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6" documentId="5_{16812B0D-8664-6041-8FA7-1814DE99429B}" xr6:coauthVersionLast="47" xr6:coauthVersionMax="47" xr10:uidLastSave="{CACA77BC-F141-054B-8BBB-0B3237B754C7}"/>
  <bookViews>
    <workbookView xWindow="700" yWindow="640" windowWidth="26300" windowHeight="28160" xr2:uid="{4A7FE324-6233-C940-ABA6-90255B4402F3}"/>
  </bookViews>
  <sheets>
    <sheet name="201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3270" i="1"/>
  <c r="AN3271" i="1"/>
  <c r="AN3272" i="1"/>
  <c r="AN3273" i="1"/>
  <c r="AN3274" i="1"/>
  <c r="AN3275" i="1"/>
  <c r="AN3276" i="1"/>
  <c r="AN3277" i="1"/>
  <c r="AN3278" i="1"/>
  <c r="AN3279" i="1"/>
  <c r="AN3280" i="1"/>
  <c r="AN3281" i="1"/>
  <c r="AN3282" i="1"/>
  <c r="AN3283" i="1"/>
  <c r="AN3284" i="1"/>
  <c r="AN3285" i="1"/>
  <c r="AN3286" i="1"/>
  <c r="AN3287" i="1"/>
  <c r="AN3288" i="1"/>
  <c r="AN3289" i="1"/>
  <c r="AN3290" i="1"/>
  <c r="AN3291" i="1"/>
  <c r="AN3292" i="1"/>
  <c r="AN3293" i="1"/>
  <c r="AN3294" i="1"/>
  <c r="AN3295" i="1"/>
  <c r="AN3296" i="1"/>
  <c r="AN3297" i="1"/>
  <c r="AN3298" i="1"/>
  <c r="AN3299" i="1"/>
  <c r="AN3300" i="1"/>
  <c r="AN3301" i="1"/>
  <c r="AN3302" i="1"/>
  <c r="AN3303" i="1"/>
  <c r="AN3304" i="1"/>
  <c r="AN3305" i="1"/>
  <c r="AN3306" i="1"/>
  <c r="AN3307" i="1"/>
  <c r="AN3308" i="1"/>
  <c r="AN3309" i="1"/>
  <c r="AN3310" i="1"/>
  <c r="AN3311" i="1"/>
  <c r="AN3312" i="1"/>
  <c r="AN3313" i="1"/>
  <c r="AN3314" i="1"/>
  <c r="AN3315" i="1"/>
  <c r="AN3316" i="1"/>
  <c r="AN3317" i="1"/>
  <c r="AN3318" i="1"/>
  <c r="AN3319" i="1"/>
  <c r="AN3320" i="1"/>
  <c r="AN3321" i="1"/>
  <c r="AN3322" i="1"/>
  <c r="AN3323" i="1"/>
  <c r="AN3324" i="1"/>
  <c r="AN3325" i="1"/>
  <c r="AN3326" i="1"/>
  <c r="AN3327" i="1"/>
  <c r="AN3328" i="1"/>
  <c r="AN3329" i="1"/>
  <c r="AN3330" i="1"/>
  <c r="AN3331" i="1"/>
  <c r="AN3332" i="1"/>
  <c r="AN3333" i="1"/>
  <c r="AN3334" i="1"/>
  <c r="AN3335" i="1"/>
  <c r="AN3336" i="1"/>
  <c r="AN3337" i="1"/>
  <c r="AN3338" i="1"/>
  <c r="AN3339" i="1"/>
  <c r="AN3340" i="1"/>
  <c r="AN3341" i="1"/>
  <c r="AN3342" i="1"/>
  <c r="AN3343" i="1"/>
  <c r="AN3344" i="1"/>
  <c r="AN3345" i="1"/>
  <c r="AN3346" i="1"/>
  <c r="AN3347" i="1"/>
  <c r="AN3348" i="1"/>
  <c r="AN3349" i="1"/>
  <c r="AN3350" i="1"/>
  <c r="AN3351" i="1"/>
  <c r="AN3352" i="1"/>
  <c r="AN3353" i="1"/>
  <c r="AN3354" i="1"/>
  <c r="AN3355" i="1"/>
  <c r="AN3356" i="1"/>
  <c r="AN3357" i="1"/>
  <c r="AN3358" i="1"/>
  <c r="AN3359" i="1"/>
  <c r="AN3360" i="1"/>
  <c r="AN3361" i="1"/>
  <c r="AN3362" i="1"/>
  <c r="AN3363" i="1"/>
  <c r="AN3364" i="1"/>
  <c r="AN3365" i="1"/>
  <c r="AN3366" i="1"/>
  <c r="AN3367" i="1"/>
  <c r="AN3368" i="1"/>
  <c r="AN3369" i="1"/>
  <c r="AN3370" i="1"/>
  <c r="AN3371" i="1"/>
  <c r="AN3372" i="1"/>
  <c r="AN3373" i="1"/>
  <c r="AN3374" i="1"/>
  <c r="AN3375" i="1"/>
  <c r="AN3376" i="1"/>
  <c r="AN3377" i="1"/>
  <c r="AN3378" i="1"/>
  <c r="AN3379" i="1"/>
  <c r="AN3380" i="1"/>
  <c r="AN3381" i="1"/>
  <c r="AN3382" i="1"/>
  <c r="AN3383" i="1"/>
  <c r="AN3384" i="1"/>
  <c r="AN3385" i="1"/>
  <c r="AN3386" i="1"/>
  <c r="AN3387" i="1"/>
  <c r="AN3388" i="1"/>
  <c r="AN3389" i="1"/>
  <c r="AN3390" i="1"/>
  <c r="AN3391" i="1"/>
  <c r="AN3392" i="1"/>
  <c r="AN3393" i="1"/>
  <c r="AN3394" i="1"/>
  <c r="AN3395" i="1"/>
  <c r="AN3396" i="1"/>
  <c r="AN3397" i="1"/>
  <c r="AN3398" i="1"/>
  <c r="AN3399" i="1"/>
  <c r="AN3400" i="1"/>
  <c r="AN3401" i="1"/>
  <c r="AN3402" i="1"/>
  <c r="AN3403" i="1"/>
  <c r="AN3404" i="1"/>
  <c r="AN3405" i="1"/>
  <c r="AN3406" i="1"/>
  <c r="AN3407" i="1"/>
  <c r="AN3408" i="1"/>
  <c r="AN3409" i="1"/>
  <c r="AN3410" i="1"/>
  <c r="AN3411" i="1"/>
  <c r="AN3412" i="1"/>
  <c r="AN3413" i="1"/>
  <c r="AN3414" i="1"/>
  <c r="AN3415" i="1"/>
  <c r="AN3416" i="1"/>
  <c r="AN3417" i="1"/>
  <c r="AN3418" i="1"/>
  <c r="AN3419" i="1"/>
  <c r="AN3420" i="1"/>
  <c r="AN3421" i="1"/>
  <c r="AN3422" i="1"/>
  <c r="AN3423" i="1"/>
  <c r="AN3424" i="1"/>
  <c r="AN3425" i="1"/>
  <c r="AN3426" i="1"/>
  <c r="AN3427" i="1"/>
  <c r="AN3428" i="1"/>
  <c r="AN3429" i="1"/>
  <c r="AN3430" i="1"/>
  <c r="AN3431" i="1"/>
  <c r="AN3432" i="1"/>
  <c r="AN3433" i="1"/>
  <c r="AN3434" i="1"/>
  <c r="AN3435" i="1"/>
  <c r="AN3436" i="1"/>
  <c r="AN3437" i="1"/>
  <c r="AN3438" i="1"/>
  <c r="AN3439" i="1"/>
  <c r="AN3440" i="1"/>
  <c r="AN3441" i="1"/>
  <c r="AN3442" i="1"/>
  <c r="AN3443" i="1"/>
  <c r="AN3444" i="1"/>
  <c r="AN3445" i="1"/>
  <c r="AN3446" i="1"/>
  <c r="AN3447" i="1"/>
  <c r="AN3448" i="1"/>
  <c r="AN3449" i="1"/>
  <c r="AN3450" i="1"/>
  <c r="AN3451" i="1"/>
  <c r="AN3452" i="1"/>
  <c r="AN3453" i="1"/>
  <c r="AN3454" i="1"/>
  <c r="AN3455" i="1"/>
  <c r="AN3456" i="1"/>
  <c r="AN3457" i="1"/>
  <c r="AN3458" i="1"/>
  <c r="AN3459" i="1"/>
  <c r="AN3460" i="1"/>
  <c r="AN3461" i="1"/>
  <c r="AN3462" i="1"/>
  <c r="AN3463" i="1"/>
  <c r="AN3464" i="1"/>
  <c r="AN3465" i="1"/>
  <c r="AN3466" i="1"/>
  <c r="AN3467" i="1"/>
  <c r="AN3468" i="1"/>
  <c r="AN3469" i="1"/>
  <c r="AN3470" i="1"/>
  <c r="AN3471" i="1"/>
  <c r="AN3472" i="1"/>
  <c r="AN3473" i="1"/>
  <c r="AN3474" i="1"/>
  <c r="AN3475" i="1"/>
  <c r="AN3476" i="1"/>
  <c r="AN3477" i="1"/>
  <c r="AN3478" i="1"/>
  <c r="AN3479" i="1"/>
  <c r="AN3480" i="1"/>
  <c r="AN3481" i="1"/>
  <c r="AN3482" i="1"/>
  <c r="AN3483" i="1"/>
  <c r="AN3484" i="1"/>
  <c r="AN3485" i="1"/>
  <c r="AN3486" i="1"/>
  <c r="AN3487" i="1"/>
  <c r="AN3488" i="1"/>
  <c r="AN3489" i="1"/>
  <c r="AN3490" i="1"/>
  <c r="AN3491" i="1"/>
  <c r="AN3492" i="1"/>
  <c r="AN3493" i="1"/>
  <c r="AN3494" i="1"/>
  <c r="AN3495" i="1"/>
  <c r="AN3496" i="1"/>
  <c r="AN3497" i="1"/>
  <c r="AN3498" i="1"/>
  <c r="AN3499" i="1"/>
  <c r="AN3500" i="1"/>
  <c r="AN3501" i="1"/>
  <c r="AN3502" i="1"/>
  <c r="AN3503" i="1"/>
  <c r="AN3504" i="1"/>
  <c r="AN3505" i="1"/>
  <c r="AN3506" i="1"/>
  <c r="AN3507" i="1"/>
  <c r="AN3508" i="1"/>
  <c r="AN3509" i="1"/>
  <c r="AN3510" i="1"/>
  <c r="AN3511" i="1"/>
  <c r="AN3512" i="1"/>
  <c r="AN3513" i="1"/>
  <c r="AN3514" i="1"/>
  <c r="AN3515" i="1"/>
  <c r="AN3516" i="1"/>
  <c r="AN3517" i="1"/>
  <c r="AN3518" i="1"/>
  <c r="AN3519" i="1"/>
  <c r="AN3520" i="1"/>
  <c r="AN3521" i="1"/>
  <c r="AN3522" i="1"/>
  <c r="AN3523" i="1"/>
  <c r="AN3524" i="1"/>
  <c r="AN3525" i="1"/>
  <c r="AN3526" i="1"/>
  <c r="AN3527" i="1"/>
  <c r="AN3528" i="1"/>
  <c r="AN3529" i="1"/>
  <c r="AN3530" i="1"/>
  <c r="AN3531" i="1"/>
  <c r="AN3532" i="1"/>
  <c r="AN3533" i="1"/>
  <c r="AN3534" i="1"/>
  <c r="AN3535" i="1"/>
  <c r="AN3536" i="1"/>
  <c r="AN3537" i="1"/>
  <c r="AN3538" i="1"/>
  <c r="AN3539" i="1"/>
  <c r="AN3540" i="1"/>
  <c r="AN3541" i="1"/>
  <c r="AN3542" i="1"/>
  <c r="AN3543" i="1"/>
  <c r="AN3544" i="1"/>
  <c r="AN3545" i="1"/>
  <c r="AN3546" i="1"/>
  <c r="AN3547" i="1"/>
  <c r="AN3548" i="1"/>
  <c r="AN3549" i="1"/>
  <c r="AN3550" i="1"/>
  <c r="AN3551" i="1"/>
  <c r="AN3552" i="1"/>
  <c r="AN3553" i="1"/>
  <c r="AN3554" i="1"/>
  <c r="AN3555" i="1"/>
  <c r="AN3556" i="1"/>
  <c r="AN3557" i="1"/>
  <c r="AN3558" i="1"/>
  <c r="AN3559" i="1"/>
  <c r="AN3560" i="1"/>
  <c r="AN3561" i="1"/>
  <c r="AN3562" i="1"/>
  <c r="AN3563" i="1"/>
  <c r="AN3564" i="1"/>
  <c r="AN3565" i="1"/>
  <c r="AN3566" i="1"/>
  <c r="AN3567" i="1"/>
  <c r="AN3568" i="1"/>
  <c r="AN3569" i="1"/>
  <c r="AN3570" i="1"/>
  <c r="AN3571" i="1"/>
  <c r="AN3572" i="1"/>
  <c r="AN3573" i="1"/>
  <c r="AN3574" i="1"/>
  <c r="AN3575" i="1"/>
  <c r="AN3576" i="1"/>
  <c r="AN3577" i="1"/>
  <c r="AN3578" i="1"/>
  <c r="AN3579" i="1"/>
  <c r="AN3580" i="1"/>
  <c r="AN3581" i="1"/>
  <c r="AN3582" i="1"/>
  <c r="AN3583" i="1"/>
  <c r="AN3584" i="1"/>
  <c r="AN3585" i="1"/>
  <c r="AN3586" i="1"/>
  <c r="AN3587" i="1"/>
  <c r="AN3588" i="1"/>
  <c r="AN3589" i="1"/>
  <c r="AN3590" i="1"/>
  <c r="AN3591" i="1"/>
  <c r="AN3592" i="1"/>
  <c r="AN3593" i="1"/>
  <c r="AN3594" i="1"/>
  <c r="AN3595" i="1"/>
  <c r="AN3596" i="1"/>
  <c r="AN3597" i="1"/>
  <c r="AN3598" i="1"/>
  <c r="AN3599" i="1"/>
  <c r="AN3600" i="1"/>
  <c r="AN3601" i="1"/>
  <c r="AN3602" i="1"/>
  <c r="AN3603" i="1"/>
  <c r="AN3604" i="1"/>
  <c r="AN3605" i="1"/>
  <c r="AN3606" i="1"/>
  <c r="AN3607" i="1"/>
  <c r="AN3608" i="1"/>
  <c r="AN3609" i="1"/>
  <c r="AN3610" i="1"/>
  <c r="AN3611" i="1"/>
  <c r="AN3612" i="1"/>
  <c r="AN3613" i="1"/>
  <c r="AN3614" i="1"/>
  <c r="AN3615" i="1"/>
  <c r="AN3616" i="1"/>
  <c r="AN3617" i="1"/>
  <c r="AN3618" i="1"/>
  <c r="AN3619" i="1"/>
  <c r="AN3620" i="1"/>
  <c r="AN3621" i="1"/>
  <c r="AN3622" i="1"/>
  <c r="AN3623" i="1"/>
  <c r="AN3624" i="1"/>
  <c r="AN3625" i="1"/>
  <c r="AN3626" i="1"/>
  <c r="AN3627" i="1"/>
  <c r="AN3628" i="1"/>
  <c r="AN3629" i="1"/>
  <c r="AN3630" i="1"/>
  <c r="AN3631" i="1"/>
  <c r="AN3632" i="1"/>
  <c r="AN3633" i="1"/>
  <c r="AN3634" i="1"/>
  <c r="AN3635" i="1"/>
  <c r="AN3636" i="1"/>
  <c r="AN3637" i="1"/>
  <c r="AN3638" i="1"/>
  <c r="AN3639" i="1"/>
  <c r="AN3640" i="1"/>
  <c r="AN3641" i="1"/>
  <c r="AN3642" i="1"/>
  <c r="AN3643" i="1"/>
  <c r="AN3644" i="1"/>
  <c r="AN3645" i="1"/>
  <c r="AN3646" i="1"/>
  <c r="AN3647" i="1"/>
  <c r="AN3648" i="1"/>
  <c r="AN3649" i="1"/>
  <c r="AN3650" i="1"/>
  <c r="AN3651" i="1"/>
  <c r="AN3652" i="1"/>
  <c r="AN3653" i="1"/>
  <c r="AN3654" i="1"/>
  <c r="AN3655" i="1"/>
  <c r="AN3656" i="1"/>
  <c r="AN3657" i="1"/>
  <c r="AN3658" i="1"/>
  <c r="AN3659" i="1"/>
  <c r="AN3660" i="1"/>
  <c r="AN3661" i="1"/>
  <c r="AN3662" i="1"/>
  <c r="AN3663" i="1"/>
  <c r="AN3664" i="1"/>
  <c r="AN3665" i="1"/>
  <c r="AN3666" i="1"/>
  <c r="AN3667" i="1"/>
  <c r="AN3668" i="1"/>
  <c r="AN3669" i="1"/>
  <c r="AN3670" i="1"/>
  <c r="AN3671" i="1"/>
  <c r="AN3672" i="1"/>
  <c r="AN3673" i="1"/>
  <c r="AN3674" i="1"/>
  <c r="AN3675" i="1"/>
  <c r="AN3676" i="1"/>
  <c r="AN3677" i="1"/>
  <c r="AN3678" i="1"/>
  <c r="AN3679" i="1"/>
  <c r="AN3680" i="1"/>
  <c r="AN3681" i="1"/>
  <c r="AN3682" i="1"/>
  <c r="AN3683" i="1"/>
  <c r="AN3684" i="1"/>
  <c r="AN3685" i="1"/>
  <c r="AN3686" i="1"/>
  <c r="AN3687" i="1"/>
  <c r="AN3688" i="1"/>
  <c r="AN3689" i="1"/>
  <c r="AN3690" i="1"/>
  <c r="AN3691" i="1"/>
  <c r="AN3692" i="1"/>
  <c r="AN3693" i="1"/>
  <c r="AN3694" i="1"/>
  <c r="AN3695" i="1"/>
  <c r="AN3696" i="1"/>
  <c r="AN3697" i="1"/>
  <c r="AN3698" i="1"/>
  <c r="AN3699" i="1"/>
  <c r="AN3700" i="1"/>
  <c r="AN3701" i="1"/>
  <c r="AN3702" i="1"/>
  <c r="AN3703" i="1"/>
  <c r="AN3704" i="1"/>
  <c r="AN3705" i="1"/>
  <c r="AN3706" i="1"/>
  <c r="AN3707" i="1"/>
  <c r="AN3708" i="1"/>
  <c r="AN3709" i="1"/>
  <c r="AN3710" i="1"/>
  <c r="AN3711" i="1"/>
  <c r="AN3712" i="1"/>
  <c r="AN3713" i="1"/>
  <c r="AN3714" i="1"/>
  <c r="AN3715" i="1"/>
  <c r="AN3716" i="1"/>
  <c r="AN3717" i="1"/>
  <c r="AN3718" i="1"/>
  <c r="AN3719" i="1"/>
  <c r="AN3720" i="1"/>
  <c r="AN3721" i="1"/>
  <c r="AN3722" i="1"/>
  <c r="AN3723" i="1"/>
  <c r="AN3724" i="1"/>
  <c r="AN3725" i="1"/>
  <c r="AN3726" i="1"/>
  <c r="AN3727" i="1"/>
  <c r="AN3728" i="1"/>
  <c r="AN3729" i="1"/>
  <c r="AN3730" i="1"/>
  <c r="AN3731" i="1"/>
  <c r="AN3732" i="1"/>
  <c r="AN3733" i="1"/>
  <c r="AN3734" i="1"/>
  <c r="AN3735" i="1"/>
  <c r="AN3736" i="1"/>
  <c r="AN3737" i="1"/>
  <c r="AN3738" i="1"/>
  <c r="AN3739" i="1"/>
  <c r="AN3740" i="1"/>
  <c r="AN3741" i="1"/>
  <c r="AN3742" i="1"/>
  <c r="AN3743" i="1"/>
  <c r="AN3744" i="1"/>
  <c r="AN3745" i="1"/>
  <c r="AN3746" i="1"/>
  <c r="AN3747" i="1"/>
  <c r="AN3748" i="1"/>
  <c r="AN3749" i="1"/>
  <c r="AN3750" i="1"/>
  <c r="AN3751" i="1"/>
  <c r="AN3752" i="1"/>
  <c r="AN3753" i="1"/>
  <c r="AN3754" i="1"/>
  <c r="AN3755" i="1"/>
  <c r="AN3756" i="1"/>
  <c r="AN3757" i="1"/>
  <c r="AN3758" i="1"/>
  <c r="AN3759" i="1"/>
  <c r="AN3760" i="1"/>
  <c r="AN3761" i="1"/>
  <c r="AN3762" i="1"/>
  <c r="AN3763" i="1"/>
  <c r="AN3764" i="1"/>
  <c r="AN3765" i="1"/>
  <c r="AN3766" i="1"/>
  <c r="AN3767" i="1"/>
  <c r="AN3768" i="1"/>
  <c r="AN3769" i="1"/>
  <c r="AN3770" i="1"/>
  <c r="AN3771" i="1"/>
  <c r="AN3772" i="1"/>
  <c r="AN3773" i="1"/>
  <c r="AN3774" i="1"/>
  <c r="AN3775" i="1"/>
  <c r="AN3776" i="1"/>
  <c r="AN3777" i="1"/>
  <c r="AN3778" i="1"/>
  <c r="AN3779" i="1"/>
  <c r="AN3780" i="1"/>
  <c r="AN3781" i="1"/>
  <c r="AN3782" i="1"/>
  <c r="AN3783" i="1"/>
  <c r="AN3784" i="1"/>
  <c r="AN3785" i="1"/>
  <c r="AN3786" i="1"/>
  <c r="AN3787" i="1"/>
  <c r="AN3788" i="1"/>
  <c r="AN3789" i="1"/>
  <c r="AN3790" i="1"/>
  <c r="AN3791" i="1"/>
  <c r="AN3792" i="1"/>
  <c r="AN3793" i="1"/>
  <c r="AN3794" i="1"/>
  <c r="AN3795" i="1"/>
  <c r="AN3796" i="1"/>
  <c r="AN3797" i="1"/>
  <c r="AN3798" i="1"/>
  <c r="AN3799" i="1"/>
  <c r="AN3800" i="1"/>
  <c r="AN3801" i="1"/>
  <c r="AN3802" i="1"/>
  <c r="AN3803" i="1"/>
  <c r="AN3804" i="1"/>
  <c r="AN3805" i="1"/>
  <c r="AN3806" i="1"/>
  <c r="AN3807" i="1"/>
  <c r="AN3808" i="1"/>
  <c r="AN3809" i="1"/>
  <c r="AN3810" i="1"/>
  <c r="AN3811" i="1"/>
  <c r="AN3812" i="1"/>
  <c r="AN3813" i="1"/>
  <c r="AN3814" i="1"/>
  <c r="AN3815" i="1"/>
  <c r="AN3816" i="1"/>
  <c r="AN3817" i="1"/>
  <c r="AN3818" i="1"/>
  <c r="AN3819" i="1"/>
  <c r="AN3820" i="1"/>
  <c r="AN3821" i="1"/>
  <c r="AN3822" i="1"/>
  <c r="AN3823" i="1"/>
  <c r="AN3824" i="1"/>
  <c r="AN3825" i="1"/>
  <c r="AN3826" i="1"/>
  <c r="AN3827" i="1"/>
  <c r="AN3828" i="1"/>
  <c r="AN3829" i="1"/>
  <c r="AN3830" i="1"/>
  <c r="AN3831" i="1"/>
  <c r="AN3832" i="1"/>
  <c r="AN3833" i="1"/>
  <c r="AN3834" i="1"/>
  <c r="AN3835" i="1"/>
  <c r="AN3836" i="1"/>
  <c r="AN3837" i="1"/>
  <c r="AN3838" i="1"/>
  <c r="AN3839" i="1"/>
  <c r="AN3840" i="1"/>
  <c r="AN3841" i="1"/>
  <c r="AN3842" i="1"/>
  <c r="AN384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2" i="1"/>
  <c r="AU740" i="1" l="1"/>
  <c r="AU1601" i="1"/>
  <c r="S2" i="1"/>
  <c r="U2" i="1"/>
  <c r="AM2" i="1" s="1"/>
  <c r="S3" i="1"/>
  <c r="U3" i="1"/>
  <c r="AM3" i="1" s="1"/>
  <c r="S4" i="1"/>
  <c r="U4" i="1"/>
  <c r="AM4" i="1" s="1"/>
  <c r="S5" i="1"/>
  <c r="U5" i="1"/>
  <c r="AM5" i="1" s="1"/>
  <c r="S6" i="1"/>
  <c r="U6" i="1"/>
  <c r="AM6" i="1" s="1"/>
  <c r="S7" i="1"/>
  <c r="U7" i="1"/>
  <c r="AM7" i="1" s="1"/>
  <c r="AU7" i="1"/>
  <c r="S8" i="1"/>
  <c r="U8" i="1"/>
  <c r="AM8" i="1" s="1"/>
  <c r="S9" i="1"/>
  <c r="U9" i="1"/>
  <c r="AM9" i="1" s="1"/>
  <c r="AU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S18" i="1"/>
  <c r="U18" i="1"/>
  <c r="AM18" i="1"/>
  <c r="S19" i="1"/>
  <c r="U19" i="1"/>
  <c r="AM19" i="1" s="1"/>
  <c r="AU19" i="1"/>
  <c r="S20" i="1"/>
  <c r="U20" i="1"/>
  <c r="AM20" i="1" s="1"/>
  <c r="S21" i="1"/>
  <c r="U21" i="1"/>
  <c r="AM21" i="1" s="1"/>
  <c r="S22" i="1"/>
  <c r="U22" i="1"/>
  <c r="AM22" i="1" s="1"/>
  <c r="S23" i="1"/>
  <c r="U23" i="1"/>
  <c r="AM23" i="1" s="1"/>
  <c r="S24" i="1"/>
  <c r="U24" i="1"/>
  <c r="AM24" i="1" s="1"/>
  <c r="S25" i="1"/>
  <c r="U25" i="1"/>
  <c r="AM25" i="1" s="1"/>
  <c r="AV25" i="1" s="1"/>
  <c r="S26" i="1"/>
  <c r="U26" i="1"/>
  <c r="AM26" i="1" s="1"/>
  <c r="S27" i="1"/>
  <c r="U27" i="1"/>
  <c r="AM27" i="1" s="1"/>
  <c r="S28" i="1"/>
  <c r="U28" i="1"/>
  <c r="AM28" i="1"/>
  <c r="S29" i="1"/>
  <c r="U29" i="1"/>
  <c r="AM29" i="1" s="1"/>
  <c r="S30" i="1"/>
  <c r="U30" i="1"/>
  <c r="AM30" i="1" s="1"/>
  <c r="S31" i="1"/>
  <c r="U31" i="1"/>
  <c r="AM31" i="1" s="1"/>
  <c r="S32" i="1"/>
  <c r="U32" i="1"/>
  <c r="AM32" i="1" s="1"/>
  <c r="S33" i="1"/>
  <c r="U33" i="1"/>
  <c r="AM33" i="1" s="1"/>
  <c r="S34" i="1"/>
  <c r="U34" i="1"/>
  <c r="AM34" i="1"/>
  <c r="S35" i="1"/>
  <c r="U35" i="1"/>
  <c r="AM35" i="1" s="1"/>
  <c r="S36" i="1"/>
  <c r="U36" i="1"/>
  <c r="AM36" i="1" s="1"/>
  <c r="S37" i="1"/>
  <c r="U37" i="1"/>
  <c r="AM37" i="1" s="1"/>
  <c r="S38" i="1"/>
  <c r="U38" i="1"/>
  <c r="AM38" i="1" s="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AU47" i="1" s="1"/>
  <c r="S48" i="1"/>
  <c r="U48" i="1"/>
  <c r="AM48" i="1" s="1"/>
  <c r="S49" i="1"/>
  <c r="U49" i="1"/>
  <c r="AM49" i="1" s="1"/>
  <c r="S50" i="1"/>
  <c r="U50" i="1"/>
  <c r="AM50" i="1" s="1"/>
  <c r="S51" i="1"/>
  <c r="U51" i="1"/>
  <c r="AM51" i="1" s="1"/>
  <c r="S52" i="1"/>
  <c r="U52" i="1"/>
  <c r="AM52" i="1" s="1"/>
  <c r="S53" i="1"/>
  <c r="U53" i="1"/>
  <c r="AM53" i="1" s="1"/>
  <c r="S54" i="1"/>
  <c r="U54" i="1"/>
  <c r="AM54" i="1" s="1"/>
  <c r="AU54" i="1" s="1"/>
  <c r="S55" i="1"/>
  <c r="U55" i="1"/>
  <c r="AM55" i="1" s="1"/>
  <c r="S56" i="1"/>
  <c r="U56" i="1"/>
  <c r="AM56" i="1" s="1"/>
  <c r="S57" i="1"/>
  <c r="U57" i="1"/>
  <c r="AM57" i="1" s="1"/>
  <c r="S58" i="1"/>
  <c r="U58" i="1"/>
  <c r="AM58" i="1" s="1"/>
  <c r="S59" i="1"/>
  <c r="U59" i="1"/>
  <c r="AM59" i="1" s="1"/>
  <c r="S60" i="1"/>
  <c r="U60" i="1"/>
  <c r="AM60" i="1" s="1"/>
  <c r="S61" i="1"/>
  <c r="U61" i="1"/>
  <c r="AM61" i="1" s="1"/>
  <c r="S62" i="1"/>
  <c r="U62" i="1"/>
  <c r="AM62" i="1" s="1"/>
  <c r="S63" i="1"/>
  <c r="U63" i="1"/>
  <c r="AM63" i="1" s="1"/>
  <c r="S64" i="1"/>
  <c r="U64" i="1"/>
  <c r="AM64" i="1" s="1"/>
  <c r="S65" i="1"/>
  <c r="U65" i="1"/>
  <c r="AM65" i="1" s="1"/>
  <c r="AU65" i="1" s="1"/>
  <c r="S66" i="1"/>
  <c r="U66" i="1"/>
  <c r="AM66" i="1" s="1"/>
  <c r="AU66" i="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c r="S76" i="1"/>
  <c r="U76" i="1"/>
  <c r="AM76" i="1" s="1"/>
  <c r="S77" i="1"/>
  <c r="U77" i="1"/>
  <c r="AM77" i="1" s="1"/>
  <c r="S78" i="1"/>
  <c r="U78" i="1"/>
  <c r="AM78" i="1" s="1"/>
  <c r="S79" i="1"/>
  <c r="U79" i="1"/>
  <c r="AM79" i="1" s="1"/>
  <c r="S80" i="1"/>
  <c r="U80" i="1"/>
  <c r="AM80" i="1" s="1"/>
  <c r="S81" i="1"/>
  <c r="U81" i="1"/>
  <c r="AM81" i="1" s="1"/>
  <c r="S82" i="1"/>
  <c r="U82" i="1"/>
  <c r="AM82" i="1" s="1"/>
  <c r="S83" i="1"/>
  <c r="U83" i="1"/>
  <c r="AM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c r="AV108" i="1" s="1"/>
  <c r="S109" i="1"/>
  <c r="U109" i="1"/>
  <c r="AM109" i="1" s="1"/>
  <c r="S110" i="1"/>
  <c r="U110" i="1"/>
  <c r="AM110" i="1" s="1"/>
  <c r="S111" i="1"/>
  <c r="U111" i="1"/>
  <c r="AM111" i="1" s="1"/>
  <c r="S112" i="1"/>
  <c r="U112" i="1"/>
  <c r="AM112" i="1" s="1"/>
  <c r="S113" i="1"/>
  <c r="U113" i="1"/>
  <c r="AM113" i="1" s="1"/>
  <c r="S114" i="1"/>
  <c r="U114" i="1"/>
  <c r="AM114" i="1" s="1"/>
  <c r="AW114" i="1" s="1"/>
  <c r="S115" i="1"/>
  <c r="U115" i="1"/>
  <c r="AM115" i="1" s="1"/>
  <c r="S116" i="1"/>
  <c r="U116" i="1"/>
  <c r="AM116" i="1" s="1"/>
  <c r="S117" i="1"/>
  <c r="U117" i="1"/>
  <c r="AM117" i="1" s="1"/>
  <c r="S118" i="1"/>
  <c r="U118" i="1"/>
  <c r="AM118" i="1" s="1"/>
  <c r="S119" i="1"/>
  <c r="U119" i="1"/>
  <c r="AM119" i="1"/>
  <c r="S120" i="1"/>
  <c r="U120" i="1"/>
  <c r="AM120" i="1" s="1"/>
  <c r="S121" i="1"/>
  <c r="U121" i="1"/>
  <c r="AM121" i="1" s="1"/>
  <c r="S122" i="1"/>
  <c r="U122" i="1"/>
  <c r="AM122" i="1" s="1"/>
  <c r="S123" i="1"/>
  <c r="U123" i="1"/>
  <c r="AM123" i="1" s="1"/>
  <c r="S124" i="1"/>
  <c r="U124" i="1"/>
  <c r="AM124" i="1"/>
  <c r="S125" i="1"/>
  <c r="U125" i="1"/>
  <c r="AM125" i="1" s="1"/>
  <c r="S126" i="1"/>
  <c r="U126" i="1"/>
  <c r="AM126" i="1" s="1"/>
  <c r="S127" i="1"/>
  <c r="U127" i="1"/>
  <c r="AM127" i="1" s="1"/>
  <c r="S128" i="1"/>
  <c r="U128" i="1"/>
  <c r="AM128" i="1" s="1"/>
  <c r="S129" i="1"/>
  <c r="U129" i="1"/>
  <c r="AM129" i="1"/>
  <c r="S130" i="1"/>
  <c r="U130" i="1"/>
  <c r="AM130" i="1" s="1"/>
  <c r="S131" i="1"/>
  <c r="U131" i="1"/>
  <c r="AM131" i="1"/>
  <c r="S132" i="1"/>
  <c r="U132" i="1"/>
  <c r="AM132" i="1" s="1"/>
  <c r="S133" i="1"/>
  <c r="U133" i="1"/>
  <c r="AM133" i="1" s="1"/>
  <c r="S134" i="1"/>
  <c r="U134" i="1"/>
  <c r="AM134" i="1" s="1"/>
  <c r="S135" i="1"/>
  <c r="U135" i="1"/>
  <c r="AM135" i="1" s="1"/>
  <c r="S136" i="1"/>
  <c r="U136" i="1"/>
  <c r="AM136" i="1" s="1"/>
  <c r="S137" i="1"/>
  <c r="U137" i="1"/>
  <c r="AM137" i="1" s="1"/>
  <c r="S138" i="1"/>
  <c r="U138" i="1"/>
  <c r="AM138" i="1" s="1"/>
  <c r="AU138" i="1" s="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S147" i="1"/>
  <c r="U147" i="1"/>
  <c r="AM147" i="1" s="1"/>
  <c r="S148" i="1"/>
  <c r="U148" i="1"/>
  <c r="AM148" i="1" s="1"/>
  <c r="S149" i="1"/>
  <c r="U149" i="1"/>
  <c r="AM149" i="1" s="1"/>
  <c r="S150" i="1"/>
  <c r="U150" i="1"/>
  <c r="AM150" i="1"/>
  <c r="S151" i="1"/>
  <c r="U151" i="1"/>
  <c r="AM151" i="1" s="1"/>
  <c r="S152" i="1"/>
  <c r="U152" i="1"/>
  <c r="AM152" i="1" s="1"/>
  <c r="S153" i="1"/>
  <c r="U153" i="1"/>
  <c r="AM153" i="1" s="1"/>
  <c r="S154" i="1"/>
  <c r="U154" i="1"/>
  <c r="AM154" i="1" s="1"/>
  <c r="AU154" i="1" s="1"/>
  <c r="S155" i="1"/>
  <c r="U155" i="1"/>
  <c r="AM155" i="1" s="1"/>
  <c r="S156" i="1"/>
  <c r="U156" i="1"/>
  <c r="AM156" i="1" s="1"/>
  <c r="S157" i="1"/>
  <c r="U157" i="1"/>
  <c r="AM157" i="1" s="1"/>
  <c r="S158" i="1"/>
  <c r="U158" i="1"/>
  <c r="AM158" i="1"/>
  <c r="S159" i="1"/>
  <c r="U159" i="1"/>
  <c r="AM159" i="1" s="1"/>
  <c r="AV159" i="1" s="1"/>
  <c r="S160" i="1"/>
  <c r="U160" i="1"/>
  <c r="AM160" i="1" s="1"/>
  <c r="S161" i="1"/>
  <c r="U161" i="1"/>
  <c r="AM161" i="1" s="1"/>
  <c r="S162" i="1"/>
  <c r="U162" i="1"/>
  <c r="AM162" i="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AU179" i="1" s="1"/>
  <c r="S180" i="1"/>
  <c r="U180" i="1"/>
  <c r="AM180" i="1" s="1"/>
  <c r="S181" i="1"/>
  <c r="U181" i="1"/>
  <c r="AM181" i="1" s="1"/>
  <c r="S182" i="1"/>
  <c r="U182" i="1"/>
  <c r="AM182" i="1" s="1"/>
  <c r="S183" i="1"/>
  <c r="U183" i="1"/>
  <c r="AM183" i="1" s="1"/>
  <c r="S184" i="1"/>
  <c r="U184" i="1"/>
  <c r="AM184" i="1" s="1"/>
  <c r="AW184" i="1" s="1"/>
  <c r="S185" i="1"/>
  <c r="U185" i="1"/>
  <c r="AM185" i="1"/>
  <c r="S186" i="1"/>
  <c r="U186" i="1"/>
  <c r="AM186" i="1" s="1"/>
  <c r="S187" i="1"/>
  <c r="U187" i="1"/>
  <c r="AM187" i="1" s="1"/>
  <c r="S188" i="1"/>
  <c r="U188" i="1"/>
  <c r="AM188" i="1" s="1"/>
  <c r="S189" i="1"/>
  <c r="U189" i="1"/>
  <c r="AM189" i="1" s="1"/>
  <c r="S190" i="1"/>
  <c r="U190" i="1"/>
  <c r="AM190" i="1"/>
  <c r="S191" i="1"/>
  <c r="U191" i="1"/>
  <c r="AM191" i="1" s="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c r="S201" i="1"/>
  <c r="U201" i="1"/>
  <c r="AM201" i="1" s="1"/>
  <c r="S202" i="1"/>
  <c r="U202" i="1"/>
  <c r="AM202" i="1" s="1"/>
  <c r="S203" i="1"/>
  <c r="U203" i="1"/>
  <c r="AM203" i="1"/>
  <c r="S204" i="1"/>
  <c r="U204" i="1"/>
  <c r="AM204" i="1" s="1"/>
  <c r="S205" i="1"/>
  <c r="U205" i="1"/>
  <c r="AM205" i="1" s="1"/>
  <c r="S206" i="1"/>
  <c r="U206" i="1"/>
  <c r="AM206" i="1" s="1"/>
  <c r="S207" i="1"/>
  <c r="U207" i="1"/>
  <c r="AM207" i="1" s="1"/>
  <c r="S208" i="1"/>
  <c r="U208" i="1"/>
  <c r="AM208" i="1" s="1"/>
  <c r="S209" i="1"/>
  <c r="U209" i="1"/>
  <c r="AM209" i="1" s="1"/>
  <c r="S210" i="1"/>
  <c r="U210" i="1"/>
  <c r="AM210" i="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AW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AV229" i="1" s="1"/>
  <c r="S230" i="1"/>
  <c r="U230" i="1"/>
  <c r="AM230" i="1" s="1"/>
  <c r="S231" i="1"/>
  <c r="U231" i="1"/>
  <c r="AM231" i="1" s="1"/>
  <c r="S232" i="1"/>
  <c r="U232" i="1"/>
  <c r="AM232" i="1" s="1"/>
  <c r="S233" i="1"/>
  <c r="U233" i="1"/>
  <c r="AM233" i="1" s="1"/>
  <c r="S234" i="1"/>
  <c r="U234" i="1"/>
  <c r="AM234" i="1" s="1"/>
  <c r="S235" i="1"/>
  <c r="U235" i="1"/>
  <c r="AM235" i="1"/>
  <c r="S236" i="1"/>
  <c r="U236" i="1"/>
  <c r="AM236" i="1" s="1"/>
  <c r="S237" i="1"/>
  <c r="U237" i="1"/>
  <c r="AM237" i="1" s="1"/>
  <c r="S238" i="1"/>
  <c r="U238" i="1"/>
  <c r="AM238" i="1" s="1"/>
  <c r="S239" i="1"/>
  <c r="U239" i="1"/>
  <c r="AM239" i="1" s="1"/>
  <c r="S240" i="1"/>
  <c r="U240" i="1"/>
  <c r="AM240" i="1" s="1"/>
  <c r="S241" i="1"/>
  <c r="U241" i="1"/>
  <c r="AM241" i="1" s="1"/>
  <c r="S242" i="1"/>
  <c r="U242" i="1"/>
  <c r="AM242" i="1" s="1"/>
  <c r="S243" i="1"/>
  <c r="U243" i="1"/>
  <c r="AM243" i="1" s="1"/>
  <c r="S244" i="1"/>
  <c r="U244" i="1"/>
  <c r="AM244" i="1"/>
  <c r="S245" i="1"/>
  <c r="U245" i="1"/>
  <c r="AM245" i="1" s="1"/>
  <c r="S246" i="1"/>
  <c r="U246" i="1"/>
  <c r="AM246" i="1" s="1"/>
  <c r="S247" i="1"/>
  <c r="U247" i="1"/>
  <c r="AM247" i="1"/>
  <c r="S248" i="1"/>
  <c r="U248" i="1"/>
  <c r="AM248" i="1" s="1"/>
  <c r="S249" i="1"/>
  <c r="U249" i="1"/>
  <c r="AM249" i="1" s="1"/>
  <c r="S250" i="1"/>
  <c r="U250" i="1"/>
  <c r="AM250" i="1" s="1"/>
  <c r="S251" i="1"/>
  <c r="U251" i="1"/>
  <c r="AM251" i="1" s="1"/>
  <c r="AV251" i="1" s="1"/>
  <c r="S252" i="1"/>
  <c r="U252" i="1"/>
  <c r="AM252" i="1" s="1"/>
  <c r="S253" i="1"/>
  <c r="U253" i="1"/>
  <c r="AM253" i="1"/>
  <c r="S254" i="1"/>
  <c r="U254" i="1"/>
  <c r="AM254" i="1" s="1"/>
  <c r="S255" i="1"/>
  <c r="U255" i="1"/>
  <c r="AM255" i="1" s="1"/>
  <c r="S256" i="1"/>
  <c r="U256" i="1"/>
  <c r="AM256" i="1"/>
  <c r="S257" i="1"/>
  <c r="U257" i="1"/>
  <c r="AM257" i="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AV282" i="1"/>
  <c r="S283" i="1"/>
  <c r="U283" i="1"/>
  <c r="AM283" i="1" s="1"/>
  <c r="S284" i="1"/>
  <c r="U284" i="1"/>
  <c r="AM284" i="1" s="1"/>
  <c r="S285" i="1"/>
  <c r="U285" i="1"/>
  <c r="AM285" i="1" s="1"/>
  <c r="S286" i="1"/>
  <c r="U286" i="1"/>
  <c r="AM286" i="1"/>
  <c r="AV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s="1"/>
  <c r="S296" i="1"/>
  <c r="U296" i="1"/>
  <c r="AM296" i="1" s="1"/>
  <c r="S297" i="1"/>
  <c r="U297" i="1"/>
  <c r="AM297" i="1" s="1"/>
  <c r="S298" i="1"/>
  <c r="U298" i="1"/>
  <c r="AM298" i="1" s="1"/>
  <c r="S299" i="1"/>
  <c r="U299" i="1"/>
  <c r="AM299" i="1" s="1"/>
  <c r="AV299" i="1" s="1"/>
  <c r="S300" i="1"/>
  <c r="U300" i="1"/>
  <c r="AM300" i="1" s="1"/>
  <c r="S301" i="1"/>
  <c r="U301" i="1"/>
  <c r="AM301" i="1" s="1"/>
  <c r="S302" i="1"/>
  <c r="U302" i="1"/>
  <c r="AM302" i="1" s="1"/>
  <c r="S303" i="1"/>
  <c r="U303" i="1"/>
  <c r="AM303" i="1" s="1"/>
  <c r="S304" i="1"/>
  <c r="U304" i="1"/>
  <c r="AM304" i="1" s="1"/>
  <c r="AW304" i="1"/>
  <c r="S305" i="1"/>
  <c r="U305" i="1"/>
  <c r="AM305" i="1" s="1"/>
  <c r="AV305" i="1" s="1"/>
  <c r="S306" i="1"/>
  <c r="U306" i="1"/>
  <c r="AM306" i="1" s="1"/>
  <c r="S307" i="1"/>
  <c r="U307" i="1"/>
  <c r="AM307" i="1" s="1"/>
  <c r="S308" i="1"/>
  <c r="U308" i="1"/>
  <c r="AM308" i="1" s="1"/>
  <c r="S309" i="1"/>
  <c r="U309" i="1"/>
  <c r="AM309" i="1" s="1"/>
  <c r="S310" i="1"/>
  <c r="U310" i="1"/>
  <c r="AM310" i="1" s="1"/>
  <c r="AW310" i="1" s="1"/>
  <c r="S311" i="1"/>
  <c r="U311" i="1"/>
  <c r="AM311" i="1" s="1"/>
  <c r="S312" i="1"/>
  <c r="U312" i="1"/>
  <c r="AM312" i="1" s="1"/>
  <c r="S313" i="1"/>
  <c r="U313" i="1"/>
  <c r="AM313" i="1" s="1"/>
  <c r="AV313" i="1" s="1"/>
  <c r="S314" i="1"/>
  <c r="U314" i="1"/>
  <c r="AM314" i="1" s="1"/>
  <c r="S315" i="1"/>
  <c r="U315" i="1"/>
  <c r="AM315" i="1" s="1"/>
  <c r="S316" i="1"/>
  <c r="U316" i="1"/>
  <c r="AM316" i="1" s="1"/>
  <c r="AV316" i="1" s="1"/>
  <c r="S317" i="1"/>
  <c r="U317" i="1"/>
  <c r="AM317" i="1" s="1"/>
  <c r="S318" i="1"/>
  <c r="U318" i="1"/>
  <c r="AM318" i="1" s="1"/>
  <c r="S319" i="1"/>
  <c r="U319" i="1"/>
  <c r="AM319" i="1" s="1"/>
  <c r="S320" i="1"/>
  <c r="U320" i="1"/>
  <c r="AM320" i="1" s="1"/>
  <c r="S321" i="1"/>
  <c r="U321" i="1"/>
  <c r="AM321" i="1" s="1"/>
  <c r="S322" i="1"/>
  <c r="U322" i="1"/>
  <c r="AM322" i="1" s="1"/>
  <c r="AW322" i="1"/>
  <c r="S323" i="1"/>
  <c r="U323" i="1"/>
  <c r="AM323" i="1" s="1"/>
  <c r="S324" i="1"/>
  <c r="U324" i="1"/>
  <c r="AM324" i="1" s="1"/>
  <c r="S325" i="1"/>
  <c r="U325" i="1"/>
  <c r="AM325" i="1" s="1"/>
  <c r="S326" i="1"/>
  <c r="U326" i="1"/>
  <c r="AM326" i="1" s="1"/>
  <c r="S327" i="1"/>
  <c r="U327" i="1"/>
  <c r="AM327" i="1" s="1"/>
  <c r="S328" i="1"/>
  <c r="U328" i="1"/>
  <c r="AM328" i="1" s="1"/>
  <c r="S329" i="1"/>
  <c r="U329" i="1"/>
  <c r="AM329" i="1" s="1"/>
  <c r="AV329" i="1" s="1"/>
  <c r="S330" i="1"/>
  <c r="U330" i="1"/>
  <c r="AM330" i="1" s="1"/>
  <c r="S331" i="1"/>
  <c r="U331" i="1"/>
  <c r="AM331" i="1"/>
  <c r="S332" i="1"/>
  <c r="U332" i="1"/>
  <c r="AM332" i="1"/>
  <c r="S333" i="1"/>
  <c r="U333" i="1"/>
  <c r="AM333" i="1" s="1"/>
  <c r="S334" i="1"/>
  <c r="U334" i="1"/>
  <c r="AM334" i="1" s="1"/>
  <c r="S335" i="1"/>
  <c r="U335" i="1"/>
  <c r="AM335" i="1" s="1"/>
  <c r="S336" i="1"/>
  <c r="U336" i="1"/>
  <c r="AM336" i="1" s="1"/>
  <c r="S337" i="1"/>
  <c r="U337" i="1"/>
  <c r="AM337" i="1" s="1"/>
  <c r="S338" i="1"/>
  <c r="U338" i="1"/>
  <c r="AM338" i="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c r="AU348" i="1" s="1"/>
  <c r="S349" i="1"/>
  <c r="U349" i="1"/>
  <c r="AM349" i="1" s="1"/>
  <c r="S350" i="1"/>
  <c r="U350" i="1"/>
  <c r="AM350" i="1" s="1"/>
  <c r="S351" i="1"/>
  <c r="U351" i="1"/>
  <c r="AM351" i="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s="1"/>
  <c r="S363" i="1"/>
  <c r="U363" i="1"/>
  <c r="AM363" i="1" s="1"/>
  <c r="S364" i="1"/>
  <c r="U364" i="1"/>
  <c r="AM364" i="1" s="1"/>
  <c r="S365" i="1"/>
  <c r="U365" i="1"/>
  <c r="AM365" i="1" s="1"/>
  <c r="S366" i="1"/>
  <c r="U366" i="1"/>
  <c r="AM366" i="1" s="1"/>
  <c r="S367" i="1"/>
  <c r="U367" i="1"/>
  <c r="AM367" i="1" s="1"/>
  <c r="S368" i="1"/>
  <c r="U368" i="1"/>
  <c r="AM368" i="1" s="1"/>
  <c r="S369" i="1"/>
  <c r="U369" i="1"/>
  <c r="AM369" i="1" s="1"/>
  <c r="AU369" i="1" s="1"/>
  <c r="S370" i="1"/>
  <c r="U370" i="1"/>
  <c r="AM370" i="1" s="1"/>
  <c r="S371" i="1"/>
  <c r="U371" i="1"/>
  <c r="AM371" i="1" s="1"/>
  <c r="AV371" i="1" s="1"/>
  <c r="S372" i="1"/>
  <c r="U372" i="1"/>
  <c r="AM372" i="1" s="1"/>
  <c r="S373" i="1"/>
  <c r="U373" i="1"/>
  <c r="AM373" i="1" s="1"/>
  <c r="S374" i="1"/>
  <c r="U374" i="1"/>
  <c r="AM374" i="1" s="1"/>
  <c r="S375" i="1"/>
  <c r="U375" i="1"/>
  <c r="AM375" i="1" s="1"/>
  <c r="S376" i="1"/>
  <c r="U376" i="1"/>
  <c r="AM376" i="1" s="1"/>
  <c r="AV376" i="1" s="1"/>
  <c r="S377" i="1"/>
  <c r="U377" i="1"/>
  <c r="AM377" i="1" s="1"/>
  <c r="S378" i="1"/>
  <c r="U378" i="1"/>
  <c r="AM378" i="1" s="1"/>
  <c r="AV378" i="1" s="1"/>
  <c r="S379" i="1"/>
  <c r="U379" i="1"/>
  <c r="AM379" i="1" s="1"/>
  <c r="S380" i="1"/>
  <c r="U380" i="1"/>
  <c r="AM380" i="1" s="1"/>
  <c r="S381" i="1"/>
  <c r="U381" i="1"/>
  <c r="AM381" i="1" s="1"/>
  <c r="S382" i="1"/>
  <c r="U382" i="1"/>
  <c r="AM382" i="1" s="1"/>
  <c r="AU382" i="1" s="1"/>
  <c r="S383" i="1"/>
  <c r="U383" i="1"/>
  <c r="AM383" i="1" s="1"/>
  <c r="S384" i="1"/>
  <c r="U384" i="1"/>
  <c r="AM384" i="1" s="1"/>
  <c r="S385" i="1"/>
  <c r="U385" i="1"/>
  <c r="AM385" i="1" s="1"/>
  <c r="S386" i="1"/>
  <c r="U386" i="1"/>
  <c r="AM386" i="1" s="1"/>
  <c r="S387" i="1"/>
  <c r="U387" i="1"/>
  <c r="AM387" i="1" s="1"/>
  <c r="S388" i="1"/>
  <c r="U388" i="1"/>
  <c r="AM388" i="1" s="1"/>
  <c r="AU388" i="1" s="1"/>
  <c r="S389" i="1"/>
  <c r="U389" i="1"/>
  <c r="AM389" i="1" s="1"/>
  <c r="S390" i="1"/>
  <c r="U390" i="1"/>
  <c r="AM390" i="1" s="1"/>
  <c r="S391" i="1"/>
  <c r="U391" i="1"/>
  <c r="AM391" i="1" s="1"/>
  <c r="S392" i="1"/>
  <c r="U392" i="1"/>
  <c r="AM392" i="1" s="1"/>
  <c r="S393" i="1"/>
  <c r="U393" i="1"/>
  <c r="AM393" i="1"/>
  <c r="S394" i="1"/>
  <c r="U394" i="1"/>
  <c r="AM394" i="1" s="1"/>
  <c r="S395" i="1"/>
  <c r="U395" i="1"/>
  <c r="AM395" i="1" s="1"/>
  <c r="S396" i="1"/>
  <c r="U396" i="1"/>
  <c r="AM396" i="1" s="1"/>
  <c r="AV396" i="1" s="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c r="S408" i="1"/>
  <c r="U408" i="1"/>
  <c r="AM408" i="1" s="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s="1"/>
  <c r="S419" i="1"/>
  <c r="U419" i="1"/>
  <c r="AM419" i="1" s="1"/>
  <c r="S420" i="1"/>
  <c r="U420" i="1"/>
  <c r="AM420" i="1"/>
  <c r="S421" i="1"/>
  <c r="U421" i="1"/>
  <c r="AM421" i="1" s="1"/>
  <c r="S422" i="1"/>
  <c r="U422" i="1"/>
  <c r="AM422" i="1" s="1"/>
  <c r="S423" i="1"/>
  <c r="U423" i="1"/>
  <c r="AM423" i="1" s="1"/>
  <c r="S424" i="1"/>
  <c r="U424" i="1"/>
  <c r="AM424" i="1" s="1"/>
  <c r="S425" i="1"/>
  <c r="U425" i="1"/>
  <c r="AM425" i="1" s="1"/>
  <c r="S426" i="1"/>
  <c r="U426" i="1"/>
  <c r="AM426" i="1" s="1"/>
  <c r="S427" i="1"/>
  <c r="U427" i="1"/>
  <c r="AM427" i="1" s="1"/>
  <c r="AU427" i="1" s="1"/>
  <c r="S428" i="1"/>
  <c r="U428" i="1"/>
  <c r="AM428" i="1" s="1"/>
  <c r="S429" i="1"/>
  <c r="U429" i="1"/>
  <c r="AM429" i="1"/>
  <c r="S430" i="1"/>
  <c r="U430" i="1"/>
  <c r="AM430" i="1" s="1"/>
  <c r="S431" i="1"/>
  <c r="U431" i="1"/>
  <c r="AM431" i="1" s="1"/>
  <c r="S432" i="1"/>
  <c r="U432" i="1"/>
  <c r="AM432" i="1" s="1"/>
  <c r="S433" i="1"/>
  <c r="U433" i="1"/>
  <c r="AM433" i="1" s="1"/>
  <c r="S434" i="1"/>
  <c r="U434" i="1"/>
  <c r="AM434" i="1" s="1"/>
  <c r="S435" i="1"/>
  <c r="U435" i="1"/>
  <c r="AM435" i="1"/>
  <c r="S436" i="1"/>
  <c r="U436" i="1"/>
  <c r="AM436" i="1" s="1"/>
  <c r="S437" i="1"/>
  <c r="U437" i="1"/>
  <c r="AM437" i="1" s="1"/>
  <c r="S438" i="1"/>
  <c r="U438" i="1"/>
  <c r="AM438" i="1" s="1"/>
  <c r="S439" i="1"/>
  <c r="U439" i="1"/>
  <c r="AM439" i="1" s="1"/>
  <c r="S440" i="1"/>
  <c r="U440" i="1"/>
  <c r="AM440" i="1" s="1"/>
  <c r="S441" i="1"/>
  <c r="U441" i="1"/>
  <c r="AM441" i="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s="1"/>
  <c r="S468" i="1"/>
  <c r="U468" i="1"/>
  <c r="AM468" i="1" s="1"/>
  <c r="S469" i="1"/>
  <c r="U469" i="1"/>
  <c r="AM469" i="1" s="1"/>
  <c r="S470" i="1"/>
  <c r="U470" i="1"/>
  <c r="AM470" i="1" s="1"/>
  <c r="S471" i="1"/>
  <c r="U471" i="1"/>
  <c r="AM471" i="1"/>
  <c r="S472" i="1"/>
  <c r="U472" i="1"/>
  <c r="AM472" i="1" s="1"/>
  <c r="S473" i="1"/>
  <c r="U473" i="1"/>
  <c r="AM473" i="1" s="1"/>
  <c r="S474" i="1"/>
  <c r="U474" i="1"/>
  <c r="AM474" i="1" s="1"/>
  <c r="S475" i="1"/>
  <c r="U475" i="1"/>
  <c r="AM475" i="1" s="1"/>
  <c r="S476" i="1"/>
  <c r="U476" i="1"/>
  <c r="AM476" i="1" s="1"/>
  <c r="S477" i="1"/>
  <c r="U477" i="1"/>
  <c r="AM477" i="1" s="1"/>
  <c r="S478" i="1"/>
  <c r="U478" i="1"/>
  <c r="AM478" i="1"/>
  <c r="S479" i="1"/>
  <c r="U479" i="1"/>
  <c r="AM479" i="1" s="1"/>
  <c r="S480" i="1"/>
  <c r="U480" i="1"/>
  <c r="AM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c r="S500" i="1"/>
  <c r="U500" i="1"/>
  <c r="AM500" i="1" s="1"/>
  <c r="S501" i="1"/>
  <c r="U501" i="1"/>
  <c r="AM501" i="1" s="1"/>
  <c r="S502" i="1"/>
  <c r="U502" i="1"/>
  <c r="AM502" i="1" s="1"/>
  <c r="S503" i="1"/>
  <c r="U503" i="1"/>
  <c r="AM503" i="1" s="1"/>
  <c r="S504" i="1"/>
  <c r="U504" i="1"/>
  <c r="AM504" i="1" s="1"/>
  <c r="S505" i="1"/>
  <c r="U505" i="1"/>
  <c r="AM505" i="1" s="1"/>
  <c r="S506" i="1"/>
  <c r="U506" i="1"/>
  <c r="AM506" i="1"/>
  <c r="S507" i="1"/>
  <c r="U507" i="1"/>
  <c r="AM507" i="1" s="1"/>
  <c r="S508" i="1"/>
  <c r="U508" i="1"/>
  <c r="AM508" i="1" s="1"/>
  <c r="S509" i="1"/>
  <c r="U509" i="1"/>
  <c r="AM509" i="1" s="1"/>
  <c r="S510" i="1"/>
  <c r="U510" i="1"/>
  <c r="AM510" i="1" s="1"/>
  <c r="AU510" i="1"/>
  <c r="S511" i="1"/>
  <c r="U511" i="1"/>
  <c r="AM511" i="1" s="1"/>
  <c r="S512" i="1"/>
  <c r="U512" i="1"/>
  <c r="AM512" i="1"/>
  <c r="S513" i="1"/>
  <c r="U513" i="1"/>
  <c r="AM513" i="1" s="1"/>
  <c r="S514" i="1"/>
  <c r="U514" i="1"/>
  <c r="AM514" i="1" s="1"/>
  <c r="S515" i="1"/>
  <c r="U515" i="1"/>
  <c r="AM515" i="1" s="1"/>
  <c r="S516" i="1"/>
  <c r="U516" i="1"/>
  <c r="AM516" i="1" s="1"/>
  <c r="S517" i="1"/>
  <c r="U517" i="1"/>
  <c r="AM517" i="1"/>
  <c r="S518" i="1"/>
  <c r="U518" i="1"/>
  <c r="AM518" i="1" s="1"/>
  <c r="S519" i="1"/>
  <c r="U519" i="1"/>
  <c r="AM519" i="1" s="1"/>
  <c r="S520" i="1"/>
  <c r="U520" i="1"/>
  <c r="AM520" i="1" s="1"/>
  <c r="S521" i="1"/>
  <c r="U521" i="1"/>
  <c r="AM521" i="1" s="1"/>
  <c r="S522" i="1"/>
  <c r="U522" i="1"/>
  <c r="AM522" i="1" s="1"/>
  <c r="S523" i="1"/>
  <c r="U523" i="1"/>
  <c r="AM523" i="1" s="1"/>
  <c r="S524" i="1"/>
  <c r="U524" i="1"/>
  <c r="AM524" i="1"/>
  <c r="S525" i="1"/>
  <c r="U525" i="1"/>
  <c r="AM525" i="1" s="1"/>
  <c r="S526" i="1"/>
  <c r="U526" i="1"/>
  <c r="AM526" i="1" s="1"/>
  <c r="S527" i="1"/>
  <c r="U527" i="1"/>
  <c r="AM527" i="1" s="1"/>
  <c r="S528" i="1"/>
  <c r="U528" i="1"/>
  <c r="AM528" i="1" s="1"/>
  <c r="S529" i="1"/>
  <c r="U529" i="1"/>
  <c r="AM529" i="1" s="1"/>
  <c r="S530" i="1"/>
  <c r="U530" i="1"/>
  <c r="AM530" i="1" s="1"/>
  <c r="S531" i="1"/>
  <c r="U531" i="1"/>
  <c r="AM531" i="1"/>
  <c r="S532" i="1"/>
  <c r="U532" i="1"/>
  <c r="AM532" i="1"/>
  <c r="S533" i="1"/>
  <c r="U533" i="1"/>
  <c r="AM533" i="1" s="1"/>
  <c r="S534" i="1"/>
  <c r="U534" i="1"/>
  <c r="AM534" i="1" s="1"/>
  <c r="S535" i="1"/>
  <c r="U535" i="1"/>
  <c r="AM535" i="1" s="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AU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AU567" i="1" s="1"/>
  <c r="S568" i="1"/>
  <c r="U568" i="1"/>
  <c r="AM568" i="1" s="1"/>
  <c r="S569" i="1"/>
  <c r="U569" i="1"/>
  <c r="AM569" i="1" s="1"/>
  <c r="S570" i="1"/>
  <c r="U570" i="1"/>
  <c r="AM570" i="1" s="1"/>
  <c r="S571" i="1"/>
  <c r="U571" i="1"/>
  <c r="AM571" i="1" s="1"/>
  <c r="AV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S583" i="1"/>
  <c r="U583" i="1"/>
  <c r="AM583" i="1" s="1"/>
  <c r="S584" i="1"/>
  <c r="U584" i="1"/>
  <c r="AM584" i="1" s="1"/>
  <c r="S585" i="1"/>
  <c r="U585" i="1"/>
  <c r="AM585" i="1" s="1"/>
  <c r="S586" i="1"/>
  <c r="U586" i="1"/>
  <c r="AM586" i="1" s="1"/>
  <c r="S587" i="1"/>
  <c r="U587" i="1"/>
  <c r="AM587" i="1" s="1"/>
  <c r="S588" i="1"/>
  <c r="U588" i="1"/>
  <c r="AM588" i="1" s="1"/>
  <c r="AW588" i="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c r="S602" i="1"/>
  <c r="U602" i="1"/>
  <c r="AM602" i="1" s="1"/>
  <c r="AU602" i="1" s="1"/>
  <c r="S603" i="1"/>
  <c r="U603" i="1"/>
  <c r="AM603" i="1" s="1"/>
  <c r="S604" i="1"/>
  <c r="U604" i="1"/>
  <c r="AM604" i="1" s="1"/>
  <c r="S605" i="1"/>
  <c r="U605" i="1"/>
  <c r="AM605" i="1" s="1"/>
  <c r="AW605" i="1" s="1"/>
  <c r="S606" i="1"/>
  <c r="U606" i="1"/>
  <c r="AM606" i="1" s="1"/>
  <c r="S607" i="1"/>
  <c r="U607" i="1"/>
  <c r="AM607" i="1" s="1"/>
  <c r="S608" i="1"/>
  <c r="U608" i="1"/>
  <c r="AM608" i="1" s="1"/>
  <c r="S609" i="1"/>
  <c r="U609" i="1"/>
  <c r="AM609" i="1" s="1"/>
  <c r="S610" i="1"/>
  <c r="U610" i="1"/>
  <c r="AM610" i="1" s="1"/>
  <c r="S611" i="1"/>
  <c r="U611" i="1"/>
  <c r="AM611" i="1" s="1"/>
  <c r="S612" i="1"/>
  <c r="U612" i="1"/>
  <c r="AM612" i="1" s="1"/>
  <c r="S613" i="1"/>
  <c r="U613" i="1"/>
  <c r="AM613" i="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c r="S628" i="1"/>
  <c r="U628" i="1"/>
  <c r="AM628" i="1" s="1"/>
  <c r="S629" i="1"/>
  <c r="U629" i="1"/>
  <c r="AM629" i="1" s="1"/>
  <c r="S630" i="1"/>
  <c r="U630" i="1"/>
  <c r="AM630" i="1" s="1"/>
  <c r="S631" i="1"/>
  <c r="U631" i="1"/>
  <c r="AM631" i="1" s="1"/>
  <c r="S632" i="1"/>
  <c r="U632" i="1"/>
  <c r="AM632" i="1"/>
  <c r="AU632" i="1" s="1"/>
  <c r="S633" i="1"/>
  <c r="U633" i="1"/>
  <c r="AM633" i="1" s="1"/>
  <c r="S634" i="1"/>
  <c r="U634" i="1"/>
  <c r="AM634" i="1" s="1"/>
  <c r="S635" i="1"/>
  <c r="U635" i="1"/>
  <c r="AM635" i="1" s="1"/>
  <c r="AV635" i="1" s="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c r="S652" i="1"/>
  <c r="U652" i="1"/>
  <c r="AM652" i="1" s="1"/>
  <c r="S653" i="1"/>
  <c r="U653" i="1"/>
  <c r="AM653" i="1" s="1"/>
  <c r="S654" i="1"/>
  <c r="U654" i="1"/>
  <c r="AM654" i="1" s="1"/>
  <c r="S655" i="1"/>
  <c r="U655" i="1"/>
  <c r="AM655" i="1" s="1"/>
  <c r="S656" i="1"/>
  <c r="U656" i="1"/>
  <c r="AM656" i="1" s="1"/>
  <c r="S657" i="1"/>
  <c r="U657" i="1"/>
  <c r="AM657" i="1" s="1"/>
  <c r="AU657" i="1"/>
  <c r="S658" i="1"/>
  <c r="U658" i="1"/>
  <c r="AM658" i="1"/>
  <c r="S659" i="1"/>
  <c r="U659" i="1"/>
  <c r="AM659" i="1" s="1"/>
  <c r="S660" i="1"/>
  <c r="U660" i="1"/>
  <c r="AM660" i="1" s="1"/>
  <c r="S661" i="1"/>
  <c r="U661" i="1"/>
  <c r="AM661" i="1" s="1"/>
  <c r="S662" i="1"/>
  <c r="U662" i="1"/>
  <c r="AM662" i="1" s="1"/>
  <c r="S663" i="1"/>
  <c r="U663" i="1"/>
  <c r="AM663" i="1" s="1"/>
  <c r="AU663" i="1" s="1"/>
  <c r="S664" i="1"/>
  <c r="U664" i="1"/>
  <c r="AM664" i="1" s="1"/>
  <c r="S665" i="1"/>
  <c r="U665" i="1"/>
  <c r="AM665" i="1" s="1"/>
  <c r="S666" i="1"/>
  <c r="U666" i="1"/>
  <c r="AM666" i="1"/>
  <c r="S667" i="1"/>
  <c r="U667" i="1"/>
  <c r="AM667" i="1" s="1"/>
  <c r="S668" i="1"/>
  <c r="U668" i="1"/>
  <c r="AM668" i="1" s="1"/>
  <c r="S669" i="1"/>
  <c r="U669" i="1"/>
  <c r="AM669" i="1" s="1"/>
  <c r="S670" i="1"/>
  <c r="U670" i="1"/>
  <c r="AM670" i="1" s="1"/>
  <c r="AU670" i="1" s="1"/>
  <c r="S671" i="1"/>
  <c r="U671" i="1"/>
  <c r="AM671" i="1" s="1"/>
  <c r="S672" i="1"/>
  <c r="U672" i="1"/>
  <c r="AM672" i="1" s="1"/>
  <c r="S673" i="1"/>
  <c r="U673" i="1"/>
  <c r="AM673" i="1" s="1"/>
  <c r="S674" i="1"/>
  <c r="U674" i="1"/>
  <c r="AM674" i="1" s="1"/>
  <c r="S675" i="1"/>
  <c r="U675" i="1"/>
  <c r="AM675" i="1" s="1"/>
  <c r="S676" i="1"/>
  <c r="U676" i="1"/>
  <c r="AM676" i="1" s="1"/>
  <c r="S677" i="1"/>
  <c r="U677" i="1"/>
  <c r="AM677" i="1" s="1"/>
  <c r="S678" i="1"/>
  <c r="U678" i="1"/>
  <c r="AM678" i="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c r="S693" i="1"/>
  <c r="U693" i="1"/>
  <c r="AM693" i="1" s="1"/>
  <c r="S694" i="1"/>
  <c r="U694" i="1"/>
  <c r="AM694" i="1" s="1"/>
  <c r="S695" i="1"/>
  <c r="U695" i="1"/>
  <c r="AM695" i="1" s="1"/>
  <c r="S696" i="1"/>
  <c r="U696" i="1"/>
  <c r="AM696" i="1" s="1"/>
  <c r="S697" i="1"/>
  <c r="U697" i="1"/>
  <c r="AM697" i="1"/>
  <c r="S698" i="1"/>
  <c r="U698" i="1"/>
  <c r="AM698" i="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c r="S708" i="1"/>
  <c r="U708" i="1"/>
  <c r="AM708" i="1" s="1"/>
  <c r="S709" i="1"/>
  <c r="U709" i="1"/>
  <c r="AM709" i="1" s="1"/>
  <c r="S710" i="1"/>
  <c r="U710" i="1"/>
  <c r="AM710" i="1" s="1"/>
  <c r="S711" i="1"/>
  <c r="U711" i="1"/>
  <c r="AM711" i="1" s="1"/>
  <c r="S712" i="1"/>
  <c r="U712" i="1"/>
  <c r="AM712" i="1" s="1"/>
  <c r="S713" i="1"/>
  <c r="U713" i="1"/>
  <c r="AM713" i="1" s="1"/>
  <c r="S714" i="1"/>
  <c r="U714" i="1"/>
  <c r="AM714" i="1" s="1"/>
  <c r="S715" i="1"/>
  <c r="U715" i="1"/>
  <c r="AM715" i="1" s="1"/>
  <c r="AU715" i="1" s="1"/>
  <c r="S716" i="1"/>
  <c r="U716" i="1"/>
  <c r="AM716" i="1" s="1"/>
  <c r="S717" i="1"/>
  <c r="U717" i="1"/>
  <c r="AM717" i="1" s="1"/>
  <c r="S718" i="1"/>
  <c r="U718" i="1"/>
  <c r="AM718" i="1" s="1"/>
  <c r="AU718" i="1" s="1"/>
  <c r="S719" i="1"/>
  <c r="U719" i="1"/>
  <c r="AM719" i="1" s="1"/>
  <c r="S720" i="1"/>
  <c r="U720" i="1"/>
  <c r="AM720" i="1" s="1"/>
  <c r="S721" i="1"/>
  <c r="U721" i="1"/>
  <c r="AM721" i="1" s="1"/>
  <c r="S722" i="1"/>
  <c r="U722" i="1"/>
  <c r="AM722" i="1" s="1"/>
  <c r="AU722" i="1" s="1"/>
  <c r="S723" i="1"/>
  <c r="U723" i="1"/>
  <c r="AM723" i="1" s="1"/>
  <c r="S724" i="1"/>
  <c r="U724" i="1"/>
  <c r="AM724" i="1" s="1"/>
  <c r="S725" i="1"/>
  <c r="U725" i="1"/>
  <c r="AM725" i="1" s="1"/>
  <c r="S726" i="1"/>
  <c r="U726" i="1"/>
  <c r="AM726" i="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s="1"/>
  <c r="AV735" i="1" s="1"/>
  <c r="S736" i="1"/>
  <c r="U736" i="1"/>
  <c r="AM736" i="1" s="1"/>
  <c r="S737" i="1"/>
  <c r="U737" i="1"/>
  <c r="AM737" i="1" s="1"/>
  <c r="S738" i="1"/>
  <c r="U738" i="1"/>
  <c r="AM738" i="1" s="1"/>
  <c r="AU738" i="1"/>
  <c r="S739" i="1"/>
  <c r="U739" i="1"/>
  <c r="AM739" i="1" s="1"/>
  <c r="S740" i="1"/>
  <c r="U740" i="1"/>
  <c r="AM740" i="1" s="1"/>
  <c r="S741" i="1"/>
  <c r="U741" i="1"/>
  <c r="AM741" i="1" s="1"/>
  <c r="S742" i="1"/>
  <c r="U742" i="1"/>
  <c r="AM742" i="1" s="1"/>
  <c r="AU742" i="1" s="1"/>
  <c r="S743" i="1"/>
  <c r="U743" i="1"/>
  <c r="AM743" i="1" s="1"/>
  <c r="S744" i="1"/>
  <c r="U744" i="1"/>
  <c r="AM744" i="1" s="1"/>
  <c r="S745" i="1"/>
  <c r="U745" i="1"/>
  <c r="AM745" i="1" s="1"/>
  <c r="AV745" i="1" s="1"/>
  <c r="S746" i="1"/>
  <c r="U746" i="1"/>
  <c r="AM746" i="1" s="1"/>
  <c r="S747" i="1"/>
  <c r="U747" i="1"/>
  <c r="AM747" i="1"/>
  <c r="S748" i="1"/>
  <c r="U748" i="1"/>
  <c r="AM748" i="1" s="1"/>
  <c r="AU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c r="AU787" i="1" s="1"/>
  <c r="S788" i="1"/>
  <c r="U788" i="1"/>
  <c r="AM788" i="1" s="1"/>
  <c r="AU788" i="1" s="1"/>
  <c r="S789" i="1"/>
  <c r="U789" i="1"/>
  <c r="AM789" i="1" s="1"/>
  <c r="S790" i="1"/>
  <c r="U790" i="1"/>
  <c r="AM790" i="1" s="1"/>
  <c r="S791" i="1"/>
  <c r="U791" i="1"/>
  <c r="AM791" i="1"/>
  <c r="S792" i="1"/>
  <c r="U792" i="1"/>
  <c r="AM792" i="1" s="1"/>
  <c r="S793" i="1"/>
  <c r="U793" i="1"/>
  <c r="AM793" i="1" s="1"/>
  <c r="S794" i="1"/>
  <c r="U794" i="1"/>
  <c r="AM794" i="1" s="1"/>
  <c r="S795" i="1"/>
  <c r="U795" i="1"/>
  <c r="AM795" i="1" s="1"/>
  <c r="S796" i="1"/>
  <c r="U796" i="1"/>
  <c r="AM796" i="1" s="1"/>
  <c r="S797" i="1"/>
  <c r="U797" i="1"/>
  <c r="AM797" i="1" s="1"/>
  <c r="AW797" i="1" s="1"/>
  <c r="S798" i="1"/>
  <c r="U798" i="1"/>
  <c r="AM798" i="1" s="1"/>
  <c r="S799" i="1"/>
  <c r="U799" i="1"/>
  <c r="AM799" i="1" s="1"/>
  <c r="S800" i="1"/>
  <c r="U800" i="1"/>
  <c r="AM800" i="1" s="1"/>
  <c r="S801" i="1"/>
  <c r="U801" i="1"/>
  <c r="AM801" i="1" s="1"/>
  <c r="S802" i="1"/>
  <c r="U802" i="1"/>
  <c r="AM802" i="1"/>
  <c r="S803" i="1"/>
  <c r="U803" i="1"/>
  <c r="AM803" i="1"/>
  <c r="AV803" i="1" s="1"/>
  <c r="S804" i="1"/>
  <c r="U804" i="1"/>
  <c r="AM804" i="1" s="1"/>
  <c r="S805" i="1"/>
  <c r="U805" i="1"/>
  <c r="AM805" i="1" s="1"/>
  <c r="S806" i="1"/>
  <c r="U806" i="1"/>
  <c r="AM806" i="1" s="1"/>
  <c r="S807" i="1"/>
  <c r="U807" i="1"/>
  <c r="AM807" i="1" s="1"/>
  <c r="S808" i="1"/>
  <c r="U808" i="1"/>
  <c r="AM808" i="1" s="1"/>
  <c r="S809" i="1"/>
  <c r="U809" i="1"/>
  <c r="AM809" i="1" s="1"/>
  <c r="AV809" i="1" s="1"/>
  <c r="S810" i="1"/>
  <c r="U810" i="1"/>
  <c r="AM810" i="1" s="1"/>
  <c r="S811" i="1"/>
  <c r="U811" i="1"/>
  <c r="AM811" i="1" s="1"/>
  <c r="S812" i="1"/>
  <c r="U812" i="1"/>
  <c r="AM812" i="1" s="1"/>
  <c r="S813" i="1"/>
  <c r="U813" i="1"/>
  <c r="AM813" i="1"/>
  <c r="S814" i="1"/>
  <c r="U814" i="1"/>
  <c r="AM814" i="1" s="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c r="S824" i="1"/>
  <c r="U824" i="1"/>
  <c r="AM824" i="1"/>
  <c r="S825" i="1"/>
  <c r="U825" i="1"/>
  <c r="AM825" i="1" s="1"/>
  <c r="S826" i="1"/>
  <c r="U826" i="1"/>
  <c r="AM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s="1"/>
  <c r="S838" i="1"/>
  <c r="U838" i="1"/>
  <c r="AM838" i="1" s="1"/>
  <c r="AU838" i="1" s="1"/>
  <c r="S839" i="1"/>
  <c r="U839" i="1"/>
  <c r="AM839" i="1" s="1"/>
  <c r="S840" i="1"/>
  <c r="U840" i="1"/>
  <c r="AM840" i="1" s="1"/>
  <c r="S841" i="1"/>
  <c r="U841" i="1"/>
  <c r="AM841" i="1" s="1"/>
  <c r="S842" i="1"/>
  <c r="U842" i="1"/>
  <c r="AM842" i="1"/>
  <c r="S843" i="1"/>
  <c r="U843" i="1"/>
  <c r="AM843" i="1" s="1"/>
  <c r="S844" i="1"/>
  <c r="U844" i="1"/>
  <c r="AM844" i="1" s="1"/>
  <c r="S845" i="1"/>
  <c r="U845" i="1"/>
  <c r="AM845" i="1" s="1"/>
  <c r="S846" i="1"/>
  <c r="U846" i="1"/>
  <c r="AM846" i="1" s="1"/>
  <c r="S847" i="1"/>
  <c r="U847" i="1"/>
  <c r="AM847" i="1"/>
  <c r="S848" i="1"/>
  <c r="U848" i="1"/>
  <c r="AM848" i="1" s="1"/>
  <c r="AW848" i="1" s="1"/>
  <c r="S849" i="1"/>
  <c r="U849" i="1"/>
  <c r="AM849" i="1" s="1"/>
  <c r="S850" i="1"/>
  <c r="U850" i="1"/>
  <c r="AM850" i="1" s="1"/>
  <c r="AU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c r="AU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AU885" i="1"/>
  <c r="S886" i="1"/>
  <c r="U886" i="1"/>
  <c r="AM886" i="1" s="1"/>
  <c r="S887" i="1"/>
  <c r="U887" i="1"/>
  <c r="AM887" i="1" s="1"/>
  <c r="S888" i="1"/>
  <c r="U888" i="1"/>
  <c r="AM888" i="1" s="1"/>
  <c r="S889" i="1"/>
  <c r="U889" i="1"/>
  <c r="AM889" i="1" s="1"/>
  <c r="S890" i="1"/>
  <c r="U890" i="1"/>
  <c r="AM890" i="1" s="1"/>
  <c r="S891" i="1"/>
  <c r="U891" i="1"/>
  <c r="AM891" i="1" s="1"/>
  <c r="AU891" i="1"/>
  <c r="S892" i="1"/>
  <c r="U892" i="1"/>
  <c r="AM892" i="1"/>
  <c r="S893" i="1"/>
  <c r="U893" i="1"/>
  <c r="AM893" i="1" s="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s="1"/>
  <c r="S902" i="1"/>
  <c r="U902" i="1"/>
  <c r="AM902" i="1" s="1"/>
  <c r="S903" i="1"/>
  <c r="U903" i="1"/>
  <c r="AM903" i="1" s="1"/>
  <c r="S904" i="1"/>
  <c r="U904" i="1"/>
  <c r="AM904" i="1" s="1"/>
  <c r="S905" i="1"/>
  <c r="U905" i="1"/>
  <c r="AM905" i="1" s="1"/>
  <c r="S906" i="1"/>
  <c r="U906" i="1"/>
  <c r="AM906" i="1"/>
  <c r="S907" i="1"/>
  <c r="U907" i="1"/>
  <c r="AM907" i="1" s="1"/>
  <c r="S908" i="1"/>
  <c r="U908" i="1"/>
  <c r="AM908" i="1" s="1"/>
  <c r="S909" i="1"/>
  <c r="U909" i="1"/>
  <c r="AM909" i="1" s="1"/>
  <c r="AW909" i="1" s="1"/>
  <c r="S910" i="1"/>
  <c r="U910" i="1"/>
  <c r="AM910" i="1" s="1"/>
  <c r="S911" i="1"/>
  <c r="U911" i="1"/>
  <c r="AM911" i="1"/>
  <c r="AU911" i="1" s="1"/>
  <c r="S912" i="1"/>
  <c r="U912" i="1"/>
  <c r="AM912" i="1" s="1"/>
  <c r="S913" i="1"/>
  <c r="U913" i="1"/>
  <c r="AM913" i="1" s="1"/>
  <c r="S914" i="1"/>
  <c r="U914" i="1"/>
  <c r="AM914" i="1" s="1"/>
  <c r="S915" i="1"/>
  <c r="U915" i="1"/>
  <c r="AM915" i="1" s="1"/>
  <c r="S916" i="1"/>
  <c r="U916" i="1"/>
  <c r="AM916" i="1" s="1"/>
  <c r="S917" i="1"/>
  <c r="U917" i="1"/>
  <c r="AM917" i="1" s="1"/>
  <c r="S918" i="1"/>
  <c r="U918" i="1"/>
  <c r="AM918" i="1" s="1"/>
  <c r="S919" i="1"/>
  <c r="U919" i="1"/>
  <c r="AM919" i="1" s="1"/>
  <c r="AW919" i="1"/>
  <c r="S920" i="1"/>
  <c r="U920" i="1"/>
  <c r="AM920" i="1" s="1"/>
  <c r="S921" i="1"/>
  <c r="U921" i="1"/>
  <c r="AM921" i="1" s="1"/>
  <c r="S922" i="1"/>
  <c r="U922" i="1"/>
  <c r="AM922" i="1" s="1"/>
  <c r="S923" i="1"/>
  <c r="U923" i="1"/>
  <c r="AM923" i="1" s="1"/>
  <c r="S924" i="1"/>
  <c r="U924" i="1"/>
  <c r="AM924" i="1" s="1"/>
  <c r="AW924" i="1" s="1"/>
  <c r="S925" i="1"/>
  <c r="U925" i="1"/>
  <c r="AM925" i="1" s="1"/>
  <c r="S926" i="1"/>
  <c r="U926" i="1"/>
  <c r="AM926" i="1" s="1"/>
  <c r="AU926" i="1" s="1"/>
  <c r="S927" i="1"/>
  <c r="U927" i="1"/>
  <c r="AM927" i="1" s="1"/>
  <c r="S928" i="1"/>
  <c r="U928" i="1"/>
  <c r="AM928" i="1" s="1"/>
  <c r="S929" i="1"/>
  <c r="U929" i="1"/>
  <c r="AM929" i="1" s="1"/>
  <c r="AW929" i="1" s="1"/>
  <c r="S930" i="1"/>
  <c r="U930" i="1"/>
  <c r="AM930" i="1" s="1"/>
  <c r="S931" i="1"/>
  <c r="U931" i="1"/>
  <c r="AM931" i="1" s="1"/>
  <c r="S932" i="1"/>
  <c r="U932" i="1"/>
  <c r="AM932" i="1" s="1"/>
  <c r="S933" i="1"/>
  <c r="U933" i="1"/>
  <c r="AM933" i="1" s="1"/>
  <c r="S934" i="1"/>
  <c r="U934" i="1"/>
  <c r="AM934" i="1" s="1"/>
  <c r="S935" i="1"/>
  <c r="U935" i="1"/>
  <c r="AM935" i="1" s="1"/>
  <c r="AU935" i="1"/>
  <c r="S936" i="1"/>
  <c r="U936" i="1"/>
  <c r="AM936" i="1" s="1"/>
  <c r="S937" i="1"/>
  <c r="U937" i="1"/>
  <c r="AM937" i="1" s="1"/>
  <c r="S938" i="1"/>
  <c r="U938" i="1"/>
  <c r="AM938" i="1" s="1"/>
  <c r="S939" i="1"/>
  <c r="U939" i="1"/>
  <c r="AM939" i="1" s="1"/>
  <c r="S940" i="1"/>
  <c r="U940" i="1"/>
  <c r="AM940" i="1" s="1"/>
  <c r="AU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S949" i="1"/>
  <c r="U949" i="1"/>
  <c r="AM949" i="1" s="1"/>
  <c r="AW949" i="1" s="1"/>
  <c r="S950" i="1"/>
  <c r="U950" i="1"/>
  <c r="AM950" i="1" s="1"/>
  <c r="S951" i="1"/>
  <c r="U951" i="1"/>
  <c r="AM951" i="1" s="1"/>
  <c r="S952" i="1"/>
  <c r="U952" i="1"/>
  <c r="AM952" i="1"/>
  <c r="S953" i="1"/>
  <c r="U953" i="1"/>
  <c r="AM953" i="1" s="1"/>
  <c r="S954" i="1"/>
  <c r="U954" i="1"/>
  <c r="AM954" i="1" s="1"/>
  <c r="AW954" i="1" s="1"/>
  <c r="S955" i="1"/>
  <c r="U955" i="1"/>
  <c r="AM955" i="1" s="1"/>
  <c r="S956" i="1"/>
  <c r="U956" i="1"/>
  <c r="AM956" i="1" s="1"/>
  <c r="S957" i="1"/>
  <c r="U957" i="1"/>
  <c r="AM957" i="1" s="1"/>
  <c r="S958" i="1"/>
  <c r="U958" i="1"/>
  <c r="AM958" i="1" s="1"/>
  <c r="AU958" i="1"/>
  <c r="S959" i="1"/>
  <c r="U959" i="1"/>
  <c r="AM959" i="1" s="1"/>
  <c r="AW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AV970" i="1" s="1"/>
  <c r="S971" i="1"/>
  <c r="U971" i="1"/>
  <c r="AM971" i="1" s="1"/>
  <c r="AU971" i="1" s="1"/>
  <c r="S972" i="1"/>
  <c r="U972" i="1"/>
  <c r="AM972" i="1" s="1"/>
  <c r="S973" i="1"/>
  <c r="U973" i="1"/>
  <c r="AM973" i="1" s="1"/>
  <c r="S974" i="1"/>
  <c r="U974" i="1"/>
  <c r="AM974" i="1" s="1"/>
  <c r="S975" i="1"/>
  <c r="U975" i="1"/>
  <c r="AM975" i="1" s="1"/>
  <c r="S976" i="1"/>
  <c r="U976" i="1"/>
  <c r="AM976" i="1" s="1"/>
  <c r="S977" i="1"/>
  <c r="U977" i="1"/>
  <c r="AM977" i="1" s="1"/>
  <c r="S978" i="1"/>
  <c r="U978" i="1"/>
  <c r="AM978" i="1" s="1"/>
  <c r="S979" i="1"/>
  <c r="U979" i="1"/>
  <c r="AM979" i="1" s="1"/>
  <c r="S980" i="1"/>
  <c r="U980" i="1"/>
  <c r="AM980" i="1" s="1"/>
  <c r="S981" i="1"/>
  <c r="U981" i="1"/>
  <c r="AM981" i="1" s="1"/>
  <c r="S982" i="1"/>
  <c r="U982" i="1"/>
  <c r="AM982" i="1"/>
  <c r="S983" i="1"/>
  <c r="U983" i="1"/>
  <c r="AM983" i="1" s="1"/>
  <c r="S984" i="1"/>
  <c r="U984" i="1"/>
  <c r="AM984" i="1" s="1"/>
  <c r="S985" i="1"/>
  <c r="U985" i="1"/>
  <c r="AM985" i="1" s="1"/>
  <c r="AU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S997" i="1"/>
  <c r="U997" i="1"/>
  <c r="AM997" i="1" s="1"/>
  <c r="AU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AU1011" i="1" s="1"/>
  <c r="S1012" i="1"/>
  <c r="U1012" i="1"/>
  <c r="AM1012" i="1" s="1"/>
  <c r="S1013" i="1"/>
  <c r="U1013" i="1"/>
  <c r="AM1013" i="1" s="1"/>
  <c r="S1014" i="1"/>
  <c r="U1014" i="1"/>
  <c r="AM1014" i="1" s="1"/>
  <c r="S1015" i="1"/>
  <c r="U1015" i="1"/>
  <c r="AM1015" i="1"/>
  <c r="S1016" i="1"/>
  <c r="U1016" i="1"/>
  <c r="AM1016" i="1" s="1"/>
  <c r="S1017" i="1"/>
  <c r="U1017" i="1"/>
  <c r="AM1017" i="1" s="1"/>
  <c r="S1018" i="1"/>
  <c r="U1018" i="1"/>
  <c r="AM1018" i="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c r="S1031" i="1"/>
  <c r="U1031" i="1"/>
  <c r="AM1031" i="1" s="1"/>
  <c r="S1032" i="1"/>
  <c r="U1032" i="1"/>
  <c r="AM1032" i="1" s="1"/>
  <c r="S1033" i="1"/>
  <c r="U1033" i="1"/>
  <c r="AM1033" i="1" s="1"/>
  <c r="S1034" i="1"/>
  <c r="U1034" i="1"/>
  <c r="AM1034" i="1" s="1"/>
  <c r="AU1034" i="1" s="1"/>
  <c r="S1035" i="1"/>
  <c r="U1035" i="1"/>
  <c r="AM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s="1"/>
  <c r="S1043" i="1"/>
  <c r="U1043" i="1"/>
  <c r="AM1043" i="1" s="1"/>
  <c r="AW1043" i="1" s="1"/>
  <c r="S1044" i="1"/>
  <c r="U1044" i="1"/>
  <c r="AM1044" i="1" s="1"/>
  <c r="S1045" i="1"/>
  <c r="U1045" i="1"/>
  <c r="AM1045" i="1" s="1"/>
  <c r="S1046" i="1"/>
  <c r="U1046" i="1"/>
  <c r="AM1046" i="1"/>
  <c r="S1047" i="1"/>
  <c r="U1047" i="1"/>
  <c r="AM1047" i="1" s="1"/>
  <c r="S1048" i="1"/>
  <c r="U1048" i="1"/>
  <c r="AM1048" i="1" s="1"/>
  <c r="S1049" i="1"/>
  <c r="U1049" i="1"/>
  <c r="AM1049" i="1" s="1"/>
  <c r="S1050" i="1"/>
  <c r="U1050" i="1"/>
  <c r="AM1050" i="1"/>
  <c r="S1051" i="1"/>
  <c r="U1051" i="1"/>
  <c r="AM1051" i="1" s="1"/>
  <c r="S1052" i="1"/>
  <c r="U1052" i="1"/>
  <c r="AM1052" i="1" s="1"/>
  <c r="S1053" i="1"/>
  <c r="U1053" i="1"/>
  <c r="AM1053" i="1" s="1"/>
  <c r="AU1053" i="1" s="1"/>
  <c r="S1054" i="1"/>
  <c r="U1054" i="1"/>
  <c r="AM1054" i="1" s="1"/>
  <c r="S1055" i="1"/>
  <c r="U1055" i="1"/>
  <c r="AM1055" i="1" s="1"/>
  <c r="S1056" i="1"/>
  <c r="U1056" i="1"/>
  <c r="AM1056" i="1" s="1"/>
  <c r="S1057" i="1"/>
  <c r="U1057" i="1"/>
  <c r="AM1057" i="1" s="1"/>
  <c r="S1058" i="1"/>
  <c r="U1058" i="1"/>
  <c r="AM1058" i="1" s="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AV1066" i="1" s="1"/>
  <c r="S1067" i="1"/>
  <c r="U1067" i="1"/>
  <c r="AM1067" i="1" s="1"/>
  <c r="S1068" i="1"/>
  <c r="U1068" i="1"/>
  <c r="AM1068" i="1" s="1"/>
  <c r="S1069" i="1"/>
  <c r="U1069" i="1"/>
  <c r="AM1069" i="1" s="1"/>
  <c r="S1070" i="1"/>
  <c r="U1070" i="1"/>
  <c r="AM1070" i="1" s="1"/>
  <c r="S1071" i="1"/>
  <c r="U1071" i="1"/>
  <c r="AM1071" i="1" s="1"/>
  <c r="S1072" i="1"/>
  <c r="U1072" i="1"/>
  <c r="AM1072" i="1" s="1"/>
  <c r="AV1072" i="1"/>
  <c r="S1073" i="1"/>
  <c r="U1073" i="1"/>
  <c r="AM1073" i="1" s="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AU1089" i="1" s="1"/>
  <c r="S1090" i="1"/>
  <c r="U1090" i="1"/>
  <c r="AM1090" i="1"/>
  <c r="S1091" i="1"/>
  <c r="U1091" i="1"/>
  <c r="AM1091" i="1" s="1"/>
  <c r="AV1091" i="1" s="1"/>
  <c r="S1092" i="1"/>
  <c r="U1092" i="1"/>
  <c r="AM1092" i="1" s="1"/>
  <c r="S1093" i="1"/>
  <c r="U1093" i="1"/>
  <c r="AM1093" i="1" s="1"/>
  <c r="S1094" i="1"/>
  <c r="U1094" i="1"/>
  <c r="AM1094" i="1" s="1"/>
  <c r="S1095" i="1"/>
  <c r="U1095" i="1"/>
  <c r="AM1095" i="1" s="1"/>
  <c r="S1096" i="1"/>
  <c r="U1096" i="1"/>
  <c r="AM1096" i="1" s="1"/>
  <c r="S1097" i="1"/>
  <c r="U1097" i="1"/>
  <c r="AM1097" i="1" s="1"/>
  <c r="S1098" i="1"/>
  <c r="U1098" i="1"/>
  <c r="AM1098" i="1" s="1"/>
  <c r="S1099" i="1"/>
  <c r="U1099" i="1"/>
  <c r="AM1099" i="1" s="1"/>
  <c r="S1100" i="1"/>
  <c r="U1100" i="1"/>
  <c r="AM1100" i="1" s="1"/>
  <c r="S1101" i="1"/>
  <c r="U1101" i="1"/>
  <c r="AM1101" i="1"/>
  <c r="S1102" i="1"/>
  <c r="U1102" i="1"/>
  <c r="AM1102" i="1" s="1"/>
  <c r="S1103" i="1"/>
  <c r="U1103" i="1"/>
  <c r="AM1103" i="1" s="1"/>
  <c r="S1104" i="1"/>
  <c r="U1104" i="1"/>
  <c r="AM1104" i="1" s="1"/>
  <c r="S1105" i="1"/>
  <c r="U1105" i="1"/>
  <c r="AM1105" i="1"/>
  <c r="S1106" i="1"/>
  <c r="U1106" i="1"/>
  <c r="AM1106" i="1" s="1"/>
  <c r="S1107" i="1"/>
  <c r="U1107" i="1"/>
  <c r="AM1107" i="1" s="1"/>
  <c r="S1108" i="1"/>
  <c r="U1108" i="1"/>
  <c r="AM1108" i="1"/>
  <c r="S1109" i="1"/>
  <c r="U1109" i="1"/>
  <c r="AM1109" i="1" s="1"/>
  <c r="S1110" i="1"/>
  <c r="U1110" i="1"/>
  <c r="AM1110" i="1" s="1"/>
  <c r="AW1110" i="1" s="1"/>
  <c r="S1111" i="1"/>
  <c r="U1111" i="1"/>
  <c r="AM1111" i="1" s="1"/>
  <c r="S1112" i="1"/>
  <c r="U1112" i="1"/>
  <c r="AM1112" i="1" s="1"/>
  <c r="S1113" i="1"/>
  <c r="U1113" i="1"/>
  <c r="AM1113" i="1" s="1"/>
  <c r="S1114" i="1"/>
  <c r="U1114" i="1"/>
  <c r="AM1114" i="1" s="1"/>
  <c r="S1115" i="1"/>
  <c r="U1115" i="1"/>
  <c r="AM1115" i="1" s="1"/>
  <c r="S1116" i="1"/>
  <c r="U1116" i="1"/>
  <c r="AM1116" i="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c r="S1131" i="1"/>
  <c r="U1131" i="1"/>
  <c r="AM1131" i="1" s="1"/>
  <c r="S1132" i="1"/>
  <c r="U1132" i="1"/>
  <c r="AM1132" i="1" s="1"/>
  <c r="S1133" i="1"/>
  <c r="U1133" i="1"/>
  <c r="AM1133" i="1" s="1"/>
  <c r="S1134" i="1"/>
  <c r="U1134" i="1"/>
  <c r="AM1134" i="1" s="1"/>
  <c r="AU1134" i="1" s="1"/>
  <c r="S1135" i="1"/>
  <c r="U1135" i="1"/>
  <c r="AM1135" i="1" s="1"/>
  <c r="S1136" i="1"/>
  <c r="U1136" i="1"/>
  <c r="AM1136" i="1" s="1"/>
  <c r="S1137" i="1"/>
  <c r="U1137" i="1"/>
  <c r="AM1137" i="1"/>
  <c r="S1138" i="1"/>
  <c r="U1138" i="1"/>
  <c r="AM1138" i="1" s="1"/>
  <c r="S1139" i="1"/>
  <c r="U1139" i="1"/>
  <c r="AM1139" i="1" s="1"/>
  <c r="S1140" i="1"/>
  <c r="U1140" i="1"/>
  <c r="AM1140" i="1" s="1"/>
  <c r="AW1140" i="1" s="1"/>
  <c r="S1141" i="1"/>
  <c r="U1141" i="1"/>
  <c r="AM1141" i="1" s="1"/>
  <c r="S1142" i="1"/>
  <c r="U1142" i="1"/>
  <c r="AM1142" i="1" s="1"/>
  <c r="S1143" i="1"/>
  <c r="U1143" i="1"/>
  <c r="AM1143" i="1"/>
  <c r="AW1143" i="1" s="1"/>
  <c r="S1144" i="1"/>
  <c r="U1144" i="1"/>
  <c r="AM1144" i="1" s="1"/>
  <c r="S1145" i="1"/>
  <c r="U1145" i="1"/>
  <c r="AM1145" i="1" s="1"/>
  <c r="S1146" i="1"/>
  <c r="U1146" i="1"/>
  <c r="AM1146" i="1" s="1"/>
  <c r="AV1146" i="1" s="1"/>
  <c r="S1147" i="1"/>
  <c r="U1147" i="1"/>
  <c r="AM1147" i="1" s="1"/>
  <c r="AV1147" i="1" s="1"/>
  <c r="S1148" i="1"/>
  <c r="U1148" i="1"/>
  <c r="AM1148" i="1" s="1"/>
  <c r="S1149" i="1"/>
  <c r="U1149" i="1"/>
  <c r="AM1149" i="1" s="1"/>
  <c r="S1150" i="1"/>
  <c r="U1150" i="1"/>
  <c r="AM1150" i="1" s="1"/>
  <c r="S1151" i="1"/>
  <c r="U1151" i="1"/>
  <c r="AM1151" i="1" s="1"/>
  <c r="S1152" i="1"/>
  <c r="U1152" i="1"/>
  <c r="AM1152" i="1" s="1"/>
  <c r="S1153" i="1"/>
  <c r="U1153" i="1"/>
  <c r="AM1153" i="1" s="1"/>
  <c r="AW1153" i="1" s="1"/>
  <c r="S1154" i="1"/>
  <c r="U1154" i="1"/>
  <c r="AM1154" i="1" s="1"/>
  <c r="S1155" i="1"/>
  <c r="U1155" i="1"/>
  <c r="AM1155" i="1"/>
  <c r="S1156" i="1"/>
  <c r="U1156" i="1"/>
  <c r="AM1156" i="1" s="1"/>
  <c r="S1157" i="1"/>
  <c r="U1157" i="1"/>
  <c r="AM1157" i="1" s="1"/>
  <c r="S1158" i="1"/>
  <c r="U1158" i="1"/>
  <c r="AM1158" i="1" s="1"/>
  <c r="S1159" i="1"/>
  <c r="U1159" i="1"/>
  <c r="AM1159" i="1" s="1"/>
  <c r="S1160" i="1"/>
  <c r="U1160" i="1"/>
  <c r="AM1160" i="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c r="S1184" i="1"/>
  <c r="U1184" i="1"/>
  <c r="AM1184" i="1" s="1"/>
  <c r="S1185" i="1"/>
  <c r="U1185" i="1"/>
  <c r="AM1185" i="1"/>
  <c r="S1186" i="1"/>
  <c r="U1186" i="1"/>
  <c r="AM1186" i="1" s="1"/>
  <c r="S1187" i="1"/>
  <c r="U1187" i="1"/>
  <c r="AM1187" i="1"/>
  <c r="S1188" i="1"/>
  <c r="U1188" i="1"/>
  <c r="AM1188" i="1" s="1"/>
  <c r="S1189" i="1"/>
  <c r="U1189" i="1"/>
  <c r="AM1189" i="1" s="1"/>
  <c r="S1190" i="1"/>
  <c r="U1190" i="1"/>
  <c r="AM1190" i="1" s="1"/>
  <c r="S1191" i="1"/>
  <c r="U1191" i="1"/>
  <c r="AM1191" i="1" s="1"/>
  <c r="S1192" i="1"/>
  <c r="U1192" i="1"/>
  <c r="AM1192" i="1"/>
  <c r="S1193" i="1"/>
  <c r="U1193" i="1"/>
  <c r="AM1193" i="1" s="1"/>
  <c r="S1194" i="1"/>
  <c r="U1194" i="1"/>
  <c r="AM1194" i="1" s="1"/>
  <c r="S1195" i="1"/>
  <c r="U1195" i="1"/>
  <c r="AM1195" i="1" s="1"/>
  <c r="S1196" i="1"/>
  <c r="U1196" i="1"/>
  <c r="AM1196" i="1"/>
  <c r="S1197" i="1"/>
  <c r="U1197" i="1"/>
  <c r="AM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S1205" i="1"/>
  <c r="U1205" i="1"/>
  <c r="AM1205" i="1" s="1"/>
  <c r="AV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AW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c r="S1223" i="1"/>
  <c r="U1223" i="1"/>
  <c r="AM1223" i="1"/>
  <c r="S1224" i="1"/>
  <c r="U1224" i="1"/>
  <c r="AM1224" i="1" s="1"/>
  <c r="S1225" i="1"/>
  <c r="U1225" i="1"/>
  <c r="AM1225" i="1" s="1"/>
  <c r="S1226" i="1"/>
  <c r="U1226" i="1"/>
  <c r="AM1226" i="1" s="1"/>
  <c r="S1227" i="1"/>
  <c r="U1227" i="1"/>
  <c r="AM1227" i="1"/>
  <c r="S1228" i="1"/>
  <c r="U1228" i="1"/>
  <c r="AM1228" i="1" s="1"/>
  <c r="S1229" i="1"/>
  <c r="U1229" i="1"/>
  <c r="AM1229" i="1" s="1"/>
  <c r="S1230" i="1"/>
  <c r="U1230" i="1"/>
  <c r="AM1230" i="1" s="1"/>
  <c r="S1231" i="1"/>
  <c r="U1231" i="1"/>
  <c r="AM1231" i="1" s="1"/>
  <c r="S1232" i="1"/>
  <c r="U1232" i="1"/>
  <c r="AM1232" i="1" s="1"/>
  <c r="S1233" i="1"/>
  <c r="U1233" i="1"/>
  <c r="AM1233" i="1" s="1"/>
  <c r="AW1233" i="1" s="1"/>
  <c r="S1234" i="1"/>
  <c r="U1234" i="1"/>
  <c r="AM1234" i="1" s="1"/>
  <c r="S1235" i="1"/>
  <c r="U1235" i="1"/>
  <c r="AM1235" i="1" s="1"/>
  <c r="S1236" i="1"/>
  <c r="U1236" i="1"/>
  <c r="AM1236" i="1" s="1"/>
  <c r="S1237" i="1"/>
  <c r="U1237" i="1"/>
  <c r="AM1237" i="1" s="1"/>
  <c r="S1238" i="1"/>
  <c r="U1238" i="1"/>
  <c r="AM1238" i="1" s="1"/>
  <c r="S1239" i="1"/>
  <c r="U1239" i="1"/>
  <c r="AM1239" i="1" s="1"/>
  <c r="S1240" i="1"/>
  <c r="U1240" i="1"/>
  <c r="AM1240" i="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S1250" i="1"/>
  <c r="U1250" i="1"/>
  <c r="AM1250" i="1"/>
  <c r="S1251" i="1"/>
  <c r="U1251" i="1"/>
  <c r="AM1251" i="1" s="1"/>
  <c r="S1252" i="1"/>
  <c r="U1252" i="1"/>
  <c r="AM1252" i="1" s="1"/>
  <c r="S1253" i="1"/>
  <c r="U1253" i="1"/>
  <c r="AM1253" i="1" s="1"/>
  <c r="S1254" i="1"/>
  <c r="U1254" i="1"/>
  <c r="AM1254" i="1" s="1"/>
  <c r="S1255" i="1"/>
  <c r="U1255" i="1"/>
  <c r="AM1255" i="1"/>
  <c r="S1256" i="1"/>
  <c r="U1256" i="1"/>
  <c r="AM1256" i="1" s="1"/>
  <c r="S1257" i="1"/>
  <c r="U1257" i="1"/>
  <c r="AM1257" i="1" s="1"/>
  <c r="S1258" i="1"/>
  <c r="U1258" i="1"/>
  <c r="AM1258" i="1" s="1"/>
  <c r="S1259" i="1"/>
  <c r="U1259" i="1"/>
  <c r="AM1259" i="1" s="1"/>
  <c r="S1260" i="1"/>
  <c r="U1260" i="1"/>
  <c r="AM1260" i="1" s="1"/>
  <c r="S1261" i="1"/>
  <c r="U1261" i="1"/>
  <c r="AM1261" i="1" s="1"/>
  <c r="S1262" i="1"/>
  <c r="U1262" i="1"/>
  <c r="AM1262" i="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AV1286" i="1" s="1"/>
  <c r="S1287" i="1"/>
  <c r="U1287" i="1"/>
  <c r="AM1287" i="1" s="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AV1297" i="1" s="1"/>
  <c r="S1298" i="1"/>
  <c r="U1298" i="1"/>
  <c r="AM1298" i="1" s="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c r="S1317" i="1"/>
  <c r="U1317" i="1"/>
  <c r="AM1317" i="1" s="1"/>
  <c r="S1318" i="1"/>
  <c r="U1318" i="1"/>
  <c r="AM1318" i="1" s="1"/>
  <c r="S1319" i="1"/>
  <c r="U1319" i="1"/>
  <c r="AM1319" i="1" s="1"/>
  <c r="S1320" i="1"/>
  <c r="U1320" i="1"/>
  <c r="AM1320" i="1"/>
  <c r="S1321" i="1"/>
  <c r="U1321" i="1"/>
  <c r="AM1321" i="1" s="1"/>
  <c r="S1322" i="1"/>
  <c r="U1322" i="1"/>
  <c r="AM1322" i="1" s="1"/>
  <c r="AV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AV1331" i="1" s="1"/>
  <c r="S1332" i="1"/>
  <c r="U1332" i="1"/>
  <c r="AM1332" i="1"/>
  <c r="S1333" i="1"/>
  <c r="U1333" i="1"/>
  <c r="AM1333" i="1" s="1"/>
  <c r="S1334" i="1"/>
  <c r="U1334" i="1"/>
  <c r="AM1334" i="1" s="1"/>
  <c r="AV1334" i="1"/>
  <c r="S1335" i="1"/>
  <c r="U1335" i="1"/>
  <c r="AM1335" i="1" s="1"/>
  <c r="S1336" i="1"/>
  <c r="U1336" i="1"/>
  <c r="AM1336" i="1" s="1"/>
  <c r="AV1336" i="1"/>
  <c r="S1337" i="1"/>
  <c r="U1337" i="1"/>
  <c r="AM1337" i="1" s="1"/>
  <c r="AV1337" i="1" s="1"/>
  <c r="S1338" i="1"/>
  <c r="U1338" i="1"/>
  <c r="AM1338" i="1"/>
  <c r="S1339" i="1"/>
  <c r="U1339" i="1"/>
  <c r="AM1339" i="1" s="1"/>
  <c r="S1340" i="1"/>
  <c r="U1340" i="1"/>
  <c r="AM1340" i="1" s="1"/>
  <c r="S1341" i="1"/>
  <c r="U1341" i="1"/>
  <c r="AM1341" i="1" s="1"/>
  <c r="S1342" i="1"/>
  <c r="U1342" i="1"/>
  <c r="AM1342" i="1"/>
  <c r="S1343" i="1"/>
  <c r="U1343" i="1"/>
  <c r="AM1343" i="1"/>
  <c r="S1344" i="1"/>
  <c r="U1344" i="1"/>
  <c r="AM1344" i="1" s="1"/>
  <c r="AV1344" i="1" s="1"/>
  <c r="S1345" i="1"/>
  <c r="U1345" i="1"/>
  <c r="AM1345" i="1" s="1"/>
  <c r="S1346" i="1"/>
  <c r="U1346" i="1"/>
  <c r="AM1346" i="1" s="1"/>
  <c r="S1347" i="1"/>
  <c r="U1347" i="1"/>
  <c r="AM1347" i="1"/>
  <c r="S1348" i="1"/>
  <c r="U1348" i="1"/>
  <c r="AM1348" i="1" s="1"/>
  <c r="S1349" i="1"/>
  <c r="U1349" i="1"/>
  <c r="AM1349" i="1" s="1"/>
  <c r="S1350" i="1"/>
  <c r="U1350" i="1"/>
  <c r="AM1350" i="1" s="1"/>
  <c r="S1351" i="1"/>
  <c r="U1351" i="1"/>
  <c r="AM1351" i="1" s="1"/>
  <c r="S1352" i="1"/>
  <c r="U1352" i="1"/>
  <c r="AM1352" i="1" s="1"/>
  <c r="S1353" i="1"/>
  <c r="U1353" i="1"/>
  <c r="AM1353" i="1" s="1"/>
  <c r="AW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c r="S1362" i="1"/>
  <c r="U1362" i="1"/>
  <c r="AM1362" i="1" s="1"/>
  <c r="S1363" i="1"/>
  <c r="U1363" i="1"/>
  <c r="AM1363" i="1" s="1"/>
  <c r="S1364" i="1"/>
  <c r="U1364" i="1"/>
  <c r="AM1364" i="1" s="1"/>
  <c r="S1365" i="1"/>
  <c r="U1365" i="1"/>
  <c r="AM1365" i="1"/>
  <c r="S1366" i="1"/>
  <c r="U1366" i="1"/>
  <c r="AM1366" i="1" s="1"/>
  <c r="S1367" i="1"/>
  <c r="U1367" i="1"/>
  <c r="AM1367" i="1" s="1"/>
  <c r="S1368" i="1"/>
  <c r="U1368" i="1"/>
  <c r="AM1368" i="1" s="1"/>
  <c r="AU1368" i="1" s="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S1376" i="1"/>
  <c r="U1376" i="1"/>
  <c r="AM1376" i="1" s="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AU1384" i="1" s="1"/>
  <c r="S1385" i="1"/>
  <c r="U1385" i="1"/>
  <c r="AM1385" i="1" s="1"/>
  <c r="AW1385" i="1" s="1"/>
  <c r="S1386" i="1"/>
  <c r="U1386" i="1"/>
  <c r="AM1386" i="1" s="1"/>
  <c r="S1387" i="1"/>
  <c r="U1387" i="1"/>
  <c r="AM1387" i="1" s="1"/>
  <c r="S1388" i="1"/>
  <c r="U1388" i="1"/>
  <c r="AM1388" i="1" s="1"/>
  <c r="S1389" i="1"/>
  <c r="U1389" i="1"/>
  <c r="AM1389" i="1" s="1"/>
  <c r="S1390" i="1"/>
  <c r="U1390" i="1"/>
  <c r="AM1390" i="1" s="1"/>
  <c r="S1391" i="1"/>
  <c r="U1391" i="1"/>
  <c r="AM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c r="S1402" i="1"/>
  <c r="U1402" i="1"/>
  <c r="AM1402" i="1" s="1"/>
  <c r="S1403" i="1"/>
  <c r="U1403" i="1"/>
  <c r="AM1403" i="1" s="1"/>
  <c r="S1404" i="1"/>
  <c r="U1404" i="1"/>
  <c r="AM1404" i="1" s="1"/>
  <c r="S1405" i="1"/>
  <c r="U1405" i="1"/>
  <c r="AM1405" i="1"/>
  <c r="S1406" i="1"/>
  <c r="U1406" i="1"/>
  <c r="AM1406" i="1" s="1"/>
  <c r="S1407" i="1"/>
  <c r="U1407" i="1"/>
  <c r="AM1407" i="1"/>
  <c r="S1408" i="1"/>
  <c r="U1408" i="1"/>
  <c r="AM1408" i="1" s="1"/>
  <c r="AU1408" i="1" s="1"/>
  <c r="S1409" i="1"/>
  <c r="U1409" i="1"/>
  <c r="AM1409" i="1" s="1"/>
  <c r="S1410" i="1"/>
  <c r="U1410" i="1"/>
  <c r="AM1410" i="1" s="1"/>
  <c r="S1411" i="1"/>
  <c r="U1411" i="1"/>
  <c r="AM1411" i="1" s="1"/>
  <c r="S1412" i="1"/>
  <c r="U1412" i="1"/>
  <c r="AM1412" i="1" s="1"/>
  <c r="S1413" i="1"/>
  <c r="U1413" i="1"/>
  <c r="AM1413" i="1"/>
  <c r="S1414" i="1"/>
  <c r="U1414" i="1"/>
  <c r="AM1414" i="1" s="1"/>
  <c r="S1415" i="1"/>
  <c r="U1415" i="1"/>
  <c r="AM1415" i="1" s="1"/>
  <c r="S1416" i="1"/>
  <c r="U1416" i="1"/>
  <c r="AM1416" i="1" s="1"/>
  <c r="S1417" i="1"/>
  <c r="U1417" i="1"/>
  <c r="AM1417" i="1" s="1"/>
  <c r="S1418" i="1"/>
  <c r="U1418" i="1"/>
  <c r="AM1418" i="1" s="1"/>
  <c r="S1419" i="1"/>
  <c r="U1419" i="1"/>
  <c r="AM1419" i="1" s="1"/>
  <c r="AU1419" i="1" s="1"/>
  <c r="S1420" i="1"/>
  <c r="U1420" i="1"/>
  <c r="AM1420" i="1" s="1"/>
  <c r="S1421" i="1"/>
  <c r="U1421" i="1"/>
  <c r="AM1421" i="1" s="1"/>
  <c r="S1422" i="1"/>
  <c r="U1422" i="1"/>
  <c r="AM1422" i="1"/>
  <c r="AW1422" i="1" s="1"/>
  <c r="S1423" i="1"/>
  <c r="U1423" i="1"/>
  <c r="AM1423" i="1"/>
  <c r="S1424" i="1"/>
  <c r="U1424" i="1"/>
  <c r="AM1424" i="1" s="1"/>
  <c r="S1425" i="1"/>
  <c r="U1425" i="1"/>
  <c r="AM1425" i="1" s="1"/>
  <c r="AV1425" i="1" s="1"/>
  <c r="S1426" i="1"/>
  <c r="U1426" i="1"/>
  <c r="AM1426" i="1" s="1"/>
  <c r="S1427" i="1"/>
  <c r="U1427" i="1"/>
  <c r="AM1427" i="1"/>
  <c r="S1428" i="1"/>
  <c r="U1428" i="1"/>
  <c r="AM1428" i="1" s="1"/>
  <c r="AU1428" i="1"/>
  <c r="S1429" i="1"/>
  <c r="U1429" i="1"/>
  <c r="AM1429" i="1" s="1"/>
  <c r="S1430" i="1"/>
  <c r="U1430" i="1"/>
  <c r="AM1430" i="1" s="1"/>
  <c r="S1431" i="1"/>
  <c r="U1431" i="1"/>
  <c r="AM1431" i="1" s="1"/>
  <c r="S1432" i="1"/>
  <c r="U1432" i="1"/>
  <c r="AM1432" i="1" s="1"/>
  <c r="S1433" i="1"/>
  <c r="U1433" i="1"/>
  <c r="AM1433" i="1" s="1"/>
  <c r="AU1433" i="1" s="1"/>
  <c r="S1434" i="1"/>
  <c r="U1434" i="1"/>
  <c r="AM1434" i="1"/>
  <c r="S1435" i="1"/>
  <c r="U1435" i="1"/>
  <c r="AM1435" i="1" s="1"/>
  <c r="S1436" i="1"/>
  <c r="U1436" i="1"/>
  <c r="AM1436" i="1" s="1"/>
  <c r="S1437" i="1"/>
  <c r="U1437" i="1"/>
  <c r="AM1437" i="1" s="1"/>
  <c r="S1438" i="1"/>
  <c r="U1438" i="1"/>
  <c r="AM1438" i="1" s="1"/>
  <c r="S1439" i="1"/>
  <c r="U1439" i="1"/>
  <c r="AM1439" i="1"/>
  <c r="S1440" i="1"/>
  <c r="U1440" i="1"/>
  <c r="AM1440" i="1" s="1"/>
  <c r="S1441" i="1"/>
  <c r="U1441" i="1"/>
  <c r="AM1441" i="1" s="1"/>
  <c r="S1442" i="1"/>
  <c r="U1442" i="1"/>
  <c r="AM1442" i="1" s="1"/>
  <c r="AV1442" i="1" s="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AV1459" i="1" s="1"/>
  <c r="S1460" i="1"/>
  <c r="U1460" i="1"/>
  <c r="AM1460" i="1" s="1"/>
  <c r="S1461" i="1"/>
  <c r="U1461" i="1"/>
  <c r="AM1461" i="1" s="1"/>
  <c r="S1462" i="1"/>
  <c r="U1462" i="1"/>
  <c r="AM1462" i="1" s="1"/>
  <c r="S1463" i="1"/>
  <c r="U1463" i="1"/>
  <c r="AM1463" i="1" s="1"/>
  <c r="S1464" i="1"/>
  <c r="U1464" i="1"/>
  <c r="AM1464" i="1"/>
  <c r="S1465" i="1"/>
  <c r="U1465" i="1"/>
  <c r="AM1465" i="1" s="1"/>
  <c r="S1466" i="1"/>
  <c r="U1466" i="1"/>
  <c r="AM1466" i="1" s="1"/>
  <c r="S1467" i="1"/>
  <c r="U1467" i="1"/>
  <c r="AM1467" i="1"/>
  <c r="S1468" i="1"/>
  <c r="U1468" i="1"/>
  <c r="AM1468" i="1" s="1"/>
  <c r="S1469" i="1"/>
  <c r="U1469" i="1"/>
  <c r="AM1469" i="1" s="1"/>
  <c r="S1470" i="1"/>
  <c r="U1470" i="1"/>
  <c r="AM1470" i="1" s="1"/>
  <c r="AV1470" i="1" s="1"/>
  <c r="S1471" i="1"/>
  <c r="U1471" i="1"/>
  <c r="AM1471" i="1" s="1"/>
  <c r="S1472" i="1"/>
  <c r="U1472" i="1"/>
  <c r="AM1472" i="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S1480" i="1"/>
  <c r="U1480" i="1"/>
  <c r="AM1480" i="1" s="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S1490" i="1"/>
  <c r="U1490" i="1"/>
  <c r="AM1490" i="1" s="1"/>
  <c r="AV1490" i="1" s="1"/>
  <c r="S1491" i="1"/>
  <c r="U1491" i="1"/>
  <c r="AM1491" i="1" s="1"/>
  <c r="S1492" i="1"/>
  <c r="U1492" i="1"/>
  <c r="AM1492" i="1" s="1"/>
  <c r="S1493" i="1"/>
  <c r="U1493" i="1"/>
  <c r="AM1493" i="1" s="1"/>
  <c r="S1494" i="1"/>
  <c r="U1494" i="1"/>
  <c r="AM1494" i="1" s="1"/>
  <c r="S1495" i="1"/>
  <c r="U1495" i="1"/>
  <c r="AM1495" i="1" s="1"/>
  <c r="AV1495" i="1" s="1"/>
  <c r="S1496" i="1"/>
  <c r="U1496" i="1"/>
  <c r="AM1496" i="1" s="1"/>
  <c r="S1497" i="1"/>
  <c r="U1497" i="1"/>
  <c r="AM1497" i="1" s="1"/>
  <c r="AU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S1505" i="1"/>
  <c r="U1505" i="1"/>
  <c r="AM1505" i="1" s="1"/>
  <c r="S1506" i="1"/>
  <c r="U1506" i="1"/>
  <c r="AM1506" i="1" s="1"/>
  <c r="S1507" i="1"/>
  <c r="U1507" i="1"/>
  <c r="AM1507" i="1" s="1"/>
  <c r="S1508" i="1"/>
  <c r="U1508" i="1"/>
  <c r="AM1508" i="1" s="1"/>
  <c r="S1509" i="1"/>
  <c r="U1509" i="1"/>
  <c r="AM1509" i="1" s="1"/>
  <c r="S1510" i="1"/>
  <c r="U1510" i="1"/>
  <c r="AM1510" i="1" s="1"/>
  <c r="AV1510" i="1" s="1"/>
  <c r="S1511" i="1"/>
  <c r="U1511" i="1"/>
  <c r="AM1511" i="1" s="1"/>
  <c r="AU1511" i="1" s="1"/>
  <c r="S1512" i="1"/>
  <c r="U1512" i="1"/>
  <c r="AM1512" i="1" s="1"/>
  <c r="S1513" i="1"/>
  <c r="U1513" i="1"/>
  <c r="AM1513" i="1" s="1"/>
  <c r="S1514" i="1"/>
  <c r="U1514" i="1"/>
  <c r="AM1514" i="1" s="1"/>
  <c r="S1515" i="1"/>
  <c r="U1515" i="1"/>
  <c r="AM1515" i="1" s="1"/>
  <c r="AV1515" i="1" s="1"/>
  <c r="S1516" i="1"/>
  <c r="U1516" i="1"/>
  <c r="AM1516" i="1" s="1"/>
  <c r="S1517" i="1"/>
  <c r="U1517" i="1"/>
  <c r="AM1517" i="1" s="1"/>
  <c r="AU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AU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s="1"/>
  <c r="S1535" i="1"/>
  <c r="U1535" i="1"/>
  <c r="AM1535" i="1" s="1"/>
  <c r="S1536" i="1"/>
  <c r="U1536" i="1"/>
  <c r="AM1536" i="1" s="1"/>
  <c r="S1537" i="1"/>
  <c r="U1537" i="1"/>
  <c r="AM1537" i="1"/>
  <c r="S1538" i="1"/>
  <c r="U1538" i="1"/>
  <c r="AM1538" i="1" s="1"/>
  <c r="S1539" i="1"/>
  <c r="U1539" i="1"/>
  <c r="AM1539" i="1" s="1"/>
  <c r="S1540" i="1"/>
  <c r="U1540" i="1"/>
  <c r="AM1540" i="1" s="1"/>
  <c r="S1541" i="1"/>
  <c r="U1541" i="1"/>
  <c r="AM1541" i="1" s="1"/>
  <c r="S1542" i="1"/>
  <c r="U1542" i="1"/>
  <c r="AM1542" i="1" s="1"/>
  <c r="S1543" i="1"/>
  <c r="U1543" i="1"/>
  <c r="AM1543" i="1" s="1"/>
  <c r="S1544" i="1"/>
  <c r="U1544" i="1"/>
  <c r="AM1544" i="1" s="1"/>
  <c r="S1545" i="1"/>
  <c r="U1545" i="1"/>
  <c r="AM1545" i="1" s="1"/>
  <c r="S1546" i="1"/>
  <c r="U1546" i="1"/>
  <c r="AM1546" i="1" s="1"/>
  <c r="S1547" i="1"/>
  <c r="U1547" i="1"/>
  <c r="AM1547" i="1" s="1"/>
  <c r="S1548" i="1"/>
  <c r="U1548" i="1"/>
  <c r="AM1548" i="1" s="1"/>
  <c r="S1549" i="1"/>
  <c r="U1549" i="1"/>
  <c r="AM1549" i="1" s="1"/>
  <c r="S1550" i="1"/>
  <c r="U1550" i="1"/>
  <c r="AM1550" i="1" s="1"/>
  <c r="S1551" i="1"/>
  <c r="U1551" i="1"/>
  <c r="AM1551" i="1" s="1"/>
  <c r="S1552" i="1"/>
  <c r="U1552" i="1"/>
  <c r="AM1552" i="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c r="S1568" i="1"/>
  <c r="U1568" i="1"/>
  <c r="AM1568" i="1" s="1"/>
  <c r="S1569" i="1"/>
  <c r="U1569" i="1"/>
  <c r="AM1569" i="1" s="1"/>
  <c r="S1570" i="1"/>
  <c r="U1570" i="1"/>
  <c r="AM1570" i="1" s="1"/>
  <c r="S1571" i="1"/>
  <c r="U1571" i="1"/>
  <c r="AM1571" i="1" s="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AU1587" i="1" s="1"/>
  <c r="S1588" i="1"/>
  <c r="U1588" i="1"/>
  <c r="AM1588" i="1" s="1"/>
  <c r="S1589" i="1"/>
  <c r="U1589" i="1"/>
  <c r="AM1589" i="1" s="1"/>
  <c r="S1590" i="1"/>
  <c r="U1590" i="1"/>
  <c r="AM1590" i="1" s="1"/>
  <c r="AV1590" i="1"/>
  <c r="S1591" i="1"/>
  <c r="U1591" i="1"/>
  <c r="AM1591" i="1" s="1"/>
  <c r="S1592" i="1"/>
  <c r="U1592" i="1"/>
  <c r="AM1592" i="1" s="1"/>
  <c r="S1593" i="1"/>
  <c r="U1593" i="1"/>
  <c r="AM1593" i="1" s="1"/>
  <c r="S1594" i="1"/>
  <c r="U1594" i="1"/>
  <c r="AM1594" i="1" s="1"/>
  <c r="S1595" i="1"/>
  <c r="U1595" i="1"/>
  <c r="AM1595" i="1" s="1"/>
  <c r="AV1595" i="1" s="1"/>
  <c r="S1596" i="1"/>
  <c r="U1596" i="1"/>
  <c r="AM1596" i="1" s="1"/>
  <c r="S1597" i="1"/>
  <c r="U1597" i="1"/>
  <c r="AM1597" i="1" s="1"/>
  <c r="S1598" i="1"/>
  <c r="U1598" i="1"/>
  <c r="AM1598" i="1" s="1"/>
  <c r="S1599" i="1"/>
  <c r="U1599" i="1"/>
  <c r="AM1599" i="1" s="1"/>
  <c r="S1600" i="1"/>
  <c r="U1600" i="1"/>
  <c r="AM1600" i="1" s="1"/>
  <c r="S1601" i="1"/>
  <c r="U1601" i="1"/>
  <c r="AM1601" i="1" s="1"/>
  <c r="S1602" i="1"/>
  <c r="U1602" i="1"/>
  <c r="AM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c r="S1618" i="1"/>
  <c r="U1618" i="1"/>
  <c r="AM1618" i="1" s="1"/>
  <c r="S1619" i="1"/>
  <c r="U1619" i="1"/>
  <c r="AM1619" i="1" s="1"/>
  <c r="S1620" i="1"/>
  <c r="U1620" i="1"/>
  <c r="AM1620" i="1" s="1"/>
  <c r="S1621" i="1"/>
  <c r="U1621" i="1"/>
  <c r="AM1621" i="1" s="1"/>
  <c r="S1622" i="1"/>
  <c r="U1622" i="1"/>
  <c r="AM1622" i="1"/>
  <c r="S1623" i="1"/>
  <c r="U1623" i="1"/>
  <c r="AM1623" i="1" s="1"/>
  <c r="S1624" i="1"/>
  <c r="U1624" i="1"/>
  <c r="AM1624" i="1" s="1"/>
  <c r="S1625" i="1"/>
  <c r="U1625" i="1"/>
  <c r="AM1625" i="1" s="1"/>
  <c r="S1626" i="1"/>
  <c r="U1626" i="1"/>
  <c r="AM1626" i="1" s="1"/>
  <c r="S1627" i="1"/>
  <c r="U1627" i="1"/>
  <c r="AM1627" i="1" s="1"/>
  <c r="S1628" i="1"/>
  <c r="U1628" i="1"/>
  <c r="AM1628" i="1" s="1"/>
  <c r="S1629" i="1"/>
  <c r="U1629" i="1"/>
  <c r="AM1629" i="1"/>
  <c r="S1630" i="1"/>
  <c r="U1630" i="1"/>
  <c r="AM1630" i="1" s="1"/>
  <c r="S1631" i="1"/>
  <c r="U1631" i="1"/>
  <c r="AM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S1642" i="1"/>
  <c r="U1642" i="1"/>
  <c r="AM1642" i="1" s="1"/>
  <c r="S1643" i="1"/>
  <c r="U1643" i="1"/>
  <c r="AM1643" i="1" s="1"/>
  <c r="S1644" i="1"/>
  <c r="U1644" i="1"/>
  <c r="AM1644" i="1" s="1"/>
  <c r="S1645" i="1"/>
  <c r="U1645" i="1"/>
  <c r="AM1645" i="1" s="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s="1"/>
  <c r="S1654" i="1"/>
  <c r="U1654" i="1"/>
  <c r="AM1654" i="1" s="1"/>
  <c r="S1655" i="1"/>
  <c r="U1655" i="1"/>
  <c r="AM1655" i="1" s="1"/>
  <c r="S1656" i="1"/>
  <c r="U1656" i="1"/>
  <c r="AM1656" i="1" s="1"/>
  <c r="AV1656" i="1" s="1"/>
  <c r="S1657" i="1"/>
  <c r="U1657" i="1"/>
  <c r="AM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s="1"/>
  <c r="S1666" i="1"/>
  <c r="U1666" i="1"/>
  <c r="AM1666" i="1" s="1"/>
  <c r="S1667" i="1"/>
  <c r="U1667" i="1"/>
  <c r="AM1667" i="1" s="1"/>
  <c r="S1668" i="1"/>
  <c r="U1668" i="1"/>
  <c r="AM1668" i="1" s="1"/>
  <c r="S1669" i="1"/>
  <c r="U1669" i="1"/>
  <c r="AM1669" i="1" s="1"/>
  <c r="S1670" i="1"/>
  <c r="U1670" i="1"/>
  <c r="AM1670" i="1" s="1"/>
  <c r="S1671" i="1"/>
  <c r="U1671" i="1"/>
  <c r="AM1671" i="1" s="1"/>
  <c r="S1672" i="1"/>
  <c r="U1672" i="1"/>
  <c r="AM1672" i="1"/>
  <c r="AU1672" i="1" s="1"/>
  <c r="S1673" i="1"/>
  <c r="U1673" i="1"/>
  <c r="AM1673" i="1" s="1"/>
  <c r="S1674" i="1"/>
  <c r="U1674" i="1"/>
  <c r="AM1674" i="1" s="1"/>
  <c r="S1675" i="1"/>
  <c r="U1675" i="1"/>
  <c r="AM1675" i="1" s="1"/>
  <c r="AV1675" i="1" s="1"/>
  <c r="S1676" i="1"/>
  <c r="U1676" i="1"/>
  <c r="AM1676" i="1" s="1"/>
  <c r="S1677" i="1"/>
  <c r="U1677" i="1"/>
  <c r="AM1677" i="1" s="1"/>
  <c r="S1678" i="1"/>
  <c r="U1678" i="1"/>
  <c r="AM1678" i="1" s="1"/>
  <c r="S1679" i="1"/>
  <c r="U1679" i="1"/>
  <c r="AM1679" i="1" s="1"/>
  <c r="S1680" i="1"/>
  <c r="U1680" i="1"/>
  <c r="AM1680" i="1" s="1"/>
  <c r="S1681" i="1"/>
  <c r="U1681" i="1"/>
  <c r="AM1681" i="1" s="1"/>
  <c r="S1682" i="1"/>
  <c r="U1682" i="1"/>
  <c r="AM1682" i="1"/>
  <c r="AU1682" i="1" s="1"/>
  <c r="S1683" i="1"/>
  <c r="U1683" i="1"/>
  <c r="AM1683" i="1" s="1"/>
  <c r="S1684" i="1"/>
  <c r="U1684" i="1"/>
  <c r="AM1684" i="1" s="1"/>
  <c r="S1685" i="1"/>
  <c r="U1685" i="1"/>
  <c r="AM1685" i="1" s="1"/>
  <c r="S1686" i="1"/>
  <c r="U1686" i="1"/>
  <c r="AM1686" i="1" s="1"/>
  <c r="S1687" i="1"/>
  <c r="U1687" i="1"/>
  <c r="AM1687" i="1"/>
  <c r="S1688" i="1"/>
  <c r="U1688" i="1"/>
  <c r="AM1688" i="1" s="1"/>
  <c r="AV1688" i="1" s="1"/>
  <c r="S1689" i="1"/>
  <c r="U1689" i="1"/>
  <c r="AM1689" i="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s="1"/>
  <c r="S1707" i="1"/>
  <c r="U1707" i="1"/>
  <c r="AM1707" i="1" s="1"/>
  <c r="S1708" i="1"/>
  <c r="U1708" i="1"/>
  <c r="AM1708" i="1" s="1"/>
  <c r="S1709" i="1"/>
  <c r="U1709" i="1"/>
  <c r="AM1709" i="1" s="1"/>
  <c r="S1710" i="1"/>
  <c r="U1710" i="1"/>
  <c r="AM1710" i="1" s="1"/>
  <c r="S1711" i="1"/>
  <c r="U1711" i="1"/>
  <c r="AM1711" i="1" s="1"/>
  <c r="S1712" i="1"/>
  <c r="U1712" i="1"/>
  <c r="AM1712" i="1" s="1"/>
  <c r="AW1712" i="1" s="1"/>
  <c r="S1713" i="1"/>
  <c r="U1713" i="1"/>
  <c r="AM1713" i="1" s="1"/>
  <c r="S1714" i="1"/>
  <c r="U1714" i="1"/>
  <c r="AM1714" i="1" s="1"/>
  <c r="S1715" i="1"/>
  <c r="U1715" i="1"/>
  <c r="AM1715" i="1" s="1"/>
  <c r="S1716" i="1"/>
  <c r="U1716" i="1"/>
  <c r="AM1716" i="1" s="1"/>
  <c r="S1717" i="1"/>
  <c r="U1717" i="1"/>
  <c r="AM1717" i="1" s="1"/>
  <c r="S1718" i="1"/>
  <c r="U1718" i="1"/>
  <c r="AM1718" i="1" s="1"/>
  <c r="S1719" i="1"/>
  <c r="U1719" i="1"/>
  <c r="AM1719" i="1" s="1"/>
  <c r="S1720" i="1"/>
  <c r="U1720" i="1"/>
  <c r="AM1720" i="1" s="1"/>
  <c r="S1721" i="1"/>
  <c r="U1721" i="1"/>
  <c r="AM1721" i="1" s="1"/>
  <c r="S1722" i="1"/>
  <c r="U1722" i="1"/>
  <c r="AM1722" i="1" s="1"/>
  <c r="S1723" i="1"/>
  <c r="U1723" i="1"/>
  <c r="AM1723" i="1" s="1"/>
  <c r="S1724" i="1"/>
  <c r="U1724" i="1"/>
  <c r="AM1724" i="1" s="1"/>
  <c r="AV1724" i="1" s="1"/>
  <c r="S1725" i="1"/>
  <c r="U1725" i="1"/>
  <c r="AM1725" i="1" s="1"/>
  <c r="S1726" i="1"/>
  <c r="U1726" i="1"/>
  <c r="AM1726" i="1" s="1"/>
  <c r="S1727" i="1"/>
  <c r="U1727" i="1"/>
  <c r="AM1727" i="1" s="1"/>
  <c r="S1728" i="1"/>
  <c r="U1728" i="1"/>
  <c r="AM1728" i="1" s="1"/>
  <c r="S1729" i="1"/>
  <c r="U1729" i="1"/>
  <c r="AM1729" i="1" s="1"/>
  <c r="S1730" i="1"/>
  <c r="U1730" i="1"/>
  <c r="AM1730" i="1" s="1"/>
  <c r="S1731" i="1"/>
  <c r="U1731" i="1"/>
  <c r="AM1731" i="1" s="1"/>
  <c r="AW1731" i="1"/>
  <c r="S1732" i="1"/>
  <c r="U1732" i="1"/>
  <c r="AM1732" i="1" s="1"/>
  <c r="S1733" i="1"/>
  <c r="U1733" i="1"/>
  <c r="AM1733" i="1" s="1"/>
  <c r="S1734" i="1"/>
  <c r="U1734" i="1"/>
  <c r="AM1734" i="1" s="1"/>
  <c r="S1735" i="1"/>
  <c r="U1735" i="1"/>
  <c r="AM1735" i="1" s="1"/>
  <c r="S1736" i="1"/>
  <c r="U1736" i="1"/>
  <c r="AM1736" i="1" s="1"/>
  <c r="S1737" i="1"/>
  <c r="U1737" i="1"/>
  <c r="AM1737" i="1" s="1"/>
  <c r="S1738" i="1"/>
  <c r="U1738" i="1"/>
  <c r="AM1738" i="1" s="1"/>
  <c r="S1739" i="1"/>
  <c r="U1739" i="1"/>
  <c r="AM1739" i="1" s="1"/>
  <c r="S1740" i="1"/>
  <c r="U1740" i="1"/>
  <c r="AM1740" i="1" s="1"/>
  <c r="S1741" i="1"/>
  <c r="U1741" i="1"/>
  <c r="AM1741" i="1" s="1"/>
  <c r="S1742" i="1"/>
  <c r="U1742" i="1"/>
  <c r="AM1742" i="1" s="1"/>
  <c r="S1743" i="1"/>
  <c r="U1743" i="1"/>
  <c r="AM1743" i="1" s="1"/>
  <c r="S1744" i="1"/>
  <c r="U1744" i="1"/>
  <c r="AM1744" i="1" s="1"/>
  <c r="S1745" i="1"/>
  <c r="U1745" i="1"/>
  <c r="AM1745" i="1" s="1"/>
  <c r="S1746" i="1"/>
  <c r="U1746" i="1"/>
  <c r="AM1746" i="1" s="1"/>
  <c r="S1747" i="1"/>
  <c r="U1747" i="1"/>
  <c r="AM1747" i="1"/>
  <c r="AU1747" i="1" s="1"/>
  <c r="S1748" i="1"/>
  <c r="U1748" i="1"/>
  <c r="AM1748" i="1" s="1"/>
  <c r="S1749" i="1"/>
  <c r="U1749" i="1"/>
  <c r="AM1749" i="1" s="1"/>
  <c r="S1750" i="1"/>
  <c r="U1750" i="1"/>
  <c r="AM1750" i="1" s="1"/>
  <c r="S1751" i="1"/>
  <c r="U1751" i="1"/>
  <c r="AM1751" i="1" s="1"/>
  <c r="S1752" i="1"/>
  <c r="U1752" i="1"/>
  <c r="AM1752" i="1" s="1"/>
  <c r="S1753" i="1"/>
  <c r="U1753" i="1"/>
  <c r="AM1753" i="1" s="1"/>
  <c r="S1754" i="1"/>
  <c r="U1754" i="1"/>
  <c r="AM1754" i="1" s="1"/>
  <c r="S1755" i="1"/>
  <c r="U1755" i="1"/>
  <c r="AM1755" i="1" s="1"/>
  <c r="S1756" i="1"/>
  <c r="U1756" i="1"/>
  <c r="AM1756" i="1" s="1"/>
  <c r="S1757" i="1"/>
  <c r="U1757" i="1"/>
  <c r="AM1757" i="1" s="1"/>
  <c r="S1758" i="1"/>
  <c r="U1758" i="1"/>
  <c r="AM1758" i="1" s="1"/>
  <c r="S1759" i="1"/>
  <c r="U1759" i="1"/>
  <c r="AM1759" i="1"/>
  <c r="S1760" i="1"/>
  <c r="U1760" i="1"/>
  <c r="AM1760" i="1" s="1"/>
  <c r="S1761" i="1"/>
  <c r="U1761" i="1"/>
  <c r="AM1761" i="1" s="1"/>
  <c r="S1762" i="1"/>
  <c r="U1762" i="1"/>
  <c r="AM1762" i="1" s="1"/>
  <c r="S1763" i="1"/>
  <c r="U1763" i="1"/>
  <c r="AM1763" i="1" s="1"/>
  <c r="S1764" i="1"/>
  <c r="U1764" i="1"/>
  <c r="AM1764" i="1" s="1"/>
  <c r="S1765" i="1"/>
  <c r="U1765" i="1"/>
  <c r="AM1765" i="1" s="1"/>
  <c r="S1766" i="1"/>
  <c r="U1766" i="1"/>
  <c r="AM1766" i="1" s="1"/>
  <c r="S1767" i="1"/>
  <c r="U1767" i="1"/>
  <c r="AM1767" i="1" s="1"/>
  <c r="AV1767" i="1" s="1"/>
  <c r="S1768" i="1"/>
  <c r="U1768" i="1"/>
  <c r="AM1768" i="1" s="1"/>
  <c r="S1769" i="1"/>
  <c r="U1769" i="1"/>
  <c r="AM1769" i="1" s="1"/>
  <c r="S1770" i="1"/>
  <c r="U1770" i="1"/>
  <c r="AM1770" i="1" s="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s="1"/>
  <c r="S1782" i="1"/>
  <c r="U1782" i="1"/>
  <c r="AM1782" i="1" s="1"/>
  <c r="S1783" i="1"/>
  <c r="U1783" i="1"/>
  <c r="AM1783" i="1" s="1"/>
  <c r="AU1783" i="1" s="1"/>
  <c r="S1784" i="1"/>
  <c r="U1784" i="1"/>
  <c r="AM1784" i="1" s="1"/>
  <c r="S1785" i="1"/>
  <c r="U1785" i="1"/>
  <c r="AM1785" i="1" s="1"/>
  <c r="S1786" i="1"/>
  <c r="U1786" i="1"/>
  <c r="AM1786" i="1" s="1"/>
  <c r="S1787" i="1"/>
  <c r="U1787" i="1"/>
  <c r="AM1787" i="1" s="1"/>
  <c r="S1788" i="1"/>
  <c r="U1788" i="1"/>
  <c r="AM1788" i="1" s="1"/>
  <c r="S1789" i="1"/>
  <c r="U1789" i="1"/>
  <c r="AM1789" i="1" s="1"/>
  <c r="S1790" i="1"/>
  <c r="U1790" i="1"/>
  <c r="AM1790" i="1" s="1"/>
  <c r="AV1790" i="1" s="1"/>
  <c r="S1791" i="1"/>
  <c r="U1791" i="1"/>
  <c r="AM1791" i="1" s="1"/>
  <c r="AU1791" i="1" s="1"/>
  <c r="S1792" i="1"/>
  <c r="U1792" i="1"/>
  <c r="AM1792" i="1" s="1"/>
  <c r="S1793" i="1"/>
  <c r="U1793" i="1"/>
  <c r="AM1793" i="1" s="1"/>
  <c r="S1794" i="1"/>
  <c r="U1794" i="1"/>
  <c r="AM1794" i="1" s="1"/>
  <c r="S1795" i="1"/>
  <c r="U1795" i="1"/>
  <c r="AM1795" i="1" s="1"/>
  <c r="S1796" i="1"/>
  <c r="U1796" i="1"/>
  <c r="AM1796" i="1" s="1"/>
  <c r="S1797" i="1"/>
  <c r="U1797" i="1"/>
  <c r="AM1797" i="1"/>
  <c r="S1798" i="1"/>
  <c r="U1798" i="1"/>
  <c r="AM1798" i="1" s="1"/>
  <c r="S1799" i="1"/>
  <c r="U1799" i="1"/>
  <c r="AM1799" i="1" s="1"/>
  <c r="S1800" i="1"/>
  <c r="U1800" i="1"/>
  <c r="AM1800" i="1" s="1"/>
  <c r="S1801" i="1"/>
  <c r="U1801" i="1"/>
  <c r="AM1801" i="1" s="1"/>
  <c r="S1802" i="1"/>
  <c r="U1802" i="1"/>
  <c r="AM1802" i="1" s="1"/>
  <c r="S1803" i="1"/>
  <c r="U1803" i="1"/>
  <c r="AM1803" i="1" s="1"/>
  <c r="S1804" i="1"/>
  <c r="U1804" i="1"/>
  <c r="AM1804" i="1" s="1"/>
  <c r="S1805" i="1"/>
  <c r="U1805" i="1"/>
  <c r="AM1805" i="1" s="1"/>
  <c r="S1806" i="1"/>
  <c r="U1806" i="1"/>
  <c r="AM1806" i="1" s="1"/>
  <c r="S1807" i="1"/>
  <c r="U1807" i="1"/>
  <c r="AM1807" i="1" s="1"/>
  <c r="S1808" i="1"/>
  <c r="U1808" i="1"/>
  <c r="AM1808" i="1" s="1"/>
  <c r="AU1808" i="1" s="1"/>
  <c r="S1809" i="1"/>
  <c r="U1809" i="1"/>
  <c r="AM1809" i="1" s="1"/>
  <c r="S1810" i="1"/>
  <c r="U1810" i="1"/>
  <c r="AM1810" i="1" s="1"/>
  <c r="AV1810" i="1"/>
  <c r="S1811" i="1"/>
  <c r="U1811" i="1"/>
  <c r="AM1811" i="1" s="1"/>
  <c r="S1812" i="1"/>
  <c r="U1812" i="1"/>
  <c r="AM1812" i="1" s="1"/>
  <c r="AU1812" i="1" s="1"/>
  <c r="S1813" i="1"/>
  <c r="U1813" i="1"/>
  <c r="AM1813" i="1" s="1"/>
  <c r="S1814" i="1"/>
  <c r="U1814" i="1"/>
  <c r="AM1814" i="1" s="1"/>
  <c r="S1815" i="1"/>
  <c r="U1815" i="1"/>
  <c r="AM1815" i="1" s="1"/>
  <c r="AV1815" i="1" s="1"/>
  <c r="S1816" i="1"/>
  <c r="U1816" i="1"/>
  <c r="AM1816" i="1" s="1"/>
  <c r="S1817" i="1"/>
  <c r="U1817" i="1"/>
  <c r="AM1817" i="1" s="1"/>
  <c r="AU1817" i="1" s="1"/>
  <c r="S1818" i="1"/>
  <c r="U1818" i="1"/>
  <c r="AM1818" i="1" s="1"/>
  <c r="S1819" i="1"/>
  <c r="U1819" i="1"/>
  <c r="AM1819" i="1" s="1"/>
  <c r="S1820" i="1"/>
  <c r="U1820" i="1"/>
  <c r="AM1820" i="1" s="1"/>
  <c r="S1821" i="1"/>
  <c r="U1821" i="1"/>
  <c r="AM1821" i="1" s="1"/>
  <c r="S1822" i="1"/>
  <c r="U1822" i="1"/>
  <c r="AM1822" i="1" s="1"/>
  <c r="S1823" i="1"/>
  <c r="U1823" i="1"/>
  <c r="AM1823" i="1" s="1"/>
  <c r="S1824" i="1"/>
  <c r="U1824" i="1"/>
  <c r="AM1824" i="1" s="1"/>
  <c r="S1825" i="1"/>
  <c r="U1825" i="1"/>
  <c r="AM1825" i="1" s="1"/>
  <c r="AV1825" i="1" s="1"/>
  <c r="S1826" i="1"/>
  <c r="U1826" i="1"/>
  <c r="AM1826" i="1" s="1"/>
  <c r="S1827" i="1"/>
  <c r="U1827" i="1"/>
  <c r="AM1827" i="1" s="1"/>
  <c r="S1828" i="1"/>
  <c r="U1828" i="1"/>
  <c r="AM1828" i="1" s="1"/>
  <c r="AU1828" i="1" s="1"/>
  <c r="S1829" i="1"/>
  <c r="U1829" i="1"/>
  <c r="AM1829" i="1" s="1"/>
  <c r="S1830" i="1"/>
  <c r="U1830" i="1"/>
  <c r="AM1830" i="1" s="1"/>
  <c r="S1831" i="1"/>
  <c r="U1831" i="1"/>
  <c r="AM1831" i="1" s="1"/>
  <c r="S1832" i="1"/>
  <c r="U1832" i="1"/>
  <c r="AM1832" i="1" s="1"/>
  <c r="S1833" i="1"/>
  <c r="U1833" i="1"/>
  <c r="AM1833" i="1" s="1"/>
  <c r="S1834" i="1"/>
  <c r="U1834" i="1"/>
  <c r="AM1834" i="1" s="1"/>
  <c r="S1835" i="1"/>
  <c r="U1835" i="1"/>
  <c r="AM1835" i="1" s="1"/>
  <c r="AV1835" i="1" s="1"/>
  <c r="S1836" i="1"/>
  <c r="U1836" i="1"/>
  <c r="AM1836" i="1" s="1"/>
  <c r="S1837" i="1"/>
  <c r="U1837" i="1"/>
  <c r="AM1837" i="1" s="1"/>
  <c r="S1838" i="1"/>
  <c r="U1838" i="1"/>
  <c r="AM1838" i="1" s="1"/>
  <c r="AU1838" i="1" s="1"/>
  <c r="S1839" i="1"/>
  <c r="U1839" i="1"/>
  <c r="AM1839" i="1" s="1"/>
  <c r="S1840" i="1"/>
  <c r="U1840" i="1"/>
  <c r="AM1840" i="1" s="1"/>
  <c r="S1841" i="1"/>
  <c r="U1841" i="1"/>
  <c r="AM1841" i="1" s="1"/>
  <c r="S1842" i="1"/>
  <c r="U1842" i="1"/>
  <c r="AM1842" i="1" s="1"/>
  <c r="S1843" i="1"/>
  <c r="U1843" i="1"/>
  <c r="AM1843" i="1" s="1"/>
  <c r="S1844" i="1"/>
  <c r="U1844" i="1"/>
  <c r="AM1844" i="1"/>
  <c r="S1845" i="1"/>
  <c r="U1845" i="1"/>
  <c r="AM1845" i="1" s="1"/>
  <c r="S1846" i="1"/>
  <c r="U1846" i="1"/>
  <c r="AM1846" i="1" s="1"/>
  <c r="S1847" i="1"/>
  <c r="U1847" i="1"/>
  <c r="AM1847" i="1" s="1"/>
  <c r="S1848" i="1"/>
  <c r="U1848" i="1"/>
  <c r="AM1848" i="1" s="1"/>
  <c r="AU1848" i="1"/>
  <c r="S1849" i="1"/>
  <c r="U1849" i="1"/>
  <c r="AM1849" i="1" s="1"/>
  <c r="S1850" i="1"/>
  <c r="U1850" i="1"/>
  <c r="AM1850" i="1" s="1"/>
  <c r="S1851" i="1"/>
  <c r="U1851" i="1"/>
  <c r="AM1851" i="1" s="1"/>
  <c r="S1852" i="1"/>
  <c r="U1852" i="1"/>
  <c r="AM1852" i="1" s="1"/>
  <c r="S1853" i="1"/>
  <c r="U1853" i="1"/>
  <c r="AM1853" i="1" s="1"/>
  <c r="AU1853" i="1" s="1"/>
  <c r="S1854" i="1"/>
  <c r="U1854" i="1"/>
  <c r="AM1854" i="1" s="1"/>
  <c r="S1855" i="1"/>
  <c r="U1855" i="1"/>
  <c r="AM1855" i="1" s="1"/>
  <c r="S1856" i="1"/>
  <c r="U1856" i="1"/>
  <c r="AM1856" i="1" s="1"/>
  <c r="S1857" i="1"/>
  <c r="U1857" i="1"/>
  <c r="AM1857" i="1" s="1"/>
  <c r="S1858" i="1"/>
  <c r="U1858" i="1"/>
  <c r="AM1858" i="1" s="1"/>
  <c r="AU1858" i="1"/>
  <c r="S1859" i="1"/>
  <c r="U1859" i="1"/>
  <c r="AM1859" i="1" s="1"/>
  <c r="S1860" i="1"/>
  <c r="U1860" i="1"/>
  <c r="AM1860" i="1" s="1"/>
  <c r="S1861" i="1"/>
  <c r="U1861" i="1"/>
  <c r="AM1861" i="1" s="1"/>
  <c r="S1862" i="1"/>
  <c r="U1862" i="1"/>
  <c r="AM1862" i="1"/>
  <c r="S1863" i="1"/>
  <c r="U1863" i="1"/>
  <c r="AM1863" i="1" s="1"/>
  <c r="AU1863" i="1" s="1"/>
  <c r="S1864" i="1"/>
  <c r="U1864" i="1"/>
  <c r="AM1864" i="1" s="1"/>
  <c r="S1865" i="1"/>
  <c r="U1865" i="1"/>
  <c r="AM1865" i="1" s="1"/>
  <c r="S1866" i="1"/>
  <c r="U1866" i="1"/>
  <c r="AM1866" i="1" s="1"/>
  <c r="S1867" i="1"/>
  <c r="U1867" i="1"/>
  <c r="AM1867" i="1" s="1"/>
  <c r="S1868" i="1"/>
  <c r="U1868" i="1"/>
  <c r="AM1868" i="1" s="1"/>
  <c r="AU1868" i="1" s="1"/>
  <c r="S1869" i="1"/>
  <c r="U1869" i="1"/>
  <c r="AM1869" i="1" s="1"/>
  <c r="S1870" i="1"/>
  <c r="U1870" i="1"/>
  <c r="AM1870" i="1" s="1"/>
  <c r="AW1870" i="1" s="1"/>
  <c r="S1871" i="1"/>
  <c r="U1871" i="1"/>
  <c r="AM1871" i="1" s="1"/>
  <c r="S1872" i="1"/>
  <c r="U1872" i="1"/>
  <c r="AM1872" i="1" s="1"/>
  <c r="S1873" i="1"/>
  <c r="U1873" i="1"/>
  <c r="AM1873" i="1" s="1"/>
  <c r="S1874" i="1"/>
  <c r="U1874" i="1"/>
  <c r="AM1874" i="1" s="1"/>
  <c r="S1875" i="1"/>
  <c r="U1875" i="1"/>
  <c r="AM1875" i="1" s="1"/>
  <c r="AU1875" i="1" s="1"/>
  <c r="S1876" i="1"/>
  <c r="U1876" i="1"/>
  <c r="AM1876" i="1" s="1"/>
  <c r="S1877" i="1"/>
  <c r="U1877" i="1"/>
  <c r="AM1877" i="1" s="1"/>
  <c r="S1878" i="1"/>
  <c r="U1878" i="1"/>
  <c r="AM1878" i="1" s="1"/>
  <c r="S1879" i="1"/>
  <c r="U1879" i="1"/>
  <c r="AM1879" i="1" s="1"/>
  <c r="S1880" i="1"/>
  <c r="U1880" i="1"/>
  <c r="AM1880" i="1" s="1"/>
  <c r="S1881" i="1"/>
  <c r="U1881" i="1"/>
  <c r="AM1881" i="1" s="1"/>
  <c r="S1882" i="1"/>
  <c r="U1882" i="1"/>
  <c r="AM1882" i="1" s="1"/>
  <c r="S1883" i="1"/>
  <c r="U1883" i="1"/>
  <c r="AM1883" i="1" s="1"/>
  <c r="S1884" i="1"/>
  <c r="U1884" i="1"/>
  <c r="AM1884" i="1"/>
  <c r="S1885" i="1"/>
  <c r="U1885" i="1"/>
  <c r="AM1885" i="1" s="1"/>
  <c r="AU1885" i="1" s="1"/>
  <c r="S1886" i="1"/>
  <c r="U1886" i="1"/>
  <c r="AM1886" i="1" s="1"/>
  <c r="S1887" i="1"/>
  <c r="U1887" i="1"/>
  <c r="AM1887" i="1" s="1"/>
  <c r="S1888" i="1"/>
  <c r="U1888" i="1"/>
  <c r="AM1888" i="1" s="1"/>
  <c r="S1889" i="1"/>
  <c r="U1889" i="1"/>
  <c r="AM1889" i="1" s="1"/>
  <c r="S1890" i="1"/>
  <c r="U1890" i="1"/>
  <c r="AM1890" i="1" s="1"/>
  <c r="AV1890" i="1" s="1"/>
  <c r="S1891" i="1"/>
  <c r="U1891" i="1"/>
  <c r="AM1891" i="1" s="1"/>
  <c r="S1892" i="1"/>
  <c r="U1892" i="1"/>
  <c r="AM1892" i="1" s="1"/>
  <c r="S1893" i="1"/>
  <c r="U1893" i="1"/>
  <c r="AM1893" i="1" s="1"/>
  <c r="S1894" i="1"/>
  <c r="U1894" i="1"/>
  <c r="AM1894" i="1" s="1"/>
  <c r="S1895" i="1"/>
  <c r="U1895" i="1"/>
  <c r="AM1895" i="1" s="1"/>
  <c r="S1896" i="1"/>
  <c r="U1896" i="1"/>
  <c r="AM1896" i="1" s="1"/>
  <c r="S1897" i="1"/>
  <c r="U1897" i="1"/>
  <c r="AM1897" i="1" s="1"/>
  <c r="S1898" i="1"/>
  <c r="U1898" i="1"/>
  <c r="AM1898" i="1" s="1"/>
  <c r="S1899" i="1"/>
  <c r="U1899" i="1"/>
  <c r="AM1899" i="1" s="1"/>
  <c r="S1900" i="1"/>
  <c r="U1900" i="1"/>
  <c r="AM1900" i="1" s="1"/>
  <c r="S1901" i="1"/>
  <c r="U1901" i="1"/>
  <c r="AM1901" i="1" s="1"/>
  <c r="S1902" i="1"/>
  <c r="U1902" i="1"/>
  <c r="AM1902" i="1" s="1"/>
  <c r="S1903" i="1"/>
  <c r="U1903" i="1"/>
  <c r="AM1903" i="1" s="1"/>
  <c r="S1904" i="1"/>
  <c r="U1904" i="1"/>
  <c r="AM1904" i="1" s="1"/>
  <c r="S1905" i="1"/>
  <c r="U1905" i="1"/>
  <c r="AM1905" i="1" s="1"/>
  <c r="AU1905" i="1" s="1"/>
  <c r="S1906" i="1"/>
  <c r="U1906" i="1"/>
  <c r="AM1906" i="1" s="1"/>
  <c r="S1907" i="1"/>
  <c r="U1907" i="1"/>
  <c r="AM1907" i="1" s="1"/>
  <c r="S1908" i="1"/>
  <c r="U1908" i="1"/>
  <c r="AM1908" i="1"/>
  <c r="S1909" i="1"/>
  <c r="U1909" i="1"/>
  <c r="AM1909" i="1" s="1"/>
  <c r="S1910" i="1"/>
  <c r="U1910" i="1"/>
  <c r="AM1910" i="1" s="1"/>
  <c r="S1911" i="1"/>
  <c r="U1911" i="1"/>
  <c r="AM1911" i="1" s="1"/>
  <c r="S1912" i="1"/>
  <c r="U1912" i="1"/>
  <c r="AM1912" i="1" s="1"/>
  <c r="AU1912" i="1" s="1"/>
  <c r="S1913" i="1"/>
  <c r="U1913" i="1"/>
  <c r="AM1913" i="1" s="1"/>
  <c r="S1914" i="1"/>
  <c r="U1914" i="1"/>
  <c r="AM1914" i="1" s="1"/>
  <c r="S1915" i="1"/>
  <c r="U1915" i="1"/>
  <c r="AM1915" i="1" s="1"/>
  <c r="S1916" i="1"/>
  <c r="U1916" i="1"/>
  <c r="AM1916" i="1" s="1"/>
  <c r="S1917" i="1"/>
  <c r="U1917" i="1"/>
  <c r="AM1917" i="1" s="1"/>
  <c r="AU1917" i="1" s="1"/>
  <c r="S1918" i="1"/>
  <c r="U1918" i="1"/>
  <c r="AM1918" i="1" s="1"/>
  <c r="S1919" i="1"/>
  <c r="U1919" i="1"/>
  <c r="AM1919" i="1" s="1"/>
  <c r="AW1919" i="1" s="1"/>
  <c r="S1920" i="1"/>
  <c r="U1920" i="1"/>
  <c r="AM1920" i="1" s="1"/>
  <c r="S1921" i="1"/>
  <c r="U1921" i="1"/>
  <c r="AM1921" i="1" s="1"/>
  <c r="S1922" i="1"/>
  <c r="U1922" i="1"/>
  <c r="AM1922" i="1" s="1"/>
  <c r="S1923" i="1"/>
  <c r="U1923" i="1"/>
  <c r="AM1923" i="1" s="1"/>
  <c r="S1924" i="1"/>
  <c r="U1924" i="1"/>
  <c r="AM1924" i="1" s="1"/>
  <c r="AW1924" i="1" s="1"/>
  <c r="S1925" i="1"/>
  <c r="U1925" i="1"/>
  <c r="AM1925" i="1" s="1"/>
  <c r="S1926" i="1"/>
  <c r="U1926" i="1"/>
  <c r="AM1926" i="1" s="1"/>
  <c r="S1927" i="1"/>
  <c r="U1927" i="1"/>
  <c r="AM1927" i="1" s="1"/>
  <c r="S1928" i="1"/>
  <c r="U1928" i="1"/>
  <c r="AM1928" i="1" s="1"/>
  <c r="S1929" i="1"/>
  <c r="U1929" i="1"/>
  <c r="AM1929" i="1" s="1"/>
  <c r="S1930" i="1"/>
  <c r="U1930" i="1"/>
  <c r="AM1930" i="1" s="1"/>
  <c r="S1931" i="1"/>
  <c r="U1931" i="1"/>
  <c r="AM1931" i="1" s="1"/>
  <c r="S1932" i="1"/>
  <c r="U1932" i="1"/>
  <c r="AM1932" i="1" s="1"/>
  <c r="S1933" i="1"/>
  <c r="U1933" i="1"/>
  <c r="AM1933" i="1" s="1"/>
  <c r="S1934" i="1"/>
  <c r="U1934" i="1"/>
  <c r="AM1934" i="1" s="1"/>
  <c r="AU1934" i="1" s="1"/>
  <c r="S1935" i="1"/>
  <c r="U1935" i="1"/>
  <c r="AM1935" i="1" s="1"/>
  <c r="S1936" i="1"/>
  <c r="U1936" i="1"/>
  <c r="AM1936" i="1" s="1"/>
  <c r="S1937" i="1"/>
  <c r="U1937" i="1"/>
  <c r="AM1937" i="1" s="1"/>
  <c r="S1938" i="1"/>
  <c r="U1938" i="1"/>
  <c r="AM1938" i="1" s="1"/>
  <c r="S1939" i="1"/>
  <c r="U1939" i="1"/>
  <c r="AM1939" i="1" s="1"/>
  <c r="S1940" i="1"/>
  <c r="U1940" i="1"/>
  <c r="AM1940" i="1" s="1"/>
  <c r="S1941" i="1"/>
  <c r="U1941" i="1"/>
  <c r="AM1941" i="1" s="1"/>
  <c r="S1942" i="1"/>
  <c r="U1942" i="1"/>
  <c r="AM1942" i="1" s="1"/>
  <c r="S1943" i="1"/>
  <c r="U1943" i="1"/>
  <c r="AM1943" i="1" s="1"/>
  <c r="S1944" i="1"/>
  <c r="U1944" i="1"/>
  <c r="AM1944" i="1" s="1"/>
  <c r="S1945" i="1"/>
  <c r="U1945" i="1"/>
  <c r="AM1945" i="1" s="1"/>
  <c r="S1946" i="1"/>
  <c r="U1946" i="1"/>
  <c r="AM1946" i="1" s="1"/>
  <c r="S1947" i="1"/>
  <c r="U1947" i="1"/>
  <c r="AM1947" i="1" s="1"/>
  <c r="S1948" i="1"/>
  <c r="U1948" i="1"/>
  <c r="AM1948" i="1" s="1"/>
  <c r="S1949" i="1"/>
  <c r="U1949" i="1"/>
  <c r="AM1949" i="1" s="1"/>
  <c r="S1950" i="1"/>
  <c r="U1950" i="1"/>
  <c r="AM1950" i="1" s="1"/>
  <c r="S1951" i="1"/>
  <c r="U1951" i="1"/>
  <c r="AM1951" i="1" s="1"/>
  <c r="S1952" i="1"/>
  <c r="U1952" i="1"/>
  <c r="AM1952" i="1" s="1"/>
  <c r="S1953" i="1"/>
  <c r="U1953" i="1"/>
  <c r="AM1953" i="1" s="1"/>
  <c r="S1954" i="1"/>
  <c r="U1954" i="1"/>
  <c r="AM1954" i="1" s="1"/>
  <c r="S1955" i="1"/>
  <c r="U1955" i="1"/>
  <c r="AM1955" i="1" s="1"/>
  <c r="S1956" i="1"/>
  <c r="U1956" i="1"/>
  <c r="AM1956" i="1" s="1"/>
  <c r="S1957" i="1"/>
  <c r="U1957" i="1"/>
  <c r="AM1957" i="1" s="1"/>
  <c r="S1958" i="1"/>
  <c r="U1958" i="1"/>
  <c r="AM1958" i="1" s="1"/>
  <c r="S1959" i="1"/>
  <c r="U1959" i="1"/>
  <c r="AM1959" i="1" s="1"/>
  <c r="S1960" i="1"/>
  <c r="U1960" i="1"/>
  <c r="AM1960" i="1" s="1"/>
  <c r="S1961" i="1"/>
  <c r="U1961" i="1"/>
  <c r="AM1961" i="1" s="1"/>
  <c r="S1962" i="1"/>
  <c r="U1962" i="1"/>
  <c r="AM1962" i="1" s="1"/>
  <c r="S1963" i="1"/>
  <c r="U1963" i="1"/>
  <c r="AM1963" i="1" s="1"/>
  <c r="S1964" i="1"/>
  <c r="U1964" i="1"/>
  <c r="AM1964" i="1" s="1"/>
  <c r="AV1964" i="1" s="1"/>
  <c r="S1965" i="1"/>
  <c r="U1965" i="1"/>
  <c r="AM1965" i="1" s="1"/>
  <c r="S1966" i="1"/>
  <c r="U1966" i="1"/>
  <c r="AM1966" i="1" s="1"/>
  <c r="S1967" i="1"/>
  <c r="U1967" i="1"/>
  <c r="AM1967" i="1" s="1"/>
  <c r="S1968" i="1"/>
  <c r="U1968" i="1"/>
  <c r="AM1968" i="1" s="1"/>
  <c r="S1969" i="1"/>
  <c r="U1969" i="1"/>
  <c r="AM1969" i="1" s="1"/>
  <c r="S1970" i="1"/>
  <c r="U1970" i="1"/>
  <c r="AM1970" i="1" s="1"/>
  <c r="S1971" i="1"/>
  <c r="U1971" i="1"/>
  <c r="AM1971" i="1" s="1"/>
  <c r="S1972" i="1"/>
  <c r="U1972" i="1"/>
  <c r="AM1972" i="1" s="1"/>
  <c r="S1973" i="1"/>
  <c r="U1973" i="1"/>
  <c r="AM1973" i="1" s="1"/>
  <c r="S1974" i="1"/>
  <c r="U1974" i="1"/>
  <c r="AM1974" i="1" s="1"/>
  <c r="AW1974" i="1" s="1"/>
  <c r="S1975" i="1"/>
  <c r="U1975" i="1"/>
  <c r="AM1975" i="1" s="1"/>
  <c r="AU1975" i="1" s="1"/>
  <c r="S1976" i="1"/>
  <c r="U1976" i="1"/>
  <c r="AM1976" i="1" s="1"/>
  <c r="S1977" i="1"/>
  <c r="U1977" i="1"/>
  <c r="AM1977" i="1" s="1"/>
  <c r="S1978" i="1"/>
  <c r="U1978" i="1"/>
  <c r="AM1978" i="1" s="1"/>
  <c r="S1979" i="1"/>
  <c r="U1979" i="1"/>
  <c r="AM1979" i="1"/>
  <c r="AV1979" i="1" s="1"/>
  <c r="S1980" i="1"/>
  <c r="U1980" i="1"/>
  <c r="AM1980" i="1" s="1"/>
  <c r="S1981" i="1"/>
  <c r="U1981" i="1"/>
  <c r="AM1981" i="1" s="1"/>
  <c r="S1982" i="1"/>
  <c r="U1982" i="1"/>
  <c r="AM1982" i="1" s="1"/>
  <c r="S1983" i="1"/>
  <c r="U1983" i="1"/>
  <c r="AM1983" i="1" s="1"/>
  <c r="S1984" i="1"/>
  <c r="U1984" i="1"/>
  <c r="AM1984" i="1" s="1"/>
  <c r="S1985" i="1"/>
  <c r="U1985" i="1"/>
  <c r="AM1985" i="1" s="1"/>
  <c r="S1986" i="1"/>
  <c r="U1986" i="1"/>
  <c r="AM1986" i="1" s="1"/>
  <c r="AV1986" i="1" s="1"/>
  <c r="S1987" i="1"/>
  <c r="U1987" i="1"/>
  <c r="AM1987" i="1" s="1"/>
  <c r="S1988" i="1"/>
  <c r="U1988" i="1"/>
  <c r="AM1988" i="1" s="1"/>
  <c r="S1989" i="1"/>
  <c r="U1989" i="1"/>
  <c r="AM1989" i="1" s="1"/>
  <c r="S1990" i="1"/>
  <c r="U1990" i="1"/>
  <c r="AM1990" i="1"/>
  <c r="S1991" i="1"/>
  <c r="U1991" i="1"/>
  <c r="AM1991" i="1" s="1"/>
  <c r="S1992" i="1"/>
  <c r="U1992" i="1"/>
  <c r="AM1992" i="1" s="1"/>
  <c r="S1993" i="1"/>
  <c r="U1993" i="1"/>
  <c r="AM1993" i="1" s="1"/>
  <c r="S1994" i="1"/>
  <c r="U1994" i="1"/>
  <c r="AM1994" i="1" s="1"/>
  <c r="S1995" i="1"/>
  <c r="U1995" i="1"/>
  <c r="AM1995" i="1" s="1"/>
  <c r="S1996" i="1"/>
  <c r="U1996" i="1"/>
  <c r="AM1996" i="1" s="1"/>
  <c r="S1997" i="1"/>
  <c r="U1997" i="1"/>
  <c r="AM1997" i="1" s="1"/>
  <c r="S1998" i="1"/>
  <c r="U1998" i="1"/>
  <c r="AM1998" i="1" s="1"/>
  <c r="S1999" i="1"/>
  <c r="U1999" i="1"/>
  <c r="AM1999" i="1" s="1"/>
  <c r="S2000" i="1"/>
  <c r="U2000" i="1"/>
  <c r="AM2000" i="1" s="1"/>
  <c r="S2001" i="1"/>
  <c r="U2001" i="1"/>
  <c r="AM2001" i="1" s="1"/>
  <c r="S2002" i="1"/>
  <c r="U2002" i="1"/>
  <c r="AM2002" i="1" s="1"/>
  <c r="S2003" i="1"/>
  <c r="U2003" i="1"/>
  <c r="AM2003" i="1" s="1"/>
  <c r="S2004" i="1"/>
  <c r="U2004" i="1"/>
  <c r="AM2004" i="1"/>
  <c r="S2005" i="1"/>
  <c r="U2005" i="1"/>
  <c r="AM2005" i="1" s="1"/>
  <c r="S2006" i="1"/>
  <c r="U2006" i="1"/>
  <c r="AM2006" i="1" s="1"/>
  <c r="S2007" i="1"/>
  <c r="U2007" i="1"/>
  <c r="AM2007" i="1" s="1"/>
  <c r="S2008" i="1"/>
  <c r="U2008" i="1"/>
  <c r="AM2008" i="1" s="1"/>
  <c r="S2009" i="1"/>
  <c r="U2009" i="1"/>
  <c r="AM2009" i="1" s="1"/>
  <c r="S2010" i="1"/>
  <c r="U2010" i="1"/>
  <c r="AM2010" i="1" s="1"/>
  <c r="S2011" i="1"/>
  <c r="U2011" i="1"/>
  <c r="AM2011" i="1" s="1"/>
  <c r="S2012" i="1"/>
  <c r="U2012" i="1"/>
  <c r="AM2012" i="1" s="1"/>
  <c r="S2013" i="1"/>
  <c r="U2013" i="1"/>
  <c r="AM2013" i="1" s="1"/>
  <c r="S2014" i="1"/>
  <c r="U2014" i="1"/>
  <c r="AM2014" i="1" s="1"/>
  <c r="S2015" i="1"/>
  <c r="U2015" i="1"/>
  <c r="AM2015" i="1" s="1"/>
  <c r="S2016" i="1"/>
  <c r="U2016" i="1"/>
  <c r="AM2016" i="1" s="1"/>
  <c r="S2017" i="1"/>
  <c r="U2017" i="1"/>
  <c r="AM2017" i="1"/>
  <c r="S2018" i="1"/>
  <c r="U2018" i="1"/>
  <c r="AM2018" i="1" s="1"/>
  <c r="S2019" i="1"/>
  <c r="U2019" i="1"/>
  <c r="AM2019" i="1" s="1"/>
  <c r="S2020" i="1"/>
  <c r="U2020" i="1"/>
  <c r="AM2020" i="1" s="1"/>
  <c r="S2021" i="1"/>
  <c r="U2021" i="1"/>
  <c r="AM2021" i="1"/>
  <c r="S2022" i="1"/>
  <c r="U2022" i="1"/>
  <c r="AM2022" i="1" s="1"/>
  <c r="S2023" i="1"/>
  <c r="U2023" i="1"/>
  <c r="AM2023" i="1" s="1"/>
  <c r="S2024" i="1"/>
  <c r="U2024" i="1"/>
  <c r="AM2024" i="1" s="1"/>
  <c r="S2025" i="1"/>
  <c r="U2025" i="1"/>
  <c r="AM2025" i="1" s="1"/>
  <c r="S2026" i="1"/>
  <c r="U2026" i="1"/>
  <c r="AM2026" i="1" s="1"/>
  <c r="AV2026" i="1" s="1"/>
  <c r="S2027" i="1"/>
  <c r="U2027" i="1"/>
  <c r="AM2027" i="1"/>
  <c r="S2028" i="1"/>
  <c r="U2028" i="1"/>
  <c r="AM2028" i="1" s="1"/>
  <c r="S2029" i="1"/>
  <c r="U2029" i="1"/>
  <c r="AM2029" i="1"/>
  <c r="S2030" i="1"/>
  <c r="U2030" i="1"/>
  <c r="AM2030" i="1" s="1"/>
  <c r="S2031" i="1"/>
  <c r="U2031" i="1"/>
  <c r="AM2031" i="1" s="1"/>
  <c r="AU2031" i="1" s="1"/>
  <c r="S2032" i="1"/>
  <c r="U2032" i="1"/>
  <c r="AM2032" i="1" s="1"/>
  <c r="S2033" i="1"/>
  <c r="U2033" i="1"/>
  <c r="AM2033" i="1" s="1"/>
  <c r="S2034" i="1"/>
  <c r="U2034" i="1"/>
  <c r="AM2034" i="1" s="1"/>
  <c r="S2035" i="1"/>
  <c r="U2035" i="1"/>
  <c r="AM2035" i="1" s="1"/>
  <c r="S2036" i="1"/>
  <c r="U2036" i="1"/>
  <c r="AM2036" i="1" s="1"/>
  <c r="AU2036" i="1" s="1"/>
  <c r="S2037" i="1"/>
  <c r="U2037" i="1"/>
  <c r="AM2037" i="1" s="1"/>
  <c r="S2038" i="1"/>
  <c r="U2038" i="1"/>
  <c r="AM2038" i="1" s="1"/>
  <c r="S2039" i="1"/>
  <c r="U2039" i="1"/>
  <c r="AM2039" i="1" s="1"/>
  <c r="AU2039" i="1" s="1"/>
  <c r="S2040" i="1"/>
  <c r="U2040" i="1"/>
  <c r="AM2040" i="1" s="1"/>
  <c r="S2041" i="1"/>
  <c r="U2041" i="1"/>
  <c r="AM2041" i="1" s="1"/>
  <c r="S2042" i="1"/>
  <c r="U2042" i="1"/>
  <c r="AM2042" i="1" s="1"/>
  <c r="S2043" i="1"/>
  <c r="U2043" i="1"/>
  <c r="AM2043" i="1" s="1"/>
  <c r="S2044" i="1"/>
  <c r="U2044" i="1"/>
  <c r="AM2044" i="1" s="1"/>
  <c r="S2045" i="1"/>
  <c r="U2045" i="1"/>
  <c r="AM2045" i="1" s="1"/>
  <c r="S2046" i="1"/>
  <c r="U2046" i="1"/>
  <c r="AM2046" i="1" s="1"/>
  <c r="S2047" i="1"/>
  <c r="U2047" i="1"/>
  <c r="AM2047" i="1" s="1"/>
  <c r="S2048" i="1"/>
  <c r="U2048" i="1"/>
  <c r="AM2048" i="1" s="1"/>
  <c r="S2049" i="1"/>
  <c r="U2049" i="1"/>
  <c r="AM2049" i="1" s="1"/>
  <c r="S2050" i="1"/>
  <c r="U2050" i="1"/>
  <c r="AM2050" i="1" s="1"/>
  <c r="S2051" i="1"/>
  <c r="U2051" i="1"/>
  <c r="AM2051" i="1" s="1"/>
  <c r="S2052" i="1"/>
  <c r="U2052" i="1"/>
  <c r="AM2052" i="1" s="1"/>
  <c r="S2053" i="1"/>
  <c r="U2053" i="1"/>
  <c r="AM2053" i="1" s="1"/>
  <c r="S2054" i="1"/>
  <c r="U2054" i="1"/>
  <c r="AM2054" i="1" s="1"/>
  <c r="S2055" i="1"/>
  <c r="U2055" i="1"/>
  <c r="AM2055" i="1" s="1"/>
  <c r="S2056" i="1"/>
  <c r="U2056" i="1"/>
  <c r="AM2056" i="1" s="1"/>
  <c r="S2057" i="1"/>
  <c r="U2057" i="1"/>
  <c r="AM2057" i="1" s="1"/>
  <c r="S2058" i="1"/>
  <c r="U2058" i="1"/>
  <c r="AM2058" i="1"/>
  <c r="AV2058" i="1"/>
  <c r="S2059" i="1"/>
  <c r="U2059" i="1"/>
  <c r="AM2059" i="1" s="1"/>
  <c r="S2060" i="1"/>
  <c r="U2060" i="1"/>
  <c r="AM2060" i="1" s="1"/>
  <c r="S2061" i="1"/>
  <c r="U2061" i="1"/>
  <c r="AM2061" i="1" s="1"/>
  <c r="S2062" i="1"/>
  <c r="U2062" i="1"/>
  <c r="AM2062" i="1" s="1"/>
  <c r="S2063" i="1"/>
  <c r="U2063" i="1"/>
  <c r="AM2063" i="1"/>
  <c r="S2064" i="1"/>
  <c r="U2064" i="1"/>
  <c r="AM2064" i="1" s="1"/>
  <c r="AU2064" i="1" s="1"/>
  <c r="S2065" i="1"/>
  <c r="U2065" i="1"/>
  <c r="AM2065" i="1" s="1"/>
  <c r="S2066" i="1"/>
  <c r="U2066" i="1"/>
  <c r="AM2066" i="1"/>
  <c r="S2067" i="1"/>
  <c r="U2067" i="1"/>
  <c r="AM2067" i="1" s="1"/>
  <c r="S2068" i="1"/>
  <c r="U2068" i="1"/>
  <c r="AM2068" i="1" s="1"/>
  <c r="S2069" i="1"/>
  <c r="U2069" i="1"/>
  <c r="AM2069" i="1" s="1"/>
  <c r="S2070" i="1"/>
  <c r="U2070" i="1"/>
  <c r="AM2070" i="1" s="1"/>
  <c r="S2071" i="1"/>
  <c r="U2071" i="1"/>
  <c r="AM2071" i="1"/>
  <c r="S2072" i="1"/>
  <c r="U2072" i="1"/>
  <c r="AM2072" i="1" s="1"/>
  <c r="S2073" i="1"/>
  <c r="U2073" i="1"/>
  <c r="AM2073" i="1" s="1"/>
  <c r="S2074" i="1"/>
  <c r="U2074" i="1"/>
  <c r="AM2074" i="1" s="1"/>
  <c r="S2075" i="1"/>
  <c r="U2075" i="1"/>
  <c r="AM2075" i="1"/>
  <c r="S2076" i="1"/>
  <c r="U2076" i="1"/>
  <c r="AM2076" i="1" s="1"/>
  <c r="AW2076" i="1" s="1"/>
  <c r="S2077" i="1"/>
  <c r="U2077" i="1"/>
  <c r="AM2077" i="1" s="1"/>
  <c r="S2078" i="1"/>
  <c r="U2078" i="1"/>
  <c r="AM2078" i="1"/>
  <c r="AV2078" i="1" s="1"/>
  <c r="S2079" i="1"/>
  <c r="U2079" i="1"/>
  <c r="AM2079" i="1" s="1"/>
  <c r="S2080" i="1"/>
  <c r="U2080" i="1"/>
  <c r="AM2080" i="1"/>
  <c r="S2081" i="1"/>
  <c r="U2081" i="1"/>
  <c r="AM2081" i="1" s="1"/>
  <c r="S2082" i="1"/>
  <c r="U2082" i="1"/>
  <c r="AM2082" i="1" s="1"/>
  <c r="S2083" i="1"/>
  <c r="U2083" i="1"/>
  <c r="AM2083" i="1" s="1"/>
  <c r="S2084" i="1"/>
  <c r="U2084" i="1"/>
  <c r="AM2084" i="1" s="1"/>
  <c r="S2085" i="1"/>
  <c r="U2085" i="1"/>
  <c r="AM2085" i="1" s="1"/>
  <c r="AV2085" i="1" s="1"/>
  <c r="S2086" i="1"/>
  <c r="U2086" i="1"/>
  <c r="AM2086" i="1" s="1"/>
  <c r="S2087" i="1"/>
  <c r="U2087" i="1"/>
  <c r="AM2087" i="1" s="1"/>
  <c r="S2088" i="1"/>
  <c r="U2088" i="1"/>
  <c r="AM2088" i="1" s="1"/>
  <c r="S2089" i="1"/>
  <c r="U2089" i="1"/>
  <c r="AM2089" i="1" s="1"/>
  <c r="S2090" i="1"/>
  <c r="U2090" i="1"/>
  <c r="AM2090" i="1" s="1"/>
  <c r="AW2090" i="1" s="1"/>
  <c r="S2091" i="1"/>
  <c r="U2091" i="1"/>
  <c r="AM2091" i="1"/>
  <c r="S2092" i="1"/>
  <c r="U2092" i="1"/>
  <c r="AM2092" i="1" s="1"/>
  <c r="S2093" i="1"/>
  <c r="U2093" i="1"/>
  <c r="AM2093" i="1" s="1"/>
  <c r="AV2093" i="1" s="1"/>
  <c r="S2094" i="1"/>
  <c r="U2094" i="1"/>
  <c r="AM2094" i="1" s="1"/>
  <c r="S2095" i="1"/>
  <c r="U2095" i="1"/>
  <c r="AM2095" i="1" s="1"/>
  <c r="S2096" i="1"/>
  <c r="U2096" i="1"/>
  <c r="AM2096" i="1" s="1"/>
  <c r="S2097" i="1"/>
  <c r="U2097" i="1"/>
  <c r="AM2097" i="1" s="1"/>
  <c r="AU2097" i="1" s="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AU2104" i="1" s="1"/>
  <c r="S2105" i="1"/>
  <c r="U2105" i="1"/>
  <c r="AM2105" i="1" s="1"/>
  <c r="S2106" i="1"/>
  <c r="U2106" i="1"/>
  <c r="AM2106" i="1" s="1"/>
  <c r="S2107" i="1"/>
  <c r="U2107" i="1"/>
  <c r="AM2107" i="1" s="1"/>
  <c r="S2108" i="1"/>
  <c r="U2108" i="1"/>
  <c r="AM2108" i="1" s="1"/>
  <c r="S2109" i="1"/>
  <c r="U2109" i="1"/>
  <c r="AM2109" i="1"/>
  <c r="S2110" i="1"/>
  <c r="U2110" i="1"/>
  <c r="AM2110" i="1" s="1"/>
  <c r="S2111" i="1"/>
  <c r="U2111" i="1"/>
  <c r="AM2111" i="1" s="1"/>
  <c r="S2112" i="1"/>
  <c r="U2112" i="1"/>
  <c r="AM2112" i="1" s="1"/>
  <c r="S2113" i="1"/>
  <c r="U2113" i="1"/>
  <c r="AM2113" i="1" s="1"/>
  <c r="S2114" i="1"/>
  <c r="U2114" i="1"/>
  <c r="AM2114" i="1" s="1"/>
  <c r="S2115" i="1"/>
  <c r="U2115" i="1"/>
  <c r="AM2115" i="1" s="1"/>
  <c r="S2116" i="1"/>
  <c r="U2116" i="1"/>
  <c r="AM2116" i="1" s="1"/>
  <c r="S2117" i="1"/>
  <c r="U2117" i="1"/>
  <c r="AM2117" i="1" s="1"/>
  <c r="AU2117" i="1" s="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s="1"/>
  <c r="S2127" i="1"/>
  <c r="U2127" i="1"/>
  <c r="AM2127" i="1" s="1"/>
  <c r="S2128" i="1"/>
  <c r="U2128" i="1"/>
  <c r="AM2128" i="1" s="1"/>
  <c r="S2129" i="1"/>
  <c r="U2129" i="1"/>
  <c r="AM2129" i="1" s="1"/>
  <c r="S2130" i="1"/>
  <c r="U2130" i="1"/>
  <c r="AM2130" i="1" s="1"/>
  <c r="S2131" i="1"/>
  <c r="U2131" i="1"/>
  <c r="AM2131" i="1" s="1"/>
  <c r="S2132" i="1"/>
  <c r="U2132" i="1"/>
  <c r="AM2132" i="1" s="1"/>
  <c r="S2133" i="1"/>
  <c r="U2133" i="1"/>
  <c r="AM2133" i="1" s="1"/>
  <c r="S2134" i="1"/>
  <c r="U2134" i="1"/>
  <c r="AM2134" i="1" s="1"/>
  <c r="S2135" i="1"/>
  <c r="U2135" i="1"/>
  <c r="AM2135" i="1" s="1"/>
  <c r="S2136" i="1"/>
  <c r="U2136" i="1"/>
  <c r="AM2136" i="1"/>
  <c r="S2137" i="1"/>
  <c r="U2137" i="1"/>
  <c r="AM2137" i="1" s="1"/>
  <c r="S2138" i="1"/>
  <c r="U2138" i="1"/>
  <c r="AM2138" i="1" s="1"/>
  <c r="S2139" i="1"/>
  <c r="U2139" i="1"/>
  <c r="AM2139" i="1" s="1"/>
  <c r="S2140" i="1"/>
  <c r="U2140" i="1"/>
  <c r="AM2140" i="1" s="1"/>
  <c r="S2141" i="1"/>
  <c r="U2141" i="1"/>
  <c r="AM2141" i="1" s="1"/>
  <c r="S2142" i="1"/>
  <c r="U2142" i="1"/>
  <c r="AM2142" i="1" s="1"/>
  <c r="S2143" i="1"/>
  <c r="U2143" i="1"/>
  <c r="AM2143" i="1" s="1"/>
  <c r="S2144" i="1"/>
  <c r="U2144" i="1"/>
  <c r="AM2144" i="1" s="1"/>
  <c r="S2145" i="1"/>
  <c r="U2145" i="1"/>
  <c r="AM2145" i="1" s="1"/>
  <c r="S2146" i="1"/>
  <c r="U2146" i="1"/>
  <c r="AM2146" i="1" s="1"/>
  <c r="S2147" i="1"/>
  <c r="U2147" i="1"/>
  <c r="AM2147" i="1" s="1"/>
  <c r="S2148" i="1"/>
  <c r="U2148" i="1"/>
  <c r="AM2148" i="1" s="1"/>
  <c r="S2149" i="1"/>
  <c r="U2149" i="1"/>
  <c r="AM2149" i="1"/>
  <c r="S2150" i="1"/>
  <c r="U2150" i="1"/>
  <c r="AM2150" i="1"/>
  <c r="AV2150" i="1" s="1"/>
  <c r="S2151" i="1"/>
  <c r="U2151" i="1"/>
  <c r="AM2151" i="1" s="1"/>
  <c r="S2152" i="1"/>
  <c r="U2152" i="1"/>
  <c r="AM2152" i="1" s="1"/>
  <c r="S2153" i="1"/>
  <c r="U2153" i="1"/>
  <c r="AM2153" i="1" s="1"/>
  <c r="S2154" i="1"/>
  <c r="U2154" i="1"/>
  <c r="AM2154" i="1" s="1"/>
  <c r="S2155" i="1"/>
  <c r="U2155" i="1"/>
  <c r="AM2155" i="1" s="1"/>
  <c r="S2156" i="1"/>
  <c r="U2156" i="1"/>
  <c r="AM2156" i="1" s="1"/>
  <c r="S2157" i="1"/>
  <c r="U2157" i="1"/>
  <c r="AM2157" i="1" s="1"/>
  <c r="S2158" i="1"/>
  <c r="U2158" i="1"/>
  <c r="AM2158" i="1" s="1"/>
  <c r="AV2158" i="1" s="1"/>
  <c r="S2159" i="1"/>
  <c r="U2159" i="1"/>
  <c r="AM2159" i="1" s="1"/>
  <c r="AU2159" i="1" s="1"/>
  <c r="S2160" i="1"/>
  <c r="U2160" i="1"/>
  <c r="AM2160" i="1" s="1"/>
  <c r="S2161" i="1"/>
  <c r="U2161" i="1"/>
  <c r="AM2161" i="1" s="1"/>
  <c r="S2162" i="1"/>
  <c r="U2162" i="1"/>
  <c r="AM2162" i="1" s="1"/>
  <c r="S2163" i="1"/>
  <c r="U2163" i="1"/>
  <c r="AM2163" i="1" s="1"/>
  <c r="S2164" i="1"/>
  <c r="U2164" i="1"/>
  <c r="AM2164" i="1" s="1"/>
  <c r="S2165" i="1"/>
  <c r="U2165" i="1"/>
  <c r="AM2165" i="1" s="1"/>
  <c r="S2166" i="1"/>
  <c r="U2166" i="1"/>
  <c r="AM2166" i="1" s="1"/>
  <c r="S2167" i="1"/>
  <c r="U2167" i="1"/>
  <c r="AM2167" i="1" s="1"/>
  <c r="S2168" i="1"/>
  <c r="U2168" i="1"/>
  <c r="AM2168" i="1" s="1"/>
  <c r="S2169" i="1"/>
  <c r="U2169" i="1"/>
  <c r="AM2169" i="1" s="1"/>
  <c r="S2170" i="1"/>
  <c r="U2170" i="1"/>
  <c r="AM2170" i="1" s="1"/>
  <c r="S2171" i="1"/>
  <c r="U2171" i="1"/>
  <c r="AM2171" i="1" s="1"/>
  <c r="S2172" i="1"/>
  <c r="U2172" i="1"/>
  <c r="AM2172" i="1" s="1"/>
  <c r="S2173" i="1"/>
  <c r="U2173" i="1"/>
  <c r="AM2173" i="1" s="1"/>
  <c r="S2174" i="1"/>
  <c r="U2174" i="1"/>
  <c r="AM2174" i="1" s="1"/>
  <c r="S2175" i="1"/>
  <c r="U2175" i="1"/>
  <c r="AM2175" i="1" s="1"/>
  <c r="S2176" i="1"/>
  <c r="U2176" i="1"/>
  <c r="AM2176" i="1"/>
  <c r="AW2176" i="1" s="1"/>
  <c r="S2177" i="1"/>
  <c r="U2177" i="1"/>
  <c r="AM2177" i="1" s="1"/>
  <c r="S2178" i="1"/>
  <c r="U2178" i="1"/>
  <c r="AM2178" i="1" s="1"/>
  <c r="S2179" i="1"/>
  <c r="U2179" i="1"/>
  <c r="AM2179" i="1" s="1"/>
  <c r="S2180" i="1"/>
  <c r="U2180" i="1"/>
  <c r="AM2180" i="1" s="1"/>
  <c r="S2181" i="1"/>
  <c r="U2181" i="1"/>
  <c r="AM2181" i="1" s="1"/>
  <c r="S2182" i="1"/>
  <c r="U2182" i="1"/>
  <c r="AM2182" i="1" s="1"/>
  <c r="S2183" i="1"/>
  <c r="U2183" i="1"/>
  <c r="AM2183" i="1" s="1"/>
  <c r="S2184" i="1"/>
  <c r="U2184" i="1"/>
  <c r="AM2184" i="1" s="1"/>
  <c r="S2185" i="1"/>
  <c r="U2185" i="1"/>
  <c r="AM2185" i="1" s="1"/>
  <c r="S2186" i="1"/>
  <c r="U2186" i="1"/>
  <c r="AM2186" i="1" s="1"/>
  <c r="S2187" i="1"/>
  <c r="U2187" i="1"/>
  <c r="AM2187" i="1" s="1"/>
  <c r="AU2187" i="1"/>
  <c r="S2188" i="1"/>
  <c r="U2188" i="1"/>
  <c r="AM2188" i="1" s="1"/>
  <c r="AV2188" i="1" s="1"/>
  <c r="S2189" i="1"/>
  <c r="U2189" i="1"/>
  <c r="AM2189" i="1" s="1"/>
  <c r="S2190" i="1"/>
  <c r="U2190" i="1"/>
  <c r="AM2190" i="1" s="1"/>
  <c r="S2191" i="1"/>
  <c r="U2191" i="1"/>
  <c r="AM2191" i="1" s="1"/>
  <c r="S2192" i="1"/>
  <c r="U2192" i="1"/>
  <c r="AM2192" i="1" s="1"/>
  <c r="S2193" i="1"/>
  <c r="U2193" i="1"/>
  <c r="AM2193" i="1" s="1"/>
  <c r="S2194" i="1"/>
  <c r="U2194" i="1"/>
  <c r="AM2194" i="1" s="1"/>
  <c r="AU2194" i="1" s="1"/>
  <c r="S2195" i="1"/>
  <c r="U2195" i="1"/>
  <c r="AM2195" i="1" s="1"/>
  <c r="S2196" i="1"/>
  <c r="U2196" i="1"/>
  <c r="AM2196" i="1"/>
  <c r="S2197" i="1"/>
  <c r="U2197" i="1"/>
  <c r="AM2197" i="1" s="1"/>
  <c r="S2198" i="1"/>
  <c r="U2198" i="1"/>
  <c r="AM2198" i="1" s="1"/>
  <c r="S2199" i="1"/>
  <c r="U2199" i="1"/>
  <c r="AM2199" i="1" s="1"/>
  <c r="S2200" i="1"/>
  <c r="U2200" i="1"/>
  <c r="AM2200" i="1"/>
  <c r="S2201" i="1"/>
  <c r="U2201" i="1"/>
  <c r="AM2201" i="1" s="1"/>
  <c r="S2202" i="1"/>
  <c r="U2202" i="1"/>
  <c r="AM2202" i="1" s="1"/>
  <c r="S2203" i="1"/>
  <c r="U2203" i="1"/>
  <c r="AM2203" i="1" s="1"/>
  <c r="S2204" i="1"/>
  <c r="U2204" i="1"/>
  <c r="AM2204" i="1" s="1"/>
  <c r="S2205" i="1"/>
  <c r="U2205" i="1"/>
  <c r="AM2205" i="1" s="1"/>
  <c r="S2206" i="1"/>
  <c r="U2206" i="1"/>
  <c r="AM2206" i="1"/>
  <c r="S2207" i="1"/>
  <c r="U2207" i="1"/>
  <c r="AM2207" i="1" s="1"/>
  <c r="S2208" i="1"/>
  <c r="U2208" i="1"/>
  <c r="AM2208" i="1" s="1"/>
  <c r="S2209" i="1"/>
  <c r="U2209" i="1"/>
  <c r="AM2209" i="1" s="1"/>
  <c r="S2210" i="1"/>
  <c r="U2210" i="1"/>
  <c r="AM2210" i="1" s="1"/>
  <c r="S2211" i="1"/>
  <c r="U2211" i="1"/>
  <c r="AM2211" i="1" s="1"/>
  <c r="S2212" i="1"/>
  <c r="U2212" i="1"/>
  <c r="AM2212" i="1" s="1"/>
  <c r="S2213" i="1"/>
  <c r="U2213" i="1"/>
  <c r="AM2213" i="1" s="1"/>
  <c r="S2214" i="1"/>
  <c r="U2214" i="1"/>
  <c r="AM2214" i="1" s="1"/>
  <c r="S2215" i="1"/>
  <c r="U2215" i="1"/>
  <c r="AM2215" i="1" s="1"/>
  <c r="S2216" i="1"/>
  <c r="U2216" i="1"/>
  <c r="AM2216" i="1" s="1"/>
  <c r="S2217" i="1"/>
  <c r="U2217" i="1"/>
  <c r="AM2217" i="1" s="1"/>
  <c r="S2218" i="1"/>
  <c r="U2218" i="1"/>
  <c r="AM2218" i="1"/>
  <c r="S2219" i="1"/>
  <c r="U2219" i="1"/>
  <c r="AM2219" i="1" s="1"/>
  <c r="S2220" i="1"/>
  <c r="U2220" i="1"/>
  <c r="AM2220" i="1" s="1"/>
  <c r="S2221" i="1"/>
  <c r="U2221" i="1"/>
  <c r="AM2221" i="1" s="1"/>
  <c r="S2222" i="1"/>
  <c r="U2222" i="1"/>
  <c r="AM2222" i="1" s="1"/>
  <c r="S2223" i="1"/>
  <c r="U2223" i="1"/>
  <c r="AM2223" i="1" s="1"/>
  <c r="S2224" i="1"/>
  <c r="U2224" i="1"/>
  <c r="AM2224" i="1" s="1"/>
  <c r="S2225" i="1"/>
  <c r="U2225" i="1"/>
  <c r="AM2225" i="1" s="1"/>
  <c r="S2226" i="1"/>
  <c r="U2226" i="1"/>
  <c r="AM2226" i="1" s="1"/>
  <c r="S2227" i="1"/>
  <c r="U2227" i="1"/>
  <c r="AM2227" i="1" s="1"/>
  <c r="S2228" i="1"/>
  <c r="U2228" i="1"/>
  <c r="AM2228" i="1" s="1"/>
  <c r="AW2228" i="1" s="1"/>
  <c r="S2229" i="1"/>
  <c r="U2229" i="1"/>
  <c r="AM2229" i="1" s="1"/>
  <c r="S2230" i="1"/>
  <c r="U2230" i="1"/>
  <c r="AM2230" i="1" s="1"/>
  <c r="S2231" i="1"/>
  <c r="U2231" i="1"/>
  <c r="AM2231" i="1"/>
  <c r="AU2231" i="1" s="1"/>
  <c r="S2232" i="1"/>
  <c r="U2232" i="1"/>
  <c r="AM2232" i="1" s="1"/>
  <c r="S2233" i="1"/>
  <c r="U2233" i="1"/>
  <c r="AM2233" i="1" s="1"/>
  <c r="S2234" i="1"/>
  <c r="U2234" i="1"/>
  <c r="AM2234" i="1" s="1"/>
  <c r="S2235" i="1"/>
  <c r="U2235" i="1"/>
  <c r="AM2235" i="1" s="1"/>
  <c r="S2236" i="1"/>
  <c r="U2236" i="1"/>
  <c r="AM2236" i="1" s="1"/>
  <c r="S2237" i="1"/>
  <c r="U2237" i="1"/>
  <c r="AM2237" i="1" s="1"/>
  <c r="S2238" i="1"/>
  <c r="U2238" i="1"/>
  <c r="AM2238" i="1" s="1"/>
  <c r="S2239" i="1"/>
  <c r="U2239" i="1"/>
  <c r="AM2239" i="1" s="1"/>
  <c r="S2240" i="1"/>
  <c r="U2240" i="1"/>
  <c r="AM2240" i="1" s="1"/>
  <c r="S2241" i="1"/>
  <c r="U2241" i="1"/>
  <c r="AM2241" i="1" s="1"/>
  <c r="S2242" i="1"/>
  <c r="U2242" i="1"/>
  <c r="AM2242" i="1" s="1"/>
  <c r="S2243" i="1"/>
  <c r="U2243" i="1"/>
  <c r="AM2243" i="1"/>
  <c r="S2244" i="1"/>
  <c r="U2244" i="1"/>
  <c r="AM2244" i="1" s="1"/>
  <c r="S2245" i="1"/>
  <c r="U2245" i="1"/>
  <c r="AM2245" i="1" s="1"/>
  <c r="S2246" i="1"/>
  <c r="U2246" i="1"/>
  <c r="AM2246" i="1" s="1"/>
  <c r="S2247" i="1"/>
  <c r="U2247" i="1"/>
  <c r="AM2247" i="1" s="1"/>
  <c r="S2248" i="1"/>
  <c r="U2248" i="1"/>
  <c r="AM2248" i="1" s="1"/>
  <c r="S2249" i="1"/>
  <c r="U2249" i="1"/>
  <c r="AM2249" i="1" s="1"/>
  <c r="S2250" i="1"/>
  <c r="U2250" i="1"/>
  <c r="AM2250" i="1" s="1"/>
  <c r="S2251" i="1"/>
  <c r="U2251" i="1"/>
  <c r="AM2251" i="1" s="1"/>
  <c r="S2252" i="1"/>
  <c r="U2252" i="1"/>
  <c r="AM2252" i="1" s="1"/>
  <c r="S2253" i="1"/>
  <c r="U2253" i="1"/>
  <c r="AM2253" i="1" s="1"/>
  <c r="S2254" i="1"/>
  <c r="U2254" i="1"/>
  <c r="AM2254" i="1" s="1"/>
  <c r="S2255" i="1"/>
  <c r="U2255" i="1"/>
  <c r="AM2255" i="1" s="1"/>
  <c r="S2256" i="1"/>
  <c r="U2256" i="1"/>
  <c r="AM2256" i="1" s="1"/>
  <c r="S2257" i="1"/>
  <c r="U2257" i="1"/>
  <c r="AM2257" i="1" s="1"/>
  <c r="S2258" i="1"/>
  <c r="U2258" i="1"/>
  <c r="AM2258" i="1" s="1"/>
  <c r="S2259" i="1"/>
  <c r="U2259" i="1"/>
  <c r="AM2259" i="1" s="1"/>
  <c r="S2260" i="1"/>
  <c r="U2260" i="1"/>
  <c r="AM2260" i="1" s="1"/>
  <c r="S2261" i="1"/>
  <c r="U2261" i="1"/>
  <c r="AM2261" i="1" s="1"/>
  <c r="S2262" i="1"/>
  <c r="U2262" i="1"/>
  <c r="AM2262" i="1" s="1"/>
  <c r="S2263" i="1"/>
  <c r="U2263" i="1"/>
  <c r="AM2263" i="1"/>
  <c r="S2264" i="1"/>
  <c r="U2264" i="1"/>
  <c r="AM2264" i="1" s="1"/>
  <c r="S2265" i="1"/>
  <c r="U2265" i="1"/>
  <c r="AM2265" i="1"/>
  <c r="S2266" i="1"/>
  <c r="U2266" i="1"/>
  <c r="AM2266" i="1" s="1"/>
  <c r="S2267" i="1"/>
  <c r="U2267" i="1"/>
  <c r="AM2267" i="1" s="1"/>
  <c r="S2268" i="1"/>
  <c r="U2268" i="1"/>
  <c r="AM2268" i="1" s="1"/>
  <c r="S2269" i="1"/>
  <c r="U2269" i="1"/>
  <c r="AM2269" i="1"/>
  <c r="S2270" i="1"/>
  <c r="U2270" i="1"/>
  <c r="AM2270" i="1"/>
  <c r="S2271" i="1"/>
  <c r="U2271" i="1"/>
  <c r="AM2271" i="1" s="1"/>
  <c r="S2272" i="1"/>
  <c r="U2272" i="1"/>
  <c r="AM2272" i="1" s="1"/>
  <c r="S2273" i="1"/>
  <c r="U2273" i="1"/>
  <c r="AM2273" i="1" s="1"/>
  <c r="S2274" i="1"/>
  <c r="U2274" i="1"/>
  <c r="AM2274" i="1" s="1"/>
  <c r="S2275" i="1"/>
  <c r="U2275" i="1"/>
  <c r="AM2275" i="1" s="1"/>
  <c r="S2276" i="1"/>
  <c r="U2276" i="1"/>
  <c r="AM2276" i="1" s="1"/>
  <c r="S2277" i="1"/>
  <c r="U2277" i="1"/>
  <c r="AM2277" i="1" s="1"/>
  <c r="S2278" i="1"/>
  <c r="U2278" i="1"/>
  <c r="AM2278" i="1" s="1"/>
  <c r="AW2278" i="1" s="1"/>
  <c r="S2279" i="1"/>
  <c r="U2279" i="1"/>
  <c r="AM2279" i="1" s="1"/>
  <c r="S2280" i="1"/>
  <c r="U2280" i="1"/>
  <c r="AM2280" i="1" s="1"/>
  <c r="S2281" i="1"/>
  <c r="U2281" i="1"/>
  <c r="AM2281" i="1" s="1"/>
  <c r="S2282" i="1"/>
  <c r="U2282" i="1"/>
  <c r="AM2282" i="1" s="1"/>
  <c r="S2283" i="1"/>
  <c r="U2283" i="1"/>
  <c r="AM2283" i="1" s="1"/>
  <c r="S2284" i="1"/>
  <c r="U2284" i="1"/>
  <c r="AM2284" i="1" s="1"/>
  <c r="S2285" i="1"/>
  <c r="U2285" i="1"/>
  <c r="AM2285" i="1" s="1"/>
  <c r="S2286" i="1"/>
  <c r="U2286" i="1"/>
  <c r="AM2286" i="1" s="1"/>
  <c r="S2287" i="1"/>
  <c r="U2287" i="1"/>
  <c r="AM2287" i="1" s="1"/>
  <c r="S2288" i="1"/>
  <c r="U2288" i="1"/>
  <c r="AM2288" i="1" s="1"/>
  <c r="S2289" i="1"/>
  <c r="U2289" i="1"/>
  <c r="AM2289" i="1" s="1"/>
  <c r="S2290" i="1"/>
  <c r="U2290" i="1"/>
  <c r="AM2290" i="1" s="1"/>
  <c r="S2291" i="1"/>
  <c r="U2291" i="1"/>
  <c r="AM2291" i="1"/>
  <c r="S2292" i="1"/>
  <c r="U2292" i="1"/>
  <c r="AM2292" i="1" s="1"/>
  <c r="S2293" i="1"/>
  <c r="U2293" i="1"/>
  <c r="AM2293" i="1" s="1"/>
  <c r="S2294" i="1"/>
  <c r="U2294" i="1"/>
  <c r="AM2294" i="1" s="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S2302" i="1"/>
  <c r="U2302" i="1"/>
  <c r="AM2302" i="1" s="1"/>
  <c r="AV2302" i="1"/>
  <c r="S2303" i="1"/>
  <c r="U2303" i="1"/>
  <c r="AM2303" i="1" s="1"/>
  <c r="S2304" i="1"/>
  <c r="U2304" i="1"/>
  <c r="AM2304" i="1" s="1"/>
  <c r="S2305" i="1"/>
  <c r="U2305" i="1"/>
  <c r="AM2305" i="1" s="1"/>
  <c r="S2306" i="1"/>
  <c r="U2306" i="1"/>
  <c r="AM2306" i="1" s="1"/>
  <c r="S2307" i="1"/>
  <c r="U2307" i="1"/>
  <c r="AM2307" i="1" s="1"/>
  <c r="S2308" i="1"/>
  <c r="U2308" i="1"/>
  <c r="AM2308" i="1" s="1"/>
  <c r="S2309" i="1"/>
  <c r="U2309" i="1"/>
  <c r="AM2309" i="1" s="1"/>
  <c r="AU2309" i="1" s="1"/>
  <c r="S2310" i="1"/>
  <c r="U2310" i="1"/>
  <c r="AM2310" i="1" s="1"/>
  <c r="S2311" i="1"/>
  <c r="U2311" i="1"/>
  <c r="AM2311" i="1" s="1"/>
  <c r="S2312" i="1"/>
  <c r="U2312" i="1"/>
  <c r="AM2312" i="1" s="1"/>
  <c r="S2313" i="1"/>
  <c r="U2313" i="1"/>
  <c r="AM2313" i="1" s="1"/>
  <c r="S2314" i="1"/>
  <c r="U2314" i="1"/>
  <c r="AM2314" i="1" s="1"/>
  <c r="S2315" i="1"/>
  <c r="U2315" i="1"/>
  <c r="AM2315" i="1" s="1"/>
  <c r="S2316" i="1"/>
  <c r="U2316" i="1"/>
  <c r="AM2316" i="1"/>
  <c r="S2317" i="1"/>
  <c r="U2317" i="1"/>
  <c r="AM2317" i="1" s="1"/>
  <c r="S2318" i="1"/>
  <c r="U2318" i="1"/>
  <c r="AM2318" i="1" s="1"/>
  <c r="S2319" i="1"/>
  <c r="U2319" i="1"/>
  <c r="AM2319" i="1" s="1"/>
  <c r="S2320" i="1"/>
  <c r="U2320" i="1"/>
  <c r="AM2320" i="1" s="1"/>
  <c r="S2321" i="1"/>
  <c r="U2321" i="1"/>
  <c r="AM2321" i="1" s="1"/>
  <c r="S2322" i="1"/>
  <c r="U2322" i="1"/>
  <c r="AM2322" i="1" s="1"/>
  <c r="S2323" i="1"/>
  <c r="U2323" i="1"/>
  <c r="AM2323" i="1" s="1"/>
  <c r="S2324" i="1"/>
  <c r="U2324" i="1"/>
  <c r="AM2324" i="1" s="1"/>
  <c r="S2325" i="1"/>
  <c r="U2325" i="1"/>
  <c r="AM2325" i="1" s="1"/>
  <c r="AV2325" i="1" s="1"/>
  <c r="S2326" i="1"/>
  <c r="U2326" i="1"/>
  <c r="AM2326" i="1" s="1"/>
  <c r="S2327" i="1"/>
  <c r="U2327" i="1"/>
  <c r="AM2327" i="1" s="1"/>
  <c r="S2328" i="1"/>
  <c r="U2328" i="1"/>
  <c r="AM2328" i="1" s="1"/>
  <c r="S2329" i="1"/>
  <c r="U2329" i="1"/>
  <c r="AM2329" i="1" s="1"/>
  <c r="S2330" i="1"/>
  <c r="U2330" i="1"/>
  <c r="AM2330" i="1" s="1"/>
  <c r="S2331" i="1"/>
  <c r="U2331" i="1"/>
  <c r="AM2331" i="1" s="1"/>
  <c r="S2332" i="1"/>
  <c r="U2332" i="1"/>
  <c r="AM2332" i="1" s="1"/>
  <c r="S2333" i="1"/>
  <c r="U2333" i="1"/>
  <c r="AM2333" i="1" s="1"/>
  <c r="S2334" i="1"/>
  <c r="U2334" i="1"/>
  <c r="AM2334" i="1" s="1"/>
  <c r="S2335" i="1"/>
  <c r="U2335" i="1"/>
  <c r="AM2335" i="1" s="1"/>
  <c r="AV2335" i="1" s="1"/>
  <c r="S2336" i="1"/>
  <c r="U2336" i="1"/>
  <c r="AM2336" i="1" s="1"/>
  <c r="S2337" i="1"/>
  <c r="U2337" i="1"/>
  <c r="AM2337" i="1" s="1"/>
  <c r="S2338" i="1"/>
  <c r="U2338" i="1"/>
  <c r="AM2338" i="1" s="1"/>
  <c r="S2339" i="1"/>
  <c r="U2339" i="1"/>
  <c r="AM2339" i="1"/>
  <c r="S2340" i="1"/>
  <c r="U2340" i="1"/>
  <c r="AM2340" i="1" s="1"/>
  <c r="S2341" i="1"/>
  <c r="U2341" i="1"/>
  <c r="AM2341" i="1" s="1"/>
  <c r="S2342" i="1"/>
  <c r="U2342" i="1"/>
  <c r="AM2342" i="1" s="1"/>
  <c r="S2343" i="1"/>
  <c r="U2343" i="1"/>
  <c r="AM2343" i="1" s="1"/>
  <c r="S2344" i="1"/>
  <c r="U2344" i="1"/>
  <c r="AM2344" i="1" s="1"/>
  <c r="S2345" i="1"/>
  <c r="U2345" i="1"/>
  <c r="AM2345" i="1" s="1"/>
  <c r="S2346" i="1"/>
  <c r="U2346" i="1"/>
  <c r="AM2346" i="1" s="1"/>
  <c r="S2347" i="1"/>
  <c r="U2347" i="1"/>
  <c r="AM2347" i="1" s="1"/>
  <c r="S2348" i="1"/>
  <c r="U2348" i="1"/>
  <c r="AM2348" i="1" s="1"/>
  <c r="S2349" i="1"/>
  <c r="U2349" i="1"/>
  <c r="AM2349" i="1" s="1"/>
  <c r="S2350" i="1"/>
  <c r="U2350" i="1"/>
  <c r="AM2350" i="1" s="1"/>
  <c r="S2351" i="1"/>
  <c r="U2351" i="1"/>
  <c r="AM2351" i="1" s="1"/>
  <c r="S2352" i="1"/>
  <c r="U2352" i="1"/>
  <c r="AM2352" i="1" s="1"/>
  <c r="S2353" i="1"/>
  <c r="U2353" i="1"/>
  <c r="AM2353" i="1"/>
  <c r="AW2353" i="1" s="1"/>
  <c r="S2354" i="1"/>
  <c r="U2354" i="1"/>
  <c r="AM2354" i="1" s="1"/>
  <c r="S2355" i="1"/>
  <c r="U2355" i="1"/>
  <c r="AM2355" i="1" s="1"/>
  <c r="S2356" i="1"/>
  <c r="U2356" i="1"/>
  <c r="AM2356" i="1" s="1"/>
  <c r="S2357" i="1"/>
  <c r="U2357" i="1"/>
  <c r="AM2357" i="1" s="1"/>
  <c r="S2358" i="1"/>
  <c r="U2358" i="1"/>
  <c r="AM2358" i="1" s="1"/>
  <c r="S2359" i="1"/>
  <c r="U2359" i="1"/>
  <c r="AM2359" i="1" s="1"/>
  <c r="S2360" i="1"/>
  <c r="U2360" i="1"/>
  <c r="AM2360" i="1" s="1"/>
  <c r="S2361" i="1"/>
  <c r="U2361" i="1"/>
  <c r="AM2361" i="1" s="1"/>
  <c r="S2362" i="1"/>
  <c r="U2362" i="1"/>
  <c r="AM2362" i="1" s="1"/>
  <c r="S2363" i="1"/>
  <c r="U2363" i="1"/>
  <c r="AM2363" i="1" s="1"/>
  <c r="S2364" i="1"/>
  <c r="U2364" i="1"/>
  <c r="AM2364" i="1" s="1"/>
  <c r="S2365" i="1"/>
  <c r="U2365" i="1"/>
  <c r="AM2365" i="1" s="1"/>
  <c r="S2366" i="1"/>
  <c r="U2366" i="1"/>
  <c r="AM2366" i="1"/>
  <c r="S2367" i="1"/>
  <c r="U2367" i="1"/>
  <c r="AM2367" i="1" s="1"/>
  <c r="S2368" i="1"/>
  <c r="U2368" i="1"/>
  <c r="AM2368" i="1" s="1"/>
  <c r="S2369" i="1"/>
  <c r="U2369" i="1"/>
  <c r="AM2369" i="1" s="1"/>
  <c r="S2370" i="1"/>
  <c r="U2370" i="1"/>
  <c r="AM2370" i="1" s="1"/>
  <c r="S2371" i="1"/>
  <c r="U2371" i="1"/>
  <c r="AM2371" i="1" s="1"/>
  <c r="S2372" i="1"/>
  <c r="U2372" i="1"/>
  <c r="AM2372" i="1" s="1"/>
  <c r="S2373" i="1"/>
  <c r="U2373" i="1"/>
  <c r="AM2373" i="1" s="1"/>
  <c r="AV2373" i="1"/>
  <c r="S2374" i="1"/>
  <c r="U2374" i="1"/>
  <c r="AM2374" i="1" s="1"/>
  <c r="S2375" i="1"/>
  <c r="U2375" i="1"/>
  <c r="AM2375" i="1" s="1"/>
  <c r="S2376" i="1"/>
  <c r="U2376" i="1"/>
  <c r="AM2376" i="1" s="1"/>
  <c r="S2377" i="1"/>
  <c r="U2377" i="1"/>
  <c r="AM2377" i="1" s="1"/>
  <c r="S2378" i="1"/>
  <c r="U2378" i="1"/>
  <c r="AM2378" i="1" s="1"/>
  <c r="AU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S2386" i="1"/>
  <c r="U2386" i="1"/>
  <c r="AM2386" i="1" s="1"/>
  <c r="S2387" i="1"/>
  <c r="U2387" i="1"/>
  <c r="AM2387" i="1" s="1"/>
  <c r="S2388" i="1"/>
  <c r="U2388" i="1"/>
  <c r="AM2388" i="1" s="1"/>
  <c r="S2389" i="1"/>
  <c r="U2389" i="1"/>
  <c r="AM2389" i="1" s="1"/>
  <c r="S2390" i="1"/>
  <c r="U2390" i="1"/>
  <c r="AM2390" i="1" s="1"/>
  <c r="S2391" i="1"/>
  <c r="U2391" i="1"/>
  <c r="AM2391" i="1" s="1"/>
  <c r="S2392" i="1"/>
  <c r="U2392" i="1"/>
  <c r="AM2392" i="1" s="1"/>
  <c r="S2393" i="1"/>
  <c r="U2393" i="1"/>
  <c r="AM2393" i="1" s="1"/>
  <c r="S2394" i="1"/>
  <c r="U2394" i="1"/>
  <c r="AM2394" i="1" s="1"/>
  <c r="S2395" i="1"/>
  <c r="U2395" i="1"/>
  <c r="AM2395" i="1" s="1"/>
  <c r="AV2395" i="1" s="1"/>
  <c r="S2396" i="1"/>
  <c r="U2396" i="1"/>
  <c r="AM2396" i="1" s="1"/>
  <c r="S2397" i="1"/>
  <c r="U2397" i="1"/>
  <c r="AM2397" i="1" s="1"/>
  <c r="S2398" i="1"/>
  <c r="U2398" i="1"/>
  <c r="AM2398" i="1" s="1"/>
  <c r="S2399" i="1"/>
  <c r="U2399" i="1"/>
  <c r="AM2399" i="1" s="1"/>
  <c r="AV2399" i="1" s="1"/>
  <c r="S2400" i="1"/>
  <c r="U2400" i="1"/>
  <c r="AM2400" i="1" s="1"/>
  <c r="S2401" i="1"/>
  <c r="U2401" i="1"/>
  <c r="AM2401" i="1" s="1"/>
  <c r="S2402" i="1"/>
  <c r="U2402" i="1"/>
  <c r="AM2402" i="1" s="1"/>
  <c r="S2403" i="1"/>
  <c r="U2403" i="1"/>
  <c r="AM2403" i="1" s="1"/>
  <c r="S2404" i="1"/>
  <c r="U2404" i="1"/>
  <c r="AM2404" i="1" s="1"/>
  <c r="S2405" i="1"/>
  <c r="U2405" i="1"/>
  <c r="AM2405" i="1" s="1"/>
  <c r="AU2405" i="1" s="1"/>
  <c r="S2406" i="1"/>
  <c r="U2406" i="1"/>
  <c r="AM2406" i="1" s="1"/>
  <c r="S2407" i="1"/>
  <c r="U2407" i="1"/>
  <c r="AM2407" i="1" s="1"/>
  <c r="S2408" i="1"/>
  <c r="U2408" i="1"/>
  <c r="AM2408" i="1" s="1"/>
  <c r="AV2408" i="1" s="1"/>
  <c r="S2409" i="1"/>
  <c r="U2409" i="1"/>
  <c r="AM2409" i="1"/>
  <c r="S2410" i="1"/>
  <c r="U2410" i="1"/>
  <c r="AM2410" i="1" s="1"/>
  <c r="AU2410" i="1" s="1"/>
  <c r="S2411" i="1"/>
  <c r="U2411" i="1"/>
  <c r="AM2411" i="1" s="1"/>
  <c r="S2412" i="1"/>
  <c r="U2412" i="1"/>
  <c r="AM2412" i="1" s="1"/>
  <c r="S2413" i="1"/>
  <c r="U2413" i="1"/>
  <c r="AM2413" i="1" s="1"/>
  <c r="S2414" i="1"/>
  <c r="U2414" i="1"/>
  <c r="AM2414" i="1" s="1"/>
  <c r="AV2414" i="1" s="1"/>
  <c r="S2415" i="1"/>
  <c r="U2415" i="1"/>
  <c r="AM2415" i="1" s="1"/>
  <c r="AU2415" i="1" s="1"/>
  <c r="S2416" i="1"/>
  <c r="U2416" i="1"/>
  <c r="AM2416" i="1" s="1"/>
  <c r="S2417" i="1"/>
  <c r="U2417" i="1"/>
  <c r="AM2417" i="1" s="1"/>
  <c r="S2418" i="1"/>
  <c r="U2418" i="1"/>
  <c r="AM2418" i="1" s="1"/>
  <c r="S2419" i="1"/>
  <c r="U2419" i="1"/>
  <c r="AM2419" i="1" s="1"/>
  <c r="S2420" i="1"/>
  <c r="U2420" i="1"/>
  <c r="AM2420" i="1" s="1"/>
  <c r="S2421" i="1"/>
  <c r="U2421" i="1"/>
  <c r="AM2421" i="1" s="1"/>
  <c r="S2422" i="1"/>
  <c r="U2422" i="1"/>
  <c r="AM2422" i="1"/>
  <c r="S2423" i="1"/>
  <c r="U2423" i="1"/>
  <c r="AM2423" i="1" s="1"/>
  <c r="S2424" i="1"/>
  <c r="U2424" i="1"/>
  <c r="AM2424" i="1" s="1"/>
  <c r="S2425" i="1"/>
  <c r="U2425" i="1"/>
  <c r="AM2425" i="1" s="1"/>
  <c r="S2426" i="1"/>
  <c r="U2426" i="1"/>
  <c r="AM2426" i="1" s="1"/>
  <c r="S2427" i="1"/>
  <c r="U2427" i="1"/>
  <c r="AM2427" i="1"/>
  <c r="S2428" i="1"/>
  <c r="U2428" i="1"/>
  <c r="AM2428" i="1" s="1"/>
  <c r="S2429" i="1"/>
  <c r="U2429" i="1"/>
  <c r="AM2429" i="1" s="1"/>
  <c r="S2430" i="1"/>
  <c r="U2430" i="1"/>
  <c r="AM2430" i="1" s="1"/>
  <c r="S2431" i="1"/>
  <c r="U2431" i="1"/>
  <c r="AM2431" i="1" s="1"/>
  <c r="S2432" i="1"/>
  <c r="U2432" i="1"/>
  <c r="AM2432" i="1" s="1"/>
  <c r="S2433" i="1"/>
  <c r="U2433" i="1"/>
  <c r="AM2433" i="1" s="1"/>
  <c r="S2434" i="1"/>
  <c r="U2434" i="1"/>
  <c r="AM2434" i="1" s="1"/>
  <c r="S2435" i="1"/>
  <c r="U2435" i="1"/>
  <c r="AM2435" i="1" s="1"/>
  <c r="S2436" i="1"/>
  <c r="U2436" i="1"/>
  <c r="AM2436" i="1" s="1"/>
  <c r="S2437" i="1"/>
  <c r="U2437" i="1"/>
  <c r="AM2437" i="1" s="1"/>
  <c r="S2438" i="1"/>
  <c r="U2438" i="1"/>
  <c r="AM2438" i="1" s="1"/>
  <c r="S2439" i="1"/>
  <c r="U2439" i="1"/>
  <c r="AM2439" i="1" s="1"/>
  <c r="S2440" i="1"/>
  <c r="U2440" i="1"/>
  <c r="AM2440" i="1" s="1"/>
  <c r="S2441" i="1"/>
  <c r="U2441" i="1"/>
  <c r="AM2441" i="1" s="1"/>
  <c r="S2442" i="1"/>
  <c r="U2442" i="1"/>
  <c r="AM2442" i="1" s="1"/>
  <c r="S2443" i="1"/>
  <c r="U2443" i="1"/>
  <c r="AM2443" i="1" s="1"/>
  <c r="S2444" i="1"/>
  <c r="U2444" i="1"/>
  <c r="AM2444" i="1" s="1"/>
  <c r="S2445" i="1"/>
  <c r="U2445" i="1"/>
  <c r="AM2445" i="1" s="1"/>
  <c r="S2446" i="1"/>
  <c r="U2446" i="1"/>
  <c r="AM2446" i="1" s="1"/>
  <c r="S2447" i="1"/>
  <c r="U2447" i="1"/>
  <c r="AM2447" i="1" s="1"/>
  <c r="S2448" i="1"/>
  <c r="U2448" i="1"/>
  <c r="AM2448" i="1" s="1"/>
  <c r="S2449" i="1"/>
  <c r="U2449" i="1"/>
  <c r="AM2449" i="1" s="1"/>
  <c r="S2450" i="1"/>
  <c r="U2450" i="1"/>
  <c r="AM2450" i="1" s="1"/>
  <c r="S2451" i="1"/>
  <c r="U2451" i="1"/>
  <c r="AM2451" i="1" s="1"/>
  <c r="S2452" i="1"/>
  <c r="U2452" i="1"/>
  <c r="AM2452" i="1" s="1"/>
  <c r="S2453" i="1"/>
  <c r="U2453" i="1"/>
  <c r="AM2453" i="1" s="1"/>
  <c r="S2454" i="1"/>
  <c r="U2454" i="1"/>
  <c r="AM2454" i="1" s="1"/>
  <c r="S2455" i="1"/>
  <c r="U2455" i="1"/>
  <c r="AM2455" i="1" s="1"/>
  <c r="S2456" i="1"/>
  <c r="U2456" i="1"/>
  <c r="AM2456" i="1" s="1"/>
  <c r="AU2456" i="1" s="1"/>
  <c r="S2457" i="1"/>
  <c r="U2457" i="1"/>
  <c r="AM2457" i="1" s="1"/>
  <c r="S2458" i="1"/>
  <c r="U2458" i="1"/>
  <c r="AM2458" i="1" s="1"/>
  <c r="S2459" i="1"/>
  <c r="U2459" i="1"/>
  <c r="AM2459" i="1" s="1"/>
  <c r="S2460" i="1"/>
  <c r="U2460" i="1"/>
  <c r="AM2460" i="1" s="1"/>
  <c r="S2461" i="1"/>
  <c r="U2461" i="1"/>
  <c r="AM2461" i="1" s="1"/>
  <c r="S2462" i="1"/>
  <c r="U2462" i="1"/>
  <c r="AM2462" i="1" s="1"/>
  <c r="S2463" i="1"/>
  <c r="U2463" i="1"/>
  <c r="AM2463" i="1" s="1"/>
  <c r="AU2463" i="1" s="1"/>
  <c r="S2464" i="1"/>
  <c r="U2464" i="1"/>
  <c r="AM2464" i="1" s="1"/>
  <c r="S2465" i="1"/>
  <c r="U2465" i="1"/>
  <c r="AM2465" i="1" s="1"/>
  <c r="S2466" i="1"/>
  <c r="U2466" i="1"/>
  <c r="AM2466" i="1" s="1"/>
  <c r="S2467" i="1"/>
  <c r="U2467" i="1"/>
  <c r="AM2467" i="1" s="1"/>
  <c r="S2468" i="1"/>
  <c r="U2468" i="1"/>
  <c r="AM2468" i="1" s="1"/>
  <c r="S2469" i="1"/>
  <c r="U2469" i="1"/>
  <c r="AM2469" i="1" s="1"/>
  <c r="S2470" i="1"/>
  <c r="U2470" i="1"/>
  <c r="AM2470" i="1" s="1"/>
  <c r="S2471" i="1"/>
  <c r="U2471" i="1"/>
  <c r="AM2471" i="1" s="1"/>
  <c r="S2472" i="1"/>
  <c r="U2472" i="1"/>
  <c r="AM2472" i="1" s="1"/>
  <c r="S2473" i="1"/>
  <c r="U2473" i="1"/>
  <c r="AM2473" i="1" s="1"/>
  <c r="S2474" i="1"/>
  <c r="U2474" i="1"/>
  <c r="AM2474" i="1" s="1"/>
  <c r="S2475" i="1"/>
  <c r="U2475" i="1"/>
  <c r="AM2475" i="1" s="1"/>
  <c r="S2476" i="1"/>
  <c r="U2476" i="1"/>
  <c r="AM2476" i="1" s="1"/>
  <c r="S2477" i="1"/>
  <c r="U2477" i="1"/>
  <c r="AM2477" i="1" s="1"/>
  <c r="S2478" i="1"/>
  <c r="U2478" i="1"/>
  <c r="AM2478" i="1" s="1"/>
  <c r="S2479" i="1"/>
  <c r="U2479" i="1"/>
  <c r="AM2479" i="1" s="1"/>
  <c r="S2480" i="1"/>
  <c r="U2480" i="1"/>
  <c r="AM2480" i="1" s="1"/>
  <c r="S2481" i="1"/>
  <c r="U2481" i="1"/>
  <c r="AM2481" i="1" s="1"/>
  <c r="S2482" i="1"/>
  <c r="U2482" i="1"/>
  <c r="AM2482" i="1"/>
  <c r="S2483" i="1"/>
  <c r="U2483" i="1"/>
  <c r="AM2483" i="1" s="1"/>
  <c r="S2484" i="1"/>
  <c r="U2484" i="1"/>
  <c r="AM2484" i="1" s="1"/>
  <c r="S2485" i="1"/>
  <c r="U2485" i="1"/>
  <c r="AM2485" i="1"/>
  <c r="S2486" i="1"/>
  <c r="U2486" i="1"/>
  <c r="AM2486" i="1" s="1"/>
  <c r="S2487" i="1"/>
  <c r="U2487" i="1"/>
  <c r="AM2487" i="1" s="1"/>
  <c r="S2488" i="1"/>
  <c r="U2488" i="1"/>
  <c r="AM2488" i="1" s="1"/>
  <c r="S2489" i="1"/>
  <c r="U2489" i="1"/>
  <c r="AM2489" i="1" s="1"/>
  <c r="S2490" i="1"/>
  <c r="U2490" i="1"/>
  <c r="AM2490" i="1" s="1"/>
  <c r="S2491" i="1"/>
  <c r="U2491" i="1"/>
  <c r="AM2491" i="1" s="1"/>
  <c r="S2492" i="1"/>
  <c r="U2492" i="1"/>
  <c r="AM2492" i="1" s="1"/>
  <c r="S2493" i="1"/>
  <c r="U2493" i="1"/>
  <c r="AM2493" i="1" s="1"/>
  <c r="S2494" i="1"/>
  <c r="U2494" i="1"/>
  <c r="AM2494" i="1" s="1"/>
  <c r="S2495" i="1"/>
  <c r="U2495" i="1"/>
  <c r="AM2495" i="1" s="1"/>
  <c r="S2496" i="1"/>
  <c r="U2496" i="1"/>
  <c r="AM2496" i="1" s="1"/>
  <c r="S2497" i="1"/>
  <c r="U2497" i="1"/>
  <c r="AM2497" i="1" s="1"/>
  <c r="S2498" i="1"/>
  <c r="U2498" i="1"/>
  <c r="AM2498" i="1" s="1"/>
  <c r="S2499" i="1"/>
  <c r="U2499" i="1"/>
  <c r="AM2499" i="1" s="1"/>
  <c r="S2500" i="1"/>
  <c r="U2500" i="1"/>
  <c r="AM2500" i="1" s="1"/>
  <c r="S2501" i="1"/>
  <c r="U2501" i="1"/>
  <c r="AM2501" i="1" s="1"/>
  <c r="S2502" i="1"/>
  <c r="U2502" i="1"/>
  <c r="AM2502" i="1" s="1"/>
  <c r="S2503" i="1"/>
  <c r="U2503" i="1"/>
  <c r="AM2503" i="1" s="1"/>
  <c r="S2504" i="1"/>
  <c r="U2504" i="1"/>
  <c r="AM2504" i="1" s="1"/>
  <c r="S2505" i="1"/>
  <c r="U2505" i="1"/>
  <c r="AM2505" i="1" s="1"/>
  <c r="S2506" i="1"/>
  <c r="U2506" i="1"/>
  <c r="AM2506" i="1" s="1"/>
  <c r="S2507" i="1"/>
  <c r="U2507" i="1"/>
  <c r="AM2507" i="1" s="1"/>
  <c r="S2508" i="1"/>
  <c r="U2508" i="1"/>
  <c r="AM2508" i="1" s="1"/>
  <c r="S2509" i="1"/>
  <c r="U2509" i="1"/>
  <c r="AM2509" i="1"/>
  <c r="S2510" i="1"/>
  <c r="U2510" i="1"/>
  <c r="AM2510" i="1"/>
  <c r="S2511" i="1"/>
  <c r="U2511" i="1"/>
  <c r="AM2511" i="1" s="1"/>
  <c r="S2512" i="1"/>
  <c r="U2512" i="1"/>
  <c r="AM2512" i="1" s="1"/>
  <c r="S2513" i="1"/>
  <c r="U2513" i="1"/>
  <c r="AM2513" i="1" s="1"/>
  <c r="S2514" i="1"/>
  <c r="U2514" i="1"/>
  <c r="AM2514" i="1" s="1"/>
  <c r="S2515" i="1"/>
  <c r="U2515" i="1"/>
  <c r="AM2515" i="1" s="1"/>
  <c r="S2516" i="1"/>
  <c r="U2516" i="1"/>
  <c r="AM2516" i="1" s="1"/>
  <c r="S2517" i="1"/>
  <c r="U2517" i="1"/>
  <c r="AM2517" i="1" s="1"/>
  <c r="S2518" i="1"/>
  <c r="U2518" i="1"/>
  <c r="AM2518" i="1" s="1"/>
  <c r="S2519" i="1"/>
  <c r="U2519" i="1"/>
  <c r="AM2519" i="1" s="1"/>
  <c r="S2520" i="1"/>
  <c r="U2520" i="1"/>
  <c r="AM2520" i="1" s="1"/>
  <c r="S2521" i="1"/>
  <c r="U2521" i="1"/>
  <c r="AM2521" i="1" s="1"/>
  <c r="S2522" i="1"/>
  <c r="U2522" i="1"/>
  <c r="AM2522" i="1" s="1"/>
  <c r="S2523" i="1"/>
  <c r="U2523" i="1"/>
  <c r="AM2523" i="1" s="1"/>
  <c r="S2524" i="1"/>
  <c r="U2524" i="1"/>
  <c r="AM2524" i="1" s="1"/>
  <c r="S2525" i="1"/>
  <c r="U2525" i="1"/>
  <c r="AM2525" i="1" s="1"/>
  <c r="S2526" i="1"/>
  <c r="U2526" i="1"/>
  <c r="AM2526" i="1" s="1"/>
  <c r="S2527" i="1"/>
  <c r="U2527" i="1"/>
  <c r="AM2527" i="1" s="1"/>
  <c r="S2528" i="1"/>
  <c r="U2528" i="1"/>
  <c r="AM2528" i="1" s="1"/>
  <c r="S2529" i="1"/>
  <c r="U2529" i="1"/>
  <c r="AM2529" i="1" s="1"/>
  <c r="S2530" i="1"/>
  <c r="U2530" i="1"/>
  <c r="AM2530" i="1" s="1"/>
  <c r="S2531" i="1"/>
  <c r="U2531" i="1"/>
  <c r="AM2531" i="1" s="1"/>
  <c r="S2532" i="1"/>
  <c r="U2532" i="1"/>
  <c r="AM2532" i="1" s="1"/>
  <c r="S2533" i="1"/>
  <c r="U2533" i="1"/>
  <c r="AM2533" i="1" s="1"/>
  <c r="AV2533" i="1"/>
  <c r="S2534" i="1"/>
  <c r="U2534" i="1"/>
  <c r="AM2534" i="1"/>
  <c r="S2535" i="1"/>
  <c r="U2535" i="1"/>
  <c r="AM2535" i="1" s="1"/>
  <c r="S2536" i="1"/>
  <c r="U2536" i="1"/>
  <c r="AM2536" i="1" s="1"/>
  <c r="S2537" i="1"/>
  <c r="U2537" i="1"/>
  <c r="AM2537" i="1" s="1"/>
  <c r="S2538" i="1"/>
  <c r="U2538" i="1"/>
  <c r="AM2538" i="1" s="1"/>
  <c r="S2539" i="1"/>
  <c r="U2539" i="1"/>
  <c r="AM2539" i="1" s="1"/>
  <c r="S2540" i="1"/>
  <c r="U2540" i="1"/>
  <c r="AM2540" i="1" s="1"/>
  <c r="S2541" i="1"/>
  <c r="U2541" i="1"/>
  <c r="AM2541" i="1" s="1"/>
  <c r="S2542" i="1"/>
  <c r="U2542" i="1"/>
  <c r="AM2542" i="1" s="1"/>
  <c r="S2543" i="1"/>
  <c r="U2543" i="1"/>
  <c r="AM2543" i="1" s="1"/>
  <c r="S2544" i="1"/>
  <c r="U2544" i="1"/>
  <c r="AM2544" i="1" s="1"/>
  <c r="S2545" i="1"/>
  <c r="U2545" i="1"/>
  <c r="AM2545" i="1"/>
  <c r="S2546" i="1"/>
  <c r="U2546" i="1"/>
  <c r="AM2546" i="1" s="1"/>
  <c r="AV2546" i="1" s="1"/>
  <c r="S2547" i="1"/>
  <c r="U2547" i="1"/>
  <c r="AM2547" i="1" s="1"/>
  <c r="S2548" i="1"/>
  <c r="U2548" i="1"/>
  <c r="AM2548" i="1" s="1"/>
  <c r="S2549" i="1"/>
  <c r="U2549" i="1"/>
  <c r="AM2549" i="1" s="1"/>
  <c r="S2550" i="1"/>
  <c r="U2550" i="1"/>
  <c r="AM2550" i="1" s="1"/>
  <c r="S2551" i="1"/>
  <c r="U2551" i="1"/>
  <c r="AM2551" i="1" s="1"/>
  <c r="AV2551" i="1" s="1"/>
  <c r="S2552" i="1"/>
  <c r="U2552" i="1"/>
  <c r="AM2552" i="1" s="1"/>
  <c r="S2553" i="1"/>
  <c r="U2553" i="1"/>
  <c r="AM2553" i="1" s="1"/>
  <c r="AV2553" i="1" s="1"/>
  <c r="S2554" i="1"/>
  <c r="U2554" i="1"/>
  <c r="AM2554" i="1" s="1"/>
  <c r="S2555" i="1"/>
  <c r="U2555" i="1"/>
  <c r="AM2555" i="1" s="1"/>
  <c r="S2556" i="1"/>
  <c r="U2556" i="1"/>
  <c r="AM2556" i="1" s="1"/>
  <c r="S2557" i="1"/>
  <c r="U2557" i="1"/>
  <c r="AM2557" i="1" s="1"/>
  <c r="S2558" i="1"/>
  <c r="U2558" i="1"/>
  <c r="AM2558" i="1" s="1"/>
  <c r="S2559" i="1"/>
  <c r="U2559" i="1"/>
  <c r="AM2559" i="1" s="1"/>
  <c r="AV2559" i="1" s="1"/>
  <c r="S2560" i="1"/>
  <c r="U2560" i="1"/>
  <c r="AM2560" i="1" s="1"/>
  <c r="S2561" i="1"/>
  <c r="U2561" i="1"/>
  <c r="AM2561" i="1" s="1"/>
  <c r="S2562" i="1"/>
  <c r="U2562" i="1"/>
  <c r="AM2562" i="1" s="1"/>
  <c r="S2563" i="1"/>
  <c r="U2563" i="1"/>
  <c r="AM2563" i="1" s="1"/>
  <c r="AV2563" i="1" s="1"/>
  <c r="S2564" i="1"/>
  <c r="U2564" i="1"/>
  <c r="AM2564" i="1" s="1"/>
  <c r="S2565" i="1"/>
  <c r="U2565" i="1"/>
  <c r="AM2565" i="1" s="1"/>
  <c r="AV2565" i="1" s="1"/>
  <c r="S2566" i="1"/>
  <c r="U2566" i="1"/>
  <c r="AM2566" i="1" s="1"/>
  <c r="AV2566" i="1" s="1"/>
  <c r="S2567" i="1"/>
  <c r="U2567" i="1"/>
  <c r="AM2567" i="1"/>
  <c r="S2568" i="1"/>
  <c r="U2568" i="1"/>
  <c r="AM2568" i="1" s="1"/>
  <c r="S2569" i="1"/>
  <c r="U2569" i="1"/>
  <c r="AM2569" i="1" s="1"/>
  <c r="S2570" i="1"/>
  <c r="U2570" i="1"/>
  <c r="AM2570" i="1" s="1"/>
  <c r="AU2570" i="1" s="1"/>
  <c r="S2571" i="1"/>
  <c r="U2571" i="1"/>
  <c r="AM2571" i="1" s="1"/>
  <c r="S2572" i="1"/>
  <c r="U2572" i="1"/>
  <c r="AM2572" i="1" s="1"/>
  <c r="S2573" i="1"/>
  <c r="U2573" i="1"/>
  <c r="AM2573" i="1" s="1"/>
  <c r="S2574" i="1"/>
  <c r="U2574" i="1"/>
  <c r="AM2574" i="1" s="1"/>
  <c r="S2575" i="1"/>
  <c r="U2575" i="1"/>
  <c r="AM2575" i="1" s="1"/>
  <c r="S2576" i="1"/>
  <c r="U2576" i="1"/>
  <c r="AM2576" i="1" s="1"/>
  <c r="S2577" i="1"/>
  <c r="U2577" i="1"/>
  <c r="AM2577" i="1" s="1"/>
  <c r="S2578" i="1"/>
  <c r="U2578" i="1"/>
  <c r="AM2578" i="1" s="1"/>
  <c r="S2579" i="1"/>
  <c r="U2579" i="1"/>
  <c r="AM2579" i="1" s="1"/>
  <c r="S2580" i="1"/>
  <c r="U2580" i="1"/>
  <c r="AM2580" i="1" s="1"/>
  <c r="S2581" i="1"/>
  <c r="U2581" i="1"/>
  <c r="AM2581" i="1" s="1"/>
  <c r="S2582" i="1"/>
  <c r="U2582" i="1"/>
  <c r="AM2582" i="1" s="1"/>
  <c r="S2583" i="1"/>
  <c r="U2583" i="1"/>
  <c r="AM2583" i="1" s="1"/>
  <c r="S2584" i="1"/>
  <c r="U2584" i="1"/>
  <c r="AM2584" i="1" s="1"/>
  <c r="S2585" i="1"/>
  <c r="U2585" i="1"/>
  <c r="AM2585" i="1"/>
  <c r="S2586" i="1"/>
  <c r="U2586" i="1"/>
  <c r="AM2586" i="1" s="1"/>
  <c r="S2587" i="1"/>
  <c r="U2587" i="1"/>
  <c r="AM2587" i="1" s="1"/>
  <c r="S2588" i="1"/>
  <c r="U2588" i="1"/>
  <c r="AM2588" i="1" s="1"/>
  <c r="S2589" i="1"/>
  <c r="U2589" i="1"/>
  <c r="AM2589" i="1" s="1"/>
  <c r="S2590" i="1"/>
  <c r="U2590" i="1"/>
  <c r="AM2590" i="1" s="1"/>
  <c r="S2591" i="1"/>
  <c r="U2591" i="1"/>
  <c r="AM2591" i="1" s="1"/>
  <c r="S2592" i="1"/>
  <c r="U2592" i="1"/>
  <c r="AM2592" i="1" s="1"/>
  <c r="S2593" i="1"/>
  <c r="U2593" i="1"/>
  <c r="AM2593" i="1" s="1"/>
  <c r="S2594" i="1"/>
  <c r="U2594" i="1"/>
  <c r="AM2594" i="1" s="1"/>
  <c r="S2595" i="1"/>
  <c r="U2595" i="1"/>
  <c r="AM2595" i="1" s="1"/>
  <c r="S2596" i="1"/>
  <c r="U2596" i="1"/>
  <c r="AM2596" i="1" s="1"/>
  <c r="S2597" i="1"/>
  <c r="U2597" i="1"/>
  <c r="AM2597" i="1" s="1"/>
  <c r="S2598" i="1"/>
  <c r="U2598" i="1"/>
  <c r="AM2598" i="1" s="1"/>
  <c r="S2599" i="1"/>
  <c r="U2599" i="1"/>
  <c r="AM2599" i="1"/>
  <c r="S2600" i="1"/>
  <c r="U2600" i="1"/>
  <c r="AM2600" i="1"/>
  <c r="S2601" i="1"/>
  <c r="U2601" i="1"/>
  <c r="AM2601" i="1" s="1"/>
  <c r="S2602" i="1"/>
  <c r="U2602" i="1"/>
  <c r="AM2602" i="1" s="1"/>
  <c r="S2603" i="1"/>
  <c r="U2603" i="1"/>
  <c r="AM2603" i="1" s="1"/>
  <c r="S2604" i="1"/>
  <c r="U2604" i="1"/>
  <c r="AM2604" i="1" s="1"/>
  <c r="S2605" i="1"/>
  <c r="U2605" i="1"/>
  <c r="AM2605" i="1" s="1"/>
  <c r="S2606" i="1"/>
  <c r="U2606" i="1"/>
  <c r="AM2606" i="1" s="1"/>
  <c r="S2607" i="1"/>
  <c r="U2607" i="1"/>
  <c r="AM2607" i="1" s="1"/>
  <c r="S2608" i="1"/>
  <c r="U2608" i="1"/>
  <c r="AM2608" i="1" s="1"/>
  <c r="S2609" i="1"/>
  <c r="U2609" i="1"/>
  <c r="AM2609" i="1" s="1"/>
  <c r="S2610" i="1"/>
  <c r="U2610" i="1"/>
  <c r="AM2610" i="1" s="1"/>
  <c r="S2611" i="1"/>
  <c r="U2611" i="1"/>
  <c r="AM2611" i="1" s="1"/>
  <c r="S2612" i="1"/>
  <c r="U2612" i="1"/>
  <c r="AM2612" i="1" s="1"/>
  <c r="S2613" i="1"/>
  <c r="U2613" i="1"/>
  <c r="AM2613" i="1" s="1"/>
  <c r="S2614" i="1"/>
  <c r="U2614" i="1"/>
  <c r="AM2614" i="1" s="1"/>
  <c r="S2615" i="1"/>
  <c r="U2615" i="1"/>
  <c r="AM2615" i="1"/>
  <c r="S2616" i="1"/>
  <c r="U2616" i="1"/>
  <c r="AM2616" i="1" s="1"/>
  <c r="S2617" i="1"/>
  <c r="U2617" i="1"/>
  <c r="AM2617" i="1" s="1"/>
  <c r="S2618" i="1"/>
  <c r="U2618" i="1"/>
  <c r="AM2618" i="1" s="1"/>
  <c r="S2619" i="1"/>
  <c r="U2619" i="1"/>
  <c r="AM2619" i="1"/>
  <c r="S2620" i="1"/>
  <c r="U2620" i="1"/>
  <c r="AM2620" i="1" s="1"/>
  <c r="S2621" i="1"/>
  <c r="U2621" i="1"/>
  <c r="AM2621" i="1" s="1"/>
  <c r="S2622" i="1"/>
  <c r="U2622" i="1"/>
  <c r="AM2622" i="1" s="1"/>
  <c r="S2623" i="1"/>
  <c r="U2623" i="1"/>
  <c r="AM2623" i="1" s="1"/>
  <c r="S2624" i="1"/>
  <c r="U2624" i="1"/>
  <c r="AM2624" i="1" s="1"/>
  <c r="S2625" i="1"/>
  <c r="U2625" i="1"/>
  <c r="AM2625" i="1" s="1"/>
  <c r="S2626" i="1"/>
  <c r="U2626" i="1"/>
  <c r="AM2626" i="1" s="1"/>
  <c r="AW2626" i="1" s="1"/>
  <c r="S2627" i="1"/>
  <c r="U2627" i="1"/>
  <c r="AM2627" i="1" s="1"/>
  <c r="S2628" i="1"/>
  <c r="U2628" i="1"/>
  <c r="AM2628" i="1" s="1"/>
  <c r="S2629" i="1"/>
  <c r="U2629" i="1"/>
  <c r="AM2629" i="1" s="1"/>
  <c r="S2630" i="1"/>
  <c r="U2630" i="1"/>
  <c r="AM2630" i="1" s="1"/>
  <c r="S2631" i="1"/>
  <c r="U2631" i="1"/>
  <c r="AM2631" i="1" s="1"/>
  <c r="S2632" i="1"/>
  <c r="U2632" i="1"/>
  <c r="AM2632" i="1" s="1"/>
  <c r="AV2632" i="1" s="1"/>
  <c r="S2633" i="1"/>
  <c r="U2633" i="1"/>
  <c r="AM2633" i="1" s="1"/>
  <c r="S2634" i="1"/>
  <c r="U2634" i="1"/>
  <c r="AM2634" i="1" s="1"/>
  <c r="S2635" i="1"/>
  <c r="U2635" i="1"/>
  <c r="AM2635" i="1" s="1"/>
  <c r="S2636" i="1"/>
  <c r="U2636" i="1"/>
  <c r="AM2636" i="1" s="1"/>
  <c r="S2637" i="1"/>
  <c r="U2637" i="1"/>
  <c r="AM2637" i="1" s="1"/>
  <c r="S2638" i="1"/>
  <c r="U2638" i="1"/>
  <c r="AM2638" i="1" s="1"/>
  <c r="S2639" i="1"/>
  <c r="U2639" i="1"/>
  <c r="AM2639" i="1" s="1"/>
  <c r="S2640" i="1"/>
  <c r="U2640" i="1"/>
  <c r="AM2640" i="1" s="1"/>
  <c r="S2641" i="1"/>
  <c r="U2641" i="1"/>
  <c r="AM2641" i="1" s="1"/>
  <c r="S2642" i="1"/>
  <c r="U2642" i="1"/>
  <c r="AM2642" i="1" s="1"/>
  <c r="S2643" i="1"/>
  <c r="U2643" i="1"/>
  <c r="AM2643" i="1" s="1"/>
  <c r="S2644" i="1"/>
  <c r="U2644" i="1"/>
  <c r="AM2644" i="1" s="1"/>
  <c r="S2645" i="1"/>
  <c r="U2645" i="1"/>
  <c r="AM2645" i="1" s="1"/>
  <c r="S2646" i="1"/>
  <c r="U2646" i="1"/>
  <c r="AM2646" i="1" s="1"/>
  <c r="S2647" i="1"/>
  <c r="U2647" i="1"/>
  <c r="AM2647" i="1" s="1"/>
  <c r="S2648" i="1"/>
  <c r="U2648" i="1"/>
  <c r="AM2648" i="1" s="1"/>
  <c r="S2649" i="1"/>
  <c r="U2649" i="1"/>
  <c r="AM2649" i="1" s="1"/>
  <c r="S2650" i="1"/>
  <c r="U2650" i="1"/>
  <c r="AM2650" i="1" s="1"/>
  <c r="S2651" i="1"/>
  <c r="U2651" i="1"/>
  <c r="AM2651" i="1" s="1"/>
  <c r="S2652" i="1"/>
  <c r="U2652" i="1"/>
  <c r="AM2652" i="1" s="1"/>
  <c r="S2653" i="1"/>
  <c r="U2653" i="1"/>
  <c r="AM2653" i="1" s="1"/>
  <c r="S2654" i="1"/>
  <c r="U2654" i="1"/>
  <c r="AM2654" i="1" s="1"/>
  <c r="S2655" i="1"/>
  <c r="U2655" i="1"/>
  <c r="AM2655" i="1" s="1"/>
  <c r="S2656" i="1"/>
  <c r="U2656" i="1"/>
  <c r="AM2656" i="1" s="1"/>
  <c r="S2657" i="1"/>
  <c r="U2657" i="1"/>
  <c r="AM2657" i="1" s="1"/>
  <c r="S2658" i="1"/>
  <c r="U2658" i="1"/>
  <c r="AM2658" i="1" s="1"/>
  <c r="S2659" i="1"/>
  <c r="U2659" i="1"/>
  <c r="AM2659" i="1" s="1"/>
  <c r="S2660" i="1"/>
  <c r="U2660" i="1"/>
  <c r="AM2660" i="1" s="1"/>
  <c r="S2661" i="1"/>
  <c r="U2661" i="1"/>
  <c r="AM2661" i="1" s="1"/>
  <c r="S2662" i="1"/>
  <c r="U2662" i="1"/>
  <c r="AM2662" i="1" s="1"/>
  <c r="S2663" i="1"/>
  <c r="U2663" i="1"/>
  <c r="AM2663" i="1" s="1"/>
  <c r="S2664" i="1"/>
  <c r="U2664" i="1"/>
  <c r="AM2664" i="1" s="1"/>
  <c r="S2665" i="1"/>
  <c r="U2665" i="1"/>
  <c r="AM2665" i="1" s="1"/>
  <c r="AW2665" i="1" s="1"/>
  <c r="S2666" i="1"/>
  <c r="U2666" i="1"/>
  <c r="AM2666" i="1" s="1"/>
  <c r="S2667" i="1"/>
  <c r="U2667" i="1"/>
  <c r="AM2667" i="1" s="1"/>
  <c r="S2668" i="1"/>
  <c r="U2668" i="1"/>
  <c r="AM2668" i="1" s="1"/>
  <c r="S2669" i="1"/>
  <c r="U2669" i="1"/>
  <c r="AM2669" i="1" s="1"/>
  <c r="S2670" i="1"/>
  <c r="U2670" i="1"/>
  <c r="AM2670" i="1" s="1"/>
  <c r="S2671" i="1"/>
  <c r="U2671" i="1"/>
  <c r="AM2671" i="1" s="1"/>
  <c r="S2672" i="1"/>
  <c r="U2672" i="1"/>
  <c r="AM2672" i="1" s="1"/>
  <c r="AV2672" i="1" s="1"/>
  <c r="S2673" i="1"/>
  <c r="U2673" i="1"/>
  <c r="AM2673" i="1" s="1"/>
  <c r="AU2673" i="1" s="1"/>
  <c r="S2674" i="1"/>
  <c r="U2674" i="1"/>
  <c r="AM2674" i="1" s="1"/>
  <c r="S2675" i="1"/>
  <c r="U2675" i="1"/>
  <c r="AM2675" i="1" s="1"/>
  <c r="S2676" i="1"/>
  <c r="U2676" i="1"/>
  <c r="AM2676" i="1" s="1"/>
  <c r="S2677" i="1"/>
  <c r="U2677" i="1"/>
  <c r="AM2677" i="1" s="1"/>
  <c r="S2678" i="1"/>
  <c r="U2678" i="1"/>
  <c r="AM2678" i="1" s="1"/>
  <c r="S2679" i="1"/>
  <c r="U2679" i="1"/>
  <c r="AM2679" i="1" s="1"/>
  <c r="S2680" i="1"/>
  <c r="U2680" i="1"/>
  <c r="AM2680" i="1" s="1"/>
  <c r="S2681" i="1"/>
  <c r="U2681" i="1"/>
  <c r="AM2681" i="1" s="1"/>
  <c r="S2682" i="1"/>
  <c r="U2682" i="1"/>
  <c r="AM2682" i="1" s="1"/>
  <c r="S2683" i="1"/>
  <c r="U2683" i="1"/>
  <c r="AM2683" i="1" s="1"/>
  <c r="AU2683" i="1" s="1"/>
  <c r="S2684" i="1"/>
  <c r="U2684" i="1"/>
  <c r="AM2684" i="1" s="1"/>
  <c r="S2685" i="1"/>
  <c r="U2685" i="1"/>
  <c r="AM2685" i="1" s="1"/>
  <c r="S2686" i="1"/>
  <c r="U2686" i="1"/>
  <c r="AM2686" i="1" s="1"/>
  <c r="S2687" i="1"/>
  <c r="U2687" i="1"/>
  <c r="AM2687" i="1" s="1"/>
  <c r="S2688" i="1"/>
  <c r="U2688" i="1"/>
  <c r="AM2688" i="1" s="1"/>
  <c r="S2689" i="1"/>
  <c r="U2689" i="1"/>
  <c r="AM2689" i="1" s="1"/>
  <c r="S2690" i="1"/>
  <c r="U2690" i="1"/>
  <c r="AM2690" i="1"/>
  <c r="S2691" i="1"/>
  <c r="U2691" i="1"/>
  <c r="AM2691" i="1"/>
  <c r="S2692" i="1"/>
  <c r="U2692" i="1"/>
  <c r="AM2692" i="1" s="1"/>
  <c r="AV2692" i="1" s="1"/>
  <c r="S2693" i="1"/>
  <c r="U2693" i="1"/>
  <c r="AM2693" i="1" s="1"/>
  <c r="S2694" i="1"/>
  <c r="U2694" i="1"/>
  <c r="AM2694" i="1" s="1"/>
  <c r="S2695" i="1"/>
  <c r="U2695" i="1"/>
  <c r="AM2695" i="1" s="1"/>
  <c r="S2696" i="1"/>
  <c r="U2696" i="1"/>
  <c r="AM2696" i="1" s="1"/>
  <c r="S2697" i="1"/>
  <c r="U2697" i="1"/>
  <c r="AM2697" i="1" s="1"/>
  <c r="S2698" i="1"/>
  <c r="U2698" i="1"/>
  <c r="AM2698" i="1" s="1"/>
  <c r="AU2698" i="1" s="1"/>
  <c r="S2699" i="1"/>
  <c r="U2699" i="1"/>
  <c r="AM2699" i="1" s="1"/>
  <c r="S2700" i="1"/>
  <c r="U2700" i="1"/>
  <c r="AM2700" i="1" s="1"/>
  <c r="S2701" i="1"/>
  <c r="U2701" i="1"/>
  <c r="AM2701" i="1" s="1"/>
  <c r="S2702" i="1"/>
  <c r="U2702" i="1"/>
  <c r="AM2702" i="1" s="1"/>
  <c r="S2703" i="1"/>
  <c r="U2703" i="1"/>
  <c r="AM2703" i="1" s="1"/>
  <c r="S2704" i="1"/>
  <c r="U2704" i="1"/>
  <c r="AM2704" i="1" s="1"/>
  <c r="S2705" i="1"/>
  <c r="U2705" i="1"/>
  <c r="AM2705" i="1" s="1"/>
  <c r="S2706" i="1"/>
  <c r="U2706" i="1"/>
  <c r="AM2706" i="1" s="1"/>
  <c r="S2707" i="1"/>
  <c r="U2707" i="1"/>
  <c r="AM2707" i="1" s="1"/>
  <c r="S2708" i="1"/>
  <c r="U2708" i="1"/>
  <c r="AM2708" i="1"/>
  <c r="AU2708" i="1" s="1"/>
  <c r="S2709" i="1"/>
  <c r="U2709" i="1"/>
  <c r="AM2709" i="1" s="1"/>
  <c r="S2710" i="1"/>
  <c r="U2710" i="1"/>
  <c r="AM2710" i="1" s="1"/>
  <c r="S2711" i="1"/>
  <c r="U2711" i="1"/>
  <c r="AM2711" i="1" s="1"/>
  <c r="S2712" i="1"/>
  <c r="U2712" i="1"/>
  <c r="AM2712" i="1" s="1"/>
  <c r="S2713" i="1"/>
  <c r="U2713" i="1"/>
  <c r="AM2713" i="1" s="1"/>
  <c r="S2714" i="1"/>
  <c r="U2714" i="1"/>
  <c r="AM2714" i="1" s="1"/>
  <c r="S2715" i="1"/>
  <c r="U2715" i="1"/>
  <c r="AM2715" i="1"/>
  <c r="S2716" i="1"/>
  <c r="U2716" i="1"/>
  <c r="AM2716" i="1" s="1"/>
  <c r="S2717" i="1"/>
  <c r="U2717" i="1"/>
  <c r="AM2717" i="1" s="1"/>
  <c r="S2718" i="1"/>
  <c r="U2718" i="1"/>
  <c r="AM2718" i="1" s="1"/>
  <c r="S2719" i="1"/>
  <c r="U2719" i="1"/>
  <c r="AM2719" i="1"/>
  <c r="S2720" i="1"/>
  <c r="U2720" i="1"/>
  <c r="AM2720" i="1" s="1"/>
  <c r="S2721" i="1"/>
  <c r="U2721" i="1"/>
  <c r="AM2721" i="1" s="1"/>
  <c r="S2722" i="1"/>
  <c r="U2722" i="1"/>
  <c r="AM2722" i="1" s="1"/>
  <c r="S2723" i="1"/>
  <c r="U2723" i="1"/>
  <c r="AM2723" i="1" s="1"/>
  <c r="S2724" i="1"/>
  <c r="U2724" i="1"/>
  <c r="AM2724" i="1"/>
  <c r="S2725" i="1"/>
  <c r="U2725" i="1"/>
  <c r="AM2725" i="1" s="1"/>
  <c r="S2726" i="1"/>
  <c r="U2726" i="1"/>
  <c r="AM2726" i="1" s="1"/>
  <c r="S2727" i="1"/>
  <c r="U2727" i="1"/>
  <c r="AM2727" i="1" s="1"/>
  <c r="S2728" i="1"/>
  <c r="U2728" i="1"/>
  <c r="AM2728" i="1" s="1"/>
  <c r="S2729" i="1"/>
  <c r="U2729" i="1"/>
  <c r="AM2729" i="1" s="1"/>
  <c r="S2730" i="1"/>
  <c r="U2730" i="1"/>
  <c r="AM2730" i="1" s="1"/>
  <c r="S2731" i="1"/>
  <c r="U2731" i="1"/>
  <c r="AM2731" i="1" s="1"/>
  <c r="S2732" i="1"/>
  <c r="U2732" i="1"/>
  <c r="AM2732" i="1"/>
  <c r="S2733" i="1"/>
  <c r="U2733" i="1"/>
  <c r="AM2733" i="1" s="1"/>
  <c r="S2734" i="1"/>
  <c r="U2734" i="1"/>
  <c r="AM2734" i="1" s="1"/>
  <c r="S2735" i="1"/>
  <c r="U2735" i="1"/>
  <c r="AM2735" i="1" s="1"/>
  <c r="S2736" i="1"/>
  <c r="U2736" i="1"/>
  <c r="AM2736" i="1" s="1"/>
  <c r="S2737" i="1"/>
  <c r="U2737" i="1"/>
  <c r="AM2737" i="1" s="1"/>
  <c r="S2738" i="1"/>
  <c r="U2738" i="1"/>
  <c r="AM2738" i="1"/>
  <c r="S2739" i="1"/>
  <c r="U2739" i="1"/>
  <c r="AM2739" i="1" s="1"/>
  <c r="S2740" i="1"/>
  <c r="U2740" i="1"/>
  <c r="AM2740" i="1" s="1"/>
  <c r="S2741" i="1"/>
  <c r="U2741" i="1"/>
  <c r="AM2741" i="1" s="1"/>
  <c r="S2742" i="1"/>
  <c r="U2742" i="1"/>
  <c r="AM2742" i="1" s="1"/>
  <c r="S2743" i="1"/>
  <c r="U2743" i="1"/>
  <c r="AM2743" i="1" s="1"/>
  <c r="S2744" i="1"/>
  <c r="U2744" i="1"/>
  <c r="AM2744" i="1" s="1"/>
  <c r="S2745" i="1"/>
  <c r="U2745" i="1"/>
  <c r="AM2745" i="1" s="1"/>
  <c r="S2746" i="1"/>
  <c r="U2746" i="1"/>
  <c r="AM2746" i="1" s="1"/>
  <c r="S2747" i="1"/>
  <c r="U2747" i="1"/>
  <c r="AM2747" i="1" s="1"/>
  <c r="S2748" i="1"/>
  <c r="U2748" i="1"/>
  <c r="AM2748" i="1" s="1"/>
  <c r="S2749" i="1"/>
  <c r="U2749" i="1"/>
  <c r="AM2749" i="1" s="1"/>
  <c r="S2750" i="1"/>
  <c r="U2750" i="1"/>
  <c r="AM2750" i="1" s="1"/>
  <c r="S2751" i="1"/>
  <c r="U2751" i="1"/>
  <c r="AM2751" i="1" s="1"/>
  <c r="S2752" i="1"/>
  <c r="U2752" i="1"/>
  <c r="AM2752" i="1" s="1"/>
  <c r="S2753" i="1"/>
  <c r="U2753" i="1"/>
  <c r="AM2753" i="1" s="1"/>
  <c r="S2754" i="1"/>
  <c r="U2754" i="1"/>
  <c r="AM2754" i="1" s="1"/>
  <c r="S2755" i="1"/>
  <c r="U2755" i="1"/>
  <c r="AM2755" i="1" s="1"/>
  <c r="S2756" i="1"/>
  <c r="U2756" i="1"/>
  <c r="AM2756" i="1" s="1"/>
  <c r="AU2756" i="1"/>
  <c r="S2757" i="1"/>
  <c r="U2757" i="1"/>
  <c r="AM2757" i="1" s="1"/>
  <c r="S2758" i="1"/>
  <c r="U2758" i="1"/>
  <c r="AM2758" i="1"/>
  <c r="S2759" i="1"/>
  <c r="U2759" i="1"/>
  <c r="AM2759" i="1" s="1"/>
  <c r="S2760" i="1"/>
  <c r="U2760" i="1"/>
  <c r="AM2760" i="1" s="1"/>
  <c r="S2761" i="1"/>
  <c r="U2761" i="1"/>
  <c r="AM2761" i="1" s="1"/>
  <c r="S2762" i="1"/>
  <c r="U2762" i="1"/>
  <c r="AM2762" i="1" s="1"/>
  <c r="S2763" i="1"/>
  <c r="U2763" i="1"/>
  <c r="AM2763" i="1" s="1"/>
  <c r="S2764" i="1"/>
  <c r="U2764" i="1"/>
  <c r="AM2764" i="1" s="1"/>
  <c r="S2765" i="1"/>
  <c r="U2765" i="1"/>
  <c r="AM2765" i="1" s="1"/>
  <c r="S2766" i="1"/>
  <c r="U2766" i="1"/>
  <c r="AM2766" i="1" s="1"/>
  <c r="S2767" i="1"/>
  <c r="U2767" i="1"/>
  <c r="AM2767" i="1"/>
  <c r="S2768" i="1"/>
  <c r="U2768" i="1"/>
  <c r="AM2768" i="1" s="1"/>
  <c r="S2769" i="1"/>
  <c r="U2769" i="1"/>
  <c r="AM2769" i="1" s="1"/>
  <c r="S2770" i="1"/>
  <c r="U2770" i="1"/>
  <c r="AM2770" i="1" s="1"/>
  <c r="S2771" i="1"/>
  <c r="U2771" i="1"/>
  <c r="AM2771" i="1" s="1"/>
  <c r="S2772" i="1"/>
  <c r="U2772" i="1"/>
  <c r="AM2772" i="1" s="1"/>
  <c r="S2773" i="1"/>
  <c r="U2773" i="1"/>
  <c r="AM2773" i="1"/>
  <c r="S2774" i="1"/>
  <c r="U2774" i="1"/>
  <c r="AM2774" i="1" s="1"/>
  <c r="S2775" i="1"/>
  <c r="U2775" i="1"/>
  <c r="AM2775" i="1" s="1"/>
  <c r="S2776" i="1"/>
  <c r="U2776" i="1"/>
  <c r="AM2776" i="1" s="1"/>
  <c r="S2777" i="1"/>
  <c r="U2777" i="1"/>
  <c r="AM2777" i="1" s="1"/>
  <c r="S2778" i="1"/>
  <c r="U2778" i="1"/>
  <c r="AM2778" i="1"/>
  <c r="S2779" i="1"/>
  <c r="U2779" i="1"/>
  <c r="AM2779" i="1" s="1"/>
  <c r="S2780" i="1"/>
  <c r="U2780" i="1"/>
  <c r="AM2780" i="1" s="1"/>
  <c r="S2781" i="1"/>
  <c r="U2781" i="1"/>
  <c r="AM2781" i="1" s="1"/>
  <c r="S2782" i="1"/>
  <c r="U2782" i="1"/>
  <c r="AM2782" i="1" s="1"/>
  <c r="S2783" i="1"/>
  <c r="U2783" i="1"/>
  <c r="AM2783" i="1" s="1"/>
  <c r="S2784" i="1"/>
  <c r="U2784" i="1"/>
  <c r="AM2784" i="1"/>
  <c r="S2785" i="1"/>
  <c r="U2785" i="1"/>
  <c r="AM2785" i="1" s="1"/>
  <c r="S2786" i="1"/>
  <c r="U2786" i="1"/>
  <c r="AM2786" i="1" s="1"/>
  <c r="S2787" i="1"/>
  <c r="U2787" i="1"/>
  <c r="AM2787" i="1" s="1"/>
  <c r="S2788" i="1"/>
  <c r="U2788" i="1"/>
  <c r="AM2788" i="1" s="1"/>
  <c r="S2789" i="1"/>
  <c r="U2789" i="1"/>
  <c r="AM2789" i="1" s="1"/>
  <c r="S2790" i="1"/>
  <c r="U2790" i="1"/>
  <c r="AM2790" i="1" s="1"/>
  <c r="S2791" i="1"/>
  <c r="U2791" i="1"/>
  <c r="AM2791" i="1" s="1"/>
  <c r="S2792" i="1"/>
  <c r="U2792" i="1"/>
  <c r="AM2792" i="1" s="1"/>
  <c r="S2793" i="1"/>
  <c r="U2793" i="1"/>
  <c r="AM2793" i="1" s="1"/>
  <c r="S2794" i="1"/>
  <c r="U2794" i="1"/>
  <c r="AM2794" i="1" s="1"/>
  <c r="S2795" i="1"/>
  <c r="U2795" i="1"/>
  <c r="AM2795" i="1" s="1"/>
  <c r="S2796" i="1"/>
  <c r="U2796" i="1"/>
  <c r="AM2796" i="1" s="1"/>
  <c r="AU2796" i="1" s="1"/>
  <c r="S2797" i="1"/>
  <c r="U2797" i="1"/>
  <c r="AM2797" i="1" s="1"/>
  <c r="S2798" i="1"/>
  <c r="U2798" i="1"/>
  <c r="AM2798" i="1" s="1"/>
  <c r="S2799" i="1"/>
  <c r="U2799" i="1"/>
  <c r="AM2799" i="1" s="1"/>
  <c r="S2800" i="1"/>
  <c r="U2800" i="1"/>
  <c r="AM2800" i="1" s="1"/>
  <c r="S2801" i="1"/>
  <c r="U2801" i="1"/>
  <c r="AM2801" i="1" s="1"/>
  <c r="S2802" i="1"/>
  <c r="U2802" i="1"/>
  <c r="AM2802" i="1" s="1"/>
  <c r="S2803" i="1"/>
  <c r="U2803" i="1"/>
  <c r="AM2803" i="1" s="1"/>
  <c r="S2804" i="1"/>
  <c r="U2804" i="1"/>
  <c r="AM2804" i="1" s="1"/>
  <c r="S2805" i="1"/>
  <c r="U2805" i="1"/>
  <c r="AM2805" i="1" s="1"/>
  <c r="S2806" i="1"/>
  <c r="U2806" i="1"/>
  <c r="AM2806" i="1" s="1"/>
  <c r="AU2806" i="1" s="1"/>
  <c r="S2807" i="1"/>
  <c r="U2807" i="1"/>
  <c r="AM2807" i="1" s="1"/>
  <c r="S2808" i="1"/>
  <c r="U2808" i="1"/>
  <c r="AM2808" i="1" s="1"/>
  <c r="S2809" i="1"/>
  <c r="U2809" i="1"/>
  <c r="AM2809" i="1" s="1"/>
  <c r="S2810" i="1"/>
  <c r="U2810" i="1"/>
  <c r="AM2810" i="1" s="1"/>
  <c r="S2811" i="1"/>
  <c r="U2811" i="1"/>
  <c r="AM2811" i="1" s="1"/>
  <c r="S2812" i="1"/>
  <c r="U2812" i="1"/>
  <c r="AM2812" i="1"/>
  <c r="S2813" i="1"/>
  <c r="U2813" i="1"/>
  <c r="AM2813" i="1" s="1"/>
  <c r="S2814" i="1"/>
  <c r="U2814" i="1"/>
  <c r="AM2814" i="1" s="1"/>
  <c r="S2815" i="1"/>
  <c r="U2815" i="1"/>
  <c r="AM2815" i="1" s="1"/>
  <c r="S2816" i="1"/>
  <c r="U2816" i="1"/>
  <c r="AM2816" i="1" s="1"/>
  <c r="S2817" i="1"/>
  <c r="U2817" i="1"/>
  <c r="AM2817" i="1" s="1"/>
  <c r="S2818" i="1"/>
  <c r="U2818" i="1"/>
  <c r="AM2818" i="1" s="1"/>
  <c r="S2819" i="1"/>
  <c r="U2819" i="1"/>
  <c r="AM2819" i="1"/>
  <c r="S2820" i="1"/>
  <c r="U2820" i="1"/>
  <c r="AM2820" i="1" s="1"/>
  <c r="S2821" i="1"/>
  <c r="U2821" i="1"/>
  <c r="AM2821" i="1" s="1"/>
  <c r="S2822" i="1"/>
  <c r="U2822" i="1"/>
  <c r="AM2822" i="1" s="1"/>
  <c r="S2823" i="1"/>
  <c r="U2823" i="1"/>
  <c r="AM2823" i="1" s="1"/>
  <c r="S2824" i="1"/>
  <c r="U2824" i="1"/>
  <c r="AM2824" i="1" s="1"/>
  <c r="S2825" i="1"/>
  <c r="U2825" i="1"/>
  <c r="AM2825" i="1" s="1"/>
  <c r="S2826" i="1"/>
  <c r="U2826" i="1"/>
  <c r="AM2826" i="1" s="1"/>
  <c r="S2827" i="1"/>
  <c r="U2827" i="1"/>
  <c r="AM2827" i="1"/>
  <c r="S2828" i="1"/>
  <c r="U2828" i="1"/>
  <c r="AM2828" i="1" s="1"/>
  <c r="S2829" i="1"/>
  <c r="U2829" i="1"/>
  <c r="AM2829" i="1" s="1"/>
  <c r="S2830" i="1"/>
  <c r="U2830" i="1"/>
  <c r="AM2830" i="1" s="1"/>
  <c r="S2831" i="1"/>
  <c r="U2831" i="1"/>
  <c r="AM2831" i="1" s="1"/>
  <c r="S2832" i="1"/>
  <c r="U2832" i="1"/>
  <c r="AM2832" i="1" s="1"/>
  <c r="S2833" i="1"/>
  <c r="U2833" i="1"/>
  <c r="AM2833" i="1" s="1"/>
  <c r="S2834" i="1"/>
  <c r="U2834" i="1"/>
  <c r="AM2834" i="1" s="1"/>
  <c r="S2835" i="1"/>
  <c r="U2835" i="1"/>
  <c r="AM2835" i="1" s="1"/>
  <c r="S2836" i="1"/>
  <c r="U2836" i="1"/>
  <c r="AM2836" i="1" s="1"/>
  <c r="S2837" i="1"/>
  <c r="U2837" i="1"/>
  <c r="AM2837" i="1" s="1"/>
  <c r="S2838" i="1"/>
  <c r="U2838" i="1"/>
  <c r="AM2838" i="1" s="1"/>
  <c r="S2839" i="1"/>
  <c r="U2839" i="1"/>
  <c r="AM2839" i="1" s="1"/>
  <c r="S2840" i="1"/>
  <c r="U2840" i="1"/>
  <c r="AM2840" i="1" s="1"/>
  <c r="S2841" i="1"/>
  <c r="U2841" i="1"/>
  <c r="AM2841" i="1" s="1"/>
  <c r="S2842" i="1"/>
  <c r="U2842" i="1"/>
  <c r="AM2842" i="1" s="1"/>
  <c r="S2843" i="1"/>
  <c r="U2843" i="1"/>
  <c r="AM2843" i="1" s="1"/>
  <c r="S2844" i="1"/>
  <c r="U2844" i="1"/>
  <c r="AM2844" i="1" s="1"/>
  <c r="S2845" i="1"/>
  <c r="U2845" i="1"/>
  <c r="AM2845" i="1" s="1"/>
  <c r="S2846" i="1"/>
  <c r="U2846" i="1"/>
  <c r="AM2846" i="1" s="1"/>
  <c r="S2847" i="1"/>
  <c r="U2847" i="1"/>
  <c r="AM2847" i="1" s="1"/>
  <c r="S2848" i="1"/>
  <c r="U2848" i="1"/>
  <c r="AM2848" i="1" s="1"/>
  <c r="S2849" i="1"/>
  <c r="U2849" i="1"/>
  <c r="AM2849" i="1" s="1"/>
  <c r="S2850" i="1"/>
  <c r="U2850" i="1"/>
  <c r="AM2850" i="1" s="1"/>
  <c r="S2851" i="1"/>
  <c r="U2851" i="1"/>
  <c r="AM2851" i="1" s="1"/>
  <c r="S2852" i="1"/>
  <c r="U2852" i="1"/>
  <c r="AM2852" i="1" s="1"/>
  <c r="S2853" i="1"/>
  <c r="U2853" i="1"/>
  <c r="AM2853" i="1"/>
  <c r="S2854" i="1"/>
  <c r="U2854" i="1"/>
  <c r="AM2854" i="1" s="1"/>
  <c r="S2855" i="1"/>
  <c r="U2855" i="1"/>
  <c r="AM2855" i="1" s="1"/>
  <c r="S2856" i="1"/>
  <c r="U2856" i="1"/>
  <c r="AM2856" i="1" s="1"/>
  <c r="AU2856" i="1" s="1"/>
  <c r="S2857" i="1"/>
  <c r="U2857" i="1"/>
  <c r="AM2857" i="1" s="1"/>
  <c r="S2858" i="1"/>
  <c r="U2858" i="1"/>
  <c r="AM2858" i="1" s="1"/>
  <c r="S2859" i="1"/>
  <c r="U2859" i="1"/>
  <c r="AM2859" i="1"/>
  <c r="S2860" i="1"/>
  <c r="U2860" i="1"/>
  <c r="AM2860" i="1" s="1"/>
  <c r="S2861" i="1"/>
  <c r="U2861" i="1"/>
  <c r="AM2861" i="1" s="1"/>
  <c r="S2862" i="1"/>
  <c r="U2862" i="1"/>
  <c r="AM2862" i="1" s="1"/>
  <c r="S2863" i="1"/>
  <c r="U2863" i="1"/>
  <c r="AM2863" i="1" s="1"/>
  <c r="S2864" i="1"/>
  <c r="U2864" i="1"/>
  <c r="AM2864" i="1" s="1"/>
  <c r="S2865" i="1"/>
  <c r="U2865" i="1"/>
  <c r="AM2865" i="1" s="1"/>
  <c r="S2866" i="1"/>
  <c r="U2866" i="1"/>
  <c r="AM2866" i="1" s="1"/>
  <c r="S2867" i="1"/>
  <c r="U2867" i="1"/>
  <c r="AM2867" i="1" s="1"/>
  <c r="S2868" i="1"/>
  <c r="U2868" i="1"/>
  <c r="AM2868" i="1"/>
  <c r="S2869" i="1"/>
  <c r="U2869" i="1"/>
  <c r="AM2869" i="1" s="1"/>
  <c r="S2870" i="1"/>
  <c r="U2870" i="1"/>
  <c r="AM2870" i="1" s="1"/>
  <c r="S2871" i="1"/>
  <c r="U2871" i="1"/>
  <c r="AM2871" i="1" s="1"/>
  <c r="S2872" i="1"/>
  <c r="U2872" i="1"/>
  <c r="AM2872" i="1" s="1"/>
  <c r="S2873" i="1"/>
  <c r="U2873" i="1"/>
  <c r="AM2873" i="1" s="1"/>
  <c r="S2874" i="1"/>
  <c r="U2874" i="1"/>
  <c r="AM2874" i="1" s="1"/>
  <c r="AV2874" i="1" s="1"/>
  <c r="S2875" i="1"/>
  <c r="U2875" i="1"/>
  <c r="AM2875" i="1" s="1"/>
  <c r="S2876" i="1"/>
  <c r="U2876" i="1"/>
  <c r="AM2876" i="1" s="1"/>
  <c r="S2877" i="1"/>
  <c r="U2877" i="1"/>
  <c r="AM2877" i="1" s="1"/>
  <c r="S2878" i="1"/>
  <c r="U2878" i="1"/>
  <c r="AM2878" i="1" s="1"/>
  <c r="S2879" i="1"/>
  <c r="U2879" i="1"/>
  <c r="AM2879" i="1" s="1"/>
  <c r="S2880" i="1"/>
  <c r="U2880" i="1"/>
  <c r="AM2880" i="1" s="1"/>
  <c r="S2881" i="1"/>
  <c r="U2881" i="1"/>
  <c r="AM2881" i="1" s="1"/>
  <c r="S2882" i="1"/>
  <c r="U2882" i="1"/>
  <c r="AM2882" i="1" s="1"/>
  <c r="S2883" i="1"/>
  <c r="U2883" i="1"/>
  <c r="AM2883" i="1" s="1"/>
  <c r="S2884" i="1"/>
  <c r="U2884" i="1"/>
  <c r="AM2884" i="1" s="1"/>
  <c r="S2885" i="1"/>
  <c r="U2885" i="1"/>
  <c r="AM2885" i="1" s="1"/>
  <c r="S2886" i="1"/>
  <c r="U2886" i="1"/>
  <c r="AM2886" i="1" s="1"/>
  <c r="AU2886" i="1"/>
  <c r="S2887" i="1"/>
  <c r="U2887" i="1"/>
  <c r="AM2887" i="1" s="1"/>
  <c r="S2888" i="1"/>
  <c r="U2888" i="1"/>
  <c r="AM2888" i="1" s="1"/>
  <c r="S2889" i="1"/>
  <c r="U2889" i="1"/>
  <c r="AM2889" i="1" s="1"/>
  <c r="AV2889" i="1" s="1"/>
  <c r="S2890" i="1"/>
  <c r="U2890" i="1"/>
  <c r="AM2890" i="1" s="1"/>
  <c r="S2891" i="1"/>
  <c r="U2891" i="1"/>
  <c r="AM2891" i="1" s="1"/>
  <c r="S2892" i="1"/>
  <c r="U2892" i="1"/>
  <c r="AM2892" i="1" s="1"/>
  <c r="S2893" i="1"/>
  <c r="U2893" i="1"/>
  <c r="AM2893" i="1" s="1"/>
  <c r="S2894" i="1"/>
  <c r="U2894" i="1"/>
  <c r="AM2894" i="1" s="1"/>
  <c r="S2895" i="1"/>
  <c r="U2895" i="1"/>
  <c r="AM2895" i="1" s="1"/>
  <c r="S2896" i="1"/>
  <c r="U2896" i="1"/>
  <c r="AM2896" i="1" s="1"/>
  <c r="S2897" i="1"/>
  <c r="U2897" i="1"/>
  <c r="AM2897" i="1" s="1"/>
  <c r="S2898" i="1"/>
  <c r="U2898" i="1"/>
  <c r="AM2898" i="1" s="1"/>
  <c r="S2899" i="1"/>
  <c r="U2899" i="1"/>
  <c r="AM2899" i="1" s="1"/>
  <c r="S2900" i="1"/>
  <c r="U2900" i="1"/>
  <c r="AM2900" i="1" s="1"/>
  <c r="S2901" i="1"/>
  <c r="U2901" i="1"/>
  <c r="AM2901" i="1" s="1"/>
  <c r="S2902" i="1"/>
  <c r="U2902" i="1"/>
  <c r="AM2902" i="1" s="1"/>
  <c r="S2903" i="1"/>
  <c r="U2903" i="1"/>
  <c r="AM2903" i="1" s="1"/>
  <c r="S2904" i="1"/>
  <c r="U2904" i="1"/>
  <c r="AM2904" i="1" s="1"/>
  <c r="S2905" i="1"/>
  <c r="U2905" i="1"/>
  <c r="AM2905" i="1" s="1"/>
  <c r="S2906" i="1"/>
  <c r="U2906" i="1"/>
  <c r="AM2906" i="1" s="1"/>
  <c r="S2907" i="1"/>
  <c r="U2907" i="1"/>
  <c r="AM2907" i="1" s="1"/>
  <c r="S2908" i="1"/>
  <c r="U2908" i="1"/>
  <c r="AM2908" i="1" s="1"/>
  <c r="S2909" i="1"/>
  <c r="U2909" i="1"/>
  <c r="AM2909" i="1" s="1"/>
  <c r="S2910" i="1"/>
  <c r="U2910" i="1"/>
  <c r="AM2910" i="1" s="1"/>
  <c r="S2911" i="1"/>
  <c r="U2911" i="1"/>
  <c r="AM2911" i="1" s="1"/>
  <c r="S2912" i="1"/>
  <c r="U2912" i="1"/>
  <c r="AM2912" i="1" s="1"/>
  <c r="S2913" i="1"/>
  <c r="U2913" i="1"/>
  <c r="AM2913" i="1" s="1"/>
  <c r="S2914" i="1"/>
  <c r="U2914" i="1"/>
  <c r="AM2914" i="1" s="1"/>
  <c r="S2915" i="1"/>
  <c r="U2915" i="1"/>
  <c r="AM2915" i="1" s="1"/>
  <c r="S2916" i="1"/>
  <c r="U2916" i="1"/>
  <c r="AM2916" i="1" s="1"/>
  <c r="S2917" i="1"/>
  <c r="U2917" i="1"/>
  <c r="AM2917" i="1" s="1"/>
  <c r="S2918" i="1"/>
  <c r="U2918" i="1"/>
  <c r="AM2918" i="1" s="1"/>
  <c r="S2919" i="1"/>
  <c r="U2919" i="1"/>
  <c r="AM2919" i="1" s="1"/>
  <c r="S2920" i="1"/>
  <c r="U2920" i="1"/>
  <c r="AM2920" i="1" s="1"/>
  <c r="S2921" i="1"/>
  <c r="U2921" i="1"/>
  <c r="AM2921" i="1" s="1"/>
  <c r="S2922" i="1"/>
  <c r="U2922" i="1"/>
  <c r="AM2922" i="1" s="1"/>
  <c r="S2923" i="1"/>
  <c r="U2923" i="1"/>
  <c r="AM2923" i="1" s="1"/>
  <c r="S2924" i="1"/>
  <c r="U2924" i="1"/>
  <c r="AM2924" i="1" s="1"/>
  <c r="S2925" i="1"/>
  <c r="U2925" i="1"/>
  <c r="AM2925" i="1" s="1"/>
  <c r="S2926" i="1"/>
  <c r="U2926" i="1"/>
  <c r="AM2926" i="1" s="1"/>
  <c r="S2927" i="1"/>
  <c r="U2927" i="1"/>
  <c r="AM2927" i="1" s="1"/>
  <c r="S2928" i="1"/>
  <c r="U2928" i="1"/>
  <c r="AM2928" i="1" s="1"/>
  <c r="S2929" i="1"/>
  <c r="U2929" i="1"/>
  <c r="AM2929" i="1" s="1"/>
  <c r="S2930" i="1"/>
  <c r="U2930" i="1"/>
  <c r="AM2930" i="1" s="1"/>
  <c r="S2931" i="1"/>
  <c r="U2931" i="1"/>
  <c r="AM2931" i="1" s="1"/>
  <c r="S2932" i="1"/>
  <c r="U2932" i="1"/>
  <c r="AM2932" i="1"/>
  <c r="S2933" i="1"/>
  <c r="U2933" i="1"/>
  <c r="AM2933" i="1" s="1"/>
  <c r="S2934" i="1"/>
  <c r="U2934" i="1"/>
  <c r="AM2934" i="1" s="1"/>
  <c r="S2935" i="1"/>
  <c r="U2935" i="1"/>
  <c r="AM2935" i="1" s="1"/>
  <c r="S2936" i="1"/>
  <c r="U2936" i="1"/>
  <c r="AM2936" i="1" s="1"/>
  <c r="S2937" i="1"/>
  <c r="U2937" i="1"/>
  <c r="AM2937" i="1" s="1"/>
  <c r="S2938" i="1"/>
  <c r="U2938" i="1"/>
  <c r="AM2938" i="1" s="1"/>
  <c r="S2939" i="1"/>
  <c r="U2939" i="1"/>
  <c r="AM2939" i="1" s="1"/>
  <c r="S2940" i="1"/>
  <c r="U2940" i="1"/>
  <c r="AM2940" i="1" s="1"/>
  <c r="S2941" i="1"/>
  <c r="U2941" i="1"/>
  <c r="AM2941" i="1" s="1"/>
  <c r="S2942" i="1"/>
  <c r="U2942" i="1"/>
  <c r="AM2942" i="1" s="1"/>
  <c r="S2943" i="1"/>
  <c r="U2943" i="1"/>
  <c r="AM2943" i="1" s="1"/>
  <c r="S2944" i="1"/>
  <c r="U2944" i="1"/>
  <c r="AM2944" i="1" s="1"/>
  <c r="S2945" i="1"/>
  <c r="U2945" i="1"/>
  <c r="AM2945" i="1" s="1"/>
  <c r="S2946" i="1"/>
  <c r="U2946" i="1"/>
  <c r="AM2946" i="1" s="1"/>
  <c r="S2947" i="1"/>
  <c r="U2947" i="1"/>
  <c r="AM2947" i="1" s="1"/>
  <c r="S2948" i="1"/>
  <c r="U2948" i="1"/>
  <c r="AM2948" i="1" s="1"/>
  <c r="S2949" i="1"/>
  <c r="U2949" i="1"/>
  <c r="AM2949" i="1" s="1"/>
  <c r="S2950" i="1"/>
  <c r="U2950" i="1"/>
  <c r="AM2950" i="1" s="1"/>
  <c r="S2951" i="1"/>
  <c r="U2951" i="1"/>
  <c r="AM2951" i="1" s="1"/>
  <c r="S2952" i="1"/>
  <c r="U2952" i="1"/>
  <c r="AM2952" i="1" s="1"/>
  <c r="S2953" i="1"/>
  <c r="U2953" i="1"/>
  <c r="AM2953" i="1" s="1"/>
  <c r="AU2953" i="1" s="1"/>
  <c r="S2954" i="1"/>
  <c r="U2954" i="1"/>
  <c r="AM2954" i="1" s="1"/>
  <c r="S2955" i="1"/>
  <c r="U2955" i="1"/>
  <c r="AM2955" i="1" s="1"/>
  <c r="S2956" i="1"/>
  <c r="U2956" i="1"/>
  <c r="AM2956" i="1" s="1"/>
  <c r="S2957" i="1"/>
  <c r="U2957" i="1"/>
  <c r="AM2957" i="1" s="1"/>
  <c r="S2958" i="1"/>
  <c r="U2958" i="1"/>
  <c r="AM2958" i="1" s="1"/>
  <c r="S2959" i="1"/>
  <c r="U2959" i="1"/>
  <c r="AM2959" i="1" s="1"/>
  <c r="S2960" i="1"/>
  <c r="U2960" i="1"/>
  <c r="AM2960" i="1" s="1"/>
  <c r="S2961" i="1"/>
  <c r="U2961" i="1"/>
  <c r="AM2961" i="1" s="1"/>
  <c r="S2962" i="1"/>
  <c r="U2962" i="1"/>
  <c r="AM2962" i="1" s="1"/>
  <c r="S2963" i="1"/>
  <c r="U2963" i="1"/>
  <c r="AM2963" i="1"/>
  <c r="S2964" i="1"/>
  <c r="U2964" i="1"/>
  <c r="AM2964" i="1" s="1"/>
  <c r="S2965" i="1"/>
  <c r="U2965" i="1"/>
  <c r="AM2965" i="1" s="1"/>
  <c r="S2966" i="1"/>
  <c r="U2966" i="1"/>
  <c r="AM2966" i="1" s="1"/>
  <c r="S2967" i="1"/>
  <c r="U2967" i="1"/>
  <c r="AM2967" i="1" s="1"/>
  <c r="S2968" i="1"/>
  <c r="U2968" i="1"/>
  <c r="AM2968" i="1"/>
  <c r="S2969" i="1"/>
  <c r="U2969" i="1"/>
  <c r="AM2969" i="1" s="1"/>
  <c r="S2970" i="1"/>
  <c r="U2970" i="1"/>
  <c r="AM2970" i="1" s="1"/>
  <c r="S2971" i="1"/>
  <c r="U2971" i="1"/>
  <c r="AM2971" i="1" s="1"/>
  <c r="S2972" i="1"/>
  <c r="U2972" i="1"/>
  <c r="AM2972" i="1" s="1"/>
  <c r="S2973" i="1"/>
  <c r="U2973" i="1"/>
  <c r="AM2973" i="1" s="1"/>
  <c r="S2974" i="1"/>
  <c r="U2974" i="1"/>
  <c r="AM2974" i="1" s="1"/>
  <c r="S2975" i="1"/>
  <c r="U2975" i="1"/>
  <c r="AM2975" i="1" s="1"/>
  <c r="S2976" i="1"/>
  <c r="U2976" i="1"/>
  <c r="AM2976" i="1" s="1"/>
  <c r="S2977" i="1"/>
  <c r="U2977" i="1"/>
  <c r="AM2977" i="1" s="1"/>
  <c r="S2978" i="1"/>
  <c r="U2978" i="1"/>
  <c r="AM2978" i="1" s="1"/>
  <c r="S2979" i="1"/>
  <c r="U2979" i="1"/>
  <c r="AM2979" i="1" s="1"/>
  <c r="S2980" i="1"/>
  <c r="U2980" i="1"/>
  <c r="AM2980" i="1" s="1"/>
  <c r="S2981" i="1"/>
  <c r="U2981" i="1"/>
  <c r="AM2981" i="1" s="1"/>
  <c r="S2982" i="1"/>
  <c r="U2982" i="1"/>
  <c r="AM2982" i="1" s="1"/>
  <c r="S2983" i="1"/>
  <c r="U2983" i="1"/>
  <c r="AM2983" i="1"/>
  <c r="S2984" i="1"/>
  <c r="U2984" i="1"/>
  <c r="AM2984" i="1" s="1"/>
  <c r="S2985" i="1"/>
  <c r="U2985" i="1"/>
  <c r="AM2985" i="1" s="1"/>
  <c r="S2986" i="1"/>
  <c r="U2986" i="1"/>
  <c r="AM2986" i="1" s="1"/>
  <c r="S2987" i="1"/>
  <c r="U2987" i="1"/>
  <c r="AM2987" i="1" s="1"/>
  <c r="S2988" i="1"/>
  <c r="U2988" i="1"/>
  <c r="AM2988" i="1" s="1"/>
  <c r="S2989" i="1"/>
  <c r="U2989" i="1"/>
  <c r="AM2989" i="1" s="1"/>
  <c r="S2990" i="1"/>
  <c r="U2990" i="1"/>
  <c r="AM2990" i="1" s="1"/>
  <c r="S2991" i="1"/>
  <c r="U2991" i="1"/>
  <c r="AM2991" i="1" s="1"/>
  <c r="S2992" i="1"/>
  <c r="U2992" i="1"/>
  <c r="AM2992" i="1" s="1"/>
  <c r="S2993" i="1"/>
  <c r="U2993" i="1"/>
  <c r="AM2993" i="1" s="1"/>
  <c r="S2994" i="1"/>
  <c r="U2994" i="1"/>
  <c r="AM2994" i="1" s="1"/>
  <c r="S2995" i="1"/>
  <c r="U2995" i="1"/>
  <c r="AM2995" i="1" s="1"/>
  <c r="S2996" i="1"/>
  <c r="U2996" i="1"/>
  <c r="AM2996" i="1" s="1"/>
  <c r="S2997" i="1"/>
  <c r="U2997" i="1"/>
  <c r="AM2997" i="1" s="1"/>
  <c r="S2998" i="1"/>
  <c r="U2998" i="1"/>
  <c r="AM2998" i="1" s="1"/>
  <c r="S2999" i="1"/>
  <c r="U2999" i="1"/>
  <c r="AM2999" i="1"/>
  <c r="S3000" i="1"/>
  <c r="U3000" i="1"/>
  <c r="AM3000" i="1" s="1"/>
  <c r="S3001" i="1"/>
  <c r="U3001" i="1"/>
  <c r="AM3001" i="1" s="1"/>
  <c r="S3002" i="1"/>
  <c r="U3002" i="1"/>
  <c r="AM3002" i="1" s="1"/>
  <c r="S3003" i="1"/>
  <c r="U3003" i="1"/>
  <c r="AM3003" i="1" s="1"/>
  <c r="S3004" i="1"/>
  <c r="U3004" i="1"/>
  <c r="AM3004" i="1" s="1"/>
  <c r="S3005" i="1"/>
  <c r="U3005" i="1"/>
  <c r="AM3005" i="1" s="1"/>
  <c r="AW3005" i="1" s="1"/>
  <c r="S3006" i="1"/>
  <c r="U3006" i="1"/>
  <c r="AM3006" i="1" s="1"/>
  <c r="S3007" i="1"/>
  <c r="U3007" i="1"/>
  <c r="AM3007" i="1" s="1"/>
  <c r="S3008" i="1"/>
  <c r="U3008" i="1"/>
  <c r="AM3008" i="1" s="1"/>
  <c r="S3009" i="1"/>
  <c r="U3009" i="1"/>
  <c r="AM3009" i="1"/>
  <c r="S3010" i="1"/>
  <c r="U3010" i="1"/>
  <c r="AM3010" i="1" s="1"/>
  <c r="AW3010" i="1"/>
  <c r="S3011" i="1"/>
  <c r="U3011" i="1"/>
  <c r="AM3011" i="1" s="1"/>
  <c r="AW3011" i="1"/>
  <c r="S3012" i="1"/>
  <c r="U3012" i="1"/>
  <c r="AM3012" i="1" s="1"/>
  <c r="S3013" i="1"/>
  <c r="U3013" i="1"/>
  <c r="AM3013" i="1" s="1"/>
  <c r="S3014" i="1"/>
  <c r="U3014" i="1"/>
  <c r="AM3014" i="1" s="1"/>
  <c r="S3015" i="1"/>
  <c r="U3015" i="1"/>
  <c r="AM3015" i="1" s="1"/>
  <c r="AW3015" i="1" s="1"/>
  <c r="S3016" i="1"/>
  <c r="U3016" i="1"/>
  <c r="AM3016" i="1" s="1"/>
  <c r="S3017" i="1"/>
  <c r="U3017" i="1"/>
  <c r="AM3017" i="1" s="1"/>
  <c r="S3018" i="1"/>
  <c r="U3018" i="1"/>
  <c r="AM3018" i="1" s="1"/>
  <c r="S3019" i="1"/>
  <c r="U3019" i="1"/>
  <c r="AM3019" i="1"/>
  <c r="S3020" i="1"/>
  <c r="U3020" i="1"/>
  <c r="AM3020" i="1" s="1"/>
  <c r="S3021" i="1"/>
  <c r="U3021" i="1"/>
  <c r="AM3021" i="1" s="1"/>
  <c r="S3022" i="1"/>
  <c r="U3022" i="1"/>
  <c r="AM3022" i="1" s="1"/>
  <c r="S3023" i="1"/>
  <c r="U3023" i="1"/>
  <c r="AM3023" i="1" s="1"/>
  <c r="S3024" i="1"/>
  <c r="U3024" i="1"/>
  <c r="AM3024" i="1" s="1"/>
  <c r="S3025" i="1"/>
  <c r="U3025" i="1"/>
  <c r="AM3025" i="1" s="1"/>
  <c r="AV3025" i="1"/>
  <c r="S3026" i="1"/>
  <c r="U3026" i="1"/>
  <c r="AM3026" i="1" s="1"/>
  <c r="S3027" i="1"/>
  <c r="U3027" i="1"/>
  <c r="AM3027" i="1" s="1"/>
  <c r="S3028" i="1"/>
  <c r="U3028" i="1"/>
  <c r="AM3028" i="1" s="1"/>
  <c r="AV3028" i="1" s="1"/>
  <c r="S3029" i="1"/>
  <c r="U3029" i="1"/>
  <c r="AM3029" i="1" s="1"/>
  <c r="S3030" i="1"/>
  <c r="U3030" i="1"/>
  <c r="AM3030" i="1" s="1"/>
  <c r="AU3030" i="1" s="1"/>
  <c r="S3031" i="1"/>
  <c r="U3031" i="1"/>
  <c r="AM3031" i="1" s="1"/>
  <c r="S3032" i="1"/>
  <c r="U3032" i="1"/>
  <c r="AM3032" i="1" s="1"/>
  <c r="S3033" i="1"/>
  <c r="U3033" i="1"/>
  <c r="AM3033" i="1" s="1"/>
  <c r="S3034" i="1"/>
  <c r="U3034" i="1"/>
  <c r="AM3034" i="1" s="1"/>
  <c r="S3035" i="1"/>
  <c r="U3035" i="1"/>
  <c r="AM3035" i="1" s="1"/>
  <c r="AW3035" i="1" s="1"/>
  <c r="S3036" i="1"/>
  <c r="U3036" i="1"/>
  <c r="AM3036" i="1" s="1"/>
  <c r="S3037" i="1"/>
  <c r="U3037" i="1"/>
  <c r="AM3037" i="1" s="1"/>
  <c r="S3038" i="1"/>
  <c r="U3038" i="1"/>
  <c r="AM3038" i="1" s="1"/>
  <c r="S3039" i="1"/>
  <c r="U3039" i="1"/>
  <c r="AM3039" i="1" s="1"/>
  <c r="S3040" i="1"/>
  <c r="U3040" i="1"/>
  <c r="AM3040" i="1" s="1"/>
  <c r="S3041" i="1"/>
  <c r="U3041" i="1"/>
  <c r="AM3041" i="1" s="1"/>
  <c r="S3042" i="1"/>
  <c r="U3042" i="1"/>
  <c r="AM3042" i="1" s="1"/>
  <c r="S3043" i="1"/>
  <c r="U3043" i="1"/>
  <c r="AM3043" i="1" s="1"/>
  <c r="S3044" i="1"/>
  <c r="U3044" i="1"/>
  <c r="AM3044" i="1" s="1"/>
  <c r="S3045" i="1"/>
  <c r="U3045" i="1"/>
  <c r="AM3045" i="1" s="1"/>
  <c r="S3046" i="1"/>
  <c r="U3046" i="1"/>
  <c r="AM3046" i="1" s="1"/>
  <c r="S3047" i="1"/>
  <c r="U3047" i="1"/>
  <c r="AM3047" i="1" s="1"/>
  <c r="S3048" i="1"/>
  <c r="U3048" i="1"/>
  <c r="AM3048" i="1" s="1"/>
  <c r="S3049" i="1"/>
  <c r="U3049" i="1"/>
  <c r="AM3049" i="1" s="1"/>
  <c r="S3050" i="1"/>
  <c r="U3050" i="1"/>
  <c r="AM3050" i="1" s="1"/>
  <c r="S3051" i="1"/>
  <c r="U3051" i="1"/>
  <c r="AM3051" i="1" s="1"/>
  <c r="S3052" i="1"/>
  <c r="U3052" i="1"/>
  <c r="AM3052" i="1" s="1"/>
  <c r="S3053" i="1"/>
  <c r="U3053" i="1"/>
  <c r="AM3053" i="1"/>
  <c r="S3054" i="1"/>
  <c r="U3054" i="1"/>
  <c r="AM3054" i="1"/>
  <c r="S3055" i="1"/>
  <c r="U3055" i="1"/>
  <c r="AM3055" i="1" s="1"/>
  <c r="S3056" i="1"/>
  <c r="U3056" i="1"/>
  <c r="AM3056" i="1" s="1"/>
  <c r="S3057" i="1"/>
  <c r="U3057" i="1"/>
  <c r="AM3057" i="1" s="1"/>
  <c r="S3058" i="1"/>
  <c r="U3058" i="1"/>
  <c r="AM3058" i="1" s="1"/>
  <c r="S3059" i="1"/>
  <c r="U3059" i="1"/>
  <c r="AM3059" i="1" s="1"/>
  <c r="S3060" i="1"/>
  <c r="U3060" i="1"/>
  <c r="AM3060" i="1" s="1"/>
  <c r="S3061" i="1"/>
  <c r="U3061" i="1"/>
  <c r="AM3061" i="1" s="1"/>
  <c r="S3062" i="1"/>
  <c r="U3062" i="1"/>
  <c r="AM3062" i="1" s="1"/>
  <c r="S3063" i="1"/>
  <c r="U3063" i="1"/>
  <c r="AM3063" i="1"/>
  <c r="S3064" i="1"/>
  <c r="U3064" i="1"/>
  <c r="AM3064" i="1" s="1"/>
  <c r="AV3064" i="1" s="1"/>
  <c r="S3065" i="1"/>
  <c r="U3065" i="1"/>
  <c r="AM3065" i="1" s="1"/>
  <c r="S3066" i="1"/>
  <c r="U3066" i="1"/>
  <c r="AM3066" i="1" s="1"/>
  <c r="S3067" i="1"/>
  <c r="U3067" i="1"/>
  <c r="AM3067" i="1" s="1"/>
  <c r="S3068" i="1"/>
  <c r="U3068" i="1"/>
  <c r="AM3068" i="1" s="1"/>
  <c r="AU3068" i="1" s="1"/>
  <c r="S3069" i="1"/>
  <c r="U3069" i="1"/>
  <c r="AM3069" i="1" s="1"/>
  <c r="S3070" i="1"/>
  <c r="U3070" i="1"/>
  <c r="AM3070" i="1" s="1"/>
  <c r="S3071" i="1"/>
  <c r="U3071" i="1"/>
  <c r="AM3071" i="1"/>
  <c r="S3072" i="1"/>
  <c r="U3072" i="1"/>
  <c r="AM3072" i="1" s="1"/>
  <c r="S3073" i="1"/>
  <c r="U3073" i="1"/>
  <c r="AM3073" i="1" s="1"/>
  <c r="S3074" i="1"/>
  <c r="U3074" i="1"/>
  <c r="AM3074" i="1" s="1"/>
  <c r="S3075" i="1"/>
  <c r="U3075" i="1"/>
  <c r="AM3075" i="1" s="1"/>
  <c r="S3076" i="1"/>
  <c r="U3076" i="1"/>
  <c r="AM3076" i="1" s="1"/>
  <c r="S3077" i="1"/>
  <c r="U3077" i="1"/>
  <c r="AM3077" i="1" s="1"/>
  <c r="S3078" i="1"/>
  <c r="U3078" i="1"/>
  <c r="AM3078" i="1" s="1"/>
  <c r="S3079" i="1"/>
  <c r="U3079" i="1"/>
  <c r="AM3079" i="1" s="1"/>
  <c r="S3080" i="1"/>
  <c r="U3080" i="1"/>
  <c r="AM3080" i="1" s="1"/>
  <c r="S3081" i="1"/>
  <c r="U3081" i="1"/>
  <c r="AM3081" i="1" s="1"/>
  <c r="S3082" i="1"/>
  <c r="U3082" i="1"/>
  <c r="AM3082" i="1" s="1"/>
  <c r="S3083" i="1"/>
  <c r="U3083" i="1"/>
  <c r="AM3083" i="1" s="1"/>
  <c r="S3084" i="1"/>
  <c r="U3084" i="1"/>
  <c r="AM3084" i="1" s="1"/>
  <c r="S3085" i="1"/>
  <c r="U3085" i="1"/>
  <c r="AM3085" i="1" s="1"/>
  <c r="S3086" i="1"/>
  <c r="U3086" i="1"/>
  <c r="AM3086" i="1" s="1"/>
  <c r="S3087" i="1"/>
  <c r="U3087" i="1"/>
  <c r="AM3087" i="1" s="1"/>
  <c r="S3088" i="1"/>
  <c r="U3088" i="1"/>
  <c r="AM3088" i="1" s="1"/>
  <c r="S3089" i="1"/>
  <c r="U3089" i="1"/>
  <c r="AM3089" i="1" s="1"/>
  <c r="S3090" i="1"/>
  <c r="U3090" i="1"/>
  <c r="AM3090" i="1" s="1"/>
  <c r="S3091" i="1"/>
  <c r="U3091" i="1"/>
  <c r="AM3091" i="1" s="1"/>
  <c r="S3092" i="1"/>
  <c r="U3092" i="1"/>
  <c r="AM3092" i="1" s="1"/>
  <c r="S3093" i="1"/>
  <c r="U3093" i="1"/>
  <c r="AM3093" i="1"/>
  <c r="S3094" i="1"/>
  <c r="U3094" i="1"/>
  <c r="AM3094" i="1" s="1"/>
  <c r="S3095" i="1"/>
  <c r="U3095" i="1"/>
  <c r="AM3095" i="1" s="1"/>
  <c r="S3096" i="1"/>
  <c r="U3096" i="1"/>
  <c r="AM3096" i="1"/>
  <c r="S3097" i="1"/>
  <c r="U3097" i="1"/>
  <c r="AM3097" i="1" s="1"/>
  <c r="S3098" i="1"/>
  <c r="U3098" i="1"/>
  <c r="AM3098" i="1"/>
  <c r="S3099" i="1"/>
  <c r="U3099" i="1"/>
  <c r="AM3099" i="1" s="1"/>
  <c r="S3100" i="1"/>
  <c r="U3100" i="1"/>
  <c r="AM3100" i="1" s="1"/>
  <c r="S3101" i="1"/>
  <c r="U3101" i="1"/>
  <c r="AM3101" i="1" s="1"/>
  <c r="S3102" i="1"/>
  <c r="U3102" i="1"/>
  <c r="AM3102" i="1" s="1"/>
  <c r="S3103" i="1"/>
  <c r="U3103" i="1"/>
  <c r="AM3103" i="1" s="1"/>
  <c r="S3104" i="1"/>
  <c r="U3104" i="1"/>
  <c r="AM3104" i="1" s="1"/>
  <c r="S3105" i="1"/>
  <c r="U3105" i="1"/>
  <c r="AM3105" i="1" s="1"/>
  <c r="S3106" i="1"/>
  <c r="U3106" i="1"/>
  <c r="AM3106" i="1" s="1"/>
  <c r="S3107" i="1"/>
  <c r="U3107" i="1"/>
  <c r="AM3107" i="1" s="1"/>
  <c r="S3108" i="1"/>
  <c r="U3108" i="1"/>
  <c r="AM3108" i="1" s="1"/>
  <c r="S3109" i="1"/>
  <c r="U3109" i="1"/>
  <c r="AM3109" i="1" s="1"/>
  <c r="S3110" i="1"/>
  <c r="U3110" i="1"/>
  <c r="AM3110" i="1" s="1"/>
  <c r="S3111" i="1"/>
  <c r="U3111" i="1"/>
  <c r="AM3111" i="1" s="1"/>
  <c r="S3112" i="1"/>
  <c r="U3112" i="1"/>
  <c r="AM3112" i="1" s="1"/>
  <c r="S3113" i="1"/>
  <c r="U3113" i="1"/>
  <c r="AM3113" i="1"/>
  <c r="S3114" i="1"/>
  <c r="U3114" i="1"/>
  <c r="AM3114" i="1" s="1"/>
  <c r="S3115" i="1"/>
  <c r="U3115" i="1"/>
  <c r="AM3115" i="1" s="1"/>
  <c r="AV3115" i="1" s="1"/>
  <c r="S3116" i="1"/>
  <c r="U3116" i="1"/>
  <c r="AM3116" i="1" s="1"/>
  <c r="S3117" i="1"/>
  <c r="U3117" i="1"/>
  <c r="AM3117" i="1" s="1"/>
  <c r="S3118" i="1"/>
  <c r="U3118" i="1"/>
  <c r="AM3118" i="1" s="1"/>
  <c r="S3119" i="1"/>
  <c r="U3119" i="1"/>
  <c r="AM3119" i="1" s="1"/>
  <c r="S3120" i="1"/>
  <c r="U3120" i="1"/>
  <c r="AM3120" i="1" s="1"/>
  <c r="S3121" i="1"/>
  <c r="U3121" i="1"/>
  <c r="AM3121" i="1" s="1"/>
  <c r="S3122" i="1"/>
  <c r="U3122" i="1"/>
  <c r="AM3122" i="1" s="1"/>
  <c r="S3123" i="1"/>
  <c r="U3123" i="1"/>
  <c r="AM3123" i="1" s="1"/>
  <c r="S3124" i="1"/>
  <c r="U3124" i="1"/>
  <c r="AM3124" i="1" s="1"/>
  <c r="S3125" i="1"/>
  <c r="U3125" i="1"/>
  <c r="AM3125" i="1" s="1"/>
  <c r="S3126" i="1"/>
  <c r="U3126" i="1"/>
  <c r="AM3126" i="1" s="1"/>
  <c r="S3127" i="1"/>
  <c r="U3127" i="1"/>
  <c r="AM3127" i="1" s="1"/>
  <c r="S3128" i="1"/>
  <c r="U3128" i="1"/>
  <c r="AM3128" i="1" s="1"/>
  <c r="S3129" i="1"/>
  <c r="U3129" i="1"/>
  <c r="AM3129" i="1" s="1"/>
  <c r="S3130" i="1"/>
  <c r="U3130" i="1"/>
  <c r="AM3130" i="1" s="1"/>
  <c r="S3131" i="1"/>
  <c r="U3131" i="1"/>
  <c r="AM3131" i="1" s="1"/>
  <c r="S3132" i="1"/>
  <c r="U3132" i="1"/>
  <c r="AM3132" i="1" s="1"/>
  <c r="S3133" i="1"/>
  <c r="U3133" i="1"/>
  <c r="AM3133" i="1" s="1"/>
  <c r="S3134" i="1"/>
  <c r="U3134" i="1"/>
  <c r="AM3134" i="1" s="1"/>
  <c r="S3135" i="1"/>
  <c r="U3135" i="1"/>
  <c r="AM3135" i="1" s="1"/>
  <c r="AV3135" i="1" s="1"/>
  <c r="S3136" i="1"/>
  <c r="U3136" i="1"/>
  <c r="AM3136" i="1"/>
  <c r="S3137" i="1"/>
  <c r="U3137" i="1"/>
  <c r="AM3137" i="1" s="1"/>
  <c r="S3138" i="1"/>
  <c r="U3138" i="1"/>
  <c r="AM3138" i="1" s="1"/>
  <c r="S3139" i="1"/>
  <c r="U3139" i="1"/>
  <c r="AM3139" i="1" s="1"/>
  <c r="S3140" i="1"/>
  <c r="U3140" i="1"/>
  <c r="AM3140" i="1" s="1"/>
  <c r="S3141" i="1"/>
  <c r="U3141" i="1"/>
  <c r="AM3141" i="1" s="1"/>
  <c r="S3142" i="1"/>
  <c r="U3142" i="1"/>
  <c r="AM3142" i="1" s="1"/>
  <c r="AU3142" i="1" s="1"/>
  <c r="S3143" i="1"/>
  <c r="U3143" i="1"/>
  <c r="AM3143" i="1" s="1"/>
  <c r="S3144" i="1"/>
  <c r="U3144" i="1"/>
  <c r="AM3144" i="1" s="1"/>
  <c r="S3145" i="1"/>
  <c r="U3145" i="1"/>
  <c r="AM3145" i="1" s="1"/>
  <c r="S3146" i="1"/>
  <c r="U3146" i="1"/>
  <c r="AM3146" i="1" s="1"/>
  <c r="S3147" i="1"/>
  <c r="U3147" i="1"/>
  <c r="AM3147" i="1" s="1"/>
  <c r="S3148" i="1"/>
  <c r="U3148" i="1"/>
  <c r="AM3148" i="1" s="1"/>
  <c r="S3149" i="1"/>
  <c r="U3149" i="1"/>
  <c r="AM3149" i="1" s="1"/>
  <c r="S3150" i="1"/>
  <c r="U3150" i="1"/>
  <c r="AM3150" i="1" s="1"/>
  <c r="S3151" i="1"/>
  <c r="U3151" i="1"/>
  <c r="AM3151" i="1" s="1"/>
  <c r="S3152" i="1"/>
  <c r="U3152" i="1"/>
  <c r="AM3152" i="1" s="1"/>
  <c r="S3153" i="1"/>
  <c r="U3153" i="1"/>
  <c r="AM3153" i="1" s="1"/>
  <c r="S3154" i="1"/>
  <c r="U3154" i="1"/>
  <c r="AM3154" i="1" s="1"/>
  <c r="S3155" i="1"/>
  <c r="U3155" i="1"/>
  <c r="AM3155" i="1" s="1"/>
  <c r="AV3155" i="1" s="1"/>
  <c r="S3156" i="1"/>
  <c r="U3156" i="1"/>
  <c r="AM3156" i="1" s="1"/>
  <c r="S3157" i="1"/>
  <c r="U3157" i="1"/>
  <c r="AM3157" i="1" s="1"/>
  <c r="S3158" i="1"/>
  <c r="U3158" i="1"/>
  <c r="AM3158" i="1" s="1"/>
  <c r="S3159" i="1"/>
  <c r="U3159" i="1"/>
  <c r="AM3159" i="1" s="1"/>
  <c r="S3160" i="1"/>
  <c r="U3160" i="1"/>
  <c r="AM3160" i="1" s="1"/>
  <c r="S3161" i="1"/>
  <c r="U3161" i="1"/>
  <c r="AM3161" i="1" s="1"/>
  <c r="S3162" i="1"/>
  <c r="U3162" i="1"/>
  <c r="AM3162" i="1" s="1"/>
  <c r="S3163" i="1"/>
  <c r="U3163" i="1"/>
  <c r="AM3163" i="1"/>
  <c r="S3164" i="1"/>
  <c r="U3164" i="1"/>
  <c r="AM3164" i="1" s="1"/>
  <c r="S3165" i="1"/>
  <c r="U3165" i="1"/>
  <c r="AM3165" i="1" s="1"/>
  <c r="S3166" i="1"/>
  <c r="U3166" i="1"/>
  <c r="AM3166" i="1" s="1"/>
  <c r="S3167" i="1"/>
  <c r="U3167" i="1"/>
  <c r="AM3167" i="1" s="1"/>
  <c r="S3168" i="1"/>
  <c r="U3168" i="1"/>
  <c r="AM3168" i="1" s="1"/>
  <c r="S3169" i="1"/>
  <c r="U3169" i="1"/>
  <c r="AM3169" i="1" s="1"/>
  <c r="S3170" i="1"/>
  <c r="U3170" i="1"/>
  <c r="AM3170" i="1"/>
  <c r="S3171" i="1"/>
  <c r="U3171" i="1"/>
  <c r="AM3171" i="1" s="1"/>
  <c r="S3172" i="1"/>
  <c r="U3172" i="1"/>
  <c r="AM3172" i="1" s="1"/>
  <c r="S3173" i="1"/>
  <c r="U3173" i="1"/>
  <c r="AM3173" i="1" s="1"/>
  <c r="S3174" i="1"/>
  <c r="U3174" i="1"/>
  <c r="AM3174" i="1" s="1"/>
  <c r="S3175" i="1"/>
  <c r="U3175" i="1"/>
  <c r="AM3175" i="1" s="1"/>
  <c r="S3176" i="1"/>
  <c r="U3176" i="1"/>
  <c r="AM3176" i="1" s="1"/>
  <c r="S3177" i="1"/>
  <c r="U3177" i="1"/>
  <c r="AM3177" i="1" s="1"/>
  <c r="S3178" i="1"/>
  <c r="U3178" i="1"/>
  <c r="AM3178" i="1" s="1"/>
  <c r="S3179" i="1"/>
  <c r="U3179" i="1"/>
  <c r="AM3179" i="1" s="1"/>
  <c r="S3180" i="1"/>
  <c r="U3180" i="1"/>
  <c r="AM3180" i="1" s="1"/>
  <c r="S3181" i="1"/>
  <c r="U3181" i="1"/>
  <c r="AM3181" i="1" s="1"/>
  <c r="S3182" i="1"/>
  <c r="U3182" i="1"/>
  <c r="AM3182" i="1" s="1"/>
  <c r="S3183" i="1"/>
  <c r="U3183" i="1"/>
  <c r="AM3183" i="1" s="1"/>
  <c r="AW3183" i="1" s="1"/>
  <c r="S3184" i="1"/>
  <c r="U3184" i="1"/>
  <c r="AM3184" i="1" s="1"/>
  <c r="S3185" i="1"/>
  <c r="U3185" i="1"/>
  <c r="AM3185" i="1" s="1"/>
  <c r="S3186" i="1"/>
  <c r="U3186" i="1"/>
  <c r="AM3186" i="1" s="1"/>
  <c r="S3187" i="1"/>
  <c r="U3187" i="1"/>
  <c r="AM3187" i="1" s="1"/>
  <c r="S3188" i="1"/>
  <c r="U3188" i="1"/>
  <c r="AM3188" i="1" s="1"/>
  <c r="S3189" i="1"/>
  <c r="U3189" i="1"/>
  <c r="AM3189" i="1" s="1"/>
  <c r="S3190" i="1"/>
  <c r="U3190" i="1"/>
  <c r="AM3190" i="1" s="1"/>
  <c r="S3191" i="1"/>
  <c r="U3191" i="1"/>
  <c r="AM3191" i="1" s="1"/>
  <c r="S3192" i="1"/>
  <c r="U3192" i="1"/>
  <c r="AM3192" i="1" s="1"/>
  <c r="S3193" i="1"/>
  <c r="U3193" i="1"/>
  <c r="AM3193" i="1"/>
  <c r="S3194" i="1"/>
  <c r="U3194" i="1"/>
  <c r="AM3194" i="1" s="1"/>
  <c r="S3195" i="1"/>
  <c r="U3195" i="1"/>
  <c r="AM3195" i="1" s="1"/>
  <c r="S3196" i="1"/>
  <c r="U3196" i="1"/>
  <c r="AM3196" i="1" s="1"/>
  <c r="S3197" i="1"/>
  <c r="U3197" i="1"/>
  <c r="AM3197" i="1" s="1"/>
  <c r="S3198" i="1"/>
  <c r="U3198" i="1"/>
  <c r="AM3198" i="1" s="1"/>
  <c r="S3199" i="1"/>
  <c r="U3199" i="1"/>
  <c r="AM3199" i="1" s="1"/>
  <c r="S3200" i="1"/>
  <c r="U3200" i="1"/>
  <c r="AM3200" i="1" s="1"/>
  <c r="S3201" i="1"/>
  <c r="U3201" i="1"/>
  <c r="AM3201" i="1"/>
  <c r="S3202" i="1"/>
  <c r="U3202" i="1"/>
  <c r="AM3202" i="1" s="1"/>
  <c r="S3203" i="1"/>
  <c r="U3203" i="1"/>
  <c r="AM3203" i="1" s="1"/>
  <c r="S3204" i="1"/>
  <c r="U3204" i="1"/>
  <c r="AM3204" i="1" s="1"/>
  <c r="S3205" i="1"/>
  <c r="U3205" i="1"/>
  <c r="AM3205" i="1" s="1"/>
  <c r="S3206" i="1"/>
  <c r="U3206" i="1"/>
  <c r="AM3206" i="1" s="1"/>
  <c r="S3207" i="1"/>
  <c r="U3207" i="1"/>
  <c r="AM3207" i="1" s="1"/>
  <c r="S3208" i="1"/>
  <c r="U3208" i="1"/>
  <c r="AM3208" i="1" s="1"/>
  <c r="S3209" i="1"/>
  <c r="U3209" i="1"/>
  <c r="AM3209" i="1" s="1"/>
  <c r="S3210" i="1"/>
  <c r="U3210" i="1"/>
  <c r="AM3210" i="1" s="1"/>
  <c r="S3211" i="1"/>
  <c r="U3211" i="1"/>
  <c r="AM3211" i="1" s="1"/>
  <c r="S3212" i="1"/>
  <c r="U3212" i="1"/>
  <c r="AM3212" i="1" s="1"/>
  <c r="S3213" i="1"/>
  <c r="U3213" i="1"/>
  <c r="AM3213" i="1" s="1"/>
  <c r="AW3213" i="1" s="1"/>
  <c r="S3214" i="1"/>
  <c r="U3214" i="1"/>
  <c r="AM3214" i="1" s="1"/>
  <c r="S3215" i="1"/>
  <c r="U3215" i="1"/>
  <c r="AM3215" i="1" s="1"/>
  <c r="S3216" i="1"/>
  <c r="U3216" i="1"/>
  <c r="AM3216" i="1"/>
  <c r="S3217" i="1"/>
  <c r="U3217" i="1"/>
  <c r="AM3217" i="1" s="1"/>
  <c r="S3218" i="1"/>
  <c r="U3218" i="1"/>
  <c r="AM3218" i="1" s="1"/>
  <c r="S3219" i="1"/>
  <c r="U3219" i="1"/>
  <c r="AM3219" i="1" s="1"/>
  <c r="S3220" i="1"/>
  <c r="U3220" i="1"/>
  <c r="AM3220" i="1" s="1"/>
  <c r="S3221" i="1"/>
  <c r="U3221" i="1"/>
  <c r="AM3221" i="1" s="1"/>
  <c r="S3222" i="1"/>
  <c r="U3222" i="1"/>
  <c r="AM3222" i="1" s="1"/>
  <c r="S3223" i="1"/>
  <c r="U3223" i="1"/>
  <c r="AM3223" i="1" s="1"/>
  <c r="S3224" i="1"/>
  <c r="U3224" i="1"/>
  <c r="AM3224" i="1" s="1"/>
  <c r="S3225" i="1"/>
  <c r="U3225" i="1"/>
  <c r="AM3225" i="1" s="1"/>
  <c r="S3226" i="1"/>
  <c r="U3226" i="1"/>
  <c r="AM3226" i="1" s="1"/>
  <c r="S3227" i="1"/>
  <c r="U3227" i="1"/>
  <c r="AM3227" i="1" s="1"/>
  <c r="S3228" i="1"/>
  <c r="U3228" i="1"/>
  <c r="AM3228" i="1" s="1"/>
  <c r="S3229" i="1"/>
  <c r="U3229" i="1"/>
  <c r="AM3229" i="1" s="1"/>
  <c r="S3230" i="1"/>
  <c r="U3230" i="1"/>
  <c r="AM3230" i="1"/>
  <c r="S3231" i="1"/>
  <c r="U3231" i="1"/>
  <c r="AM3231" i="1" s="1"/>
  <c r="S3232" i="1"/>
  <c r="U3232" i="1"/>
  <c r="AM3232" i="1" s="1"/>
  <c r="S3233" i="1"/>
  <c r="U3233" i="1"/>
  <c r="AM3233" i="1" s="1"/>
  <c r="S3234" i="1"/>
  <c r="U3234" i="1"/>
  <c r="AM3234" i="1" s="1"/>
  <c r="S3235" i="1"/>
  <c r="U3235" i="1"/>
  <c r="AM3235" i="1" s="1"/>
  <c r="S3236" i="1"/>
  <c r="U3236" i="1"/>
  <c r="AM3236" i="1" s="1"/>
  <c r="S3237" i="1"/>
  <c r="U3237" i="1"/>
  <c r="AM3237" i="1" s="1"/>
  <c r="S3238" i="1"/>
  <c r="U3238" i="1"/>
  <c r="AM3238" i="1" s="1"/>
  <c r="S3239" i="1"/>
  <c r="U3239" i="1"/>
  <c r="AM3239" i="1" s="1"/>
  <c r="S3240" i="1"/>
  <c r="U3240" i="1"/>
  <c r="AM3240" i="1" s="1"/>
  <c r="S3241" i="1"/>
  <c r="U3241" i="1"/>
  <c r="AM3241" i="1" s="1"/>
  <c r="S3242" i="1"/>
  <c r="U3242" i="1"/>
  <c r="AM3242" i="1" s="1"/>
  <c r="S3243" i="1"/>
  <c r="U3243" i="1"/>
  <c r="AM3243" i="1" s="1"/>
  <c r="S3244" i="1"/>
  <c r="U3244" i="1"/>
  <c r="AM3244" i="1" s="1"/>
  <c r="S3245" i="1"/>
  <c r="U3245" i="1"/>
  <c r="AM3245" i="1" s="1"/>
  <c r="S3246" i="1"/>
  <c r="U3246" i="1"/>
  <c r="AM3246" i="1" s="1"/>
  <c r="S3247" i="1"/>
  <c r="U3247" i="1"/>
  <c r="AM3247" i="1" s="1"/>
  <c r="S3248" i="1"/>
  <c r="U3248" i="1"/>
  <c r="AM3248" i="1" s="1"/>
  <c r="AW3248" i="1" s="1"/>
  <c r="S3249" i="1"/>
  <c r="U3249" i="1"/>
  <c r="AM3249" i="1" s="1"/>
  <c r="S3250" i="1"/>
  <c r="U3250" i="1"/>
  <c r="AM3250" i="1" s="1"/>
  <c r="S3251" i="1"/>
  <c r="U3251" i="1"/>
  <c r="AM3251" i="1" s="1"/>
  <c r="S3252" i="1"/>
  <c r="U3252" i="1"/>
  <c r="AM3252" i="1" s="1"/>
  <c r="S3253" i="1"/>
  <c r="U3253" i="1"/>
  <c r="AM3253" i="1"/>
  <c r="S3254" i="1"/>
  <c r="U3254" i="1"/>
  <c r="AM3254" i="1" s="1"/>
  <c r="S3255" i="1"/>
  <c r="U3255" i="1"/>
  <c r="AM3255" i="1" s="1"/>
  <c r="S3256" i="1"/>
  <c r="U3256" i="1"/>
  <c r="AM3256" i="1" s="1"/>
  <c r="S3257" i="1"/>
  <c r="U3257" i="1"/>
  <c r="AM3257" i="1" s="1"/>
  <c r="S3258" i="1"/>
  <c r="U3258" i="1"/>
  <c r="AM3258" i="1" s="1"/>
  <c r="S3259" i="1"/>
  <c r="U3259" i="1"/>
  <c r="AM3259" i="1" s="1"/>
  <c r="S3260" i="1"/>
  <c r="U3260" i="1"/>
  <c r="AM3260" i="1" s="1"/>
  <c r="S3261" i="1"/>
  <c r="U3261" i="1"/>
  <c r="AM3261" i="1" s="1"/>
  <c r="S3262" i="1"/>
  <c r="U3262" i="1"/>
  <c r="AM3262" i="1" s="1"/>
  <c r="S3263" i="1"/>
  <c r="U3263" i="1"/>
  <c r="AM3263" i="1" s="1"/>
  <c r="S3264" i="1"/>
  <c r="U3264" i="1"/>
  <c r="AM3264" i="1" s="1"/>
  <c r="S3265" i="1"/>
  <c r="U3265" i="1"/>
  <c r="AM3265" i="1" s="1"/>
  <c r="S3266" i="1"/>
  <c r="U3266" i="1"/>
  <c r="AM3266" i="1"/>
  <c r="S3267" i="1"/>
  <c r="U3267" i="1"/>
  <c r="AM3267" i="1" s="1"/>
  <c r="S3268" i="1"/>
  <c r="U3268" i="1"/>
  <c r="AM3268" i="1" s="1"/>
  <c r="S3269" i="1"/>
  <c r="U3269" i="1"/>
  <c r="AM3269" i="1" s="1"/>
  <c r="S3270" i="1"/>
  <c r="U3270" i="1"/>
  <c r="AM3270" i="1" s="1"/>
  <c r="S3271" i="1"/>
  <c r="U3271" i="1"/>
  <c r="AM3271" i="1" s="1"/>
  <c r="S3272" i="1"/>
  <c r="U3272" i="1"/>
  <c r="AM3272" i="1" s="1"/>
  <c r="S3273" i="1"/>
  <c r="U3273" i="1"/>
  <c r="AM3273" i="1" s="1"/>
  <c r="AW3273" i="1" s="1"/>
  <c r="S3274" i="1"/>
  <c r="U3274" i="1"/>
  <c r="AM3274" i="1" s="1"/>
  <c r="S3275" i="1"/>
  <c r="U3275" i="1"/>
  <c r="AM3275" i="1" s="1"/>
  <c r="S3276" i="1"/>
  <c r="U3276" i="1"/>
  <c r="AM3276" i="1" s="1"/>
  <c r="S3277" i="1"/>
  <c r="U3277" i="1"/>
  <c r="AM3277" i="1" s="1"/>
  <c r="S3278" i="1"/>
  <c r="U3278" i="1"/>
  <c r="AM3278" i="1" s="1"/>
  <c r="S3279" i="1"/>
  <c r="U3279" i="1"/>
  <c r="AM3279" i="1" s="1"/>
  <c r="S3280" i="1"/>
  <c r="U3280" i="1"/>
  <c r="AM3280" i="1" s="1"/>
  <c r="S3281" i="1"/>
  <c r="U3281" i="1"/>
  <c r="AM3281" i="1" s="1"/>
  <c r="S3282" i="1"/>
  <c r="U3282" i="1"/>
  <c r="AM3282" i="1" s="1"/>
  <c r="S3283" i="1"/>
  <c r="U3283" i="1"/>
  <c r="AM3283" i="1" s="1"/>
  <c r="S3284" i="1"/>
  <c r="U3284" i="1"/>
  <c r="AM3284" i="1" s="1"/>
  <c r="S3285" i="1"/>
  <c r="U3285" i="1"/>
  <c r="AM3285" i="1" s="1"/>
  <c r="S3286" i="1"/>
  <c r="U3286" i="1"/>
  <c r="AM3286" i="1"/>
  <c r="S3287" i="1"/>
  <c r="U3287" i="1"/>
  <c r="AM3287" i="1" s="1"/>
  <c r="S3288" i="1"/>
  <c r="U3288" i="1"/>
  <c r="AM3288" i="1" s="1"/>
  <c r="S3289" i="1"/>
  <c r="U3289" i="1"/>
  <c r="AM3289" i="1" s="1"/>
  <c r="AU3289" i="1" s="1"/>
  <c r="S3290" i="1"/>
  <c r="U3290" i="1"/>
  <c r="AM3290" i="1" s="1"/>
  <c r="S3291" i="1"/>
  <c r="U3291" i="1"/>
  <c r="AM3291" i="1" s="1"/>
  <c r="S3292" i="1"/>
  <c r="U3292" i="1"/>
  <c r="AM3292" i="1" s="1"/>
  <c r="S3293" i="1"/>
  <c r="U3293" i="1"/>
  <c r="AM3293" i="1" s="1"/>
  <c r="S3294" i="1"/>
  <c r="U3294" i="1"/>
  <c r="AM3294" i="1" s="1"/>
  <c r="S3295" i="1"/>
  <c r="U3295" i="1"/>
  <c r="AM3295" i="1" s="1"/>
  <c r="S3296" i="1"/>
  <c r="U3296" i="1"/>
  <c r="AM3296" i="1"/>
  <c r="S3297" i="1"/>
  <c r="U3297" i="1"/>
  <c r="AM3297" i="1" s="1"/>
  <c r="S3298" i="1"/>
  <c r="U3298" i="1"/>
  <c r="AM3298" i="1" s="1"/>
  <c r="S3299" i="1"/>
  <c r="U3299" i="1"/>
  <c r="AM3299" i="1" s="1"/>
  <c r="S3300" i="1"/>
  <c r="U3300" i="1"/>
  <c r="AM3300" i="1" s="1"/>
  <c r="S3301" i="1"/>
  <c r="U3301" i="1"/>
  <c r="AM3301" i="1" s="1"/>
  <c r="S3302" i="1"/>
  <c r="U3302" i="1"/>
  <c r="AM3302" i="1" s="1"/>
  <c r="S3303" i="1"/>
  <c r="U3303" i="1"/>
  <c r="AM3303" i="1" s="1"/>
  <c r="S3304" i="1"/>
  <c r="U3304" i="1"/>
  <c r="AM3304" i="1" s="1"/>
  <c r="S3305" i="1"/>
  <c r="U3305" i="1"/>
  <c r="AM3305" i="1" s="1"/>
  <c r="S3306" i="1"/>
  <c r="U3306" i="1"/>
  <c r="AM3306" i="1" s="1"/>
  <c r="S3307" i="1"/>
  <c r="U3307" i="1"/>
  <c r="AM3307" i="1" s="1"/>
  <c r="S3308" i="1"/>
  <c r="U3308" i="1"/>
  <c r="AM3308" i="1" s="1"/>
  <c r="S3309" i="1"/>
  <c r="U3309" i="1"/>
  <c r="AM3309" i="1" s="1"/>
  <c r="S3310" i="1"/>
  <c r="U3310" i="1"/>
  <c r="AM3310" i="1"/>
  <c r="S3311" i="1"/>
  <c r="U3311" i="1"/>
  <c r="AM3311" i="1" s="1"/>
  <c r="S3312" i="1"/>
  <c r="U3312" i="1"/>
  <c r="AM3312" i="1" s="1"/>
  <c r="S3313" i="1"/>
  <c r="U3313" i="1"/>
  <c r="AM3313" i="1" s="1"/>
  <c r="S3314" i="1"/>
  <c r="U3314" i="1"/>
  <c r="AM3314" i="1" s="1"/>
  <c r="AU3314" i="1"/>
  <c r="S3315" i="1"/>
  <c r="U3315" i="1"/>
  <c r="AM3315" i="1" s="1"/>
  <c r="S3316" i="1"/>
  <c r="U3316" i="1"/>
  <c r="AM3316" i="1" s="1"/>
  <c r="S3317" i="1"/>
  <c r="U3317" i="1"/>
  <c r="AM3317" i="1" s="1"/>
  <c r="S3318" i="1"/>
  <c r="U3318" i="1"/>
  <c r="AM3318" i="1" s="1"/>
  <c r="S3319" i="1"/>
  <c r="U3319" i="1"/>
  <c r="AM3319" i="1" s="1"/>
  <c r="S3320" i="1"/>
  <c r="U3320" i="1"/>
  <c r="AM3320" i="1" s="1"/>
  <c r="S3321" i="1"/>
  <c r="U3321" i="1"/>
  <c r="AM3321" i="1" s="1"/>
  <c r="S3322" i="1"/>
  <c r="U3322" i="1"/>
  <c r="AM3322" i="1" s="1"/>
  <c r="S3323" i="1"/>
  <c r="U3323" i="1"/>
  <c r="AM3323" i="1" s="1"/>
  <c r="AW3323" i="1"/>
  <c r="S3324" i="1"/>
  <c r="U3324" i="1"/>
  <c r="AM3324" i="1" s="1"/>
  <c r="AV3324" i="1" s="1"/>
  <c r="S3325" i="1"/>
  <c r="U3325" i="1"/>
  <c r="AM3325" i="1" s="1"/>
  <c r="S3326" i="1"/>
  <c r="U3326" i="1"/>
  <c r="AM3326" i="1" s="1"/>
  <c r="S3327" i="1"/>
  <c r="U3327" i="1"/>
  <c r="AM3327" i="1" s="1"/>
  <c r="S3328" i="1"/>
  <c r="U3328" i="1"/>
  <c r="AM3328" i="1" s="1"/>
  <c r="S3329" i="1"/>
  <c r="U3329" i="1"/>
  <c r="AM3329" i="1" s="1"/>
  <c r="AV3329" i="1"/>
  <c r="S3330" i="1"/>
  <c r="U3330" i="1"/>
  <c r="AM3330" i="1"/>
  <c r="S3331" i="1"/>
  <c r="U3331" i="1"/>
  <c r="AM3331" i="1" s="1"/>
  <c r="S3332" i="1"/>
  <c r="U3332" i="1"/>
  <c r="AM3332" i="1" s="1"/>
  <c r="S3333" i="1"/>
  <c r="U3333" i="1"/>
  <c r="AM3333" i="1" s="1"/>
  <c r="S3334" i="1"/>
  <c r="U3334" i="1"/>
  <c r="AM3334" i="1" s="1"/>
  <c r="S3335" i="1"/>
  <c r="U3335" i="1"/>
  <c r="AM3335" i="1" s="1"/>
  <c r="S3336" i="1"/>
  <c r="U3336" i="1"/>
  <c r="AM3336" i="1" s="1"/>
  <c r="S3337" i="1"/>
  <c r="U3337" i="1"/>
  <c r="AM3337" i="1"/>
  <c r="S3338" i="1"/>
  <c r="U3338" i="1"/>
  <c r="AM3338" i="1" s="1"/>
  <c r="S3339" i="1"/>
  <c r="U3339" i="1"/>
  <c r="AM3339" i="1" s="1"/>
  <c r="S3340" i="1"/>
  <c r="U3340" i="1"/>
  <c r="AM3340" i="1" s="1"/>
  <c r="S3341" i="1"/>
  <c r="U3341" i="1"/>
  <c r="AM3341" i="1" s="1"/>
  <c r="S3342" i="1"/>
  <c r="U3342" i="1"/>
  <c r="AM3342" i="1" s="1"/>
  <c r="S3343" i="1"/>
  <c r="U3343" i="1"/>
  <c r="AM3343" i="1" s="1"/>
  <c r="S3344" i="1"/>
  <c r="U3344" i="1"/>
  <c r="AM3344" i="1" s="1"/>
  <c r="AV3344" i="1" s="1"/>
  <c r="S3345" i="1"/>
  <c r="U3345" i="1"/>
  <c r="AM3345" i="1" s="1"/>
  <c r="S3346" i="1"/>
  <c r="U3346" i="1"/>
  <c r="AM3346" i="1" s="1"/>
  <c r="S3347" i="1"/>
  <c r="U3347" i="1"/>
  <c r="AM3347" i="1" s="1"/>
  <c r="S3348" i="1"/>
  <c r="U3348" i="1"/>
  <c r="AM3348" i="1" s="1"/>
  <c r="S3349" i="1"/>
  <c r="U3349" i="1"/>
  <c r="AM3349" i="1" s="1"/>
  <c r="S3350" i="1"/>
  <c r="U3350" i="1"/>
  <c r="AM3350" i="1" s="1"/>
  <c r="S3351" i="1"/>
  <c r="U3351" i="1"/>
  <c r="AM3351" i="1" s="1"/>
  <c r="S3352" i="1"/>
  <c r="U3352" i="1"/>
  <c r="AM3352" i="1" s="1"/>
  <c r="S3353" i="1"/>
  <c r="U3353" i="1"/>
  <c r="AM3353" i="1" s="1"/>
  <c r="S3354" i="1"/>
  <c r="U3354" i="1"/>
  <c r="AM3354" i="1" s="1"/>
  <c r="S3355" i="1"/>
  <c r="U3355" i="1"/>
  <c r="AM3355" i="1"/>
  <c r="S3356" i="1"/>
  <c r="U3356" i="1"/>
  <c r="AM3356" i="1" s="1"/>
  <c r="S3357" i="1"/>
  <c r="U3357" i="1"/>
  <c r="AM3357" i="1" s="1"/>
  <c r="S3358" i="1"/>
  <c r="U3358" i="1"/>
  <c r="AM3358" i="1" s="1"/>
  <c r="AW3358" i="1" s="1"/>
  <c r="S3359" i="1"/>
  <c r="U3359" i="1"/>
  <c r="AM3359" i="1" s="1"/>
  <c r="S3360" i="1"/>
  <c r="U3360" i="1"/>
  <c r="AM3360" i="1" s="1"/>
  <c r="S3361" i="1"/>
  <c r="U3361" i="1"/>
  <c r="AM3361" i="1" s="1"/>
  <c r="S3362" i="1"/>
  <c r="U3362" i="1"/>
  <c r="AM3362" i="1" s="1"/>
  <c r="S3363" i="1"/>
  <c r="U3363" i="1"/>
  <c r="AM3363" i="1" s="1"/>
  <c r="S3364" i="1"/>
  <c r="U3364" i="1"/>
  <c r="AM3364" i="1" s="1"/>
  <c r="S3365" i="1"/>
  <c r="U3365" i="1"/>
  <c r="AM3365" i="1" s="1"/>
  <c r="S3366" i="1"/>
  <c r="U3366" i="1"/>
  <c r="AM3366" i="1" s="1"/>
  <c r="S3367" i="1"/>
  <c r="U3367" i="1"/>
  <c r="AM3367" i="1" s="1"/>
  <c r="S3368" i="1"/>
  <c r="U3368" i="1"/>
  <c r="AM3368" i="1" s="1"/>
  <c r="S3369" i="1"/>
  <c r="U3369" i="1"/>
  <c r="AM3369" i="1" s="1"/>
  <c r="S3370" i="1"/>
  <c r="U3370" i="1"/>
  <c r="AM3370" i="1"/>
  <c r="S3371" i="1"/>
  <c r="U3371" i="1"/>
  <c r="AM3371" i="1" s="1"/>
  <c r="S3372" i="1"/>
  <c r="U3372" i="1"/>
  <c r="AM3372" i="1" s="1"/>
  <c r="S3373" i="1"/>
  <c r="U3373" i="1"/>
  <c r="AM3373" i="1" s="1"/>
  <c r="S3374" i="1"/>
  <c r="U3374" i="1"/>
  <c r="AM3374" i="1" s="1"/>
  <c r="S3375" i="1"/>
  <c r="U3375" i="1"/>
  <c r="AM3375" i="1"/>
  <c r="S3376" i="1"/>
  <c r="U3376" i="1"/>
  <c r="AM3376" i="1" s="1"/>
  <c r="S3377" i="1"/>
  <c r="U3377" i="1"/>
  <c r="AM3377" i="1" s="1"/>
  <c r="S3378" i="1"/>
  <c r="U3378" i="1"/>
  <c r="AM3378" i="1" s="1"/>
  <c r="S3379" i="1"/>
  <c r="U3379" i="1"/>
  <c r="AM3379" i="1" s="1"/>
  <c r="S3380" i="1"/>
  <c r="U3380" i="1"/>
  <c r="AM3380" i="1" s="1"/>
  <c r="S3381" i="1"/>
  <c r="U3381" i="1"/>
  <c r="AM3381" i="1" s="1"/>
  <c r="S3382" i="1"/>
  <c r="U3382" i="1"/>
  <c r="AM3382" i="1" s="1"/>
  <c r="S3383" i="1"/>
  <c r="U3383" i="1"/>
  <c r="AM3383" i="1" s="1"/>
  <c r="S3384" i="1"/>
  <c r="U3384" i="1"/>
  <c r="AM3384" i="1" s="1"/>
  <c r="S3385" i="1"/>
  <c r="U3385" i="1"/>
  <c r="AM3385" i="1" s="1"/>
  <c r="S3386" i="1"/>
  <c r="U3386" i="1"/>
  <c r="AM3386" i="1" s="1"/>
  <c r="S3387" i="1"/>
  <c r="U3387" i="1"/>
  <c r="AM3387" i="1" s="1"/>
  <c r="S3388" i="1"/>
  <c r="U3388" i="1"/>
  <c r="AM3388" i="1" s="1"/>
  <c r="S3389" i="1"/>
  <c r="U3389" i="1"/>
  <c r="AM3389" i="1" s="1"/>
  <c r="S3390" i="1"/>
  <c r="U3390" i="1"/>
  <c r="AM3390" i="1"/>
  <c r="S3391" i="1"/>
  <c r="U3391" i="1"/>
  <c r="AM3391" i="1" s="1"/>
  <c r="S3392" i="1"/>
  <c r="U3392" i="1"/>
  <c r="AM3392" i="1" s="1"/>
  <c r="S3393" i="1"/>
  <c r="U3393" i="1"/>
  <c r="AM3393" i="1" s="1"/>
  <c r="S3394" i="1"/>
  <c r="U3394" i="1"/>
  <c r="AM3394" i="1" s="1"/>
  <c r="S3395" i="1"/>
  <c r="U3395" i="1"/>
  <c r="AM3395" i="1" s="1"/>
  <c r="S3396" i="1"/>
  <c r="U3396" i="1"/>
  <c r="AM3396" i="1" s="1"/>
  <c r="S3397" i="1"/>
  <c r="U3397" i="1"/>
  <c r="AM3397" i="1" s="1"/>
  <c r="S3398" i="1"/>
  <c r="U3398" i="1"/>
  <c r="AM3398" i="1" s="1"/>
  <c r="S3399" i="1"/>
  <c r="U3399" i="1"/>
  <c r="AM3399" i="1" s="1"/>
  <c r="S3400" i="1"/>
  <c r="U3400" i="1"/>
  <c r="AM3400" i="1" s="1"/>
  <c r="S3401" i="1"/>
  <c r="U3401" i="1"/>
  <c r="AM3401" i="1"/>
  <c r="S3402" i="1"/>
  <c r="U3402" i="1"/>
  <c r="AM3402" i="1" s="1"/>
  <c r="S3403" i="1"/>
  <c r="U3403" i="1"/>
  <c r="AM3403" i="1" s="1"/>
  <c r="S3404" i="1"/>
  <c r="U3404" i="1"/>
  <c r="AM3404" i="1" s="1"/>
  <c r="S3405" i="1"/>
  <c r="U3405" i="1"/>
  <c r="AM3405" i="1" s="1"/>
  <c r="S3406" i="1"/>
  <c r="U3406" i="1"/>
  <c r="AM3406" i="1"/>
  <c r="S3407" i="1"/>
  <c r="U3407" i="1"/>
  <c r="AM3407" i="1" s="1"/>
  <c r="S3408" i="1"/>
  <c r="U3408" i="1"/>
  <c r="AM3408" i="1" s="1"/>
  <c r="S3409" i="1"/>
  <c r="U3409" i="1"/>
  <c r="AM3409" i="1" s="1"/>
  <c r="AW3409" i="1" s="1"/>
  <c r="S3410" i="1"/>
  <c r="U3410" i="1"/>
  <c r="AM3410" i="1" s="1"/>
  <c r="S3411" i="1"/>
  <c r="U3411" i="1"/>
  <c r="AM3411" i="1" s="1"/>
  <c r="S3412" i="1"/>
  <c r="U3412" i="1"/>
  <c r="AM3412" i="1" s="1"/>
  <c r="S3413" i="1"/>
  <c r="U3413" i="1"/>
  <c r="AM3413" i="1" s="1"/>
  <c r="AW3413" i="1" s="1"/>
  <c r="S3414" i="1"/>
  <c r="U3414" i="1"/>
  <c r="AM3414" i="1" s="1"/>
  <c r="S3415" i="1"/>
  <c r="U3415" i="1"/>
  <c r="AM3415" i="1" s="1"/>
  <c r="S3416" i="1"/>
  <c r="U3416" i="1"/>
  <c r="AM3416" i="1"/>
  <c r="S3417" i="1"/>
  <c r="U3417" i="1"/>
  <c r="AM3417" i="1" s="1"/>
  <c r="S3418" i="1"/>
  <c r="U3418" i="1"/>
  <c r="AM3418" i="1" s="1"/>
  <c r="S3419" i="1"/>
  <c r="U3419" i="1"/>
  <c r="AM3419" i="1" s="1"/>
  <c r="S3420" i="1"/>
  <c r="U3420" i="1"/>
  <c r="AM3420" i="1" s="1"/>
  <c r="S3421" i="1"/>
  <c r="U3421" i="1"/>
  <c r="AM3421" i="1" s="1"/>
  <c r="S3422" i="1"/>
  <c r="U3422" i="1"/>
  <c r="AM3422" i="1"/>
  <c r="S3423" i="1"/>
  <c r="U3423" i="1"/>
  <c r="AM3423" i="1" s="1"/>
  <c r="S3424" i="1"/>
  <c r="U3424" i="1"/>
  <c r="AM3424" i="1" s="1"/>
  <c r="S3425" i="1"/>
  <c r="U3425" i="1"/>
  <c r="AM3425" i="1" s="1"/>
  <c r="S3426" i="1"/>
  <c r="U3426" i="1"/>
  <c r="AM3426" i="1" s="1"/>
  <c r="S3427" i="1"/>
  <c r="U3427" i="1"/>
  <c r="AM3427" i="1" s="1"/>
  <c r="S3428" i="1"/>
  <c r="U3428" i="1"/>
  <c r="AM3428" i="1" s="1"/>
  <c r="S3429" i="1"/>
  <c r="U3429" i="1"/>
  <c r="AM3429" i="1" s="1"/>
  <c r="S3430" i="1"/>
  <c r="U3430" i="1"/>
  <c r="AM3430" i="1" s="1"/>
  <c r="S3431" i="1"/>
  <c r="U3431" i="1"/>
  <c r="AM3431" i="1" s="1"/>
  <c r="S3432" i="1"/>
  <c r="U3432" i="1"/>
  <c r="AM3432" i="1" s="1"/>
  <c r="S3433" i="1"/>
  <c r="U3433" i="1"/>
  <c r="AM3433" i="1"/>
  <c r="S3434" i="1"/>
  <c r="U3434" i="1"/>
  <c r="AM3434" i="1" s="1"/>
  <c r="S3435" i="1"/>
  <c r="U3435" i="1"/>
  <c r="AM3435" i="1" s="1"/>
  <c r="S3436" i="1"/>
  <c r="U3436" i="1"/>
  <c r="AM3436" i="1" s="1"/>
  <c r="S3437" i="1"/>
  <c r="U3437" i="1"/>
  <c r="AM3437" i="1" s="1"/>
  <c r="S3438" i="1"/>
  <c r="U3438" i="1"/>
  <c r="AM3438" i="1" s="1"/>
  <c r="S3439" i="1"/>
  <c r="U3439" i="1"/>
  <c r="AM3439" i="1" s="1"/>
  <c r="S3440" i="1"/>
  <c r="U3440" i="1"/>
  <c r="AM3440" i="1" s="1"/>
  <c r="S3441" i="1"/>
  <c r="U3441" i="1"/>
  <c r="AM3441" i="1"/>
  <c r="S3442" i="1"/>
  <c r="U3442" i="1"/>
  <c r="AM3442" i="1" s="1"/>
  <c r="S3443" i="1"/>
  <c r="U3443" i="1"/>
  <c r="AM3443" i="1" s="1"/>
  <c r="S3444" i="1"/>
  <c r="U3444" i="1"/>
  <c r="AM3444" i="1" s="1"/>
  <c r="S3445" i="1"/>
  <c r="U3445" i="1"/>
  <c r="AM3445" i="1" s="1"/>
  <c r="AV3445" i="1" s="1"/>
  <c r="S3446" i="1"/>
  <c r="U3446" i="1"/>
  <c r="AM3446" i="1" s="1"/>
  <c r="S3447" i="1"/>
  <c r="U3447" i="1"/>
  <c r="AM3447" i="1" s="1"/>
  <c r="S3448" i="1"/>
  <c r="U3448" i="1"/>
  <c r="AM3448" i="1" s="1"/>
  <c r="S3449" i="1"/>
  <c r="U3449" i="1"/>
  <c r="AM3449" i="1" s="1"/>
  <c r="S3450" i="1"/>
  <c r="U3450" i="1"/>
  <c r="AM3450" i="1" s="1"/>
  <c r="S3451" i="1"/>
  <c r="U3451" i="1"/>
  <c r="AM3451" i="1" s="1"/>
  <c r="S3452" i="1"/>
  <c r="U3452" i="1"/>
  <c r="AM3452" i="1" s="1"/>
  <c r="S3453" i="1"/>
  <c r="U3453" i="1"/>
  <c r="AM3453" i="1"/>
  <c r="S3454" i="1"/>
  <c r="U3454" i="1"/>
  <c r="AM3454" i="1" s="1"/>
  <c r="S3455" i="1"/>
  <c r="U3455" i="1"/>
  <c r="AM3455" i="1" s="1"/>
  <c r="S3456" i="1"/>
  <c r="U3456" i="1"/>
  <c r="AM3456" i="1" s="1"/>
  <c r="S3457" i="1"/>
  <c r="U3457" i="1"/>
  <c r="AM3457" i="1" s="1"/>
  <c r="S3458" i="1"/>
  <c r="U3458" i="1"/>
  <c r="AM3458" i="1" s="1"/>
  <c r="S3459" i="1"/>
  <c r="U3459" i="1"/>
  <c r="AM3459" i="1" s="1"/>
  <c r="S3460" i="1"/>
  <c r="U3460" i="1"/>
  <c r="AM3460" i="1" s="1"/>
  <c r="S3461" i="1"/>
  <c r="U3461" i="1"/>
  <c r="AM3461" i="1" s="1"/>
  <c r="S3462" i="1"/>
  <c r="U3462" i="1"/>
  <c r="AM3462" i="1" s="1"/>
  <c r="S3463" i="1"/>
  <c r="U3463" i="1"/>
  <c r="AM3463" i="1" s="1"/>
  <c r="S3464" i="1"/>
  <c r="U3464" i="1"/>
  <c r="AM3464" i="1" s="1"/>
  <c r="S3465" i="1"/>
  <c r="U3465" i="1"/>
  <c r="AM3465" i="1" s="1"/>
  <c r="S3466" i="1"/>
  <c r="U3466" i="1"/>
  <c r="AM3466" i="1" s="1"/>
  <c r="S3467" i="1"/>
  <c r="U3467" i="1"/>
  <c r="AM3467" i="1" s="1"/>
  <c r="S3468" i="1"/>
  <c r="U3468" i="1"/>
  <c r="AM3468" i="1" s="1"/>
  <c r="S3469" i="1"/>
  <c r="U3469" i="1"/>
  <c r="AM3469" i="1" s="1"/>
  <c r="S3470" i="1"/>
  <c r="U3470" i="1"/>
  <c r="AM3470" i="1"/>
  <c r="S3471" i="1"/>
  <c r="U3471" i="1"/>
  <c r="AM3471" i="1" s="1"/>
  <c r="S3472" i="1"/>
  <c r="U3472" i="1"/>
  <c r="AM3472" i="1" s="1"/>
  <c r="S3473" i="1"/>
  <c r="U3473" i="1"/>
  <c r="AM3473" i="1" s="1"/>
  <c r="S3474" i="1"/>
  <c r="U3474" i="1"/>
  <c r="AM3474" i="1"/>
  <c r="S3475" i="1"/>
  <c r="U3475" i="1"/>
  <c r="AM3475" i="1"/>
  <c r="S3476" i="1"/>
  <c r="U3476" i="1"/>
  <c r="AM3476" i="1" s="1"/>
  <c r="S3477" i="1"/>
  <c r="U3477" i="1"/>
  <c r="AM3477" i="1" s="1"/>
  <c r="S3478" i="1"/>
  <c r="U3478" i="1"/>
  <c r="AM3478" i="1" s="1"/>
  <c r="S3479" i="1"/>
  <c r="U3479" i="1"/>
  <c r="AM3479" i="1" s="1"/>
  <c r="S3480" i="1"/>
  <c r="U3480" i="1"/>
  <c r="AM3480" i="1" s="1"/>
  <c r="S3481" i="1"/>
  <c r="U3481" i="1"/>
  <c r="AM3481" i="1" s="1"/>
  <c r="S3482" i="1"/>
  <c r="U3482" i="1"/>
  <c r="AM3482" i="1" s="1"/>
  <c r="S3483" i="1"/>
  <c r="U3483" i="1"/>
  <c r="AM3483" i="1" s="1"/>
  <c r="S3484" i="1"/>
  <c r="U3484" i="1"/>
  <c r="AM3484" i="1" s="1"/>
  <c r="S3485" i="1"/>
  <c r="U3485" i="1"/>
  <c r="AM3485" i="1" s="1"/>
  <c r="S3486" i="1"/>
  <c r="U3486" i="1"/>
  <c r="AM3486" i="1" s="1"/>
  <c r="S3487" i="1"/>
  <c r="U3487" i="1"/>
  <c r="AM3487" i="1" s="1"/>
  <c r="S3488" i="1"/>
  <c r="U3488" i="1"/>
  <c r="AM3488" i="1" s="1"/>
  <c r="S3489" i="1"/>
  <c r="U3489" i="1"/>
  <c r="AM3489" i="1" s="1"/>
  <c r="S3490" i="1"/>
  <c r="U3490" i="1"/>
  <c r="AM3490" i="1" s="1"/>
  <c r="S3491" i="1"/>
  <c r="U3491" i="1"/>
  <c r="AM3491" i="1" s="1"/>
  <c r="S3492" i="1"/>
  <c r="U3492" i="1"/>
  <c r="AM3492" i="1" s="1"/>
  <c r="S3493" i="1"/>
  <c r="U3493" i="1"/>
  <c r="AM3493" i="1" s="1"/>
  <c r="AV3493" i="1"/>
  <c r="S3494" i="1"/>
  <c r="U3494" i="1"/>
  <c r="AM3494" i="1" s="1"/>
  <c r="S3495" i="1"/>
  <c r="U3495" i="1"/>
  <c r="AM3495" i="1" s="1"/>
  <c r="S3496" i="1"/>
  <c r="U3496" i="1"/>
  <c r="AM3496" i="1" s="1"/>
  <c r="AW3496" i="1" s="1"/>
  <c r="S3497" i="1"/>
  <c r="U3497" i="1"/>
  <c r="AM3497" i="1" s="1"/>
  <c r="S3498" i="1"/>
  <c r="U3498" i="1"/>
  <c r="AM3498" i="1" s="1"/>
  <c r="AU3498" i="1" s="1"/>
  <c r="S3499" i="1"/>
  <c r="U3499" i="1"/>
  <c r="AM3499" i="1" s="1"/>
  <c r="S3500" i="1"/>
  <c r="U3500" i="1"/>
  <c r="AM3500" i="1" s="1"/>
  <c r="S3501" i="1"/>
  <c r="U3501" i="1"/>
  <c r="AM3501" i="1" s="1"/>
  <c r="S3502" i="1"/>
  <c r="U3502" i="1"/>
  <c r="AM3502" i="1" s="1"/>
  <c r="S3503" i="1"/>
  <c r="U3503" i="1"/>
  <c r="AM3503" i="1" s="1"/>
  <c r="S3504" i="1"/>
  <c r="U3504" i="1"/>
  <c r="AM3504" i="1" s="1"/>
  <c r="S3505" i="1"/>
  <c r="U3505" i="1"/>
  <c r="AM3505" i="1" s="1"/>
  <c r="S3506" i="1"/>
  <c r="U3506" i="1"/>
  <c r="AM3506" i="1" s="1"/>
  <c r="S3507" i="1"/>
  <c r="U3507" i="1"/>
  <c r="AM3507" i="1" s="1"/>
  <c r="S3508" i="1"/>
  <c r="U3508" i="1"/>
  <c r="AM3508" i="1" s="1"/>
  <c r="S3509" i="1"/>
  <c r="U3509" i="1"/>
  <c r="AM3509" i="1" s="1"/>
  <c r="S3510" i="1"/>
  <c r="U3510" i="1"/>
  <c r="AM3510" i="1" s="1"/>
  <c r="S3511" i="1"/>
  <c r="U3511" i="1"/>
  <c r="AM3511" i="1" s="1"/>
  <c r="S3512" i="1"/>
  <c r="U3512" i="1"/>
  <c r="AM3512" i="1" s="1"/>
  <c r="S3513" i="1"/>
  <c r="U3513" i="1"/>
  <c r="AM3513" i="1" s="1"/>
  <c r="S3514" i="1"/>
  <c r="U3514" i="1"/>
  <c r="AM3514" i="1" s="1"/>
  <c r="S3515" i="1"/>
  <c r="U3515" i="1"/>
  <c r="AM3515" i="1" s="1"/>
  <c r="S3516" i="1"/>
  <c r="U3516" i="1"/>
  <c r="AM3516" i="1" s="1"/>
  <c r="S3517" i="1"/>
  <c r="U3517" i="1"/>
  <c r="AM3517" i="1" s="1"/>
  <c r="S3518" i="1"/>
  <c r="U3518" i="1"/>
  <c r="AM3518" i="1" s="1"/>
  <c r="S3519" i="1"/>
  <c r="U3519" i="1"/>
  <c r="AM3519" i="1" s="1"/>
  <c r="S3520" i="1"/>
  <c r="U3520" i="1"/>
  <c r="AM3520" i="1"/>
  <c r="S3521" i="1"/>
  <c r="U3521" i="1"/>
  <c r="AM3521" i="1" s="1"/>
  <c r="S3522" i="1"/>
  <c r="U3522" i="1"/>
  <c r="AM3522" i="1" s="1"/>
  <c r="S3523" i="1"/>
  <c r="U3523" i="1"/>
  <c r="AM3523" i="1" s="1"/>
  <c r="S3524" i="1"/>
  <c r="U3524" i="1"/>
  <c r="AM3524" i="1" s="1"/>
  <c r="S3525" i="1"/>
  <c r="U3525" i="1"/>
  <c r="AM3525" i="1" s="1"/>
  <c r="S3526" i="1"/>
  <c r="U3526" i="1"/>
  <c r="AM3526" i="1" s="1"/>
  <c r="S3527" i="1"/>
  <c r="U3527" i="1"/>
  <c r="AM3527" i="1" s="1"/>
  <c r="S3528" i="1"/>
  <c r="U3528" i="1"/>
  <c r="AM3528" i="1" s="1"/>
  <c r="AV3528" i="1" s="1"/>
  <c r="S3529" i="1"/>
  <c r="U3529" i="1"/>
  <c r="AM3529" i="1" s="1"/>
  <c r="S3530" i="1"/>
  <c r="U3530" i="1"/>
  <c r="AM3530" i="1" s="1"/>
  <c r="S3531" i="1"/>
  <c r="U3531" i="1"/>
  <c r="AM3531" i="1" s="1"/>
  <c r="S3532" i="1"/>
  <c r="U3532" i="1"/>
  <c r="AM3532" i="1" s="1"/>
  <c r="S3533" i="1"/>
  <c r="U3533" i="1"/>
  <c r="AM3533" i="1" s="1"/>
  <c r="S3534" i="1"/>
  <c r="U3534" i="1"/>
  <c r="AM3534" i="1" s="1"/>
  <c r="S3535" i="1"/>
  <c r="U3535" i="1"/>
  <c r="AM3535" i="1" s="1"/>
  <c r="S3536" i="1"/>
  <c r="U3536" i="1"/>
  <c r="AM3536" i="1" s="1"/>
  <c r="S3537" i="1"/>
  <c r="U3537" i="1"/>
  <c r="AM3537" i="1" s="1"/>
  <c r="S3538" i="1"/>
  <c r="U3538" i="1"/>
  <c r="AM3538" i="1" s="1"/>
  <c r="S3539" i="1"/>
  <c r="U3539" i="1"/>
  <c r="AM3539" i="1" s="1"/>
  <c r="S3540" i="1"/>
  <c r="U3540" i="1"/>
  <c r="AM3540" i="1" s="1"/>
  <c r="S3541" i="1"/>
  <c r="U3541" i="1"/>
  <c r="AM3541" i="1" s="1"/>
  <c r="S3542" i="1"/>
  <c r="U3542" i="1"/>
  <c r="AM3542" i="1" s="1"/>
  <c r="S3543" i="1"/>
  <c r="U3543" i="1"/>
  <c r="AM3543" i="1" s="1"/>
  <c r="S3544" i="1"/>
  <c r="U3544" i="1"/>
  <c r="AM3544" i="1" s="1"/>
  <c r="S3545" i="1"/>
  <c r="U3545" i="1"/>
  <c r="AM3545" i="1" s="1"/>
  <c r="S3546" i="1"/>
  <c r="U3546" i="1"/>
  <c r="AM3546" i="1" s="1"/>
  <c r="S3547" i="1"/>
  <c r="U3547" i="1"/>
  <c r="AM3547" i="1" s="1"/>
  <c r="S3548" i="1"/>
  <c r="U3548" i="1"/>
  <c r="AM3548" i="1" s="1"/>
  <c r="S3549" i="1"/>
  <c r="U3549" i="1"/>
  <c r="AM3549" i="1"/>
  <c r="S3550" i="1"/>
  <c r="U3550" i="1"/>
  <c r="AM3550" i="1"/>
  <c r="S3551" i="1"/>
  <c r="U3551" i="1"/>
  <c r="AM3551" i="1" s="1"/>
  <c r="S3552" i="1"/>
  <c r="U3552" i="1"/>
  <c r="AM3552" i="1" s="1"/>
  <c r="S3553" i="1"/>
  <c r="U3553" i="1"/>
  <c r="AM3553" i="1" s="1"/>
  <c r="AU3553" i="1" s="1"/>
  <c r="S3554" i="1"/>
  <c r="U3554" i="1"/>
  <c r="AM3554" i="1" s="1"/>
  <c r="S3555" i="1"/>
  <c r="U3555" i="1"/>
  <c r="AM3555" i="1" s="1"/>
  <c r="S3556" i="1"/>
  <c r="U3556" i="1"/>
  <c r="AM3556" i="1" s="1"/>
  <c r="S3557" i="1"/>
  <c r="U3557" i="1"/>
  <c r="AM3557" i="1" s="1"/>
  <c r="S3558" i="1"/>
  <c r="U3558" i="1"/>
  <c r="AM3558" i="1" s="1"/>
  <c r="S3559" i="1"/>
  <c r="U3559" i="1"/>
  <c r="AM3559" i="1" s="1"/>
  <c r="S3560" i="1"/>
  <c r="U3560" i="1"/>
  <c r="AM3560" i="1"/>
  <c r="S3561" i="1"/>
  <c r="U3561" i="1"/>
  <c r="AM3561" i="1" s="1"/>
  <c r="S3562" i="1"/>
  <c r="U3562" i="1"/>
  <c r="AM3562" i="1"/>
  <c r="S3563" i="1"/>
  <c r="U3563" i="1"/>
  <c r="AM3563" i="1" s="1"/>
  <c r="S3564" i="1"/>
  <c r="U3564" i="1"/>
  <c r="AM3564" i="1" s="1"/>
  <c r="S3565" i="1"/>
  <c r="U3565" i="1"/>
  <c r="AM3565" i="1" s="1"/>
  <c r="S3566" i="1"/>
  <c r="U3566" i="1"/>
  <c r="AM3566" i="1" s="1"/>
  <c r="S3567" i="1"/>
  <c r="U3567" i="1"/>
  <c r="AM3567" i="1" s="1"/>
  <c r="S3568" i="1"/>
  <c r="U3568" i="1"/>
  <c r="AM3568" i="1" s="1"/>
  <c r="S3569" i="1"/>
  <c r="U3569" i="1"/>
  <c r="AM3569" i="1" s="1"/>
  <c r="S3570" i="1"/>
  <c r="U3570" i="1"/>
  <c r="AM3570" i="1"/>
  <c r="S3571" i="1"/>
  <c r="U3571" i="1"/>
  <c r="AM3571" i="1" s="1"/>
  <c r="S3572" i="1"/>
  <c r="U3572" i="1"/>
  <c r="AM3572" i="1" s="1"/>
  <c r="S3573" i="1"/>
  <c r="U3573" i="1"/>
  <c r="AM3573" i="1" s="1"/>
  <c r="S3574" i="1"/>
  <c r="U3574" i="1"/>
  <c r="AM3574" i="1" s="1"/>
  <c r="S3575" i="1"/>
  <c r="U3575" i="1"/>
  <c r="AM3575" i="1" s="1"/>
  <c r="S3576" i="1"/>
  <c r="U3576" i="1"/>
  <c r="AM3576" i="1"/>
  <c r="S3577" i="1"/>
  <c r="U3577" i="1"/>
  <c r="AM3577" i="1" s="1"/>
  <c r="S3578" i="1"/>
  <c r="U3578" i="1"/>
  <c r="AM3578" i="1" s="1"/>
  <c r="S3579" i="1"/>
  <c r="U3579" i="1"/>
  <c r="AM3579" i="1" s="1"/>
  <c r="S3580" i="1"/>
  <c r="U3580" i="1"/>
  <c r="AM3580" i="1" s="1"/>
  <c r="S3581" i="1"/>
  <c r="U3581" i="1"/>
  <c r="AM3581" i="1" s="1"/>
  <c r="S3582" i="1"/>
  <c r="U3582" i="1"/>
  <c r="AM3582" i="1" s="1"/>
  <c r="S3583" i="1"/>
  <c r="U3583" i="1"/>
  <c r="AM3583" i="1" s="1"/>
  <c r="S3584" i="1"/>
  <c r="U3584" i="1"/>
  <c r="AM3584" i="1" s="1"/>
  <c r="S3585" i="1"/>
  <c r="U3585" i="1"/>
  <c r="AM3585" i="1" s="1"/>
  <c r="S3586" i="1"/>
  <c r="U3586" i="1"/>
  <c r="AM3586" i="1" s="1"/>
  <c r="S3587" i="1"/>
  <c r="U3587" i="1"/>
  <c r="AM3587" i="1" s="1"/>
  <c r="S3588" i="1"/>
  <c r="U3588" i="1"/>
  <c r="AM3588" i="1"/>
  <c r="S3589" i="1"/>
  <c r="U3589" i="1"/>
  <c r="AM3589" i="1" s="1"/>
  <c r="S3590" i="1"/>
  <c r="U3590" i="1"/>
  <c r="AM3590" i="1" s="1"/>
  <c r="S3591" i="1"/>
  <c r="U3591" i="1"/>
  <c r="AM3591" i="1" s="1"/>
  <c r="S3592" i="1"/>
  <c r="U3592" i="1"/>
  <c r="AM3592" i="1" s="1"/>
  <c r="S3593" i="1"/>
  <c r="U3593" i="1"/>
  <c r="AM3593" i="1" s="1"/>
  <c r="S3594" i="1"/>
  <c r="U3594" i="1"/>
  <c r="AM3594" i="1" s="1"/>
  <c r="S3595" i="1"/>
  <c r="U3595" i="1"/>
  <c r="AM3595" i="1" s="1"/>
  <c r="S3596" i="1"/>
  <c r="U3596" i="1"/>
  <c r="AM3596" i="1" s="1"/>
  <c r="S3597" i="1"/>
  <c r="U3597" i="1"/>
  <c r="AM3597" i="1" s="1"/>
  <c r="S3598" i="1"/>
  <c r="U3598" i="1"/>
  <c r="AM3598" i="1" s="1"/>
  <c r="S3599" i="1"/>
  <c r="U3599" i="1"/>
  <c r="AM3599" i="1" s="1"/>
  <c r="S3600" i="1"/>
  <c r="U3600" i="1"/>
  <c r="AM3600" i="1" s="1"/>
  <c r="S3601" i="1"/>
  <c r="U3601" i="1"/>
  <c r="AM3601" i="1" s="1"/>
  <c r="S3602" i="1"/>
  <c r="U3602" i="1"/>
  <c r="AM3602" i="1" s="1"/>
  <c r="S3603" i="1"/>
  <c r="U3603" i="1"/>
  <c r="AM3603" i="1" s="1"/>
  <c r="S3604" i="1"/>
  <c r="U3604" i="1"/>
  <c r="AM3604" i="1" s="1"/>
  <c r="S3605" i="1"/>
  <c r="U3605" i="1"/>
  <c r="AM3605" i="1" s="1"/>
  <c r="S3606" i="1"/>
  <c r="U3606" i="1"/>
  <c r="AM3606" i="1" s="1"/>
  <c r="S3607" i="1"/>
  <c r="U3607" i="1"/>
  <c r="AM3607" i="1" s="1"/>
  <c r="S3608" i="1"/>
  <c r="U3608" i="1"/>
  <c r="AM3608" i="1" s="1"/>
  <c r="S3609" i="1"/>
  <c r="U3609" i="1"/>
  <c r="AM3609" i="1" s="1"/>
  <c r="S3610" i="1"/>
  <c r="U3610" i="1"/>
  <c r="AM3610" i="1" s="1"/>
  <c r="S3611" i="1"/>
  <c r="U3611" i="1"/>
  <c r="AM3611" i="1" s="1"/>
  <c r="S3612" i="1"/>
  <c r="U3612" i="1"/>
  <c r="AM3612" i="1" s="1"/>
  <c r="S3613" i="1"/>
  <c r="U3613" i="1"/>
  <c r="AM3613" i="1" s="1"/>
  <c r="S3614" i="1"/>
  <c r="U3614" i="1"/>
  <c r="AM3614" i="1" s="1"/>
  <c r="S3615" i="1"/>
  <c r="U3615" i="1"/>
  <c r="AM3615" i="1" s="1"/>
  <c r="S3616" i="1"/>
  <c r="U3616" i="1"/>
  <c r="AM3616" i="1" s="1"/>
  <c r="S3617" i="1"/>
  <c r="U3617" i="1"/>
  <c r="AM3617" i="1" s="1"/>
  <c r="S3618" i="1"/>
  <c r="U3618" i="1"/>
  <c r="AM3618" i="1" s="1"/>
  <c r="S3619" i="1"/>
  <c r="U3619" i="1"/>
  <c r="AM3619" i="1" s="1"/>
  <c r="S3620" i="1"/>
  <c r="U3620" i="1"/>
  <c r="AM3620" i="1" s="1"/>
  <c r="S3621" i="1"/>
  <c r="U3621" i="1"/>
  <c r="AM3621" i="1" s="1"/>
  <c r="S3622" i="1"/>
  <c r="U3622" i="1"/>
  <c r="AM3622" i="1" s="1"/>
  <c r="S3623" i="1"/>
  <c r="U3623" i="1"/>
  <c r="AM3623" i="1" s="1"/>
  <c r="S3624" i="1"/>
  <c r="U3624" i="1"/>
  <c r="AM3624" i="1" s="1"/>
  <c r="S3625" i="1"/>
  <c r="U3625" i="1"/>
  <c r="AM3625" i="1"/>
  <c r="S3626" i="1"/>
  <c r="U3626" i="1"/>
  <c r="AM3626" i="1"/>
  <c r="S3627" i="1"/>
  <c r="U3627" i="1"/>
  <c r="AM3627" i="1" s="1"/>
  <c r="S3628" i="1"/>
  <c r="U3628" i="1"/>
  <c r="AM3628" i="1" s="1"/>
  <c r="S3629" i="1"/>
  <c r="U3629" i="1"/>
  <c r="AM3629" i="1" s="1"/>
  <c r="S3630" i="1"/>
  <c r="U3630" i="1"/>
  <c r="AM3630" i="1" s="1"/>
  <c r="S3631" i="1"/>
  <c r="U3631" i="1"/>
  <c r="AM3631" i="1"/>
  <c r="S3632" i="1"/>
  <c r="U3632" i="1"/>
  <c r="AM3632" i="1" s="1"/>
  <c r="S3633" i="1"/>
  <c r="U3633" i="1"/>
  <c r="AM3633" i="1" s="1"/>
  <c r="S3634" i="1"/>
  <c r="U3634" i="1"/>
  <c r="AM3634" i="1" s="1"/>
  <c r="S3635" i="1"/>
  <c r="U3635" i="1"/>
  <c r="AM3635" i="1" s="1"/>
  <c r="S3636" i="1"/>
  <c r="U3636" i="1"/>
  <c r="AM3636" i="1" s="1"/>
  <c r="S3637" i="1"/>
  <c r="U3637" i="1"/>
  <c r="AM3637" i="1" s="1"/>
  <c r="S3638" i="1"/>
  <c r="U3638" i="1"/>
  <c r="AM3638" i="1"/>
  <c r="S3639" i="1"/>
  <c r="U3639" i="1"/>
  <c r="AM3639" i="1" s="1"/>
  <c r="S3640" i="1"/>
  <c r="U3640" i="1"/>
  <c r="AM3640" i="1" s="1"/>
  <c r="S3641" i="1"/>
  <c r="U3641" i="1"/>
  <c r="AM3641" i="1" s="1"/>
  <c r="S3642" i="1"/>
  <c r="U3642" i="1"/>
  <c r="AM3642" i="1" s="1"/>
  <c r="S3643" i="1"/>
  <c r="U3643" i="1"/>
  <c r="AM3643" i="1" s="1"/>
  <c r="S3644" i="1"/>
  <c r="U3644" i="1"/>
  <c r="AM3644" i="1" s="1"/>
  <c r="S3645" i="1"/>
  <c r="U3645" i="1"/>
  <c r="AM3645" i="1" s="1"/>
  <c r="S3646" i="1"/>
  <c r="U3646" i="1"/>
  <c r="AM3646" i="1" s="1"/>
  <c r="S3647" i="1"/>
  <c r="U3647" i="1"/>
  <c r="AM3647" i="1" s="1"/>
  <c r="S3648" i="1"/>
  <c r="U3648" i="1"/>
  <c r="AM3648" i="1" s="1"/>
  <c r="S3649" i="1"/>
  <c r="U3649" i="1"/>
  <c r="AM3649" i="1" s="1"/>
  <c r="S3650" i="1"/>
  <c r="U3650" i="1"/>
  <c r="AM3650" i="1" s="1"/>
  <c r="S3651" i="1"/>
  <c r="U3651" i="1"/>
  <c r="AM3651" i="1" s="1"/>
  <c r="S3652" i="1"/>
  <c r="U3652" i="1"/>
  <c r="AM3652" i="1" s="1"/>
  <c r="AV3652" i="1" s="1"/>
  <c r="S3653" i="1"/>
  <c r="U3653" i="1"/>
  <c r="AM3653" i="1"/>
  <c r="S3654" i="1"/>
  <c r="U3654" i="1"/>
  <c r="AM3654" i="1" s="1"/>
  <c r="S3655" i="1"/>
  <c r="U3655" i="1"/>
  <c r="AM3655" i="1" s="1"/>
  <c r="S3656" i="1"/>
  <c r="U3656" i="1"/>
  <c r="AM3656" i="1" s="1"/>
  <c r="S3657" i="1"/>
  <c r="U3657" i="1"/>
  <c r="AM3657" i="1" s="1"/>
  <c r="S3658" i="1"/>
  <c r="U3658" i="1"/>
  <c r="AM3658" i="1" s="1"/>
  <c r="S3659" i="1"/>
  <c r="U3659" i="1"/>
  <c r="AM3659" i="1" s="1"/>
  <c r="S3660" i="1"/>
  <c r="U3660" i="1"/>
  <c r="AM3660" i="1" s="1"/>
  <c r="S3661" i="1"/>
  <c r="U3661" i="1"/>
  <c r="AM3661" i="1" s="1"/>
  <c r="S3662" i="1"/>
  <c r="U3662" i="1"/>
  <c r="AM3662" i="1" s="1"/>
  <c r="AV3662" i="1" s="1"/>
  <c r="S3663" i="1"/>
  <c r="U3663" i="1"/>
  <c r="AM3663" i="1" s="1"/>
  <c r="S3664" i="1"/>
  <c r="U3664" i="1"/>
  <c r="AM3664" i="1" s="1"/>
  <c r="S3665" i="1"/>
  <c r="U3665" i="1"/>
  <c r="AM3665" i="1" s="1"/>
  <c r="S3666" i="1"/>
  <c r="U3666" i="1"/>
  <c r="AM3666" i="1" s="1"/>
  <c r="S3667" i="1"/>
  <c r="U3667" i="1"/>
  <c r="AM3667" i="1" s="1"/>
  <c r="S3668" i="1"/>
  <c r="U3668" i="1"/>
  <c r="AM3668" i="1" s="1"/>
  <c r="S3669" i="1"/>
  <c r="U3669" i="1"/>
  <c r="AM3669" i="1" s="1"/>
  <c r="S3670" i="1"/>
  <c r="U3670" i="1"/>
  <c r="AM3670" i="1" s="1"/>
  <c r="S3671" i="1"/>
  <c r="U3671" i="1"/>
  <c r="AM3671" i="1" s="1"/>
  <c r="S3672" i="1"/>
  <c r="U3672" i="1"/>
  <c r="AM3672" i="1" s="1"/>
  <c r="S3673" i="1"/>
  <c r="U3673" i="1"/>
  <c r="AM3673" i="1" s="1"/>
  <c r="S3674" i="1"/>
  <c r="U3674" i="1"/>
  <c r="AM3674" i="1" s="1"/>
  <c r="S3675" i="1"/>
  <c r="U3675" i="1"/>
  <c r="AM3675" i="1" s="1"/>
  <c r="S3676" i="1"/>
  <c r="U3676" i="1"/>
  <c r="AM3676" i="1" s="1"/>
  <c r="S3677" i="1"/>
  <c r="U3677" i="1"/>
  <c r="AM3677" i="1" s="1"/>
  <c r="S3678" i="1"/>
  <c r="U3678" i="1"/>
  <c r="AM3678" i="1" s="1"/>
  <c r="S3679" i="1"/>
  <c r="U3679" i="1"/>
  <c r="AM3679" i="1" s="1"/>
  <c r="S3680" i="1"/>
  <c r="U3680" i="1"/>
  <c r="AM3680" i="1" s="1"/>
  <c r="S3681" i="1"/>
  <c r="U3681" i="1"/>
  <c r="AM3681" i="1" s="1"/>
  <c r="S3682" i="1"/>
  <c r="U3682" i="1"/>
  <c r="AM3682" i="1" s="1"/>
  <c r="S3683" i="1"/>
  <c r="U3683" i="1"/>
  <c r="AM3683" i="1" s="1"/>
  <c r="S3684" i="1"/>
  <c r="U3684" i="1"/>
  <c r="AM3684" i="1" s="1"/>
  <c r="S3685" i="1"/>
  <c r="U3685" i="1"/>
  <c r="AM3685" i="1" s="1"/>
  <c r="S3686" i="1"/>
  <c r="U3686" i="1"/>
  <c r="AM3686" i="1" s="1"/>
  <c r="AU3686" i="1" s="1"/>
  <c r="S3687" i="1"/>
  <c r="U3687" i="1"/>
  <c r="AM3687" i="1" s="1"/>
  <c r="AV3687" i="1" s="1"/>
  <c r="S3688" i="1"/>
  <c r="U3688" i="1"/>
  <c r="AM3688" i="1" s="1"/>
  <c r="S3689" i="1"/>
  <c r="U3689" i="1"/>
  <c r="AM3689" i="1" s="1"/>
  <c r="S3690" i="1"/>
  <c r="U3690" i="1"/>
  <c r="AM3690" i="1" s="1"/>
  <c r="S3691" i="1"/>
  <c r="U3691" i="1"/>
  <c r="AM3691" i="1" s="1"/>
  <c r="S3692" i="1"/>
  <c r="U3692" i="1"/>
  <c r="AM3692" i="1" s="1"/>
  <c r="S3693" i="1"/>
  <c r="U3693" i="1"/>
  <c r="AM3693" i="1" s="1"/>
  <c r="S3694" i="1"/>
  <c r="U3694" i="1"/>
  <c r="AM3694" i="1" s="1"/>
  <c r="S3695" i="1"/>
  <c r="U3695" i="1"/>
  <c r="AM3695" i="1" s="1"/>
  <c r="S3696" i="1"/>
  <c r="U3696" i="1"/>
  <c r="AM3696" i="1" s="1"/>
  <c r="S3697" i="1"/>
  <c r="U3697" i="1"/>
  <c r="AM3697" i="1" s="1"/>
  <c r="S3698" i="1"/>
  <c r="U3698" i="1"/>
  <c r="AM3698" i="1" s="1"/>
  <c r="S3699" i="1"/>
  <c r="U3699" i="1"/>
  <c r="AM3699" i="1" s="1"/>
  <c r="S3700" i="1"/>
  <c r="U3700" i="1"/>
  <c r="AM3700" i="1" s="1"/>
  <c r="S3701" i="1"/>
  <c r="U3701" i="1"/>
  <c r="AM3701" i="1" s="1"/>
  <c r="S3702" i="1"/>
  <c r="U3702" i="1"/>
  <c r="AM3702" i="1" s="1"/>
  <c r="S3703" i="1"/>
  <c r="U3703" i="1"/>
  <c r="AM3703" i="1" s="1"/>
  <c r="S3704" i="1"/>
  <c r="U3704" i="1"/>
  <c r="AM3704" i="1" s="1"/>
  <c r="S3705" i="1"/>
  <c r="U3705" i="1"/>
  <c r="AM3705" i="1" s="1"/>
  <c r="S3706" i="1"/>
  <c r="U3706" i="1"/>
  <c r="AM3706" i="1" s="1"/>
  <c r="S3707" i="1"/>
  <c r="U3707" i="1"/>
  <c r="AM3707" i="1" s="1"/>
  <c r="S3708" i="1"/>
  <c r="U3708" i="1"/>
  <c r="AM3708" i="1" s="1"/>
  <c r="S3709" i="1"/>
  <c r="U3709" i="1"/>
  <c r="AM3709" i="1" s="1"/>
  <c r="S3710" i="1"/>
  <c r="U3710" i="1"/>
  <c r="AM3710" i="1" s="1"/>
  <c r="S3711" i="1"/>
  <c r="U3711" i="1"/>
  <c r="AM3711" i="1" s="1"/>
  <c r="S3712" i="1"/>
  <c r="U3712" i="1"/>
  <c r="AM3712" i="1" s="1"/>
  <c r="S3713" i="1"/>
  <c r="U3713" i="1"/>
  <c r="AM3713" i="1" s="1"/>
  <c r="S3714" i="1"/>
  <c r="U3714" i="1"/>
  <c r="AM3714" i="1" s="1"/>
  <c r="S3715" i="1"/>
  <c r="U3715" i="1"/>
  <c r="AM3715" i="1" s="1"/>
  <c r="S3716" i="1"/>
  <c r="U3716" i="1"/>
  <c r="AM3716" i="1" s="1"/>
  <c r="S3717" i="1"/>
  <c r="U3717" i="1"/>
  <c r="AM3717" i="1" s="1"/>
  <c r="S3718" i="1"/>
  <c r="U3718" i="1"/>
  <c r="AM3718" i="1" s="1"/>
  <c r="S3719" i="1"/>
  <c r="U3719" i="1"/>
  <c r="AM3719" i="1" s="1"/>
  <c r="S3720" i="1"/>
  <c r="U3720" i="1"/>
  <c r="AM3720" i="1" s="1"/>
  <c r="S3721" i="1"/>
  <c r="U3721" i="1"/>
  <c r="AM3721" i="1" s="1"/>
  <c r="S3722" i="1"/>
  <c r="U3722" i="1"/>
  <c r="AM3722" i="1" s="1"/>
  <c r="AV3722" i="1" s="1"/>
  <c r="S3723" i="1"/>
  <c r="U3723" i="1"/>
  <c r="AM3723" i="1" s="1"/>
  <c r="S3724" i="1"/>
  <c r="U3724" i="1"/>
  <c r="AM3724" i="1" s="1"/>
  <c r="S3725" i="1"/>
  <c r="U3725" i="1"/>
  <c r="AM3725" i="1" s="1"/>
  <c r="S3726" i="1"/>
  <c r="U3726" i="1"/>
  <c r="AM3726" i="1" s="1"/>
  <c r="S3727" i="1"/>
  <c r="U3727" i="1"/>
  <c r="AM3727" i="1" s="1"/>
  <c r="S3728" i="1"/>
  <c r="U3728" i="1"/>
  <c r="AM3728" i="1" s="1"/>
  <c r="S3729" i="1"/>
  <c r="U3729" i="1"/>
  <c r="AM3729" i="1" s="1"/>
  <c r="S3730" i="1"/>
  <c r="U3730" i="1"/>
  <c r="AM3730" i="1" s="1"/>
  <c r="S3731" i="1"/>
  <c r="U3731" i="1"/>
  <c r="AM3731" i="1" s="1"/>
  <c r="S3732" i="1"/>
  <c r="U3732" i="1"/>
  <c r="AM3732" i="1" s="1"/>
  <c r="S3733" i="1"/>
  <c r="U3733" i="1"/>
  <c r="AM3733" i="1" s="1"/>
  <c r="S3734" i="1"/>
  <c r="U3734" i="1"/>
  <c r="AM3734" i="1" s="1"/>
  <c r="S3735" i="1"/>
  <c r="U3735" i="1"/>
  <c r="AM3735" i="1" s="1"/>
  <c r="S3736" i="1"/>
  <c r="U3736" i="1"/>
  <c r="AM3736" i="1" s="1"/>
  <c r="S3737" i="1"/>
  <c r="U3737" i="1"/>
  <c r="AM3737" i="1" s="1"/>
  <c r="S3738" i="1"/>
  <c r="U3738" i="1"/>
  <c r="AM3738" i="1" s="1"/>
  <c r="S3739" i="1"/>
  <c r="U3739" i="1"/>
  <c r="AM3739" i="1" s="1"/>
  <c r="S3740" i="1"/>
  <c r="U3740" i="1"/>
  <c r="AM3740" i="1" s="1"/>
  <c r="S3741" i="1"/>
  <c r="U3741" i="1"/>
  <c r="AM3741" i="1" s="1"/>
  <c r="S3742" i="1"/>
  <c r="U3742" i="1"/>
  <c r="AM3742" i="1" s="1"/>
  <c r="S3743" i="1"/>
  <c r="U3743" i="1"/>
  <c r="AM3743" i="1" s="1"/>
  <c r="S3744" i="1"/>
  <c r="U3744" i="1"/>
  <c r="AM3744" i="1" s="1"/>
  <c r="S3745" i="1"/>
  <c r="U3745" i="1"/>
  <c r="AM3745" i="1" s="1"/>
  <c r="S3746" i="1"/>
  <c r="U3746" i="1"/>
  <c r="AM3746" i="1" s="1"/>
  <c r="S3747" i="1"/>
  <c r="U3747" i="1"/>
  <c r="AM3747" i="1" s="1"/>
  <c r="S3748" i="1"/>
  <c r="U3748" i="1"/>
  <c r="AM3748" i="1" s="1"/>
  <c r="S3749" i="1"/>
  <c r="U3749" i="1"/>
  <c r="AM3749" i="1" s="1"/>
  <c r="S3750" i="1"/>
  <c r="U3750" i="1"/>
  <c r="AM3750" i="1" s="1"/>
  <c r="S3751" i="1"/>
  <c r="U3751" i="1"/>
  <c r="AM3751" i="1" s="1"/>
  <c r="S3752" i="1"/>
  <c r="U3752" i="1"/>
  <c r="AM3752" i="1" s="1"/>
  <c r="AV3752" i="1" s="1"/>
  <c r="S3753" i="1"/>
  <c r="U3753" i="1"/>
  <c r="AM3753" i="1" s="1"/>
  <c r="S3754" i="1"/>
  <c r="U3754" i="1"/>
  <c r="AM3754" i="1" s="1"/>
  <c r="S3755" i="1"/>
  <c r="U3755" i="1"/>
  <c r="AM3755" i="1" s="1"/>
  <c r="S3756" i="1"/>
  <c r="U3756" i="1"/>
  <c r="AM3756" i="1" s="1"/>
  <c r="S3757" i="1"/>
  <c r="U3757" i="1"/>
  <c r="AM3757" i="1" s="1"/>
  <c r="AV3757" i="1" s="1"/>
  <c r="S3758" i="1"/>
  <c r="U3758" i="1"/>
  <c r="AM3758" i="1" s="1"/>
  <c r="S3759" i="1"/>
  <c r="U3759" i="1"/>
  <c r="AM3759" i="1" s="1"/>
  <c r="S3760" i="1"/>
  <c r="U3760" i="1"/>
  <c r="AM3760" i="1" s="1"/>
  <c r="S3761" i="1"/>
  <c r="U3761" i="1"/>
  <c r="AM3761" i="1" s="1"/>
  <c r="S3762" i="1"/>
  <c r="U3762" i="1"/>
  <c r="AM3762" i="1" s="1"/>
  <c r="S3763" i="1"/>
  <c r="U3763" i="1"/>
  <c r="AM3763" i="1" s="1"/>
  <c r="S3764" i="1"/>
  <c r="U3764" i="1"/>
  <c r="AM3764" i="1" s="1"/>
  <c r="S3765" i="1"/>
  <c r="U3765" i="1"/>
  <c r="AM3765" i="1" s="1"/>
  <c r="S3766" i="1"/>
  <c r="U3766" i="1"/>
  <c r="AM3766" i="1" s="1"/>
  <c r="S3767" i="1"/>
  <c r="U3767" i="1"/>
  <c r="AM3767" i="1" s="1"/>
  <c r="S3768" i="1"/>
  <c r="U3768" i="1"/>
  <c r="AM3768" i="1"/>
  <c r="S3769" i="1"/>
  <c r="U3769" i="1"/>
  <c r="AM3769" i="1" s="1"/>
  <c r="S3770" i="1"/>
  <c r="U3770" i="1"/>
  <c r="AM3770" i="1" s="1"/>
  <c r="S3771" i="1"/>
  <c r="U3771" i="1"/>
  <c r="AM3771" i="1" s="1"/>
  <c r="S3772" i="1"/>
  <c r="U3772" i="1"/>
  <c r="AM3772" i="1" s="1"/>
  <c r="S3773" i="1"/>
  <c r="U3773" i="1"/>
  <c r="AM3773" i="1" s="1"/>
  <c r="S3774" i="1"/>
  <c r="U3774" i="1"/>
  <c r="AM3774" i="1" s="1"/>
  <c r="S3775" i="1"/>
  <c r="U3775" i="1"/>
  <c r="AM3775" i="1" s="1"/>
  <c r="S3776" i="1"/>
  <c r="U3776" i="1"/>
  <c r="AM3776" i="1" s="1"/>
  <c r="S3777" i="1"/>
  <c r="U3777" i="1"/>
  <c r="AM3777" i="1" s="1"/>
  <c r="S3778" i="1"/>
  <c r="U3778" i="1"/>
  <c r="AM3778" i="1" s="1"/>
  <c r="S3779" i="1"/>
  <c r="U3779" i="1"/>
  <c r="AM3779" i="1" s="1"/>
  <c r="S3780" i="1"/>
  <c r="U3780" i="1"/>
  <c r="AM3780" i="1" s="1"/>
  <c r="S3781" i="1"/>
  <c r="U3781" i="1"/>
  <c r="AM3781" i="1" s="1"/>
  <c r="S3782" i="1"/>
  <c r="U3782" i="1"/>
  <c r="AM3782" i="1" s="1"/>
  <c r="S3783" i="1"/>
  <c r="U3783" i="1"/>
  <c r="AM3783" i="1" s="1"/>
  <c r="S3784" i="1"/>
  <c r="U3784" i="1"/>
  <c r="AM3784" i="1" s="1"/>
  <c r="S3785" i="1"/>
  <c r="U3785" i="1"/>
  <c r="AM3785" i="1" s="1"/>
  <c r="S3786" i="1"/>
  <c r="U3786" i="1"/>
  <c r="AM3786" i="1" s="1"/>
  <c r="S3787" i="1"/>
  <c r="U3787" i="1"/>
  <c r="AM3787" i="1" s="1"/>
  <c r="S3788" i="1"/>
  <c r="U3788" i="1"/>
  <c r="AM3788" i="1" s="1"/>
  <c r="S3789" i="1"/>
  <c r="U3789" i="1"/>
  <c r="AM3789" i="1" s="1"/>
  <c r="S3790" i="1"/>
  <c r="U3790" i="1"/>
  <c r="AM3790" i="1" s="1"/>
  <c r="S3791" i="1"/>
  <c r="U3791" i="1"/>
  <c r="AM3791" i="1" s="1"/>
  <c r="AU3791" i="1" s="1"/>
  <c r="S3792" i="1"/>
  <c r="U3792" i="1"/>
  <c r="AM3792" i="1" s="1"/>
  <c r="S3793" i="1"/>
  <c r="U3793" i="1"/>
  <c r="AM3793" i="1" s="1"/>
  <c r="S3794" i="1"/>
  <c r="U3794" i="1"/>
  <c r="AM3794" i="1" s="1"/>
  <c r="S3795" i="1"/>
  <c r="U3795" i="1"/>
  <c r="AM3795" i="1" s="1"/>
  <c r="S3796" i="1"/>
  <c r="U3796" i="1"/>
  <c r="AM3796" i="1"/>
  <c r="S3797" i="1"/>
  <c r="U3797" i="1"/>
  <c r="AM3797" i="1" s="1"/>
  <c r="S3798" i="1"/>
  <c r="U3798" i="1"/>
  <c r="AM3798" i="1" s="1"/>
  <c r="S3799" i="1"/>
  <c r="U3799" i="1"/>
  <c r="AM3799" i="1" s="1"/>
  <c r="S3800" i="1"/>
  <c r="U3800" i="1"/>
  <c r="AM3800" i="1" s="1"/>
  <c r="S3801" i="1"/>
  <c r="U3801" i="1"/>
  <c r="AM3801" i="1" s="1"/>
  <c r="S3802" i="1"/>
  <c r="U3802" i="1"/>
  <c r="AM3802" i="1" s="1"/>
  <c r="S3803" i="1"/>
  <c r="U3803" i="1"/>
  <c r="AM3803" i="1" s="1"/>
  <c r="S3804" i="1"/>
  <c r="U3804" i="1"/>
  <c r="AM3804" i="1" s="1"/>
  <c r="S3805" i="1"/>
  <c r="U3805" i="1"/>
  <c r="AM3805" i="1" s="1"/>
  <c r="S3806" i="1"/>
  <c r="U3806" i="1"/>
  <c r="AM3806" i="1" s="1"/>
  <c r="S3807" i="1"/>
  <c r="U3807" i="1"/>
  <c r="AM3807" i="1" s="1"/>
  <c r="S3808" i="1"/>
  <c r="U3808" i="1"/>
  <c r="AM3808" i="1" s="1"/>
  <c r="S3809" i="1"/>
  <c r="U3809" i="1"/>
  <c r="AM3809" i="1" s="1"/>
  <c r="S3810" i="1"/>
  <c r="U3810" i="1"/>
  <c r="AM3810" i="1" s="1"/>
  <c r="S3811" i="1"/>
  <c r="U3811" i="1"/>
  <c r="AM3811" i="1" s="1"/>
  <c r="S3812" i="1"/>
  <c r="U3812" i="1"/>
  <c r="AM3812" i="1" s="1"/>
  <c r="S3813" i="1"/>
  <c r="U3813" i="1"/>
  <c r="AM3813" i="1" s="1"/>
  <c r="S3814" i="1"/>
  <c r="U3814" i="1"/>
  <c r="AM3814" i="1" s="1"/>
  <c r="S3815" i="1"/>
  <c r="U3815" i="1"/>
  <c r="AM3815" i="1" s="1"/>
  <c r="S3816" i="1"/>
  <c r="U3816" i="1"/>
  <c r="AM3816" i="1" s="1"/>
  <c r="S3817" i="1"/>
  <c r="U3817" i="1"/>
  <c r="AM3817" i="1" s="1"/>
  <c r="S3818" i="1"/>
  <c r="U3818" i="1"/>
  <c r="AM3818" i="1" s="1"/>
  <c r="S3819" i="1"/>
  <c r="U3819" i="1"/>
  <c r="AM3819" i="1" s="1"/>
  <c r="S3820" i="1"/>
  <c r="U3820" i="1"/>
  <c r="AM3820" i="1" s="1"/>
  <c r="S3821" i="1"/>
  <c r="U3821" i="1"/>
  <c r="AM3821" i="1" s="1"/>
  <c r="S3822" i="1"/>
  <c r="U3822" i="1"/>
  <c r="AM3822" i="1" s="1"/>
  <c r="S3823" i="1"/>
  <c r="U3823" i="1"/>
  <c r="AM3823" i="1" s="1"/>
  <c r="S3824" i="1"/>
  <c r="U3824" i="1"/>
  <c r="AM3824" i="1" s="1"/>
  <c r="S3825" i="1"/>
  <c r="U3825" i="1"/>
  <c r="AM3825" i="1" s="1"/>
  <c r="S3826" i="1"/>
  <c r="U3826" i="1"/>
  <c r="AM3826" i="1" s="1"/>
  <c r="S3827" i="1"/>
  <c r="U3827" i="1"/>
  <c r="AM3827" i="1" s="1"/>
  <c r="S3828" i="1"/>
  <c r="U3828" i="1"/>
  <c r="AM3828" i="1" s="1"/>
  <c r="S3829" i="1"/>
  <c r="U3829" i="1"/>
  <c r="AM3829" i="1" s="1"/>
  <c r="S3830" i="1"/>
  <c r="U3830" i="1"/>
  <c r="AM3830" i="1" s="1"/>
  <c r="S3831" i="1"/>
  <c r="U3831" i="1"/>
  <c r="AM3831" i="1" s="1"/>
  <c r="S3832" i="1"/>
  <c r="U3832" i="1"/>
  <c r="AM3832" i="1" s="1"/>
  <c r="S3833" i="1"/>
  <c r="U3833" i="1"/>
  <c r="AM3833" i="1" s="1"/>
  <c r="S3834" i="1"/>
  <c r="U3834" i="1"/>
  <c r="AM3834" i="1" s="1"/>
  <c r="S3835" i="1"/>
  <c r="U3835" i="1"/>
  <c r="AM3835" i="1" s="1"/>
  <c r="S3836" i="1"/>
  <c r="U3836" i="1"/>
  <c r="AM3836" i="1" s="1"/>
  <c r="S3837" i="1"/>
  <c r="U3837" i="1"/>
  <c r="AM3837" i="1" s="1"/>
  <c r="S3838" i="1"/>
  <c r="U3838" i="1"/>
  <c r="AM3838" i="1" s="1"/>
  <c r="S3839" i="1"/>
  <c r="U3839" i="1"/>
  <c r="AM3839" i="1" s="1"/>
  <c r="S3840" i="1"/>
  <c r="U3840" i="1"/>
  <c r="AM3840" i="1" s="1"/>
  <c r="S3841" i="1"/>
  <c r="U3841" i="1"/>
  <c r="AM3841" i="1" s="1"/>
  <c r="S3842" i="1"/>
  <c r="U3842" i="1"/>
  <c r="AM3842" i="1" s="1"/>
  <c r="S3843" i="1"/>
  <c r="U3843" i="1"/>
  <c r="AM3843" i="1"/>
  <c r="AW2280" i="1" l="1"/>
  <c r="AV2100" i="1"/>
  <c r="AV1500" i="1"/>
  <c r="AV1201" i="1"/>
  <c r="AV440" i="1"/>
  <c r="AU2380" i="1"/>
  <c r="AV1440" i="1"/>
  <c r="AU880" i="1"/>
  <c r="AV160" i="1"/>
  <c r="AV3280" i="1"/>
  <c r="AW1960" i="1"/>
  <c r="AV1280" i="1"/>
  <c r="AV1261" i="1"/>
  <c r="AU3463" i="1"/>
  <c r="AV256" i="1"/>
  <c r="AW2703" i="1"/>
  <c r="AV2479" i="1"/>
  <c r="AW1904" i="1"/>
  <c r="AV1529" i="1"/>
  <c r="AV1489" i="1"/>
  <c r="AV3430" i="1"/>
  <c r="AV2389" i="1"/>
  <c r="AU448" i="1"/>
  <c r="AW149" i="1"/>
  <c r="AU3726" i="1"/>
  <c r="AU2899" i="1"/>
  <c r="AV2573" i="1"/>
  <c r="AW2260" i="1"/>
  <c r="AU2234" i="1"/>
  <c r="AV720" i="1"/>
  <c r="AU2560" i="1"/>
  <c r="AV2419" i="1"/>
  <c r="AV2374" i="1"/>
  <c r="AU2361" i="1"/>
  <c r="AV1624" i="1"/>
  <c r="AW2694" i="1"/>
  <c r="AW90" i="1"/>
  <c r="AV1539" i="1"/>
  <c r="AV1267" i="1"/>
  <c r="AV1235" i="1"/>
  <c r="AV1092" i="1"/>
  <c r="AV1086" i="1"/>
  <c r="AW1080" i="1"/>
  <c r="AW414" i="1"/>
  <c r="AW407" i="1"/>
  <c r="AU247" i="1"/>
  <c r="AV3697" i="1"/>
  <c r="AV2418" i="1"/>
  <c r="AV1629" i="1"/>
  <c r="AV3063" i="1"/>
  <c r="AW2263" i="1"/>
  <c r="AU2161" i="1"/>
  <c r="AU623" i="1"/>
  <c r="AU95" i="1"/>
  <c r="AU3145" i="1"/>
  <c r="AU2256" i="1"/>
  <c r="AV2128" i="1"/>
  <c r="AV2639" i="1"/>
  <c r="AV1121" i="1"/>
  <c r="AV1051" i="1"/>
  <c r="AW3270" i="1"/>
  <c r="AW3200" i="1"/>
  <c r="AW2586" i="1"/>
  <c r="AU2580" i="1"/>
  <c r="AU2465" i="1"/>
  <c r="AV2343" i="1"/>
  <c r="AU2279" i="1"/>
  <c r="AU1832" i="1"/>
  <c r="AV1657" i="1"/>
  <c r="AV3692" i="1"/>
  <c r="AW3041" i="1"/>
  <c r="AV1625" i="1"/>
  <c r="AU1393" i="1"/>
  <c r="AV765" i="1"/>
  <c r="AU383" i="1"/>
  <c r="AW3238" i="1"/>
  <c r="AV1106" i="1"/>
  <c r="AW1100" i="1"/>
  <c r="AV428" i="1"/>
  <c r="AU148" i="1"/>
  <c r="AV2464" i="1"/>
  <c r="AV1181" i="1"/>
  <c r="AV1081" i="1"/>
  <c r="AV84" i="1"/>
  <c r="AU3731" i="1"/>
  <c r="AU3691" i="1"/>
  <c r="AU3110" i="1"/>
  <c r="AU2918" i="1"/>
  <c r="AV1649" i="1"/>
  <c r="AU1507" i="1"/>
  <c r="AV566" i="1"/>
  <c r="AU349" i="1"/>
  <c r="AV3717" i="1"/>
  <c r="AU2169" i="1"/>
  <c r="AU2149" i="1"/>
  <c r="AU1597" i="1"/>
  <c r="AV1404" i="1"/>
  <c r="AU1391" i="1"/>
  <c r="AU856" i="1"/>
  <c r="AW585" i="1"/>
  <c r="AU572" i="1"/>
  <c r="AU159" i="1"/>
  <c r="AV1939" i="1"/>
  <c r="AV1519" i="1"/>
  <c r="AV1499" i="1"/>
  <c r="AV1479" i="1"/>
  <c r="AU1472" i="1"/>
  <c r="AW3153" i="1"/>
  <c r="AV1136" i="1"/>
  <c r="AU1123" i="1"/>
  <c r="AU304" i="1"/>
  <c r="AW3280" i="1"/>
  <c r="AV2647" i="1"/>
  <c r="AV2308" i="1"/>
  <c r="AU2269" i="1"/>
  <c r="AU2129" i="1"/>
  <c r="AU2109" i="1"/>
  <c r="AU2059" i="1"/>
  <c r="AV1686" i="1"/>
  <c r="AV1680" i="1"/>
  <c r="AU717" i="1"/>
  <c r="AV3567" i="1"/>
  <c r="AV3542" i="1"/>
  <c r="AV1756" i="1"/>
  <c r="AV1569" i="1"/>
  <c r="AV1544" i="1"/>
  <c r="AU1537" i="1"/>
  <c r="AV1383" i="1"/>
  <c r="AU3826" i="1"/>
  <c r="AU3464" i="1"/>
  <c r="AV2474" i="1"/>
  <c r="AV2454" i="1"/>
  <c r="AV2371" i="1"/>
  <c r="AV2358" i="1"/>
  <c r="AV2307" i="1"/>
  <c r="AW2014" i="1"/>
  <c r="AU3786" i="1"/>
  <c r="AW1426" i="1"/>
  <c r="AU1128" i="1"/>
  <c r="AV1096" i="1"/>
  <c r="AV1071" i="1"/>
  <c r="AU1020" i="1"/>
  <c r="AW944" i="1"/>
  <c r="AU543" i="1"/>
  <c r="AU150" i="1"/>
  <c r="AU1401" i="1"/>
  <c r="AW1183" i="1"/>
  <c r="AV1102" i="1"/>
  <c r="AW1045" i="1"/>
  <c r="AV3792" i="1"/>
  <c r="AU3766" i="1"/>
  <c r="AV3727" i="1"/>
  <c r="AV2613" i="1"/>
  <c r="AV2370" i="1"/>
  <c r="AV2357" i="1"/>
  <c r="AV2287" i="1"/>
  <c r="AV2013" i="1"/>
  <c r="AV1820" i="1"/>
  <c r="AU1807" i="1"/>
  <c r="AW3220" i="1"/>
  <c r="AV1238" i="1"/>
  <c r="AW1070" i="1"/>
  <c r="AV1019" i="1"/>
  <c r="AU308" i="1"/>
  <c r="AU218" i="1"/>
  <c r="AU3811" i="1"/>
  <c r="AU3571" i="1"/>
  <c r="AU3150" i="1"/>
  <c r="AU3054" i="1"/>
  <c r="AV1689" i="1"/>
  <c r="AV1307" i="1"/>
  <c r="AU79" i="1"/>
  <c r="AV3822" i="1"/>
  <c r="AV3802" i="1"/>
  <c r="AV3415" i="1"/>
  <c r="AW3403" i="1"/>
  <c r="AV3365" i="1"/>
  <c r="AW3288" i="1"/>
  <c r="AW3230" i="1"/>
  <c r="AU3180" i="1"/>
  <c r="AU3103" i="1"/>
  <c r="AV3014" i="1"/>
  <c r="AU2719" i="1"/>
  <c r="AU2610" i="1"/>
  <c r="AV2489" i="1"/>
  <c r="AV2444" i="1"/>
  <c r="AV2303" i="1"/>
  <c r="AU2284" i="1"/>
  <c r="AU2124" i="1"/>
  <c r="AU1758" i="1"/>
  <c r="AW1681" i="1"/>
  <c r="AU1662" i="1"/>
  <c r="AV1435" i="1"/>
  <c r="AU1168" i="1"/>
  <c r="AV1137" i="1"/>
  <c r="AV1131" i="1"/>
  <c r="AW1105" i="1"/>
  <c r="AV1061" i="1"/>
  <c r="AU896" i="1"/>
  <c r="AW883" i="1"/>
  <c r="AU732" i="1"/>
  <c r="AU682" i="1"/>
  <c r="AU612" i="1"/>
  <c r="AW528" i="1"/>
  <c r="AU408" i="1"/>
  <c r="AV3782" i="1"/>
  <c r="AV3737" i="1"/>
  <c r="AV3677" i="1"/>
  <c r="AV3657" i="1"/>
  <c r="AV3556" i="1"/>
  <c r="AV3518" i="1"/>
  <c r="AV3008" i="1"/>
  <c r="AV2995" i="1"/>
  <c r="AU2859" i="1"/>
  <c r="AV2713" i="1"/>
  <c r="AU2688" i="1"/>
  <c r="AW2328" i="1"/>
  <c r="AU2296" i="1"/>
  <c r="AV2270" i="1"/>
  <c r="AW2066" i="1"/>
  <c r="AU1888" i="1"/>
  <c r="AU1642" i="1"/>
  <c r="AV1604" i="1"/>
  <c r="AV1584" i="1"/>
  <c r="AV1454" i="1"/>
  <c r="AW1410" i="1"/>
  <c r="AV1398" i="1"/>
  <c r="AV1292" i="1"/>
  <c r="AV1198" i="1"/>
  <c r="AV1192" i="1"/>
  <c r="AV1042" i="1"/>
  <c r="AU998" i="1"/>
  <c r="AW934" i="1"/>
  <c r="AU876" i="1"/>
  <c r="AU757" i="1"/>
  <c r="AV751" i="1"/>
  <c r="AU712" i="1"/>
  <c r="AU637" i="1"/>
  <c r="AU260" i="1"/>
  <c r="AV216" i="1"/>
  <c r="AV103" i="1"/>
  <c r="AU3631" i="1"/>
  <c r="AV3530" i="1"/>
  <c r="AW3383" i="1"/>
  <c r="AV3345" i="1"/>
  <c r="AU3319" i="1"/>
  <c r="AU3064" i="1"/>
  <c r="AV3013" i="1"/>
  <c r="AV2725" i="1"/>
  <c r="AW2373" i="1"/>
  <c r="AU2022" i="1"/>
  <c r="AU2016" i="1"/>
  <c r="AU1997" i="1"/>
  <c r="AV1744" i="1"/>
  <c r="AV1668" i="1"/>
  <c r="AU1577" i="1"/>
  <c r="AV1564" i="1"/>
  <c r="AW1486" i="1"/>
  <c r="AV1434" i="1"/>
  <c r="AV1365" i="1"/>
  <c r="AV1353" i="1"/>
  <c r="AV1241" i="1"/>
  <c r="AV1186" i="1"/>
  <c r="AV1161" i="1"/>
  <c r="AV1142" i="1"/>
  <c r="AW1130" i="1"/>
  <c r="AV1067" i="1"/>
  <c r="AU978" i="1"/>
  <c r="AU952" i="1"/>
  <c r="AV940" i="1"/>
  <c r="AW914" i="1"/>
  <c r="AW908" i="1"/>
  <c r="AV700" i="1"/>
  <c r="AU643" i="1"/>
  <c r="AV331" i="1"/>
  <c r="AV266" i="1"/>
  <c r="AW140" i="1"/>
  <c r="AW109" i="1"/>
  <c r="AW13" i="1"/>
  <c r="AV3762" i="1"/>
  <c r="AV3742" i="1"/>
  <c r="AV3637" i="1"/>
  <c r="AV3549" i="1"/>
  <c r="AU3543" i="1"/>
  <c r="AW3198" i="1"/>
  <c r="AU3160" i="1"/>
  <c r="AU3019" i="1"/>
  <c r="AU2994" i="1"/>
  <c r="AV2988" i="1"/>
  <c r="AV2968" i="1"/>
  <c r="AV2634" i="1"/>
  <c r="AV2615" i="1"/>
  <c r="AV2514" i="1"/>
  <c r="AV2508" i="1"/>
  <c r="AV2469" i="1"/>
  <c r="AU2264" i="1"/>
  <c r="AU2219" i="1"/>
  <c r="AU2054" i="1"/>
  <c r="AV1894" i="1"/>
  <c r="AV1674" i="1"/>
  <c r="AU1557" i="1"/>
  <c r="AV1323" i="1"/>
  <c r="AV1260" i="1"/>
  <c r="AU1173" i="1"/>
  <c r="AV1167" i="1"/>
  <c r="AV1117" i="1"/>
  <c r="AW1060" i="1"/>
  <c r="AW1035" i="1"/>
  <c r="AU895" i="1"/>
  <c r="AW830" i="1"/>
  <c r="AV812" i="1"/>
  <c r="AW787" i="1"/>
  <c r="AU668" i="1"/>
  <c r="AU662" i="1"/>
  <c r="AV381" i="1"/>
  <c r="AV361" i="1"/>
  <c r="AU318" i="1"/>
  <c r="AV298" i="1"/>
  <c r="AV285" i="1"/>
  <c r="AV272" i="1"/>
  <c r="AV197" i="1"/>
  <c r="AU3523" i="1"/>
  <c r="AW3517" i="1"/>
  <c r="AW3408" i="1"/>
  <c r="AW3255" i="1"/>
  <c r="AU2923" i="1"/>
  <c r="AV2570" i="1"/>
  <c r="AU2520" i="1"/>
  <c r="AV2398" i="1"/>
  <c r="AU2334" i="1"/>
  <c r="AU2244" i="1"/>
  <c r="AV1996" i="1"/>
  <c r="AV1984" i="1"/>
  <c r="AV1971" i="1"/>
  <c r="AV1868" i="1"/>
  <c r="AU1842" i="1"/>
  <c r="AU1750" i="1"/>
  <c r="AU1532" i="1"/>
  <c r="AU1427" i="1"/>
  <c r="AV1346" i="1"/>
  <c r="AV1291" i="1"/>
  <c r="AW1278" i="1"/>
  <c r="AV1266" i="1"/>
  <c r="AV1197" i="1"/>
  <c r="AV1185" i="1"/>
  <c r="AW1085" i="1"/>
  <c r="AV1047" i="1"/>
  <c r="AV1041" i="1"/>
  <c r="AU946" i="1"/>
  <c r="AW913" i="1"/>
  <c r="AU737" i="1"/>
  <c r="AU642" i="1"/>
  <c r="AU617" i="1"/>
  <c r="AU354" i="1"/>
  <c r="AU259" i="1"/>
  <c r="AU215" i="1"/>
  <c r="AW209" i="1"/>
  <c r="AU69" i="1"/>
  <c r="AV3465" i="1"/>
  <c r="AW3426" i="1"/>
  <c r="AV3395" i="1"/>
  <c r="AV3375" i="1"/>
  <c r="AW3178" i="1"/>
  <c r="AU3095" i="1"/>
  <c r="AV3000" i="1"/>
  <c r="AU2737" i="1"/>
  <c r="AV2621" i="1"/>
  <c r="AV2602" i="1"/>
  <c r="AV2494" i="1"/>
  <c r="AV2410" i="1"/>
  <c r="AV2257" i="1"/>
  <c r="AU2174" i="1"/>
  <c r="AU2015" i="1"/>
  <c r="AV1253" i="1"/>
  <c r="AV1228" i="1"/>
  <c r="AV1172" i="1"/>
  <c r="AU977" i="1"/>
  <c r="AW964" i="1"/>
  <c r="AU687" i="1"/>
  <c r="AV655" i="1"/>
  <c r="AU432" i="1"/>
  <c r="AW413" i="1"/>
  <c r="AW324" i="1"/>
  <c r="AW265" i="1"/>
  <c r="AV221" i="1"/>
  <c r="AU158" i="1"/>
  <c r="AV43" i="1"/>
  <c r="AV3702" i="1"/>
  <c r="AV3682" i="1"/>
  <c r="AV3490" i="1"/>
  <c r="AW3203" i="1"/>
  <c r="AV2974" i="1"/>
  <c r="AW2909" i="1"/>
  <c r="AW2692" i="1"/>
  <c r="AV2640" i="1"/>
  <c r="AV2404" i="1"/>
  <c r="AU2346" i="1"/>
  <c r="AV2327" i="1"/>
  <c r="AU2314" i="1"/>
  <c r="AW2301" i="1"/>
  <c r="AW2250" i="1"/>
  <c r="AU2154" i="1"/>
  <c r="AU1717" i="1"/>
  <c r="AV1660" i="1"/>
  <c r="AV1609" i="1"/>
  <c r="AV1216" i="1"/>
  <c r="AV1203" i="1"/>
  <c r="AV1196" i="1"/>
  <c r="AV1191" i="1"/>
  <c r="AV1046" i="1"/>
  <c r="AW1040" i="1"/>
  <c r="AU667" i="1"/>
  <c r="AV353" i="1"/>
  <c r="AV271" i="1"/>
  <c r="AV3642" i="1"/>
  <c r="AV3350" i="1"/>
  <c r="AW3330" i="1"/>
  <c r="AU2948" i="1"/>
  <c r="AV2429" i="1"/>
  <c r="AW2365" i="1"/>
  <c r="AW2333" i="1"/>
  <c r="AW2275" i="1"/>
  <c r="AU2199" i="1"/>
  <c r="AU2089" i="1"/>
  <c r="AW2046" i="1"/>
  <c r="AU1762" i="1"/>
  <c r="AV1749" i="1"/>
  <c r="AV1743" i="1"/>
  <c r="AV1698" i="1"/>
  <c r="AU1647" i="1"/>
  <c r="AU1562" i="1"/>
  <c r="AW1396" i="1"/>
  <c r="AW1358" i="1"/>
  <c r="AV1290" i="1"/>
  <c r="AV1265" i="1"/>
  <c r="AV1233" i="1"/>
  <c r="AV1227" i="1"/>
  <c r="AV1097" i="1"/>
  <c r="AV963" i="1"/>
  <c r="AU906" i="1"/>
  <c r="AW817" i="1"/>
  <c r="AV786" i="1"/>
  <c r="AV710" i="1"/>
  <c r="AU698" i="1"/>
  <c r="AU692" i="1"/>
  <c r="AV551" i="1"/>
  <c r="AV373" i="1"/>
  <c r="AU3806" i="1"/>
  <c r="AU3438" i="1"/>
  <c r="AW3394" i="1"/>
  <c r="AV3050" i="1"/>
  <c r="AV2601" i="1"/>
  <c r="AV2435" i="1"/>
  <c r="AV1899" i="1"/>
  <c r="AV1723" i="1"/>
  <c r="AW1691" i="1"/>
  <c r="AV1634" i="1"/>
  <c r="AV1615" i="1"/>
  <c r="AV1575" i="1"/>
  <c r="AV1524" i="1"/>
  <c r="AV1504" i="1"/>
  <c r="AW1471" i="1"/>
  <c r="AU1414" i="1"/>
  <c r="AV1389" i="1"/>
  <c r="AV1252" i="1"/>
  <c r="AV1141" i="1"/>
  <c r="AV1122" i="1"/>
  <c r="AU1103" i="1"/>
  <c r="AW1065" i="1"/>
  <c r="AV1052" i="1"/>
  <c r="AU957" i="1"/>
  <c r="AU767" i="1"/>
  <c r="AU723" i="1"/>
  <c r="AW590" i="1"/>
  <c r="AW412" i="1"/>
  <c r="AV386" i="1"/>
  <c r="AU323" i="1"/>
  <c r="AV264" i="1"/>
  <c r="AW252" i="1"/>
  <c r="AW233" i="1"/>
  <c r="AU170" i="1"/>
  <c r="AV3747" i="1"/>
  <c r="AU3566" i="1"/>
  <c r="AW3310" i="1"/>
  <c r="AW3253" i="1"/>
  <c r="AU3190" i="1"/>
  <c r="AU3138" i="1"/>
  <c r="AV2973" i="1"/>
  <c r="AU2954" i="1"/>
  <c r="AU2928" i="1"/>
  <c r="AU2908" i="1"/>
  <c r="AV2409" i="1"/>
  <c r="AV2403" i="1"/>
  <c r="AV2384" i="1"/>
  <c r="AU2249" i="1"/>
  <c r="AU2179" i="1"/>
  <c r="AU1788" i="1"/>
  <c r="AU1477" i="1"/>
  <c r="AV1464" i="1"/>
  <c r="AV1277" i="1"/>
  <c r="AV1215" i="1"/>
  <c r="AV1202" i="1"/>
  <c r="AV1190" i="1"/>
  <c r="AU1058" i="1"/>
  <c r="AV1014" i="1"/>
  <c r="AW918" i="1"/>
  <c r="AV804" i="1"/>
  <c r="AU628" i="1"/>
  <c r="AU583" i="1"/>
  <c r="AW359" i="1"/>
  <c r="AV296" i="1"/>
  <c r="AU270" i="1"/>
  <c r="AU239" i="1"/>
  <c r="AV3832" i="1"/>
  <c r="AV3812" i="1"/>
  <c r="AV3482" i="1"/>
  <c r="AW3418" i="1"/>
  <c r="AV3400" i="1"/>
  <c r="AW3278" i="1"/>
  <c r="AU3170" i="1"/>
  <c r="AW3068" i="1"/>
  <c r="AV3043" i="1"/>
  <c r="AW2869" i="1"/>
  <c r="AV2710" i="1"/>
  <c r="AU2704" i="1"/>
  <c r="AV2665" i="1"/>
  <c r="AV2575" i="1"/>
  <c r="AU2480" i="1"/>
  <c r="AV2460" i="1"/>
  <c r="AV2364" i="1"/>
  <c r="AV2332" i="1"/>
  <c r="AU2274" i="1"/>
  <c r="AW1905" i="1"/>
  <c r="AV1840" i="1"/>
  <c r="AW1729" i="1"/>
  <c r="AU1627" i="1"/>
  <c r="AV1549" i="1"/>
  <c r="AV1444" i="1"/>
  <c r="AU1432" i="1"/>
  <c r="AW1395" i="1"/>
  <c r="AV1315" i="1"/>
  <c r="AV1245" i="1"/>
  <c r="AV1208" i="1"/>
  <c r="AU1108" i="1"/>
  <c r="AV995" i="1"/>
  <c r="AW873" i="1"/>
  <c r="AU841" i="1"/>
  <c r="AU647" i="1"/>
  <c r="AV615" i="1"/>
  <c r="AU424" i="1"/>
  <c r="AU418" i="1"/>
  <c r="AU392" i="1"/>
  <c r="AU289" i="1"/>
  <c r="AW232" i="1"/>
  <c r="AV207" i="1"/>
  <c r="AU113" i="1"/>
  <c r="AU100" i="1"/>
  <c r="AV48" i="1"/>
  <c r="AV3707" i="1"/>
  <c r="AV3380" i="1"/>
  <c r="AW3240" i="1"/>
  <c r="AU3125" i="1"/>
  <c r="AV2594" i="1"/>
  <c r="AV2434" i="1"/>
  <c r="AV2242" i="1"/>
  <c r="AV1735" i="1"/>
  <c r="AW1684" i="1"/>
  <c r="AV1633" i="1"/>
  <c r="AV1574" i="1"/>
  <c r="AU1567" i="1"/>
  <c r="AV1350" i="1"/>
  <c r="AV1332" i="1"/>
  <c r="AW1308" i="1"/>
  <c r="AV1226" i="1"/>
  <c r="AV1177" i="1"/>
  <c r="AV1077" i="1"/>
  <c r="AU886" i="1"/>
  <c r="AU860" i="1"/>
  <c r="AV685" i="1"/>
  <c r="AU653" i="1"/>
  <c r="AV556" i="1"/>
  <c r="AU518" i="1"/>
  <c r="AV411" i="1"/>
  <c r="AU398" i="1"/>
  <c r="AU322" i="1"/>
  <c r="AU219" i="1"/>
  <c r="AV10" i="1"/>
  <c r="AV3772" i="1"/>
  <c r="AV3647" i="1"/>
  <c r="AU3596" i="1"/>
  <c r="AV3520" i="1"/>
  <c r="AU3443" i="1"/>
  <c r="AW3233" i="1"/>
  <c r="AU2933" i="1"/>
  <c r="AV2549" i="1"/>
  <c r="AV2383" i="1"/>
  <c r="AU2344" i="1"/>
  <c r="AU2146" i="1"/>
  <c r="AV1949" i="1"/>
  <c r="AV1270" i="1"/>
  <c r="AU1158" i="1"/>
  <c r="AV1057" i="1"/>
  <c r="AU1001" i="1"/>
  <c r="AU866" i="1"/>
  <c r="AV785" i="1"/>
  <c r="AV766" i="1"/>
  <c r="AU747" i="1"/>
  <c r="AU703" i="1"/>
  <c r="AU608" i="1"/>
  <c r="AW595" i="1"/>
  <c r="AU582" i="1"/>
  <c r="AU358" i="1"/>
  <c r="AU295" i="1"/>
  <c r="AU282" i="1"/>
  <c r="AW269" i="1"/>
  <c r="AV212" i="1"/>
  <c r="AU194" i="1"/>
  <c r="AU3831" i="1"/>
  <c r="AW3514" i="1"/>
  <c r="AW3348" i="1"/>
  <c r="AW3290" i="1"/>
  <c r="AW3195" i="1"/>
  <c r="AV2664" i="1"/>
  <c r="AV2568" i="1"/>
  <c r="AW2350" i="1"/>
  <c r="AV2318" i="1"/>
  <c r="AV2267" i="1"/>
  <c r="AW2235" i="1"/>
  <c r="AU2044" i="1"/>
  <c r="AU1987" i="1"/>
  <c r="AU1852" i="1"/>
  <c r="AW1671" i="1"/>
  <c r="AW1431" i="1"/>
  <c r="AV1282" i="1"/>
  <c r="AV1263" i="1"/>
  <c r="AV1232" i="1"/>
  <c r="AV1220" i="1"/>
  <c r="AV1127" i="1"/>
  <c r="AV1101" i="1"/>
  <c r="AW1095" i="1"/>
  <c r="AU1007" i="1"/>
  <c r="AV994" i="1"/>
  <c r="AU981" i="1"/>
  <c r="AV943" i="1"/>
  <c r="AU930" i="1"/>
  <c r="AW575" i="1"/>
  <c r="AU429" i="1"/>
  <c r="AV351" i="1"/>
  <c r="AV346" i="1"/>
  <c r="AV328" i="1"/>
  <c r="AV206" i="1"/>
  <c r="AW9" i="1"/>
  <c r="AU3706" i="1"/>
  <c r="AU3666" i="1"/>
  <c r="AV3552" i="1"/>
  <c r="AV3405" i="1"/>
  <c r="AV3309" i="1"/>
  <c r="AU3143" i="1"/>
  <c r="AU3105" i="1"/>
  <c r="AU3073" i="1"/>
  <c r="AU3048" i="1"/>
  <c r="AV2978" i="1"/>
  <c r="AU2939" i="1"/>
  <c r="AV2599" i="1"/>
  <c r="AV2337" i="1"/>
  <c r="AU2311" i="1"/>
  <c r="AU2254" i="1"/>
  <c r="AU2241" i="1"/>
  <c r="AU2209" i="1"/>
  <c r="AU2139" i="1"/>
  <c r="AU2012" i="1"/>
  <c r="AU1955" i="1"/>
  <c r="AV1845" i="1"/>
  <c r="AV1734" i="1"/>
  <c r="AW1664" i="1"/>
  <c r="AV1632" i="1"/>
  <c r="AV1554" i="1"/>
  <c r="AU1522" i="1"/>
  <c r="AU1502" i="1"/>
  <c r="AU1482" i="1"/>
  <c r="AU1437" i="1"/>
  <c r="AV1424" i="1"/>
  <c r="AW1368" i="1"/>
  <c r="AV1349" i="1"/>
  <c r="AV1176" i="1"/>
  <c r="AW1120" i="1"/>
  <c r="AU1088" i="1"/>
  <c r="AV1082" i="1"/>
  <c r="AV1076" i="1"/>
  <c r="AV974" i="1"/>
  <c r="AU955" i="1"/>
  <c r="AU936" i="1"/>
  <c r="AU916" i="1"/>
  <c r="AU846" i="1"/>
  <c r="AU658" i="1"/>
  <c r="AU652" i="1"/>
  <c r="AU588" i="1"/>
  <c r="AV397" i="1"/>
  <c r="AU364" i="1"/>
  <c r="AW333" i="1"/>
  <c r="AV321" i="1"/>
  <c r="AU268" i="1"/>
  <c r="AV130" i="1"/>
  <c r="AV118" i="1"/>
  <c r="AV3817" i="1"/>
  <c r="AV3797" i="1"/>
  <c r="AU3771" i="1"/>
  <c r="AU3646" i="1"/>
  <c r="AU3539" i="1"/>
  <c r="AV3487" i="1"/>
  <c r="AV3455" i="1"/>
  <c r="AW3315" i="1"/>
  <c r="AW3188" i="1"/>
  <c r="AU3130" i="1"/>
  <c r="AV3060" i="1"/>
  <c r="AU3022" i="1"/>
  <c r="AU2874" i="1"/>
  <c r="AV2657" i="1"/>
  <c r="AV2529" i="1"/>
  <c r="AV2523" i="1"/>
  <c r="AV2445" i="1"/>
  <c r="AU2151" i="1"/>
  <c r="AW2145" i="1"/>
  <c r="AV2080" i="1"/>
  <c r="AW1759" i="1"/>
  <c r="AU1702" i="1"/>
  <c r="AU1547" i="1"/>
  <c r="AV1535" i="1"/>
  <c r="AV1206" i="1"/>
  <c r="AV1188" i="1"/>
  <c r="AV1157" i="1"/>
  <c r="AV1031" i="1"/>
  <c r="AV1025" i="1"/>
  <c r="AW821" i="1"/>
  <c r="AU802" i="1"/>
  <c r="AV790" i="1"/>
  <c r="AV784" i="1"/>
  <c r="AU727" i="1"/>
  <c r="AU607" i="1"/>
  <c r="AU294" i="1"/>
  <c r="AV281" i="1"/>
  <c r="AV231" i="1"/>
  <c r="AU168" i="1"/>
  <c r="AV3777" i="1"/>
  <c r="AV3732" i="1"/>
  <c r="AV3712" i="1"/>
  <c r="AV3672" i="1"/>
  <c r="AU3576" i="1"/>
  <c r="AU3468" i="1"/>
  <c r="AV3334" i="1"/>
  <c r="AW3283" i="1"/>
  <c r="AV3003" i="1"/>
  <c r="AW2919" i="1"/>
  <c r="AU2727" i="1"/>
  <c r="AV2702" i="1"/>
  <c r="AV2689" i="1"/>
  <c r="AW2683" i="1"/>
  <c r="AV2561" i="1"/>
  <c r="AV2439" i="1"/>
  <c r="AU2349" i="1"/>
  <c r="AW2336" i="1"/>
  <c r="AU2266" i="1"/>
  <c r="AU2119" i="1"/>
  <c r="AW2068" i="1"/>
  <c r="AV1980" i="1"/>
  <c r="AU1967" i="1"/>
  <c r="AV1961" i="1"/>
  <c r="AV1909" i="1"/>
  <c r="AU1877" i="1"/>
  <c r="AU1740" i="1"/>
  <c r="AU1727" i="1"/>
  <c r="AV1579" i="1"/>
  <c r="AV1449" i="1"/>
  <c r="AV1418" i="1"/>
  <c r="AW1313" i="1"/>
  <c r="AV1243" i="1"/>
  <c r="AV1225" i="1"/>
  <c r="AV1193" i="1"/>
  <c r="AV1182" i="1"/>
  <c r="AU1043" i="1"/>
  <c r="AU1012" i="1"/>
  <c r="AU1006" i="1"/>
  <c r="AV814" i="1"/>
  <c r="AV796" i="1"/>
  <c r="AV645" i="1"/>
  <c r="AU307" i="1"/>
  <c r="AV261" i="1"/>
  <c r="AU174" i="1"/>
  <c r="AU155" i="1"/>
  <c r="AW3506" i="1"/>
  <c r="AV3340" i="1"/>
  <c r="AV2983" i="1"/>
  <c r="AV2695" i="1"/>
  <c r="AV2643" i="1"/>
  <c r="AV2630" i="1"/>
  <c r="AU2585" i="1"/>
  <c r="AV2484" i="1"/>
  <c r="AV2413" i="1"/>
  <c r="AW2368" i="1"/>
  <c r="AV2355" i="1"/>
  <c r="AW2253" i="1"/>
  <c r="AU2099" i="1"/>
  <c r="AU2074" i="1"/>
  <c r="AU1922" i="1"/>
  <c r="AW1746" i="1"/>
  <c r="AU1572" i="1"/>
  <c r="AW1481" i="1"/>
  <c r="AV1287" i="1"/>
  <c r="AV1255" i="1"/>
  <c r="AV1187" i="1"/>
  <c r="AV1132" i="1"/>
  <c r="AW1075" i="1"/>
  <c r="AV1062" i="1"/>
  <c r="AV1037" i="1"/>
  <c r="AV783" i="1"/>
  <c r="AV746" i="1"/>
  <c r="AU707" i="1"/>
  <c r="AU683" i="1"/>
  <c r="AW600" i="1"/>
  <c r="AW409" i="1"/>
  <c r="AV363" i="1"/>
  <c r="AW300" i="1"/>
  <c r="AU274" i="1"/>
  <c r="AV211" i="1"/>
  <c r="AV78" i="1"/>
  <c r="AW20" i="1"/>
  <c r="AV3314" i="1"/>
  <c r="AW3295" i="1"/>
  <c r="AU3135" i="1"/>
  <c r="AV2541" i="1"/>
  <c r="AV2509" i="1"/>
  <c r="AV2342" i="1"/>
  <c r="AW2265" i="1"/>
  <c r="AU2144" i="1"/>
  <c r="AU2049" i="1"/>
  <c r="AU1928" i="1"/>
  <c r="AW1915" i="1"/>
  <c r="AU1798" i="1"/>
  <c r="AU1752" i="1"/>
  <c r="AV1585" i="1"/>
  <c r="AV1559" i="1"/>
  <c r="AV1534" i="1"/>
  <c r="AV1514" i="1"/>
  <c r="AV1494" i="1"/>
  <c r="AV1474" i="1"/>
  <c r="AW1411" i="1"/>
  <c r="AV1218" i="1"/>
  <c r="AV1156" i="1"/>
  <c r="AV1024" i="1"/>
  <c r="AU851" i="1"/>
  <c r="AU813" i="1"/>
  <c r="AW580" i="1"/>
  <c r="AU478" i="1"/>
  <c r="AV356" i="1"/>
  <c r="AV236" i="1"/>
  <c r="AV104" i="1"/>
  <c r="AU3711" i="1"/>
  <c r="AU3671" i="1"/>
  <c r="AV3531" i="1"/>
  <c r="AU3473" i="1"/>
  <c r="AV3409" i="1"/>
  <c r="AW3359" i="1"/>
  <c r="AW3333" i="1"/>
  <c r="AW3320" i="1"/>
  <c r="AU3027" i="1"/>
  <c r="AV2963" i="1"/>
  <c r="AU2732" i="1"/>
  <c r="AV2662" i="1"/>
  <c r="AV2623" i="1"/>
  <c r="AU2329" i="1"/>
  <c r="AU2214" i="1"/>
  <c r="AV1966" i="1"/>
  <c r="AU1837" i="1"/>
  <c r="AV1669" i="1"/>
  <c r="AU1487" i="1"/>
  <c r="AU1467" i="1"/>
  <c r="AV1429" i="1"/>
  <c r="AV1373" i="1"/>
  <c r="AV1347" i="1"/>
  <c r="AV1230" i="1"/>
  <c r="AU1068" i="1"/>
  <c r="AW1055" i="1"/>
  <c r="AU941" i="1"/>
  <c r="AU389" i="1"/>
  <c r="AV326" i="1"/>
  <c r="AU110" i="1"/>
  <c r="AW2048" i="1"/>
  <c r="AW1895" i="1"/>
  <c r="AV1895" i="1"/>
  <c r="AV3230" i="1"/>
  <c r="AV2719" i="1"/>
  <c r="AW2143" i="1"/>
  <c r="AV2859" i="1"/>
  <c r="AV2110" i="1"/>
  <c r="AV1770" i="1"/>
  <c r="AW3019" i="1"/>
  <c r="AU2718" i="1"/>
  <c r="AW2161" i="1"/>
  <c r="AV2103" i="1"/>
  <c r="AU2909" i="1"/>
  <c r="AW3006" i="1"/>
  <c r="AV1364" i="1"/>
  <c r="AW2256" i="1"/>
  <c r="AW1957" i="1"/>
  <c r="AV2569" i="1"/>
  <c r="AU2505" i="1"/>
  <c r="AV2223" i="1"/>
  <c r="AW2223" i="1"/>
  <c r="AW2146" i="1"/>
  <c r="AU3616" i="1"/>
  <c r="AV2165" i="1"/>
  <c r="AW3118" i="1"/>
  <c r="AU3118" i="1"/>
  <c r="AW2203" i="1"/>
  <c r="AU2375" i="1"/>
  <c r="AV2260" i="1"/>
  <c r="AV1929" i="1"/>
  <c r="AW1929" i="1"/>
  <c r="AU1695" i="1"/>
  <c r="AW2056" i="1"/>
  <c r="AV3320" i="1"/>
  <c r="AV3180" i="1"/>
  <c r="AU2675" i="1"/>
  <c r="AV3533" i="1"/>
  <c r="AW3325" i="1"/>
  <c r="AU3113" i="1"/>
  <c r="AU2934" i="1"/>
  <c r="AV2375" i="1"/>
  <c r="AV2317" i="1"/>
  <c r="AV2168" i="1"/>
  <c r="AU2147" i="1"/>
  <c r="AV2079" i="1"/>
  <c r="AW2036" i="1"/>
  <c r="AV1817" i="1"/>
  <c r="AV1805" i="1"/>
  <c r="AU1768" i="1"/>
  <c r="AU1732" i="1"/>
  <c r="AV1594" i="1"/>
  <c r="AV1465" i="1"/>
  <c r="AV1166" i="1"/>
  <c r="AU90" i="1"/>
  <c r="AV3842" i="1"/>
  <c r="AW3218" i="1"/>
  <c r="AV3036" i="1"/>
  <c r="AW3030" i="1"/>
  <c r="AV2899" i="1"/>
  <c r="AV2651" i="1"/>
  <c r="AU2620" i="1"/>
  <c r="AV2574" i="1"/>
  <c r="AV2539" i="1"/>
  <c r="AV2504" i="1"/>
  <c r="AU2445" i="1"/>
  <c r="AU2386" i="1"/>
  <c r="AU2289" i="1"/>
  <c r="AV2265" i="1"/>
  <c r="AW2215" i="1"/>
  <c r="AU1878" i="1"/>
  <c r="AU1823" i="1"/>
  <c r="AV1550" i="1"/>
  <c r="AV1302" i="1"/>
  <c r="AU1085" i="1"/>
  <c r="AV3836" i="1"/>
  <c r="AU3615" i="1"/>
  <c r="AU3551" i="1"/>
  <c r="AW3520" i="1"/>
  <c r="AV3440" i="1"/>
  <c r="AV3410" i="1"/>
  <c r="AU3369" i="1"/>
  <c r="AV3030" i="1"/>
  <c r="AU2736" i="1"/>
  <c r="AU2670" i="1"/>
  <c r="AV2352" i="1"/>
  <c r="AV2322" i="1"/>
  <c r="AV2068" i="1"/>
  <c r="AW2012" i="1"/>
  <c r="AU1983" i="1"/>
  <c r="AU1907" i="1"/>
  <c r="AV1642" i="1"/>
  <c r="AV1482" i="1"/>
  <c r="AW1446" i="1"/>
  <c r="AV1412" i="1"/>
  <c r="AV1256" i="1"/>
  <c r="AV1222" i="1"/>
  <c r="AV1171" i="1"/>
  <c r="AW1125" i="1"/>
  <c r="AV1107" i="1"/>
  <c r="AW1090" i="1"/>
  <c r="AU3636" i="1"/>
  <c r="AV3532" i="1"/>
  <c r="AW3329" i="1"/>
  <c r="AU3324" i="1"/>
  <c r="AU3300" i="1"/>
  <c r="AV2909" i="1"/>
  <c r="AV2682" i="1"/>
  <c r="AU2545" i="1"/>
  <c r="AW2231" i="1"/>
  <c r="AU2167" i="1"/>
  <c r="AW2151" i="1"/>
  <c r="AU2107" i="1"/>
  <c r="AW2078" i="1"/>
  <c r="AU2035" i="1"/>
  <c r="AU1895" i="1"/>
  <c r="AU1706" i="1"/>
  <c r="AV1630" i="1"/>
  <c r="AV1599" i="1"/>
  <c r="AV1525" i="1"/>
  <c r="AW1476" i="1"/>
  <c r="AU1267" i="1"/>
  <c r="AU3591" i="1"/>
  <c r="AU3538" i="1"/>
  <c r="AV3468" i="1"/>
  <c r="AU3329" i="1"/>
  <c r="AW3318" i="1"/>
  <c r="AU3294" i="1"/>
  <c r="AW3258" i="1"/>
  <c r="AV2984" i="1"/>
  <c r="AV2958" i="1"/>
  <c r="AU2904" i="1"/>
  <c r="AU2879" i="1"/>
  <c r="AV2688" i="1"/>
  <c r="AV2503" i="1"/>
  <c r="AV2136" i="1"/>
  <c r="AV1994" i="1"/>
  <c r="AW1977" i="1"/>
  <c r="AW1964" i="1"/>
  <c r="AU1924" i="1"/>
  <c r="AV1785" i="1"/>
  <c r="AU1612" i="1"/>
  <c r="AU1451" i="1"/>
  <c r="AV1445" i="1"/>
  <c r="AV1439" i="1"/>
  <c r="AV1417" i="1"/>
  <c r="AV1333" i="1"/>
  <c r="AV1211" i="1"/>
  <c r="AV1112" i="1"/>
  <c r="AU693" i="1"/>
  <c r="AU3841" i="1"/>
  <c r="AU3676" i="1"/>
  <c r="AU3641" i="1"/>
  <c r="AV3562" i="1"/>
  <c r="AV3544" i="1"/>
  <c r="AU3531" i="1"/>
  <c r="AV3346" i="1"/>
  <c r="AV2990" i="1"/>
  <c r="AV2579" i="1"/>
  <c r="AV2556" i="1"/>
  <c r="AV2480" i="1"/>
  <c r="AV2380" i="1"/>
  <c r="AU2345" i="1"/>
  <c r="AV2178" i="1"/>
  <c r="AW1947" i="1"/>
  <c r="AW1865" i="1"/>
  <c r="AU1822" i="1"/>
  <c r="AV1487" i="1"/>
  <c r="AV1317" i="1"/>
  <c r="AV1306" i="1"/>
  <c r="AV1278" i="1"/>
  <c r="AU1153" i="1"/>
  <c r="AW3525" i="1"/>
  <c r="AU3484" i="1"/>
  <c r="AV3385" i="1"/>
  <c r="AW3299" i="1"/>
  <c r="AU3187" i="1"/>
  <c r="AU3087" i="1"/>
  <c r="AU2891" i="1"/>
  <c r="AV2669" i="1"/>
  <c r="AV2650" i="1"/>
  <c r="AV2608" i="1"/>
  <c r="AW2485" i="1"/>
  <c r="AU2426" i="1"/>
  <c r="AU2281" i="1"/>
  <c r="AU2224" i="1"/>
  <c r="AW2150" i="1"/>
  <c r="AW1953" i="1"/>
  <c r="AU1803" i="1"/>
  <c r="AV1730" i="1"/>
  <c r="AV1699" i="1"/>
  <c r="AV1623" i="1"/>
  <c r="AU1611" i="1"/>
  <c r="AV1469" i="1"/>
  <c r="AU1078" i="1"/>
  <c r="AU817" i="1"/>
  <c r="AU3625" i="1"/>
  <c r="AV3512" i="1"/>
  <c r="AU3409" i="1"/>
  <c r="AU2801" i="1"/>
  <c r="AV2687" i="1"/>
  <c r="AW2601" i="1"/>
  <c r="AV2584" i="1"/>
  <c r="AV2449" i="1"/>
  <c r="AV2258" i="1"/>
  <c r="AW2213" i="1"/>
  <c r="AU2184" i="1"/>
  <c r="AU2172" i="1"/>
  <c r="AV1505" i="1"/>
  <c r="AV1450" i="1"/>
  <c r="AV1316" i="1"/>
  <c r="AU1272" i="1"/>
  <c r="AV1210" i="1"/>
  <c r="AW1111" i="1"/>
  <c r="AU3093" i="1"/>
  <c r="AV2589" i="1"/>
  <c r="AV2578" i="1"/>
  <c r="AV2531" i="1"/>
  <c r="AV2362" i="1"/>
  <c r="AV2235" i="1"/>
  <c r="AU2056" i="1"/>
  <c r="AV1946" i="1"/>
  <c r="AU1827" i="1"/>
  <c r="AU1771" i="1"/>
  <c r="AV1687" i="1"/>
  <c r="AU1438" i="1"/>
  <c r="AV1237" i="1"/>
  <c r="AU35" i="1"/>
  <c r="AV35" i="1"/>
  <c r="AU3746" i="1"/>
  <c r="AU3651" i="1"/>
  <c r="AW3378" i="1"/>
  <c r="AW3263" i="1"/>
  <c r="AV3145" i="1"/>
  <c r="AU2849" i="1"/>
  <c r="AU2746" i="1"/>
  <c r="AU2680" i="1"/>
  <c r="AU2668" i="1"/>
  <c r="AV2543" i="1"/>
  <c r="AU2525" i="1"/>
  <c r="AU2448" i="1"/>
  <c r="AU2431" i="1"/>
  <c r="AV2379" i="1"/>
  <c r="AW2165" i="1"/>
  <c r="AV2155" i="1"/>
  <c r="AV2145" i="1"/>
  <c r="AU2140" i="1"/>
  <c r="AW2110" i="1"/>
  <c r="AV2105" i="1"/>
  <c r="AU2066" i="1"/>
  <c r="AU2021" i="1"/>
  <c r="AU1833" i="1"/>
  <c r="AV1432" i="1"/>
  <c r="AV1327" i="1"/>
  <c r="AV1305" i="1"/>
  <c r="AW1158" i="1"/>
  <c r="AW1135" i="1"/>
  <c r="AV113" i="1"/>
  <c r="AU3751" i="1"/>
  <c r="AW3338" i="1"/>
  <c r="AW2913" i="1"/>
  <c r="AV2674" i="1"/>
  <c r="AV2618" i="1"/>
  <c r="AV2588" i="1"/>
  <c r="AV2583" i="1"/>
  <c r="AV2536" i="1"/>
  <c r="AV2292" i="1"/>
  <c r="AV2240" i="1"/>
  <c r="AU2229" i="1"/>
  <c r="AU2201" i="1"/>
  <c r="AV2183" i="1"/>
  <c r="AW1863" i="1"/>
  <c r="AU1814" i="1"/>
  <c r="AV1716" i="1"/>
  <c r="AU1692" i="1"/>
  <c r="AV1628" i="1"/>
  <c r="AU1343" i="1"/>
  <c r="AV1152" i="1"/>
  <c r="AV1116" i="1"/>
  <c r="AU1099" i="1"/>
  <c r="AU950" i="1"/>
  <c r="AU3045" i="1"/>
  <c r="AW2859" i="1"/>
  <c r="AV2518" i="1"/>
  <c r="AU2401" i="1"/>
  <c r="AU2395" i="1"/>
  <c r="AU2134" i="1"/>
  <c r="AW2128" i="1"/>
  <c r="AV1795" i="1"/>
  <c r="AV1242" i="1"/>
  <c r="AV1236" i="1"/>
  <c r="AV1231" i="1"/>
  <c r="AW703" i="1"/>
  <c r="AU3821" i="1"/>
  <c r="AU3656" i="1"/>
  <c r="AW3245" i="1"/>
  <c r="AU3097" i="1"/>
  <c r="AU2836" i="1"/>
  <c r="AU2751" i="1"/>
  <c r="AV2642" i="1"/>
  <c r="AU2453" i="1"/>
  <c r="AU2436" i="1"/>
  <c r="AV2262" i="1"/>
  <c r="AU2189" i="1"/>
  <c r="AU1957" i="1"/>
  <c r="AW1875" i="1"/>
  <c r="AV1850" i="1"/>
  <c r="AU1770" i="1"/>
  <c r="AV1565" i="1"/>
  <c r="AU1461" i="1"/>
  <c r="AV1369" i="1"/>
  <c r="AV1247" i="1"/>
  <c r="AV1151" i="1"/>
  <c r="AU3721" i="1"/>
  <c r="AU3017" i="1"/>
  <c r="AV2679" i="1"/>
  <c r="AU2495" i="1"/>
  <c r="AU2459" i="1"/>
  <c r="AU2441" i="1"/>
  <c r="AV2424" i="1"/>
  <c r="AV2297" i="1"/>
  <c r="AW2285" i="1"/>
  <c r="AW2273" i="1"/>
  <c r="AU2076" i="1"/>
  <c r="AW1944" i="1"/>
  <c r="AV1915" i="1"/>
  <c r="AU1892" i="1"/>
  <c r="AW1375" i="1"/>
  <c r="AU1109" i="1"/>
  <c r="AV3499" i="1"/>
  <c r="AV3371" i="1"/>
  <c r="AV3255" i="1"/>
  <c r="AU3155" i="1"/>
  <c r="AU3115" i="1"/>
  <c r="AU2974" i="1"/>
  <c r="AU2176" i="1"/>
  <c r="AV1974" i="1"/>
  <c r="AV1904" i="1"/>
  <c r="AU1880" i="1"/>
  <c r="AV1838" i="1"/>
  <c r="AW1721" i="1"/>
  <c r="AV1638" i="1"/>
  <c r="AV1162" i="1"/>
  <c r="AV1087" i="1"/>
  <c r="AU708" i="1"/>
  <c r="AU3481" i="1"/>
  <c r="AV3360" i="1"/>
  <c r="AW3143" i="1"/>
  <c r="AW3016" i="1"/>
  <c r="AV2628" i="1"/>
  <c r="AV2611" i="1"/>
  <c r="AV2576" i="1"/>
  <c r="AV2388" i="1"/>
  <c r="AU2002" i="1"/>
  <c r="AU1932" i="1"/>
  <c r="AU1862" i="1"/>
  <c r="AV1708" i="1"/>
  <c r="AV1589" i="1"/>
  <c r="AV1484" i="1"/>
  <c r="AV1275" i="1"/>
  <c r="AU1213" i="1"/>
  <c r="AW1115" i="1"/>
  <c r="AU677" i="1"/>
  <c r="AW59" i="1"/>
  <c r="AU59" i="1"/>
  <c r="AV3767" i="1"/>
  <c r="AV3667" i="1"/>
  <c r="AV3622" i="1"/>
  <c r="AU3208" i="1"/>
  <c r="AU3005" i="1"/>
  <c r="AV2923" i="1"/>
  <c r="AU2470" i="1"/>
  <c r="AU2458" i="1"/>
  <c r="AV2394" i="1"/>
  <c r="AV2250" i="1"/>
  <c r="AU2216" i="1"/>
  <c r="AW2058" i="1"/>
  <c r="AU1943" i="1"/>
  <c r="AU1897" i="1"/>
  <c r="AU1855" i="1"/>
  <c r="AU1781" i="1"/>
  <c r="AV1685" i="1"/>
  <c r="AV1644" i="1"/>
  <c r="AV1509" i="1"/>
  <c r="AV1502" i="1"/>
  <c r="AU1442" i="1"/>
  <c r="AW1436" i="1"/>
  <c r="AV1430" i="1"/>
  <c r="AV1403" i="1"/>
  <c r="AV1385" i="1"/>
  <c r="AV1207" i="1"/>
  <c r="AV1195" i="1"/>
  <c r="AW777" i="1"/>
  <c r="AU613" i="1"/>
  <c r="AV59" i="1"/>
  <c r="AV3470" i="1"/>
  <c r="AV3370" i="1"/>
  <c r="AU2786" i="1"/>
  <c r="AW2616" i="1"/>
  <c r="AW2570" i="1"/>
  <c r="AU2312" i="1"/>
  <c r="AV2238" i="1"/>
  <c r="AU2114" i="1"/>
  <c r="AU2069" i="1"/>
  <c r="AW2031" i="1"/>
  <c r="AW1979" i="1"/>
  <c r="AV1885" i="1"/>
  <c r="AU1867" i="1"/>
  <c r="AV1769" i="1"/>
  <c r="AV1733" i="1"/>
  <c r="AV1714" i="1"/>
  <c r="AV1695" i="1"/>
  <c r="AV1690" i="1"/>
  <c r="AV1673" i="1"/>
  <c r="AW1466" i="1"/>
  <c r="AV1341" i="1"/>
  <c r="AU1303" i="1"/>
  <c r="AV1240" i="1"/>
  <c r="AU1143" i="1"/>
  <c r="AW1103" i="1"/>
  <c r="AV3587" i="1"/>
  <c r="AV3515" i="1"/>
  <c r="AV3435" i="1"/>
  <c r="AW3243" i="1"/>
  <c r="AV3125" i="1"/>
  <c r="AU2665" i="1"/>
  <c r="AU2640" i="1"/>
  <c r="AW2621" i="1"/>
  <c r="AU2575" i="1"/>
  <c r="AU2540" i="1"/>
  <c r="AV2505" i="1"/>
  <c r="AV2499" i="1"/>
  <c r="AU2359" i="1"/>
  <c r="AV2347" i="1"/>
  <c r="AV2215" i="1"/>
  <c r="AV2143" i="1"/>
  <c r="AW2103" i="1"/>
  <c r="AV2053" i="1"/>
  <c r="AW2007" i="1"/>
  <c r="AU1843" i="1"/>
  <c r="AU1720" i="1"/>
  <c r="AV1684" i="1"/>
  <c r="AV1643" i="1"/>
  <c r="AU1581" i="1"/>
  <c r="AU1551" i="1"/>
  <c r="AV1545" i="1"/>
  <c r="AV1408" i="1"/>
  <c r="AW1108" i="1"/>
  <c r="AV3837" i="1"/>
  <c r="AU2846" i="1"/>
  <c r="AV2405" i="1"/>
  <c r="AU2137" i="1"/>
  <c r="AV2048" i="1"/>
  <c r="AU1811" i="1"/>
  <c r="AV1477" i="1"/>
  <c r="AW1390" i="1"/>
  <c r="AW1373" i="1"/>
  <c r="AV1367" i="1"/>
  <c r="AV1285" i="1"/>
  <c r="AV1257" i="1"/>
  <c r="AV1200" i="1"/>
  <c r="AV1126" i="1"/>
  <c r="AV813" i="1"/>
  <c r="AU697" i="1"/>
  <c r="AU627" i="1"/>
  <c r="AV610" i="1"/>
  <c r="AV273" i="1"/>
  <c r="AU74" i="1"/>
  <c r="AU56" i="1"/>
  <c r="AU10" i="1"/>
  <c r="AW1030" i="1"/>
  <c r="AU1024" i="1"/>
  <c r="AW802" i="1"/>
  <c r="AU479" i="1"/>
  <c r="AU160" i="1"/>
  <c r="AU1059" i="1"/>
  <c r="AU845" i="1"/>
  <c r="AV817" i="1"/>
  <c r="AV755" i="1"/>
  <c r="AU597" i="1"/>
  <c r="AU490" i="1"/>
  <c r="AU363" i="1"/>
  <c r="AV291" i="1"/>
  <c r="AU205" i="1"/>
  <c r="AV194" i="1"/>
  <c r="AU135" i="1"/>
  <c r="AU130" i="1"/>
  <c r="AV1036" i="1"/>
  <c r="AW1012" i="1"/>
  <c r="AU951" i="1"/>
  <c r="AU905" i="1"/>
  <c r="AU881" i="1"/>
  <c r="AV730" i="1"/>
  <c r="AV590" i="1"/>
  <c r="AW170" i="1"/>
  <c r="AU119" i="1"/>
  <c r="AV90" i="1"/>
  <c r="AU85" i="1"/>
  <c r="AV79" i="1"/>
  <c r="AW1053" i="1"/>
  <c r="AW939" i="1"/>
  <c r="AV789" i="1"/>
  <c r="AU760" i="1"/>
  <c r="AV650" i="1"/>
  <c r="AU620" i="1"/>
  <c r="AU443" i="1"/>
  <c r="AU328" i="1"/>
  <c r="AU290" i="1"/>
  <c r="AW175" i="1"/>
  <c r="AU55" i="1"/>
  <c r="AU49" i="1"/>
  <c r="AW3" i="1"/>
  <c r="AW1058" i="1"/>
  <c r="AV950" i="1"/>
  <c r="AV933" i="1"/>
  <c r="AW868" i="1"/>
  <c r="AV801" i="1"/>
  <c r="AW723" i="1"/>
  <c r="AU413" i="1"/>
  <c r="AU967" i="1"/>
  <c r="AV695" i="1"/>
  <c r="AV690" i="1"/>
  <c r="AU673" i="1"/>
  <c r="AW643" i="1"/>
  <c r="AU495" i="1"/>
  <c r="AW283" i="1"/>
  <c r="AU249" i="1"/>
  <c r="AU134" i="1"/>
  <c r="AU129" i="1"/>
  <c r="AW113" i="1"/>
  <c r="AU14" i="1"/>
  <c r="AW998" i="1"/>
  <c r="AU921" i="1"/>
  <c r="AW898" i="1"/>
  <c r="AU855" i="1"/>
  <c r="AV625" i="1"/>
  <c r="AU577" i="1"/>
  <c r="AU406" i="1"/>
  <c r="AU225" i="1"/>
  <c r="AU164" i="1"/>
  <c r="AU20" i="1"/>
  <c r="AU1069" i="1"/>
  <c r="AU961" i="1"/>
  <c r="AW843" i="1"/>
  <c r="AU678" i="1"/>
  <c r="AW338" i="1"/>
  <c r="AV265" i="1"/>
  <c r="AV54" i="1"/>
  <c r="AW8" i="1"/>
  <c r="AV787" i="1"/>
  <c r="AU777" i="1"/>
  <c r="AU672" i="1"/>
  <c r="AU387" i="1"/>
  <c r="AU367" i="1"/>
  <c r="AV295" i="1"/>
  <c r="AU180" i="1"/>
  <c r="AW174" i="1"/>
  <c r="AU145" i="1"/>
  <c r="AU139" i="1"/>
  <c r="AV83" i="1"/>
  <c r="AU71" i="1"/>
  <c r="AU13" i="1"/>
  <c r="AU752" i="1"/>
  <c r="AV705" i="1"/>
  <c r="AU660" i="1"/>
  <c r="AW270" i="1"/>
  <c r="AU242" i="1"/>
  <c r="AU208" i="1"/>
  <c r="AV192" i="1"/>
  <c r="AU1015" i="1"/>
  <c r="AV782" i="1"/>
  <c r="AW319" i="1"/>
  <c r="AU94" i="1"/>
  <c r="AU53" i="1"/>
  <c r="AU30" i="1"/>
  <c r="AV960" i="1"/>
  <c r="AV815" i="1"/>
  <c r="AV630" i="1"/>
  <c r="AU465" i="1"/>
  <c r="AW423" i="1"/>
  <c r="AU224" i="1"/>
  <c r="AV100" i="1"/>
  <c r="AU76" i="1"/>
  <c r="AW1068" i="1"/>
  <c r="AW1050" i="1"/>
  <c r="AU1044" i="1"/>
  <c r="AU931" i="1"/>
  <c r="AU587" i="1"/>
  <c r="AV446" i="1"/>
  <c r="AV354" i="1"/>
  <c r="AW275" i="1"/>
  <c r="AV150" i="1"/>
  <c r="AW35" i="1"/>
  <c r="AW24" i="1"/>
  <c r="AV820" i="1"/>
  <c r="AW708" i="1"/>
  <c r="AV670" i="1"/>
  <c r="AW404" i="1"/>
  <c r="AU300" i="1"/>
  <c r="AV241" i="1"/>
  <c r="AV1032" i="1"/>
  <c r="AV948" i="1"/>
  <c r="AU865" i="1"/>
  <c r="AW623" i="1"/>
  <c r="AU434" i="1"/>
  <c r="AU428" i="1"/>
  <c r="AU293" i="1"/>
  <c r="AW190" i="1"/>
  <c r="AU901" i="1"/>
  <c r="AV775" i="1"/>
  <c r="AV605" i="1"/>
  <c r="AV359" i="1"/>
  <c r="AU336" i="1"/>
  <c r="AV274" i="1"/>
  <c r="AU99" i="1"/>
  <c r="AU75" i="1"/>
  <c r="AV69" i="1"/>
  <c r="AU750" i="1"/>
  <c r="AU592" i="1"/>
  <c r="AV580" i="1"/>
  <c r="AV445" i="1"/>
  <c r="AU378" i="1"/>
  <c r="AU257" i="1"/>
  <c r="AU184" i="1"/>
  <c r="AU51" i="1"/>
  <c r="AU17" i="1"/>
  <c r="AV616" i="1"/>
  <c r="AW299" i="1"/>
  <c r="AU34" i="1"/>
  <c r="AV675" i="1"/>
  <c r="AU622" i="1"/>
  <c r="AU598" i="1"/>
  <c r="AW384" i="1"/>
  <c r="AU115" i="1"/>
  <c r="AU3716" i="1"/>
  <c r="AV3827" i="1"/>
  <c r="AU3756" i="1"/>
  <c r="AU3661" i="1"/>
  <c r="AU3761" i="1"/>
  <c r="AU3796" i="1"/>
  <c r="AU3696" i="1"/>
  <c r="AU3816" i="1"/>
  <c r="AV3807" i="1"/>
  <c r="AU3701" i="1"/>
  <c r="AU3776" i="1"/>
  <c r="AU3736" i="1"/>
  <c r="AU3781" i="1"/>
  <c r="AU3741" i="1"/>
  <c r="AV3787" i="1"/>
  <c r="AU3681" i="1"/>
  <c r="AV3801" i="1"/>
  <c r="AU3175" i="1"/>
  <c r="AV3175" i="1"/>
  <c r="AV3110" i="1"/>
  <c r="AU3745" i="1"/>
  <c r="AU3801" i="1"/>
  <c r="AU3612" i="1"/>
  <c r="AV3612" i="1"/>
  <c r="AU3572" i="1"/>
  <c r="AV3572" i="1"/>
  <c r="AU3549" i="1"/>
  <c r="AV3425" i="1"/>
  <c r="AV3390" i="1"/>
  <c r="AW3275" i="1"/>
  <c r="AV3275" i="1"/>
  <c r="AW3215" i="1"/>
  <c r="AV3215" i="1"/>
  <c r="AU2969" i="1"/>
  <c r="AV2969" i="1"/>
  <c r="AU2944" i="1"/>
  <c r="AV2944" i="1"/>
  <c r="AW2944" i="1"/>
  <c r="AU3838" i="1"/>
  <c r="AU3833" i="1"/>
  <c r="AU3813" i="1"/>
  <c r="AU3793" i="1"/>
  <c r="AU3773" i="1"/>
  <c r="AU3753" i="1"/>
  <c r="AU3733" i="1"/>
  <c r="AU3713" i="1"/>
  <c r="AU3693" i="1"/>
  <c r="AU3673" i="1"/>
  <c r="AU3653" i="1"/>
  <c r="AU3633" i="1"/>
  <c r="AU3606" i="1"/>
  <c r="AV3523" i="1"/>
  <c r="AV3488" i="1"/>
  <c r="AV3460" i="1"/>
  <c r="AV3310" i="1"/>
  <c r="AV3245" i="1"/>
  <c r="AU3825" i="1"/>
  <c r="AU3817" i="1"/>
  <c r="AU3797" i="1"/>
  <c r="AU3777" i="1"/>
  <c r="AU3757" i="1"/>
  <c r="AU3737" i="1"/>
  <c r="AU3717" i="1"/>
  <c r="AU3697" i="1"/>
  <c r="AU3677" i="1"/>
  <c r="AU3657" i="1"/>
  <c r="AU3637" i="1"/>
  <c r="AW3344" i="1"/>
  <c r="AU3344" i="1"/>
  <c r="AW3303" i="1"/>
  <c r="AW3268" i="1"/>
  <c r="AW3250" i="1"/>
  <c r="AV3250" i="1"/>
  <c r="AV3150" i="1"/>
  <c r="AW3138" i="1"/>
  <c r="AW3103" i="1"/>
  <c r="AU2924" i="1"/>
  <c r="AU2889" i="1"/>
  <c r="AU3765" i="1"/>
  <c r="AV3721" i="1"/>
  <c r="AU3705" i="1"/>
  <c r="AV3701" i="1"/>
  <c r="AU3685" i="1"/>
  <c r="AV3681" i="1"/>
  <c r="AU3665" i="1"/>
  <c r="AV3661" i="1"/>
  <c r="AU3645" i="1"/>
  <c r="AV3641" i="1"/>
  <c r="AW3510" i="1"/>
  <c r="AW3285" i="1"/>
  <c r="AV3285" i="1"/>
  <c r="AU3185" i="1"/>
  <c r="AV3185" i="1"/>
  <c r="AU2949" i="1"/>
  <c r="AV2949" i="1"/>
  <c r="AU2943" i="1"/>
  <c r="AV2943" i="1"/>
  <c r="AU2854" i="1"/>
  <c r="AV2854" i="1"/>
  <c r="AW2854" i="1"/>
  <c r="AU3628" i="1"/>
  <c r="AU3611" i="1"/>
  <c r="AV3355" i="1"/>
  <c r="AV3220" i="1"/>
  <c r="AU3044" i="1"/>
  <c r="AW3044" i="1"/>
  <c r="AU2864" i="1"/>
  <c r="AV2864" i="1"/>
  <c r="AU3805" i="1"/>
  <c r="AU3837" i="1"/>
  <c r="AV3315" i="1"/>
  <c r="AU3120" i="1"/>
  <c r="AV3120" i="1"/>
  <c r="AU3078" i="1"/>
  <c r="AW3078" i="1"/>
  <c r="AW2864" i="1"/>
  <c r="AV3761" i="1"/>
  <c r="AU3828" i="1"/>
  <c r="AU3808" i="1"/>
  <c r="AU3788" i="1"/>
  <c r="AU3768" i="1"/>
  <c r="AU3748" i="1"/>
  <c r="AU3728" i="1"/>
  <c r="AU3708" i="1"/>
  <c r="AU3688" i="1"/>
  <c r="AU3668" i="1"/>
  <c r="AU3648" i="1"/>
  <c r="AU3632" i="1"/>
  <c r="AV3632" i="1"/>
  <c r="AV3582" i="1"/>
  <c r="AU3528" i="1"/>
  <c r="AW3528" i="1"/>
  <c r="AU3493" i="1"/>
  <c r="AW3493" i="1"/>
  <c r="AW3423" i="1"/>
  <c r="AU3394" i="1"/>
  <c r="AW3388" i="1"/>
  <c r="AV3290" i="1"/>
  <c r="AU3108" i="1"/>
  <c r="AW3108" i="1"/>
  <c r="AU2720" i="1"/>
  <c r="AV2720" i="1"/>
  <c r="AV3741" i="1"/>
  <c r="AU3832" i="1"/>
  <c r="AU3812" i="1"/>
  <c r="AU3792" i="1"/>
  <c r="AU3772" i="1"/>
  <c r="AU3752" i="1"/>
  <c r="AU3732" i="1"/>
  <c r="AU3712" i="1"/>
  <c r="AU3692" i="1"/>
  <c r="AU3672" i="1"/>
  <c r="AU3652" i="1"/>
  <c r="AU3627" i="1"/>
  <c r="AV3627" i="1"/>
  <c r="AV3190" i="1"/>
  <c r="AV3160" i="1"/>
  <c r="AU2929" i="1"/>
  <c r="AU2894" i="1"/>
  <c r="AV2894" i="1"/>
  <c r="AW2894" i="1"/>
  <c r="AU2869" i="1"/>
  <c r="AU3725" i="1"/>
  <c r="AV3776" i="1"/>
  <c r="AU3760" i="1"/>
  <c r="AV3756" i="1"/>
  <c r="AU3740" i="1"/>
  <c r="AV3736" i="1"/>
  <c r="AU3720" i="1"/>
  <c r="AV3716" i="1"/>
  <c r="AU3700" i="1"/>
  <c r="AV3696" i="1"/>
  <c r="AU3680" i="1"/>
  <c r="AV3676" i="1"/>
  <c r="AU3660" i="1"/>
  <c r="AV3656" i="1"/>
  <c r="AU3640" i="1"/>
  <c r="AV3636" i="1"/>
  <c r="AW3225" i="1"/>
  <c r="AV3225" i="1"/>
  <c r="AU3836" i="1"/>
  <c r="AV3325" i="1"/>
  <c r="AW3260" i="1"/>
  <c r="AV3260" i="1"/>
  <c r="AU3148" i="1"/>
  <c r="AW3148" i="1"/>
  <c r="AU3083" i="1"/>
  <c r="AV2998" i="1"/>
  <c r="AU2979" i="1"/>
  <c r="AV2934" i="1"/>
  <c r="AW2934" i="1"/>
  <c r="AW2725" i="1"/>
  <c r="AV3796" i="1"/>
  <c r="AU3592" i="1"/>
  <c r="AV3592" i="1"/>
  <c r="AV3049" i="1"/>
  <c r="AW3049" i="1"/>
  <c r="AU3800" i="1"/>
  <c r="AU3840" i="1"/>
  <c r="AU3823" i="1"/>
  <c r="AU3803" i="1"/>
  <c r="AU3783" i="1"/>
  <c r="AU3763" i="1"/>
  <c r="AU3743" i="1"/>
  <c r="AU3723" i="1"/>
  <c r="AU3703" i="1"/>
  <c r="AU3683" i="1"/>
  <c r="AU3663" i="1"/>
  <c r="AU3643" i="1"/>
  <c r="AV3626" i="1"/>
  <c r="AW3353" i="1"/>
  <c r="AV3335" i="1"/>
  <c r="AV3195" i="1"/>
  <c r="AU3785" i="1"/>
  <c r="AU3827" i="1"/>
  <c r="AU3807" i="1"/>
  <c r="AU3787" i="1"/>
  <c r="AU3767" i="1"/>
  <c r="AU3747" i="1"/>
  <c r="AU3727" i="1"/>
  <c r="AU3707" i="1"/>
  <c r="AU3687" i="1"/>
  <c r="AU3667" i="1"/>
  <c r="AU3647" i="1"/>
  <c r="AV3631" i="1"/>
  <c r="AU3586" i="1"/>
  <c r="AV3474" i="1"/>
  <c r="AU3165" i="1"/>
  <c r="AV3165" i="1"/>
  <c r="AV3130" i="1"/>
  <c r="AU2959" i="1"/>
  <c r="AW2959" i="1"/>
  <c r="AV3821" i="1"/>
  <c r="AU3780" i="1"/>
  <c r="AU3835" i="1"/>
  <c r="AV3831" i="1"/>
  <c r="AU3815" i="1"/>
  <c r="AV3811" i="1"/>
  <c r="AU3795" i="1"/>
  <c r="AV3791" i="1"/>
  <c r="AU3775" i="1"/>
  <c r="AV3771" i="1"/>
  <c r="AU3755" i="1"/>
  <c r="AV3751" i="1"/>
  <c r="AU3735" i="1"/>
  <c r="AV3731" i="1"/>
  <c r="AU3715" i="1"/>
  <c r="AV3711" i="1"/>
  <c r="AU3695" i="1"/>
  <c r="AV3691" i="1"/>
  <c r="AU3675" i="1"/>
  <c r="AV3671" i="1"/>
  <c r="AU3655" i="1"/>
  <c r="AV3651" i="1"/>
  <c r="AU3635" i="1"/>
  <c r="AW3369" i="1"/>
  <c r="AV3369" i="1"/>
  <c r="AW3363" i="1"/>
  <c r="AW3265" i="1"/>
  <c r="AV3265" i="1"/>
  <c r="AW3235" i="1"/>
  <c r="AV3235" i="1"/>
  <c r="AW3158" i="1"/>
  <c r="AU3100" i="1"/>
  <c r="AV3100" i="1"/>
  <c r="AU3088" i="1"/>
  <c r="AV2933" i="1"/>
  <c r="AV2904" i="1"/>
  <c r="AW2904" i="1"/>
  <c r="AV3816" i="1"/>
  <c r="AV3602" i="1"/>
  <c r="AW3398" i="1"/>
  <c r="AU3123" i="1"/>
  <c r="AV3170" i="1"/>
  <c r="AU3140" i="1"/>
  <c r="AV3140" i="1"/>
  <c r="AU2914" i="1"/>
  <c r="AV2914" i="1"/>
  <c r="AU3818" i="1"/>
  <c r="AU3798" i="1"/>
  <c r="AU3778" i="1"/>
  <c r="AU3758" i="1"/>
  <c r="AU3738" i="1"/>
  <c r="AU3718" i="1"/>
  <c r="AU3698" i="1"/>
  <c r="AU3678" i="1"/>
  <c r="AU3658" i="1"/>
  <c r="AU3638" i="1"/>
  <c r="AV3439" i="1"/>
  <c r="AU3439" i="1"/>
  <c r="AW3439" i="1"/>
  <c r="AV3420" i="1"/>
  <c r="AV3270" i="1"/>
  <c r="AU2964" i="1"/>
  <c r="AW2964" i="1"/>
  <c r="AW2914" i="1"/>
  <c r="AU3843" i="1"/>
  <c r="AU3822" i="1"/>
  <c r="AU3802" i="1"/>
  <c r="AU3782" i="1"/>
  <c r="AU3762" i="1"/>
  <c r="AU3742" i="1"/>
  <c r="AU3722" i="1"/>
  <c r="AU3702" i="1"/>
  <c r="AU3682" i="1"/>
  <c r="AU3662" i="1"/>
  <c r="AU3642" i="1"/>
  <c r="AU3630" i="1"/>
  <c r="AV3607" i="1"/>
  <c r="AV3495" i="1"/>
  <c r="AW3373" i="1"/>
  <c r="AW3305" i="1"/>
  <c r="AV3305" i="1"/>
  <c r="AV3240" i="1"/>
  <c r="AW3210" i="1"/>
  <c r="AV3210" i="1"/>
  <c r="AW3205" i="1"/>
  <c r="AV3205" i="1"/>
  <c r="AU2884" i="1"/>
  <c r="AU3842" i="1"/>
  <c r="AV3781" i="1"/>
  <c r="AU3820" i="1"/>
  <c r="AU3830" i="1"/>
  <c r="AV3826" i="1"/>
  <c r="AU3810" i="1"/>
  <c r="AV3806" i="1"/>
  <c r="AU3790" i="1"/>
  <c r="AV3786" i="1"/>
  <c r="AU3770" i="1"/>
  <c r="AV3766" i="1"/>
  <c r="AU3750" i="1"/>
  <c r="AV3746" i="1"/>
  <c r="AU3730" i="1"/>
  <c r="AV3726" i="1"/>
  <c r="AU3710" i="1"/>
  <c r="AV3706" i="1"/>
  <c r="AU3690" i="1"/>
  <c r="AV3686" i="1"/>
  <c r="AU3670" i="1"/>
  <c r="AV3666" i="1"/>
  <c r="AU3650" i="1"/>
  <c r="AV3646" i="1"/>
  <c r="AW3438" i="1"/>
  <c r="AW3228" i="1"/>
  <c r="AW3193" i="1"/>
  <c r="AW3163" i="1"/>
  <c r="AU3128" i="1"/>
  <c r="AU2989" i="1"/>
  <c r="AV2989" i="1"/>
  <c r="AW2989" i="1"/>
  <c r="AU2938" i="1"/>
  <c r="AV2938" i="1"/>
  <c r="AU2919" i="1"/>
  <c r="AV2884" i="1"/>
  <c r="AW2884" i="1"/>
  <c r="AV2849" i="1"/>
  <c r="AW2849" i="1"/>
  <c r="AU3613" i="1"/>
  <c r="AU3593" i="1"/>
  <c r="AU3573" i="1"/>
  <c r="AU3555" i="1"/>
  <c r="AW3549" i="1"/>
  <c r="AU3545" i="1"/>
  <c r="AU3450" i="1"/>
  <c r="AU3445" i="1"/>
  <c r="AU3385" i="1"/>
  <c r="AW3368" i="1"/>
  <c r="AU3223" i="1"/>
  <c r="AU3173" i="1"/>
  <c r="AV3133" i="1"/>
  <c r="AW3093" i="1"/>
  <c r="AU3051" i="1"/>
  <c r="AU2993" i="1"/>
  <c r="AW2953" i="1"/>
  <c r="AW2893" i="1"/>
  <c r="AU2725" i="1"/>
  <c r="AU2555" i="1"/>
  <c r="AV2555" i="1"/>
  <c r="AV2190" i="1"/>
  <c r="AW2190" i="1"/>
  <c r="AU3617" i="1"/>
  <c r="AU3597" i="1"/>
  <c r="AU3577" i="1"/>
  <c r="AV3560" i="1"/>
  <c r="AV3527" i="1"/>
  <c r="AV3509" i="1"/>
  <c r="AV3473" i="1"/>
  <c r="AW3468" i="1"/>
  <c r="AW3343" i="1"/>
  <c r="AU3330" i="1"/>
  <c r="AV3304" i="1"/>
  <c r="AV3286" i="1"/>
  <c r="AU3277" i="1"/>
  <c r="AU3250" i="1"/>
  <c r="AV3236" i="1"/>
  <c r="AU3227" i="1"/>
  <c r="AU3200" i="1"/>
  <c r="AV3186" i="1"/>
  <c r="AU3177" i="1"/>
  <c r="AV3141" i="1"/>
  <c r="AU3102" i="1"/>
  <c r="AV3098" i="1"/>
  <c r="AW3088" i="1"/>
  <c r="AU2963" i="1"/>
  <c r="AV2919" i="1"/>
  <c r="AV2869" i="1"/>
  <c r="AV2600" i="1"/>
  <c r="AU2600" i="1"/>
  <c r="AU2326" i="1"/>
  <c r="AU2206" i="1"/>
  <c r="AW2206" i="1"/>
  <c r="AV3621" i="1"/>
  <c r="AU3605" i="1"/>
  <c r="AV3601" i="1"/>
  <c r="AU3585" i="1"/>
  <c r="AV3581" i="1"/>
  <c r="AU3565" i="1"/>
  <c r="AU3535" i="1"/>
  <c r="AU3518" i="1"/>
  <c r="AW3393" i="1"/>
  <c r="AU3295" i="1"/>
  <c r="AU3218" i="1"/>
  <c r="AU3168" i="1"/>
  <c r="AW3123" i="1"/>
  <c r="AW3083" i="1"/>
  <c r="AV3055" i="1"/>
  <c r="AU2988" i="1"/>
  <c r="AW2938" i="1"/>
  <c r="AU2851" i="1"/>
  <c r="AU2841" i="1"/>
  <c r="AU2791" i="1"/>
  <c r="AU2741" i="1"/>
  <c r="AU2685" i="1"/>
  <c r="AU2660" i="1"/>
  <c r="AV2660" i="1"/>
  <c r="AU2530" i="1"/>
  <c r="AV2465" i="1"/>
  <c r="AU2171" i="1"/>
  <c r="AW2171" i="1"/>
  <c r="AV2160" i="1"/>
  <c r="AW2160" i="1"/>
  <c r="AU2116" i="1"/>
  <c r="AW2116" i="1"/>
  <c r="AW3554" i="1"/>
  <c r="AV3540" i="1"/>
  <c r="AU3526" i="1"/>
  <c r="AW3513" i="1"/>
  <c r="AU3499" i="1"/>
  <c r="AW3384" i="1"/>
  <c r="AW3313" i="1"/>
  <c r="AV3281" i="1"/>
  <c r="AU3272" i="1"/>
  <c r="AU3245" i="1"/>
  <c r="AV3231" i="1"/>
  <c r="AU3222" i="1"/>
  <c r="AW3208" i="1"/>
  <c r="AU3195" i="1"/>
  <c r="AV3181" i="1"/>
  <c r="AV3128" i="1"/>
  <c r="AW3064" i="1"/>
  <c r="AV3026" i="1"/>
  <c r="AU3002" i="1"/>
  <c r="AU2997" i="1"/>
  <c r="AU2901" i="1"/>
  <c r="AV2560" i="1"/>
  <c r="AV2495" i="1"/>
  <c r="AV2285" i="1"/>
  <c r="AV2200" i="1"/>
  <c r="AW2200" i="1"/>
  <c r="AV2195" i="1"/>
  <c r="AW2195" i="1"/>
  <c r="AU3355" i="1"/>
  <c r="AW3308" i="1"/>
  <c r="AU3290" i="1"/>
  <c r="AU3263" i="1"/>
  <c r="AU3213" i="1"/>
  <c r="AU3163" i="1"/>
  <c r="AV3093" i="1"/>
  <c r="AW3073" i="1"/>
  <c r="AW3054" i="1"/>
  <c r="AU2635" i="1"/>
  <c r="AV2635" i="1"/>
  <c r="AU2535" i="1"/>
  <c r="AV2535" i="1"/>
  <c r="AU2430" i="1"/>
  <c r="AV2430" i="1"/>
  <c r="AU2121" i="1"/>
  <c r="AW2121" i="1"/>
  <c r="AU3608" i="1"/>
  <c r="AU3588" i="1"/>
  <c r="AU3568" i="1"/>
  <c r="AU3530" i="1"/>
  <c r="AV3521" i="1"/>
  <c r="AU3503" i="1"/>
  <c r="AW3481" i="1"/>
  <c r="AV3299" i="1"/>
  <c r="AU3267" i="1"/>
  <c r="AU3240" i="1"/>
  <c r="AU3217" i="1"/>
  <c r="AU3167" i="1"/>
  <c r="AV3105" i="1"/>
  <c r="AV3088" i="1"/>
  <c r="AW3045" i="1"/>
  <c r="AU3041" i="1"/>
  <c r="AW3036" i="1"/>
  <c r="AU3012" i="1"/>
  <c r="AU2987" i="1"/>
  <c r="AU2982" i="1"/>
  <c r="AU2896" i="1"/>
  <c r="AW2702" i="1"/>
  <c r="AW2611" i="1"/>
  <c r="AU2605" i="1"/>
  <c r="AU2500" i="1"/>
  <c r="AV2500" i="1"/>
  <c r="AU2400" i="1"/>
  <c r="AV2360" i="1"/>
  <c r="AV2233" i="1"/>
  <c r="AU3544" i="1"/>
  <c r="AU3508" i="1"/>
  <c r="AU3494" i="1"/>
  <c r="AV3396" i="1"/>
  <c r="AU3325" i="1"/>
  <c r="AU3258" i="1"/>
  <c r="AU3158" i="1"/>
  <c r="AV3123" i="1"/>
  <c r="AV3083" i="1"/>
  <c r="AV2098" i="1"/>
  <c r="AW2098" i="1"/>
  <c r="AU3620" i="1"/>
  <c r="AV3616" i="1"/>
  <c r="AU3600" i="1"/>
  <c r="AV3596" i="1"/>
  <c r="AU3580" i="1"/>
  <c r="AV3576" i="1"/>
  <c r="AW3553" i="1"/>
  <c r="AV3485" i="1"/>
  <c r="AV3463" i="1"/>
  <c r="AV3458" i="1"/>
  <c r="AV3453" i="1"/>
  <c r="AV3426" i="1"/>
  <c r="AV3294" i="1"/>
  <c r="AU3285" i="1"/>
  <c r="AV3271" i="1"/>
  <c r="AU3235" i="1"/>
  <c r="AV3221" i="1"/>
  <c r="AV3171" i="1"/>
  <c r="AV3131" i="1"/>
  <c r="AV3078" i="1"/>
  <c r="AU3059" i="1"/>
  <c r="AV3045" i="1"/>
  <c r="AW3001" i="1"/>
  <c r="AW2996" i="1"/>
  <c r="AW2991" i="1"/>
  <c r="AU2440" i="1"/>
  <c r="AV2440" i="1"/>
  <c r="AU2435" i="1"/>
  <c r="AV2153" i="1"/>
  <c r="AW2153" i="1"/>
  <c r="AV3525" i="1"/>
  <c r="AV3467" i="1"/>
  <c r="AU3448" i="1"/>
  <c r="AU3375" i="1"/>
  <c r="AU3350" i="1"/>
  <c r="AU3253" i="1"/>
  <c r="AU3203" i="1"/>
  <c r="AU3153" i="1"/>
  <c r="AW3113" i="1"/>
  <c r="AV3073" i="1"/>
  <c r="AV3054" i="1"/>
  <c r="AV2652" i="1"/>
  <c r="AV2604" i="1"/>
  <c r="AU2565" i="1"/>
  <c r="AW2318" i="1"/>
  <c r="AV2210" i="1"/>
  <c r="AV2138" i="1"/>
  <c r="AW2138" i="1"/>
  <c r="AV2120" i="1"/>
  <c r="AW2120" i="1"/>
  <c r="AU3533" i="1"/>
  <c r="AV3498" i="1"/>
  <c r="AU3489" i="1"/>
  <c r="AV3475" i="1"/>
  <c r="AV3443" i="1"/>
  <c r="AU3370" i="1"/>
  <c r="AV3366" i="1"/>
  <c r="AW3298" i="1"/>
  <c r="AU3280" i="1"/>
  <c r="AU3230" i="1"/>
  <c r="AV3118" i="1"/>
  <c r="AV3068" i="1"/>
  <c r="AV3040" i="1"/>
  <c r="AV3035" i="1"/>
  <c r="AW3025" i="1"/>
  <c r="AV3020" i="1"/>
  <c r="AV3016" i="1"/>
  <c r="AW2995" i="1"/>
  <c r="AW2990" i="1"/>
  <c r="AW2899" i="1"/>
  <c r="AW2719" i="1"/>
  <c r="AU2701" i="1"/>
  <c r="AV2701" i="1"/>
  <c r="AU2510" i="1"/>
  <c r="AV2510" i="1"/>
  <c r="AV2295" i="1"/>
  <c r="AW2295" i="1"/>
  <c r="AV2290" i="1"/>
  <c r="AW2290" i="1"/>
  <c r="AV2180" i="1"/>
  <c r="AW2180" i="1"/>
  <c r="AV2175" i="1"/>
  <c r="AW2175" i="1"/>
  <c r="AU2126" i="1"/>
  <c r="AW2126" i="1"/>
  <c r="AU3623" i="1"/>
  <c r="AU3603" i="1"/>
  <c r="AU3583" i="1"/>
  <c r="AU3563" i="1"/>
  <c r="AU3529" i="1"/>
  <c r="AV3507" i="1"/>
  <c r="AU3400" i="1"/>
  <c r="AU3345" i="1"/>
  <c r="AV3341" i="1"/>
  <c r="AU3320" i="1"/>
  <c r="AU3248" i="1"/>
  <c r="AU3198" i="1"/>
  <c r="AU3077" i="1"/>
  <c r="AU3049" i="1"/>
  <c r="AU2995" i="1"/>
  <c r="AU2955" i="1"/>
  <c r="AV2913" i="1"/>
  <c r="AU2881" i="1"/>
  <c r="AU2811" i="1"/>
  <c r="AU2761" i="1"/>
  <c r="AV2633" i="1"/>
  <c r="AW2283" i="1"/>
  <c r="AV2255" i="1"/>
  <c r="AW2255" i="1"/>
  <c r="AW2158" i="1"/>
  <c r="AU3607" i="1"/>
  <c r="AU3587" i="1"/>
  <c r="AU3567" i="1"/>
  <c r="AW3515" i="1"/>
  <c r="AU3430" i="1"/>
  <c r="AU3395" i="1"/>
  <c r="AV3391" i="1"/>
  <c r="AV3306" i="1"/>
  <c r="AW3293" i="1"/>
  <c r="AU3275" i="1"/>
  <c r="AU3252" i="1"/>
  <c r="AU3225" i="1"/>
  <c r="AU3202" i="1"/>
  <c r="AU3152" i="1"/>
  <c r="AV3148" i="1"/>
  <c r="AV3095" i="1"/>
  <c r="AU3072" i="1"/>
  <c r="AU2970" i="1"/>
  <c r="AU2960" i="1"/>
  <c r="AU2913" i="1"/>
  <c r="AU2700" i="1"/>
  <c r="AU2645" i="1"/>
  <c r="AV2645" i="1"/>
  <c r="AV2580" i="1"/>
  <c r="AW2323" i="1"/>
  <c r="AV2323" i="1"/>
  <c r="AV2198" i="1"/>
  <c r="AW2198" i="1"/>
  <c r="AU2131" i="1"/>
  <c r="AW2131" i="1"/>
  <c r="AV2125" i="1"/>
  <c r="AV2113" i="1"/>
  <c r="AV3611" i="1"/>
  <c r="AU3595" i="1"/>
  <c r="AV3591" i="1"/>
  <c r="AU3575" i="1"/>
  <c r="AV3571" i="1"/>
  <c r="AU3547" i="1"/>
  <c r="AV3543" i="1"/>
  <c r="AV3421" i="1"/>
  <c r="AW3328" i="1"/>
  <c r="AU3243" i="1"/>
  <c r="AU3193" i="1"/>
  <c r="AV3113" i="1"/>
  <c r="AU2186" i="1"/>
  <c r="AW2186" i="1"/>
  <c r="AU2096" i="1"/>
  <c r="AW2096" i="1"/>
  <c r="AV3484" i="1"/>
  <c r="AU3315" i="1"/>
  <c r="AU3270" i="1"/>
  <c r="AV3256" i="1"/>
  <c r="AU3247" i="1"/>
  <c r="AU3220" i="1"/>
  <c r="AU3197" i="1"/>
  <c r="AV3156" i="1"/>
  <c r="AV3024" i="1"/>
  <c r="AV3015" i="1"/>
  <c r="AV3010" i="1"/>
  <c r="AV3005" i="1"/>
  <c r="AW2979" i="1"/>
  <c r="AV2908" i="1"/>
  <c r="AW2889" i="1"/>
  <c r="AV2867" i="1"/>
  <c r="AW2858" i="1"/>
  <c r="AW2838" i="1"/>
  <c r="AV2827" i="1"/>
  <c r="AV2777" i="1"/>
  <c r="AV2727" i="1"/>
  <c r="AU2475" i="1"/>
  <c r="AV2475" i="1"/>
  <c r="AV2225" i="1"/>
  <c r="AV2220" i="1"/>
  <c r="AW2220" i="1"/>
  <c r="AV2130" i="1"/>
  <c r="AU3626" i="1"/>
  <c r="AW3562" i="1"/>
  <c r="AW3551" i="1"/>
  <c r="AV3416" i="1"/>
  <c r="AV3394" i="1"/>
  <c r="AV3301" i="1"/>
  <c r="AU3238" i="1"/>
  <c r="AU3188" i="1"/>
  <c r="AV3143" i="1"/>
  <c r="AU3063" i="1"/>
  <c r="AV2979" i="1"/>
  <c r="AW2974" i="1"/>
  <c r="AV2718" i="1"/>
  <c r="AV2173" i="1"/>
  <c r="AW2173" i="1"/>
  <c r="AU3618" i="1"/>
  <c r="AU3598" i="1"/>
  <c r="AU3578" i="1"/>
  <c r="AW3531" i="1"/>
  <c r="AV3510" i="1"/>
  <c r="AU3488" i="1"/>
  <c r="AU3474" i="1"/>
  <c r="AU3365" i="1"/>
  <c r="AU3265" i="1"/>
  <c r="AV3251" i="1"/>
  <c r="AU3242" i="1"/>
  <c r="AU3215" i="1"/>
  <c r="AU3192" i="1"/>
  <c r="AV3151" i="1"/>
  <c r="AU3112" i="1"/>
  <c r="AV3108" i="1"/>
  <c r="AV3019" i="1"/>
  <c r="AW2908" i="1"/>
  <c r="AV2862" i="1"/>
  <c r="AW2853" i="1"/>
  <c r="AW2843" i="1"/>
  <c r="AV2832" i="1"/>
  <c r="AV2782" i="1"/>
  <c r="AV2732" i="1"/>
  <c r="AV2675" i="1"/>
  <c r="AW2675" i="1"/>
  <c r="AU2590" i="1"/>
  <c r="AV2520" i="1"/>
  <c r="AU2450" i="1"/>
  <c r="AV2450" i="1"/>
  <c r="AV2208" i="1"/>
  <c r="AU3622" i="1"/>
  <c r="AU3602" i="1"/>
  <c r="AU3582" i="1"/>
  <c r="AU3519" i="1"/>
  <c r="AU3340" i="1"/>
  <c r="AW3314" i="1"/>
  <c r="AU3310" i="1"/>
  <c r="AV3296" i="1"/>
  <c r="AU3233" i="1"/>
  <c r="AU3183" i="1"/>
  <c r="AW3133" i="1"/>
  <c r="AW3048" i="1"/>
  <c r="AW2929" i="1"/>
  <c r="AW2879" i="1"/>
  <c r="AU2866" i="1"/>
  <c r="AU2826" i="1"/>
  <c r="AU2776" i="1"/>
  <c r="AU2726" i="1"/>
  <c r="AU2420" i="1"/>
  <c r="AU2385" i="1"/>
  <c r="AV2339" i="1"/>
  <c r="AU2339" i="1"/>
  <c r="AV2310" i="1"/>
  <c r="AW2310" i="1"/>
  <c r="AW2281" i="1"/>
  <c r="AU2156" i="1"/>
  <c r="AW2156" i="1"/>
  <c r="AU2141" i="1"/>
  <c r="AW2141" i="1"/>
  <c r="AV2118" i="1"/>
  <c r="AW2118" i="1"/>
  <c r="AU2101" i="1"/>
  <c r="AW2101" i="1"/>
  <c r="AU3610" i="1"/>
  <c r="AV3606" i="1"/>
  <c r="AU3590" i="1"/>
  <c r="AV3586" i="1"/>
  <c r="AU3570" i="1"/>
  <c r="AV3566" i="1"/>
  <c r="AV3500" i="1"/>
  <c r="AU3478" i="1"/>
  <c r="AV3450" i="1"/>
  <c r="AV3438" i="1"/>
  <c r="AU3305" i="1"/>
  <c r="AV3300" i="1"/>
  <c r="AU3287" i="1"/>
  <c r="AU3260" i="1"/>
  <c r="AV3246" i="1"/>
  <c r="AU3237" i="1"/>
  <c r="AW3223" i="1"/>
  <c r="AU3210" i="1"/>
  <c r="AW3173" i="1"/>
  <c r="AV3138" i="1"/>
  <c r="AU3133" i="1"/>
  <c r="AW3098" i="1"/>
  <c r="AU3062" i="1"/>
  <c r="AV3038" i="1"/>
  <c r="AV3033" i="1"/>
  <c r="AV2929" i="1"/>
  <c r="AW2924" i="1"/>
  <c r="AW2903" i="1"/>
  <c r="AV2879" i="1"/>
  <c r="AU2721" i="1"/>
  <c r="AV2668" i="1"/>
  <c r="AV2275" i="1"/>
  <c r="AU2166" i="1"/>
  <c r="AU2111" i="1"/>
  <c r="AV3617" i="1"/>
  <c r="AV3597" i="1"/>
  <c r="AV3577" i="1"/>
  <c r="AW3523" i="1"/>
  <c r="AU3514" i="1"/>
  <c r="AU3509" i="1"/>
  <c r="AU3483" i="1"/>
  <c r="AU3469" i="1"/>
  <c r="AV3433" i="1"/>
  <c r="AU3420" i="1"/>
  <c r="AV3356" i="1"/>
  <c r="AV3330" i="1"/>
  <c r="AW3300" i="1"/>
  <c r="AU3228" i="1"/>
  <c r="AV3200" i="1"/>
  <c r="AU3178" i="1"/>
  <c r="AV3103" i="1"/>
  <c r="AU3098" i="1"/>
  <c r="AW3051" i="1"/>
  <c r="AV3023" i="1"/>
  <c r="AV2993" i="1"/>
  <c r="AV2953" i="1"/>
  <c r="AV2924" i="1"/>
  <c r="AW2874" i="1"/>
  <c r="AV2230" i="1"/>
  <c r="AW2230" i="1"/>
  <c r="AU2106" i="1"/>
  <c r="AW2106" i="1"/>
  <c r="AU3621" i="1"/>
  <c r="AU3601" i="1"/>
  <c r="AU3581" i="1"/>
  <c r="AW3535" i="1"/>
  <c r="AU3455" i="1"/>
  <c r="AV3428" i="1"/>
  <c r="AV3381" i="1"/>
  <c r="AU3360" i="1"/>
  <c r="AU3335" i="1"/>
  <c r="AV3295" i="1"/>
  <c r="AU3282" i="1"/>
  <c r="AU3255" i="1"/>
  <c r="AV3241" i="1"/>
  <c r="AU3232" i="1"/>
  <c r="AU3205" i="1"/>
  <c r="AU3182" i="1"/>
  <c r="AW3168" i="1"/>
  <c r="AW3128" i="1"/>
  <c r="AU2998" i="1"/>
  <c r="AV2852" i="1"/>
  <c r="AV2842" i="1"/>
  <c r="AV2792" i="1"/>
  <c r="AV2742" i="1"/>
  <c r="AW2710" i="1"/>
  <c r="AU2655" i="1"/>
  <c r="AV2655" i="1"/>
  <c r="AU2630" i="1"/>
  <c r="AU2595" i="1"/>
  <c r="AV2595" i="1"/>
  <c r="AV2519" i="1"/>
  <c r="AU2460" i="1"/>
  <c r="AV2315" i="1"/>
  <c r="AW2298" i="1"/>
  <c r="AV2298" i="1"/>
  <c r="AV2280" i="1"/>
  <c r="AV2135" i="1"/>
  <c r="AW2135" i="1"/>
  <c r="AV2123" i="1"/>
  <c r="AW2123" i="1"/>
  <c r="AU2690" i="1"/>
  <c r="AW2685" i="1"/>
  <c r="AV2545" i="1"/>
  <c r="AV2485" i="1"/>
  <c r="AW2425" i="1"/>
  <c r="AU2399" i="1"/>
  <c r="AV2385" i="1"/>
  <c r="AU2377" i="1"/>
  <c r="AU2364" i="1"/>
  <c r="AV2326" i="1"/>
  <c r="AV2283" i="1"/>
  <c r="AW2208" i="1"/>
  <c r="AV2181" i="1"/>
  <c r="AU2163" i="1"/>
  <c r="AW2140" i="1"/>
  <c r="AU2122" i="1"/>
  <c r="AW2015" i="1"/>
  <c r="AV2685" i="1"/>
  <c r="AU2524" i="1"/>
  <c r="AW2490" i="1"/>
  <c r="AU2485" i="1"/>
  <c r="AU2442" i="1"/>
  <c r="AW2390" i="1"/>
  <c r="AV2350" i="1"/>
  <c r="AW2345" i="1"/>
  <c r="AU2313" i="1"/>
  <c r="AV2236" i="1"/>
  <c r="AU2205" i="1"/>
  <c r="AU2177" i="1"/>
  <c r="AU2148" i="1"/>
  <c r="AV2140" i="1"/>
  <c r="AW2136" i="1"/>
  <c r="AU2108" i="1"/>
  <c r="AU2055" i="1"/>
  <c r="AU1963" i="1"/>
  <c r="AU1887" i="1"/>
  <c r="AU1857" i="1"/>
  <c r="AU1462" i="1"/>
  <c r="AV1462" i="1"/>
  <c r="AV2704" i="1"/>
  <c r="AU2695" i="1"/>
  <c r="AV2681" i="1"/>
  <c r="AW2671" i="1"/>
  <c r="AV2616" i="1"/>
  <c r="AV2603" i="1"/>
  <c r="AW2550" i="1"/>
  <c r="AV2540" i="1"/>
  <c r="AW2515" i="1"/>
  <c r="AV2459" i="1"/>
  <c r="AW2455" i="1"/>
  <c r="AU2433" i="1"/>
  <c r="AU2429" i="1"/>
  <c r="AV2415" i="1"/>
  <c r="AU2411" i="1"/>
  <c r="AU2407" i="1"/>
  <c r="AV2359" i="1"/>
  <c r="AV2345" i="1"/>
  <c r="AW2341" i="1"/>
  <c r="AU2317" i="1"/>
  <c r="AU2291" i="1"/>
  <c r="AU2245" i="1"/>
  <c r="AW2240" i="1"/>
  <c r="AU2185" i="1"/>
  <c r="AU2170" i="1"/>
  <c r="AU2136" i="1"/>
  <c r="AU2133" i="1"/>
  <c r="AV2129" i="1"/>
  <c r="AW2125" i="1"/>
  <c r="AU2115" i="1"/>
  <c r="AV2104" i="1"/>
  <c r="AW2100" i="1"/>
  <c r="AW2080" i="1"/>
  <c r="AV2059" i="1"/>
  <c r="AV1497" i="1"/>
  <c r="AV1276" i="1"/>
  <c r="AW2709" i="1"/>
  <c r="AV2700" i="1"/>
  <c r="AW2620" i="1"/>
  <c r="AV2571" i="1"/>
  <c r="AV2498" i="1"/>
  <c r="AU2494" i="1"/>
  <c r="AU2472" i="1"/>
  <c r="AW2420" i="1"/>
  <c r="AU2394" i="1"/>
  <c r="AV2368" i="1"/>
  <c r="AU2300" i="1"/>
  <c r="AV2261" i="1"/>
  <c r="AU2192" i="1"/>
  <c r="AV2166" i="1"/>
  <c r="AU2162" i="1"/>
  <c r="AU2155" i="1"/>
  <c r="AV2151" i="1"/>
  <c r="AV2111" i="1"/>
  <c r="AV2038" i="1"/>
  <c r="AW2038" i="1"/>
  <c r="AU2032" i="1"/>
  <c r="AW2032" i="1"/>
  <c r="AU1980" i="1"/>
  <c r="AV1752" i="1"/>
  <c r="AU1657" i="1"/>
  <c r="AV1437" i="1"/>
  <c r="AV1298" i="1"/>
  <c r="AW1298" i="1"/>
  <c r="AV2554" i="1"/>
  <c r="AW2545" i="1"/>
  <c r="AU2437" i="1"/>
  <c r="AW2385" i="1"/>
  <c r="AU2336" i="1"/>
  <c r="AW2326" i="1"/>
  <c r="AU2270" i="1"/>
  <c r="AV2253" i="1"/>
  <c r="AV2228" i="1"/>
  <c r="AV2196" i="1"/>
  <c r="AV2086" i="1"/>
  <c r="AW2086" i="1"/>
  <c r="AU2086" i="1"/>
  <c r="AV2043" i="1"/>
  <c r="AW2043" i="1"/>
  <c r="AU2703" i="1"/>
  <c r="AU2694" i="1"/>
  <c r="AV2661" i="1"/>
  <c r="AV2638" i="1"/>
  <c r="AV2598" i="1"/>
  <c r="AV2558" i="1"/>
  <c r="AW2510" i="1"/>
  <c r="AW2450" i="1"/>
  <c r="AU2428" i="1"/>
  <c r="AU2424" i="1"/>
  <c r="AU2406" i="1"/>
  <c r="AU2402" i="1"/>
  <c r="AV2372" i="1"/>
  <c r="AV2340" i="1"/>
  <c r="AV2312" i="1"/>
  <c r="AU2220" i="1"/>
  <c r="AU2204" i="1"/>
  <c r="AU2200" i="1"/>
  <c r="AU2188" i="1"/>
  <c r="AU2173" i="1"/>
  <c r="AU2118" i="1"/>
  <c r="AU2075" i="1"/>
  <c r="AV1775" i="1"/>
  <c r="AU1775" i="1"/>
  <c r="AU1602" i="1"/>
  <c r="AV1602" i="1"/>
  <c r="AU1552" i="1"/>
  <c r="AV1552" i="1"/>
  <c r="AV1414" i="1"/>
  <c r="AW2575" i="1"/>
  <c r="AW2540" i="1"/>
  <c r="AW2415" i="1"/>
  <c r="AU2389" i="1"/>
  <c r="AV2286" i="1"/>
  <c r="AU2240" i="1"/>
  <c r="AV2211" i="1"/>
  <c r="AU2125" i="1"/>
  <c r="AV2114" i="1"/>
  <c r="AU2100" i="1"/>
  <c r="AV2096" i="1"/>
  <c r="AV2091" i="1"/>
  <c r="AU2091" i="1"/>
  <c r="AW2091" i="1"/>
  <c r="AU2615" i="1"/>
  <c r="AU2514" i="1"/>
  <c r="AV2493" i="1"/>
  <c r="AW2480" i="1"/>
  <c r="AU2432" i="1"/>
  <c r="AV2393" i="1"/>
  <c r="AW2380" i="1"/>
  <c r="AV2367" i="1"/>
  <c r="AU2316" i="1"/>
  <c r="AU2295" i="1"/>
  <c r="AV2282" i="1"/>
  <c r="AV2278" i="1"/>
  <c r="AU2180" i="1"/>
  <c r="AU2158" i="1"/>
  <c r="AV2121" i="1"/>
  <c r="AU1582" i="1"/>
  <c r="AV1582" i="1"/>
  <c r="AV2637" i="1"/>
  <c r="AV2593" i="1"/>
  <c r="AV2526" i="1"/>
  <c r="AU2497" i="1"/>
  <c r="AW2445" i="1"/>
  <c r="AU2397" i="1"/>
  <c r="AV2320" i="1"/>
  <c r="AV2252" i="1"/>
  <c r="AU2235" i="1"/>
  <c r="AV2191" i="1"/>
  <c r="AU2143" i="1"/>
  <c r="AV2139" i="1"/>
  <c r="AW1937" i="1"/>
  <c r="AV1914" i="1"/>
  <c r="AW1914" i="1"/>
  <c r="AV1679" i="1"/>
  <c r="AU1667" i="1"/>
  <c r="AV1667" i="1"/>
  <c r="AV1614" i="1"/>
  <c r="AU1379" i="1"/>
  <c r="AV1379" i="1"/>
  <c r="AV2627" i="1"/>
  <c r="AV2530" i="1"/>
  <c r="AW2505" i="1"/>
  <c r="AV2470" i="1"/>
  <c r="AU2466" i="1"/>
  <c r="AV2423" i="1"/>
  <c r="AW2410" i="1"/>
  <c r="AU2388" i="1"/>
  <c r="AU2384" i="1"/>
  <c r="AV2353" i="1"/>
  <c r="AU2335" i="1"/>
  <c r="AU2307" i="1"/>
  <c r="AU2215" i="1"/>
  <c r="AW2210" i="1"/>
  <c r="AW2168" i="1"/>
  <c r="AU2128" i="1"/>
  <c r="AW2113" i="1"/>
  <c r="AU2103" i="1"/>
  <c r="AU2095" i="1"/>
  <c r="AV2095" i="1"/>
  <c r="AW2095" i="1"/>
  <c r="AU2079" i="1"/>
  <c r="AV2063" i="1"/>
  <c r="AU1756" i="1"/>
  <c r="AW1413" i="1"/>
  <c r="AV2641" i="1"/>
  <c r="AW2535" i="1"/>
  <c r="AV2513" i="1"/>
  <c r="AW2475" i="1"/>
  <c r="AU2427" i="1"/>
  <c r="AW2375" i="1"/>
  <c r="AU2371" i="1"/>
  <c r="AU2239" i="1"/>
  <c r="AU2223" i="1"/>
  <c r="AU2203" i="1"/>
  <c r="AU2165" i="1"/>
  <c r="AU2150" i="1"/>
  <c r="AV2146" i="1"/>
  <c r="AU2110" i="1"/>
  <c r="AU2090" i="1"/>
  <c r="AV2090" i="1"/>
  <c r="AV1607" i="1"/>
  <c r="AU1607" i="1"/>
  <c r="AU1447" i="1"/>
  <c r="AV1447" i="1"/>
  <c r="AW2688" i="1"/>
  <c r="AU2650" i="1"/>
  <c r="AW2610" i="1"/>
  <c r="AV2525" i="1"/>
  <c r="AW2440" i="1"/>
  <c r="AU2418" i="1"/>
  <c r="AV2400" i="1"/>
  <c r="AU2396" i="1"/>
  <c r="AU2392" i="1"/>
  <c r="AV2277" i="1"/>
  <c r="AU2273" i="1"/>
  <c r="AV2247" i="1"/>
  <c r="AU2195" i="1"/>
  <c r="AU2183" i="1"/>
  <c r="AU2142" i="1"/>
  <c r="AU2135" i="1"/>
  <c r="AV2131" i="1"/>
  <c r="AV2106" i="1"/>
  <c r="AU2084" i="1"/>
  <c r="AU2073" i="1"/>
  <c r="AV2073" i="1"/>
  <c r="AW2073" i="1"/>
  <c r="AU1978" i="1"/>
  <c r="AV1960" i="1"/>
  <c r="AU1960" i="1"/>
  <c r="AU1902" i="1"/>
  <c r="AV1619" i="1"/>
  <c r="AW2605" i="1"/>
  <c r="AW2405" i="1"/>
  <c r="AU2379" i="1"/>
  <c r="AW2361" i="1"/>
  <c r="AU2259" i="1"/>
  <c r="AU2251" i="1"/>
  <c r="AW2238" i="1"/>
  <c r="AU2226" i="1"/>
  <c r="AU2094" i="1"/>
  <c r="AU2041" i="1"/>
  <c r="AU1755" i="1"/>
  <c r="AV1755" i="1"/>
  <c r="AW1749" i="1"/>
  <c r="AV1507" i="1"/>
  <c r="AW2530" i="1"/>
  <c r="AW2470" i="1"/>
  <c r="AU2444" i="1"/>
  <c r="AU2422" i="1"/>
  <c r="AW2315" i="1"/>
  <c r="AU2210" i="1"/>
  <c r="AU2168" i="1"/>
  <c r="AU2113" i="1"/>
  <c r="AU2051" i="1"/>
  <c r="AW2051" i="1"/>
  <c r="AU1452" i="1"/>
  <c r="AV1452" i="1"/>
  <c r="AV2626" i="1"/>
  <c r="AW2500" i="1"/>
  <c r="AU2487" i="1"/>
  <c r="AW2435" i="1"/>
  <c r="AU2409" i="1"/>
  <c r="AU2387" i="1"/>
  <c r="AV2328" i="1"/>
  <c r="AW2306" i="1"/>
  <c r="AU2242" i="1"/>
  <c r="AU2182" i="1"/>
  <c r="AW2178" i="1"/>
  <c r="AU2164" i="1"/>
  <c r="AU2153" i="1"/>
  <c r="AW2130" i="1"/>
  <c r="AU2120" i="1"/>
  <c r="AW2105" i="1"/>
  <c r="AV2083" i="1"/>
  <c r="AW2083" i="1"/>
  <c r="AU2005" i="1"/>
  <c r="AV2005" i="1"/>
  <c r="AU1977" i="1"/>
  <c r="AV1959" i="1"/>
  <c r="AV1954" i="1"/>
  <c r="AV1654" i="1"/>
  <c r="AW2673" i="1"/>
  <c r="AV2534" i="1"/>
  <c r="AW2525" i="1"/>
  <c r="AU2504" i="1"/>
  <c r="AU2474" i="1"/>
  <c r="AU2452" i="1"/>
  <c r="AW2400" i="1"/>
  <c r="AU2374" i="1"/>
  <c r="AW2370" i="1"/>
  <c r="AV2365" i="1"/>
  <c r="AW2360" i="1"/>
  <c r="AU2276" i="1"/>
  <c r="AV2272" i="1"/>
  <c r="AV2263" i="1"/>
  <c r="AV2246" i="1"/>
  <c r="AW2233" i="1"/>
  <c r="AW2225" i="1"/>
  <c r="AV2194" i="1"/>
  <c r="AU2190" i="1"/>
  <c r="AU2175" i="1"/>
  <c r="AV2171" i="1"/>
  <c r="AU2138" i="1"/>
  <c r="AV2134" i="1"/>
  <c r="AV2116" i="1"/>
  <c r="AU2061" i="1"/>
  <c r="AU2046" i="1"/>
  <c r="AW1694" i="1"/>
  <c r="AV1694" i="1"/>
  <c r="AV1355" i="1"/>
  <c r="AW2691" i="1"/>
  <c r="AV2659" i="1"/>
  <c r="AW2600" i="1"/>
  <c r="AW2560" i="1"/>
  <c r="AV2538" i="1"/>
  <c r="AW2465" i="1"/>
  <c r="AU2439" i="1"/>
  <c r="AV2425" i="1"/>
  <c r="AU2421" i="1"/>
  <c r="AU2417" i="1"/>
  <c r="AV2378" i="1"/>
  <c r="AU2338" i="1"/>
  <c r="AW2258" i="1"/>
  <c r="AU2255" i="1"/>
  <c r="AU2230" i="1"/>
  <c r="AU2198" i="1"/>
  <c r="AW2163" i="1"/>
  <c r="AU2160" i="1"/>
  <c r="AV2022" i="1"/>
  <c r="AV1377" i="1"/>
  <c r="AU1371" i="1"/>
  <c r="AW2701" i="1"/>
  <c r="AV2654" i="1"/>
  <c r="AW2640" i="1"/>
  <c r="AV2617" i="1"/>
  <c r="AV2590" i="1"/>
  <c r="AU2586" i="1"/>
  <c r="AV2490" i="1"/>
  <c r="AU2486" i="1"/>
  <c r="AW2430" i="1"/>
  <c r="AU2425" i="1"/>
  <c r="AU2408" i="1"/>
  <c r="AU2404" i="1"/>
  <c r="AV2390" i="1"/>
  <c r="AU2382" i="1"/>
  <c r="AU2327" i="1"/>
  <c r="AU2297" i="1"/>
  <c r="AU2217" i="1"/>
  <c r="AV2209" i="1"/>
  <c r="AW2205" i="1"/>
  <c r="AU2181" i="1"/>
  <c r="AV2163" i="1"/>
  <c r="AU2152" i="1"/>
  <c r="AW2148" i="1"/>
  <c r="AU2145" i="1"/>
  <c r="AV2141" i="1"/>
  <c r="AU2123" i="1"/>
  <c r="AW2108" i="1"/>
  <c r="AU2098" i="1"/>
  <c r="AV2088" i="1"/>
  <c r="AU1592" i="1"/>
  <c r="AV1592" i="1"/>
  <c r="AU1457" i="1"/>
  <c r="AV1457" i="1"/>
  <c r="AV1427" i="1"/>
  <c r="AV1400" i="1"/>
  <c r="AW1400" i="1"/>
  <c r="AU2710" i="1"/>
  <c r="AW2668" i="1"/>
  <c r="AU2663" i="1"/>
  <c r="AV2649" i="1"/>
  <c r="AV2550" i="1"/>
  <c r="AV2524" i="1"/>
  <c r="AW2520" i="1"/>
  <c r="AV2515" i="1"/>
  <c r="AW2495" i="1"/>
  <c r="AU2490" i="1"/>
  <c r="AV2455" i="1"/>
  <c r="AW2395" i="1"/>
  <c r="AU2390" i="1"/>
  <c r="AU2360" i="1"/>
  <c r="AV2301" i="1"/>
  <c r="AW2245" i="1"/>
  <c r="AV2221" i="1"/>
  <c r="AU2213" i="1"/>
  <c r="AV2205" i="1"/>
  <c r="AW2201" i="1"/>
  <c r="AW2185" i="1"/>
  <c r="AU2178" i="1"/>
  <c r="AW2170" i="1"/>
  <c r="AV2148" i="1"/>
  <c r="AW2133" i="1"/>
  <c r="AU2130" i="1"/>
  <c r="AW2115" i="1"/>
  <c r="AV2108" i="1"/>
  <c r="AU2105" i="1"/>
  <c r="AV2004" i="1"/>
  <c r="AW2004" i="1"/>
  <c r="AU1512" i="1"/>
  <c r="AV1512" i="1"/>
  <c r="AU1492" i="1"/>
  <c r="AV1492" i="1"/>
  <c r="AV1354" i="1"/>
  <c r="AW1288" i="1"/>
  <c r="AU2681" i="1"/>
  <c r="AV2644" i="1"/>
  <c r="AU2625" i="1"/>
  <c r="AW2595" i="1"/>
  <c r="AV2581" i="1"/>
  <c r="AW2555" i="1"/>
  <c r="AU2550" i="1"/>
  <c r="AU2515" i="1"/>
  <c r="AW2460" i="1"/>
  <c r="AU2455" i="1"/>
  <c r="AU2438" i="1"/>
  <c r="AV2420" i="1"/>
  <c r="AU2416" i="1"/>
  <c r="AU2412" i="1"/>
  <c r="AU2337" i="1"/>
  <c r="AU2305" i="1"/>
  <c r="AU2280" i="1"/>
  <c r="AV2271" i="1"/>
  <c r="AU2250" i="1"/>
  <c r="AV2245" i="1"/>
  <c r="AU2225" i="1"/>
  <c r="AV2189" i="1"/>
  <c r="AV2185" i="1"/>
  <c r="AV2170" i="1"/>
  <c r="AW2166" i="1"/>
  <c r="AW2155" i="1"/>
  <c r="AV2133" i="1"/>
  <c r="AV2126" i="1"/>
  <c r="AV2115" i="1"/>
  <c r="AW2111" i="1"/>
  <c r="AV2101" i="1"/>
  <c r="AU2093" i="1"/>
  <c r="AW2093" i="1"/>
  <c r="AU2081" i="1"/>
  <c r="AU2071" i="1"/>
  <c r="AV2039" i="1"/>
  <c r="AV2033" i="1"/>
  <c r="AW1747" i="1"/>
  <c r="AU1542" i="1"/>
  <c r="AV1542" i="1"/>
  <c r="AW2071" i="1"/>
  <c r="AW2063" i="1"/>
  <c r="AU1958" i="1"/>
  <c r="AW1934" i="1"/>
  <c r="AU1915" i="1"/>
  <c r="AV1872" i="1"/>
  <c r="AV1837" i="1"/>
  <c r="AV1782" i="1"/>
  <c r="AV1738" i="1"/>
  <c r="AU1509" i="1"/>
  <c r="AU1504" i="1"/>
  <c r="AU1499" i="1"/>
  <c r="AU1373" i="1"/>
  <c r="AU1366" i="1"/>
  <c r="AU1358" i="1"/>
  <c r="AW1350" i="1"/>
  <c r="AV1308" i="1"/>
  <c r="AU1283" i="1"/>
  <c r="AU808" i="1"/>
  <c r="AV808" i="1"/>
  <c r="AW808" i="1"/>
  <c r="AU538" i="1"/>
  <c r="AW538" i="1"/>
  <c r="AU503" i="1"/>
  <c r="AU473" i="1"/>
  <c r="AW473" i="1"/>
  <c r="AU2083" i="1"/>
  <c r="AU1939" i="1"/>
  <c r="AV1934" i="1"/>
  <c r="AV1905" i="1"/>
  <c r="AU1821" i="1"/>
  <c r="AU1761" i="1"/>
  <c r="AU1722" i="1"/>
  <c r="AU1696" i="1"/>
  <c r="AU1494" i="1"/>
  <c r="AW1440" i="1"/>
  <c r="AW1435" i="1"/>
  <c r="AW1430" i="1"/>
  <c r="AW1425" i="1"/>
  <c r="AW1398" i="1"/>
  <c r="AU1394" i="1"/>
  <c r="AV1362" i="1"/>
  <c r="AW1128" i="1"/>
  <c r="AW1088" i="1"/>
  <c r="AU1048" i="1"/>
  <c r="AW1048" i="1"/>
  <c r="AV957" i="1"/>
  <c r="AV773" i="1"/>
  <c r="AU773" i="1"/>
  <c r="AU633" i="1"/>
  <c r="AW633" i="1"/>
  <c r="AU468" i="1"/>
  <c r="AU463" i="1"/>
  <c r="AW463" i="1"/>
  <c r="AU1944" i="1"/>
  <c r="AV1919" i="1"/>
  <c r="AU1847" i="1"/>
  <c r="AV1842" i="1"/>
  <c r="AV1727" i="1"/>
  <c r="AW1674" i="1"/>
  <c r="AV1652" i="1"/>
  <c r="AU1632" i="1"/>
  <c r="AV1618" i="1"/>
  <c r="AU1489" i="1"/>
  <c r="AU1484" i="1"/>
  <c r="AU1479" i="1"/>
  <c r="AU1474" i="1"/>
  <c r="AU1469" i="1"/>
  <c r="AV1342" i="1"/>
  <c r="AU1333" i="1"/>
  <c r="AU1312" i="1"/>
  <c r="AV1295" i="1"/>
  <c r="AU1225" i="1"/>
  <c r="AU1163" i="1"/>
  <c r="AW1163" i="1"/>
  <c r="AU807" i="1"/>
  <c r="AV438" i="1"/>
  <c r="AU1954" i="1"/>
  <c r="AU1679" i="1"/>
  <c r="AW1637" i="1"/>
  <c r="AU1464" i="1"/>
  <c r="AU1459" i="1"/>
  <c r="AU1454" i="1"/>
  <c r="AU1415" i="1"/>
  <c r="AV1380" i="1"/>
  <c r="AU1328" i="1"/>
  <c r="AV1320" i="1"/>
  <c r="AV1258" i="1"/>
  <c r="AU1235" i="1"/>
  <c r="AU1093" i="1"/>
  <c r="AW1093" i="1"/>
  <c r="AW987" i="1"/>
  <c r="AU987" i="1"/>
  <c r="AV987" i="1"/>
  <c r="AU778" i="1"/>
  <c r="AW778" i="1"/>
  <c r="AW401" i="1"/>
  <c r="AV401" i="1"/>
  <c r="AV2071" i="1"/>
  <c r="AU2063" i="1"/>
  <c r="AV2051" i="1"/>
  <c r="AU2043" i="1"/>
  <c r="AU2013" i="1"/>
  <c r="AV1981" i="1"/>
  <c r="AU1969" i="1"/>
  <c r="AV1924" i="1"/>
  <c r="AU1919" i="1"/>
  <c r="AV1852" i="1"/>
  <c r="AV1792" i="1"/>
  <c r="AU1760" i="1"/>
  <c r="AU1742" i="1"/>
  <c r="AV1721" i="1"/>
  <c r="AW1716" i="1"/>
  <c r="AV1700" i="1"/>
  <c r="AV1646" i="1"/>
  <c r="AV1572" i="1"/>
  <c r="AV1567" i="1"/>
  <c r="AV1547" i="1"/>
  <c r="AV1532" i="1"/>
  <c r="AV1522" i="1"/>
  <c r="AV1517" i="1"/>
  <c r="AU1449" i="1"/>
  <c r="AV1393" i="1"/>
  <c r="AU1389" i="1"/>
  <c r="AW1323" i="1"/>
  <c r="AW1168" i="1"/>
  <c r="AU508" i="1"/>
  <c r="AW508" i="1"/>
  <c r="AU1974" i="1"/>
  <c r="AU1444" i="1"/>
  <c r="AU1398" i="1"/>
  <c r="AV1357" i="1"/>
  <c r="AU1282" i="1"/>
  <c r="AV1246" i="1"/>
  <c r="AU1178" i="1"/>
  <c r="AW1178" i="1"/>
  <c r="AU1098" i="1"/>
  <c r="AW1098" i="1"/>
  <c r="AV827" i="1"/>
  <c r="AW827" i="1"/>
  <c r="AU812" i="1"/>
  <c r="AV2089" i="1"/>
  <c r="AW2085" i="1"/>
  <c r="AU2034" i="1"/>
  <c r="AW1980" i="1"/>
  <c r="AV1943" i="1"/>
  <c r="AU1929" i="1"/>
  <c r="AW1880" i="1"/>
  <c r="AV1875" i="1"/>
  <c r="AV1830" i="1"/>
  <c r="AV1797" i="1"/>
  <c r="AW1726" i="1"/>
  <c r="AV1691" i="1"/>
  <c r="AW1651" i="1"/>
  <c r="AW1627" i="1"/>
  <c r="AU1439" i="1"/>
  <c r="AU1434" i="1"/>
  <c r="AU1429" i="1"/>
  <c r="AU1424" i="1"/>
  <c r="AW1384" i="1"/>
  <c r="AW1365" i="1"/>
  <c r="AV1361" i="1"/>
  <c r="AV1268" i="1"/>
  <c r="AW1173" i="1"/>
  <c r="AU1133" i="1"/>
  <c r="AW1133" i="1"/>
  <c r="AU827" i="1"/>
  <c r="AV772" i="1"/>
  <c r="AU772" i="1"/>
  <c r="AW2081" i="1"/>
  <c r="AV2031" i="1"/>
  <c r="AW2022" i="1"/>
  <c r="AW1994" i="1"/>
  <c r="AU1964" i="1"/>
  <c r="AW1890" i="1"/>
  <c r="AW1885" i="1"/>
  <c r="AV1870" i="1"/>
  <c r="AV1780" i="1"/>
  <c r="AV1731" i="1"/>
  <c r="AW1695" i="1"/>
  <c r="AV1678" i="1"/>
  <c r="AV1664" i="1"/>
  <c r="AV1655" i="1"/>
  <c r="AV1645" i="1"/>
  <c r="AV1641" i="1"/>
  <c r="AV1636" i="1"/>
  <c r="AU1622" i="1"/>
  <c r="AW1617" i="1"/>
  <c r="AW1597" i="1"/>
  <c r="AW1567" i="1"/>
  <c r="AW1562" i="1"/>
  <c r="AW1547" i="1"/>
  <c r="AW1537" i="1"/>
  <c r="AW1522" i="1"/>
  <c r="AW1517" i="1"/>
  <c r="AV1410" i="1"/>
  <c r="AW1393" i="1"/>
  <c r="AU1353" i="1"/>
  <c r="AV1311" i="1"/>
  <c r="AU1273" i="1"/>
  <c r="AW1218" i="1"/>
  <c r="AW967" i="1"/>
  <c r="AV967" i="1"/>
  <c r="AU753" i="1"/>
  <c r="AU2070" i="1"/>
  <c r="AU2050" i="1"/>
  <c r="AV2016" i="1"/>
  <c r="AU2007" i="1"/>
  <c r="AV1989" i="1"/>
  <c r="AW1973" i="1"/>
  <c r="AU1914" i="1"/>
  <c r="AU1813" i="1"/>
  <c r="AV1746" i="1"/>
  <c r="AV1741" i="1"/>
  <c r="AV1720" i="1"/>
  <c r="AW1612" i="1"/>
  <c r="AW1592" i="1"/>
  <c r="AW1582" i="1"/>
  <c r="AW1542" i="1"/>
  <c r="AW1512" i="1"/>
  <c r="AV1472" i="1"/>
  <c r="AV1467" i="1"/>
  <c r="AV1372" i="1"/>
  <c r="AV1262" i="1"/>
  <c r="AV1250" i="1"/>
  <c r="AV1223" i="1"/>
  <c r="AW1223" i="1"/>
  <c r="AW955" i="1"/>
  <c r="AU915" i="1"/>
  <c r="AW518" i="1"/>
  <c r="AV412" i="1"/>
  <c r="AW2088" i="1"/>
  <c r="AU2078" i="1"/>
  <c r="AV2066" i="1"/>
  <c r="AU2058" i="1"/>
  <c r="AV2046" i="1"/>
  <c r="AU2038" i="1"/>
  <c r="AU1769" i="1"/>
  <c r="AW1507" i="1"/>
  <c r="AW1502" i="1"/>
  <c r="AW1497" i="1"/>
  <c r="AW1414" i="1"/>
  <c r="AU1388" i="1"/>
  <c r="AV1368" i="1"/>
  <c r="AU1345" i="1"/>
  <c r="AU488" i="1"/>
  <c r="AW488" i="1"/>
  <c r="AU2085" i="1"/>
  <c r="AW2061" i="1"/>
  <c r="AW2053" i="1"/>
  <c r="AW2041" i="1"/>
  <c r="AW2033" i="1"/>
  <c r="AU2026" i="1"/>
  <c r="AW2002" i="1"/>
  <c r="AW1963" i="1"/>
  <c r="AU1937" i="1"/>
  <c r="AU1904" i="1"/>
  <c r="AU1889" i="1"/>
  <c r="AU1884" i="1"/>
  <c r="AW1860" i="1"/>
  <c r="AW1855" i="1"/>
  <c r="AU1824" i="1"/>
  <c r="AU1779" i="1"/>
  <c r="AV1758" i="1"/>
  <c r="AU1730" i="1"/>
  <c r="AV1663" i="1"/>
  <c r="AV1640" i="1"/>
  <c r="AU1616" i="1"/>
  <c r="AU1596" i="1"/>
  <c r="AU1576" i="1"/>
  <c r="AU1571" i="1"/>
  <c r="AU1561" i="1"/>
  <c r="AU1536" i="1"/>
  <c r="AU1531" i="1"/>
  <c r="AU1521" i="1"/>
  <c r="AW1492" i="1"/>
  <c r="AW1379" i="1"/>
  <c r="AV1340" i="1"/>
  <c r="AU1293" i="1"/>
  <c r="AV1272" i="1"/>
  <c r="AU1138" i="1"/>
  <c r="AW1138" i="1"/>
  <c r="AU1063" i="1"/>
  <c r="AW1063" i="1"/>
  <c r="AU991" i="1"/>
  <c r="AW978" i="1"/>
  <c r="AU816" i="1"/>
  <c r="AW816" i="1"/>
  <c r="AU648" i="1"/>
  <c r="AV2081" i="1"/>
  <c r="AW1959" i="1"/>
  <c r="AV1956" i="1"/>
  <c r="AU1952" i="1"/>
  <c r="AU1913" i="1"/>
  <c r="AU1818" i="1"/>
  <c r="AV1807" i="1"/>
  <c r="AV1635" i="1"/>
  <c r="AW1487" i="1"/>
  <c r="AW1482" i="1"/>
  <c r="AW1477" i="1"/>
  <c r="AW1472" i="1"/>
  <c r="AW1467" i="1"/>
  <c r="AU1423" i="1"/>
  <c r="AU1418" i="1"/>
  <c r="AU1405" i="1"/>
  <c r="AW1383" i="1"/>
  <c r="AU1360" i="1"/>
  <c r="AW1355" i="1"/>
  <c r="AU1318" i="1"/>
  <c r="AU1285" i="1"/>
  <c r="AV837" i="1"/>
  <c r="AW837" i="1"/>
  <c r="AW683" i="1"/>
  <c r="AU558" i="1"/>
  <c r="AW558" i="1"/>
  <c r="AU423" i="1"/>
  <c r="AW1983" i="1"/>
  <c r="AW1878" i="1"/>
  <c r="AU1869" i="1"/>
  <c r="AU1839" i="1"/>
  <c r="AW1828" i="1"/>
  <c r="AV1681" i="1"/>
  <c r="AV1658" i="1"/>
  <c r="AV1555" i="1"/>
  <c r="AU1501" i="1"/>
  <c r="AU1496" i="1"/>
  <c r="AW1462" i="1"/>
  <c r="AW1457" i="1"/>
  <c r="AW1452" i="1"/>
  <c r="AU1409" i="1"/>
  <c r="AU1375" i="1"/>
  <c r="AV1352" i="1"/>
  <c r="AU1113" i="1"/>
  <c r="AW1113" i="1"/>
  <c r="AU1033" i="1"/>
  <c r="AW1033" i="1"/>
  <c r="AV758" i="1"/>
  <c r="AW758" i="1"/>
  <c r="AU493" i="1"/>
  <c r="AW493" i="1"/>
  <c r="AU2088" i="1"/>
  <c r="AU2065" i="1"/>
  <c r="AU2045" i="1"/>
  <c r="AU2011" i="1"/>
  <c r="AV1976" i="1"/>
  <c r="AU1972" i="1"/>
  <c r="AV1941" i="1"/>
  <c r="AW1922" i="1"/>
  <c r="AU1903" i="1"/>
  <c r="AV1888" i="1"/>
  <c r="AV1878" i="1"/>
  <c r="AU1859" i="1"/>
  <c r="AU1854" i="1"/>
  <c r="AU1778" i="1"/>
  <c r="AW1773" i="1"/>
  <c r="AW1763" i="1"/>
  <c r="AV1729" i="1"/>
  <c r="AW1724" i="1"/>
  <c r="AV1719" i="1"/>
  <c r="AW1714" i="1"/>
  <c r="AV1703" i="1"/>
  <c r="AV1620" i="1"/>
  <c r="AV1570" i="1"/>
  <c r="AV1560" i="1"/>
  <c r="AV1530" i="1"/>
  <c r="AV1520" i="1"/>
  <c r="AW1447" i="1"/>
  <c r="AU1396" i="1"/>
  <c r="AV1391" i="1"/>
  <c r="AV1387" i="1"/>
  <c r="AV1339" i="1"/>
  <c r="AV1326" i="1"/>
  <c r="AW1238" i="1"/>
  <c r="AW1020" i="1"/>
  <c r="AU563" i="1"/>
  <c r="AW563" i="1"/>
  <c r="AU523" i="1"/>
  <c r="AW523" i="1"/>
  <c r="AU453" i="1"/>
  <c r="AW453" i="1"/>
  <c r="AV2061" i="1"/>
  <c r="AU2053" i="1"/>
  <c r="AV2041" i="1"/>
  <c r="AU2033" i="1"/>
  <c r="AV1963" i="1"/>
  <c r="AV1753" i="1"/>
  <c r="AU1676" i="1"/>
  <c r="AV1639" i="1"/>
  <c r="AV1610" i="1"/>
  <c r="AV1605" i="1"/>
  <c r="AV1600" i="1"/>
  <c r="AV1540" i="1"/>
  <c r="AU1481" i="1"/>
  <c r="AU1476" i="1"/>
  <c r="AU1471" i="1"/>
  <c r="AW1442" i="1"/>
  <c r="AV1422" i="1"/>
  <c r="AV1371" i="1"/>
  <c r="AU1148" i="1"/>
  <c r="AW1148" i="1"/>
  <c r="AU688" i="1"/>
  <c r="AU1959" i="1"/>
  <c r="AV1951" i="1"/>
  <c r="AU1757" i="1"/>
  <c r="AW1734" i="1"/>
  <c r="AW1672" i="1"/>
  <c r="AW1437" i="1"/>
  <c r="AW1432" i="1"/>
  <c r="AW1427" i="1"/>
  <c r="AU1413" i="1"/>
  <c r="AV1382" i="1"/>
  <c r="AU1378" i="1"/>
  <c r="AU1355" i="1"/>
  <c r="AV1343" i="1"/>
  <c r="AV1330" i="1"/>
  <c r="AU1288" i="1"/>
  <c r="AU1118" i="1"/>
  <c r="AW1118" i="1"/>
  <c r="AU1073" i="1"/>
  <c r="AW1073" i="1"/>
  <c r="AU533" i="1"/>
  <c r="AW533" i="1"/>
  <c r="AU528" i="1"/>
  <c r="AU2029" i="1"/>
  <c r="AV1992" i="1"/>
  <c r="AV1983" i="1"/>
  <c r="AU1882" i="1"/>
  <c r="AV1863" i="1"/>
  <c r="AW1853" i="1"/>
  <c r="AV1800" i="1"/>
  <c r="AV1653" i="1"/>
  <c r="AU1634" i="1"/>
  <c r="AU1629" i="1"/>
  <c r="AW1461" i="1"/>
  <c r="AW1456" i="1"/>
  <c r="AW1451" i="1"/>
  <c r="AU1363" i="1"/>
  <c r="AU1313" i="1"/>
  <c r="AV1271" i="1"/>
  <c r="AV1248" i="1"/>
  <c r="AW1198" i="1"/>
  <c r="AW1078" i="1"/>
  <c r="AU1038" i="1"/>
  <c r="AW1038" i="1"/>
  <c r="AV763" i="1"/>
  <c r="AU763" i="1"/>
  <c r="AU403" i="1"/>
  <c r="AV2064" i="1"/>
  <c r="AV2044" i="1"/>
  <c r="AU1979" i="1"/>
  <c r="AV1858" i="1"/>
  <c r="AV1853" i="1"/>
  <c r="AU1739" i="1"/>
  <c r="AV1728" i="1"/>
  <c r="AV1718" i="1"/>
  <c r="AU1689" i="1"/>
  <c r="AU1554" i="1"/>
  <c r="AV1358" i="1"/>
  <c r="AV1300" i="1"/>
  <c r="AW1283" i="1"/>
  <c r="AW1221" i="1"/>
  <c r="AV1221" i="1"/>
  <c r="AU768" i="1"/>
  <c r="AV768" i="1"/>
  <c r="AU458" i="1"/>
  <c r="AW458" i="1"/>
  <c r="AU2080" i="1"/>
  <c r="AV1892" i="1"/>
  <c r="AV1887" i="1"/>
  <c r="AU1872" i="1"/>
  <c r="AV1843" i="1"/>
  <c r="AV1827" i="1"/>
  <c r="AV1822" i="1"/>
  <c r="AV1748" i="1"/>
  <c r="AW1702" i="1"/>
  <c r="AU1574" i="1"/>
  <c r="AU1549" i="1"/>
  <c r="AU1524" i="1"/>
  <c r="AU1519" i="1"/>
  <c r="AV1485" i="1"/>
  <c r="AV1475" i="1"/>
  <c r="AV1460" i="1"/>
  <c r="AV1455" i="1"/>
  <c r="AW1441" i="1"/>
  <c r="AU1436" i="1"/>
  <c r="AU1431" i="1"/>
  <c r="AU1426" i="1"/>
  <c r="AV1416" i="1"/>
  <c r="AU1399" i="1"/>
  <c r="AV1395" i="1"/>
  <c r="AW1377" i="1"/>
  <c r="AU1338" i="1"/>
  <c r="AV1325" i="1"/>
  <c r="AW1123" i="1"/>
  <c r="AU762" i="1"/>
  <c r="AW598" i="1"/>
  <c r="AU568" i="1"/>
  <c r="AW568" i="1"/>
  <c r="AU498" i="1"/>
  <c r="AW498" i="1"/>
  <c r="AV2076" i="1"/>
  <c r="AU2068" i="1"/>
  <c r="AV2056" i="1"/>
  <c r="AU2048" i="1"/>
  <c r="AV2036" i="1"/>
  <c r="AW1954" i="1"/>
  <c r="AV1848" i="1"/>
  <c r="AV1832" i="1"/>
  <c r="AU1799" i="1"/>
  <c r="AV1671" i="1"/>
  <c r="AW1657" i="1"/>
  <c r="AU1652" i="1"/>
  <c r="AU1619" i="1"/>
  <c r="AU1604" i="1"/>
  <c r="AU1599" i="1"/>
  <c r="AU1594" i="1"/>
  <c r="AU1579" i="1"/>
  <c r="AU1539" i="1"/>
  <c r="AU1514" i="1"/>
  <c r="AW1450" i="1"/>
  <c r="AW1408" i="1"/>
  <c r="AU1403" i="1"/>
  <c r="AU1390" i="1"/>
  <c r="AU1370" i="1"/>
  <c r="AV1312" i="1"/>
  <c r="AW1253" i="1"/>
  <c r="AU1083" i="1"/>
  <c r="AW1083" i="1"/>
  <c r="AV818" i="1"/>
  <c r="AW743" i="1"/>
  <c r="AU573" i="1"/>
  <c r="AW573" i="1"/>
  <c r="AU1188" i="1"/>
  <c r="AU1175" i="1"/>
  <c r="AU1149" i="1"/>
  <c r="AU1145" i="1"/>
  <c r="AU1132" i="1"/>
  <c r="AW1071" i="1"/>
  <c r="AU1049" i="1"/>
  <c r="AU1045" i="1"/>
  <c r="AU1032" i="1"/>
  <c r="AV1027" i="1"/>
  <c r="AV983" i="1"/>
  <c r="AV973" i="1"/>
  <c r="AW968" i="1"/>
  <c r="AW838" i="1"/>
  <c r="AV802" i="1"/>
  <c r="AU680" i="1"/>
  <c r="AW543" i="1"/>
  <c r="AU539" i="1"/>
  <c r="AV483" i="1"/>
  <c r="AU404" i="1"/>
  <c r="AU317" i="1"/>
  <c r="AW317" i="1"/>
  <c r="AU245" i="1"/>
  <c r="AV189" i="1"/>
  <c r="AU189" i="1"/>
  <c r="AW189" i="1"/>
  <c r="AU50" i="1"/>
  <c r="AV50" i="1"/>
  <c r="AW50" i="1"/>
  <c r="AU44" i="1"/>
  <c r="AU4" i="1"/>
  <c r="AU1205" i="1"/>
  <c r="AU1162" i="1"/>
  <c r="AU1114" i="1"/>
  <c r="AU1110" i="1"/>
  <c r="AU1097" i="1"/>
  <c r="AV1008" i="1"/>
  <c r="AW853" i="1"/>
  <c r="AU793" i="1"/>
  <c r="AU783" i="1"/>
  <c r="AV770" i="1"/>
  <c r="AV728" i="1"/>
  <c r="AU675" i="1"/>
  <c r="AV561" i="1"/>
  <c r="AV548" i="1"/>
  <c r="AV443" i="1"/>
  <c r="AU409" i="1"/>
  <c r="AV154" i="1"/>
  <c r="AW154" i="1"/>
  <c r="AU109" i="1"/>
  <c r="AU1192" i="1"/>
  <c r="AW1166" i="1"/>
  <c r="AU1075" i="1"/>
  <c r="AU1062" i="1"/>
  <c r="AU826" i="1"/>
  <c r="AV713" i="1"/>
  <c r="AV513" i="1"/>
  <c r="AV447" i="1"/>
  <c r="AU165" i="1"/>
  <c r="AW165" i="1"/>
  <c r="AV1213" i="1"/>
  <c r="AW1196" i="1"/>
  <c r="AU1144" i="1"/>
  <c r="AU1140" i="1"/>
  <c r="AU1127" i="1"/>
  <c r="AW1066" i="1"/>
  <c r="AU1040" i="1"/>
  <c r="AU1002" i="1"/>
  <c r="AV834" i="1"/>
  <c r="AV806" i="1"/>
  <c r="AV618" i="1"/>
  <c r="AV478" i="1"/>
  <c r="AW438" i="1"/>
  <c r="AV432" i="1"/>
  <c r="AW403" i="1"/>
  <c r="AU278" i="1"/>
  <c r="AU124" i="1"/>
  <c r="AV114" i="1"/>
  <c r="AU60" i="1"/>
  <c r="AV60" i="1"/>
  <c r="AW60" i="1"/>
  <c r="AU15" i="1"/>
  <c r="AU3" i="1"/>
  <c r="AU1247" i="1"/>
  <c r="AU1200" i="1"/>
  <c r="AU1170" i="1"/>
  <c r="AU1157" i="1"/>
  <c r="AU1105" i="1"/>
  <c r="AU1092" i="1"/>
  <c r="AU963" i="1"/>
  <c r="AW940" i="1"/>
  <c r="AV838" i="1"/>
  <c r="AU797" i="1"/>
  <c r="AV760" i="1"/>
  <c r="AV756" i="1"/>
  <c r="AV660" i="1"/>
  <c r="AU569" i="1"/>
  <c r="AV543" i="1"/>
  <c r="AW503" i="1"/>
  <c r="AV403" i="1"/>
  <c r="AW394" i="1"/>
  <c r="AU244" i="1"/>
  <c r="AU232" i="1"/>
  <c r="AU1255" i="1"/>
  <c r="AU1187" i="1"/>
  <c r="AU1070" i="1"/>
  <c r="AU1057" i="1"/>
  <c r="AU890" i="1"/>
  <c r="AV708" i="1"/>
  <c r="AW688" i="1"/>
  <c r="AV613" i="1"/>
  <c r="AV508" i="1"/>
  <c r="AW468" i="1"/>
  <c r="AU464" i="1"/>
  <c r="AW417" i="1"/>
  <c r="AU399" i="1"/>
  <c r="AV388" i="1"/>
  <c r="AW388" i="1"/>
  <c r="AU309" i="1"/>
  <c r="AW309" i="1"/>
  <c r="AV204" i="1"/>
  <c r="AW204" i="1"/>
  <c r="AU175" i="1"/>
  <c r="AV175" i="1"/>
  <c r="AV129" i="1"/>
  <c r="AW129" i="1"/>
  <c r="AW1258" i="1"/>
  <c r="AW1191" i="1"/>
  <c r="AU1135" i="1"/>
  <c r="AU1122" i="1"/>
  <c r="AW1061" i="1"/>
  <c r="AU1035" i="1"/>
  <c r="AV1007" i="1"/>
  <c r="AW813" i="1"/>
  <c r="AV805" i="1"/>
  <c r="AV778" i="1"/>
  <c r="AV693" i="1"/>
  <c r="AV665" i="1"/>
  <c r="AU655" i="1"/>
  <c r="AV473" i="1"/>
  <c r="AU169" i="1"/>
  <c r="AV169" i="1"/>
  <c r="AW84" i="1"/>
  <c r="AU1182" i="1"/>
  <c r="AU1165" i="1"/>
  <c r="AU1152" i="1"/>
  <c r="AW1126" i="1"/>
  <c r="AU1104" i="1"/>
  <c r="AU1100" i="1"/>
  <c r="AU1087" i="1"/>
  <c r="AV1011" i="1"/>
  <c r="AV958" i="1"/>
  <c r="AU782" i="1"/>
  <c r="AV603" i="1"/>
  <c r="AV538" i="1"/>
  <c r="AU338" i="1"/>
  <c r="AV338" i="1"/>
  <c r="AU333" i="1"/>
  <c r="AU8" i="1"/>
  <c r="AV8" i="1"/>
  <c r="AU1065" i="1"/>
  <c r="AV1056" i="1"/>
  <c r="AU1052" i="1"/>
  <c r="AV841" i="1"/>
  <c r="AV824" i="1"/>
  <c r="AV791" i="1"/>
  <c r="AU702" i="1"/>
  <c r="AU650" i="1"/>
  <c r="AV578" i="1"/>
  <c r="AV503" i="1"/>
  <c r="AU485" i="1"/>
  <c r="AU459" i="1"/>
  <c r="AU412" i="1"/>
  <c r="AV398" i="1"/>
  <c r="AU374" i="1"/>
  <c r="AV180" i="1"/>
  <c r="AW180" i="1"/>
  <c r="AV145" i="1"/>
  <c r="AW145" i="1"/>
  <c r="AV95" i="1"/>
  <c r="AU1130" i="1"/>
  <c r="AU1117" i="1"/>
  <c r="AU1030" i="1"/>
  <c r="AV1015" i="1"/>
  <c r="AV846" i="1"/>
  <c r="AU524" i="1"/>
  <c r="AV468" i="1"/>
  <c r="AU441" i="1"/>
  <c r="AV421" i="1"/>
  <c r="AU25" i="1"/>
  <c r="AU1258" i="1"/>
  <c r="AU1177" i="1"/>
  <c r="AU1160" i="1"/>
  <c r="AU1095" i="1"/>
  <c r="AU1082" i="1"/>
  <c r="AW933" i="1"/>
  <c r="AV851" i="1"/>
  <c r="AV777" i="1"/>
  <c r="AW768" i="1"/>
  <c r="AV750" i="1"/>
  <c r="AV740" i="1"/>
  <c r="AU735" i="1"/>
  <c r="AW668" i="1"/>
  <c r="AV640" i="1"/>
  <c r="AV573" i="1"/>
  <c r="AV533" i="1"/>
  <c r="AU515" i="1"/>
  <c r="AV450" i="1"/>
  <c r="AW392" i="1"/>
  <c r="AU214" i="1"/>
  <c r="AW203" i="1"/>
  <c r="AU89" i="1"/>
  <c r="AW1216" i="1"/>
  <c r="AU1190" i="1"/>
  <c r="AU1147" i="1"/>
  <c r="AU1064" i="1"/>
  <c r="AU1060" i="1"/>
  <c r="AU1047" i="1"/>
  <c r="AU1019" i="1"/>
  <c r="AU995" i="1"/>
  <c r="AU986" i="1"/>
  <c r="AV856" i="1"/>
  <c r="AU837" i="1"/>
  <c r="AV800" i="1"/>
  <c r="AU730" i="1"/>
  <c r="AU720" i="1"/>
  <c r="AV715" i="1"/>
  <c r="AV673" i="1"/>
  <c r="AW663" i="1"/>
  <c r="AV568" i="1"/>
  <c r="AV498" i="1"/>
  <c r="AU373" i="1"/>
  <c r="AU343" i="1"/>
  <c r="AV168" i="1"/>
  <c r="AU1207" i="1"/>
  <c r="AU1125" i="1"/>
  <c r="AU1112" i="1"/>
  <c r="AW1024" i="1"/>
  <c r="AU966" i="1"/>
  <c r="AU861" i="1"/>
  <c r="AV816" i="1"/>
  <c r="AV781" i="1"/>
  <c r="AV463" i="1"/>
  <c r="AV343" i="1"/>
  <c r="AW343" i="1"/>
  <c r="AU185" i="1"/>
  <c r="AV185" i="1"/>
  <c r="AW185" i="1"/>
  <c r="AW179" i="1"/>
  <c r="AU144" i="1"/>
  <c r="AV94" i="1"/>
  <c r="AW94" i="1"/>
  <c r="AU64" i="1"/>
  <c r="AV64" i="1"/>
  <c r="AW64" i="1"/>
  <c r="AU24" i="1"/>
  <c r="AV24" i="1"/>
  <c r="AU1198" i="1"/>
  <c r="AU1155" i="1"/>
  <c r="AW1116" i="1"/>
  <c r="AU1090" i="1"/>
  <c r="AU1077" i="1"/>
  <c r="AW812" i="1"/>
  <c r="AV725" i="1"/>
  <c r="AV528" i="1"/>
  <c r="AU484" i="1"/>
  <c r="AW379" i="1"/>
  <c r="AU379" i="1"/>
  <c r="AV379" i="1"/>
  <c r="AU70" i="1"/>
  <c r="AV70" i="1"/>
  <c r="AW70" i="1"/>
  <c r="AU18" i="1"/>
  <c r="AV18" i="1"/>
  <c r="AU1202" i="1"/>
  <c r="AW1193" i="1"/>
  <c r="AU1185" i="1"/>
  <c r="AU1172" i="1"/>
  <c r="AU1142" i="1"/>
  <c r="AW1081" i="1"/>
  <c r="AU1055" i="1"/>
  <c r="AU1042" i="1"/>
  <c r="AU1014" i="1"/>
  <c r="AU823" i="1"/>
  <c r="AW807" i="1"/>
  <c r="AW753" i="1"/>
  <c r="AU710" i="1"/>
  <c r="AV620" i="1"/>
  <c r="AU611" i="1"/>
  <c r="AV563" i="1"/>
  <c r="AW553" i="1"/>
  <c r="AV493" i="1"/>
  <c r="AV429" i="1"/>
  <c r="AW406" i="1"/>
  <c r="AU269" i="1"/>
  <c r="AU253" i="1"/>
  <c r="AW40" i="1"/>
  <c r="AW18" i="1"/>
  <c r="AU1253" i="1"/>
  <c r="AW1248" i="1"/>
  <c r="AU1120" i="1"/>
  <c r="AV1111" i="1"/>
  <c r="AU1107" i="1"/>
  <c r="AV807" i="1"/>
  <c r="AV799" i="1"/>
  <c r="AV748" i="1"/>
  <c r="AU700" i="1"/>
  <c r="AW648" i="1"/>
  <c r="AV558" i="1"/>
  <c r="AV458" i="1"/>
  <c r="AV391" i="1"/>
  <c r="AV348" i="1"/>
  <c r="AW348" i="1"/>
  <c r="AV143" i="1"/>
  <c r="AU105" i="1"/>
  <c r="AW29" i="1"/>
  <c r="AU1180" i="1"/>
  <c r="AU1072" i="1"/>
  <c r="AU803" i="1"/>
  <c r="AU758" i="1"/>
  <c r="AU695" i="1"/>
  <c r="AV653" i="1"/>
  <c r="AU624" i="1"/>
  <c r="AV523" i="1"/>
  <c r="AW483" i="1"/>
  <c r="AW1188" i="1"/>
  <c r="AU1150" i="1"/>
  <c r="AU1137" i="1"/>
  <c r="AU1054" i="1"/>
  <c r="AU1050" i="1"/>
  <c r="AU1037" i="1"/>
  <c r="AU1013" i="1"/>
  <c r="AW1008" i="1"/>
  <c r="AU960" i="1"/>
  <c r="AU818" i="1"/>
  <c r="AW793" i="1"/>
  <c r="AW548" i="1"/>
  <c r="AU544" i="1"/>
  <c r="AV488" i="1"/>
  <c r="AU483" i="1"/>
  <c r="AU470" i="1"/>
  <c r="AW434" i="1"/>
  <c r="AU353" i="1"/>
  <c r="AU252" i="1"/>
  <c r="AU45" i="1"/>
  <c r="AU5" i="1"/>
  <c r="AU1227" i="1"/>
  <c r="AU1223" i="1"/>
  <c r="AU1197" i="1"/>
  <c r="AU1167" i="1"/>
  <c r="AU1115" i="1"/>
  <c r="AU1102" i="1"/>
  <c r="AU1008" i="1"/>
  <c r="AV793" i="1"/>
  <c r="AV771" i="1"/>
  <c r="AV753" i="1"/>
  <c r="AW728" i="1"/>
  <c r="AU690" i="1"/>
  <c r="AV553" i="1"/>
  <c r="AU548" i="1"/>
  <c r="AW513" i="1"/>
  <c r="AV453" i="1"/>
  <c r="AV448" i="1"/>
  <c r="AV423" i="1"/>
  <c r="AV413" i="1"/>
  <c r="AV409" i="1"/>
  <c r="AU401" i="1"/>
  <c r="AU384" i="1"/>
  <c r="AV384" i="1"/>
  <c r="AU279" i="1"/>
  <c r="AV279" i="1"/>
  <c r="AW279" i="1"/>
  <c r="AU125" i="1"/>
  <c r="AV125" i="1"/>
  <c r="AW125" i="1"/>
  <c r="AU120" i="1"/>
  <c r="AV110" i="1"/>
  <c r="AU104" i="1"/>
  <c r="AU80" i="1"/>
  <c r="AU39" i="1"/>
  <c r="AV39" i="1"/>
  <c r="AW39" i="1"/>
  <c r="AU1248" i="1"/>
  <c r="AW1171" i="1"/>
  <c r="AW1106" i="1"/>
  <c r="AU1080" i="1"/>
  <c r="AU1067" i="1"/>
  <c r="AV993" i="1"/>
  <c r="AW988" i="1"/>
  <c r="AW748" i="1"/>
  <c r="AU743" i="1"/>
  <c r="AV733" i="1"/>
  <c r="AU713" i="1"/>
  <c r="AV680" i="1"/>
  <c r="AV518" i="1"/>
  <c r="AU513" i="1"/>
  <c r="AW478" i="1"/>
  <c r="AV323" i="1"/>
  <c r="AV317" i="1"/>
  <c r="AW195" i="1"/>
  <c r="AW183" i="1"/>
  <c r="AW323" i="1"/>
  <c r="AV289" i="1"/>
  <c r="AU229" i="1"/>
  <c r="AW224" i="1"/>
  <c r="AV220" i="1"/>
  <c r="AV184" i="1"/>
  <c r="AU133" i="1"/>
  <c r="AU118" i="1"/>
  <c r="AU114" i="1"/>
  <c r="AW110" i="1"/>
  <c r="AW95" i="1"/>
  <c r="AU84" i="1"/>
  <c r="AV40" i="1"/>
  <c r="AV29" i="1"/>
  <c r="AW389" i="1"/>
  <c r="AV224" i="1"/>
  <c r="AW135" i="1"/>
  <c r="AV88" i="1"/>
  <c r="AW44" i="1"/>
  <c r="AU40" i="1"/>
  <c r="AU29" i="1"/>
  <c r="AW14" i="1"/>
  <c r="AW4" i="1"/>
  <c r="AW353" i="1"/>
  <c r="AV336" i="1"/>
  <c r="AV246" i="1"/>
  <c r="AW243" i="1"/>
  <c r="AU200" i="1"/>
  <c r="AW143" i="1"/>
  <c r="AW139" i="1"/>
  <c r="AV135" i="1"/>
  <c r="AW120" i="1"/>
  <c r="AW75" i="1"/>
  <c r="AW55" i="1"/>
  <c r="AV44" i="1"/>
  <c r="AV14" i="1"/>
  <c r="AV4" i="1"/>
  <c r="AV367" i="1"/>
  <c r="AU272" i="1"/>
  <c r="AU254" i="1"/>
  <c r="AV139" i="1"/>
  <c r="AW124" i="1"/>
  <c r="AV120" i="1"/>
  <c r="AW99" i="1"/>
  <c r="AV75" i="1"/>
  <c r="AU68" i="1"/>
  <c r="AV55" i="1"/>
  <c r="AW10" i="1"/>
  <c r="AV349" i="1"/>
  <c r="AW318" i="1"/>
  <c r="AV232" i="1"/>
  <c r="AU204" i="1"/>
  <c r="AV124" i="1"/>
  <c r="AV99" i="1"/>
  <c r="AW79" i="1"/>
  <c r="AV20" i="1"/>
  <c r="AV344" i="1"/>
  <c r="AV318" i="1"/>
  <c r="AU264" i="1"/>
  <c r="AW245" i="1"/>
  <c r="AW215" i="1"/>
  <c r="AW207" i="1"/>
  <c r="AU195" i="1"/>
  <c r="AV314" i="1"/>
  <c r="AW253" i="1"/>
  <c r="AW249" i="1"/>
  <c r="AV245" i="1"/>
  <c r="AU143" i="1"/>
  <c r="AV366" i="1"/>
  <c r="AV253" i="1"/>
  <c r="AV228" i="1"/>
  <c r="AV219" i="1"/>
  <c r="AU199" i="1"/>
  <c r="AV300" i="1"/>
  <c r="AW282" i="1"/>
  <c r="AW274" i="1"/>
  <c r="AW194" i="1"/>
  <c r="AW378" i="1"/>
  <c r="AU183" i="1"/>
  <c r="AW134" i="1"/>
  <c r="AV109" i="1"/>
  <c r="AW105" i="1"/>
  <c r="AV392" i="1"/>
  <c r="AU291" i="1"/>
  <c r="AV249" i="1"/>
  <c r="AU203" i="1"/>
  <c r="AV134" i="1"/>
  <c r="AW119" i="1"/>
  <c r="AW115" i="1"/>
  <c r="AV105" i="1"/>
  <c r="AW85" i="1"/>
  <c r="AW74" i="1"/>
  <c r="AW54" i="1"/>
  <c r="AV13" i="1"/>
  <c r="AV3" i="1"/>
  <c r="AV374" i="1"/>
  <c r="AU334" i="1"/>
  <c r="AV309" i="1"/>
  <c r="AW278" i="1"/>
  <c r="AV214" i="1"/>
  <c r="AW158" i="1"/>
  <c r="AW130" i="1"/>
  <c r="AU123" i="1"/>
  <c r="AV119" i="1"/>
  <c r="AV115" i="1"/>
  <c r="AV98" i="1"/>
  <c r="AV85" i="1"/>
  <c r="AV74" i="1"/>
  <c r="AW30" i="1"/>
  <c r="AU27" i="1"/>
  <c r="AW19" i="1"/>
  <c r="AW369" i="1"/>
  <c r="AU209" i="1"/>
  <c r="AW205" i="1"/>
  <c r="AW65" i="1"/>
  <c r="AV30" i="1"/>
  <c r="AV19" i="1"/>
  <c r="AV9" i="1"/>
  <c r="AV270" i="1"/>
  <c r="AW244" i="1"/>
  <c r="AV205" i="1"/>
  <c r="AW89" i="1"/>
  <c r="AV65" i="1"/>
  <c r="AU58" i="1"/>
  <c r="AW45" i="1"/>
  <c r="AU42" i="1"/>
  <c r="AW34" i="1"/>
  <c r="AW15" i="1"/>
  <c r="AW5" i="1"/>
  <c r="AW373" i="1"/>
  <c r="AW364" i="1"/>
  <c r="AV252" i="1"/>
  <c r="AV248" i="1"/>
  <c r="AV244" i="1"/>
  <c r="AU213" i="1"/>
  <c r="AW144" i="1"/>
  <c r="AV89" i="1"/>
  <c r="AV45" i="1"/>
  <c r="AV34" i="1"/>
  <c r="AV15" i="1"/>
  <c r="AV5" i="1"/>
  <c r="AV333" i="1"/>
  <c r="AV290" i="1"/>
  <c r="AV278" i="1"/>
  <c r="AW208" i="1"/>
  <c r="AV144" i="1"/>
  <c r="AW100" i="1"/>
  <c r="AW69" i="1"/>
  <c r="AW49" i="1"/>
  <c r="AV208" i="1"/>
  <c r="AW108" i="1"/>
  <c r="AV93" i="1"/>
  <c r="AW80" i="1"/>
  <c r="AV49" i="1"/>
  <c r="AW363" i="1"/>
  <c r="AU342" i="1"/>
  <c r="AW328" i="1"/>
  <c r="AW303" i="1"/>
  <c r="AW273" i="1"/>
  <c r="AU265" i="1"/>
  <c r="AU234" i="1"/>
  <c r="AW133" i="1"/>
  <c r="AW104" i="1"/>
  <c r="AV80" i="1"/>
  <c r="AW25" i="1"/>
  <c r="AV239" i="1"/>
  <c r="AW229" i="1"/>
  <c r="AW225" i="1"/>
  <c r="AW118" i="1"/>
  <c r="AW367" i="1"/>
  <c r="AU359" i="1"/>
  <c r="AW354" i="1"/>
  <c r="AV277" i="1"/>
  <c r="AV269" i="1"/>
  <c r="AW200" i="1"/>
  <c r="AV53" i="1"/>
  <c r="AU37" i="1"/>
  <c r="AW3491" i="1"/>
  <c r="AU3364" i="1"/>
  <c r="AV3364" i="1"/>
  <c r="AW3364" i="1"/>
  <c r="AU3829" i="1"/>
  <c r="AU3809" i="1"/>
  <c r="AU3789" i="1"/>
  <c r="AU3769" i="1"/>
  <c r="AU3749" i="1"/>
  <c r="AU3729" i="1"/>
  <c r="AU3709" i="1"/>
  <c r="AU3689" i="1"/>
  <c r="AU3669" i="1"/>
  <c r="AU3560" i="1"/>
  <c r="AW3560" i="1"/>
  <c r="AW3527" i="1"/>
  <c r="AV3477" i="1"/>
  <c r="AU3339" i="1"/>
  <c r="AV3339" i="1"/>
  <c r="AW3339" i="1"/>
  <c r="AV3829" i="1"/>
  <c r="AW3829" i="1"/>
  <c r="AV3809" i="1"/>
  <c r="AW3809" i="1"/>
  <c r="AV3789" i="1"/>
  <c r="AW3789" i="1"/>
  <c r="AV3769" i="1"/>
  <c r="AW3769" i="1"/>
  <c r="AV3749" i="1"/>
  <c r="AW3749" i="1"/>
  <c r="AV3729" i="1"/>
  <c r="AW3729" i="1"/>
  <c r="AV3709" i="1"/>
  <c r="AW3709" i="1"/>
  <c r="AV3689" i="1"/>
  <c r="AW3689" i="1"/>
  <c r="AV3669" i="1"/>
  <c r="AW3669" i="1"/>
  <c r="AU3649" i="1"/>
  <c r="AV3649" i="1"/>
  <c r="AW3649" i="1"/>
  <c r="AU3629" i="1"/>
  <c r="AV3629" i="1"/>
  <c r="AW3629" i="1"/>
  <c r="AU3609" i="1"/>
  <c r="AV3609" i="1"/>
  <c r="AW3609" i="1"/>
  <c r="AU3589" i="1"/>
  <c r="AV3589" i="1"/>
  <c r="AW3589" i="1"/>
  <c r="AU3569" i="1"/>
  <c r="AV3569" i="1"/>
  <c r="AW3569" i="1"/>
  <c r="AU3504" i="1"/>
  <c r="AV3504" i="1"/>
  <c r="AW3504" i="1"/>
  <c r="AU3389" i="1"/>
  <c r="AV3389" i="1"/>
  <c r="AW3389" i="1"/>
  <c r="AU3540" i="1"/>
  <c r="AW3540" i="1"/>
  <c r="AV3522" i="1"/>
  <c r="AW3522" i="1"/>
  <c r="AU3486" i="1"/>
  <c r="AU3419" i="1"/>
  <c r="AV3419" i="1"/>
  <c r="AW3419" i="1"/>
  <c r="AU3476" i="1"/>
  <c r="AV3476" i="1"/>
  <c r="AU3459" i="1"/>
  <c r="AV3459" i="1"/>
  <c r="AW3459" i="1"/>
  <c r="AW3454" i="1"/>
  <c r="AU3454" i="1"/>
  <c r="AV3454" i="1"/>
  <c r="AU3414" i="1"/>
  <c r="AV3414" i="1"/>
  <c r="AW3414" i="1"/>
  <c r="AU3559" i="1"/>
  <c r="AV3559" i="1"/>
  <c r="AW3559" i="1"/>
  <c r="AU3554" i="1"/>
  <c r="AV3554" i="1"/>
  <c r="AV3526" i="1"/>
  <c r="AW3521" i="1"/>
  <c r="AU3521" i="1"/>
  <c r="AW3476" i="1"/>
  <c r="AU3449" i="1"/>
  <c r="AV3449" i="1"/>
  <c r="AW3449" i="1"/>
  <c r="AU3444" i="1"/>
  <c r="AV3444" i="1"/>
  <c r="AW3444" i="1"/>
  <c r="AV3841" i="1"/>
  <c r="AU3824" i="1"/>
  <c r="AU3804" i="1"/>
  <c r="AU3784" i="1"/>
  <c r="AU3764" i="1"/>
  <c r="AU3744" i="1"/>
  <c r="AU3724" i="1"/>
  <c r="AU3704" i="1"/>
  <c r="AU3684" i="1"/>
  <c r="AU3664" i="1"/>
  <c r="AW3534" i="1"/>
  <c r="AV3517" i="1"/>
  <c r="AV3824" i="1"/>
  <c r="AW3824" i="1"/>
  <c r="AV3804" i="1"/>
  <c r="AW3804" i="1"/>
  <c r="AV3784" i="1"/>
  <c r="AW3784" i="1"/>
  <c r="AV3764" i="1"/>
  <c r="AW3764" i="1"/>
  <c r="AV3744" i="1"/>
  <c r="AW3744" i="1"/>
  <c r="AV3724" i="1"/>
  <c r="AW3724" i="1"/>
  <c r="AV3704" i="1"/>
  <c r="AW3704" i="1"/>
  <c r="AV3684" i="1"/>
  <c r="AW3684" i="1"/>
  <c r="AV3664" i="1"/>
  <c r="AW3664" i="1"/>
  <c r="AU3644" i="1"/>
  <c r="AV3644" i="1"/>
  <c r="AW3644" i="1"/>
  <c r="AU3624" i="1"/>
  <c r="AV3624" i="1"/>
  <c r="AW3624" i="1"/>
  <c r="AU3604" i="1"/>
  <c r="AV3604" i="1"/>
  <c r="AW3604" i="1"/>
  <c r="AU3584" i="1"/>
  <c r="AV3584" i="1"/>
  <c r="AW3584" i="1"/>
  <c r="AU3564" i="1"/>
  <c r="AV3564" i="1"/>
  <c r="AW3564" i="1"/>
  <c r="AW3436" i="1"/>
  <c r="AU3436" i="1"/>
  <c r="AW3431" i="1"/>
  <c r="AU3431" i="1"/>
  <c r="AV3539" i="1"/>
  <c r="AW3471" i="1"/>
  <c r="AV3558" i="1"/>
  <c r="AU3548" i="1"/>
  <c r="AV3548" i="1"/>
  <c r="AW3548" i="1"/>
  <c r="AV3516" i="1"/>
  <c r="AV3502" i="1"/>
  <c r="AU3471" i="1"/>
  <c r="AV3471" i="1"/>
  <c r="AU3379" i="1"/>
  <c r="AV3379" i="1"/>
  <c r="AW3379" i="1"/>
  <c r="AU3354" i="1"/>
  <c r="AV3354" i="1"/>
  <c r="AW3354" i="1"/>
  <c r="AU3558" i="1"/>
  <c r="AW3558" i="1"/>
  <c r="AU3516" i="1"/>
  <c r="AW3516" i="1"/>
  <c r="AV3511" i="1"/>
  <c r="AU3819" i="1"/>
  <c r="AU3799" i="1"/>
  <c r="AU3779" i="1"/>
  <c r="AU3759" i="1"/>
  <c r="AU3739" i="1"/>
  <c r="AU3719" i="1"/>
  <c r="AU3699" i="1"/>
  <c r="AU3679" i="1"/>
  <c r="AU3659" i="1"/>
  <c r="AU3511" i="1"/>
  <c r="AW3511" i="1"/>
  <c r="AU3404" i="1"/>
  <c r="AV3404" i="1"/>
  <c r="AW3404" i="1"/>
  <c r="AV3819" i="1"/>
  <c r="AW3819" i="1"/>
  <c r="AV3799" i="1"/>
  <c r="AW3799" i="1"/>
  <c r="AV3779" i="1"/>
  <c r="AW3779" i="1"/>
  <c r="AV3759" i="1"/>
  <c r="AW3759" i="1"/>
  <c r="AV3739" i="1"/>
  <c r="AW3739" i="1"/>
  <c r="AV3719" i="1"/>
  <c r="AW3719" i="1"/>
  <c r="AV3699" i="1"/>
  <c r="AW3699" i="1"/>
  <c r="AV3679" i="1"/>
  <c r="AW3679" i="1"/>
  <c r="AV3659" i="1"/>
  <c r="AW3659" i="1"/>
  <c r="AU3639" i="1"/>
  <c r="AV3639" i="1"/>
  <c r="AW3639" i="1"/>
  <c r="AU3619" i="1"/>
  <c r="AV3619" i="1"/>
  <c r="AW3619" i="1"/>
  <c r="AU3599" i="1"/>
  <c r="AV3599" i="1"/>
  <c r="AW3599" i="1"/>
  <c r="AU3579" i="1"/>
  <c r="AV3579" i="1"/>
  <c r="AW3579" i="1"/>
  <c r="AV3557" i="1"/>
  <c r="AV3538" i="1"/>
  <c r="AW3538" i="1"/>
  <c r="AU3524" i="1"/>
  <c r="AU3501" i="1"/>
  <c r="AV3501" i="1"/>
  <c r="AW3532" i="1"/>
  <c r="AU3506" i="1"/>
  <c r="AW3501" i="1"/>
  <c r="AW3466" i="1"/>
  <c r="AU3466" i="1"/>
  <c r="AV3466" i="1"/>
  <c r="AU3374" i="1"/>
  <c r="AV3374" i="1"/>
  <c r="AW3374" i="1"/>
  <c r="AU3349" i="1"/>
  <c r="AV3349" i="1"/>
  <c r="AW3349" i="1"/>
  <c r="AU3839" i="1"/>
  <c r="AU3479" i="1"/>
  <c r="AV3479" i="1"/>
  <c r="AW3479" i="1"/>
  <c r="AW3451" i="1"/>
  <c r="AU3451" i="1"/>
  <c r="AV3839" i="1"/>
  <c r="AW3839" i="1"/>
  <c r="AU3461" i="1"/>
  <c r="AW3461" i="1"/>
  <c r="AU3434" i="1"/>
  <c r="AV3434" i="1"/>
  <c r="AW3434" i="1"/>
  <c r="AU3411" i="1"/>
  <c r="AW3411" i="1"/>
  <c r="AU3399" i="1"/>
  <c r="AV3399" i="1"/>
  <c r="AW3399" i="1"/>
  <c r="AU3834" i="1"/>
  <c r="AU3814" i="1"/>
  <c r="AU3794" i="1"/>
  <c r="AU3774" i="1"/>
  <c r="AU3754" i="1"/>
  <c r="AU3734" i="1"/>
  <c r="AU3714" i="1"/>
  <c r="AU3694" i="1"/>
  <c r="AU3674" i="1"/>
  <c r="AU3556" i="1"/>
  <c r="AU3456" i="1"/>
  <c r="AW3456" i="1"/>
  <c r="AU3429" i="1"/>
  <c r="AV3429" i="1"/>
  <c r="AW3429" i="1"/>
  <c r="AV3834" i="1"/>
  <c r="AW3834" i="1"/>
  <c r="AV3814" i="1"/>
  <c r="AW3814" i="1"/>
  <c r="AV3794" i="1"/>
  <c r="AW3794" i="1"/>
  <c r="AV3774" i="1"/>
  <c r="AW3774" i="1"/>
  <c r="AV3754" i="1"/>
  <c r="AW3754" i="1"/>
  <c r="AV3734" i="1"/>
  <c r="AW3734" i="1"/>
  <c r="AV3714" i="1"/>
  <c r="AW3714" i="1"/>
  <c r="AV3694" i="1"/>
  <c r="AW3694" i="1"/>
  <c r="AV3674" i="1"/>
  <c r="AW3674" i="1"/>
  <c r="AU3654" i="1"/>
  <c r="AV3654" i="1"/>
  <c r="AW3654" i="1"/>
  <c r="AU3634" i="1"/>
  <c r="AV3634" i="1"/>
  <c r="AW3634" i="1"/>
  <c r="AU3614" i="1"/>
  <c r="AV3614" i="1"/>
  <c r="AW3614" i="1"/>
  <c r="AU3594" i="1"/>
  <c r="AV3594" i="1"/>
  <c r="AW3594" i="1"/>
  <c r="AU3574" i="1"/>
  <c r="AV3574" i="1"/>
  <c r="AW3574" i="1"/>
  <c r="AU3550" i="1"/>
  <c r="AW3550" i="1"/>
  <c r="AU3546" i="1"/>
  <c r="AV3546" i="1"/>
  <c r="AW3546" i="1"/>
  <c r="AW3536" i="1"/>
  <c r="AU3496" i="1"/>
  <c r="AV3496" i="1"/>
  <c r="AV3492" i="1"/>
  <c r="AU3446" i="1"/>
  <c r="AW3446" i="1"/>
  <c r="AU3561" i="1"/>
  <c r="AV3550" i="1"/>
  <c r="AU3536" i="1"/>
  <c r="AV3536" i="1"/>
  <c r="AU3441" i="1"/>
  <c r="AW3441" i="1"/>
  <c r="AU3424" i="1"/>
  <c r="AV3424" i="1"/>
  <c r="AW3424" i="1"/>
  <c r="AV3561" i="1"/>
  <c r="AW3561" i="1"/>
  <c r="AU3541" i="1"/>
  <c r="AV3541" i="1"/>
  <c r="AW3541" i="1"/>
  <c r="AW3557" i="1"/>
  <c r="AW3539" i="1"/>
  <c r="AU3537" i="1"/>
  <c r="AV3534" i="1"/>
  <c r="AW3526" i="1"/>
  <c r="AV3513" i="1"/>
  <c r="AU3497" i="1"/>
  <c r="AW3497" i="1"/>
  <c r="AV3491" i="1"/>
  <c r="AU3472" i="1"/>
  <c r="AW3472" i="1"/>
  <c r="AW3448" i="1"/>
  <c r="AV3436" i="1"/>
  <c r="AV3384" i="1"/>
  <c r="AV3359" i="1"/>
  <c r="AU3334" i="1"/>
  <c r="AU3326" i="1"/>
  <c r="AW3326" i="1"/>
  <c r="AU3307" i="1"/>
  <c r="AU3264" i="1"/>
  <c r="AV3264" i="1"/>
  <c r="AW3264" i="1"/>
  <c r="AU3214" i="1"/>
  <c r="AV3214" i="1"/>
  <c r="AW3214" i="1"/>
  <c r="AU3164" i="1"/>
  <c r="AV3164" i="1"/>
  <c r="AW3164" i="1"/>
  <c r="AU3089" i="1"/>
  <c r="AV3089" i="1"/>
  <c r="AW3089" i="1"/>
  <c r="AU3065" i="1"/>
  <c r="AV3065" i="1"/>
  <c r="AW3065" i="1"/>
  <c r="AW3842" i="1"/>
  <c r="AW3837" i="1"/>
  <c r="AW3832" i="1"/>
  <c r="AW3827" i="1"/>
  <c r="AW3822" i="1"/>
  <c r="AW3817" i="1"/>
  <c r="AW3812" i="1"/>
  <c r="AW3807" i="1"/>
  <c r="AW3802" i="1"/>
  <c r="AW3797" i="1"/>
  <c r="AW3792" i="1"/>
  <c r="AW3787" i="1"/>
  <c r="AW3782" i="1"/>
  <c r="AW3777" i="1"/>
  <c r="AW3772" i="1"/>
  <c r="AW3767" i="1"/>
  <c r="AW3762" i="1"/>
  <c r="AW3757" i="1"/>
  <c r="AW3752" i="1"/>
  <c r="AW3747" i="1"/>
  <c r="AW3742" i="1"/>
  <c r="AW3737" i="1"/>
  <c r="AW3732" i="1"/>
  <c r="AW3727" i="1"/>
  <c r="AW3722" i="1"/>
  <c r="AW3717" i="1"/>
  <c r="AW3712" i="1"/>
  <c r="AW3707" i="1"/>
  <c r="AW3702" i="1"/>
  <c r="AW3697" i="1"/>
  <c r="AW3692" i="1"/>
  <c r="AW3687" i="1"/>
  <c r="AW3682" i="1"/>
  <c r="AW3677" i="1"/>
  <c r="AW3672" i="1"/>
  <c r="AW3667" i="1"/>
  <c r="AW3662" i="1"/>
  <c r="AW3657" i="1"/>
  <c r="AW3652" i="1"/>
  <c r="AW3647" i="1"/>
  <c r="AW3642" i="1"/>
  <c r="AW3637" i="1"/>
  <c r="AW3632" i="1"/>
  <c r="AW3627" i="1"/>
  <c r="AW3622" i="1"/>
  <c r="AW3617" i="1"/>
  <c r="AW3612" i="1"/>
  <c r="AW3607" i="1"/>
  <c r="AW3602" i="1"/>
  <c r="AW3597" i="1"/>
  <c r="AW3592" i="1"/>
  <c r="AW3587" i="1"/>
  <c r="AW3582" i="1"/>
  <c r="AW3577" i="1"/>
  <c r="AW3572" i="1"/>
  <c r="AW3567" i="1"/>
  <c r="AW3544" i="1"/>
  <c r="AU3542" i="1"/>
  <c r="AU3534" i="1"/>
  <c r="AW3518" i="1"/>
  <c r="AU3513" i="1"/>
  <c r="AW3499" i="1"/>
  <c r="AU3491" i="1"/>
  <c r="AW3488" i="1"/>
  <c r="AW3474" i="1"/>
  <c r="AW3463" i="1"/>
  <c r="AU3423" i="1"/>
  <c r="AV3423" i="1"/>
  <c r="AU3391" i="1"/>
  <c r="AW3391" i="1"/>
  <c r="AU3388" i="1"/>
  <c r="AV3388" i="1"/>
  <c r="AU3384" i="1"/>
  <c r="AU3366" i="1"/>
  <c r="AW3366" i="1"/>
  <c r="AU3363" i="1"/>
  <c r="AV3363" i="1"/>
  <c r="AU3359" i="1"/>
  <c r="AU3341" i="1"/>
  <c r="AW3341" i="1"/>
  <c r="AU3338" i="1"/>
  <c r="AV3338" i="1"/>
  <c r="AV3326" i="1"/>
  <c r="AU3303" i="1"/>
  <c r="AV3303" i="1"/>
  <c r="AU3286" i="1"/>
  <c r="AW3286" i="1"/>
  <c r="AU3273" i="1"/>
  <c r="AV3273" i="1"/>
  <c r="AU3236" i="1"/>
  <c r="AW3236" i="1"/>
  <c r="AU3186" i="1"/>
  <c r="AW3186" i="1"/>
  <c r="AU3141" i="1"/>
  <c r="AW3141" i="1"/>
  <c r="AU3137" i="1"/>
  <c r="AU3124" i="1"/>
  <c r="AV3124" i="1"/>
  <c r="AW3124" i="1"/>
  <c r="AU3084" i="1"/>
  <c r="AV3084" i="1"/>
  <c r="AW3084" i="1"/>
  <c r="AV3061" i="1"/>
  <c r="AU3042" i="1"/>
  <c r="AU3032" i="1"/>
  <c r="AU3505" i="1"/>
  <c r="AW3505" i="1"/>
  <c r="AU3480" i="1"/>
  <c r="AW3480" i="1"/>
  <c r="AU3442" i="1"/>
  <c r="AV3442" i="1"/>
  <c r="AW3442" i="1"/>
  <c r="AU3402" i="1"/>
  <c r="AV3402" i="1"/>
  <c r="AW3402" i="1"/>
  <c r="AU3377" i="1"/>
  <c r="AV3377" i="1"/>
  <c r="AW3377" i="1"/>
  <c r="AU3352" i="1"/>
  <c r="AV3352" i="1"/>
  <c r="AW3352" i="1"/>
  <c r="AU3259" i="1"/>
  <c r="AV3259" i="1"/>
  <c r="AW3259" i="1"/>
  <c r="AU3209" i="1"/>
  <c r="AV3209" i="1"/>
  <c r="AW3209" i="1"/>
  <c r="AU3159" i="1"/>
  <c r="AV3159" i="1"/>
  <c r="AW3159" i="1"/>
  <c r="AU3106" i="1"/>
  <c r="AV3106" i="1"/>
  <c r="AW3106" i="1"/>
  <c r="AU3079" i="1"/>
  <c r="AV3079" i="1"/>
  <c r="AW3079" i="1"/>
  <c r="AU3552" i="1"/>
  <c r="AU3460" i="1"/>
  <c r="AU3457" i="1"/>
  <c r="AV3457" i="1"/>
  <c r="AW3457" i="1"/>
  <c r="AV3451" i="1"/>
  <c r="AU3322" i="1"/>
  <c r="AV3322" i="1"/>
  <c r="AW3322" i="1"/>
  <c r="AU3306" i="1"/>
  <c r="AW3306" i="1"/>
  <c r="AW3294" i="1"/>
  <c r="AU3281" i="1"/>
  <c r="AW3281" i="1"/>
  <c r="AU3268" i="1"/>
  <c r="AV3268" i="1"/>
  <c r="AU3231" i="1"/>
  <c r="AW3231" i="1"/>
  <c r="AU3181" i="1"/>
  <c r="AW3181" i="1"/>
  <c r="AU3074" i="1"/>
  <c r="AV3074" i="1"/>
  <c r="AW3074" i="1"/>
  <c r="AU3557" i="1"/>
  <c r="AU3502" i="1"/>
  <c r="AW3502" i="1"/>
  <c r="AU3477" i="1"/>
  <c r="AW3477" i="1"/>
  <c r="AV3448" i="1"/>
  <c r="AU3412" i="1"/>
  <c r="AV3412" i="1"/>
  <c r="AW3412" i="1"/>
  <c r="AU3405" i="1"/>
  <c r="AU3380" i="1"/>
  <c r="AU3254" i="1"/>
  <c r="AV3254" i="1"/>
  <c r="AW3254" i="1"/>
  <c r="AU3204" i="1"/>
  <c r="AV3204" i="1"/>
  <c r="AW3204" i="1"/>
  <c r="AU3172" i="1"/>
  <c r="AU3154" i="1"/>
  <c r="AV3154" i="1"/>
  <c r="AW3154" i="1"/>
  <c r="AU3136" i="1"/>
  <c r="AW3136" i="1"/>
  <c r="AU3132" i="1"/>
  <c r="AU3119" i="1"/>
  <c r="AV3119" i="1"/>
  <c r="AW3119" i="1"/>
  <c r="AU3069" i="1"/>
  <c r="AV3069" i="1"/>
  <c r="AW3069" i="1"/>
  <c r="AW3060" i="1"/>
  <c r="AV3046" i="1"/>
  <c r="AW3046" i="1"/>
  <c r="AU3562" i="1"/>
  <c r="AU3432" i="1"/>
  <c r="AV3432" i="1"/>
  <c r="AW3432" i="1"/>
  <c r="AU3401" i="1"/>
  <c r="AW3401" i="1"/>
  <c r="AU3398" i="1"/>
  <c r="AV3398" i="1"/>
  <c r="AU3376" i="1"/>
  <c r="AW3376" i="1"/>
  <c r="AU3373" i="1"/>
  <c r="AV3373" i="1"/>
  <c r="AU3351" i="1"/>
  <c r="AW3351" i="1"/>
  <c r="AU3348" i="1"/>
  <c r="AV3348" i="1"/>
  <c r="AU3337" i="1"/>
  <c r="AV3337" i="1"/>
  <c r="AW3337" i="1"/>
  <c r="AU3318" i="1"/>
  <c r="AV3318" i="1"/>
  <c r="AU3302" i="1"/>
  <c r="AU3276" i="1"/>
  <c r="AW3276" i="1"/>
  <c r="AU3226" i="1"/>
  <c r="AW3226" i="1"/>
  <c r="AU3176" i="1"/>
  <c r="AW3176" i="1"/>
  <c r="AV3136" i="1"/>
  <c r="AU3101" i="1"/>
  <c r="AV3101" i="1"/>
  <c r="AW3101" i="1"/>
  <c r="AV3031" i="1"/>
  <c r="AW3031" i="1"/>
  <c r="AU3510" i="1"/>
  <c r="AU3485" i="1"/>
  <c r="AW3485" i="1"/>
  <c r="AU3435" i="1"/>
  <c r="AU3422" i="1"/>
  <c r="AV3422" i="1"/>
  <c r="AW3422" i="1"/>
  <c r="AU3415" i="1"/>
  <c r="AV3401" i="1"/>
  <c r="AU3387" i="1"/>
  <c r="AV3387" i="1"/>
  <c r="AW3387" i="1"/>
  <c r="AV3376" i="1"/>
  <c r="AU3362" i="1"/>
  <c r="AV3362" i="1"/>
  <c r="AW3362" i="1"/>
  <c r="AV3351" i="1"/>
  <c r="AU3321" i="1"/>
  <c r="AW3321" i="1"/>
  <c r="AU3298" i="1"/>
  <c r="AV3298" i="1"/>
  <c r="AV3276" i="1"/>
  <c r="AU3249" i="1"/>
  <c r="AV3249" i="1"/>
  <c r="AW3249" i="1"/>
  <c r="AV3226" i="1"/>
  <c r="AU3199" i="1"/>
  <c r="AV3199" i="1"/>
  <c r="AW3199" i="1"/>
  <c r="AV3176" i="1"/>
  <c r="AU3149" i="1"/>
  <c r="AV3149" i="1"/>
  <c r="AW3149" i="1"/>
  <c r="AW3556" i="1"/>
  <c r="AV3551" i="1"/>
  <c r="AW3533" i="1"/>
  <c r="AW3512" i="1"/>
  <c r="AW3453" i="1"/>
  <c r="AW3428" i="1"/>
  <c r="AU3333" i="1"/>
  <c r="AV3333" i="1"/>
  <c r="AV3321" i="1"/>
  <c r="AU3271" i="1"/>
  <c r="AW3271" i="1"/>
  <c r="AU3221" i="1"/>
  <c r="AW3221" i="1"/>
  <c r="AU3171" i="1"/>
  <c r="AW3171" i="1"/>
  <c r="AU3131" i="1"/>
  <c r="AW3131" i="1"/>
  <c r="AU3127" i="1"/>
  <c r="AU3114" i="1"/>
  <c r="AV3114" i="1"/>
  <c r="AW3114" i="1"/>
  <c r="AU3515" i="1"/>
  <c r="AU3507" i="1"/>
  <c r="AW3507" i="1"/>
  <c r="AU3482" i="1"/>
  <c r="AW3482" i="1"/>
  <c r="AU3453" i="1"/>
  <c r="AU3428" i="1"/>
  <c r="AU3425" i="1"/>
  <c r="AU3408" i="1"/>
  <c r="AV3408" i="1"/>
  <c r="AU3390" i="1"/>
  <c r="AU3336" i="1"/>
  <c r="AW3336" i="1"/>
  <c r="AW3309" i="1"/>
  <c r="AU3301" i="1"/>
  <c r="AW3301" i="1"/>
  <c r="AU3262" i="1"/>
  <c r="AU3244" i="1"/>
  <c r="AV3244" i="1"/>
  <c r="AW3244" i="1"/>
  <c r="AU3212" i="1"/>
  <c r="AU3194" i="1"/>
  <c r="AV3194" i="1"/>
  <c r="AW3194" i="1"/>
  <c r="AU3162" i="1"/>
  <c r="AU3096" i="1"/>
  <c r="AV3096" i="1"/>
  <c r="AW3096" i="1"/>
  <c r="AU3092" i="1"/>
  <c r="AW3841" i="1"/>
  <c r="AW3836" i="1"/>
  <c r="AW3831" i="1"/>
  <c r="AW3826" i="1"/>
  <c r="AW3821" i="1"/>
  <c r="AW3816" i="1"/>
  <c r="AW3811" i="1"/>
  <c r="AW3806" i="1"/>
  <c r="AW3801" i="1"/>
  <c r="AW3796" i="1"/>
  <c r="AW3791" i="1"/>
  <c r="AW3786" i="1"/>
  <c r="AW3781" i="1"/>
  <c r="AW3776" i="1"/>
  <c r="AW3771" i="1"/>
  <c r="AW3766" i="1"/>
  <c r="AW3761" i="1"/>
  <c r="AW3756" i="1"/>
  <c r="AW3751" i="1"/>
  <c r="AW3746" i="1"/>
  <c r="AW3741" i="1"/>
  <c r="AW3736" i="1"/>
  <c r="AW3731" i="1"/>
  <c r="AW3726" i="1"/>
  <c r="AW3721" i="1"/>
  <c r="AW3716" i="1"/>
  <c r="AW3711" i="1"/>
  <c r="AW3706" i="1"/>
  <c r="AW3701" i="1"/>
  <c r="AW3696" i="1"/>
  <c r="AW3691" i="1"/>
  <c r="AW3686" i="1"/>
  <c r="AW3681" i="1"/>
  <c r="AW3676" i="1"/>
  <c r="AW3671" i="1"/>
  <c r="AW3666" i="1"/>
  <c r="AW3661" i="1"/>
  <c r="AW3656" i="1"/>
  <c r="AW3651" i="1"/>
  <c r="AW3646" i="1"/>
  <c r="AW3641" i="1"/>
  <c r="AW3636" i="1"/>
  <c r="AW3631" i="1"/>
  <c r="AW3626" i="1"/>
  <c r="AW3621" i="1"/>
  <c r="AW3616" i="1"/>
  <c r="AW3611" i="1"/>
  <c r="AW3606" i="1"/>
  <c r="AW3601" i="1"/>
  <c r="AW3596" i="1"/>
  <c r="AW3591" i="1"/>
  <c r="AW3586" i="1"/>
  <c r="AW3581" i="1"/>
  <c r="AW3576" i="1"/>
  <c r="AW3571" i="1"/>
  <c r="AW3566" i="1"/>
  <c r="AW3543" i="1"/>
  <c r="AW3509" i="1"/>
  <c r="AW3498" i="1"/>
  <c r="AW3484" i="1"/>
  <c r="AW3473" i="1"/>
  <c r="AU3447" i="1"/>
  <c r="AV3447" i="1"/>
  <c r="AW3447" i="1"/>
  <c r="AV3441" i="1"/>
  <c r="AU3421" i="1"/>
  <c r="AW3421" i="1"/>
  <c r="AV3411" i="1"/>
  <c r="AU3386" i="1"/>
  <c r="AW3386" i="1"/>
  <c r="AU3383" i="1"/>
  <c r="AV3383" i="1"/>
  <c r="AU3361" i="1"/>
  <c r="AW3361" i="1"/>
  <c r="AU3358" i="1"/>
  <c r="AV3358" i="1"/>
  <c r="AV3336" i="1"/>
  <c r="AU3317" i="1"/>
  <c r="AV3317" i="1"/>
  <c r="AW3317" i="1"/>
  <c r="AU3309" i="1"/>
  <c r="AU3266" i="1"/>
  <c r="AW3266" i="1"/>
  <c r="AU3216" i="1"/>
  <c r="AW3216" i="1"/>
  <c r="AU3166" i="1"/>
  <c r="AW3166" i="1"/>
  <c r="AU3144" i="1"/>
  <c r="AV3144" i="1"/>
  <c r="AW3144" i="1"/>
  <c r="AW3530" i="1"/>
  <c r="AU3520" i="1"/>
  <c r="AU3490" i="1"/>
  <c r="AW3490" i="1"/>
  <c r="AU3465" i="1"/>
  <c r="AW3465" i="1"/>
  <c r="AU3462" i="1"/>
  <c r="AV3462" i="1"/>
  <c r="AW3462" i="1"/>
  <c r="AV3456" i="1"/>
  <c r="AU3418" i="1"/>
  <c r="AV3418" i="1"/>
  <c r="AU3397" i="1"/>
  <c r="AV3397" i="1"/>
  <c r="AW3397" i="1"/>
  <c r="AV3386" i="1"/>
  <c r="AU3372" i="1"/>
  <c r="AV3372" i="1"/>
  <c r="AW3372" i="1"/>
  <c r="AV3361" i="1"/>
  <c r="AU3347" i="1"/>
  <c r="AV3347" i="1"/>
  <c r="AW3347" i="1"/>
  <c r="AW3324" i="1"/>
  <c r="AU3297" i="1"/>
  <c r="AV3289" i="1"/>
  <c r="AW3289" i="1"/>
  <c r="AV3266" i="1"/>
  <c r="AU3257" i="1"/>
  <c r="AU3239" i="1"/>
  <c r="AV3239" i="1"/>
  <c r="AW3239" i="1"/>
  <c r="AV3216" i="1"/>
  <c r="AU3207" i="1"/>
  <c r="AU3189" i="1"/>
  <c r="AV3189" i="1"/>
  <c r="AW3189" i="1"/>
  <c r="AV3166" i="1"/>
  <c r="AU3157" i="1"/>
  <c r="AU3126" i="1"/>
  <c r="AV3126" i="1"/>
  <c r="AW3126" i="1"/>
  <c r="AU3122" i="1"/>
  <c r="AU3109" i="1"/>
  <c r="AV3109" i="1"/>
  <c r="AW3109" i="1"/>
  <c r="AU3082" i="1"/>
  <c r="AU3512" i="1"/>
  <c r="AV3431" i="1"/>
  <c r="AU3332" i="1"/>
  <c r="AV3332" i="1"/>
  <c r="AW3332" i="1"/>
  <c r="AU3313" i="1"/>
  <c r="AV3313" i="1"/>
  <c r="AU3293" i="1"/>
  <c r="AV3293" i="1"/>
  <c r="AU3261" i="1"/>
  <c r="AW3261" i="1"/>
  <c r="AU3211" i="1"/>
  <c r="AW3211" i="1"/>
  <c r="AU3161" i="1"/>
  <c r="AW3161" i="1"/>
  <c r="AU3091" i="1"/>
  <c r="AV3091" i="1"/>
  <c r="AW3091" i="1"/>
  <c r="AU3058" i="1"/>
  <c r="AV3058" i="1"/>
  <c r="AV3553" i="1"/>
  <c r="AV3535" i="1"/>
  <c r="AU3525" i="1"/>
  <c r="AV3514" i="1"/>
  <c r="AV3506" i="1"/>
  <c r="AU3487" i="1"/>
  <c r="AW3487" i="1"/>
  <c r="AV3481" i="1"/>
  <c r="AU3316" i="1"/>
  <c r="AW3316" i="1"/>
  <c r="AU3284" i="1"/>
  <c r="AV3284" i="1"/>
  <c r="AW3284" i="1"/>
  <c r="AV3261" i="1"/>
  <c r="AU3234" i="1"/>
  <c r="AV3234" i="1"/>
  <c r="AW3234" i="1"/>
  <c r="AV3211" i="1"/>
  <c r="AU3184" i="1"/>
  <c r="AV3184" i="1"/>
  <c r="AW3184" i="1"/>
  <c r="AV3161" i="1"/>
  <c r="AU3139" i="1"/>
  <c r="AV3139" i="1"/>
  <c r="AW3139" i="1"/>
  <c r="AU3086" i="1"/>
  <c r="AV3086" i="1"/>
  <c r="AW3086" i="1"/>
  <c r="AU3039" i="1"/>
  <c r="AW3039" i="1"/>
  <c r="AU3029" i="1"/>
  <c r="AW3029" i="1"/>
  <c r="AW3843" i="1"/>
  <c r="AW3838" i="1"/>
  <c r="AW3833" i="1"/>
  <c r="AW3828" i="1"/>
  <c r="AW3823" i="1"/>
  <c r="AW3818" i="1"/>
  <c r="AW3813" i="1"/>
  <c r="AW3808" i="1"/>
  <c r="AW3803" i="1"/>
  <c r="AW3798" i="1"/>
  <c r="AW3793" i="1"/>
  <c r="AW3788" i="1"/>
  <c r="AW3783" i="1"/>
  <c r="AW3778" i="1"/>
  <c r="AW3773" i="1"/>
  <c r="AW3768" i="1"/>
  <c r="AW3763" i="1"/>
  <c r="AW3758" i="1"/>
  <c r="AW3753" i="1"/>
  <c r="AW3748" i="1"/>
  <c r="AW3743" i="1"/>
  <c r="AW3738" i="1"/>
  <c r="AW3733" i="1"/>
  <c r="AW3728" i="1"/>
  <c r="AW3723" i="1"/>
  <c r="AW3718" i="1"/>
  <c r="AW3713" i="1"/>
  <c r="AW3708" i="1"/>
  <c r="AW3703" i="1"/>
  <c r="AW3698" i="1"/>
  <c r="AW3693" i="1"/>
  <c r="AW3688" i="1"/>
  <c r="AW3683" i="1"/>
  <c r="AW3678" i="1"/>
  <c r="AW3673" i="1"/>
  <c r="AW3668" i="1"/>
  <c r="AW3663" i="1"/>
  <c r="AW3658" i="1"/>
  <c r="AW3653" i="1"/>
  <c r="AW3648" i="1"/>
  <c r="AW3643" i="1"/>
  <c r="AW3638" i="1"/>
  <c r="AW3633" i="1"/>
  <c r="AW3628" i="1"/>
  <c r="AW3623" i="1"/>
  <c r="AW3618" i="1"/>
  <c r="AW3613" i="1"/>
  <c r="AW3608" i="1"/>
  <c r="AW3603" i="1"/>
  <c r="AW3598" i="1"/>
  <c r="AW3593" i="1"/>
  <c r="AW3588" i="1"/>
  <c r="AW3583" i="1"/>
  <c r="AW3578" i="1"/>
  <c r="AW3573" i="1"/>
  <c r="AW3568" i="1"/>
  <c r="AW3563" i="1"/>
  <c r="AW3545" i="1"/>
  <c r="AW3519" i="1"/>
  <c r="AU3517" i="1"/>
  <c r="AW3503" i="1"/>
  <c r="AW3489" i="1"/>
  <c r="AW3478" i="1"/>
  <c r="AW3464" i="1"/>
  <c r="AW3443" i="1"/>
  <c r="AU3407" i="1"/>
  <c r="AV3407" i="1"/>
  <c r="AW3407" i="1"/>
  <c r="AU3396" i="1"/>
  <c r="AW3396" i="1"/>
  <c r="AU3393" i="1"/>
  <c r="AV3393" i="1"/>
  <c r="AU3371" i="1"/>
  <c r="AW3371" i="1"/>
  <c r="AU3368" i="1"/>
  <c r="AV3368" i="1"/>
  <c r="AU3346" i="1"/>
  <c r="AW3346" i="1"/>
  <c r="AU3343" i="1"/>
  <c r="AV3343" i="1"/>
  <c r="AU3328" i="1"/>
  <c r="AV3328" i="1"/>
  <c r="AV3316" i="1"/>
  <c r="AW3304" i="1"/>
  <c r="AU3296" i="1"/>
  <c r="AW3296" i="1"/>
  <c r="AU3256" i="1"/>
  <c r="AW3256" i="1"/>
  <c r="AU3206" i="1"/>
  <c r="AV3206" i="1"/>
  <c r="AW3206" i="1"/>
  <c r="AU3156" i="1"/>
  <c r="AW3156" i="1"/>
  <c r="AU3121" i="1"/>
  <c r="AV3121" i="1"/>
  <c r="AW3121" i="1"/>
  <c r="AU3117" i="1"/>
  <c r="AU3104" i="1"/>
  <c r="AV3104" i="1"/>
  <c r="AW3104" i="1"/>
  <c r="AU3081" i="1"/>
  <c r="AV3081" i="1"/>
  <c r="AW3081" i="1"/>
  <c r="AU3067" i="1"/>
  <c r="AV3039" i="1"/>
  <c r="AU3034" i="1"/>
  <c r="AV3029" i="1"/>
  <c r="AV3843" i="1"/>
  <c r="AV3838" i="1"/>
  <c r="AV3833" i="1"/>
  <c r="AV3828" i="1"/>
  <c r="AV3823" i="1"/>
  <c r="AV3818" i="1"/>
  <c r="AV3813" i="1"/>
  <c r="AV3808" i="1"/>
  <c r="AV3803" i="1"/>
  <c r="AV3798" i="1"/>
  <c r="AV3793" i="1"/>
  <c r="AV3788" i="1"/>
  <c r="AV3783" i="1"/>
  <c r="AV3778" i="1"/>
  <c r="AV3773" i="1"/>
  <c r="AV3768" i="1"/>
  <c r="AV3763" i="1"/>
  <c r="AV3758" i="1"/>
  <c r="AV3753" i="1"/>
  <c r="AV3748" i="1"/>
  <c r="AV3743" i="1"/>
  <c r="AV3738" i="1"/>
  <c r="AV3733" i="1"/>
  <c r="AV3728" i="1"/>
  <c r="AV3723" i="1"/>
  <c r="AV3718" i="1"/>
  <c r="AV3713" i="1"/>
  <c r="AV3708" i="1"/>
  <c r="AV3703" i="1"/>
  <c r="AV3698" i="1"/>
  <c r="AV3693" i="1"/>
  <c r="AV3688" i="1"/>
  <c r="AV3683" i="1"/>
  <c r="AV3678" i="1"/>
  <c r="AV3673" i="1"/>
  <c r="AV3668" i="1"/>
  <c r="AV3663" i="1"/>
  <c r="AV3658" i="1"/>
  <c r="AV3653" i="1"/>
  <c r="AV3648" i="1"/>
  <c r="AV3643" i="1"/>
  <c r="AV3638" i="1"/>
  <c r="AV3633" i="1"/>
  <c r="AV3628" i="1"/>
  <c r="AV3623" i="1"/>
  <c r="AV3618" i="1"/>
  <c r="AV3613" i="1"/>
  <c r="AV3608" i="1"/>
  <c r="AV3603" i="1"/>
  <c r="AV3598" i="1"/>
  <c r="AV3593" i="1"/>
  <c r="AV3588" i="1"/>
  <c r="AV3583" i="1"/>
  <c r="AV3578" i="1"/>
  <c r="AV3573" i="1"/>
  <c r="AV3568" i="1"/>
  <c r="AV3563" i="1"/>
  <c r="AV3545" i="1"/>
  <c r="AV3519" i="1"/>
  <c r="AV3503" i="1"/>
  <c r="AU3495" i="1"/>
  <c r="AW3495" i="1"/>
  <c r="AV3489" i="1"/>
  <c r="AV3478" i="1"/>
  <c r="AU3470" i="1"/>
  <c r="AW3470" i="1"/>
  <c r="AV3464" i="1"/>
  <c r="AW3458" i="1"/>
  <c r="AU3437" i="1"/>
  <c r="AV3437" i="1"/>
  <c r="AW3437" i="1"/>
  <c r="AU3382" i="1"/>
  <c r="AV3382" i="1"/>
  <c r="AW3382" i="1"/>
  <c r="AU3357" i="1"/>
  <c r="AV3357" i="1"/>
  <c r="AW3357" i="1"/>
  <c r="AU3331" i="1"/>
  <c r="AW3331" i="1"/>
  <c r="AU3304" i="1"/>
  <c r="AU3279" i="1"/>
  <c r="AV3279" i="1"/>
  <c r="AW3279" i="1"/>
  <c r="AU3229" i="1"/>
  <c r="AV3229" i="1"/>
  <c r="AW3229" i="1"/>
  <c r="AU3179" i="1"/>
  <c r="AV3179" i="1"/>
  <c r="AW3179" i="1"/>
  <c r="AU3076" i="1"/>
  <c r="AV3076" i="1"/>
  <c r="AW3076" i="1"/>
  <c r="AW2999" i="1"/>
  <c r="AU2999" i="1"/>
  <c r="AV2999" i="1"/>
  <c r="AW3555" i="1"/>
  <c r="AW3524" i="1"/>
  <c r="AU3522" i="1"/>
  <c r="AW3486" i="1"/>
  <c r="AU3458" i="1"/>
  <c r="AU3440" i="1"/>
  <c r="AU3417" i="1"/>
  <c r="AV3417" i="1"/>
  <c r="AW3417" i="1"/>
  <c r="AU3410" i="1"/>
  <c r="AV3331" i="1"/>
  <c r="AU3312" i="1"/>
  <c r="AV3312" i="1"/>
  <c r="AW3312" i="1"/>
  <c r="AU3292" i="1"/>
  <c r="AU3288" i="1"/>
  <c r="AV3288" i="1"/>
  <c r="AU3251" i="1"/>
  <c r="AW3251" i="1"/>
  <c r="AU3201" i="1"/>
  <c r="AV3201" i="1"/>
  <c r="AW3201" i="1"/>
  <c r="AU3151" i="1"/>
  <c r="AW3151" i="1"/>
  <c r="AU3147" i="1"/>
  <c r="AU3134" i="1"/>
  <c r="AV3134" i="1"/>
  <c r="AW3134" i="1"/>
  <c r="AU3090" i="1"/>
  <c r="AV3090" i="1"/>
  <c r="AW3090" i="1"/>
  <c r="AU3071" i="1"/>
  <c r="AV3071" i="1"/>
  <c r="AW3071" i="1"/>
  <c r="AU3057" i="1"/>
  <c r="AV3057" i="1"/>
  <c r="AV3555" i="1"/>
  <c r="AW3537" i="1"/>
  <c r="AV3524" i="1"/>
  <c r="AU3492" i="1"/>
  <c r="AW3492" i="1"/>
  <c r="AV3486" i="1"/>
  <c r="AU3467" i="1"/>
  <c r="AW3467" i="1"/>
  <c r="AU3452" i="1"/>
  <c r="AV3452" i="1"/>
  <c r="AW3452" i="1"/>
  <c r="AV3446" i="1"/>
  <c r="AW3433" i="1"/>
  <c r="AU3427" i="1"/>
  <c r="AV3427" i="1"/>
  <c r="AW3427" i="1"/>
  <c r="AU3406" i="1"/>
  <c r="AW3406" i="1"/>
  <c r="AW3319" i="1"/>
  <c r="AU3308" i="1"/>
  <c r="AV3308" i="1"/>
  <c r="AU3274" i="1"/>
  <c r="AV3274" i="1"/>
  <c r="AW3274" i="1"/>
  <c r="AU3224" i="1"/>
  <c r="AV3224" i="1"/>
  <c r="AW3224" i="1"/>
  <c r="AU3174" i="1"/>
  <c r="AV3174" i="1"/>
  <c r="AW3174" i="1"/>
  <c r="AU3116" i="1"/>
  <c r="AV3116" i="1"/>
  <c r="AW3116" i="1"/>
  <c r="AU3099" i="1"/>
  <c r="AV3099" i="1"/>
  <c r="AW3099" i="1"/>
  <c r="AU3085" i="1"/>
  <c r="AV3085" i="1"/>
  <c r="AW3085" i="1"/>
  <c r="AU3066" i="1"/>
  <c r="AV3066" i="1"/>
  <c r="AW3066" i="1"/>
  <c r="AU3009" i="1"/>
  <c r="AV3009" i="1"/>
  <c r="AW3009" i="1"/>
  <c r="AU3004" i="1"/>
  <c r="AV3004" i="1"/>
  <c r="AW3004" i="1"/>
  <c r="AW3840" i="1"/>
  <c r="AW3835" i="1"/>
  <c r="AW3830" i="1"/>
  <c r="AW3825" i="1"/>
  <c r="AW3820" i="1"/>
  <c r="AW3815" i="1"/>
  <c r="AW3810" i="1"/>
  <c r="AW3805" i="1"/>
  <c r="AW3800" i="1"/>
  <c r="AW3795" i="1"/>
  <c r="AW3790" i="1"/>
  <c r="AW3785" i="1"/>
  <c r="AW3780" i="1"/>
  <c r="AW3775" i="1"/>
  <c r="AW3770" i="1"/>
  <c r="AW3765" i="1"/>
  <c r="AW3760" i="1"/>
  <c r="AW3755" i="1"/>
  <c r="AW3750" i="1"/>
  <c r="AW3745" i="1"/>
  <c r="AW3740" i="1"/>
  <c r="AW3735" i="1"/>
  <c r="AW3730" i="1"/>
  <c r="AW3725" i="1"/>
  <c r="AW3720" i="1"/>
  <c r="AW3715" i="1"/>
  <c r="AW3710" i="1"/>
  <c r="AW3705" i="1"/>
  <c r="AW3700" i="1"/>
  <c r="AW3695" i="1"/>
  <c r="AW3690" i="1"/>
  <c r="AW3685" i="1"/>
  <c r="AW3680" i="1"/>
  <c r="AW3675" i="1"/>
  <c r="AW3670" i="1"/>
  <c r="AW3665" i="1"/>
  <c r="AW3660" i="1"/>
  <c r="AW3655" i="1"/>
  <c r="AW3650" i="1"/>
  <c r="AW3645" i="1"/>
  <c r="AW3640" i="1"/>
  <c r="AW3635" i="1"/>
  <c r="AW3630" i="1"/>
  <c r="AW3625" i="1"/>
  <c r="AW3620" i="1"/>
  <c r="AW3615" i="1"/>
  <c r="AW3610" i="1"/>
  <c r="AW3605" i="1"/>
  <c r="AW3600" i="1"/>
  <c r="AW3595" i="1"/>
  <c r="AW3590" i="1"/>
  <c r="AW3585" i="1"/>
  <c r="AW3580" i="1"/>
  <c r="AW3575" i="1"/>
  <c r="AW3570" i="1"/>
  <c r="AW3565" i="1"/>
  <c r="AW3542" i="1"/>
  <c r="AV3537" i="1"/>
  <c r="AW3529" i="1"/>
  <c r="AU3527" i="1"/>
  <c r="AW3508" i="1"/>
  <c r="AV3497" i="1"/>
  <c r="AW3494" i="1"/>
  <c r="AW3483" i="1"/>
  <c r="AV3472" i="1"/>
  <c r="AW3469" i="1"/>
  <c r="AV3461" i="1"/>
  <c r="AU3433" i="1"/>
  <c r="AU3403" i="1"/>
  <c r="AV3403" i="1"/>
  <c r="AU3381" i="1"/>
  <c r="AW3381" i="1"/>
  <c r="AU3378" i="1"/>
  <c r="AV3378" i="1"/>
  <c r="AU3356" i="1"/>
  <c r="AW3356" i="1"/>
  <c r="AU3353" i="1"/>
  <c r="AV3353" i="1"/>
  <c r="AU3327" i="1"/>
  <c r="AV3327" i="1"/>
  <c r="AW3327" i="1"/>
  <c r="AV3319" i="1"/>
  <c r="AU3283" i="1"/>
  <c r="AV3283" i="1"/>
  <c r="AU3246" i="1"/>
  <c r="AW3246" i="1"/>
  <c r="AU3196" i="1"/>
  <c r="AV3196" i="1"/>
  <c r="AW3196" i="1"/>
  <c r="AU3080" i="1"/>
  <c r="AV3080" i="1"/>
  <c r="AW3080" i="1"/>
  <c r="AU3052" i="1"/>
  <c r="AV3052" i="1"/>
  <c r="AV3840" i="1"/>
  <c r="AV3835" i="1"/>
  <c r="AV3830" i="1"/>
  <c r="AV3825" i="1"/>
  <c r="AV3820" i="1"/>
  <c r="AV3815" i="1"/>
  <c r="AV3810" i="1"/>
  <c r="AV3805" i="1"/>
  <c r="AV3800" i="1"/>
  <c r="AV3795" i="1"/>
  <c r="AV3790" i="1"/>
  <c r="AV3785" i="1"/>
  <c r="AV3780" i="1"/>
  <c r="AV3775" i="1"/>
  <c r="AV3770" i="1"/>
  <c r="AV3765" i="1"/>
  <c r="AV3760" i="1"/>
  <c r="AV3755" i="1"/>
  <c r="AV3750" i="1"/>
  <c r="AV3745" i="1"/>
  <c r="AV3740" i="1"/>
  <c r="AV3735" i="1"/>
  <c r="AV3730" i="1"/>
  <c r="AV3725" i="1"/>
  <c r="AV3720" i="1"/>
  <c r="AV3715" i="1"/>
  <c r="AV3710" i="1"/>
  <c r="AV3705" i="1"/>
  <c r="AV3700" i="1"/>
  <c r="AV3695" i="1"/>
  <c r="AV3690" i="1"/>
  <c r="AV3685" i="1"/>
  <c r="AV3680" i="1"/>
  <c r="AV3675" i="1"/>
  <c r="AV3670" i="1"/>
  <c r="AV3665" i="1"/>
  <c r="AV3660" i="1"/>
  <c r="AV3655" i="1"/>
  <c r="AV3650" i="1"/>
  <c r="AV3645" i="1"/>
  <c r="AV3640" i="1"/>
  <c r="AV3635" i="1"/>
  <c r="AV3630" i="1"/>
  <c r="AV3625" i="1"/>
  <c r="AV3620" i="1"/>
  <c r="AV3615" i="1"/>
  <c r="AV3610" i="1"/>
  <c r="AV3605" i="1"/>
  <c r="AV3600" i="1"/>
  <c r="AV3595" i="1"/>
  <c r="AV3590" i="1"/>
  <c r="AV3585" i="1"/>
  <c r="AV3580" i="1"/>
  <c r="AV3575" i="1"/>
  <c r="AV3570" i="1"/>
  <c r="AV3565" i="1"/>
  <c r="AW3547" i="1"/>
  <c r="AV3529" i="1"/>
  <c r="AV3508" i="1"/>
  <c r="AU3500" i="1"/>
  <c r="AW3500" i="1"/>
  <c r="AV3494" i="1"/>
  <c r="AV3483" i="1"/>
  <c r="AU3475" i="1"/>
  <c r="AW3475" i="1"/>
  <c r="AV3469" i="1"/>
  <c r="AU3416" i="1"/>
  <c r="AW3416" i="1"/>
  <c r="AV3406" i="1"/>
  <c r="AU3392" i="1"/>
  <c r="AV3392" i="1"/>
  <c r="AW3392" i="1"/>
  <c r="AU3367" i="1"/>
  <c r="AV3367" i="1"/>
  <c r="AW3367" i="1"/>
  <c r="AU3342" i="1"/>
  <c r="AV3342" i="1"/>
  <c r="AW3342" i="1"/>
  <c r="AW3334" i="1"/>
  <c r="AU3311" i="1"/>
  <c r="AW3311" i="1"/>
  <c r="AU3291" i="1"/>
  <c r="AW3291" i="1"/>
  <c r="AU3269" i="1"/>
  <c r="AV3269" i="1"/>
  <c r="AW3269" i="1"/>
  <c r="AU3219" i="1"/>
  <c r="AV3219" i="1"/>
  <c r="AW3219" i="1"/>
  <c r="AU3169" i="1"/>
  <c r="AV3169" i="1"/>
  <c r="AW3169" i="1"/>
  <c r="AU3146" i="1"/>
  <c r="AW3146" i="1"/>
  <c r="AU3129" i="1"/>
  <c r="AV3129" i="1"/>
  <c r="AW3129" i="1"/>
  <c r="AU3075" i="1"/>
  <c r="AV3075" i="1"/>
  <c r="AW3075" i="1"/>
  <c r="AW3552" i="1"/>
  <c r="AV3547" i="1"/>
  <c r="AU3532" i="1"/>
  <c r="AV3505" i="1"/>
  <c r="AV3480" i="1"/>
  <c r="AU3426" i="1"/>
  <c r="AU3413" i="1"/>
  <c r="AV3413" i="1"/>
  <c r="AU3323" i="1"/>
  <c r="AV3323" i="1"/>
  <c r="AV3311" i="1"/>
  <c r="AU3299" i="1"/>
  <c r="AV3291" i="1"/>
  <c r="AU3278" i="1"/>
  <c r="AV3278" i="1"/>
  <c r="AU3241" i="1"/>
  <c r="AW3241" i="1"/>
  <c r="AU3191" i="1"/>
  <c r="AV3191" i="1"/>
  <c r="AW3191" i="1"/>
  <c r="AV3146" i="1"/>
  <c r="AU3111" i="1"/>
  <c r="AV3111" i="1"/>
  <c r="AW3111" i="1"/>
  <c r="AU3107" i="1"/>
  <c r="AU3094" i="1"/>
  <c r="AV3094" i="1"/>
  <c r="AW3094" i="1"/>
  <c r="AU3070" i="1"/>
  <c r="AV3070" i="1"/>
  <c r="AW3070" i="1"/>
  <c r="AV3047" i="1"/>
  <c r="AW3047" i="1"/>
  <c r="AW3040" i="1"/>
  <c r="AU3024" i="1"/>
  <c r="AU3018" i="1"/>
  <c r="AW3018" i="1"/>
  <c r="AU3014" i="1"/>
  <c r="AV3007" i="1"/>
  <c r="AW3007" i="1"/>
  <c r="AU2984" i="1"/>
  <c r="AV2980" i="1"/>
  <c r="AW2980" i="1"/>
  <c r="AW2949" i="1"/>
  <c r="AU2941" i="1"/>
  <c r="AV2941" i="1"/>
  <c r="AW2941" i="1"/>
  <c r="AV2937" i="1"/>
  <c r="AW2937" i="1"/>
  <c r="AU2937" i="1"/>
  <c r="AV2928" i="1"/>
  <c r="AV2902" i="1"/>
  <c r="AW2902" i="1"/>
  <c r="AU2902" i="1"/>
  <c r="AU2711" i="1"/>
  <c r="AV2711" i="1"/>
  <c r="AW2711" i="1"/>
  <c r="AU2706" i="1"/>
  <c r="AV2706" i="1"/>
  <c r="AW2706" i="1"/>
  <c r="AV2596" i="1"/>
  <c r="AW2596" i="1"/>
  <c r="AU3056" i="1"/>
  <c r="AW3053" i="1"/>
  <c r="AU3021" i="1"/>
  <c r="AV2992" i="1"/>
  <c r="AW2992" i="1"/>
  <c r="AU2945" i="1"/>
  <c r="AV2945" i="1"/>
  <c r="AW2945" i="1"/>
  <c r="AU2906" i="1"/>
  <c r="AV2906" i="1"/>
  <c r="AW2906" i="1"/>
  <c r="AU2888" i="1"/>
  <c r="AV2888" i="1"/>
  <c r="AU2865" i="1"/>
  <c r="AV2865" i="1"/>
  <c r="AW2865" i="1"/>
  <c r="AU2825" i="1"/>
  <c r="AV2825" i="1"/>
  <c r="AW2825" i="1"/>
  <c r="AU2819" i="1"/>
  <c r="AV2819" i="1"/>
  <c r="AW2819" i="1"/>
  <c r="AU2808" i="1"/>
  <c r="AV2808" i="1"/>
  <c r="AW2808" i="1"/>
  <c r="AU2775" i="1"/>
  <c r="AV2775" i="1"/>
  <c r="AW2775" i="1"/>
  <c r="AU2769" i="1"/>
  <c r="AV2769" i="1"/>
  <c r="AW2769" i="1"/>
  <c r="AU2758" i="1"/>
  <c r="AV2758" i="1"/>
  <c r="AW2758" i="1"/>
  <c r="AU2678" i="1"/>
  <c r="AV2678" i="1"/>
  <c r="AW2678" i="1"/>
  <c r="AU3040" i="1"/>
  <c r="AV3037" i="1"/>
  <c r="AW3037" i="1"/>
  <c r="AU3010" i="1"/>
  <c r="AU3003" i="1"/>
  <c r="AU2975" i="1"/>
  <c r="AU2971" i="1"/>
  <c r="AV2971" i="1"/>
  <c r="AW2971" i="1"/>
  <c r="AV2967" i="1"/>
  <c r="AW2967" i="1"/>
  <c r="AU2967" i="1"/>
  <c r="AW2928" i="1"/>
  <c r="AU2910" i="1"/>
  <c r="AV2910" i="1"/>
  <c r="AW2910" i="1"/>
  <c r="AV2897" i="1"/>
  <c r="AW2897" i="1"/>
  <c r="AU2897" i="1"/>
  <c r="AW2888" i="1"/>
  <c r="AV2847" i="1"/>
  <c r="AV2797" i="1"/>
  <c r="AV2747" i="1"/>
  <c r="AV2975" i="1"/>
  <c r="AW2975" i="1"/>
  <c r="AU2936" i="1"/>
  <c r="AV2936" i="1"/>
  <c r="AW2936" i="1"/>
  <c r="AV2932" i="1"/>
  <c r="AW2932" i="1"/>
  <c r="AU2932" i="1"/>
  <c r="AU2883" i="1"/>
  <c r="AV2883" i="1"/>
  <c r="AU2860" i="1"/>
  <c r="AV2860" i="1"/>
  <c r="AW2860" i="1"/>
  <c r="AU2830" i="1"/>
  <c r="AV2830" i="1"/>
  <c r="AW2830" i="1"/>
  <c r="AU2824" i="1"/>
  <c r="AV2824" i="1"/>
  <c r="AW2824" i="1"/>
  <c r="AU2813" i="1"/>
  <c r="AV2813" i="1"/>
  <c r="AW2813" i="1"/>
  <c r="AU2780" i="1"/>
  <c r="AV2780" i="1"/>
  <c r="AW2780" i="1"/>
  <c r="AU2774" i="1"/>
  <c r="AV2774" i="1"/>
  <c r="AW2774" i="1"/>
  <c r="AU2763" i="1"/>
  <c r="AV2763" i="1"/>
  <c r="AW2763" i="1"/>
  <c r="AU2730" i="1"/>
  <c r="AV2730" i="1"/>
  <c r="AW2730" i="1"/>
  <c r="AU2716" i="1"/>
  <c r="AV2716" i="1"/>
  <c r="AW2716" i="1"/>
  <c r="AU2696" i="1"/>
  <c r="AW2696" i="1"/>
  <c r="AW3061" i="1"/>
  <c r="AW3055" i="1"/>
  <c r="AV3027" i="1"/>
  <c r="AW3027" i="1"/>
  <c r="AW3020" i="1"/>
  <c r="AU2958" i="1"/>
  <c r="AU2940" i="1"/>
  <c r="AV2940" i="1"/>
  <c r="AW2940" i="1"/>
  <c r="AV2892" i="1"/>
  <c r="AW2892" i="1"/>
  <c r="AU2892" i="1"/>
  <c r="AW2883" i="1"/>
  <c r="AV2802" i="1"/>
  <c r="AV2752" i="1"/>
  <c r="AU2705" i="1"/>
  <c r="AV2705" i="1"/>
  <c r="AW2705" i="1"/>
  <c r="AV2696" i="1"/>
  <c r="AU3043" i="1"/>
  <c r="AW3043" i="1"/>
  <c r="AV3017" i="1"/>
  <c r="AW3017" i="1"/>
  <c r="AU3006" i="1"/>
  <c r="AV3006" i="1"/>
  <c r="AU2966" i="1"/>
  <c r="AV2966" i="1"/>
  <c r="AW2966" i="1"/>
  <c r="AV2962" i="1"/>
  <c r="AW2962" i="1"/>
  <c r="AU2962" i="1"/>
  <c r="AW2923" i="1"/>
  <c r="AU2905" i="1"/>
  <c r="AV2905" i="1"/>
  <c r="AW2905" i="1"/>
  <c r="AU2878" i="1"/>
  <c r="AV2878" i="1"/>
  <c r="AU2855" i="1"/>
  <c r="AV2855" i="1"/>
  <c r="AW2855" i="1"/>
  <c r="AU2835" i="1"/>
  <c r="AV2835" i="1"/>
  <c r="AW2835" i="1"/>
  <c r="AU2829" i="1"/>
  <c r="AV2829" i="1"/>
  <c r="AW2829" i="1"/>
  <c r="AU2818" i="1"/>
  <c r="AV2818" i="1"/>
  <c r="AW2818" i="1"/>
  <c r="AU2785" i="1"/>
  <c r="AV2785" i="1"/>
  <c r="AW2785" i="1"/>
  <c r="AU2779" i="1"/>
  <c r="AV2779" i="1"/>
  <c r="AW2779" i="1"/>
  <c r="AU2768" i="1"/>
  <c r="AV2768" i="1"/>
  <c r="AW2768" i="1"/>
  <c r="AU2735" i="1"/>
  <c r="AV2735" i="1"/>
  <c r="AW2735" i="1"/>
  <c r="AU2729" i="1"/>
  <c r="AV2729" i="1"/>
  <c r="AW2729" i="1"/>
  <c r="AU2715" i="1"/>
  <c r="AV2715" i="1"/>
  <c r="AW2715" i="1"/>
  <c r="AU2686" i="1"/>
  <c r="AV2686" i="1"/>
  <c r="AW2686" i="1"/>
  <c r="AU3055" i="1"/>
  <c r="AU3046" i="1"/>
  <c r="AU3020" i="1"/>
  <c r="AW2994" i="1"/>
  <c r="AU2991" i="1"/>
  <c r="AV2991" i="1"/>
  <c r="AV2970" i="1"/>
  <c r="AW2970" i="1"/>
  <c r="AW2939" i="1"/>
  <c r="AU2931" i="1"/>
  <c r="AV2931" i="1"/>
  <c r="AW2931" i="1"/>
  <c r="AV2927" i="1"/>
  <c r="AW2927" i="1"/>
  <c r="AU2927" i="1"/>
  <c r="AV2918" i="1"/>
  <c r="AV2887" i="1"/>
  <c r="AW2887" i="1"/>
  <c r="AU2887" i="1"/>
  <c r="AW2878" i="1"/>
  <c r="AV2807" i="1"/>
  <c r="AV2757" i="1"/>
  <c r="AU2658" i="1"/>
  <c r="AU3061" i="1"/>
  <c r="AU3033" i="1"/>
  <c r="AW3033" i="1"/>
  <c r="AW3026" i="1"/>
  <c r="AV3002" i="1"/>
  <c r="AW3002" i="1"/>
  <c r="AV2994" i="1"/>
  <c r="AV2939" i="1"/>
  <c r="AU2935" i="1"/>
  <c r="AV2935" i="1"/>
  <c r="AW2935" i="1"/>
  <c r="AU2900" i="1"/>
  <c r="AV2900" i="1"/>
  <c r="AW2900" i="1"/>
  <c r="AU2873" i="1"/>
  <c r="AV2873" i="1"/>
  <c r="AU2850" i="1"/>
  <c r="AV2850" i="1"/>
  <c r="AW2850" i="1"/>
  <c r="AU2840" i="1"/>
  <c r="AV2840" i="1"/>
  <c r="AW2840" i="1"/>
  <c r="AU2834" i="1"/>
  <c r="AV2834" i="1"/>
  <c r="AW2834" i="1"/>
  <c r="AU2823" i="1"/>
  <c r="AV2823" i="1"/>
  <c r="AW2823" i="1"/>
  <c r="AU2790" i="1"/>
  <c r="AV2790" i="1"/>
  <c r="AW2790" i="1"/>
  <c r="AU2784" i="1"/>
  <c r="AV2784" i="1"/>
  <c r="AW2784" i="1"/>
  <c r="AU2773" i="1"/>
  <c r="AV2773" i="1"/>
  <c r="AW2773" i="1"/>
  <c r="AU2740" i="1"/>
  <c r="AV2740" i="1"/>
  <c r="AW2740" i="1"/>
  <c r="AU2734" i="1"/>
  <c r="AV2734" i="1"/>
  <c r="AW2734" i="1"/>
  <c r="AU2724" i="1"/>
  <c r="AV2724" i="1"/>
  <c r="AW2724" i="1"/>
  <c r="AU2676" i="1"/>
  <c r="AV2676" i="1"/>
  <c r="AW2676" i="1"/>
  <c r="AW3058" i="1"/>
  <c r="AW3052" i="1"/>
  <c r="AU3036" i="1"/>
  <c r="AU3013" i="1"/>
  <c r="AV2987" i="1"/>
  <c r="AW2987" i="1"/>
  <c r="AU2983" i="1"/>
  <c r="AW2969" i="1"/>
  <c r="AU2965" i="1"/>
  <c r="AU2961" i="1"/>
  <c r="AV2961" i="1"/>
  <c r="AW2961" i="1"/>
  <c r="AV2957" i="1"/>
  <c r="AW2957" i="1"/>
  <c r="AU2957" i="1"/>
  <c r="AV2948" i="1"/>
  <c r="AW2918" i="1"/>
  <c r="AV2882" i="1"/>
  <c r="AW2882" i="1"/>
  <c r="AU2882" i="1"/>
  <c r="AW2873" i="1"/>
  <c r="AV2812" i="1"/>
  <c r="AV2762" i="1"/>
  <c r="AV2667" i="1"/>
  <c r="AU2648" i="1"/>
  <c r="AU3023" i="1"/>
  <c r="AW3023" i="1"/>
  <c r="AV2965" i="1"/>
  <c r="AW2965" i="1"/>
  <c r="AU2926" i="1"/>
  <c r="AV2926" i="1"/>
  <c r="AW2926" i="1"/>
  <c r="AV2922" i="1"/>
  <c r="AW2922" i="1"/>
  <c r="AU2922" i="1"/>
  <c r="AU2895" i="1"/>
  <c r="AV2895" i="1"/>
  <c r="AW2895" i="1"/>
  <c r="AU2868" i="1"/>
  <c r="AV2868" i="1"/>
  <c r="AU2845" i="1"/>
  <c r="AV2845" i="1"/>
  <c r="AW2845" i="1"/>
  <c r="AU2839" i="1"/>
  <c r="AV2839" i="1"/>
  <c r="AW2839" i="1"/>
  <c r="AU2828" i="1"/>
  <c r="AV2828" i="1"/>
  <c r="AW2828" i="1"/>
  <c r="AU2795" i="1"/>
  <c r="AV2795" i="1"/>
  <c r="AW2795" i="1"/>
  <c r="AU2789" i="1"/>
  <c r="AV2789" i="1"/>
  <c r="AW2789" i="1"/>
  <c r="AU2778" i="1"/>
  <c r="AV2778" i="1"/>
  <c r="AW2778" i="1"/>
  <c r="AU2745" i="1"/>
  <c r="AV2745" i="1"/>
  <c r="AW2745" i="1"/>
  <c r="AU2739" i="1"/>
  <c r="AV2739" i="1"/>
  <c r="AW2739" i="1"/>
  <c r="AU2728" i="1"/>
  <c r="AV2728" i="1"/>
  <c r="AW2728" i="1"/>
  <c r="AU2714" i="1"/>
  <c r="AW2714" i="1"/>
  <c r="AV3263" i="1"/>
  <c r="AV3258" i="1"/>
  <c r="AV3253" i="1"/>
  <c r="AV3248" i="1"/>
  <c r="AV3243" i="1"/>
  <c r="AV3238" i="1"/>
  <c r="AV3233" i="1"/>
  <c r="AV3228" i="1"/>
  <c r="AV3223" i="1"/>
  <c r="AV3218" i="1"/>
  <c r="AV3213" i="1"/>
  <c r="AV3208" i="1"/>
  <c r="AV3203" i="1"/>
  <c r="AV3198" i="1"/>
  <c r="AV3193" i="1"/>
  <c r="AV3188" i="1"/>
  <c r="AV3183" i="1"/>
  <c r="AV3178" i="1"/>
  <c r="AV3173" i="1"/>
  <c r="AV3168" i="1"/>
  <c r="AV3163" i="1"/>
  <c r="AV3158" i="1"/>
  <c r="AV3153" i="1"/>
  <c r="AV3048" i="1"/>
  <c r="AU3026" i="1"/>
  <c r="AU2990" i="1"/>
  <c r="AW2948" i="1"/>
  <c r="AU2930" i="1"/>
  <c r="AV2930" i="1"/>
  <c r="AW2930" i="1"/>
  <c r="AV2877" i="1"/>
  <c r="AW2868" i="1"/>
  <c r="AV2817" i="1"/>
  <c r="AV2767" i="1"/>
  <c r="AV2714" i="1"/>
  <c r="AV2624" i="1"/>
  <c r="AV2607" i="1"/>
  <c r="AV3042" i="1"/>
  <c r="AW3042" i="1"/>
  <c r="AU3016" i="1"/>
  <c r="AU2956" i="1"/>
  <c r="AV2956" i="1"/>
  <c r="AW2956" i="1"/>
  <c r="AV2952" i="1"/>
  <c r="AW2952" i="1"/>
  <c r="AU2952" i="1"/>
  <c r="AU2890" i="1"/>
  <c r="AV2890" i="1"/>
  <c r="AW2890" i="1"/>
  <c r="AU2863" i="1"/>
  <c r="AV2863" i="1"/>
  <c r="AU2844" i="1"/>
  <c r="AV2844" i="1"/>
  <c r="AW2844" i="1"/>
  <c r="AU2833" i="1"/>
  <c r="AV2833" i="1"/>
  <c r="AW2833" i="1"/>
  <c r="AU2800" i="1"/>
  <c r="AV2800" i="1"/>
  <c r="AW2800" i="1"/>
  <c r="AU2794" i="1"/>
  <c r="AV2794" i="1"/>
  <c r="AW2794" i="1"/>
  <c r="AU2783" i="1"/>
  <c r="AV2783" i="1"/>
  <c r="AW2783" i="1"/>
  <c r="AU2750" i="1"/>
  <c r="AV2750" i="1"/>
  <c r="AW2750" i="1"/>
  <c r="AU2744" i="1"/>
  <c r="AV2744" i="1"/>
  <c r="AW2744" i="1"/>
  <c r="AU2733" i="1"/>
  <c r="AV2733" i="1"/>
  <c r="AW2733" i="1"/>
  <c r="AU2723" i="1"/>
  <c r="AV2723" i="1"/>
  <c r="AW2723" i="1"/>
  <c r="AV3051" i="1"/>
  <c r="AU3001" i="1"/>
  <c r="AV3001" i="1"/>
  <c r="AU2986" i="1"/>
  <c r="AV2986" i="1"/>
  <c r="AW2986" i="1"/>
  <c r="AU2978" i="1"/>
  <c r="AV2964" i="1"/>
  <c r="AV2960" i="1"/>
  <c r="AW2960" i="1"/>
  <c r="AU2921" i="1"/>
  <c r="AV2921" i="1"/>
  <c r="AW2921" i="1"/>
  <c r="AV2917" i="1"/>
  <c r="AW2917" i="1"/>
  <c r="AU2917" i="1"/>
  <c r="AV2872" i="1"/>
  <c r="AW2863" i="1"/>
  <c r="AV2822" i="1"/>
  <c r="AV2772" i="1"/>
  <c r="AU2666" i="1"/>
  <c r="AV2666" i="1"/>
  <c r="AW2666" i="1"/>
  <c r="AW3460" i="1"/>
  <c r="AW3455" i="1"/>
  <c r="AW3450" i="1"/>
  <c r="AW3445" i="1"/>
  <c r="AW3440" i="1"/>
  <c r="AW3435" i="1"/>
  <c r="AW3430" i="1"/>
  <c r="AW3425" i="1"/>
  <c r="AW3420" i="1"/>
  <c r="AW3415" i="1"/>
  <c r="AW3410" i="1"/>
  <c r="AW3405" i="1"/>
  <c r="AW3400" i="1"/>
  <c r="AW3395" i="1"/>
  <c r="AW3390" i="1"/>
  <c r="AW3385" i="1"/>
  <c r="AW3380" i="1"/>
  <c r="AW3375" i="1"/>
  <c r="AW3370" i="1"/>
  <c r="AW3365" i="1"/>
  <c r="AW3360" i="1"/>
  <c r="AW3355" i="1"/>
  <c r="AW3350" i="1"/>
  <c r="AW3345" i="1"/>
  <c r="AW3340" i="1"/>
  <c r="AW3335" i="1"/>
  <c r="AW3190" i="1"/>
  <c r="AW3185" i="1"/>
  <c r="AW3180" i="1"/>
  <c r="AW3175" i="1"/>
  <c r="AW3170" i="1"/>
  <c r="AW3165" i="1"/>
  <c r="AW3160" i="1"/>
  <c r="AW3155" i="1"/>
  <c r="AW3150" i="1"/>
  <c r="AW3145" i="1"/>
  <c r="AW3140" i="1"/>
  <c r="AW3135" i="1"/>
  <c r="AW3130" i="1"/>
  <c r="AW3125" i="1"/>
  <c r="AW3120" i="1"/>
  <c r="AW3115" i="1"/>
  <c r="AW3110" i="1"/>
  <c r="AW3105" i="1"/>
  <c r="AW3100" i="1"/>
  <c r="AW3095" i="1"/>
  <c r="AW3063" i="1"/>
  <c r="AU3060" i="1"/>
  <c r="AU3035" i="1"/>
  <c r="AV3032" i="1"/>
  <c r="AW3032" i="1"/>
  <c r="AV3012" i="1"/>
  <c r="AW3012" i="1"/>
  <c r="AV2982" i="1"/>
  <c r="AW2982" i="1"/>
  <c r="AW2943" i="1"/>
  <c r="AU2925" i="1"/>
  <c r="AV2925" i="1"/>
  <c r="AW2925" i="1"/>
  <c r="AU2885" i="1"/>
  <c r="AV2885" i="1"/>
  <c r="AW2885" i="1"/>
  <c r="AU2876" i="1"/>
  <c r="AU2858" i="1"/>
  <c r="AV2858" i="1"/>
  <c r="AU2838" i="1"/>
  <c r="AV2838" i="1"/>
  <c r="AU2816" i="1"/>
  <c r="AU2805" i="1"/>
  <c r="AV2805" i="1"/>
  <c r="AW2805" i="1"/>
  <c r="AU2799" i="1"/>
  <c r="AV2799" i="1"/>
  <c r="AW2799" i="1"/>
  <c r="AU2788" i="1"/>
  <c r="AV2788" i="1"/>
  <c r="AW2788" i="1"/>
  <c r="AU2766" i="1"/>
  <c r="AU2755" i="1"/>
  <c r="AV2755" i="1"/>
  <c r="AW2755" i="1"/>
  <c r="AU2749" i="1"/>
  <c r="AV2749" i="1"/>
  <c r="AW2749" i="1"/>
  <c r="AU2738" i="1"/>
  <c r="AV2738" i="1"/>
  <c r="AW2738" i="1"/>
  <c r="AU2713" i="1"/>
  <c r="AU2699" i="1"/>
  <c r="AV2997" i="1"/>
  <c r="AW2997" i="1"/>
  <c r="AU2951" i="1"/>
  <c r="AV2951" i="1"/>
  <c r="AW2951" i="1"/>
  <c r="AV2947" i="1"/>
  <c r="AW2947" i="1"/>
  <c r="AU2947" i="1"/>
  <c r="AV2606" i="1"/>
  <c r="AW2606" i="1"/>
  <c r="AW3057" i="1"/>
  <c r="AV3044" i="1"/>
  <c r="AV3041" i="1"/>
  <c r="AU3025" i="1"/>
  <c r="AV3022" i="1"/>
  <c r="AW3022" i="1"/>
  <c r="AU3015" i="1"/>
  <c r="AU3008" i="1"/>
  <c r="AW3000" i="1"/>
  <c r="AU2985" i="1"/>
  <c r="AU2973" i="1"/>
  <c r="AV2959" i="1"/>
  <c r="AV2955" i="1"/>
  <c r="AW2955" i="1"/>
  <c r="AU2916" i="1"/>
  <c r="AV2916" i="1"/>
  <c r="AW2916" i="1"/>
  <c r="AV2912" i="1"/>
  <c r="AW2912" i="1"/>
  <c r="AU2912" i="1"/>
  <c r="AU2903" i="1"/>
  <c r="AV2903" i="1"/>
  <c r="AU2880" i="1"/>
  <c r="AV2880" i="1"/>
  <c r="AW2880" i="1"/>
  <c r="AU2871" i="1"/>
  <c r="AU2853" i="1"/>
  <c r="AV2853" i="1"/>
  <c r="AU2843" i="1"/>
  <c r="AV2843" i="1"/>
  <c r="AU2821" i="1"/>
  <c r="AU2810" i="1"/>
  <c r="AV2810" i="1"/>
  <c r="AW2810" i="1"/>
  <c r="AU2804" i="1"/>
  <c r="AV2804" i="1"/>
  <c r="AW2804" i="1"/>
  <c r="AU2793" i="1"/>
  <c r="AV2793" i="1"/>
  <c r="AW2793" i="1"/>
  <c r="AU2771" i="1"/>
  <c r="AU2760" i="1"/>
  <c r="AV2760" i="1"/>
  <c r="AW2760" i="1"/>
  <c r="AU2754" i="1"/>
  <c r="AV2754" i="1"/>
  <c r="AW2754" i="1"/>
  <c r="AU2743" i="1"/>
  <c r="AV2743" i="1"/>
  <c r="AW2743" i="1"/>
  <c r="AV2684" i="1"/>
  <c r="AW3062" i="1"/>
  <c r="AW3059" i="1"/>
  <c r="AU3038" i="1"/>
  <c r="AW3038" i="1"/>
  <c r="AW3034" i="1"/>
  <c r="AU3000" i="1"/>
  <c r="AV2985" i="1"/>
  <c r="AW2985" i="1"/>
  <c r="AU2981" i="1"/>
  <c r="AV2981" i="1"/>
  <c r="AW2981" i="1"/>
  <c r="AV2977" i="1"/>
  <c r="AW2977" i="1"/>
  <c r="AU2977" i="1"/>
  <c r="AU2920" i="1"/>
  <c r="AV2920" i="1"/>
  <c r="AW2920" i="1"/>
  <c r="AU2693" i="1"/>
  <c r="AV2693" i="1"/>
  <c r="AW2693" i="1"/>
  <c r="AW3307" i="1"/>
  <c r="AW3302" i="1"/>
  <c r="AW3297" i="1"/>
  <c r="AW3292" i="1"/>
  <c r="AW3287" i="1"/>
  <c r="AW3282" i="1"/>
  <c r="AW3277" i="1"/>
  <c r="AW3272" i="1"/>
  <c r="AW3267" i="1"/>
  <c r="AW3262" i="1"/>
  <c r="AW3257" i="1"/>
  <c r="AW3252" i="1"/>
  <c r="AW3247" i="1"/>
  <c r="AW3242" i="1"/>
  <c r="AW3237" i="1"/>
  <c r="AW3232" i="1"/>
  <c r="AW3227" i="1"/>
  <c r="AW3222" i="1"/>
  <c r="AW3217" i="1"/>
  <c r="AW3212" i="1"/>
  <c r="AW3207" i="1"/>
  <c r="AW3202" i="1"/>
  <c r="AW3197" i="1"/>
  <c r="AW3192" i="1"/>
  <c r="AW3187" i="1"/>
  <c r="AW3182" i="1"/>
  <c r="AW3177" i="1"/>
  <c r="AW3172" i="1"/>
  <c r="AW3167" i="1"/>
  <c r="AW3162" i="1"/>
  <c r="AW3157" i="1"/>
  <c r="AW3152" i="1"/>
  <c r="AW3147" i="1"/>
  <c r="AW3142" i="1"/>
  <c r="AW3137" i="1"/>
  <c r="AW3132" i="1"/>
  <c r="AW3127" i="1"/>
  <c r="AW3122" i="1"/>
  <c r="AW3117" i="1"/>
  <c r="AW3112" i="1"/>
  <c r="AW3107" i="1"/>
  <c r="AW3102" i="1"/>
  <c r="AW3097" i="1"/>
  <c r="AW3092" i="1"/>
  <c r="AW3087" i="1"/>
  <c r="AW3082" i="1"/>
  <c r="AW3077" i="1"/>
  <c r="AW3072" i="1"/>
  <c r="AW3067" i="1"/>
  <c r="AV3062" i="1"/>
  <c r="AV3059" i="1"/>
  <c r="AV3053" i="1"/>
  <c r="AW3050" i="1"/>
  <c r="AU3047" i="1"/>
  <c r="AV3034" i="1"/>
  <c r="AV3018" i="1"/>
  <c r="AW2954" i="1"/>
  <c r="AU2946" i="1"/>
  <c r="AV2946" i="1"/>
  <c r="AW2946" i="1"/>
  <c r="AV2942" i="1"/>
  <c r="AW2942" i="1"/>
  <c r="AU2942" i="1"/>
  <c r="AU2898" i="1"/>
  <c r="AV2898" i="1"/>
  <c r="AU2875" i="1"/>
  <c r="AV2875" i="1"/>
  <c r="AW2875" i="1"/>
  <c r="AU2848" i="1"/>
  <c r="AV2848" i="1"/>
  <c r="AU2815" i="1"/>
  <c r="AV2815" i="1"/>
  <c r="AW2815" i="1"/>
  <c r="AU2809" i="1"/>
  <c r="AV2809" i="1"/>
  <c r="AW2809" i="1"/>
  <c r="AU2798" i="1"/>
  <c r="AV2798" i="1"/>
  <c r="AW2798" i="1"/>
  <c r="AU2765" i="1"/>
  <c r="AV2765" i="1"/>
  <c r="AW2765" i="1"/>
  <c r="AU2759" i="1"/>
  <c r="AV2759" i="1"/>
  <c r="AW2759" i="1"/>
  <c r="AU2748" i="1"/>
  <c r="AV2748" i="1"/>
  <c r="AW2748" i="1"/>
  <c r="AV2698" i="1"/>
  <c r="AW2698" i="1"/>
  <c r="AV3307" i="1"/>
  <c r="AV3302" i="1"/>
  <c r="AV3297" i="1"/>
  <c r="AV3292" i="1"/>
  <c r="AV3287" i="1"/>
  <c r="AV3282" i="1"/>
  <c r="AV3277" i="1"/>
  <c r="AV3272" i="1"/>
  <c r="AV3267" i="1"/>
  <c r="AV3262" i="1"/>
  <c r="AV3257" i="1"/>
  <c r="AV3252" i="1"/>
  <c r="AV3247" i="1"/>
  <c r="AV3242" i="1"/>
  <c r="AV3237" i="1"/>
  <c r="AV3232" i="1"/>
  <c r="AV3227" i="1"/>
  <c r="AV3222" i="1"/>
  <c r="AV3217" i="1"/>
  <c r="AV3212" i="1"/>
  <c r="AV3207" i="1"/>
  <c r="AV3202" i="1"/>
  <c r="AV3197" i="1"/>
  <c r="AV3192" i="1"/>
  <c r="AV3187" i="1"/>
  <c r="AV3182" i="1"/>
  <c r="AV3177" i="1"/>
  <c r="AV3172" i="1"/>
  <c r="AV3167" i="1"/>
  <c r="AV3162" i="1"/>
  <c r="AV3157" i="1"/>
  <c r="AV3152" i="1"/>
  <c r="AV3147" i="1"/>
  <c r="AV3142" i="1"/>
  <c r="AV3137" i="1"/>
  <c r="AV3132" i="1"/>
  <c r="AV3127" i="1"/>
  <c r="AV3122" i="1"/>
  <c r="AV3117" i="1"/>
  <c r="AV3112" i="1"/>
  <c r="AV3107" i="1"/>
  <c r="AV3102" i="1"/>
  <c r="AV3097" i="1"/>
  <c r="AV3092" i="1"/>
  <c r="AV3087" i="1"/>
  <c r="AV3082" i="1"/>
  <c r="AV3077" i="1"/>
  <c r="AV3072" i="1"/>
  <c r="AV3067" i="1"/>
  <c r="AW3056" i="1"/>
  <c r="AU3053" i="1"/>
  <c r="AU3028" i="1"/>
  <c r="AW3028" i="1"/>
  <c r="AW3024" i="1"/>
  <c r="AW3021" i="1"/>
  <c r="AW3014" i="1"/>
  <c r="AU3011" i="1"/>
  <c r="AV3011" i="1"/>
  <c r="AU3007" i="1"/>
  <c r="AW2984" i="1"/>
  <c r="AU2968" i="1"/>
  <c r="AV2954" i="1"/>
  <c r="AU2950" i="1"/>
  <c r="AV2950" i="1"/>
  <c r="AW2950" i="1"/>
  <c r="AU2911" i="1"/>
  <c r="AV2911" i="1"/>
  <c r="AW2911" i="1"/>
  <c r="AV2907" i="1"/>
  <c r="AW2907" i="1"/>
  <c r="AU2907" i="1"/>
  <c r="AW2898" i="1"/>
  <c r="AV2857" i="1"/>
  <c r="AW2848" i="1"/>
  <c r="AV2837" i="1"/>
  <c r="AV2787" i="1"/>
  <c r="AV2737" i="1"/>
  <c r="AV2707" i="1"/>
  <c r="AW2707" i="1"/>
  <c r="AV2636" i="1"/>
  <c r="AW2636" i="1"/>
  <c r="AV2631" i="1"/>
  <c r="AW2631" i="1"/>
  <c r="AV2614" i="1"/>
  <c r="AV3056" i="1"/>
  <c r="AU3050" i="1"/>
  <c r="AU3037" i="1"/>
  <c r="AU3031" i="1"/>
  <c r="AV3021" i="1"/>
  <c r="AU2996" i="1"/>
  <c r="AV2996" i="1"/>
  <c r="AU2992" i="1"/>
  <c r="AU2980" i="1"/>
  <c r="AU2976" i="1"/>
  <c r="AV2976" i="1"/>
  <c r="AW2976" i="1"/>
  <c r="AV2972" i="1"/>
  <c r="AW2972" i="1"/>
  <c r="AU2972" i="1"/>
  <c r="AW2933" i="1"/>
  <c r="AU2915" i="1"/>
  <c r="AV2915" i="1"/>
  <c r="AW2915" i="1"/>
  <c r="AU2893" i="1"/>
  <c r="AV2893" i="1"/>
  <c r="AU2870" i="1"/>
  <c r="AV2870" i="1"/>
  <c r="AW2870" i="1"/>
  <c r="AU2861" i="1"/>
  <c r="AU2831" i="1"/>
  <c r="AU2820" i="1"/>
  <c r="AV2820" i="1"/>
  <c r="AW2820" i="1"/>
  <c r="AU2814" i="1"/>
  <c r="AV2814" i="1"/>
  <c r="AW2814" i="1"/>
  <c r="AU2803" i="1"/>
  <c r="AV2803" i="1"/>
  <c r="AW2803" i="1"/>
  <c r="AU2781" i="1"/>
  <c r="AU2770" i="1"/>
  <c r="AV2770" i="1"/>
  <c r="AW2770" i="1"/>
  <c r="AU2764" i="1"/>
  <c r="AV2764" i="1"/>
  <c r="AW2764" i="1"/>
  <c r="AU2753" i="1"/>
  <c r="AV2753" i="1"/>
  <c r="AW2753" i="1"/>
  <c r="AU2731" i="1"/>
  <c r="AV2721" i="1"/>
  <c r="AW2721" i="1"/>
  <c r="AV2697" i="1"/>
  <c r="AW2697" i="1"/>
  <c r="AU2877" i="1"/>
  <c r="AU2872" i="1"/>
  <c r="AU2867" i="1"/>
  <c r="AU2862" i="1"/>
  <c r="AU2857" i="1"/>
  <c r="AU2852" i="1"/>
  <c r="AU2847" i="1"/>
  <c r="AU2842" i="1"/>
  <c r="AU2837" i="1"/>
  <c r="AU2832" i="1"/>
  <c r="AU2827" i="1"/>
  <c r="AU2822" i="1"/>
  <c r="AU2817" i="1"/>
  <c r="AU2812" i="1"/>
  <c r="AU2807" i="1"/>
  <c r="AU2802" i="1"/>
  <c r="AU2797" i="1"/>
  <c r="AU2792" i="1"/>
  <c r="AU2787" i="1"/>
  <c r="AU2782" i="1"/>
  <c r="AU2777" i="1"/>
  <c r="AU2772" i="1"/>
  <c r="AU2767" i="1"/>
  <c r="AU2762" i="1"/>
  <c r="AU2757" i="1"/>
  <c r="AU2752" i="1"/>
  <c r="AU2747" i="1"/>
  <c r="AU2742" i="1"/>
  <c r="AU2712" i="1"/>
  <c r="AV2709" i="1"/>
  <c r="AV2691" i="1"/>
  <c r="AV2671" i="1"/>
  <c r="AW2653" i="1"/>
  <c r="AV2625" i="1"/>
  <c r="AU2619" i="1"/>
  <c r="AW2619" i="1"/>
  <c r="AU2609" i="1"/>
  <c r="AW2609" i="1"/>
  <c r="AU2591" i="1"/>
  <c r="AU2548" i="1"/>
  <c r="AW2548" i="1"/>
  <c r="AU2528" i="1"/>
  <c r="AW2528" i="1"/>
  <c r="AU2717" i="1"/>
  <c r="AU2709" i="1"/>
  <c r="AU2691" i="1"/>
  <c r="AU2677" i="1"/>
  <c r="AW2677" i="1"/>
  <c r="AU2671" i="1"/>
  <c r="AU2656" i="1"/>
  <c r="AU2646" i="1"/>
  <c r="AU2629" i="1"/>
  <c r="AW2629" i="1"/>
  <c r="AU2622" i="1"/>
  <c r="AW2622" i="1"/>
  <c r="AU2612" i="1"/>
  <c r="AW2612" i="1"/>
  <c r="AU2587" i="1"/>
  <c r="AV2587" i="1"/>
  <c r="AW2587" i="1"/>
  <c r="AU2564" i="1"/>
  <c r="AW2564" i="1"/>
  <c r="AU2544" i="1"/>
  <c r="AW2544" i="1"/>
  <c r="AU2491" i="1"/>
  <c r="AU2413" i="1"/>
  <c r="AU2391" i="1"/>
  <c r="AU2722" i="1"/>
  <c r="AU2632" i="1"/>
  <c r="AW2632" i="1"/>
  <c r="AU2571" i="1"/>
  <c r="AW2571" i="1"/>
  <c r="AU2511" i="1"/>
  <c r="AV2511" i="1"/>
  <c r="AW2511" i="1"/>
  <c r="AU2478" i="1"/>
  <c r="AV2478" i="1"/>
  <c r="AW2478" i="1"/>
  <c r="AU2356" i="1"/>
  <c r="AW2356" i="1"/>
  <c r="AU2674" i="1"/>
  <c r="AW2674" i="1"/>
  <c r="AU2639" i="1"/>
  <c r="AW2639" i="1"/>
  <c r="AU2598" i="1"/>
  <c r="AW2598" i="1"/>
  <c r="AU2583" i="1"/>
  <c r="AW2583" i="1"/>
  <c r="AU2551" i="1"/>
  <c r="AW2551" i="1"/>
  <c r="AU2531" i="1"/>
  <c r="AW2531" i="1"/>
  <c r="AU2443" i="1"/>
  <c r="AV2356" i="1"/>
  <c r="AU2351" i="1"/>
  <c r="AV2351" i="1"/>
  <c r="AW2351" i="1"/>
  <c r="AV2333" i="1"/>
  <c r="AU2659" i="1"/>
  <c r="AW2659" i="1"/>
  <c r="AU2649" i="1"/>
  <c r="AW2649" i="1"/>
  <c r="AU2642" i="1"/>
  <c r="AW2642" i="1"/>
  <c r="AW2625" i="1"/>
  <c r="AW2615" i="1"/>
  <c r="AU2579" i="1"/>
  <c r="AW2579" i="1"/>
  <c r="AU2567" i="1"/>
  <c r="AV2567" i="1"/>
  <c r="AW2567" i="1"/>
  <c r="AU2547" i="1"/>
  <c r="AV2547" i="1"/>
  <c r="AW2547" i="1"/>
  <c r="AU2527" i="1"/>
  <c r="AV2527" i="1"/>
  <c r="AW2527" i="1"/>
  <c r="AU2507" i="1"/>
  <c r="AV2507" i="1"/>
  <c r="AW2507" i="1"/>
  <c r="AU2503" i="1"/>
  <c r="AW2503" i="1"/>
  <c r="AU2482" i="1"/>
  <c r="AU2662" i="1"/>
  <c r="AW2662" i="1"/>
  <c r="AU2652" i="1"/>
  <c r="AW2652" i="1"/>
  <c r="AU2618" i="1"/>
  <c r="AW2618" i="1"/>
  <c r="AU2608" i="1"/>
  <c r="AW2608" i="1"/>
  <c r="AU2601" i="1"/>
  <c r="AV2586" i="1"/>
  <c r="AU2563" i="1"/>
  <c r="AW2563" i="1"/>
  <c r="AU2543" i="1"/>
  <c r="AW2543" i="1"/>
  <c r="AU2523" i="1"/>
  <c r="AW2523" i="1"/>
  <c r="AU2519" i="1"/>
  <c r="AU2499" i="1"/>
  <c r="AU2473" i="1"/>
  <c r="AV2473" i="1"/>
  <c r="AW2473" i="1"/>
  <c r="AU2469" i="1"/>
  <c r="AU2451" i="1"/>
  <c r="AU2447" i="1"/>
  <c r="AV2288" i="1"/>
  <c r="AW2901" i="1"/>
  <c r="AW2896" i="1"/>
  <c r="AW2891" i="1"/>
  <c r="AW2886" i="1"/>
  <c r="AW2881" i="1"/>
  <c r="AW2876" i="1"/>
  <c r="AW2871" i="1"/>
  <c r="AW2866" i="1"/>
  <c r="AW2861" i="1"/>
  <c r="AW2856" i="1"/>
  <c r="AW2851" i="1"/>
  <c r="AW2846" i="1"/>
  <c r="AW2841" i="1"/>
  <c r="AW2836" i="1"/>
  <c r="AW2831" i="1"/>
  <c r="AW2826" i="1"/>
  <c r="AW2821" i="1"/>
  <c r="AW2816" i="1"/>
  <c r="AW2811" i="1"/>
  <c r="AW2806" i="1"/>
  <c r="AW2801" i="1"/>
  <c r="AW2796" i="1"/>
  <c r="AW2791" i="1"/>
  <c r="AW2786" i="1"/>
  <c r="AW2781" i="1"/>
  <c r="AW2776" i="1"/>
  <c r="AW2771" i="1"/>
  <c r="AW2766" i="1"/>
  <c r="AW2761" i="1"/>
  <c r="AW2756" i="1"/>
  <c r="AW2751" i="1"/>
  <c r="AW2746" i="1"/>
  <c r="AW2741" i="1"/>
  <c r="AW2736" i="1"/>
  <c r="AW2731" i="1"/>
  <c r="AW2726" i="1"/>
  <c r="AU2682" i="1"/>
  <c r="AW2682" i="1"/>
  <c r="AW2635" i="1"/>
  <c r="AU2628" i="1"/>
  <c r="AW2628" i="1"/>
  <c r="AU2594" i="1"/>
  <c r="AW2594" i="1"/>
  <c r="AU2559" i="1"/>
  <c r="AW2559" i="1"/>
  <c r="AU2539" i="1"/>
  <c r="AW2539" i="1"/>
  <c r="AU2434" i="1"/>
  <c r="AU2369" i="1"/>
  <c r="AV2369" i="1"/>
  <c r="AV2901" i="1"/>
  <c r="AV2896" i="1"/>
  <c r="AV2891" i="1"/>
  <c r="AV2886" i="1"/>
  <c r="AV2881" i="1"/>
  <c r="AV2876" i="1"/>
  <c r="AV2871" i="1"/>
  <c r="AV2866" i="1"/>
  <c r="AV2861" i="1"/>
  <c r="AV2856" i="1"/>
  <c r="AV2851" i="1"/>
  <c r="AV2846" i="1"/>
  <c r="AV2841" i="1"/>
  <c r="AV2836" i="1"/>
  <c r="AV2831" i="1"/>
  <c r="AV2826" i="1"/>
  <c r="AV2821" i="1"/>
  <c r="AV2816" i="1"/>
  <c r="AV2811" i="1"/>
  <c r="AV2806" i="1"/>
  <c r="AV2801" i="1"/>
  <c r="AV2796" i="1"/>
  <c r="AV2791" i="1"/>
  <c r="AV2786" i="1"/>
  <c r="AV2781" i="1"/>
  <c r="AV2776" i="1"/>
  <c r="AV2771" i="1"/>
  <c r="AV2766" i="1"/>
  <c r="AV2761" i="1"/>
  <c r="AV2756" i="1"/>
  <c r="AV2751" i="1"/>
  <c r="AV2746" i="1"/>
  <c r="AV2741" i="1"/>
  <c r="AV2736" i="1"/>
  <c r="AV2731" i="1"/>
  <c r="AV2726" i="1"/>
  <c r="AW2708" i="1"/>
  <c r="AV2703" i="1"/>
  <c r="AW2690" i="1"/>
  <c r="AV2673" i="1"/>
  <c r="AW2670" i="1"/>
  <c r="AV2658" i="1"/>
  <c r="AV2648" i="1"/>
  <c r="AW2641" i="1"/>
  <c r="AU2621" i="1"/>
  <c r="AU2611" i="1"/>
  <c r="AU2597" i="1"/>
  <c r="AV2597" i="1"/>
  <c r="AW2597" i="1"/>
  <c r="AW2590" i="1"/>
  <c r="AU2582" i="1"/>
  <c r="AV2582" i="1"/>
  <c r="AW2582" i="1"/>
  <c r="AU2506" i="1"/>
  <c r="AV2506" i="1"/>
  <c r="AW2506" i="1"/>
  <c r="AU2481" i="1"/>
  <c r="AU2477" i="1"/>
  <c r="AU2403" i="1"/>
  <c r="AU2381" i="1"/>
  <c r="AW2713" i="1"/>
  <c r="AV2708" i="1"/>
  <c r="AW2695" i="1"/>
  <c r="AV2690" i="1"/>
  <c r="AU2679" i="1"/>
  <c r="AW2679" i="1"/>
  <c r="AV2670" i="1"/>
  <c r="AW2661" i="1"/>
  <c r="AW2655" i="1"/>
  <c r="AW2651" i="1"/>
  <c r="AW2645" i="1"/>
  <c r="AU2638" i="1"/>
  <c r="AW2638" i="1"/>
  <c r="AU2631" i="1"/>
  <c r="AU2578" i="1"/>
  <c r="AW2578" i="1"/>
  <c r="AU2566" i="1"/>
  <c r="AW2566" i="1"/>
  <c r="AU2546" i="1"/>
  <c r="AW2546" i="1"/>
  <c r="AU2526" i="1"/>
  <c r="AW2526" i="1"/>
  <c r="AU2468" i="1"/>
  <c r="AV2468" i="1"/>
  <c r="AW2468" i="1"/>
  <c r="AU2464" i="1"/>
  <c r="AU2446" i="1"/>
  <c r="AW2718" i="1"/>
  <c r="AW2700" i="1"/>
  <c r="AW2681" i="1"/>
  <c r="AU2604" i="1"/>
  <c r="AW2604" i="1"/>
  <c r="AV2585" i="1"/>
  <c r="AU2574" i="1"/>
  <c r="AW2574" i="1"/>
  <c r="AU2562" i="1"/>
  <c r="AV2562" i="1"/>
  <c r="AW2562" i="1"/>
  <c r="AU2542" i="1"/>
  <c r="AV2542" i="1"/>
  <c r="AW2542" i="1"/>
  <c r="AU2522" i="1"/>
  <c r="AV2522" i="1"/>
  <c r="AW2522" i="1"/>
  <c r="AU2518" i="1"/>
  <c r="AW2518" i="1"/>
  <c r="AU2502" i="1"/>
  <c r="AV2502" i="1"/>
  <c r="AW2502" i="1"/>
  <c r="AU2498" i="1"/>
  <c r="AW2498" i="1"/>
  <c r="AU2331" i="1"/>
  <c r="AW2331" i="1"/>
  <c r="AW3013" i="1"/>
  <c r="AW3008" i="1"/>
  <c r="AW3003" i="1"/>
  <c r="AW2998" i="1"/>
  <c r="AW2993" i="1"/>
  <c r="AW2988" i="1"/>
  <c r="AW2983" i="1"/>
  <c r="AW2978" i="1"/>
  <c r="AW2973" i="1"/>
  <c r="AW2968" i="1"/>
  <c r="AW2963" i="1"/>
  <c r="AW2958" i="1"/>
  <c r="AW2658" i="1"/>
  <c r="AW2648" i="1"/>
  <c r="AU2641" i="1"/>
  <c r="AU2624" i="1"/>
  <c r="AW2624" i="1"/>
  <c r="AV2620" i="1"/>
  <c r="AU2614" i="1"/>
  <c r="AW2614" i="1"/>
  <c r="AV2610" i="1"/>
  <c r="AU2607" i="1"/>
  <c r="AW2607" i="1"/>
  <c r="AU2593" i="1"/>
  <c r="AW2593" i="1"/>
  <c r="AU2558" i="1"/>
  <c r="AW2558" i="1"/>
  <c r="AU2538" i="1"/>
  <c r="AW2538" i="1"/>
  <c r="AU2476" i="1"/>
  <c r="AU2398" i="1"/>
  <c r="AU2376" i="1"/>
  <c r="AV2363" i="1"/>
  <c r="AW2363" i="1"/>
  <c r="AV2331" i="1"/>
  <c r="AU2321" i="1"/>
  <c r="AV2321" i="1"/>
  <c r="AW2321" i="1"/>
  <c r="AU2687" i="1"/>
  <c r="AW2687" i="1"/>
  <c r="AU2667" i="1"/>
  <c r="AW2667" i="1"/>
  <c r="AU2661" i="1"/>
  <c r="AU2651" i="1"/>
  <c r="AU2627" i="1"/>
  <c r="AW2627" i="1"/>
  <c r="AU2617" i="1"/>
  <c r="AW2617" i="1"/>
  <c r="AU2581" i="1"/>
  <c r="AW2581" i="1"/>
  <c r="AU2554" i="1"/>
  <c r="AW2554" i="1"/>
  <c r="AU2534" i="1"/>
  <c r="AW2534" i="1"/>
  <c r="AU2634" i="1"/>
  <c r="AW2634" i="1"/>
  <c r="AU2577" i="1"/>
  <c r="AV2577" i="1"/>
  <c r="AW2577" i="1"/>
  <c r="AU2521" i="1"/>
  <c r="AV2521" i="1"/>
  <c r="AW2521" i="1"/>
  <c r="AU2501" i="1"/>
  <c r="AV2501" i="1"/>
  <c r="AW2501" i="1"/>
  <c r="AU2354" i="1"/>
  <c r="AV2354" i="1"/>
  <c r="AW2720" i="1"/>
  <c r="AU2684" i="1"/>
  <c r="AW2684" i="1"/>
  <c r="AU2664" i="1"/>
  <c r="AW2664" i="1"/>
  <c r="AU2637" i="1"/>
  <c r="AW2637" i="1"/>
  <c r="AU2596" i="1"/>
  <c r="AU2589" i="1"/>
  <c r="AW2589" i="1"/>
  <c r="AW2585" i="1"/>
  <c r="AU2573" i="1"/>
  <c r="AW2573" i="1"/>
  <c r="AU2561" i="1"/>
  <c r="AW2561" i="1"/>
  <c r="AU2541" i="1"/>
  <c r="AW2541" i="1"/>
  <c r="AU2493" i="1"/>
  <c r="AW2493" i="1"/>
  <c r="AU2489" i="1"/>
  <c r="AU2471" i="1"/>
  <c r="AU2467" i="1"/>
  <c r="AU2393" i="1"/>
  <c r="AV2248" i="1"/>
  <c r="AW2248" i="1"/>
  <c r="AU2654" i="1"/>
  <c r="AW2654" i="1"/>
  <c r="AU2644" i="1"/>
  <c r="AW2644" i="1"/>
  <c r="AU2603" i="1"/>
  <c r="AW2603" i="1"/>
  <c r="AU2592" i="1"/>
  <c r="AV2592" i="1"/>
  <c r="AW2592" i="1"/>
  <c r="AU2557" i="1"/>
  <c r="AV2557" i="1"/>
  <c r="AW2557" i="1"/>
  <c r="AU2537" i="1"/>
  <c r="AV2537" i="1"/>
  <c r="AW2537" i="1"/>
  <c r="AU2517" i="1"/>
  <c r="AV2517" i="1"/>
  <c r="AW2517" i="1"/>
  <c r="AU2513" i="1"/>
  <c r="AW2513" i="1"/>
  <c r="AU2454" i="1"/>
  <c r="AV2330" i="1"/>
  <c r="AW2330" i="1"/>
  <c r="AU2657" i="1"/>
  <c r="AW2657" i="1"/>
  <c r="AU2647" i="1"/>
  <c r="AW2647" i="1"/>
  <c r="AW2630" i="1"/>
  <c r="AU2623" i="1"/>
  <c r="AW2623" i="1"/>
  <c r="AU2613" i="1"/>
  <c r="AW2613" i="1"/>
  <c r="AU2569" i="1"/>
  <c r="AW2569" i="1"/>
  <c r="AW2565" i="1"/>
  <c r="AU2553" i="1"/>
  <c r="AW2553" i="1"/>
  <c r="AU2533" i="1"/>
  <c r="AW2533" i="1"/>
  <c r="AU2509" i="1"/>
  <c r="AU2423" i="1"/>
  <c r="AU2419" i="1"/>
  <c r="AV2344" i="1"/>
  <c r="AW2712" i="1"/>
  <c r="AU2692" i="1"/>
  <c r="AU2672" i="1"/>
  <c r="AW2672" i="1"/>
  <c r="AW2663" i="1"/>
  <c r="AU2606" i="1"/>
  <c r="AU2576" i="1"/>
  <c r="AW2576" i="1"/>
  <c r="AU2549" i="1"/>
  <c r="AW2549" i="1"/>
  <c r="AU2529" i="1"/>
  <c r="AW2529" i="1"/>
  <c r="AU2488" i="1"/>
  <c r="AV2488" i="1"/>
  <c r="AW2488" i="1"/>
  <c r="AU2484" i="1"/>
  <c r="AU2462" i="1"/>
  <c r="AV2348" i="1"/>
  <c r="AW2348" i="1"/>
  <c r="AW2717" i="1"/>
  <c r="AV2712" i="1"/>
  <c r="AW2699" i="1"/>
  <c r="AU2697" i="1"/>
  <c r="AV2694" i="1"/>
  <c r="AV2683" i="1"/>
  <c r="AW2680" i="1"/>
  <c r="AV2663" i="1"/>
  <c r="AV2653" i="1"/>
  <c r="AU2633" i="1"/>
  <c r="AW2633" i="1"/>
  <c r="AU2626" i="1"/>
  <c r="AV2619" i="1"/>
  <c r="AU2616" i="1"/>
  <c r="AV2609" i="1"/>
  <c r="AW2591" i="1"/>
  <c r="AU2588" i="1"/>
  <c r="AW2588" i="1"/>
  <c r="AU2516" i="1"/>
  <c r="AV2516" i="1"/>
  <c r="AW2516" i="1"/>
  <c r="AU2496" i="1"/>
  <c r="AV2496" i="1"/>
  <c r="AW2496" i="1"/>
  <c r="AU2449" i="1"/>
  <c r="AU2366" i="1"/>
  <c r="AV2366" i="1"/>
  <c r="AW2366" i="1"/>
  <c r="AU2324" i="1"/>
  <c r="AW2877" i="1"/>
  <c r="AW2872" i="1"/>
  <c r="AW2867" i="1"/>
  <c r="AW2862" i="1"/>
  <c r="AW2857" i="1"/>
  <c r="AW2852" i="1"/>
  <c r="AW2847" i="1"/>
  <c r="AW2842" i="1"/>
  <c r="AW2837" i="1"/>
  <c r="AW2832" i="1"/>
  <c r="AW2827" i="1"/>
  <c r="AW2822" i="1"/>
  <c r="AW2817" i="1"/>
  <c r="AW2812" i="1"/>
  <c r="AW2807" i="1"/>
  <c r="AW2802" i="1"/>
  <c r="AW2797" i="1"/>
  <c r="AW2792" i="1"/>
  <c r="AW2787" i="1"/>
  <c r="AW2782" i="1"/>
  <c r="AW2777" i="1"/>
  <c r="AW2772" i="1"/>
  <c r="AW2767" i="1"/>
  <c r="AW2762" i="1"/>
  <c r="AW2757" i="1"/>
  <c r="AW2752" i="1"/>
  <c r="AW2747" i="1"/>
  <c r="AW2742" i="1"/>
  <c r="AW2737" i="1"/>
  <c r="AW2732" i="1"/>
  <c r="AW2727" i="1"/>
  <c r="AW2722" i="1"/>
  <c r="AV2717" i="1"/>
  <c r="AW2704" i="1"/>
  <c r="AU2702" i="1"/>
  <c r="AV2699" i="1"/>
  <c r="AU2689" i="1"/>
  <c r="AW2689" i="1"/>
  <c r="AV2680" i="1"/>
  <c r="AU2669" i="1"/>
  <c r="AW2669" i="1"/>
  <c r="AW2660" i="1"/>
  <c r="AW2656" i="1"/>
  <c r="AU2653" i="1"/>
  <c r="AW2650" i="1"/>
  <c r="AW2646" i="1"/>
  <c r="AV2629" i="1"/>
  <c r="AV2622" i="1"/>
  <c r="AV2612" i="1"/>
  <c r="AU2599" i="1"/>
  <c r="AW2599" i="1"/>
  <c r="AV2591" i="1"/>
  <c r="AW2580" i="1"/>
  <c r="AU2572" i="1"/>
  <c r="AV2572" i="1"/>
  <c r="AW2572" i="1"/>
  <c r="AV2564" i="1"/>
  <c r="AU2556" i="1"/>
  <c r="AW2556" i="1"/>
  <c r="AV2544" i="1"/>
  <c r="AU2536" i="1"/>
  <c r="AW2536" i="1"/>
  <c r="AU2492" i="1"/>
  <c r="AU2414" i="1"/>
  <c r="AV2722" i="1"/>
  <c r="AU2707" i="1"/>
  <c r="AV2677" i="1"/>
  <c r="AV2656" i="1"/>
  <c r="AV2646" i="1"/>
  <c r="AU2643" i="1"/>
  <c r="AW2643" i="1"/>
  <c r="AU2636" i="1"/>
  <c r="AV2605" i="1"/>
  <c r="AU2602" i="1"/>
  <c r="AW2602" i="1"/>
  <c r="AU2584" i="1"/>
  <c r="AW2584" i="1"/>
  <c r="AU2568" i="1"/>
  <c r="AW2568" i="1"/>
  <c r="AU2552" i="1"/>
  <c r="AV2552" i="1"/>
  <c r="AW2552" i="1"/>
  <c r="AV2548" i="1"/>
  <c r="AU2532" i="1"/>
  <c r="AV2532" i="1"/>
  <c r="AW2532" i="1"/>
  <c r="AV2528" i="1"/>
  <c r="AU2512" i="1"/>
  <c r="AV2512" i="1"/>
  <c r="AW2512" i="1"/>
  <c r="AU2508" i="1"/>
  <c r="AW2508" i="1"/>
  <c r="AU2483" i="1"/>
  <c r="AV2483" i="1"/>
  <c r="AW2483" i="1"/>
  <c r="AU2479" i="1"/>
  <c r="AU2461" i="1"/>
  <c r="AU2457" i="1"/>
  <c r="AU2383" i="1"/>
  <c r="AV2341" i="1"/>
  <c r="AW2338" i="1"/>
  <c r="AV2306" i="1"/>
  <c r="AW2271" i="1"/>
  <c r="AW2246" i="1"/>
  <c r="AW2221" i="1"/>
  <c r="AW2196" i="1"/>
  <c r="AV2164" i="1"/>
  <c r="AV2127" i="1"/>
  <c r="AW2127" i="1"/>
  <c r="AV2102" i="1"/>
  <c r="AW2102" i="1"/>
  <c r="AU2077" i="1"/>
  <c r="AV2077" i="1"/>
  <c r="AW2077" i="1"/>
  <c r="AU2057" i="1"/>
  <c r="AV2057" i="1"/>
  <c r="AW2057" i="1"/>
  <c r="AU2037" i="1"/>
  <c r="AV2037" i="1"/>
  <c r="AW2037" i="1"/>
  <c r="AU2025" i="1"/>
  <c r="AV2025" i="1"/>
  <c r="AW2025" i="1"/>
  <c r="AU1927" i="1"/>
  <c r="AW1927" i="1"/>
  <c r="AW2524" i="1"/>
  <c r="AW2519" i="1"/>
  <c r="AW2514" i="1"/>
  <c r="AW2509" i="1"/>
  <c r="AW2504" i="1"/>
  <c r="AW2499" i="1"/>
  <c r="AW2494" i="1"/>
  <c r="AW2489" i="1"/>
  <c r="AW2484" i="1"/>
  <c r="AW2479" i="1"/>
  <c r="AW2474" i="1"/>
  <c r="AW2469" i="1"/>
  <c r="AW2464" i="1"/>
  <c r="AW2459" i="1"/>
  <c r="AW2454" i="1"/>
  <c r="AW2449" i="1"/>
  <c r="AW2444" i="1"/>
  <c r="AW2439" i="1"/>
  <c r="AW2434" i="1"/>
  <c r="AW2429" i="1"/>
  <c r="AW2424" i="1"/>
  <c r="AW2419" i="1"/>
  <c r="AW2414" i="1"/>
  <c r="AW2409" i="1"/>
  <c r="AW2404" i="1"/>
  <c r="AW2399" i="1"/>
  <c r="AW2394" i="1"/>
  <c r="AW2389" i="1"/>
  <c r="AW2384" i="1"/>
  <c r="AW2379" i="1"/>
  <c r="AW2374" i="1"/>
  <c r="AW2371" i="1"/>
  <c r="AU2341" i="1"/>
  <c r="AV2338" i="1"/>
  <c r="AW2325" i="1"/>
  <c r="AU2322" i="1"/>
  <c r="AV2319" i="1"/>
  <c r="AW2319" i="1"/>
  <c r="AU2306" i="1"/>
  <c r="AU2282" i="1"/>
  <c r="AU2271" i="1"/>
  <c r="AU2257" i="1"/>
  <c r="AU2246" i="1"/>
  <c r="AU2232" i="1"/>
  <c r="AU2221" i="1"/>
  <c r="AU2207" i="1"/>
  <c r="AU2196" i="1"/>
  <c r="AU2193" i="1"/>
  <c r="AW2193" i="1"/>
  <c r="AW2181" i="1"/>
  <c r="AV2149" i="1"/>
  <c r="AV2109" i="1"/>
  <c r="AV2084" i="1"/>
  <c r="AW2020" i="1"/>
  <c r="AW1997" i="1"/>
  <c r="AU1893" i="1"/>
  <c r="AV1893" i="1"/>
  <c r="AW1893" i="1"/>
  <c r="AU1883" i="1"/>
  <c r="AV1883" i="1"/>
  <c r="AW1883" i="1"/>
  <c r="AU2293" i="1"/>
  <c r="AU2268" i="1"/>
  <c r="AU2243" i="1"/>
  <c r="AV2232" i="1"/>
  <c r="AW2232" i="1"/>
  <c r="AU2218" i="1"/>
  <c r="AV2207" i="1"/>
  <c r="AW2207" i="1"/>
  <c r="AU2020" i="1"/>
  <c r="AV2020" i="1"/>
  <c r="AU2303" i="1"/>
  <c r="AV2296" i="1"/>
  <c r="AV2289" i="1"/>
  <c r="AU2275" i="1"/>
  <c r="AV2264" i="1"/>
  <c r="AV2239" i="1"/>
  <c r="AV2214" i="1"/>
  <c r="AV2203" i="1"/>
  <c r="AV2167" i="1"/>
  <c r="AW2167" i="1"/>
  <c r="AV2156" i="1"/>
  <c r="AU2112" i="1"/>
  <c r="AU2087" i="1"/>
  <c r="AU1945" i="1"/>
  <c r="AV1945" i="1"/>
  <c r="AW1945" i="1"/>
  <c r="AU1940" i="1"/>
  <c r="AV1940" i="1"/>
  <c r="AW1940" i="1"/>
  <c r="AU1935" i="1"/>
  <c r="AV1935" i="1"/>
  <c r="AW1935" i="1"/>
  <c r="AU1873" i="1"/>
  <c r="AV1873" i="1"/>
  <c r="AW1873" i="1"/>
  <c r="AU2362" i="1"/>
  <c r="AW2362" i="1"/>
  <c r="AU2347" i="1"/>
  <c r="AW2347" i="1"/>
  <c r="AU2325" i="1"/>
  <c r="AV2174" i="1"/>
  <c r="AV2112" i="1"/>
  <c r="AW2112" i="1"/>
  <c r="AV2087" i="1"/>
  <c r="AW2087" i="1"/>
  <c r="AV2060" i="1"/>
  <c r="AW2060" i="1"/>
  <c r="AV2040" i="1"/>
  <c r="AW2040" i="1"/>
  <c r="AU2010" i="1"/>
  <c r="AV2010" i="1"/>
  <c r="AW2010" i="1"/>
  <c r="AV2001" i="1"/>
  <c r="AW2001" i="1"/>
  <c r="AU1962" i="1"/>
  <c r="AW1962" i="1"/>
  <c r="AW2491" i="1"/>
  <c r="AW2486" i="1"/>
  <c r="AW2481" i="1"/>
  <c r="AW2476" i="1"/>
  <c r="AW2471" i="1"/>
  <c r="AW2466" i="1"/>
  <c r="AW2461" i="1"/>
  <c r="AW2456" i="1"/>
  <c r="AW2451" i="1"/>
  <c r="AW2446" i="1"/>
  <c r="AW2441" i="1"/>
  <c r="AW2436" i="1"/>
  <c r="AW2431" i="1"/>
  <c r="AW2426" i="1"/>
  <c r="AW2421" i="1"/>
  <c r="AW2416" i="1"/>
  <c r="AW2411" i="1"/>
  <c r="AW2406" i="1"/>
  <c r="AW2401" i="1"/>
  <c r="AW2396" i="1"/>
  <c r="AW2391" i="1"/>
  <c r="AW2386" i="1"/>
  <c r="AW2381" i="1"/>
  <c r="AW2376" i="1"/>
  <c r="AU2365" i="1"/>
  <c r="AW2359" i="1"/>
  <c r="AU2350" i="1"/>
  <c r="AW2344" i="1"/>
  <c r="AV2309" i="1"/>
  <c r="AW2309" i="1"/>
  <c r="AU2292" i="1"/>
  <c r="AU2267" i="1"/>
  <c r="AV2192" i="1"/>
  <c r="AW2192" i="1"/>
  <c r="AV2152" i="1"/>
  <c r="AW2152" i="1"/>
  <c r="AV2119" i="1"/>
  <c r="AV2094" i="1"/>
  <c r="AU2072" i="1"/>
  <c r="AV2072" i="1"/>
  <c r="AW2072" i="1"/>
  <c r="AU2060" i="1"/>
  <c r="AU2052" i="1"/>
  <c r="AV2052" i="1"/>
  <c r="AW2052" i="1"/>
  <c r="AU2040" i="1"/>
  <c r="AV2014" i="1"/>
  <c r="AW1996" i="1"/>
  <c r="AU1950" i="1"/>
  <c r="AV1950" i="1"/>
  <c r="AW1950" i="1"/>
  <c r="AV2491" i="1"/>
  <c r="AV2486" i="1"/>
  <c r="AV2481" i="1"/>
  <c r="AV2476" i="1"/>
  <c r="AV2471" i="1"/>
  <c r="AV2466" i="1"/>
  <c r="AV2461" i="1"/>
  <c r="AV2456" i="1"/>
  <c r="AV2451" i="1"/>
  <c r="AV2446" i="1"/>
  <c r="AV2441" i="1"/>
  <c r="AV2436" i="1"/>
  <c r="AV2431" i="1"/>
  <c r="AV2426" i="1"/>
  <c r="AV2421" i="1"/>
  <c r="AV2416" i="1"/>
  <c r="AV2411" i="1"/>
  <c r="AV2406" i="1"/>
  <c r="AV2401" i="1"/>
  <c r="AV2396" i="1"/>
  <c r="AV2391" i="1"/>
  <c r="AV2386" i="1"/>
  <c r="AV2381" i="1"/>
  <c r="AV2376" i="1"/>
  <c r="AU2368" i="1"/>
  <c r="AU2353" i="1"/>
  <c r="AU2328" i="1"/>
  <c r="AV2299" i="1"/>
  <c r="AW2288" i="1"/>
  <c r="AU2278" i="1"/>
  <c r="AU2253" i="1"/>
  <c r="AU2228" i="1"/>
  <c r="AV2217" i="1"/>
  <c r="AW2217" i="1"/>
  <c r="AV2137" i="1"/>
  <c r="AW2137" i="1"/>
  <c r="AU2028" i="1"/>
  <c r="AV2028" i="1"/>
  <c r="AW2028" i="1"/>
  <c r="AU1982" i="1"/>
  <c r="AW1982" i="1"/>
  <c r="AU1965" i="1"/>
  <c r="AV1965" i="1"/>
  <c r="AW1965" i="1"/>
  <c r="AU1930" i="1"/>
  <c r="AV1930" i="1"/>
  <c r="AW1930" i="1"/>
  <c r="AW2346" i="1"/>
  <c r="AW2340" i="1"/>
  <c r="AU2315" i="1"/>
  <c r="AW2311" i="1"/>
  <c r="AW2305" i="1"/>
  <c r="AU2302" i="1"/>
  <c r="AU2285" i="1"/>
  <c r="AV2274" i="1"/>
  <c r="AW2270" i="1"/>
  <c r="AU2260" i="1"/>
  <c r="AV2249" i="1"/>
  <c r="AV2224" i="1"/>
  <c r="AV2213" i="1"/>
  <c r="AV2199" i="1"/>
  <c r="AW2191" i="1"/>
  <c r="AV2177" i="1"/>
  <c r="AW2177" i="1"/>
  <c r="AV2159" i="1"/>
  <c r="AV2009" i="1"/>
  <c r="AW2009" i="1"/>
  <c r="AV1991" i="1"/>
  <c r="AW1991" i="1"/>
  <c r="AU1970" i="1"/>
  <c r="AV1970" i="1"/>
  <c r="AW1970" i="1"/>
  <c r="AU1920" i="1"/>
  <c r="AV1920" i="1"/>
  <c r="AW1920" i="1"/>
  <c r="AV2361" i="1"/>
  <c r="AW2358" i="1"/>
  <c r="AW2355" i="1"/>
  <c r="AV2349" i="1"/>
  <c r="AV2346" i="1"/>
  <c r="AW2343" i="1"/>
  <c r="AV2334" i="1"/>
  <c r="AW2334" i="1"/>
  <c r="AU2318" i="1"/>
  <c r="AV2311" i="1"/>
  <c r="AW2308" i="1"/>
  <c r="AV2305" i="1"/>
  <c r="AW2291" i="1"/>
  <c r="AV2281" i="1"/>
  <c r="AW2266" i="1"/>
  <c r="AV2256" i="1"/>
  <c r="AW2241" i="1"/>
  <c r="AV2231" i="1"/>
  <c r="AW2216" i="1"/>
  <c r="AV2206" i="1"/>
  <c r="AU2191" i="1"/>
  <c r="AV2144" i="1"/>
  <c r="AV2122" i="1"/>
  <c r="AW2122" i="1"/>
  <c r="AV2097" i="1"/>
  <c r="AW2097" i="1"/>
  <c r="AU2023" i="1"/>
  <c r="AV2023" i="1"/>
  <c r="AW2023" i="1"/>
  <c r="AU2018" i="1"/>
  <c r="AV2018" i="1"/>
  <c r="AW2018" i="1"/>
  <c r="AV2000" i="1"/>
  <c r="AW2000" i="1"/>
  <c r="AU2000" i="1"/>
  <c r="AW1925" i="1"/>
  <c r="AU1925" i="1"/>
  <c r="AV1925" i="1"/>
  <c r="AW2463" i="1"/>
  <c r="AW2458" i="1"/>
  <c r="AW2453" i="1"/>
  <c r="AW2448" i="1"/>
  <c r="AW2443" i="1"/>
  <c r="AW2438" i="1"/>
  <c r="AW2433" i="1"/>
  <c r="AW2428" i="1"/>
  <c r="AW2423" i="1"/>
  <c r="AW2418" i="1"/>
  <c r="AW2413" i="1"/>
  <c r="AW2408" i="1"/>
  <c r="AW2403" i="1"/>
  <c r="AW2398" i="1"/>
  <c r="AW2393" i="1"/>
  <c r="AW2388" i="1"/>
  <c r="AW2383" i="1"/>
  <c r="AW2378" i="1"/>
  <c r="AU2277" i="1"/>
  <c r="AU2252" i="1"/>
  <c r="AU2227" i="1"/>
  <c r="AU2202" i="1"/>
  <c r="AV2184" i="1"/>
  <c r="AV2075" i="1"/>
  <c r="AW2075" i="1"/>
  <c r="AV2055" i="1"/>
  <c r="AW2055" i="1"/>
  <c r="AV2035" i="1"/>
  <c r="AW2035" i="1"/>
  <c r="AW2008" i="1"/>
  <c r="AU1995" i="1"/>
  <c r="AV1995" i="1"/>
  <c r="AW1995" i="1"/>
  <c r="AU1990" i="1"/>
  <c r="AV1990" i="1"/>
  <c r="AW1990" i="1"/>
  <c r="AV2463" i="1"/>
  <c r="AV2458" i="1"/>
  <c r="AV2453" i="1"/>
  <c r="AV2448" i="1"/>
  <c r="AV2443" i="1"/>
  <c r="AV2438" i="1"/>
  <c r="AV2433" i="1"/>
  <c r="AV2428" i="1"/>
  <c r="AU2340" i="1"/>
  <c r="AV2324" i="1"/>
  <c r="AW2324" i="1"/>
  <c r="AU2288" i="1"/>
  <c r="AU2263" i="1"/>
  <c r="AU2238" i="1"/>
  <c r="AV2227" i="1"/>
  <c r="AW2227" i="1"/>
  <c r="AV2202" i="1"/>
  <c r="AW2202" i="1"/>
  <c r="AU2067" i="1"/>
  <c r="AV2067" i="1"/>
  <c r="AW2067" i="1"/>
  <c r="AU2047" i="1"/>
  <c r="AV2047" i="1"/>
  <c r="AW2047" i="1"/>
  <c r="AU2027" i="1"/>
  <c r="AV2027" i="1"/>
  <c r="AW2027" i="1"/>
  <c r="AU2017" i="1"/>
  <c r="AW2017" i="1"/>
  <c r="AU1985" i="1"/>
  <c r="AV1985" i="1"/>
  <c r="AW1985" i="1"/>
  <c r="AU1910" i="1"/>
  <c r="AV1910" i="1"/>
  <c r="AW1910" i="1"/>
  <c r="AU2367" i="1"/>
  <c r="AW2367" i="1"/>
  <c r="AU2352" i="1"/>
  <c r="AW2352" i="1"/>
  <c r="AU2301" i="1"/>
  <c r="AV2284" i="1"/>
  <c r="AV2273" i="1"/>
  <c r="AV2259" i="1"/>
  <c r="AV2234" i="1"/>
  <c r="AV2162" i="1"/>
  <c r="AW2162" i="1"/>
  <c r="AV1948" i="1"/>
  <c r="AW1948" i="1"/>
  <c r="AU2370" i="1"/>
  <c r="AW2364" i="1"/>
  <c r="AU2358" i="1"/>
  <c r="AU2355" i="1"/>
  <c r="AW2349" i="1"/>
  <c r="AU2343" i="1"/>
  <c r="AV2336" i="1"/>
  <c r="AW2320" i="1"/>
  <c r="AU2308" i="1"/>
  <c r="AV2291" i="1"/>
  <c r="AW2276" i="1"/>
  <c r="AV2266" i="1"/>
  <c r="AW2251" i="1"/>
  <c r="AV2241" i="1"/>
  <c r="AW2226" i="1"/>
  <c r="AV2216" i="1"/>
  <c r="AV2187" i="1"/>
  <c r="AW2187" i="1"/>
  <c r="AV2169" i="1"/>
  <c r="AV2147" i="1"/>
  <c r="AW2147" i="1"/>
  <c r="AU2132" i="1"/>
  <c r="AV2107" i="1"/>
  <c r="AW2107" i="1"/>
  <c r="AU2082" i="1"/>
  <c r="AV2082" i="1"/>
  <c r="AW2082" i="1"/>
  <c r="AV1999" i="1"/>
  <c r="AW1999" i="1"/>
  <c r="AU1948" i="1"/>
  <c r="AU1938" i="1"/>
  <c r="AV1938" i="1"/>
  <c r="AW1938" i="1"/>
  <c r="AU1900" i="1"/>
  <c r="AV1900" i="1"/>
  <c r="AW1900" i="1"/>
  <c r="AU2373" i="1"/>
  <c r="AU2330" i="1"/>
  <c r="AV2314" i="1"/>
  <c r="AW2314" i="1"/>
  <c r="AU2298" i="1"/>
  <c r="AU2287" i="1"/>
  <c r="AU2262" i="1"/>
  <c r="AU2237" i="1"/>
  <c r="AU2212" i="1"/>
  <c r="AV2176" i="1"/>
  <c r="AV2132" i="1"/>
  <c r="AW2132" i="1"/>
  <c r="AU1933" i="1"/>
  <c r="AV1933" i="1"/>
  <c r="AW1933" i="1"/>
  <c r="AU1765" i="1"/>
  <c r="AV1765" i="1"/>
  <c r="AU2248" i="1"/>
  <c r="AV2237" i="1"/>
  <c r="AW2237" i="1"/>
  <c r="AV2212" i="1"/>
  <c r="AW2212" i="1"/>
  <c r="AV2154" i="1"/>
  <c r="AV2074" i="1"/>
  <c r="AV2070" i="1"/>
  <c r="AW2070" i="1"/>
  <c r="AV2054" i="1"/>
  <c r="AV2050" i="1"/>
  <c r="AW2050" i="1"/>
  <c r="AV2034" i="1"/>
  <c r="AU2003" i="1"/>
  <c r="AU1968" i="1"/>
  <c r="AV1968" i="1"/>
  <c r="AW1968" i="1"/>
  <c r="AU1953" i="1"/>
  <c r="AV1953" i="1"/>
  <c r="AU2333" i="1"/>
  <c r="AU2320" i="1"/>
  <c r="AW2316" i="1"/>
  <c r="AV2294" i="1"/>
  <c r="AV2269" i="1"/>
  <c r="AV2244" i="1"/>
  <c r="AV2219" i="1"/>
  <c r="AV2172" i="1"/>
  <c r="AW2172" i="1"/>
  <c r="AU2062" i="1"/>
  <c r="AV2062" i="1"/>
  <c r="AW2062" i="1"/>
  <c r="AU2042" i="1"/>
  <c r="AV2042" i="1"/>
  <c r="AW2042" i="1"/>
  <c r="AV1923" i="1"/>
  <c r="AW1923" i="1"/>
  <c r="AU1918" i="1"/>
  <c r="AV1918" i="1"/>
  <c r="AW1918" i="1"/>
  <c r="AU2342" i="1"/>
  <c r="AW2342" i="1"/>
  <c r="AV2316" i="1"/>
  <c r="AW2313" i="1"/>
  <c r="AV2304" i="1"/>
  <c r="AW2304" i="1"/>
  <c r="AU2304" i="1"/>
  <c r="AW2286" i="1"/>
  <c r="AV2276" i="1"/>
  <c r="AW2261" i="1"/>
  <c r="AV2251" i="1"/>
  <c r="AW2236" i="1"/>
  <c r="AV2226" i="1"/>
  <c r="AW2211" i="1"/>
  <c r="AV2201" i="1"/>
  <c r="AV2179" i="1"/>
  <c r="AV2161" i="1"/>
  <c r="AV2117" i="1"/>
  <c r="AW2117" i="1"/>
  <c r="AU2092" i="1"/>
  <c r="AV2092" i="1"/>
  <c r="AW2092" i="1"/>
  <c r="AV1998" i="1"/>
  <c r="AW1998" i="1"/>
  <c r="AU1973" i="1"/>
  <c r="AV1973" i="1"/>
  <c r="AU1947" i="1"/>
  <c r="AU1942" i="1"/>
  <c r="AW1942" i="1"/>
  <c r="AU1923" i="1"/>
  <c r="AV1908" i="1"/>
  <c r="AW1908" i="1"/>
  <c r="AW2497" i="1"/>
  <c r="AW2492" i="1"/>
  <c r="AW2487" i="1"/>
  <c r="AW2482" i="1"/>
  <c r="AW2477" i="1"/>
  <c r="AW2472" i="1"/>
  <c r="AW2467" i="1"/>
  <c r="AW2462" i="1"/>
  <c r="AW2457" i="1"/>
  <c r="AW2452" i="1"/>
  <c r="AW2447" i="1"/>
  <c r="AW2442" i="1"/>
  <c r="AW2437" i="1"/>
  <c r="AW2432" i="1"/>
  <c r="AW2427" i="1"/>
  <c r="AW2422" i="1"/>
  <c r="AW2417" i="1"/>
  <c r="AW2412" i="1"/>
  <c r="AW2407" i="1"/>
  <c r="AW2402" i="1"/>
  <c r="AW2397" i="1"/>
  <c r="AW2392" i="1"/>
  <c r="AW2387" i="1"/>
  <c r="AW2382" i="1"/>
  <c r="AW2377" i="1"/>
  <c r="AU2357" i="1"/>
  <c r="AW2357" i="1"/>
  <c r="AW2339" i="1"/>
  <c r="AU2323" i="1"/>
  <c r="AV2313" i="1"/>
  <c r="AW2300" i="1"/>
  <c r="AU2286" i="1"/>
  <c r="AU2272" i="1"/>
  <c r="AU2261" i="1"/>
  <c r="AU2247" i="1"/>
  <c r="AU2236" i="1"/>
  <c r="AU2222" i="1"/>
  <c r="AU2211" i="1"/>
  <c r="AU2197" i="1"/>
  <c r="AU2157" i="1"/>
  <c r="AV2124" i="1"/>
  <c r="AV2099" i="1"/>
  <c r="AV2030" i="1"/>
  <c r="AW2030" i="1"/>
  <c r="AU1998" i="1"/>
  <c r="AU1993" i="1"/>
  <c r="AV1993" i="1"/>
  <c r="AW1993" i="1"/>
  <c r="AV1928" i="1"/>
  <c r="AU1908" i="1"/>
  <c r="AV2497" i="1"/>
  <c r="AV2492" i="1"/>
  <c r="AV2487" i="1"/>
  <c r="AV2482" i="1"/>
  <c r="AV2477" i="1"/>
  <c r="AV2472" i="1"/>
  <c r="AV2467" i="1"/>
  <c r="AV2462" i="1"/>
  <c r="AV2457" i="1"/>
  <c r="AV2452" i="1"/>
  <c r="AV2447" i="1"/>
  <c r="AV2442" i="1"/>
  <c r="AV2437" i="1"/>
  <c r="AV2432" i="1"/>
  <c r="AV2427" i="1"/>
  <c r="AV2422" i="1"/>
  <c r="AV2417" i="1"/>
  <c r="AV2412" i="1"/>
  <c r="AV2407" i="1"/>
  <c r="AV2402" i="1"/>
  <c r="AV2397" i="1"/>
  <c r="AV2392" i="1"/>
  <c r="AV2387" i="1"/>
  <c r="AV2382" i="1"/>
  <c r="AV2377" i="1"/>
  <c r="AU2372" i="1"/>
  <c r="AW2372" i="1"/>
  <c r="AU2319" i="1"/>
  <c r="AV2300" i="1"/>
  <c r="AW2293" i="1"/>
  <c r="AU2283" i="1"/>
  <c r="AW2268" i="1"/>
  <c r="AU2258" i="1"/>
  <c r="AW2243" i="1"/>
  <c r="AU2233" i="1"/>
  <c r="AV2222" i="1"/>
  <c r="AW2222" i="1"/>
  <c r="AW2218" i="1"/>
  <c r="AU2208" i="1"/>
  <c r="AV2197" i="1"/>
  <c r="AW2197" i="1"/>
  <c r="AV2193" i="1"/>
  <c r="AV2186" i="1"/>
  <c r="AV2157" i="1"/>
  <c r="AW2157" i="1"/>
  <c r="AU2030" i="1"/>
  <c r="AV2021" i="1"/>
  <c r="AV2006" i="1"/>
  <c r="AW2006" i="1"/>
  <c r="AU1988" i="1"/>
  <c r="AV1988" i="1"/>
  <c r="AW1988" i="1"/>
  <c r="AV1898" i="1"/>
  <c r="AW1898" i="1"/>
  <c r="AW2369" i="1"/>
  <c r="AU2363" i="1"/>
  <c r="AW2354" i="1"/>
  <c r="AU2348" i="1"/>
  <c r="AW2335" i="1"/>
  <c r="AU2332" i="1"/>
  <c r="AV2329" i="1"/>
  <c r="AW2329" i="1"/>
  <c r="AU2310" i="1"/>
  <c r="AW2303" i="1"/>
  <c r="AW2296" i="1"/>
  <c r="AV2293" i="1"/>
  <c r="AU2290" i="1"/>
  <c r="AV2279" i="1"/>
  <c r="AV2268" i="1"/>
  <c r="AU2265" i="1"/>
  <c r="AV2254" i="1"/>
  <c r="AV2243" i="1"/>
  <c r="AV2229" i="1"/>
  <c r="AV2218" i="1"/>
  <c r="AV2204" i="1"/>
  <c r="AV2182" i="1"/>
  <c r="AW2182" i="1"/>
  <c r="AV2142" i="1"/>
  <c r="AW2142" i="1"/>
  <c r="AU2127" i="1"/>
  <c r="AU2102" i="1"/>
  <c r="AV2069" i="1"/>
  <c r="AV2065" i="1"/>
  <c r="AW2065" i="1"/>
  <c r="AV2049" i="1"/>
  <c r="AV2045" i="1"/>
  <c r="AW2045" i="1"/>
  <c r="AU1898" i="1"/>
  <c r="AU2299" i="1"/>
  <c r="AU2294" i="1"/>
  <c r="AW2021" i="1"/>
  <c r="AU2019" i="1"/>
  <c r="AV2008" i="1"/>
  <c r="AW1989" i="1"/>
  <c r="AW1972" i="1"/>
  <c r="AW1969" i="1"/>
  <c r="AW1952" i="1"/>
  <c r="AW1949" i="1"/>
  <c r="AW1943" i="1"/>
  <c r="AW1928" i="1"/>
  <c r="AU1916" i="1"/>
  <c r="AV1916" i="1"/>
  <c r="AW1916" i="1"/>
  <c r="AW1909" i="1"/>
  <c r="AU1906" i="1"/>
  <c r="AV1906" i="1"/>
  <c r="AW1906" i="1"/>
  <c r="AW1899" i="1"/>
  <c r="AU1896" i="1"/>
  <c r="AV1896" i="1"/>
  <c r="AW1896" i="1"/>
  <c r="AW1888" i="1"/>
  <c r="AW1868" i="1"/>
  <c r="AV1864" i="1"/>
  <c r="AW1864" i="1"/>
  <c r="AU1860" i="1"/>
  <c r="AU1856" i="1"/>
  <c r="AV1856" i="1"/>
  <c r="AW1856" i="1"/>
  <c r="AW1838" i="1"/>
  <c r="AV1829" i="1"/>
  <c r="AW1829" i="1"/>
  <c r="AV1819" i="1"/>
  <c r="AW1819" i="1"/>
  <c r="AV1793" i="1"/>
  <c r="AW1793" i="1"/>
  <c r="AU1777" i="1"/>
  <c r="AW1777" i="1"/>
  <c r="AU1772" i="1"/>
  <c r="AV1772" i="1"/>
  <c r="AW1772" i="1"/>
  <c r="AW2026" i="1"/>
  <c r="AU2024" i="1"/>
  <c r="AW2013" i="1"/>
  <c r="AU2008" i="1"/>
  <c r="AW2005" i="1"/>
  <c r="AV1969" i="1"/>
  <c r="AV1884" i="1"/>
  <c r="AW1884" i="1"/>
  <c r="AV1880" i="1"/>
  <c r="AU1864" i="1"/>
  <c r="AU1829" i="1"/>
  <c r="AV1824" i="1"/>
  <c r="AW1824" i="1"/>
  <c r="AU1819" i="1"/>
  <c r="AV1798" i="1"/>
  <c r="AW1798" i="1"/>
  <c r="AU1782" i="1"/>
  <c r="AW1782" i="1"/>
  <c r="AV1777" i="1"/>
  <c r="AW1833" i="1"/>
  <c r="AV1803" i="1"/>
  <c r="AW1803" i="1"/>
  <c r="AU1787" i="1"/>
  <c r="AW1787" i="1"/>
  <c r="AU1949" i="1"/>
  <c r="AU1946" i="1"/>
  <c r="AW1946" i="1"/>
  <c r="AU1931" i="1"/>
  <c r="AV1931" i="1"/>
  <c r="AW1931" i="1"/>
  <c r="AU1909" i="1"/>
  <c r="AU1899" i="1"/>
  <c r="AU1876" i="1"/>
  <c r="AV1876" i="1"/>
  <c r="AW1876" i="1"/>
  <c r="AV1855" i="1"/>
  <c r="AV1847" i="1"/>
  <c r="AV1833" i="1"/>
  <c r="AV1808" i="1"/>
  <c r="AW1808" i="1"/>
  <c r="AU1792" i="1"/>
  <c r="AW1792" i="1"/>
  <c r="AV1787" i="1"/>
  <c r="AU1767" i="1"/>
  <c r="AW1767" i="1"/>
  <c r="AV1762" i="1"/>
  <c r="AW1762" i="1"/>
  <c r="AV1713" i="1"/>
  <c r="AU1697" i="1"/>
  <c r="AV1697" i="1"/>
  <c r="AU1989" i="1"/>
  <c r="AU1986" i="1"/>
  <c r="AW1986" i="1"/>
  <c r="AV1972" i="1"/>
  <c r="AU1966" i="1"/>
  <c r="AW1966" i="1"/>
  <c r="AV1952" i="1"/>
  <c r="AV1859" i="1"/>
  <c r="AW1859" i="1"/>
  <c r="AU1851" i="1"/>
  <c r="AV1851" i="1"/>
  <c r="AW1851" i="1"/>
  <c r="AV1813" i="1"/>
  <c r="AW1813" i="1"/>
  <c r="AU1797" i="1"/>
  <c r="AW1797" i="1"/>
  <c r="AU1776" i="1"/>
  <c r="AV1771" i="1"/>
  <c r="AV1997" i="1"/>
  <c r="AV1922" i="1"/>
  <c r="AV1818" i="1"/>
  <c r="AW1818" i="1"/>
  <c r="AU1802" i="1"/>
  <c r="AW1802" i="1"/>
  <c r="AV1766" i="1"/>
  <c r="AW1766" i="1"/>
  <c r="AU1707" i="1"/>
  <c r="AV1707" i="1"/>
  <c r="AW1707" i="1"/>
  <c r="AW2188" i="1"/>
  <c r="AW2183" i="1"/>
  <c r="AV1937" i="1"/>
  <c r="AV1912" i="1"/>
  <c r="AW1912" i="1"/>
  <c r="AV1902" i="1"/>
  <c r="AW1902" i="1"/>
  <c r="AV1879" i="1"/>
  <c r="AW1879" i="1"/>
  <c r="AV1828" i="1"/>
  <c r="AV1823" i="1"/>
  <c r="AW1823" i="1"/>
  <c r="AV1802" i="1"/>
  <c r="AU1786" i="1"/>
  <c r="AU1766" i="1"/>
  <c r="AV1761" i="1"/>
  <c r="AV2015" i="1"/>
  <c r="AU1994" i="1"/>
  <c r="AU1879" i="1"/>
  <c r="AU1846" i="1"/>
  <c r="AV1846" i="1"/>
  <c r="AW1846" i="1"/>
  <c r="AU1712" i="1"/>
  <c r="AV1661" i="1"/>
  <c r="AW1661" i="1"/>
  <c r="AV2002" i="1"/>
  <c r="AW1939" i="1"/>
  <c r="AU1891" i="1"/>
  <c r="AV1891" i="1"/>
  <c r="AW1891" i="1"/>
  <c r="AU1871" i="1"/>
  <c r="AV1871" i="1"/>
  <c r="AW1871" i="1"/>
  <c r="AV1867" i="1"/>
  <c r="AW1858" i="1"/>
  <c r="AV1854" i="1"/>
  <c r="AW1854" i="1"/>
  <c r="AV1812" i="1"/>
  <c r="AU1796" i="1"/>
  <c r="AV1717" i="1"/>
  <c r="AV1701" i="1"/>
  <c r="AU1991" i="1"/>
  <c r="AV1977" i="1"/>
  <c r="AU1971" i="1"/>
  <c r="AW1971" i="1"/>
  <c r="AV1957" i="1"/>
  <c r="AU1951" i="1"/>
  <c r="AW1951" i="1"/>
  <c r="AU1921" i="1"/>
  <c r="AV1921" i="1"/>
  <c r="AW1921" i="1"/>
  <c r="AU1850" i="1"/>
  <c r="AW1850" i="1"/>
  <c r="AU1841" i="1"/>
  <c r="AV1841" i="1"/>
  <c r="AW1841" i="1"/>
  <c r="AU1801" i="1"/>
  <c r="AV1760" i="1"/>
  <c r="AV1732" i="1"/>
  <c r="AW1732" i="1"/>
  <c r="AV1670" i="1"/>
  <c r="AV1665" i="1"/>
  <c r="AU1999" i="1"/>
  <c r="AU1936" i="1"/>
  <c r="AV1936" i="1"/>
  <c r="AW1936" i="1"/>
  <c r="AU1911" i="1"/>
  <c r="AV1911" i="1"/>
  <c r="AW1911" i="1"/>
  <c r="AU1901" i="1"/>
  <c r="AV1901" i="1"/>
  <c r="AW1901" i="1"/>
  <c r="AW1894" i="1"/>
  <c r="AU1806" i="1"/>
  <c r="AU1780" i="1"/>
  <c r="AW1780" i="1"/>
  <c r="AU1737" i="1"/>
  <c r="AW1737" i="1"/>
  <c r="AV2007" i="1"/>
  <c r="AV1874" i="1"/>
  <c r="AW1874" i="1"/>
  <c r="AV1849" i="1"/>
  <c r="AW1849" i="1"/>
  <c r="AU1836" i="1"/>
  <c r="AV1836" i="1"/>
  <c r="AW1836" i="1"/>
  <c r="AU1785" i="1"/>
  <c r="AW1785" i="1"/>
  <c r="AV1737" i="1"/>
  <c r="AV1711" i="1"/>
  <c r="AW1711" i="1"/>
  <c r="AU1687" i="1"/>
  <c r="AU1996" i="1"/>
  <c r="AV1942" i="1"/>
  <c r="AV1927" i="1"/>
  <c r="AU1894" i="1"/>
  <c r="AU1890" i="1"/>
  <c r="AU1874" i="1"/>
  <c r="AU1870" i="1"/>
  <c r="AU1866" i="1"/>
  <c r="AV1866" i="1"/>
  <c r="AW1866" i="1"/>
  <c r="AV1862" i="1"/>
  <c r="AU1849" i="1"/>
  <c r="AU1845" i="1"/>
  <c r="AW1845" i="1"/>
  <c r="AU1816" i="1"/>
  <c r="AU1790" i="1"/>
  <c r="AW1790" i="1"/>
  <c r="AV1779" i="1"/>
  <c r="AW1779" i="1"/>
  <c r="AV1726" i="1"/>
  <c r="AU1700" i="1"/>
  <c r="AV1651" i="1"/>
  <c r="AV2012" i="1"/>
  <c r="AU2004" i="1"/>
  <c r="AU1886" i="1"/>
  <c r="AV1886" i="1"/>
  <c r="AW1886" i="1"/>
  <c r="AU1831" i="1"/>
  <c r="AU1795" i="1"/>
  <c r="AW1795" i="1"/>
  <c r="AV1784" i="1"/>
  <c r="AW1784" i="1"/>
  <c r="AV1764" i="1"/>
  <c r="AW1764" i="1"/>
  <c r="AU1710" i="1"/>
  <c r="AV1710" i="1"/>
  <c r="AW2337" i="1"/>
  <c r="AW2332" i="1"/>
  <c r="AW2327" i="1"/>
  <c r="AW2322" i="1"/>
  <c r="AW2317" i="1"/>
  <c r="AW2312" i="1"/>
  <c r="AW2307" i="1"/>
  <c r="AW2302" i="1"/>
  <c r="AW2297" i="1"/>
  <c r="AW2292" i="1"/>
  <c r="AW2287" i="1"/>
  <c r="AW2282" i="1"/>
  <c r="AW2277" i="1"/>
  <c r="AW2272" i="1"/>
  <c r="AW2267" i="1"/>
  <c r="AW2262" i="1"/>
  <c r="AW2257" i="1"/>
  <c r="AW2252" i="1"/>
  <c r="AW2247" i="1"/>
  <c r="AW2242" i="1"/>
  <c r="AV1982" i="1"/>
  <c r="AU1976" i="1"/>
  <c r="AW1976" i="1"/>
  <c r="AV1962" i="1"/>
  <c r="AU1956" i="1"/>
  <c r="AW1956" i="1"/>
  <c r="AV1882" i="1"/>
  <c r="AV1844" i="1"/>
  <c r="AW1844" i="1"/>
  <c r="AU1840" i="1"/>
  <c r="AW1840" i="1"/>
  <c r="AU1826" i="1"/>
  <c r="AU1800" i="1"/>
  <c r="AW1800" i="1"/>
  <c r="AV1789" i="1"/>
  <c r="AW1789" i="1"/>
  <c r="AU1784" i="1"/>
  <c r="AU1774" i="1"/>
  <c r="AV1774" i="1"/>
  <c r="AW1774" i="1"/>
  <c r="AV1759" i="1"/>
  <c r="AU1705" i="1"/>
  <c r="AV1705" i="1"/>
  <c r="AV2032" i="1"/>
  <c r="AV2017" i="1"/>
  <c r="AU2001" i="1"/>
  <c r="AW1987" i="1"/>
  <c r="AW1984" i="1"/>
  <c r="AW1967" i="1"/>
  <c r="AV1944" i="1"/>
  <c r="AW1932" i="1"/>
  <c r="AV1865" i="1"/>
  <c r="AW1848" i="1"/>
  <c r="AU1844" i="1"/>
  <c r="AU1805" i="1"/>
  <c r="AW1805" i="1"/>
  <c r="AV1794" i="1"/>
  <c r="AW1794" i="1"/>
  <c r="AU1789" i="1"/>
  <c r="AV1736" i="1"/>
  <c r="AW1736" i="1"/>
  <c r="AU1725" i="1"/>
  <c r="AV1650" i="1"/>
  <c r="AW2019" i="1"/>
  <c r="AW2011" i="1"/>
  <c r="AU2009" i="1"/>
  <c r="AW2003" i="1"/>
  <c r="AU1926" i="1"/>
  <c r="AV1926" i="1"/>
  <c r="AW1926" i="1"/>
  <c r="AV1917" i="1"/>
  <c r="AW1917" i="1"/>
  <c r="AW1913" i="1"/>
  <c r="AV1907" i="1"/>
  <c r="AW1907" i="1"/>
  <c r="AW1903" i="1"/>
  <c r="AV1897" i="1"/>
  <c r="AV1889" i="1"/>
  <c r="AW1889" i="1"/>
  <c r="AV1869" i="1"/>
  <c r="AW1869" i="1"/>
  <c r="AU1865" i="1"/>
  <c r="AU1861" i="1"/>
  <c r="AV1861" i="1"/>
  <c r="AW1861" i="1"/>
  <c r="AV1857" i="1"/>
  <c r="AV1839" i="1"/>
  <c r="AW1839" i="1"/>
  <c r="AU1835" i="1"/>
  <c r="AW1835" i="1"/>
  <c r="AU1810" i="1"/>
  <c r="AW1810" i="1"/>
  <c r="AV1799" i="1"/>
  <c r="AW1799" i="1"/>
  <c r="AU1794" i="1"/>
  <c r="AU1773" i="1"/>
  <c r="AV1773" i="1"/>
  <c r="AU1715" i="1"/>
  <c r="AV1704" i="1"/>
  <c r="AW1704" i="1"/>
  <c r="AU1677" i="1"/>
  <c r="AV1677" i="1"/>
  <c r="AW2024" i="1"/>
  <c r="AV2019" i="1"/>
  <c r="AV2011" i="1"/>
  <c r="AV2003" i="1"/>
  <c r="AW1978" i="1"/>
  <c r="AW1975" i="1"/>
  <c r="AW1958" i="1"/>
  <c r="AW1955" i="1"/>
  <c r="AU1941" i="1"/>
  <c r="AW1941" i="1"/>
  <c r="AV1913" i="1"/>
  <c r="AV1903" i="1"/>
  <c r="AU1815" i="1"/>
  <c r="AW1815" i="1"/>
  <c r="AV1804" i="1"/>
  <c r="AW1804" i="1"/>
  <c r="AV1778" i="1"/>
  <c r="AW1778" i="1"/>
  <c r="AW2299" i="1"/>
  <c r="AW2294" i="1"/>
  <c r="AW2289" i="1"/>
  <c r="AW2284" i="1"/>
  <c r="AW2279" i="1"/>
  <c r="AW2274" i="1"/>
  <c r="AW2269" i="1"/>
  <c r="AW2264" i="1"/>
  <c r="AW2259" i="1"/>
  <c r="AW2254" i="1"/>
  <c r="AW2249" i="1"/>
  <c r="AW2244" i="1"/>
  <c r="AW2239" i="1"/>
  <c r="AW2234" i="1"/>
  <c r="AW2229" i="1"/>
  <c r="AW2224" i="1"/>
  <c r="AW2219" i="1"/>
  <c r="AW2214" i="1"/>
  <c r="AW2209" i="1"/>
  <c r="AW2204" i="1"/>
  <c r="AW2199" i="1"/>
  <c r="AW2194" i="1"/>
  <c r="AW2189" i="1"/>
  <c r="AW2184" i="1"/>
  <c r="AW2179" i="1"/>
  <c r="AW2174" i="1"/>
  <c r="AW2169" i="1"/>
  <c r="AW2164" i="1"/>
  <c r="AW2159" i="1"/>
  <c r="AW2154" i="1"/>
  <c r="AW2149" i="1"/>
  <c r="AW2144" i="1"/>
  <c r="AW2139" i="1"/>
  <c r="AW2134" i="1"/>
  <c r="AW2129" i="1"/>
  <c r="AW2124" i="1"/>
  <c r="AW2119" i="1"/>
  <c r="AW2114" i="1"/>
  <c r="AW2109" i="1"/>
  <c r="AW2104" i="1"/>
  <c r="AW2099" i="1"/>
  <c r="AW2094" i="1"/>
  <c r="AW2089" i="1"/>
  <c r="AW2084" i="1"/>
  <c r="AW2079" i="1"/>
  <c r="AW2074" i="1"/>
  <c r="AW2069" i="1"/>
  <c r="AW2064" i="1"/>
  <c r="AW2059" i="1"/>
  <c r="AW2054" i="1"/>
  <c r="AW2049" i="1"/>
  <c r="AW2044" i="1"/>
  <c r="AW2039" i="1"/>
  <c r="AW2034" i="1"/>
  <c r="AW2029" i="1"/>
  <c r="AV2024" i="1"/>
  <c r="AW2016" i="1"/>
  <c r="AU2014" i="1"/>
  <c r="AU2006" i="1"/>
  <c r="AW1992" i="1"/>
  <c r="AV1978" i="1"/>
  <c r="AV1975" i="1"/>
  <c r="AV1958" i="1"/>
  <c r="AV1955" i="1"/>
  <c r="AV1947" i="1"/>
  <c r="AU1881" i="1"/>
  <c r="AV1881" i="1"/>
  <c r="AW1881" i="1"/>
  <c r="AW1843" i="1"/>
  <c r="AV1834" i="1"/>
  <c r="AW1834" i="1"/>
  <c r="AU1830" i="1"/>
  <c r="AW1830" i="1"/>
  <c r="AU1820" i="1"/>
  <c r="AW1820" i="1"/>
  <c r="AV1809" i="1"/>
  <c r="AW1809" i="1"/>
  <c r="AU1804" i="1"/>
  <c r="AV1783" i="1"/>
  <c r="AW1783" i="1"/>
  <c r="AU1735" i="1"/>
  <c r="AV1709" i="1"/>
  <c r="AV2029" i="1"/>
  <c r="AU1992" i="1"/>
  <c r="AV1987" i="1"/>
  <c r="AU1984" i="1"/>
  <c r="AU1981" i="1"/>
  <c r="AW1981" i="1"/>
  <c r="AV1967" i="1"/>
  <c r="AU1961" i="1"/>
  <c r="AW1961" i="1"/>
  <c r="AV1932" i="1"/>
  <c r="AV1877" i="1"/>
  <c r="AV1860" i="1"/>
  <c r="AU1834" i="1"/>
  <c r="AU1825" i="1"/>
  <c r="AW1825" i="1"/>
  <c r="AV1814" i="1"/>
  <c r="AW1814" i="1"/>
  <c r="AU1809" i="1"/>
  <c r="AU1793" i="1"/>
  <c r="AV1788" i="1"/>
  <c r="AW1788" i="1"/>
  <c r="AV1740" i="1"/>
  <c r="AU1751" i="1"/>
  <c r="AW1745" i="1"/>
  <c r="AW1717" i="1"/>
  <c r="AV1702" i="1"/>
  <c r="AW1699" i="1"/>
  <c r="AV1696" i="1"/>
  <c r="AU1693" i="1"/>
  <c r="AW1693" i="1"/>
  <c r="AW1686" i="1"/>
  <c r="AU1683" i="1"/>
  <c r="AW1683" i="1"/>
  <c r="AV1676" i="1"/>
  <c r="AU1666" i="1"/>
  <c r="AU1659" i="1"/>
  <c r="AW1659" i="1"/>
  <c r="AU1648" i="1"/>
  <c r="AW1648" i="1"/>
  <c r="AW1580" i="1"/>
  <c r="AU1580" i="1"/>
  <c r="AU1518" i="1"/>
  <c r="AV1518" i="1"/>
  <c r="AW1518" i="1"/>
  <c r="AW1480" i="1"/>
  <c r="AU1480" i="1"/>
  <c r="AU1754" i="1"/>
  <c r="AW1689" i="1"/>
  <c r="AW1679" i="1"/>
  <c r="AV1672" i="1"/>
  <c r="AU1633" i="1"/>
  <c r="AW1633" i="1"/>
  <c r="AW1625" i="1"/>
  <c r="AU1625" i="1"/>
  <c r="AU1621" i="1"/>
  <c r="AV1621" i="1"/>
  <c r="AW1621" i="1"/>
  <c r="AV1612" i="1"/>
  <c r="AU1608" i="1"/>
  <c r="AV1608" i="1"/>
  <c r="AW1608" i="1"/>
  <c r="AW1575" i="1"/>
  <c r="AU1575" i="1"/>
  <c r="AU1556" i="1"/>
  <c r="AV1527" i="1"/>
  <c r="AU1513" i="1"/>
  <c r="AV1513" i="1"/>
  <c r="AW1513" i="1"/>
  <c r="AW1475" i="1"/>
  <c r="AU1475" i="1"/>
  <c r="AU1456" i="1"/>
  <c r="AW1404" i="1"/>
  <c r="AV1359" i="1"/>
  <c r="AW1655" i="1"/>
  <c r="AU1655" i="1"/>
  <c r="AW1570" i="1"/>
  <c r="AU1570" i="1"/>
  <c r="AU1508" i="1"/>
  <c r="AV1508" i="1"/>
  <c r="AW1508" i="1"/>
  <c r="AW1470" i="1"/>
  <c r="AU1470" i="1"/>
  <c r="AW1756" i="1"/>
  <c r="AV1750" i="1"/>
  <c r="AV1747" i="1"/>
  <c r="AW1744" i="1"/>
  <c r="AW1741" i="1"/>
  <c r="AU1708" i="1"/>
  <c r="AW1708" i="1"/>
  <c r="AV1692" i="1"/>
  <c r="AU1686" i="1"/>
  <c r="AV1682" i="1"/>
  <c r="AU1669" i="1"/>
  <c r="AW1662" i="1"/>
  <c r="AV1647" i="1"/>
  <c r="AU1644" i="1"/>
  <c r="AW1644" i="1"/>
  <c r="AU1603" i="1"/>
  <c r="AV1603" i="1"/>
  <c r="AW1603" i="1"/>
  <c r="AU1589" i="1"/>
  <c r="AW1565" i="1"/>
  <c r="AU1565" i="1"/>
  <c r="AU1546" i="1"/>
  <c r="AW1532" i="1"/>
  <c r="AU1503" i="1"/>
  <c r="AV1503" i="1"/>
  <c r="AW1503" i="1"/>
  <c r="AW1465" i="1"/>
  <c r="AU1465" i="1"/>
  <c r="AU1446" i="1"/>
  <c r="AU1386" i="1"/>
  <c r="AV1374" i="1"/>
  <c r="AW1765" i="1"/>
  <c r="AU1723" i="1"/>
  <c r="AW1723" i="1"/>
  <c r="AU1711" i="1"/>
  <c r="AW1705" i="1"/>
  <c r="AU1699" i="1"/>
  <c r="AU1658" i="1"/>
  <c r="AW1658" i="1"/>
  <c r="AW1640" i="1"/>
  <c r="AU1640" i="1"/>
  <c r="AU1598" i="1"/>
  <c r="AV1598" i="1"/>
  <c r="AW1598" i="1"/>
  <c r="AU1584" i="1"/>
  <c r="AW1560" i="1"/>
  <c r="AU1560" i="1"/>
  <c r="AU1541" i="1"/>
  <c r="AW1527" i="1"/>
  <c r="AU1498" i="1"/>
  <c r="AV1498" i="1"/>
  <c r="AW1498" i="1"/>
  <c r="AW1460" i="1"/>
  <c r="AU1460" i="1"/>
  <c r="AU1441" i="1"/>
  <c r="AU1738" i="1"/>
  <c r="AW1738" i="1"/>
  <c r="AU1726" i="1"/>
  <c r="AW1720" i="1"/>
  <c r="AU1714" i="1"/>
  <c r="AW1665" i="1"/>
  <c r="AU1665" i="1"/>
  <c r="AU1651" i="1"/>
  <c r="AW1620" i="1"/>
  <c r="AU1620" i="1"/>
  <c r="AU1593" i="1"/>
  <c r="AV1593" i="1"/>
  <c r="AW1593" i="1"/>
  <c r="AW1555" i="1"/>
  <c r="AU1555" i="1"/>
  <c r="AU1493" i="1"/>
  <c r="AV1493" i="1"/>
  <c r="AW1493" i="1"/>
  <c r="AW1455" i="1"/>
  <c r="AU1455" i="1"/>
  <c r="AW1770" i="1"/>
  <c r="AU1759" i="1"/>
  <c r="AU1753" i="1"/>
  <c r="AW1753" i="1"/>
  <c r="AU1741" i="1"/>
  <c r="AW1735" i="1"/>
  <c r="AU1729" i="1"/>
  <c r="AU1636" i="1"/>
  <c r="AW1636" i="1"/>
  <c r="AU1628" i="1"/>
  <c r="AW1628" i="1"/>
  <c r="AU1588" i="1"/>
  <c r="AV1588" i="1"/>
  <c r="AW1588" i="1"/>
  <c r="AW1550" i="1"/>
  <c r="AU1550" i="1"/>
  <c r="AU1488" i="1"/>
  <c r="AV1488" i="1"/>
  <c r="AW1488" i="1"/>
  <c r="AU1421" i="1"/>
  <c r="AV1421" i="1"/>
  <c r="AW1421" i="1"/>
  <c r="AU1416" i="1"/>
  <c r="AW1416" i="1"/>
  <c r="AU1381" i="1"/>
  <c r="AV1381" i="1"/>
  <c r="AW1381" i="1"/>
  <c r="AW1750" i="1"/>
  <c r="AU1744" i="1"/>
  <c r="AW1722" i="1"/>
  <c r="AW1701" i="1"/>
  <c r="AW1692" i="1"/>
  <c r="AW1682" i="1"/>
  <c r="AW1675" i="1"/>
  <c r="AU1675" i="1"/>
  <c r="AU1668" i="1"/>
  <c r="AW1668" i="1"/>
  <c r="AW1647" i="1"/>
  <c r="AU1643" i="1"/>
  <c r="AW1643" i="1"/>
  <c r="AU1624" i="1"/>
  <c r="AV1597" i="1"/>
  <c r="AU1583" i="1"/>
  <c r="AV1583" i="1"/>
  <c r="AW1583" i="1"/>
  <c r="AU1569" i="1"/>
  <c r="AW1545" i="1"/>
  <c r="AU1545" i="1"/>
  <c r="AU1526" i="1"/>
  <c r="AU1483" i="1"/>
  <c r="AV1483" i="1"/>
  <c r="AW1483" i="1"/>
  <c r="AW1445" i="1"/>
  <c r="AW1897" i="1"/>
  <c r="AW1892" i="1"/>
  <c r="AW1887" i="1"/>
  <c r="AW1882" i="1"/>
  <c r="AW1877" i="1"/>
  <c r="AW1872" i="1"/>
  <c r="AW1867" i="1"/>
  <c r="AW1862" i="1"/>
  <c r="AW1857" i="1"/>
  <c r="AW1852" i="1"/>
  <c r="AW1847" i="1"/>
  <c r="AW1842" i="1"/>
  <c r="AW1837" i="1"/>
  <c r="AW1832" i="1"/>
  <c r="AW1827" i="1"/>
  <c r="AW1822" i="1"/>
  <c r="AW1817" i="1"/>
  <c r="AW1812" i="1"/>
  <c r="AW1807" i="1"/>
  <c r="AW1775" i="1"/>
  <c r="AW1761" i="1"/>
  <c r="AV1725" i="1"/>
  <c r="AV1722" i="1"/>
  <c r="AW1719" i="1"/>
  <c r="AW1685" i="1"/>
  <c r="AU1685" i="1"/>
  <c r="AU1654" i="1"/>
  <c r="AW1654" i="1"/>
  <c r="AW1632" i="1"/>
  <c r="AW1607" i="1"/>
  <c r="AU1578" i="1"/>
  <c r="AV1578" i="1"/>
  <c r="AW1578" i="1"/>
  <c r="AU1564" i="1"/>
  <c r="AW1540" i="1"/>
  <c r="AU1540" i="1"/>
  <c r="AU1478" i="1"/>
  <c r="AV1478" i="1"/>
  <c r="AW1478" i="1"/>
  <c r="AW1769" i="1"/>
  <c r="AW1752" i="1"/>
  <c r="AU1698" i="1"/>
  <c r="AW1698" i="1"/>
  <c r="AU1678" i="1"/>
  <c r="AW1678" i="1"/>
  <c r="AU1661" i="1"/>
  <c r="AV1627" i="1"/>
  <c r="AW1615" i="1"/>
  <c r="AU1615" i="1"/>
  <c r="AW1602" i="1"/>
  <c r="AV1587" i="1"/>
  <c r="AU1573" i="1"/>
  <c r="AV1573" i="1"/>
  <c r="AW1573" i="1"/>
  <c r="AU1559" i="1"/>
  <c r="AW1535" i="1"/>
  <c r="AU1535" i="1"/>
  <c r="AU1516" i="1"/>
  <c r="AU1473" i="1"/>
  <c r="AV1473" i="1"/>
  <c r="AW1473" i="1"/>
  <c r="AU1411" i="1"/>
  <c r="AU1713" i="1"/>
  <c r="AW1713" i="1"/>
  <c r="AU1701" i="1"/>
  <c r="AU1688" i="1"/>
  <c r="AW1688" i="1"/>
  <c r="AW1650" i="1"/>
  <c r="AU1650" i="1"/>
  <c r="AU1639" i="1"/>
  <c r="AW1639" i="1"/>
  <c r="AU1568" i="1"/>
  <c r="AV1568" i="1"/>
  <c r="AW1568" i="1"/>
  <c r="AW1530" i="1"/>
  <c r="AU1530" i="1"/>
  <c r="AU1468" i="1"/>
  <c r="AV1468" i="1"/>
  <c r="AW1468" i="1"/>
  <c r="AV1402" i="1"/>
  <c r="AW1402" i="1"/>
  <c r="AU1764" i="1"/>
  <c r="AU1728" i="1"/>
  <c r="AW1728" i="1"/>
  <c r="AU1716" i="1"/>
  <c r="AW1710" i="1"/>
  <c r="AU1704" i="1"/>
  <c r="AU1671" i="1"/>
  <c r="AW1635" i="1"/>
  <c r="AU1635" i="1"/>
  <c r="AU1623" i="1"/>
  <c r="AW1623" i="1"/>
  <c r="AU1606" i="1"/>
  <c r="AV1577" i="1"/>
  <c r="AU1563" i="1"/>
  <c r="AV1563" i="1"/>
  <c r="AW1563" i="1"/>
  <c r="AW1525" i="1"/>
  <c r="AU1525" i="1"/>
  <c r="AU1506" i="1"/>
  <c r="AU1463" i="1"/>
  <c r="AV1463" i="1"/>
  <c r="AW1463" i="1"/>
  <c r="AW1758" i="1"/>
  <c r="AU1743" i="1"/>
  <c r="AW1743" i="1"/>
  <c r="AU1731" i="1"/>
  <c r="AW1725" i="1"/>
  <c r="AU1719" i="1"/>
  <c r="AU1664" i="1"/>
  <c r="AU1653" i="1"/>
  <c r="AW1653" i="1"/>
  <c r="AU1646" i="1"/>
  <c r="AW1646" i="1"/>
  <c r="AU1631" i="1"/>
  <c r="AV1631" i="1"/>
  <c r="AW1631" i="1"/>
  <c r="AW1610" i="1"/>
  <c r="AU1610" i="1"/>
  <c r="AW1587" i="1"/>
  <c r="AU1558" i="1"/>
  <c r="AV1558" i="1"/>
  <c r="AW1558" i="1"/>
  <c r="AU1544" i="1"/>
  <c r="AW1520" i="1"/>
  <c r="AU1520" i="1"/>
  <c r="AU1458" i="1"/>
  <c r="AV1458" i="1"/>
  <c r="AW1458" i="1"/>
  <c r="AU1376" i="1"/>
  <c r="AV1376" i="1"/>
  <c r="AW1376" i="1"/>
  <c r="AU1746" i="1"/>
  <c r="AW1740" i="1"/>
  <c r="AU1734" i="1"/>
  <c r="AU1691" i="1"/>
  <c r="AU1681" i="1"/>
  <c r="AU1553" i="1"/>
  <c r="AV1553" i="1"/>
  <c r="AW1553" i="1"/>
  <c r="AW1515" i="1"/>
  <c r="AU1515" i="1"/>
  <c r="AU1453" i="1"/>
  <c r="AV1453" i="1"/>
  <c r="AW1453" i="1"/>
  <c r="AV1401" i="1"/>
  <c r="AW1771" i="1"/>
  <c r="AV1763" i="1"/>
  <c r="AW1755" i="1"/>
  <c r="AU1749" i="1"/>
  <c r="AW1727" i="1"/>
  <c r="AV1715" i="1"/>
  <c r="AV1712" i="1"/>
  <c r="AW1709" i="1"/>
  <c r="AW1706" i="1"/>
  <c r="AU1674" i="1"/>
  <c r="AW1667" i="1"/>
  <c r="AW1660" i="1"/>
  <c r="AU1660" i="1"/>
  <c r="AW1656" i="1"/>
  <c r="AW1642" i="1"/>
  <c r="AU1638" i="1"/>
  <c r="AW1638" i="1"/>
  <c r="AV1622" i="1"/>
  <c r="AU1591" i="1"/>
  <c r="AW1577" i="1"/>
  <c r="AV1562" i="1"/>
  <c r="AU1548" i="1"/>
  <c r="AV1548" i="1"/>
  <c r="AW1548" i="1"/>
  <c r="AU1534" i="1"/>
  <c r="AW1510" i="1"/>
  <c r="AU1510" i="1"/>
  <c r="AU1491" i="1"/>
  <c r="AU1448" i="1"/>
  <c r="AV1448" i="1"/>
  <c r="AW1448" i="1"/>
  <c r="AV1419" i="1"/>
  <c r="AW1419" i="1"/>
  <c r="AU1406" i="1"/>
  <c r="AV1406" i="1"/>
  <c r="AW1406" i="1"/>
  <c r="AU1763" i="1"/>
  <c r="AW1757" i="1"/>
  <c r="AW1742" i="1"/>
  <c r="AV1706" i="1"/>
  <c r="AU1694" i="1"/>
  <c r="AU1684" i="1"/>
  <c r="AU1618" i="1"/>
  <c r="AW1618" i="1"/>
  <c r="AU1614" i="1"/>
  <c r="AW1605" i="1"/>
  <c r="AU1605" i="1"/>
  <c r="AU1586" i="1"/>
  <c r="AW1572" i="1"/>
  <c r="AV1557" i="1"/>
  <c r="AU1543" i="1"/>
  <c r="AV1543" i="1"/>
  <c r="AW1543" i="1"/>
  <c r="AU1529" i="1"/>
  <c r="AW1505" i="1"/>
  <c r="AU1505" i="1"/>
  <c r="AU1486" i="1"/>
  <c r="AU1443" i="1"/>
  <c r="AV1443" i="1"/>
  <c r="AW1443" i="1"/>
  <c r="AV1397" i="1"/>
  <c r="AW1397" i="1"/>
  <c r="AV1356" i="1"/>
  <c r="AW1831" i="1"/>
  <c r="AW1826" i="1"/>
  <c r="AW1821" i="1"/>
  <c r="AW1816" i="1"/>
  <c r="AW1811" i="1"/>
  <c r="AW1806" i="1"/>
  <c r="AW1801" i="1"/>
  <c r="AW1796" i="1"/>
  <c r="AW1791" i="1"/>
  <c r="AW1786" i="1"/>
  <c r="AW1781" i="1"/>
  <c r="AW1776" i="1"/>
  <c r="AV1757" i="1"/>
  <c r="AV1745" i="1"/>
  <c r="AV1742" i="1"/>
  <c r="AW1739" i="1"/>
  <c r="AU1703" i="1"/>
  <c r="AW1703" i="1"/>
  <c r="AW1697" i="1"/>
  <c r="AW1677" i="1"/>
  <c r="AW1670" i="1"/>
  <c r="AU1670" i="1"/>
  <c r="AU1663" i="1"/>
  <c r="AW1663" i="1"/>
  <c r="AU1649" i="1"/>
  <c r="AW1649" i="1"/>
  <c r="AW1630" i="1"/>
  <c r="AU1630" i="1"/>
  <c r="AW1600" i="1"/>
  <c r="AU1600" i="1"/>
  <c r="AU1538" i="1"/>
  <c r="AV1538" i="1"/>
  <c r="AW1538" i="1"/>
  <c r="AW1500" i="1"/>
  <c r="AU1500" i="1"/>
  <c r="AV1831" i="1"/>
  <c r="AV1826" i="1"/>
  <c r="AV1821" i="1"/>
  <c r="AV1816" i="1"/>
  <c r="AV1811" i="1"/>
  <c r="AV1806" i="1"/>
  <c r="AV1801" i="1"/>
  <c r="AV1796" i="1"/>
  <c r="AV1791" i="1"/>
  <c r="AV1786" i="1"/>
  <c r="AV1781" i="1"/>
  <c r="AV1776" i="1"/>
  <c r="AW1768" i="1"/>
  <c r="AW1754" i="1"/>
  <c r="AW1751" i="1"/>
  <c r="AU1745" i="1"/>
  <c r="AV1739" i="1"/>
  <c r="AU1718" i="1"/>
  <c r="AW1718" i="1"/>
  <c r="AW1700" i="1"/>
  <c r="AW1687" i="1"/>
  <c r="AW1666" i="1"/>
  <c r="AV1659" i="1"/>
  <c r="AU1656" i="1"/>
  <c r="AW1645" i="1"/>
  <c r="AU1645" i="1"/>
  <c r="AV1637" i="1"/>
  <c r="AU1626" i="1"/>
  <c r="AV1626" i="1"/>
  <c r="AW1626" i="1"/>
  <c r="AW1595" i="1"/>
  <c r="AU1595" i="1"/>
  <c r="AU1533" i="1"/>
  <c r="AV1533" i="1"/>
  <c r="AW1533" i="1"/>
  <c r="AW1495" i="1"/>
  <c r="AU1495" i="1"/>
  <c r="AV1768" i="1"/>
  <c r="AV1754" i="1"/>
  <c r="AV1751" i="1"/>
  <c r="AU1733" i="1"/>
  <c r="AW1733" i="1"/>
  <c r="AU1721" i="1"/>
  <c r="AW1715" i="1"/>
  <c r="AU1709" i="1"/>
  <c r="AV1693" i="1"/>
  <c r="AW1690" i="1"/>
  <c r="AU1690" i="1"/>
  <c r="AV1683" i="1"/>
  <c r="AW1680" i="1"/>
  <c r="AU1680" i="1"/>
  <c r="AU1673" i="1"/>
  <c r="AW1673" i="1"/>
  <c r="AV1666" i="1"/>
  <c r="AU1637" i="1"/>
  <c r="AW1622" i="1"/>
  <c r="AV1617" i="1"/>
  <c r="AU1613" i="1"/>
  <c r="AV1613" i="1"/>
  <c r="AW1613" i="1"/>
  <c r="AU1609" i="1"/>
  <c r="AW1590" i="1"/>
  <c r="AU1590" i="1"/>
  <c r="AW1557" i="1"/>
  <c r="AU1528" i="1"/>
  <c r="AV1528" i="1"/>
  <c r="AW1528" i="1"/>
  <c r="AW1490" i="1"/>
  <c r="AU1490" i="1"/>
  <c r="AV1392" i="1"/>
  <c r="AW1392" i="1"/>
  <c r="AW1760" i="1"/>
  <c r="AU1748" i="1"/>
  <c r="AW1748" i="1"/>
  <c r="AU1736" i="1"/>
  <c r="AW1730" i="1"/>
  <c r="AU1724" i="1"/>
  <c r="AW1696" i="1"/>
  <c r="AW1676" i="1"/>
  <c r="AW1669" i="1"/>
  <c r="AV1662" i="1"/>
  <c r="AW1652" i="1"/>
  <c r="AV1648" i="1"/>
  <c r="AU1641" i="1"/>
  <c r="AW1641" i="1"/>
  <c r="AU1617" i="1"/>
  <c r="AW1585" i="1"/>
  <c r="AU1585" i="1"/>
  <c r="AV1580" i="1"/>
  <c r="AU1566" i="1"/>
  <c r="AW1552" i="1"/>
  <c r="AV1537" i="1"/>
  <c r="AU1523" i="1"/>
  <c r="AV1523" i="1"/>
  <c r="AW1523" i="1"/>
  <c r="AW1485" i="1"/>
  <c r="AU1485" i="1"/>
  <c r="AV1480" i="1"/>
  <c r="AU1466" i="1"/>
  <c r="AW1387" i="1"/>
  <c r="AU1348" i="1"/>
  <c r="AV1301" i="1"/>
  <c r="AU1335" i="1"/>
  <c r="AW1335" i="1"/>
  <c r="AW1321" i="1"/>
  <c r="AU1321" i="1"/>
  <c r="AW1296" i="1"/>
  <c r="AU1296" i="1"/>
  <c r="AU982" i="1"/>
  <c r="AV982" i="1"/>
  <c r="AW982" i="1"/>
  <c r="AU972" i="1"/>
  <c r="AV972" i="1"/>
  <c r="AW972" i="1"/>
  <c r="AU858" i="1"/>
  <c r="AV858" i="1"/>
  <c r="AW858" i="1"/>
  <c r="AU1450" i="1"/>
  <c r="AU1445" i="1"/>
  <c r="AU1440" i="1"/>
  <c r="AU1435" i="1"/>
  <c r="AU1430" i="1"/>
  <c r="AU1425" i="1"/>
  <c r="AW1417" i="1"/>
  <c r="AW1409" i="1"/>
  <c r="AU1407" i="1"/>
  <c r="AU1404" i="1"/>
  <c r="AV1396" i="1"/>
  <c r="AW1388" i="1"/>
  <c r="AU1383" i="1"/>
  <c r="AV1375" i="1"/>
  <c r="AW1363" i="1"/>
  <c r="AW1360" i="1"/>
  <c r="AU1324" i="1"/>
  <c r="AV1324" i="1"/>
  <c r="AW1324" i="1"/>
  <c r="AV1313" i="1"/>
  <c r="AU1299" i="1"/>
  <c r="AV1299" i="1"/>
  <c r="AW1299" i="1"/>
  <c r="AV1288" i="1"/>
  <c r="AW1273" i="1"/>
  <c r="AW1251" i="1"/>
  <c r="AU1251" i="1"/>
  <c r="AU1239" i="1"/>
  <c r="AV1239" i="1"/>
  <c r="AW1239" i="1"/>
  <c r="AU1219" i="1"/>
  <c r="AV1219" i="1"/>
  <c r="AW1219" i="1"/>
  <c r="AW1211" i="1"/>
  <c r="AU1194" i="1"/>
  <c r="AV1194" i="1"/>
  <c r="AW1194" i="1"/>
  <c r="AW1186" i="1"/>
  <c r="AU1169" i="1"/>
  <c r="AV1169" i="1"/>
  <c r="AW1169" i="1"/>
  <c r="AW1161" i="1"/>
  <c r="AW1131" i="1"/>
  <c r="AW1031" i="1"/>
  <c r="AU1420" i="1"/>
  <c r="AV1409" i="1"/>
  <c r="AW1401" i="1"/>
  <c r="AV1388" i="1"/>
  <c r="AW1380" i="1"/>
  <c r="AW1372" i="1"/>
  <c r="AV1366" i="1"/>
  <c r="AV1363" i="1"/>
  <c r="AV1360" i="1"/>
  <c r="AU1354" i="1"/>
  <c r="AW1354" i="1"/>
  <c r="AW1351" i="1"/>
  <c r="AU1351" i="1"/>
  <c r="AU1317" i="1"/>
  <c r="AU1310" i="1"/>
  <c r="AW1310" i="1"/>
  <c r="AU1292" i="1"/>
  <c r="AW1281" i="1"/>
  <c r="AU1281" i="1"/>
  <c r="AV1273" i="1"/>
  <c r="AU1270" i="1"/>
  <c r="AU1243" i="1"/>
  <c r="AU1215" i="1"/>
  <c r="AW1096" i="1"/>
  <c r="AU1074" i="1"/>
  <c r="AU945" i="1"/>
  <c r="AV945" i="1"/>
  <c r="AU1412" i="1"/>
  <c r="AU1277" i="1"/>
  <c r="AW1266" i="1"/>
  <c r="AU1266" i="1"/>
  <c r="AU1262" i="1"/>
  <c r="AU1254" i="1"/>
  <c r="AV1254" i="1"/>
  <c r="AW1254" i="1"/>
  <c r="AU1139" i="1"/>
  <c r="AU1039" i="1"/>
  <c r="AU1025" i="1"/>
  <c r="AV900" i="1"/>
  <c r="AW900" i="1"/>
  <c r="AU900" i="1"/>
  <c r="AU863" i="1"/>
  <c r="AV863" i="1"/>
  <c r="AW863" i="1"/>
  <c r="AU1357" i="1"/>
  <c r="AW1357" i="1"/>
  <c r="AU1344" i="1"/>
  <c r="AW1344" i="1"/>
  <c r="AW1341" i="1"/>
  <c r="AU1341" i="1"/>
  <c r="AU1334" i="1"/>
  <c r="AW1334" i="1"/>
  <c r="AW1331" i="1"/>
  <c r="AU1331" i="1"/>
  <c r="AW1306" i="1"/>
  <c r="AU1306" i="1"/>
  <c r="AU1284" i="1"/>
  <c r="AV1284" i="1"/>
  <c r="AW1284" i="1"/>
  <c r="AW1231" i="1"/>
  <c r="AU962" i="1"/>
  <c r="AV962" i="1"/>
  <c r="AW962" i="1"/>
  <c r="AV920" i="1"/>
  <c r="AW920" i="1"/>
  <c r="AU920" i="1"/>
  <c r="AU1417" i="1"/>
  <c r="AU1369" i="1"/>
  <c r="AW1369" i="1"/>
  <c r="AU1309" i="1"/>
  <c r="AV1309" i="1"/>
  <c r="AW1309" i="1"/>
  <c r="AU1269" i="1"/>
  <c r="AV1269" i="1"/>
  <c r="AW1269" i="1"/>
  <c r="AU1214" i="1"/>
  <c r="AV1214" i="1"/>
  <c r="AW1214" i="1"/>
  <c r="AW1206" i="1"/>
  <c r="AU1189" i="1"/>
  <c r="AV1189" i="1"/>
  <c r="AW1189" i="1"/>
  <c r="AW1181" i="1"/>
  <c r="AU1164" i="1"/>
  <c r="AV1164" i="1"/>
  <c r="AW1164" i="1"/>
  <c r="AW1156" i="1"/>
  <c r="AW1091" i="1"/>
  <c r="AV925" i="1"/>
  <c r="AW925" i="1"/>
  <c r="AU925" i="1"/>
  <c r="AV910" i="1"/>
  <c r="AW910" i="1"/>
  <c r="AU910" i="1"/>
  <c r="AU1380" i="1"/>
  <c r="AU1372" i="1"/>
  <c r="AW1366" i="1"/>
  <c r="AU1327" i="1"/>
  <c r="AU1320" i="1"/>
  <c r="AW1320" i="1"/>
  <c r="AU1302" i="1"/>
  <c r="AU1295" i="1"/>
  <c r="AW1295" i="1"/>
  <c r="AU1250" i="1"/>
  <c r="AU1210" i="1"/>
  <c r="AW1056" i="1"/>
  <c r="AU878" i="1"/>
  <c r="AV878" i="1"/>
  <c r="AW878" i="1"/>
  <c r="AW1634" i="1"/>
  <c r="AW1629" i="1"/>
  <c r="AW1624" i="1"/>
  <c r="AW1619" i="1"/>
  <c r="AW1614" i="1"/>
  <c r="AW1609" i="1"/>
  <c r="AW1604" i="1"/>
  <c r="AW1599" i="1"/>
  <c r="AW1594" i="1"/>
  <c r="AW1589" i="1"/>
  <c r="AW1584" i="1"/>
  <c r="AW1579" i="1"/>
  <c r="AW1574" i="1"/>
  <c r="AW1569" i="1"/>
  <c r="AW1564" i="1"/>
  <c r="AW1559" i="1"/>
  <c r="AW1554" i="1"/>
  <c r="AW1549" i="1"/>
  <c r="AW1544" i="1"/>
  <c r="AW1539" i="1"/>
  <c r="AW1534" i="1"/>
  <c r="AW1529" i="1"/>
  <c r="AW1524" i="1"/>
  <c r="AW1519" i="1"/>
  <c r="AW1514" i="1"/>
  <c r="AW1509" i="1"/>
  <c r="AW1504" i="1"/>
  <c r="AW1499" i="1"/>
  <c r="AW1494" i="1"/>
  <c r="AW1489" i="1"/>
  <c r="AW1484" i="1"/>
  <c r="AW1479" i="1"/>
  <c r="AW1474" i="1"/>
  <c r="AW1469" i="1"/>
  <c r="AW1464" i="1"/>
  <c r="AW1459" i="1"/>
  <c r="AW1454" i="1"/>
  <c r="AW1449" i="1"/>
  <c r="AW1444" i="1"/>
  <c r="AW1439" i="1"/>
  <c r="AW1434" i="1"/>
  <c r="AW1429" i="1"/>
  <c r="AW1424" i="1"/>
  <c r="AU1422" i="1"/>
  <c r="AV1411" i="1"/>
  <c r="AW1403" i="1"/>
  <c r="AV1390" i="1"/>
  <c r="AW1382" i="1"/>
  <c r="AW1374" i="1"/>
  <c r="AU1347" i="1"/>
  <c r="AW1347" i="1"/>
  <c r="AW1343" i="1"/>
  <c r="AW1333" i="1"/>
  <c r="AW1246" i="1"/>
  <c r="AU1246" i="1"/>
  <c r="AU1242" i="1"/>
  <c r="AU1234" i="1"/>
  <c r="AV1234" i="1"/>
  <c r="AW1234" i="1"/>
  <c r="AU1218" i="1"/>
  <c r="AU1193" i="1"/>
  <c r="AW1121" i="1"/>
  <c r="AU1000" i="1"/>
  <c r="AW1000" i="1"/>
  <c r="AU953" i="1"/>
  <c r="AV953" i="1"/>
  <c r="AW953" i="1"/>
  <c r="AU1385" i="1"/>
  <c r="AU1337" i="1"/>
  <c r="AW1337" i="1"/>
  <c r="AU1323" i="1"/>
  <c r="AW1316" i="1"/>
  <c r="AU1316" i="1"/>
  <c r="AU1298" i="1"/>
  <c r="AW1291" i="1"/>
  <c r="AU1291" i="1"/>
  <c r="AV1283" i="1"/>
  <c r="AU1280" i="1"/>
  <c r="AW1268" i="1"/>
  <c r="AU1265" i="1"/>
  <c r="AU1238" i="1"/>
  <c r="AU1222" i="1"/>
  <c r="AW1086" i="1"/>
  <c r="AV1010" i="1"/>
  <c r="AV1000" i="1"/>
  <c r="AU980" i="1"/>
  <c r="AW980" i="1"/>
  <c r="AU1377" i="1"/>
  <c r="AU1350" i="1"/>
  <c r="AU1319" i="1"/>
  <c r="AV1319" i="1"/>
  <c r="AW1319" i="1"/>
  <c r="AU1294" i="1"/>
  <c r="AV1294" i="1"/>
  <c r="AW1294" i="1"/>
  <c r="AU1287" i="1"/>
  <c r="AW1276" i="1"/>
  <c r="AU1276" i="1"/>
  <c r="AW1261" i="1"/>
  <c r="AU1261" i="1"/>
  <c r="AU1257" i="1"/>
  <c r="AU1249" i="1"/>
  <c r="AV1249" i="1"/>
  <c r="AW1249" i="1"/>
  <c r="AU1230" i="1"/>
  <c r="AW1226" i="1"/>
  <c r="AU1209" i="1"/>
  <c r="AV1209" i="1"/>
  <c r="AW1209" i="1"/>
  <c r="AW1201" i="1"/>
  <c r="AU1184" i="1"/>
  <c r="AV1184" i="1"/>
  <c r="AW1184" i="1"/>
  <c r="AW1176" i="1"/>
  <c r="AU1159" i="1"/>
  <c r="AV1159" i="1"/>
  <c r="AW1159" i="1"/>
  <c r="AW1151" i="1"/>
  <c r="AU1129" i="1"/>
  <c r="AW1051" i="1"/>
  <c r="AV990" i="1"/>
  <c r="AV980" i="1"/>
  <c r="AU975" i="1"/>
  <c r="AW938" i="1"/>
  <c r="AV938" i="1"/>
  <c r="AU893" i="1"/>
  <c r="AV893" i="1"/>
  <c r="AW893" i="1"/>
  <c r="AU1359" i="1"/>
  <c r="AW1359" i="1"/>
  <c r="AW1356" i="1"/>
  <c r="AU1356" i="1"/>
  <c r="AU1340" i="1"/>
  <c r="AW1340" i="1"/>
  <c r="AU1330" i="1"/>
  <c r="AW1330" i="1"/>
  <c r="AU1305" i="1"/>
  <c r="AW1305" i="1"/>
  <c r="AV1217" i="1"/>
  <c r="AW1217" i="1"/>
  <c r="AU1094" i="1"/>
  <c r="AU1029" i="1"/>
  <c r="AV1029" i="1"/>
  <c r="AW1029" i="1"/>
  <c r="AU990" i="1"/>
  <c r="AW990" i="1"/>
  <c r="AV975" i="1"/>
  <c r="AW975" i="1"/>
  <c r="AW1616" i="1"/>
  <c r="AW1611" i="1"/>
  <c r="AW1606" i="1"/>
  <c r="AW1601" i="1"/>
  <c r="AW1596" i="1"/>
  <c r="AW1591" i="1"/>
  <c r="AW1586" i="1"/>
  <c r="AW1581" i="1"/>
  <c r="AW1576" i="1"/>
  <c r="AW1571" i="1"/>
  <c r="AW1566" i="1"/>
  <c r="AW1561" i="1"/>
  <c r="AW1556" i="1"/>
  <c r="AW1551" i="1"/>
  <c r="AW1546" i="1"/>
  <c r="AW1541" i="1"/>
  <c r="AW1536" i="1"/>
  <c r="AW1531" i="1"/>
  <c r="AW1526" i="1"/>
  <c r="AW1521" i="1"/>
  <c r="AW1516" i="1"/>
  <c r="AW1511" i="1"/>
  <c r="AW1506" i="1"/>
  <c r="AW1501" i="1"/>
  <c r="AW1496" i="1"/>
  <c r="AW1491" i="1"/>
  <c r="AU1382" i="1"/>
  <c r="AU1374" i="1"/>
  <c r="AU1279" i="1"/>
  <c r="AV1279" i="1"/>
  <c r="AW1279" i="1"/>
  <c r="AU1264" i="1"/>
  <c r="AV1264" i="1"/>
  <c r="AW1264" i="1"/>
  <c r="AU1005" i="1"/>
  <c r="AV1005" i="1"/>
  <c r="AW1005" i="1"/>
  <c r="AU970" i="1"/>
  <c r="AW970" i="1"/>
  <c r="AV942" i="1"/>
  <c r="AW942" i="1"/>
  <c r="AU942" i="1"/>
  <c r="AU937" i="1"/>
  <c r="AV937" i="1"/>
  <c r="AW937" i="1"/>
  <c r="AV923" i="1"/>
  <c r="AW923" i="1"/>
  <c r="AV1616" i="1"/>
  <c r="AV1611" i="1"/>
  <c r="AV1606" i="1"/>
  <c r="AV1601" i="1"/>
  <c r="AV1596" i="1"/>
  <c r="AV1591" i="1"/>
  <c r="AV1586" i="1"/>
  <c r="AV1581" i="1"/>
  <c r="AV1576" i="1"/>
  <c r="AV1571" i="1"/>
  <c r="AV1566" i="1"/>
  <c r="AV1561" i="1"/>
  <c r="AV1556" i="1"/>
  <c r="AV1551" i="1"/>
  <c r="AV1546" i="1"/>
  <c r="AV1541" i="1"/>
  <c r="AV1536" i="1"/>
  <c r="AV1531" i="1"/>
  <c r="AV1526" i="1"/>
  <c r="AV1521" i="1"/>
  <c r="AV1516" i="1"/>
  <c r="AV1511" i="1"/>
  <c r="AV1506" i="1"/>
  <c r="AV1501" i="1"/>
  <c r="AV1496" i="1"/>
  <c r="AV1491" i="1"/>
  <c r="AV1486" i="1"/>
  <c r="AV1481" i="1"/>
  <c r="AV1476" i="1"/>
  <c r="AV1471" i="1"/>
  <c r="AV1466" i="1"/>
  <c r="AV1461" i="1"/>
  <c r="AV1456" i="1"/>
  <c r="AV1451" i="1"/>
  <c r="AV1446" i="1"/>
  <c r="AV1441" i="1"/>
  <c r="AV1436" i="1"/>
  <c r="AV1431" i="1"/>
  <c r="AV1426" i="1"/>
  <c r="AV1413" i="1"/>
  <c r="AW1405" i="1"/>
  <c r="AU1395" i="1"/>
  <c r="AV1384" i="1"/>
  <c r="AU1362" i="1"/>
  <c r="AW1362" i="1"/>
  <c r="AW1326" i="1"/>
  <c r="AU1326" i="1"/>
  <c r="AW1318" i="1"/>
  <c r="AU1308" i="1"/>
  <c r="AW1301" i="1"/>
  <c r="AU1301" i="1"/>
  <c r="AW1293" i="1"/>
  <c r="AU1268" i="1"/>
  <c r="AU1245" i="1"/>
  <c r="AU1229" i="1"/>
  <c r="AV1229" i="1"/>
  <c r="AW1229" i="1"/>
  <c r="AU1217" i="1"/>
  <c r="AW1208" i="1"/>
  <c r="AW1146" i="1"/>
  <c r="AU1124" i="1"/>
  <c r="AW1046" i="1"/>
  <c r="AU1028" i="1"/>
  <c r="AV1028" i="1"/>
  <c r="AW1028" i="1"/>
  <c r="AV1023" i="1"/>
  <c r="AV1018" i="1"/>
  <c r="AV1009" i="1"/>
  <c r="AW1009" i="1"/>
  <c r="AV999" i="1"/>
  <c r="AW999" i="1"/>
  <c r="AU965" i="1"/>
  <c r="AV947" i="1"/>
  <c r="AW947" i="1"/>
  <c r="AU947" i="1"/>
  <c r="AV928" i="1"/>
  <c r="AW928" i="1"/>
  <c r="AU903" i="1"/>
  <c r="AV903" i="1"/>
  <c r="AW903" i="1"/>
  <c r="AW1418" i="1"/>
  <c r="AV1405" i="1"/>
  <c r="AW1389" i="1"/>
  <c r="AU1387" i="1"/>
  <c r="AW1371" i="1"/>
  <c r="AU1365" i="1"/>
  <c r="AU1349" i="1"/>
  <c r="AW1349" i="1"/>
  <c r="AW1346" i="1"/>
  <c r="AU1346" i="1"/>
  <c r="AU1329" i="1"/>
  <c r="AV1329" i="1"/>
  <c r="AW1329" i="1"/>
  <c r="AV1318" i="1"/>
  <c r="AU1304" i="1"/>
  <c r="AV1304" i="1"/>
  <c r="AW1304" i="1"/>
  <c r="AV1293" i="1"/>
  <c r="AW1241" i="1"/>
  <c r="AU1241" i="1"/>
  <c r="AU1237" i="1"/>
  <c r="AU1233" i="1"/>
  <c r="AU1204" i="1"/>
  <c r="AV1204" i="1"/>
  <c r="AW1204" i="1"/>
  <c r="AU1183" i="1"/>
  <c r="AV1183" i="1"/>
  <c r="AU1179" i="1"/>
  <c r="AV1179" i="1"/>
  <c r="AW1179" i="1"/>
  <c r="AU1154" i="1"/>
  <c r="AV1154" i="1"/>
  <c r="AW1154" i="1"/>
  <c r="AU1023" i="1"/>
  <c r="AW1023" i="1"/>
  <c r="AV989" i="1"/>
  <c r="AW989" i="1"/>
  <c r="AV979" i="1"/>
  <c r="AW979" i="1"/>
  <c r="AU932" i="1"/>
  <c r="AV932" i="1"/>
  <c r="AW932" i="1"/>
  <c r="AU1400" i="1"/>
  <c r="AU1339" i="1"/>
  <c r="AW1339" i="1"/>
  <c r="AW1336" i="1"/>
  <c r="AU1336" i="1"/>
  <c r="AU1322" i="1"/>
  <c r="AU1315" i="1"/>
  <c r="AW1315" i="1"/>
  <c r="AU1297" i="1"/>
  <c r="AU1290" i="1"/>
  <c r="AW1263" i="1"/>
  <c r="AU1260" i="1"/>
  <c r="AV1212" i="1"/>
  <c r="AW1212" i="1"/>
  <c r="AW1076" i="1"/>
  <c r="AV1004" i="1"/>
  <c r="AW1004" i="1"/>
  <c r="AV969" i="1"/>
  <c r="AW969" i="1"/>
  <c r="AW1438" i="1"/>
  <c r="AW1433" i="1"/>
  <c r="AW1428" i="1"/>
  <c r="AW1423" i="1"/>
  <c r="AW1394" i="1"/>
  <c r="AU1392" i="1"/>
  <c r="AW1286" i="1"/>
  <c r="AU1286" i="1"/>
  <c r="AU1275" i="1"/>
  <c r="AW1256" i="1"/>
  <c r="AU1256" i="1"/>
  <c r="AU1252" i="1"/>
  <c r="AU1244" i="1"/>
  <c r="AV1244" i="1"/>
  <c r="AW1244" i="1"/>
  <c r="AW1228" i="1"/>
  <c r="AU1208" i="1"/>
  <c r="AW1141" i="1"/>
  <c r="AU1119" i="1"/>
  <c r="AW1041" i="1"/>
  <c r="AV1022" i="1"/>
  <c r="AU1017" i="1"/>
  <c r="AV1017" i="1"/>
  <c r="AW1017" i="1"/>
  <c r="AU988" i="1"/>
  <c r="AV988" i="1"/>
  <c r="AV984" i="1"/>
  <c r="AW984" i="1"/>
  <c r="AV1438" i="1"/>
  <c r="AV1433" i="1"/>
  <c r="AV1428" i="1"/>
  <c r="AV1423" i="1"/>
  <c r="AW1415" i="1"/>
  <c r="AV1394" i="1"/>
  <c r="AW1386" i="1"/>
  <c r="AW1370" i="1"/>
  <c r="AU1352" i="1"/>
  <c r="AW1352" i="1"/>
  <c r="AW1348" i="1"/>
  <c r="AW1345" i="1"/>
  <c r="AW1328" i="1"/>
  <c r="AW1311" i="1"/>
  <c r="AU1311" i="1"/>
  <c r="AW1303" i="1"/>
  <c r="AW1271" i="1"/>
  <c r="AU1271" i="1"/>
  <c r="AU1212" i="1"/>
  <c r="AW1203" i="1"/>
  <c r="AU1084" i="1"/>
  <c r="AU1027" i="1"/>
  <c r="AW1027" i="1"/>
  <c r="AU1022" i="1"/>
  <c r="AW1022" i="1"/>
  <c r="AV1003" i="1"/>
  <c r="AU968" i="1"/>
  <c r="AV968" i="1"/>
  <c r="AV1415" i="1"/>
  <c r="AW1407" i="1"/>
  <c r="AW1399" i="1"/>
  <c r="AU1397" i="1"/>
  <c r="AV1386" i="1"/>
  <c r="AW1378" i="1"/>
  <c r="AV1370" i="1"/>
  <c r="AV1348" i="1"/>
  <c r="AV1345" i="1"/>
  <c r="AW1338" i="1"/>
  <c r="AV1335" i="1"/>
  <c r="AV1328" i="1"/>
  <c r="AV1321" i="1"/>
  <c r="AU1314" i="1"/>
  <c r="AV1314" i="1"/>
  <c r="AW1314" i="1"/>
  <c r="AV1303" i="1"/>
  <c r="AV1296" i="1"/>
  <c r="AU1289" i="1"/>
  <c r="AV1289" i="1"/>
  <c r="AW1289" i="1"/>
  <c r="AU1259" i="1"/>
  <c r="AV1259" i="1"/>
  <c r="AW1259" i="1"/>
  <c r="AU1224" i="1"/>
  <c r="AV1224" i="1"/>
  <c r="AW1224" i="1"/>
  <c r="AU1199" i="1"/>
  <c r="AV1199" i="1"/>
  <c r="AW1199" i="1"/>
  <c r="AU1174" i="1"/>
  <c r="AV1174" i="1"/>
  <c r="AW1174" i="1"/>
  <c r="AU1003" i="1"/>
  <c r="AW1003" i="1"/>
  <c r="AW1420" i="1"/>
  <c r="AU1410" i="1"/>
  <c r="AV1407" i="1"/>
  <c r="AV1399" i="1"/>
  <c r="AW1391" i="1"/>
  <c r="AV1378" i="1"/>
  <c r="AU1364" i="1"/>
  <c r="AW1364" i="1"/>
  <c r="AW1361" i="1"/>
  <c r="AU1361" i="1"/>
  <c r="AU1342" i="1"/>
  <c r="AW1342" i="1"/>
  <c r="AV1338" i="1"/>
  <c r="AU1332" i="1"/>
  <c r="AU1325" i="1"/>
  <c r="AW1325" i="1"/>
  <c r="AU1307" i="1"/>
  <c r="AU1300" i="1"/>
  <c r="AW1300" i="1"/>
  <c r="AU1278" i="1"/>
  <c r="AU1274" i="1"/>
  <c r="AV1274" i="1"/>
  <c r="AW1274" i="1"/>
  <c r="AU1263" i="1"/>
  <c r="AV1251" i="1"/>
  <c r="AW1243" i="1"/>
  <c r="AU1240" i="1"/>
  <c r="AU1232" i="1"/>
  <c r="AU1228" i="1"/>
  <c r="AU1220" i="1"/>
  <c r="AU1195" i="1"/>
  <c r="AW1136" i="1"/>
  <c r="AW1036" i="1"/>
  <c r="AU983" i="1"/>
  <c r="AW983" i="1"/>
  <c r="AV1420" i="1"/>
  <c r="AW1412" i="1"/>
  <c r="AU1402" i="1"/>
  <c r="AU1367" i="1"/>
  <c r="AW1367" i="1"/>
  <c r="AV1351" i="1"/>
  <c r="AV1310" i="1"/>
  <c r="AV1281" i="1"/>
  <c r="AW1236" i="1"/>
  <c r="AU1203" i="1"/>
  <c r="AW1101" i="1"/>
  <c r="AU1079" i="1"/>
  <c r="AU1016" i="1"/>
  <c r="AV1016" i="1"/>
  <c r="AU992" i="1"/>
  <c r="AV992" i="1"/>
  <c r="AW992" i="1"/>
  <c r="AW1021" i="1"/>
  <c r="AU1018" i="1"/>
  <c r="AU1010" i="1"/>
  <c r="AW1007" i="1"/>
  <c r="AU999" i="1"/>
  <c r="AU993" i="1"/>
  <c r="AU979" i="1"/>
  <c r="AU973" i="1"/>
  <c r="AV956" i="1"/>
  <c r="AW956" i="1"/>
  <c r="AU897" i="1"/>
  <c r="AV897" i="1"/>
  <c r="AW897" i="1"/>
  <c r="AU888" i="1"/>
  <c r="AV888" i="1"/>
  <c r="AV875" i="1"/>
  <c r="AW875" i="1"/>
  <c r="AU833" i="1"/>
  <c r="AV833" i="1"/>
  <c r="AW833" i="1"/>
  <c r="AU792" i="1"/>
  <c r="AV792" i="1"/>
  <c r="AW792" i="1"/>
  <c r="AU1236" i="1"/>
  <c r="AU1231" i="1"/>
  <c r="AU1226" i="1"/>
  <c r="AU1221" i="1"/>
  <c r="AU1216" i="1"/>
  <c r="AU1211" i="1"/>
  <c r="AU1206" i="1"/>
  <c r="AU1201" i="1"/>
  <c r="AU1196" i="1"/>
  <c r="AU1191" i="1"/>
  <c r="AU1186" i="1"/>
  <c r="AU1181" i="1"/>
  <c r="AU1176" i="1"/>
  <c r="AU1171" i="1"/>
  <c r="AU1166" i="1"/>
  <c r="AU1161" i="1"/>
  <c r="AU1156" i="1"/>
  <c r="AU1151" i="1"/>
  <c r="AU1146" i="1"/>
  <c r="AU1141" i="1"/>
  <c r="AU1136" i="1"/>
  <c r="AU1131" i="1"/>
  <c r="AU1126" i="1"/>
  <c r="AU1121" i="1"/>
  <c r="AU1116" i="1"/>
  <c r="AU1111" i="1"/>
  <c r="AU1106" i="1"/>
  <c r="AU1101" i="1"/>
  <c r="AU1096" i="1"/>
  <c r="AU1091" i="1"/>
  <c r="AU1086" i="1"/>
  <c r="AU1081" i="1"/>
  <c r="AU1076" i="1"/>
  <c r="AU1071" i="1"/>
  <c r="AU1066" i="1"/>
  <c r="AU1061" i="1"/>
  <c r="AU1056" i="1"/>
  <c r="AU1051" i="1"/>
  <c r="AU1046" i="1"/>
  <c r="AU1041" i="1"/>
  <c r="AU1036" i="1"/>
  <c r="AU1031" i="1"/>
  <c r="AW1015" i="1"/>
  <c r="AW958" i="1"/>
  <c r="AV906" i="1"/>
  <c r="AU879" i="1"/>
  <c r="AV879" i="1"/>
  <c r="AW879" i="1"/>
  <c r="AV870" i="1"/>
  <c r="AW870" i="1"/>
  <c r="AU828" i="1"/>
  <c r="AV828" i="1"/>
  <c r="AW828" i="1"/>
  <c r="AW1026" i="1"/>
  <c r="AV996" i="1"/>
  <c r="AW996" i="1"/>
  <c r="AV976" i="1"/>
  <c r="AW976" i="1"/>
  <c r="AU949" i="1"/>
  <c r="AV949" i="1"/>
  <c r="AU938" i="1"/>
  <c r="AU922" i="1"/>
  <c r="AV922" i="1"/>
  <c r="AW922" i="1"/>
  <c r="AU918" i="1"/>
  <c r="AV918" i="1"/>
  <c r="AU892" i="1"/>
  <c r="AV892" i="1"/>
  <c r="AW892" i="1"/>
  <c r="AU883" i="1"/>
  <c r="AV883" i="1"/>
  <c r="AV865" i="1"/>
  <c r="AW865" i="1"/>
  <c r="AV952" i="1"/>
  <c r="AW952" i="1"/>
  <c r="AU934" i="1"/>
  <c r="AV934" i="1"/>
  <c r="AV930" i="1"/>
  <c r="AW930" i="1"/>
  <c r="AU914" i="1"/>
  <c r="AV914" i="1"/>
  <c r="AU874" i="1"/>
  <c r="AV874" i="1"/>
  <c r="AW874" i="1"/>
  <c r="AV860" i="1"/>
  <c r="AW860" i="1"/>
  <c r="AV832" i="1"/>
  <c r="AW832" i="1"/>
  <c r="AV1178" i="1"/>
  <c r="AV1173" i="1"/>
  <c r="AV1168" i="1"/>
  <c r="AV1163" i="1"/>
  <c r="AV1158" i="1"/>
  <c r="AV1153" i="1"/>
  <c r="AV1148" i="1"/>
  <c r="AV1143" i="1"/>
  <c r="AV1138" i="1"/>
  <c r="AV1133" i="1"/>
  <c r="AV1128" i="1"/>
  <c r="AV1123" i="1"/>
  <c r="AV1118" i="1"/>
  <c r="AV1113" i="1"/>
  <c r="AV1108" i="1"/>
  <c r="AV1103" i="1"/>
  <c r="AV1098" i="1"/>
  <c r="AV1093" i="1"/>
  <c r="AV1088" i="1"/>
  <c r="AV1083" i="1"/>
  <c r="AV1078" i="1"/>
  <c r="AV1073" i="1"/>
  <c r="AV1068" i="1"/>
  <c r="AV1063" i="1"/>
  <c r="AV1058" i="1"/>
  <c r="AV1053" i="1"/>
  <c r="AV1048" i="1"/>
  <c r="AV1043" i="1"/>
  <c r="AV1038" i="1"/>
  <c r="AV1033" i="1"/>
  <c r="AV1020" i="1"/>
  <c r="AV1012" i="1"/>
  <c r="AV998" i="1"/>
  <c r="AV978" i="1"/>
  <c r="AV955" i="1"/>
  <c r="AW948" i="1"/>
  <c r="AV901" i="1"/>
  <c r="AU887" i="1"/>
  <c r="AV887" i="1"/>
  <c r="AW887" i="1"/>
  <c r="AU869" i="1"/>
  <c r="AV869" i="1"/>
  <c r="AW869" i="1"/>
  <c r="AV855" i="1"/>
  <c r="AW855" i="1"/>
  <c r="AW1025" i="1"/>
  <c r="AU1004" i="1"/>
  <c r="AW995" i="1"/>
  <c r="AU984" i="1"/>
  <c r="AU964" i="1"/>
  <c r="AV964" i="1"/>
  <c r="AW945" i="1"/>
  <c r="AV926" i="1"/>
  <c r="AV905" i="1"/>
  <c r="AW905" i="1"/>
  <c r="AU864" i="1"/>
  <c r="AV864" i="1"/>
  <c r="AW864" i="1"/>
  <c r="AV850" i="1"/>
  <c r="AW850" i="1"/>
  <c r="AV845" i="1"/>
  <c r="AW845" i="1"/>
  <c r="AV840" i="1"/>
  <c r="AU832" i="1"/>
  <c r="AU804" i="1"/>
  <c r="AW804" i="1"/>
  <c r="AV961" i="1"/>
  <c r="AW961" i="1"/>
  <c r="AU917" i="1"/>
  <c r="AV917" i="1"/>
  <c r="AW917" i="1"/>
  <c r="AU913" i="1"/>
  <c r="AV913" i="1"/>
  <c r="AU882" i="1"/>
  <c r="AV882" i="1"/>
  <c r="AW882" i="1"/>
  <c r="AU873" i="1"/>
  <c r="AV873" i="1"/>
  <c r="AU859" i="1"/>
  <c r="AV859" i="1"/>
  <c r="AW859" i="1"/>
  <c r="AU795" i="1"/>
  <c r="AW795" i="1"/>
  <c r="AV795" i="1"/>
  <c r="AW1290" i="1"/>
  <c r="AW1285" i="1"/>
  <c r="AW1280" i="1"/>
  <c r="AW1275" i="1"/>
  <c r="AW1270" i="1"/>
  <c r="AW1265" i="1"/>
  <c r="AW1260" i="1"/>
  <c r="AW1255" i="1"/>
  <c r="AW1250" i="1"/>
  <c r="AW1245" i="1"/>
  <c r="AW1240" i="1"/>
  <c r="AW1235" i="1"/>
  <c r="AW1230" i="1"/>
  <c r="AW1225" i="1"/>
  <c r="AW1220" i="1"/>
  <c r="AW1215" i="1"/>
  <c r="AW1210" i="1"/>
  <c r="AW1205" i="1"/>
  <c r="AW1200" i="1"/>
  <c r="AW1195" i="1"/>
  <c r="AW1190" i="1"/>
  <c r="AW1185" i="1"/>
  <c r="AW1180" i="1"/>
  <c r="AW1175" i="1"/>
  <c r="AW1170" i="1"/>
  <c r="AW1165" i="1"/>
  <c r="AW1160" i="1"/>
  <c r="AW1155" i="1"/>
  <c r="AW1150" i="1"/>
  <c r="AW1145" i="1"/>
  <c r="AV1001" i="1"/>
  <c r="AW1001" i="1"/>
  <c r="AV981" i="1"/>
  <c r="AW981" i="1"/>
  <c r="AW963" i="1"/>
  <c r="AU948" i="1"/>
  <c r="AV941" i="1"/>
  <c r="AW941" i="1"/>
  <c r="AU909" i="1"/>
  <c r="AV909" i="1"/>
  <c r="AV896" i="1"/>
  <c r="AU868" i="1"/>
  <c r="AV868" i="1"/>
  <c r="AU854" i="1"/>
  <c r="AV854" i="1"/>
  <c r="AW854" i="1"/>
  <c r="AU836" i="1"/>
  <c r="AV1180" i="1"/>
  <c r="AV1175" i="1"/>
  <c r="AV1170" i="1"/>
  <c r="AV1165" i="1"/>
  <c r="AV1160" i="1"/>
  <c r="AV1155" i="1"/>
  <c r="AV1150" i="1"/>
  <c r="AV1145" i="1"/>
  <c r="AV1140" i="1"/>
  <c r="AV1135" i="1"/>
  <c r="AV1130" i="1"/>
  <c r="AV1125" i="1"/>
  <c r="AV1120" i="1"/>
  <c r="AV1115" i="1"/>
  <c r="AV1110" i="1"/>
  <c r="AV1105" i="1"/>
  <c r="AV1100" i="1"/>
  <c r="AV1095" i="1"/>
  <c r="AV1090" i="1"/>
  <c r="AV1085" i="1"/>
  <c r="AV1080" i="1"/>
  <c r="AV1075" i="1"/>
  <c r="AV1070" i="1"/>
  <c r="AV1065" i="1"/>
  <c r="AV1060" i="1"/>
  <c r="AV1055" i="1"/>
  <c r="AV1050" i="1"/>
  <c r="AV1045" i="1"/>
  <c r="AV1040" i="1"/>
  <c r="AV1035" i="1"/>
  <c r="AV1030" i="1"/>
  <c r="AU933" i="1"/>
  <c r="AU877" i="1"/>
  <c r="AV877" i="1"/>
  <c r="AW877" i="1"/>
  <c r="AU849" i="1"/>
  <c r="AV849" i="1"/>
  <c r="AW849" i="1"/>
  <c r="AU844" i="1"/>
  <c r="AV844" i="1"/>
  <c r="AW844" i="1"/>
  <c r="AV839" i="1"/>
  <c r="AW839" i="1"/>
  <c r="AV831" i="1"/>
  <c r="AW831" i="1"/>
  <c r="AW1014" i="1"/>
  <c r="AU1009" i="1"/>
  <c r="AW960" i="1"/>
  <c r="AW957" i="1"/>
  <c r="AU929" i="1"/>
  <c r="AV929" i="1"/>
  <c r="AV921" i="1"/>
  <c r="AV891" i="1"/>
  <c r="AU831" i="1"/>
  <c r="AV794" i="1"/>
  <c r="AU989" i="1"/>
  <c r="AU969" i="1"/>
  <c r="AU944" i="1"/>
  <c r="AV944" i="1"/>
  <c r="AU912" i="1"/>
  <c r="AV912" i="1"/>
  <c r="AW912" i="1"/>
  <c r="AU908" i="1"/>
  <c r="AV908" i="1"/>
  <c r="AU904" i="1"/>
  <c r="AV904" i="1"/>
  <c r="AW904" i="1"/>
  <c r="AU872" i="1"/>
  <c r="AV872" i="1"/>
  <c r="AW872" i="1"/>
  <c r="AU853" i="1"/>
  <c r="AV853" i="1"/>
  <c r="AU835" i="1"/>
  <c r="AV835" i="1"/>
  <c r="AW835" i="1"/>
  <c r="AU811" i="1"/>
  <c r="AV811" i="1"/>
  <c r="AW811" i="1"/>
  <c r="AW1332" i="1"/>
  <c r="AW1327" i="1"/>
  <c r="AW1322" i="1"/>
  <c r="AW1317" i="1"/>
  <c r="AW1312" i="1"/>
  <c r="AW1307" i="1"/>
  <c r="AW1302" i="1"/>
  <c r="AW1297" i="1"/>
  <c r="AW1292" i="1"/>
  <c r="AW1287" i="1"/>
  <c r="AW1282" i="1"/>
  <c r="AW1277" i="1"/>
  <c r="AW1272" i="1"/>
  <c r="AW1267" i="1"/>
  <c r="AW1262" i="1"/>
  <c r="AW1257" i="1"/>
  <c r="AW1252" i="1"/>
  <c r="AW1247" i="1"/>
  <c r="AW1242" i="1"/>
  <c r="AW1237" i="1"/>
  <c r="AW1232" i="1"/>
  <c r="AW1227" i="1"/>
  <c r="AW1222" i="1"/>
  <c r="AW1207" i="1"/>
  <c r="AW1202" i="1"/>
  <c r="AW1197" i="1"/>
  <c r="AW1192" i="1"/>
  <c r="AW1187" i="1"/>
  <c r="AW1182" i="1"/>
  <c r="AW1177" i="1"/>
  <c r="AW1172" i="1"/>
  <c r="AW1167" i="1"/>
  <c r="AW1162" i="1"/>
  <c r="AW1157" i="1"/>
  <c r="AW1152" i="1"/>
  <c r="AW1147" i="1"/>
  <c r="AW1142" i="1"/>
  <c r="AW1137" i="1"/>
  <c r="AW1132" i="1"/>
  <c r="AW1127" i="1"/>
  <c r="AW1122" i="1"/>
  <c r="AW1117" i="1"/>
  <c r="AW1112" i="1"/>
  <c r="AW1107" i="1"/>
  <c r="AW1102" i="1"/>
  <c r="AW1097" i="1"/>
  <c r="AW1092" i="1"/>
  <c r="AW1087" i="1"/>
  <c r="AW1082" i="1"/>
  <c r="AW1077" i="1"/>
  <c r="AW1072" i="1"/>
  <c r="AW1067" i="1"/>
  <c r="AW1062" i="1"/>
  <c r="AW1057" i="1"/>
  <c r="AW1052" i="1"/>
  <c r="AW1047" i="1"/>
  <c r="AW1042" i="1"/>
  <c r="AW1037" i="1"/>
  <c r="AW1032" i="1"/>
  <c r="AW1019" i="1"/>
  <c r="AV1006" i="1"/>
  <c r="AW1006" i="1"/>
  <c r="AW997" i="1"/>
  <c r="AW977" i="1"/>
  <c r="AV951" i="1"/>
  <c r="AW951" i="1"/>
  <c r="AV886" i="1"/>
  <c r="AU867" i="1"/>
  <c r="AV867" i="1"/>
  <c r="AW867" i="1"/>
  <c r="AV780" i="1"/>
  <c r="AV997" i="1"/>
  <c r="AV986" i="1"/>
  <c r="AW986" i="1"/>
  <c r="AV977" i="1"/>
  <c r="AV966" i="1"/>
  <c r="AW966" i="1"/>
  <c r="AW943" i="1"/>
  <c r="AV895" i="1"/>
  <c r="AW895" i="1"/>
  <c r="AU862" i="1"/>
  <c r="AV862" i="1"/>
  <c r="AW862" i="1"/>
  <c r="AU848" i="1"/>
  <c r="AV848" i="1"/>
  <c r="AU843" i="1"/>
  <c r="AV843" i="1"/>
  <c r="AV830" i="1"/>
  <c r="AU822" i="1"/>
  <c r="AV822" i="1"/>
  <c r="AW822" i="1"/>
  <c r="AW994" i="1"/>
  <c r="AW974" i="1"/>
  <c r="AU954" i="1"/>
  <c r="AV954" i="1"/>
  <c r="AV936" i="1"/>
  <c r="AW936" i="1"/>
  <c r="AV916" i="1"/>
  <c r="AU899" i="1"/>
  <c r="AV899" i="1"/>
  <c r="AW899" i="1"/>
  <c r="AV881" i="1"/>
  <c r="AU857" i="1"/>
  <c r="AV857" i="1"/>
  <c r="AW857" i="1"/>
  <c r="AV810" i="1"/>
  <c r="AV788" i="1"/>
  <c r="AV776" i="1"/>
  <c r="AU928" i="1"/>
  <c r="AU907" i="1"/>
  <c r="AV907" i="1"/>
  <c r="AW907" i="1"/>
  <c r="AV890" i="1"/>
  <c r="AW890" i="1"/>
  <c r="AU852" i="1"/>
  <c r="AV852" i="1"/>
  <c r="AW852" i="1"/>
  <c r="AU847" i="1"/>
  <c r="AV847" i="1"/>
  <c r="AW847" i="1"/>
  <c r="AU842" i="1"/>
  <c r="AV842" i="1"/>
  <c r="AW842" i="1"/>
  <c r="AW1149" i="1"/>
  <c r="AW1144" i="1"/>
  <c r="AW1139" i="1"/>
  <c r="AW1134" i="1"/>
  <c r="AW1129" i="1"/>
  <c r="AW1124" i="1"/>
  <c r="AW1119" i="1"/>
  <c r="AW1114" i="1"/>
  <c r="AW1109" i="1"/>
  <c r="AW1104" i="1"/>
  <c r="AW1099" i="1"/>
  <c r="AW1094" i="1"/>
  <c r="AW1089" i="1"/>
  <c r="AW1084" i="1"/>
  <c r="AW1079" i="1"/>
  <c r="AW1074" i="1"/>
  <c r="AW1069" i="1"/>
  <c r="AW1064" i="1"/>
  <c r="AW1059" i="1"/>
  <c r="AW1054" i="1"/>
  <c r="AW1049" i="1"/>
  <c r="AW1044" i="1"/>
  <c r="AW1039" i="1"/>
  <c r="AW1034" i="1"/>
  <c r="AW1013" i="1"/>
  <c r="AW1011" i="1"/>
  <c r="AU994" i="1"/>
  <c r="AW985" i="1"/>
  <c r="AU974" i="1"/>
  <c r="AW965" i="1"/>
  <c r="AU943" i="1"/>
  <c r="AU924" i="1"/>
  <c r="AV924" i="1"/>
  <c r="AU894" i="1"/>
  <c r="AV894" i="1"/>
  <c r="AW894" i="1"/>
  <c r="AV876" i="1"/>
  <c r="AU798" i="1"/>
  <c r="AV798" i="1"/>
  <c r="AW798" i="1"/>
  <c r="AV1149" i="1"/>
  <c r="AV1144" i="1"/>
  <c r="AV1139" i="1"/>
  <c r="AV1134" i="1"/>
  <c r="AV1129" i="1"/>
  <c r="AV1124" i="1"/>
  <c r="AV1119" i="1"/>
  <c r="AV1114" i="1"/>
  <c r="AV1109" i="1"/>
  <c r="AV1104" i="1"/>
  <c r="AV1099" i="1"/>
  <c r="AV1094" i="1"/>
  <c r="AV1089" i="1"/>
  <c r="AV1084" i="1"/>
  <c r="AV1079" i="1"/>
  <c r="AV1074" i="1"/>
  <c r="AV1069" i="1"/>
  <c r="AV1064" i="1"/>
  <c r="AV1059" i="1"/>
  <c r="AV1054" i="1"/>
  <c r="AV1049" i="1"/>
  <c r="AV1044" i="1"/>
  <c r="AV1039" i="1"/>
  <c r="AV1034" i="1"/>
  <c r="AV1021" i="1"/>
  <c r="AV1013" i="1"/>
  <c r="AW1002" i="1"/>
  <c r="AV985" i="1"/>
  <c r="AV965" i="1"/>
  <c r="AU898" i="1"/>
  <c r="AV898" i="1"/>
  <c r="AV885" i="1"/>
  <c r="AW885" i="1"/>
  <c r="AV871" i="1"/>
  <c r="AW788" i="1"/>
  <c r="AU1021" i="1"/>
  <c r="AV1002" i="1"/>
  <c r="AV991" i="1"/>
  <c r="AW991" i="1"/>
  <c r="AV971" i="1"/>
  <c r="AW971" i="1"/>
  <c r="AU956" i="1"/>
  <c r="AW950" i="1"/>
  <c r="AU939" i="1"/>
  <c r="AV939" i="1"/>
  <c r="AV935" i="1"/>
  <c r="AW935" i="1"/>
  <c r="AU927" i="1"/>
  <c r="AV927" i="1"/>
  <c r="AW927" i="1"/>
  <c r="AV915" i="1"/>
  <c r="AW915" i="1"/>
  <c r="AV911" i="1"/>
  <c r="AU902" i="1"/>
  <c r="AV902" i="1"/>
  <c r="AW902" i="1"/>
  <c r="AU889" i="1"/>
  <c r="AV889" i="1"/>
  <c r="AW889" i="1"/>
  <c r="AV866" i="1"/>
  <c r="AU821" i="1"/>
  <c r="AV1026" i="1"/>
  <c r="AW1018" i="1"/>
  <c r="AW1016" i="1"/>
  <c r="AW1010" i="1"/>
  <c r="AW993" i="1"/>
  <c r="AW973" i="1"/>
  <c r="AV880" i="1"/>
  <c r="AW880" i="1"/>
  <c r="AU875" i="1"/>
  <c r="AV861" i="1"/>
  <c r="AV829" i="1"/>
  <c r="AU825" i="1"/>
  <c r="AV825" i="1"/>
  <c r="AW825" i="1"/>
  <c r="AU1026" i="1"/>
  <c r="AU996" i="1"/>
  <c r="AU976" i="1"/>
  <c r="AU959" i="1"/>
  <c r="AV959" i="1"/>
  <c r="AV946" i="1"/>
  <c r="AW946" i="1"/>
  <c r="AV931" i="1"/>
  <c r="AW931" i="1"/>
  <c r="AU923" i="1"/>
  <c r="AU919" i="1"/>
  <c r="AV919" i="1"/>
  <c r="AW888" i="1"/>
  <c r="AU884" i="1"/>
  <c r="AV884" i="1"/>
  <c r="AW884" i="1"/>
  <c r="AU870" i="1"/>
  <c r="AU559" i="1"/>
  <c r="AV546" i="1"/>
  <c r="AW546" i="1"/>
  <c r="AV520" i="1"/>
  <c r="AW520" i="1"/>
  <c r="AU507" i="1"/>
  <c r="AV507" i="1"/>
  <c r="AW507" i="1"/>
  <c r="AU437" i="1"/>
  <c r="AV437" i="1"/>
  <c r="AW437" i="1"/>
  <c r="AU431" i="1"/>
  <c r="AW431" i="1"/>
  <c r="AU377" i="1"/>
  <c r="AW377" i="1"/>
  <c r="AU819" i="1"/>
  <c r="AW819" i="1"/>
  <c r="AU734" i="1"/>
  <c r="AU714" i="1"/>
  <c r="AU694" i="1"/>
  <c r="AU674" i="1"/>
  <c r="AU654" i="1"/>
  <c r="AW613" i="1"/>
  <c r="AU550" i="1"/>
  <c r="AU546" i="1"/>
  <c r="AU511" i="1"/>
  <c r="AV511" i="1"/>
  <c r="AW511" i="1"/>
  <c r="AV485" i="1"/>
  <c r="AW485" i="1"/>
  <c r="AU472" i="1"/>
  <c r="AV472" i="1"/>
  <c r="AW472" i="1"/>
  <c r="AV431" i="1"/>
  <c r="AU426" i="1"/>
  <c r="AV426" i="1"/>
  <c r="AW426" i="1"/>
  <c r="AU394" i="1"/>
  <c r="AV377" i="1"/>
  <c r="AU785" i="1"/>
  <c r="AW785" i="1"/>
  <c r="AU761" i="1"/>
  <c r="AW761" i="1"/>
  <c r="AV757" i="1"/>
  <c r="AW757" i="1"/>
  <c r="AV742" i="1"/>
  <c r="AW742" i="1"/>
  <c r="AV722" i="1"/>
  <c r="AW722" i="1"/>
  <c r="AV702" i="1"/>
  <c r="AW702" i="1"/>
  <c r="AV682" i="1"/>
  <c r="AW682" i="1"/>
  <c r="AV662" i="1"/>
  <c r="AW662" i="1"/>
  <c r="AV642" i="1"/>
  <c r="AW642" i="1"/>
  <c r="AV638" i="1"/>
  <c r="AV597" i="1"/>
  <c r="AW597" i="1"/>
  <c r="AV593" i="1"/>
  <c r="AV572" i="1"/>
  <c r="AW572" i="1"/>
  <c r="AV550" i="1"/>
  <c r="AW550" i="1"/>
  <c r="AU537" i="1"/>
  <c r="AV537" i="1"/>
  <c r="AW537" i="1"/>
  <c r="AU489" i="1"/>
  <c r="AU476" i="1"/>
  <c r="AV476" i="1"/>
  <c r="AW476" i="1"/>
  <c r="AU436" i="1"/>
  <c r="AV436" i="1"/>
  <c r="AW436" i="1"/>
  <c r="AU337" i="1"/>
  <c r="AV337" i="1"/>
  <c r="AW337" i="1"/>
  <c r="AU775" i="1"/>
  <c r="AW775" i="1"/>
  <c r="AU764" i="1"/>
  <c r="AV764" i="1"/>
  <c r="AW764" i="1"/>
  <c r="AU746" i="1"/>
  <c r="AW746" i="1"/>
  <c r="AV738" i="1"/>
  <c r="AU726" i="1"/>
  <c r="AV718" i="1"/>
  <c r="AU706" i="1"/>
  <c r="AV698" i="1"/>
  <c r="AU686" i="1"/>
  <c r="AV678" i="1"/>
  <c r="AU666" i="1"/>
  <c r="AV658" i="1"/>
  <c r="AU646" i="1"/>
  <c r="AU629" i="1"/>
  <c r="AU625" i="1"/>
  <c r="AU609" i="1"/>
  <c r="AU605" i="1"/>
  <c r="AU601" i="1"/>
  <c r="AU584" i="1"/>
  <c r="AU580" i="1"/>
  <c r="AU576" i="1"/>
  <c r="AU554" i="1"/>
  <c r="AU541" i="1"/>
  <c r="AV541" i="1"/>
  <c r="AW541" i="1"/>
  <c r="AV515" i="1"/>
  <c r="AW515" i="1"/>
  <c r="AU502" i="1"/>
  <c r="AV502" i="1"/>
  <c r="AW502" i="1"/>
  <c r="AU480" i="1"/>
  <c r="AU454" i="1"/>
  <c r="AU421" i="1"/>
  <c r="AW421" i="1"/>
  <c r="AU416" i="1"/>
  <c r="AV341" i="1"/>
  <c r="AU830" i="1"/>
  <c r="AW818" i="1"/>
  <c r="AU801" i="1"/>
  <c r="AW801" i="1"/>
  <c r="AU749" i="1"/>
  <c r="AV749" i="1"/>
  <c r="AW749" i="1"/>
  <c r="AW733" i="1"/>
  <c r="AW713" i="1"/>
  <c r="AW693" i="1"/>
  <c r="AW673" i="1"/>
  <c r="AW653" i="1"/>
  <c r="AU621" i="1"/>
  <c r="AV617" i="1"/>
  <c r="AW617" i="1"/>
  <c r="AU545" i="1"/>
  <c r="AU519" i="1"/>
  <c r="AU506" i="1"/>
  <c r="AV506" i="1"/>
  <c r="AW506" i="1"/>
  <c r="AV480" i="1"/>
  <c r="AW480" i="1"/>
  <c r="AU467" i="1"/>
  <c r="AV467" i="1"/>
  <c r="AW467" i="1"/>
  <c r="AU449" i="1"/>
  <c r="AV449" i="1"/>
  <c r="AW449" i="1"/>
  <c r="AU430" i="1"/>
  <c r="AV430" i="1"/>
  <c r="AW430" i="1"/>
  <c r="AU393" i="1"/>
  <c r="AV393" i="1"/>
  <c r="AW393" i="1"/>
  <c r="AU372" i="1"/>
  <c r="AV372" i="1"/>
  <c r="AW372" i="1"/>
  <c r="AU810" i="1"/>
  <c r="AW810" i="1"/>
  <c r="AW803" i="1"/>
  <c r="AU794" i="1"/>
  <c r="AW794" i="1"/>
  <c r="AU733" i="1"/>
  <c r="AV567" i="1"/>
  <c r="AW567" i="1"/>
  <c r="AV545" i="1"/>
  <c r="AW545" i="1"/>
  <c r="AU532" i="1"/>
  <c r="AV532" i="1"/>
  <c r="AW532" i="1"/>
  <c r="AU471" i="1"/>
  <c r="AV471" i="1"/>
  <c r="AW471" i="1"/>
  <c r="AU332" i="1"/>
  <c r="AV332" i="1"/>
  <c r="AW332" i="1"/>
  <c r="AU276" i="1"/>
  <c r="AW276" i="1"/>
  <c r="AV276" i="1"/>
  <c r="AW840" i="1"/>
  <c r="AU824" i="1"/>
  <c r="AW824" i="1"/>
  <c r="AV821" i="1"/>
  <c r="AV797" i="1"/>
  <c r="AU791" i="1"/>
  <c r="AW791" i="1"/>
  <c r="AW763" i="1"/>
  <c r="AU729" i="1"/>
  <c r="AU709" i="1"/>
  <c r="AU689" i="1"/>
  <c r="AU669" i="1"/>
  <c r="AU649" i="1"/>
  <c r="AV637" i="1"/>
  <c r="AW637" i="1"/>
  <c r="AV633" i="1"/>
  <c r="AW628" i="1"/>
  <c r="AW608" i="1"/>
  <c r="AV600" i="1"/>
  <c r="AV592" i="1"/>
  <c r="AW592" i="1"/>
  <c r="AV588" i="1"/>
  <c r="AW583" i="1"/>
  <c r="AV575" i="1"/>
  <c r="AU549" i="1"/>
  <c r="AU536" i="1"/>
  <c r="AV536" i="1"/>
  <c r="AW536" i="1"/>
  <c r="AV510" i="1"/>
  <c r="AW510" i="1"/>
  <c r="AU497" i="1"/>
  <c r="AV497" i="1"/>
  <c r="AW497" i="1"/>
  <c r="AU475" i="1"/>
  <c r="AU435" i="1"/>
  <c r="AW435" i="1"/>
  <c r="AV435" i="1"/>
  <c r="AU411" i="1"/>
  <c r="AU407" i="1"/>
  <c r="AU784" i="1"/>
  <c r="AW784" i="1"/>
  <c r="AU774" i="1"/>
  <c r="AV774" i="1"/>
  <c r="AW774" i="1"/>
  <c r="AU745" i="1"/>
  <c r="AV737" i="1"/>
  <c r="AW737" i="1"/>
  <c r="AU725" i="1"/>
  <c r="AV717" i="1"/>
  <c r="AW717" i="1"/>
  <c r="AU705" i="1"/>
  <c r="AV697" i="1"/>
  <c r="AW697" i="1"/>
  <c r="AU685" i="1"/>
  <c r="AV677" i="1"/>
  <c r="AW677" i="1"/>
  <c r="AU665" i="1"/>
  <c r="AV657" i="1"/>
  <c r="AW657" i="1"/>
  <c r="AU645" i="1"/>
  <c r="AU641" i="1"/>
  <c r="AU604" i="1"/>
  <c r="AU600" i="1"/>
  <c r="AU596" i="1"/>
  <c r="AU579" i="1"/>
  <c r="AU575" i="1"/>
  <c r="AU571" i="1"/>
  <c r="AU540" i="1"/>
  <c r="AU514" i="1"/>
  <c r="AU501" i="1"/>
  <c r="AV501" i="1"/>
  <c r="AW501" i="1"/>
  <c r="AV475" i="1"/>
  <c r="AW475" i="1"/>
  <c r="AU462" i="1"/>
  <c r="AV462" i="1"/>
  <c r="AW462" i="1"/>
  <c r="AU444" i="1"/>
  <c r="AV444" i="1"/>
  <c r="AW444" i="1"/>
  <c r="AU288" i="1"/>
  <c r="AV288" i="1"/>
  <c r="AW288" i="1"/>
  <c r="AU781" i="1"/>
  <c r="AW781" i="1"/>
  <c r="AU771" i="1"/>
  <c r="AW771" i="1"/>
  <c r="AV767" i="1"/>
  <c r="AW767" i="1"/>
  <c r="AU741" i="1"/>
  <c r="AU721" i="1"/>
  <c r="AU701" i="1"/>
  <c r="AU681" i="1"/>
  <c r="AU661" i="1"/>
  <c r="AU562" i="1"/>
  <c r="AV562" i="1"/>
  <c r="AW562" i="1"/>
  <c r="AV540" i="1"/>
  <c r="AW540" i="1"/>
  <c r="AU527" i="1"/>
  <c r="AV527" i="1"/>
  <c r="AW527" i="1"/>
  <c r="AU505" i="1"/>
  <c r="AU466" i="1"/>
  <c r="AV466" i="1"/>
  <c r="AW466" i="1"/>
  <c r="AU327" i="1"/>
  <c r="AV327" i="1"/>
  <c r="AW327" i="1"/>
  <c r="AW826" i="1"/>
  <c r="AW823" i="1"/>
  <c r="AU800" i="1"/>
  <c r="AW800" i="1"/>
  <c r="AU756" i="1"/>
  <c r="AW756" i="1"/>
  <c r="AV752" i="1"/>
  <c r="AW752" i="1"/>
  <c r="AU616" i="1"/>
  <c r="AV612" i="1"/>
  <c r="AW612" i="1"/>
  <c r="AU531" i="1"/>
  <c r="AV531" i="1"/>
  <c r="AW531" i="1"/>
  <c r="AV505" i="1"/>
  <c r="AW505" i="1"/>
  <c r="AU492" i="1"/>
  <c r="AV492" i="1"/>
  <c r="AW492" i="1"/>
  <c r="AU439" i="1"/>
  <c r="AW439" i="1"/>
  <c r="AU402" i="1"/>
  <c r="AU840" i="1"/>
  <c r="AU829" i="1"/>
  <c r="AW829" i="1"/>
  <c r="AV826" i="1"/>
  <c r="AV823" i="1"/>
  <c r="AU815" i="1"/>
  <c r="AW815" i="1"/>
  <c r="AU809" i="1"/>
  <c r="AW809" i="1"/>
  <c r="AW783" i="1"/>
  <c r="AW773" i="1"/>
  <c r="AU759" i="1"/>
  <c r="AV759" i="1"/>
  <c r="AW759" i="1"/>
  <c r="AU728" i="1"/>
  <c r="AV632" i="1"/>
  <c r="AW632" i="1"/>
  <c r="AV628" i="1"/>
  <c r="AV608" i="1"/>
  <c r="AW603" i="1"/>
  <c r="AV595" i="1"/>
  <c r="AV587" i="1"/>
  <c r="AW587" i="1"/>
  <c r="AV583" i="1"/>
  <c r="AW578" i="1"/>
  <c r="AU570" i="1"/>
  <c r="AU566" i="1"/>
  <c r="AU557" i="1"/>
  <c r="AV557" i="1"/>
  <c r="AW557" i="1"/>
  <c r="AU535" i="1"/>
  <c r="AU509" i="1"/>
  <c r="AU496" i="1"/>
  <c r="AV496" i="1"/>
  <c r="AW496" i="1"/>
  <c r="AV470" i="1"/>
  <c r="AW470" i="1"/>
  <c r="AU457" i="1"/>
  <c r="AV457" i="1"/>
  <c r="AW457" i="1"/>
  <c r="AV439" i="1"/>
  <c r="AV424" i="1"/>
  <c r="AU414" i="1"/>
  <c r="AU362" i="1"/>
  <c r="AU357" i="1"/>
  <c r="AV339" i="1"/>
  <c r="AU790" i="1"/>
  <c r="AW790" i="1"/>
  <c r="AU744" i="1"/>
  <c r="AU724" i="1"/>
  <c r="AU704" i="1"/>
  <c r="AU684" i="1"/>
  <c r="AU664" i="1"/>
  <c r="AU644" i="1"/>
  <c r="AU640" i="1"/>
  <c r="AU636" i="1"/>
  <c r="AU603" i="1"/>
  <c r="AU599" i="1"/>
  <c r="AU595" i="1"/>
  <c r="AU591" i="1"/>
  <c r="AU578" i="1"/>
  <c r="AU574" i="1"/>
  <c r="AV570" i="1"/>
  <c r="AW570" i="1"/>
  <c r="AV535" i="1"/>
  <c r="AW535" i="1"/>
  <c r="AU522" i="1"/>
  <c r="AV522" i="1"/>
  <c r="AW522" i="1"/>
  <c r="AU500" i="1"/>
  <c r="AU474" i="1"/>
  <c r="AU461" i="1"/>
  <c r="AW461" i="1"/>
  <c r="AU419" i="1"/>
  <c r="AV419" i="1"/>
  <c r="AW419" i="1"/>
  <c r="AU397" i="1"/>
  <c r="AV357" i="1"/>
  <c r="AW357" i="1"/>
  <c r="AU806" i="1"/>
  <c r="AW806" i="1"/>
  <c r="AU770" i="1"/>
  <c r="AW770" i="1"/>
  <c r="AV732" i="1"/>
  <c r="AW732" i="1"/>
  <c r="AV712" i="1"/>
  <c r="AW712" i="1"/>
  <c r="AV692" i="1"/>
  <c r="AW692" i="1"/>
  <c r="AV672" i="1"/>
  <c r="AW672" i="1"/>
  <c r="AV652" i="1"/>
  <c r="AW652" i="1"/>
  <c r="AU526" i="1"/>
  <c r="AV526" i="1"/>
  <c r="AW526" i="1"/>
  <c r="AV500" i="1"/>
  <c r="AW500" i="1"/>
  <c r="AU487" i="1"/>
  <c r="AV487" i="1"/>
  <c r="AW487" i="1"/>
  <c r="AV461" i="1"/>
  <c r="AU780" i="1"/>
  <c r="AW780" i="1"/>
  <c r="AU755" i="1"/>
  <c r="AU736" i="1"/>
  <c r="AU716" i="1"/>
  <c r="AU696" i="1"/>
  <c r="AV688" i="1"/>
  <c r="AU676" i="1"/>
  <c r="AV668" i="1"/>
  <c r="AU656" i="1"/>
  <c r="AV648" i="1"/>
  <c r="AU619" i="1"/>
  <c r="AU615" i="1"/>
  <c r="AU565" i="1"/>
  <c r="AU561" i="1"/>
  <c r="AU552" i="1"/>
  <c r="AV552" i="1"/>
  <c r="AW552" i="1"/>
  <c r="AU530" i="1"/>
  <c r="AU504" i="1"/>
  <c r="AU491" i="1"/>
  <c r="AV491" i="1"/>
  <c r="AW491" i="1"/>
  <c r="AV465" i="1"/>
  <c r="AW465" i="1"/>
  <c r="AU452" i="1"/>
  <c r="AV452" i="1"/>
  <c r="AW452" i="1"/>
  <c r="AU447" i="1"/>
  <c r="AW447" i="1"/>
  <c r="AU433" i="1"/>
  <c r="AV433" i="1"/>
  <c r="AW433" i="1"/>
  <c r="AU352" i="1"/>
  <c r="AW352" i="1"/>
  <c r="AU330" i="1"/>
  <c r="AV330" i="1"/>
  <c r="AW330" i="1"/>
  <c r="AU834" i="1"/>
  <c r="AW834" i="1"/>
  <c r="AU799" i="1"/>
  <c r="AW799" i="1"/>
  <c r="AV627" i="1"/>
  <c r="AW627" i="1"/>
  <c r="AV607" i="1"/>
  <c r="AW607" i="1"/>
  <c r="AV582" i="1"/>
  <c r="AW582" i="1"/>
  <c r="AV565" i="1"/>
  <c r="AW565" i="1"/>
  <c r="AV530" i="1"/>
  <c r="AW530" i="1"/>
  <c r="AU517" i="1"/>
  <c r="AV517" i="1"/>
  <c r="AW517" i="1"/>
  <c r="AU469" i="1"/>
  <c r="AU456" i="1"/>
  <c r="AW456" i="1"/>
  <c r="AV352" i="1"/>
  <c r="AU820" i="1"/>
  <c r="AW820" i="1"/>
  <c r="AU796" i="1"/>
  <c r="AW796" i="1"/>
  <c r="AU766" i="1"/>
  <c r="AW766" i="1"/>
  <c r="AV762" i="1"/>
  <c r="AW762" i="1"/>
  <c r="AU639" i="1"/>
  <c r="AU635" i="1"/>
  <c r="AU631" i="1"/>
  <c r="AV623" i="1"/>
  <c r="AU594" i="1"/>
  <c r="AU590" i="1"/>
  <c r="AU586" i="1"/>
  <c r="AU556" i="1"/>
  <c r="AU534" i="1"/>
  <c r="AU521" i="1"/>
  <c r="AV521" i="1"/>
  <c r="AW521" i="1"/>
  <c r="AV495" i="1"/>
  <c r="AW495" i="1"/>
  <c r="AU482" i="1"/>
  <c r="AV482" i="1"/>
  <c r="AW482" i="1"/>
  <c r="AU460" i="1"/>
  <c r="AV456" i="1"/>
  <c r="AW836" i="1"/>
  <c r="AU814" i="1"/>
  <c r="AW814" i="1"/>
  <c r="AU789" i="1"/>
  <c r="AW789" i="1"/>
  <c r="AU769" i="1"/>
  <c r="AV769" i="1"/>
  <c r="AW769" i="1"/>
  <c r="AU751" i="1"/>
  <c r="AW751" i="1"/>
  <c r="AV747" i="1"/>
  <c r="AW747" i="1"/>
  <c r="AU739" i="1"/>
  <c r="AU719" i="1"/>
  <c r="AU699" i="1"/>
  <c r="AU679" i="1"/>
  <c r="AU659" i="1"/>
  <c r="AW618" i="1"/>
  <c r="AU560" i="1"/>
  <c r="AU547" i="1"/>
  <c r="AV547" i="1"/>
  <c r="AW547" i="1"/>
  <c r="AU525" i="1"/>
  <c r="AU499" i="1"/>
  <c r="AU486" i="1"/>
  <c r="AV486" i="1"/>
  <c r="AW486" i="1"/>
  <c r="AV460" i="1"/>
  <c r="AW460" i="1"/>
  <c r="AU442" i="1"/>
  <c r="AU839" i="1"/>
  <c r="AV836" i="1"/>
  <c r="AU805" i="1"/>
  <c r="AW805" i="1"/>
  <c r="AU786" i="1"/>
  <c r="AW786" i="1"/>
  <c r="AU779" i="1"/>
  <c r="AV779" i="1"/>
  <c r="AW779" i="1"/>
  <c r="AU754" i="1"/>
  <c r="AV754" i="1"/>
  <c r="AW754" i="1"/>
  <c r="AV727" i="1"/>
  <c r="AW727" i="1"/>
  <c r="AV707" i="1"/>
  <c r="AW707" i="1"/>
  <c r="AV687" i="1"/>
  <c r="AW687" i="1"/>
  <c r="AV667" i="1"/>
  <c r="AW667" i="1"/>
  <c r="AV647" i="1"/>
  <c r="AW647" i="1"/>
  <c r="AU618" i="1"/>
  <c r="AV560" i="1"/>
  <c r="AW560" i="1"/>
  <c r="AV525" i="1"/>
  <c r="AW525" i="1"/>
  <c r="AU512" i="1"/>
  <c r="AV512" i="1"/>
  <c r="AW512" i="1"/>
  <c r="AU451" i="1"/>
  <c r="AW451" i="1"/>
  <c r="AV442" i="1"/>
  <c r="AW442" i="1"/>
  <c r="AU368" i="1"/>
  <c r="AV368" i="1"/>
  <c r="AW368" i="1"/>
  <c r="AW926" i="1"/>
  <c r="AW921" i="1"/>
  <c r="AW916" i="1"/>
  <c r="AW911" i="1"/>
  <c r="AW906" i="1"/>
  <c r="AW901" i="1"/>
  <c r="AW896" i="1"/>
  <c r="AW891" i="1"/>
  <c r="AW886" i="1"/>
  <c r="AW881" i="1"/>
  <c r="AW876" i="1"/>
  <c r="AW871" i="1"/>
  <c r="AW866" i="1"/>
  <c r="AW861" i="1"/>
  <c r="AW856" i="1"/>
  <c r="AW851" i="1"/>
  <c r="AW846" i="1"/>
  <c r="AW841" i="1"/>
  <c r="AV819" i="1"/>
  <c r="AW782" i="1"/>
  <c r="AU776" i="1"/>
  <c r="AW776" i="1"/>
  <c r="AW772" i="1"/>
  <c r="AV743" i="1"/>
  <c r="AU731" i="1"/>
  <c r="AV723" i="1"/>
  <c r="AU711" i="1"/>
  <c r="AV703" i="1"/>
  <c r="AU691" i="1"/>
  <c r="AV683" i="1"/>
  <c r="AU671" i="1"/>
  <c r="AV663" i="1"/>
  <c r="AU651" i="1"/>
  <c r="AV643" i="1"/>
  <c r="AW638" i="1"/>
  <c r="AU614" i="1"/>
  <c r="AU610" i="1"/>
  <c r="AV602" i="1"/>
  <c r="AW602" i="1"/>
  <c r="AV598" i="1"/>
  <c r="AW593" i="1"/>
  <c r="AV585" i="1"/>
  <c r="AV577" i="1"/>
  <c r="AW577" i="1"/>
  <c r="AU564" i="1"/>
  <c r="AU555" i="1"/>
  <c r="AU551" i="1"/>
  <c r="AU529" i="1"/>
  <c r="AU516" i="1"/>
  <c r="AV516" i="1"/>
  <c r="AW516" i="1"/>
  <c r="AV490" i="1"/>
  <c r="AW490" i="1"/>
  <c r="AU477" i="1"/>
  <c r="AV477" i="1"/>
  <c r="AW477" i="1"/>
  <c r="AU455" i="1"/>
  <c r="AV451" i="1"/>
  <c r="AW446" i="1"/>
  <c r="AV427" i="1"/>
  <c r="AV382" i="1"/>
  <c r="AW382" i="1"/>
  <c r="AU347" i="1"/>
  <c r="AV347" i="1"/>
  <c r="AW347" i="1"/>
  <c r="AU765" i="1"/>
  <c r="AV761" i="1"/>
  <c r="AW738" i="1"/>
  <c r="AW718" i="1"/>
  <c r="AW698" i="1"/>
  <c r="AW678" i="1"/>
  <c r="AW658" i="1"/>
  <c r="AU638" i="1"/>
  <c r="AU634" i="1"/>
  <c r="AU630" i="1"/>
  <c r="AU626" i="1"/>
  <c r="AV622" i="1"/>
  <c r="AW622" i="1"/>
  <c r="AU606" i="1"/>
  <c r="AU593" i="1"/>
  <c r="AU589" i="1"/>
  <c r="AU585" i="1"/>
  <c r="AU581" i="1"/>
  <c r="AV555" i="1"/>
  <c r="AW555" i="1"/>
  <c r="AU542" i="1"/>
  <c r="AV542" i="1"/>
  <c r="AW542" i="1"/>
  <c r="AU520" i="1"/>
  <c r="AU494" i="1"/>
  <c r="AU481" i="1"/>
  <c r="AV481" i="1"/>
  <c r="AW481" i="1"/>
  <c r="AV455" i="1"/>
  <c r="AW455" i="1"/>
  <c r="AU422" i="1"/>
  <c r="AV422" i="1"/>
  <c r="AW422" i="1"/>
  <c r="AU417" i="1"/>
  <c r="AV342" i="1"/>
  <c r="AW342" i="1"/>
  <c r="AW741" i="1"/>
  <c r="AW736" i="1"/>
  <c r="AW731" i="1"/>
  <c r="AW726" i="1"/>
  <c r="AW721" i="1"/>
  <c r="AW716" i="1"/>
  <c r="AW711" i="1"/>
  <c r="AW706" i="1"/>
  <c r="AW701" i="1"/>
  <c r="AW696" i="1"/>
  <c r="AW691" i="1"/>
  <c r="AW686" i="1"/>
  <c r="AW681" i="1"/>
  <c r="AW676" i="1"/>
  <c r="AW671" i="1"/>
  <c r="AW666" i="1"/>
  <c r="AW661" i="1"/>
  <c r="AW656" i="1"/>
  <c r="AW651" i="1"/>
  <c r="AW646" i="1"/>
  <c r="AW641" i="1"/>
  <c r="AW636" i="1"/>
  <c r="AW631" i="1"/>
  <c r="AW626" i="1"/>
  <c r="AW621" i="1"/>
  <c r="AW616" i="1"/>
  <c r="AW611" i="1"/>
  <c r="AW606" i="1"/>
  <c r="AW601" i="1"/>
  <c r="AW596" i="1"/>
  <c r="AW591" i="1"/>
  <c r="AW586" i="1"/>
  <c r="AW581" i="1"/>
  <c r="AW576" i="1"/>
  <c r="AW571" i="1"/>
  <c r="AW566" i="1"/>
  <c r="AW561" i="1"/>
  <c r="AW556" i="1"/>
  <c r="AW551" i="1"/>
  <c r="AU446" i="1"/>
  <c r="AW443" i="1"/>
  <c r="AU438" i="1"/>
  <c r="AW418" i="1"/>
  <c r="AU410" i="1"/>
  <c r="AV410" i="1"/>
  <c r="AW410" i="1"/>
  <c r="AV407" i="1"/>
  <c r="AV404" i="1"/>
  <c r="AW383" i="1"/>
  <c r="AW358" i="1"/>
  <c r="AW339" i="1"/>
  <c r="AU316" i="1"/>
  <c r="AW316" i="1"/>
  <c r="AW312" i="1"/>
  <c r="AV308" i="1"/>
  <c r="AU283" i="1"/>
  <c r="AV283" i="1"/>
  <c r="AV260" i="1"/>
  <c r="AU255" i="1"/>
  <c r="AV255" i="1"/>
  <c r="AW255" i="1"/>
  <c r="AW212" i="1"/>
  <c r="AV741" i="1"/>
  <c r="AV736" i="1"/>
  <c r="AV731" i="1"/>
  <c r="AV726" i="1"/>
  <c r="AV721" i="1"/>
  <c r="AV716" i="1"/>
  <c r="AV711" i="1"/>
  <c r="AV706" i="1"/>
  <c r="AV701" i="1"/>
  <c r="AV696" i="1"/>
  <c r="AV691" i="1"/>
  <c r="AV686" i="1"/>
  <c r="AV681" i="1"/>
  <c r="AV676" i="1"/>
  <c r="AV671" i="1"/>
  <c r="AV666" i="1"/>
  <c r="AV661" i="1"/>
  <c r="AV656" i="1"/>
  <c r="AV651" i="1"/>
  <c r="AV646" i="1"/>
  <c r="AV641" i="1"/>
  <c r="AV636" i="1"/>
  <c r="AV631" i="1"/>
  <c r="AV626" i="1"/>
  <c r="AV621" i="1"/>
  <c r="AV611" i="1"/>
  <c r="AV606" i="1"/>
  <c r="AV601" i="1"/>
  <c r="AV596" i="1"/>
  <c r="AV591" i="1"/>
  <c r="AV586" i="1"/>
  <c r="AV581" i="1"/>
  <c r="AV576" i="1"/>
  <c r="AV418" i="1"/>
  <c r="AV383" i="1"/>
  <c r="AV358" i="1"/>
  <c r="AU319" i="1"/>
  <c r="AV319" i="1"/>
  <c r="AV247" i="1"/>
  <c r="AU220" i="1"/>
  <c r="AW220" i="1"/>
  <c r="AU173" i="1"/>
  <c r="AW448" i="1"/>
  <c r="AW432" i="1"/>
  <c r="AW429" i="1"/>
  <c r="AU396" i="1"/>
  <c r="AW396" i="1"/>
  <c r="AV389" i="1"/>
  <c r="AU380" i="1"/>
  <c r="AV380" i="1"/>
  <c r="AW380" i="1"/>
  <c r="AU371" i="1"/>
  <c r="AW371" i="1"/>
  <c r="AV364" i="1"/>
  <c r="AU355" i="1"/>
  <c r="AV355" i="1"/>
  <c r="AW355" i="1"/>
  <c r="AU346" i="1"/>
  <c r="AW346" i="1"/>
  <c r="AW329" i="1"/>
  <c r="AU287" i="1"/>
  <c r="AV287" i="1"/>
  <c r="AW287" i="1"/>
  <c r="AU233" i="1"/>
  <c r="AU188" i="1"/>
  <c r="AW398" i="1"/>
  <c r="AU339" i="1"/>
  <c r="AU315" i="1"/>
  <c r="AV315" i="1"/>
  <c r="AW315" i="1"/>
  <c r="AV311" i="1"/>
  <c r="AW311" i="1"/>
  <c r="AU275" i="1"/>
  <c r="AV275" i="1"/>
  <c r="AV268" i="1"/>
  <c r="AU243" i="1"/>
  <c r="AV243" i="1"/>
  <c r="AU415" i="1"/>
  <c r="AV415" i="1"/>
  <c r="AW415" i="1"/>
  <c r="AU238" i="1"/>
  <c r="AV238" i="1"/>
  <c r="AW238" i="1"/>
  <c r="AU329" i="1"/>
  <c r="AU326" i="1"/>
  <c r="AV322" i="1"/>
  <c r="AV307" i="1"/>
  <c r="AU299" i="1"/>
  <c r="AU395" i="1"/>
  <c r="AV395" i="1"/>
  <c r="AW395" i="1"/>
  <c r="AU386" i="1"/>
  <c r="AW386" i="1"/>
  <c r="AU370" i="1"/>
  <c r="AV370" i="1"/>
  <c r="AW370" i="1"/>
  <c r="AU361" i="1"/>
  <c r="AW361" i="1"/>
  <c r="AU345" i="1"/>
  <c r="AV345" i="1"/>
  <c r="AW345" i="1"/>
  <c r="AU303" i="1"/>
  <c r="AV303" i="1"/>
  <c r="AU267" i="1"/>
  <c r="AV267" i="1"/>
  <c r="AW267" i="1"/>
  <c r="AU250" i="1"/>
  <c r="AV250" i="1"/>
  <c r="AW250" i="1"/>
  <c r="AU440" i="1"/>
  <c r="AW440" i="1"/>
  <c r="AU314" i="1"/>
  <c r="AW314" i="1"/>
  <c r="AU237" i="1"/>
  <c r="AV237" i="1"/>
  <c r="AW237" i="1"/>
  <c r="AW765" i="1"/>
  <c r="AW760" i="1"/>
  <c r="AW755" i="1"/>
  <c r="AW750" i="1"/>
  <c r="AW745" i="1"/>
  <c r="AW740" i="1"/>
  <c r="AW735" i="1"/>
  <c r="AW730" i="1"/>
  <c r="AW725" i="1"/>
  <c r="AW720" i="1"/>
  <c r="AW715" i="1"/>
  <c r="AW710" i="1"/>
  <c r="AW705" i="1"/>
  <c r="AW700" i="1"/>
  <c r="AW695" i="1"/>
  <c r="AW690" i="1"/>
  <c r="AW685" i="1"/>
  <c r="AW680" i="1"/>
  <c r="AW675" i="1"/>
  <c r="AW670" i="1"/>
  <c r="AW665" i="1"/>
  <c r="AW660" i="1"/>
  <c r="AW655" i="1"/>
  <c r="AW650" i="1"/>
  <c r="AW645" i="1"/>
  <c r="AW640" i="1"/>
  <c r="AW635" i="1"/>
  <c r="AW630" i="1"/>
  <c r="AW625" i="1"/>
  <c r="AW620" i="1"/>
  <c r="AW615" i="1"/>
  <c r="AW610" i="1"/>
  <c r="AV434" i="1"/>
  <c r="AV417" i="1"/>
  <c r="AV414" i="1"/>
  <c r="AV406" i="1"/>
  <c r="AU335" i="1"/>
  <c r="AV335" i="1"/>
  <c r="AW335" i="1"/>
  <c r="AV306" i="1"/>
  <c r="AW306" i="1"/>
  <c r="AU263" i="1"/>
  <c r="AV263" i="1"/>
  <c r="AW263" i="1"/>
  <c r="AU228" i="1"/>
  <c r="AW228" i="1"/>
  <c r="AU210" i="1"/>
  <c r="AU163" i="1"/>
  <c r="AV163" i="1"/>
  <c r="AW163" i="1"/>
  <c r="AU445" i="1"/>
  <c r="AW445" i="1"/>
  <c r="AU420" i="1"/>
  <c r="AV420" i="1"/>
  <c r="AW420" i="1"/>
  <c r="AW344" i="1"/>
  <c r="AU325" i="1"/>
  <c r="AV325" i="1"/>
  <c r="AW325" i="1"/>
  <c r="AU310" i="1"/>
  <c r="AV310" i="1"/>
  <c r="AU258" i="1"/>
  <c r="AV258" i="1"/>
  <c r="AW258" i="1"/>
  <c r="AU128" i="1"/>
  <c r="AV128" i="1"/>
  <c r="AW128" i="1"/>
  <c r="AW428" i="1"/>
  <c r="AV394" i="1"/>
  <c r="AU385" i="1"/>
  <c r="AV385" i="1"/>
  <c r="AW385" i="1"/>
  <c r="AU376" i="1"/>
  <c r="AW376" i="1"/>
  <c r="AV369" i="1"/>
  <c r="AU360" i="1"/>
  <c r="AV360" i="1"/>
  <c r="AW360" i="1"/>
  <c r="AU351" i="1"/>
  <c r="AW351" i="1"/>
  <c r="AU302" i="1"/>
  <c r="AV302" i="1"/>
  <c r="AW302" i="1"/>
  <c r="AU223" i="1"/>
  <c r="AV223" i="1"/>
  <c r="AW223" i="1"/>
  <c r="AU450" i="1"/>
  <c r="AW450" i="1"/>
  <c r="AW411" i="1"/>
  <c r="AW408" i="1"/>
  <c r="AW397" i="1"/>
  <c r="AW334" i="1"/>
  <c r="AW294" i="1"/>
  <c r="AV294" i="1"/>
  <c r="AU285" i="1"/>
  <c r="AU262" i="1"/>
  <c r="AW257" i="1"/>
  <c r="AV408" i="1"/>
  <c r="AU400" i="1"/>
  <c r="AV400" i="1"/>
  <c r="AW400" i="1"/>
  <c r="AU344" i="1"/>
  <c r="AV334" i="1"/>
  <c r="AU313" i="1"/>
  <c r="AW313" i="1"/>
  <c r="AU298" i="1"/>
  <c r="AU227" i="1"/>
  <c r="AW227" i="1"/>
  <c r="AU198" i="1"/>
  <c r="AV198" i="1"/>
  <c r="AW198" i="1"/>
  <c r="AU341" i="1"/>
  <c r="AW341" i="1"/>
  <c r="AU324" i="1"/>
  <c r="AV324" i="1"/>
  <c r="AU321" i="1"/>
  <c r="AU301" i="1"/>
  <c r="AV301" i="1"/>
  <c r="AW301" i="1"/>
  <c r="AV257" i="1"/>
  <c r="AU235" i="1"/>
  <c r="AV235" i="1"/>
  <c r="AV227" i="1"/>
  <c r="AV218" i="1"/>
  <c r="AU425" i="1"/>
  <c r="AV425" i="1"/>
  <c r="AW425" i="1"/>
  <c r="AU391" i="1"/>
  <c r="AW391" i="1"/>
  <c r="AU375" i="1"/>
  <c r="AV375" i="1"/>
  <c r="AW375" i="1"/>
  <c r="AU366" i="1"/>
  <c r="AW366" i="1"/>
  <c r="AU350" i="1"/>
  <c r="AV350" i="1"/>
  <c r="AW350" i="1"/>
  <c r="AU305" i="1"/>
  <c r="AW305" i="1"/>
  <c r="AU240" i="1"/>
  <c r="AW240" i="1"/>
  <c r="AW235" i="1"/>
  <c r="AU222" i="1"/>
  <c r="AV222" i="1"/>
  <c r="AW222" i="1"/>
  <c r="AW416" i="1"/>
  <c r="AW402" i="1"/>
  <c r="AW399" i="1"/>
  <c r="AU331" i="1"/>
  <c r="AU297" i="1"/>
  <c r="AV297" i="1"/>
  <c r="AW297" i="1"/>
  <c r="AV293" i="1"/>
  <c r="AW293" i="1"/>
  <c r="AU277" i="1"/>
  <c r="AW277" i="1"/>
  <c r="AU273" i="1"/>
  <c r="AU248" i="1"/>
  <c r="AW248" i="1"/>
  <c r="AV240" i="1"/>
  <c r="AW744" i="1"/>
  <c r="AW739" i="1"/>
  <c r="AW734" i="1"/>
  <c r="AW729" i="1"/>
  <c r="AW724" i="1"/>
  <c r="AW719" i="1"/>
  <c r="AW714" i="1"/>
  <c r="AW709" i="1"/>
  <c r="AW704" i="1"/>
  <c r="AW699" i="1"/>
  <c r="AW694" i="1"/>
  <c r="AW689" i="1"/>
  <c r="AW684" i="1"/>
  <c r="AW679" i="1"/>
  <c r="AW674" i="1"/>
  <c r="AW669" i="1"/>
  <c r="AW664" i="1"/>
  <c r="AW659" i="1"/>
  <c r="AW654" i="1"/>
  <c r="AW649" i="1"/>
  <c r="AW644" i="1"/>
  <c r="AW639" i="1"/>
  <c r="AW634" i="1"/>
  <c r="AW629" i="1"/>
  <c r="AW624" i="1"/>
  <c r="AW619" i="1"/>
  <c r="AW614" i="1"/>
  <c r="AW609" i="1"/>
  <c r="AW604" i="1"/>
  <c r="AW599" i="1"/>
  <c r="AW594" i="1"/>
  <c r="AW589" i="1"/>
  <c r="AW584" i="1"/>
  <c r="AW579" i="1"/>
  <c r="AW574" i="1"/>
  <c r="AW569" i="1"/>
  <c r="AW564" i="1"/>
  <c r="AW559" i="1"/>
  <c r="AW554" i="1"/>
  <c r="AW549" i="1"/>
  <c r="AW544" i="1"/>
  <c r="AW539" i="1"/>
  <c r="AW534" i="1"/>
  <c r="AW529" i="1"/>
  <c r="AW524" i="1"/>
  <c r="AW519" i="1"/>
  <c r="AW514" i="1"/>
  <c r="AW509" i="1"/>
  <c r="AW504" i="1"/>
  <c r="AW499" i="1"/>
  <c r="AW494" i="1"/>
  <c r="AW489" i="1"/>
  <c r="AW484" i="1"/>
  <c r="AW479" i="1"/>
  <c r="AW474" i="1"/>
  <c r="AW469" i="1"/>
  <c r="AW464" i="1"/>
  <c r="AW459" i="1"/>
  <c r="AW454" i="1"/>
  <c r="AW441" i="1"/>
  <c r="AV416" i="1"/>
  <c r="AU405" i="1"/>
  <c r="AV405" i="1"/>
  <c r="AW405" i="1"/>
  <c r="AV402" i="1"/>
  <c r="AV399" i="1"/>
  <c r="AW387" i="1"/>
  <c r="AW362" i="1"/>
  <c r="AU284" i="1"/>
  <c r="AV284" i="1"/>
  <c r="AW284" i="1"/>
  <c r="AU280" i="1"/>
  <c r="AV280" i="1"/>
  <c r="AW280" i="1"/>
  <c r="AV217" i="1"/>
  <c r="AW217" i="1"/>
  <c r="AU178" i="1"/>
  <c r="AV178" i="1"/>
  <c r="AW178" i="1"/>
  <c r="AV744" i="1"/>
  <c r="AV739" i="1"/>
  <c r="AV734" i="1"/>
  <c r="AV729" i="1"/>
  <c r="AV724" i="1"/>
  <c r="AV719" i="1"/>
  <c r="AV714" i="1"/>
  <c r="AV709" i="1"/>
  <c r="AV704" i="1"/>
  <c r="AV699" i="1"/>
  <c r="AV694" i="1"/>
  <c r="AV689" i="1"/>
  <c r="AV684" i="1"/>
  <c r="AV679" i="1"/>
  <c r="AV674" i="1"/>
  <c r="AV669" i="1"/>
  <c r="AV664" i="1"/>
  <c r="AV659" i="1"/>
  <c r="AV654" i="1"/>
  <c r="AV649" i="1"/>
  <c r="AV644" i="1"/>
  <c r="AV639" i="1"/>
  <c r="AV634" i="1"/>
  <c r="AV629" i="1"/>
  <c r="AV624" i="1"/>
  <c r="AV619" i="1"/>
  <c r="AV614" i="1"/>
  <c r="AV609" i="1"/>
  <c r="AV604" i="1"/>
  <c r="AV599" i="1"/>
  <c r="AV594" i="1"/>
  <c r="AV589" i="1"/>
  <c r="AV584" i="1"/>
  <c r="AV579" i="1"/>
  <c r="AV574" i="1"/>
  <c r="AV569" i="1"/>
  <c r="AV564" i="1"/>
  <c r="AV559" i="1"/>
  <c r="AV554" i="1"/>
  <c r="AV549" i="1"/>
  <c r="AV544" i="1"/>
  <c r="AV539" i="1"/>
  <c r="AV534" i="1"/>
  <c r="AV529" i="1"/>
  <c r="AV524" i="1"/>
  <c r="AV519" i="1"/>
  <c r="AV514" i="1"/>
  <c r="AV509" i="1"/>
  <c r="AV504" i="1"/>
  <c r="AV499" i="1"/>
  <c r="AV494" i="1"/>
  <c r="AV489" i="1"/>
  <c r="AV484" i="1"/>
  <c r="AV479" i="1"/>
  <c r="AV474" i="1"/>
  <c r="AV469" i="1"/>
  <c r="AV464" i="1"/>
  <c r="AV459" i="1"/>
  <c r="AV454" i="1"/>
  <c r="AV441" i="1"/>
  <c r="AW427" i="1"/>
  <c r="AW424" i="1"/>
  <c r="AV387" i="1"/>
  <c r="AW374" i="1"/>
  <c r="AV362" i="1"/>
  <c r="AW349" i="1"/>
  <c r="AU340" i="1"/>
  <c r="AV340" i="1"/>
  <c r="AW340" i="1"/>
  <c r="AU320" i="1"/>
  <c r="AV320" i="1"/>
  <c r="AW320" i="1"/>
  <c r="AV312" i="1"/>
  <c r="AV304" i="1"/>
  <c r="AU390" i="1"/>
  <c r="AV390" i="1"/>
  <c r="AW390" i="1"/>
  <c r="AU381" i="1"/>
  <c r="AW381" i="1"/>
  <c r="AU365" i="1"/>
  <c r="AV365" i="1"/>
  <c r="AW365" i="1"/>
  <c r="AU356" i="1"/>
  <c r="AW356" i="1"/>
  <c r="AU312" i="1"/>
  <c r="AW296" i="1"/>
  <c r="AU292" i="1"/>
  <c r="AU230" i="1"/>
  <c r="AV230" i="1"/>
  <c r="AW230" i="1"/>
  <c r="AV201" i="1"/>
  <c r="AU193" i="1"/>
  <c r="AV193" i="1"/>
  <c r="AW193" i="1"/>
  <c r="AU153" i="1"/>
  <c r="AV153" i="1"/>
  <c r="AW153" i="1"/>
  <c r="AV148" i="1"/>
  <c r="AV215" i="1"/>
  <c r="AU202" i="1"/>
  <c r="AW202" i="1"/>
  <c r="AV190" i="1"/>
  <c r="AU161" i="1"/>
  <c r="AV161" i="1"/>
  <c r="AW161" i="1"/>
  <c r="AV158" i="1"/>
  <c r="AV149" i="1"/>
  <c r="AV140" i="1"/>
  <c r="AU107" i="1"/>
  <c r="AV107" i="1"/>
  <c r="AW107" i="1"/>
  <c r="AU22" i="1"/>
  <c r="AU12" i="1"/>
  <c r="AU2" i="1"/>
  <c r="AU226" i="1"/>
  <c r="AW226" i="1"/>
  <c r="AU196" i="1"/>
  <c r="AV196" i="1"/>
  <c r="AW196" i="1"/>
  <c r="AU190" i="1"/>
  <c r="AU167" i="1"/>
  <c r="AV167" i="1"/>
  <c r="AW167" i="1"/>
  <c r="AU149" i="1"/>
  <c r="AU140" i="1"/>
  <c r="AU92" i="1"/>
  <c r="AV92" i="1"/>
  <c r="AW92" i="1"/>
  <c r="AU73" i="1"/>
  <c r="AV73" i="1"/>
  <c r="AW73" i="1"/>
  <c r="AU146" i="1"/>
  <c r="AV146" i="1"/>
  <c r="AW146" i="1"/>
  <c r="AU116" i="1"/>
  <c r="AV116" i="1"/>
  <c r="AW116" i="1"/>
  <c r="AW291" i="1"/>
  <c r="AU281" i="1"/>
  <c r="AW281" i="1"/>
  <c r="AU231" i="1"/>
  <c r="AW231" i="1"/>
  <c r="AW169" i="1"/>
  <c r="AW160" i="1"/>
  <c r="AU152" i="1"/>
  <c r="AV152" i="1"/>
  <c r="AW152" i="1"/>
  <c r="AU21" i="1"/>
  <c r="AU11" i="1"/>
  <c r="AW262" i="1"/>
  <c r="AW254" i="1"/>
  <c r="AU207" i="1"/>
  <c r="AU181" i="1"/>
  <c r="AV181" i="1"/>
  <c r="AW181" i="1"/>
  <c r="AU131" i="1"/>
  <c r="AV131" i="1"/>
  <c r="AW131" i="1"/>
  <c r="AU106" i="1"/>
  <c r="AV106" i="1"/>
  <c r="AW106" i="1"/>
  <c r="AU91" i="1"/>
  <c r="AV91" i="1"/>
  <c r="AW91" i="1"/>
  <c r="AU88" i="1"/>
  <c r="AW88" i="1"/>
  <c r="AU72" i="1"/>
  <c r="AV72" i="1"/>
  <c r="AW72" i="1"/>
  <c r="AU52" i="1"/>
  <c r="AV52" i="1"/>
  <c r="AW52" i="1"/>
  <c r="AU33" i="1"/>
  <c r="AV33" i="1"/>
  <c r="AW33" i="1"/>
  <c r="AU286" i="1"/>
  <c r="AW286" i="1"/>
  <c r="AV262" i="1"/>
  <c r="AV254" i="1"/>
  <c r="AU236" i="1"/>
  <c r="AW236" i="1"/>
  <c r="AV233" i="1"/>
  <c r="AV225" i="1"/>
  <c r="AV209" i="1"/>
  <c r="AV195" i="1"/>
  <c r="AU187" i="1"/>
  <c r="AV187" i="1"/>
  <c r="AW187" i="1"/>
  <c r="AU137" i="1"/>
  <c r="AV137" i="1"/>
  <c r="AW137" i="1"/>
  <c r="AU122" i="1"/>
  <c r="AV122" i="1"/>
  <c r="AW122" i="1"/>
  <c r="AU103" i="1"/>
  <c r="AW103" i="1"/>
  <c r="AU36" i="1"/>
  <c r="AW259" i="1"/>
  <c r="AU201" i="1"/>
  <c r="AW201" i="1"/>
  <c r="AU166" i="1"/>
  <c r="AV166" i="1"/>
  <c r="AW166" i="1"/>
  <c r="AV259" i="1"/>
  <c r="AU241" i="1"/>
  <c r="AW241" i="1"/>
  <c r="AW214" i="1"/>
  <c r="AU212" i="1"/>
  <c r="AU172" i="1"/>
  <c r="AV172" i="1"/>
  <c r="AW172" i="1"/>
  <c r="AW148" i="1"/>
  <c r="AU87" i="1"/>
  <c r="AV87" i="1"/>
  <c r="AW87" i="1"/>
  <c r="AU48" i="1"/>
  <c r="AW336" i="1"/>
  <c r="AW331" i="1"/>
  <c r="AW326" i="1"/>
  <c r="AW321" i="1"/>
  <c r="AW298" i="1"/>
  <c r="AU296" i="1"/>
  <c r="AW285" i="1"/>
  <c r="AW272" i="1"/>
  <c r="AW264" i="1"/>
  <c r="AU151" i="1"/>
  <c r="AV151" i="1"/>
  <c r="AW151" i="1"/>
  <c r="AU32" i="1"/>
  <c r="AU246" i="1"/>
  <c r="AW246" i="1"/>
  <c r="AU157" i="1"/>
  <c r="AV157" i="1"/>
  <c r="AW157" i="1"/>
  <c r="AU112" i="1"/>
  <c r="AV112" i="1"/>
  <c r="AW112" i="1"/>
  <c r="AU102" i="1"/>
  <c r="AV102" i="1"/>
  <c r="AW102" i="1"/>
  <c r="AU67" i="1"/>
  <c r="AV67" i="1"/>
  <c r="AW67" i="1"/>
  <c r="AW308" i="1"/>
  <c r="AU306" i="1"/>
  <c r="AW290" i="1"/>
  <c r="AU217" i="1"/>
  <c r="AU206" i="1"/>
  <c r="AW206" i="1"/>
  <c r="AV203" i="1"/>
  <c r="AV200" i="1"/>
  <c r="AU186" i="1"/>
  <c r="AV186" i="1"/>
  <c r="AW186" i="1"/>
  <c r="AV183" i="1"/>
  <c r="AV174" i="1"/>
  <c r="AV165" i="1"/>
  <c r="AU136" i="1"/>
  <c r="AV136" i="1"/>
  <c r="AW136" i="1"/>
  <c r="AV133" i="1"/>
  <c r="AU121" i="1"/>
  <c r="AV121" i="1"/>
  <c r="AW121" i="1"/>
  <c r="AU86" i="1"/>
  <c r="AV86" i="1"/>
  <c r="AW86" i="1"/>
  <c r="AU83" i="1"/>
  <c r="AW83" i="1"/>
  <c r="AU28" i="1"/>
  <c r="AV28" i="1"/>
  <c r="AW28" i="1"/>
  <c r="AU311" i="1"/>
  <c r="AW295" i="1"/>
  <c r="AU251" i="1"/>
  <c r="AW251" i="1"/>
  <c r="AU192" i="1"/>
  <c r="AW192" i="1"/>
  <c r="AW168" i="1"/>
  <c r="AW159" i="1"/>
  <c r="AW150" i="1"/>
  <c r="AU142" i="1"/>
  <c r="AV142" i="1"/>
  <c r="AW142" i="1"/>
  <c r="AU63" i="1"/>
  <c r="AU31" i="1"/>
  <c r="AU171" i="1"/>
  <c r="AV171" i="1"/>
  <c r="AW171" i="1"/>
  <c r="AU127" i="1"/>
  <c r="AV127" i="1"/>
  <c r="AW127" i="1"/>
  <c r="AU101" i="1"/>
  <c r="AV101" i="1"/>
  <c r="AW101" i="1"/>
  <c r="AU98" i="1"/>
  <c r="AW98" i="1"/>
  <c r="AU256" i="1"/>
  <c r="AW256" i="1"/>
  <c r="AU211" i="1"/>
  <c r="AW211" i="1"/>
  <c r="AU177" i="1"/>
  <c r="AV177" i="1"/>
  <c r="AW177" i="1"/>
  <c r="AU82" i="1"/>
  <c r="AV82" i="1"/>
  <c r="AW82" i="1"/>
  <c r="AU46" i="1"/>
  <c r="AU43" i="1"/>
  <c r="AU16" i="1"/>
  <c r="AU6" i="1"/>
  <c r="AU156" i="1"/>
  <c r="AV156" i="1"/>
  <c r="AW156" i="1"/>
  <c r="AU111" i="1"/>
  <c r="AV111" i="1"/>
  <c r="AW111" i="1"/>
  <c r="AU62" i="1"/>
  <c r="AV62" i="1"/>
  <c r="AW62" i="1"/>
  <c r="AW292" i="1"/>
  <c r="AU261" i="1"/>
  <c r="AW261" i="1"/>
  <c r="AW213" i="1"/>
  <c r="AW188" i="1"/>
  <c r="AU162" i="1"/>
  <c r="AV162" i="1"/>
  <c r="AW162" i="1"/>
  <c r="AW138" i="1"/>
  <c r="AU97" i="1"/>
  <c r="AV97" i="1"/>
  <c r="AW97" i="1"/>
  <c r="AV292" i="1"/>
  <c r="AW242" i="1"/>
  <c r="AW234" i="1"/>
  <c r="AU216" i="1"/>
  <c r="AW216" i="1"/>
  <c r="AV213" i="1"/>
  <c r="AW210" i="1"/>
  <c r="AU197" i="1"/>
  <c r="AW197" i="1"/>
  <c r="AU191" i="1"/>
  <c r="AV191" i="1"/>
  <c r="AW191" i="1"/>
  <c r="AV188" i="1"/>
  <c r="AV179" i="1"/>
  <c r="AV170" i="1"/>
  <c r="AU141" i="1"/>
  <c r="AV141" i="1"/>
  <c r="AW141" i="1"/>
  <c r="AV138" i="1"/>
  <c r="AW123" i="1"/>
  <c r="AU108" i="1"/>
  <c r="AU81" i="1"/>
  <c r="AV81" i="1"/>
  <c r="AW81" i="1"/>
  <c r="AU78" i="1"/>
  <c r="AW78" i="1"/>
  <c r="AU23" i="1"/>
  <c r="AV23" i="1"/>
  <c r="AW23" i="1"/>
  <c r="AU266" i="1"/>
  <c r="AW266" i="1"/>
  <c r="AV242" i="1"/>
  <c r="AV234" i="1"/>
  <c r="AV210" i="1"/>
  <c r="AV202" i="1"/>
  <c r="AW199" i="1"/>
  <c r="AW173" i="1"/>
  <c r="AW164" i="1"/>
  <c r="AW155" i="1"/>
  <c r="AU147" i="1"/>
  <c r="AV147" i="1"/>
  <c r="AW147" i="1"/>
  <c r="AU126" i="1"/>
  <c r="AV126" i="1"/>
  <c r="AW126" i="1"/>
  <c r="AV123" i="1"/>
  <c r="AU117" i="1"/>
  <c r="AV117" i="1"/>
  <c r="AW117" i="1"/>
  <c r="AU61" i="1"/>
  <c r="AU26" i="1"/>
  <c r="AW307" i="1"/>
  <c r="AW289" i="1"/>
  <c r="AW268" i="1"/>
  <c r="AW260" i="1"/>
  <c r="AW247" i="1"/>
  <c r="AW239" i="1"/>
  <c r="AV226" i="1"/>
  <c r="AW218" i="1"/>
  <c r="AV199" i="1"/>
  <c r="AU176" i="1"/>
  <c r="AV176" i="1"/>
  <c r="AW176" i="1"/>
  <c r="AV173" i="1"/>
  <c r="AV164" i="1"/>
  <c r="AV155" i="1"/>
  <c r="AU96" i="1"/>
  <c r="AV96" i="1"/>
  <c r="AW96" i="1"/>
  <c r="AU93" i="1"/>
  <c r="AW93" i="1"/>
  <c r="AU38" i="1"/>
  <c r="AV38" i="1"/>
  <c r="AW38" i="1"/>
  <c r="AU271" i="1"/>
  <c r="AW271" i="1"/>
  <c r="AU221" i="1"/>
  <c r="AW221" i="1"/>
  <c r="AU182" i="1"/>
  <c r="AV182" i="1"/>
  <c r="AW182" i="1"/>
  <c r="AU132" i="1"/>
  <c r="AV132" i="1"/>
  <c r="AW132" i="1"/>
  <c r="AU77" i="1"/>
  <c r="AV77" i="1"/>
  <c r="AW77" i="1"/>
  <c r="AU57" i="1"/>
  <c r="AV57" i="1"/>
  <c r="AW57" i="1"/>
  <c r="AU41" i="1"/>
  <c r="AW68" i="1"/>
  <c r="AW63" i="1"/>
  <c r="AW58" i="1"/>
  <c r="AW53" i="1"/>
  <c r="AW48" i="1"/>
  <c r="AW43" i="1"/>
  <c r="AV68" i="1"/>
  <c r="AV63" i="1"/>
  <c r="AV58" i="1"/>
  <c r="AW47" i="1"/>
  <c r="AW42" i="1"/>
  <c r="AW37" i="1"/>
  <c r="AW32" i="1"/>
  <c r="AW27" i="1"/>
  <c r="AW22" i="1"/>
  <c r="AW17" i="1"/>
  <c r="AW12" i="1"/>
  <c r="AW7" i="1"/>
  <c r="AW2" i="1"/>
  <c r="AV47" i="1"/>
  <c r="AV42" i="1"/>
  <c r="AV37" i="1"/>
  <c r="AV32" i="1"/>
  <c r="AV27" i="1"/>
  <c r="AV22" i="1"/>
  <c r="AV17" i="1"/>
  <c r="AV12" i="1"/>
  <c r="AV7" i="1"/>
  <c r="AV2" i="1"/>
  <c r="AW76" i="1"/>
  <c r="AW71" i="1"/>
  <c r="AW66" i="1"/>
  <c r="AW61" i="1"/>
  <c r="AW56" i="1"/>
  <c r="AW51" i="1"/>
  <c r="AW46" i="1"/>
  <c r="AW41" i="1"/>
  <c r="AW36" i="1"/>
  <c r="AW31" i="1"/>
  <c r="AW26" i="1"/>
  <c r="AW21" i="1"/>
  <c r="AW16" i="1"/>
  <c r="AW11" i="1"/>
  <c r="AW6" i="1"/>
  <c r="AV76" i="1"/>
  <c r="AV71" i="1"/>
  <c r="AV66" i="1"/>
  <c r="AV61" i="1"/>
  <c r="AV56" i="1"/>
  <c r="AV51" i="1"/>
  <c r="AV46" i="1"/>
  <c r="AV41" i="1"/>
  <c r="AV36" i="1"/>
  <c r="AV31" i="1"/>
  <c r="AV26" i="1"/>
  <c r="AV21" i="1"/>
  <c r="AV16" i="1"/>
  <c r="AV11" i="1"/>
  <c r="AV6" i="1"/>
</calcChain>
</file>

<file path=xl/sharedStrings.xml><?xml version="1.0" encoding="utf-8"?>
<sst xmlns="http://schemas.openxmlformats.org/spreadsheetml/2006/main" count="77692" uniqueCount="47829">
  <si>
    <t>Faculty of Science and Engineering, University of Manchester</t>
  </si>
  <si>
    <t>CSD2007-00063</t>
  </si>
  <si>
    <t>FSE</t>
  </si>
  <si>
    <t>['vitro cultured', 'tea bag', 'samples showed', 'rosmarinic acid', 'rights reserved', 'quantities found', 'presenting differences', 'phenolic profiles', 'phenolic compounds', 'pharmaceutical preparations', 'one flavonoid', 'normally consumed', 'lowest amounts', 'lemon balm', 'highest contents', 'g ).', 'first time', 'different samples', 'commercial samples', 'caffeic acid', 'bioactive effects', 'abundant compound', '68 mg', '46 mg', '43 mg', '24 mg', '22 mg', '21 mg', '03 mg']</t>
  </si>
  <si>
    <t>Flavonoids | HPLC-DAD-ESI/MS | In vitro culture | Melissa officinalis | Phenolic acids</t>
  </si>
  <si>
    <t>Melissa officinalis L. (lemon balm) is normally consumed as an infusion and presents therapeutic properties, such as sedative, carminative and antispasmodic, also being included in some pharmaceutical preparations. The phenolic profiles of different samples of lemon balm, prepared as infusions, were evaluated by HPLC-DAD-ESI/MS. The profiles were compared in order to understand the differences between cultivated, in vitro cultured and commercial (bags and granulated) samples. All the samples showed a similar phenolic profile, presenting differences only in the quantities found of each compound. Rosmarinic acid was the most abundant compound, being higher in commercial samples, especially in tea bag sample (55.68 mg/g of infusion) and lower in in vitro cultured sample (15.46 mg/g). Moreover, dimers, trimers and tetramers of caffeic acid were identified and quantified for the first time in lemon balm. Only one flavonoid, luteolin-3‚Ä≤-O-glucuronide was found in all the samples, ranging from 8.43 mg/g in commercial granulate sample to 1.22 mg/g in in vitro cultured sample. Overall, cultivated and in vitro cultured samples presented the lowest amounts of phenolic compounds (59.59 and 30.21 mg/g, respectively); otherwise, commercial samples showed the highest contents (109.24 mg/g for tea bag and 101.03 mg/g for granulate sample). The present study shows that infusion of lemon balm can be a source of phenolic compounds, known for their bioactive effects. ¬© 2012 Elsevier Ltd. All rights reserved.</t>
  </si>
  <si>
    <t>Journal</t>
  </si>
  <si>
    <t>Food Chemistry</t>
  </si>
  <si>
    <t>60029367-60025028;60025028;60029367;60029367;60029367-60025028;60029367</t>
  </si>
  <si>
    <t>57194900801;7004115625;54388787000;55230282700;6603795316;57208043400</t>
  </si>
  <si>
    <t>Barros, Lillian;Due√±as, Montserrat;Dias, Maria In√™s;Sousa, Maria Jo√£o;Santos-Buelga, Celestino;Ferreira, Isabel C.F.R.</t>
  </si>
  <si>
    <t>Portugal;Spain</t>
  </si>
  <si>
    <t>Braganca;Salamanca</t>
  </si>
  <si>
    <t>Instituto Politecnico de Braganca;Universidad de Salamanca</t>
  </si>
  <si>
    <t>60029367;60025028</t>
  </si>
  <si>
    <t>Barros L.</t>
  </si>
  <si>
    <t>Article</t>
  </si>
  <si>
    <t>ar</t>
  </si>
  <si>
    <t>Phenolic profiles of cultivated, in vitro cultured and commercial samples of Melissa officinalis L. infusions</t>
  </si>
  <si>
    <t>S0308814612012228</t>
  </si>
  <si>
    <t>10.1016/j.foodchem.2012.07.107</t>
  </si>
  <si>
    <t>2-s2.0-84865339195</t>
  </si>
  <si>
    <t>National Major Science and Technology Projects of China</t>
  </si>
  <si>
    <t>2012RC0507</t>
  </si>
  <si>
    <t>['user system', 'theoretical analysis', 'scale effects', 'optimal performance', 'numerical results', 'multiple users', 'mimo system', 'mimo detection', 'main contributions', 'g .,', 'diversity order', 'detect signals', 'corresponding model', 'computer simulation', 'complete proof', 'antenna base']</t>
  </si>
  <si>
    <t>Complexity | Diversity order | Multiple-input multiple-output (MIMO) detection</t>
  </si>
  <si>
    <t>In this paper, the insight into the scale effects oriented MIMO detector (SEOD) which is developed for the MIMO system that has to detect signals of multiple users, e.g., the multiple-antenna base-station (BS) system, is presented. The diversity order, complexity and scale effects of SEOD are investigated. The main contributions of this work can be listed as follows: (1) applying the concept of scale effects in microeconomics to MIMO detection and establishing the corresponding model for the analysis of scale effects; (2) presenting the complete proof of the existence of scale effects in our proposed SEOD scheme; (3) demonstrating that the scale effects can be utilized to realize MIMO detection that has the optimal performance in the sense of diversity order while keeping the worst-case unit complexity be polynomial in multiple-user system. Through the computer simulation, we obtain the numerical results which support the theoretical analysis. ¬© 2012 Elsevier B.V.</t>
  </si>
  <si>
    <t>277-287</t>
  </si>
  <si>
    <t>Signal Processing</t>
  </si>
  <si>
    <t>60016930;60016930;60001604;60001604;60016930</t>
  </si>
  <si>
    <t>25929516700;35240602500;56350643700;7501758911;57192451916</t>
  </si>
  <si>
    <t>Qian, Rongrong;Qi, Yuan;Peng, Tao;Wang, Wenbo;Yang, Jun</t>
  </si>
  <si>
    <t>China;China</t>
  </si>
  <si>
    <t>Beijing;Beijing</t>
  </si>
  <si>
    <t>Beijing University of Posts and Telecommunications;Ministry of Education China</t>
  </si>
  <si>
    <t>60016930;60001604</t>
  </si>
  <si>
    <t>Qian R.</t>
  </si>
  <si>
    <t>On the scale effects oriented MIMO detector: Diversity order, worst-case unit complexity and scale effects</t>
  </si>
  <si>
    <t>S0165168412002733</t>
  </si>
  <si>
    <t>10.1016/j.sigpro.2012.08.006</t>
  </si>
  <si>
    <t>2-s2.0-84866410831</t>
  </si>
  <si>
    <t>n</t>
  </si>
  <si>
    <t>undefined</t>
  </si>
  <si>
    <t>['¬© 1996', 'vehicles attitude', 'two real', 'single gps', 'pose estimation', 'paper focuses', 'observable system', 'measured acceleration', 'information received', 'imu results', 'gyro drift', 'gravitational accelerations', 'e .,', 'driftless estimation', '2012 ieee']</t>
  </si>
  <si>
    <t>Attitude determination | global positioning system | global positioning system-inertial measurement unit (GPS-IMU) integration | inertial measurement unit | Kalman filtering | localization of mobile robots | navigation of vehicles | pose estimation | real-time kinematic global positioning system (RTK GPS)</t>
  </si>
  <si>
    <t>This paper focuses on the integration of inertial measurement unit (IMU) with two real-time kinematic global positioning system (GPS) units in an adaptive Kalman filter (KF) for driftless estimation of a vehicles attitude and position in 3-D. The observability analysis reveals that 1) integration of a single GPS with IMU does not constitute an observable system; and 2) integration of two GPS units with IMU results in a locally observable system provided that the line connecting two GPS antennas is not parallel with the vector of the measured acceleration, i.e., the sum of inertial and gravitational accelerations. The latter case makes it possible to compensate the error in the estimated orientation due to gyro drift and its bias without needing additional instrument for absolute orientation measurements, e.g., magnetic compass. Moreover, in order to cope with the fact that GPS systems sometimes lose their signal and receive inaccurate position data, the self-tuning filter estimates the covariance matrix associated with the GPS measurement noise. This allows the KF to incorporate GPS measurements in the data fusion process heavily only when the information received by GPS becomes reliably available. Finally, test results obtained from a mobile robot moving across uneven terrain demonstrate driftless 3-D pose estimation. ¬© 1996-2012 IEEE.</t>
  </si>
  <si>
    <t>21-31</t>
  </si>
  <si>
    <t>IEEE/ASME Transactions on Mechatronics</t>
  </si>
  <si>
    <t>60007248;60007248</t>
  </si>
  <si>
    <t>7003923445;16053479300</t>
  </si>
  <si>
    <t>Aghili, Farhad;Salerno, Alessio</t>
  </si>
  <si>
    <t>Canada</t>
  </si>
  <si>
    <t>Longueuil</t>
  </si>
  <si>
    <t>Canadian Space Agency</t>
  </si>
  <si>
    <t>Aghili F.</t>
  </si>
  <si>
    <t>Driftless 3-D attitude determination and positioning of mobile robots by integration of IMU with two RTK GPSs</t>
  </si>
  <si>
    <t>10.1109/TMECH.2011.2161485</t>
  </si>
  <si>
    <t>2-s2.0-84866518341</t>
  </si>
  <si>
    <t>Connecticut State Emergency Response Commission</t>
  </si>
  <si>
    <t>SERC</t>
  </si>
  <si>
    <t>['œñf values', 'œñf changed', 'x value', 'structural characterizations', 'secondary phase', 'rights reserved', 'o3 ceramic', 'numerically using', 'monopole antenna', 'mixed phase', 'investigated experimentally', 'ftir spectroscopy', 'dielectric constant', 'composition x', 'anomalous results', '0 respectively']</t>
  </si>
  <si>
    <t>Ceramics | Dielectric resonator antenna (DRA) | High frequency structure simulator software (HFSS) | Microwave dielectric properties | Powders- X-ray diffraction | Raman spectroscopy</t>
  </si>
  <si>
    <t>The Ca(ZrxTi1-x)O3 ceramic was prepared by solid state reaction method. Structural characterizations were performed by means of XRD, FT-Raman and FTIR. The formation of monophasic compounds obtained in the composition x = 0.0-0.2 and 0.9-1.0 were confirmed from XRD, FT-Rama and FTIR spectroscopy. However the compositions between x = 0.3 and 0.8 showed presence of mixed phase or secondary phase. The microwave dielectric constant, Q √ó f and œÑf changed from 158 to 141, 4321 to 5945 and from 843.9 to 732.33 ppm/¬∞C respectively in the composition between x = 0.0 and 0.2. The anomalous results of dielectric constant, Q √ó f and œÑf values in the composition between x = 0.3 and 0.8 were observed. The microwave dielectric constant and œÑf were found to be decreased from 42 to 27 and 81.75 to -19.98 ppm/¬∞C in the composition between x = 0.9 and 1.0 respectively. The Q √ó f values increased from 10728 to 16543 with the increase of x value from 0.9 to 1.0. The dielectric resonator antenna (DRA) was investigated experimentally and numerically using a monopole antenna through an infinite ground plane and Ansoft's high frequency structure simulator software, respectively. The required resonance frequency and bandwidth of DRA were investigated in the composition between 0 ‚â§ x ‚â§ 1.0. ¬© 2012 Elsevier B.V. All rights reserved.</t>
  </si>
  <si>
    <t>216-223</t>
  </si>
  <si>
    <t>Journal of Alloys and Compounds</t>
  </si>
  <si>
    <t>60026714;60026714;60026714;60026714</t>
  </si>
  <si>
    <t>57216625613;8618984900;7402490454;9042914900</t>
  </si>
  <si>
    <t>Parida, S.;Rout, S. K.;Gupta, N.;Gupta, V. R.</t>
  </si>
  <si>
    <t>India</t>
  </si>
  <si>
    <t>Ranchi</t>
  </si>
  <si>
    <t>Birla Institute of Technology, Mesra</t>
  </si>
  <si>
    <t>Parida S.</t>
  </si>
  <si>
    <t>Solubility limits and microwave dielectric properties of Ca(Zr &lt;inf&gt;x&lt;/inf&gt;Ti&lt;inf&gt;1-x&lt;/inf&gt;)O&lt;inf&gt;3&lt;/inf&gt; solid solution</t>
  </si>
  <si>
    <t>S0925838812014788</t>
  </si>
  <si>
    <t>10.1016/j.jallcom.2012.08.076</t>
  </si>
  <si>
    <t>2-s2.0-84866552579</t>
  </si>
  <si>
    <t>['verreauxi regenerated', 'unevaluated assumption', 'three months', 'simple strategies', 'seven days', 'sagmariasus verreauxi', 'resolved within', 'reduce bycatch', 'quota restrictions', 'quantify stress', 'pereopod loss', 'moult stages', 'mean cls', 'large numbers', 'intact conspecifics', 'installing modifications', 'including predation', 'hand collected', 'external damage', 'enforced discarding', 'discarded due', '64 %)', '53 vs', '4 %)', '3 %).']</t>
  </si>
  <si>
    <t>Discarding | Eastern rock lobster | Jasus verreauxi | Sagmariasus verreauxi | Trap | Unaccounted fishing mortality</t>
  </si>
  <si>
    <t>Large numbers of Sagmariasus verreauxi are trapped and hand collected in Australia, but discarded due to size and quota restrictions, and under the unevaluated assumption of few impacts. To test the validity of enforced discarding, trapped and hand-collected S. verreauxi (49-143. mm carapace length - CL) were examined for external damage, placed into cages, transferred to aquaria and monitored (with controls) over three months. Haemolymph was non-repetitively sampled immediately and at one, three, and seven days to quantify stress. Most trapped (64%) and hand-collected (79%) specimens were undersized (&lt;104. mm CL), with the latter method yielding broader ranges of sizes and moult stages. Within-trap Octopus tetricus predation caused the only mortalities (3.3%). Hand collection resulted in much greater antennae and pereopod loss than trapping (53 vs. 4%) but, compared to controls, both methods evoked benign physiological responses that resolved within a week. While most wounded S. verreauxi regenerated all or some missing appendages post-moult, their mean CLs were less than those from intact conspecifics. Simple strategies, including larger mesh sizes, and/or installing modifications to reduce bycatch in traps, careful hand collection, and appropriate release techniques might minimise impacts (including predation) to unwanted S. verreauxi, and help to control stock exploitation. ¬© 2012 Elsevier B.V.</t>
  </si>
  <si>
    <t>63-70</t>
  </si>
  <si>
    <t>Fisheries Research</t>
  </si>
  <si>
    <t>60011941;60011941;60011941;60028929;60028929</t>
  </si>
  <si>
    <t>55345182000;12753171600;7005705808;7102586590;7202303980</t>
  </si>
  <si>
    <t>Leland, Jesse C.;Butcher, Paul A.;Broadhurst, Matt K.;Paterson, Brian D.;Mayer, David G.</t>
  </si>
  <si>
    <t>Australia;Australia</t>
  </si>
  <si>
    <t>Brisbane;Lismore</t>
  </si>
  <si>
    <t>Queensland Department of Agriculture and Fisheries;Southern Cross University</t>
  </si>
  <si>
    <t>60028929;60011941</t>
  </si>
  <si>
    <t>Leland J.C.</t>
  </si>
  <si>
    <t>Damage and physiological stress to juvenile eastern rock lobster (Sagmariasus verreauxi) discarded after trapping and hand collection</t>
  </si>
  <si>
    <t>S0165783612002706</t>
  </si>
  <si>
    <t>10.1016/j.fishres.2012.09.001</t>
  </si>
  <si>
    <t>2-s2.0-84867079776</t>
  </si>
  <si>
    <t>Fundo Regional para a Ci√™ncia e Tecnologia</t>
  </si>
  <si>
    <t>PTDC/ECM/108146/2008</t>
  </si>
  <si>
    <t>FRCT</t>
  </si>
  <si>
    <t>['using gbt', 'thus extract', 'structural behaviour', 'rights reserved', 'results obtained', 'presented throughout', 'paper presents', 'order equal', 'main cross', 'investigation concerning', 'fully uncoupling', 'comparison purposes', 'also provided']</t>
  </si>
  <si>
    <t>Cross-section deformation | Generalised Beam Theory (GBT) | Regular polygonal cross-sections | Thin-walled members</t>
  </si>
  <si>
    <t>This paper presents an investigation concerning the mechanics of deformation of thin-walled steel tubular members with single-cell regular polygonal cross-sections, such as those employed to build transmission line structures, towers, antennas and masts. This type of cross-sections exhibit rotational symmetry of order equal to the number of walls, which leads to remarkable peculiarities concerning the cross-section in-plane and out-of-plane (warping) deformation. The investigation is based on a specialization of Generalised Beam Theory (GBT), aiming at fully uncoupling the main cross-section deformation mode sets, which makes it possible to obtain analytical results and thus extract in-depth information concerning the structural behaviour of this type of members. Several illustrative examples, employing both analytical and numerical (using GBT-based beam finite elements) strategies, are presented throughout the text. For validation and comparison purposes, results obtained with standard shell finite element models are also provided. ¬© 2012 Elsevier Ltd. All rights reserved.</t>
  </si>
  <si>
    <t>191-205</t>
  </si>
  <si>
    <t>Thin-Walled Structures</t>
  </si>
  <si>
    <t>60022729;60004956</t>
  </si>
  <si>
    <t>7101988667;7003404571</t>
  </si>
  <si>
    <t>Gon√ßalves, Rodrigo;Camotim, Dinar</t>
  </si>
  <si>
    <t>Portugal;Portugal</t>
  </si>
  <si>
    <t>Caparica;Lisbon</t>
  </si>
  <si>
    <t>NOVA School of Science and Technology;Instituto Superior T√©cnico</t>
  </si>
  <si>
    <t>Gon√ßalves R.</t>
  </si>
  <si>
    <t>On the behaviour of thin-walled steel regular polygonal tubular members</t>
  </si>
  <si>
    <t>S0263823112002297</t>
  </si>
  <si>
    <t>10.1016/j.tws.2012.08.006</t>
  </si>
  <si>
    <t>2-s2.0-84867235271</t>
  </si>
  <si>
    <t>Purdue University</t>
  </si>
  <si>
    <t>['using pixel', 'using 1', 'spatial relationships', 'proved effective', 'oriented method', 'object geometry', 'neighbours satisfied', 'life form', 'input data', 'image objects', 'high producer', 'hierarchical relationship', 'francis group', 'fine scales', 'different types', 'different resolutions', 'defined objects', 'criteria given', 'class hierarchy', 'ancillary data', '5 %,']</t>
  </si>
  <si>
    <t>In this article, we demonstrate an object-oriented method for detailed urban vegetation delineation by using 1 m resolution, four-band digital aerial photography as the only input data. A hierarchical classification scheme was developed to discriminate vegetation types at both coarse and fine scales. The processes of vegetation extraction include the examination of spectral and spatial relationships, object geometry, and the hierarchical relationship of image objects. The advantages of four different segmentation methods were combined to identify feature similarities, both among image objects and with their neighbours. Image growth took place if those neighbours satisfied a series of criteria given a set of features of class-defined objects. Object-based classification results demonstrated higher accuracy than those using pixel-based classification methods. The object-oriented method achieved overall classification accuracies of 87.5%, 90.5%, and 90.5% at three different levels of class hierarchy, and very high producer's accuracies were demonstrated in the classes of tree, crop, and different types of grass. The object-oriented classification method described here proved effective for separating vegetation types defined by life form, area, or shape without using additional remote-sensing data sources with different resolutions or any ancillary data such as digital elevation models. ¬© 2013 Copyright Taylor and Francis Group, LLC.</t>
  </si>
  <si>
    <t>771-789</t>
  </si>
  <si>
    <t>International Journal of Remote Sensing</t>
  </si>
  <si>
    <t>60009254;60009254</t>
  </si>
  <si>
    <t>56290430900;7102142366</t>
  </si>
  <si>
    <t>Li, Xiaoxiao;Shao, Guofan</t>
  </si>
  <si>
    <t>United States</t>
  </si>
  <si>
    <t>West Lafayette</t>
  </si>
  <si>
    <t>Li X.</t>
  </si>
  <si>
    <t>Object-based urban vegetation mapping with high-resolution aerial photography as a single data source</t>
  </si>
  <si>
    <t>10.1080/01431161.2012.714508</t>
  </si>
  <si>
    <t>2-s2.0-84867273108</t>
  </si>
  <si>
    <t>Comunidad de Madrid</t>
  </si>
  <si>
    <t>CSD-2008-0068</t>
  </si>
  <si>
    <t>['rights reserved', 'radiation pattern', 'outdoor environments', 'observation points', 'new algorithm', 'near field', 'mutual coupling', 'four kinds', 'different strategies', 'different schemes', 'different applications', 'computational analysis', 'azb ),', 'angular z']</t>
  </si>
  <si>
    <t>Angular Z-buffer | Geometrical optics | Geometrical theory of diffraction | MPI | Space volumetric partitioning</t>
  </si>
  <si>
    <t>Different schemes for the parallelization of a new algorithm to accelerate the Ray-Tracing for computing the electrical field radiated from or scattered by complex objects using high frequency techniques are presented. This algorithm is based on a combination of the Angular Z-Buffer (AZB), the Space Volumetric Partitioning (SVP) and the A*Heuristic search method. The algorithm is very useful for different applications. Basically, four kinds of analysis can be done with the tool: radiation pattern of antennas, electromagnetic field values in observation points in the near field, mutual coupling between antennas and propagation at indoor/outdoor environments. A computational analysis is shown for the different strategies of parallelization for shared and distributed memory computers. ¬© 2012 Elsevier B.V. All rights reserved.</t>
  </si>
  <si>
    <t>45-50</t>
  </si>
  <si>
    <t>Computer Physics Communications</t>
  </si>
  <si>
    <t>60027800;60027800;60027800;60027800</t>
  </si>
  <si>
    <t>56036195000;7007164964;25638169700;15842946800</t>
  </si>
  <si>
    <t>Garc√≠a, Eliseo;Lozano, Lorena;Algar, Maria Jes√∫s;C√°tedra, Felipe</t>
  </si>
  <si>
    <t>Spain</t>
  </si>
  <si>
    <t>Alcala de Henares</t>
  </si>
  <si>
    <t>Universidad de Alcal√°</t>
  </si>
  <si>
    <t>Garc√≠a E.</t>
  </si>
  <si>
    <t>A study of the efficiency of the parallelization of a high frequency electromagnetic approach for the computation of radiation and scattering considering multiple bounces</t>
  </si>
  <si>
    <t>S0010465512002603</t>
  </si>
  <si>
    <t>10.1016/j.cpc.2012.08.007</t>
  </si>
  <si>
    <t>2-s2.0-84867573219</t>
  </si>
  <si>
    <t>Belgian Federal Science Policy Office</t>
  </si>
  <si>
    <t>BELSPO</t>
  </si>
  <si>
    <t>['wise subtracting', 'urban environment', 'time interval', 'surface models', 'study areas', 'model noise', 'march 2000', 'july 2009', 'indicates changes', 'francis group', 'extent 3d', 'dsm derived', 'difference model', 'data sets', 'data collected', 'compared qualitatively', 'city centre', 'change model', 'building changes', '4 km2', '3d reconstruction']</t>
  </si>
  <si>
    <t>A digital surface model (DSM) extracted from stereoscopic aerial images, acquired in March 2000, is compared with a DSM derived from airborne light detection and ranging (lidar) data collected in July 2009. Three densely built-up study areas in the city centre of Ghent, Belgium, are selected, each covering approximately 0.4 km2. The surface models, generated from the two different 3D acquisition methods, are compared qualitatively and quantitatively as to what extent they are suitable in modelling an urban environment, in particular for the 3D reconstruction of buildings. Then the data sets, which are acquired at two different epochs t1 and t2, are investigated as to what extent 3D (building) changes can be detected and modelled over the time interval. A difference model, generated by pixel-wise subtracting of both DSMs, indicates changes in elevation. Filters are proposed to differentiate 'real' building changes from false alarms provoked by model noise, outliers, vegetation, etc. A final 3D building change model maps all destructed and newly constructed buildings within the time interval t2 - t1. Based on the change model, the surface and volume of the building changes can be quantified. ¬© 2013 Copyright Taylor and Francis Group, LLC.</t>
  </si>
  <si>
    <t>1087-1110</t>
  </si>
  <si>
    <t>60033316;60033316;60033316;60033316;60033316</t>
  </si>
  <si>
    <t>37052838900;57207545082;8973773500;6603451431;7006683515</t>
  </si>
  <si>
    <t>Stal, Cornelis;Tack, Frederik;de Maeyer, Philippe;de Wulf, Alain;Goossens, Rudi</t>
  </si>
  <si>
    <t>Belgium</t>
  </si>
  <si>
    <t>Ghent</t>
  </si>
  <si>
    <t>Universiteit Gent</t>
  </si>
  <si>
    <t>Stal C.</t>
  </si>
  <si>
    <t>Airborne photogrammetry and lidar for DSM extraction and 3D change detection over an urban area - a comparative study</t>
  </si>
  <si>
    <t>10.1080/01431161.2012.717183</t>
  </si>
  <si>
    <t>2-s2.0-84867602187</t>
  </si>
  <si>
    <t>['springs coast', 'spatial distribution', 'seagrass mapping', 'seagrass habitat', 'satellite imagery', 'pixel classification', 'overall accuracy', 'monitoring efforts', 'mapping fidelity', 'interpretation techniques', 'integrated spatial', 'important component', 'francis group', 'effective alternative', 'coastal waters', 'alternative method', 'aerial photo']</t>
  </si>
  <si>
    <t>Seagrass is an important component of coastal marine ecosystems. Seagrass mapping provides a means for assessing seagrass health by monitoring the spatial distribution and density of seagrass habitat in coastal waters. Recent image processing and satellite technologies present the opportunity to leverage quantitative techniques that have the potential to improve upon traditional photo-interpretation techniques in terms of cost, mapping fidelity, and objectivity. Integrated spatial and spectral processing techniques were identified as an alternative method for mapping seagrass extent and density from an IKONOS satellite image of Springs Coast, Florida. These spatially enhanced integrative mapping techniques objectively standardize seagrass-monitoring efforts and enhance mapping capabilities by characterizing spatial seagrass density gradients. A combination of water column correction, pixel classification, and image segmentation techniques provided a seagrass density index map that represented seagrass density and distribution with high spatial detail and overall accuracy (77%) comparable to photo-interpretation techniques. Satellite imagery-based spatially enhanced image processing techniques were found to provide a consistent, quantitative, and cost-effective alternative for seagrass mapping in Springs Coast with the potential to be transferred to other parts of the world. A cost savings analysis concluded that there was a 13% cost saving using satellite photo-interpretation and a 47% cost saving using enhanced satellite classification when compared to aerial photo-interpretation. ¬© 2013 Copyright Taylor and Francis Group, LLC.</t>
  </si>
  <si>
    <t>1248-1264</t>
  </si>
  <si>
    <t>60030386-60030822;60030822;60030386;60030386-60021814;60084257</t>
  </si>
  <si>
    <t>8508123800;7201441465;7103028417;6505761279;15026526300</t>
  </si>
  <si>
    <t>Baumstark, Rene;Dixon, Barnali;Carlson, Paul;Palandro, David;Kolasa, Keith</t>
  </si>
  <si>
    <t>United States;United States;United States;United States</t>
  </si>
  <si>
    <t>Brookville;St Petersburg;Tallahassee;Irving</t>
  </si>
  <si>
    <t>Southwest Florida Water Management District;University of South Florida St. Petersburg;Florida Fish and Wildlife Conservation Commission;Exxon Mobil Corporation</t>
  </si>
  <si>
    <t>60084257;60030822;60030386;60021814</t>
  </si>
  <si>
    <t>Baumstark R.</t>
  </si>
  <si>
    <t>Alternative spatially enhanced integrative techniques for mapping seagrass in Florida's marine ecosystem</t>
  </si>
  <si>
    <t>10.1080/01431161.2012.721941</t>
  </si>
  <si>
    <t>2-s2.0-84867605388</t>
  </si>
  <si>
    <t>PITN-GA-2009-238017</t>
  </si>
  <si>
    <t>['substantial increase', 'slightly richer', 'rights reserved', 'relative amount', 'psii antenna', 'probably attached', 'outer antenna', 'ones grown', 'low light', 'fcps associated', 'different excitation', 'detection wavelengths', 'cells grown', 'applied picosecond', 'also observed', 'absorbing fucoxanthin', '50 œºmol', '425 ps', '360 ps', '20 œºmol', '140 œºmol']</t>
  </si>
  <si>
    <t>Excitation energy transfer | Fucoxanthin-chlorophyll protein | Light harvesting | Photosystem I | Photosystem II | Time-resolved fluorescence</t>
  </si>
  <si>
    <t>In this work we have applied picosecond and steady-state fluorescence measurements to study excitation energy transfer and trapping in intact Cyclotella meneghiniana diatom cells grown at different light intensities. Different excitation and detection wavelengths were used to discriminate between Photosystem I and II (PSI and PSII) kinetics and to study excitation energy transfer from the outer antenna to the core of PSI and PSII. It is found that the light-harvesting fucoxanthin chlorophyll proteins (FCPs) transfer their excitation energy predominantly to PSII. It is also observed that the PSII antenna is slightly richer in red-absorbing fucoxanthin than the FCPs associated with PSI. The average excitation trapping time in PSI is around 75 ps whereas this time is around 450 ps for PSII in cells grown in 20 Œºmol of photons per m2 per s. The latter time decreases to 425 ps for 50 Œºmol of photons and 360 ps for 140 Œºmol of photons. It is concluded that cells grown under higher photon flux densities have a smaller antenna size than the ones grown in low light. At the same time, the increase of growth light intensity leads to a decrease of the relative amount of PSI. This effect is accompanied by a substantial increase in the amount of chlorophyll a that is not active in excitation energy transfer and most probably attached to inactivated/ disassembled PSII units. ¬© 2012 Elsevier B.V. All rights reserved.</t>
  </si>
  <si>
    <t>Biochimica et Biophysica Acta - Bioenergetics</t>
  </si>
  <si>
    <t>60004156;60007762;60004156</t>
  </si>
  <si>
    <t>55415753200;7006466104;7007181446</t>
  </si>
  <si>
    <t>Chukhutsina, V. U.;B√ºchel, C.;Van Amerongen, H.</t>
  </si>
  <si>
    <t>Germany;Netherlands</t>
  </si>
  <si>
    <t>Frankfurt am Main;Wageningen</t>
  </si>
  <si>
    <t>Goethe-Universit√§t Frankfurt am Main;Wageningen University &amp; Research</t>
  </si>
  <si>
    <t>60007762;60004156</t>
  </si>
  <si>
    <t>Chukhutsina V.</t>
  </si>
  <si>
    <t>Variations in the first steps of photosynthesis for the diatom Cyclotella meneghiniana grown under different light conditions</t>
  </si>
  <si>
    <t>S0005272812010389</t>
  </si>
  <si>
    <t>10.1016/j.bbabio.2012.09.015</t>
  </si>
  <si>
    <t>2-s2.0-84867640727</t>
  </si>
  <si>
    <t>['white lady', 'washing followed', 'ultrasound influences', 'study indicated', 'second one', 'rsm modeling', 'rights reserved', 'respectively ).', 'phenomenological model', 'low mrpd', 'high coefficient', 'ga combination', 'former modeling', 'first step', 'extraction process', 'extractable substances', 'different temperatures', 'assisted extraction', 'ann prediction', 'aerial parts', '4 h', '30 min', '3 g', '100 g', '1 g', '0 g']</t>
  </si>
  <si>
    <t>Artificial neural network | Galium mollugo L. | Maceration | optimization | Response surface methodology | Ultrasound-assisted extraction</t>
  </si>
  <si>
    <t>In this paper, extraction of resinoid from the aerial parts of white lady's bedstraw (Galium mollugo L.) using an aqueous ethanol solution (50% by volume) was studied at different temperatures in the absence and the presence of ultrasound. This study indicated that ultrasound-assisted extraction was effective for extracting the resinoid and gave better resinoid yields at lower extraction temperature and in much shorter time than the maceration. A phenomenological model was developed for modeling the kinetics of the extraction process. The model successfully describes the two-step extraction consisting of washing followed by diffusion of extractable substances and shows that ultrasound influences only the first step. The extraction process was optimized using response surface methodology (RMS) and artificial neural network (ANN) models. For the former modeling, the second-order polynomial equation was applied, while the second one was performed by an ANN-GA combination. The high coefficient of determination and the low MRPD between the ANN prediction and the corresponding experimental data proved that modeling the extraction process in the absence and the presence of ultrasound using ANN was more accurate than RSM modeling. The optimum extraction temperature was determined to be 80 and 40 ¬∞C, respectively for the maceration and the ultrasound-assisted extraction, ensuring the highest resinoid yield of 22.0 g/100 g in 4 h and 25.1 g/100 g in 30 min, which agreed with the yields obtained experimentally for the same time (21.7 and 25.3 g/100 g, respectively). ¬© 2012 Elsevier B.V. All rights reserved.</t>
  </si>
  <si>
    <t>525-534</t>
  </si>
  <si>
    <t>Ultrasonics Sonochemistry</t>
  </si>
  <si>
    <t>111095074;111095074;60068806;60068806</t>
  </si>
  <si>
    <t>42962131800;42962397600;57210249224;57201454828</t>
  </si>
  <si>
    <t>Miliƒá, Petar S.;Rajkoviƒá, Katarina M.;Stamenkoviƒá, Olivera S.;Veljkoviƒá, Vlada B.</t>
  </si>
  <si>
    <t>Serbia;Serbia</t>
  </si>
  <si>
    <t>Nis;Belgrade</t>
  </si>
  <si>
    <t>University of Ni≈°;High Chemical and Technological School for Professional Studies</t>
  </si>
  <si>
    <t>60068806;111095074</t>
  </si>
  <si>
    <t>Miliƒá P.</t>
  </si>
  <si>
    <t>Kinetic modeling and optimization of maceration and ultrasound-extraction of resinoid from the aerial parts of white lady's bedstraw (Galium mollugo L.)</t>
  </si>
  <si>
    <t>S1350417712001563</t>
  </si>
  <si>
    <t>10.1016/j.ultsonch.2012.07.017</t>
  </si>
  <si>
    <t>2-s2.0-84867745537</t>
  </si>
  <si>
    <t>2012CB719904</t>
  </si>
  <si>
    <t>['three phases', 'spectral resolutions', 'multispectral imagery', 'first use', 'experimental results', 'driven high', 'coarse lidar', 'classification procedure', 'based cross', 'automated classification', 'article addresses', 'although spatial', 'aerial imagery']</t>
  </si>
  <si>
    <t>Although spatial and spectral resolutions of remotely sensed data have been improved, the usage of multispectral imagery is not sufficient for urban feature classification. This article addresses the problem of automated classification by integrating airborne lidar range data and aerial imagery. In this study, the classification procedure is divided into three phases. We first use the lidar range data to obtain the coarse lidar-based classification results, by which a lidar-driven labelled image and a lidar-driven high-rise object mask are acquired in this phase. Then, at the image-based classification level, we train samples based on the lidar-driven labelled image and conduct maximum likelihood classification experience with the lidar-driven normalized digital surface model as a high-rise object mask. Finally, we propose a knowledge-based cross-validation (KBCV) for misclassification between the lidar-based classification results and the image-based classification results. Experimental results are presented to demonstrate the benefits of the training sample selection of the lidar-driven labelled image, using the lidar-driven high-rise object mask, and the greater classification accuracy of the KBCV. ¬© 2013 Taylor &amp; Francis.</t>
  </si>
  <si>
    <t>190-210</t>
  </si>
  <si>
    <t>60014171;60029306;112105633;60014171;60014171</t>
  </si>
  <si>
    <t>48260990900;12781410600;43562047400;57221184261;55440777800</t>
  </si>
  <si>
    <t>Guan, Haiyan;Ji, Zheng;Zhong, Liang;Li, Jonathan;Ren, Que</t>
  </si>
  <si>
    <t>China;Canada;China</t>
  </si>
  <si>
    <t>Wuhan;Waterloo;Wuhan</t>
  </si>
  <si>
    <t>Wuhan University;University of Waterloo;Changjiang Spatial Information Technology Engineering Company</t>
  </si>
  <si>
    <t>60029306;60014171;112105633</t>
  </si>
  <si>
    <t>Guan H.</t>
  </si>
  <si>
    <t>Partially supervised hierarchical classification for urban features from lidar data with aerial imagery</t>
  </si>
  <si>
    <t>10.1080/01431161.2012.712228</t>
  </si>
  <si>
    <t>2-s2.0-84868113313</t>
  </si>
  <si>
    <t>SR/00/103</t>
  </si>
  <si>
    <t>['western europe', 'visual interpretation', 'structural dependencies', 'results showed', 'novel approach', 'last century', 'large heterogeneity', 'heathland vegetation', 'heathland habitats', 'heathland area', 'habitats directive', 'european union', 'eu ).', 'detailed level', 'dependency relationships', 'cover types', 'contextual information', 'conservation status', 'classification scheme', 'classification results', 'classification process', 'basic vegetation', 'article presents', 'aerial images', 'accurate surveying', 'accuracy increased']</t>
  </si>
  <si>
    <t>Heathlands in Western Europe have shown dramatic declines over the last century and therefore have been given a high conservation priority in the Habitats Directive of the European Union (EU). Accurate surveying and monitoring of heathland habitats is essential for appropriate conservation management, but the large heterogeneity of vegetation types within habitats as well as the occurrence of similar vegetation across habitat types hinders a straightforward, automated mapping based on aerial images. In such a case, a context-dependent classification algorithm is expected to be superior to traditional classification techniques. This article presents a novel approach to map the conservation status of heathland vegetation by using a hierarchical classification scheme that describes the structural dependencies in the field between the basic vegetation and the land-cover types that habitats are composed of. These dependency relationships are included as contextual information in the classification process, using a tree-structured Markov random field (TS-MRF) technique with a tree that reflects the hierarchy of the classification scheme. Results of this approach for a heathland area in Belgium were compared with results from more conventional classification approaches. Validation of the results showed that the structure of the scheme contained important spatial relationships, which were further reinforced by using the contextual classification strategy, especially for the most detailed level of the classification scheme. Accuracy increased and the classification results were more suitable for visual interpretation. ¬© 2013 Taylor &amp; Francis.</t>
  </si>
  <si>
    <t>96-111</t>
  </si>
  <si>
    <t>60012937;60068586;60068586;60012937</t>
  </si>
  <si>
    <t>26667276900;25928729300;12902696100;7003845862</t>
  </si>
  <si>
    <t>Thoonen, G.;Spanhove, T.;Vanden Borre, J.;Scheunders, P.</t>
  </si>
  <si>
    <t>Belgium;Belgium</t>
  </si>
  <si>
    <t>Brussels;Antwerpen</t>
  </si>
  <si>
    <t>Research Institute for Nature and Forest, Brussels;Universiteit Antwerpen</t>
  </si>
  <si>
    <t>60068586;60012937</t>
  </si>
  <si>
    <t>Thoonen G.</t>
  </si>
  <si>
    <t>Classification of heathland vegetation in a hierarchical contextual framework</t>
  </si>
  <si>
    <t>10.1080/01431161.2012.708061</t>
  </si>
  <si>
    <t>2-s2.0-84868143093</t>
  </si>
  <si>
    <t>Ministry of Knowledge Economy</t>
  </si>
  <si>
    <t>2006-S-005-4</t>
  </si>
  <si>
    <t>MKE</t>
  </si>
  <si>
    <t>['terahertz photomixer', 'spectral characteristics', 'rights reserved', 'propagation loss', 'periodic antenna', 'integrated photomixer', 'input impedance', 'increasing frequency', 'friis formula', 'experimental results', 'dynamic range', 'directly related', 'closely related', 'analysis adopts', '1000 ghz', '10 ghz']</t>
  </si>
  <si>
    <t>Friis power transmission formula | Impedance mismatch factor | Integrated photomixer/antenna | Propagation loss | Terahertz photomixing</t>
  </si>
  <si>
    <t>An analysis has been carried out to estimate the spectral characteristics of an integrated photomixer/antenna in a homodyne photomixing system. The analysis adopts the impedance mismatch factor and Friis power transmission formula used in communication links based on the conventional analysis theory of a terahertz photomixer. The analysis and experimental results have proved that an impedance matching condition between the impedance of a photomixer and the input impedance of an antenna is directly related with photomixing terahertz wave generation. The Friis formula is introduced to calculate the propagation loss of the wave from a transmitter to a receiver in a homodyne photomixing system. A log-periodic antenna was used to ensure a high dynamic range in a broad frequency region. The dynamic range of the homodyne terahertz photomixing system was about 60 dB near 100 GHz and decreased with an increasing frequency from 10 GHz to 1000 GHz. The measured results agree well with the theoretically analyzed results and prove that the terahertz photomixing power is closely related to impedance mismatch factor and it could be estimated in the homodyne terahertz photomixing system without a terahertz power detector. ¬© 2012 Elsevier B.V. All rights reserved.</t>
  </si>
  <si>
    <t>363-367</t>
  </si>
  <si>
    <t>Optics Communications</t>
  </si>
  <si>
    <t>60001558;60032144;60001558</t>
  </si>
  <si>
    <t>7202276472;34971825100;13310172100</t>
  </si>
  <si>
    <t>Ryu, Han Cheol;Park, Seong Ook;Kang, Kwang Yong</t>
  </si>
  <si>
    <t>South Korea;South Korea</t>
  </si>
  <si>
    <t>Daejeon;Daejeon</t>
  </si>
  <si>
    <t>Korea Advanced Institute of Science and Technology;Electronics and Telecommunications Research Institute</t>
  </si>
  <si>
    <t>60032144;60001558</t>
  </si>
  <si>
    <t>Ryu H.</t>
  </si>
  <si>
    <t>A spectral analysis of an integrated photomixer/antenna in a homodyne terahertz photomixing system</t>
  </si>
  <si>
    <t>S0030401812009984</t>
  </si>
  <si>
    <t>10.1016/j.optcom.2012.09.021</t>
  </si>
  <si>
    <t>2-s2.0-84868205285</t>
  </si>
  <si>
    <t>Universitat Polit√®cnica de Val√®ncia</t>
  </si>
  <si>
    <t>PAID-00-11</t>
  </si>
  <si>
    <t>UPV</t>
  </si>
  <si>
    <t>['wood structures', 'sawn timber', 'rights reserved', 'propagation velocities', 'penetrating radar', 'nondestructive technique', 'interesting differences', 'electric field', 'different species', 'differ greatly', 'dielectric anisotropy', 'better understanding', 'architecture ground']</t>
  </si>
  <si>
    <t>Anisotropy | Dielectric properties | Ground-penetrating radar | Timber | Wave parameters</t>
  </si>
  <si>
    <t>In the realm of architecture ground-penetrating radar has been used as nondestructive technique to assess physical properties of wood structures in situ. However, a better understanding of the dielectric anisotropy of timber is needed to develop this application. An experiment was conducted on samples of sawn timber of different species (densities) to study their dielectric responses according to the grain directions using a GPR with a 1.6 GHz antenna. Interesting differences were found: the propagation velocities, as well as the amplitudes of the direct and reflected waves always presented lesser when the electric field was longitudinal to the grain than when transverse. But when the field was propagated in whatever transverse direction some of those parameters not differ greatly. ¬© 2012 Elsevier Ltd. All rights reserved.</t>
  </si>
  <si>
    <t>903-911</t>
  </si>
  <si>
    <t>Construction and Building Materials</t>
  </si>
  <si>
    <t>60011476;60011476;60006920;60011476</t>
  </si>
  <si>
    <t>6508017488;23493667800;6506459167;36469744100</t>
  </si>
  <si>
    <t>Mart√≠nez-Sala, R.;Rodr√≠guez-Abad, I.;Diez Barra, R.;Capuz-Lladr√≥, R.</t>
  </si>
  <si>
    <t>Spain;Spain</t>
  </si>
  <si>
    <t>Valencia;Madrid</t>
  </si>
  <si>
    <t>Universitat Polit√®cnica de Val√®ncia;Instituto Nacional de Investigacion y Tecnologia Agraria y Alimentaria</t>
  </si>
  <si>
    <t>60011476;60006920</t>
  </si>
  <si>
    <t>Mart√≠nez-Sala R.</t>
  </si>
  <si>
    <t>Assessment of the dielectric anisotropy in timber using the nondestructive GPR technique</t>
  </si>
  <si>
    <t>S0950061812007143</t>
  </si>
  <si>
    <t>10.1016/j.conbuildmat.2012.09.052</t>
  </si>
  <si>
    <t>2-s2.0-84868245501</t>
  </si>
  <si>
    <t>['various man', 'unsteady free', 'unsteady flow', 'unsteady aerodynamics', 'three asymmetries', 'third mechanism', 'slower stroke', 'sinusoidal hover', 'sinusoidal counterpart', 'significant increase', 'rights reserved', 'recent past', 'pitch angles', 'much higher', 'mean zero', 'mavs ).', 'mav design', 'major boost', 'large amount', 'flapping airfoils', 'flapping airfoil', 'faster stroke', 'discrete particles', 'asymmetric kinematics', 'also investigated', 'also compared']</t>
  </si>
  <si>
    <t>Asymmetric hover | Particle based solver | Unsteady aerodynamics | Vortical flow-field</t>
  </si>
  <si>
    <t>Study of the unsteady aerodynamics of flapping airfoils has received a major boost in the recent past for its application in the field of MAV design. The present study investigates the unsteady flow-field over a flapping airfoil with asymmetric kinematics. Different asymmetry mechanisms are investigated for their lift enhancement capabilities during hover. Three asymmetries have been tried: amplitude, frequency and unsteady free-stream. Average aerodynamic loads are compared for all the cases. Flow field vortices are also compared. For the amplitude asymmetry case, pitch angles are varied between the strokes. Both normal and sinusoidal hover are considered. The normal hover case shows a significant increase in the average lift value compared to its sinusoidal counterpart. Subsequently, the frequency asymmetry mechanism has shown a significant increase in load for the sinusoidal hover case. Frequency asymmetry kinematics is achieved by using a faster stroke followed by a slower stroke. Depending on the level of asymmetry, a large amount of lift can be generated during the faster stroke. A third mechanism of sinusoidally varying oncoming flow with mean zero is also investigated. The flow-field is simulated with a Lagrangian particle based technique. In this algorithm, field property vorticity is represented by discrete particles. The flow-field is simulated at a Reynolds number around 3000 which is much higher than similar studies reported earlier. The Reynolds number range considered here is applicable to various man-made flapping devices like Micro Aerial Vehicles (MAVs). Crucial flow features like the dynamic stall vortex and its interaction with the trailing edge structures are studied for different asymmetry factors in the flow-field. ¬© 2012 Elsevier Masson SAS. All rights reserved.</t>
  </si>
  <si>
    <t>72-89</t>
  </si>
  <si>
    <t>European Journal of Mechanics, B/Fluids</t>
  </si>
  <si>
    <t>January-February 2013</t>
  </si>
  <si>
    <t>60025757;60025757;60025757</t>
  </si>
  <si>
    <t>7403239010;55325333900;57210458595</t>
  </si>
  <si>
    <t>Sarkar, Sunetra;Chajjed, Sandip;Krishnan, Anush</t>
  </si>
  <si>
    <t>Chennai</t>
  </si>
  <si>
    <t>Indian Institute of Technology Madras</t>
  </si>
  <si>
    <t>Sarkar S.</t>
  </si>
  <si>
    <t>Study of asymmetric hovering in flapping flight</t>
  </si>
  <si>
    <t>S0997754612000866</t>
  </si>
  <si>
    <t>10.1016/j.euromechflu.2012.07.002</t>
  </si>
  <si>
    <t>2-s2.0-84868443905</t>
  </si>
  <si>
    <t>['visualization purposes', 'visual evaluation', 'vector database', 'updating buildings', 'taller buildings', 'svm training', 'small houses', 'several kinds', 'proposed method', 'presented using', 'parameters confirmed', 'light map', 'large houses', 'joint satellite', 'important changes', 'geospatial objects', 'francis group', 'done manually', 'detects changes', 'detecting buildings', 'consuming process', 'classification algorithm', 'automatically carried', 'article focuses']</t>
  </si>
  <si>
    <t>Geospatial objects change over time and this necessitates periodic updating of the cartography that represents them. Currently, this updating is done manually, by interpreting aerial photographs, but this is an expensive and time-consuming process. While several kinds of geospatial objects are recognized, this article focuses on buildings. Specifically, we propose a novel automatic approach for detecting buildings that uses satellite imagery and laser scanner data as a tool for updating buildings for a vector geospatial database. We apply the support vector machine (SVM) classification algorithm to a joint satellite and laser data set for the extraction of buildings. SVM training is automatically carried out from the vector geospatial database. For visualization purposes, the changes are presented using a variation of the traffic-light map. The different colours assist human operators in performing the final cartographic updating. Most of the important changes were detected by the proposed method. The method not only detects changes, but also identifies inaccuracies in the cartography of the vector database. Small houses and low buildings surrounded by high trees present significant problems with regard to automatic detection compared to large houses and taller buildings. In addition to visual evaluation, this study was checked for completeness and correctness using numerical evaluation and receiver operating characteristic curves. The high values obtained for these parameters confirmed the efficacy of the method. ¬© 2013 Copyright Taylor and Francis Group, LLC.</t>
  </si>
  <si>
    <t>1652-1675</t>
  </si>
  <si>
    <t>60027800;60027800;60018052;60018052;60027800</t>
  </si>
  <si>
    <t>8371943800;57190211424;55453837200;55454205300;57185820000</t>
  </si>
  <si>
    <t>Malpica, Jos√© A.;Alonso, Mar√≠a C.;Pap√≠, Francisco;Arozarena, Antonio;De Agirrea, Alex Mart√≠nez</t>
  </si>
  <si>
    <t>Alcala de Henares;Madrid</t>
  </si>
  <si>
    <t>Universidad de Alcal√°;Instituto Geografico Nacional Espa√±a</t>
  </si>
  <si>
    <t>60027800;60018052</t>
  </si>
  <si>
    <t>Malpica J.</t>
  </si>
  <si>
    <t>Change detection of buildings from satellite imagery and lidar data</t>
  </si>
  <si>
    <t>10.1080/01431161.2012.725483</t>
  </si>
  <si>
    <t>2-s2.0-84868536058</t>
  </si>
  <si>
    <t>['using geobia', 'study investigates', 'statistically different', 'specific class', 'spatial resolution', 'pixel sizes', 'pixel size', 'pixel methods', 'pixel classifications', 'pixel aggregation', 'natural gas', 'maximum likelihood', 'implicit assumption', 'geographic object', 'geobia classification', 'generate imagery', 'gas extraction', 'francis group', 'forest clearings', 'forest classes', 'finest resolution', 'either 15', 'classified images', 'change maps', 'case study', 'based methods', 'based classification', 'average size', 'assumption within', 'accuracy varied', 'accuracy evaluation', '9 ha', '80 %,', '2 ha']</t>
  </si>
  <si>
    <t>An implicit assumption of the geographic object-based image analysis (GEOBIA) literature is that GEOBIA is more accurate than pixel-based methods for high spatial resolution image classification, but that the benefits of using GEOBIA are likely to be lower when moderate resolution data are employed. This study investigates this assumption within the context of a case study of mapping forest clearings associated with drilling for natural gas. The forest clearings varied from 0.2 to 9.2 ha, with an average size of 0.9 ha. National Aerial Imagery Program data from 2004 to 2010, with 1 m pixel size, were resampled through pixel aggregation to generate imagery with 2, 5, 15, and 30 m pixel sizes. The imagery for each date and at each of the five spatial resolutions was classified into Forest and Non-forest classes, using both maximum likelihood and GEOBIA. Change maps were generated through overlay of the classified images. Accuracy evaluation was carried out using a random sampling approach. The 1 m GEOBIA classification was found to be significantly more accurate than the GEOBIA and per-pixel classifications with either 15 or 30 m resolution. However, at any one particular pixel size (e.g. 1 m), the pixel-based classification was not statistically different from the GEOBIA classification. In addition, for the specific class of forest clearings, accuracy varied with the spatial resolution of the imagery. As the pixel size coarsened from 1 to 30 m, accuracy for the per-pixel method increased from 59% to 80%, but decreased from 71% to 58% for the GEOBIA classification. In summary, for studying the impact of forest clearing associated with gas extraction, GEOBIA is more accurate than pixel-based methods, but only at the very finest resolution of 1 m. For coarser spatial resolutions, per-pixel methods are not statistically different from GEOBIA. ¬© 2013 Copyright Taylor and Francis Group, LLC.</t>
  </si>
  <si>
    <t>1633-1651</t>
  </si>
  <si>
    <t>60021143;60021143;60021143;60021143</t>
  </si>
  <si>
    <t>55452770500;7201772493;37066926600;13405185200</t>
  </si>
  <si>
    <t>Baker, Benjamin A.;Warner, Timothy A.;Conley, Jamison F.;McNeil, Brenden E.</t>
  </si>
  <si>
    <t>Morgantown</t>
  </si>
  <si>
    <t>West Virginia University</t>
  </si>
  <si>
    <t>Baker B.</t>
  </si>
  <si>
    <t>Does spatial resolution matter? A multi-scale comparison of object-based and pixel-based methods for detecting change associated with gas well drilling operations</t>
  </si>
  <si>
    <t>10.1080/01431161.2012.724540</t>
  </si>
  <si>
    <t>2-s2.0-84868536352</t>
  </si>
  <si>
    <t>Nevada System of Higher Education</t>
  </si>
  <si>
    <t>NSHE</t>
  </si>
  <si>
    <t>['valuable tool', 'spatial variability', 'spatial scale', 'spatial autocorrelation', 'smaller transects', 'satellite imagery', 'sampling scheme', 'much smaller', 'measurement uncertainty', 'location may', 'localized deviations', 'larger number', 'green cover', 'given level', 'francis group', 'field transects', 'dominated rangelands', 'crossed transects', 'controlled helicopter', 'arid rangeland', 'approximately 200']</t>
  </si>
  <si>
    <t>Spatial variability in green leaf cover of a semi-arid rangeland was studied by comparing field measurements on 50 m crossed transects to aerial and satellite imagery. The normalized difference vegetation index was calculated for 2 cm resolution images collected with a multispectral digital camera mounted on a radio-controlled helicopter, as well as a 30 m resolution Landsat Thematic Mapper image. Variograms of green cover from these two sources show that the range of influence for spatial autocorrelation extended to a distance of approximately 200 m. Field transects that are much smaller than the extent of this spatial autocorrelation are more likely to fall within local deviations from the mean landscape condition. A sampling scheme that exceeds the spatial scale of these localized deviations is shown to reduce sample variance and require fewer sampling locations to reach a given level of measurement uncertainty. The time and cost of more spatially extensive sampling at each location may be less than deploying to a larger number of locations with smaller transects, and unmanned aerial vehicles may be a valuable tool in extending current field sampling strategies for quantifying the health of shrub-dominated rangelands. ¬© 2013 Copyright Taylor and Francis Group, LLC.</t>
  </si>
  <si>
    <t>1615-1632</t>
  </si>
  <si>
    <t>60023439;60032280;60032280;60032280;60030856;60023439</t>
  </si>
  <si>
    <t>6602074445;7003804718;37101467400;57213789796;24340586400;7005850343</t>
  </si>
  <si>
    <t>McGwire, Kenneth C.;Weltz, Mark A.;Finzel, Julie A.;Morris, Christopher E.;Fenstermaker, Lynn F.;McGraw, David S.</t>
  </si>
  <si>
    <t>United States;United States;United States</t>
  </si>
  <si>
    <t>Washington, D.C.;Las Vegas;Reno</t>
  </si>
  <si>
    <t>United States Department of Agriculture;Desert Research Institute Las Vegas;Desert Research Institute</t>
  </si>
  <si>
    <t>60032280;60030856;60023439</t>
  </si>
  <si>
    <t>McGwire K.C.</t>
  </si>
  <si>
    <t>Multiscale assessment of green leaf cover in a semi-arid rangeland with a small unmanned aerial vehicle</t>
  </si>
  <si>
    <t>10.1080/01431161.2012.723836</t>
  </si>
  <si>
    <t>2-s2.0-84868556067</t>
  </si>
  <si>
    <t>['unconstrained relationship', 'transmitting antenna', 'step procedure', 'results indicate', 'received polarizations', 'radar antennas', 'proposed procedure', 'proposed one', 'optimum polarizations', 'new procedure', 'matched receiving', 'antenna mismatched']</t>
  </si>
  <si>
    <t>A new procedure is proposed to find the optimum polarizations for the case of unconstrained relationship between the emitted and received polarizations of radar antennas. Similar to the three-step procedure, the optimum polarizations are found by adjusting the polarizations of radar antennas to result in maximum or minimum received power. But the proposed procedure is different from the three-step procedure, in which the proposed one can be applied to both the coherent and the incoherent scattering cases. The transmitted optimal polarization states are obtained by optimizing the polarimetric power received under the conditions of antenna mismatched/matched receiving for the partially polarized waves. Real polarimetric synthetic aperture radar (SAR) data are used to compare the proposed procedure with the currently available procedures. The results indicate that the proposed procedure is validated to be efficient in calculating the optimal polarization states of the receiving and transmitting antenna. ¬© 2012 Taylor &amp; Francis.</t>
  </si>
  <si>
    <t>228-236</t>
  </si>
  <si>
    <t>2150704X</t>
  </si>
  <si>
    <t>Remote Sensing Letters</t>
  </si>
  <si>
    <t>60024350;113187559;113187559;113187559;60024350</t>
  </si>
  <si>
    <t>34769884000;55350463400;55480286000;57226842706;7006353231</t>
  </si>
  <si>
    <t>Jiang, Yongmei;Li, Diangang;Yuan, Qilun;Chen, Qiang;Kuang, Gangyao</t>
  </si>
  <si>
    <t>Changsha;</t>
  </si>
  <si>
    <t>National University of Defense Technology;Unit 93502 of the PLA</t>
  </si>
  <si>
    <t>60024350;113187559</t>
  </si>
  <si>
    <t>Jiang Y.</t>
  </si>
  <si>
    <t>Received power optimization for the unconstrained case between the emitted and received polarizations of radar antennas</t>
  </si>
  <si>
    <t>10.1080/2150704X.2012.721018</t>
  </si>
  <si>
    <t>2-s2.0-84869044039</t>
  </si>
  <si>
    <t>['transmitter antenna', 'satellite distance', 'relative state', 'pseudorange error', 'paper presents', 'one satellite', 'observability comparable', 'estimation error']</t>
  </si>
  <si>
    <t>Estimation | Formation flying | Inter-satellite ranging | Noise | Observability</t>
  </si>
  <si>
    <t>This paper presents an investigation of the relative state estimation and observability for two formation flying satellites using two different relative navigation sensor sets. The first set consists of a transmitter antenna on one satellite and a single receiver antenna on the other satellite to measure the inter-satellite range using a radiofrequency ranging signal. The second set uses three receiver antennas to measure multiple ranges, effectively providing angular information. In this paper, it is shown for the more complete sensor set that the estimation error in the relative state is a function of the pseudorange error, the inter-satellite distance, and the receiver antenna baselines. By varying these parameters, conditions are found for which the measurements obtained using the first sensor set result in relative state estimation and observability comparable to those obtained with the more complete sensor set. This offers potential reductions in cost and complexity for certain mission scenarios. ¬© 2012 Elsevier Ltd.</t>
  </si>
  <si>
    <t>129-136</t>
  </si>
  <si>
    <t>Acta Astronautica</t>
  </si>
  <si>
    <t>60006288;60006288</t>
  </si>
  <si>
    <t>25628442500;7101827648</t>
  </si>
  <si>
    <t>Maessen, Daan C.;Gill, Eberhard</t>
  </si>
  <si>
    <t>Netherlands</t>
  </si>
  <si>
    <t>Delft</t>
  </si>
  <si>
    <t>Delft University of Technology</t>
  </si>
  <si>
    <t>Maessen D.</t>
  </si>
  <si>
    <t>Relative state estimation and observability for formation flying satellites in the presence of sensor noise</t>
  </si>
  <si>
    <t>S0094576512001026</t>
  </si>
  <si>
    <t>10.1016/j.actaastro.2012.03.030</t>
  </si>
  <si>
    <t>2-s2.0-84869079410</t>
  </si>
  <si>
    <t>Natural Sciences and Engineering Research Council of Canada</t>
  </si>
  <si>
    <t>NSERC</t>
  </si>
  <si>
    <t>['‚ åàœª', 'œª colors', 'time produce', 'three parameters', 'third construction', 'strongly connected', 'stretch factor', 'rights reserved', 'resulting sub', 'plane graphs', 'particular 6', 'minimum number', 'let g', 'largest face', 'face coloring', 'elsevier b', 'edge connected', 'directional antennae', 'constructions result']</t>
  </si>
  <si>
    <t>Cut edges | Digraph | Directional antennae | Plane graph | Sensors | Spanner | Stretch factor | Strongly connected</t>
  </si>
  <si>
    <t>We study the problem of orienting a subset of edges of a given plane graph such that the resulting sub-digraph is strongly connected and spans all vertices of the graph. We are interested in orientations with minimum number of arcs which at the same time produce a digraph with smallest possible stretch factor. Such orientations have applications into the problem of establishing strongly connected sensor network when sensors are equipped with directional antennae. We present three constructions for such orientations. Let G = (V, E) be a 2-edge connected plane graph and let Œ¶(G) be the degree of the largest face in G. Our constructions are based on a face coloring of G, say with Œª colors. The first construction gives a strongly connected orientation with at most (2 - 4Œª-6/Œª(Œª-1) |E| arcs and the stretch factor at most Œ¶(G) - 1. The second construction gives a strongly connected orientation with |E| arcs and the stretch factor at most (Œ¶(G)-1) ‚åàŒª+1/2‚åâ. The third construction can be applied to plane graphs which are 3-edge connected. It uses a particular 6-face coloring and for any integer k ‚â• 1 it produces a strongly connected orientation with at most (1 - k/10(k+1))|E| arcs and the stretch factor at most Œ¶2(G)(Œ¶(G)-1)2k+4. Since the stretch factor solely depends only on Œ¶(G), Œª, and k, if these three parameters are bounded, our constructions result in orientations with bounded stretch factor. Crown Copyright ¬© 2012 Published by Elsevier B.V. All rights reserved.</t>
  </si>
  <si>
    <t>176-183</t>
  </si>
  <si>
    <t>0166218X</t>
  </si>
  <si>
    <t>Discrete Applied Mathematics</t>
  </si>
  <si>
    <t>60017592;60017592;60018491</t>
  </si>
  <si>
    <t>7007113015;55342487400;57207508667</t>
  </si>
  <si>
    <t>Kranakis, Evangelos;Morales, Oscar;Stacho, Ladislav</t>
  </si>
  <si>
    <t>Canada;Canada</t>
  </si>
  <si>
    <t>Burnaby;Ottawa</t>
  </si>
  <si>
    <t>Simon Fraser University;Carleton University</t>
  </si>
  <si>
    <t>60018491;60017592</t>
  </si>
  <si>
    <t>Kranakis E.</t>
  </si>
  <si>
    <t>Strongly connected orientations of plane graphs</t>
  </si>
  <si>
    <t>S0166218X12003046</t>
  </si>
  <si>
    <t>10.1016/j.dam.2012.08.004</t>
  </si>
  <si>
    <t>2-s2.0-84869083493</t>
  </si>
  <si>
    <t>['velocity estimates', 'three meters', 'system developed', 'rf sub', 'relative distance', 'radiated conditions', 'performance aspects', 'multiple antennae', 'metrology sub', 'including multi', 'covering functional', 'conductive mode', 'anechoic chamber', 'allows full', '30 km']</t>
  </si>
  <si>
    <t>Formation Flying | Radio-Frequency metrology | Validation</t>
  </si>
  <si>
    <t>The Radio-Frequency (RF) metrology sub-system developed by Thales Alenia Space ¬© under contract from French (CNES) and Spanish (CDTI) space agencies provides autonomous relative positioning for high-altitude formation flying missions, where Global Navigation Satellite System (GNSS) services are not available. The RF sub-system basically provides navigation products such as relative distance, Line-of-Sight (LoS) and velocity estimates over a wide relative distance range starting from three meters and up to 30 km. It allows full-space coverage thanks to multiple antennae and offers an Inter-Satellite communication Link (ISL) featuring a 12 kbps throughput. The first two Flight Model (FM) units have been delivered at the end of 2009 in the framework of PRISMA flight demonstration mission. Thales Alenia Space ¬© performed the integration and validation of the units in the conductive mode, covering functional and performance aspects. A complementary validation phase was achieved by CNES in radiated conditions, including multi-path and antennae phase center characterization in anechoic chamber. ¬© 2012 Elsevier Ltd.</t>
  </si>
  <si>
    <t>60019894;60017694</t>
  </si>
  <si>
    <t>54892892400;25632476400</t>
  </si>
  <si>
    <t>Thevenet, J. B.;Grelier, T.</t>
  </si>
  <si>
    <t>France;France</t>
  </si>
  <si>
    <t>Toulouse;Paris</t>
  </si>
  <si>
    <t>Thales Alenia Space;CNES Centre National d'Etudes Spatiales</t>
  </si>
  <si>
    <t>Thevenet J.</t>
  </si>
  <si>
    <t>Formation flying radio-frequency metrology validation and performance: The PRISMA case</t>
  </si>
  <si>
    <t>S0094576512002998</t>
  </si>
  <si>
    <t>10.1016/j.actaastro.2012.07.034</t>
  </si>
  <si>
    <t>2-s2.0-84869095716</t>
  </si>
  <si>
    <t>National Natural Science Foundation of China</t>
  </si>
  <si>
    <t>NSFC</t>
  </si>
  <si>
    <t>['ultrasonic activation', 'specific inhibitor', 'sonodynamic therapy', 'significantly increased', 'significantly improved', 'sdt treatment', 'rights reserved', 'relative production', 'positive gscs', 'photofrin may', 'photofrin extrusion', 'ml photofrin', 'mediated efflux', 'like cells', 'intracellular concentration', 'inhibiting abcg2', 'gscs results', 'gscs incubated', 'glioma stem', 'fumitremorgin c', 'ftc pretreatment', 'ftc may', 'cm 2', 'antitumor effect', 'abcg2 transporter', '6 h', '5 w', '20 œºg', '2 min', '13 œºg', '11 œºg', '05 ).', '0 mhz']</t>
  </si>
  <si>
    <t>ABCG2 | Antitumor efficiency | Glioma stem-like cells | Photofrin | Sonodynamic therapy</t>
  </si>
  <si>
    <t>We aimed to investigate the role of the ABCG2 transporter in the efficacy of sonodynamic therapy (SDT) with Photofrin in the glioma stem-like cells (GSCs) isolated and cultured from U251 glioma cells. Immunocytochemistry and flow cytometry analyses showed that ABCG2 was overexpressed in GSCs, and the percentage of ABCG2-positive GSCs was approximately 100%. The effect of ABCG2 on Photofrin extrusion in the absence or presence of a specific inhibitor of ABCG2 (fumitremorgin C; FTC) was investigated by determining the intracellular concentration of Photofrin in GSCs incubated with 20 Œºg/ml Photofrin. Extrusion of Photofrin by ABCG2 was inhibited by 10 ŒºM FTC, which significantly increased the intracellular Photofrin concentration (p &lt; 0.05) from 0.32 ¬± 0.11 Œºg/10 6 cells to 0.89 ¬± 0.13 Œºg/10 6 cells. MTT and TUNEL assays showed that the antitumor effect of SDT (incubation of GSCs with 20 Œºg/ml Photofrin for 6 h in the dark and ultrasonic activation at 1.0 MHz and 0.5 W/cm 2 for 2 min) was significantly improved by FTC pretreatment (p &lt; 0.05). Moreover, incubation of GSCs with FTC significantly increased the relative production of ROS in response to SDT. The overexpression of ABCG2 in GSCs results in efflux of Photofrin, indicating that the antitumor effect of SDT with Photofrin may be reduced in GSCs overexpressing ABCG2. However, since FTC improves the efficacy of SDT in GSCs by inhibiting ABCG2-mediated efflux of Photofrin, FTC may be useful in SDT treatment of ABCG2-expressing cancer cells. ¬© 2012 Elsevier B.V. All rights reserved.</t>
  </si>
  <si>
    <t>232-238</t>
  </si>
  <si>
    <t>0041624X</t>
  </si>
  <si>
    <t>Ultrasonics</t>
  </si>
  <si>
    <t>60020870;100518588;60020870-112933062;60020870;60020870;60020870;60020870</t>
  </si>
  <si>
    <t>56173425100;55501641000;57192491317;54394997900;47661166100;55270248600;56040589800</t>
  </si>
  <si>
    <t>Xu, Zhong Ye;Wang, Kai;Li, Xiao Qing;Chen, Song;Deng, Jin Mu;Cheng, Yuan;Wang, Zhi Gang</t>
  </si>
  <si>
    <t>China;China;China</t>
  </si>
  <si>
    <t>Chongqing;Chongqing;</t>
  </si>
  <si>
    <t>Chongqing Medical University;Chongqing Cancer Research Institute;General Hospital of Daqing Oil Field</t>
  </si>
  <si>
    <t>60020870;112933062;100518588</t>
  </si>
  <si>
    <t>Xu Z.</t>
  </si>
  <si>
    <t>The ABCG2 transporter is a key molecular determinant of the efficacy of sonodynamic therapy with Photofrin in glioma stem-like cells</t>
  </si>
  <si>
    <t>S0041624X12001126</t>
  </si>
  <si>
    <t>10.1016/j.ultras.2012.06.005</t>
  </si>
  <si>
    <t>2-s2.0-84869125297</t>
  </si>
  <si>
    <t>['yet lacking', 'three pillars', 'temporal stability', 'technological challenges', 'specific scientific', 'spatial resolution', 'south africa', 'shown interest', 'several countries', 'rights reserved', 'present contribution', 'precise monitoring', 'positioning integrated', 'particular interest', 'partially based', 'observing system', 'modern society', 'international association', 'infrastructure necessary', 'including kenya', 'high accuracy', 'gravity fields', 'ggos database', 'geodesy provide', 'existing ex', 'ensuring long', 'earth observation', 'doppler orbitography', 'crucial role', 'avn ),', 'anthropogenic hazards', 'analysis techniques', 'african preparedness', 'african context', 'afref ).']</t>
  </si>
  <si>
    <t>AFREF | Earth observation | Global geodetic observing system | Space geodesy</t>
  </si>
  <si>
    <t>Space geodetic techniques and satellite missions play a crucial role in the determination and monitoring of geo-kinematics, Earth's rotation and gravity fields. These three pillars of geodesy provide the basis for determining the geodetic reference frames with high accuracy, spatial resolution and temporal stability. Space geodetic techniques have been used for the assessment of geo-hazards, anthropogenic hazards and in the design of early warning systems for hazard and disasters. In general, space geodesy provides products for Earth observation, science and influences many activities (e.g., building and management) in a modern society. In order to further promote the application of space geodetic methods to solving Earth science problems, the Global Geodetic Observing System (GGOS) of the International Association of Geodesy (IAG) was commissioned as an important geodetic infrastructure that integrates different geodetic techniques (such as Global Navigation Satellite Systems, Very Long Baseline Interferometry, Satellite Laser Ranging, Interferometric Synthetic Aperture Radar and Doppler Orbitography and Radio-positioning Integrated by Satellite), models and analysis techniques for the purpose of ensuring long-term, precise monitoring of geodetic observables vital for monitoring Earth system processes. Since its inception, there has been considerable progress made towards setting up the infrastructure necessary for the establishment of the GGOS database. While the challenges that beleaguer the GGOS are acknowledged (at least at global level), the assessment of an attuned GGOS infrastructure in the African context is necessary, yet lacking. In the present contribution, (a) the African preparedness and response to the observing system is assessed, and (b) the specific scientific and technological challenges of establishing a regional GGOS hub for Africa are reviewed. Currently only South Africa has a fundamental geodetic observatory located at Hartebeesthoek, Pretoria. Other countries in Africa have shown interest to participate in global geodetic activities, in particular through interest in the development of a unified African geodetic reference frame (AFREF). In particular interest has been shown in the proposed African VLBI Network (AVN), which will be partially based on existing ex-telecommunication radio antennas. Several countries are investigating their participation in the AVN, including Kenya, Nigeria and Ghana. ¬© 2012 Elsevier Ltd. All rights reserved.</t>
  </si>
  <si>
    <t>119-124</t>
  </si>
  <si>
    <t>60021902;60021902-60026053;60021902</t>
  </si>
  <si>
    <t>54986194000;6506965863;15737545100</t>
  </si>
  <si>
    <t>Botai, O. J.;Combrinck, Ludwig;Rautenbach, C. J.Hannes</t>
  </si>
  <si>
    <t>South Africa;South Africa</t>
  </si>
  <si>
    <t>Krugersdorp;Pretoria</t>
  </si>
  <si>
    <t>Hartebeesthoek Radio Astronomy Observatory;University of Pretoria</t>
  </si>
  <si>
    <t>60026053;60021902</t>
  </si>
  <si>
    <t>Botai O.</t>
  </si>
  <si>
    <t>On the global geodetic observing system: Africa's preparedness and challenges</t>
  </si>
  <si>
    <t>S0094576512003591</t>
  </si>
  <si>
    <t>10.1016/j.actaastro.2012.09.002</t>
  </si>
  <si>
    <t>2-s2.0-84869137818</t>
  </si>
  <si>
    <t>['vivo chlorophylls', 'various applications', 'surface area', 'scattering cross', 'retrieved real', 'paper presents', 'mie theory', 'matrix method', 'inverse method', 'imaginary parts', 'genetic algorithm', 'forward method', 'experimental measurements', 'equivalent diameter', 'continuous functions', 'complex index', 'chlorococcum littorale', 'botryococcus braunii', 'biofuel production', 'axisymmetric spheroids', 'also found', 'also estimated', 'accurately predict']</t>
  </si>
  <si>
    <t>Biofuel | Hydrogen | Optical constants | Photobioreactors | Photosynthesis | Phytoplanktons | Scattering | T-matrix method</t>
  </si>
  <si>
    <t>This paper presents the spectral complex index of refraction of biofuel producing photosynthetic microalgae between 400 and 750nm. They were retrieved from their experimentally measured average absorption and scattering cross-sections. The microalgae were treated as homogeneous polydisperse spheres with equivalent diameter such that their surface area was identical to that of their actual spheroidal shape. An inverse method was developed combining Lorentz-Mie theory as the forward method and genetic algorithm. The unicellular green algae Chlamydomonas reinhardtii strain CC125 and its truncated chlorophyll antenna transformants tla1, tlaX, and tla1-CW+ as well as Botryococcus braunii, Chlorella sp., and Chlorococcum littorale were investigated. These species were selected for their ability to produce either hydrogen gas or lipids for liquid fuel production. Their retrieved real and imaginary parts of the complex index of refraction were continuous functions of wavelength with absorption peaks corresponding to those of in vivo Chlorophylls a and b. The T-matrix method was also found to accurately predict the experimental measurements by treating the microalgae as axisymmetric spheroids with the experimentally measured major and minor diameter distributions and the retrieved spectral complex index of refraction. Finally, pigment mass fractions were also estimated from the retrieved absorption index. The method and/or the reported optical properties can be used in various applications from ocean remote sensing, carbon cycle study, as well as photobiological carbon dioxide mitigation and biofuel production. ¬© 2012 Elsevier Ltd.</t>
  </si>
  <si>
    <t>122-135</t>
  </si>
  <si>
    <t>Journal of Quantitative Spectroscopy and Radiative Transfer</t>
  </si>
  <si>
    <t>60027550;60027550;60027550</t>
  </si>
  <si>
    <t>55362847300;55362974400;6603868731</t>
  </si>
  <si>
    <t>Lee, Euntaek;Heng, Ri Liang;Pilon, Laurent</t>
  </si>
  <si>
    <t>Los Angeles</t>
  </si>
  <si>
    <t>University of California, Los Angeles</t>
  </si>
  <si>
    <t>Lee E.</t>
  </si>
  <si>
    <t>Spectral optical properties of selected photosynthetic microalgae producing biofuels</t>
  </si>
  <si>
    <t>S0022407312003767</t>
  </si>
  <si>
    <t>10.1016/j.jqsrt.2012.08.012</t>
  </si>
  <si>
    <t>2-s2.0-84869209652</t>
  </si>
  <si>
    <t>['wideband applications', 'various characteristics', 'top load', 'spha exhibits', 'simulated results', 'shorting strip', 'semicircular base', 'novel design', 'lower side', 'impedance bandwidth', 'good agreement', 'doi 10', 'coplanar waveguide', 'azimuth plane', 'article online', 'achieve compactness', '20 ghz']</t>
  </si>
  <si>
    <t>bidirectional radiation pattern | coplanar waveguide | PHA | shorting strip | SPHA</t>
  </si>
  <si>
    <t>A novel design of planar hexagonal antenna (PHA) fed by a coplanar waveguide has been presented for wideband applications.The semicircular base to upper and lower side of hexagonal radiator increases the impedance bandwidth. A shorting strip is introduced as a top load to the antenna to achieve compactness. The proposed shorted PHA (SPHA) yields bidirectional radiation pattern in both elevation and azimuth plane. The -10 dB return loss of SPHA exhibits from 1.24 to 20 GHz. The simulated results for various characteristics of the antenna have been shown using finite integration technique based commercial software CST MICROWAVE STUDIO. The simulated and measured return loss characteristics of SPHA are in good agreement. ¬© 2012 Wiley Periodicals, Inc. Microwave Opt Technol Lett 55:1-4, 2013; View this article online at wileyonlinelibrary.com. DOI 10.1002/mop.27276 Copyright ¬© 2012 Wiley Periodicals, Inc.</t>
  </si>
  <si>
    <t>Microwave and Optical Technology Letters</t>
  </si>
  <si>
    <t>60011023;60011023</t>
  </si>
  <si>
    <t>49962067300;35597906100</t>
  </si>
  <si>
    <t>Mondal, Santanu;Sarkar, Partha P.</t>
  </si>
  <si>
    <t>Kalyani</t>
  </si>
  <si>
    <t>University of Kalyani</t>
  </si>
  <si>
    <t>Mondal S.</t>
  </si>
  <si>
    <t>A novel design of compact wideband hexagonal antenna</t>
  </si>
  <si>
    <t>10.1002/mop.27276</t>
  </si>
  <si>
    <t>2-s2.0-84869382129</t>
  </si>
  <si>
    <t>['uwb performance', 'simple geometry', 'proposed design', 'entire band', 'doi 10', 'compactness make', 'compact cpw', 'average gain', 'article online', 'antenna fabricated', '5 dbi']</t>
  </si>
  <si>
    <t>asymmetric ground | CPW | fidelity | monopole | ultra-wideband</t>
  </si>
  <si>
    <t>A compact CPW-fed planar antenna suitable for ultra-wideband (UWB) applications is presented.The proposed design is a modification of the simple monopole antenna where the monopole is folded and the asymmetric ground plane dimensions are optimized for UWB performance. The simple geometry and its compactness make the antenna good candidate for portable applications involving integration with microwave monolithic integrated circuit (MMIC) devices. The antenna fabricated on FR4 substrate shows almost identical radiation characteristics in the entire band with an average gain of 2.5 dBi. ¬© 2012 Wiley Periodicals, Inc. Microwave Opt Technol Lett 55:56-58, 2013; View this article online at wileyonlinelibrary.com. DOI 10.1002/mop.27252 Copyright ¬© 2012 Wiley Periodicals, Inc.</t>
  </si>
  <si>
    <t>56-58</t>
  </si>
  <si>
    <t>60031544;60031544;60031544;60031544;60031544</t>
  </si>
  <si>
    <t>55010504400;55014207600;57199472018;56459889600;36942504900</t>
  </si>
  <si>
    <t>Sreenath, S.;Ashkarali, P.;Thomas, Paulbert;Dinesh, R.;Anandan, C. K.</t>
  </si>
  <si>
    <t>Kochi</t>
  </si>
  <si>
    <t>Cochin University of Science and Technology</t>
  </si>
  <si>
    <t>Sreenath S.</t>
  </si>
  <si>
    <t>CPW-FED compact bent monopole antenna for UWB applications</t>
  </si>
  <si>
    <t>10.1002/mop.27252</t>
  </si>
  <si>
    <t>2-s2.0-84869382150</t>
  </si>
  <si>
    <t>['small area', 'significantly improved', 'radiation process', 'proposal consists', 'multiband performance', 'important role', 'ground plane', 'fi ).', 'efficiency results', 'doi 10', 'article online']</t>
  </si>
  <si>
    <t>ground plane | handset antennas | monopole | multiband | slots</t>
  </si>
  <si>
    <t>The ground plane of a handset device plays an important role in the radiation process. As a consequence, through a ground plane modification, it is possible to obtain a multiband performance while keeping small antenna dimensions. Numerical simulation using Method of Moments has been used to understand the effect of the slots and a prototype has been built to validate the solution. The proposal consists in a multiband planar monopole handset antenna featuring a small area of 13 mm √ó 11 mm with a slotted ground plane operating in multiple communication standards (GSM850, GSM900, DCS, PCS, UMTS, LTE2300, WiMAX, Bluetooth, and Wi-Fi). Thanks to the presence of the slots, the bandwidth and efficiency results have been significantly improved. ¬© 2012 Wiley Periodicals, Inc. Microwave Opt Technol Lett 55:173-180, 2013; View this article online at wileyonlinelibrary.com. DOI 10.1002/mop.27232 Copyright ¬© 2012 Wiley Periodicals, Inc.</t>
  </si>
  <si>
    <t>173-180</t>
  </si>
  <si>
    <t>101053481;101053481-60026905;60026905;101053481;101053481-60007592</t>
  </si>
  <si>
    <t>24484214200;35611493500;55263532800;32067571600;7006058796</t>
  </si>
  <si>
    <t>Picher, C.;Anguera, J.;Bujalance, A.;And√∫jar, A.;Puente, C.</t>
  </si>
  <si>
    <t>Spain;Spain;Spain</t>
  </si>
  <si>
    <t>Barcelona;Barcelona;Barcelona</t>
  </si>
  <si>
    <t>Universitat Ramon Llull;Universitat Polit√®cnica de Catalunya;Technology and Intellectual Property Rights Department</t>
  </si>
  <si>
    <t>60026905;60007592;101053481</t>
  </si>
  <si>
    <t>Picher C.</t>
  </si>
  <si>
    <t>Analysis of a multiband monopole handset antenna combined with a slotted ground plane</t>
  </si>
  <si>
    <t>10.1002/mop.27232</t>
  </si>
  <si>
    <t>2-s2.0-84869391887</t>
  </si>
  <si>
    <t>['wide variety', 'resonant elements', 'radiating system', 'providing operation', 'providing miniature', 'proposal attains', 'physical insight', 'outcomes demonstrate', 'multiband antennas', 'mobile frequencies', 'measured results', 'limited space', 'existing trade', 'electrical models', 'doi 10', 'broadband techniques', 'article proposes', 'article online', 'approximately 0', 'antenna performance', '960 mhz']</t>
  </si>
  <si>
    <t>coupling elements | electrical models | ground plane modes | handset antenna | multiband | non-resonant ground plane boosters</t>
  </si>
  <si>
    <t>Emergent wireless handheld platforms strongly require the integration of a wide variety of services and functionalities in their limited space. These constraints directly affect handset antenna design, which has to address the challenge of providing miniature and multiband antennas by facing the existing trade-off between antenna performance and size. This article proposes the use of small magnetic boosters to excite the efficient radiating mode that the inherent ground plane of handset platforms features at mobile frequencies. Electrical models are used to provide a physical insight into the behavior of the radiating system and broadband techniques are applied for attaining impedance match. To validate the proposal, simulation results using the software IE3D based on MoM as well as measured results are provided. The outcomes demonstrate that the proposed magnetic boosters featured by considerable reduced dimensions of approximately 0.05√é are able of providing operation in the main communication standards GSM850/900 (824-960 MHz) and DCS/PCS/UMTS (1710-2170 MHz). Thus, the proposal attains a size reduction factor around five with respect to previous solutions based on resonant elements while preserves a suitable electromagnetic performance. ¬© 2012 Wiley Periodicals, Inc. Microwave Opt Technol Lett 55:65-75, 2013; View this article online at wileyonlinelibrary.com. DOI 10.1002/mop.27241 Copyright ¬© 2012 Wiley Periodicals, Inc.</t>
  </si>
  <si>
    <t>65-75</t>
  </si>
  <si>
    <t>101053481;101053481-60026905</t>
  </si>
  <si>
    <t>32067571600;35611493500</t>
  </si>
  <si>
    <t>And√∫jar, Aurora;Anguera, Jaume</t>
  </si>
  <si>
    <t>Barcelona;Barcelona</t>
  </si>
  <si>
    <t>Universitat Ramon Llull;Technology and Intellectual Property Rights Department</t>
  </si>
  <si>
    <t>60026905;101053481</t>
  </si>
  <si>
    <t>And√∫jar A.</t>
  </si>
  <si>
    <t>Magnetic boosters for multiband operation</t>
  </si>
  <si>
    <t>10.1002/mop.27241</t>
  </si>
  <si>
    <t>2-s2.0-84869392140</t>
  </si>
  <si>
    <t>['total length', 'sight gain', 'maximum bore', 'loss bandwidth', 'limited band', 'ground plane', 'f antenna', 'doi 10', 'band part', 'article online']</t>
  </si>
  <si>
    <t>choke | dual-band | gain</t>
  </si>
  <si>
    <t>The effect of loading a choke-circuit on a dual-band printed inverted-F antenna is investigated. The choke-circuit is an LC-resonator where the inductance is realized by cutting a slot on the ground plane and the capacitance is realized by adding a strip above the ground plane. The total length of the printed circuit board is determined to maximize the return-loss bandwidth of the lower-band part of the antenna. By adding the choke-circuit, the bore-sight gain within a limited band on the higher-band part can be increased. The frequency at which there is a maximum bore-sight gain at the higher-band part is tunable by the choke-circuit. ¬© 2012 Wiley Periodicals, Inc. Microwave Opt Technol Lett 55:109-112, 2013; View this article online at wileyonlinelibrary. com. DOI 10.1002/mop.27239 Copyright ¬© 2012 Wiley Periodicals, Inc.</t>
  </si>
  <si>
    <t>109-112</t>
  </si>
  <si>
    <t>60008504;60008504</t>
  </si>
  <si>
    <t>24281167000;55928606400</t>
  </si>
  <si>
    <t>Chang, The Nan;Lin, Jyun Ming</t>
  </si>
  <si>
    <t>Taiwan</t>
  </si>
  <si>
    <t>Taipei</t>
  </si>
  <si>
    <t>Tatung University</t>
  </si>
  <si>
    <t>Chang T.</t>
  </si>
  <si>
    <t>Effect of loading a choke-circuit on the performance of a dual-band antenna</t>
  </si>
  <si>
    <t>10.1002/mop.27239</t>
  </si>
  <si>
    <t>2-s2.0-84869394936</t>
  </si>
  <si>
    <t>['proposed approach', 'method consists', 'insertion loss', 'initially deciding', 'gap width', 'frequency band', 'doi 10', 'derived equation', 'article presents', 'article online', 'alternative implementation', '72 %.', '4 ghz', '2 db', '15 db', '0 ghz']</t>
  </si>
  <si>
    <t>coupled lines | coupled microstrip lines | phase shifter | Schiffman phase shifter</t>
  </si>
  <si>
    <t>This article presents an alternative implementation for fabricating a Schiffman phase shifter. The method consists of initially deciding the gap width between the coupled microstrip lines and using the derived equation to determine the width of the coupled microstrip lines. The proposed approach does not have to remove the ground plane underneath the coupled microstrip lines and install an additional isolated rectangular conductor under them. One Schiffman phase shifter is designed and fabricated on a double-sided FR4 printed circuit board as an example to verify the performance of the proposed approach, and the design is simulated using Ansoft HFSS and validated by the measurements. The simulated and measured return losses are found to be better than -15 dB over the frequency band from 1.0 to 4.0 GHz and the insertion loss is within -2 dB. The bandwidth in 90¬∞ phase difference from 1.6 to 3.4 GHz is about 72%. ¬© 2012 Wiley Periodicals, Inc. Microwave Opt Technol Lett 55:9-12, 2013; View this article online at wileyonlinelibrary.com. DOI 10.1002/mop.27266 Copyright ¬© 2012 Wiley Periodicals, Inc.</t>
  </si>
  <si>
    <t>60014982;60014982</t>
  </si>
  <si>
    <t>57137303200;57226053041</t>
  </si>
  <si>
    <t>Lee, Chien Hsing;Chang, Yu Han</t>
  </si>
  <si>
    <t>Tainan</t>
  </si>
  <si>
    <t>National Cheng Kung University</t>
  </si>
  <si>
    <t>Lee C.H.</t>
  </si>
  <si>
    <t>An alternative implementation for fabricating a Schiffman phase shifter</t>
  </si>
  <si>
    <t>10.1002/mop.27266</t>
  </si>
  <si>
    <t>2-s2.0-84869400953</t>
  </si>
  <si>
    <t>['verified using', 'two symmetrical', 'stronger signal', 'small size', 'radiation direction', 'placed directly', 'phase center', 'phantom emulating', 'near e', 'medical diagnostics', 'main beam', 'human brain', 'human body', 'high potential', 'high front', 'doi 10', 'differential feed', 'design shows', 'breast cancer', 'back ratio', 'article online', 'antenna gain', '9 ghz']</t>
  </si>
  <si>
    <t>differential feed | medical diagnostics imaging | miniaturization | stepped-slot | UWB antenna</t>
  </si>
  <si>
    <t>A novel compact planar UWB stepped-slot antenna optimized for medical diagnostics is presented in this article. This antenna can be placed directly on the skin to allow more energy to be radiated into the human body for obtaining a stronger signal for processing. The design of the antenna is based on the differential feed for two symmetrical-elliptically shaped monopoles, where the radiation direction of the main beam is found to be very stable over a broad frequency range due to the phase center being in the middle of the antenna, as shown in the results. The stepped-slot design enables a further miniaturization of the size and enhancement in the bandwidth. Characterization of the antenna is done from 1 to 9 GHz on a phantom emulating the human body, where the antenna gain and near E-field are investigated. The performance of the antenna is then verified using a near-field measurement setup. With features such as a very small size, low operational frequency, stable phase center over the whole operated frequency range and high front-to-back ratio, this design shows a high potential for applications for the detection of breast cancer, stroke in human brain and other relevant medical diagnostics. ¬© 2012 Wiley Periodicals, Inc. Microwave Opt Technol Lett 55:105-109, 2013; View this article online at wileyonlinelibrary.com. DOI 10.1002/mop.27222 Copyright ¬© 2012 Wiley Periodicals, Inc.</t>
  </si>
  <si>
    <t>105-109</t>
  </si>
  <si>
    <t>60102538;60102538;60102538;60102538</t>
  </si>
  <si>
    <t>36194819500;39661392400;35276705500;7003694193</t>
  </si>
  <si>
    <t>Li, Xuyang;Sit, Yoke Leen;Zwirello, Lukasz;Zwick, Thomas</t>
  </si>
  <si>
    <t>Germany</t>
  </si>
  <si>
    <t>Karlsruhe</t>
  </si>
  <si>
    <t>Karlsruher Institut f√ºr Technologie</t>
  </si>
  <si>
    <t>A miniaturized UWB stepped-slot antenna for medical diagnostic imaging</t>
  </si>
  <si>
    <t>10.1002/mop.27222</t>
  </si>
  <si>
    <t>2-s2.0-84869401881</t>
  </si>
  <si>
    <t>['shaped antenna', 'satellite band', 'peak gain', 'operating bands', 'microstrip feed', 'frequency bands', 'doi 10', 'corrugated slits', 'band covering', 'article online', 'antenna operates', 'antenna achieves', '9 ghz', '8 db', '7 ghz', '5 ghz', '29 db', '10 ghz']</t>
  </si>
  <si>
    <t>gain | microstrip | multiband | patch | slits</t>
  </si>
  <si>
    <t>A multiband inverted U-shaped antenna with corrugated slits is proposed. The antenna is designed using small rectangular patch antennas connected with a microstrip feed to operate in the frequency bands from 5 to 10 GHz. The antenna achieves a peak gain of 15.29 dB at 9 GHz and above 8 dB in all the operating bands with good directional pattern of radiation. The antenna operates in the C-Band, X-Band covering the bands like WLAN in 5 GHz, satellite band of 5-7 GHz and microwave radar frequencies. ¬© 2012 Wiley Periodicals, Inc. Microwave Opt Technol Lett 55:27-31, 2013; View this article online at wileyonlinelibrary.com. DOI 10.1002/mop.27243 Copyright ¬© 2012 Wiley Periodicals, Inc.</t>
  </si>
  <si>
    <t>27-31</t>
  </si>
  <si>
    <t>60010618;60010618</t>
  </si>
  <si>
    <t>55489684400;14522207100</t>
  </si>
  <si>
    <t>Beno, A.;Emmanuel, D. S.</t>
  </si>
  <si>
    <t>Vellore</t>
  </si>
  <si>
    <t>Vellore Institute of Technology</t>
  </si>
  <si>
    <t>Beno A.</t>
  </si>
  <si>
    <t>High gain inverted U shaped miniaturized patch antenna for multiband wireless applications</t>
  </si>
  <si>
    <t>10.1002/mop.27243</t>
  </si>
  <si>
    <t>2-s2.0-84869402124</t>
  </si>
  <si>
    <t>['wavelength modes', 'umts bands', 'tablet computer', 'spiral shape', 'small area', 'resonance excitation', 'proposed antenna', 'pr slit', 'monopole slot', 'mainly configured', 'fr4 substrate', 'doi 10', 'article online', '9 ghz', '5 mm2', '5 ghz']</t>
  </si>
  <si>
    <t>Antennas | mobile antennas | parallel-resonant slit | printed slot | tablet computer antennas | WWAN antennas</t>
  </si>
  <si>
    <t>The use of a parallel-resonant (PR) slit for dual-band bandwidth enhancement of a small-size printed monopole slot antenna to achieve the wireless wide area network operation in the tablet computer is demonstrated. The antenna is easy to fabricate by printing on a thin FR4 substrate of size 10 √ó 45 mm2. The PR slit, mainly configured as a spiral shape to occupy a small area of about 6.5 √ó 6.5 mm2 on the FR4 substrate, generates two parallel resonances at about 1.2 and 2.5 GHz to, respectively, result in dual-resonance excitation of the quarter-wavelength and half-wavelength modes of the monopole slot at about 0.9 and 1.9 GHz. In this case, two wide operating bands are obtained to, respectively, cover the 824-960 and 1710-2170 MHz bands. That is, with the dual-band bandwidth enhancement contributed by the PR slit, the proposed antenna can cover the GSM850/900/1800/1900/UMTS bands with a small planar size. Details of the proposed antenna are described in the article. ¬© 2012 Wiley Periodicals, Inc. Microwave Opt Technol Lett 55:40-45, 2013; View this article online at wileyonlinelibrary.com. DOI 10.1002/mop.27273 Copyright ¬© 2012 Wiley Periodicals, Inc.</t>
  </si>
  <si>
    <t>40-45</t>
  </si>
  <si>
    <t>60011357;60011357</t>
  </si>
  <si>
    <t>35460663000;46261309800</t>
  </si>
  <si>
    <t>Wong, Kin Lu;Lin, Wun Jian</t>
  </si>
  <si>
    <t>Kaohsiung</t>
  </si>
  <si>
    <t>National Sun Yat-Sen University</t>
  </si>
  <si>
    <t>Wong K.</t>
  </si>
  <si>
    <t>WWAN printed monopole slot antenna with a parallel-resonant slit for tablet computer application</t>
  </si>
  <si>
    <t>10.1002/mop.27273</t>
  </si>
  <si>
    <t>2-s2.0-84869409163</t>
  </si>
  <si>
    <t>['wideband applications', 'small size', 'radiating element', 'operating band', 'notched characteristic', 'notch characteristic', 'gains within', 'doi 10', 'article online']</t>
  </si>
  <si>
    <t>arc-shaped slot | band-notched | CPW-fed | monopole antenna | ultra-wideband</t>
  </si>
  <si>
    <t>In this article, a compact coplanar waveguide fed fan-shaped monopole antenna for ultra-wideband applications with band-notched characteristic is presented. The antenna with fan-shaped structure occupies a small size of 35 √ó 30 mm2. An arc-shaped slot locating on the radiating element is used to create the 3.5 GHz band-notch characteristic. And, good radiation patterns and gains within the operating band have been observed. ¬© 2012 Wiley Periodicals, Inc. Microwave Opt Technol Lett 55:62-65, 2013; View this article online at wileyonlinelibrary.com. DOI 10.1002/mop.27224 Copyright ¬© 2012 Wiley Periodicals, Inc.</t>
  </si>
  <si>
    <t>62-65</t>
  </si>
  <si>
    <t>60025578;60025578;60025578;113093442</t>
  </si>
  <si>
    <t>36994928700;57205024977;37016791100;55365450200</t>
  </si>
  <si>
    <t>Wang, Chen;Yan, Ze Hong;Xu, Ping;Li, Sheng</t>
  </si>
  <si>
    <t>Xi'an;</t>
  </si>
  <si>
    <t>Xidian University;Shaanxi Broadcast and TV Network Intermediary (Group) Co. Ltd.</t>
  </si>
  <si>
    <t>60025578;113093442</t>
  </si>
  <si>
    <t>Wang C.</t>
  </si>
  <si>
    <t>Compact ultra-wideband coplanar waveguide fed fan-shaped antenna with band-notched characteristic</t>
  </si>
  <si>
    <t>10.1002/mop.27224</t>
  </si>
  <si>
    <t>2-s2.0-84869409556</t>
  </si>
  <si>
    <t>['synchronous systems', 'suitable medium', 'silicon mediums', 'radiation pattern', 'provides double', 'provides 13', 'low resistivity', 'intrachip communication', 'impedance characterization', 'fractal antenna', 'first time', 'fed antennas', 'enhanced bandwidth', 'doi 10', 'article online', 'array implementation', '24 ghz']</t>
  </si>
  <si>
    <t>fractal antenna | on-chip antenna | system on chip (SoC) | wireless interconnects</t>
  </si>
  <si>
    <t>This article presents Sierpinski carpet fractal antennas implemented in conventional low resistivity (√è =10 Œ© cm) as well as high resistivity (√è =1500 Œ© cm) silicon mediums. The fractal antenna is 36% smaller as compared with a typical patch antenna at 24 GHz and provides 13% bandwidth on high resistivity silicon, suitable for high data rate applications. For the first time, an on-chip fractal antenna array is demonstrated in this work which provides double the gain of a single fractal element as well as enhanced bandwidth. A custom test fixture is utilized to measure the radiation pattern and gain of these probe-fed antennas. In addition to gain and impedance characterization, measurements have also been made to study intrachip communication through these antennas. The comparison between the low resistivity and high resistivity antennas indicate that the former is not a suitable medium for array implementation and is only suitable for short range communication whereas the latter is appropriate for short and medium range wireless communication. The design is well-suited for compact, high data rate System-on-Chip (SoC) applications as well as for intrachip communication such as wireless global clock distribution in synchronous systems. ¬© 2012 Wiley Periodicals, Inc. Microwave Opt Technol Lett 55:180-186, 2013; View this article online at wileyonlinelibrary.com. DOI 10.1002/mop.27245 Copyright ¬© 2012 Wiley Periodicals, Inc.</t>
  </si>
  <si>
    <t>180-186</t>
  </si>
  <si>
    <t>60092945;60092945</t>
  </si>
  <si>
    <t>35789813000;15030309600</t>
  </si>
  <si>
    <t>Ghaffar, Farhan A.;Shamim, Atif</t>
  </si>
  <si>
    <t>Saudi Arabia</t>
  </si>
  <si>
    <t>Thuwal</t>
  </si>
  <si>
    <t>King Abdullah University of Science and Technology</t>
  </si>
  <si>
    <t>Ghaffar F.A.</t>
  </si>
  <si>
    <t>Design of silicon-based fractal antennas</t>
  </si>
  <si>
    <t>10.1002/mop.27245</t>
  </si>
  <si>
    <t>2-s2.0-84869411923</t>
  </si>
  <si>
    <t>['uwb antenna', 'reconfigurable characteristics', 'multiband antennas', 'loaded sirs', 'ideal switches', 'dual notch', 'doi 10', 'band functions', 'article online']</t>
  </si>
  <si>
    <t>multimode antenna | reconfigurable antenna | stepped impedance resonator | switchable antenna | UWB antenna</t>
  </si>
  <si>
    <t>A reconfigurable wide slot antenna integrated with stepped impedance resonators (SIRs) and ideal switches for ultra-wideband (UWB) and multiband communication applications is proposed. The proposed reconfigurable antenna can be used as a UWB antenna, a dual notch-band UWB antenna, and multiband antennas. The dual notch-band functions are obtained by using two stepped impedance stub-loaded SIRs. The reconfigurable characteristics are achieved by using two ideal switches on SIRs. The measurement and simulation results show that the proposed reconfigurable antenna has good switchable characteristics and dual notch-band functions. The designed reconfigurable antenna is suitable for future multimode wireless communications systems. ¬© 2012 Wiley Periodicals, Inc. Microwave Opt Technol Lett 55:52-55, 2013; View this article online at wileyonlinelibrary.com. DOI 10.1002/mop.27253 Copyright ¬© 2012 Wiley Periodicals, Inc.</t>
  </si>
  <si>
    <t>52-55</t>
  </si>
  <si>
    <t>60003353;60003353;60018714</t>
  </si>
  <si>
    <t>36170735500;7501794025;15842589800</t>
  </si>
  <si>
    <t>Li, Yingsong;Li, Wenxing;Ye, Qiubo</t>
  </si>
  <si>
    <t>Canada;China</t>
  </si>
  <si>
    <t>Ottawa;Harbin</t>
  </si>
  <si>
    <t>Communications Research Centre;Harbin Engineering University</t>
  </si>
  <si>
    <t>60018714;60003353</t>
  </si>
  <si>
    <t>Li Y.</t>
  </si>
  <si>
    <t>A reconfigurable wide slot antenna integrated with sirs for UWB/multiband communication applications</t>
  </si>
  <si>
    <t>10.1002/mop.27253</t>
  </si>
  <si>
    <t>2-s2.0-84869413066</t>
  </si>
  <si>
    <t>['two stubs', 'semicircular notch', 'rectangular patch', 'operating band', 'microstrip line', 'doi 10', 'bandwidth 2', 'article online', '6 ghz', '20 ghz', '10 db']</t>
  </si>
  <si>
    <t>defected ground plane | microstrip feed line | planar antenna | ultrawideband</t>
  </si>
  <si>
    <t>A novel compact ultrawideband planar antenna fed by a microstrip line is proposed. The proposed antenna consists of a rectangular patch and a defected ground plane with a semicircular notch and two stubs. The modified ground plane is used to achieve the wide impedance bandwidth. The measured results show that the antenna has a bandwidth 2.1-2.6 GHz and 3.3-20 GHz for S11 &lt; -10 dB. The proposed antenna exhibits the omnidirectional radiation patterns and appreciable gain across the operating band. ¬© 2012 Wiley Periodicals, Inc. Microwave Opt Technol Lett 55:86-89, 2013; View this article online at wileyonlinelibrary.com. DOI 10.1002/mop.27263 Copyright ¬© 2012 Wiley Periodicals, Inc.</t>
  </si>
  <si>
    <t>86-89</t>
  </si>
  <si>
    <t>60010421;60010421;60010421;60010421;60073512</t>
  </si>
  <si>
    <t>35766445000;7401957487;35766395900;56141948100;35791235500</t>
  </si>
  <si>
    <t>Chang, Lei;Liao, Cheng;Chen, Ling Lu;Lin, Wen Bin;Zheng, Xuan</t>
  </si>
  <si>
    <t>Chongqing;Chengdu</t>
  </si>
  <si>
    <t>Southwestern Hospital Chongqing;Southwest Jiaotong University</t>
  </si>
  <si>
    <t>60073512;60010421</t>
  </si>
  <si>
    <t>Chang L.</t>
  </si>
  <si>
    <t>Design of a printed compact antenna with enhanced impedance bandwidth</t>
  </si>
  <si>
    <t>10.1002/mop.27263</t>
  </si>
  <si>
    <t>2-s2.0-84869417826</t>
  </si>
  <si>
    <t>['salve flip', 'phase noise', 'phase locked', 'peak jitter', 'novel eight', 'input data', 'ghz clock', 'four 10', 'doi 10', 'data recovery', 'controlled oscillator', 'cdr circuit', 'article presents', 'article online', '5 ps', '4 ps', '4 demultiplexer', '01 dbc']</t>
  </si>
  <si>
    <t>CDR | CL ladder filter | demultiplexer | phase detector | voltage controlled oscillator</t>
  </si>
  <si>
    <t>This article presents a fully integrated 40-Gb/s phase locked clock and data recovery (CDR) circuit with 1:4 demultiplexer (DEMUX) in International Business Machines (IBM) 90-nm CMOS technology.The CDR circuit incorporates a novel eight-phase CL ladder filtering voltage-controlled oscillator and a quarter rate bang-bang phase detector. The 40-Gb/s input data are sampled with eight parallel differential master-salve flip-flops every 12.5 ps and the 40-Gb/s data are demultiplexed into four 10-Gb/s outputs when the CDR circuit is phase locked. The recovered and frequency divided 10-GHz clock has a phase noise of -101.01 dBc/Hz at 1 MHz offset and a peak to peak jitter of 3.4 ps. The CDR and 1:4 DEMUX consumes 72 mW from a 1.2 V supply excluding out buffers. ¬© 2012 Wiley Periodicals, Inc. Microwave Opt Technol Lett 55:170-173, 2013; View this article online at wileyonlinelibrary.com. DOI 10.1002/mop.27248 Copyright ¬© 2012 Wiley Periodicals, Inc.</t>
  </si>
  <si>
    <t>170-173</t>
  </si>
  <si>
    <t>60005244;60005244;60005244;60005244;60005244</t>
  </si>
  <si>
    <t>56230365700;37010596500;8637970200;55861793400;56373562500</t>
  </si>
  <si>
    <t>Chen, Yingmei;Yan, Shuangchao;Wang, Zhigong;Zhang, Li;Li, Wei</t>
  </si>
  <si>
    <t>China</t>
  </si>
  <si>
    <t>Nanjing</t>
  </si>
  <si>
    <t>Southeast University</t>
  </si>
  <si>
    <t>Chen Y.</t>
  </si>
  <si>
    <t>A fully integrated 40-GB/S CDR with eight-phase VCO for optical fiber communication</t>
  </si>
  <si>
    <t>10.1002/mop.27248</t>
  </si>
  <si>
    <t>2-s2.0-84869422560</t>
  </si>
  <si>
    <t>['vswr less', 'ultrawideband operations', 'tuning stub', 'relative permittivity', 'radiation characteristics', 'notch characteristics', 'impedance matching', 'ground plane', 'good agreement', 'fr4 substrate', 'experimental results', 'experimental investigations', 'doi 10', 'detailed simulations', 'compact design', 'article online', '6 mm', '30 ghz']</t>
  </si>
  <si>
    <t>co-planar waveguide | modified rectangular stub and notch-band | new slot antenna | WLAN and ultrawideband operation</t>
  </si>
  <si>
    <t>In this article, a compact design and construction of a wide slot antenna with band-notch characteristics of size 28 √ó 32 √ó 1.6 mm is proposed and developed for multifunctional communication systems. Detailed simulations and experimental investigations are performed to understand its behavior and to optimize for 2.4 GHz WLAN and ultrawideband operations. An FR4 substrate with a thickness of 1.6 mm and relative permittivity of 4.4 is used to design the antenna. The antenna has a modified rectangular stub with coplanar waveguide feed technique. The modified rectangular shaped stub excites similar shaped slot in the ground plane, which improves the impedance matching from 2.1 to 30 GHz for VSWR less than 2. In addition, notch band characteristics in the 5.1-5.9 GHz band are achieved by making a slot on the tuning stub. Numerical and experimental results are reported to access the performance of the antenna in terms of impedance matching and radiation characteristics. A good agreement is found between the simulation and experimental results. ¬© 2012 Wiley Periodicals, Inc. Microwave Opt Technol Lett 55:218-223, 2013; View this article online at wileyonlinelibrary.com. DOI 10.1002/mop.27231 Copyright ¬© 2012 Wiley Periodicals, Inc.</t>
  </si>
  <si>
    <t>218-223</t>
  </si>
  <si>
    <t>60103697;60021176</t>
  </si>
  <si>
    <t>53878695600;6603266809</t>
  </si>
  <si>
    <t>Shagar, A. C.;Wahidabanu, R. S.D.</t>
  </si>
  <si>
    <t>India;India</t>
  </si>
  <si>
    <t>Tiruchirappalli;Chennai</t>
  </si>
  <si>
    <t>Anna University of Technology, Tiruchirappalli;Anna University</t>
  </si>
  <si>
    <t>Shagar A.</t>
  </si>
  <si>
    <t>Compact slot antenna with band-notch characterization for multifunctional communication systems</t>
  </si>
  <si>
    <t>10.1002/mop.27231</t>
  </si>
  <si>
    <t>2-s2.0-84869427884</t>
  </si>
  <si>
    <t>['variable band', 'proposed antenna', 'notch structure', 'impedance bandwidth', 'frequency range', 'doi 10', 'back plane', 'article online', 'approximately 153', '23 ghz', '2 ghz', '1 ghz']</t>
  </si>
  <si>
    <t>monopole antenna | ultra wideband | variable band-notch</t>
  </si>
  <si>
    <t>In this article a novel small microstrip monopole antenna with balloon-shape radiation patch and two circular ground structure in the back plane with variable band-notch structure is presented.Impedance bandwidth of the proposed antenna is approximately 153% with S11 &lt;-10 dB in the frequency range of 3.2-23 GHz over an ultra-wideband frequency range with a variable center frequency band-notch from 5.1 GHz to 8.2 GHz. ¬© 2012 Wiley Periodicals, Inc. Microwave Opt Technol Lett 55:12-14, 2013; View this article online at wileyonlinelibrary.com. DOI 10.1002/mop.27255 Copyright ¬© 2012 Wiley Periodicals, Inc.</t>
  </si>
  <si>
    <t>60017606;60105242</t>
  </si>
  <si>
    <t>41761096100;55489005500</t>
  </si>
  <si>
    <t>Aghdam, Sajjad Abazari;Varkiani, Seyed Mohsen Hosseini</t>
  </si>
  <si>
    <t>Iran;United States</t>
  </si>
  <si>
    <t>Tehran;Boca Raton</t>
  </si>
  <si>
    <t>Islamic Azad University, Science and Research Branch;Florida Atlantic University</t>
  </si>
  <si>
    <t>60105242;60017606</t>
  </si>
  <si>
    <t>Aghdam S.</t>
  </si>
  <si>
    <t>Small monopole antenna with semicircular ground plane for UWB applications with variable band-notch structure</t>
  </si>
  <si>
    <t>10.1002/mop.27255</t>
  </si>
  <si>
    <t>2-s2.0-84869442240</t>
  </si>
  <si>
    <t>['total volume', 'simulated data', 'presented antenna', 'impedance bandwidth', 'general agree', 'experimental results', 'doi 10', 'article online', 'antenna gain', '9 ghz', '3 ghz', '2 dbi']</t>
  </si>
  <si>
    <t>antenna gain | monopole | WiFi | Wimax | WLAN</t>
  </si>
  <si>
    <t>In this study, the compact broadband printed planar monopole antenna is presented for wireless communication devices applications, which is designed to work in 2.4-4.2 and 4.8-5.9 GHz in which it is suitable for Wimax, WLAN, WiFi, and Bluetooth. The ratio of impedance bandwidth of the presented antenna to the central frequency bands of 3.3 and 5.3 GHz is as high as 1.8:1 (BW% = 54.5 and 20.6%, respectively). The total volume of the presented antenna is 45 (L) √ó 40 (W) √ó 0.4 (H) mm3, and the antenna gain is 3.0-6.2 dBi in the resonant frequency bands. The experimental results in general agree with the simulated data by high-frequency structure simulator. ¬© 2012 Wiley Periodicals, Inc. Microwave Opt Technol Lett 55:79-82, 2013; View this article online at wileyonlinelibrary.com. DOI 10.1002/mop.27272 Copyright ¬© 2012 Wiley Periodicals, Inc.</t>
  </si>
  <si>
    <t>79-82</t>
  </si>
  <si>
    <t>60012392;60012392</t>
  </si>
  <si>
    <t>7410368148;56990574800</t>
  </si>
  <si>
    <t>Sun, Jwo Shiun;Huang, Sheng Yi</t>
  </si>
  <si>
    <t>National Taipei University of Technology</t>
  </si>
  <si>
    <t>Sun J.</t>
  </si>
  <si>
    <t>Broadband printed planar monople antenna for wireless terminal devices applications</t>
  </si>
  <si>
    <t>10.1002/mop.27272</t>
  </si>
  <si>
    <t>2-s2.0-84869445972</t>
  </si>
  <si>
    <t>['two œì', 'two l', 'stop performance', 'small dimension', 'shaped strip', 'shaped slits', 'novel design', 'inverted u', 'impedance bandwidth', 'ground plane', 'ghz c', 'dual band', 'doi 10', 'band range', 'article online', 'around 3', 'antenna show', 'antenna consists', '97 ghz', '13 ghz']</t>
  </si>
  <si>
    <t>Œì-shaped slit | Œ©-shaped parasitic structure | microstrip-fed slot antenna | ultrawideband applications</t>
  </si>
  <si>
    <t>In this article, we present a novel design of dual band-notch printed slot antenna for ultrawideband (UWB) applications. The antenna consists of a square radiating stub and a ground plane structure with two Œì-shaped slits and Œ©-shaped parasitic structure, which provides a wide usable fractional bandwidth of more than 145% (3.04-17.13 GHz). To increase the impedance bandwidth of the ordinary slot antenna, we use two L-shaped parasitic structure in the ground plane that with this structure UWB frequency range can be achieved. Additionally, using two Œì-shaped slits, a single frequency band-stop performance can be achieved, also to create the second notch frequency, we combine an inverted U-shaped strip with two L-shaped parasitic structure, that using this additional inverted U-shaped strip, Œ©-shaped parasitic structure can be created. Simulated and measured results obtained for this antenna show that the proposed slot antenna offers two notched bands, around 3.67-4.13 GHz and 5.09-5.97 GHz, covering all the 5.2/5.8 GHz WLAN, 3.5/5.5 GHz WiMAX and 4-GHz C-band range. The antenna has a small dimension of 20 √ó 20 mm2. ¬© 2012 Wiley Periodicals, Inc. Microwave Opt Technol Lett 55:102-105, 2013; View this article online at wileyonlinelibrary. com. DOI 10.1002/mop.27223 Copyright ¬© 2012 Wiley Periodicals, Inc.</t>
  </si>
  <si>
    <t>102-105</t>
  </si>
  <si>
    <t>60000994;60000994</t>
  </si>
  <si>
    <t>36454973300;28767961100</t>
  </si>
  <si>
    <t>Ojaroudi, Nasser;Ojaroudi, Mohammad</t>
  </si>
  <si>
    <t>Iran</t>
  </si>
  <si>
    <t>Ardabil Province</t>
  </si>
  <si>
    <t>Islamic Azad University, Ardabil Branch</t>
  </si>
  <si>
    <t>Ojaroudi N.</t>
  </si>
  <si>
    <t>Dual band-notch slot antenna by using a pair of Œì-shaped slits and Œ©-shaped parasitic structure for UWB applications</t>
  </si>
  <si>
    <t>10.1002/mop.27223</t>
  </si>
  <si>
    <t>2-s2.0-84869454393</t>
  </si>
  <si>
    <t>['wavelength apart', 'wave simulations', 'wave analysis', 'time required', 'surface waves', 'show analytically', 'results using', 'reciprocity theorem', 'radiation fields', 'experimental demonstration', 'existing systems', 'doi 10', 'directivity increase', 'directive beams', 'dielectric metamaterial', 'dielectric losses', 'communication applications', 'commercial antennas', 'cavity model', 'artificial superstrate', 'article online', 'array covered', 'approximately one', 'antenna arrays', 'antenna array', 'analytical solution', 'analytical model', 'also proposed', '4 db', '2 ghz']</t>
  </si>
  <si>
    <t>artificial substrates | high permeability and permittivity superstrates | metamaterials | microstrip corporate fed antenna array | split ring resonators</t>
  </si>
  <si>
    <t>Antenna arrays are used in communication applications where directive beams are required.In this article, we show analytically and experimentally that the gain of an antenna array can be further increased by covering it with a high refractive index superstrate. For the experimental demonstration, a corporate-fed 4 √ó 1 microstrip patch array is fabricated and the electromagnetic pattern measurements are performed on the array covered with a magneto-dielectric metamaterial. A fast analytical solution for the radiation fields of the superstrate-covered microstrip antenna array is also proposed. The analytical solution is based on the reciprocity theorem in conjunction with the transmission line analogy and the cavity model. The artificial superstrate is designed using broadside coupled split ring resonator inclusions and is placed at approximately one-tenth of a wavelength apart from the patch array operating at 2.2 GHz. A directivity increase of about 3.4 dB is achieved after covering the antenna array with the engineered magnetic superstrate. A comparison of results using the analytical model, the full-wave simulations and measurements show good agreement. The proposed analytical formulation requires only 2.5% of the time required by full-wave analysis. The superstrate-based directivity enhancement method can be used in commercial antennas to combat some of the downsides of the existing systems such as gain decrease due to surface waves and dielectric losses. ¬© 2012 Wiley Periodicals, Inc. Microwave Opt Technol Lett 55:215-218, 2013; View this article online at wileyonlinelibrary.com. DOI 10.1002/mop.27261 Copyright ¬© 2012 Wiley Periodicals, Inc.</t>
  </si>
  <si>
    <t>215-218</t>
  </si>
  <si>
    <t>60014171;60008920;60101612;60014171</t>
  </si>
  <si>
    <t>25638417500;6701690343;36698417800;7006080963</t>
  </si>
  <si>
    <t>Attia, Hussein;Siddiqui, Omar F.;Suwan, Na'El;Ramahi, Omar M.</t>
  </si>
  <si>
    <t>Canada;Canada;Saudi Arabia</t>
  </si>
  <si>
    <t>Waterloo;Waterloo;Madinah</t>
  </si>
  <si>
    <t>Research in Motion Limited;University of Waterloo;Taibah University</t>
  </si>
  <si>
    <t>60101612;60014171;60008920</t>
  </si>
  <si>
    <t>Attia H.</t>
  </si>
  <si>
    <t>Analytical and experimental study of gain enhancement in antenna arrays covered with high index metamaterial superstrate</t>
  </si>
  <si>
    <t>10.1002/mop.27261</t>
  </si>
  <si>
    <t>2-s2.0-84869469246</t>
  </si>
  <si>
    <t>['wonderful analogy', 'various parameters', 'receiving properties', 'new pathway', 'might open', 'doi 10', 'dielectric dot', 'classical electromagnetics', 'article online', 'antenna perspective']</t>
  </si>
  <si>
    <t>array factor | finite integration technique | optical dot antenna | polarization</t>
  </si>
  <si>
    <t>This is the first investigation report of a dielectric dot, on a thin gold film, as an antenna in optical frequency range. We examine the effect of various parameters of the dot on its resonance and discuss its emission and receiving properties. The emission from an array of dots is more directional and follows pattern multiplication just like radio antennas. The antenna perspective of tiny dots gives a wonderful analogy with classical electromagnetics which might open a new pathway in the field of nanophotonics. ¬© 2012 Wiley Periodicals, Inc. Microwave Opt Technol Lett 55:149-156, 2013; View this article online at wileyonlinelibrary.com. DOI 10.1002/mop.27268 Copyright ¬© 2012 Wiley Periodicals, Inc.</t>
  </si>
  <si>
    <t>149-156</t>
  </si>
  <si>
    <t>60093232;60093232</t>
  </si>
  <si>
    <t>36996530600;57212901320</t>
  </si>
  <si>
    <t>Bhardwaj, Abhinav;Kumar, V. Dinesh</t>
  </si>
  <si>
    <t>Jabalpur</t>
  </si>
  <si>
    <t>Pandit Dwarka Prasad Mishra Indian Institute of Information Technology, Design &amp; Manufacturing Jabalpur</t>
  </si>
  <si>
    <t>Bhardwaj A.</t>
  </si>
  <si>
    <t>Optical dot antenna</t>
  </si>
  <si>
    <t>10.1002/mop.27268</t>
  </si>
  <si>
    <t>2-s2.0-84869478566</t>
  </si>
  <si>
    <t>['significant effect', 'return loss', 'proposed antenna', 'mobile phone', 'mobile communications', 'impedance matching', 'human hand', 'hand grip', 'ground plane', 'global system', 'doi 10', 'design strategy', 'design considerations', 'constructed prototype', 'bonded onto', 'article online', 'also investigated', '5 db', '4 substrate', '2490 mhz', '1010 mhz']</t>
  </si>
  <si>
    <t>folded antenna | hand effect | inverted-L antenna | mobile phone antenna | multiband antenna</t>
  </si>
  <si>
    <t>A penta-band folded antenna for mobile phone applications is presented.The antenna is comprised of two modified inverted-L monopole radiators with a short grounded transmission line for impedance matching and includes a ground plane printed on FR-4 substrate. The radiators are bonded onto a plastic carrier whose dimensions are 50 √ó 15 √ó 4 mm3. The antenna is designed and optimized to generate two separate bands, ranging from (i) 870 to 1010 MHz and (ii) 1710 to 2490 MHz with return loss for both better than 7.5 dB. Thus, the antenna covers five bands useful for mobile phone applications, namely, Global System for Mobile Communications/Digital Communication System/Personal Communication Services/Universal Mobile Telecommunications System/Bluetooth. The design strategy was such that the two separate widebands of interest can be controlled relatively independently. Design considerations for the constructed prototype are discussed. The effects of the ground plane, the mobile phone housing and the human hand on the return loss, and the efficiency of the proposed antenna are also investigated. It is found that the hand grip on the mobile phone has a significant effect on the performance of the antenna, especially its efficiency. ¬© 2012 Wiley Periodicals, Inc. Microwave Opt Technol Lett 55:34-40, 2013; View this article online at wileyonlinelibrary.com. DOI 10.1002/mop.27274 Copyright ¬© 2012 Wiley Periodicals, Inc.</t>
  </si>
  <si>
    <t>34-40</t>
  </si>
  <si>
    <t>60021427;60001439;60021427;60021427;60021427</t>
  </si>
  <si>
    <t>36348342300;55197051100;55489472300;15923060100;15925450900</t>
  </si>
  <si>
    <t>Guo, Qingxin;Mittra, Raj;Lei, Fang;Li, Zengrui;Ju, Jilong</t>
  </si>
  <si>
    <t>China;United States</t>
  </si>
  <si>
    <t>Beijing;University Park</t>
  </si>
  <si>
    <t>Communication University of China;Pennsylvania State University</t>
  </si>
  <si>
    <t>60021427;60001439</t>
  </si>
  <si>
    <t>Guo Q.</t>
  </si>
  <si>
    <t>A penta-band folded antenna for mobile phone application</t>
  </si>
  <si>
    <t>10.1002/mop.27274</t>
  </si>
  <si>
    <t>2-s2.0-84869480759</t>
  </si>
  <si>
    <t>['wimax band', 'triple band', 'spiral resonator', 'spiral line', 'ring slot', 'resonant frequency', 'novel configuration', 'notched ultra', 'notched band', 'doi 10', 'designed structure', 'article online', '4 ghz']</t>
  </si>
  <si>
    <t>band-notched antenna | CSRR | spiral resonator | UWB</t>
  </si>
  <si>
    <t>We propose a novel configuration of a triple band-notched ultra-wideband (UWB) antenna. The designed structure is based on an elliptical monopole antenna combined with a complementary split ring resonator (CSRR) structure and a spiral resonator. The spiral resonator can achieve the dual-band notched performance at WiMAX band and ITU 8 GHz by adjusting the length and width of a spiral line. Besides, the CSRR can obtain the notched band at WLAN 5 GHz by changing the radius of a ring slot. The designed antenna shows that a VSWR of less than 2 was satisfied with a resonant frequency in the range of 1.34-11.4 GHz with a 78.96%, except for triple notched bands. ¬© 2012 Wiley Periodicals, Inc. Microwave Opt Technol Lett 55:4-6, 2013; View this article online at wileyonlinelibrary.com. DOI 10.1002/mop.27275 Copyright ¬© 2012 Wiley Periodicals, Inc.</t>
  </si>
  <si>
    <t>60001558;60004739;60004739;60016912</t>
  </si>
  <si>
    <t>54581084900;35494120000;8090707400;55369164300</t>
  </si>
  <si>
    <t>Kim, Jang Yeol;Kim, Nam;Lee, Seungwoo;Oh, Byoung Cheol</t>
  </si>
  <si>
    <t>South Korea;South Korea;South Korea</t>
  </si>
  <si>
    <t>Seoul;Cheongju;Daejeon</t>
  </si>
  <si>
    <t>Yonsei University;Chungbuk National University;Electronics and Telecommunications Research Institute</t>
  </si>
  <si>
    <t>60016912;60004739;60001558</t>
  </si>
  <si>
    <t>Kim J.</t>
  </si>
  <si>
    <t>Triple band-notched UWB monopole antenna with two resonator structures</t>
  </si>
  <si>
    <t>10.1002/mop.27275</t>
  </si>
  <si>
    <t>2-s2.0-84869483700</t>
  </si>
  <si>
    <t>['transceiver architecture', 'rights reserved', 'recursive structure', 'optimal cas', 'fully exploit', 'force approach', 'exhaustively searching', 'error rate', 'error matrices', 'consecutive v', 'cas algorithms', 'cas ).', 'blast system']</t>
  </si>
  <si>
    <t>Antenna selection | MIMO | V-BLAST</t>
  </si>
  <si>
    <t>The Vertical Bell Laboratories Layer Space-Time (V-BLAST) system using ordered successive interference cancellation (OSIC) detection is a popular system architecture featuring high data rate and moderate computational complexity. The performance of the V-BLAST system can be further improved by exploiting the diversity and closed-loop gain provided by the technique of combined antenna selection (CAS). In this paper, we investigate the design of CAS algorithms with a goal to minimize the system's error rate. As the error rate of a system varies dramatically with the transceiver architecture, the proposed CAS algorithms explicitly take the VBLAST detection structure into account. Despite the optimal CAS can be achieved by exhaustively searching all the transmit and receive antenna subsets, the applicability of this brute-force approach is excessively limited due to its huge computational complexity. To this end, we propose two computationally efficient CAS algorithms by implementing a greedy strategy incrementally or decrementally to fully exploit the recursive structure of mean-square-error matrices between consecutive V-BLAST detection stages. Near optimal error rate performance can therefore be obtained with significantly lower complexity as verified by the extensive computer simulations. ¬© 2012 Elsevier Inc. All rights reserved.</t>
  </si>
  <si>
    <t>375-381</t>
  </si>
  <si>
    <t>Digital Signal Processing: A Review Journal</t>
  </si>
  <si>
    <t>60007954;60113260</t>
  </si>
  <si>
    <t>36010530000;7401983437</t>
  </si>
  <si>
    <t>Chen, Chiao En;Chung, Wei Ho</t>
  </si>
  <si>
    <t>Taiwan;Taiwan</t>
  </si>
  <si>
    <t>Taipei;Min-Hsiung</t>
  </si>
  <si>
    <t>Academia Sinica, Research Center for Information Technology Innovation;National Chung Cheng University</t>
  </si>
  <si>
    <t>60113260;60007954</t>
  </si>
  <si>
    <t>Chen C.</t>
  </si>
  <si>
    <t>Computationally efficient near-optimal combined antenna selection algorithms for V-BLAST systems</t>
  </si>
  <si>
    <t>S1051200412002308</t>
  </si>
  <si>
    <t>10.1016/j.dsp.2012.09.011</t>
  </si>
  <si>
    <t>2-s2.0-84869497073</t>
  </si>
  <si>
    <t>['truth data', 'tokyo bay', 'sea surface', 'random process', 'radar backscatter', 'polarimetric entropy', 'letter describes', 'laver cultivation', 'fully develop', 'entropy images', 'entropy analysis', 'effective means', 'data acquired', 'cultivation nets', 'cultivation area', 'becomes small', 'amplitude images', '20 cm']</t>
  </si>
  <si>
    <t>Advanced Land Observing Satellite (ALOS)-Phased Array L-band Synthetic Aperture Radar (PALSAR) | constant false alarm rate (CFAR) | effective surface roughness | polarimetric entropy | underwater marine cultivation</t>
  </si>
  <si>
    <t>This letter describes a technique of extracting and estimating the underwater laver cultivation nets by using the entropy analysis of polarimetric synthetic aperture radar (PolSAR) data. The cultivation nets are placed at 10-20 cm below the sea surface, so that the Bragg waves responsible for L-band radar backscatter do not fully develop in this area of effectively shallow water. Consequently, the surface becomes smooth, and the backscatter radar cross section (RCS) becomes small in comparison with that from deep water without cultivation nets. If RCS from the cultivation area is at the system noise level, the image can be considered as arising from a random process, and the polarimetric entropy should be higher than the open sea area where the radar backscatter is dominated by the single-bounce surface scattering process. We will show that, using the data acquired by Phased Array L-band SAR onboard the Advanced Land Observing Satellite over the Tokyo Bay, Japan, the polarimetric entropy is an effective means of extracting underwater cultivation areas in comparison with the amplitude images. The area of the laver cultivation is then estimated by applying a constant false alarm rate to the entropy images to yield good agreement with the ground-truth data. ¬© 2012 IEEE.</t>
  </si>
  <si>
    <t>231-235</t>
  </si>
  <si>
    <t>1545598X</t>
  </si>
  <si>
    <t>IEEE Geoscience and Remote Sensing Letters</t>
  </si>
  <si>
    <t>60004176;60004176;60068705-60104012</t>
  </si>
  <si>
    <t>54409756600;7203010864;23013299200</t>
  </si>
  <si>
    <t>Won, Eun Sung;Ouchi, Kazuo;Yang, Chan Su</t>
  </si>
  <si>
    <t>South Korea;South Korea;Japan</t>
  </si>
  <si>
    <t>Daejeon;Sangnok-gu, Ansan-si;Yokosuka</t>
  </si>
  <si>
    <t>University of Science and Technology (UST);Korea Institute Of Ocean Science &amp; Technology;National Defense Academy of Japan</t>
  </si>
  <si>
    <t>60104012;60068705;60004176</t>
  </si>
  <si>
    <t>Won E.</t>
  </si>
  <si>
    <t>Extraction of underwater laver cultivation nets by SAR polarimetric entropy</t>
  </si>
  <si>
    <t>10.1109/LGRS.2012.2199077</t>
  </si>
  <si>
    <t>2-s2.0-84869506025</t>
  </si>
  <si>
    <t>['¬© 2004', 'variable prf', 'thoroughly compared', 'results show', 'proposed also', 'new method', 'lower prf', 'independent samples', '2012 ieee']</t>
  </si>
  <si>
    <t>Beam position agility | spaceborne precipitation radar (PR) | variable pulse repetition frequency (PRF) (VPRF)</t>
  </si>
  <si>
    <t>This letter analyzes several constraints in a pulse repetition frequency (PRF) design for a spaceborne precipitation radar and introduces the implementation of variable PRF. A technique of beam position agility for a phased array antenna to improve the number of independent samples is proposed also. The performance is thoroughly compared with the solutions obtained without using this method. The results show that the new method can improve the independent samples by 10% with a lower PRF. ¬© 2004-2012 IEEE.</t>
  </si>
  <si>
    <t>256-259</t>
  </si>
  <si>
    <t>113204533;113204533;113204533</t>
  </si>
  <si>
    <t>36116217000;36145589300;55279259100</t>
  </si>
  <si>
    <t>Yu, Danru;Zhao, Chonghui;Xiang, Wei</t>
  </si>
  <si>
    <t>Beijing</t>
  </si>
  <si>
    <t>Science and Technology on Millimeter-wave Laboratory</t>
  </si>
  <si>
    <t>Yu D.</t>
  </si>
  <si>
    <t>Beam position agility in VPRF for spaceborne precipitation radar</t>
  </si>
  <si>
    <t>10.1109/LGRS.2012.2202369</t>
  </si>
  <si>
    <t>2-s2.0-84869509817</t>
  </si>
  <si>
    <t>['rights reserved', 'relay networks', 'propose optimal', 'performance metrics', 'outage probability', 'noise ratio', 'integer values', 'identical nakagami', 'form using', 'fading severity', 'fading channels', 'carlo simulations', 'analytical formulas', 'analysis trackable']</t>
  </si>
  <si>
    <t>Convex optimization | Imperfect channel estimation | Multi-antenna | Nakagami-m fading | Outage probability | Selective relaying</t>
  </si>
  <si>
    <t>In this paper, we present the performance of multi-antenna selective combining decode-and-forward (SC-DF) relay networks over independent but non-identical Nakagami-m fading channels with imperfect channel estimation. The outage probability, moment generating function (MGF) and symbol error probability (SEP) will be derived in closed-form using the SNR statistical characteristics. To make the analysis trackable, we have derived the MGF and SEP for integer values of fading severity, m. Also, to make the relations more simple, we develop high signal to noise ratio (SNR) analysis for the performance metrics of our system. Subsequently, we propose optimal and adaptive power allocation algorithms along with the equal power allocation method. Finally, for comparison with analytical formulas, we perform some Monte-Carlo simulations. ¬© 2012 Elsevier GmbH. All rights reserved.</t>
  </si>
  <si>
    <t>45-57</t>
  </si>
  <si>
    <t>AEU - International Journal of Electronics and Communications</t>
  </si>
  <si>
    <t>60016248;60016248;60016248;60016248</t>
  </si>
  <si>
    <t>35103531200;16678168600;8658004200;17435148900</t>
  </si>
  <si>
    <t>Soleimani-Nasab, Ehsan;Ardebilipour, Mehrdad;Kalantari, Ashkan;Mahboobi, Behrad</t>
  </si>
  <si>
    <t>Tehran</t>
  </si>
  <si>
    <t>K. N. Toosi¬†University¬†of Technology</t>
  </si>
  <si>
    <t>Soleimani-Nasab E.</t>
  </si>
  <si>
    <t>Performance analysis of multi-antenna relay networks with imperfect channel estimation</t>
  </si>
  <si>
    <t>S1434841112001513</t>
  </si>
  <si>
    <t>10.1016/j.aeue.2012.06.007</t>
  </si>
  <si>
    <t>2-s2.0-84870053112</t>
  </si>
  <si>
    <t>['spatial smoothing', 'sidelobe reduction', 'modified windows', 'individual rings', 'binomial ucca', 'amplitude errors', '49 db']</t>
  </si>
  <si>
    <t>Mobile communication | Sidelobe level reduction | Smart antenna</t>
  </si>
  <si>
    <t>In this paper, some conventional filtering windows are modified and applied to uniform concentric circular antenna arrays (UCCA) for spatial smoothing and sidelobe reduction. The modified windows are applied to individual rings of the array that will taper the corresponding current amplitudes. The resulted sidelobe level, beamwidth and stability for amplitude errors are discussed for the different proposed tapering windows where it shows a sidelobe reduction to about 49 dB as in the case of Binomial UCCA while the Hamming window shows the most immunity to tapered amplitude errors. ¬© 2012 Elsevier GmbH.</t>
  </si>
  <si>
    <t>58-63</t>
  </si>
  <si>
    <t>60091164;60091164;60091164</t>
  </si>
  <si>
    <t>7004597771;25640715200;15764378100</t>
  </si>
  <si>
    <t>Nofal, Mostafa;Aljahdali, Sultan;Albagory, Yasser</t>
  </si>
  <si>
    <t>Taif</t>
  </si>
  <si>
    <t>Taif University</t>
  </si>
  <si>
    <t>Nofal M.</t>
  </si>
  <si>
    <t>Tapered beamforming for concentric ring arrays</t>
  </si>
  <si>
    <t>S1434841112001495</t>
  </si>
  <si>
    <t>10.1016/j.aeue.2012.06.005</t>
  </si>
  <si>
    <t>2-s2.0-84870054798</t>
  </si>
  <si>
    <t>['transmission wavelength', 'traditional approaches', 'time synchronization', 'spatial evolution', 'spacecraft design', 'significantly enhanced', 'scaling rules', 'scalable systems', 'rights reserved', 'relative separation', 'productively incorporating', 'prior knowledge', 'multipoint sensing', 'miniature spacecraft', 'launch hundreds', 'inherent aspects', 'identify methods', 'ground receiver', 'exploring non', 'even thousands', 'enhancing coverage', 'enhance redundancy', 'earth orbit', 'distributed systems', 'distributed system', 'communication link', 'communication capability', 'basic level']</t>
  </si>
  <si>
    <t>Communication enhancement | Distributed space segment | Femto-satellites | Phased array in space | Scalable systems</t>
  </si>
  <si>
    <t>The functionality of a distributed system can be significantly enhanced by exploring non-traditional approaches that leverage on inherent aspects of distributed systems in space. Till now, the benefit of distributed systems in space has been limited to enhancing coverage, multipoint sensing, creating virtual baselines (e.g. interferometry) or to enhance redundancy. The list of benefits can be further expanded by understanding the nature of distributed systems and by productively incorporating it into mission and spacecraft design. For example, prior knowledge of the spatial evolution of such systems can lead to innovative communication architectures for these distributed systems. In this paper, different communication scenarios are investigated that can enhance the communication link between the distributed system and ground. The increasing trend towards highly miniaturized spacecraft (nano- to femto-satellites) and proposals to launch hundreds or even thousands of them in massively distributed space missions have expanded the interest in distributed systems with miniature spacecraft. It is important to understand how and which, functionalities and systems, scale with size and number. Scalable systems are defined and addressed at a basic level and the utility of scaling rules and trends in identifying optimal configurations of distributed systems is explored. In this paper we focus on the communication capability and identify methods to enhance the communication link between a distributed space segment, consisting of a number of simplistic, resource limited femto-satellites, and earth. As an example, the concept of forming a dynamic phased array in space with the elements of a distributed space system in low-earth orbit is investigated. At the ground receiver, the signals from different satellites forming the array should not differ in phase by more than one-third the transmission wavelength, to ensure constructive superposition. Realizing such a phased array places strict accuracy requirements on time synchronization and knowledge of relative separation between the satellites with respect to the ground receiver. These constraints are derived and discussed. ¬© 2012 Elsevier Ltd. All rights reserved.</t>
  </si>
  <si>
    <t>15-23</t>
  </si>
  <si>
    <t>60006288;60117954;60117954</t>
  </si>
  <si>
    <t>41262708700;7101827648;7004601891</t>
  </si>
  <si>
    <t>Sundaramoorthy, P. P.;Gill, E.;Verhoeven, C. J.M.</t>
  </si>
  <si>
    <t>Netherlands;Netherlands</t>
  </si>
  <si>
    <t>Delft;Delft</t>
  </si>
  <si>
    <t>Faculteit Luchtvaart- en Ruimtevaarttechniek, TU Delft;Delft University of Technology</t>
  </si>
  <si>
    <t>60117954;60006288</t>
  </si>
  <si>
    <t>Sundaramoorthy P.</t>
  </si>
  <si>
    <t>Enhancing ground communication of distributed space systems</t>
  </si>
  <si>
    <t>S0094576512004109</t>
  </si>
  <si>
    <t>10.1016/j.actaastro.2012.10.032</t>
  </si>
  <si>
    <t>2-s2.0-84870217593</t>
  </si>
  <si>
    <t>['transient states', 'steel electrodes', 'soil instability', 'rock sites', 'rights reserved', 'practical challenges', 'practical aspects', 'multiple ring', 'highly acidic', 'extreme cases', 'erosion protection', 'engineering guidelines', 'electrical earthing', 'earthing systems', 'communication towers', 'centipede arrangements', 'cases based', 'better approached', 'backfill materials', 'also discoursed']</t>
  </si>
  <si>
    <t>Earthing practices | Electrode | Grounding issues | Lightning protection | Soil resistivity</t>
  </si>
  <si>
    <t>Practical challenges of electrical earthing in both steady and transient states have been revisited. By analyzing the cases based on theoretical and practical aspects, engineering guidelines are proposed to develop suitable solutions. Less complicated cases can be approached with various electrode configurations such as multiple ring, antenna, crow-foot and centipede arrangements. Distributed earthing arrangements treated with backfill materials are suitable for the sites with extremely high resistive soil. Clay based backfill materials such as bentonite-mix give corrosion and erosion protection for the electrodes in highly acidic, alkaline, saline and sulfur-rich environments apart from reducing the low frequency resistance. On-rock sites such as transmission and communication towers are better approached with concrete-based earthing systems in both cases of power and lightning protection earthing. Extreme cases of soil instability have been identified and discussed. The suitability of vertical and horizontal electrode components as well as copper and steel electrodes under various soil conditions is also discoursed. For most cases, we recommend all types of earthing systems to be integrated, however, properly coordinated system of Surge Protective Devices (SPDs) should be incorporated in such integrated earthing system. ¬© 2012 Elsevier Ltd. All rights reserved.</t>
  </si>
  <si>
    <t>117-128</t>
  </si>
  <si>
    <t>International Journal of Electrical Power and Energy Systems</t>
  </si>
  <si>
    <t>60025577;60025577;60025577</t>
  </si>
  <si>
    <t>57204727845;57201335285;25947297000</t>
  </si>
  <si>
    <t>Lim, Siow Chun;Gomes, Chandima;Ab Kadir, Mohd Zainal Abidin</t>
  </si>
  <si>
    <t>Malaysia</t>
  </si>
  <si>
    <t>Serdang</t>
  </si>
  <si>
    <t>Universiti Putra Malaysia</t>
  </si>
  <si>
    <t>Lim S.</t>
  </si>
  <si>
    <t>Electrical earthing in troubled environment</t>
  </si>
  <si>
    <t>S0142061512006229</t>
  </si>
  <si>
    <t>10.1016/j.ijepes.2012.10.058</t>
  </si>
  <si>
    <t>2-s2.0-84870328620</t>
  </si>
  <si>
    <t>['transverse muscles', 'small animals', 'results obtained', 'receive coil', 'pulse sequence', 'preclinical research', 'one way', 'new applications', 'muscle degeneration', 'internal organs', 'insects ).', 'human diseases', 'genetic studies', 'fixing system', 'field spectrometers', 'etc .).', 'drosophila mri', 'drosophila model', 'complete methodology', 'coil construction', 'anesthesia capabilities', 'also provide', 'also necessary', 'air supply']</t>
  </si>
  <si>
    <t>Drosophila | High-field MRI | Magnetic resonance microscopy | Scroll coil</t>
  </si>
  <si>
    <t>In preclinical research, genetic studies have made considerable progress as a result of the development of transgenic animal models of human diseases. Consequently, there is now a need for higher resolution MRI to provide finer details for studies of small animals (rats, mice) or very small animals (insects). One way to address this issue is to work with high-magnetic-field spectrometers (dedicated to small animal imaging) with strong magnetic field gradients. It is also necessary to develop a complete methodology (transmit/receive coil, pulse sequence, fixing system, air supply, anesthesia capabilities, etc.). In this study, we developed noninvasive protocols, both in vitro and in vivo (from coil construction to image generation), for drosophila MRI at 9.4 T. The 10*10*80-Œºm resolution makes it possible to visualize whole drosophila (head, thorax, abdomen) and internal organs (ovaries, longitudinal and transverse muscles, bowel, proboscis, antennae and optical lobes). We also provide some results obtained with a Drosophila model of muscle degeneration. This opens the way for new applications of structural genetic modification studies using MRI of drosophila. ¬© 2013 Elsevier Inc.</t>
  </si>
  <si>
    <t>109-119</t>
  </si>
  <si>
    <t>0730725X</t>
  </si>
  <si>
    <t>Magnetic Resonance Imaging</t>
  </si>
  <si>
    <t>60002174;60002174;60002174;60030640;60002174;60002174;60002174;60002174</t>
  </si>
  <si>
    <t>24344721000;54782635200;6504831846;7004667284;55331691900;6603389208;56255999100;7004208961</t>
  </si>
  <si>
    <t>M√™me, Sandra;Joudiou, Nicolas;Szeremeta, Fr√©d√©ric;Mispelter, Jo√´l;Louat, Fanny;Decoville, Martine;Locker, Daniel;Beloeil, Jean Claude</t>
  </si>
  <si>
    <t>Paris;Orleans</t>
  </si>
  <si>
    <t>Institut Curie;CBM Centre de Biophysique Mol√©culaire</t>
  </si>
  <si>
    <t>60030640;60002174</t>
  </si>
  <si>
    <t>M√™me S.</t>
  </si>
  <si>
    <t>In vivo magnetic resonance microscopy of Drosophilae at 9.4 T</t>
  </si>
  <si>
    <t>S0730725X12002299</t>
  </si>
  <si>
    <t>10.1016/j.mri.2012.06.019</t>
  </si>
  <si>
    <t>2-s2.0-84870337203</t>
  </si>
  <si>
    <t>FS30870733</t>
  </si>
  <si>
    <t>['vivo experiments', 'therapeutic solutions', 'spatial resolution', 'small vessels', 'receiving antenna', 'promote mr', 'matching box', 'magnetic resonance', 'made thinner', 'longitudinal coverage', 'images showed', 'ilma indicated', 'ilma could', 'ilma consisted', 'guide wire', 'design specifically', 'coaxial cable', 'body coil', 'based diagnoses', 'also indicated', '7 mm', '5 mm', '313 œºm', '100 mm']</t>
  </si>
  <si>
    <t>ILMA | Intravascular antenna | MRI | Vessel wall</t>
  </si>
  <si>
    <t>The purpose of this study was to develop a novel intravascular loopless monopole antenna (ILMA) design specifically for imaging of small vessel walls. The ILMA consisted of an unshielded, low-friction guide wire and a tuning/matching box. The material of the guide wire was nitinol and it was coated with polyurethane. Because the guide wire was unshielded, it could be made thinner than the coaxial cable-based loopless intravascular antenna design. The material of the box was aluminum. In this study, the diameter of the guide wire was 0.5 mm and the length was 58.7 mm. The ILMA was used as a receiving antenna and body coil for transmission. To verify the feasibility of the ILMA, in vitro and in vivo experiments were performed on a 3.0-T magnetic resonance (MR) scanner. In vitro tests using the ILMA indicated that the proposed design could be used to image target vessel walls with a spatial resolution of 313 Œºm at the frequency coding direction and more than 100 mm of longitudinal coverage. In vivo tests demonstrated that the images showed the vessel walls clearly by using the ILMA and also indicated that the ILMA could be used for small vessels. The proposed antenna may therefore be utilized to promote MR-based diagnoses and therapeutic solutions for cardiovascular atherosclerotic diseases. ¬© 2013 Elsevier Inc.</t>
  </si>
  <si>
    <t>150-155</t>
  </si>
  <si>
    <t>60014966;60014966;60073432;60014966;60014966;60121971;60014966-60121971;60073432;60014966;60014966</t>
  </si>
  <si>
    <t>55334168200;55316603600;7404547663;55729167700;56438339100;55683783700;36063233400;12802607200;7601340874;7402966538</t>
  </si>
  <si>
    <t>Yuan, Hongyang;Lv, Xing;Ma, Xiaohai;Zhang, Rui;Fu, Youyi;Yang, Xuedong;Wang, Xiaoying;Zhang, Zhaoqi;Zhang, Jue;Fang, Jing</t>
  </si>
  <si>
    <t>Beijing;Beijing;Beijing</t>
  </si>
  <si>
    <t>Peking University First Hospital;Beijing Anzhen Hospital, Capital Medical University;Peking University</t>
  </si>
  <si>
    <t>60121971;60073432;60014966</t>
  </si>
  <si>
    <t>Yuan H.</t>
  </si>
  <si>
    <t>An intravascular loopless monopole antenna for vessel wall MR imaging at 3.0 T</t>
  </si>
  <si>
    <t>S0730725X12002421</t>
  </si>
  <si>
    <t>10.1016/j.mri.2012.06.032</t>
  </si>
  <si>
    <t>2-s2.0-84870356666</t>
  </si>
  <si>
    <t>['thus increasing', 'study may', 'strongly enhance', 'spectral response', 'resolution improvement', 'promising results', 'optical properties', 'optical microscopy', 'optical lithography', 'nanoscale matter', 'infrared radiation', 'index changes', 'gold nanoparticles', 'gold material', 'gmm theory', 'gmm ).', 'geometrical parameters', 'gap dimension', 'field characteristics', 'exact correspondence', 'enhanced field', 'dimers nanospheres', 'detail using', 'build nanoantennas', 'biosensing applications', 'approximation error', 'approach yields', 'antenna length', '2 nm', '10 nm']</t>
  </si>
  <si>
    <t>Near-field optics | Optical antennas | Surface plasmon resonance</t>
  </si>
  <si>
    <t>Nanoantennas for visible and infrared radiation can strongly enhance the interaction of light with nanoscale matter by their ability to efficiently link propagating and spatially localized optical fields. Gold nanoparticles are the material that is mostly used experimentally, since it combines a favorable dielectric function in the red and near-IR with excellent chemical stability. So, the gold material is used to build nanoantennas in this research. The optical properties of plasmonic dimer nanoantennas are investigated in detail using the finite integration technique. The validity of this technique is verified by comparison to the exact solution generalized Mie method (GMM). The influence of the geometrical parameters (antenna length, gap dimension, and shapes) on the antenna field enhancement and spectral response is discussed. Localized surface plasmon resonances of Au (gold) dimers nanospheres, bowtie and aperture bowtie nanoantennas are modeled. The enhanced field is equivalent to a strong light spot which can lead to the resolution improvement of the microscopy and optical lithography, thus increasing the optical data storage capacity. Furthermore, the sensitivity of the antennas to index changes of the environment and substrate is investigated in detail for biosensing applications. We confirm that our approach yields an exact correspondence with GMM theory, for Au dimers nanospheres at gap dimension 5 and 10 nm but gives an approximation error of less than 1.37 % for gap dimension 1 and 2 nm with diameters approaching 80 nm. In addition, the far-field characteristics of the aperture bowtie nanoantenna such as directivity and gain are studied. The promising results of this study may have useful potential applications in near-field sample detection, optical microscopy, etc. ¬© 2012 Springer Science+Business Media Dordrecht.</t>
  </si>
  <si>
    <t>1572896X</t>
  </si>
  <si>
    <t>Journal of Nanoparticle Research</t>
  </si>
  <si>
    <t>60025733;60012022</t>
  </si>
  <si>
    <t>42162370800;26633366600</t>
  </si>
  <si>
    <t>Yousif, Bedir B.;Samra, Ahmed S.</t>
  </si>
  <si>
    <t>Egypt;Egypt</t>
  </si>
  <si>
    <t>Kafr el-Sheikh;Mansoura</t>
  </si>
  <si>
    <t>Kafrelsheikh University;Mansoura University</t>
  </si>
  <si>
    <t>Yousif B.B.</t>
  </si>
  <si>
    <t>Optical responses of plasmonic gold nanoantennas through numerical simulation</t>
  </si>
  <si>
    <t>10.1007/s11051-012-1341-3</t>
  </si>
  <si>
    <t>2-s2.0-84870359492</t>
  </si>
  <si>
    <t>['¬© 2004', 'tailing duration', 'receiving pulse', 'proposed antenna', 'ns duration', 'monocycle pulse', 'half pulsewidth', 'granite borehole', 'good agreement', 'experimental results', 'cst mws', 'compact ferrite', 'commercial software', 'center frequency', 'back ratio', '2012 ieee', '180 mhz', '100 mhz']</t>
  </si>
  <si>
    <t>Borehole radar | directional antenna | ferrite based</t>
  </si>
  <si>
    <t>A compact ferrite-based directional antenna has been designed to serve in a directional borehole radar system with a center frequency at 100 MHz and a bandwidth from 70 to 180 MHz. The parameters of the antenna are with a 6:1 power front-to-back ratio and a ¬±60¬∞ directional diagram at half peak amplitude, and the tailing duration of the receiving pulse was about a half pulsewidth while the antenna was placed in the granite borehole and fed by a monocycle pulse with 10-ns duration. The dimensions of the antenna are 48 mm√ó 54 mm√ó 440; mm. Experimental results are in good agreement with the simulation results offered by the commercial software (CST MWS) and suggest that the proposed antenna is suitable for the directional borehole radar application. ¬© 2004-2012 IEEE.</t>
  </si>
  <si>
    <t>486-489</t>
  </si>
  <si>
    <t>60005465;60005465;60005465;60005465</t>
  </si>
  <si>
    <t>56295673800;16178735100;54787867200;36124743800</t>
  </si>
  <si>
    <t>Liang, Hong Yan;Yang, Hong Chun;Hou, Jing;Cai, Ling Yun</t>
  </si>
  <si>
    <t>Chengdu</t>
  </si>
  <si>
    <t>University of Electronic Science and Technology of China</t>
  </si>
  <si>
    <t>Liang H.Y.</t>
  </si>
  <si>
    <t>A compact ferrite-based dipole directional antenna for borehole radar application</t>
  </si>
  <si>
    <t>10.1109/LGRS.2012.2210671</t>
  </si>
  <si>
    <t>2-s2.0-84870495953</t>
  </si>
  <si>
    <t>['¬© 2004', 'two methods', 'theoretical analysis', 'swath imaging', 'space spanned', 'signal eigenvectors', 'second method', 'resolution wide', 'inversion processing', 'first method', 'experiments demonstrate', 'directly estimated', 'digital beamforming', 'channel errors', '2012 ieee']</t>
  </si>
  <si>
    <t>Error estimation | high-resolution wide-swath (HRWS) | multichannel | synthetic aperture radar (SAR)</t>
  </si>
  <si>
    <t>With the combination of digital beamforming (DBF) processing, multichannel synthetic aperture radar (SAR) systems are promising in high-resolution wide-swath imaging. However, the mismatch among channels will degrade the performance of DBF. In this letter, two novel methods are proposed to estimate channel errors for multichannel SAR systems in azimuth. The first method is based on the fact that the space spanned by the signal eigenvectors is equal to that spanned by the practical steering vectors. In the second method, the channel errors are directly estimated by the antenna patterns without matrix decomposition and inversion processing. Both the theoretical analysis and experiments demonstrate the effectiveness and efficiency of these two methods. ¬© 2004-2012 IEEE.</t>
  </si>
  <si>
    <t>548-552</t>
  </si>
  <si>
    <t>60025578;60025578;60025578;60025578</t>
  </si>
  <si>
    <t>55359055500;55838290900;36701490200;7202908312</t>
  </si>
  <si>
    <t>Yang, Taoli;Li, Zhenfang;Liu, Yanyang;Bao, Zheng</t>
  </si>
  <si>
    <t>Xi'an</t>
  </si>
  <si>
    <t>Xidian University</t>
  </si>
  <si>
    <t>Yang T.</t>
  </si>
  <si>
    <t>Channel error estimation methods for multichannel SAR systems in azimuth</t>
  </si>
  <si>
    <t>10.1109/LGRS.2012.2212873</t>
  </si>
  <si>
    <t>2-s2.0-84870563363</t>
  </si>
  <si>
    <t>NSFC-J0630964/J0109</t>
  </si>
  <si>
    <t>['trichoid sensilla', 'sensory organs', 'sensory equipments', 'possible use', 'plate organs', 'maxillary plates', 'four types', 'cuticular microtubercles', 'cuticular denticles', 'coeloconic sensilla', 'campaniform sensilla', 'antennal sensilla', 'antennal scape', 'antennal pedicel', 'antennal flagellum', 'also present']</t>
  </si>
  <si>
    <t>Antennal sensilla | Evans' organ | Hemiptera | Tropiduchidae | Ultrastructure</t>
  </si>
  <si>
    <t>The sensory organs on the antennae and maxillary plates of Zema gressitti Fennah (Hemiptera: Fulgoromorpha: Tropiduchidae) are studied using scanning electron microscopy. Four types of antennal sensilla are reported: trichoid sensilla on the antennal scape and antennal pedicel, plate organs on the antennal pedicel, campaniform sensilla on the antennal scape and antennal pedicel, and coeloconic sensilla in Bourgoin's organ on the antennal flagellum. Cuticular denticles and cuticular microtubercles are also present on the antennal pedicel. On the maxillary plates, three campaniform sensilla are discovered. Additionally, Evans' organs are described as placoid sensilla sunk into deep cuticular cavities on the maxillae below the antennae. The morphology of the sensory equipments in this species is provided for possible use in taxonomic and phylogenetic studies within the Tropiduchidae and Fulgoromorpha. ¬© 2012 Elsevier Ltd.</t>
  </si>
  <si>
    <t>261-267</t>
  </si>
  <si>
    <t>Micron</t>
  </si>
  <si>
    <t>60029608;60029608;60029608;60028311</t>
  </si>
  <si>
    <t>56128410200;55326653700;7103265244;6603737928</t>
  </si>
  <si>
    <t>Wang, Rong Rong;Wan, Xin Yi;Liang, Ai Ping;Bourgoin, Thierry</t>
  </si>
  <si>
    <t>China;France</t>
  </si>
  <si>
    <t>Haidian;Paris</t>
  </si>
  <si>
    <t>Institute of Zoology Chinese Academy of Sciences;Museum National d'Histoire Naturelle</t>
  </si>
  <si>
    <t>60029608;60028311</t>
  </si>
  <si>
    <t>Wang R.R.</t>
  </si>
  <si>
    <t>A SEM study of antennal and maxillary sensilla in Zema gressitti Fennah (Hemiptera: Fulgoromorpha: Tropiduchidae)</t>
  </si>
  <si>
    <t>S0968432812002004</t>
  </si>
  <si>
    <t>10.1016/j.micron.2012.07.003</t>
  </si>
  <si>
    <t>2-s2.0-84870658155</t>
  </si>
  <si>
    <t>['ultrawideband bow', 'tie antenna', 'space according', 'sensing device', 'rights reserved', 'minimal pole', 'evaluated analytically', 'effective height', 'domain technique', 'domain gain', 'difference time', 'developed technique', 'based sensor', 'antenna sensors', 'analytical methodology', 'accurate analysis']</t>
  </si>
  <si>
    <t>Antenna-based sensors | Effective height | Incomplete spherical bessel functions | Locally conformal finite-difference time-domain technique | Singularity expansion method | Spherical harmonic expansion | Time-domain gain</t>
  </si>
  <si>
    <t>A semi-analytical methodology is presented for the accurate analysis of time-domain radiation characteristics of antenna sensors. A locally conformal finite-difference time-domain technique is adopted to derive a minimal pole/residue spherical harmonic expansion of the equivalent currents excited on a suitable Huygens surface enclosing the sensing device. In this way, by using the singularity expansion method, the time-domain gain and effective height of the structure can be evaluated analytically, in terms of the newly introduced incomplete spherical Bessel functions, as the superposition of non-uniform spherical wave contributions attenuating along with the time and space according to the complex poles accounting for the natural resonant processes occurring in the device. The accuracy of the developed technique is assessed by application to an ultrawideband bow-tie antenna-based sensor for millimeter-wave radar measurements. ¬© 2012 Elsevier Ltd. All rights reserved.</t>
  </si>
  <si>
    <t>985-992</t>
  </si>
  <si>
    <t>Measurement: Journal of the International Measurement Confederation</t>
  </si>
  <si>
    <t>60006288;60024353;60024353;60102151;60006288</t>
  </si>
  <si>
    <t>8415995800;6602987304;36184859600;7005185911;24774219300</t>
  </si>
  <si>
    <t>Caratelli, D.;Lay-Ekuakille, A.;Vergallo, P.;Massaro, A.;Yarovoy, A.</t>
  </si>
  <si>
    <t>Italy;Italy;Netherlands</t>
  </si>
  <si>
    <t>Genoa;Lecce;Delft</t>
  </si>
  <si>
    <t>Istituto Italiano di Tecnologia;Universita del Salento;Delft University of Technology</t>
  </si>
  <si>
    <t>60102151;60024353;60006288</t>
  </si>
  <si>
    <t>Caratelli D.</t>
  </si>
  <si>
    <t>A hybrid FDTD/SEM model for physics-oriented analysis of time-domain radiation properties of antenna-based sensors</t>
  </si>
  <si>
    <t>S0263224112003946</t>
  </si>
  <si>
    <t>10.1016/j.measurement.2012.10.022</t>
  </si>
  <si>
    <t>2-s2.0-84870660126</t>
  </si>
  <si>
    <t>National Eye Institute</t>
  </si>
  <si>
    <t>R56EY014863</t>
  </si>
  <si>
    <t>NEI</t>
  </si>
  <si>
    <t>['¬© 2013', 'undergoing apoptosis', 'sole responsibility', 'several studies', 'retinal progenitor', 'retinal determination', 'rd network', 'precursor cells', 'model implies', 'maxillary palps', 'inappropriate expression', 'head capsule', 'grns ).', 'eye fate', 'directing antennal', 'data suggests', 'compound eyes', 'biologists ltd', 'antennal disc', 'alternative model']</t>
  </si>
  <si>
    <t>Antenna | Cell proliferation | Eye | Eyes absent | Gene regulatory network | Head capsule | Sine oculis</t>
  </si>
  <si>
    <t>The eye-antennal disc of Drosophila gives rise to numerous adult tissues, including the compound eyes, ocelli, antennae, maxillary palps and surrounding head capsule. The fate of each tissue is governed by the activity of unique gene regulatory networks (GRNs). The fate of the eye, for example, is controlled by a set of fourteen interlocking genes called the retinal determination (RD) network. Mutations within network members lead to replacement of the eyes with head capsule. Several studies have suggested that in these instances all retinal progenitor and precursor cells are eliminated via apoptosis and as a result the surrounding head capsule proliferates to compensate for retinal tissue loss. This model implies that the sole responsibility of the RD network is to promote the fate of the eye. We have re-analyzed eyes absent mutant discs and propose an alternative model. Our data suggests that in addition to promoting an eye fate the RD network simultaneously functions to actively repress GRNs that are responsible for directing antennal and head capsule fates. Compromising the RD network leads to the inappropriate expression of several head capsule selector genes such as cut, Lim1 and wingless. Instead of undergoing apoptosis, a population of mutant retinal progenitors and precursor cells adopt a head capsule fate. This transformation is accompanied by an adjustment of cell proliferation rates such that just enough head capsule is generated to produce an intact adult head. We propose that GRNs simultaneously promote primary fates, inhibit alternative fates and establish cell proliferation states. ¬© 2013. Published by The Company of Biologists Ltd.</t>
  </si>
  <si>
    <t>205-215</t>
  </si>
  <si>
    <t>Development (Cambridge)</t>
  </si>
  <si>
    <t>60021121;60021121</t>
  </si>
  <si>
    <t>23494279300;7201861857</t>
  </si>
  <si>
    <t>Weasner, Bonnie M.;Kumar, Justin P.</t>
  </si>
  <si>
    <t>Bloomington</t>
  </si>
  <si>
    <t>Indiana University Bloomington</t>
  </si>
  <si>
    <t>Weasner B.</t>
  </si>
  <si>
    <t>Competition among gene regulatory networks imposes order within the eye-antennal disc of Drosophila</t>
  </si>
  <si>
    <t>10.1242/dev.085423</t>
  </si>
  <si>
    <t>2-s2.0-84870706383</t>
  </si>
  <si>
    <t>Special Fund for Agro-scientific Research in the Public Interest</t>
  </si>
  <si>
    <t>200803023-02</t>
  </si>
  <si>
    <t>ISTCP</t>
  </si>
  <si>
    <t>['uniporous rod', 'tip pore', 'possible roles', 'obligate endoparasitoid', 'nonporous finger', 'like sensilla', 'female e', 'external morphology', 'courtship behavior', 'antennal sensilla', 'abundant pimples']</t>
  </si>
  <si>
    <t>Antennae | Encarsia guadeloupae | Parasitoid | Scanning electron microscopy | Sensilla</t>
  </si>
  <si>
    <t>Encarsia guadeloupae Viggiani (Hymenoptera: Aphelinidae) is a minute, obligate endoparasitoid against the spiraling whitefly Aleurodicus dispersus nymph. The external morphology and distribution of the antennal sensilla of female E. guadeloupae were observed by scanning electron microscopy. Antennae of female E. guadeloupae were geniculate in shape, which consist of scape with a radicula, pedicel, and flagellum. Eight morphological sensilla types were recorded in the females: nonporous sensilla chaetica (CH-NP) and nonporous sensilla trichodea (ST-NP); uniporous sensilla chaetica (CH-UP) and uniporous sensilla trichodea (ST-UP) with a tip pore, basiconic capitate peg sensilla with numerous pores open at the bottom of the grooves; multiporous sensilla placoid (MSP) with the multiporous cuticular structure; uniporous rod-like sensilla (RO-UP) with robust grooved surfaces and the tremendous apical hole; nonporous finger-like sensilla (FI-NP) with abundant pimples at the bulgy, mortar-shaped short stalk. In order to further explore the host location mechanisms and courtship behavior of E. guadeloupae, the possible roles of the antennal sensilla of this species were discussed. ¬© 2012 Elsevier Ltd.</t>
  </si>
  <si>
    <t>365-372</t>
  </si>
  <si>
    <t>60032203;60032203;60083514;60083514</t>
  </si>
  <si>
    <t>55716786400;7407078826;8399221500;16425471100</t>
  </si>
  <si>
    <t>Zhou, Hui;Wu, Wei Jian;Niu, Li Ming;Fu, Yue Guan</t>
  </si>
  <si>
    <t>Danzhou;Guangzhou</t>
  </si>
  <si>
    <t>Chinese Academy of Tropical Agricultural Sciences;South China Agricultural University</t>
  </si>
  <si>
    <t>60083514;60032203</t>
  </si>
  <si>
    <t>Zhou H.</t>
  </si>
  <si>
    <t>Antennal sensilla of female Encarsia guadeloupae Viggiani (Hymenoptera: Aphelinidae), a nymphal parasitoid of the spiraling whitefly Aleurodicus dispersus (Hemiptera: Aleyrodidae)</t>
  </si>
  <si>
    <t>S0968432812002247</t>
  </si>
  <si>
    <t>10.1016/j.micron.2012.09.001</t>
  </si>
  <si>
    <t>2-s2.0-84870714838</t>
  </si>
  <si>
    <t>['weight regulation', 'truncating mutation', 'syndrome protein', 'sstr3 localization', 'results suggest', 'remaining cilia', 'regulating proteins', 'progressive loss', 'primary cilia', 'poorly understood', 'one ciliopathy', 'molecular links', 'metabolic anomalies', 'including vision', 'hypothalamic neurons', 'help elucidate', 'hearing impairment', 'foz mice', 'foz animals', 'develops hyperphagia', 'closely related', 'biedl syndrome', 'bbs ciliopathies', 'alstr √∂', 'alms1 maintains', 'alms1 localizes', 'alms1 ),', 'ac3 ),']</t>
  </si>
  <si>
    <t>Alms1 | Hypothalamus | Obesity | Primary cilium</t>
  </si>
  <si>
    <t>Primary cilia are ubiquitous cellular antennae whose dysfunction collectively causes various disorders, including vision and hearing impairment, as well as renal, skeletal, and central nervous system anomalies. One ciliopathy, Alstr√∂m syndrome, is closely related to Bardet-Biedl syndrome (BBS), sharing amongst other phenotypic features morbid obesity. As the cellular and molecular links between weight regulation and cilia are poorly understood, we used the obese mouse strain foz/foz, bearing a truncating mutation in the Alstr√∂m syndrome protein (Alms1), to help elucidate why it develops hyperphagia, leading to early onset obesity and metabolic anomalies. Our in vivo studies reveal that Alms1 localizes at the base of cilia in hypothalamic neurons, which are implicated in the control of satiety. Alms1 is lost from this location in foz/foz mice, coinciding with a strong postnatal reduction (~70%) in neurons displaying cilia marked with adenylyl cyclase 3 (AC3), a signaling protein implicated in obesity. Notably, the reduction in AC3-bearing cilia parallels the decrease in cilia containing two appetite-regulating proteins, Mchr1 and Sstr3, as well as another established Arl13b ciliary marker, consistent with progressive loss of cilia during development. Together, our results suggest that Alms1 maintains the function of neuronal cilia implicated in weight regulation by influencing the maintenance and/or stability of the organelle. Given that Mchr1 and Sstr3 localization to remaining cilia is maintained in foz/foz animals but known to be lost from BBS knockout mice, our findings suggest different molecular etiologies for the satiety defects associated with the Alstr√∂m syndrome and BBS ciliopathies. ¬© 2012 Wiley Periodicals, Inc.</t>
  </si>
  <si>
    <t>Developmental Neurobiology</t>
  </si>
  <si>
    <t>60016880;60018491;60016880;60018491;60018491;60016880;60018491</t>
  </si>
  <si>
    <t>17134905500;55515487100;11240153100;26635288200;26657714900;55167923500;7101724540</t>
  </si>
  <si>
    <t>Heydet, D√©borah;Chen, Lesley X.;Larter, Claire Z.;Inglis, Chrystal;Silverman, Michael A.;Farrell, Geoffrey C.;Leroux, Michel R.</t>
  </si>
  <si>
    <t>Canada;Australia</t>
  </si>
  <si>
    <t>Burnaby;Canberra</t>
  </si>
  <si>
    <t>Simon Fraser University;Canberra Hospital</t>
  </si>
  <si>
    <t>60018491;60016880</t>
  </si>
  <si>
    <t>Heydet D.</t>
  </si>
  <si>
    <t>A truncating mutation of Alms1 reduces the number of hypothalamic neuronal cilia in obese mice</t>
  </si>
  <si>
    <t>10.1002/dneu.22031</t>
  </si>
  <si>
    <t>2-s2.0-84870761696</t>
  </si>
  <si>
    <t>National Oceanic and Atmospheric Administration</t>
  </si>
  <si>
    <t>NOAA</t>
  </si>
  <si>
    <t>['vertical structure', 'vertical profiles', 'transition period', 'teaching sonde', 'study focuses', 'smartsonde ),', 'shallow cool', 'several days', 'october 2010', 'lowest 200', 'lower portion', 'investigated using', 'february 2011', 'evening progressed', 'evening hours', 'cooling affected', 'boundary layer']</t>
  </si>
  <si>
    <t>Early evening transition | Heat flux | Surface layer | Unmanned aerial vehicle</t>
  </si>
  <si>
    <t>The evolution of the lower portion of the planetary boundary layer is investigated using the Small Multifunction Research and Teaching Sonde (SMARTSonde), an unmanned aerial vehicle developed at the University of Oklahoma. The study focuses on the lowest 200 m of the atmosphere, where the most noticeable thermodynamic changes occur during the day. Between October 2010 and February 2011, a series of flights was conducted during the evening hours on several days to examine the vertical structure of the lower boundary layer. Data from a nearby Oklahoma Mesonet tower was used to supplement the vertical profiles of temperature, humidity, and pressure, which were collected approximately every 30 min, starting 2 h before sunset and continuing until dusk. From the profiles, sensible and latent heat fluxes were estimated. These fluxes were used to diagnose the portion of the boundary layer that was most affected by the early evening transition. During the transition period, a shallow cool and moist layer near the ground was formed, and as the evening progressed the cooling affected an increasingly shallower layer just above the surface. ¬© 2012 Springer Science+Business Media B.V.</t>
  </si>
  <si>
    <t>119-132</t>
  </si>
  <si>
    <t>Boundary-Layer Meteorology</t>
  </si>
  <si>
    <t>60030931;60030931;60030931;60030931</t>
  </si>
  <si>
    <t>55190857700;7004730494;55190606000;7003686819</t>
  </si>
  <si>
    <t>Bonin, Timothy;Chilson, Phillip;Zielke, Brett;Fedorovich, Evgeni</t>
  </si>
  <si>
    <t>Norman</t>
  </si>
  <si>
    <t>University of Oklahoma</t>
  </si>
  <si>
    <t>Bonin T.</t>
  </si>
  <si>
    <t>Observations of the Early Evening Boundary-Layer Transition Using a Small Unmanned Aerial System</t>
  </si>
  <si>
    <t>10.1007/s10546-012-9760-3</t>
  </si>
  <si>
    <t>2-s2.0-84870814321</t>
  </si>
  <si>
    <t>['microwave cae', 'microwave applications', 'different substrates', 'design equations', 'average gain', 'antenna offers', '9 dbi', '20 db']</t>
  </si>
  <si>
    <t>slotline fed | transmission line reflector | uniplanar dipole antenna</t>
  </si>
  <si>
    <t>A high-efficiency and high-gain slotline fed directive dipole antenna is developed for microwave applications. The antenna offers an average gain of 7.9 dBi with a front to back ratio better than 20 dB and a cross polar level better than -20 dB. Design equations of the antenna are developed and validated on different substrates. The simulation and experimental results show that the proposed antenna exhibits high gain and robust radiation patterns in the entire frequency band. ¬© 2012 Wiley Periodicals, Inc. Int J RF and Microwave CAE, 2013. Copyright ¬© 2012 Wiley Periodicals, Inc.</t>
  </si>
  <si>
    <t>40-46</t>
  </si>
  <si>
    <t>1099047X</t>
  </si>
  <si>
    <t>International Journal of RF and Microwave Computer-Aided Engineering</t>
  </si>
  <si>
    <t>60031544;60031544;60031544;60031544;60031544;60031544</t>
  </si>
  <si>
    <t>23390243200;55520233000;55519798700;7004362848;7006249330;57218539158</t>
  </si>
  <si>
    <t>Nair, Sreejith M.;V.a, Shameena;C.m, Nijas;Aanandan, C. K.;Vasudevan, K.;Mohanan, P.</t>
  </si>
  <si>
    <t>Nair S.M.</t>
  </si>
  <si>
    <t>Compact slotline fed enhanced gain dipole antenna for 5.2 GHz/5.8-GHz applications</t>
  </si>
  <si>
    <t>10.1002/mmce.20632</t>
  </si>
  <si>
    <t>2-s2.0-84870871512</t>
  </si>
  <si>
    <t>['two pairs', 'single probe', 'proposed antenna', 'minor effects', 'microwave cae', 'ground plane', 'gps operation', 'easily tuned', 'cp performances', 'cp frequency', 'circular polarization', 'around 0', 'also measured', '1575 mhz']</t>
  </si>
  <si>
    <t>circular polarization | GPS antenna | ground slot | microstrip antenna</t>
  </si>
  <si>
    <t>A single probe-fed square microstrip antenna with two pairs of asymmetric narrow slots loaded into the ground plane for circular polarization (CP) is studied. To allow a simple fine tuning CP mechanism, the method of loading an additional square slot into the center of the ground plane is introduced into this proposed antenna. By tuning the overall-size of this center square slot, the CP frequency can be easily tuned with minor effects on the CP performances. Furthermore, good axial ratio (AR) value of around 0.5 is also measured at 1575 MHz, which is suitable for GPS operation. ¬© 2012 Wiley Periodicals, Inc. Int J RF and Microwave CAE, 2013. Copyright ¬© 2012 Wiley Periodicals, Inc.</t>
  </si>
  <si>
    <t>13-19</t>
  </si>
  <si>
    <t>60004879;60008495;60004879</t>
  </si>
  <si>
    <t>8273190800;14066062800;55712705000</t>
  </si>
  <si>
    <t>Sim, C. Y.D.;Han, T. Y.;Yang, B. H.</t>
  </si>
  <si>
    <t>Changhua;Taichung</t>
  </si>
  <si>
    <t>Chienkuo Technology University Taiwan;Feng Chia University</t>
  </si>
  <si>
    <t>60008495;60004879</t>
  </si>
  <si>
    <t>Sim C.</t>
  </si>
  <si>
    <t>A microstrip antenna design with multislots embedded into the ground plane for circular polarization</t>
  </si>
  <si>
    <t>10.1002/mmce.20629</t>
  </si>
  <si>
    <t>2-s2.0-84870894109</t>
  </si>
  <si>
    <t>['wlan applications', 'two pairs', 'shaped slot', 'shaped monopole', 'shaped arms', 'results prove', 'proposed dual', 'operating bands', 'miniaturization structure', 'microwave cae', 'carefully selecting', 'band characteristics', 'band antenna', '54 ghz']</t>
  </si>
  <si>
    <t>coplanar waveguide | dual-band operation | meander T-shaped antenna | monopole antenna | wireless local area network</t>
  </si>
  <si>
    <t>A compact coplanar waveguide-feed monopole antenna with dual-band characteristics is proposed in this article. The proposed antenna mainly consists of meander T-shaped monopole and small ground plane embedded with a pair of L-shaped couple slots and two pairs of I-shaped notched slots symmetrically. By elongating the meander T-shaped arms and carefully selecting the positions and lengths of L-shaped slot and I-shaped slot, the antenna excites four resonant frequencies at 2.42, 2.52, 4.75, and 5.54 GHz which are formed into two wide bands to cover all the 2.4/5.2/5.8 GHz wireless local area network (WLAN) operating bands, and is with miniaturization structure. Moreover, the antenna can provide nearly dipole-like radiation patterns and good gains across the dual operating bands. These results prove that the proposed dual-band antenna is very suitable for WLAN applications. ¬© 2012 Wiley Periodicals, Inc. Int J RF and Microwave CAE, 2013. Copyright ¬© 2012 Wiley Periodicals, Inc.</t>
  </si>
  <si>
    <t>67-73</t>
  </si>
  <si>
    <t>60005465-60083518;60005465;60005465;60005465</t>
  </si>
  <si>
    <t>9633926000;7102510668;35183163000;55632725400</t>
  </si>
  <si>
    <t>Wang, P.;Wen, G. J.;Huang, Y. J.;Sun, Y. H.</t>
  </si>
  <si>
    <t>Chongqing Three Gorges University;University of Electronic Science and Technology of China</t>
  </si>
  <si>
    <t>60083518;60005465</t>
  </si>
  <si>
    <t>Wang P.</t>
  </si>
  <si>
    <t>Compact meander T-shaped monopole antenna for dual-band WLAN applications</t>
  </si>
  <si>
    <t>10.1002/mmce.20652</t>
  </si>
  <si>
    <t>2-s2.0-84870896078</t>
  </si>
  <si>
    <t>['vehicle communications', 'proposed antenna', 'microwave cae', 'manufacturing requirements', 'feed network', 'cost features', 'antenna elements', 'also assessed']</t>
  </si>
  <si>
    <t>dedicated short range communications | feed network | gain | low-cost | low-profile | vehicle antenna</t>
  </si>
  <si>
    <t>A novel wire antenna for future dedicated short range communications vehicle-to-vehicle communications is introduced. The proposed antenna carries low-profile and low-cost features, and possesses an improved gain performance. This article also includes a specific feed network design for the proposed antenna to meet the mechanical and manufacturing requirements. Two different numerical techniques using CST Microwave Studio and HFSS have been applied for evaluating the performance of the proposed antenna. The whole system including the feed network and the antenna elements is integrated, and its performance is also assessed. ¬© 2012 Wiley Periodicals, Inc. Int J RF and Microwave CAE, 2013. Copyright ¬© 2012 Wiley Periodicals, Inc.</t>
  </si>
  <si>
    <t>111-117</t>
  </si>
  <si>
    <t>60021624;60021624;60021624;60006514</t>
  </si>
  <si>
    <t>55212326200;36149218100;6602156750;7004209277</t>
  </si>
  <si>
    <t>Westrick, Michael;Almalkawi, Mohammad;Devabhaktuni, Vijay;Bunting, Charles</t>
  </si>
  <si>
    <t>United States;United States</t>
  </si>
  <si>
    <t>Toledo;Stillwater</t>
  </si>
  <si>
    <t>The University of Toledo;Oklahoma State University</t>
  </si>
  <si>
    <t>60021624;60006514</t>
  </si>
  <si>
    <t>Westrick M.</t>
  </si>
  <si>
    <t>A low-profile, low-cost antenna system with improved gain for DSRC vehicle-to-vehicle communications</t>
  </si>
  <si>
    <t>10.1002/mmce.20657</t>
  </si>
  <si>
    <t>2-s2.0-84870899605</t>
  </si>
  <si>
    <t>Thailand Research Fund</t>
  </si>
  <si>
    <t>TRF</t>
  </si>
  <si>
    <t>['wider region', 'volumetric sar', 'used extensively', 'transport phenomena', 'thermal therapy', 'temperature profile', 'temperature achieved', 'surrounding tissue', 'study aims', 'strong tool', 'solved using', 'slot mca', 'short periods', 'sar profile', 'rights reserved', 'results show', 'results calculated', 'previous work', 'practical treatment', 'porous liver', 'particularly suitable', 'numerical results', 'normal tissue', 'mwa process', 'microwave energy', 'microwave ablation', 'maximum sar', 'liver cancer', 'investigated numerically', 'interstitial mwa', 'heating time', 'fem ).', 'experimental results', 'economical way', 'double slots', 'coagulation zone', 'biomedical applications', 'bioheat model', 'attractive modality', 'antenna type']</t>
  </si>
  <si>
    <t>Double slot antenna | Finite element | Liver | Microwave ablation | Porous media | Single slot antenna</t>
  </si>
  <si>
    <t>Microwave ablation (MWA) is a process that uses the heat from microwave energy to kill cancer cells without damaging the surrounding tissue. MWA is emerging as an attractive modality for thermal therapy of large soft tissue targets in short periods of time, making it particularly suitable for ablation of liver cancer. The effectiveness of this technique is related to the temperature achieved during the process, as well as the input microwave power and heating time of treatment. The models of heat and blood flow transport have been used extensively in the study of MWA process and a strong tool for predicting the temperature profile, blood velocity profile and coagulation zone. These models play important role in the optimization of devices and economical way to evaluate new hypothetical designs. Furthermore, they can be used as a guideline for the practical treatment. In this work, the interstitial MWA in two-layered porous liver by single slot microwave coaxial antenna (MCA) and double slot MCA is carried out. A complete mathematical model of MWA of the porous media approach is proposed, which uses transient momentum equations (Brinkman model extended Darcy model) and energy equation coupled with electromagnetic wave propagation equation to describe the specific absorption rate (SAR) profile, temperature profile and blood velocity profile within the porous liver. The coupled nonlinear set of these equations is solved using the axisymmetric finite element method (FEM). The role of transport phenomena in two layers porous media (layers of tumor and normal tissue) for advancing the progress in biomedical applications is investigated numerically. The study aims to understand of the influences of antenna type on the SAR profile, temperature profile and blood velocity profile. In particular, the results calculated from a porous media model are compared with the results calculated from a bioheat model as well as the experimental results from previous work in order to show the validity of the numerical results. The results show that the maximum SAR, temperature and blood velocity appears within the porous liver when using a single slot MCA which is higher than when using a double slot antenna. However, the volumetric SAR, temperature and blood velocity profile within the porous liver when using a double slot MCA provides a wider region in porous liver around the slot MCA and has two hot spot zones which occurs in the vicinity of these double slots. ¬© 2012 Elsevier Ltd. All rights reserved.</t>
  </si>
  <si>
    <t>457-470</t>
  </si>
  <si>
    <t>International Journal of Heat and Mass Transfer</t>
  </si>
  <si>
    <t>60012521;60012521</t>
  </si>
  <si>
    <t>6506271486;36468566800</t>
  </si>
  <si>
    <t>Rattanadecho, Phadungsak;Keangin, Pornthip</t>
  </si>
  <si>
    <t>Thailand</t>
  </si>
  <si>
    <t>Pathum Thani</t>
  </si>
  <si>
    <t>Thammasat University</t>
  </si>
  <si>
    <t>Rattanadecho P.</t>
  </si>
  <si>
    <t>Numerical study of heat transfer and blood flow in two-layered porous liver tissue during microwave ablation process using single and double slot antenna</t>
  </si>
  <si>
    <t>S0017931012008095</t>
  </si>
  <si>
    <t>10.1016/j.ijheatmasstransfer.2012.10.043</t>
  </si>
  <si>
    <t>2-s2.0-84870902468</t>
  </si>
  <si>
    <t>['whole system', 'time domain', 'suitable platform', 'moderate gain', 'microwave cae', 'low profile', 'imaging system', 'imaged object', 'dynamic range', 'distortionless performance', 'designed array', 'coupling liquid', 'compact size', 'breast phantom']</t>
  </si>
  <si>
    <t>antenna array | microwave imaging | tapered slot antenna | ultrawideband antenna</t>
  </si>
  <si>
    <t>A planar antenna array that includes 12 corrugated tapered slot elements for use in ultrawideband (UWB) biomedical microwave imaging systems is presented. The used corrugate tapered slot antenna has a compact size, low profile, moderate gain, and distortionless performance in the time domain. The array is immersed in a carefully designed matching liquid of suitable dielectric constant to improve the matching between the array and the imaged object, and thus, to increase the dynamic range of the imaging system. A suitable platform is designed and fabricated to accommodate the array, breast phantom, and a coupling liquid for the case of UWB breast imaging. The design of the whole system is optimized using trust-region framework method in the simulation tool CST Microwave Studio. The performance of the designed array is confirmed via measurements in a realistic imaging environment. ¬© 2012 Wiley Periodicals, Inc. Int J RF and Microwave CAE, 2013. Copyright ¬© 2012 Wiley Periodicals, Inc.</t>
  </si>
  <si>
    <t>59-66</t>
  </si>
  <si>
    <t>60031004-60071150;60031004;60031004</t>
  </si>
  <si>
    <t>38361954300;13404674100;7103204044</t>
  </si>
  <si>
    <t>Mohammed, Beada'A J.;Abbosh, Amin M.;Sharpe, Philip</t>
  </si>
  <si>
    <t>Iraq;Australia</t>
  </si>
  <si>
    <t>Mosul;Brisbane</t>
  </si>
  <si>
    <t>University of Mosul;The University of Queensland</t>
  </si>
  <si>
    <t>60071150;60031004</t>
  </si>
  <si>
    <t>Mohammed B.</t>
  </si>
  <si>
    <t>Planar array of corrugated tapered slot antennas for ultrawideband biomedical microwave imaging system</t>
  </si>
  <si>
    <t>10.1002/mmce.20651</t>
  </si>
  <si>
    <t>2-s2.0-84870930889</t>
  </si>
  <si>
    <t>['radiation patch', 'proposed antenna', 'optimized using', 'nm algorithm', 'new design', 'microwave cae', 'matlab code', 'good agreement', 'fdtd method', 'f antenna', 'etched slot', 'enhanced bandwidths', 'em simulation', 'article presents', 'analyzed using', '4g5000 mhz']</t>
  </si>
  <si>
    <t>FDTD method | hybrid BSO-NM algorithm | multiband | planar inverted-F antenna</t>
  </si>
  <si>
    <t>This article presents a new design of multiband planar inverted-F antenna with slotted ground plane and S-etched slot on the radiation patch. The proposed antenna is optimized using an efficient global hybrid optimization method combining bacterial swarm optimization and Nelder-Mead (BSO-NM) algorithm to cover a very important six service bands including GSM900, GPS1575, DCS1800, PCS1900, ISM2450, and 4G5000 MHz with enhanced bandwidths. The BSO-NM algorithm in Matlab code is linked to the CST Microwave studio software to simulate the antenna. To validate the results, the antenna is analyzed using the finite difference time domain (FDTD) method. A good agreement is achieved between the results of EM simulation and that produced from the FDTD method. ¬© 2012 Wiley Periodicals, Inc. Int J RF and Microwave CAE, 2013. Copyright ¬© 2012 Wiley Periodicals, Inc.</t>
  </si>
  <si>
    <t>99-110</t>
  </si>
  <si>
    <t>60029258;60014101;60012022</t>
  </si>
  <si>
    <t>14031747200;42161796800;6602699809</t>
  </si>
  <si>
    <t>Mahmoud, K. R.;Montaser, A. M.;Elmikati, H. A.</t>
  </si>
  <si>
    <t>Egypt;Egypt;Egypt</t>
  </si>
  <si>
    <t>Cairo;Sohag;Mansoura</t>
  </si>
  <si>
    <t>Helwan University;Sohag University;Mansoura University</t>
  </si>
  <si>
    <t>Mahmoud K.R.</t>
  </si>
  <si>
    <t>Design of hexa-band planar inverted-F antenna using hybrid BSO-NM algorithm for mobile phone communications</t>
  </si>
  <si>
    <t>10.1002/mmce.20656</t>
  </si>
  <si>
    <t>2-s2.0-84870943697</t>
  </si>
  <si>
    <t>['shaped slots', 'overall size', 'microwave cae', 'measured gain', 'initial antenna', 'ground plane', 'first propose', 'also examined', '12 ghz']</t>
  </si>
  <si>
    <t>coplanar waveguide | monopole antenna | truncated ground plane | ultrawideband | wireless local area network</t>
  </si>
  <si>
    <t>In this article, we first propose a miniaturized coplanar waveguide-fed disk monopole antenna with overall size of 14 mm √ó 22 mm. Measurement results show that the antenna has an ultrawide impedance bandwidth from 3 to 12 GHz and omnidirectional radiation pattern. Next, we introduce two U-shaped slots in the ground plane of the antenna to provide an improved band rejection in the wireless local area network frequency band. Experimental results indicate that the proposed band notch antenna has maximum voltage standing wave ratio (VSWR) of 25 in the desired rejection band. Measured gain for the proposed band notch antenna is around 0 dB and reduces to -15dB in the desired rejection band. Time domain performance of both the initial antenna and band notch antenna is also examined and the best detection template is presented. Computed total fidelity factors for both the initial and band notch antenna are greater than 0.9. ¬© 2012 Wiley Periodicals, Inc. Int J RF and Microwave CAE, 2013 Copyright ¬© 2012 Wiley Periodicals, Inc.</t>
  </si>
  <si>
    <t>83-89</t>
  </si>
  <si>
    <t>60001800;60001800</t>
  </si>
  <si>
    <t>34880089400;24437756300</t>
  </si>
  <si>
    <t>Karimabadi, Sara Sadat;Attari, Amir Reza</t>
  </si>
  <si>
    <t>Mashhad</t>
  </si>
  <si>
    <t>Ferdowsi University of Mashhad</t>
  </si>
  <si>
    <t>Karimabadi S.</t>
  </si>
  <si>
    <t>Miniaturized coplanar waveguide-fed disk monopole antenna for ultra-wideband applications with improved wireless local area network band rejection</t>
  </si>
  <si>
    <t>10.1002/mmce.20654</t>
  </si>
  <si>
    <t>2-s2.0-84870951930</t>
  </si>
  <si>
    <t>['theoretical bound', 'taken collectively', 'tag signal', 'signals exchanged', 'signal backscattered', 'sdr listener', 'scheme proposed', 'rice based', 'rfid systems', 'rfid research', 'rfid reader', 'rfid listener', 'pronounced particularly', 'physical layer', 'passive tag', 'passive receive', 'muller scheme', 'metal objects', 'inexpensive tool', 'full control', 'fresnel zone', 'frequency nulls', 'frequency hopping', 'experiments show', 'defined radio', 'cost equipment', 'correctly received', 'common mueller', '5 db', '2 standard', '1 generation']</t>
  </si>
  <si>
    <t>Fading | GNU Radio | polyphase filter banks (PFBs) | Radio Frequency IDentification (ID) (RFID) | read range | software-defined radio (SDR) | timing recovery</t>
  </si>
  <si>
    <t>We present the software-defined radio (SDR) implementation of a Radio Frequency IDentification (RFID) Listener, a passive receive-only device that decodes the signals exchanged between the RFID Reader and the interrogated Tag following the Electronic Product Code Class-1 Generation-2 standard. Our RFID Listener is based on the open-source project GNU Radio. It provides complete flexibility and full control over the entire protocol stack down to the physical layer. As such, it can be used as a powerful but inexpensive tool for testing and measuring the performance of RFID systems in real operating conditions. In this paper, we leverage the SDR Listener for a number of experiments that, taken collectively, are illustrative of the potential of such tool for RFID research. First, we use it to test comparatively different timing recovery schemes for the reception of the Tag signal in uplink, through the analysis of bit-error statistics measured experimentally. We find that the scheme proposed by Harris and Rice based on polyphase filter bank displays excellent performance in this context, very close to the theoretical bound and with a gain of 5 dB over the more common Mueller and Muller scheme. Second, we use the Listener to evaluate the impact of frequency nulls in the uplink RFID channel for different indoor scenarios. We find that frequency nulls are pronounced particularly in the presence of metal objects and obstructions of the Fresnel zone, but frequency hopping is effective in counteracting the problem. Our experiments show that the signal backscattered by a passive Tag can be correctly received up to a distance of 35 m, with low-cost equipment and without highly directional antennas. ¬© 2012 IEEE.</t>
  </si>
  <si>
    <t>109-118</t>
  </si>
  <si>
    <t>IEEE Transactions on Instrumentation and Measurement</t>
  </si>
  <si>
    <t>60024353;60024353;60024353</t>
  </si>
  <si>
    <t>36536732500;14054843100;7005895932</t>
  </si>
  <si>
    <t>De Donno, Danilo;Ricciato, Fabio;Tarricone, Luciano</t>
  </si>
  <si>
    <t>Italy</t>
  </si>
  <si>
    <t>Lecce</t>
  </si>
  <si>
    <t>Universita del Salento</t>
  </si>
  <si>
    <t>De Donno D.</t>
  </si>
  <si>
    <t>Listening to tags: Uplink RFID measurements with an open-source software-defined radio tool</t>
  </si>
  <si>
    <t>10.1109/TIM.2012.2212513</t>
  </si>
  <si>
    <t>2-s2.0-84870980183</t>
  </si>
  <si>
    <t>['way time', 'viable solution', 'typical low', 'successfully used', 'shelf components', 'results obtained', 'research suggest', 'radio modules', 'quite simple', 'proposed solution', 'performance limitations', 'isotropic antenna', 'increasing diffusion', 'g .,', 'field using', 'developed prototype', 'cost short', 'computational point', 'combining rss', 'accurate enough', 'accuracy could', 'absolutely general']</t>
  </si>
  <si>
    <t>Distance measurement | estimation uncertainty | Kalman filtering | wireless sensor networks (WSNs)</t>
  </si>
  <si>
    <t>The increasing diffusion of mobile and portable devices provided with wireless connectivity makes the problem of distance measurement based on radio-frequency technologies increasingly important for the development of next-generation nomadic applications. In this paper, the performance limitations of two classic wireless ranging techniques based on received signal strength (RSS) and two-way time-of-flight (ToF) measurements, respectively, are analyzed and compared in detail. On the basis of this study, a data fusion algorithm is proposed to combine both techniques in order to improve ranging accuracy. The algorithm has been implemented and tested on the field using a dedicated embedded prototype made with commercial off-the-shelf components. Several experimental results prove that the combination of both techniques can significantly reduce measurement uncertainty. The results obtained with the developed prototype are not accurate enough for fine-grained position tracking in Ambient Assisted Living applications. However, the platform can be successfully used for reliable indoor zoning, e.g., for omnidirectional and adjustable hazard proximity detection. Most importantly, the proposed solution is absolutely general, and it is quite simple and light from the computational point of view. Accuracy could be further improved by using a more isotropic antenna and by integrating the ToF measurement technique at the lowest possible level on the same radio chip used for communication. Usually, this feature is not available in typical low-cost short-range wireless modules, e.g., for wireless sensor networks. Thus, the results of this research suggest that combining RSS with ToF measurements could be a viable solution for chip manufacturers interested in adding ranging capabilities to their radio modules. ¬© 2012 IEEE.</t>
  </si>
  <si>
    <t>27-37</t>
  </si>
  <si>
    <t>60015986;60015986;60015986;60015986</t>
  </si>
  <si>
    <t>12647529900;56469923300;35366941100;23488529800</t>
  </si>
  <si>
    <t>MacIi, David;Colombo, Alessio;Pivato, Paolo;Fontanelli, Daniele</t>
  </si>
  <si>
    <t>Trento</t>
  </si>
  <si>
    <t>Universit√† di Trento</t>
  </si>
  <si>
    <t>MacIi D.</t>
  </si>
  <si>
    <t>A data fusion technique for wireless ranging performance improvement</t>
  </si>
  <si>
    <t>10.1109/TIM.2012.2209918</t>
  </si>
  <si>
    <t>2-s2.0-84871022679</t>
  </si>
  <si>
    <t>['two signals', 'two complex', 'two acting', 'theoretical basis', 'tag receives', 'shifted using', 'sensor information', 'rights reserved', 'reference signal', 'power divider', 'point one', 'phase difference', 'passive chip', 'paper substrate', 'paper materials', 'novel approach', 'frequency f0', 'frequency 2f0', 'first developed', 'e .,', '2f0 signals']</t>
  </si>
  <si>
    <t>In this paper a novel approach is proposed to solve the issue of the absolute accuracy required by the most of the passive chip-less RFID sensors. To this purpose the sensor information is encoded as the phase difference between two signals, one of the two acting as the reference signal for the other one. First the tag receives a carrier at frequency f0, then two equal signals at frequency 2f0 are generated by means of a diode-based frequency doubler and a power divider. At this point one of the two signals is phase-shifted using a passive sensing element. Finally the 2f0 signals are re-irradiated by exploiting two orthogonally polarized antennas. With this approach the sensor information can be extracted by a suitable reader equipped with two complex (I/Q) receivers. The idea will be first developed from a theoretical basis and then verified with several particular cases. The novel tag concept is compatible with paper substrate and inkjet printing technology since antennas diodes and passive sensing elements, i.e., all the main tag components, are going to be developed on paper materials. ¬© 2010 EMW Publishing. All Rights Reserved.</t>
  </si>
  <si>
    <t>337-357</t>
  </si>
  <si>
    <t>Progress in Electromagnetics Research</t>
  </si>
  <si>
    <t>60003003;60003003</t>
  </si>
  <si>
    <t>7003355265;56224684200</t>
  </si>
  <si>
    <t>Alimenti, F.;Roselli, L.</t>
  </si>
  <si>
    <t>Perugia</t>
  </si>
  <si>
    <t>Universit√† degli Studi di Perugia</t>
  </si>
  <si>
    <t>Alimenti F.</t>
  </si>
  <si>
    <t>Theory of zero-power rfid sensors based on harmonic generation and orthogonally polarized antennas</t>
  </si>
  <si>
    <t>10.2528/PIER12090103</t>
  </si>
  <si>
    <t>2-s2.0-84871119034</t>
  </si>
  <si>
    <t>['triangular gold', 'transmittance spectral', 'spectral points', 'rights reserved', 'propagation properties', 'numerically analyze', 'gap enhancement', 'dimensional calculation', 'constant length', 'component field', 'close proximity', 'charge densities', 'bonding mode', 'antenna footprint', '23 %.', '0 œºm']</t>
  </si>
  <si>
    <t>We numerically analyze a broadband plasmonic outline bowtie antenna over a large parameter space by means of finite element method with three-dimensional calculation. The antenna is composed of a pair of triangular gold with outline shape placed in close proximity to each another. We show how the structural parameters affect the antenna resonance conditions, such as peak resonances wavelengths, electric field intensities, propagation properties, component field and total field distributions, charge densities and electrical filed stream lines at spectral points of interest. In addition, the characteristics of transmittance spectral of a periodic antenna array corresponding to the bonding mode and anti-bonding mode are investigated as well. Simulation results show that it is possible to tune an antenna with a constant length over a wide spectral range (ranging in 0.3-5.0 Œºm or more range) while maintaining a constant antenna dimension, reduce the antenna footprint by a factor of 4.98, and increase the gap enhancement by 23%. ¬© 2010 EMW Publishing. All Rights Reserved.</t>
  </si>
  <si>
    <t>525-542</t>
  </si>
  <si>
    <t>60011629;60011629;60011629;60011629</t>
  </si>
  <si>
    <t>7006655477;55452547200;55500035300;55499279800</t>
  </si>
  <si>
    <t>Chau, Yuan Fong;Yang, Wayne;Jheng, San Cai;Jheng, Ci Yao</t>
  </si>
  <si>
    <t>Chung-Li</t>
  </si>
  <si>
    <t>Chien Hsin University of Science and Technology</t>
  </si>
  <si>
    <t>Chau Y.</t>
  </si>
  <si>
    <t>Analysis of a wide spectral range plasmonic outline bowtie antenna ranging in 0.3-5.0 Œºm</t>
  </si>
  <si>
    <t>10.2528/PIER12101809</t>
  </si>
  <si>
    <t>2-s2.0-84871121294</t>
  </si>
  <si>
    <t>['theoretical results', 'still unknown', 'simulation results', 'robustness improvement', 'rights reserved', 'research work', 'rarely discussed', 'output sinr', 'noise ratio', 'mvdr beamformers', 'loading factor', 'existing formulas', 'efficient manner', 'diagonal loading', 'also discussed']</t>
  </si>
  <si>
    <t>Diagonal loading has been regarded as an efficient manner to tackle the finite sample effect or the steering vector imprecision problem on adaptive array beamforming. However, the reason of the robustness improvement by the loading factor is still unknown and rarely discussed. In this paper, we consider the finite sample effect and derive the approximated output signal-to-interference-plus-noise ratio (SINR) of minimum variance distortionless response (MVDR) beamformers with diagonal loading. The obtained SINR expression is more explicit and compact than the existing formulas in the literature. Based on the theoretical results, we investigate the effects of a loading factor on the output SINR of MVDR beamformers. The theoretical analysis shows the effectiveness of diagonal loading on alleviating finite sample effect. Moreover, the price of using diagonal loading is also discussed. Simulation results are presented for confirming the validity of the research work. ¬© 2010 EMW Publishing. All Rights Reserved.</t>
  </si>
  <si>
    <t>475-507</t>
  </si>
  <si>
    <t>60005429;60005429</t>
  </si>
  <si>
    <t>50661136500;56948251900</t>
  </si>
  <si>
    <t>Chen, Yen Lin;Lee, Ju Hong</t>
  </si>
  <si>
    <t>National Taiwan University</t>
  </si>
  <si>
    <t>Finite data performance analysis of MVDR antenna array beamformers with diagonal loading</t>
  </si>
  <si>
    <t>10.2528/PIER12092006</t>
  </si>
  <si>
    <t>2-s2.0-84871135362</t>
  </si>
  <si>
    <t>['yet many', 'suggested approaches', 'serious limitations', 'precise positioning', 'orientation forces', 'one another', 'new approach', 'necessary degrees', 'large number', 'isolated satellites', 'individually selected', 'frequency allocation', 'free mirrors', 'controlled forces', 'component interferometers', 'also show', 'also discuss', 'alleviates many', 'accurately position']</t>
  </si>
  <si>
    <t>Antenna forces | Electromagnetic forces | Satellite positioning | Satellite propulsion | Space telescopes | Spacecraft formation flying</t>
  </si>
  <si>
    <t>Selected future space missions, such as large aperture telescopes and multi-component interferometers, will require the precise positioning of a number of isolated satellites, yet many of the suggested approaches for providing satellite positioning forces have serious limitations. In this paper we propose a new approach, capable of providing both position and orientation forces, that resolves or alleviates many of these problems. We show that by using alternating fields and currents that finely-controlled forces can be induced on the satellites, which can be individually selected through frequency allocation. We also show, through analysis and experiment, that near field operation is feasible and can provide sufficient force and the necessary degrees of freedom to accurately position and orient small satellites relative to one another. In particular, the case of a telescope with a large number of free mirrors is developed to provide an example of the concept. We also discuss the far field extension of this concept.</t>
  </si>
  <si>
    <t>197-205</t>
  </si>
  <si>
    <t>60031204;60031204;60031204</t>
  </si>
  <si>
    <t>7004370526;56524637500;7101678448</t>
  </si>
  <si>
    <t>Youngquist, Robert C.;Nurge, Mark A.;Starr, Stanley O.</t>
  </si>
  <si>
    <t>Merritt Island</t>
  </si>
  <si>
    <t>NASA Kennedy Space Center</t>
  </si>
  <si>
    <t>Youngquist R.</t>
  </si>
  <si>
    <t>Alternating magnetic field forces for satellite formation flying</t>
  </si>
  <si>
    <t>S0094576512004638</t>
  </si>
  <si>
    <t>10.1016/j.actaastro.2012.11.012</t>
  </si>
  <si>
    <t>2-s2.0-84871154904</t>
  </si>
  <si>
    <t>Science and Technology Facilities Council</t>
  </si>
  <si>
    <t>ST/G004633/1</t>
  </si>
  <si>
    <t>STFC</t>
  </si>
  <si>
    <t>['position relative', 'one another', 'millimetre wavelengths', 'manner accessible', 'long wavelengths', 'general public']</t>
  </si>
  <si>
    <t>We present a graphical interface designed to demonstrate the techniques of radio interferometry used by telescopes like ALMA, e-Merlin, the JVLA and SKA, in a manner accessible to the general public. Interferometry is an observational technique used by astronomers to combine the signal from a few to tens to hundreds of individual small antennas to achieve high resolution images at radio and millimetre wavelengths. This graphical interface demonstrates how the number of antenna, their position relative to one another and the rotation of the Earth allow astronomers to create highly detailed images at long wavelengths. ¬© 2013 IOP Publishing Ltd.</t>
  </si>
  <si>
    <t>European Journal of Physics</t>
  </si>
  <si>
    <t>60003771;60121115</t>
  </si>
  <si>
    <t>35313361600;57221029163</t>
  </si>
  <si>
    <t>Avison, A.;George, S. J.</t>
  </si>
  <si>
    <t>United Kingdom;United Kingdom</t>
  </si>
  <si>
    <t>Cambridge;Manchester</t>
  </si>
  <si>
    <t>Department of Physics;The University of Manchester</t>
  </si>
  <si>
    <t>60121115;60003771</t>
  </si>
  <si>
    <t>Avison A.</t>
  </si>
  <si>
    <t>A graphical tool for demonstrating the techniques of radio interferometry</t>
  </si>
  <si>
    <t>10.1088/0143-0807/34/1/7</t>
  </si>
  <si>
    <t>2-s2.0-84871181571</t>
  </si>
  <si>
    <t>['wall conditioning', 'various dependences', 'textor tokamak', 'stationary vertical', 'reproducible generation', 'possible icwc', 'plasma parameters', 'paper focuses', 'icrf plasmas', 'half field', 'experiment carried', 'discharge cleaning', 'bv bt', 'bp bt', 'antenna coupling']</t>
  </si>
  <si>
    <t>Antenna coupling | ICRF discharge | ITER | Wall conditioning</t>
  </si>
  <si>
    <t>This paper focuses on encouraging results obtained on the characterization of RF produced plasmas during pulsed-mode wall conditioning discharges in ion cyclotron resonance frequency (ICRF) regime in the limiter tokamak TEXTOR. Recent Ion Cyclotron Wall Conditioning (ICWC) experiment carried out in TEXTOR tokamak, lead to the identification of various dependences of the antenna-plasma coupling efficiency on the plasma parameters for possible ICWC-discharge cleaning in ITER at half field. Our ICWC experiments emphasize on (i) study of antenna coupling during the mode conversion scenario, (ii) reproducible generation of ICRF plasmas for wall conditioning, by coupling RF power from one or two ICRF antennas and (iii) effect of application of an additional (along with toroidal magnetic field) stationary vertical (BV BT) or oscillating poloidal magnetic field (Bp BT) on antenna coupling and relevant plasma parameters. ¬© 2012 Elsevier B.V.</t>
  </si>
  <si>
    <t>51-56</t>
  </si>
  <si>
    <t>Fusion Engineering and Design</t>
  </si>
  <si>
    <t>60104582-60102528;60004280;60004280;60004280;60004280;60102528;60102528;60102528;60102528;60102528;60004280</t>
  </si>
  <si>
    <t>57198615336;55948075900;7403189436;6603516786;6602530734;6601914303;35271936500;7006699430;7004112259;7005176192;8962921200</t>
  </si>
  <si>
    <t>Paul, Manash Kumar;Lyssoivan, A.;Koch, R.;Van Wassenhove, G.;Vervier, M.;Bertschinger, G.;Laengner, R.;Unterberg, B.;Sergienko, G.;Philipps, V.;Wauters, T.</t>
  </si>
  <si>
    <t>India;Germany;Belgium</t>
  </si>
  <si>
    <t>Agartala;Garching bei Munchen;Brussels</t>
  </si>
  <si>
    <t>National Institute of Technology, Agartala;EURATOM Association, Germany;Koninklijke Militaire School - Ecole Royale Militaire</t>
  </si>
  <si>
    <t>60104582;60102528;60004280</t>
  </si>
  <si>
    <t>Paul M.</t>
  </si>
  <si>
    <t>ICRF physics aspects of wall conditioning plasma characterization in TEXTOR</t>
  </si>
  <si>
    <t>S0920379612004619</t>
  </si>
  <si>
    <t>10.1016/j.fusengdes.2012.10.007</t>
  </si>
  <si>
    <t>2-s2.0-84871270080</t>
  </si>
  <si>
    <t>['via evaluating', 'reflector iras', 'reflector impulse', 'radiating antenna', 'paper presents', 'one time', 'efficient approach', 'domain simulation']</t>
  </si>
  <si>
    <t>It is difficult to determine the feed radiation center and F/D of the reflector impulse-radiating antenna (IRA) in frequency- domain, due to its ultra-wideband (UWB) property. This paper presents an efficient approach to design the reflector IRAs, via evaluating the transient radiation patterns (TRPs) of the feed for some given different radiation centers. Only one time-domain simulation for the feed is needed in this method. Comparing with the global optimization algorithms, our method is fast and reliable in the design of the reflector IRAs.</t>
  </si>
  <si>
    <t>137-149</t>
  </si>
  <si>
    <t>60010421;60010421;60010421;60010421</t>
  </si>
  <si>
    <t>35766395900;36683933600;35766445000;7401957487</t>
  </si>
  <si>
    <t>Chen, Linglu;Feng, Ju;Chang, Lei;Liao, Cheng</t>
  </si>
  <si>
    <t>Southwest Jiaotong University</t>
  </si>
  <si>
    <t>Chen L.</t>
  </si>
  <si>
    <t>A time-domain approach for the fast design of reflector impulse-radiating antennas</t>
  </si>
  <si>
    <t>10.2528/PIER12111405</t>
  </si>
  <si>
    <t>2-s2.0-84871270827</t>
  </si>
  <si>
    <t>['wave finite', 'skin due', 'sensor response', 'related anomalies', 'piezoelectric micro', 'physical insight', 'invasive detection', 'heuristic evaluation', 'fully non', 'exposure level', 'electromagnetic characterization', 'effect produced', 'domain procedure', 'difference time', 'curvature radius', 'considered class', 'complex permittivity', 'circuital characteristics', 'cancer risk', 'anomalous cells']</t>
  </si>
  <si>
    <t>The electromagnetic characterization of piezoelectric micro-needle antenna sensors for fully non-invasive detection of cancer- related anomalies of the skin is presented. To this end, a full- wave finite-difference time-domain procedure is adopted to analyze the performance of the considered class of devices in terms of circuital characteristics and near-field radiation properties as a function of the curvature radius of the relevant sensing probe. This analysis is, in turn, useful to gain a physical insight into the processes which affect the behavior of the structure and, hence, the accuracy in the detection of possible malignant lesions of the skin. In particular, by using the mentioned modeling approach, an extensive parametric study is carried out to analyze the effect produced on the sensor response by variations of the complex permittivity of the skin due to the presence of anomalous cells and, in this way, obtain useful discrimination diagrams for the heuristic evaluation of the exposure level to the cancer risk.</t>
  </si>
  <si>
    <t>91-103</t>
  </si>
  <si>
    <t>60006288;60024353;60024353</t>
  </si>
  <si>
    <t>8415995800;6602987304;36184859600</t>
  </si>
  <si>
    <t>Caratelli, Diego;Lay-Ekuakille, Aime;Vergallo, Patrizia</t>
  </si>
  <si>
    <t>Italy;Netherlands</t>
  </si>
  <si>
    <t>Lecce;Delft</t>
  </si>
  <si>
    <t>Universita del Salento;Delft University of Technology</t>
  </si>
  <si>
    <t>60024353;60006288</t>
  </si>
  <si>
    <t>Non-invasivereflectometry-baseddetection of melanoma by piezoelectric micro-needle antenna sensors</t>
  </si>
  <si>
    <t>10.2528/PIER12111104</t>
  </si>
  <si>
    <t>2-s2.0-84871291431</t>
  </si>
  <si>
    <t>['¬© 2013', 'sio v', 'sio masers', 'simultaneous observations', 'rights reserved', 'mira variables', 'iras two', 'ir stars', 'h2o masers', 'h2o 616', 'h 2o', 'detection rate', 'color diagram', '89 sources', '8 %.', '62 sources', '6 %.', '29sio v', '27 sources', '22 sources', '2011 january', '2009 june']</t>
  </si>
  <si>
    <t>We present the results of simultaneous observations of SiO v = 1, 2, 29SiO v = 0, J = 1-0, and H2O 616-5 23 maser lines toward 152 known stellar H2O maser sources using the Yonsei 21m radio telescope of the Korean VLBI Network from 2009 June to 2011 January. Both SiO and H2O masers were detected from 62 sources with a detection rate of 40.8%. The SiO-only maser emission without H2O maser detection was detected from 27 sources, while the H 2O-only maser without SiO maser detection was detected from 22 sources. Therefore, the overall SiO maser emission was detected from 89 sources, resulting in a detection rate of 58.6%. We have identified 70 new detections of the SiO maser emission. For both H2O and SiO maser detected sources, the peak and integrated antenna temperatures of SiO masers are stronger than those of H2O masers in both Mira variables and OH/IR stars and the relative intensity ratios of H2O to SiO masers in OH/IR stars are larger than those in Mira variables. In addition, distributions of 152 observed sources were investigated in the IRAS two-color diagram. ¬© 2013. The American Astronomical Society. All rights reserved.</t>
  </si>
  <si>
    <t>Astronomical Journal</t>
  </si>
  <si>
    <t>60016912-60001873;60016912;60001873</t>
  </si>
  <si>
    <t>36084640500;35253303600;16201105500</t>
  </si>
  <si>
    <t>Kim, Jaeheon;Cho, Se Hyung;Kim, Sang Joon</t>
  </si>
  <si>
    <t>Seoul;Seoul</t>
  </si>
  <si>
    <t>Yonsei University;Kyung Hee University</t>
  </si>
  <si>
    <t>60016912;60001873</t>
  </si>
  <si>
    <t>Simultaneous observations of sio and H&lt;inf&gt;2&lt;/inf&gt;O masers toward known stellar H&lt;inf&gt;2&lt;/inf&gt;O maser sources</t>
  </si>
  <si>
    <t>10.1088/0004-6256/145/1/22</t>
  </si>
  <si>
    <t>2-s2.0-84871304706</t>
  </si>
  <si>
    <t>['two types', 'traffic channels', 'time domain', 'signal strengths', 'separate analysis', 'reliable way', 'present provide', 'precisely established', 'mobile communications', 'methods proposed', 'making possible', 'instantaneous traffic', 'human health', 'gsm standard', 'gsm operators', 'gsm channels', 'greater accuracy', 'frequency domain', 'epidemiological perspectives', 'dual measurements', 'control channels', 'assess accurately', 'actual exposure']</t>
  </si>
  <si>
    <t>electric field strength | GSM base station antenna | humanexposure | vector signal analyzer</t>
  </si>
  <si>
    <t>Long-term human exposure around Global System for Mobile Communications (GSM) base station antennas has not yet been precisely established; this is of interest from human health and epidemiological perspectives. Actual exposure is difficult to assess accurately, mainly because there is a lack of technical information directly from the GSM operators. The in situ measurement standards available at present provide only a worst-case prediction method; the present work goes beyond this and proposes a methodology that, without the need for data from operators, allows a reliable way to express real exposure with a greater accuracy than all other methods proposed to date. The method is based on dual measurements of the signal strengths in the frequency domain and the time domain and takes into consideration the instantaneous traffic in GSM channels. In addition, it allows a channel-individualized exposure assessement, by making possible the separate analysis of the electric field level in the two types of channel of the GSM standard-the traffic channels and the control channels. ¬© 2013 IOP Publishing Ltd.</t>
  </si>
  <si>
    <t>Measurement Science and Technology</t>
  </si>
  <si>
    <t>101760156;101760156</t>
  </si>
  <si>
    <t>35112232900;8570087600</t>
  </si>
  <si>
    <t>Bechet, Paul;Miclaus, Simona</t>
  </si>
  <si>
    <t>Land Forces Academy</t>
  </si>
  <si>
    <t>Bechet P.</t>
  </si>
  <si>
    <t>An improved procedure to accurately assess the variability of the exposure to electromagnetic radiation emitted by GSM base station antennas</t>
  </si>
  <si>
    <t>10.1088/0957-0233/24/1/015003</t>
  </si>
  <si>
    <t>2-s2.0-84871330171</t>
  </si>
  <si>
    <t>['suspended structure', 'suspended patch', 'suspended configuration', 'successfully broadened', 'simple structure', 'results show', 'patch antenna', 'indented edge', 'coupled feed', '965 ghz', '68 ghz']</t>
  </si>
  <si>
    <t>A broadband circularly polarized patch antenna with suspended structure is proposed. The suspended patch has an indented edge and a gap-coupled feed. By optimizing the geometries of the antenna, a wide impedance bandwidth of 1.26-1.965 GHz and an axial ratio bandwidth of 1.51-1.68 GHz are obtained. The antenna with simple structure is simulated and measured, and the results show that the bandwidth of the patch antenna is successfully broadened by using the suspended configuration, indented edge and gap-coupled feed.</t>
  </si>
  <si>
    <t>151-159</t>
  </si>
  <si>
    <t>60025578-100324113;60025578;60025578;60025578;60069720;60069720</t>
  </si>
  <si>
    <t>25228315600;7403156786;55532675700;13103988200;55532667800;54396461500</t>
  </si>
  <si>
    <t>Deng, Jingya;Guo, Lixin;Fan, Tianqi;Wu, Zhensen;Hu, Yajun;Yang, Jinghua</t>
  </si>
  <si>
    <t>Xi'an;Xi'an;Beijing</t>
  </si>
  <si>
    <t>Air Force Engineering University China;Xidian University;Institute of China Electronic System Engineering Corporation</t>
  </si>
  <si>
    <t>60069720;60025578;100324113</t>
  </si>
  <si>
    <t>Deng J.</t>
  </si>
  <si>
    <t>Wideband circularly polarized suspended patch antenna with indented edge and gap-coupled feed</t>
  </si>
  <si>
    <t>10.2528/PIER12111601</t>
  </si>
  <si>
    <t>2-s2.0-84871330552</t>
  </si>
  <si>
    <t>['¬© 2012', 'tail fan', 'structures linked', 'start dwelling', 'smaller individuals', 'segments supporting', 'predation risk', 'orbital horns', 'ontogenetic shift', 'negative relationship', 'male pereopods', 'main predictions', 'linnean society', 'intense predation', 'improve survivorship', 'female pleopods', 'early ontogeny', 'disruptive pattern', 'defensive structures', 'colour pattern', 'coloration concomitantly', 'body size', 'adult lobsters']</t>
  </si>
  <si>
    <t>Crustacea | Defence | Marine | Predation | Size-dependent</t>
  </si>
  <si>
    <t>Resource allocation theory predicts a disproportionately large allocation of resources to defensive structures during early ontogeny in organisms that are subject to more intense predation at smaller than at larger body sizes. We tested this prediction on the Caribbean spiny lobster Panulirus argus, which exhibits a negative relationship between predation risk and body size with a high natural mortality of smaller individuals. Independent allometric growth analyses demonstrated that numerous defensive structures (e.g. orbital horns, segments supporting the antenna, the tail fan) display negative allometric growth throughout ontogeny. We interpret these findings as lobsters investing disproportionately more resources to defensive structures when small to improve survivorship. Similarly, we observed an ontogenetic shift in lobster colour pattern; small individuals (&lt;23mm carapace length) that inhabit nursery grounds (preferably among red algae) displayed a disruptive pattern (camouflage), whereas larger juveniles displayed a bicolour pigmentation typical of adult lobsters. This shift in colour pattern further suggests that small lobsters employ cryptic coloration throughout their asocial algal stage. However, this cryptic coloration offers no advantage when lobsters grow larger and start dwelling in crevices. Other structures linked to reproduction (e.g. female pleopods and male pereopods) experienced either isometric or positive allometric growth throughout ontogeny. Our results support one of the main predictions of resource allocation theory and demonstrate ontogenetic shifts in defensive structures and coloration concomitantly with changes in lobster mortality risk mediated by size-dependent predation risk. ¬© 2012 The Linnean Society of London.</t>
  </si>
  <si>
    <t>87-98</t>
  </si>
  <si>
    <t>Biological Journal of the Linnean Society</t>
  </si>
  <si>
    <t>60013959;60007652;60007652-60029195;60013959</t>
  </si>
  <si>
    <t>55531968100;57219551975;55172975100;7004223626</t>
  </si>
  <si>
    <t>Anderson, Joshua R.;Spadaro, Angelo J.;Baeza, J. Antonio;Behringer, Donald C.</t>
  </si>
  <si>
    <t>Chile;United States;United States</t>
  </si>
  <si>
    <t>Antofagasta;Gainesville;Norfolk</t>
  </si>
  <si>
    <t>Universidad Cat√≥lica del Norte;University of Florida;Old Dominion University</t>
  </si>
  <si>
    <t>60029195;60013959;60007652</t>
  </si>
  <si>
    <t>Anderson J.R.</t>
  </si>
  <si>
    <t>Ontogenetic shifts in resource allocation: Colour change and allometric growth of defensive and reproductive structures in the Caribbean spiny lobster Panulirus argus</t>
  </si>
  <si>
    <t>10.1111/j.1095-8312.2012.01998.x</t>
  </si>
  <si>
    <t>2-s2.0-84871335409</t>
  </si>
  <si>
    <t>['¬© 2001', 'useful across', 'slow light', 'prototype stage', 'proposed technique', 'proposed methodology', 'phase patterns', 'particularly suited', 'optical system', 'mode analysis', 'measurement process', 'materials research', 'many situations', 'maintained throughout', 'lens design', 'laguerre beam', 'heterodyne receiver', 'g .,', 'full description', 'flying observatories', 'fitted directly', 'em spectrum', 'electromagnetic cloaking', 'considerable importance', 'components may', 'characterizing systems', 'applicable across', 'antenna gain', 'antenna development', '2012 ieee']</t>
  </si>
  <si>
    <t>Antennas and propagation | imaging | microwave theory and techniques | sensors | sub-millimeter wave devices</t>
  </si>
  <si>
    <t>A quasi-optical interferometric technique capable of measuring antenna phase patterns without the need for a heterodyne receiver is presented. It is particularly suited to the characterization of terahertz antennas feeding power detectors or mixers employing quasi-optical local oscillator injection. Examples of recorded antenna phase patterns at frequencies of 1.4 and 2.5 THz using homodyne detectors are presented. To our knowledge, these are the highest frequency antenna phase patterns ever recovered. Knowledge of both the amplitude and phase patterns in the far field enable a Gauss-Hermite or Gauss-Laguerre beam-mode analysis to be carried out for the antenna, of importance in performance optimization calculations, such as antenna gain and beam efficiency parameters at the design and prototype stage of antenna development. A full description of the beam would also be required if the antenna is to be used to feed a quasi-optical system in the near-field to far-field transition region. This situation could often arise when the device is fitted directly at the back of telescopes in flying observatories. A further benefit of the proposed technique is simplicity for characterizing systems in situ, an advantage of considerable importance as in many situations, the components may not be removable for further characterization once assembled. The proposed methodology is generic and should be useful across the wider sensing community, e.g., in single detector acoustic imaging or in adaptive imaging array applications. Furthermore, it is applicable across other frequencies of the EM spectrum, provided adequate spatial and temporal phase stability of the source can be maintained throughout the measurement process. Phase information retrieval is also of importance to emergent research areas, such as band-gap structure characterization, meta-materials research, electromagnetic cloaking, slow light, super-lens design as well as near-field and virtual imaging applications. ¬© 2001-2012 IEEE.</t>
  </si>
  <si>
    <t>100-110</t>
  </si>
  <si>
    <t>1530437X</t>
  </si>
  <si>
    <t>IEEE Sensors Journal</t>
  </si>
  <si>
    <t>60012197;60012197;60012197;60011604-60007798;60085129</t>
  </si>
  <si>
    <t>7402066733;6603957535;7402390313;7004167681;7201687941</t>
  </si>
  <si>
    <t>Bowen, John W.;Hadjiloucas, Sillas;Walker, Gillian C.;H√ºebers, Heinz Wilhelm;Schubert, Josef</t>
  </si>
  <si>
    <t>Germany;United Kingdom;Germany;Germany</t>
  </si>
  <si>
    <t>Bremen;Reading;Berlin;¬†Cologne</t>
  </si>
  <si>
    <t>OHB System AG;University of Reading;Technical University of Berlin;Deutsches Zentrum fur Luft- Und Raumfahrt</t>
  </si>
  <si>
    <t>60085129;60012197;60011604;60007798</t>
  </si>
  <si>
    <t>Bowen J.</t>
  </si>
  <si>
    <t>Interferometric technique for measuring terahertz antenna phase patterns</t>
  </si>
  <si>
    <t>10.1109/JSEN.2012.2226714</t>
  </si>
  <si>
    <t>2-s2.0-84871376667</t>
  </si>
  <si>
    <t>['tissue homeostasis', 'targeted therapies', 'subcellular compartmentalization', 'spatial dynamics', 'significant advances', 'revolve around', 'primary cilium', 'negative roles', 'level understanding', 'intricate network', 'hh signaling', 'fundamental role', 'fragile nodes', 'comprehensively define', 'ciliary biology', 'cell fate']</t>
  </si>
  <si>
    <t>The Hedgehog (Hh) signaling pathway plays a fundamental role in development and tissue homeostasis, governing cell proliferation and differentiation, as well as cell fate. Hh signaling is mediated by an intricate network of proteins that have positive and negative roles that work in concert to fine-tune signaling output. Using feedback loops, redundancy and subcellular compartmentalization, the temporal and spatial dynamics of Hh signaling have evolved to be complex and robust. Yet developmental defects and cancers that arise from perturbation of the Hh pathway reflect specific pathway fragilities. Importantly, these fragile nodes and edges present opportunities for the design of targeted therapies. Despite these significant advances, unconnected molecular links within the Hh pathway still remain, many of which revolve around the dependence of Hh signaling on the primary cilium, an antenna-like sensory organelle. A systems-level understanding of Hh signaling and of ciliary biology will comprehensively define all nodes and edges of the Hh signaling network and will help identify precise therapeutic targets. ¬© 2012 Wiley Periodicals, Inc.</t>
  </si>
  <si>
    <t>83-100</t>
  </si>
  <si>
    <t>1939005X</t>
  </si>
  <si>
    <t>Wiley Interdisciplinary Reviews: Systems Biology and Medicine</t>
  </si>
  <si>
    <t>60007828;60023004;60030440</t>
  </si>
  <si>
    <t>7102073178;6602709497;6507146658</t>
  </si>
  <si>
    <t>Tran, Pamela V.;Lachke, Salil A.;Stottmann, Rolf W.</t>
  </si>
  <si>
    <t>Cincinnati;Newark;Kansas City</t>
  </si>
  <si>
    <t>Cincinnati Children's Hospital Medical Center;University of Delaware;University of Kansas Medical Center</t>
  </si>
  <si>
    <t>60030440;60023004;60007828</t>
  </si>
  <si>
    <t>Tran P.</t>
  </si>
  <si>
    <t>Toward a systems-level understanding of the Hedgehog signaling pathway: Defining the complex, robust, and fragile</t>
  </si>
  <si>
    <t>10.1002/wsbm.1193</t>
  </si>
  <si>
    <t>2-s2.0-84871388295</t>
  </si>
  <si>
    <t>['various parameters', 'strongly modified', 'strap antenna', 'sheath potentials', 'radio frequency', 'original two', 'new four', 'much higher', 'lhw launcher', 'lhw coupling', 'initial results', 'floating potential', 'experiments combined', 'east show', 'dipole phase', 'connected magnetically']</t>
  </si>
  <si>
    <t>Recent ion cyclotron range of frequency (ICRF) experiments combined with lower hybrid wave (LHW) on EAST show that LHW coupling can be strongly modified when the LHW launcher is connected magnetically to a powered ICRF antenna. Using Langmuir probes, investigation of radio frequency (RF)-enhanced potential and local plasma parameters under an applied ICRF pulse is carried out on EAST. When the ICRF antenna connected to the probe is powered, localized high positive peaks appear on the floating potential. The dependence of floating potential modifications on various parameters is investigated. These initial results are shown to be consistent with RF sheath physics. A new four-strap antenna is modelled with the high frequency structural simulator (HFSS) code for evaluation of the parallel electrical fields (E‚à•) and sheath potentials. It is found that the E‚à• fields with the (0, 0, œÄ, œÄ) phase are much higher than those with other phases. Only the (0, œÄ, œÄ, 0) phasing has a significant reduction potential compared with the original two-strap antenna at the dipole phase. ¬© 2013 IOP Publishing Ltd.</t>
  </si>
  <si>
    <t>Plasma Physics and Controlled Fusion</t>
  </si>
  <si>
    <t>60019499;60019499;60019499;60019499;60019499;60026838-60033316;60026838;60026838;60015970;60019499;60019499;60019499;60019499;60019499</t>
  </si>
  <si>
    <t>14830409000;8060486400;55534988800;55715754500;7102316730;7003267283;7102498023;7005852933;9272879500;37261426600;57070084500;57224556569;55240429000;35177158900</t>
  </si>
  <si>
    <t>Qin, C. M.;Zhao, Y. P.;Qwang, H.;Zhang, X. J.;Wan, B. N.;Noterdaeme, J. M.;Braun, F.;Bobkov, V.;Kasahara, Hiroshi;Kong, E. H.;Wang, L.;Shuai, Y.;He, Z. X.;Ding, B. J.</t>
  </si>
  <si>
    <t>Belgium;Germany;China;Japan</t>
  </si>
  <si>
    <t>Ghent;Garching bei Munchen;Beijing;Toki</t>
  </si>
  <si>
    <t>Universiteit Gent;Max Planck Institute for Plasma Physics;Chinese Academy of Sciences;National Institutes of Natural Sciences - National Institute for Fusion Science</t>
  </si>
  <si>
    <t>60033316;60026838;60019499;60015970</t>
  </si>
  <si>
    <t>Qin C.M.</t>
  </si>
  <si>
    <t>Experimental investigation of the potentials modified by radio frequency sheaths during ion cyclotron range of frequency on EAST</t>
  </si>
  <si>
    <t>10.1088/0741-3335/55/1/015004</t>
  </si>
  <si>
    <t>2-s2.0-84871402920</t>
  </si>
  <si>
    <t>['wide class', 'whose power', 'various data', 'unique assumption', 'typically performed', 'typically fulfilled', 'system noise', 'simultaneously recorded', 'signals received', 'signal streams', 'signal amplitude', 'requantization process', 'redigitized streams', 'recorded signals', 'receiving antennas', 'radio source', 'quantization schemes', 'provide algorithms', 'present work', 'physical properties', 'physical observables', 'modern applications', 'mainly due', 'induced decorrelation', 'high rate', 'generally modeled', 'generally associated', 'gaussian processes', 'different antennas', 'decorrelation induced', 'classical effect', 'applied quantization', '2 bits']</t>
  </si>
  <si>
    <t>Interpolation | Quantization | Statistical signal processing</t>
  </si>
  <si>
    <t>In Very Long Baseline Interferometry, signals from far radio sources are simultaneously recorded at different antennas, with the purpose of investigating their physical properties. The recorded signals are generally modeled as realizations of Gaussian processes, whose power is dominated by the system noise at the receiving antennas. The actual signal coming from the radio source can be detected only after cross-correlation of the various data-streams. The signals received at each antenna are digitized after low noise amplification and frequency down-conversion, in order to allow subsequent digital post-processing. The applied quantization is coarse, 1 or 2 bits being generally associated to the signal amplitude. In modern applications the sampling is typically performed at a high rate, and subchannels are then generated by filtering, followed by decimation and requantization of the signal streams. The redigitized streams are then cross-correlated to extract the physical observables. While the classical effect of quantization has widely been studied in the past, the decorrelation induced by the filtering and requantization process is still characterized experimentally, mainly due to its inherent mathematical complexity. In the present work we analyze the above problem, and provide algorithms and analytical formulas aimed at predicting the induced decorrelation for a wide class of quantization schemes, with the unique assumption of weakly correlated signals, typically fulfilled in VLBI and radio astronomy applications. ¬© 2012 Elsevier Inc.</t>
  </si>
  <si>
    <t>522-529</t>
  </si>
  <si>
    <t>60029398;60012630</t>
  </si>
  <si>
    <t>18634819200;7007120703</t>
  </si>
  <si>
    <t>Lanucara, Marco;Borghi, Riccardo</t>
  </si>
  <si>
    <t>France;Italy</t>
  </si>
  <si>
    <t>Paris;Rome</t>
  </si>
  <si>
    <t>European Space Agency - ESA;Universit√† degli Studi Roma Tre</t>
  </si>
  <si>
    <t>Lanucara M.</t>
  </si>
  <si>
    <t>Decorrelation of quantized signals induced by filtering and requantization</t>
  </si>
  <si>
    <t>S105120041200245X</t>
  </si>
  <si>
    <t>10.1016/j.dsp.2012.10.007</t>
  </si>
  <si>
    <t>2-s2.0-84871450432</t>
  </si>
  <si>
    <t>['ttd beamformer', 'rights reserved', 'proposed scheme', 'previous systems', 'low requirement', 'fiber gratings', 'cfgs ).']</t>
  </si>
  <si>
    <t>Beamformer | Fiber gratings | True time delay</t>
  </si>
  <si>
    <t>A compact high frequency true time delay (TTD) beamformer using bidirectional reflectance of the fiber gratings (FGs) is proposed. The FGs can be a set of fiber Bragg gratings (FBGs) or chirped fiber gratings (CFGs). The number and the length of the time delay lines are greatly reduced compared to the previous systems. A phase array antennas system using this TTD beamformer has many advantages including being compact, low requirement on the bandwidth of the tunable laser source and working at high microwave frequency. The proof-of-concept experiment results demonstrated the feasibility of the proposed scheme. ¬© 2012 Elsevier Inc. All rights reserved.</t>
  </si>
  <si>
    <t>60-65</t>
  </si>
  <si>
    <t>Optical Fiber Technology</t>
  </si>
  <si>
    <t>60016930;60016930;60023237;60023237;60016930;60025278</t>
  </si>
  <si>
    <t>36986903900;12783443000;55487385400;56344576700;7202449031;7409191998</t>
  </si>
  <si>
    <t>Fan, Chao;Huang, Shanguo;Gao, Xinlu;Zhou, Jing;Gu, Wanyi;Zhang, Hanyi</t>
  </si>
  <si>
    <t>Tsinghua University;Beijing Normal University;Beijing University of Posts and Telecommunications</t>
  </si>
  <si>
    <t>60025278;60023237;60016930</t>
  </si>
  <si>
    <t>Fan C.</t>
  </si>
  <si>
    <t>Compact high frequency true-time-delay beamformer using bidirectional reflectance of the fiber gratings</t>
  </si>
  <si>
    <t>S1068520012001411</t>
  </si>
  <si>
    <t>10.1016/j.yofte.2012.11.001</t>
  </si>
  <si>
    <t>2-s2.0-84871454492</t>
  </si>
  <si>
    <t>['studies show', 'secretory cell', 'gland consists', 'epidermal glands', 'enveloping cell', 'duct cell', 'compound eyes', 'ciliary cell', '4 cells', '1974 ).']</t>
  </si>
  <si>
    <t>Bristletail | Epidermal glands | Insect | Rosette-like structures</t>
  </si>
  <si>
    <t>We examined the " rosette-like" structures (RS), found in Archaeognatha and Thysanura, in the compound eyes and the antennae of the machilid Petrobius brevistylis using SEM and TEM. The nature of the RS was unknown until now, and hypothesized to be either a sensillum or the opening of a gland. Our studies show that RS are the orifices of epidermal glands. A gland consists of a single glandular unit of 4 cells: a duct cell, a secretory cell, a ciliary cell and an enveloping cell. The glands are class 3 epidermal glands as defined by Noirot and Quennedey (1974). ¬© 2012 Elsevier Ltd.</t>
  </si>
  <si>
    <t>89-94</t>
  </si>
  <si>
    <t>Arthropod Structure and Development</t>
  </si>
  <si>
    <t>60004791;60015913</t>
  </si>
  <si>
    <t>7006786649;57198843097</t>
  </si>
  <si>
    <t>Frohlich, A.;Lu, Z.</t>
  </si>
  <si>
    <t>Halifax;Halifax</t>
  </si>
  <si>
    <t>Dalhousie University;Mount Saint Vincent University</t>
  </si>
  <si>
    <t>60015913;60004791</t>
  </si>
  <si>
    <t>Frohlich A.</t>
  </si>
  <si>
    <t>The " rosette-like" structures in the cuticle of Petrobius brevistylis are the openings of epidermal glands</t>
  </si>
  <si>
    <t>S1467803912000783</t>
  </si>
  <si>
    <t>10.1016/j.asd.2012.10.001</t>
  </si>
  <si>
    <t>2-s2.0-84871525060</t>
  </si>
  <si>
    <t>['type structures', 'ts 9', 'ts 5', 'sts ),', 'sexually dimorphic', 'sex pheromones', 'possible functions', 'pinniform antennae', 'oviposition sites', 'olfactory system', 'olfactory response', 'odorant molecules', 'northern china', 'locate habitat', 'host plant', 'four dendrites', 'female moth', 'female antenna', 'dendrite number', 'chss occur', 'chemical sensilla', 'btss ).', 'bs contents', 'better understanding', '12 occurred']</t>
  </si>
  <si>
    <t>Antenna | Dendrite | Microtubule | Olfaction | Pine caterpillar</t>
  </si>
  <si>
    <t>Insects rely heavily on olfaction to locate habitat, mates, and oviposition sites, while odorant molecules and the antennal olfactory sensory cells of insects are two indispensable components of olfactory response. Our previous work identified the sex pheromones and volatile compounds derived from host plant of Dendrolimus tabulaeformis Tsai et Liu, a serious economic pest of pines in northern China. However, little is known about the olfactory system of D. tabulaeformis, especially in females. To make a better understanding of the D. tabulaeformis olfactory response, we investigated the structure, innervation, numbers, and distribution of sensilla on the antennae of male and female moth, based on scanning and transmission electron microscopy. The pinniform antennae of this moth bear five types of sensilla: trichoid (TS), basiconica (BS), styloconic (StS), and chaetica (ChS) sensilla, and belt-type structures (BTSs). The BTSs are hollow and are not chemical sensilla. The ChSs occur on the scape. StS contain dendrite sheaths and four dendrites containing microtubules in their cores. The BS contents are continuous with that in the subsegments. The TSs were sexually dimorphic and could be divided into 12 subtypes based on dendrite number and form. TS1-4 contained two, three, or four dendrites and were similar in both sexes. TS 5-8 and TS 9-12 occurred only on male and female antenna, respectively. We discussed the possible functions of these sensilla. ¬© 2012 Wiley Periodicals, Inc.</t>
  </si>
  <si>
    <t>50-57</t>
  </si>
  <si>
    <t>1059910X</t>
  </si>
  <si>
    <t>Microscopy Research and Technique</t>
  </si>
  <si>
    <t>60013805;60013805;60013805;60013805</t>
  </si>
  <si>
    <t>55513266400;56194249100;8515949900;57196429576</t>
  </si>
  <si>
    <t>Zhang, Sufang;Zhang, Zhen;Kong, Xiangbo;Wang, Hongbin</t>
  </si>
  <si>
    <t>Chinese Academy of Forestry</t>
  </si>
  <si>
    <t>Zhang S.</t>
  </si>
  <si>
    <t>Sexual dimorphism in antennal morphology and sensilla ultrastructure of Dendrolimus tabulaeformis Tsai et Liu (Lepidoptera: Lasiocampidae)</t>
  </si>
  <si>
    <t>10.1002/jemt.22134</t>
  </si>
  <si>
    <t>2-s2.0-84871648129</t>
  </si>
  <si>
    <t>['tissue losses', 'temporal signal', 'temporal scale', 'temporal resolution', 'temporal characteristics', 'standard 16', 'specific microvasculature', 'simple high', 'signal originating', 'results suggest', 'recent studies', 'noise ratio', 'minimal electronics', 'isotropic resolutions', 'high spatial', 'high sensitivity', 'geometry factor', 'functional mri', 'four elements', 'fold higher', 'fold greater', 'fold depending', 'fmri detectability', 'elements arranged', 'density multi', 'cortical architecture', 'cortex based', 'columnar organization', 'coil losses', 'coil comprises', 'bold signal', 'bold sensitivity', 'around four', 'around 1', 'approximately three', 'approximately 2', 'approximate levels', '55 mm', '), multi']</t>
  </si>
  <si>
    <t>7 T | BOLD | FMRI | g factor | High resolution | Phased array | SNR</t>
  </si>
  <si>
    <t>Recent studies have shown that functional MRI (fMRI) can be sensitive to the laminar and columnar organization of the cortex based on differences in the spatial and temporal characteristics of the blood oxygenation level-dependent (BOLD) signal originating from the macrovasculature and the neuronal-specific microvasculature. Human fMRI studies at this scale of the cortical architecture, however, are very rare because the high spatial/temporal resolution required to explore these properties of the BOLD signal are limited by the signal-to-noise ratio. Here, we show that it is possible to detect BOLD signal changes at an isotropic spatial resolution as high as 0.55 mm at 7 T using a high-density multi-element surface coil with minimal electronics, which allows close proximity to the head. The coil comprises of very small, 1√ó2-cm2, elements arranged in four flexible modules of four elements each (16-channel) that can be positioned within 1 mm from the head. As a result of this proximity, tissue losses were five-fold greater than coil losses and sufficient to exclude preamplifier decoupling. When compared with a standard 16-channel head coil, the BOLD sensitivity was approximately 2.2-fold higher for a high spatial/temporal resolution (1 mm isotropic/0.4 s), multi-slice, echo planar acquisition, and approximately three- and six-fold higher for three-dimensional echo planar images acquired with isotropic resolutions of 0.7 and 0.55 mm, respectively. Improvements in parallel imaging performance (geometry factor) were up to around 1.5-fold with increasing acceleration factor, and improvements in fMRI detectability (temporal signal-to-noise ratio) were up to around four-fold depending on the distance to the coil. Although deeper lying structures may not benefit from the design, most fMRI questions pertain to the neocortex which lies within approximately 4 cm from the surface. These results suggest that the resolution of fMRI (at 7 T) can approximate levels that are closer to the spatial/temporal scale of the fundamental functional organization of the human cortex using a simple high-density coil design for high sensitivity. ¬© 2012 John Wiley &amp; Sons, Ltd.</t>
  </si>
  <si>
    <t>65-73</t>
  </si>
  <si>
    <t>NMR in Biomedicine</t>
  </si>
  <si>
    <t>60032724;60032724;60032724-60002573;60032724;60032724;60032724</t>
  </si>
  <si>
    <t>6506092100;55391411700;37065279100;35100872100;24080926800;6602142298</t>
  </si>
  <si>
    <t>Petridou, N.;Italiaander, M.;van de Bank, B. L.;Siero, J. C.W.;Luijten, P. R.;Klomp, D. W.J.</t>
  </si>
  <si>
    <t>Utrecht;Nijmegen</t>
  </si>
  <si>
    <t>University Medical Center Utrecht;Radboud University Nijmegen Medical Centre</t>
  </si>
  <si>
    <t>60032724;60002573</t>
  </si>
  <si>
    <t>Petridou N.</t>
  </si>
  <si>
    <t>Pushing the limits of high-resolution functional MRI using a simple high-density multi-element coil design</t>
  </si>
  <si>
    <t>10.1002/nbm.2820</t>
  </si>
  <si>
    <t>2-s2.0-84871687504</t>
  </si>
  <si>
    <t>National Research Foundation of Korea</t>
  </si>
  <si>
    <t>K20607000006</t>
  </si>
  <si>
    <t>NRF</t>
  </si>
  <si>
    <t>['tremula var', 'transgenic plants', 'technology requires', 'sterile line', 'soil taken', 'results suggest', 'possible based', 'next step', 'heavy metals', 'genetic engineering', 'field conditions', 'could establish', 'contaminated soils', 'budding yeast', 'accumulation capacity']</t>
  </si>
  <si>
    <t>Cadmium | Mine tailing soil | Phytoremediation | Transgenic poplar | YCF1</t>
  </si>
  <si>
    <t>Genetic engineering of plants for phytoremediation is thought to be possible based on results using model plants expressing genes involved in heavy metal resistance, which improve the plant's tolerance of heavy metals and accumulation capacity. The next step of progress in this technology requires the genetic engineering of plants that produce large amounts of biomass and the testing of these transgenic plants in contaminated soils. Thus, we transformed a sterile line of poplar Populus alba X P. tremula var. glandulosa with a heavy metal resistance gene, ScYCF1 (yeast cadmium factor 1), which encodes a transporter that sequesters toxic metal(loid)s into the vacuoles of budding yeast, and tested these transgenic plants in soil taken from a closed mine site contaminated with multiple toxic metal(loid)s under greenhouse and field conditions. The YCF1-expressing transgenic poplar plants exhibited enhanced growth, reduced toxicity symptoms, and increased Cd content in the aerial tissue compared to the non-transgenic plants. Furthermore, the plants accumulated increased amounts of Cd, Zn, and Pb in the root, because they could establish an extensive root system in mine tailing soil. These results suggest that the generation of YCF1-expressing transgenic poplar represents the first step towards producing plants for phytoremediation. The YCF1-expressing poplar may be useful for phytostabilization and phytoattenuation, especially in highly contaminated regions, where wild-type plants cannot survive. ¬© 2012 Elsevier Ltd.</t>
  </si>
  <si>
    <t>1478-1486</t>
  </si>
  <si>
    <t>Chemosphere</t>
  </si>
  <si>
    <t>60032330-60081226;60032330;60081226;60032330;60032330;60068693;60068693;60032330-60012614;60081226;60032330</t>
  </si>
  <si>
    <t>7004320228;56029014000;8967494600;13308381000;8630426800;6506419560;55646368100;57206035845;6603829018;35074320900</t>
  </si>
  <si>
    <t>Shim, Donghwan;Kim, Sangwoo;Choi, Young Im;Song, Won Yong;Park, Jiyoung;Youk, Eun Soo;Jeong, Soon Chun;Martinoia, Enrico;Noh, Eun Woon;Lee, Youngsook</t>
  </si>
  <si>
    <t>South Korea;South Korea;South Korea;Switzerland</t>
  </si>
  <si>
    <t>Seoul;Yusong;Pohang;Zurich</t>
  </si>
  <si>
    <t>Korea Forest Research Institute, Seoul;Korea Research Institute of Bioscience and Biotechnology;Pohang University of Science and Technology;University of Zurich</t>
  </si>
  <si>
    <t>60081226;60068693;60032330;60012614</t>
  </si>
  <si>
    <t>Shim D.</t>
  </si>
  <si>
    <t>Transgenic poplar trees expressing yeast cadmium factor 1 exhibit the characteristics necessary for the phytoremediation of mine tailing soil</t>
  </si>
  <si>
    <t>S004565351201185X</t>
  </si>
  <si>
    <t>10.1016/j.chemosphere.2012.09.044</t>
  </si>
  <si>
    <t>2-s2.0-84871711810</t>
  </si>
  <si>
    <t>['work presents', 'vaccenyl acetate', 'two genes', 'two cmedsnmps', 'time pcr', 'snmps ),', 'rice leaffolder', 'quantitative real', 'purifying selection', 'providing guidance', 'pheromone reception', 'pheromone cis', 'ostrinia nubilalis', 'olfactory neurons', 'nonolfactory tissues', 'moth snmps', 'may help', 'highly enriched', 'functional genes', 'first time', 'ds ratios', 'drosophila melanogaster', 'distribution patterns', 'different tissues', 'develop pheromone', 'dendritic membrane', 'deeply understanding', 'cva ).', 'cnaphalocrocis medinalis', 'adult moths']</t>
  </si>
  <si>
    <t>Cnaphalocrocis medinalis | Molecular cloning | Sensory neuron membrane protein | Tissue distribution</t>
  </si>
  <si>
    <t>Sensory neuron membrane proteins (SNMPs), which are located on the dendritic membrane of olfactory neurons, were considered as important components involved in pheromone reception in insects. In Drosophila melanogaster, mutants without SNMP are unable to evoke neuronal activities in the presence of pheromone cis-vaccenyl acetate (cVA). So deeply understanding the SNMPs functions may help to develop pheromone-mediated insect pest management tactics. The present study reports the identification and characterization of CmedSNMP1 and CmedSNMP2, two candidate SNMPs in the rice leaffolder, Cnaphalocrocis medinalis, one of the serious rice insect pests in Asia. The comparison of amino acid sequences shows that CmedSNMP1 and CmedSNMP2 are very similar to the previously reported SNMPs isolated from moths such as Ostrinia nubilalis and O. furnacalis, respectively, but the two CmedSNMPs share low identity with each other. The distribution patterns of two CmedSNMPs in different tissues of adult moths were examined using RT-PCR and quantitative real-time PCR. Although the two genes are expressed not only in antennae but also in nonolfactory tissues such as wings, legs, and body; the relative transcription level shows both CmedSNMP1 and CmedSNMP2 are highly enriched in antennae. The dN/dS ratios of the two CmedSNMPs indicate that the two genes are all subject to purifying selection and evolved to be functional genes. This work presents for the first time a study on the SNMPs of C. medinalis, which may help in providing guidance to future functional research of moth SNMPs. ¬© 2012 Wiley Periodicals, Inc.</t>
  </si>
  <si>
    <t>29-42</t>
  </si>
  <si>
    <t>Archives of Insect Biochemistry and Physiology</t>
  </si>
  <si>
    <t>60117975;60117975;60117975;60117975;60117975;60117975;60117975;60083510-60117975</t>
  </si>
  <si>
    <t>55368766700;55369117400;8250333200;55368325700;57191629789;16193204600;8720739200;35329642300</t>
  </si>
  <si>
    <t>Liu, Su;Zhang, Yan Ru;Zhou, Wen Wu;Liang, Qing Mei;Yuan, Xin;Cheng, Jiaan;Zhu, Zeng Rong;Gong, Zhong Jun</t>
  </si>
  <si>
    <t>Hangzhou;Zhengzhou</t>
  </si>
  <si>
    <t>State Key Laboratory of Rice Biology;Henan Academy of Agricultural Sciences</t>
  </si>
  <si>
    <t>60117975;60083510</t>
  </si>
  <si>
    <t>Liu S.</t>
  </si>
  <si>
    <t>Identification and characterization of two sensory neuron membrane proteins from Cnaphalocrocis medinalis (LEPIDOPTERA: PYRALIDAE)</t>
  </si>
  <si>
    <t>10.1002/arch.21069</t>
  </si>
  <si>
    <t>2-s2.0-84871711856</t>
  </si>
  <si>
    <t>['slow ),', 'ii ))', 'exhibits fluorescence', 'chromophore interactions', 'business media']</t>
  </si>
  <si>
    <t>DFT computations | Energy transfer | Fluorescence | Organometallic polymer | Phosphorescence</t>
  </si>
  <si>
    <t>A polymer ([Pt]-ZnP)n (ZnP = bis-meso-(hexahexyltruxene)zinc(II) porphyrin; [Pt] = trans-bis(phenylacetylene)bis(tributylphosphine)platinum(II)) was prepared from bis-meso-(hexahexyltruxene)zinc(II) porphyrin and trans-dichlorobis(tributylphosphine)platinum(II) and exhibits fluorescence and phosphorescence from truxene (Tru) and ZnP, and phosphorescence from [Pt] all at once. Evidence for singlet and triplet energy transfer Tru ‚Üí ZnP (slow), [Pt] ‚Üí ZnP (fast) is provided indicating inter-chromophore interactions. DFT computations indicate strong MO coupling between [Pt] and ZnP. ¬© 2012 Springer Science+Business Media, LLC.</t>
  </si>
  <si>
    <t>81-88</t>
  </si>
  <si>
    <t>Journal of Inorganic and Organometallic Polymers and Materials</t>
  </si>
  <si>
    <t>60011832;60011832;60011832</t>
  </si>
  <si>
    <t>57214032665;55433227900;7401431908</t>
  </si>
  <si>
    <t>Du, Bin;Fortin, Daniel;Harvey, Pierre D.</t>
  </si>
  <si>
    <t>Sherbrooke</t>
  </si>
  <si>
    <t>Universit√© de Sherbrooke</t>
  </si>
  <si>
    <t>Du B.</t>
  </si>
  <si>
    <t>A Conjugated Organometallic Polymer with Truxene Antennas as Side Arms; A Multiluminescent Material with Evidence for Intrachain MO Couplings</t>
  </si>
  <si>
    <t>10.1007/s10904-012-9718-4</t>
  </si>
  <si>
    <t>2-s2.0-84871712358</t>
  </si>
  <si>
    <t>['total amount', 'snr strategy', 'results indicate', 'rake processing', 'paper investigates', 'noise ratio', 'mt antennas', 'mimo configuration', 'high number', 'evaluated statistically', 'desired ms', 'base station', 'air interface', 'achievable bit', '40 %.']</t>
  </si>
  <si>
    <t>Link level simulations | MIMO | WCDMA</t>
  </si>
  <si>
    <t>This paper investigates the performance of different transmission strategies for multiple input multiple output (MIMO) networks with the wideband code division multiple access (WCDMA) air interface as the physical layer protocol. Performance is evaluated statistically with extended Monte Carlo (MC) simulations in terms of achievable bit-error (BER) rate in frequency selective fading cellular environments. As results indicate, for a MIMO configuration with Mt antennas at the base station (BS), Mr antennas per mobile station (MS) and L resolvable multipath components, the transmission strategy based on signal to noise ratio (SNR) enhancement is the optimum transmit solution for Mt &gt; Mr. However, the pre-RAKE maximal ratio combining transmission strategy outerperforms the SNR enhancement strategy with post-RAKE processing for Mt &gt; Mr, high number of resolvable multipath components and channel estimation error up to 40%. Moreover, a transmission scheme based on the maximization of the ratio of the desired MS's signal to the total amount of interference that causes to the network is proposed, and is shown that outerperforms the conventional transmission schemes for high data rate services. For symmetric MIMO configurations (Mt = Mr) and two resolvable multipath components, this strategy provides 30% BER gain compared to the maximization of SNR strategy. This gain can be further improved by 25% with a proposed adjacent sector cooperation algorithm. ¬© 2011 John Wiley &amp; Sons, Ltd.</t>
  </si>
  <si>
    <t>72-84</t>
  </si>
  <si>
    <t>Wireless Communications and Mobile Computing</t>
  </si>
  <si>
    <t>60002947;60003684;60002947</t>
  </si>
  <si>
    <t>24469879600;7004302468;35571264900</t>
  </si>
  <si>
    <t>Gkonis, P. K.;Tsoulos, G. V.;Kaklamani, D. I.</t>
  </si>
  <si>
    <t>Greece;Greece</t>
  </si>
  <si>
    <t>Tripolis;Athens</t>
  </si>
  <si>
    <t>University of Peloponnese;National Technical University of Athens</t>
  </si>
  <si>
    <t>60003684;60002947</t>
  </si>
  <si>
    <t>Gkonis P.K.</t>
  </si>
  <si>
    <t>Performance evaluation of MIMO-WCDMA cellular networks in multiuser frequency selective fading environments</t>
  </si>
  <si>
    <t>10.1002/wcm.1096</t>
  </si>
  <si>
    <t>2-s2.0-84871715082</t>
  </si>
  <si>
    <t>['usa ).', 'troublesome species', 'spongiaeforme growth', 'rice straw', 'reticulatum recovered', 'outdoor experiments', 'nostoc spongiaeforme', 'little effect', 'laboratory experiments', 'hydrodictyon reticulatum', 'growth medium', 'green alga', 'experiments described', 'endothall concentrations', 'day exposure', 'copper sulfate', 'copper algicide', 'alternative method', 'algal growths', 'algae grow']</t>
  </si>
  <si>
    <t>Algae management | Algicide | Hydrothol 191 | Microbial degradation | Rice straw</t>
  </si>
  <si>
    <t>Cyanobacteria and algae grow in California rice fields where they form large mats that may smother seedlings or cause them to dislodge, resulting in reduced rice stand establishment and potential yield loss. The most troublesome species of cyanobacteria is Nostoc spongiaeforme. It is very difficult to control using currently accepted methods, i. e., aerial applications of copper sulfate. A non-copper algicide, the mono (N,N-dimethylalkylamine) salt of endothall has been suggested as an alternative method for controlling nuisance cyanobacterial and algal growths in California rice fields. The purpose of the experiments described here was to evaluate the effect of the mono (N,N-dimethylalkylamine) salt of endothall on growth of N. spongiaeforme and the green alga, Hydrodictyon reticulatum. In laboratory experiments, the mono (N,N-dimethylalkylamine) salt of endothall reduced N. spongiaeforme growth at 0. 3 mg L-1. This effect was removed when rice straw was added to the growth medium, indicating that the rice straw may have introduced bacteria capable of degrading the mono (N,N-dimethylalkylamine) salt of endothall. In outdoor experiments, which used rice field water containing decomposing rice straw, the mono (N,N-dimethylalkylamine) salt of endothall concentrations between 0 and 5 mg L-1 had little effect on N. spongiaeforme. In contrast, H. reticulatum exhibited injury symptoms at 1 mg L-1 or greater. However, H. reticulatum recovered by the end of the 7-day exposure. It is not clear how this algicide will be useful in the management of N. spongiaeforme or H. reticulatum in California rice fields. ¬© 2012 Springer-Verlag (outside the USA).</t>
  </si>
  <si>
    <t>611-617</t>
  </si>
  <si>
    <t>Paddy and Water Environment</t>
  </si>
  <si>
    <t>60032280;60032280;60009254</t>
  </si>
  <si>
    <t>56242683200;12243791600;6603652694</t>
  </si>
  <si>
    <t>Spencer, David F.;Liow, Pui Sze;Lembi, Carole A.</t>
  </si>
  <si>
    <t>Washington, D.C.;West Lafayette</t>
  </si>
  <si>
    <t>United States Department of Agriculture;Purdue University</t>
  </si>
  <si>
    <t>60032280;60009254</t>
  </si>
  <si>
    <t>Spencer D.F.</t>
  </si>
  <si>
    <t>Influence of a non-copper algicide on the cyanobacterium, Nostoc spongiaeforme, and the green alga, Hydrodictyon reticulatum, in field and laboratory experiments</t>
  </si>
  <si>
    <t>10.1007/s10333-012-0343-1</t>
  </si>
  <si>
    <t>2-s2.0-84871721460</t>
  </si>
  <si>
    <t>Science and Technology Development Plan of Shandong Province</t>
  </si>
  <si>
    <t>['well tolerated', 'treat benign', 'thyroid nodules', 'thyroid function', 'rights reserved', 'nodule volume', 'month follow', 'microwave ablation', 'mean decrease', 'march 2012', 'malignant tumors', 'major complications', 'local anesthesia', 'large sample', 'july 2009', 'index nodules', 'effective technique', 'clinical symptoms', '90 ml', '6 months', '477 nodules', '42 ml']</t>
  </si>
  <si>
    <t>Microwave | Thermal ablation | Thyroid nodule | Thyroid ultrasound</t>
  </si>
  <si>
    <t>Objective: Microwave ablation is a minimally invasive technique that has been used to treat benign and malignant tumors of liver, lung and kidney. Towards thyroid nodules, only a few cases are reported so far. The aim of the study was to investigate the effectiveness and safety of ultrasound-guided percutaneous microwave ablation in the treatment of benign thyroid nodules with a large sample. Materials and methods: A total of 477 benign thyroid nodules in 222 patients underwent microwave ablation in our department from July 2009 to March 2012. Microwave ablation was carried out using microwave antenna (16G) under local anesthesia. Nodule volume, thyroid function and clinical symptoms were evaluated before treatment and at 1, 3, more than 6 months. The study was ethics committee approved and written informed consents were obtained from all patients. Results: All thyroid nodules significantly decreased in size after microwave ablation. A 6-month follow-up was achieved in 254 of 477 nodules, and the mean decrease in the volume of thyroid nodules was from 2.13 ¬± 4.42 ml to 0.45 ¬± 0.90 ml, with a mean percent decrease of 0.65 ¬± 0.65. A volume-reduction ratio greater than 50% was observed in 82.3% (209/254) of index nodules, and 30.7% (78/254) of index nodules disappeared 6-month after the ablation. The treatment was well tolerated and no major complications were observed except pain and transient voice changes. Conclusions: Microwave ablation seems to be a safe and effective technique for the treatment of benign thyroid nodules. Further prospective randomized studies are needed to define the role of the procedure in the treatment of thyroid nodules. ¬© 2012 Elsevier Ireland Ltd. All rights reserved.</t>
  </si>
  <si>
    <t>0720048X</t>
  </si>
  <si>
    <t>European Journal of Radiology</t>
  </si>
  <si>
    <t>60033323;112902922;60033323;112902922;112902922;112902922;112902922</t>
  </si>
  <si>
    <t>55344836000;56052202400;57199068824;55344610900;7405728832;9239100200;54785418400</t>
  </si>
  <si>
    <t>Yue, Wenwen;Wang, Shurong;Wang, Bin;Xu, Qingling;Yu, Shoujun;Yonglin, Zhang;Wang, Xiju</t>
  </si>
  <si>
    <t>Binzhou;Yantai</t>
  </si>
  <si>
    <t>Binzhou Medical College;Muping People's Hospital</t>
  </si>
  <si>
    <t>60033323;112902922</t>
  </si>
  <si>
    <t>Yue W.</t>
  </si>
  <si>
    <t>Ultrasound guided percutaneous microwave ablation of benign thyroid nodules: Safety and imaging follow-up in 222 patients</t>
  </si>
  <si>
    <t>S0720048X12003658</t>
  </si>
  <si>
    <t>10.1016/j.ejrad.2012.07.020</t>
  </si>
  <si>
    <t>2-s2.0-84871722432</t>
  </si>
  <si>
    <t>['several trials', 'results achieved', 'receive channels', 'paper generalizes', 'multichannel sar', 'measured radarsat', 'known displaced', 'edpca processing', 'developed theory', 'data acquired', 'center antenna', 'canadian radarsat', '2 satellite']</t>
  </si>
  <si>
    <t>Antenna switching | ground moving target indication (GMTI) | radar detection | radar position estimation | radar signal analysis | radar velocity measurement | spatial diversity | synthetic aperture radar (SAR)</t>
  </si>
  <si>
    <t>This paper generalizes the well-known displaced-phase-center antenna (DPCA) method for efficient ground moving target indication (GMTI) with a two-channel synthetic aperture radar (SAR) to any multichannel SAR/GMTI radars independent of the number of receive channels. This processing method called extended DPCA (EDPCA) is derived in this paper and is applied to data acquired with the Canadian RADARSAT-2 satellite. The expected GMTI performance of RADARSAT-2 after EDPCA processing is compared to results achieved with measured RADARSAT-2 data recorded during several trials in order to validate the developed theory. ¬© 2012 IEEE.</t>
  </si>
  <si>
    <t>560-572</t>
  </si>
  <si>
    <t>IEEE Transactions on Geoscience and Remote Sensing</t>
  </si>
  <si>
    <t>60109826-60017597;60017597</t>
  </si>
  <si>
    <t>6506139427;6602479788</t>
  </si>
  <si>
    <t>Cerutti-Maori, Delphine;Sikaneta, Ishuwa</t>
  </si>
  <si>
    <t>Germany;Canada</t>
  </si>
  <si>
    <t>Wachtberg;Ottawa</t>
  </si>
  <si>
    <t>Fraunhofer Institute for High Frequency Physics and Radar Techniques FHR;Defence Research and Development Canada</t>
  </si>
  <si>
    <t>60109826;60017597</t>
  </si>
  <si>
    <t>Cerutti-Maori D.</t>
  </si>
  <si>
    <t>A generalization of DPCA processing for multichannel SAR/GMTI radars</t>
  </si>
  <si>
    <t>10.1109/TGRS.2012.2201260</t>
  </si>
  <si>
    <t>2-s2.0-84871756620</t>
  </si>
  <si>
    <t>['virtual channels', 'transmit antennas', 'receiver enables', 'receive antennas', 'proposed techniques', 'paper proposes', 'original configuration', 'ofdm systems', 'ofdm receiver', 'conventional lattice', 'considerably higher', 'computational complexity', 'communication engineers', 'approximately 40', 'aided mimo']</t>
  </si>
  <si>
    <t>Lattice reduction | MIMO | OFDM | Spatial multiplexing | Virtual channel</t>
  </si>
  <si>
    <t>This paper proposes a lattice-reduction-aided MIMO-OFDM receiver with virtual channels; the receiver enables an increase in the downlink transmission speed for a user where the number of transmit antennas is considerably higher than that of the receive antennas. However, the receiver has a higher computational complexity than conventional lattice-reduction-aided MIMO receivers. Accordingly, we also propose novel techniques to reduce the computational complexity for the lattice-reduction-aided MIMO receivers with virtual channels. The proposed MIMO receiver achieves superior performance in 10 x 2 MIMO-OFDM systems. Furthermore, the proposed techniques are shown to reduce the computational complexity to approximately 40% of the original configuration in the 10 x 2 MIMO-OFDM systems. Copyright ¬© 2013 The Institute of Electronics, Information and Communication Engineers.</t>
  </si>
  <si>
    <t>263-270</t>
  </si>
  <si>
    <t>E96-B</t>
  </si>
  <si>
    <t>IEICE Transactions on Communications</t>
  </si>
  <si>
    <t>60011001;60023147;60011001</t>
  </si>
  <si>
    <t>55014948900;6603890513;7004234158</t>
  </si>
  <si>
    <t>Yoshikawa, Shogo;Denno, Satoshi;Morikura, Masahiro</t>
  </si>
  <si>
    <t>Japan;Japan</t>
  </si>
  <si>
    <t>Okayama;Kyoto</t>
  </si>
  <si>
    <t>Okayama University;Kyoto University</t>
  </si>
  <si>
    <t>60023147;60011001</t>
  </si>
  <si>
    <t>Yoshikawa S.</t>
  </si>
  <si>
    <t>Complexity reduced lattice-reduction-aided mimo receiver with virtual channel detection</t>
  </si>
  <si>
    <t>10.1587/transcom.E96.B.263</t>
  </si>
  <si>
    <t>2-s2.0-84871759486</t>
  </si>
  <si>
    <t>['vehicle speed', 'robust synchronizer', 'paper proposes', 'dissipates 68', 'core area', 'achieve less', '48 mw', '41mm 2', '4 mhz', '32 mb', '120 km']</t>
  </si>
  <si>
    <t>Baseband receiver | channel estimator | space time block code-orthogonal frequency division multiplexing (STBC-OFDM) system | synchronizer | wireless metropolitan area network (WMAN)</t>
  </si>
  <si>
    <t>This paper proposes a space time block code-orthogonal frequency division multiplexing downlink baseband receiver for mobile wireless metropolitan area network. The proposed baseband receiver applied in the system with two transmit antennas and one receive antenna aims to provide high performance in outdoor mobile environments. It provides a simple and robust synchronizer and an accurate but hardware affordable channel estimator to overcome the challenge of multipath fading channels. The coded bit error rate performance for 16 quadrature amplitude modulation can achieve less than 10-6 under the vehicle speed of 120 km/hr. The proposed baseband receiver designed in 90-nm CMOS technology can support up to 27.32 Mb/s uncoded data transmission under 10 MHz channel bandwidth. It requires a core area of 2.41 √ó 2.41mm 2 and dissipates 68.48 mW at 78.4 MHz with 1 V power supply. ¬© 2012 IEEE.</t>
  </si>
  <si>
    <t>43-54</t>
  </si>
  <si>
    <t>IEEE Transactions on Very Large Scale Integration (VLSI) Systems</t>
  </si>
  <si>
    <t>60013395;60012370;60012370;60012370</t>
  </si>
  <si>
    <t>8260152700;24802370500;35974993100;7006727792</t>
  </si>
  <si>
    <t>Chen, Hsiao Yun;Lin, Jyun Nan;Hu, Hsiang Sheng;Jou, Shyh Jye</t>
  </si>
  <si>
    <t>Chung-Li;Hsinchu</t>
  </si>
  <si>
    <t>Yuan Ze University;National Chiao Tung University</t>
  </si>
  <si>
    <t>60013395;60012370</t>
  </si>
  <si>
    <t>Chen H.</t>
  </si>
  <si>
    <t>STBC-OFDM downlink baseband receiver for mobile WMAN</t>
  </si>
  <si>
    <t>10.1109/TVLSI.2011.2181965</t>
  </si>
  <si>
    <t>2-s2.0-84871760659</t>
  </si>
  <si>
    <t>Ontario Research Foundation</t>
  </si>
  <si>
    <t>ORF</t>
  </si>
  <si>
    <t>['us imaging', 'us beam', 'two frequencies', 'transcranial ultrasound', 'transcranial shear', 'three examined', 'thick skull', 'success comes', 'subharmonic signal', 'subharmonic imaging', 'subharmonic images', 'study examined', 'significant problems', 'results show', 'reduce distortion', 'recent options', 'proposed solutions', 'mode transmission', 'image resolution', 'axial image', '9 cases', '5 mm', '10 mm']</t>
  </si>
  <si>
    <t>Contrast agent | Imaging | Shear | Transcranial | Ultrasound</t>
  </si>
  <si>
    <t>The distortion and attenuation of transcranial ultrasound (US) signals are significant problems in US imaging of the brain. Of the variety of proposed solutions, shear-mode transmission through the skull is one of the more recent options and has been shown to reduce distortion of the US beam. This study examined the effects of transcranial shear-mode transmission on the images of a contrast-agent-filled polytetrafluoroethylene tube produced by a 32-element 750 kHz linear phased array transducer through an ex vivo human skull section. Although the tube was successfully imaged using shear-mode transmission with subharmonic imaging in 6 of 9 cases, the tube was visible in only 1 of 9 cases for both the fundamental and the second harmonic frequencies. Some improvement in the location of the axial image was seen at the fundamental frequency using shear mode. No improvement was seen at the other two frequencies, but this may be due to low transducer sensitivity. As well, neither the presence of the skull nor the incident angle changed the distance at which signals from the two tubes could be resolved. With this transducer, these distances were found to be 5 mm laterally and 3 mm axially for the fundamental and second harmonic images, and 10 mm and 5 mm for the subharmonic images. The results show that the subharmonic signal was the most successful of the three examined in penetrating a thick skull but that the success comes at the cost of image resolution. ¬© 2013 World Federation for Ultrasound in Medicine &amp; Biology.</t>
  </si>
  <si>
    <t>332-344</t>
  </si>
  <si>
    <t>1879291X</t>
  </si>
  <si>
    <t>Ultrasound in Medicine and Biology</t>
  </si>
  <si>
    <t>60029150;60029150;60029150-60016849</t>
  </si>
  <si>
    <t>53363992600;55514956000;7101922701</t>
  </si>
  <si>
    <t>Lucht, Benjamin;Hubbell, Austin;Hynynen, Kullervo</t>
  </si>
  <si>
    <t>Toronto;Toronto</t>
  </si>
  <si>
    <t>Sunnybrook Health Sciences Centre;University of Toronto</t>
  </si>
  <si>
    <t>60029150;60016849</t>
  </si>
  <si>
    <t>Lucht B.</t>
  </si>
  <si>
    <t>Contrast-Enhanced transcranial two-dimensional ultrasound imaging using shear-mode conversion at low frequency</t>
  </si>
  <si>
    <t>S0301562912005728</t>
  </si>
  <si>
    <t>10.1016/j.ultrasmedbio.2012.09.007</t>
  </si>
  <si>
    <t>2-s2.0-84871760738</t>
  </si>
  <si>
    <t>['term drifting', 'soil moisture', 'smos images', 'several mechanisms', 'radiometric sensitivity', 'physical temperature', 'paper summarizes', 'one year', 'ocean salinity', 'known targets', 'induced effects', 'currently used', 'cold space', '68 $\\%$']</t>
  </si>
  <si>
    <t>Calibration | instrument performance | L-band radiometry | satellite remote sensing | Soil Moisture and Ocean Salinity (SMOS) mission</t>
  </si>
  <si>
    <t>This paper summarizes the rationale for the European Space Agency's Soil Moisture and Ocean Salinity (SMOS) mission routine calibration plan, including the analysis of the calibration parameter annual variability, and the performances and stability of SMOS images after one year of data. SMOS spends 1.68 $\%$ of the total observation time in calibration. The instrument performs well within expectations with regard to accuracy and radiometric sensitivity, although spatial ripples are present in SMOS images. Several mechanisms are currently used or under investigation to mitigate this problem. Also, a loss antenna model has recently been introduced to correct for physical temperature-induced effects. This antenna model successfully corrects observed orbital variations, but has difficulties in correcting brightness temperature long-term drifting, as assessed using relatively well-known targets other than the external calibration region-cold space. ¬© 2012 IEEE.</t>
  </si>
  <si>
    <t>654-670</t>
  </si>
  <si>
    <t>60068629;60031159;60007592-107313569;60007592-107313569;60103653;60111963;60017694;60068629</t>
  </si>
  <si>
    <t>36816320600;6701783349;7003676233;7102336728;57190438629;6507548793;6701762007;23767933000</t>
  </si>
  <si>
    <t>Oliva, Roger;Martin-Neira, Manuel;Corbella, Ignasi;Torres, Francesc;Kainulainen, Juha;Tenerelli, Joseph E.;Cabot, Fran√ßois;Martin-Porqueras, Fernando</t>
  </si>
  <si>
    <t>France;Finland;Spain;Netherlands;France;Spain;Spain</t>
  </si>
  <si>
    <t>Ramonville;Espoo;Madrid;Noordwijk aan Zee;Paris;Barcelona;Barcelona</t>
  </si>
  <si>
    <t>Collecte Localisation Satellites;Aalto University;European Space Astronomy Centre;ESTEC - European Space Research and Technology Centre;CNES Centre National d'Etudes Spatiales;Universitat Polit√®cnica de Catalunya;Soil Moisture and Ocean Salinity Barcelona Expert Center</t>
  </si>
  <si>
    <t>60111963;60103653;60068629;60031159;60017694;60007592;107313569</t>
  </si>
  <si>
    <t>Oliva R.</t>
  </si>
  <si>
    <t>SMOS calibration and instrument performance after one year in orbit</t>
  </si>
  <si>
    <t>10.1109/TGRS.2012.2198827</t>
  </si>
  <si>
    <t>2-s2.0-84871766141</t>
  </si>
  <si>
    <t>['theoretically studied', 'surface susceptance', 'surface admittance', 'side wall', 'resonant frequency', 'presented expressions', 'plate waveguide', 'plate region', 'parallel plates', 'packed device', 'narrow space', 'narrow parallel', 'input impedance', 'experimental results', 'dyadic green', 'complex power', 'communication engineers', 'cavity model', 'analytical expression', 'also formulated']</t>
  </si>
  <si>
    <t>Circular microstrip antenna | Input impedance | Parallel-plate waveguide | Resonant frequency | Surface admittance</t>
  </si>
  <si>
    <t>To better understand antenna properties in a narrow space such as in a densely-packed device, a circular microstrip antenna in a narrow parallel-plate waveguide is theoretically studied. An analytical expression is derived for the input impedance in a parallel-plate waveguide by using the cavity model with surface admittance on the side wall. The surface admittance is defined by the external magnetic field due to the equivalent magnetic current at the aperture and takes into account the contribution of the parallel plates to the antenna. The magnetic field external to the antenna, that is in the parallel-plate region, is determined by using a dyadic Green's function. The input impedance is then calculated by a basic definition based on the conservation of the complex power. An analytical expression which couples the resonant frequency and the surface susceptance is also formulated. Presented expressions are validated by comparison with experimental results. Copyright ¬© 2013 The Institute of Electronics, Information and Communication Engineers.</t>
  </si>
  <si>
    <t>173-181</t>
  </si>
  <si>
    <t>60001271;60001271;60001271;60001271;60001271</t>
  </si>
  <si>
    <t>56247800100;55541697400;7103085000;54410185400;55628554352</t>
  </si>
  <si>
    <t>Nakamoto, Narihiro;Oka, Tomohiro;Kitazawa, Shoichi;Ban, Hiroshi;Kobayashi, Kiyoshi</t>
  </si>
  <si>
    <t>Japan</t>
  </si>
  <si>
    <t>Kyoto</t>
  </si>
  <si>
    <t>Advanced Telecommunications Research Institute International (ATR)</t>
  </si>
  <si>
    <t>Nakamoto N.</t>
  </si>
  <si>
    <t>A theoretical analysis of a circular microstrip antenna in a parallel-plate waveguide</t>
  </si>
  <si>
    <t>10.1587/transcom.E96.B.173</t>
  </si>
  <si>
    <t>2-s2.0-84871771626</t>
  </si>
  <si>
    <t>['x satellites', 'two directions', 'track separation', 'three interferograms', 'spectral separation', 'six short', 'single pass', 'simultaneous imaging', 'presents short', 'potential applications', 'paper presents', 'paper introduces', 'one antenna', 'looking images', 'km along', 'interferograms acquired', 'imaging mode', 'image results', 'e .,', 'bidi sar', 'bidi acquisitions', 'alternative approaches']</t>
  </si>
  <si>
    <t>Bidirectional synthetic aperture radar (BiDi SAR) | TanDEM-X | TerraSAR-X</t>
  </si>
  <si>
    <t>This paper introduces the bidirectional synthetic aperture radar (BiDi SAR) imaging mode, i.e., the simultaneous imaging of two directions by one antenna into one receiving channel, and presents short-term time series of images and interferograms acquired by the TerraSAR-X and TanDEM-X satellites. A comparison to alternative approaches for the acquisition of short-term time series is provided. The BiDi acquisition geometry is defined, and a TerraSAR-X BiDi antenna pattern is analyzed. BiDi raw data are simulated, sampled with different pulse repetition frequency values, and compared with real BiDi raw data. The spectral separation of simultaneously acquired forward-and backward-looking images is explained. This paper presents the image results of BiDi acquisitions with TerraSAR-X and TanDEM-X satellites flying with 20-km along-track separation. This pursuit configuration allowed for the acquisition of up to six short-term repeated images and up to three interferograms in a single pass. An overview of potential applications for the new BiDi SAR imaging mode concludes this paper. ¬© 2012 IEEE.</t>
  </si>
  <si>
    <t>601-614</t>
  </si>
  <si>
    <t>60007798;60007798;60007798;60007798;60007798;60007798</t>
  </si>
  <si>
    <t>6603775509;57198001886;6701487431;57201605338;7006079333;7201368812</t>
  </si>
  <si>
    <t>Mittermayer, Josef;Wollstadt, Steffen;Prats-Iraola, Pau;Lopez-Dekker, Paco;Krieger, Gerhard;Moreira, Alberto</t>
  </si>
  <si>
    <t>¬†Cologne</t>
  </si>
  <si>
    <t>Deutsches Zentrum fur Luft- Und Raumfahrt</t>
  </si>
  <si>
    <t>Mittermayer J.</t>
  </si>
  <si>
    <t>Bidirectional SAR imaging mode</t>
  </si>
  <si>
    <t>10.1109/TGRS.2012.2202669</t>
  </si>
  <si>
    <t>2-s2.0-84871773769</t>
  </si>
  <si>
    <t>['time domain', 'symbol interference', 'static channels', 'simultaneously maintained', 'simplified closed', 'signals propagate', 'remarkable reduction', 'multiple antennas', 'meaningful discussions', 'layered space', 'joint isi', 'interferences induced', 'input multiple', 'inherent co', 'identical value', 'form expression', 'first antenna', 'existing schemes', 'elaborately devising', 'dispersive channels', 'correlation output', 'computational complexity', 'communication engineers', 'channel interference', 'briefly described', 'beginning index', 'antennas relative', 'also provide']</t>
  </si>
  <si>
    <t>Correlation channel estimation | Joint ISI and CCI cancellation | LST-MMSE frequency domain equalization | MIMO training sequences</t>
  </si>
  <si>
    <t>A simple yet effective time domain correlation channel estimation method is proposed for multiple-input multiple-output (MIMO) systems over dispersive channels. It is known that the inherent co-channel interference (CCI) and inter-symbol interference (ISI) coexist when the signals propagate through MIMO frequency selective channels, which renders the MIMO channel estimation intractable. By elaborately devising the quasi-orthogonal training sequences between multiple antennas which have constant autocorrelation property with different cyclic shifts in the time domain, the interferences induced by ISI and CCI can be simultaneously maintained at a constant and identical value under quasi-static channels. As a consequence, it is advisable to implement the joint ISI and CCI can-celation by solving the constructed linear equation on the basis of the correlation output with optional correlation window. Finally, a general and simplified closed-form expression of the estimated channel impulse response can be acquired without matrix inversion. Additionally, the layered space-time (LST) minimum mean square error (MMSE) (LST-MMSE) frequency domain equalization is briefly described. We also provide some meaningful discussions on the beginning index of the variable correlation window and on the cyclic shift number of m-sequence of other antennas relative to the first antenna. Simulation results demonstrate that the proposed channel estimation approach apparently outperforms the existing schemes with a remarkable reduction in computational complexity. Copyright ¬© 2013 The Institute of Electronics, Information and Communication Engineers.</t>
  </si>
  <si>
    <t>233-241</t>
  </si>
  <si>
    <t>123473838-60103975;123473838;123473838;123473838;60009400</t>
  </si>
  <si>
    <t>48361339700;36134045100;55539713400;7406451395;7201781424</t>
  </si>
  <si>
    <t>Li, Suyue;Xiong, Jian;Gui, Lin;Xu, Youyun;Zheng, Baoyu</t>
  </si>
  <si>
    <t>Taiyuan;Nanjing;Shanghai</t>
  </si>
  <si>
    <t>Taiyuan University of Science and Technology;Nanjing University of Post and TeleCommunications;Jiao Tong University</t>
  </si>
  <si>
    <t>60103975;60009400;123473838</t>
  </si>
  <si>
    <t>Li S.</t>
  </si>
  <si>
    <t>A novel low-complexity channel estimation approach for single carrier MIMO frequency selective channels</t>
  </si>
  <si>
    <t>10.1587/transcom.E96.B.233</t>
  </si>
  <si>
    <t>2-s2.0-84871780016</t>
  </si>
  <si>
    <t>['simultaneous transmission', 'ppar without', 'polarimetric phased', 'creates biases', 'correction matrix', 'correction matrices', 'beam direction', 'array radar', 'alternate transmission']</t>
  </si>
  <si>
    <t>Atmospheric measurements | phased-array radar (PAR) | polarimetry | remote sensing | scattering</t>
  </si>
  <si>
    <t>Polarimetric phased-array radar (PPAR) creates biases in observed polarimetric parameters when the beam is pointed off broadside. Thus, a bias correction matrix needs to be applied for each beam direction. A bias correction matrix is developed for array elements consisting of either waveguide apertures or patches. Correction matrices are given for both the Alternate Transmission and Simultaneous Reception mode and the Simultaneous Transmission and Simultaneous Reception mode. The biases of polarimetric parameters measured with a PPAR without the application of a correction matrix are presented. ¬© 2012 IEEE.</t>
  </si>
  <si>
    <t>473-486</t>
  </si>
  <si>
    <t>60030931;60030931;60025916</t>
  </si>
  <si>
    <t>37052521600;7405273411;56914807700</t>
  </si>
  <si>
    <t>Lei, Lei;Zhang, Guifu;Doviak, Richard J.</t>
  </si>
  <si>
    <t>Norman;Norman</t>
  </si>
  <si>
    <t>University of Oklahoma;NOAA National Severe Storms Laboratory</t>
  </si>
  <si>
    <t>60030931;60025916</t>
  </si>
  <si>
    <t>Lei L.</t>
  </si>
  <si>
    <t>Bias correction for polarimetric phased-array radar with idealized aperture and patch antenna elements</t>
  </si>
  <si>
    <t>10.1109/TGRS.2012.2198070</t>
  </si>
  <si>
    <t>2-s2.0-84871781560</t>
  </si>
  <si>
    <t>Japan Society for the Promotion of Science</t>
  </si>
  <si>
    <t>JSPS</t>
  </si>
  <si>
    <t>['ofdm ).', 'latency access', 'following items', 'fast low', 'communication engineers', 'cell shape', 'cell edge', '5 mbit']</t>
  </si>
  <si>
    <t>FH-OFDMA | Field trial | FLASH-OFDM | MBWA</t>
  </si>
  <si>
    <t>This paper describes downlink throughput performances measured in a mobile broadband wireless access (MBWA) system field trial with Fast Low-latency Access with Seamless Handoff Orthogonal Frequency Division Multiplexing (FLASH-OFDM). The field trial results show that the downlink cell sizes are 0.4km2, 0.6km2, and 1.7km2 when the sector antenna heights are 19m, 58m, and 84 m, respectively, assuming the following items. (1) The cell shape is circular. (2) The cell edge is defined as the location where the average downlink throughput is 1.5 Mbit/s. Copyright ¬© 2013 The Institute of Electronics, Information and Communication Engineers.</t>
  </si>
  <si>
    <t>329-334</t>
  </si>
  <si>
    <t>60008435;60112567;60084715;60084715;60084715;60008435;60008435;60008435</t>
  </si>
  <si>
    <t>7004259576;14632402100;25930926400;25930831000;25931295200;35473411200;26540784200;7006875064</t>
  </si>
  <si>
    <t>Kameda, Suguru;Oguma, Hiroshi;Izuka, Noboru;Asano, Yasuyoshi;Yamazaki, Yoshiharu;Suematsu, Noriharu;Takagi, Tadashi;Tsubouchi, Kazuo</t>
  </si>
  <si>
    <t>Japan;Japan;Japan</t>
  </si>
  <si>
    <t>Toyama;Minato;Sendai</t>
  </si>
  <si>
    <t>National Institute of Technology, Toyama College;SoftBank Mobile Corporation;Tohoku University</t>
  </si>
  <si>
    <t>60112567;60084715;60008435</t>
  </si>
  <si>
    <t>Kameda S.</t>
  </si>
  <si>
    <t>Measured downlink throughput performance of MBWA system in urban area</t>
  </si>
  <si>
    <t>10.1587/transcom.E96.B.329</t>
  </si>
  <si>
    <t>2-s2.0-84871787196</t>
  </si>
  <si>
    <t>['validated based', 'sfcw radar', 'range resolution', 'radar cross', 'prior work', 'penetrating radar', 'paper shows', 'paper presents', 'paper different', 'paper describes', 'needed cross', 'measured dimensions', 'measured data', 'frequency range', 'experiments using', 'delays within', 'coupling signal', 'circular polarization', 'calibration procedures', 'antenna system', '6 cm', '4845 mhz']</t>
  </si>
  <si>
    <t>Cross-range resolution | stepped-frequency continuous wave (SFCW) ground-penetrating radar (GPR) (SFCW GPR) | synthetic aperture radar (SAR)</t>
  </si>
  <si>
    <t>This paper presents some experimental results obtained with newly developed stepped-frequency continuous wave (SFCW) ground-penetrating radar in a frequency range from 400 to 4845 MHz. This paper describes the procedures to remove the delays within the transmitter, the receiver, and the antenna system and analyzes the experimental results obtained after processing the measured data. The measured system footprint and the experimental results show that using an ultrawideband (UWB) Archimedean spiral antenna decreases the coupling signal but does not provide the needed cross-range resolution. Based on the measured dimensions of the footprint, a synthetic aperture procedure is used to improve the radar cross-range resolution from around 60 cm to about 6 cm. This paper shows the ability of the radar to detect dielectric objects and to exhibit their shape as it works with circularly polarized waves. What makes this paper different from prior work, which presents some experiments using a vector network analyzer set up to work as an SFCW radar, is that the data were acquired with a real system working with circular polarization and using two UWB Archimedean spirals. The calibration procedures as well as the synthetic aperture procedure were developed and validated based on measured data with the SFCW radar. ¬© 2012 IEEE.</t>
  </si>
  <si>
    <t>85-92</t>
  </si>
  <si>
    <t>Nicolaescu, Ioan</t>
  </si>
  <si>
    <t>Romania</t>
  </si>
  <si>
    <t>Bucharest</t>
  </si>
  <si>
    <t>Academia Tehnica Militara</t>
  </si>
  <si>
    <t>Nicolaescu I.</t>
  </si>
  <si>
    <t>Improvement of stepped-frequency continuous wave ground-penetrating radar cross-range resolution</t>
  </si>
  <si>
    <t>10.1109/TGRS.2012.2198069</t>
  </si>
  <si>
    <t>2-s2.0-84871790389</t>
  </si>
  <si>
    <t>['zea mays', 'study examines', 'structural differentiation', 'sorghum bicolor', 'separate units', 'rights reserved', 'protein diffusion', 'protein crowding', 'protein complexes', 'poorly understood', 'plant biologists', 'photosynthetic pigment', 'photosynthetic performance', 'photosynthetic machinery', 'photobleaching technique', 'number drops', 'molecular complexes', 'lower protein', 'harvesting complex', 'fluorescence recovery', 'first time', 'extensive folding', 'crucially dependent', 'based processes', 'arabidopsis thaliana']</t>
  </si>
  <si>
    <t>The photosynthetic performance of plants is crucially dependent on the mobility of the molecular complexes that catalyze the conversion of sunlight to metabolic energy equivalents in the thylakoid membrane network inside chloroplasts. The role of the extensive folding of thylakoid membranes leading to structural differentiation into stacked grana regions and unstacked stroma lamellae for diffusion-based processes of the photosynthetic machinery is poorly understood. This study examines, to our knowledge for the first time, the mobility of photosynthetic pigment-protein complexes in unstacked thylakoid regions in the C3 plant Arabidopsis (Arabidopsis thaliana) and agranal bundle sheath chloroplasts of the C4 plants sorghum (Sorghum bicolor) and maize (Zea mays) by the fluorescence recovery after photobleaching technique. In unstacked thylakoid membranes, more than 50% of the protein complexes are mobile, whereas this number drops to about 20% in stacked grana regions. The higher molecular mobility in unstacked thylakoid regions is explained by a lower protein-packing density compared with stacked grana regions. It is postulated that thylakoid membrane stacking to form grana leads to protein crowding that impedes lateral diffusion processes but is required for efficient light harvesting of the modularly organized photosystem II and its lightharvesting antenna system. In contrast, the arrangement of the photosystem I light-harvesting complex I in separate units in unstacked thylakoid membranes does not require dense protein packing, which is advantageous for protein diffusion. ¬© 2012 American Society of Plant Biologists. All Rights Reserved.</t>
  </si>
  <si>
    <t>497-507</t>
  </si>
  <si>
    <t>Plant Physiology</t>
  </si>
  <si>
    <t>60018208;60018208;60018208-60008018;60018208;60018208</t>
  </si>
  <si>
    <t>7102555494;35821420700;16417460200;55541635100;7402317896</t>
  </si>
  <si>
    <t>Kirchhoff, Helmut;Sharpe, Richard M.;Herbstova, Miroslava;Yarbrough, Robert;Edwards, Gerald E.</t>
  </si>
  <si>
    <t>United States;Czech Republic</t>
  </si>
  <si>
    <t>Pullman;Ceske Budejovice</t>
  </si>
  <si>
    <t>Washington State University Pullman;Institute of Plant Molecular Biology, Biology Centre of the Academy of Sciences of the Czech Republic</t>
  </si>
  <si>
    <t>60018208;60008018</t>
  </si>
  <si>
    <t>Kirchhoff H.</t>
  </si>
  <si>
    <t>Differential mobility of pigment-protein complexes in granal and agranal thylakoid membranes of C&lt;inf&gt;3&lt;/inf&gt; and C&lt;inf&gt;4&lt;/inf&gt; plants</t>
  </si>
  <si>
    <t>10.1104/pp.112.207548</t>
  </si>
  <si>
    <t>2-s2.0-84871792551</t>
  </si>
  <si>
    <t>['tested experimentally', 'square ring', 'resonant frequencies', 'radiation efficiency', 'radiation characteristics', 'proposed antennas', 'p3ht film', 'p3ht )]', 'novel class', 'nonilluminated states', 'measured using', 'light source', 'adjustable white', 'acceptable resonant']</t>
  </si>
  <si>
    <t>Frequency-agile microstrip antenna | multifrequency operation | optically controlled antenna | organic semiconductor polymer</t>
  </si>
  <si>
    <t>A novel class of microstrip antennas composed of organic semiconductor polymer [poly(3-hexylthiophene) (P3HT)] is proposed for frequency sweeping applications. The permittivity of the P3HT film is measured using the reflective coaxial method for illuminated and nonilluminated states. Resonant frequencies of the proposed antennas instantly change on changing the optical illumination intensity from an adjustable white-light source. Two different antenna configurations (square and square ring) are designed and tested experimentally. The square ring antenna is able to sweep a broader frequency band (1.5 GHz). The gain and radiation efficiency of the proposed square antenna are compared with the corresponding copper microstrip antenna. The proposed antennas have acceptable resonant and radiation characteristics, albeit with modest radiation efficiency. ¬© 2012 TMS.</t>
  </si>
  <si>
    <t>162-167</t>
  </si>
  <si>
    <t>Journal of Electronic Materials</t>
  </si>
  <si>
    <t>60022609;60022609</t>
  </si>
  <si>
    <t>36561466400;14052889900</t>
  </si>
  <si>
    <t>Ehteshami, Nasrin;Sathi, Vahid</t>
  </si>
  <si>
    <t>Tabriz East Azarbaijan</t>
  </si>
  <si>
    <t>Islamic Azad University, Tabriz Branch</t>
  </si>
  <si>
    <t>Ehteshami N.</t>
  </si>
  <si>
    <t>New optically controlled frequency-agile microstrip antenna</t>
  </si>
  <si>
    <t>10.1007/s11664-012-2273-5</t>
  </si>
  <si>
    <t>2-s2.0-84871793366</t>
  </si>
  <si>
    <t>['¬© 1963', 'weak impact', 'transmission line', 'testing structures', 'substrate couplings', 'spiral inductor', 'relative importance', 'major concern', 'depend upon', 'cpw line', 'coplanar waveguide', 'chip inductor', 'chip circuits', 'chip antennas', 'chip antenna', '2012 ieee', '110 ghz']</t>
  </si>
  <si>
    <t>CMOS | coplanar waveguide (CPW) line | inductor | on-chip antenna</t>
  </si>
  <si>
    <t>A major concern with on-chip antennas is the risk of crosstalk with on-chip circuits. To determine the mechanisms and effects of coupling to minimize such crosstalk, the testing structures in a 0.18-$\mu\hbox{m}$ CMOS technology are evaluated from 1 to 110 GHz. Electromagnetic and substrate couplings are found to be significant. Their relative importance is examined for the on-chip monopole antenna and for the spiral inductor or the coplanar waveguide (CPW) transmission line and is shown to depend upon the frequency of operation and on the distance of separation. It is shown that the coupling effects take strong influence to the performance of the on-chip antenna but weak impact on the performance of the on-chip inductor and the CPW line. ¬© 1963-2012 IEEE.</t>
  </si>
  <si>
    <t>20-27</t>
  </si>
  <si>
    <t>IEEE Transactions on Electron Devices</t>
  </si>
  <si>
    <t>60017161-60005510;117653916;60005510</t>
  </si>
  <si>
    <t>36720500200;7409485648;33167854700</t>
  </si>
  <si>
    <t>Deng, Tianwei;Chen, Zhiming;Zhang, Y. P.</t>
  </si>
  <si>
    <t>Singapore;Singapore;Singapore</t>
  </si>
  <si>
    <t>Singapore City;Singapore City;Singapore City</t>
  </si>
  <si>
    <t>National University of Singapore;Nanyang Technological University;Fujitsu Semiconductor Asia</t>
  </si>
  <si>
    <t>60017161;60005510;117653916</t>
  </si>
  <si>
    <t>Deng T.</t>
  </si>
  <si>
    <t>Coupling mechanisms and effects between on-chip antenna and inductor or coplanar waveguide</t>
  </si>
  <si>
    <t>10.1109/TED.2012.2224873</t>
  </si>
  <si>
    <t>2-s2.0-84871798641</t>
  </si>
  <si>
    <t>['radar application', 'prototype array', 'polarization level', 'measured bandwidth', 'improved bandwidth', 'communication engineers', 'band dual', 'advanced multi', '17 db', '15 db']</t>
  </si>
  <si>
    <t>AMRFC | Bandwidth | Dual-band | Dual-polarization | Radar</t>
  </si>
  <si>
    <t>A dual-band dual-polarization array antenna with improved bandwidth for an advanced multi-function radio function concept (AMRFC) radar application is proposed. To improve the S-band impedance bandwidth, the proposed antenna uses modified coupling feed patch. The measured bandwidth of the prototype array is 19.8% and 25.7% for the S- and X-band, respectively. The isolation between the two orthogonal polarizations is higher than 15 dB and cross-polarization level is less than -17 dB for both S- and X-bands. Copyright ¬© 2013 The Institute of Electronics, Information and Communication Engineers.</t>
  </si>
  <si>
    <t>182-189</t>
  </si>
  <si>
    <t>60024872;60024872;117963476;117963476;60024872</t>
  </si>
  <si>
    <t>55716130900;55210265200;55541707900;55542881800;56535582400</t>
  </si>
  <si>
    <t>Lee, Youngki;Ga, Deukhyeon;Park, Daesung;Lee, Seokgon;Choi, Jaehoon</t>
  </si>
  <si>
    <t>Seoul;</t>
  </si>
  <si>
    <t>Hanyang University;Core Technology Group of Samsung Thales</t>
  </si>
  <si>
    <t>60024872;117963476</t>
  </si>
  <si>
    <t>Lee Y.</t>
  </si>
  <si>
    <t>Design of a dual-band dual-polarization array antenna with improved bandwidth for AMRFC radar application</t>
  </si>
  <si>
    <t>10.1587/transcom.E96.B.182</t>
  </si>
  <si>
    <t>2-s2.0-84871799465</t>
  </si>
  <si>
    <t>['reconstruction filter', 'promising solution', 'past years', 'high potential', 'fundamental restriction', 'digital beamforming', 'dbf technique', 'dbf module', 'channel balancing', 'advanced future']</t>
  </si>
  <si>
    <t>Azimuth ambiguity suppression | digital beamforming (DBF) | high-resolution wide-swath (HRWS) SAR imaging | reconstruction algorithm | synthetic aperture radar (SAR) | TerraSAR-X dual receive antenna (DRA)</t>
  </si>
  <si>
    <t>Over the past years, the use of multiple antenna apertures combined with digital beamforming (DBF) has been spotlighted as a promising solution for the fundamental restriction for high-resolution and wide-swath spaceborne synthetic aperture radar (SAR) imaging. In this paper, we present the first spaceborne experiment of a DBF technique on receive, using the TerraSAR-X dual receive antenna mode. For this experiment, we implemented a DBF module, which includes the reconstruction filter as a digital beam former and associated signal processing for calibration and channel balancing. The experimental results exhibit the successful ambiguity suppression capability of the DBF and validate the high potential of the DBF both for advanced future and current SAR systems. ¬© 2012 IEEE.</t>
  </si>
  <si>
    <t>579-590</t>
  </si>
  <si>
    <t>60007798;60007798;60007798;60007798;60007798</t>
  </si>
  <si>
    <t>54784708500;7005564692;6701487431;24474719300;7006079333</t>
  </si>
  <si>
    <t>Kim, Jung Hyo;Younis, Marwan;Prats-Iraola, Pau;Gabele, Martina;Krieger, Gerhard</t>
  </si>
  <si>
    <t>First spaceborne demonstration of digital beamforming for azimuth ambiguity suppression</t>
  </si>
  <si>
    <t>10.1109/TGRS.2012.2201947</t>
  </si>
  <si>
    <t>2-s2.0-84871813196</t>
  </si>
  <si>
    <t>['results gathered', 'related benefits', 'performance similar', 'particular emphasis', 'overall performance', 'new system', 'mimo technology', 'mimo system', 'landslide monitoring', 'key role', 'input multiple', 'increasing interest', 'existing ground', 'associated low', 'antenna positioning', 'also describe']</t>
  </si>
  <si>
    <t>MIMO antenna positions | MIMO radars | multiple-input multiple-output (MIMO) | remote sensing | synthetic aperture radar (SAR)</t>
  </si>
  <si>
    <t>Currently there is an increasing interest in multiple-input multiple-output (MIMO) radars, because MIMO technology is able to provide a level of performance similar to that of a conventional antenna array, while also providing hardware and cost-related benefits. In this paper, we describe an upgrade of an existing ground-based synthetic aperture radar system (which is used for landslide monitoring) to a low-cost MIMO system. We also describe the associated low-cost/high-performance remote sensing benefits that this new configuration provides and present the results gathered by the new system. We conclude by outlining two configurations of the MIMO system with particular emphasis on antenna positioning, which has a key role in the overall performance. ¬© 2012 IEEE.</t>
  </si>
  <si>
    <t>425-435</t>
  </si>
  <si>
    <t>60103695;60103695;60103695</t>
  </si>
  <si>
    <t>7004175750;35243518500;16069588100</t>
  </si>
  <si>
    <t>Tarchi, Dario;Oliveri, Franco;Sammartino, Pier Francesco</t>
  </si>
  <si>
    <t>Brussels</t>
  </si>
  <si>
    <t>European Commission Joint Research Centre</t>
  </si>
  <si>
    <t>Tarchi D.</t>
  </si>
  <si>
    <t>MIMO radar and ground-based SAR imaging systems: Equivalent approaches for remote sensing</t>
  </si>
  <si>
    <t>10.1109/TGRS.2012.2199120</t>
  </si>
  <si>
    <t>2-s2.0-84871817057</t>
  </si>
  <si>
    <t>['transmitted reliably', 'system performance', 'required power', 'recent years', 'receiving antennas', 'great deal', 'experimental measurements', 'element values', 'communication engineers', 'circuit simulations', 'circuit components']</t>
  </si>
  <si>
    <t>BPF | Communication | Control | OFDM | Wireless power transfer</t>
  </si>
  <si>
    <t>Wireless power transfer research has been receiving a great deal of attention in recent years. In resonant-type wireless power transfer, energy is transferred via LC resonant circuits. However, system performance is dependent on the circuit components. To transfer power efficiently and safely, information, such as frequency, required power and element values, need to be transmitted reliably in the system. This paper investigates data communication using orthogonal frequency division multiplexing (OFDM) modulation in resonant-type wireless power transfer systems. The equivalent circuit used in the transmitting and receiving antennas is a band pass filter (BPF) and its bandwidth is evaluated through circuit simulations and experimental measurements. Numerical results obtained through computer simulation show that the bit error rate (BER) performance is affected by the splitting resonant frequency. Copyright ¬© 2013 The Institute of Electronics, Information and Communication Engineers.</t>
  </si>
  <si>
    <t>298-303</t>
  </si>
  <si>
    <t>E96-A</t>
  </si>
  <si>
    <t>IEICE Transactions on Fundamentals of Electronics, Communications and Computer Sciences</t>
  </si>
  <si>
    <t>60025997;60025997;60025997</t>
  </si>
  <si>
    <t>54783085600;16175047500;7103121868</t>
  </si>
  <si>
    <t>Noguchi, Shinpei;Inamori, Mamiko;Sanada, Yukitoshi</t>
  </si>
  <si>
    <t>Tokyo</t>
  </si>
  <si>
    <t>Keio University</t>
  </si>
  <si>
    <t>Noguchi S.</t>
  </si>
  <si>
    <t>Reliable data transmission for resonant-type wireless power transfer</t>
  </si>
  <si>
    <t>10.1587/transfun.E96.A.298</t>
  </si>
  <si>
    <t>2-s2.0-84871867989</t>
  </si>
  <si>
    <t>['work provides', 'experimental determination', 'different methods', 'confidence interval', 'analysis method', 'acquisition system']</t>
  </si>
  <si>
    <t>This work provides the comparison of different methods for the experimental determination of the phase center location of an antenna. The phase center position is determined by means of measured data obtained with a planar scanning system and computed with different methods: a least squares fit method with and without weighting coefficients and a directivity-based plane wave spectrum (PWS) analysis method. A study of the phase center position for different microwave antennas is provided. The results of the different methods are presented and compared, along with the confidence interval of the phase center values due to the uncertainties of the acquisition system.</t>
  </si>
  <si>
    <t>331-346</t>
  </si>
  <si>
    <t>60027844;60028442;60027844;60028442;60028442;60028442</t>
  </si>
  <si>
    <t>35590536000;36934673200;41762221000;41761451600;56040889900;6603945284</t>
  </si>
  <si>
    <t>Padilla, Pablo;Fern√°ndez, Jose M.;Padilla, Jose L.;Exp√≥sito-Dom√≠nguez, Gonzalo;Sierra-Casta√±er, Manuel;Galocha, Belen</t>
  </si>
  <si>
    <t>Madrid;Granada</t>
  </si>
  <si>
    <t>Universidad Polit√©cnica de Madrid;Universidad de Granada</t>
  </si>
  <si>
    <t>60028442;60027844</t>
  </si>
  <si>
    <t>Padilla P.</t>
  </si>
  <si>
    <t>Comparison of different methods for the experimental antenna phase center determination using a planar acquisition system</t>
  </si>
  <si>
    <t>10.2528/pier12112108</t>
  </si>
  <si>
    <t>2-s2.0-84871883730</t>
  </si>
  <si>
    <t>['simple two', 'prototype design', 'personal computer', 'mobile stations', 'mobile station', 'greater influence', 'experimental system', 'experimental results', 'defined radio', 'computer simulations', 'communication engineers', 'base station']</t>
  </si>
  <si>
    <t>Distributed antenna system | Field experiment | Green wireless | Multi-user MIMO | Software radio</t>
  </si>
  <si>
    <t>The present paper introduces a prototype design and experimental results for a multi-user MIMO linear precoding system. A base station and two mobile stations are implemented by taking full advantage of the software-defined radio. The base station consists of general purpose signal analyzers and signal generators controlled by a personal computer. Universal software radio peripherals are used as mobile stations. Linear spatial precoding and a simple two-way channel estimation technique are adopted in this experimental system. In-lab and field transmission experiments are carried out, and the bit error rate performance is evaluated. The impact of the channel estimation error under average channel gain discrepancy between two mobile stations is analyzed through computer simulations. Channel estimation error is shown to have a greater influence on the mobile station with the greater average channel gain. Copyright ¬© 2013 The Institute of Electronics, Information and Communication Engineers.</t>
  </si>
  <si>
    <t>247-254</t>
  </si>
  <si>
    <t>60011001;60011001;60011001;60031225;60023147;60011001</t>
  </si>
  <si>
    <t>55544774600;7406244729;55543541300;55544827900;55544299600;7004234158</t>
  </si>
  <si>
    <t>Murata, Hidekazu;Yoshida, Susumu;Yamamoto, Koji;Umehara, Uaisuke;Dennof, Satoshi;Morikura, Masahiro</t>
  </si>
  <si>
    <t>Kyoto;Okayama;Kyoto</t>
  </si>
  <si>
    <t>Kyoto Institute of Technology;Okayama University;Kyoto University</t>
  </si>
  <si>
    <t>60031225;60023147;60011001</t>
  </si>
  <si>
    <t>Murata H.</t>
  </si>
  <si>
    <t>Software radio-based distributed multi-user MIMO testbed: Towards green wireless communications</t>
  </si>
  <si>
    <t>10.1587/transfun.E96.A.247</t>
  </si>
  <si>
    <t>2-s2.0-84871886928</t>
  </si>
  <si>
    <t>['transmit antennas', 'qostbc ).', 'orthogonal space', 'galois field', 'density parity', 'communication engineers', 'binary low']</t>
  </si>
  <si>
    <t>Antenna | Galois field | LDPC | MIMO</t>
  </si>
  <si>
    <t>In this letter, a low complexity decoder for non-binary low-density parity-check (LDPC) codes in a multiple-input and multiple-output (MIMO) channel is proposed employing Quasi-orthogonal space-time block code (QOSTBC). The complexity of the proposed decoding algorithm involved grows linearly with the number of transmit antennas and order of Galois Field. Copyright ¬© 2013 The Institute of Electronics, Information and Communication Engineers.</t>
  </si>
  <si>
    <t>373-376</t>
  </si>
  <si>
    <t>60025345;60025345-60001187</t>
  </si>
  <si>
    <t>26327166400;56984282100</t>
  </si>
  <si>
    <t>Yan, Yier;Lee, Moon Ho</t>
  </si>
  <si>
    <t>China;South Korea</t>
  </si>
  <si>
    <t>Guangzhou;Jeonju</t>
  </si>
  <si>
    <t>Guangzhou University;Jeonbuk National University</t>
  </si>
  <si>
    <t>60025345;60001187</t>
  </si>
  <si>
    <t>Yan Y.</t>
  </si>
  <si>
    <t>Low complexity decoder design for non-binary LDPC coded MIMO system using quasi-orthogonal STBC</t>
  </si>
  <si>
    <t>10.1587/transfun.E96.A.373</t>
  </si>
  <si>
    <t>2-s2.0-84871897417</t>
  </si>
  <si>
    <t>['underlying scene', 'underlying 3', 'target detection', 'range 2', 'paper surveys', 'may suffer', 'imaging system', 'high cost', 'feature extraction', 'conventional method', 'antenna array']</t>
  </si>
  <si>
    <t>Microwave array 3-D imaging is an emerging technique capable of producing a 3-D map of scattered electric fields. Its all-weather and large scene imaging features make it an attractive powerful tool for target detection and feature extraction. Typically, a microwave array 3-D imaging system based on the classical sampling theory requires a large dense 2-D antenna array, which may suffer from a very high cost. To reduce the number of the antenna array elements, this paper surveys the use of compressed sensing recovery and sparse measurement strategies for microwave array 3-D imaging. Combining with the typical spatial sparsity of the underlying scene, we pose the sparse array microwave 3-D imaging as finding sparse solutions to under-determined linear equations. Further, to reduce the computational of the compressed sensing recovery with the large-scale echoes data, we divide the underlying 3-D scene into a series of equal-range 2-D slices, and deal with these slices separately using the orthogonal matching pursuit (OMP) algorithm. Lastly, the performance of the presented compressed sensing approach is verified by an X-band microwave array 3-D imaging system. The experimental results demonstrate that the compressed sensing approach can produce a better resolution 3-D image of the observed scatterers compared with the conventional method, especially in the case of very sparse activate antenna array.</t>
  </si>
  <si>
    <t>161-181</t>
  </si>
  <si>
    <t>54586127400;52265071000;57226054596;55734463200</t>
  </si>
  <si>
    <t>Wei, S. J.;Zhang, X. L.;Shi, J.;Liao, K. F.</t>
  </si>
  <si>
    <t>Wei S.J.</t>
  </si>
  <si>
    <t>Sparse array microwave 3-D imaging: Compressed sensing recovery and experimental study</t>
  </si>
  <si>
    <t>10.2528/PIER12082305</t>
  </si>
  <si>
    <t>2-s2.0-84871903260</t>
  </si>
  <si>
    <t>['yaw angle', 'viable candidate', 'velocity heading', 'straight motion', 'sideslip compensation', 'sideslip angles', 'sideslip angle', 'proposed method', 'measured velocity', 'maneuvering accelerations', 'integrating gyros', 'gyro biases', 'gps ).', 'driving tests', 'cost sotm', 'cost method', 'antenna gps', 'aiding system', 'accurately eliminate']</t>
  </si>
  <si>
    <t>Attitude estimation | Maneuvering acceleration | Satcom-on-the-move (SOTM) | Sideslip angle | Two-antenna global positioning system (GPS) | Unscented Kalman filter (UKF)</t>
  </si>
  <si>
    <t>We detail a low-cost method to estimate vehicle attitude for Satcom-on-the-move (SOTM) using micro inertial measurement unit and two-antenna global positioning system (GPS). The attitude is calculated by integrating gyros, while accelerometers and GPS are used as an aiding system to calibrate the gyro biases. In order to accurately eliminate the accelerometer errors induced by maneuvering accelerations, a sideslip compensation is proposed to calibrate the acceleration estimation derived from the GPS-measured velocity. An adaptive unscented Kalman filter is then developed to deal with the failure of the two-antenna GPS to provide the yaw and sideslip angles. When the yaw angle is unavailable and the vehicle is in straight motion, the yaw angle observation is substituted by velocity heading. During turning, the yaw angle observation is turned off and the yaw angle estimates are obtained from integrating gyros only. Meanwhile, the sideslip angle is estimated by differencing the yaw angle estimate and the velocity heading. The performance of the proposed method is demonstrated with driving tests, suggesting that this technique is a viable candidate for low-cost SOTM. ¬© 2012 Springer-Verlag.</t>
  </si>
  <si>
    <t>75-87</t>
  </si>
  <si>
    <t>GPS Solutions</t>
  </si>
  <si>
    <t>60073711;60073711;60073711;60073711</t>
  </si>
  <si>
    <t>55206751600;7403318350;17342494200;7202412109</t>
  </si>
  <si>
    <t>Wu, Zongwei;Yao, Minli;Ma, Hongguang;Jia, Weimin</t>
  </si>
  <si>
    <t>Xi'an Research Institute of High Technology</t>
  </si>
  <si>
    <t>Wu Z.</t>
  </si>
  <si>
    <t>Low-cost attitude estimation with MIMU and two-antenna GPS for Satcom-on-the-move</t>
  </si>
  <si>
    <t>10.1007/s10291-012-0262-z</t>
  </si>
  <si>
    <t>2-s2.0-84871931149</t>
  </si>
  <si>
    <t>Engineering and Physical Sciences Research Council</t>
  </si>
  <si>
    <t>EPSRC</t>
  </si>
  <si>
    <t>['world experiments', 'undecided ).', 'stationary data', 'results may', 'ratio test', 'method produces', 'kinematic data', 'frequency data', 'failure rate', '90 min', '24 h']</t>
  </si>
  <si>
    <t>Controllable failure rate | Fixed failure rate | GNSS ambiguity resolution | Integer estimation</t>
  </si>
  <si>
    <t>In global navigation satellite system ambiguity resolution, it is common to use a configurable acceptance test, like the popular ratio test, to control the failure rate. Work in the literature proposes acceptance tests which let users directly choose an acceptable failure rate, but it focuses on instantaneous and fixed duration ambiguity resolution (where results may be success, failure, or undecided). We present a fixed failure rate acceptance test which avoids undecided results by varying the duration of the ambiguity resolution window. The proposed method uses Monte Carlo simulation with a time-correlated noise model to select acceptance test parameters that will minimize mean ambiguity resolution time while maintaining the target failure rate. Results of real-world experiments with single-frequency data from receivers with patch antennas show with 24 h of stationary data the method produces a mean ambiguity resolution time reduction of 52 % (from 525 to 250 s) compared with a ratio test. In a test with 90 min of kinematic data, the reduction was 33 % (from 620 to 410 s). ¬© 2012 Springer-Verlag.</t>
  </si>
  <si>
    <t>121-127</t>
  </si>
  <si>
    <t>60022020;112075868</t>
  </si>
  <si>
    <t>55222265800;55726431500</t>
  </si>
  <si>
    <t>Tandy, Michael;Young, Ken W.</t>
  </si>
  <si>
    <t>Coventry;Coventry</t>
  </si>
  <si>
    <t>University of Warwick;Manufacturing Technology Centre</t>
  </si>
  <si>
    <t>Tandy M.</t>
  </si>
  <si>
    <t>Variable duration fixed failure rate ambiguity resolution</t>
  </si>
  <si>
    <t>10.1007/s10291-012-0265-9</t>
  </si>
  <si>
    <t>2-s2.0-84871932603</t>
  </si>
  <si>
    <t>['wetlands polluted', 'wetland outflows', 'well understood', 'water quality', 'results indicated', 'rainy seasons', 'juncus imbricatus', 'heavy metals', 'dissolved oxygen', 'chemical parameters', 'calamagrostis ligulata', 'bioaccumulation factors']</t>
  </si>
  <si>
    <t>Bioaccumulation factor | Bofedales | Juncaceae | Metallophytes | Poaceae | The Andes</t>
  </si>
  <si>
    <t>Emergent plant species growing in Andean natural wetlands have shown efficient phytoremediation capabilities in wetlands polluted by acid mine drainage. However, the types and amounts of heavy metals accumulated by native plant species are not well understood. In this study, we focused on determining heavy metal concentrations and bioaccumulation factors in Calamagrostis ligulata and Juncus imbricatus. Two acid wetlands located above 3,500 m a.s.l. in Ancash, Peru were assessed. Physico-chemical parameters and heavy metals concentrations in control and experimental plant samples were measured in dry and rainy seasons. Results indicated that C. ligulata and J. imbricatus aerial parts accumulated higher amounts of Fe, Zn, As and Al. Also, bioaccumulation factors revealed notable increases in As, Pb and Al, but less so in Cd, Fe and Zn. On the other hand, physico-chemical parameters of water quality (pH, temperature, dissolved oxygen, sulphides) between inflow and outflow of wetlands indicated significant differences in the presence of metals in comparison with their maximum permissible limits. Both emergent plant species showed an accumulation of heavy metals and thus the ability to recovery of water quality in wetland outflows. ¬© 2012 Springer Science+Business Media B.V.</t>
  </si>
  <si>
    <t>323-334</t>
  </si>
  <si>
    <t>Environmental Monitoring and Assessment</t>
  </si>
  <si>
    <t>60000130;60089536;60089536;60089536</t>
  </si>
  <si>
    <t>57201376680;54966341100;54966784500;54969327600</t>
  </si>
  <si>
    <t>Bobadilla, Miguel;Edell, Aliaga;Edson, Yupanqui;Edwin, Palomino</t>
  </si>
  <si>
    <t>Peru;Spain</t>
  </si>
  <si>
    <t>Huaraz;Murcia</t>
  </si>
  <si>
    <t>Universidad Nacional Santiago Ant√∫nez de Mayolo;Universidad de Murcia</t>
  </si>
  <si>
    <t>60089536;60000130</t>
  </si>
  <si>
    <t>Bobadilla M.</t>
  </si>
  <si>
    <t>A phytoremediation approach using Calamagrostis ligulata and Juncus imbricatus in Andean wetlands of Peru</t>
  </si>
  <si>
    <t>10.1007/s10661-012-2552-x</t>
  </si>
  <si>
    <t>2-s2.0-84871978853</t>
  </si>
  <si>
    <t>['¬∞ lies', '¬© 1980', 'vh polarization', 'val requirements', 'urban targets', 'transponder measurements', 'transponder deployed', 'rs2 sar', 'rs2 data', 'rs2 antenna', 'residual crosstalk', 'recalibration may', 'precision measurement', 'polarimetric radarsat', 'polarimetric applications', 'one transmitter', 'natural targets', 'look complex', 'independent assessment', 'incidence angle', 'highly isolated', 'effective application', 'deploy transponders', 'data symmetrization', 'data set', 'data collected', 'crosstalks stable', 'convenient way', 'conducted using', 'ceos cal', 'calibration accuracy', 'bit floating', 'also considered', 'accurate calibration', '43 db', '40 ¬∞.', '37 db', '34 db', '32 db', '2012 ieee', '20 ¬∞']</t>
  </si>
  <si>
    <t>Antenna arrays | radar polarimetry | spaceborne radar calibration | synthetic aperture imaging</t>
  </si>
  <si>
    <t>Independent assessment and calibration of polarimetric RADARSAT-2 (RS2) synthetic aperture radar (SAR) are conducted using 'uncalibrated' data collected at various incidence angles (from 20 ¬∞ to 40¬∞ ). Analysis of the response of a transponder deployed at HV and VH configurations permits high-precision measurement of RS2 antenna crosstalks. It is shown that the RS2 antenna is highly isolated (better than-32 dB) with crosstalks stable with incidence angle. A new calibration method based on transponder measurements is introduced. It is shown that the transponder calibration method removes almost completely the low antenna crosstalk with a residual crosstalk lower than $-$43 dB. Only one transmitter-receiver distortion matrix measured at a given incidence angle is required for accurate calibration of the 20 polarimetric modes of the RS2 SAR from 20¬∞ to 40¬∞. Uncalibrated RS2 single-look complex (SLC) data with real and imaginary parts provided in 32-bit floating point are required for an effective application of the transponder calibration method. RS2 'calibrated' data are also considered for the assessment of the actual RS2 polarimetric calibration. It is shown that RS2 calibration meets comfortably the CEOS Cal-Val requirements with a residual crosstalk lower than-32 dB. The RS2 calibration accuracy does depend on the mode (i.e., incidence angle) with residual crosstalk that varies between-32 and-43 dB. To assess the impact of the residual crosstalk on polarimetric applications, the RS2 data are recalibrated using transponder measurements. Each data set was processed four times with a different lookup table (LUT) to reconstruct the 32-bit floating-point data prior to the application of the transponder calibration method. It is shown that the recalibration may not be required for natural targets of relatively high HV backscattering (higher than-26 dB), such as forests. Data recalibration improves significantly the accuracy of targets of low HV backscattering measurements, whereas like polarization (HH and VV) does not seem to be affected by the residual antenna crosstalk (-32 dB). Urban targets that manifest significant helicity scattering may have their like polarization affected and require data recalibration. However, RS2 data recalibration requires the deployment of a transponder (at HV and VH polarization) for each mode (i.e., incidence angle). Data symmetrization is introduced as a more convenient way to improve polarimetric RS2 data quality without the need to deploy transponders. It is shown that the symmetrization of the modes with the highest residual crosstalk significantly improves the calibration accuracy with a residual crosstalk lower than-37 dB. The latter is negligible as the RS2 noise floor of ¬∞ lies between-30 and-34 dB. ¬© 1980-2012 IEEE.</t>
  </si>
  <si>
    <t>487-503</t>
  </si>
  <si>
    <t>60005603;60005603;60007248</t>
  </si>
  <si>
    <t>7004370821;7402932533;57197700517</t>
  </si>
  <si>
    <t>Touzi, Ridha;Hawkins, R. K.;Cote, Stephane</t>
  </si>
  <si>
    <t>Longueuil;Ottawa</t>
  </si>
  <si>
    <t>Canadian Space Agency;Canada Centre for Remote Sensing</t>
  </si>
  <si>
    <t>60007248;60005603</t>
  </si>
  <si>
    <t>Touzi R.</t>
  </si>
  <si>
    <t>High-precision assessment and calibration of polarimetric RADARSAT-2 SAR using transponder measurements</t>
  </si>
  <si>
    <t>10.1109/TGRS.2012.2201946</t>
  </si>
  <si>
    <t>2-s2.0-84871979502</t>
  </si>
  <si>
    <t>['¬© 1963', 'stripline transition', 'shaped pattern', 'radiation patterns', 'peak gain', 'ltcc ).', 'impedance bandwidth', 'cp u', 'communication presents', 'array element', 'ar keeps', 'ar bandwidths', '67 ghz', '54 ghz', '5 ghz', '2012 ieee', '20 circ', '16 dbi', '1 mm']</t>
  </si>
  <si>
    <t>60 GHz | antenna array | circularly polarized (CP) | low temperature cofired ceramic (LTCC) | U-slot</t>
  </si>
  <si>
    <t>This communication presents a 60-GHz wideband circularly polarized (CP) U-slot patch antenna array of 4√ó 4 elements on low temperature cofired ceramic (LTCC). A CP U-slot patch antenna is used as the array element to enhance the impedance bandwidth and a stripline sequential rotation feeding scheme is applied to achieve wide axial ratio (AR) bandwidth. Meanwhile, a grounded coplanar waveguide (GCPW) to stripline transition is designed for probe station measurement. The fabricated antenna array has a dimension of 14√ó 16√ó 1.1 mm}3. The simulated and measured impedance bandwidths, AR bandwidths, and radiation patterns are investigated and compared. Measured results show that the proposed antenna array has a wide impedance bandwidth from 50.5 GHz to 67 GHz for vert S} -11} vert &lt; -10‚àº dB}, and a wide AR bandwidth from 54 GHz to 65.5 GHz for AR}&lt; 3‚àº dB}. In addition, it exhibits a peak gain of 16 dBi and a beam-shaped pattern with 3-dB beam width of 20 circ. Moreover, its AR keeps below 3 dB within the 3-dB beam width. ¬© 1963-2012 IEEE.</t>
  </si>
  <si>
    <t>430-435</t>
  </si>
  <si>
    <t>0018926X</t>
  </si>
  <si>
    <t>IEEE Transactions on Antennas and Propagation</t>
  </si>
  <si>
    <t>60017161;60017161;60073602</t>
  </si>
  <si>
    <t>55320793200;57198926864;56106497700</t>
  </si>
  <si>
    <t>Sun, Hucheng;Guo, Yong Xin;Wang, Ziliang</t>
  </si>
  <si>
    <t>China;Singapore</t>
  </si>
  <si>
    <t>Nanjing;Singapore City</t>
  </si>
  <si>
    <t>Nanjing Electronic Devices Institute;National University of Singapore</t>
  </si>
  <si>
    <t>60073602;60017161</t>
  </si>
  <si>
    <t>Sun H.</t>
  </si>
  <si>
    <t>60-Ghz circularly polarized u-slot patch antenna array on LTCC</t>
  </si>
  <si>
    <t>10.1109/TAP.2012.2214018</t>
  </si>
  <si>
    <t>2-s2.0-84872007354</t>
  </si>
  <si>
    <t>['¬© 1963', 'theoretically infinite', 'specially designed', 'proposed antenna', 'port isolation', 'polarized magneto', 'polarized antenna', 'polarization level', 'operation bandwidth', 'novel differentially', 'measurement shows', 'ideally symmetrical', 'gain bandwidths', 'gain bandwidth', 'first differentially', 'feeding structure', 'driven scheme', 'driven dual', 'differential port', '92 ghz', '6 dbi', '2012 ieee']</t>
  </si>
  <si>
    <t>Differentially-driven antenna | dual-polarization | magneto-electric dipole</t>
  </si>
  <si>
    <t>A novel differentially-driven dual-polarized antenna is proposed in this communication. It is a magneto-electric dipole antenna whose gain and beamwidth keep constant along frequency within the operation bandwidth. If the antenna is ideally symmetrical, its differential port-to-port isolation is theoretically infinite. Due to the differentially-driven scheme, its cross-polarization level can be very low. Measurement shows that the proposed antenna achieves a wide impedance bandwidth of 68% (0.95 to 1.92 GHz) for differential reflection coefficients less than -10‚àº dB} and high differential port-to-port isolation of better than 36 dB within the bandwidth. The 3-dB-gain bandwidth of the proposed antenna is 62% (1.09 to 2.08 GHz), and the radiation pattern across it is stable and unidirectional. The broadside gain within the 3-dB-gain bandwidth ranges from 6.6 to 9.6 dBi. The cross-polarization level is lower than -23‚àº dB} across the 3-dB-gain bandwidth. The proposed antenna is the first differentially-driven dual-polarized magneto-electric dipole antenna. A feeding structure is specially designed to fit the differentially-driven scheme, and also to achieve wide impedance and gain bandwidths. ¬© 1963-2012 IEEE.</t>
  </si>
  <si>
    <t>425-430</t>
  </si>
  <si>
    <t>60013983;60013983-60026638;60005465</t>
  </si>
  <si>
    <t>7201986326;36866450000;57196732723</t>
  </si>
  <si>
    <t>Xue, Quan;Liao, Shao Wei;Xu, Jian Hua</t>
  </si>
  <si>
    <t>Finland;Hong Kong;China</t>
  </si>
  <si>
    <t>Espoo;Kowloon;Chengdu</t>
  </si>
  <si>
    <t>Nokia Corporation;City University of Hong Kong;University of Electronic Science and Technology of China</t>
  </si>
  <si>
    <t>60026638;60013983;60005465</t>
  </si>
  <si>
    <t>Xue Q.</t>
  </si>
  <si>
    <t>A differentially-driven dual-polarized magneto-electric dipole antenna</t>
  </si>
  <si>
    <t>10.1109/TAP.2012.2214998</t>
  </si>
  <si>
    <t>2-s2.0-84872010214</t>
  </si>
  <si>
    <t>['¬© 1963', 'working principle', 'wireless standards', 'system board', 'simple configuration', 'parametric studies', 'mobile communications', 'lte 2300', 'including gsm', 'fully printed', 'element design', 'design rule', 'cost effective', 'communication covers', 'antenna occupies', 'antenna design', '37 mm', '2012 ieee']</t>
  </si>
  <si>
    <t>Handset antennas | mobile phone antennas | multiband antennas | parasitic antennas | printed antennas</t>
  </si>
  <si>
    <t>A simple printed multiband antenna with parasitic-element design for multi-standard handheld terminals in mobile communications is presented. The proposed antenna performs three resonance modes covering six bands of wireless standards, including GSM, GPS, DCS, PCS, UMTS, and LTE 2300/2500. In geometry, the antenna simply consists of two metal stubs. One is an L-shaped driven stub working as a feeder and an embedded transmission line. The other is a U-shaped parasitic stub working as a radiator. With fully printed and simple configuration, the proposed antenna design is cost effective in manufacturing and easy to optimize for different frequency bands. Parametric studies and the design rule are included. The antenna occupies an area of 18$\,\times\, $37 mm$2 on top of a system board. This communication covers the details of the antenna design, working principle, and the performances of simulation and measurement. ¬© 1963-2012 IEEE.</t>
  </si>
  <si>
    <t>488-491</t>
  </si>
  <si>
    <t>60005429;110085538;60005429</t>
  </si>
  <si>
    <t>35194342600;35194173700;57207224023</t>
  </si>
  <si>
    <t>Lin, Keng Chih;Lin, Chih Hao;Lin, Yi Cheng</t>
  </si>
  <si>
    <t>Taipei;Taoyuan</t>
  </si>
  <si>
    <t>National Taiwan University;HTC</t>
  </si>
  <si>
    <t>60005429;110085538</t>
  </si>
  <si>
    <t>Lin K.</t>
  </si>
  <si>
    <t>Simple printed multiband antenna with novel parasitic-element design for multistandard mobile phone applications</t>
  </si>
  <si>
    <t>10.1109/TAP.2012.2220106</t>
  </si>
  <si>
    <t>2-s2.0-84872011933</t>
  </si>
  <si>
    <t>['¬© 1963', 'symmetric antennas', 'realize single', 'realize cylindrically', 'realistically tuned', 'radial parallel', 'practical realization', 'plate waveguide', 'omnidirectional antennas', 'match cylindrically', 'large bandwidth', 'high frequency', 'first model', 'envision applications', 'analytical model', '2012 ieee']</t>
  </si>
  <si>
    <t>Antennas | frequency-hopping | matching | metamaterials | multi-band</t>
  </si>
  <si>
    <t>We present an analytical model and practical design tools to realize cylindrically-symmetric compact antennas based on the anomalous transmission properties of Œµ -near-zero (ENZ) ultranarrow radial channels. The flexibility and exotic propagation properties in ENZ metamaterial channels are exploited here to tune and match cylindrically-symmetric antennas, without the need of complex external matching networks, in order to realize exciting antenna designs in terms of size, complexity and efficiency. We first model a homogenized Drude dispersive ENZ metamaterial channel to feed a radial parallel-plate waveguide; next we suggest a practical realization of this channel by using radial fins; eventually, we apply the obtained design formulas to realize single- and multi-band cylindrical antennas with a wide tunability range. The designed antennas may operate in the ultra-high frequency (UHF) band and may be realistically tuned over a large bandwidth. We envision applications in frequency-hopping, multi-band, compact, omnidirectional antennas. ¬© 1963-2012 IEEE.</t>
  </si>
  <si>
    <t>33-44</t>
  </si>
  <si>
    <t>60013372;60006297;60002838;60013372</t>
  </si>
  <si>
    <t>54942231300;7005850584;7005998607;6701496891</t>
  </si>
  <si>
    <t>Soric, Jason C.;Engheta, Nader;MacI, Stefano;Alu, Andrea</t>
  </si>
  <si>
    <t>United States;United States;Italy</t>
  </si>
  <si>
    <t>Austin;Philadelphia;Siena</t>
  </si>
  <si>
    <t>The University of Texas at Austin;University of Pennsylvania;Universit√† degli Studi di Siena</t>
  </si>
  <si>
    <t>60013372;60006297;60002838</t>
  </si>
  <si>
    <t>Soric J.C.</t>
  </si>
  <si>
    <t>Omnidirectional metamaterial antennas based on Œµvarepsilon$- near-zero channel matching</t>
  </si>
  <si>
    <t>10.1109/TAP.2012.2214994</t>
  </si>
  <si>
    <t>2-s2.0-84872012917</t>
  </si>
  <si>
    <t>['¬© 1963', 'viable solution', 'stringent condition', 'significantly simplify', 'proposed algorithm', 'probe corotation', 'planar near', 'phaseless near', 'paper discusses', 'nonrectangular facilities', 'measurement systems', 'many algorithms', 'iterative algorithm', 'indoor facilities', 'high precision', 'high frequencies', 'hardware involved', 'hardware complexity', 'field techniques', 'field systems', 'field phase', 'field measurement', 'developed algorithm', 'corotation increases', 'antennas pattern', 'also assessed', '2012 ieee']</t>
  </si>
  <si>
    <t>Iterative Fourier techniques | phaseless measurements | planar near-field measurements | probe corotation</t>
  </si>
  <si>
    <t>The need for acquiring the near-field phase with a high precision has imposed a stringent condition for measuring the antennas pattern at high frequencies in indoor facilities. The phaseless near-field techniques are introduced to overcome the necessity of operating with costly high frequency vector instruments. Many algorithms are proposed by the researchers and among them the Iterative Fourier technique is proved a viable solution for planar near-field systems. This paper discusses a difficulty in implementing this technique in nonrectangular facilities, such as plane-polar and bipolar, and introduces an iterative algorithm to alleviate it. The measurement of the co and cross-polarized field necessitates the corotation of the probe with the antenna under test to maintain the polarization, for all the nonrectangular planar systems. The corotation increases the hardware complexity of these measurement systems. Therefore the proposed algorithm which alleviates the probe corotation can significantly simplify the hardware involved. The convergence and stability of the proposed algorithm is studied and it is shown how one can control them. The developed algorithm is implemented using simulated near-field for two different types of antennas. The applicability of this algorithm is also assessed by employing a bipolar phaseless near-field measurement. ¬© 1963-2012 IEEE.</t>
  </si>
  <si>
    <t>143-152</t>
  </si>
  <si>
    <t>60027550;60027550</t>
  </si>
  <si>
    <t>35608428500;7102110120</t>
  </si>
  <si>
    <t>Razavi, Seyyed Farhad;Rahmat-Samii, Yahya</t>
  </si>
  <si>
    <t>Razavi S.</t>
  </si>
  <si>
    <t>Phaseless measurements over nonrectangular planar near-field systems without probe corotation</t>
  </si>
  <si>
    <t>10.1109/TAP.2012.2218211</t>
  </si>
  <si>
    <t>2-s2.0-84872012978</t>
  </si>
  <si>
    <t>['¬© 1963', 'tm mode', 'derived theory', 'antennas separated', 'also reported', 'additional pair', '2012 ieee']</t>
  </si>
  <si>
    <t>Electrically small antennas | material effects | near-field | power transfer efficiency | wireless power transfer</t>
  </si>
  <si>
    <t>We derive an analytic upper bound in power transfer efficiency (PTE) for wireless power transfer between a pair of antennas separated by a spherical material shell. The formulation is based on the free space PTE bound derived previously, and incorporates an additional pair of incoming and outgoing spherical waves within the shell. The derived PTE bounds are verified using numerical simulation via FEKO and show good agreement for both TM mode and TE mode radiators. Using the derived theory, lossy dielectric material effects on wireless power transfer are studied. Power transfer measurements through walls are also reported and compared with the theory. ¬© 1963-2012 IEEE.</t>
  </si>
  <si>
    <t>482-488</t>
  </si>
  <si>
    <t>60013372-60011373;60013372</t>
  </si>
  <si>
    <t>8509644100;7202062608</t>
  </si>
  <si>
    <t>Yoon, Ick Jae;Ling, Hao</t>
  </si>
  <si>
    <t>United States;Denmark</t>
  </si>
  <si>
    <t>Austin;Lyngby</t>
  </si>
  <si>
    <t>The University of Texas at Austin;Danmarks Tekniske Universitet</t>
  </si>
  <si>
    <t>60013372;60011373</t>
  </si>
  <si>
    <t>Yoon I.</t>
  </si>
  <si>
    <t>Investigation of near-field wireless power transfer in the presence of lossy dielectric materials</t>
  </si>
  <si>
    <t>10.1109/TAP.2012.2215296</t>
  </si>
  <si>
    <t>2-s2.0-84872013261</t>
  </si>
  <si>
    <t>['term enhancement', 'specifically formed', 'projection neurons', 'physiological society', 'physiological properties', 'olfactory memory', 'mushroom body', 'mb synapses', 'mb synapse', 'mb lte', 'intense stimulation', 'input specificity', 'induced ca2', 'highly reminiscent', 'glass micro', 'following stimulation', 'examined directly', 'dnrs ).', 'dnachrs ),', 'crucial role', 'aversive conditioning', 'associative stimulations', 'ascending fibres', 'antennal lobe', 'al alone', 'al ),', 'afv ).', '2 h']</t>
  </si>
  <si>
    <t>In Drosophila, the mushroom body (MB) is a critical brain structure for olfactory associative learning. During aversive conditioning, the MBs are thought to associate odour signals, conveyed by projection neurons (PNs) from the antennal lobe (AL), with shock signals conveyed through ascending fibres of the ventral nerve cord (AFV). Although synaptic transmission between AL and MB might play a crucial role for olfactory associative learning, its physiological properties have not been examined directly. Using a cultured Drosophila brain expressing a Ca2+ indicator in the MBs, we investigated synaptic transmission and plasticity at the AL-MB synapse. Following stimulation with a glass micro-electrode, AL-induced Ca2+ responses in the MBs were mediated through Drosophila nicotinic acetylcholine receptors (dnAChRs), while AFV-induced Ca2+ responses were mediated through Drosophila NMDA receptors (dNRs). AL-MB synaptic transmission was enhanced more than 2 h after the simultaneous 'associative-stimulation' of AL and AFV, and such long-term enhancement (LTE) was specifically formed at the AL-MB synapses but not at the AFV-MB synapses. AL-MB LTE was not induced by intense stimulation of the AL alone, and the LTE decays within 60 min after subsequent repetitive AL stimulation. These phenotypes of associativity, input specificity and persistence of AL-MB LTE are highly reminiscent of olfactory memory. Furthermore, similar to olfactory aversive memory, AL-MB LTE formation required activation of the Drosophila D1 dopamine receptor, DopR, along with dnAChR and dNR during associative stimulations. These physiological and genetic analogies indicate that AL-MB LTE might be a relevant cellular model for olfactory memory. 2012 The Physiological Society.</t>
  </si>
  <si>
    <t>287-302</t>
  </si>
  <si>
    <t>Journal of Physiology</t>
  </si>
  <si>
    <t>60002783;60002783;60002783-106431867;60005038;60002783</t>
  </si>
  <si>
    <t>7403134457;26021412500;7202721983;7103118612;57203878522</t>
  </si>
  <si>
    <t>Ueno, Kohei;Naganos, Shintaro;Hirano, Yukinori;Horiuchi, Junjiro;Saitoe, Minoru</t>
  </si>
  <si>
    <t>Hachioji;Tokyo;Kawaguchi</t>
  </si>
  <si>
    <t>Tokyo Metropolitan University;Tokyo Metropolitan Institute of Medical Science;PRESTO</t>
  </si>
  <si>
    <t>60005038;60002783;106431867</t>
  </si>
  <si>
    <t>Ueno K.</t>
  </si>
  <si>
    <t>Long-term enhancement of synaptic transmission between antennal lobe and mushroom body in cultured Drosophila brain</t>
  </si>
  <si>
    <t>10.1113/jphysiol.2012.242909</t>
  </si>
  <si>
    <t>2-s2.0-84872014489</t>
  </si>
  <si>
    <t>['¬© 1963', 'transient response', 'time moments', 'signal envelope', 'rm rms', 'reverberation chamber', 'power profile', 'normalized level', 'measurements validate', 'loading materials', 'analytical relations', 'also estimated', '2012 ieee']</t>
  </si>
  <si>
    <t>Decay constant | fast fading$K$ -factor | reverberation chamber | Rice channels | root mean square delay spread</t>
  </si>
  <si>
    <t>A statistical model based on the power profile of the transient response of a reverberation chamber is proposed in order to extract $K$- factor and different time parameters. $K$ -factor is described as a function of time moments and the normalized level of the power of the signal envelope. Analytical relations for the mean delay spread Œº and the root mean square delay spread $\tau\rm rms are computed. The average absorbing cross section of the loading materials is also estimated with regard to $K$-factor. Simulations and measurements validate and show the utility of this method. ¬© 1963-2012 IEEE.</t>
  </si>
  <si>
    <t>380-389</t>
  </si>
  <si>
    <t>60104201;60104201;60104201</t>
  </si>
  <si>
    <t>35147655600;23567827800;7003933982</t>
  </si>
  <si>
    <t>Andries, Mihai Ionut;Besnier, Philippe;Lemoine, Christophe</t>
  </si>
  <si>
    <t>France</t>
  </si>
  <si>
    <t>Rennes</t>
  </si>
  <si>
    <t>Universit√© europ√©enne de Bretagne</t>
  </si>
  <si>
    <t>Andries M.</t>
  </si>
  <si>
    <t>Estimating K-factor and time spread parameters from a transient response of a pulse modulated sine wave in reverberation chamber</t>
  </si>
  <si>
    <t>10.1109/TAP.2012.2215831</t>
  </si>
  <si>
    <t>2-s2.0-84872014867</t>
  </si>
  <si>
    <t>['¬© 1963', 'upper frequency', 'unidirectional radiation', 'two gaps', 'rectangular loop', 'proposed antenna', 'one peak', 'narrow band', 'metallic strip', 'measured front', 'measured bandwidth', 'impedance matching', 'impedance bandwidth', 'greatly expanded', 'good direction', 'antenna consists', 'achieve broadband', '46 ghz', '2012 ieee', '10 db']</t>
  </si>
  <si>
    <t>Broadband | closely spaced loading method | unidirectional antenna</t>
  </si>
  <si>
    <t>In order to achieve broadband and unidirectional radiation, a planar printed antenna based on closely spaced loading method is proposed and fabricated. This antenna consists of a printed rectangular loop with two gaps and a metallic strip. The rectangular loop has a good direction but has a drawback of narrow band. According to the closely spaced loading theory, the impedance at the upper frequency will decrease when a metallic strip is placed at the maximum radiation direction of the rectangular loop. This improves the impedance matching. A new resonant frequency point is induced. Meanwhile, the resonant frequency point can be changed by modifying the length of the metallic strip. The impedance matching between the two resonant peaks (One peak is determined by the rectangular loop, the other is determined by the metallic strip) is improved by changing the length and the position of the metallic strip. Thus the impedance bandwidth is greatly expanded. Experimental results show good performance of the proposed antenna. It has a 40.7% measured bandwidth, ranging from 2.29 to 3.46 GHz. The measured front-to-back (F/B) ratio of the proposed antenna is larger than 10 dB in the whole frequency band. ¬© 1963-2012 IEEE.</t>
  </si>
  <si>
    <t>109-116</t>
  </si>
  <si>
    <t>60005465;60005465;60005465;60008724</t>
  </si>
  <si>
    <t>36246644800;7404149276;55645491100;57190242812</t>
  </si>
  <si>
    <t>Wu, Jiangniu;Zhao, Zhiqin;Nie, Zaiping;Liu, Qing Huo</t>
  </si>
  <si>
    <t>United States;China</t>
  </si>
  <si>
    <t>Durham;Chengdu</t>
  </si>
  <si>
    <t>Duke University;University of Electronic Science and Technology of China</t>
  </si>
  <si>
    <t>60008724;60005465</t>
  </si>
  <si>
    <t>Wu J.</t>
  </si>
  <si>
    <t>A broadband unidirectional antenna based on closely spaced loading method</t>
  </si>
  <si>
    <t>10.1109/TAP.2012.2216492</t>
  </si>
  <si>
    <t>2-s2.0-84872020055</t>
  </si>
  <si>
    <t>['¬© 1963', 'validated numerically', 'rm mm', 'radiator size', 'radiation patterns', 'planar monopole', 'optimum distance', 'one shorted', 'mobile devices', 'f antenna', 'experimentally studied', 'electrically small', 'antenna consists', 'adequate characteristics', '2012 ieee', '13 ghz', '10 db']</t>
  </si>
  <si>
    <t>Impedance bandwidth | monopole antenna | PIFA | ultra-wideband</t>
  </si>
  <si>
    <t>A miniaturized modified planar inverted-F antenna (PIFA) is presented and experimentally studied. This antenna consists of a planar rectangular monopole top-loaded with a rectangular patch attached to two rectangular plates, one shorted to the ground and the other suspended, both placed at the optimum distance on each side of the planar monopole. The fabricated antenna prototype had a measured impedance bandwidth of 125%, covering 3 to 13 GHz for reflection coefficient better than - 10 dB. The radiator size was 20√ó 10√ó 7.5 {rm mm}3, making it electrically small over most of the band and suitable for incorporation in mobile devices. The radiation patterns and gains of this antenna have been cross-validated numerically and experimentally and confirm that this antenna has adequate characteristics for short range ultra-wideband wireless applications. ¬© 1963-2012 IEEE.</t>
  </si>
  <si>
    <t>100-108</t>
  </si>
  <si>
    <t>60008524;60008524;60008524;60008524;60008524;60104726</t>
  </si>
  <si>
    <t>16025593100;35388377900;7003902501;55952532900;55968623300;7006824457</t>
  </si>
  <si>
    <t>See, Chan Hwang;Hraga, Hmeda I.;Abd-Alhameed, Raed A.;McEwan, Neil J.;Noras, Jim M.;Excell, Peter S.</t>
  </si>
  <si>
    <t>Wrexham;Bradford</t>
  </si>
  <si>
    <t>Wrexham Glynd≈µr University;University of Bradford</t>
  </si>
  <si>
    <t>60104726;60008524</t>
  </si>
  <si>
    <t>See C.</t>
  </si>
  <si>
    <t>A low-profile ultra-wideband modified planar inverted-f antenna</t>
  </si>
  <si>
    <t>10.1109/TAP.2012.2216494</t>
  </si>
  <si>
    <t>2-s2.0-84872020648</t>
  </si>
  <si>
    <t>['¬© 1963', 'work demonstrates', 'waves communications', 'time domains', 'shaped intersection', 'receive antennas', 'propagation environment', 'paper reports', 'normally encountered', 'intersection corners', 'interesting agreement', 'experimental results', 'deterministic models', 'deflecting obstacles', 'considered environment', 'broadband measurements', '2012 ieee', '20 meters']</t>
  </si>
  <si>
    <t>Indoor propagation | millimeter wave | ray-tracing | UTD</t>
  </si>
  <si>
    <t>This paper reports the non-line-of-sight (NLOS) results of broadband measurements and modeling of signal propagation characteristics in the 60 GHz band. The purpose of this work was to evaluate the importance of the presence of deflecting obstacles (DOs) for indoor wireless local area network (WLAN) applications in the unlicensed 60 GHz band. Based on sweeping-frequency sounding technique (59.6-60.6 GHz), an indoor propagation measurement campaign was carried out in a typical T-shaped intersection of two long corridors under non-line-of-sight (NLOS) at a distance of 20 meters between transmit and receive antennas, with and without the presence of DOs. Based on Ray-Tracing (RT) technique, deterministic models are derived for the considered environment. An interesting agreement is achieved between the predicted and the experimental results in both frequency and time domains. Thus, this work demonstrates that mm-waves communications are very sensitive to the propagation environment as compared with lower frequency bands. In NLOS corridor environments, the signal transmission relies mainly on the unavoidable diffraction phenomenon from the intersection corners. However, the presence of a DO might overcome significantly the hostile propagation characteristics that are normally encountered under NLOS propagation conditions. ¬© 1963-2012 IEEE.</t>
  </si>
  <si>
    <t>403-414</t>
  </si>
  <si>
    <t>60020288;60020288;60032619;60018714</t>
  </si>
  <si>
    <t>6507631294;6701605939;7006002142;7006938282</t>
  </si>
  <si>
    <t>Ghaddar, Mohamad;Talbi, Larbi;Delisle, Gilles Y.;Lebel, Jules</t>
  </si>
  <si>
    <t>Canada;Canada;Canada</t>
  </si>
  <si>
    <t>Quebec;Gatineau;Ottawa</t>
  </si>
  <si>
    <t>Universit√© Laval;Universit√© du Qu√©bec en Outaouais;Communications Research Centre</t>
  </si>
  <si>
    <t>60032619;60020288;60018714</t>
  </si>
  <si>
    <t>Ghaddar M.</t>
  </si>
  <si>
    <t>Deflecting-obstacle effects on signal propagation in the 60 ghz band</t>
  </si>
  <si>
    <t>10.1109/TAP.2012.2216852</t>
  </si>
  <si>
    <t>2-s2.0-84872020875</t>
  </si>
  <si>
    <t>['¬© 1963', 'shaped focus', 'satisfactory performance', 'satellite communications', 'reflection coefficient', 'polar level', 'phase efficiency', 'parabolic reflector', 'new design', 'low sidelobes', 'low cross', 'high gain', 'hat feed', 'genetic algorithm', '30 %.', '2012 ieee']</t>
  </si>
  <si>
    <t>Antenna feeds | corrugated surfaces | optimization | reflector antennas | satellite ground stations</t>
  </si>
  <si>
    <t>We present a new design of the hat-fed reflector antenna for satellite communications, where a low reflection coefficient, high gain, low sidelobes and low cross-polar level are required over a wide frequency band. The hat feed has been optimized by using the Genetic Algorithm through a commercial FDTD solver, QuickWave-V2D, together with an own developed optimization code. The Gaussian vertex plate has been applied at the center of the reflector in order to improve the reflection coefficient and reduce the far-out sidelobes. A parabolic reflector with a ring-shaped focus has been designed for obtaining nearly 100% phase efficiency. The antenna's reflection coefficient is below $-$17 dB and the radiation patterns satisfy the M-x standard co- and cross-polar sidelobe envelopes for satellite ground stations over a bandwidth of 30%. A low-cost monolayer radome has been designed for the antenna with satisfactory performance. The simulations have been verified by measurements; both of them are presented in the paper. ¬© 1963-2012 IEEE.</t>
  </si>
  <si>
    <t>125-133</t>
  </si>
  <si>
    <t>113318108;60000990;110905232;105721149</t>
  </si>
  <si>
    <t>35090069300;56962924200;24484213100;57188828256</t>
  </si>
  <si>
    <t>Geterud, Erik G.;Yang, Jian;Ostling, Tomas;Bergmark, Pontus</t>
  </si>
  <si>
    <t>Sweden;Sweden;Sweden;Sweden</t>
  </si>
  <si>
    <t>Gothenburg;Molndal;Gothenburg;Goteborg</t>
  </si>
  <si>
    <t>Chalmers University of Technology;GlobalView Systems;Arkivator AB;Art and Technology</t>
  </si>
  <si>
    <t>60000990;113318108;110905232;105721149</t>
  </si>
  <si>
    <t>Geterud E.G.</t>
  </si>
  <si>
    <t>Design and optimization of a compact wideband hat-fed reflector antenna for satellite communications</t>
  </si>
  <si>
    <t>10.1109/TAP.2012.2220113</t>
  </si>
  <si>
    <t>2-s2.0-84872021678</t>
  </si>
  <si>
    <t>['¬© 1963', 'uda antenna', 'thus promising', 'standard yagi', 'small satellites', 'reconfigurable sda', 'mobile terminals', 'measurements proved', 'low cost', 'large diameter', 'horizontal plane', 'gain improvements', 'fixed array', 'array height', 'antenna gain', '3 db', '2012 ieee']</t>
  </si>
  <si>
    <t>Beam steering | resonant director | small antenna array | small director array (SDA) | small Yagi-Uda | smart antenna</t>
  </si>
  <si>
    <t>A small director array (SDA) is an antenna gain enhancing section of the low-profile smart antenna which can be used as a fixed array or reconfigurable array using switched parasitic elements. Gain improvements up to {+}10 dBi are achieved in the SDA through a Yagi-Uda configuration using parasitic elements with a large diameter. The array height is reduced by 50% comparing with the standard Yagi-Uda antenna. The reconfigurable SDA used an electronically steerable switched parasitic arrangement so that the beam can be steered from 0\circ to 360\circ in the horizontal plane. The height of the reconfigurable SDA is 0.2 \lambda. The measurements proved that the reconfigurable SDA can increase the antenna gain by 3 dB. The front to back ratio showed significant improvement. The proposed SDA also had the advantages of low cost and low power consumption, thus promising for applications in small satellites, unmanned aerial vehicles and mobile terminals. ¬© 1963-2012 IEEE.</t>
  </si>
  <si>
    <t>162-168</t>
  </si>
  <si>
    <t>60021097;60021097;60010785</t>
  </si>
  <si>
    <t>35388866600;7403257414;15064238100</t>
  </si>
  <si>
    <t>Liu, Haitao;Gao, Steven;Loh, Tian Hong</t>
  </si>
  <si>
    <t>Guildford;Middlesex</t>
  </si>
  <si>
    <t>University of Surrey;National Physical Laboratory</t>
  </si>
  <si>
    <t>60021097;60010785</t>
  </si>
  <si>
    <t>Liu H.</t>
  </si>
  <si>
    <t>Small director array for low-profile smart antennas achieving higher gain</t>
  </si>
  <si>
    <t>10.1109/TAP.2012.2219841</t>
  </si>
  <si>
    <t>2-s2.0-84872026817</t>
  </si>
  <si>
    <t>['¬© 1963', 'special case', 'shaped beams', 'global optimization', 'fast computation', 'effective approach', 'corresponding technique', 'approach includes', 'analytical formulation', 'amplitude excitations', '2012 ieee']</t>
  </si>
  <si>
    <t>Array antennas | power synthesis | shaped beams</t>
  </si>
  <si>
    <t>A rigorous deterministic approach is proposed for the mask-constrained power pattern synthesis of shaped beams through one-dimensional sparse arrays having uniform-amplitude excitations (and variable phases). The approach includes the well known density taper procedure as a special case. The corresponding technique, which exploits an analytical formulation of the problem and convex programming routines, results in fast computation and is able to achieve optimal solutions without recurring to any global optimization. Numerical results assessing the capabilities of the proposed design method are provided, opening the way to the development of an effective approach for the synthesis of circularly symmetric shaped beams via uniformly-excited circular ring arrays. ¬© 1963-2012 IEEE.</t>
  </si>
  <si>
    <t>169-175</t>
  </si>
  <si>
    <t>60017293-60103966;60103966-60020167;60103966-60020167</t>
  </si>
  <si>
    <t>7006499276;7003402426;16024894100</t>
  </si>
  <si>
    <t>Bucci, Ovidio Mario;Isernia, Tommaso;Morabito, Andrea Francesco</t>
  </si>
  <si>
    <t>Italy;Italy;Italy</t>
  </si>
  <si>
    <t>Parma;Reggio Calabria;Naples</t>
  </si>
  <si>
    <t>Consorzio Nazionale Interuniversitario per le Telecomunicazioni;Universit√† degli Studi di Reggio Calabria;Universit√† degli Studi di Napoli Federico II</t>
  </si>
  <si>
    <t>60103966;60020167;60017293</t>
  </si>
  <si>
    <t>Bucci O.</t>
  </si>
  <si>
    <t>An effective deterministic procedure for the synthesis of shaped beams by means of uniform-amplitude linear sparse arrays</t>
  </si>
  <si>
    <t>10.1109/TAP.2012.2219844</t>
  </si>
  <si>
    <t>2-s2.0-84872029793</t>
  </si>
  <si>
    <t>['¬© 1963', 'system printed', 'system pcb', 'radio application', 'radiation characteristics', 'practical size', 'packaging solution', 'ghz band', 'circuit board', 'antennas especially', '60 ghz', '2012 ieee']</t>
  </si>
  <si>
    <t>2.4 | 5.2 | 60 GHz | dual-band monopole antenna | microstrip grid array antenna</t>
  </si>
  <si>
    <t>A novel antenna design and packaging solution for tri-band (2.4, 5.2 and 60 GHz) radio application is proposed. The integration of the dual-band monopole antenna and the assembly of the microstrip grid array antenna on a system printed-circuit board (PCB) of practical size are described. A defected ground structure is devised to minimize the impact of the system PCB on the radiation characteristics of the antennas especially in the 5.2-GHz band. Simulated and measured results demonstrate that the novel antenna design achieves excellent performance in the three frequency bands. ¬© 1963-2012 IEEE.</t>
  </si>
  <si>
    <t>439-443</t>
  </si>
  <si>
    <t>60005510;60005510;60005510;60005510</t>
  </si>
  <si>
    <t>57202314381;7004051230;56767226900;33167854700</t>
  </si>
  <si>
    <t>Zhang, Lin;See, Kye Yak;Zhang, Bing;Zhang, Y. P.</t>
  </si>
  <si>
    <t>Singapore</t>
  </si>
  <si>
    <t>Singapore City</t>
  </si>
  <si>
    <t>Nanyang Technological University</t>
  </si>
  <si>
    <t>Zhang L.</t>
  </si>
  <si>
    <t>Integration of dual-band monopole and microstrip grid array for single-chip tri-band application</t>
  </si>
  <si>
    <t>10.1109/TAP.2012.2215295</t>
  </si>
  <si>
    <t>2-s2.0-84872030117</t>
  </si>
  <si>
    <t>['¬© 1963', 'resonant frequencies', 'one plane', 'key parameters', 'frequency bands', 'experimental data', 'easily tuned', 'coplanar waveguide', 'axial ratio', '2012 ieee', '12 db']</t>
  </si>
  <si>
    <t>Aperture coupled antennas | circular polarization | microstrip antennas | multifrequency antennas</t>
  </si>
  <si>
    <t>A dual-band omnidirectional circularly polarized antenna is proposed. The antenna comprises back-to-back microstrip patches fed by a coplanar waveguide. A very low frequency ratio of 1.182 has been achieved, which can be easily tuned by adjusting four lumped capacitors incorporated into the antenna. An analysis of the omnidirectional circular polarization mechanism as well the dual band operation is provided and confirmed by numerical and experimental data. Key parameters to tune the resonant frequencies and the axial ratio have been identified. The prototype antenna provides omnidirectional circular polarization in one plane with cross polar isolation better than 12 dB for both frequency bands. ¬© 1963-2012 IEEE.</t>
  </si>
  <si>
    <t>77-83</t>
  </si>
  <si>
    <t>60012873;60012873;60012873</t>
  </si>
  <si>
    <t>35603785200;12445409400;7005794256</t>
  </si>
  <si>
    <t>Narbudowicz, Adam;Bao, Xiu Long;Ammann, Max J.</t>
  </si>
  <si>
    <t>Ireland</t>
  </si>
  <si>
    <t>Dublin</t>
  </si>
  <si>
    <t>Technological University Dublin</t>
  </si>
  <si>
    <t>Narbudowicz A.</t>
  </si>
  <si>
    <t>Dual-band omnidirectional circularly polarized antenna</t>
  </si>
  <si>
    <t>10.1109/TAP.2012.2214992</t>
  </si>
  <si>
    <t>2-s2.0-84872030407</t>
  </si>
  <si>
    <t>National Science Foundation</t>
  </si>
  <si>
    <t>NSF</t>
  </si>
  <si>
    <t>['¬© 1963', 'thus presents', 'representative results', 'reflector distortions', 'previous approaches', 'main contribution', 'large antennas', 'distorted reflector', 'communication presents', 'antenna pattern', '2012 ieee']</t>
  </si>
  <si>
    <t>Distortion compensation | reflector antennas | subreflector shaping</t>
  </si>
  <si>
    <t>Thermal and gravitational effects distort the surface of large reflector antennas and degrade the antenna pattern. When operating with electrically large reflector antennas the surface error limits the high frequency applicability. The behavior of the distorted reflector can be improved by using various techniques to compensate the reflector distortions. This communication presents a new physical optics based approach to synthesize shaped subreflectors to achieve such a compensation. The main contribution of the communication is that the method is not based in computationally intensive calculation nor optimization and thus presents very low calculation times when applied to large antennas. Representative results and comparison with previous approaches to the same problem are presented. ¬© 1963-2012 IEEE.</t>
  </si>
  <si>
    <t>467-472</t>
  </si>
  <si>
    <t>60028628;60028628;60028628;60026134</t>
  </si>
  <si>
    <t>24482960100;24483395900;7004701432;7006386299</t>
  </si>
  <si>
    <t>Gonzalez-Valdes, Borja;Martinez-Lorenzo, Jose A.;Rappaport, Carey;Pino, Antonio G.</t>
  </si>
  <si>
    <t>United States;Spain</t>
  </si>
  <si>
    <t>Boston;Vigo</t>
  </si>
  <si>
    <t>Northeastern University;Universidade de Vigo</t>
  </si>
  <si>
    <t>60028628;60026134</t>
  </si>
  <si>
    <t>Gonzalez-Valdes B.</t>
  </si>
  <si>
    <t>A new physical optics based approach to subreflector shaping for reflector antenna distortion compensation</t>
  </si>
  <si>
    <t>10.1109/TAP.2012.2220093</t>
  </si>
  <si>
    <t>2-s2.0-84872031240</t>
  </si>
  <si>
    <t>['¬© 1963', 'wave interactions', 'tm waves', 'surface consists', 'sufficiently far', 'strictly valid', 'similar method', 'pctis consisting', 'metallic cladding', 'homogenous limit', 'ground plane', 'dispersion equation', 'avoid evanescent', 'analytically predicted', '2012 ieee']</t>
  </si>
  <si>
    <t>Anisotropic structures | artificial materials | impedance sheets | periodic structures | surface impedance | surface waves | tensor surfaces</t>
  </si>
  <si>
    <t>Analysis of a printed-circuit tensor impedance surface (PCTIS) is presented. The surface consists of a periodic, subwavelength-patterned metallic cladding printed over a grounded dielectric substrate. First, the dispersion equation for an idealized tensor impedance boundary condition is derived by expressing the field in terms of TE and TM waves. A similar method is then used to find the dispersion equation of the PCTIS consisting of a tensor sheet impedance, which models the metallic cladding, over a grounded dielectric substrate. In addition, a method for extracting the tensor sheet impedance of a periodic, metallic cladding printed over a grounded dielectric substrate, is reported. It involves performing two normal-incidence scattering simulations using a full-wave electromagnetic solver. The method is strictly valid when the ground plane is sufficiently far from the metallic cladding to avoid evanescent-wave interactions. By combining the tensor sheet extraction method with the dispersion equation, the full dispersion characteristics of the PCTIS are analytically predicted in the homogenous limit. The results are verified through full-wave eigenmode simulations. ¬© 1963-2012 IEEE.</t>
  </si>
  <si>
    <t>211-220</t>
  </si>
  <si>
    <t>60025778;60025778</t>
  </si>
  <si>
    <t>55314866900;6602191591</t>
  </si>
  <si>
    <t>Patel, Amit M.;Grbic, Anthony</t>
  </si>
  <si>
    <t>Ann Arbor</t>
  </si>
  <si>
    <t>University of Michigan, Ann Arbor</t>
  </si>
  <si>
    <t>Patel A.M.</t>
  </si>
  <si>
    <t>Modeling and analysis of printed-circuit tensor impedance surfaces</t>
  </si>
  <si>
    <t>10.1109/TAP.2012.2220092</t>
  </si>
  <si>
    <t>2-s2.0-84872031966</t>
  </si>
  <si>
    <t>['¬© 1963', 'recursive manner', 'power series', 'perturbation method', 'obtained accurately', 'matrix system', 'include charge', 'inaccuracy problems', 'frequency breakdown', 'field pattern', 'electric currents', 'either require', 'additional unknown', 'accurately computed', '2012 ieee']</t>
  </si>
  <si>
    <t>Calder√≥n multiplicative preconditioner (CMP) | electric field integral equation (EFIE) | low-frequency breakdown | low-frequency inaccuracy | perturbation method</t>
  </si>
  <si>
    <t>In this paper, we address the low-frequency breakdown and inaccuracy problems in the Calder√≥n multiplicative preconditioned electric field integral equation (CMP-EFIE) operator, and propose the perturbation method as a remedy for three-dimensional perfect electric conductor (PEC) scatterers. The electric currents at different frequency orders as a power series can be obtained accurately in a recursive manner by solving the same matrix system with updated right hand side vectors. This method does not either require a search for the loops in the loop-tree/-star based method or include charge as additional unknown in the augmented EFIE method. Numerical examples show the far-field pattern can be accurately computed at extremely low frequencies by the proposed perturbation method. ¬© 1963-2012 IEEE.</t>
  </si>
  <si>
    <t>247-255</t>
  </si>
  <si>
    <t>60006541;60006541-60029625;60000745;60006541</t>
  </si>
  <si>
    <t>7404509453;56034424400;26643168800;24483672700</t>
  </si>
  <si>
    <t>Sun, Sheng;Liu, Yang G.;Chew, Weng Cho;Ma, Zuhui</t>
  </si>
  <si>
    <t>China;Hong Kong;United States</t>
  </si>
  <si>
    <t>Beijing;Pokfulam;Urbana</t>
  </si>
  <si>
    <t>Beijing Institute of Applied Physics and Computational Mathematics;The University of Hong Kong;University of Illinois Urbana-Champaign</t>
  </si>
  <si>
    <t>60029625;60006541;60000745</t>
  </si>
  <si>
    <t>Sun S.</t>
  </si>
  <si>
    <t>Calder√≥n multiplicative preconditioned EFIE with perturbation method</t>
  </si>
  <si>
    <t>10.1109/TAP.2012.2220099</t>
  </si>
  <si>
    <t>2-s2.0-84872032481</t>
  </si>
  <si>
    <t>['¬© 1963', 'previously used', 'numerical experiments', 'linear arrays', 'independent regions', 'icr ).', 'great interest', 'dimensional arrays', 'compression method', '2012 ieee']</t>
  </si>
  <si>
    <t>Bayesian compressive sampling | independents compressive regions | matrix pencil method | shaped-beam antenna pattern | two-dimensional antenna array</t>
  </si>
  <si>
    <t>The synthesis of two-dimensional antenna arrays that allows to optimize the number of its elements is of great interest for long term evolution (LTE)-advanced wireless systems. In this communication we present a novel synthesis approach which focuses on reducing the number of antenna elements using independent compression regions (ICR). We base our approach on the non-iterative matrix pencil method (MPM) and the iterative Bayesian compressive sampling (BCS) method. Both of these techniques have been previously used for the compression of linear arrays and now we apply them in the context of two-dimensional arrays. Our compression method is based on the idea of segmenting the array in independent regions. A set of numerical experiments (small and large 2D arrays, shaped-beam antenna patterns) are presented to assess the performance and potentialities of ICR design approach. ¬© 1963-2012 IEEE.</t>
  </si>
  <si>
    <t>449-453</t>
  </si>
  <si>
    <t>60032563;60032563;60032563;60014481</t>
  </si>
  <si>
    <t>55373037800;6602896471;57197643034;55548495700</t>
  </si>
  <si>
    <t>Yepes, Leonardo F.;Covarrubias, David H.;Alonso, Miguel A.;Arceo, Jose G.</t>
  </si>
  <si>
    <t>Mexico;Mexico</t>
  </si>
  <si>
    <t>Ensenada;Zacatecas</t>
  </si>
  <si>
    <t>Centro de Investigacion Cientifica y de Educacion Superior de Ensenada;Universidad Aut√≥noma de Zacatecas</t>
  </si>
  <si>
    <t>60032563;60014481</t>
  </si>
  <si>
    <t>Yepes L.</t>
  </si>
  <si>
    <t>Synthesis of two-dimensional antenna array using independent compression regions</t>
  </si>
  <si>
    <t>10.1109/TAP.2012.2220104</t>
  </si>
  <si>
    <t>2-s2.0-84872034909</t>
  </si>
  <si>
    <t>['¬© 1963', 'wildlife tracking', 'shorting pin', 'return loss', 'profile collar', 'paper presents', 'measurement results', 'matching method', 'lower gain', 'important factor', 'ground link', 'easily integrated', 'design details', 'antenna efficiency', '5 mhz', '2012 ieee']</t>
  </si>
  <si>
    <t>Body proximity effect | GPS | input impedance matching | Quarter-wave monopole antenna | T-matching | VHF antenna | wearable antenna | zigzag antenna</t>
  </si>
  <si>
    <t>This paper presents the design of a low-profile collar-integrated antenna operating at 154.5 MHz for use as a ground link in a GPS-based location system for wildlife tracking. The antenna is a conformal zigzag wire antenna that can be easily integrated into the collar. The power reduction caused by lower gain is overcome by improving the return loss. Input impedance matching at 154.5 MHz, which is the most important factor for return loss improvement, is done by changing the size of the antenna and by using a T-matching method that uses a shorting pin. The antenna efficiency is measured by Wheeler cap method. The design details and comparison of simulation and measurement results are presented. ¬© 1963-2012 IEEE.</t>
  </si>
  <si>
    <t>26-32</t>
  </si>
  <si>
    <t>60010065;60010065</t>
  </si>
  <si>
    <t>55548632800;6506065488</t>
  </si>
  <si>
    <t>Yoo, Sungjong;Melde, Kathleen L.</t>
  </si>
  <si>
    <t>Tucson</t>
  </si>
  <si>
    <t>The University of Arizona</t>
  </si>
  <si>
    <t>Yoo S.</t>
  </si>
  <si>
    <t>VHF collar integrated antenna for ground link of GPS based location system</t>
  </si>
  <si>
    <t>10.1109/TAP.2012.2214019</t>
  </si>
  <si>
    <t>2-s2.0-84872035049</t>
  </si>
  <si>
    <t>['¬© 1963', 'uwb performance', 'typical range', 'single uhf', 'single band', 'simultaneous identification', 'rfid band', 'resolution localization', 'recently proposed', 'printed back', 'precise tracking', 'paper proposes', 'multiple targets', 'item identification', 'indoor environments', 'hybrid antenna', 'growing interest', 'future integration', 'experimental tests', 'designed uhf', 'common substrate', 'appropriate topology', '2012 ieee']</t>
  </si>
  <si>
    <t>dual-band antenna | Indoor localization and identification | passive tag antenna | RFID | UWB</t>
  </si>
  <si>
    <t>There is a growing interest for simultaneous identification and centimetre-resolution localization of multiple targets in indoor environments. A hybrid passive UHF/UWB RFID concept has been recently proposed that conciliates the potential from high resolution UWB impulse radio with the typical range from UHF-RFID identification systems. This paper proposes a new planar antenna for hybrid passive tag systems, which operates both in the UHF-RFID band and in the FCC UWB band. The co-designed UHF and UWB antenna elements are printed back-to-back on each side of a common substrate with appropriate topology for future integration with a single UHF-UWB RFID chip. Experimental tests have shown that both UHF-RFID and UWB performance of the hybrid antenna are comparable to available commercial solutions that work just on a single band. The antenna is adequate for low-cost mass production of hybrid passive tags. It aims at low-cost passive RFID systems combining the ability of item identification with precise tracking in indoor environments. ¬© 1963-2012 IEEE.</t>
  </si>
  <si>
    <t>354-361</t>
  </si>
  <si>
    <t>60017375;60028300;60017375</t>
  </si>
  <si>
    <t>55263476500;7402460980;7103089977</t>
  </si>
  <si>
    <t>Cruz, Catarina C.;Costa, Jorge R.;Fernandes, Carlos A.</t>
  </si>
  <si>
    <t>Lisbon;Lisboa</t>
  </si>
  <si>
    <t>Instituto Universit√°rio de Lisboa (ISCTE-IUL);Instituto de Telecomunicacoes</t>
  </si>
  <si>
    <t>60028300;60017375</t>
  </si>
  <si>
    <t>Cruz C.</t>
  </si>
  <si>
    <t>Hybrid UHF/UWB antenna for passive indoor identification and localization systems</t>
  </si>
  <si>
    <t>10.1109/TAP.2012.2220112</t>
  </si>
  <si>
    <t>2-s2.0-84872035303</t>
  </si>
  <si>
    <t>['¬© 1963', 'waveguide incidence', 'wave simulations', 'unit cells', 'substrate properties', 'reflection properties', 'reflection coefficient', 'physical dimensions', 'patch widths', 'either well', 'dielectric constants', 'detailed analysis', '2012 ieee']</t>
  </si>
  <si>
    <t>Cavity resonators | coupled mode analysis | microstrip antennas | quality (Q) factor | rectangular waveguides | reflectarray</t>
  </si>
  <si>
    <t>In this paper, a novel theoretical approach to extract the reflection coefficient of reflectarray unit cells is developed. The approach is applied to single-resonance unit cell elements under metallic-waveguide incidence. Using this theory, effects of different physical parameters on reflection properties of unit cells can be thoroughly studied without the need of full-wave simulations. It is shown that the reflectarray unit cell falls into three coupling regions depending on its physical dimensions and substrate properties, which lead to either well-behaved or inadequate reflection phase. Detailed analysis is performed for $Ka$ -band reflectarray unit cells and verified by full-wave simulations. Reflectarray unit cells with different substrate thicknesses, patch widths, and dielectric constants are fabricated and measured. The measurement data closely matches both the theory and full-wave simulations. The presented theory provides valuable physical insight and guidelines for optimization of reflectarray unit cells. ¬© 1963-2012 IEEE.</t>
  </si>
  <si>
    <t>201-210</t>
  </si>
  <si>
    <t>60022144;60032179;60022144;60022144</t>
  </si>
  <si>
    <t>53880064400;24484286600;55930917600;7201998979</t>
  </si>
  <si>
    <t>Karnati, Kalyan K.;Yusuf, Yazid;Ebadi, Siamak;Gong, Xun</t>
  </si>
  <si>
    <t>Madison;Orlando</t>
  </si>
  <si>
    <t>University of Wisconsin-Madison;University of Central Florida</t>
  </si>
  <si>
    <t>60032179;60022144</t>
  </si>
  <si>
    <t>Karnati K.K.</t>
  </si>
  <si>
    <t>Theoretical analysis on reflection properties of reflectarray unit cells using quality factors</t>
  </si>
  <si>
    <t>10.1109/TAP.2012.2214753</t>
  </si>
  <si>
    <t>2-s2.0-84872035802</t>
  </si>
  <si>
    <t>['¬© 1963', 'state sector', 'six steps', 'simple dipole', 'radiation pattern', 'power supply', 'pin diodes', 'one layer', 'one fss', 'novel design', 'minimum size', 'metallic sheets', 'metallic cones', 'incident wave', 'directive beam', 'db beamwidth', 'cylindrical fss', 'base station', 'active elements', '3 ghz', '2012 ieee', '10 dbi']</t>
  </si>
  <si>
    <t>Beam-switching antennas | frequency selective surfaces | reconfigurable antennas | smart antennas</t>
  </si>
  <si>
    <t>A novel design of a beam-switching antenna based on reconfigurable frequency selective surfaces (FSSs) is presented. The antenna is composed of a cylindrical FSS with PIN diodes and divided into six equal sectors by metallic sheets. Metallic cones at the top and bottom of the structure are used to create a directive beam. The antenna is fed by a simple dipole at its center. To switch the radiation pattern of the antenna, the diodes in one FSS-sector are set off to be transparent to the incident EM waves, whereas the diodes in other sectors are on to reflect the incident wave. The direction of the radiation pattern is defined by the off-state sector. In this design, the beam-switching is achieved with only one layer and minimum size of the cylindrical active FSS in order to decrease the number of active elements, and the amount of the power supply. The antenna can sweep the entire azimuth plane with 60\circ radiation beamwidth in six steps. The fabricated antenna prototype operates from 2.3 GHz to 3 GHz with maximum measured gain of 10 dBi and 3-dB beamwidth of 60\circ. This antenna can be used in the base station of the wireless communication systems. ¬© 1963-2012 IEEE.</t>
  </si>
  <si>
    <t>195-200</t>
  </si>
  <si>
    <t>60118433;60005415</t>
  </si>
  <si>
    <t>24482874100;6701577028</t>
  </si>
  <si>
    <t>Edalati, Arezou;Denidni, Tayeb A.</t>
  </si>
  <si>
    <t>United States;Canada</t>
  </si>
  <si>
    <t>Arlington;Varennes</t>
  </si>
  <si>
    <t>Ellumen, Inc.;Centre √ânergie Mat√©riaux T√©l√©communications</t>
  </si>
  <si>
    <t>Edalati A.</t>
  </si>
  <si>
    <t>Frequency selective surfaces for beam-switching applications</t>
  </si>
  <si>
    <t>10.1109/TAP.2012.2219842</t>
  </si>
  <si>
    <t>2-s2.0-84872035851</t>
  </si>
  <si>
    <t>['¬© 1963', 'similar series', 'ring slots', 'ring slot', 'outer edge', 'outer circumference', 'modeling predictions', 'metal sheet', 'metal beyond', 'inner edge', 'inner circumference', 'ground plane', 'experimental results', 'also explored', '2012 ieee']</t>
  </si>
  <si>
    <t>Cavity resonators | diffraction gratings | frequency selective surfaces | multi pass bands</t>
  </si>
  <si>
    <t>The resonant transmission response of an array of ring slots in a metal sheet, capped with concentric copper rings (annuli) is explored both experimentally and numerically. This frequency selective surface (FSS) shows dual pass band behavior due to two resonances associated with two annular resonant spaces (annular cavities). One is formed between the outer edge of the annulus and the metal beyond the outer circumference of the ring slot, and the other is formed between the inner edge of the annulus, and the inner circumference of the ring slot. The experimental results are in agreement with finite element method (FEM) modeling predictions. Using the same modeling, the behavior of multi pass band structures using a series of concentric copper annuli over a similar series of concentric annular slots in a ground plane is also explored. ¬© 1963-2012 IEEE.</t>
  </si>
  <si>
    <t>458-461</t>
  </si>
  <si>
    <t>60026479;60026479;60026479;60026242</t>
  </si>
  <si>
    <t>36620946800;6603571907;35596699700;6603558777</t>
  </si>
  <si>
    <t>Biginton, Matthew P.;Hibbins, Alastair P.;Sambles, J. Roy;Youngs, Ian J.</t>
  </si>
  <si>
    <t>Exeter;Salisbury</t>
  </si>
  <si>
    <t>University of Exeter;Defence Science and Technology Laboratory</t>
  </si>
  <si>
    <t>60026479;60026242</t>
  </si>
  <si>
    <t>Biginton M.</t>
  </si>
  <si>
    <t>Microwave transmission through an array of ring slots in a metal sheet capped with concentric metal rings</t>
  </si>
  <si>
    <t>10.1109/TAP.2012.2220313</t>
  </si>
  <si>
    <t>2-s2.0-84872036049</t>
  </si>
  <si>
    <t>['¬© 1963', 'tunable dielectric', 'required according', 'radiating elements', 'polarization state', 'linear ones', 'lc material', 'larger size', 'higher frequencies', 'frequency range', 'feeding networks', 'fed antenna', 'efficiently scaled', 'dual linear', 'controlled continuously', 'continuous tuning', 'band since', 'antenna prototype', 'antenna polarization', 'antenna includes', 'antenna feedings', '75 ghz', '2012 ieee', '15 ghz', '10 db']</t>
  </si>
  <si>
    <t>Liquid crystals (LCs) | microstrip antenna arrays | passive circuits | planar arrays | reconfigurable antennas | variable delay lines</t>
  </si>
  <si>
    <t>In this paper, a polarization agile planar antenna is presented by using tunable liquid crystal (LC) material. The antenna includes a 2√ó2 dual-fed microstrip patch array and two separate feeding networks for each feeding of the dual-fed antenna. The polarization state of the antenna can be controlled continuously between dual linear and dual circular polarizations depending on a differential phase shift between the antenna feedings. The feeding networks are implemented in inverted microstrip line topology with the liquid crystal material as a tunable dielectric. A desired differential phase shift is obtained between the feeding networks by tuning the LC material. Thus, no additional tunable components are required according to proposed antenna topology. Additionally, owing to the continuous tuning of the LC material, any polarization state between the circular and linear ones are achievable. The antenna prototype is designed at 13.75 GHz. The measured return losses are greater than 10 dB in a frequency range of 13.5 to 15 GHz for different polarization states. Far-field pattern measurements are performed, which confirm the continuous tuning of the antenna polarization. Specifically, the measured antenna patterns are presented for ¬±{45}}¬∞ linear and right-handed circular polarizations. The prototype can be fabricated in a larger size with more radiating elements and can be efficiently scaled for higher operating frequencies at the Ka-or W-band since the LC material features even lower dielectric losses at higher frequencies. ¬© 1963-2012 IEEE.</t>
  </si>
  <si>
    <t>70-76</t>
  </si>
  <si>
    <t>60011226;60011226;60011226;60011226;60011226;60011226</t>
  </si>
  <si>
    <t>26967693100;35100134100;55547574200;26635945400;24483234600;7004621339</t>
  </si>
  <si>
    <t>Karabey, Onur Hamza;Bildik, Saygin;Bausch, Sara;Strunck, Sebastian;Gaebler, Alexander;Jakoby, Rolf</t>
  </si>
  <si>
    <t>Darmstadt</t>
  </si>
  <si>
    <t>Technische Universit√§t Darmstadt</t>
  </si>
  <si>
    <t>Karabey O.</t>
  </si>
  <si>
    <t>Continuously polarization agile antenna by using liquid crystal-based tunable variable delay lines</t>
  </si>
  <si>
    <t>10.1109/TAP.2012.2213232</t>
  </si>
  <si>
    <t>2-s2.0-84872036230</t>
  </si>
  <si>
    <t>['¬© 1963', 'shirt thickness', 'measured results', 'human body', 'high efficiency', 'dual polarized', 'design considerations', 'continuous growth', 'computational results', 'biomedical industry', 'around 100', 'around 0', 'antennas gain', 'air spacing', '5 mm', '5 %.', '2012 ieee', '2 dbi', '05 cm', '0 mm']</t>
  </si>
  <si>
    <t>Antennas | medical applications</t>
  </si>
  <si>
    <t>Biomedical industry is in continuous growth in the last few years. Low profile compact antennas are crucial in the development of wearable human biomedical systems. The polarization of the proposed antenna may be linear or dual polarized. Design considerations, computational results and measured results on the human body of several compact wideband microstrip antennas with high efficiency at 434~{\rm MHz}\pm 5\% are presented in this paper. The compact dual polarized antenna dimensions are 5√ó 5√ó 0.05 cm. The antenna beam width is around 100\circ. The antennas gain is around 0 to 2 dBi. The proposed antenna may be used in Medicare RF systems. The antennas S11 results for different belt thickness, shirt thickness and air spacing between the antennas and human body are presented in this paper. If the air spacing between the new dual polarized antenna and the human body is increased from 0 mm to 5 mm the antenna resonant frequency is shifted by 5%. ¬© 1963-2012 IEEE.</t>
  </si>
  <si>
    <t>84-91</t>
  </si>
  <si>
    <t>Sabban, Albert</t>
  </si>
  <si>
    <t>Israel</t>
  </si>
  <si>
    <t>Karmiel</t>
  </si>
  <si>
    <t>ORT Braude - College of Engineering</t>
  </si>
  <si>
    <t>Sabban A.</t>
  </si>
  <si>
    <t>New wideband printed antennas for medical applications</t>
  </si>
  <si>
    <t>10.1109/TAP.2012.2214993</t>
  </si>
  <si>
    <t>2-s2.0-84872038700</t>
  </si>
  <si>
    <t>['¬© 1963', 'uhf part', 'solution robust', 'solution consists', 'single monopole', 'single input', 'radiating system', 'providing operation', 'proposed design', 'phase capable', 'passive array', 'paper discloses', 'output port', 'input impedances', 'human presence', 'hilbert geometry', 'handset antennas', 'finger location', 'electromagnetic performance', 'combination allows', 'certain independence', 'also providing', '2012 ieee']</t>
  </si>
  <si>
    <t>Broadband matching networks | electrical models | hand loading | handset antennas | low-profile | multi-band</t>
  </si>
  <si>
    <t>Hand loading usually degrades the performance of handset antennas. With the aim of providing a solution robust to the human presence, this paper discloses a distributed antenna system fed in-phase capable of mitigating undesirable hand loading effects while providing enhanced performance. The solution consists of a passive array of two resonant coplanar monopole antennas inspired in the Hilbert geometry. Input impedances of both monopoles are combined into a single input-output port through two transmission lines featuring equal phases. This combination allows not only improving the performance of the radiating system with respect to that attained by a single monopole antenna, but also providing a symmetric solution immune to the finger location. The solution is compared with a single monopole and a distributed antenna system fed out-of-phase. Simulated and measured results demonstrate that the proposed design is capable of providing operation in the communication standards GSM850/GSM900 as well as in the UHF part of the LTE-Advanced while maintaining the same electromagnetic performance with certain independence of the finger location. ¬© 1963-2012 IEEE.</t>
  </si>
  <si>
    <t>346-353</t>
  </si>
  <si>
    <t>101053481;101053481;60026905;101053481</t>
  </si>
  <si>
    <t>32067571600;35611493500;55547279600;24484214200</t>
  </si>
  <si>
    <t>Andujar, Aurora;Anguera, Jaume;Leiva, Jos√© Luis;Picher, Cristina</t>
  </si>
  <si>
    <t>Andujar A.</t>
  </si>
  <si>
    <t>In-phase versus out-of-phase distributed antenna systems for wireless handheld devices</t>
  </si>
  <si>
    <t>10.1109/TAP.2012.2215297</t>
  </si>
  <si>
    <t>2-s2.0-84872038706</t>
  </si>
  <si>
    <t>Seventh Framework Programme</t>
  </si>
  <si>
    <t>FP7</t>
  </si>
  <si>
    <t>['volumetric images', 'transducer assembly', 'therefore expected', 'tested using', 'small animals', 'rotation range', 'resolution whole', 'optoacoustic tomography', 'optoacoustic emissions', 'mouse anatomy', 'mimicking phantoms', 'mesoscopic scale', 'linear arrays', 'intact abdominal', 'imaged organs', 'homogenous along', 'head regions', 'great interest', 'geometrical characteristics', 'formed using', 'dimensional whole', 'detector array', 'detection geometry', 'blood vessels', 'biological tissue', 'acuson l7', '760 nm', '5 mm', '330 œºm', '130 œºm', '0 mhz']</t>
  </si>
  <si>
    <t>computed tomography | linear array | optoacoustic | small animal imaging | ultrasound</t>
  </si>
  <si>
    <t>Purpose: Optoacoustic imaging relies on the detection of ultrasonic waves induced by laser pulse excitations to map optical absorption in biological tissue. A tomographic geometry employing a conventional ultrasound linear detector array for volumetric optoacoustic imaging is reported. The geometry is based on a translate-rotate scanning motion of the detector array, and capitalizes on the geometrical characteristics of the transducer assembly to provide a large solid angular detection aperture. A system for three-dimensional whole-body optoacoustic tomography of small animals is implemented. Methods: The detection geometry was tested using a 128-element linear array (5.0/7.0 MHz, Acuson L7, Siemens), moved by steps with a rotation/translation stage assembly. Translation and rotation range of 13.5 mm and 180¬∞, respectively, were implemented. Optoacoustic emissions were induced in tissue-mimicking phantoms and ex vivo mice using a pulsed laser operating in the near-IR spectral range at 760 nm. Volumetric images were formed using a filtered backprojection algorithm. Results: The resolution of the optoacoustic tomography system was measured to be better than 130 Œºm in-plane and 330 Œºm in elevation (full width half maximum), and to be homogenous along a 15 mm diameter cross section due to the translate-rotate scanning geometry. Whole-body volumetric optoacoustic images of mice were performed ex vivo, and imaged organs and blood vessels through the intact abdominal and head regions were correlated to the mouse anatomy. Conclusions: Overall, the feasibility of three-dimensional and high-resolution whole-body optoacoustic imaging of small animal using a conventional linear array was demonstrated. Furthermore, the scanning geometry may be used for other linear arrays and is therefore expected to be of great interest for optoacoustic tomography at macroscopic and mesoscopic scale. Specifically, conventional detector arrays with higher central frequencies may be investigated. ¬© 2013 American Association of Physicists in Medicine.</t>
  </si>
  <si>
    <t>Medical Physics</t>
  </si>
  <si>
    <t>60024007;60024007;60024007;60024007</t>
  </si>
  <si>
    <t>26657264500;57197984951;36616872200;7005538920</t>
  </si>
  <si>
    <t>Gateau, J√©r√¥me;Caballero, Miguel √Ångel Araque;Dima, Alexander;Ntziachristos, Vasilis</t>
  </si>
  <si>
    <t>Neuherberg</t>
  </si>
  <si>
    <t>Helmholtz Center Munich German Research Center for Environmental Health</t>
  </si>
  <si>
    <t>Gateau J.</t>
  </si>
  <si>
    <t>Three-dimensional optoacoustic tomography using a conventional ultrasound linear detector array: Whole-body tomographic system for small animals</t>
  </si>
  <si>
    <t>10.1118/1.4770292</t>
  </si>
  <si>
    <t>2-s2.0-84872039990</t>
  </si>
  <si>
    <t>['¬© 1963', 'zor mode', 'two radiators', 'two modes', 'single feed', 'simulated ones', 'proposed antenna', 'plane hpbw', 'plane beamwidth', 'patch antenna', 'order resonance', 'mushroom antenna', 'incident power', 'hybrid zeroth', 'broadest e', 'broad e', 'broad beamwidth', '2012 ieee', '115 ãç', '010 mode']</t>
  </si>
  <si>
    <t>Half power beamwidth (HPBW) | hybrid | metamaterial | zeroth-order resonance (ZOR) mode</t>
  </si>
  <si>
    <t>In this paper, a hybrid zeroth-order resonance (ZOR) patch antenna with a broad E-plane beamwidth is presented. In order to obtain the broad beamwidth of an antenna, a TM{010}(Œª{0}/2) mode and a ZOR mode are combined. By dividing the incident power to two modes, the E -plane beamwidth of a TM 010 mode can simply be controlled. To generate the TM}010 mode and the ZOR mode, simultaneously, the mushroom antenna is inserted in a rectangular patch antenna with an etched rectangular hole and a single feed is employed between two radiators. The incident power to each antenna can be controlled by using the gap of a feed. Thus, the optimum incident power ratio having the broadest E-plane half power beamwidth (HPBW) is obtained. As a result, the E-plane HPBW of the proposed antenna is measured as 115 ÃÇ and broadened by 53%, compared with that of the conventional rectangular patch antenna. Moreover, the bandwidth and the efficiency of the antenna are measured to be 3.3% and 92%, respectively. Finally, the measured results show good agreements with the simulated ones. ¬© 1963-2012 IEEE.</t>
  </si>
  <si>
    <t>19-25</t>
  </si>
  <si>
    <t>60017776;60017776</t>
  </si>
  <si>
    <t>25638776500;57218643344</t>
  </si>
  <si>
    <t>Ko, Seung Tae;Lee, Jeong Hae</t>
  </si>
  <si>
    <t>South Korea</t>
  </si>
  <si>
    <t>Seoul</t>
  </si>
  <si>
    <t>Hongik University</t>
  </si>
  <si>
    <t>Ko S.T.</t>
  </si>
  <si>
    <t>Hybrid zeroth-order resonance patch antenna with broad e-plane beamwidth</t>
  </si>
  <si>
    <t>10.1109/TAP.2012.2220315</t>
  </si>
  <si>
    <t>2-s2.0-84872040964</t>
  </si>
  <si>
    <t>['¬© 1963', 'paper presents', 'measurement efficiency', 'demonstrative examples', 'also presented', '2012 ieee']</t>
  </si>
  <si>
    <t>anechoic chamber | readable range | RFID | spherical scanning | static test</t>
  </si>
  <si>
    <t>This paper presents a method for evaluating radio frequency identification (RFID) 3D readable ranges, implemented by integrating a spherical scanning antenna measurement system for RFID static tests in an anechoic chamber environment. Also presented with demonstrative examples are measurement efficiency in terms of total elapsed measurement time, figures of merit on characterizing the tag readable range of the static test results, and the associated system validations. ¬© 1963-2012 IEEE.</t>
  </si>
  <si>
    <t>362-370</t>
  </si>
  <si>
    <t>60027709;60027709;60027709;113317974</t>
  </si>
  <si>
    <t>55547990700;55548340800;56119434400;57206462433</t>
  </si>
  <si>
    <t>Lee, Yuan Hung;Tsai, Meng Ying;Yang, Chang Fa;Lin, Ike</t>
  </si>
  <si>
    <t>National Taiwan University of Science and Technology;WavePro Inc</t>
  </si>
  <si>
    <t>60027709;113317974</t>
  </si>
  <si>
    <t>A 3D RFID static test system using a spherical near-field antenna measurement chamber</t>
  </si>
  <si>
    <t>10.1109/TAP.2012.2216493</t>
  </si>
  <si>
    <t>2-s2.0-84872041809</t>
  </si>
  <si>
    <t>['¬© 1963', 'wideband 60', 'steering array', 'satisfy 60', 'requirements well', 'maximum gain', 'ghz vertical', 'ghz standards', 'ghz applications', 'fed technology', 'dipole antenna', 'designs meet', 'designed using', '66 ghz', '60 ghz', '6 dbi', '2012 ieee', '2 dbi']</t>
  </si>
  <si>
    <t>60 GHz | Array | dipole antenna | low-temperature cofired ceramic (LTCC)</t>
  </si>
  <si>
    <t>Wideband 60-GHz vertical off-center dipole antenna and its arrays on low-temperature cofired ceramic substrate are presented in this paper. The dipole antenna is designed using the off-center-fed technology to cover all the four channels defined in 60-GHz standards from 57 to 66 GHz. A 4 \times 4 planar array is optimized to achieve a maximum gain of 15.6 dBi at 60 GHz and above 10.2 dBi in the passband, while a beam-steering array is optimized to give a 5-dB measured beamwidth wider than 80\circ at 60 GHz. Measured results indicate our designs meet the above requirements well and satisfy 60-GHz applications. ¬© 1963-2012 IEEE.</t>
  </si>
  <si>
    <t>153-161</t>
  </si>
  <si>
    <t>60017161-60010080;60017161;60073602</t>
  </si>
  <si>
    <t>36863387000;57198926864;56106497700</t>
  </si>
  <si>
    <t>Chu, Hui;Guo, Yong Xin;Wang, Ziliang</t>
  </si>
  <si>
    <t>China;Singapore;China</t>
  </si>
  <si>
    <t>Nanjing;Singapore City;Nanjing</t>
  </si>
  <si>
    <t>Nanjing Electronic Devices Institute;National University of Singapore;Nanjing University of Science and Technology</t>
  </si>
  <si>
    <t>60073602;60017161;60010080</t>
  </si>
  <si>
    <t>Chu H.</t>
  </si>
  <si>
    <t>60-GHz LTCC wideband vertical off-center dipole antenna and arrays</t>
  </si>
  <si>
    <t>10.1109/TAP.2012.2220094</t>
  </si>
  <si>
    <t>2-s2.0-84872042465</t>
  </si>
  <si>
    <t>['¬© 1963', 'two variations', 'successfully addressed', 'results demonstrate', 'original design', 'operational bandwidth', 'novel 2', 'lowest frequencies', 'highest frequencies', 'gradually transforms', 'circular spiral', 'bandwidth performance', '2012 ieee']</t>
  </si>
  <si>
    <t>Axial ratio | cavity-backed spiral | modified Archimedean polygonal spiral antenna | UWB</t>
  </si>
  <si>
    <t>In this paper, we present a novel 2-18 GHz modified Archimedean polygonal spiral antenna that approximates a circular spiral in its highest frequencies and gradually transforms itself into a square spiral antenna at its lowest frequencies of operation. The design has successfully addressed the problem of high axial ratios associated with ultra-wideband (UWB) rectangular spiral antenna systems. A low-profile, cavity backed polygonal model and two variations of the original design are presented in this study. Our results demonstrate that the polygonal spiral antenna demonstrates excellent axial ratio and gain-bandwidth performance with ‚â¶ dB axial ratio over 97.5% of its operational bandwidth. ¬© 1963-2012 IEEE.</t>
  </si>
  <si>
    <t>54-61</t>
  </si>
  <si>
    <t>60023143;60023143</t>
  </si>
  <si>
    <t>56463575200;7006424996</t>
  </si>
  <si>
    <t>Rahman, Nahid;Afsar, Mohammed N.</t>
  </si>
  <si>
    <t>Medford</t>
  </si>
  <si>
    <t>Tufts University</t>
  </si>
  <si>
    <t>Rahman N.</t>
  </si>
  <si>
    <t>A novel modified archimedean polygonal spiral antenna</t>
  </si>
  <si>
    <t>10.1109/TAP.2012.2220114</t>
  </si>
  <si>
    <t>2-s2.0-84872042799</t>
  </si>
  <si>
    <t>['¬© 1963', 'symmetrical e', 'stable gain', 'shaped reflector', 'rectangular box', 'radiation patterns', 'proposed antenna', 'plane patterns', 'planar reflector', 'new magneto', 'leq 2', 'impedance bandwidth', 'electric dipole', 'domain characteristic', 'correlation factor', 'constructed easily', '73 ghz', '2012 ieee', '05 dbi']</t>
  </si>
  <si>
    <t>Differential-fed antenna | magneto-electric dipole | ultra-wideband antenna | unidirectional patterns</t>
  </si>
  <si>
    <t>A new magneto-electric dipole antenna with a unidirectional radiation pattern is proposed. A novel differential feeding structure is designed to provide an ultra-wideband impedance matching. A stable gain of 8.25{\pm}1.05 dBi is realized by introducing two slots in the magneto-electric dipole and using a rectangular box-shaped reflector, instead of a planar reflector. The antenna can achieve an impedance bandwidth of 114% for {\rm SWR} \leq 2 from 2.95 to 10.73 GHz. Radiation patterns with low cross polarization, low back radiation, fixing broadside direction mainbeam and symmetrical E - and H -plane patterns are obtained over the operating frequency range. Moreover, the correlation factor between the transmitting antenna input signal and the receiving antenna output signal is calculated for evaluating the time-domain characteristic. The proposed antenna, which is small in size, can be constructed easily by using PCB fabrication technique. ¬© 1963-2012 IEEE.</t>
  </si>
  <si>
    <t>92-99</t>
  </si>
  <si>
    <t>60013983;60013983</t>
  </si>
  <si>
    <t>53879856600;55510527400</t>
  </si>
  <si>
    <t>Li, Mingjian;Luk, Kwai Man</t>
  </si>
  <si>
    <t>Hong Kong</t>
  </si>
  <si>
    <t>Kowloon</t>
  </si>
  <si>
    <t>City University of Hong Kong</t>
  </si>
  <si>
    <t>Li M.</t>
  </si>
  <si>
    <t>A differential-fed magneto-electric dipole antenna for UWB applications</t>
  </si>
  <si>
    <t>10.1109/TAP.2012.2220100</t>
  </si>
  <si>
    <t>2-s2.0-84872043480</t>
  </si>
  <si>
    <t>['¬© 1963', 'space scenarios', 'solved within', 'sharper images', 'portable systems', 'lagrange multipliers', 'images ).', 'gradient search', 'finite bandwidth', 'constrained non', 'cinder block', 'aperture size', 'algorithm rather', '2012 ieee']</t>
  </si>
  <si>
    <t>Antenna arrays | array signal processing | beam steering | inverse imaging | non-linear optimization | radar imaging | synthetic aperture radar</t>
  </si>
  <si>
    <t>Through-wall radar images taken from man-portable systems have limited resolution due to the finite bandwidth and aperture size. However, these images can be enhanced by exploiting scene sparseness (leading to sharper images) or homogeneity (leading to more natural, i.e., visually intuitive, images). To realize these enhancements, we employ a constrained non-linear optimization algorithm based on the Lagrange multiplier method. This approach has an advantage over related image optimization algorithms in that the Lagrange multipliers are solved within the algorithm rather than being selected a priori. This yields a system of equations that is solved iteratively rather than by gradient search. Data from a portable wideband UHF radar is used to test algorithm performance for several through-wall (cinder block) and free-space scenarios. ¬© 1963-2012 IEEE.</t>
  </si>
  <si>
    <t>320-328</t>
  </si>
  <si>
    <t>60025209;60003500;60003500</t>
  </si>
  <si>
    <t>23992533100;7004255361;7102576479</t>
  </si>
  <si>
    <t>Browne, Kenneth E.;Burkholder, Robert J.;Volakis, John L.</t>
  </si>
  <si>
    <t>Los Angeles;Columbus</t>
  </si>
  <si>
    <t>Northrop Grumman corporation;The Ohio State University</t>
  </si>
  <si>
    <t>60025209;60003500</t>
  </si>
  <si>
    <t>Browne K.</t>
  </si>
  <si>
    <t>Fast optimization of through-wall radar images via the method of lagrange multipliers</t>
  </si>
  <si>
    <t>10.1109/TAP.2012.2220321</t>
  </si>
  <si>
    <t>2-s2.0-84872045079</t>
  </si>
  <si>
    <t>['¬© 1963', 'wideband properties', 'wideband characteristics', 'wide bandwidths', 'useful ultra', 'rotational symmetry', 'periodic variety', 'optimization method', 'internally periodic', 'grating lobes', 'elements inside', 'circular sector', 'best locations', '2012 ieee']</t>
  </si>
  <si>
    <t>CMA-ES | evolutionary strategy | phased arrays | planar arrays | rotational symmetry | ultra-wideband</t>
  </si>
  <si>
    <t>Two new phased array design techniques are introduced that utilize rotational symmetry to avoid grating lobes during scanning and over ultra-wide bandwidths. The first is an optimization method, which employs the covariance matrix adaptation evolutionary strategy to determine the best locations of elements inside a sector of a circle. The second technique uses standard periodic lattices inside the same circular sector. Although the segments themselves are internally periodic, the rotational symmetry of the full array eliminates the occurrence of grating lobes and is capable of generating antenna element layouts with useful ultra-wideband properties. These design techniques yield arrays with not only ultra-wideband characteristics, but properties that lend themselves to relatively straightforward modular construction, especially the semi-periodic variety. ¬© 1963-2012 IEEE.</t>
  </si>
  <si>
    <t>176-184</t>
  </si>
  <si>
    <t>60001439;60001439;60001439</t>
  </si>
  <si>
    <t>25638410200;57225276296;55925714300</t>
  </si>
  <si>
    <t>Gregory, Micah D.;Namin, Frank A.;Werner, Douglas H.</t>
  </si>
  <si>
    <t>University Park</t>
  </si>
  <si>
    <t>Pennsylvania State University</t>
  </si>
  <si>
    <t>Gregory M.D.</t>
  </si>
  <si>
    <t>Exploiting rotational symmetry for the design of ultra-wideband planar phased array layouts</t>
  </si>
  <si>
    <t>10.1109/TAP.2012.2220107</t>
  </si>
  <si>
    <t>2-s2.0-84872045427</t>
  </si>
  <si>
    <t>['¬© 1963', 'square slot', 'shaped strip', 'radiation efficiency', 'operating band', 'experimentally studied', '940 mhz', '931 mhz', '8 dbic', '2012 ieee', '166 mhz', '142 mhz']</t>
  </si>
  <si>
    <t>Broadband | circular polarization | square slot</t>
  </si>
  <si>
    <t>Novel circular polarization (CP) design of planar broadband antenna with square slot for UHF RFID system is proposed and experimentally studied. By insetting the arc-shaped strip into the square slot, the proposed CP design can easily be achieved with the impedance bandwidth RL‚â• 10 dB) of about 142 MHz (15.3% @ 931 MHz) and the 3 dB axial-ratio (AR) bandwidth of about 166 MHz (17.7 % @ 940 MHz) for UHF RFID applications. The measured peak gain and radiation efficiency are about 6.8 dBic and 98% across the operating band, respectively, with nearly bidirectional pattern in the XZ- and YZ-plane. ¬© 1963-2012 IEEE.</t>
  </si>
  <si>
    <t>45-53</t>
  </si>
  <si>
    <t>60116768;60116768</t>
  </si>
  <si>
    <t>7601561423;55548732100</t>
  </si>
  <si>
    <t>Lu, Jui Han;Wang, Sang Fei</t>
  </si>
  <si>
    <t>National Kaohsiung University of Science and Technology</t>
  </si>
  <si>
    <t>Lu J.</t>
  </si>
  <si>
    <t>Planar broadband circularly polarized antenna with square slot for UHF RFID reader</t>
  </si>
  <si>
    <t>10.1109/TAP.2012.2220103</t>
  </si>
  <si>
    <t>2-s2.0-84872045922</t>
  </si>
  <si>
    <t>['√ ó', '¬© 1963', 'wwan operation', 'wavelength mode', 'upper band', 'umts operation', 'turn generates', 'thereby resulting', 'small area', 'shorted strip', 'proposed antenna', 'pr strip', 'parallel resonance', 'order mode', 'lower band', 'greatly enhance', 'feeding strip', 'bandwidth enhancement', '900 operation', '40 mm2', '2170 mhz', '2012 ieee', '1100 mhz']</t>
  </si>
  <si>
    <t>Mobile antennas | parallel-resonant slit | printed antennas | tablet computer antennas | WWAN antennas</t>
  </si>
  <si>
    <t>The technique of using a parallel-resonant (PR) strip for bandwidth enhancement of a small-size uniplanar tablet computer antenna for the WWAN operation (824-960/1710-2170 MHz) is presented. The antenna is printed on a thin FR4 substrate of small size 12, √ó ,40 mm2, and has a simple uniplanar structure of comprising a feeding strip, a shorted strip, and a PR strip. The antenna's wide lower band is formed by the quarter-wavelength resonant mode of the shorted strip and an additional resonant mode generated owing to the presence of the PR strip, which occupies a very small area of about 7,√ó ,7 mm 2 only. The PR strip contributes a parallel resonance at about 1100 MHz which in turn generates an additional resonance near the quarter-wavelength mode of the shorted strip, thereby resulting in a new resonant mode to greatly enhance or double the bandwidth of the antenna's lower band for the GSM850/900 operation. For the antenna's upper band, it is formed by a higher-order mode of the shorted strip and a quarter-wavelength mode of the feeding strip, and covers the GSM1800/1900/UMTS operation. Details of the proposed antenna are presented. ¬© 1963-2012 IEEE.</t>
  </si>
  <si>
    <t>492-496</t>
  </si>
  <si>
    <t>60011357;60011357;60011357</t>
  </si>
  <si>
    <t>35460663000;55476692000;37087491300</t>
  </si>
  <si>
    <t>Wong, Kin Lu;Wu, Tsung Ju;Lin, Po Wei</t>
  </si>
  <si>
    <t>Small-size uniplanar WWAN tablet computer antenna using a parallel-resonant strip for bandwidth enhancement</t>
  </si>
  <si>
    <t>10.1109/TAP.2012.2220322</t>
  </si>
  <si>
    <t>2-s2.0-84872046467</t>
  </si>
  <si>
    <t>['¬© 1963', 'new design', 'helical shapes', 'generated resonances', 'directors results', 'different radii', 'conventional two', 'close spacing', 'back ratios', '9 db', '6 dbi', '2012 ieee']</t>
  </si>
  <si>
    <t>Antenna arrays | multiple band antennas | parasitic antennas | Yagi-Uda arrays</t>
  </si>
  <si>
    <t>A new design for compact parasitic array is suggested in order to achieve multiple bands. The driver is folded for close spacing between the driver and the directors, and the directors are twisted in helical shapes with different radii and heights. The three proposed compact parasitic arrays have two, three, and four helical directors, and the number of directors results in the same number of resonances. At all generated resonances, the maximum measured realized gains in the direction of the directors are greater than 8.6 dBi, and the front-to-back ratios are greater than 9 dB. Both results are similar to those in a conventional two-element Yagi antenna, whilst the proposed design offers multiband operation and smaller overall volume. ¬© 1963-2012 IEEE.</t>
  </si>
  <si>
    <t>444-449</t>
  </si>
  <si>
    <t>60020059;60020059</t>
  </si>
  <si>
    <t>56130971500;7404080930</t>
  </si>
  <si>
    <t>Yu, Jay J.;Lim, Sungkyun</t>
  </si>
  <si>
    <t>Statesboro</t>
  </si>
  <si>
    <t>Georgia Southern University</t>
  </si>
  <si>
    <t>Yu J.</t>
  </si>
  <si>
    <t>Design of multi-band, compact parasitic array with twisted, helical directors</t>
  </si>
  <si>
    <t>10.1109/TAP.2012.2220091</t>
  </si>
  <si>
    <t>2-s2.0-84872046469</t>
  </si>
  <si>
    <t>['¬© 1963', 'wave matched', 'stripline quarter', 'sequentially rotated', 'radiate circularly', 'polarized waves', 'phase increment', 'new circularly', 'integrated 60', 'ghz radio', 'gain bandwidths', 'feeding network', 'axial ratio', 'array antenna', '9 mm3', '2012 ieee']</t>
  </si>
  <si>
    <t>60-GHz | Circularly-polarized | grid array antenna | low temperature co-fired ceramic | wireless personal area network</t>
  </si>
  <si>
    <t>In this communication, we present a new circularly-polarized array antenna using 2√ó 2 linearly-polarized sub grid arrays in a low temperature co-fired ceramic technology for highly-integrated 60-GHz radio. The sub grid arrays are sequentially rotated and excited with a 90\circ-phase increment to radiate circularly-polarized waves. The feeding network of the array antenna is based on stripline quarter-wave matched T-junctions. The array antenna has a size of 15√ó 15√ó 0.9 mm3. Simulated and measured results confirm wide impedance, axial ratio, pattern, and gain bandwidths. ¬© 1963-2012 IEEE.</t>
  </si>
  <si>
    <t>436-439</t>
  </si>
  <si>
    <t>60005510;60005510;60005510;60005510;60005510</t>
  </si>
  <si>
    <t>56767226900;33167854700;36626510900;11839550200;11838770200</t>
  </si>
  <si>
    <t>Zhang, Bing;Zhang, Yue Ping;Titz, Diane;Ferrero, Fabien;Luxey, Cyril</t>
  </si>
  <si>
    <t>Zhang B.</t>
  </si>
  <si>
    <t>A circularly-polarized array antenna using linearly-polarized sub grid arrays for highly-integrated 60-ghz radio</t>
  </si>
  <si>
    <t>10.1109/TAP.2012.2214752</t>
  </si>
  <si>
    <t>2-s2.0-84872046987</t>
  </si>
  <si>
    <t>['¬© 1963', 'upper frequency', 'reflection coefficient', 'observed across', 'mode open', 'measured bandwidth', 'filtering sections', 'ended waveguide', 'design methodology', 'coupling elements', 'capacitive posts', 'applies band', 'aperture evanescent', '7 dbi', '68 ghz', '2012 ieee', '15 %,', '$&lt; 0']</t>
  </si>
  <si>
    <t>Electrically small aperture | evanescent waveguide | filtering antenna | phased arrays</t>
  </si>
  <si>
    <t>A design methodology is presented which applies band-pass filter principles to form wideband small-aperture evanescent-mode waveguide antenna designs. This approach permits matching of the complex antenna aperture admittance of an evanescent-mode open-ended waveguide to a real impedance generator, and thereby to an SMA coaxial feeding probe. A reflection coefficient of less than $-$10 dB was obtained over a measured bandwidth of 15%, from 2.30-2.68 GHz, in 2.72 GHz cutoff waveguide. Capacitive posts and evanescent-mode waveguide sections are used to form the resonators/coupling elements of the antenna's filtering sections. Measured realised gain variation from 3.5-4.7 dBi is observed across the bandwidth. The antenna's maximum aperture dimension is $&lt;0.5\lambda0 at the upper frequency in the bandwidth and so it is suitable for use in a wide angle scanning phased array. ¬© 1963-2012 IEEE.</t>
  </si>
  <si>
    <t>134-142</t>
  </si>
  <si>
    <t>60029738;60029738;60029738;60029738</t>
  </si>
  <si>
    <t>35389055900;7102894931;57203026404;15766702000</t>
  </si>
  <si>
    <t>Ludlow, Peter;Fusco, Vincent;Goussetis, George;Zelenchuk, Dmitry E.</t>
  </si>
  <si>
    <t>United Kingdom</t>
  </si>
  <si>
    <t>Belfast</t>
  </si>
  <si>
    <t>Queen's University Belfast</t>
  </si>
  <si>
    <t>Ludlow P.</t>
  </si>
  <si>
    <t>Applying band-pass filter techniques to the design of small-aperture evanescent-mode waveguide antennas</t>
  </si>
  <si>
    <t>10.1109/TAP.2012.2220314</t>
  </si>
  <si>
    <t>2-s2.0-84872047659</t>
  </si>
  <si>
    <t>['¬© 1963', 'test cases', 'slot antennas', 'room available', 'numerically evaluated', 'measurement campaign', 'impedance tuning', 'frequency bands', 'commercial photovoltaic', 'basic idea', 'antenna performance', 'antenna design', '3800 mhz', '2170 mhz', '2012 ieee']</t>
  </si>
  <si>
    <t>Integrated antennas | photovoltaic panels | slot antennas | solar cells | stand-alone communication systems</t>
  </si>
  <si>
    <t>The integration of slot antennas in a class of commercial photovoltaic (PV) panels is addressed. The basic idea is to exploit the room available between adjacent solar cells, also taking advantage of the presence of the cover glass layer that gives a valuable miniaturization effect. As test cases, two antenna designs are presented for stand-alone communication systems operating in the GSM/UMTS (1710-2170 MHz) and WiMAX (3300-3800 MHz) frequency bands, respectively. At early design stage, antenna design has been performed by resorting to a simplified numerical model; afterwards, the effects on the antenna performance of nearby solar cells and DC bus wires have been numerically evaluated. The impedance tuning of the final antenna design has been carried out through a measurement campaign with slot antenna prototypes attached to real PV panels. ¬© 1963-2012 IEEE.</t>
  </si>
  <si>
    <t>62-69</t>
  </si>
  <si>
    <t>60028868;60028868;60028868;60028868</t>
  </si>
  <si>
    <t>35193551900;56253837200;55511355900;7003596999</t>
  </si>
  <si>
    <t>Caso, Roberto;D'Alessandro, Andrea;Michel, Andrea;Nepa, Paolo</t>
  </si>
  <si>
    <t>Pisa</t>
  </si>
  <si>
    <t>Universit√† di Pisa</t>
  </si>
  <si>
    <t>Caso R.</t>
  </si>
  <si>
    <t>Integration of slot antennas in commercial photovoltaic panels for stand-alone communication systems</t>
  </si>
  <si>
    <t>10.1109/TAP.2012.2220111</t>
  </si>
  <si>
    <t>2-s2.0-84872048843</t>
  </si>
  <si>
    <t>['¬© 1963', 'wide bandwidth', 'simple structure', 'shorted concentrically', 'resonating mode', 'proposed antenna', 'physical insight', 'modes provide', 'maximum gain', 'low profile', 'conductive vias', 'cavity model', 'analyzed using', 'also provides', '6 dbi', '2012 ieee', '024 wavelengths']</t>
  </si>
  <si>
    <t>Cavity model | low profile | microstrip antenna | monopolar antenna | wide bandwidth</t>
  </si>
  <si>
    <t>A new microstrip monopolar patch antenna is proposed and analyzed. The antenna has a wide bandwidth and a monopole like radiation pattern. Such antenna is constructed on a circular patch antenna that is shorted concentrically with a set of conductive vias. The antenna is analyzed using a cavity model. The cavity model analysis not only distinguishes each resonating mode and gives a physical insight into each mode of the antenna, but also provides a guideline to design a broadband monopolar patch antenna that utilizes two modes ({\rm TM}01 and {\rm TM}02 modes). Both modes provide a monopole like radiation pattern. The proposed antenna has a simple structure with a low profile of 0.024 wavelengths, and yields a wide impedance bandwidth of 18% and a maximum gain of 6 dBi. ¬© 1963-2012 IEEE.</t>
  </si>
  <si>
    <t>60013983;60013983;60013983;60013983;60021182</t>
  </si>
  <si>
    <t>25624909500;7201986326;7402864546;13205722300;55911335300</t>
  </si>
  <si>
    <t>Liu, Juhua;Xue, Quan;Wong, Hang;Lai, Hau Wah;Long, Yunliang</t>
  </si>
  <si>
    <t>China;Hong Kong</t>
  </si>
  <si>
    <t>Guangzhou;Kowloon</t>
  </si>
  <si>
    <t>Sun Yat-Sen University;City University of Hong Kong</t>
  </si>
  <si>
    <t>60021182;60013983</t>
  </si>
  <si>
    <t>Liu J.</t>
  </si>
  <si>
    <t>Design and analysis of a low-profile and broadband microstrip monopolar patch antenna</t>
  </si>
  <si>
    <t>10.1109/TAP.2012.2214996</t>
  </si>
  <si>
    <t>2-s2.0-84872049363</t>
  </si>
  <si>
    <t>['¬© 1963', 'vivaldi antenna', 'transient radiated', 'received pulses', 'pulse shape', 'pulse distortion', 'proposed method', 'output pulse', 'method relates', 'method needs', 'input pulse', 'good agreement', 'experimental evaluation', 'energy shows', 'antenna effect', 'analytically model', 'analytically estimate', 'also examined', '2012 ieee']</t>
  </si>
  <si>
    <t>Impulse response of UWB antenna | oblique incidence of pulses | time-domain electromagnetics | UWB radio</t>
  </si>
  <si>
    <t>In this paper, we propose a method for modeling the transient radiated and received pulses of ultra-wideband (UWB) planar aperture antennas. The proposed method is able to analytically model the angle-dependent pulse distortion of the antennas. The method relates the input pulse of an antenna to its transient radiated fields, and the incident transient fields to its output pulse. This method needs to estimate the antenna's aperture field distribution from time-domain antenna measurements. Using the proposed method, the received pulses from three different antennas - a ridged-horn, a dielectric loaded horn, and a Vivaldi antenna - are modeled and compared with the measured received pulses. A comparison of pulse shape, amplitude, and energy shows very good agreement. Different input pulses are also examined for the experimental evaluation of the proposed method. The method allows designers to analytically estimate the antenna effect on transmitted pulse enabling the inclusion of pulse distortion by the antenna into the ultra-wideband transceiver design. ¬© 1963-2012 IEEE.</t>
  </si>
  <si>
    <t>338-345</t>
  </si>
  <si>
    <t>60030835;60002668;60030835;60030835</t>
  </si>
  <si>
    <t>9632541100;7004839408;55725801800;24171880600</t>
  </si>
  <si>
    <t>Tan, Adrian Eng Choon;Chia, Michael Yan Wah;Chan, Kevin Khee Meng;Rambabu, Karumudi</t>
  </si>
  <si>
    <t>Canada;Singapore</t>
  </si>
  <si>
    <t>Edmonton;Singapore City</t>
  </si>
  <si>
    <t>University of Alberta;A-Star, Institute for Infocomm Research</t>
  </si>
  <si>
    <t>60030835;60002668</t>
  </si>
  <si>
    <t>Tan A.</t>
  </si>
  <si>
    <t>Modeling the transient radiated and received pulses of ultra-wideband antennas</t>
  </si>
  <si>
    <t>10.1109/TAP.2012.2215293</t>
  </si>
  <si>
    <t>2-s2.0-84872050165</t>
  </si>
  <si>
    <t>['¬© 1963', 'temperature loading', 'symmetric low', 'sky survey', 'sky polarization', 'secondary support', 'secondary optics', 'secondary mirrors', 'secondary mirror', 'results show', 'polarization purity', 'polarization better', 'noise floor', 'main beam', 'low spill', 'low cross', 'largely reduced', 'intensity survey', 'groundspill due', 'ground spill', 'diameter primaries', 'design simulations', 'circ fwhm', 'bass ).', 'also consistent', 'absorbing baffles', '90 db', '80 db', '70 db', '50 db', '5 ghz', '2012 ieee', '20 db', '1 k']</t>
  </si>
  <si>
    <t>Antenna measurements | antenna radiation patterns | radio astronomy | reflector antennas</t>
  </si>
  <si>
    <t>We describe the development of two circularly symmetric antennas with high polarization purity and low spill-over. Both were designed to be used in an all-sky polarization and intensity survey at 5 GHz (the C-Band All-Sky Survey, C-BASS). The survey requirements call for very low cross-polar signal levels and far-out sidelobes. Two different existing antennas, with 6.1-m and 7.6-m diameter primaries, were adapted by replacing the feed and secondary optics, resulting in identical beam performances of 0.73\circ FWHM, cross-polarization better than - 50 dB, and far-out sidelobes below -70 dB. The polarization purity was realized by using a symmetric low-loss dielectric foam support structure for the secondary mirror, avoiding the need for secondary support struts. Ground spill-over was largely reduced by using absorbing baffles around the primary and secondary mirrors, and by the use of a low-sidelobe profiled corrugated feedhorn. The 6.1-m antenna and receiver have been completed and tested. Results show that the co-polar beam matches the design simulations very closely in the main beam and down to levels of - 80 dB in the backlobes. With the absorbing baffles in place the far-out (&gt;100{\circ}) sidelobe response is reduced below -90 dB. Cross-polar response could only be measured down to a noise floor of - 20 dB but is also consistent with the design simulations. Temperature loading and groundspill due to the secondary support were measured at less than 1 K. ¬© 1963-2012 IEEE.</t>
  </si>
  <si>
    <t>117-124</t>
  </si>
  <si>
    <t>60026851-60017986;60026851;60026851;60031581;60031581;60031581;60022132-60111879;60026548;60003771;60031581;60031581</t>
  </si>
  <si>
    <t>16041806100;57212317786;57209557179;22634928100;18038318600;55430117100;6701623000;36482598000;7410191087;57224556968;7005439113</t>
  </si>
  <si>
    <t>Holler, Christian M.;Taylor, Angela C.;Jones, Michael E.;King, Oliver G.;Muchovej, Stephen J.C.;Stevenson, Matthew A.;Wylde, Richard J.;Copley, Charles J.;Davis, Richard J.;Pearson, Timothy J.;Readhead, Anthony C.S.</t>
  </si>
  <si>
    <t>United Kingdom;United States;United Kingdom;South Africa;United Kingdom;Germany;United Kingdom</t>
  </si>
  <si>
    <t>Billingshurst;Pasadena;Oxford;Grahamstown;St Andrews;Esslingen;Manchester</t>
  </si>
  <si>
    <t>Thomas Keating Ltd;California Institute of Technology;University of Oxford;Rhodes University;University of St Andrews;Hochschule Esslingen;The University of Manchester</t>
  </si>
  <si>
    <t>60111879;60031581;60026851;60026548;60022132;60017986;60003771</t>
  </si>
  <si>
    <t>Holler C.M.</t>
  </si>
  <si>
    <t>A circularly symmetric antenna design with high polarization purity and low spillover</t>
  </si>
  <si>
    <t>10.1109/TAP.2012.2219843</t>
  </si>
  <si>
    <t>2-s2.0-84872054201</t>
  </si>
  <si>
    <t>['¬© 1963', 'technical university', 'significant reduction', 'scattering matrix', 'rf laboratories', 'radiation group', 'phase errors', 'interesting design', 'efficient satellite', 'costs associated', 'complete calibration', 'certified laboratory', 'calibration procedure', 'anechoic chamber', 'algorithms deal', '2012 ieee']</t>
  </si>
  <si>
    <t>Active antenna array | Antenna measurement | Automated system | Calibration | Characterization</t>
  </si>
  <si>
    <t>The GEOdesic Dome Antenna is an interesting design for efficient satellite-tracking prototypes based on 45 elements active antenna arrays manufactured by the Radiation Group of the Technical University of Madrid. Extensive measurement campaign in RF laboratories and in an anechoic chamber was performed for complete calibration and characterization of those active antenna arrays, resulting in the proposal of a new efficient procedure. To accomplish the calibration procedure, the expansion of equations of the proposed calibration algorithms, based on the proposed active antenna array model and the derivation of the scattering matrix from the active element pattern, is presented. These algorithms deal with mutual coupling effect and gain and phase errors, and in general, the overall procedure leads to a significant reduction in time and costs associated to the measurements of the antenna under test and the proposed calibration algorithm. Significant measurement results from the Certified Laboratory of Tests and Standardization of Antennas (LEHA) located in the Universidad Polit√©cnica de Madrid are presented to validate the procedure. ¬© 1963-2012 IEEE.</t>
  </si>
  <si>
    <t>377-391</t>
  </si>
  <si>
    <t>60009455;60009455;60009455</t>
  </si>
  <si>
    <t>35782398200;57218412764;7006838865</t>
  </si>
  <si>
    <t>Salas-Natera, Miguel Alejandro;Rodr√≠guez-Osorio, Ram√≥n Mart√≠nez;De Haro, Leandro</t>
  </si>
  <si>
    <t>Madrid</t>
  </si>
  <si>
    <t>Escuela T√©cnica Superior de Ingenieros de Telecomunicaci√≥n, Universidad Polit√©cnica de Madrid</t>
  </si>
  <si>
    <t>Salas-Natera M.A.</t>
  </si>
  <si>
    <t>Procedure for measurement, characterization, and calibration of active antenna arrays</t>
  </si>
  <si>
    <t>10.1109/TIM.2012.2217662</t>
  </si>
  <si>
    <t>2-s2.0-84872056500</t>
  </si>
  <si>
    <t>['¬© 1963', 'waveguide walls', 'waveguide leads', 'waveguide flanges', 'uniform layer', 'transversally accommodated', 'therefore adopted', 'surface impedance', 'simple approach', 'scattering parameters', 'retrieving procedure', 'placement inside', 'one based', 'modified setup', 'measured sample', 'line approach', 'ink deposition', 'incorrect estimations', 'form relations', 'efficient transmission', 'dispersive effect', 'dielectric substrates', 'dielectric substrate', 'based one', 'also investigated', 'allow removing', 'air gaps', 'accurate results', '2012 ieee']</t>
  </si>
  <si>
    <t>Coatings | Electromagnetic absorbers | Ink deposition | Ink resistor | Radar cross-section reduction | Resistive frequency selective surfaces</t>
  </si>
  <si>
    <t>A simple approach to estimate the surface impedance of a thin ink deposition on dielectric substrates is described. The measured sample is transversally accommodated in a waveguide, and the scattering parameters are measured. Then, the surface impedance value is recovered by recurring to an efficient transmission-line approach. Closed-form relations are proposed, which allow removing the dispersive effect of the substrate on the estimated surface impedance. The robustness of the retrieving procedure is analyzed, showing that the one based on the transmission coefficient provides more accurate results than the reflection-based one. The positioning of the sample is also investigated, highlighting that the placement inside the waveguide leads to incorrect estimations of the surface impedance with fictitious high imaginary parts because of the presence of air gaps between the sample and the waveguide walls, which transform the uniform layer to a capacitive resistive frequency selective surface. A modified setup with a uniform resistive ink deposition pressed between the waveguide flanges is therefore adopted. Additional experimental results on the effect of the dielectric substrate and on the homogeneity of the ink deposition are reported. ¬© 1963-2012 IEEE.</t>
  </si>
  <si>
    <t>432-437</t>
  </si>
  <si>
    <t>Costa, Filippo</t>
  </si>
  <si>
    <t>Costa F.</t>
  </si>
  <si>
    <t>Surface impedance measurement of resistive coatings at microwave frequencies</t>
  </si>
  <si>
    <t>10.1109/TIM.2012.2217661</t>
  </si>
  <si>
    <t>2-s2.0-84872075029</t>
  </si>
  <si>
    <t>['working hypothesis', 'wide range', 'wave propagation', 'tore supra', 'therefore validated', 'theoretical model', 'state operation', 'specific conditions', 'sometimes observed', 'simulation reproduces', 'resulting dependence', 'ponderomotive effect', 'performed using', 'pam antennas', 'linear wave', 'linear observations', 'linear interaction', 'linear behaviour', 'lhcd system', 'lhcd power', 'lhcd experiments', 'lhcd coupling', 'larger increase', 'important differences', 'first time', 'electron density', 'electric field', 'edge conditions', 'deleterious effects', 'coupling observed', 'coupling code', 'consistently treats', 'comprehensive modelling', 'code self', 'antenna vicinity', 'also reproduced', 'achieve steady', '2d simulation', '2d ).']</t>
  </si>
  <si>
    <t>To achieve steady-state operation on future fusion devices, in particular on ITER, the coupling of the lower hybrid wave must be optimized on a wide range of edge conditions. However, under some specific conditions, deleterious effects on the lower hybrid current drive (LHCD) coupling are sometimes observed on Tore Supra. In this way, dedicated LHCD experiments have been performed using the LHCD system of Tore Supra, composed of two different conceptual designs of launcher: the fully active multi-junction (FAM) and the new passive active multi-junction (PAM) antennas. A non-linear interaction between the electron density and the electric field has been characterized in a thin plasma layer in front of the two LHCD antennas. The resulting dependence of the power reflection coefficient (RC) with the LHCD power is not predicted by the standard linear theory of the LH wave coupling. A theoretical model is suggested to describe the non-linear wave-plasma interaction induced by the ponderomotive effect and implemented in a new full wave LHCD code, PICCOLO-2D (ponderomotive effect in a coupling code of lower hybrid wave-2D). The code self-consistently treats the wave propagation in the antenna vicinity and its interaction with the local edge plasma density. The simulation reproduces very well the occurrence of a non-linear behaviour in the coupling observed in the LHCD experiments. The important differences and trends between the FAM and the PAM antennas, especially a larger increase in RC for the FAM, are also reproduced by the PICCOLO-2D simulation. The working hypothesis of the contribution of the ponderomotive effect in the non-linear observations of LHCD coupling is therefore validated through this comprehensive modelling for the first time on the FAM and PAM antennas on Tore Supra. ¬© 2013 IAEA, Vienna.</t>
  </si>
  <si>
    <t>Nuclear Fusion</t>
  </si>
  <si>
    <t>60003729;60003729;60003729;60003729;60003729;60003729</t>
  </si>
  <si>
    <t>36652982100;8306830000;25959090100;7003729827;56279072100;6603540410</t>
  </si>
  <si>
    <t>Preynas, M.;Goniche, M.;Hillairet, J.;Litaudon, X.;Ekedahl, A.;Colas, L.</t>
  </si>
  <si>
    <t>Saint Paul lez Durance</t>
  </si>
  <si>
    <t>CEA Cadarache</t>
  </si>
  <si>
    <t>Preynas M.</t>
  </si>
  <si>
    <t>Experimental characterization and modelling of non-linear coupling of the lower hybrid current drive power on Tore Supra</t>
  </si>
  <si>
    <t>10.1088/0029-5515/53/1/013012</t>
  </si>
  <si>
    <t>2-s2.0-84872077728</t>
  </si>
  <si>
    <t>['wimax applications', 'shaped strips', 'shaped strip', 'right l', 'resonant frequency', 'rectangular meander', 'proposed antenna', 'left l', 'experimentally studied', 'compact dimension', 'band operation', '830 mhz', '520 mhz', '5 ghz', '14 ghz']</t>
  </si>
  <si>
    <t>A novel meander antenna with tri-band operation is presented for WLAN and WiMAX applications. The proposed antenna consists of a rectangular meander with two asymmetrical L-shaped strips. The rectangular meander is used for the lower band operation at 2.5 GHz. The left L-shaped strip is employed to generate the higher resonant mode at about 5.5 GHz, while the right L-shaped strip is employed to create a new resonant mode at 3.5 GHz and enhance the bandwidth of the middle band operation. Prototype of the proposed antenna has been constructed and experimentally studied. The measured 10 dB return loss bandwidths at the resonant frequency of 2.5, 3.5, and 5.5 GHz can be up to 520 MHz (2.18-2.70 GHz), 800 MHz (3.34-4.14 GHz) and 830 MHz (5.07-5.90 GHz), respectively. The antenna is simple in configuration and has a compact dimension of 37 √ó 42 √ó 1mm3.</t>
  </si>
  <si>
    <t>Progress In Electromagnetics Research C</t>
  </si>
  <si>
    <t>55328030600;25229387400;54390304400;56014838500</t>
  </si>
  <si>
    <t>Pan, Shuanlong;Yin, Yingzeng;Xie, Jiaojiao;Wang, Jun</t>
  </si>
  <si>
    <t>Pan S.</t>
  </si>
  <si>
    <t>Compact tri-band rectangular meander antenna with asymmetrical L-shaped strips for WLAN/WiMAX applications</t>
  </si>
  <si>
    <t>10.2528/PIERC12112613</t>
  </si>
  <si>
    <t>2-s2.0-84872089748</t>
  </si>
  <si>
    <t>['wave code', 'toroidal phasing', 'small fraction', 'resulting change', 'plasma heating', 'planck solver', 'peaked near', 'minority helium', 'magnetic axis', 'iter plasmas', 'iter operation', 'icrf waves', 'fast wave', 'dt mixture', 'drive current', 'discharge stability', 'discharge properties', 'discharge increases', 'differ appreciably', 'central role', 'beneficial effect', 'activated phase', '3he ions', '3 heating', '2 %)', ')- tritium']</t>
  </si>
  <si>
    <t>Waves in the ion cyclotron range of frequency (ICRF) are expected to play a central role in the heating of ITER plasmas during deuterium (D)-tritium (T) operation. These waves can also be used to drive current by direct electron damping of the fast wave, provided an appropriate antenna phasing is used. The corresponding current profile is peaked near the magnetic axis, and can have a beneficial effect on the discharge stability and performance. In this paper, two scenarios applicable during the activated phase of ITER operation are compared: second harmonic tritium heating and minority helium-3 heating, which differ in the addition of a small fraction of 3He ions (2%) in the DT mixture for the latter. The resulting change of the dominant ICRF heating scheme causes the discharge properties to differ appreciably. In this paper, a full-wave code is coupled to a Fokker-Planck solver and a current drive module to investigate in detail the effect of ICRF waves on the discharge. The impact of phasing on the scenario in terms of plasma heating and current drive efficiency is studied by simulating ICRF heating with various antenna toroidal spectra. It is found that despite a lower current drive efficiency, the addition of 3He in the discharge increases the single-pass absorption rate, the ion heating fraction, and makes the scenario essentially immune to details in the toroidal phasing and fast ion properties. ¬© 2013 IAEA, Vienna.</t>
  </si>
  <si>
    <t>60003729;60003729</t>
  </si>
  <si>
    <t>7004651543;35176924900</t>
  </si>
  <si>
    <t>Dumont, R. J.;Zarzoso, D.</t>
  </si>
  <si>
    <t>Dumont R.</t>
  </si>
  <si>
    <t>Heating and current drive by ion cyclotron waves in the activated phase of ITER</t>
  </si>
  <si>
    <t>10.1088/0029-5515/53/1/013002</t>
  </si>
  <si>
    <t>2-s2.0-84872093789</t>
  </si>
  <si>
    <t>Conselho Nacional de Desenvolvimento Cient√≠fico e Tecnol√≥gico</t>
  </si>
  <si>
    <t>CNPq</t>
  </si>
  <si>
    <t>['œºg g', 'widely used', 'uv method', 'total flavonoids', 'simultaneous quantification', 'results obtained', 'regression coefficients', 'recovery rates', 'raw material', 'quantitative analysis', 'phenolic composition', 'new methods', 'ms ),', 'lc method', 'latin america', 'kaempferol derivatives', 'hydrolysis process', 'higher using', 'herbal medicine', 'giganteum stems', 'giganteum obtained', 'food supplements', 'flavonoid aglycones', 'first time', 'equisetum genus', 'endemic species', 'electrospray ionization', 'day precision', 'bogotense ),', 'aglycones contents', 'aerial parts', '75 %.', '205 min']</t>
  </si>
  <si>
    <t>Aglycones | Equisetum giganteum | Flavonoids | LC-MS/MS | Styrylpyrones | Total flavonoid determination</t>
  </si>
  <si>
    <t>Equisetum giganteum L., commonly called giant horsetail, is an endemic species of Latin America. Its aerial parts have been widely used in ethnomedicine as a diuretic and in herbal medicine and food supplements as a raw material. The phenolic composition of E. giganteum stems was studied by liquid chromatography coupled to diode array detection (LC-DAD) and liquid chromatography coupled to electrospray ionization-tandem mass spectrometry (LC-ESI-MS/MS), which identified caffeic acid derivatives, flavonoids and styrylpyrones. The most abundant glycosilated flavonoids in this sample were kaempferol derivatives. Other rare phenolic components, namely, quercetin-3-O-(caffeoyl)-glucoside and 3-hydroxyhispidin-3,4‚Ä≤-di-O- glucoside, were reported for first time in the Equisetum genus. An LC-UV method for the simultaneous quantification of flavonoid aglycones in E. giganteum obtained after hydrolysis was developed and validated. The method exhibited excellent linearity for all analytes, with regression coefficients above 0.998, LOD‚â•0.043 Œºg mL-1, LOQ‚â•0.158 Œºg mL-1 and recovery rates of 96.89-103.33% and 98.22-102.49% for quercetin and kaempferol, respectively. The relative standard deviation for the intra- and inter-day precision was‚â§3.75%. The hydrolysis process was optimized by central composite rotational design and response surface analysis. The second-order response models for the aglycones contents were as follows: quercetin (Œºg g-1)=24.8102+55.2823√óHCl+0.776997√óTime-7. 23852√óHCl2-7.46528E-04√óTime2- 0.229167√óHCl√óTime; kaempferol (Œºg g-1)=-9.66755+974. 822√óHCl+11.8059√óTime-130.612√óHCl2-0. 0125694√óTime2 -3.22917√óHCl√óTime, with estimated optimal conditions of 1.18 M HCl and 205 min of hydrolysis. The results obtained with these new methods were compared to those from a spectrophotometric assay used to determine the total flavonoids in the Equisetum arvense monograph (Horsetail, British Pharmacopoeia 2011). For all four species analyzed (E. giganteum, E. arvense, E. hyemale and E. bogotense), the calculated aglycone content was higher using the optimized hydrolysis conditions. Additionally, the LC method was more appropriate and specific for quantitative analysis. ¬© 2012 Elsevier B.V.</t>
  </si>
  <si>
    <t>192-203</t>
  </si>
  <si>
    <t>Talanta</t>
  </si>
  <si>
    <t>60006726;60014851;60033356;60006726;60006726</t>
  </si>
  <si>
    <t>6504773977;56252920400;37562165300;35568523400;35563036800</t>
  </si>
  <si>
    <t>Francescato, Leandro N.;Debenedetti, Silvia L.;Schwanz, Thiago G.;Bassani, Valquiria L.;Henriques, Am√©lia T.</t>
  </si>
  <si>
    <t>Brazil;Argentina;Brazil</t>
  </si>
  <si>
    <t>Santa Maria;Buenos Aires;Porto Alegre</t>
  </si>
  <si>
    <t>Universidade Federal de Santa Maria;Universidad de Belgrano;Universidade Federal do Rio Grande do Sul</t>
  </si>
  <si>
    <t>60033356;60014851;60006726</t>
  </si>
  <si>
    <t>Francescato L.N.</t>
  </si>
  <si>
    <t>Identification of phenolic compounds in Equisetum giganteum by LC-ESI-MS/MS and a new approach to total flavonoid quantification</t>
  </si>
  <si>
    <t>S0039914012010259</t>
  </si>
  <si>
    <t>10.1016/j.talanta.2012.11.072</t>
  </si>
  <si>
    <t>2-s2.0-84872102393</t>
  </si>
  <si>
    <t>['¬© 1966', 'transmit 3', 'receiving modes', 'receiving mode', 'phy functions', 'paper presents', 'organic package', 'ghz standards', 'ghz direct', 'every channel', 'digital circuitry', 'consumes 196', 'bb using', 'b 3456', 'b 2304', 'analog baseband', '8 pj', '427 mw', '3 gb', '223 mw', '2012 ieee', '10 gb', '1 gb']</t>
  </si>
  <si>
    <t>16QAM | 60 GHz | Baseband | CMOS | direct conversion | IEEE802.15.3c | injection-locked oscillator | LDPC | millimeter wave | transceiver</t>
  </si>
  <si>
    <t>This paper presents a 60-GHz direct-conversion RF front-end and baseband transceiver including analog and digital circuitry for PHY functions. The 65-nm CMOS front-end consumes 319 and 223 mW in transmitting and receiving mode, respectively. It is capable of more than 7-Gb/s 16QAM wireless communication for every channel of the 60-GHz standards, which can be extended up to 10 Gb/s. The 40-nm CMOS baseband including analog, digital, and I/O consumes 196 and 427 mW for 16QAM in transmitting and receiving modes, respectively. In the analog baseband, a 5-b 2304-MS/s ADC consumes 12 mW, and a 6-b 3456-MS/s DAC consumes 11 mW. In the digital baseband integrating all PHY functions, a (1440, 1344) LDPC decoder consumes 74 mW with the low energy efficiency of 11.8 pJ/b. The entire system including both RF and BB using a 6-dBi antenna built in the organic package can transmit 3.1 Gb/s over 1.8 m in QPSK and 6.3 Gb/s over 0.05 m in 16QAM. ¬© 1966-2012 IEEE.</t>
  </si>
  <si>
    <t>46-65</t>
  </si>
  <si>
    <t>IEEE Journal of Solid-State Circuits</t>
  </si>
  <si>
    <t>60031126;60021178;60031126;60021178;60031126;60031126;;60031126;60031126;60021178;60021178;60021178;60021178;101154522;60031126;60107350;60031126-113324308;60031126;60031126;60031126;60031126-101154522;60031126;60031126;60021178;60031126</t>
  </si>
  <si>
    <t>35418915800;9246754200;26768053600;55210341200;38060942800;37120866700;36674253400;8609856800;55210484200;55210192900;24723087000;7201640462;15033251500;55702805600;55210398500;55210189800;36671320900;54586167200;55609489600;36727037900;35190655200;35789544200;35792354700;57206401263;7102714965</t>
  </si>
  <si>
    <t>Okada, Kenichi;Kondou, Keitarou;Miyahara, Masaya;Shinagawa, Masashi;Asada, Hiroki;Minami, Ryo;Yamaguchi, Tatsuya;Musa, Ahmed;Tsukui, Yuuki;Asakura, Yasuo;Tamonoki, Shinya;Yamagishi, Hiroyuki;Hino, Yasufumi;Sato, Takahiro;Sakaguchi, Hironori;Shimasaki, Naoki;Ito, Toshihiko;Takeuchi, Yasuaki;Li, Ning;Bu, Qinghong;Murakami, Rui;Bunsen, Keigo;Matsushita, Kota;Noda, Makoto;Matsuzawa, Akira</t>
  </si>
  <si>
    <t>Japan;Japan;Japan;Japan;Japan</t>
  </si>
  <si>
    <t>Kadoma;Tokyo;Tokyo;Tokyo;Kyoto</t>
  </si>
  <si>
    <t>Panasonic Corporation;Tokyo Institute of Technology;Sony Corporation;ABB K.K.;Nintendo Corporation</t>
  </si>
  <si>
    <t>60107350;60031126;60021178;113324308;101154522</t>
  </si>
  <si>
    <t>Okada K.</t>
  </si>
  <si>
    <t>Full four-channel 6.3-Gb/s 60-GHz CMOS transceiver with low-power analog and digital baseband circuitry</t>
  </si>
  <si>
    <t>10.1109/JSSC.2012.2218066</t>
  </si>
  <si>
    <t>2-s2.0-84872120560</t>
  </si>
  <si>
    <t>['¬© 2012', 'smps ).', 'smp composites', 'remote heating', 'particles served', 'particle size', 'paper provided', 'meaningful guidance', 'internal mini', 'heat transfer', 'electromagnetic field', 'electromagnetic energy']</t>
  </si>
  <si>
    <t>constitutive modeling | Shape memory behaviors | shape memory polymer composites</t>
  </si>
  <si>
    <t>Recent experimental investigations demonstrated that by incorporating magnetic particles into shape memory polymer matrices, a fast and remote heating of materials and shape recovery could be achieved by exposing the shape memory polymer composite to an electromagnetic field. The particles served as internal mini-antennas to transform the electromagnetic energy to inductive Joule heat, and subsequently to initiate the recovery of shape memory polymers (SMPs). In this paper, a three-dimensional computational study was carried out to study the coupling between heat transfer from spherically shaped particles and heat-induced shape recovery of SMP composites. The influence of particle size, particle volume fraction, particle heating temperature and rate to the magnetically induced shape recovery behavior was studied. The results in this paper provided a meaningful guidance for further designs and applications of the magnetic particles reinforced shape memory polymer composites. ¬© 2012 The Author(s).</t>
  </si>
  <si>
    <t>51-63</t>
  </si>
  <si>
    <t>1530793X</t>
  </si>
  <si>
    <t>Journal of Composite Materials</t>
  </si>
  <si>
    <t>60000221;60000221;60000221;60019616;60000221</t>
  </si>
  <si>
    <t>56535743100;24167362600;48761429500;7102467056;24466987100</t>
  </si>
  <si>
    <t>Yu, Kai;Westbrook, Kristofer K.;Kao, Philips H.;Leng, Jinsong;Qi, H. Jerry</t>
  </si>
  <si>
    <t>Harbin;Boulder</t>
  </si>
  <si>
    <t>Harbin Institute of Technology;University of Colorado Boulder</t>
  </si>
  <si>
    <t>60019616;60000221</t>
  </si>
  <si>
    <t>Yu K.</t>
  </si>
  <si>
    <t>Design considerations for shape memory polymer composites with magnetic particles</t>
  </si>
  <si>
    <t>10.1177/0021998312447647</t>
  </si>
  <si>
    <t>2-s2.0-84872121355</t>
  </si>
  <si>
    <t>National Institute on Deafness and Other Communication Disorders</t>
  </si>
  <si>
    <t>R01DC007997</t>
  </si>
  <si>
    <t>NIDCD</t>
  </si>
  <si>
    <t>['x produced', 'x ).', 'well understood', 'unreinforced exposure', 'results suggest', 'reliably produced', 'related plasticity', 'pure odors', 'projection neurons', 'particular task', 'output neurons', 'one odor', 'observed shift', 'neural networks', 'networks involved', 'likely targets', 'hebbian modification', 'evaluating responses', 'essential component', 'elicited activity', 'computational model', 'behavioral analyses', 'become perceptually', 'also show']</t>
  </si>
  <si>
    <t>Antennal lobe | Learning | Olfaction | Plasticity</t>
  </si>
  <si>
    <t>Experience-related plasticity is an essential component of networks involved in early olfactory processing. However, the mechanisms and functions of plasticity in these neural networks are not well understood. We studied nonassociative plasticity by evaluating responses to two pure odors (A and X) and their binary mixture using calcium imaging of odor-elicited activity in output neurons of the honey bee antennal lobe. Unreinforced exposure to A or X produced no change in the neural response elicited by the pure odors. However, exposure to one odor (e.g. A) caused the response to the mixture to become more similar to that of the other component (X). We also show in behavioral analyses that unreinforced exposure to A caused the mixture to become perceptually more similar to X. These results suggest that nonassociative plasticity modifies neural networks in such a way that it affects local competitive interactions among mixture components. We used a computational model to evaluate the most likely targets for modification. Hebbian modification of synapses from inhibitory local interneurons to projection neurons most reliably produced the observed shift in response to the mixture. These results are consistent with a model in which the antennal lobe acts to filter olfactory information according to its relevance for performing a particular task. ¬© 2012 Federation of European Neuroscience Societies and Blackwell Publishing Ltd.</t>
  </si>
  <si>
    <t>63-79</t>
  </si>
  <si>
    <t>0953816X</t>
  </si>
  <si>
    <t>European Journal of Neuroscience</t>
  </si>
  <si>
    <t>60003892-60071006;60003892-60009264;60003892;60121641;60121641;60025525;60003892-60071006</t>
  </si>
  <si>
    <t>7202821561;15834765900;55500443100;51665634000;7005773603;6701531248;7501691923</t>
  </si>
  <si>
    <t>Locatelli, Fernando F.;Fernandez, Patricia C.;Villareal, Francis;Muezzinoglu, Kerem;Huerta, Ramon;Galizia, C. Giovanni;Smith, Brian H.</t>
  </si>
  <si>
    <t>United States;Argentina;Germany;Argentina;United States</t>
  </si>
  <si>
    <t>San Diego;Buenos Aires;Konstanz;Buenos Aires;Tempe</t>
  </si>
  <si>
    <t>BioCircuits Institute;Instituto de Fisiolog√≠a, Biolog√≠a Molecular y Neurociencias;Universit√§t Konstanz;Instituto Nacional de Tecnologia Agropecuaria Buenos Aires;Arizona State University</t>
  </si>
  <si>
    <t>60121641;60071006;60025525;60009264;60003892</t>
  </si>
  <si>
    <t>Locatelli F.</t>
  </si>
  <si>
    <t>Nonassociative plasticity alters competitive interactions among mixture components in early olfactory processing</t>
  </si>
  <si>
    <t>10.1111/ejn.12021</t>
  </si>
  <si>
    <t>2-s2.0-84872136644</t>
  </si>
  <si>
    <t>['¬© 1973', 'warm plasma', 'suggest corrections', 'studied using', 'sounding rockets', 'sal mission', 'ionospheric altitudes', 'initial results', 'improved version', 'impedance measurements', 'fluid finite', 'fdtd model', 'electron density', 'difference time', 'data analysis', 'conical approximation', '2012 ieee']</t>
  </si>
  <si>
    <t>Dipole antenna | finite-difference time domain (FDTD) | impedance | radio-frequency (RF) probes | sounding rockets | spacecraft wake | warm plasma</t>
  </si>
  <si>
    <t>We report some initial results of simulation and data analysis of a radio-frequency plasma impedance probe flown on sounding rockets. This instrument is used to measure the absolute electron density and electron-neutral collision frequency at ionospheric altitudes. A plasma-fluid finite-difference time-domain (PF-FDTD) simulation is used in conjunction with simpler analytical formulas by Balmain to match the measurements to theory. The effects of an inhomogeneous conical profile or a warm plasma on the impedance are then studied using an improved version of the PF-FDTD model. The effect of spacecraft plasma wake on impedance measurements is qualitatively analyzed using the conical approximation. In particular, a model of the electron wake structure is created for the Sudden Atom Layer (SAL) sounding rocket mission. The spin modulation observed in the electron density measurements during the SAL mission is analyzed. We use the fluid simulation results to suggest corrections to electron density and electron-neutral collision frequency estimates made during sounding rocket missions. ¬© 1973-2012 IEEE.</t>
  </si>
  <si>
    <t>220-231</t>
  </si>
  <si>
    <t>IEEE Transactions on Plasma Science</t>
  </si>
  <si>
    <t>60031706;60031706</t>
  </si>
  <si>
    <t>55498850500;16481493100</t>
  </si>
  <si>
    <t>Patra, Swadesh;Spencer, Edmund A.</t>
  </si>
  <si>
    <t>Logan</t>
  </si>
  <si>
    <t>Utah State University</t>
  </si>
  <si>
    <t>Patra S.</t>
  </si>
  <si>
    <t>Plasma impedance probe: Simulations and comparison to sounding rocket mission data</t>
  </si>
  <si>
    <t>10.1109/TPS.2012.2225112</t>
  </si>
  <si>
    <t>2-s2.0-84872151161</t>
  </si>
  <si>
    <t>['working band', 'straightforward two', 'simply adjusting', 'radiation properties', 'portion arrangement', 'mass production', 'features make', 'appropriate substitute', 'anechoic chamber', 'adjustable back', '84 ghz', '4 %).', '04 ghz']</t>
  </si>
  <si>
    <t>In this paper, a wide slot loop antenna with an adjustable back-reflector is introduced. Five working statuses are defined by simply adjusting the distances between the radiator and the reflector. Measured results show the total available operating band with better than 10 dB return loss ranges from 0.84 GHz to 3.04 GHz (113.4%). The radiation properties of the array are tested in an anechoic chamber. Stable unidirectional radiations with more than 8.3 dB gains are observed in the working band. Apart from that, the straightforward two-portion arrangement of the design provides cost effective solution for mass production. All these features make the antenna an appropriate substitute for multiple narrowband antennas.</t>
  </si>
  <si>
    <t>563-581</t>
  </si>
  <si>
    <t>100912234;113900375;100912234</t>
  </si>
  <si>
    <t>36671103200;24296060700;7102211932</t>
  </si>
  <si>
    <t>Fei, Peng;Qi, Yihong;Jiao, Yongchang</t>
  </si>
  <si>
    <t>Zhuhai;Xi'an</t>
  </si>
  <si>
    <t>DBJ Technologies;National Key Laboratory of Antennas and Microwave Technology</t>
  </si>
  <si>
    <t>113900375;100912234</t>
  </si>
  <si>
    <t>Fei P.</t>
  </si>
  <si>
    <t>Wide slot loop antenna with distanceadjustable back-reflector for multiple narrowband antennas replacement</t>
  </si>
  <si>
    <t>10.2528/PIER12102409</t>
  </si>
  <si>
    <t>2-s2.0-84872172953</t>
  </si>
  <si>
    <t>['wavelet coefficients', 'visibility function', 'transformed image', 'traditional methods', 'spatial finite', 'sparse representation', 'significantly undersample', 'resolution observations', 'reduce significantly', 'proposed approach', 'microwave radiometers', 'large number', 'image corresponding', 'geostationary orbit', 'future application', 'cs approach', 'compressive sensing']</t>
  </si>
  <si>
    <t>The aperture synthesis technology represents a promising new approach to microwave radiometers for high-resolution observations of the Earth from geostationary orbit. However, the future application of the new technology may be limited by its large number of antennas, receivers, and correlators. In order to reduce significantly the complexity of the on-board hardware requirements, a novel method based on the recently developed theory of compressive sensing (CS) is proposed in this paper. Due to the fact that the brightness temperature distributions of the Earth have a sparse representation in some proper transform domain - for example, in terms of spatial finite-differences or their wavelet coefficients, we use the CS approach to significantly undersample the visibility function. Thus the number of antennas, receivers, and correlators can be further reduced than those based on the traditional methods that obey the Shannon/Nyquist sampling theorem. The reconstruction is performed by minimizing the ‚Ñì1 norm of a transformed image. The effectiveness of the proposed approach is validated by numerical simulations using the image corresponding to AMSU-A over the Pacific.</t>
  </si>
  <si>
    <t>583-599</t>
  </si>
  <si>
    <t>60016835;60102437;60016835;60016835;60016835</t>
  </si>
  <si>
    <t>56180326100;55553114200;55268555600;24734558100;13007707000</t>
  </si>
  <si>
    <t>Li, Shiyong;Zhou, Xi;Ren, Bailing;Sun, Houjun;Lv, Xin</t>
  </si>
  <si>
    <t>China Academy of Space Technology;Beijing Institute of Technology</t>
  </si>
  <si>
    <t>60102437;60016835</t>
  </si>
  <si>
    <t>A compressive sensing approach for synthetic aperture imaging radiometers</t>
  </si>
  <si>
    <t>10.2528/PIER12110603</t>
  </si>
  <si>
    <t>2-s2.0-84872173692</t>
  </si>
  <si>
    <t>['tribe triatomini', 'spinolai complex', 'related triatomines', 'phylogenetic analysis', 'monophyletic clustering', 'cytochrome b', 'cyt b', 'adding taxa', '35 species']</t>
  </si>
  <si>
    <t>Cytochrome b gene | Phylogeny | Spinolai complex | Triatominae vectors</t>
  </si>
  <si>
    <t>In this study, we performed a phylogenetic analysis of 35 species of the tribe Triatomini by means of available 16S ribosomal DNA and cytochrome b (Cyt b) gene sequence data, adding taxa of the spinolai complex, to clarify phylogenetic relationships of this complex and related triatomines. The phylogenetic analysis suggests a monophyletic clustering of the spinolai complex related to the South American species of triatomines. ¬© Copyright 2013, Mary Ann Liebert, Inc. 2013.</t>
  </si>
  <si>
    <t>73-76</t>
  </si>
  <si>
    <t>Vector-Borne and Zoonotic Diseases</t>
  </si>
  <si>
    <t>60002946;60012464;60002946;60023838;60002946</t>
  </si>
  <si>
    <t>26645903800;6603214521;8979515900;7004646034;35485873400</t>
  </si>
  <si>
    <t>Campos, R.;Botto-Mahan, C.;Coronado, X.;Catala, S. S.;Solari, Aldo</t>
  </si>
  <si>
    <t>Argentina;Chile;Chile</t>
  </si>
  <si>
    <t>Anillaco;Santiago;Santiago</t>
  </si>
  <si>
    <t>Centro Regional de Investigaciones Cient√≠ficas y Transferencia Tecnol√≥gica de La Rioja;Universidad de Chile;Facultad de Medicina de la Universidad de Chile</t>
  </si>
  <si>
    <t>60023838;60012464;60002946</t>
  </si>
  <si>
    <t>Campos R.</t>
  </si>
  <si>
    <t>Phylogenetic relationships of the spinolai complex and other triatomini based on mitochondrial DNA sequences (Hemiptera: Reduviidae)</t>
  </si>
  <si>
    <t>10.1089/vbz.2011.0954</t>
  </si>
  <si>
    <t>2-s2.0-84872179651</t>
  </si>
  <si>
    <t>['search steps', 'robust compared', 'proposed schemes', 'precoding technique', 'precoding matrix', 'output system', 'multiuser multiple', 'mobile users', 'large portion', 'input multiple', 'given criteria', 'gci takes', 'exhaustive search', 'evaluated one', 'element spacing', 'chosen according', 'business media', 'array inter', 'alternative techniques', 'account noise', '4 wavelength']</t>
  </si>
  <si>
    <t>Generalized channel inversion | MIMO | Multiuser scheduling | Mutual coupling | Sum rate capacity</t>
  </si>
  <si>
    <t>Generalized channel inversion (GCI) is a precoding technique for multiuser multiple-input multiple-output system. While producing each user's precoding matrix, GCI takes into account noise and thus it is more robust compared with alternative techniques such as block diagonalization technique in terms of sum rate capacity and frame error rate. In this paper, two suboptimal multiuser scheduling schemes for GCI are proposed that by scheduling a subset of mobile users nearly maximize the sum rate capacity. They employ an iterative approach involving a number of search steps. At each step, unselected mobile users are evaluated one by one, and only one of them is chosen according to given criteria. It is shown via computer simulations that the proposed schemes are capable of achieving a large portion of the sum rate capacity that is offered by an exhaustive search. The performance of the proposed multiuser scheduling schemes is evaluated when the antenna mutual coupling effects are taken into account at the mobile users' sides. Numerical results reveal that the presence of antenna mutual coupling can result in an increased sum rate capacity when the array inter-element spacing is in the range of 0.3-0.4 wavelength. ¬© 2011 Springer Science+Business Media, LLC.</t>
  </si>
  <si>
    <t>401-416</t>
  </si>
  <si>
    <t>Wireless Personal Communications</t>
  </si>
  <si>
    <t>60031004;60031004;60031004</t>
  </si>
  <si>
    <t>57219059398;35570164700;6603836683</t>
  </si>
  <si>
    <t>Wang, Feng;Bialkowski, Marek E.;Bialkowski, Konstanty S.</t>
  </si>
  <si>
    <t>Australia</t>
  </si>
  <si>
    <t>Brisbane</t>
  </si>
  <si>
    <t>The University of Queensland</t>
  </si>
  <si>
    <t>Wang F.</t>
  </si>
  <si>
    <t>Successive user scheduling schemes for a multiuser MIMO system employing generalized channel inversion</t>
  </si>
  <si>
    <t>10.1007/s11277-011-0458-5</t>
  </si>
  <si>
    <t>2-s2.0-84872283333</t>
  </si>
  <si>
    <t>['woodland grayling', 'two sympatric', 'two species', 'temporal scales', 'tactile stimuli', 'syntopic species', 'step bowing', 'specific differences', 'similar pattern', 'sexual behaviour', 'scent stimuli', 'rock grayling', 'reproductive isolation', 'premating barriers', 'pair flight', 'mate communication', 'male bashes', 'main aim', 'hipparchia fagi', 'hermione genava', 'flight pursuit', 'female antennae', 'different signals', 'courtship ),', 'conspecific partner']</t>
  </si>
  <si>
    <t>courtship | H. fagi | H. hermione genava | multiple stimuli | pheromones | reproductive isolating mechanism</t>
  </si>
  <si>
    <t>The main aim of this study was to investigate and compare the patterns of male courtship behaviour in Hipparchia fagi (Woodland Grayling) and H. hermione genava (Rock Grayling) in order to determine if premating barriers are involved in the reproductive isolation between the two sympatric and syntopic species. Although they show a similar pattern of sexual behaviour (perching, flight pursuit, courtship), there were significant quantitative inter-specific differences in the step Bowing. During this step, the male bashes and strokes the female antennae between his forewings on the androconial scales revealing the importance of scent stimuli in mate communication. Moreover, different signals, spanning several sensory modalities (visual, chemical, tactile stimuli) and spatio-temporal scales (during the pair flight and the courtship step), might serve as premating barriers between the two species. In particular, both males and females of H. fagi (a woodland habitat specialist) seem to take less time in recognising their conspecific partner, while H. hermione males need to spend more time in courting (and identifying) the "right" females. ¬© 2013 Copyright 2013 Dipartimento di Biologia Evoluzionistica dell'Universit√†, Firenze, Italia.</t>
  </si>
  <si>
    <t>28-51</t>
  </si>
  <si>
    <t>Ethology Ecology and Evolution</t>
  </si>
  <si>
    <t>60027509;60027509</t>
  </si>
  <si>
    <t>57217223488;6603696620</t>
  </si>
  <si>
    <t>Pinzari, M.;Sbordoni, V.</t>
  </si>
  <si>
    <t>Rome</t>
  </si>
  <si>
    <t>Universit√† degli Studi di Roma "Tor Vergata"</t>
  </si>
  <si>
    <t>Pinzari M.</t>
  </si>
  <si>
    <t>Species and mate recognition in two sympatric Grayling butterflies: Hipparchia fagi and H. hermione genava (Lepidoptera)</t>
  </si>
  <si>
    <t>10.1080/03949370.2012.703244</t>
  </si>
  <si>
    <t>2-s2.0-84872289985</t>
  </si>
  <si>
    <t>Norges Forskningsr√•d</t>
  </si>
  <si>
    <t>['transducer array', 'studied based', 'layered medium', 'guided waves', 'excitation signal', 'dispersion curves', 'different phase', 'different modes', 'different frequency', 'different elements']</t>
  </si>
  <si>
    <t>focusing in layered medium | guided wave | phased array</t>
  </si>
  <si>
    <t>Ultrasonic guided wave focusing by a generalized phased array is studied based on dispersion curves in a multi-layered medium. The different phase of the guided waves with different frequency is added on the excitation signal on each element of the transducer array for focusing. This can be realized by designing a proper excitation pulse based on the dispersion curves of the guided waves for each of the transducer array elements. The numerical simulation results show that the guided waves with different modes, different frequency components, and from different elements of the transducer array can all be focused at the target and focusing is achieved. ¬© 2013 Pleiades Publishing, Ltd.</t>
  </si>
  <si>
    <t>97-102</t>
  </si>
  <si>
    <t>Acoustical Physics</t>
  </si>
  <si>
    <t>60016724-60013141;60016724-60013141;60016724-60013141;60016724-60013141</t>
  </si>
  <si>
    <t>55613765200;54584769900;7402335221;7402707925</t>
  </si>
  <si>
    <t>Zhang, Bixing;Xie, Fuli;Dong, Hefeng;Gong, Junjie</t>
  </si>
  <si>
    <t>China;Norway</t>
  </si>
  <si>
    <t>Beijing;Trondheim</t>
  </si>
  <si>
    <t>Institute of Acoustics Chinese Academy of Sciences;Norges Teknisk-Naturvitenskapelige Universitet</t>
  </si>
  <si>
    <t>60016724;60013141</t>
  </si>
  <si>
    <t>Ultrasonic guided wave focusing by a generalized phased array</t>
  </si>
  <si>
    <t>10.1134/S1063771012060176</t>
  </si>
  <si>
    <t>2-s2.0-84872293721</t>
  </si>
  <si>
    <t>['transverse decoherence', 'spectrum consists', 'scattering centers', 'partons inside', 'parton shower', 'opaque media', 'involved constituents', 'independent radiation', 'discuss shortly', 'antenna constituents', 'angular ordering']</t>
  </si>
  <si>
    <t>Heavy Ion Phenomenology | Jets</t>
  </si>
  <si>
    <t>We study the radiation of a highly energetic partonic antenna in a colored state traversing a dense QCD medium. Resumming multiple scatterings of all involved constituents with the medium we derive the general gluon spectrum which encompasses both longitudinal color coherence between scattering centers in the medium, responsible for the well known Landau-Pomeranchuk-Migdal (LPM) effect, and transverse color coherence between partons inside a jet, leading, in vacuum, to angular ordering of the parton shower. We discuss shortly the onset of transverse decoherence which is reached in opaque media. In this regime, the spectrum consists of independent radiation off the antenna constituents. ¬© 2013 SISSA.</t>
  </si>
  <si>
    <t>Journal of High Energy Physics</t>
  </si>
  <si>
    <t>60019615;60118588</t>
  </si>
  <si>
    <t>25926651200;9250531900</t>
  </si>
  <si>
    <t>Mehtar-Tani, Yacine;Tywoniuk, Konrad</t>
  </si>
  <si>
    <t>Sweden;France</t>
  </si>
  <si>
    <t>Lund;Gif-sur-Yvette</t>
  </si>
  <si>
    <t>Institutionen f√∂r Astronomi och Teoretisk Fysik;CEA Saclay</t>
  </si>
  <si>
    <t>60118588;60019615</t>
  </si>
  <si>
    <t>Mehtar-Tani Y.</t>
  </si>
  <si>
    <t>Jet coherence in QCD media: The antenna radiation spectrum</t>
  </si>
  <si>
    <t>10.1007/JHEP01(2013)031</t>
  </si>
  <si>
    <t>2-s2.0-84872304107</t>
  </si>
  <si>
    <t>['radiation efficiency', 'proposed antenna', 'peak gains', 'input impedance', 'ground plane', 'element method', 'current distribution', 'corresponding symmetric', 'commercially available', 'analyzed using', 'also analyzed', '85 ghz', '650 mhz', '6 dbi', '220 mhz', '1 dbi']</t>
  </si>
  <si>
    <t>The design and prototyping of a new double L-shaped patch antenna on substrate of available low cost polymer resin composite material is presented. The designed microstrip line fed compact antenna consists of a planar double L-shaped slotted radiating patch, 1.6 mm thick substrate and ground plane. The proposed small antenna was designed and analyzed using a finite-element method-based, commercially available, high frequency structure simulator, and fabricated on a printed circuit board. The measured -10 dB return loss bandwidths were 220 MHz and 650 MHz at 4.85 GHz and 8.10 GHz center frequencies. The corresponding symmetric and almost steady radiation patterns have peak gains of 7.6 dBi and 4.1 dBi, making the proposed antenna suitable for C and √ó band wireless applications, especially for WLANs, mobiles and satellites. The radiation efficiency, input impedance and current distribution of the proposed antenna were also analyzed. ¬© 2012 Springer-Verlag.</t>
  </si>
  <si>
    <t>199-205</t>
  </si>
  <si>
    <t>Applied Physics A: Materials Science and Processing</t>
  </si>
  <si>
    <t>60001821;60001821;60001821;60001821</t>
  </si>
  <si>
    <t>26649308600;55328836300;13105366200;24483332300</t>
  </si>
  <si>
    <t>Ullah, M. Habib;Islam, M. T.;Mandeep, J. S.;Misran, N.</t>
  </si>
  <si>
    <t>Bangi</t>
  </si>
  <si>
    <t>Universiti Kebangsaan Malaysia</t>
  </si>
  <si>
    <t>Ullah M.</t>
  </si>
  <si>
    <t>A new double L-shaped multiband patch antenna on a polymer resin material substrate</t>
  </si>
  <si>
    <t>10.1007/s00339-012-7114-0</t>
  </si>
  <si>
    <t>2-s2.0-84872306389</t>
  </si>
  <si>
    <t>National Institute of Diabetes and Digestive and Kidney Diseases</t>
  </si>
  <si>
    <t>P30DK090868</t>
  </si>
  <si>
    <t>NIDDK</t>
  </si>
  <si>
    <t>['untreated cells', 'terminal part', 'stretched cells', 'specific inhibitor', 'similar conditions', 'pc1 acts', 'observed decrease', 'nfat pathway', 'mechanosensing n', 'mechanical stretching', 'mechanical load', 'may function', 'kidney cells', 'key osteoblastic', 'inhibitory anti', 'hence bone', 'extracellular n', 'environmental cues', 'cytoplasmic pnfatc1', 'cytoplasmic levels', 'control osteoblastogenesis', 'cell differentiation', 'bone program', 'bone formation', 'bone cells', 'biochemical responses', 'activation mechanism', '6 h', '1 h']</t>
  </si>
  <si>
    <t>Calcineurin/NFAT pathway | Human osteoblastic cells | Mechanotransduction | Polycystin-1 (PC1) | Runx2</t>
  </si>
  <si>
    <t>Mechanical forces trigger biological responses in bone cells that ultimately control osteoblastogenesis and bone program. Although several mechanosensors have been postulated, the precise mechanotransduction pathway remains obscure as the initial mechanosensing event has not yet been identified. Studies in kidney cells have shown that polycystin-1 (PC1), via its extracellular N-terminal part, may function as an antenna-like protein providing a linkage between environmental cues and their conversion into biochemical responses that regulate various cellular processes via the calcineurin/NFAT pathway. Here we explored the involvement of PC1 in mechanical load (stretching)-induced signaling cascades that control osteoblastogenesis/bone formation. FACS and TransAM Transcription Factor ELISA analyses employing extracts from primary human osteoblast-like, PC1 expressing cells subjected to mechanical stretching (0-6 h) revealed that unphosphorylated/DNA-binding competent NFATc1 increased at 0.5-1 h and returned to normal at 6 h. In accordance with the activation mechanism of NFATc1, stretching of cultured cells pre-treated with cyclosporin A (CsA, a specific inhibitor of the calcineurin/NFAT pathway) abrogated the observed decrease in the abundance of the cytoplasmic pNFATc1 (phosphorylated/inactive) species. Furthermore, stretching of osteoblastic cells pre-treated with an antibody against the mechanosensing N-terminal part of PC1 also abrogated the observed decrease in the cytoplasmic levels of the inactive pNFATc1 species. Importantly, under similar conditions (pre-incubation of stretched cells with the inhibitory anti-PC1 antibody), the expression of the key osteoblastic, NFATc1-target gene runx2 decreased compared to untreated cells. Therefore, PC1 acts as chief mechanosensing molecule that modulates osteoblastic gene transcription and hence bone-cell differentiation through the calcineurin/NFAT signaling cascade. ¬© 2012 Springer Basel AG.</t>
  </si>
  <si>
    <t>167-180</t>
  </si>
  <si>
    <t>1420682X</t>
  </si>
  <si>
    <t>Cellular and Molecular Life Sciences</t>
  </si>
  <si>
    <t>60067083;60067083;60010754;60067083;60067083;60067083</t>
  </si>
  <si>
    <t>7801426193;55933526500;6602581529;56395347900;7004438959;7006719338</t>
  </si>
  <si>
    <t>Dalagiorgou, Georgia;Piperi, Christina;Georgopoulou, Urania;Adamopoulos, Christos;Basdra, Efthimia K.;Papavassiliou, Athanasios G.</t>
  </si>
  <si>
    <t>Athens;Athens</t>
  </si>
  <si>
    <t>University of Athens Medical School;Institute Pasteur Hellenique</t>
  </si>
  <si>
    <t>60067083;60010754</t>
  </si>
  <si>
    <t>Dalagiorgou G.</t>
  </si>
  <si>
    <t>Mechanical stimulation of polycystin-1 induces human osteoblastic gene expression via potentiation of the calcineurin/NFAT signaling axis</t>
  </si>
  <si>
    <t>10.1007/s00018-012-1164-5</t>
  </si>
  <si>
    <t>2-s2.0-84872324638</t>
  </si>
  <si>
    <t>11 02 01216</t>
  </si>
  <si>
    <t>['wideband signals', 'synthesized antenna', 'sources coherent', 'source signal', 'scale experiments', 'present results', 'phasing ).', 'phase difference', 'phase averaging', 'noise immunity', 'neighboring receivers', 'moving array', 'incoherent source', 'incoherent signals', 'incoherent accumulation', 'imparting selectivity', 'array receivers', 'array aperture', 'aperture synthesis', '20 db']</t>
  </si>
  <si>
    <t>acoustic source | aperture synthesis | towed array</t>
  </si>
  <si>
    <t>We propose a refinement of the method for aperture synthesis for an incoherent source, imparting selectivity and noise immunity to the method. Instead of measuring the phase difference between the signals of the array receivers, we measure the array-averaged phase difference between neighboring receivers by searching for the maximum of the magnitude of the moving array's response to the source signal during its direction-of-arrival-scanning (phasing). This procedure is carried out after incoherent accumulation. The gain in noise immunity is determined by the gain in the array with the addition of the gain in incoherent accumulation. The size of this gain in the experiment was on the order of 20 dB. The method retains applicability to wideband signals and the possibility of observing other incoherent signals. We demonstrate the possibility of high angular resolution with the synthesized antenna of the source, which does not possess the perfect time coherency of the source and other sources coherent with it. Owing to phase averaging over the array aperture, we obtain an increase in the method's stability to reverberation. We present results of simulation and applicability of the method in full-scale experiments. ¬© 2013 Pleiades Publishing, Ltd.</t>
  </si>
  <si>
    <t>86-96</t>
  </si>
  <si>
    <t>60011774;60011774;60011774</t>
  </si>
  <si>
    <t>56238536600;6602489209;7004344048</t>
  </si>
  <si>
    <t>Zverev, V. A.;Korotin, P. I.;Matveev, A. L.</t>
  </si>
  <si>
    <t>Russian Federation</t>
  </si>
  <si>
    <t>Nizhny Novgorod</t>
  </si>
  <si>
    <t>Institute of Applied Physics of the Russian Academy of Sciences</t>
  </si>
  <si>
    <t>Zverev V.A.</t>
  </si>
  <si>
    <t>Coherent aperture synthesis for incoherent source</t>
  </si>
  <si>
    <t>10.1134/S1063771013010181</t>
  </si>
  <si>
    <t>2-s2.0-84872357019</t>
  </si>
  <si>
    <t>['¬© 2005', 'wireless communication', 'theoretical ones', 'smart antennas', 'rights reserved', 'proposed method', 'channel calibration', 'bp network', '2013 jatit']</t>
  </si>
  <si>
    <t>Array antenna | BP network | Channel calibration</t>
  </si>
  <si>
    <t>The method of mutual coupling correction of array output signal is studied in the paper. According to array signal processing's feature, array error model is analyzed and array mutual coupling is studied. The method that smart antennas' channel calibration by BP network in wireless communication is proposed, which improves the accuracy of algorithms, such as the DOA estimation algorithm, Beam Forming algorithm etc. 8-unit uniform linear array and 8-unit uniform circular array are simulated by computer, and the results are compared with spatial spectrum lines of before-after correction. The proposed method is effective, for computer simulation experimental results are in line with the theoretical ones. ¬© 2005 - 2013 JATIT &amp; LLS. All rights reserved.</t>
  </si>
  <si>
    <t>282-286</t>
  </si>
  <si>
    <t>Journal of Theoretical and Applied Information Technology</t>
  </si>
  <si>
    <t>113712945;113712945;113338952;;</t>
  </si>
  <si>
    <t>55648232500;55648176500;55557400000;55647898600;37862296300</t>
  </si>
  <si>
    <t>Pei, Bin;Han, Hui;Zhang, Yanjun;Sheng, Ying;Yuan, Shiji</t>
  </si>
  <si>
    <t>;</t>
  </si>
  <si>
    <t>Information System;Air Defense Forces Academy</t>
  </si>
  <si>
    <t>113712945;113338952</t>
  </si>
  <si>
    <t>Pei B.</t>
  </si>
  <si>
    <t>Research on mutual coupling correction of array output signal by BP network</t>
  </si>
  <si>
    <t>2-s2.0-84872369933</t>
  </si>
  <si>
    <t>['transmission coefficients', 'situ measurements', 'reflection coefficients', 'paper deals', 'moisture content', 'mode transitions', 'microwave non', 'loss factors', 'electromagnetic waves', 'dielectric properties', 'dielectric constants', 'destructive technique', 'curing time', 'correlated well', 'concrete specimens', 'compressive strength', 'c ratios', 'c ratio']</t>
  </si>
  <si>
    <t>Concrete | Dielectric properties | Microwave and nondestructive technique</t>
  </si>
  <si>
    <t>The paper deals with dielectric properties of concrete and the effect of frequency, curing time and water to cement (w/c) ratio, concrete compression strength, steel fibre concrete and moisture content on the dielectric properties. The concrete dielectric properties such as transmission coefficients, reflection coefficients, dielectric constants and loss factors; were investigated using microwave nondestructive testing (MNDT) technique. The MNDT system consists of transmit and receive horn lens antennas, a vector network analyzer, mode transitions, and a printer. The horn lens antennas are used for minimizing diffraction effects due to the edges of the sample. Electromagnetic waves at microwave frequency range 7.0-13.0 GHz using free-space microwave method was used for measuring dielectric properties of concrete. Concrete specimens were prepared using different w/c ratios and different compressive strengths. Concrete dielectric properties were measured and correlated with compressive strength and w/c ratio of concrete, curing time. The experimental results indicate that microwave non-destructive technique has correlated well with to determine the compressive strength and w/c ratios of concrete. The results also show the potential to be used to determine the percentage of fiber. This technique is easy to adapt for in situ measurements. ¬© 2012 RILEM.</t>
  </si>
  <si>
    <t>77-87</t>
  </si>
  <si>
    <t>Materials and Structures/Materiaux et Constructions</t>
  </si>
  <si>
    <t>14026937200;57201949987;26666458600;6603672409</t>
  </si>
  <si>
    <t>Jamil, M.;Hassan, M. K.;Al-Mattarneh, H. M.A.;Zain, M. F.M.</t>
  </si>
  <si>
    <t>Jamil M.</t>
  </si>
  <si>
    <t>Concrete dielectric properties investigation using microwave nondestructive techniques</t>
  </si>
  <si>
    <t>10.1617/s11527-012-9886-2</t>
  </si>
  <si>
    <t>2-s2.0-84872381505</t>
  </si>
  <si>
    <t>European Commission</t>
  </si>
  <si>
    <t>EC</t>
  </si>
  <si>
    <t>['wax temperature', 'wax combs', 'suggested previously', 'still remains', 'regular sequence', 'organised construction', 'organised building', 'organisation hypothesis', 'liquid equilibrium', 'hexagonal structure', 'hexagonal cells', 'geometrical structure', 'european honeybees', 'direct construction', 'comb building', 'building behaviour', 'bees used', 'bees supported', 'bees produce', 'apis mellifera', 'actively warming', '6 c', '40 c']</t>
  </si>
  <si>
    <t>Cell geometry | Comb building | Honeybee comb | Liquid equilibrium hypothesis</t>
  </si>
  <si>
    <t>The nests of European honeybees (Apis mellifera) are organised into wax combs that contain many cells with a hexagonal structure. Many previous studies on comb-building behaviour have been made in order to understand how bees produce this geometrical structure; however, it still remains a mystery. Direct construction of hexagons by bees was suggested previously, while a recent hypothesis postulated the self-organised construction of hexagonal comb cell arrays; however, infrared and thermographic video observations of comb building in the present study failed to support the self-organisation hypothesis because bees were shown to be engaged in direct construction. Bees used their antennae, mandibles and legs in a regular sequence to manipulate the wax, while some bees supported their work by actively warming the wax. During the construction of hexagonal cells, the wax temperature was between 33.6 and 37.6 C. This is well below 40 C, i.e. the temperature at which wax is assumed to exist in the liquid equilibrium that is essential for self-organised building. ¬© 2012 Springer-Verlag Berlin Heidelberg.</t>
  </si>
  <si>
    <t>45-49</t>
  </si>
  <si>
    <t>Naturwissenschaften</t>
  </si>
  <si>
    <t>108447723;108447723</t>
  </si>
  <si>
    <t>57197925744;55920472600</t>
  </si>
  <si>
    <t>Bauer, Daniel;Bienefeld, Kaspar</t>
  </si>
  <si>
    <t>Hohen Neuendorf</t>
  </si>
  <si>
    <t>Institute for Bee Research Hohen Neuendorf</t>
  </si>
  <si>
    <t>Bauer D.</t>
  </si>
  <si>
    <t>Hexagonal comb cells of honeybees are not produced via a liquid equilibrium process</t>
  </si>
  <si>
    <t>10.1007/s00114-012-0992-3</t>
  </si>
  <si>
    <t>2-s2.0-84872425432</t>
  </si>
  <si>
    <t>['œ ±)', 'western desert', 'urban scatterer', 'study area', 'straight boundaries', 'straight borders', 'site might', 'scattering matrix', 'sand deposits', 'relatively flat', 'rectangular area', 'polarimetric data', 'palsar l', 'might indicate', 'made structure', 'low randomness', 'low entropy', 'like structure', 'like foundation', 'edge detection', 'durden decompositions', 'dry sand', 'constant false', 'completely covered', 'buried wall', 'buried object', 'buried foundation', 'archaeological studies', 'alarm rate', 'acquired using', '500 m2']</t>
  </si>
  <si>
    <t>ALOS/PALSAR | Buried object | Egypt | GPR | Western Desert</t>
  </si>
  <si>
    <t>ALOS/PALSAR L-band full polarimetric data have been used to detect and characterize a well-defined geometric target hidden under sand deposits in the Western Desert of Egypt. This buried object is rectangular in shape with very straight boundaries and encloses an area of 500 m2. Inside the rectangular area there is a perfectly circular feature of approximately 53 m2 area. High and medium resolution optical satellite images (WorldView-2, ALOS/AVNIR-2) and field investigation confirm that the topography of the study area is relatively flat and completely covered by dry sand. The electromagnetic wave scattering behavior of the detected buried object was measured by decomposing the scattering matrix of ALOS/PALSAR full polarimetric data into Entropy-Alpha (H/Œ±) and Freeman and Durden decompositions. Furthermore, a combination of unsupervised classification algorithms and Constant False-Alarm Rate (CFAR) edge detection was performed on the polarimetric data which revealed a well-defined geometric shape with straight borders. These borders have high Œ± angles with low entropy, which physically means double bounce scattering mechanism with low randomness and is very similar to that of an urban scatterer, indicating that the detected target might be a buried wall-like foundation of a man-made structure. Moreover, 28 ground penetrating radar (GPR) profiles were acquired using a 270 MHz shielded antenna to validate the satellite radar remote sensing results. The GPR profiles reveal very clear hyperbolic shapes at 1.5 m depth with one of them showing a large hyperbolic shape-like structure, which might indicate the presence of a buried foundation. Thus the site might have significance to archaeological studies of the Western Desert, particularly previous human occupation and the sources of water for such habitation. ¬© 2012 Elsevier Ltd.</t>
  </si>
  <si>
    <t>1946-1955</t>
  </si>
  <si>
    <t>Journal of Archaeological Science</t>
  </si>
  <si>
    <t>60108617;60019674;60020322;60008435;60019674</t>
  </si>
  <si>
    <t>23977853700;9279986600;6504494105;7405726997;7004852107</t>
  </si>
  <si>
    <t>Gaber, Ahmed;Koch, Magaly;Griesh, M. Helmi;Sato, Motoyuki;El-Baz, Farouk</t>
  </si>
  <si>
    <t>Egypt;Egypt;United States;Japan</t>
  </si>
  <si>
    <t>Port Said;Ismalia;Boston;Sendai</t>
  </si>
  <si>
    <t>Port Said University;Suez Canal University;Boston University;Tohoku University</t>
  </si>
  <si>
    <t>60108617;60020322;60019674;60008435</t>
  </si>
  <si>
    <t>Gaber A.</t>
  </si>
  <si>
    <t>Near-surface imaging of a buried foundation in the Western Desert, Egypt, using space-borne and ground penetrating radar</t>
  </si>
  <si>
    <t>S0305440312005407</t>
  </si>
  <si>
    <t>10.1016/j.jas.2012.12.019</t>
  </si>
  <si>
    <t>2-s2.0-84872528891</t>
  </si>
  <si>
    <t>['two antennas', 'special attention', 'ring resonators', 'mutual coupling', 'important parameters', 'impedance matching', 'francis group', 'feed length', 'compact size', 'band axial', 'axial ratio', 'antenna array']</t>
  </si>
  <si>
    <t>axial mode | helical antenna array | mutual coupling | split-ring resonator</t>
  </si>
  <si>
    <t>In this article, the design, simulation, and realization of an L-band axial-mode 1 √ó 2 short helical antenna array are presented. The antenna array has a compact size and is lightweight. To improve array performance, special attention is paid to important parameters, such as gain, impedance matching, axial ratio, and mutual coupling. Impedance matching is achieved by optimization of the helix wire radius and the feed length. Axial ratio is improved by adding the optimized incorrect turn at the end of the helix. Finally, to reduce the mutual coupling between the elements, split-ring resonators are designed and installed between the two antennas. ¬© 2013 Copyright Taylor and Francis Group, LLC.</t>
  </si>
  <si>
    <t>1532527X</t>
  </si>
  <si>
    <t>Electromagnetics</t>
  </si>
  <si>
    <t>60032053;60032053;60032053;60032053</t>
  </si>
  <si>
    <t>40461138400;6602304894;56252920500;40461852700</t>
  </si>
  <si>
    <t>Abbasiniazare, Seyyedpayam;Forooraghi, Keyvan;Torabi, Amir;Manoochehri, Omid</t>
  </si>
  <si>
    <t>Tarbiat Modares University</t>
  </si>
  <si>
    <t>Abbasiniazare S.</t>
  </si>
  <si>
    <t>Mutual coupling compensation for a 1 √ó 2 short helical antenna array using split-ring resonators</t>
  </si>
  <si>
    <t>10.1080/02726343.2013.751005</t>
  </si>
  <si>
    <t>2-s2.0-84872531722</t>
  </si>
  <si>
    <t>['solution space', 'shaped pattern', 'proposed method', 'physical optics', 'perpendicular plane', 'parabolic reflector', 'narrow beam', 'method based', 'function parameters', 'francis group', 'elevation plane', 'defined function']</t>
  </si>
  <si>
    <t>doubly curved reflector | invasive weed optimization | shaped elevation pattern</t>
  </si>
  <si>
    <t>In this article, a method based on the invasive weed optimization algorithm is described for synthesizing a point source doubly curved reflector antenna. The proposed method is for designing a reflector with a shaped pattern in an elevation plane and a narrow beam in perpendicular plane. By determining two basic curves, the doubly curved reflector surface can be produced. The central vertical curve approximately produces a shaped elevation pattern. It can be expressed by a well-defined function, and the function parameters will compose a solution space to be explored by invasive weed optimization. The transverse section curve is known to be a part of a parabolic reflector for producing a narrow beam in that plane. The validity of the proposed method is verified by an example of a shaped elevation pattern reflector antenna; the example is a flat-topped elevation pattern. The simulation results based on physical optics further prove the validity and versatility of this technique for solving reflector synthesized problems. Simulation results show good agreement between the defined elevation pattern goal and the achieved elevation pattern. Physical optics simulation during the optimization process makes the synthesis procedure exact and trustable. ¬© 2013 Copyright Taylor and Francis Group, LLC.</t>
  </si>
  <si>
    <t>40-50</t>
  </si>
  <si>
    <t>60016972;60016972</t>
  </si>
  <si>
    <t>6507001698;55223986300</t>
  </si>
  <si>
    <t>Mallahzadeh, A. R.;Taghikhani, P.</t>
  </si>
  <si>
    <t>Shahed University</t>
  </si>
  <si>
    <t>Mallahzadeh A.</t>
  </si>
  <si>
    <t>Shaped elevation pattern synthesis for reflector antenna</t>
  </si>
  <si>
    <t>10.1080/02726343.2013.751008</t>
  </si>
  <si>
    <t>2-s2.0-84872532282</t>
  </si>
  <si>
    <t>['¬© 1963', 'vector multiplication', 'scattering analysis', 'scale arrays', 'proposed technique', 'numerical results', 'macrobasis functions', 'integral equation', 'ie ).', 'electromagnetic scattering', '2012 ieee']</t>
  </si>
  <si>
    <t>Characteristic basis function (CBF) | electromagnetic scattering | equivalence principle algorithm | large scale | multilevel fast multipole algorithm (MLFMA) | periodic array</t>
  </si>
  <si>
    <t>In this paper, the tangential equivalence principle algorithm (T-EPA) combined with characteristic basis functions (CBFs) is presented to analyze the electromagnetic scattering of large-scale antenna arrays. The T-EPA is a kind of domain decomposition scheme for the electromagnetic scattering and radiation problems based on integral equation (IE). CBFs are macrobasis functions which are constructed by conventional local basis functions. By utilizing CBFs together with the T-EPA, the scattering analysis of large-scale arrays will be much more efficient with decreased unknowns compared with the original T-EPA. Further, the multilevel fast multipole algorithm (MLFMA) is applied to accelerate the matrix-vector multiplication in the T-EPA. Numerical results are shown to demonstrate the accuracy and efficiency of the proposed technique. ¬© 1963-2012 IEEE.</t>
  </si>
  <si>
    <t>414-422</t>
  </si>
  <si>
    <t>Proceedings of the IEEE</t>
  </si>
  <si>
    <t>60005465;60005465;60005465;60005465;60005465</t>
  </si>
  <si>
    <t>40561753500;57198195558;55327420700;55286719200;55645491100</t>
  </si>
  <si>
    <t>Shao, Hanru;Hu, Jun;Lu, Wenchun;Guo, Han;Nie, Zaiping</t>
  </si>
  <si>
    <t>Shao H.</t>
  </si>
  <si>
    <t>Analyzing large-scale arrays using tangential equivalence principle algorithm with characteristic basis functions</t>
  </si>
  <si>
    <t>10.1109/JPROC.2012.2193652</t>
  </si>
  <si>
    <t>2-s2.0-84872598181</t>
  </si>
  <si>
    <t>['¬© 1963', 'special attention', 'radiating parts', 'radar cross', 'optimal installation', 'large targets', 'large objects', 'industrial confidentiality', 'frequency domain', 'fan rotations', 'etc .).', 'computing time', '2012 ieee']</t>
  </si>
  <si>
    <t>Asymptotic techniques | boundary element methods | domain decomposition | finite element methods | generalized scattering matrix (GSM) | onboard antennas | radar cross section</t>
  </si>
  <si>
    <t>In this paper, we present a review of recent developments achieved in a multiple-domain-multiple-method calculation methodology in the frequency domain for the prediction of airborne antenna radiation and the diffraction of large targets. Furthermore, special attention is paid both to proposing a consistent and collaborative calculation procedure that ensures that industrial confidentiality is protected and also to guaranteeing large gains in accuracy and computing time in the parametric study phase on large objects (search for an optimal installation of the radiating parts, optimization of the antenna design mounted on the vehicle, radar cross-section modulation induced by fan rotations, etc.). ¬© 1963-2012 IEEE.</t>
  </si>
  <si>
    <t>280-297</t>
  </si>
  <si>
    <t>Barka, Andr√©</t>
  </si>
  <si>
    <t>Palaiseau</t>
  </si>
  <si>
    <t>ONERA-DEMR - √âlectromagn√©tisme et Radar</t>
  </si>
  <si>
    <t>Barka A.</t>
  </si>
  <si>
    <t>Integration of antennas onboard vehicles and diffraction by large and complex structures with multiple-domain-multiple-methods techniques</t>
  </si>
  <si>
    <t>10.1109/JPROC.2012.2199069</t>
  </si>
  <si>
    <t>2-s2.0-84872604877</t>
  </si>
  <si>
    <t>['work would', 'turn insulation', 'suitable filter', 'statistical characteristics', 'square voltages', 'specific characteristics', 'specially designed', 'snr ).', 'smaller phases', 'sensor unit', 'reasonable interpretation', 'preferable signal', 'pd pulses', 'pd detection', 'partial discharge', 'overvoltage produced', 'noise ratio', 'mainly distributed', 'inverter output', 'insulation systems', 'impulse generator', 'iec 60270', 'higher frequency', 'high frequency', 'give rise', 'generator disturbance', 'fed motors', 'energy component', 'different frequencies', 'chief aim', '5 ghz']</t>
  </si>
  <si>
    <t>antenna | filter | insulation system | inverter-fed motors | partial discharge | square voltage | UHF</t>
  </si>
  <si>
    <t>Due to overvoltage produced by inverter output, inverter-fed motor insulation systems often experience fast electrical aging process, especially when partial discharge (PD) is incepted. Before putting into use, the PD detection should be performed on inverter-fed motors at repetitive square voltages to avoid the PD caused insulation deterioration when the motors are collected to inverters having specific characteristics. However, unlike PD tests at AC/DC voltages proposed in IEC 60270, the PD detection at repetitive square voltages is much more complex because of serious interference generated by impulse generator. To solve the problem, ultra-high frequency (UHF) method seems recommendable for its preferable signal-to-noise ratio (SNR). The chief aim of this study is to investigate PD pulse and statistical characteristics of turn-to-turn insulation for inverter-fed traction motors. A square-shaped Archimedes antenna, specially designed for the PD detection at repetitive square voltages of fast rise times, was used to perform PD tests on turn-to-turn insulation models. Time and frequency analysis results indicate that energy component of generator disturbance and PD pulses are mainly distributed in the 0-0.5 GHz and 0.6-1.5 GHz range, respectively. Based on the results, suitable filter was designed for power disturbance suppression. Additionally, resorting to the sensor unit (i.e. antenna and filter) and the PD test system, the PD statistical features at square voltages of different frequencies were obtained. Experimental results show that higher frequency will give rise, statistically, to PD of lower magnitudes distributing at smaller phases. A reasonable interpretation of this phenomenon was presented. Lastly, according to the PD statistical features, some suggestions for the PD detection system design, generator parameter optimization and the PD pulse extracting were given. The results of this work would be beneficial to the increase of the sensitivity when performing the PD detection on insulation systems for inverter-fed motors at repetitive square voltages and thus, improving the reliability of inverter-fed motors. ¬© 2012 Science China Press and Springer-Verlag Berlin Heidelberg.</t>
  </si>
  <si>
    <t>262-270</t>
  </si>
  <si>
    <t>1862281X</t>
  </si>
  <si>
    <t>Science China Technological Sciences</t>
  </si>
  <si>
    <t>60010421;60010421;60010421;60010421;60010421</t>
  </si>
  <si>
    <t>56191630800;9250681900;56970320200;55712642600;25642326700</t>
  </si>
  <si>
    <t>Wang, Peng;Wu, Guangning;Gao, Bo;Luo, Yang;Cao, Kaijiang</t>
  </si>
  <si>
    <t>Study of partial discharge characteristics at repetitive square voltages based on UHF method</t>
  </si>
  <si>
    <t>10.1007/s11431-012-5040-1</t>
  </si>
  <si>
    <t>2-s2.0-84872615384</t>
  </si>
  <si>
    <t>['real sensitivity', 'possible owing', 'mechanical stress', 'measurement devices', 'ionization processes', 'important role', 'electrophysical processes', 'electric fields', 'causes variations', 'cable insulation', 'cable antennas', 'acoustic fields']</t>
  </si>
  <si>
    <t>The noise of cable antennas that is induced by electrization of polymer elements due to mechanical stress is considered. An assumption on an important role of the ionization processes in the generation of electric fields in deformable polymer materials of sensors (antennas) that are used for the measurement of electric and acoustic fields is substantiated. It is demonstrated that the formation of electret that causes variations in the sensitivity of sensors with respect to external mechanical action is possible owing to deformation of the cable insulation. The electrophysical processes in polymer insulators induced by mechanical stress must be taken into account in the development of methods for an increase in the real sensitivity of the measurement devices. ¬© 2013 Pleiades Publishing, Ltd.</t>
  </si>
  <si>
    <t>56-61</t>
  </si>
  <si>
    <t>Journal of Communications Technology and Electronics</t>
  </si>
  <si>
    <t>60000297;60000297</t>
  </si>
  <si>
    <t>7004091790;7801672039</t>
  </si>
  <si>
    <t>Zakrevskii, V. A.;Pakhotin, V. A.</t>
  </si>
  <si>
    <t>Saint Petersburg (ex Leningrad)</t>
  </si>
  <si>
    <t>Ioffe Institute</t>
  </si>
  <si>
    <t>Zakrevskii V.</t>
  </si>
  <si>
    <t>Effect of mechanically induced ionization processes in polymer insulators on the noise of cable sensors of physical fields</t>
  </si>
  <si>
    <t>10.1134/S1064226912100117</t>
  </si>
  <si>
    <t>2-s2.0-84872647652</t>
  </si>
  <si>
    <t>['western border', 'west flank', 'tectonic discontinuity', 'tectonic basin', 'synthetic profiles', 'synthetic data', 'surveyed area', 'seismological analysis', 'quaternary deposits', 'orthophoto interpretation', 'investigated deposits', 'gpr modelling', 'gis environment', 'geomorphologic analysis', 'geometric characteristics', 'geological maps', 'first defined', 'different frequencies', 'data interpretation', 'data available', 'considered active', 'compare real', 'central italy', 'central apennines', 'castelluccio depression', 'better highlight', 'already studied', 'allow us', '2003 ),']</t>
  </si>
  <si>
    <t>GPR | GPR modelling | Open source GIS | Shallow fault signature | Subsurface fault imaging</t>
  </si>
  <si>
    <t>In this work we report a GPR study across a tectonic discontinuity in Central Italy. The surveyed area is located in the Castelluccio depression, a tectonic basin in the Central Apennines, close to the western border of the Mt. Vettore. Its West flank is characterised by a set of W-dipping normal faults, considered active and capable of generating strong earthquakes (Mw=6.5, Galli et al., 2008). A secondary fault strand, already studied with paleo-seismological analysis (Galadini and Galli, 2003), has been observed in the Quaternary deposits of the Prate Pala alluvial fan. We first defined the survey site using the data available in literature and referring to topographic and geological maps, evaluating also additional methodologies, such as orthophoto interpretation, geomorphologic analysis and integrating all the information in a GIS environment. In addition, we made extensive use of GPR modelling, reproducing the geometric characteristics of the inferred fault area and interpreting the synthetic profiles to recognise local geophysical indications of faulting on the radargrams. Finally, we performed a GPR survey employing antennas with different frequencies, to record both 2D Common Offset profiles and Common Mid Point (CMP) gathers for a more accurate velocity estimation of the investigated deposits. In this paper we focus on the evaluation of the most appropriated processing techniques and on data interpretation. Moreover we compare real and synthetic data, which allow us to better highlight some characteristic geophysical signatures of a shallow fault zone. ¬© 2012 Elsevier B.V.</t>
  </si>
  <si>
    <t>27-40</t>
  </si>
  <si>
    <t>Journal of Applied Geophysics</t>
  </si>
  <si>
    <t>60003003;60003003;60030106;60018363;60003003</t>
  </si>
  <si>
    <t>54792989600;6506172925;7003582573;6701490301;7004099066</t>
  </si>
  <si>
    <t>Ercoli, Maurizio;Pauselli, Cristina;Frigeri, Alessandro;Forte, Emanuele;Federico, Costanzo</t>
  </si>
  <si>
    <t>Rome;Trieste;Perugia</t>
  </si>
  <si>
    <t>Istituto Nazionale Di Astrofisica, Rome;Universit√† degli Studi di Trieste;Universit√† degli Studi di Perugia</t>
  </si>
  <si>
    <t>60030106;60018363;60003003</t>
  </si>
  <si>
    <t>Ercoli M.</t>
  </si>
  <si>
    <t>"Geophysical paleoseismology" through high resolution GPR data: A case of shallow faulting imaging in Central Italy</t>
  </si>
  <si>
    <t>S092698511200208X</t>
  </si>
  <si>
    <t>10.1016/j.jappgeo.2012.12.001</t>
  </si>
  <si>
    <t>2-s2.0-84872664600</t>
  </si>
  <si>
    <t>['second iteration', 'resonance characteristics', 'radiation characteristics', 'obtained covering', 'impedance bandwidth', 'first iteration', 'entire x', '5 dbi']</t>
  </si>
  <si>
    <t>Dielectric resonator antenna | DRA | Fractal | Sierpinski gasket | Wideband</t>
  </si>
  <si>
    <t>In this work, a wideband Sierpinski gasket patterned equilateral triangular Dielectric Resonator Antenna (DRA) operating in the X-Band is proposed. This DRA is realised using Teflon. Its resonance and radiation characteristics are discussed. The resonance characteristics of Sierpinski gasket triangular DRA of first iteration and second iteration are reported that show an improvement in impedance bandwidth. An impedance bandwidth of 40% is obtained covering the entire X-band with similar radiation pattern throughout the band. The average peak gain within the band is about 6.5 dBi. Copyright ¬© 2013 Inderscience Enterprises Ltd.</t>
  </si>
  <si>
    <t>31-37</t>
  </si>
  <si>
    <t>International Journal of Signal and Imaging Systems Engineering</t>
  </si>
  <si>
    <t>112656535;60103561;60012658;60020825</t>
  </si>
  <si>
    <t>36053822800;22033986600;7402648371;6701556104</t>
  </si>
  <si>
    <t>Soren, Dipali;Ghatak, Rowdra;Mishra, R. K.;Poddar, D. R.</t>
  </si>
  <si>
    <t>India;India;India;India</t>
  </si>
  <si>
    <t>Durgapur;Kolkata;Berhampur;Bhilai</t>
  </si>
  <si>
    <t>National Institute of Technology, Durgapur;Jadavpur University;Berhampur University;M.P.C.C. of Engineering and Technology</t>
  </si>
  <si>
    <t>60103561;60020825;60012658;112656535</t>
  </si>
  <si>
    <t>Soren D.</t>
  </si>
  <si>
    <t>A broadband sierpinski gasket-shaped triangular dielectric resonator antenna for X-band</t>
  </si>
  <si>
    <t>10.1504/IJSISE.2013.051505</t>
  </si>
  <si>
    <t>2-s2.0-84872691069</t>
  </si>
  <si>
    <t>['uwb application', 'triangular slot', 'overall size', 'notch band', 'desirable feature', 'consistent gain', 'circular patch', 'also presented', '6 mm3', '6 ghz']</t>
  </si>
  <si>
    <t>CPW-fed UWB antennas | Dual band-notched characteristics</t>
  </si>
  <si>
    <t>A simple and compact coplanar waveguide (CPW)-fed ultra wideband (UWB) antenna is presented. The proposed antenna consists of a circular patch with triangular slot, which is etched onto FR4 Printed Circuit Board (PCB) with overall size of 39.2 √ó 43.5 √ó 1.6 mm3. The simulated and measurement results shown that the antenna achieves good impedance matching, consistent gain and stable radiation patterns. Extended UWB antenna with notch band (3.3-3.6 GHz &amp; 5-6 GHz) design are also presented as a desirable feature for UWB application. Copyright ¬© 2013 Inderscience Enterprises Ltd.</t>
  </si>
  <si>
    <t>46-51</t>
  </si>
  <si>
    <t>60000934;60000934;60000934</t>
  </si>
  <si>
    <t>36053229600;7006815680;57201346316</t>
  </si>
  <si>
    <t>Natarajamani, S.;Behera, Santanu Kumar;Patra, Sarat Kumar</t>
  </si>
  <si>
    <t>Rourkela</t>
  </si>
  <si>
    <t>National Institute of Technology Rourkela</t>
  </si>
  <si>
    <t>Natarajamani S.</t>
  </si>
  <si>
    <t>Planar ultrawideband fractal antenna with 3.4/5.5 GHz dual band-notched characteristics</t>
  </si>
  <si>
    <t>10.1504/IJSISE.2013.051507</t>
  </si>
  <si>
    <t>2-s2.0-84872738740</t>
  </si>
  <si>
    <t>['resonant frequency', 'parametric study', 'operating frequencies', 'important frequencies', 'entire band', 'different antenna', 'compact antenna', '88 ghz']</t>
  </si>
  <si>
    <t>ACS feed | Fractal koch antenna | Wideband</t>
  </si>
  <si>
    <t>A compact Asymmetric Coplanar Strip (ACS) feed modified Koch fractal shape printed slot antenna is presented in this paper. It is suitable for Wireless, WiMax, WiBro and other important frequencies. Here, the operating frequencies of the triangular slot antenna are lowered by the Koch iterations technique resulting in compact antenna. The proposed antenna exhibits wideband frequency response. The simulated -10 dB bandwidth for this resonant frequency is 97.7% in the range of 2.7-7.88 GHz. The antenna exhibit omnidirectional radiation pattern with ‚â§3 dBi gain for entire band. Parametric study of different antenna is presented and discussed in this paper. Copyright ¬© 2013 Inderscience Enterprises Ltd.</t>
  </si>
  <si>
    <t>60000934;60000934</t>
  </si>
  <si>
    <t>36052423500;7006815680</t>
  </si>
  <si>
    <t>Choukiker, Yogesh Kumar;Behera, Santanu Kumar</t>
  </si>
  <si>
    <t>Choukiker Y.K.</t>
  </si>
  <si>
    <t>ACS fed koch fractal antenna for wide-band applications</t>
  </si>
  <si>
    <t>10.1504/IJSISE.2013.051500</t>
  </si>
  <si>
    <t>2-s2.0-84872740647</t>
  </si>
  <si>
    <t>['¬© 2013', 'various advantages', 'used mostly', 'transmission distances', 'system depends', 'single slave', 'outdoor track', 'novel bsn', 'network participants', 'network nodes', 'medit aachen', 'licensee mdpi', 'implanted sensors', 'ieee 802', 'five slaves', 'ensure wearability', 'enhanced version', 'climate chamber', 'bsn system', 'body measurements', 'biomedical applications', 'activity network', '5 %).', '5 %),', '4 bsns', '4 %)']</t>
  </si>
  <si>
    <t>433MHz ISM band | Body sensor network (BSN) | Communication | Healthcare | Packet loss rate | Performance evaluation | Sensors | Wireless transmission</t>
  </si>
  <si>
    <t>Body sensor networks (BSN) are an important research topic due to various advantages over conventional measurement equipment. One main advantage is the feasibility to deploy a BSN system for 24/7 health monitoring applications. The requirements for such an application are miniaturization of the network nodes and the use of wireless data transmission technologies to ensure wearability and ease of use. Therefore, the reliability of such a system depends on the quality of the wireless data transmission. At present, most BSNs use ZigBee or other IEEE 802.15.4 based transmission technologies. Here, we evaluated the performance of a wireless transmission system of a novel BSN for biomedical applications in the 433MHz ISM band, called Integrated Posture and Activity NEtwork by Medit Aachen (IPANEMA) BSN. The 433MHz ISM band is used mostly by implanted sensors and thus allows easy integration of such into the BSN. Multiple measurement scenarios have been assessed, including varying antenna orientations, transmission distances and the number of network participants. The mean packet loss rate (PLR) was 0.63% for a single slave, which is comparable to IEEE 802.15.4 BSNs in the proximity of Bluetooth orWiFi networks. Secondly, an enhanced version is evaluated during on-body measurements with five slaves. The mean PLR results show a comparable good performance for measurements on a treadmill (2.5%), an outdoor track (3.4%) and in a climate chamber (1.5%). ¬© 2013 by the authors; licensee MDPI, Basel, Switzerland.</t>
  </si>
  <si>
    <t>898-917</t>
  </si>
  <si>
    <t>Sensors (Switzerland)</t>
  </si>
  <si>
    <t>60016653;60016653;60016653;60016653;60001097;60001097;60016653</t>
  </si>
  <si>
    <t>24776242800;52363247700;57192500882;23390792200;55567182000;57198044367;7004971042</t>
  </si>
  <si>
    <t>Kim, Saim;Brendle, Christian;Lee, Hyun Young;Walter, Marian;Gloeggler, Sigrid;Krueger, Stefan;Leonhardt, Steffen</t>
  </si>
  <si>
    <t>Germany;Germany</t>
  </si>
  <si>
    <t>Aachen;Aachen</t>
  </si>
  <si>
    <t>Rheinisch-Westf√§lische Technische Hochschule Aachen;Uniklinik RWTH Aachen</t>
  </si>
  <si>
    <t>60016653;60001097</t>
  </si>
  <si>
    <t>Kim S.</t>
  </si>
  <si>
    <t>Evaluation of a 433 MHz band body sensor network for biomedical applications</t>
  </si>
  <si>
    <t>10.3390/s130100898</t>
  </si>
  <si>
    <t>2-s2.0-84872777709</t>
  </si>
  <si>
    <t>['œü3 mm', '¬© 2013', 'wall thickness', 'ultrasonic pulse', 'titanium foil', 'steel pipe', 'single transmitter', 'scan signals', 'results show', 'outer diameter', 'nondestructive testing', 'licensee mdpi', 'fut arrays', 'fut array', 'full matrix', 'echo mode', 'drilled hole', 'defect detections', 'defect detection', 'catch modes', 'array image', '89 mm', '5 mm']</t>
  </si>
  <si>
    <t>Defect detection | Flexible ultrasonic transducer array | Phased-array imaging | Pitch-catch mode | Pulse-echo mode | PZT sol-gel | Total focusing method</t>
  </si>
  <si>
    <t>In this study, the feasibility of using a one dimensional 16-element flexible ultrasonic transducer (FUT) array for nondestructive testing at 150 ¬∞C is demonstrated. The FUT arrays were made by a sol-gel sprayed piezoelectric film technology; a PZT composite film was sprayed on a titanium foil of 75 Œºm thickness. Since the FUT array is flexible, it was attached to a steel pipe with an outer diameter of 89 mm and a wall thickness of 6.5 mm at 150 ¬∞C. Using the ultrasonic pulse-echo mode, pipe thickness measurements could be performed. Moreover, using the ultrasonic pulse-echo and pitch-catch modes of each element of FUT array, the defect detection was performed on an Al alloy block of 30 mm thickness with a side-drilled hole (SDH) of œÜ3 mm at 150 ¬∞C. In addition, a post-processing algorithm based on the total focusing method was used to process the full matrix of these A-scan signals of each single transmitter and multi-receivers, and then the phase-array image was obtained to indicate this defect- SDH. Both results show the capability of FUT array being operated at 150 ¬∞C for the corrosion and defect detections. ¬© 2013 by the authors; licensee MDPI, Basel, Switzerland.</t>
  </si>
  <si>
    <t>975-983</t>
  </si>
  <si>
    <t>60002494;60009839;60002494;60020351;60020351;60020351</t>
  </si>
  <si>
    <t>36025847200;22952258200;7101860083;55567961400;57217494841;7006771503</t>
  </si>
  <si>
    <t>Shih, Jeanne Louise;Wu, Kuo Ting;Jen, Cheng Kuei;Chiu, Chun Hsiung;Tzeng, Jing Chi;Liaw, Jiunn Woei</t>
  </si>
  <si>
    <t>Taiwan;Canada;Canada</t>
  </si>
  <si>
    <t>Taoyuan;Ottawa ON,;Montreal</t>
  </si>
  <si>
    <t>Chang Gung University;National Research Council Canada;Universit√© McGill</t>
  </si>
  <si>
    <t>60020351;60009839;60002494</t>
  </si>
  <si>
    <t>Shih J.L.</t>
  </si>
  <si>
    <t>Applications of flexible ultrasonic transducer array for defect detection at 150 ¬∞C</t>
  </si>
  <si>
    <t>10.3390/s130100975</t>
  </si>
  <si>
    <t>2-s2.0-84872788399</t>
  </si>
  <si>
    <t>['¬© 2013', 'vibration signals', 'usually independent', 'threshold denoising', 'sharp impulses', 'results show', 'planetary gearbox', 'periodic impulses', 'optimal multiwavelets', 'novel indicator', 'multiwavelet denoising', 'measurement ship', 'measured signals', 'licensee mdpi', 'fixed multiwavelets', 'feature separation', 'combines kurtosis', 'challenging task', 'catastrophic accidents']</t>
  </si>
  <si>
    <t>Customized multiwavelets | Fault detection | Improved neighboring coefficients | Planetary gearbox | Redundant symmetric lifting schemes | Vibration sensor signals</t>
  </si>
  <si>
    <t>Planetary gearboxes exhibit complicated dynamic responses which are more difficult to detect in vibration signals than fixed-axis gear trains because of the special gear transmission structures. Diverse advanced methods have been developed for this challenging task to reduce or avoid unscheduled breakdown and catastrophic accidents. It is feasible to make fault features distinct by using multiwavelet denoising which depends on the feature separation and the threshold denoising. However, standard and fixed multiwavelets are not suitable for accurate fault feature detections because they are usually independent of the measured signals. To overcome this drawback, a method to construct customized multiwavelets based on the redundant symmetric lifting scheme is proposed in this paper. A novel indicator which combines kurtosis and entropy is applied to select the optimal multiwavelets, because kurtosis is sensitive to sharp impulses and entropy is effective for periodic impulses. The improved neighboring coefficients method is introduced into multiwavelet denoising. The vibration signals of a planetary gearbox from a satellite communication antenna on a measurement ship are captured under various motor speeds. The results show the proposed method could accurately detect the incipient pitting faults on two neighboring teeth in the planetary gearbox. ¬© 2013 by the authors; licensee MDPI, Basel, Switzerland.</t>
  </si>
  <si>
    <t>1183-1209</t>
  </si>
  <si>
    <t>60089930;60089930;60089930;60089930-109674728;60089930-60083489;60105821</t>
  </si>
  <si>
    <t>55492887500;55129056800;26643402700;55709565200;56048942200;35145208500</t>
  </si>
  <si>
    <t>Sun, Hailiang;Zi, Yanyang;He, Zhengjia;Yuan, Jing;Wang, Xiaodong;Chen, Lue</t>
  </si>
  <si>
    <t>China;China;China;China</t>
  </si>
  <si>
    <t>Beijing;Xi'an;Xi'an;Shanghai</t>
  </si>
  <si>
    <t>Beijing Aerospace Command and Control Center;State Key Laboratory for Manufacturing Systems Engineering;Tubular Goods Research Center of CNPC;Shanghai Institute of Radio Equipment</t>
  </si>
  <si>
    <t>60105821;60089930;60083489;109674728</t>
  </si>
  <si>
    <t>Customized multiwavelets for planetary gearbox fault detection based on vibration sensor signals</t>
  </si>
  <si>
    <t>10.3390/s130101183</t>
  </si>
  <si>
    <t>2-s2.0-84872802039</t>
  </si>
  <si>
    <t>['weather work', 'two spacecrafts', 'speed estimation', 'space missions', 'recent years', 'particle filter', 'orbit life', 'new algorithm', 'inherent characteristics', 'effectively reduce']</t>
  </si>
  <si>
    <t>Communication supporting | On-orbit service | Particle filter | Relative navigation</t>
  </si>
  <si>
    <t>On-orbit servicing spacecraft has become a hot research field at domestic and abroad in recent years, communication supporting spacecraft as a class of on-orbit servicing spacecraft can provide date forwarding service to the communication fault spacecraft, which can prolong the on-orbit life. In order to improve the communication supporting spacecraft antenna pointing accuracy, relative navigation algorithm of communication supporting spacecraft based-on particle filter is proposed, then more precise relative position and speed between two spacecrafts are obtained. This method takes radio equipment as the main measurement parts for its inherent characteristics, such as long measuring distance, high covering rate and all-weather work, and combines the advantage relative position and speed estimation of particle filter in nonlinear system filtering. Simulation results show that the new algorithm can effectively reduce the errors and improving relative position and speed estimation precision, ensure the space missions of communication support effectively. ¬© 2013 Binary Information Press.</t>
  </si>
  <si>
    <t>Journal of Computational Information Systems</t>
  </si>
  <si>
    <t>60019616;60019616;60019616;60003353</t>
  </si>
  <si>
    <t>55277372400;7404240577;57221656307;7407065243</t>
  </si>
  <si>
    <t>Liu, Xuekui;Sun, Zhaowei;Zhang, Jian;Wu, Xiande</t>
  </si>
  <si>
    <t>Harbin;Harbin</t>
  </si>
  <si>
    <t>Harbin Institute of Technology;Harbin Engineering University</t>
  </si>
  <si>
    <t>60019616;60003353</t>
  </si>
  <si>
    <t>Liu X.</t>
  </si>
  <si>
    <t>Relative navigation method of communication supporting spacecraft base-on particle filter</t>
  </si>
  <si>
    <t>2-s2.0-84872807278</t>
  </si>
  <si>
    <t>['¬© 1963', 'system components', 'successfully performed', 'specific development', 'sensor movements', 'rf modules', 'paper describes', 'helicopters based', 'especially low', 'detected obstacles', 'data visualization', 'cost near', 'baseband processing', 'antenna arrays', '2012 ieee']</t>
  </si>
  <si>
    <t>Microwave antenna arrays | radar imaging sensor system | signal processing</t>
  </si>
  <si>
    <t>This paper describes the specific development of a planar and especially low-cost near-field obstacle warning sensor system for helicopters based on an adapted electronically steerable automotive radar. All system components, from the antenna arrays, the RF modules, to the baseband processing, the signal processing algorithms, and 3-D data visualization were developed and a complete system prototype was built. Ground-based system field trials (static and dynamic sensor tests) were successfully performed during which typical obstacles like overhead power lines, trees, and poles were detected and visualized. In addition, algorithms for geo-referencing of the sensor movements and the detected obstacles were developed and verified. ¬© 1963-2012 IEEE.</t>
  </si>
  <si>
    <t>658-665</t>
  </si>
  <si>
    <t>IEEE Transactions on Microwave Theory and Techniques</t>
  </si>
  <si>
    <t>60002286;60002286;60002286-60116140;60116140;60116140;60119975</t>
  </si>
  <si>
    <t>7005246882;56086184800;36672003500;14821790700;57222286057;55368672800</t>
  </si>
  <si>
    <t>Ziegler, Volker;Schubert, Falk;Schulte, Benedikt;Giere, Andre;Koerber, Richard;Waanders, Tim</t>
  </si>
  <si>
    <t>France;Germany;Netherlands</t>
  </si>
  <si>
    <t>Marignane;Ottobrunn;Leiden</t>
  </si>
  <si>
    <t>Airbus Helicopters Marignane;Astyx GmbH;Airbus Group SE</t>
  </si>
  <si>
    <t>60119975;60116140;60002286</t>
  </si>
  <si>
    <t>Ziegler V.</t>
  </si>
  <si>
    <t>Helicopter near-field obstacle warning system based on low-cost millimeter-wave radar technology</t>
  </si>
  <si>
    <t>10.1109/TMTT.2012.2228220</t>
  </si>
  <si>
    <t>2-s2.0-84872834406</t>
  </si>
  <si>
    <t>['¬© 1963', 'vivo tests', 'track long', 'term measurements', 'swine model', 'patients suffering', 'packaging arrangement', 'novel antenna', 'monitoring system', 'microwave pressure', 'major requirements', 'induced injury', 'head rotational', 'first report', 'every 6', 'dynamic study', 'digital device', 'cause complications', '2012 ieee']</t>
  </si>
  <si>
    <t>Digital wireless implants | intracranial pressure (ICP) | rotational head injury | slot antenna | traumatic brain injury (TBI)</t>
  </si>
  <si>
    <t>The monitoring and control of increased intracranial pressure (ICP) are the major requirements for the diagnosis and treatment of patients suffering from traumatic brain injury (TBI) or hydrocephalus. Widely used commercially available ICP measuring devices require the use of a tethered fiber optic probe, which can cause complications, such as infection and hemorrhage. The use of a probe also prohibits immediate (at the time of induced injury) and long-term measurements of ICP. Therefore, we have developed and tested a small fully embedded wireless ICP sensor, incorporating a novel antenna and packaging arrangement. Evaluations were performed in-vitro and in-vivo to demonstrate the robustness of this microwave pressure-monitoring system. This is the first report of in-vivo tests in a dynamic study of continuous (every 6 s) wireless ICP measurements in a swine model of closed-head rotational-acceleration induced TBI using a digital device. In particular, our device measured extreme changes in ICP immediately upon rapid head rotation that persisted for hours after the injury. The readings matched well those obtained from a commercially available tethered monitor. Our device can be utilized in the future as a tool to diagnose and track long-term ICP changes. ¬© 1963-2012 IEEE.</t>
  </si>
  <si>
    <t>316-325</t>
  </si>
  <si>
    <t>60014662;60006297;60014662;60006297;60006297;60026503;60014662</t>
  </si>
  <si>
    <t>41762174200;7103284723;55362836900;57196086833;8523244700;6603049095;7402941842</t>
  </si>
  <si>
    <t>Meng, Xu;Browne, Kevin D.;Huang, Shi Min;Mietus, Constance;Cullen, D. Kacy;Tofighi, Mohammad Reza;Rosen, Arye</t>
  </si>
  <si>
    <t>Middletown;Philadelphia;Philadelphia</t>
  </si>
  <si>
    <t>Penn State Harrisburg;Drexel University;University of Pennsylvania</t>
  </si>
  <si>
    <t>60026503;60014662;60006297</t>
  </si>
  <si>
    <t>Meng X.</t>
  </si>
  <si>
    <t>Dynamic evaluation of a digital wireless intracranial pressure sensor for the assessment of traumatic brain injury in a swine model</t>
  </si>
  <si>
    <t>10.1109/TMTT.2012.2224361</t>
  </si>
  <si>
    <t>2-s2.0-84872841502</t>
  </si>
  <si>
    <t>['widely studied', 'rectenna connection', 'rectenna based', 'rectenna array', 'microwave rectifier', 'microwave rectennas', 'important component', 'effective way', 'conversion efficiency', '72 rectennas', '6 %.', '50 cm', '45 ghz', '20 %.', '2 dbi', '10 db']</t>
  </si>
  <si>
    <t>The microwave power transmission is an approach for wireless power transmission. As an important component of a microwave wireless power transmission systems, microwave rectennas are widely studied. A rectenna based on a microstrip dipole antenna and a microwave rectifier with high conversion efficiency were designed at 2.45 GHz. The dipole antenna achieved a gain of 5.2 dBi, a return loss greater than 10 dB, and a bandwidth of 20%. The microwave to DC (MW-DC) conversion efficiency of the rectifier was measured as 83% with 20dBm input power and 600 œâ load. There are 72 rectennas to form an array with an area of 50 cm by 50 cm. The measured results show that the arrangement of the rectenna connection is an effective way to improve the total conversion efficiency, when the microwave power distribution is not uniform on rectenna array. The experimental results show that the highest microwave power transmission efficiency reaches 67.6%.</t>
  </si>
  <si>
    <t>747-758</t>
  </si>
  <si>
    <t>60016521;60016521;60016521;60016521;60016521</t>
  </si>
  <si>
    <t>56100133800;55721016700;55793189964;55926231500;55680711100</t>
  </si>
  <si>
    <t>Huang, Wen;Zhang, Biao;Chen, Xing;Huang, Kama;Liu, Changjun</t>
  </si>
  <si>
    <t>Sichuan University</t>
  </si>
  <si>
    <t>Huang W.</t>
  </si>
  <si>
    <t>Study on an S-band rectenna array for wireless microwave power transmission</t>
  </si>
  <si>
    <t>10.2528/PIER12120314</t>
  </si>
  <si>
    <t>2-s2.0-84872843093</t>
  </si>
  <si>
    <t>['¬© 2013', 'results may', 'powered end', 'power supply', 'plasma density', 'one end', 'japan society', 'high voltages', 'grounded end', 'electron temperature', 'discharge antenna', 'dielectric erosion', 'conventional system', 'conventional power', 'capacitive coupling', 'balun transformer', 'balanced system', 'balanced power', 'applied physics']</t>
  </si>
  <si>
    <t>Inductively coupled plasmas (ICPs) consists of an antenna that one end is connected to a power supply and the other end is connected to the ground. In this configuration, high voltages between the powered end and grounded end of the antenna would develop, which causes capacitive coupling, leading to ion energy losses and dielectric erosion. In order to reduce this phenomenon, the balanced power was applied to the antenna by using a balun transformer between an impedance matching network and a discharge antenna. Experiment was performed with balanced power system and the conventional system for comparison of plasma characteristics according to power feeding method. In comparison with the conventional power, plasma density was increased and the electron temperature was decreased in the balanced system. These results may be due to the decrease of capacitive coupling. ¬© 2013 The Japan Society of Applied Physics.</t>
  </si>
  <si>
    <t>01AA01</t>
  </si>
  <si>
    <t>1 PART2</t>
  </si>
  <si>
    <t>Japanese Journal of Applied Physics</t>
  </si>
  <si>
    <t>60024872;60024872;60024872</t>
  </si>
  <si>
    <t>55822964521;23667630400;35069194700</t>
  </si>
  <si>
    <t>Kim, Hyunjun;Kim, Youngcheol;Chung, Chinwook</t>
  </si>
  <si>
    <t>Hanyang University</t>
  </si>
  <si>
    <t>Kim H.</t>
  </si>
  <si>
    <t>Plasma characteristics depending on power feeding method in an inductively coupled plasma</t>
  </si>
  <si>
    <t>10.7567/JJAP.52.01AA01</t>
  </si>
  <si>
    <t>2-s2.0-84872850353</t>
  </si>
  <si>
    <t>['¬© 1963', 'topology characteristics', 'significant improvement', 'positioning technique', 'paper presents', 'noise level', 'new method', 'measured sensitivity', 'local leakage', 'line concept', 'improve sensitivity', 'high sensitivity', 'harmonic radar', 'handed transmission', 'distance error', 'designed using', 'composite right', 'compact antenna', '2012 ieee', '120 dbm']</t>
  </si>
  <si>
    <t>Harmonic radar | pseudorandom code (PRN code) | sensitivity | transponder</t>
  </si>
  <si>
    <t>This paper presents a 9.4/18.8-GHz harmonic radar to investigate the behavior of bees with colony collapse disorder. The challenges of using harmonic radar for bee searching include the requirements of high range accuracy and high sensitivity. A new harmonic radar using the pseudorandom code positioning technique to simultaneously achieve high range accuracy and high sensitivity is proposed. This study also proposes a new method to cancel the local leakage to further improve sensitivity. To realize the transponder, a compact antenna is designed using the topology characteristics of the composite right/left-handed transmission-line concept. The measured sensitivity of the transceiver is-120 dBm, which is 27 dB lower than the noise level. Field testing results demonstrate a 60-m detection range within 1-m distance error with 1.75-W transmitting power. The significant improvement of the sensitivity and the range accuracy reveal the advantages of applying the code-positioning technique to the harmonic radar. ¬© 1963-2012 IEEE.</t>
  </si>
  <si>
    <t>666-675</t>
  </si>
  <si>
    <t>60005429-60007954;60007954;60005429-60025038;60005429;60005429;60007954;60005429;60005429</t>
  </si>
  <si>
    <t>9038126400;39261486800;36677354100;35229639200;7403967025;7403648812;7202021092;54680336700</t>
  </si>
  <si>
    <t>Tsai, Zuo Min;Jau, Pei Hung;Kuo, Nai Chung;Kao, Jui Chi;Lin, Kun You;Chang, Fan Ren;Yang, En Cheng;Wang, Huei</t>
  </si>
  <si>
    <t>United States;Taiwan;Taiwan</t>
  </si>
  <si>
    <t>Berkeley;Min-Hsiung;Taipei</t>
  </si>
  <si>
    <t>University of California, Berkeley;National Chung Cheng University;National Taiwan University</t>
  </si>
  <si>
    <t>60025038;60007954;60005429</t>
  </si>
  <si>
    <t>Tsai Z.</t>
  </si>
  <si>
    <t>A high-range-accuracy and high-sensitivity harmonic radar using pulse pseudorandom code for bee searching</t>
  </si>
  <si>
    <t>10.1109/TMTT.2012.2230020</t>
  </si>
  <si>
    <t>2-s2.0-84872859185</t>
  </si>
  <si>
    <t>['¬© 1963', 'tunable dual', 'ten times', 'single bpf', 'select either', 'second passband', 'rejection level', 'realized using', 'passbands characteristics', 'paper presents', 'output lines', 'novel approach', 'mode resonator', 'loaded transmission', 'line dual', 'experimental results', 'broad bandwidth', '88 ghz', '8 ghz', '42 %.', '2012 ieee', '19 db']</t>
  </si>
  <si>
    <t>Defected ground structure (DGS) | dual-band | harmonics suppression | tunable bandpass filter | varactor diode</t>
  </si>
  <si>
    <t>This paper presents a novel approach to the design of tunable dual-band bandpass filter (BPF) with independently tunable passband center frequencies and bandwidths. The newly proposed dual-band filter principally comprises two dual-mode single band filters using common input/output lines. Each single BPF is realized using a varactor-loaded transmission-line dual-mode resonator. The proposed filter also offers switchable characteristics to select either of the passbands (either the first or the second passband only). To suppress the harmonics over a broad bandwidth, defected ground structures are used at input/output feeding lines without degrading the passbands characteristics. From the experimental results, it was found that the proposed filter exhibited the first passband center frequency tunable range from 1.48 to 1.8 GHz with a 3-dB fractional bandwidth (FBW) variation from 5.76% to 8.55% and the second passband center frequency tunable range from 2.40 to 2.88 GHz with the 3-dB FBW variation from 8.28% to 12.42%. The measured harmonic results of the proposed filters showed a rejection level of 19 dB, which is up to more than ten times of the highest center frequency of the first passband without degradation of the passbands. ¬© 1963-2012 IEEE.</t>
  </si>
  <si>
    <t>107-116</t>
  </si>
  <si>
    <t>60001187;60001187;60025615</t>
  </si>
  <si>
    <t>36670774500;7202332048;24470422100</t>
  </si>
  <si>
    <t>Chaudhary, Girdhari;Jeong, Yongchae;Lim, Jongsik</t>
  </si>
  <si>
    <t>Asan;Jeonju</t>
  </si>
  <si>
    <t>Soonchunhyang University;Jeonbuk National University</t>
  </si>
  <si>
    <t>60025615;60001187</t>
  </si>
  <si>
    <t>Chaudhary G.</t>
  </si>
  <si>
    <t>Dual-band bandpass filter with independently tunable center frequencies and bandwidths</t>
  </si>
  <si>
    <t>10.1109/TMTT.2012.2222910</t>
  </si>
  <si>
    <t>2-s2.0-84872864182</t>
  </si>
  <si>
    <t>['waves guided', 'wave excitation', 'surface waves', 'pseudo surface', 'practical problem', 'poynting vector', 'peak amplitude', 'methodological aspects', 'local approximation', 'little effect', 'horizontal line', 'general historical', 'fundamentally differs', 'following fact', 'flat surface', 'earth surface', 'design coast', 'corresponding components', 'boundaryvalue problem', 'always appressed']</t>
  </si>
  <si>
    <t>The general historical and methodological aspects in the theory of waves guided by earth surface are analyzed. The local approximation of convex spherical earth surface by a flat surface is shown to be inefficient (according to the electrodynamics viewpoint). The boundaryvalue problem of "pseudo surface" waves of an open spherical waveguide is posed and solved. The peak amplitude of the field and corresponding components of the Poynting vector for the waves is demonstrated to be not appressed to earth surface; this fundamentally differs from the theory of surface waves. Accordingly, solving the practical problem of wave excitation by means of surface antennas seems to have little effect. Therefore, to design coast-earth radio tracking systems for observing sea surface beyond the horizontal line, it is suggested to employ the following fact. The field of these waves in the underwater (underground) area is always appressed to the concave spherical surface. ¬© 2013 Pleiades Publishing, Ltd.</t>
  </si>
  <si>
    <t>142-156</t>
  </si>
  <si>
    <t>Automation and Remote Control</t>
  </si>
  <si>
    <t>60095505;60095505</t>
  </si>
  <si>
    <t>7102473078;56459753000</t>
  </si>
  <si>
    <t>Kukushkin, A. V.;Zotov, A. V.</t>
  </si>
  <si>
    <t>Nizhny Novgorod State Technical University n.a. R.E. Alekseev</t>
  </si>
  <si>
    <t>Kukushkin A.V.</t>
  </si>
  <si>
    <t>Radio tracking systems based on pseudo surface electromagnetic waves over spherical earth (Sea) surface</t>
  </si>
  <si>
    <t>10.1134/S0005117913010141</t>
  </si>
  <si>
    <t>2-s2.0-84872867682</t>
  </si>
  <si>
    <t>National Cancer Institute</t>
  </si>
  <si>
    <t>R01CA134599</t>
  </si>
  <si>
    <t>NCI</t>
  </si>
  <si>
    <t>['work presents', 'ultrasound beam', 'treatment cylinder', 'temporal resolution', 'shared leg', 'resulting signal', 'neighbor decoupling', 'increased visualization', 'dedicated 11', 'chosen based', 'channel coil', 'capacitive decoupling', 'breast tissue', 'breast mrghifu', '11 channels']</t>
  </si>
  <si>
    <t>breast cancer | magnetic resonance guided high-intensity focused ultrasound | phased array | RF coil design</t>
  </si>
  <si>
    <t>In this study, a radio frequency phased array coil was built to image the breast in conjunction with a magnetic resonance guided high-intensity focused ultrasound (MRgHIFU) device designed specifically to treat the breast in a treatment cylinder with reduced water volume. The MRgHIFU breast coil was comprised of a 10-channel phased array coil placed around an MRgHIFU treatment cylinder where nearest-neighbor decoupling was achieved with capacitive decoupling in a shared leg. In addition a single loop coil was placed at the chest wall making a total of 11 channels. The radio frequency coil array design presented in this work was chosen based on ease of implementation, increased visualization into the treatment cylinder, image reconstruction speed, temporal resolution, and resulting signal-to-noise ratio profiles. This work presents a dedicated 11-channel coil for imaging of the breast tissue in the MRgHIFU setup without obstruction of the ultrasound beam and, specifically, compares its performance in signal-to-noise, overall imaging time, and temperature measurement accuracy to that of the standard single chest-loop coil typically used in breast MRgHIFU. Magn Reson Med, 2013. ¬© 2012 Wiley Periodicals, Inc. Copyright ¬© 2012 Wiley Periodicals, Inc.</t>
  </si>
  <si>
    <t>295-302</t>
  </si>
  <si>
    <t>Magnetic Resonance in Medicine</t>
  </si>
  <si>
    <t>100615445;100615445;100615445;100615445;100615445;100615445;100615445;100615445</t>
  </si>
  <si>
    <t>24463329800;25031958200;55064315500;56819345400;9045335900;6507620528;7403381977;7102004557</t>
  </si>
  <si>
    <t>Minalga, E.;Payne, A.;Merrill, R.;Todd, N.;Vijayakumar, S.;Kholmovski, E.;Parker, D. L.;Hadley, J. R.</t>
  </si>
  <si>
    <t>Salt Lake City</t>
  </si>
  <si>
    <t>UCAIR</t>
  </si>
  <si>
    <t>Minalga E.</t>
  </si>
  <si>
    <t>An 11-channel radio frequency phased array coil for magnetic resonance guided high-intensity focused ultrasound of the breast</t>
  </si>
  <si>
    <t>10.1002/mrm.24247</t>
  </si>
  <si>
    <t>2-s2.0-84872867924</t>
  </si>
  <si>
    <t>['¬© 1963', 'two air', 'theoretical predictions', 'scan angle', 'rotational symmetry', 'plane beamwidths', 'parallel plates', 'paper presents', 'novel design', 'measured results', 'measured 3', 'lens material', 'lens antenna', 'general luneberg', 'focal position', 'feed antenna', 'diffraction method', 'design frequency', 'db e', 'combined ray', 'arc array', '6 ¬∞', '32 ghz', '30 ghz', '3 db', '28 db', '2012 ieee', '20 db', '180 ¬∞']</t>
  </si>
  <si>
    <t>ALTSA | cylindrical lens | fan beam | lens antenna | Luneberg lens | mm-wave | multiple beams | wide angle scanning</t>
  </si>
  <si>
    <t>This paper presents a novel design of cylindrical modified Luneberg lens antenna at millimeter-wave (mm-wave) frequencies in which no dielectric is needed as lens material. The cylindrical modified Luneberg lens consists of two air-filled, almost-parallel plates whose spacing continuously varies with the radius to simulate the general Luneberg's Law. A planar antipodal linearly-tapered slot antenna (ALTSA) is placed between the parallel plates at the focal position of the lens as a feed antenna. A combined ray-optics/diffraction method and CST-MWS are used to analyze and design this lens antenna. Measured results of a fabricated cylindrical modified Luneberg lens with a diameter of 100 mm show good agreement with theoretical predictions. At the design frequency of 30 GHz, the measured 3-dB E- and H-plane beamwidths are 8.6¬∞ and 68¬∞, respectively. The first sidelobe level in the E-plane is - 20 dB, and the cross-polarization is - 28 dB below peak. The measured aperture efficiency is 68% at 30 GHz, and varies between 50% and 71% over the tested frequency band of 29-32 GHz. Due to its rotational symmetry, this lens can be used to launch multiple beams by implementing an arc array of planar ALTSA elements at the periphery of the lens. A 21-element antenna array with a - 3-dB beam crossover and a scan angle of 180¬∞ is demonstrated. The measured overall scan coverage is up to ¬± 80¬∞ with gain drop less than - 3 dB. ¬© 1963-2012 IEEE.</t>
  </si>
  <si>
    <t>436-443</t>
  </si>
  <si>
    <t>60003970-60010080;60003970;60013983;60010080</t>
  </si>
  <si>
    <t>36864010300;35239024300;41763207100;7407079527</t>
  </si>
  <si>
    <t>Hua, Changzhou;Wu, Xidong;Yang, Nan;Wu, Wen</t>
  </si>
  <si>
    <t>Hong Kong;China;China</t>
  </si>
  <si>
    <t>Kowloon;Nanjing;Hangzhou</t>
  </si>
  <si>
    <t>City University of Hong Kong;Nanjing University of Science and Technology;Zhejiang University</t>
  </si>
  <si>
    <t>60013983;60010080;60003970</t>
  </si>
  <si>
    <t>Hua C.</t>
  </si>
  <si>
    <t>Air-filled parallel-plate cylindrical modified luneberg lens antenna for multiple-beam scanning at millimeter-wave frequencies</t>
  </si>
  <si>
    <t>10.1109/TMTT.2012.2227780</t>
  </si>
  <si>
    <t>2-s2.0-84872896479</t>
  </si>
  <si>
    <t>['¬© 1963', 'various measurements', 'two stations', 'system consists', 'stations operating', 'simulated inside', 'radar system', 'positive effects', 'phase noise', 'overall system', 'multiple receivers', 'multipath robustness', 'measurements carried', 'developed theory', 'centralized processing', 'case root', 'antenna array', 'anechoic chamber', '2012 ieee', '15 mm']</t>
  </si>
  <si>
    <t>Position measurement | radar | radar signal processing</t>
  </si>
  <si>
    <t>In this paper, a radar system for local positioning applications is presented. The system consists of frequency modulated continuous-wave (FMCW) stations operating in W-band that are loosely coupled using time-delayed ramp start signals. A centralized signal processing approach allows to relax the required synchronization accuracy between the stations and further leads to a cancellation of phase noise and phase distortions caused by imperfect FMCW ramps. All stations are equipped with an antenna array and multiple receivers. Thus, a signal processing approach is developed in this work that combines the positive effects from the centralized processing with the information from the antenna array in a digital-beamforming based approach to improve the multipath robustness of the overall system. The developed theory is confirmed in measurements carried out with a prototype system consisting of two stations. Various measurements in multipath environments confirm the improved robustness leading to a worst-case root-mean-square position error of 15 mm under strong multipath conditions which were simulated inside an anechoic chamber. ¬© 1963-2012 IEEE.</t>
  </si>
  <si>
    <t>676-684</t>
  </si>
  <si>
    <t>60021931;60021931;60021931;60021931;60099201;60021931</t>
  </si>
  <si>
    <t>24829083400;37085421300;55533956200;35323032800;55211667100;7005887652</t>
  </si>
  <si>
    <t>Feger, Reinhard;Pfeffer, Clemens;Scheiblhofer, Werner;Schmid, Christian M.;Lang, Markus J.;Stelzer, Andreas</t>
  </si>
  <si>
    <t>Austria;Austria</t>
  </si>
  <si>
    <t>Linz;Linz</t>
  </si>
  <si>
    <t>DICE GmbH &amp; Co KG;Johannes Kepler University Linz</t>
  </si>
  <si>
    <t>60099201;60021931</t>
  </si>
  <si>
    <t>Feger R.</t>
  </si>
  <si>
    <t>A 77-GHz cooperative radar system based on multi-channel FMCW stations for local positioning applications</t>
  </si>
  <si>
    <t>10.1109/TMTT.2012.2227781</t>
  </si>
  <si>
    <t>2-s2.0-84872919968</t>
  </si>
  <si>
    <t>['¬© 1963', 'simultaneous radiation', 'rogers ro3003', 'orthogonally polarized', 'maintaining 35', 'integrated circuits', 'grazing angles', 'frequency reuse', 'first publication', 'fire radiators', 'fire elements', 'fire antennas', 'existing antenna', 'elevation coverage', 'designed broadside', 'db isolation', 'beam switching', 'array systems', 'antenna architecture', '9 dbi', '3 mm', '2012 ieee']</t>
  </si>
  <si>
    <t>60 GHz | Broadside radiator | end-fire array | integrated antenna | millimeter wave | multibeam antenna | multilayer organic (MLO) package | switched-beam antenna</t>
  </si>
  <si>
    <t>Existing antenna and array systems for 60-GHz wireless personal area network communications suffer from inherent poor radiation at grazing angles. This limitation is overcome in this work with a highly integrated antenna module that combines both broadside and end-fire radiators in a single multilayer organic package. Liquid crystal polymer and Rogers RO3003 are used to implement a small form factor (12.5 mm√ó 10 mm√ó 1.3 mm) antenna architecture. The co-designed broadside and end-fire antennas are characterized and measured for operation in the 57-66-GHz frequency range. Measured boresight gains of 8.7 and 10.9 dBi are achieved for the broadside and end-fire antennas while maintaining 35-45-dB isolation between both antennas. The numerically estimated radiation efficiency is found to be 92.5% and 78.5% for the broadside and end-fire elements. These antennas are orthogonally polarized and suitable for frequency reuse. Integrated circuits are mounted inside recessed cavities to realize a fully active antenna module with beam switching or simultaneous radiation. To the best of our knowledge, this is the first publication of a single package multilayer integration of millimeter-wave active antennas with both azimuth and elevation coverage. ¬© 1963-2012 IEEE.</t>
  </si>
  <si>
    <t>303-315</t>
  </si>
  <si>
    <t>60021032-113363746;60033010;60021032-60005304;60021032;60026717;60021032</t>
  </si>
  <si>
    <t>24824010400;55710967000;26039390100;35262051600;7005853434;7004223794</t>
  </si>
  <si>
    <t>Amadjikpe, Arnaud L.;Choudhury, Debabani;Patterson, Chad E.;Lacroix, Benjamin;Ponchak, George E.;Papapolymerou, John</t>
  </si>
  <si>
    <t>United States;United States;United States;United States;United States</t>
  </si>
  <si>
    <t>Santa Clara;Cleveland;Atlanta;Waltham;Lowell</t>
  </si>
  <si>
    <t>Intel Corporation;NASA Glenn Research Center;Georgia Institute of Technology;Raytheon;Autoliv Active Safety</t>
  </si>
  <si>
    <t>60033010;60026717;60021032;60005304;113363746</t>
  </si>
  <si>
    <t>Amadjikpe A.</t>
  </si>
  <si>
    <t>Integrated 60-GHz antenna on multilayer organic package with broadside and end-fire radiation</t>
  </si>
  <si>
    <t>10.1109/TMTT.2012.2226598</t>
  </si>
  <si>
    <t>2-s2.0-84872940128</t>
  </si>
  <si>
    <t>['several applications', 'earth conductor', 'antenna performance', 'antenna consists']</t>
  </si>
  <si>
    <t>circularly polarized | coplanar antenna | window glass</t>
  </si>
  <si>
    <t>A single point fed circularly polarized coplanar antenna is proposed. The antenna consists of a rectangular slot loop of 1Œª (wavelength) and the earth conductor. The antenna has orthogonal surface currents and appropriate phase differences suitable to generate circularly polarized waves. The antenna design method is studied and the design parameter table is obtained for several applications. Antenna performance was measured and examined with numerical simulation results. Finally, an application for XMSR was examined with a car body model. ¬© 2012 Wiley Periodicals, Inc.</t>
  </si>
  <si>
    <t>33-42</t>
  </si>
  <si>
    <t>Electronics and Communications in Japan</t>
  </si>
  <si>
    <t>60107538;60000886;60000886</t>
  </si>
  <si>
    <t>54894311500;55570578500;7003938202</t>
  </si>
  <si>
    <t>Hirabayashi, Kanya;Takahashi, Masashi;Kominami, Masanobu</t>
  </si>
  <si>
    <t>Tokyo;Neyagawa</t>
  </si>
  <si>
    <t>Central Glass Co., Ltd.;Osaka Electro-Communication University</t>
  </si>
  <si>
    <t>60107538;60000886</t>
  </si>
  <si>
    <t>Hirabayashi K.</t>
  </si>
  <si>
    <t>Development of single point feed circularly polarized coplanar antenna</t>
  </si>
  <si>
    <t>10.1002/ecj.11425</t>
  </si>
  <si>
    <t>2-s2.0-84872940168</t>
  </si>
  <si>
    <t>['¬© 1980', 'urban operations', 'underlying premise', 'subspace projection', 'spatial filtering', 'scene response', 'reduced set', 'real data', 'proposed approach', 'projection techniques', 'latter casts', 'frequency observations', 'cs application', 'compressive sensing', 'challenging problem', 'applying cs', 'apply cs', 'antenna individually', '2012 ieee']</t>
  </si>
  <si>
    <t>Compressive sensing (CS) | Through-The-wall radar imaging | Wall mitigation</t>
  </si>
  <si>
    <t>Compressive sensing (CS) for urban operations and through-The-wall radar imaging has been shown to be successful in fast data acquisition and moving target localizations. The research in this area thus far has assumed effective removal of wall electromagnetic backscatterings prior to CS application. Wall clutter mitigation can be achieved using full data volume which is, however, in contradiction with the underlying premise of CS. In this paper, we enable joint wall clutter mitigation and CS application using a reduced set of spatial-frequency observations in stepped frequency radar platforms. Specifically, we demonstrate that wall mitigation techniques, such as spatial filtering and subspace projection, can proceed using fewer measurements. We consider both cases of having the same reduced set of frequencies at each of the available antenna locations and also when different frequency measurements are employed at different antenna locations. The latter casts a more challenging problem, as it is not amenable to wall removal using direct implementation of filtering or projection techniques. In this case, we apply CS at each antenna individually to recover the corresponding range profile and estimate the scene response at all frequencies. In applying CS, we use prior knowledge of the wall standoff distance to speed up the convergence of the orthogonal matching pursuit for sparse data reconstruction. Real data are used for validation of the proposed approach. ¬© 1980-2012 IEEE.</t>
  </si>
  <si>
    <t>891-906</t>
  </si>
  <si>
    <t>60007592;60000009;60000009;60007592</t>
  </si>
  <si>
    <t>35220030400;35242065300;7101861831;6701579890</t>
  </si>
  <si>
    <t>Lagunas, Eva;Amin, Moeness G.;Ahmad, Fauzia;N√°jar, Montserrat</t>
  </si>
  <si>
    <t>Spain;United States</t>
  </si>
  <si>
    <t>Barcelona;Villanova</t>
  </si>
  <si>
    <t>Universitat Polit√®cnica de Catalunya;Villanova University</t>
  </si>
  <si>
    <t>60007592;60000009</t>
  </si>
  <si>
    <t>Lagunas E.</t>
  </si>
  <si>
    <t>Joint wall mitigation and compressive sensing for indoor image reconstruction</t>
  </si>
  <si>
    <t>10.1109/TGRS.2012.2203824</t>
  </si>
  <si>
    <t>2-s2.0-84872965008</t>
  </si>
  <si>
    <t>['seed placements', 'seed pattern', 'rotational symmetry', 'present regulations', 'new au', 'measured two', 'measured automatically', 'generic au', 'effective method', 'easily checked', 'dish antenna', 'dimensional space', 'circular shape', 'article describes']</t>
  </si>
  <si>
    <t>antenna pattern | ground station | measurement strategy | three-dimensional</t>
  </si>
  <si>
    <t>This article describes how to measure a three-dimensional antenna radiation pattern and the most effective method to achieve this. We present a new automated three-dimensional measurement scheme, inspired by the seed pattern of a sunflower seed head, where the seed placements are arranged in a way so that rotational symmetry is obtained to compromise the circular shape of a dish antenna radiation pattern in the three-dimensional space. This new AU-TUM Antenna Radiation Measurement Strategy has produced superior results. It has been shown by this scheme that for instance the three-dimensional transmission pattern of a dish antenna can be measured automatically and easily checked against present regulations. The generic AU-TUM Antenna Radiation Measurement Strategy was verified on a 4.8-m Ka-band dish antenna. It was concluded that a three-dimensional radiation pattern can be measured two to thirteen times faster than the best performing current strategies. Copyright ¬© 2012 John Wiley &amp; Sons, Ltd.</t>
  </si>
  <si>
    <t>39-50</t>
  </si>
  <si>
    <t>International Journal of Satellite Communications and Networking</t>
  </si>
  <si>
    <t>60029616;60116279;60019722;60029616;60121783;60029616</t>
  </si>
  <si>
    <t>57220669392;16175402500;55507921600;36771565700;55508506300;35320657800</t>
  </si>
  <si>
    <t>Pedersen, Michael Nygaard;Letschnik, J√ºrgen;Schelde, Lars;Karstoft, Henrik;Schurig, Fritz;Walter, Ulrich</t>
  </si>
  <si>
    <t>France;Germany;Denmark;Germany</t>
  </si>
  <si>
    <t>Paris;Wessling;Aarhus;Munich</t>
  </si>
  <si>
    <t>Eutelsat Communications S.A.;LSE Space GmbH;Aarhus Universitet;Technical University of Munich</t>
  </si>
  <si>
    <t>60121783;60116279;60029616;60019722</t>
  </si>
  <si>
    <t>Pedersen M.N.</t>
  </si>
  <si>
    <t>Three-dimensional radiation pattern measurement strategy for ground station antennas</t>
  </si>
  <si>
    <t>10.1002/sat.1020</t>
  </si>
  <si>
    <t>2-s2.0-84872974591</t>
  </si>
  <si>
    <t>University of Patras</t>
  </si>
  <si>
    <t>C-898</t>
  </si>
  <si>
    <t>['white noise', 'various types', 'usually assumed', 'universal time', 'systematic experiments', 'statistically significant', 'specific errors', 'results explain', 'provided evidence', 'preliminary studies', 'practically free', 'noisy records', 'limited studies', 'increasing duration', 'hence indicate', 'gradually decaying', 'frequency standard', 'frequency component', 'error properties', 'dynamic processes', 'dynamic effects', 'duration records', 'currently used', 'colored noise', 'antenna units', '2 hz']</t>
  </si>
  <si>
    <t>Collocated instruments | Colored noise | Dynamic measurements | GPS | Power spectrum | Signal decomposition | Time series analysis | White noise</t>
  </si>
  <si>
    <t>High-rate (&gt;1 Hz) GPS, currently used for measurement of dynamic processes and as a universal time and frequency standard, is usually assumed to be affected by site-specific errors and only limited studies of the error properties of high-frequency (10 Hz), short-duration (&lt;100 s) GPS records exist. Preliminary studies, provided evidence of instrument-specific errors, which were investigated on the basis of systematic experiments with various types of stationary, collocated, identical GPS units. This analysis revealed differences between couples of receiver/antenna units, while spectral analyses revealed low-frequency colored noise, statistically significant below 0.2 Hz and, gradually decaying with increasing duration of observations, so that above 2.5 Hz measurements are contaminated only by white noise. These results explain why long duration GPS records and the high-frequency component of very short-duration records are practically free of colored noise and why spectra of noisy records are accurate, and hence indicate that GPS is suitable for monitoring of dynamic effects.</t>
  </si>
  <si>
    <t>1488-1506</t>
  </si>
  <si>
    <t>60031155;60031155</t>
  </si>
  <si>
    <t>36508946800;7004302771</t>
  </si>
  <si>
    <t>Moschas, Fanis;Stiros, Stathis</t>
  </si>
  <si>
    <t>Greece</t>
  </si>
  <si>
    <t>Rio</t>
  </si>
  <si>
    <t>Moschas F.</t>
  </si>
  <si>
    <t>Noise characteristics of high-frequency, short-duration GPS records from analysis of identical, collocated instruments</t>
  </si>
  <si>
    <t>S0263224112005052</t>
  </si>
  <si>
    <t>10.1016/j.measurement.2012.12.015</t>
  </si>
  <si>
    <t>2-s2.0-84873021455</t>
  </si>
  <si>
    <t>China Postdoctoral Science Foundation</t>
  </si>
  <si>
    <t>22-JB1132</t>
  </si>
  <si>
    <t>AQSIQ</t>
  </si>
  <si>
    <t>['various combinations', 'triggering reference', 'three equal', 'theoretically calculated', 'theoretical analysis', 'installation angles', 'influence factors', 'important one', 'horizontal beamwidths', 'highly concerned', 'firstly introduced', 'field tests', 'common type', 'atr radar', '6 ¬∞']</t>
  </si>
  <si>
    <t>Across-the-road radar | Actual traffic | Antenna | Horizontal beamwidth | Traffic speed enforcement</t>
  </si>
  <si>
    <t>Across-The-Road (ATR) radar is the most common type of traffic speed measurement devices used in China for traffic law enforcement. Its speed measurement accuracy is highly concerned by drivers, lawyers, policemen and metrologists as well. Among those influence factors, antenna horizontal beamwidth is an important one, which has not been taken into account in the current verification regulation of ATR radar in China. In this paper, the current verification methods of ATR radar in China are firstly introduced, and the reason for the field measurement error of ATR radar is analyzed. The speed measurement error of ATR radar related to antenna horizontal beamwidth is investigated in details, and theoretically calculated in various combinations of installation angles and horizontal beamwidths. Field tests with three equal-distanced piezo sensors each lane as triggering reference have also been performed on two ATR radar samples with horizontal beamwidth 5¬∞ and 10¬∞ respectively. The results of theoretical analysis and field tests verify that antenna horizontal beamwidth smaller than 6¬∞ is a precondition for accurate and reliable field measurements, which has also been added to the newly published pattern approval regulation of ATR radar in China.</t>
  </si>
  <si>
    <t>1512-1520</t>
  </si>
  <si>
    <t>60010461;60010461;60010461;60010461;60010461</t>
  </si>
  <si>
    <t>55334702300;36646558500;25630579900;25631331600;57005784700</t>
  </si>
  <si>
    <t>Du, Lei;Sun, Qiao;Cai, Changqing;Zhang, Yue;Hu, Hongbo</t>
  </si>
  <si>
    <t>National Institute of Metrology China</t>
  </si>
  <si>
    <t>Du L.</t>
  </si>
  <si>
    <t>Verification methods and antenna horizontal beamwidth of across-the-road radar for traffic speed enforcement in China</t>
  </si>
  <si>
    <t>S0263224112004447</t>
  </si>
  <si>
    <t>10.1016/j.measurement.2012.11.023</t>
  </si>
  <si>
    <t>2-s2.0-84873049488</t>
  </si>
  <si>
    <t>['¬© 1997', 'use multi', 'transmitting antennas', 'transmitting antenna', 'side product', 'pilot patterns', 'one antenna', 'noise variance', 'letter deals', 'hypothesis testing', 'channel gains', 'base station', '2012 ieee']</t>
  </si>
  <si>
    <t>cognitive radio | GLRT | LTE | number of antennas | OFDMA | Pilot tones</t>
  </si>
  <si>
    <t>This letter deals with the identification of the number of transmitting antennas at a base station. This estimation is achieved by exploiting the orthogonality between the pilot patterns from each transmitting antenna. This orthogonality allows us to use multi-hypothesis testing in order to enumerate the number of transmitting antennas using only one antenna at the receiver. As a side product, the proposed algorithm allows us to estimate the channel gains from all transmitting antennas and the noise variance. ¬© 1997-2012 IEEE.</t>
  </si>
  <si>
    <t>IEEE Communications Letters</t>
  </si>
  <si>
    <t>60105670;60016005;60105670;60105670</t>
  </si>
  <si>
    <t>36802431600;56224678400;15922114000;35616673700</t>
  </si>
  <si>
    <t>Oularbi, Mohamed Rabie;Gazor, Saeed;A√≠ssa-El-Bey, Abdeldjalil;Houcke, Sebastien</t>
  </si>
  <si>
    <t>France;Canada</t>
  </si>
  <si>
    <t>Brest;Kingston</t>
  </si>
  <si>
    <t>Laboratoire des Sciences et Techniques de l'Information, de la Communication et de la Connaissance (Lab-Sticc);Queen‚Äôs University</t>
  </si>
  <si>
    <t>60105670;60016005</t>
  </si>
  <si>
    <t>Oularbi M.</t>
  </si>
  <si>
    <t>Enumeration of base station antennas in a cognitive receiver by exploiting pilot patterns</t>
  </si>
  <si>
    <t>10.1109/LCOMM.2012.112812.121956</t>
  </si>
  <si>
    <t>2-s2.0-84873057634</t>
  </si>
  <si>
    <t>['¬© 1997', 'snr slope', 'result holds', 'receive antennas', 'prove analytically', 'letter analyzes', 'ideal transceivers', 'encouraging result', 'employing mimo', 'channel distribution', 'appears discouraging', '2012 ieee']</t>
  </si>
  <si>
    <t>Channel capacity | high-SNR analysis | multi-antenna communication | transceiver impairments</t>
  </si>
  <si>
    <t>The capacity of ideal MIMO channels has a high-SNR slope that equals the minimum of the number of transmit and receive antennas. This letter analyzes if this result holds when there are distortions from physical transceiver impairments. We prove analytically that such physical MIMO channels have a finite upper capacity limit, for any channel distribution and SNR. The high-SNR slope thus collapses to zero. This appears discouraging, but we prove the encouraging result that the relative capacity gain of employing MIMO is at least as large as with ideal transceivers. ¬© 1997-2012 IEEE.</t>
  </si>
  <si>
    <t>91-94</t>
  </si>
  <si>
    <t>60002014-60026638;60002014;60002014;60002014-60072562</t>
  </si>
  <si>
    <t>24478602800;6602083541;57193744800;7007005676</t>
  </si>
  <si>
    <t>Bj√∂rnson, Emil;Zetterberg, Per;Bengtsson, Mats;Ottersten, Bjorn</t>
  </si>
  <si>
    <t>Luxembourg;Finland;Sweden</t>
  </si>
  <si>
    <t>Esch-sur-Alzette;Espoo;Stockholm</t>
  </si>
  <si>
    <t>University of Luxembourg;Nokia Corporation;The Royal Institute of Technology (KTH)</t>
  </si>
  <si>
    <t>60072562;60026638;60002014</t>
  </si>
  <si>
    <t>Bj√∂rnson E.</t>
  </si>
  <si>
    <t>Capacity limits and multiplexing gains of MIMO channels with transceiver impairments</t>
  </si>
  <si>
    <t>10.1109/LCOMM.2012.112012.122003</t>
  </si>
  <si>
    <t>2-s2.0-84873058853</t>
  </si>
  <si>
    <t>['¬© 1997', 'transmit antennas', 'single radio', 'limiting distances', 'frequency chain', 'different numbers', 'antenna selection', 'analysis shows', 'also investigate', '2012 ieee']</t>
  </si>
  <si>
    <t>Energy efficiency | transmit diversity</t>
  </si>
  <si>
    <t>We compare the downlink energy efficiency of spatial diversity multiple transmit antenna schemes. We determine the minimum required transmit power for a given outage probability. Our analysis shows that antenna selection is in general the most energy efficient option as it requires a single radio-frequency chain. We also investigate the limiting distances up to which the antenna selection technique outperforms the transmit beamforming scheme for different numbers of transmit antennas. ¬© 1997-2012 IEEE.</t>
  </si>
  <si>
    <t>119-122</t>
  </si>
  <si>
    <t>60021097-60027294;60027294;60027294;60021097</t>
  </si>
  <si>
    <t>38861823000;36809084800;7102113656;24070821000</t>
  </si>
  <si>
    <t>Kakitani, Marcos Tomio;Brante, Glauber;Souza, Richard Demo;Imran, Muhammad Ali</t>
  </si>
  <si>
    <t>Brazil;United Kingdom</t>
  </si>
  <si>
    <t>Curitiba;Guildford</t>
  </si>
  <si>
    <t>Universidade Tecnol√≥gica Federal do Paran√°;University of Surrey</t>
  </si>
  <si>
    <t>60027294;60021097</t>
  </si>
  <si>
    <t>Kakitani M.</t>
  </si>
  <si>
    <t>Energy efficiency of transmit diversity systems under a realistic power consumption model</t>
  </si>
  <si>
    <t>10.1109/LCOMM.2012.112812.122253</t>
  </si>
  <si>
    <t>2-s2.0-84873059835</t>
  </si>
  <si>
    <t>['¬© 1997', 'theoretical properties', 'theoretical perspective', 'surely reconstructed', 'studied based', 'sole knowledge', 'scattering fraction', 'scale linearly', 'rich scattering', 'proposed graph', 'propagation graph', 'propagation environment', 'old result', 'novel insights', 'mobility scenarios', 'mimo channels', 'input multiple', 'graph interconnecting', 'graph inter', 'full rank', 'full colorblack', 'channel model', 'channel matrix', 'channel capacity', 'adjacency matrix', '2012 ieee']</t>
  </si>
  <si>
    <t>MIMO systems | spectral graph theory | wireless channel modeling | wireless propagation</t>
  </si>
  <si>
    <t>In this letter, the impact of scattering on a multiple-input multiple-output (MIMO) propagation environment is studied based on a recently-proposed graph-theoretical channel model. An old result that rich scattering in MIMO propagation environments is a requisite for the channel matrix to have full rank (equivalently for the channel capacity to scale linearly with the number of antennas) is verified. Then, novel insights on the importance of scattering in MIMO channels from a graph-theoretical perspective are provided. By showing that the adjacency matrix of the whole propagation channel has same spectrum (eigenvalues) as the sub-graph inter-connecting the scatterers, it is inferred that all graph-theoretical properties of the propagation graph are contained in the scattering fraction of the channel. In particular, it is inferred that the channel model can be almost-surely reconstructed from the sole knowledge of the spectrum of the sub-graph interconnecting the scatterers. These results may find application in MIMO channel modeling in settings where full colorblack{pilot-based channel estimation} is infeasible or impractical, as in high-mobility scenarios. ¬© 1997-2012 IEEE.</t>
  </si>
  <si>
    <t>23-26</t>
  </si>
  <si>
    <t>60025997;60025997</t>
  </si>
  <si>
    <t>25633150500;7202417835</t>
  </si>
  <si>
    <t>Souihli, Oussama;Ohtsuki, Tomoaki</t>
  </si>
  <si>
    <t>Souihli O.</t>
  </si>
  <si>
    <t>Benefits of rich scattering in MIMO channels: A graph-theoretical perspective</t>
  </si>
  <si>
    <t>10.1109/LCOMM.2012.120312.121184</t>
  </si>
  <si>
    <t>2-s2.0-84873059868</t>
  </si>
  <si>
    <t>['¬© 1997', 'perform better', 'mimo channel', 'large multiple', 'joint detection', 'input multiple', 'exit curves', 'decoding receiver', 'coded ber', '64x 64', '5 db', '2012 ieee', '16x 16']</t>
  </si>
  <si>
    <t>degree profile optimization | EXIT chart | joint detection-decoding | Large-MIMO systems | message passing</t>
  </si>
  <si>
    <t>In this letter, we characterize the extrinsic information transfer (EXIT) behavior of a factor graph based message passing algorithm for detection in large multiple-input multiple-output (MIMO) systems with tens to hundreds of antennas. The EXIT curves of a joint detection-decoding receiver are obtained for low density parity check (LDPC) codes of given degree distributions. From the obtained EXIT curves, an optimization of the LDPC code degree profiles is carried out to design irregular LDPC codes matched to the large-MIMO channel and joint message passing receiver. With low complexity joint detection-decoding, these codes are shown to perform better than off-the-shelf irregular codes in the literature by about 1 to 1.5 dB at a coded BER of 10^{-5} in 16x 16, 64x 64 and 256x 256 MIMO systems. ¬© 1997-2012 IEEE.</t>
  </si>
  <si>
    <t>115-118</t>
  </si>
  <si>
    <t>60014097;60014097</t>
  </si>
  <si>
    <t>57193808544;7005721562</t>
  </si>
  <si>
    <t>Narasimhan, T. Lakshmi;Chockalingam, A.</t>
  </si>
  <si>
    <t>Bengaluru</t>
  </si>
  <si>
    <t>Indian Institute of Science</t>
  </si>
  <si>
    <t>Narasimhan T.L.</t>
  </si>
  <si>
    <t>EXIT chart based design of irregular LDPC codes for large-MIMO systems</t>
  </si>
  <si>
    <t>10.1109/LCOMM.2012.112812.122249</t>
  </si>
  <si>
    <t>2-s2.0-84873060613</t>
  </si>
  <si>
    <t>['two sub', 'strong inter', 'small area', 'second sub', 'optimal prr', 'msne ).', 'many cases', 'important role', 'first sub', 'decrease inter', 'daily life', 'cooperative scheduling', 'ban scheduling', 'ban interference', 'ban communications', 'assignment problem', 'around bodies', 'achieves near']</t>
  </si>
  <si>
    <t>Body area network (BAN) | combinatorial optimization | cooperative scheduling | game theory | Tian Ji horse racing</t>
  </si>
  <si>
    <t>Body area networks (BANs), referring to embedded wireless systems in, on, and around bodies, are expected to take an important role for health, leisure, sports, and all the facets of our daily life. In many cases, several BANs coexist in a small area, resulting in very strong inter-BAN interference, which seriously disturbs intra-BAN communications. The goal of this paper is to decrease inter-BAN interference by cooperative scheduling, hence increasing packet reception rate (PRR) of intra-BAN communications. Cooperative scheduling here is divided into two sub-problems: single-BAN scheduling as an assignment problem and multi-BAN concurrent scheduling as a game. For the first sub-problem, a low complexity algorithm, horse racing scheduling, is proposed, which achieves near-optimal PRR for the BAN performing scheduling. For the second sub-problem, we prove the existence of a set of mixed strategy Nash equilibria (MSNE). Then, we propose a distributed cooperative scheduling scheme, which efficiently achieves higher PRR than the MSNE without degrading fairness. ¬© 2013 IEEE.</t>
  </si>
  <si>
    <t>123-133</t>
  </si>
  <si>
    <t>IEEE Transactions on Wireless Communications</t>
  </si>
  <si>
    <t>60002836;60029859;60016253;60016253;60029859</t>
  </si>
  <si>
    <t>56023449400;55944183200;12139968700;6602211855;56247649600</t>
  </si>
  <si>
    <t>Wang, Lusheng;Goursaud, Claire;Nikaein, Navid;Cottatellucci, Laura;Gorce, Jean Marie</t>
  </si>
  <si>
    <t>France;France;China</t>
  </si>
  <si>
    <t>Sophia Antipolis;Villeurbanne;Hefei</t>
  </si>
  <si>
    <t>EURECOM Ecole d'Ing√©nieur et Centre de Recherche en Sciences du Num√©rique;Institut National des Sciences Appliqu√©es de Lyon;Hefei University of Technology</t>
  </si>
  <si>
    <t>60029859;60016253;60002836</t>
  </si>
  <si>
    <t>Wang L.</t>
  </si>
  <si>
    <t>Cooperative scheduling for coexisting body area networks</t>
  </si>
  <si>
    <t>10.1109/TWC.2012.120412.112073</t>
  </si>
  <si>
    <t>2-s2.0-84873078949</t>
  </si>
  <si>
    <t>['weighted peak', 'single beamformer', 'received sinr', 'qos beamforming', 'predetermined threshold', 'power minimization', 'optimization problem', 'optimal solution', 'noise ratio', 'necessary condition', 'multiple users', 'multiple antennas', 'multicell networks', 'mms problem', 'min sinr', 'inversion relationship', 'inverse problems', 'efficient algorithm', 'decomposition theory', 'coordinated beamforming', 'base station', 'approximate manner']</t>
  </si>
  <si>
    <t>coordinated beamforming | max-min SINR (MMS) | Physical layer multicasting | quality of service (QoS) | semidefinite programming (SDP)</t>
  </si>
  <si>
    <t>We study physical layer multicasting in multicell networks where each base station, equipped with multiple antennas, transmits a common message using a single beamformer to multiple users in the same cell. We investigate two coordinated beamforming designs: the quality-of-service (QoS) beamforming and the max-min SINR (signal-to-interference-plus-noise ratio) beamforming. The goal of the QoS beamforming is to minimize the total power consumption while guaranteeing that received SINR at each user is above a predetermined threshold. We present a necessary condition for the optimization problem to be feasible. Then, based on the decomposition theory, we propose a novel decentralized algorithm to implement the coordinated beamforming with limited information sharing among different base stations. The algorithm is guaranteed to converge and in most cases it converges to the optimal solution. The max-min SINR (MMS) beamforming is to maximize the minimum received SINR among all users under per-base station power constraints. We show that the MMS problem and a weighted peak-power minimization (WPPM) problem are inverse problems. Based on this inversion relationship, we then propose an efficient algorithm to solve the MMS problem in an approximate manner. Simulation results demonstrate significant advantages of the proposed multicast beamforming algorithms over conventional multicasting schemes. ¬© 2013 IEEE.</t>
  </si>
  <si>
    <t>60025084;60025084;60030162</t>
  </si>
  <si>
    <t>55334230100;7103288466;55000636900</t>
  </si>
  <si>
    <t>Xiang, Zhengzheng;Tao, Meixia;Wang, Xiaodong</t>
  </si>
  <si>
    <t>New York;Shanghai</t>
  </si>
  <si>
    <t>Columbia University;Shanghai Jiao Tong University</t>
  </si>
  <si>
    <t>60030162;60025084</t>
  </si>
  <si>
    <t>Xiang Z.</t>
  </si>
  <si>
    <t>Coordinated multicast beamforming in multicell networks</t>
  </si>
  <si>
    <t>10.1109/TWC.2012.101112.112295</t>
  </si>
  <si>
    <t>2-s2.0-84873080118</t>
  </si>
  <si>
    <t>['zfbf scheme', 'zfbf ).', 'transmit antennas', 'received snr', 'received signal', 'realistic per', 'rate metric', 'practical implementations', 'power constraint', 'power amplifier', 'paper adopts', 'noise ratio', 'limiting distribution', 'limited individually', 'large numbers', 'forcing beamforming', 'first show', 'downlink multi', 'conventional sum', 'closed form', 'antenna systems', 'analysis even', 'accurate formula']</t>
  </si>
  <si>
    <t>Broadcast channel | per-antenna power constraints | zero-forcing precoding</t>
  </si>
  <si>
    <t>In this paper, we analyze the average sum rate of downlink multi-antenna systems with zero-forcing beamforming (ZFBF). In practical implementations, each antenna is equipped with its own power amplifier and is limited individually by linearity of the amplifier. Thus, this paper adopts a more realistic per-antenna power constraint instead of conventional sum-power constraint on transmit antennas. To this end, we first show that a distribution of the received signal-to-noise ratio (SNR) of the ZFBF scheme with per-antenna power constraint and equal-rate metric can be approximated as a minimum of chi-square random variables. Based on this result, we present an accurate formula of the average sum rate in a closed form. Furthermore, employing extreme value theory, an expression of the asymptotic average sum rate with large numbers of transmit antennas and users is derived from the limiting distribution of the received SNR. Simulation results verify the validity of our analysis even with not so large numbers of transmit antennas and users. ¬© 2013 IEEE.</t>
  </si>
  <si>
    <t>60005273;112916634;60001558;60005273;60005273</t>
  </si>
  <si>
    <t>35248754600;57191681815;35788547600;55260874400;55705266800</t>
  </si>
  <si>
    <t>Lee, Sang Rim;Kim, Jin Sung;Moon, Sung Hyun;Kong, Han Bae;Lee, Inkyu</t>
  </si>
  <si>
    <t>Seoul;Daejeon;Seoul</t>
  </si>
  <si>
    <t>Korea University;Electronics and Telecommunications Research Institute;Bell Labs Seoul Ltd.</t>
  </si>
  <si>
    <t>60005273;60001558;112916634</t>
  </si>
  <si>
    <t>Lee S.</t>
  </si>
  <si>
    <t>Zero-forcing beamforming in multiuser MISO downlink systems under per-antenna power constraint and equal-rate metric</t>
  </si>
  <si>
    <t>10.1109/TWC.2012.120312.120332</t>
  </si>
  <si>
    <t>2-s2.0-84873082961</t>
  </si>
  <si>
    <t>['stationary channels', 'proposed ici', 'paper presents', 'ofdm receiver', 'mobility channels', 'mobile multiple', 'likelihood mimo', 'input multiple', 'iai ).', 'free scenario', 'e .,', 'complex multiplications', 'complex additions', 'comparison operations', 'communication systems', 'carrier interference', 'cancellation schemes', 'aware dual', 'antenna interference', 'also show']</t>
  </si>
  <si>
    <t>inter-carrier interference (ICI) | MAP detection | Multiple-output multiple-input (MIMO) | OFDM | performance analysis | turbo receiver</t>
  </si>
  <si>
    <t>This paper presents a turbo receiver using the proposed ICI-aware Dual-List (IDL) MIMO detection method that can efficiently detect signals deteriorated by both inter-carrier interference (ICI) and inter-antenna interference (IAI). These two interferences often occur simultaneously in mobile multiple-input multiple-output (MIMO)-orthogonal frequency division multiplexing (OFDM) communication systems. The IDL detector enhances ICI mitigation and avoids the notorious error propagation problem encountered in conventional interference mitigation/cancellation schemes. In addition, this study proposes three techniques to reduce the required computational complexity by 99.63% in complex additions, 99.69% in complex multiplications, and 67.25% in comparison operations. Simulation results confirm the theoretical upper bound and also show that the bit error rate performance of the receiver in high-mobility channels is comparable to that of a maximum-likelihood MIMO-OFDM receiver in stationary channels, i.e., the ICI-free scenario. ¬© 2013 IEEE.</t>
  </si>
  <si>
    <t>100-111</t>
  </si>
  <si>
    <t>60005429;60005429;60005429-60023382</t>
  </si>
  <si>
    <t>7501962199;55510741300;7102713137</t>
  </si>
  <si>
    <t>Chen, Chi Yun;Lan, Yi Yao;Chiueh, Tzi Dar</t>
  </si>
  <si>
    <t>Taipei;Taipei</t>
  </si>
  <si>
    <t>National Applied Research Laboratories Taiwan;National Taiwan University</t>
  </si>
  <si>
    <t>60023382;60005429</t>
  </si>
  <si>
    <t>Turbo receiver with ICI-aware dual-list detection for mobile MIMO-OFDM systems</t>
  </si>
  <si>
    <t>10.1109/TWC.2012.113012.111782</t>
  </si>
  <si>
    <t>2-s2.0-84873086430</t>
  </si>
  <si>
    <t>['weh ),', 'varying co', 'unintended interference', 'two modes', 'time due', 'thus needs', 'scavenging energy', 'promising solution', 'opportunistic weh', 'narrowband flat', 'mode switching', 'joint optimization', 'interference condition', 'instantaneous channel', 'information decoding', 'harvest energy', 'energy trade', 'energy harvesting', 'efficient design', 'decode information', 'channel interference', 'antenna receiver', 'also characterized', 'achievable rate']</t>
  </si>
  <si>
    <t>Energy harvesting | ergodic capacity | fading channel | outage probability | power control | wireless power transfer</t>
  </si>
  <si>
    <t>Energy harvesting is a promising solution to prolong the operation of energy-constrained wireless networks. In particular, scavenging energy from ambient radio signals, namely wireless energy harvesting (WEH), has recently drawn significant attention. In this paper, we consider a point-to-point wireless link over the narrowband flat-fading channel subject to time-varying co-channel interference. It is assumed that the receiver has no fixed power supplies and thus needs to replenish energy opportunistically via WEH from the unintended interference and/or the intended signal sent by the transmitter. We further assume a single-antenna receiver that can only decode information or harvest energy at any time due to the practical circuit limitation. Therefore, it is important to investigate when the receiver should switch between the two modes of information decoding (ID) and energy harvesting (EH), based on the instantaneous channel and interference condition. In this paper, we derive the optimal mode switching rule at the receiver to achieve various trade-offs between wireless information transfer and energy harvesting. Specifically, we determine the minimum transmission outage probability for delay-limited information transfer and the maximum ergodic capacity for no-delay-limited information transfer versus the maximum average energy harvested at the receiver, which are characterized by the boundary of so-called "outage-energy" region and "rate-energy" region, respectively. Moreover, for the case when the channel state information (CSI) is known at the transmitter, we investigate the joint optimization of transmit power control, information and energy transfer scheduling, and the receiver's mode switching. The effects of circuit energy consumption at the receiver on the achievable rate-energy trade-offs are also characterized. Our results provide useful guidelines for the efficient design of emerging wireless communication systems powered by opportunistic WEH. ¬© 2013 IEEE.</t>
  </si>
  <si>
    <t>288-300</t>
  </si>
  <si>
    <t>60017161;60017161-60002668;60017161</t>
  </si>
  <si>
    <t>57203373716;55729156200;7202607888</t>
  </si>
  <si>
    <t>Liu, Liang;Zhang, Rui;Chua, Kee Chaing</t>
  </si>
  <si>
    <t>Singapore;Singapore</t>
  </si>
  <si>
    <t>Singapore City;Singapore City</t>
  </si>
  <si>
    <t>National University of Singapore;A-Star, Institute for Infocomm Research</t>
  </si>
  <si>
    <t>60017161;60002668</t>
  </si>
  <si>
    <t>Liu L.</t>
  </si>
  <si>
    <t>Wireless information transfer with opportunistic energy harvesting</t>
  </si>
  <si>
    <t>10.1109/TWC.2012.113012.120500</t>
  </si>
  <si>
    <t>2-s2.0-84873092663</t>
  </si>
  <si>
    <t>['transmitter voltage', 'similar format', 'propagation model', 'paper presents', 'link equations', 'link budget', 'inductive loops', 'inductive links', 'inductive communication', 'inductive case', 'estimated accurately', 'also modeled']</t>
  </si>
  <si>
    <t>This paper presents a propagation model and inductive link budget based on link equations for chains of inductive loops as the basis for determining the link budget of inductive communication and wireless power transfer systems. The link between the transmitter and receiver is modeled in similar format as in radio frequency systems. The transmitter antenna gain, path loss model and receiver antenna gain are also modeled for the inductive case. This allows the magnetic path loss to be estimated accurately. Also the induced receiver current due to a transmitter voltage can be computed apriori enabling efficient design of inductive links and transceivers.</t>
  </si>
  <si>
    <t>15-28</t>
  </si>
  <si>
    <t>Agbinya, Johnson I.</t>
  </si>
  <si>
    <t>Melbourne</t>
  </si>
  <si>
    <t>La Trobe University</t>
  </si>
  <si>
    <t>Agbinya J.I.</t>
  </si>
  <si>
    <t>A magneto-inductive link budget for wireless power transfer and inductive communication systems</t>
  </si>
  <si>
    <t>10.2528/PIERC12120511</t>
  </si>
  <si>
    <t>2-s2.0-84873141212</t>
  </si>
  <si>
    <t>['proposed antenna', 'probe feed', 'impedance matching', 'etc band', 'electric current', 'axial ratio', 'asymmetrical distributions', 'also proposed']</t>
  </si>
  <si>
    <t>A stacked rectangular microstrip antenna with a shorting plate combined with a rectangular ring microstrip antenna is proposed for triple band operation (GPS, VICS and ETC) in ITS. The two microstrip antennas are excited by an L-probe feed. In the ETC band, axial ratio deteriorates due to asymmetrical distributions of the electric current in the ring microstrip antenna. In this paper, an approach to improve the axial ratio for ETC is also proposed. The proposed antenna has the proper radiation patterns and impedance matching for the GPS, VICS and ETC.</t>
  </si>
  <si>
    <t>60011846;60011846</t>
  </si>
  <si>
    <t>7401913773;55576154400</t>
  </si>
  <si>
    <t>Fujimoto, Takafumi;Tanaka, Daisuke</t>
  </si>
  <si>
    <t>Nagasaki</t>
  </si>
  <si>
    <t>Nagasaki University</t>
  </si>
  <si>
    <t>Fujimoto T.</t>
  </si>
  <si>
    <t>An L-probe fed stacked rectangular microstrip antenna combined with a ring antenna for triple band operation in its</t>
  </si>
  <si>
    <t>10.2528/PIERC12120911</t>
  </si>
  <si>
    <t>2-s2.0-84873173129</t>
  </si>
  <si>
    <t>['¬© 2013', 'vs 9', 'vat quantification', 'vat precision', 'validate performance', 'ray voltage', 'ray absorptiometry', 'previous reports', 'precision results', 'peak x', 'paired prodigy', 'new application', 'lunar idxa', 'lower precision', 'international society', 'idxa measures', 'idxa measurements', 'highly correlated', 'ge healthcare', 'energy x', 'corescan model', 'confidence interval', 'clinical densitometry', 'characterize differences', 'android region', 'altman 95', '984 ).', '8 %).', '62 ).', '2 methods']</t>
  </si>
  <si>
    <t>Abdominal fat | Body composition | Dual-energy X-ray absorptiometry | Precision | Visceral fat</t>
  </si>
  <si>
    <t>A dual-energy X-ray absorptiometry (DXA) application to measure visceral adipose tissue (VAT) in the android region of a total body DXA scan has recently been developed. This new application, CoreScan, has been validated on the Lunar iDXA (GE Healthcare, Madison, WI) densitometer against volumetric computed tomography. The geometric assumptions underlying the CoreScan model are the same on the Prodigy (GE Healthcare, Madison, WI) densitometer. However, differences between the peak X-ray voltage and detector array configurations may lead to differences in VAT quantification. The purpose of this study was to evaluate the agreement of Prodigy and iDXA CoreScan values and to characterize differences in VAT precision between the instruments. Data from volunteers with paired Prodigy and iDXA measurements were used to define empirical adjustments to the VAT algorithm parameters (n=59) and validate performance on Prodigy (n=62). Prodigy VAT measurements were highly correlated to iDXA (r=0.984). The mean of the Prodigy-iDXA VAT volume differences was -13.8. cm3 with a 95% confidence interval of -45 to +17. cm3. The Bland-Altman 95% limits of agreement for the 2 methods were -252 to +224. cm3. Measurement of short-term precision showed that measurement error variance on iDXA was smaller (p&lt;0.01) than Prodigy (coefficient of variance: 7.3% vs 9.8%). Precision results are in agreement with previous reports on the differences between Prodigy and iDXA for body composition measures. Prodigy and iDXA measures of VAT are similar, but the lower precision of the Prodigy may require investigators to target larger changes in VAT. ¬© 2013 The International Society for Clinical Densitometry.</t>
  </si>
  <si>
    <t>75-78</t>
  </si>
  <si>
    <t>Journal of Clinical Densitometry</t>
  </si>
  <si>
    <t>60106890;60021211;113063857;60106890;60106890;60032179</t>
  </si>
  <si>
    <t>57191928350;6508041719;55450462200;55196054000;10140583300;7004048242</t>
  </si>
  <si>
    <t>Ergun, David L.;Rothney, Megan P.;Oates, Mary K.;Xia, Yi;Wacker, Wynn K.;Binkley, Neil C.</t>
  </si>
  <si>
    <t>Chicago;Madison;Niskayuna;Newport Beach</t>
  </si>
  <si>
    <t>GE Healthcare, United States;University of Wisconsin-Madison;GE Global Research;M.D., Inc.</t>
  </si>
  <si>
    <t>60106890;60032179;60021211;113063857</t>
  </si>
  <si>
    <t>Ergun D.L.</t>
  </si>
  <si>
    <t>Visceral Adipose Tissue Quantification Using Lunar Prodigy</t>
  </si>
  <si>
    <t>S1094695012002168</t>
  </si>
  <si>
    <t>10.1016/j.jocd.2012.09.002</t>
  </si>
  <si>
    <t>2-s2.0-84873188902</t>
  </si>
  <si>
    <t>Ministerstvo Zdravotnictv√≠ Cesk√© Republiky</t>
  </si>
  <si>
    <t>CM1006</t>
  </si>
  <si>
    <t>MZCR</t>
  </si>
  <si>
    <t>['œª exc', 'water samples', 'vis range', 'triacetic acid', 'thermodynamic study', 'sensors show', 'sensitive luminescence', 'sensitive determination', 'results obtained', 'recommended since', 'present analysis', 'picolinic acid', 'picolinate anion', 'picolinate )]-', 'photophysical properties', 'excitation wavelength', 'etc .)', 'enables construction', 'employed instead', 'do3a )]', 'detection limit', 'comparable sensitivity', 'commercial samples', 'carboxylic acid', 'carbonate determination', 'carbonate concentration', 'carbonate anion', 'capillary isotachophoresis', 'c picolinate', 'c lnl', 'business media', 'better robustness', 'based determination', 'antenna ligand', 'antenna effect', 'aerobic conditions', '5 mm', '40 nm', '4 mm', '286 nm', '1 mm']</t>
  </si>
  <si>
    <t>Anions | Carbonate | DOTA derivative | Lanthanide complexes | Luminescent probe | Speciation monitoring</t>
  </si>
  <si>
    <t>Lanthanide(III) complexes of 1,4,7,10-tetraazacyclododecane-1,4,7-triacetic acid (H3DO3A) are suggested as sensors for sensitive luminescence-based determination of a carbonate anion. Thermodynamic study of association of [Eu(H2O)2(DO3A)] with bidentate anionic ligands using luminescence spectroscopy reveals an affinity order CO 32- &gt; oxalate2- &gt; picolinate- &gt; phthalate2- ‚âà citrate3-; presumably as a consequence of an increasing chelate ring size. The ternary [Eu(DO3A) (picolinate)]- and [Tb(DO3A)(picolinate)]- complexes show improved photophysical properties due to the antenna effect of the picolinate anion. High quenching effect of carbonate anion and, to a lesser extent also oxalate, enables construction of a linear calibration plot utilizing optimized experimental conditions (e.g. c LnL = 0.1 mM, c picolinate = 2-5 mM, pH = 7.4, Œª exc = 286 nm, etc.) for carbonate determination in solution. Both sensors show a comparable sensitivity and the detection limit of about 0.4 mM. In order to improve the photophysical properties of Ln(III) sensor by shift of excitation wavelength about 40 nm to VIS range, the isoquinoline-3-carboxylic acid (IQCA) as antenna ligand was employed instead of picolinic acid. The analysis of commercial samples of European mineral waters was carried out and they were compared to the results obtained by capillary isotachophoresis to confirm there is no inherent (systematic) error to the present analysis. The Ln(III) sensor with IQCA is recommended since it has a better robustness than that with picolinate. The present analytical method is simple and rapid, and it is useful for sensitive determination of bicarbonate/carbonate concentration in water samples under aerobic conditions. ¬© 2012 Springer Science+Business Media, LLC.</t>
  </si>
  <si>
    <t>57-69</t>
  </si>
  <si>
    <t>Journal of Fluorescence</t>
  </si>
  <si>
    <t>60029543;60029543;60016605;60018475</t>
  </si>
  <si>
    <t>23983775700;35605498800;7005436559;57213912959</t>
  </si>
  <si>
    <t>Vanƒõk, Jakub;Lubal, P≈ôemysl;Hermann, Petr;Anzenbacher, Pavel</t>
  </si>
  <si>
    <t>Czech Republic;United States;Czech Republic</t>
  </si>
  <si>
    <t>Brno;Bowling Green;Prague Praha</t>
  </si>
  <si>
    <t>Masarykova Univerzita;Bowling Green State University;Charles University</t>
  </si>
  <si>
    <t>60029543;60018475;60016605</t>
  </si>
  <si>
    <t>Vanƒõk J.</t>
  </si>
  <si>
    <t>Luminescent sensor for carbonate ion based on lanthanide(III) complexes of 1,4,7,10-tetraazacyclododecane-1,4,7-triacetic acid (DO3A)</t>
  </si>
  <si>
    <t>10.1007/s10895-012-1116-3</t>
  </si>
  <si>
    <t>2-s2.0-84873206293</t>
  </si>
  <si>
    <t>['¬© 1963', 'sensor circuit', 'radiation properties', 'radiating element', 'port 2', 'phase shifters', 'normal operation', 'new self', 'individual voltage', 'ghz receiver', 'designed along', 'conformal surface', 'conformal antennas', 'changing resistance', 'autonomously recovered', 'analytical solutions', 'adapting capabilities', '2012 ieee']</t>
  </si>
  <si>
    <t>Adaptive antennas | conformal antennas | microstrip arrays | phased arrays and planar arrays</t>
  </si>
  <si>
    <t>A phased-array test platform for studying the self-adapting capabilities of conformal antennas is developed and presented. Specifically, a four-port 2.45-GHz receiver with voltage controlled phase shifters and attenuators is designed along with four individual printed microstrip patch antennas attached to a conformal surface. Each antenna is connected to the corresponding receiver port with a flexible SMA cable. It is shown that with appropriate phase compensation, the distorted radiation pattern of the array can be recovered as the surface of the conformal array changes shape. This pattern recovery information is then used to develop a new self-adapting flexible 1 \times 4 microstrip antenna array with an embedded flexible sensor system. In particular, a flexible resistive sensor is used to measure the deformation of the substrate of a conformal antenna array, while a sensor circuit is used to measure the changing resistance. The circuit then uses this information to control the individual voltage of the phase shifters of each radiating element in the array. It is shown that with appropriate phase compensation, the radiation properties of the array can be autonomously recovered as the surface of the flexible array changes shape during normal operation. Throughout this work, measurements are shown to agree with analytical solutions and simulations. ¬© 1963-2012 IEEE.</t>
  </si>
  <si>
    <t>655-665</t>
  </si>
  <si>
    <t>60032270;60032270;60032270;60015457;60009037;60032270;60032270;60018394</t>
  </si>
  <si>
    <t>16177455800;55476513300;55263634100;55578295000;15080630400;55578477700;35936890200;6701668156</t>
  </si>
  <si>
    <t>Braaten, Benjamin D.;Roy, Sayan;Nariyal, Sanjay;Al Aziz, Masud;Chamberlain, Neil F.;Irfanullah, Irfan;Reich, Michael T.;Anagnostou, Dimitris E.</t>
  </si>
  <si>
    <t>Fargo;Rapid City;Lawrence;Pasadena</t>
  </si>
  <si>
    <t>North Dakota State University;South Dakota School of Mines &amp; Technology;University of Kansas;Jet Propulsion Laboratory</t>
  </si>
  <si>
    <t>60032270;60018394;60015457;60009037</t>
  </si>
  <si>
    <t>Braaten B.</t>
  </si>
  <si>
    <t>A self-adapting flexible (SELFLEX) antenna array for changing conformal surface applications</t>
  </si>
  <si>
    <t>10.1109/TAP.2012.2226227</t>
  </si>
  <si>
    <t>2-s2.0-84873280819</t>
  </si>
  <si>
    <t>['¬© 1963', 'superior performance', 'several techniques', 'prototype antenna', 'multiple satellite', 'handheld devices', 'ground plane', 'design procedure', 'clearance region', 'antenna design', 'also fabricated', '2012 ieee']</t>
  </si>
  <si>
    <t>Chip antenna | circular polarization | GNSS | handset antenna | satellite navigation system</t>
  </si>
  <si>
    <t>A novel chip antenna design, which is compatible with multiple satellite-based navigation systems, is proposed for handheld devices. Several techniques were employed to provide desirable performance characteristics such as dual band operation, circularly polarized reception, small form factor, and low fabrication cost. Antenna configuration features include a surface mount antenna chip, a strip line feed that is perpendicular to the chip, a clip-shaped slit cut on the chip, and the clearance region on the ground plane. Antenna design was conducted via numerical simulations. Extensive parametric studies were carried out to associate performance features with specific antenna structures. A prototype antenna was also fabricated to verify its superior performance and validate the design procedure. ¬© 1963-2012 IEEE.</t>
  </si>
  <si>
    <t>555-562</t>
  </si>
  <si>
    <t>60027709;60027709</t>
  </si>
  <si>
    <t>55489632100;15757742500</t>
  </si>
  <si>
    <t>Chang, Shih Hsun;Liao, Wen Jiao</t>
  </si>
  <si>
    <t>National Taiwan University of Science and Technology</t>
  </si>
  <si>
    <t>Chang S.</t>
  </si>
  <si>
    <t>A novel dual band circularly polarized gnss antenna for handheld devices</t>
  </si>
  <si>
    <t>10.1109/TAP.2012.2226226</t>
  </si>
  <si>
    <t>2-s2.0-84873280827</t>
  </si>
  <si>
    <t>['¬© 1963', 'radiation pattern', 'physically meaningless', 'dipole located', 'certain distance', 'anomalous behavior', '2012 ieee']</t>
  </si>
  <si>
    <t>Antenna theory | dipole | planar antennas | radiation pattern</t>
  </si>
  <si>
    <t>A deep physical analysis of the classical electromagnetic problem of calculating the radiation pattern of a dipole located in a dielectric medium 1 at certain distance from the interface to a different dielectric medium 2 is presented. It is shown that an anomalous behavior in the direction of the maximum of the radiation pattern appears. This singularity is physically meaningless. This is shown by applying the Bernstein's theorem and showing that it is violated. ¬© 1963-2012 IEEE.</t>
  </si>
  <si>
    <t>973-976</t>
  </si>
  <si>
    <t>60001741;60001741;60001741;60001741;60001741</t>
  </si>
  <si>
    <t>15841810400;24776924700;35812348400;42862166300;6603491449</t>
  </si>
  <si>
    <t>Garcia-Munoz, Luis Enrique;Ugarte-Munoz, Eduardo;Montero-De-Paz, Javier;Rivera-Lavado, Alejandro;Segovia-Vargas, Daniel</t>
  </si>
  <si>
    <t>Universidad Carlos III de Madrid</t>
  </si>
  <si>
    <t>Garcia-Munoz L.</t>
  </si>
  <si>
    <t>Anomalous behavior in the radiation patterns</t>
  </si>
  <si>
    <t>10.1109/TAP.2012.2225132</t>
  </si>
  <si>
    <t>2-s2.0-84873281324</t>
  </si>
  <si>
    <t>EP/G062501/1</t>
  </si>
  <si>
    <t>['¬© 1963', 'wide criteria', 'textile antennas', 'textile antenna', 'reverberation chamber', 'recent years', 'radiation efficiency', 'profound impact', 'performance effects', 'overall performance', 'mitigated somewhat', 'material selection', 'human subject', 'growing need', 'free space', 'experimental evidence', 'efficiency performance', 'efficiency levels', 'crucial effect', 'body distances', 'bent conditions', 'antenna developments', 'actually outperform', '2012 ieee']</t>
  </si>
  <si>
    <t>Antenna efficiency | on-body communications | reverberation chamber | textile antennas</t>
  </si>
  <si>
    <t>With the advent of on-body communication research in recent years, there is a growing need for antenna developments that satisfy a wide criteria (one being minimal efficiency degradation) in order to be integrated successfully onto human subjects; one promising development is the textile antenna. In this paper we investigate the efficiency performance of some newly designed small sized textile antennas on live human subjects using a reverberation chamber. First, we show that the material selection of these textile antennas can have a crucial effect on the on-body frequency detuning and efficiency levels, as via a comparison we determine that a lossier textile antenna in free space can actually outperform a higher free space efficient textile antenna when placed on-body. This has a profound impact on the material design choices for these small sized antennas. Second, we investigate the performance effects under bent conditions and finally we show that the overall performance of the textile antenna can be mitigated somewhat by variations in on-body distances from the human subject. It is revealed that in some cases a small 20 mm distance from the body is sufficient for the radiation efficiency to approach the free space levels. Theoretical, simulated and experimental evidence is presented to verify the conclusions. ¬© 1963-2012 IEEE.</t>
  </si>
  <si>
    <t>871-881</t>
  </si>
  <si>
    <t>60020661;60025063;60020661;60025063;60020661</t>
  </si>
  <si>
    <t>36948766100;56456741800;35596180300;7005545716;36161086400</t>
  </si>
  <si>
    <t>Boyes, Stephen J.;Soh, Ping Jack;Huang, Yi;Vandenbosch, Guy A.E.;Khiabani, Neda</t>
  </si>
  <si>
    <t>Belgium;United Kingdom</t>
  </si>
  <si>
    <t>3000 Leuven;Liverpool</t>
  </si>
  <si>
    <t>KU Leuven;University of Liverpool</t>
  </si>
  <si>
    <t>60025063;60020661</t>
  </si>
  <si>
    <t>Boyes S.</t>
  </si>
  <si>
    <t>Measurement and performance of textile antenna efficiency on a human body in a reverberation chamber</t>
  </si>
  <si>
    <t>10.1109/TAP.2012.2225817</t>
  </si>
  <si>
    <t>2-s2.0-84873287353</t>
  </si>
  <si>
    <t>['¬© 1963', 'wideband performance', 'vice versa', 'shaped patch', 'measured results', 'layer single', 'good agreement', 'feed e', 'effective bandwidth', 'design targets', 'appropriate locations', 'antenna exhibits', 'antenna analysis', '57 ghz', '5 ghz', '4 ghz', '2012 ieee', '11 b']</t>
  </si>
  <si>
    <t>E-shaped patch antenna | microstrip antenna | PIN diodes | polarization agile | reconfigurable antennas | RF switches</t>
  </si>
  <si>
    <t>A polarization reconfigurable E-shaped patch antenna with wideband performance is proposed in this communication. The antenna is capable of switching its polarization from right hand circular polarization (RHCP) to left hand circular polarization (LHCP) and vice versa. Its structure is simple and consists of a single-layer single-feed E-shaped patch and two RF switches placed at appropriate locations in the slots. The design targets the WLAN IEEE 802.11 b/g frequency band (2.4-2.5 GHz) being used in various wireless communication systems. Full wave simulation is used for the antenna analysis, and a prototype of the antenna with an integrated DC biasing circuit has been fabricated and tested. Good agreement is obtained between simulated and measured results. The antenna exhibits a 7% effective bandwidth from 2.4 GHz to 2.57 GHz with a 8.7 dBic maximum gain. The antenna radiation symmetry is maintained upon switching between the two circular polarization modes. ¬© 1963-2012 IEEE.</t>
  </si>
  <si>
    <t>960-964</t>
  </si>
  <si>
    <t>60010491;60010491;60010491-60025278;60010491</t>
  </si>
  <si>
    <t>35194082200;7501501369;57198993246;57224133228</t>
  </si>
  <si>
    <t>Khidre, Ahmed;Lee, Kai Fong;Yang, Fan;Elsherbeni, Atef Z.</t>
  </si>
  <si>
    <t>Beijing;University</t>
  </si>
  <si>
    <t>Tsinghua University;University of Mississippi</t>
  </si>
  <si>
    <t>60025278;60010491</t>
  </si>
  <si>
    <t>Khidre A.</t>
  </si>
  <si>
    <t>Circular polarization reconfigurable wideband e-shaped patch antenna for wireless applications</t>
  </si>
  <si>
    <t>10.1109/TAP.2012.2223436</t>
  </si>
  <si>
    <t>2-s2.0-84873294013</t>
  </si>
  <si>
    <t>['¬© 1963', 'whose elements', 'reaction integrals', 'multipole expansion', 'mbfs considered', 'layered medium', 'identical elements', 'homogeneous medium', 'form expression', 'finite sum', 'fast construction', 'efficient technique', 'dominant contribution', 'domain green', 'direct solution', 'cylindrical waves', 'calculations related', 'array element', 'accelerated computation', '2012 ieee']</t>
  </si>
  <si>
    <t>Green's function | macro basis functions (MBFs) | method of moments (MoM) | multipole expansion | planar layered media</t>
  </si>
  <si>
    <t>An efficient technique is presented for the analysis of finite printed antenna arrays made of identical elements. It is based on a closed-form expression for the spatial-domain Green's function (GF) given as a finite sum of cylindrical waves (obtained through rational function fitting) plus one spherical wave. From there, a multipole expansion can be obtained for planar layered medium GFs. The macro basis function (MBF) technique is applied to the method of moments (MoM) solution of a mixed-potential integral equation, this reduces the size of the MoM impedance matrix and allows for a direct solution. However, the evaluation of the entries of this reduced matrix becomes the dominant contribution to the total computation time. The aforementioned multipole expansion is exploited to provide a fast construction of the reduced MoM matrix, whose elements are the reaction integrals between the MBFs considered to characterize the currents on the array element. The complexity of evaluating the interactions between MBFs is found to be dominated by the calculations related to the spherical wave term. Thus, taking into account the layered medium does not increase the order of the complexity with respect to a multipole-accelerated computation of reaction integrals in a homogeneous medium. ¬© 1963-2012 IEEE.</t>
  </si>
  <si>
    <t>707-717</t>
  </si>
  <si>
    <t>60000874;60033284;60000874</t>
  </si>
  <si>
    <t>25638446300;7007042299;6603945085</t>
  </si>
  <si>
    <t>Gonzalez-Ovejero, David;Mesa, Francisco;Craeye, Christophe</t>
  </si>
  <si>
    <t>Spain;Belgium</t>
  </si>
  <si>
    <t>Sevilla;Louvain-la-Neuve</t>
  </si>
  <si>
    <t>Universidad de Sevilla;Universit√© Catholique de Louvain</t>
  </si>
  <si>
    <t>60033284;60000874</t>
  </si>
  <si>
    <t>Gonzalez-Ovejero D.</t>
  </si>
  <si>
    <t>Accelerated macro basis functions analysis of finite printed antenna arrays through 2d and 3d multipole expansions</t>
  </si>
  <si>
    <t>10.1109/TAP.2012.2225815</t>
  </si>
  <si>
    <t>2-s2.0-84873296328</t>
  </si>
  <si>
    <t>['¬© 1963', 'virtual array', 'transceiver antenna', 'reflector antenna', 'proposed multi', 'primary feed', 'potential applications', 'physical center', 'phase differences', 'operating frequency', 'numerical results', 'novel multi', 'moving platforms', 'field region', 'excitation amplitude', 'element locations', 'different polarizations', 'amplitude ratios', '2012 ieee', '10 ghz']</t>
  </si>
  <si>
    <t>Dual-mode circular waveguide feeds | parabolic reflectors | phase center | polarization | virtual array</t>
  </si>
  <si>
    <t>A novel multi-phase center parabolic reflector antenna is investigated that utilizes a single hardware system to displace the antenna phase center location electronically in any direction, while generating identical broadside secondary radiation patterns at the far-field region to convert the reflector antenna into a virtual array. The primary feed is a dual-mode circular waveguide operating at the {\rm TE}-{{{11}}} and {\rm TE}-{{{21}}} type modes. The combination of these modes with different polarizations, amplitude ratios, and phase differences are considered. It is shown that the phase center location of the antenna can be displaced from the physical center of its geometry by changing the excitation amplitude and phase of each mode, and more importantly by employing different mode orientations. This results in a virtual array antenna with element locations that can be displaced in any direction, depending on the polarization of each mode, by a simple signal processing procedure without mechanically moving the antenna itself. The antenna developed using this technique has potential applications as a transceiver antenna in precise positioning systems, radars with moving platforms, and virtual smart antennas. The operating frequency is 10 GHz. The proposed multi-phase center virtual antenna concept is verified experimentally exhibiting excellent agreement with the numerical results. ¬© 1963-2012 IEEE.</t>
  </si>
  <si>
    <t>688-699</t>
  </si>
  <si>
    <t>60009697;60009697</t>
  </si>
  <si>
    <t>22986192700;8092251400</t>
  </si>
  <si>
    <t>Pour, Zahra Allahgholi;Shafai, Lotfollah</t>
  </si>
  <si>
    <t>Winnipeg</t>
  </si>
  <si>
    <t>University of Manitoba</t>
  </si>
  <si>
    <t>Pour Z.</t>
  </si>
  <si>
    <t>Investigation of virtual array antennas with adaptive element locations and polarization using parabolic reflector antennas</t>
  </si>
  <si>
    <t>10.1109/TAP.2012.2225818</t>
  </si>
  <si>
    <t>2-s2.0-84873309313</t>
  </si>
  <si>
    <t>['two n', 'triangular shape', 'subwavelength dimensions', 'resonantly enhance', 'resonant extinction', 'relevant due', 'output aperture', 'gap separating', 'field intensity', 'facing apexes', 'domain spectroscopy', 'diffraction limit', 'demonstrate experimentally', 'bowtie antennas', 'background radiation', 'antenna position']</t>
  </si>
  <si>
    <t>We demonstrate experimentally the resonant extinction of terahertz (THz) radiation by a single plasmonic bowtie antenna, formed by two n-doped Si monomers with a triangular shape and facing apexes. This demonstration is achieved by placing the antenna at the output aperture of a conically tapered waveguide, which enhances the intensity of the incident THz field at the antenna position by a factor of 10. The waveguide also suppresses the background radiation that is otherwise transmitted without being scattered by the antenna. Bowtie antennas, supporting localized surface plasmons, are relevant due to their ability to resonantly enhance the field intensity at the gap separating the two triangular elements. This gap has subwavelength dimensions, which allows the concentration of THz radiation beyond the diffraction limit. The combination of a bowtie plasmonic antenna and a conical waveguide may serve as a platform for far-field THz time-domain spectroscopy of single nanostructures placed in the gap. ¬© IOP Publishing and Deutsche Physikalische Gesellschaft.</t>
  </si>
  <si>
    <t>New Journal of Physics</t>
  </si>
  <si>
    <t>60005398;60005398-60006288;60005398-60015815;60005398-60032882</t>
  </si>
  <si>
    <t>43161297900;55566409000;8357805100;22234217300</t>
  </si>
  <si>
    <t>Schaafsma, M. C.;Starmans, H.;Berrier, A.;G√≥mez Rivas, J.</t>
  </si>
  <si>
    <t>Netherlands;Germany;Netherlands;Netherlands</t>
  </si>
  <si>
    <t>Eindhoven;Stuttgart;Delft;Amsterdam</t>
  </si>
  <si>
    <t>Technische Universiteit Eindhoven;Universit√§t Stuttgart;Delft University of Technology;FOM Institute for Atomic and Molecular Physics - AMOLF</t>
  </si>
  <si>
    <t>60032882;60015815;60006288;60005398</t>
  </si>
  <si>
    <t>Schaafsma M.</t>
  </si>
  <si>
    <t>Enhanced terahertz extinction of single plasmonic antennas with conically tapered waveguides</t>
  </si>
  <si>
    <t>10.1088/1367-2630/15/1/015006</t>
  </si>
  <si>
    <t>2-s2.0-84873309540</t>
  </si>
  <si>
    <t>['¬© 1963', 'various fsss', 'unit cells', 'trend observed', 'transmission coefficients', 'pulse length', 'power microwave', 'power level', 'peak power', 'indeed capable', 'hpm source', 'fss ),', 'experiments demonstrate', 'domain reflection', 'device breaks', '382 ghz', '25 kw', '2012 ieee']</t>
  </si>
  <si>
    <t>Dielectric breakdown | frequency selective surfaces | microwave limiters</t>
  </si>
  <si>
    <t>We examine the peak power handling capability of a class of miniaturized-element frequency selective surfaces composed entirely of non-resonant constituting elements. The effects of various design parameters on the peak power handling capability of these structures are investigated using electromagnetic simulations and methods for increasing their peak power handling capability are proposed. These methods are used to design a high-power microwave (HPM) frequency selective surface (FSS), which is expected to be capable of handling extremely high peak power levels. The power handling capabilities of these devices are also experimentally investigated using an HPM source with a frequency of 9.382 GHz, a peak power of 25 kW, and a pulse length of 1 \mu {\rm s}. Unit cells of various FSSs under investigation are placed in a waveguide and excited with pulses with variable power levels. The time-domain reflection and transmission coefficients of each device is measured at various power levels and the power level at which the device breaks down is determined. The results of these experimental investigations follow the same trend observed in the simulations. Additionally, our experiments demonstrate that the HPM FSSs developed in this work are indeed capable of handling extremely high peak power levels. ¬© 1963-2012 IEEE.</t>
  </si>
  <si>
    <t>677-687</t>
  </si>
  <si>
    <t>60032179;60032179</t>
  </si>
  <si>
    <t>36453998700;6602939320</t>
  </si>
  <si>
    <t>Li, Meng;Behdad, Nader</t>
  </si>
  <si>
    <t>Madison</t>
  </si>
  <si>
    <t>University of Wisconsin-Madison</t>
  </si>
  <si>
    <t>Frequency selective surfaces for pulsed high-power microwave applications</t>
  </si>
  <si>
    <t>10.1109/TAP.2012.2225133</t>
  </si>
  <si>
    <t>2-s2.0-84873309804</t>
  </si>
  <si>
    <t>['uniplanar structure', 'small size', 'measured results', 'input multi', 'impedance bandwidths', 'ieee 802', 'feed 4', 'compact cpw', '7 ghz', '600 mhz', '3 ghz', '1500 mhz']</t>
  </si>
  <si>
    <t>Alot antenna | CPW-fed | Dual-band operation | MIMO | WLAN</t>
  </si>
  <si>
    <t>A compact CPW-fed slot antenna is proposed for wireless local area networks (WLAN) applications in IEEE 802.11b/g/a systems. The measured results of the fabricated antenna show that the impedance bandwidths are 600 MHz from 2.1 to 2.7 GHz and 1500 MHz from 4.8 to 6.3 GHz, which cover all the desired operating bands. A multi-feed 4-element planar array was designed and simulated. It shows that the features of small size, uniplanar structure, good radiation characteristics, and small mutual coupling are promising for multi-input multi-output (MIMO) applications.</t>
  </si>
  <si>
    <t>3872-3875</t>
  </si>
  <si>
    <t>Indian Journal of Science and Technology</t>
  </si>
  <si>
    <t>60105242;60016248</t>
  </si>
  <si>
    <t>24824136000;6603101867</t>
  </si>
  <si>
    <t>Danideh, A.;Sadeghzadeh, R. A.</t>
  </si>
  <si>
    <t>Iran;Iran</t>
  </si>
  <si>
    <t>Tehran;Tehran</t>
  </si>
  <si>
    <t>Islamic Azad University, Science and Research Branch;K. N. Toosi¬†University¬†of Technology</t>
  </si>
  <si>
    <t>Danideh A.</t>
  </si>
  <si>
    <t>Cpw-fed slot antenna for mimo system applications</t>
  </si>
  <si>
    <t>2-s2.0-84873312159</t>
  </si>
  <si>
    <t>['two 4', 'slot design', 'skillfully varying', 'proposed two', 'paper discusses', 'metal plane', 'impedance broad', 'impedance bandwidth', 'illustrates 76', 'aspect ratio', 'appropriate foundation']</t>
  </si>
  <si>
    <t>Broadband | Half size | Insulator Resonance vibrations FFA</t>
  </si>
  <si>
    <t>This paper discusses the analysis of a two slot 4-sided Insulator Resonance vibrations FOLDED FRACTAL ANTENNA (FFA) for broadening of impedance Broad-Band in the proposed two-slot design, two 4-sided Insulator sections is used which is divided by a metal plane. With this plan, it is possible to excite two adjacent Vibrating frequencies. Utilizing the two-slot thin DM and skillfully varying its aspect ratio, an appropriate Foundation ,s obtained that illustrates 76.8% impedance bandwidth( for S11&gt;l0dB)3.32-7.46 GHz frequency.</t>
  </si>
  <si>
    <t>3928-3932</t>
  </si>
  <si>
    <t>55871122285;6603101867</t>
  </si>
  <si>
    <t>Bakhtiari, A.;Sadeghzadeh, R. A.</t>
  </si>
  <si>
    <t>Bakhtiari A.</t>
  </si>
  <si>
    <t>Broad-band 4-sided insulator resonance vibration folded fractal antenna</t>
  </si>
  <si>
    <t>2-s2.0-84873320296</t>
  </si>
  <si>
    <t>['¬© 1963', 'transmission line', 'proposed antenna', 'one plane', 'matching network', 'external balun', 'cp bandwidth', 'cp ),', 'coplanar waveguide', 'circular polarization', '2012 ieee', '1 bandwidth']</t>
  </si>
  <si>
    <t>Circular polarization | coplanar waveguide (CPW) | spiral antenna | ultra wideband</t>
  </si>
  <si>
    <t>A compact wideband circularly polarized (CP) printed antenna design is presented in this communication. The proposed antenna consists of two Archimedean spiral slots, loaded with two chip resistors and fed by a coplanar waveguide (CPW) transmission line. The antenna is situated in one plane and fed without using an external balun or a matching network. The antenna has wideband input impedance bandwidth with circular polarization (CP), and broad beamwidth radiation pattern over 1.6:1 bandwidth. The study has shown that the proposed antenna is capable of improving the CP bandwidth and reducing the overall antenna size. ¬© 1963-2012 IEEE.</t>
  </si>
  <si>
    <t>939-943</t>
  </si>
  <si>
    <t>60021005;60021005;60021005;60021005;60021005;60019702</t>
  </si>
  <si>
    <t>55578334500;16025721900;36631467800;49962252500;55193228400;57213425197</t>
  </si>
  <si>
    <t>Ahmad Mashaal, O.;Rahim, S. K.A.;Abdulrahman, A. Y.;Sabran, M. I.;Rani, M. S.A.;Hall, P. S.</t>
  </si>
  <si>
    <t>Malaysia;United Kingdom</t>
  </si>
  <si>
    <t>Johor Bahru;Birmingham</t>
  </si>
  <si>
    <t>Universiti Teknologi Malaysia;University of Birmingham</t>
  </si>
  <si>
    <t>60021005;60019702</t>
  </si>
  <si>
    <t>Ahmad Mashaal O.</t>
  </si>
  <si>
    <t>A coplanar waveguide fed two arm archimedean spiral slot antenna with improved bandwidth</t>
  </si>
  <si>
    <t>10.1109/TAP.2012.2224831</t>
  </si>
  <si>
    <t>2-s2.0-84873322906</t>
  </si>
  <si>
    <t>['shaped resonator', 'printed microstrip', 'notched frequencies', 'notched bands', 'modified h', 'microstrip feedline', 'frequencies outside', 'adjusted according', '9 ghz']</t>
  </si>
  <si>
    <t>Band-notched antennas | bandstop filter | ultrawideband (UWB) antennas</t>
  </si>
  <si>
    <t>A printed microstrip-fed monopole ultra-wideband (UWB) antenna with triple notched bands is presented. By embedding a modified H-shaped resonator with an additional outer line beside the microstrip feedline, band-rejected filtering properties around the 3.5 GHz WiMAX band, the 5.2/5.8 GHz WLAN band, and the X-band satellite communication band are generated. The notched frequencies can be adjusted according to specification by altering the modified H-shaped resonator. Sharp gain reductions occur at 3.7, 5.2, 7.5, and 7.9 GHz. However, for other frequencies outside the notched bands, the gain is stable in the entire UWB band. ¬© 2012 IEEE.</t>
  </si>
  <si>
    <t>953-957</t>
  </si>
  <si>
    <t>Sung, Y.</t>
  </si>
  <si>
    <t>Suwon</t>
  </si>
  <si>
    <t>Kyonggi University</t>
  </si>
  <si>
    <t>Sung Y.</t>
  </si>
  <si>
    <t>Triple band-notched UWB planar monopole antenna using a modified H-shaped resonator</t>
  </si>
  <si>
    <t>10.1109/TAP.2012.2223434</t>
  </si>
  <si>
    <t>2-s2.0-84873325957</t>
  </si>
  <si>
    <t>['reduced number', 'predictive power', 'planar antennas', 'negligible loss', 'fidelity models', 'discretization electromagnetic', 'design algorithm', 'computational efficiency', '48 %)']</t>
  </si>
  <si>
    <t>Gaussian processes | microwave antennas | optimization | predictive models | support vector machines</t>
  </si>
  <si>
    <t>Bayesian support vector regression (BSVR) modeling of planar antennas with reduced training sets for computational efficiency is presented. Coarse-discretization electromagnetic (EM) simulations are exploited in order to find a reduced number of fine-discretization training points for establishing a high-fidelity BSVR model of the antenna. As demonstrated using three planar antennas with different response types, the proposed technique allows substantial reduction (up to 48%) of the computational effort necessary to set up the fine-discretization training data sets for the high-fidelity models with negligible loss in predictive power. The accuracy of the reduced-data BSVR models is confirmed by their successful use within a space mapping optimization/design algorithm. ¬© 2012 IEEE.</t>
  </si>
  <si>
    <t>980-984</t>
  </si>
  <si>
    <t>60021902;60071140;60071140</t>
  </si>
  <si>
    <t>34975061400;57204542925;25638945400</t>
  </si>
  <si>
    <t>Jacobs, J. P.;Koziel, S.;Ogurtsov, S.</t>
  </si>
  <si>
    <t>Iceland;South Africa</t>
  </si>
  <si>
    <t>101 Reykjav√≠k;Pretoria</t>
  </si>
  <si>
    <t>Reykjavik University;University of Pretoria</t>
  </si>
  <si>
    <t>60071140;60021902</t>
  </si>
  <si>
    <t>Jacobs J.P.</t>
  </si>
  <si>
    <t>Computationally efficient multi-fidelity bayesian support vector regression modeling of planar antenna input characteristics</t>
  </si>
  <si>
    <t>10.1109/TAP.2012.2220513</t>
  </si>
  <si>
    <t>2-s2.0-84873326101</t>
  </si>
  <si>
    <t>['wave polarizer', 'simulated results', 'reflection coefficient', 'reasonable agreement', 'prototype operating', 'proposed antenna', 'parametric study', 'nest antenna', 'feeding probe', 'facilitate designs', 'design guideline', 'c band', 'bird nest', 'axial ratio', 'antenna gain', '9 %.']</t>
  </si>
  <si>
    <t>Circular polarization | conical beam | dielectric polarizer | monopole | wideband antenna</t>
  </si>
  <si>
    <t>A wideband circularly polarized (CP) antenna with a conical radiation pattern is investigated. It consists of a feeding probe and parasitic dielectric parallelepiped elements that surround the probe. Since the structure of the antenna looks like a bird nest, it is named as bird-nest antenna. The probe, which protrudes from a circular ground plane, operates in its fundamental monopole mode that generates omnidirectional linearly polarized (LP) fields. The dielectric parallelepipeds constitute a wave polarizer that converts omnidirectional LP fields of the probe into omnidirectional CP fields. To verify the design, a prototype operating in C band was fabricated and measured. The reflection coefficient, axial ratio (AR), radiation pattern, and antenna gain are studied, and reasonable agreement between the measured and simulated results is observed. The prototype has a 10-dB impedance bandwidth of 41.0% and a 3-dB AR bandwidth of as wide as 54.9%. A parametric study was carried out to characterize the proposed antenna. Also, a design guideline is given to facilitate designs of the antenna. ¬© 2012 IEEE.</t>
  </si>
  <si>
    <t>563-570</t>
  </si>
  <si>
    <t>8369901700;56415172000</t>
  </si>
  <si>
    <t>Pan, Yong Mei;Leung, Kwok Wa</t>
  </si>
  <si>
    <t>Pan Y.</t>
  </si>
  <si>
    <t>Wideband circularly polarized dielectric bird-nest antenna with conical radiation pattern</t>
  </si>
  <si>
    <t>10.1109/TAP.2012.2220101</t>
  </si>
  <si>
    <t>2-s2.0-84873326855</t>
  </si>
  <si>
    <t>['wave simulations', 'vo2 film', 'vo2 deposited', 'vo2 ).', 'vanadium dioxide', 'taking advantage', 'shaped antennas', 'sapphire substrate', 'resonance wavelength', 'phase transition', 'good agreement', 'approximately 10', 'achieved tunability']</t>
  </si>
  <si>
    <t>We demonstrate that the resonances of infrared plasmonic antennas can be tuned or switched on/off by taking advantage of the thermally driven insulator-to-metal phase transition in vanadium dioxide (VO2). Y-shaped antennas were fabricated on a 180 nm film of VO2 deposited on a sapphire substrate, and their resonances were shown to depend on the temperature of the VO2 film in proximity of its phase transition, in good agreement with full-wave simulations. We achieved tunability of the resonance wavelength of approximately 10% (&gt;1 Œºm at Œª ‚àº 10 Œºm). ¬© 2013 Optical Society of America.</t>
  </si>
  <si>
    <t>368-370</t>
  </si>
  <si>
    <t>Optics Letters</t>
  </si>
  <si>
    <t>60009982;60009982;60009982;60009982;60030612-60016114;60030612;60009982;60009982</t>
  </si>
  <si>
    <t>35169951800;25640652400;15131744800;13104498000;6603623423;7004222767;15056629300;35411336600</t>
  </si>
  <si>
    <t>Kats, Mikhail A.;Blanchard, Romain;Genevet, Patrice;Yang, Zheng;Qazilbash, M. Mumtaz;Basov, D. N.;Ramanathan, Shriram;Capasso, Federico</t>
  </si>
  <si>
    <t>San Diego;Williamsburg;Cambridge</t>
  </si>
  <si>
    <t>University of California, San Diego;William &amp; Mary;Harvard University</t>
  </si>
  <si>
    <t>60030612;60016114;60009982</t>
  </si>
  <si>
    <t>Kats M.</t>
  </si>
  <si>
    <t>Thermal tuning of mid-infrared plasmonic antenna arrays using a phase change material</t>
  </si>
  <si>
    <t>10.1364/OL.38.000368</t>
  </si>
  <si>
    <t>2-s2.0-84873326987</t>
  </si>
  <si>
    <t>['vertical polarization', 'vertical plane', 'profile monopole', 'polarized antenna', 'polarization levels', 'modified low', 'mobile communications', 'hp ).', 'horizontally dual', 'horizontal polarization', 'horizontal plane', 'gain variations', 'four tubes', 'four half', 'element dual', 'broadband vertically', 'antenna gains', '9pm 1', '5 ¬∞', '5 db', '2 ghz', '1 db', '$- 20db']</t>
  </si>
  <si>
    <t>Base station | broadband antenna | dual-polarized antenna | high isolation | omnidirectional antenna</t>
  </si>
  <si>
    <t>A broadband vertically/horizontally dual-polarized omnidirectional antenna is proposed for mobile communications. The dual-polarized antenna is a combination of a modified low-profile monopole for vertical polarization (VP) and a circular planar loop for horizontal polarization (HP). The modified low-profile monopole is a circular folded patch shorted by four tubes while the circular loop consists of four half-wavelength arc dipoles. The dual-polarized omnidirectional antenna achieves a bandwidth of ‚àº 25S%$ (1.7-2.2 GHz) with an isolation of around 40 dB. The gain variations in the horizontal plane are less than 2.5 dB for VP and 1.5 dB for HP. An eight-element dual-polarized antenna array is developed for base station applications. The antenna gains of the array for both VP and HP are ‚àº 8dBi with a difference of less than 1 dB. The beamwidths in the vertical plane are $9pm 1¬∞ for VP and $9pm 1.5¬∞ for HP. The cross-polarization levels in the horizontal plane for both VP and HP are lower than $-20dB. ¬© 2012 IEEE.</t>
  </si>
  <si>
    <t>943-947</t>
  </si>
  <si>
    <t>60024542;60024542</t>
  </si>
  <si>
    <t>53880462100;7404724322</t>
  </si>
  <si>
    <t>Quan, Xulin;Li, Ronglin</t>
  </si>
  <si>
    <t>Guangzhou</t>
  </si>
  <si>
    <t>South China University of Technology</t>
  </si>
  <si>
    <t>Quan X.</t>
  </si>
  <si>
    <t>A broadband dual-polarized omnidirectional antenna for base stations</t>
  </si>
  <si>
    <t>10.1109/TAP.2012.2223450</t>
  </si>
  <si>
    <t>2-s2.0-84873328246</t>
  </si>
  <si>
    <t>['two bands', 'polarization less', 'photographic paper', 'microstrip line', 'measured data', 'low cross', 'least 5', 'folded dipoles', 'band array', 'antenna aperture', '7 dbi', '17 dbi', '15 db']</t>
  </si>
  <si>
    <t>Dual band antenna | dual frequency | inkjet printing | multifunctional antennas | nested antennas | phased array | printed dipole | shared aperture design</t>
  </si>
  <si>
    <t>Light-weight antenna arrays require utilizing the same antenna aperture to provide multiple functions (e.g., communications and radar) in separate frequency bands. In this paper, we present a novel antenna element design for a dual-band array, comprising interleaved printed dipoles spaced to avoid grating lobes in each band. The folded dipoles are designed to be resonant at octave-separated frequency bands (1 and 2 GHz), and inkjet-printed on photographic paper. Each dipole is gap-fed by voltage induced electromagnetically from a microstrip line on the other side of the substrate. This nested element configuration shows excellent corroboration between simulated and measured data, with 10-dB return loss bandwidth of at least 5% for each band and interchannel isolation better than 15 dB. The measured element gain is 5.3 to 7 dBi in the two bands, with cross-polarization less than $-$25 dBi. A large array containing 39 printed dipoles has been fabricated on paper, with each dipole individually fed to facilitate independent beam control. Measurements on the array reveal broadside gain of 12 to 17 dBi in each band with low cross-polarization. ¬© 2012 IEEE.</t>
  </si>
  <si>
    <t>606-613</t>
  </si>
  <si>
    <t>60021032;60024542;60015272;60021032-101590742;60015099;60021032</t>
  </si>
  <si>
    <t>35576639300;7404724322;57198987640;55579276500;36625708000;7003916876</t>
  </si>
  <si>
    <t>Naishadham, Krishna;Li, Ronglin;Yang, Li;Wu, Terrence;Hunsicker, Walker;Tentzeris, Manos</t>
  </si>
  <si>
    <t>China;United States;United States;United States;United States</t>
  </si>
  <si>
    <t>Guangzhou;Atlanta;Dallas;Atlanta;Los Angeles</t>
  </si>
  <si>
    <t>South China University of Technology;Georgia Institute of Technology;Texas Instruments;Georgia Tech Research Institute;DirecTV</t>
  </si>
  <si>
    <t>60024542;60021032;60015272;60015099;101590742</t>
  </si>
  <si>
    <t>Naishadham K.</t>
  </si>
  <si>
    <t>A shared-aperture dual-band planar array with self-similar printed folded dipoles</t>
  </si>
  <si>
    <t>10.1109/TAP.2012.2216491</t>
  </si>
  <si>
    <t>2-s2.0-84873328321</t>
  </si>
  <si>
    <t>['wider bandwidth', 'tablet applications', 'study utilizes', 'resonant mode', 'occupied volume', 'mimo antennas', 'lte bands', 'internal antenna', 'good candidate', 'antenna radiator', '700 mhz', '5 mm3']</t>
  </si>
  <si>
    <t>Ceramics | correlation coefficient | handset antenna | LTE | MIMO | mobile antenna | multiband antenna</t>
  </si>
  <si>
    <t>A compact multiband antenna for handset and tablet applications is presented, covering most LTE Bands (698-960 and 1710-2690 MHz). This study utilizes a new ceramic material suitable for the internal antenna design which gives a shorter guided wavelength and wider bandwidth for each resonant mode to achieve antenna size reduction, sufficient space utilization, and very low correlation coefficient as MIMO antennas. The occupied volume of the antenna radiator is only 35,√ó, 11,√ó, 5 mm3 , equal to 0.082Œªm√ó 0.026Œªm√ó 0.012Œªm (Œªm is the wavelength at 700 MHz) whose radiation aperture is only Œªm/11 so the antenna is a good candidate as an internal antenna. ¬© 2012 IEEE.</t>
  </si>
  <si>
    <t>934-938</t>
  </si>
  <si>
    <t>108658049-60023290</t>
  </si>
  <si>
    <t>Ren, Yu Jiun</t>
  </si>
  <si>
    <t>Murray;Irving</t>
  </si>
  <si>
    <t>Nokia USA;Research in Motion</t>
  </si>
  <si>
    <t>60023290;108658049</t>
  </si>
  <si>
    <t>Ren Y.</t>
  </si>
  <si>
    <t>Ceramic based small LTE MIMO handset antenna</t>
  </si>
  <si>
    <t>10.1109/TAP.2012.2231660</t>
  </si>
  <si>
    <t>2-s2.0-84873332515</t>
  </si>
  <si>
    <t>['strong reduction', 'simultaneously reducing', 'polar patterns', 'polar pattern', 'particular case', 'paper presents', 'modified version', 'iteratively solved', 'fast method', 'drr reduction', 'computational time', 'array excitations', 'also proposed', '3d co']</t>
  </si>
  <si>
    <t>3D power synthesis | Conformal antenna arrays | cross-polarization control | dynamic range ratio reduction</t>
  </si>
  <si>
    <t>This paper presents a fast method for conformal antenna arrays that enables the synthesis of 3D co-polar and cross-polar patterns, simultaneously reducing the dynamic range ratio (DRR) of the array excitations. The power synthesis problem is reduced to a field synthesis one by introducing two auxiliary phase patterns: one for the co-polar pattern and the other for the cross-polar pattern. The problem is then iteratively solved with respect to the two auxiliary phase patterns and to the array excitations. A modified version of the method is also proposed, for the particular case where the DRR reduction is not required, obtaining a further strong reduction of the computational time. ¬© 2012 IEEE.</t>
  </si>
  <si>
    <t>614-626</t>
  </si>
  <si>
    <t>60018363;60018363</t>
  </si>
  <si>
    <t>13908144400;6701316004</t>
  </si>
  <si>
    <t>Comisso, Massimiliano;Vescovo, Roberto</t>
  </si>
  <si>
    <t>Trieste</t>
  </si>
  <si>
    <t>Universit√† degli Studi di Trieste</t>
  </si>
  <si>
    <t>Comisso M.</t>
  </si>
  <si>
    <t>Fast co-polar and cross-polar 3D pattern synthesis with dynamic range ratio reduction for conformal antenna arrays</t>
  </si>
  <si>
    <t>10.1109/TAP.2012.2224834</t>
  </si>
  <si>
    <t>2-s2.0-84873336697</t>
  </si>
  <si>
    <t>['wide bandwidth', 'vias along', 'two modes', 'resonate frequencies', 'resonant type', 'periodic shorting', 'maximum gain', 'low profile', 'longitudinal direction', 'high gain', 'free space', 'also shorted', '9 dbi', '25 wavelengths', '03 wavelengths']</t>
  </si>
  <si>
    <t>Gain | low profile | microstrip antenna | rectangular patch antenna | vertical polarization | wide bandwidth</t>
  </si>
  <si>
    <t>A new microstrip rectangular patch antenna with high gain and vertically polarized radiation at endfires is proposed. The antenna has a wide bandwidth with a very low profile. Such antenna is based on a long microstrip line with periodic shorting-vias along the longitudinal direction. When both ends of the line are also shorted by vias, a resonant type of antenna is constructed. Two resonant modes with similar radiation patterns are generated. By optimizing the separation of the resonate frequencies of the two modes, a wide bandwidth is achieved. Measured results show that the antenna with a profile of 0.03 wavelengths in free space and a length of about 1.25 wavelengths can produce a bandwidth of 12.48% and a maximum gain of about 9 dBi. ¬© 2012 IEEE.</t>
  </si>
  <si>
    <t>539-546</t>
  </si>
  <si>
    <t>25624909500;7201986326</t>
  </si>
  <si>
    <t>Liu, Juhua;Xue, Quan</t>
  </si>
  <si>
    <t>Broadband long rectangular patch antenna with high gain and vertical polarization</t>
  </si>
  <si>
    <t>10.1109/TAP.2012.2224838</t>
  </si>
  <si>
    <t>2-s2.0-84873338400</t>
  </si>
  <si>
    <t>['wave expansion', 'unit sphere', 'tx side', 'tx aperture', 'tx antenna', 'system performance', 'straightforward manner', 'spatial diversity', 'solid angle', 'sight channels', 'particular realization', 'output regime', 'multipath richness', 'multipath channels', 'input single', 'input multiple', 'independent metric', 'frequency increases', 'fixed frequency', 'efficient improvement', 'dof provides', 'dof estimates', 'channel measurements', 'antenna elements', 'angular range', 'anechoic chamber', 'analysis method']</t>
  </si>
  <si>
    <t>Channel sounding | spatial degrees of freedom (DoF) | spherical-wave expansion</t>
  </si>
  <si>
    <t>A method of estimating spatial degrees of freedom (DoF) from measured multipath propagation channels in the multiple-input single-output regime is presented. The DoF of the multipath channels on the transmit (Tx) side is derived by means of the spherical-wave expansion of electromagnetic fields radiated from a Tx antenna array having a certain aperture size. The DoF estimates are independent of particular realization of antenna elements on the Tx aperture. For a given aperture size, the DoF provides the number of the Tx antenna elements for efficient improvement of the system performance by utilizing the spatial diversity. Having confirmed the soundness of our DoF estimation method by channel measurements in an anechoic chamber, the DoF of indoor multipath channels is analyzed. The DoF on the Tx side of the considered multipath channels reveals larger values when the antenna aperture size is increased at a fixed frequency, and when the frequency increases for a fixed antenna aperture size. For a fixed frequency, increasing the antenna aperture size is more effective in observing extra DoF in the obstructed and non-line-of-sight channels than in the line-of-sight channels. Furthermore, for a fixed antenna aperture size, the use of the higher frequency brings larger DoFs in many propagation scenarios. The results also show that electrically smaller antennas are more efficient in observing the DoF. Finally, the solid angle of multipath is derived as a Tx antenna-independent metric of the multipath richness. It is defined as an angular range of dominant multipath clusters subtended on a unit sphere. Our analysis method is extendable to the multiple-input multiple-output regime in a straightforward manner. ¬© 2012 IEEE.</t>
  </si>
  <si>
    <t>890-900</t>
  </si>
  <si>
    <t>60103653;60103653;60031126-60001881;60103653;60103653;60031126;60103653</t>
  </si>
  <si>
    <t>7007182576;36240564300;35104520300;35612301000;8416175800;35481283400;7005441452</t>
  </si>
  <si>
    <t>Haneda, Katsuyuki;Khatun, Afroza;Dashti, Marzieh;Laitinen, Tommi A.;Kolmonen, Veli Matti;Takada, Jun Ichi;Vainikainen, Pertti</t>
  </si>
  <si>
    <t>Finland;Japan;United Kingdom</t>
  </si>
  <si>
    <t>Espoo;Tokyo;Sheffield</t>
  </si>
  <si>
    <t>Aalto University;Tokyo Institute of Technology;The University of Sheffield</t>
  </si>
  <si>
    <t>60103653;60031126;60001881</t>
  </si>
  <si>
    <t>Haneda K.</t>
  </si>
  <si>
    <t>Measurement-based analysis of spatial degrees of freedom in multipath propagation channels</t>
  </si>
  <si>
    <t>10.1109/TAP.2012.2223431</t>
  </si>
  <si>
    <t>2-s2.0-84873339474</t>
  </si>
  <si>
    <t>['¬© 1995', 'theoretically expected', 'terahertz range', 'structure needed', 'single peak', 'single oscillator', 'radiation conductance', 'output power', 'oscillation spectrum', 'offset structure', 'impedance matching', 'experimental results', 'element array', 'connected together', 'array elements', 'array configuration', 'antenna width', '810 ghz', '590 ghz', '2012 ieee', '180 œºw', '1 mw']</t>
  </si>
  <si>
    <t>Impedance-matching technique | resonant tunneling diodes (RTDs) | slot antennas | terahertz wave oscillators</t>
  </si>
  <si>
    <t>We report the theoretical and experimental results of an examination of the structure needed to achieve high output power in resonant tunneling diode (RTD) oscillators in the terahertz range. An offset-fed slot antenna and antenna width adjustments were employed in a single oscillator to increase the output power by increasing the radiation conductance and impedance matching. A high output power oscillation (‚àº400 ŒºW) at 530-590 GHz was obtained by RTDs with a large negative deferential conductance (NDC) region and offset-fed slot antennas. The maximization of the output power that was obtained by adjusting the antenna width was attributed to the impedance matching between the RTD and antenna. An output power of &gt;1 mW is theoretically expected in an oscillator that combines an RTD with a large NDC region, offset-fed slot antenna, and antenna width adjustment. In an array configuration, oscillators with an offset structure were employed for array elements and connected together with the metal-insulator-metal stub structure. A single peak was observed in the oscillation spectrum, and combined output powers of 610, 270, and 180 ŒºW at 620, 770, and 810 GHz were obtained in a two-element array. ¬© 1995-2012 IEEE.</t>
  </si>
  <si>
    <t>136-143</t>
  </si>
  <si>
    <t>1077260X</t>
  </si>
  <si>
    <t>IEEE Journal on Selected Topics in Quantum Electronics</t>
  </si>
  <si>
    <t>60031126;60031126;60031126;60031126</t>
  </si>
  <si>
    <t>56426679400;35293164700;42062267600;7202418130</t>
  </si>
  <si>
    <t>Suzuki, Safumi;Shiraishi, Masato;Shibayama, Hirotaka;Asada, Masahiro</t>
  </si>
  <si>
    <t>Tokyo Institute of Technology</t>
  </si>
  <si>
    <t>Suzuki S.</t>
  </si>
  <si>
    <t>High-power operation of terahertz oscillators with resonant tunneling diodes using impedance-matched antennas and array configuration</t>
  </si>
  <si>
    <t>10.1109/JSTQE.2012.2215017</t>
  </si>
  <si>
    <t>2-s2.0-84873342758</t>
  </si>
  <si>
    <t>['numerically verified', 'length ratio', 'ghz band', 'field distribution', 'etched slot', 'empirical formula', 'dominant mode', 'cavity fed', 'broad wall']</t>
  </si>
  <si>
    <t>cavity mode | Cavity-backed slot antenna | dual-resonance | substrate integrated waveguide (SIW)</t>
  </si>
  <si>
    <t>An empirical formula of the dominant mode resonant frequency of the cavity which is used to back a wide slot antenna is presented. The antenna is formed by etching a wide slot onto the broad wall of a substrate integrated waveguide (SIW) cavity fed by an SIW through an inductive coupling window. The widely slotted cavity resonates at the dominant mode when the wide slot radiates. Based on the analysis of the field distribution in the slotted-cavity, an empirical formula is derived to determine the dominant mode resonant frequency of the cavity with respect to the width to length ratio (WLR) of the etched slot. The empirical formula is numerically verified at a 60-GHz band. ¬© 2012 IEEE.</t>
  </si>
  <si>
    <t>969-972</t>
  </si>
  <si>
    <t>60005244;60017161-60002668;60002668;60005244;60005244;60005244</t>
  </si>
  <si>
    <t>35894553600;7409485017;7006326283;37007083200;56881786300;56937616600</t>
  </si>
  <si>
    <t>Gong, Ke;Chen, Zhi Ning;Qing, Xianming;Song, Zhe;Chen, Peng;Hong, Wei</t>
  </si>
  <si>
    <t>Singapore;China;Singapore</t>
  </si>
  <si>
    <t>Singapore City;Nanjing;Singapore City</t>
  </si>
  <si>
    <t>National University of Singapore;Southeast University;A-Star, Institute for Infocomm Research</t>
  </si>
  <si>
    <t>60017161;60005244;60002668</t>
  </si>
  <si>
    <t>Gong K.</t>
  </si>
  <si>
    <t>Empirical formula of cavity dominant mode frequency for 60-GHz cavity-backed wide slot antenna</t>
  </si>
  <si>
    <t>10.1109/TAP.2012.2223444</t>
  </si>
  <si>
    <t>2-s2.0-84873344904</t>
  </si>
  <si>
    <t>['space technologies', 'space demonstrations', 'scientific outcomes', 'scientific objectives', 'satellite orbiting', 'precision measurements', 'originally proposed', 'hole mergers', 'decigo pathfinder', 'decigo ).', 'current status', 'conceptual design']</t>
  </si>
  <si>
    <t>DECIGO | DECIGO Pathfinder | Earth gravity | GW</t>
  </si>
  <si>
    <t>DECIGO Pathfinder (DPF) is a small (~350 kg) satellite orbiting the Earth. DPF was originally proposed as the first milestone mission for a future space gravitational-wave (GW) antenna, DECi-hertz Interferometer Gravitational wave Observatory (DECIGO). In addition to the purpose of space demonstrations for DECIGO, DPF has scientific objectives: observation of GWs from black-hole mergers and monitor of Earth's gravity, as well as establishment of space technologies for high-precision measurements. In this paper, we review the conceptual design, scientific outcomes and the current status of DPF. ¬© 2013 World Scientific Publishing Company.</t>
  </si>
  <si>
    <t>International Journal of Modern Physics D</t>
  </si>
  <si>
    <t>Ando, Masaki</t>
  </si>
  <si>
    <t>Mitaka</t>
  </si>
  <si>
    <t>National Institutes of Natural Sciences - National Astronomical Observatory of Japan</t>
  </si>
  <si>
    <t>Ando M.</t>
  </si>
  <si>
    <t>Decigo pathfinder</t>
  </si>
  <si>
    <t>10.1142/S0218271813410022</t>
  </si>
  <si>
    <t>2-s2.0-84873349606</t>
  </si>
  <si>
    <t>['prototype antennas', 'lte bands', 'find applications', 'experimental verification', 'envelope correlation', 'dtv antenna', '862 mhz', '8 ghz', '6 ghz', '2700 mhz', '1880 mhz']</t>
  </si>
  <si>
    <t>Digital TV (DTV) | frequency reconfiguration | LTE | microstrip antenna | multiple-input-multiple-output (MIMO)</t>
  </si>
  <si>
    <t>A microstrip slot antenna covering Digital TV (DTV) and frequency reconfigurable microstrip printed loop antenna operating at LTE bands 3 (1.8 GHz) and 7 (2.6 GHz) with multiple-input-multiple-output (MIMO) implementation are designed which can find applications in portable wireless DTV media players. The DTV antenna is matched from 496-862 MHz and LTE bands 3 and 7 from 1710-1880 MHz and 2500-2700 MHz, respectively, all considering S 11=-6dB matching criterion. Further, the LTE bands antennas are frequency reconfigurable antennas and its MIMO implementation shows an envelope correlation (EC) below 0.22 for both the LTE bands. Prototype antennas were fabricated and experimental verification was performed. ¬© 2012 IEEE.</t>
  </si>
  <si>
    <t>964-968</t>
  </si>
  <si>
    <t>60018926;60018926</t>
  </si>
  <si>
    <t>53880048600;55734224600</t>
  </si>
  <si>
    <t>Kulkarni, Anup N.;Sharma, Satish K.</t>
  </si>
  <si>
    <t>San Diego</t>
  </si>
  <si>
    <t>San Diego State University</t>
  </si>
  <si>
    <t>Kulkarni A.</t>
  </si>
  <si>
    <t>Frequency reconfigurable microstrip loop antenna covering LTE bands with MIMO implementation and wideband microstrip slot antenna all for portable wireless DTV media player</t>
  </si>
  <si>
    <t>10.1109/TAP.2012.2223433</t>
  </si>
  <si>
    <t>2-s2.0-84873352443</t>
  </si>
  <si>
    <t>['varactor diodes', 'tuning range', 'square patch', 'small aperture', 'selective surface', 'peak gains', 'optimum performance', 'instantaneous bandwidths', 'experimental study', 'either side', 'approximately œª45', '63 ghz']</t>
  </si>
  <si>
    <t>Frequency-selective surfaces (FSS) | low-profile antenna | varactor-tuned high-impedance surfaces (HIS)</t>
  </si>
  <si>
    <t>A theoretical and experimental study has been performed on a low-profile, 2.4-GHz dipole antenna that uses a frequency-selective surface (FSS) with varactor-tuned unit cells. The tunable unit cell is a square patch with a small aperture on either side to accommodate the varactor diodes. The varactors are placed only along one dimension to avoid the use of vias and simplify the dc bias network. An analytical circuit model for this type of electrically asymmetric unit cell is shown. The measured data demonstrate tunability from 2.15 to 2.63 GHz with peak gains at broadside that range from 3.7-to 5-dBi and instantaneous bandwidths of 50 to 280 MHz within the tuning range. It is shown that tuning for optimum performance in the presence of a human-core body phantom can be achieved. The total antenna thickness is approximately Œª45. ¬© 2012 IEEE.</t>
  </si>
  <si>
    <t>506-515</t>
  </si>
  <si>
    <t>60007740;60007740;60026717</t>
  </si>
  <si>
    <t>36697595400;7102483892;7103318101</t>
  </si>
  <si>
    <t>Cure, David;Weller, Thomas M.;Miranda, F√©lix A.</t>
  </si>
  <si>
    <t>Cleveland;Tampa</t>
  </si>
  <si>
    <t>NASA Glenn Research Center;University of South Florida, Tampa</t>
  </si>
  <si>
    <t>60026717;60007740</t>
  </si>
  <si>
    <t>Cure D.</t>
  </si>
  <si>
    <t>Study of a low-profile 2.4-ghz planar dipole antenna using a high-impedance surface with 1-D varactor tuning</t>
  </si>
  <si>
    <t>10.1109/TAP.2012.2223435</t>
  </si>
  <si>
    <t>2-s2.0-84873354148</t>
  </si>
  <si>
    <t>['wave simulation', 'wave characteristic', 'unique 2', 'two types', 'tl element', 'second design', 'ring resonators', 'proposed consisting', 'previous designs', 'phase analysis', 'microstrip antennas', 'measured following', 'good agreement', 'frequency ratios', 'first design', 'electrically small', 'dispersion diagram', 'dispersion characteristics', 'design procedures', 'crlh tl', 'crlh section', 'crlh nature', 'conventional patch', 'complementary split', 'cell structure', 'arbitrarily modulated', 'antenna gain', 'analytically investigated', '0 $,']</t>
  </si>
  <si>
    <t>Complementary split-ring resonators (CSRRs) | left-handed transmission line (LH TL) | multifrequency antenna | two-dimensional (2-D) | zeroth-order resonant (ZOR)antenna</t>
  </si>
  <si>
    <t>A two-dimensional (2-D) resonant-type composite right/left-handed transmission line (CRLH TL) is proposed consisting of complementary split-ring resonators (CSRRs) and series capacitive gaps. For characterization and design, the circuit parameters extraction procedure for the TL element is derived, and the unique 2-D dispersion characteristics (CRLH nature) are analytically investigated and further verified by eigenmode analysis performed in HFSS and phase analysis in ADS. A good agreement of dispersion diagram is obtained between full-wave simulation and theory. To demonstrate potential applications, two types of microstrip antennas have been designed, fabricated, and measured following the design procedures that are established. In the first design, a multifrequency antenna operating at three resonant modes of $n =-1,~ n = 0$, and $n = + 1$ is designed by arranging a 2$\,\times\,$2 CRLH array in a conventional patch. The frequency ratios between these modes are 1.98 and 1.15, respectively, which can be arbitrarily modulated by controlling the proportion between the CRLH section and the patch. In the second design, zeroth-order resonant antennas are researched. These antennas exhibit simultaneously a leaky-wave characteristic and an omnidirectional radiation behavior, distinguishing them significantly from any previous designs. In both cases, the antenna gain is comparable, and the cell structure is uniplanar and electrically small. ¬© 2012 IEEE.</t>
  </si>
  <si>
    <t>735-747</t>
  </si>
  <si>
    <t>60069720-60005244;60069720;60005244;60069720;60069720;60025578;60005244</t>
  </si>
  <si>
    <t>36704219400;35320575500;8225292900;24082113600;22035662200;15925734600;55359491800</t>
  </si>
  <si>
    <t>Xu, He Xiu;Wang, Guang Ming;Qi, Mei Qing;Zhang, Chen Xin;Liang, Jian Gang;Gong, Jian Qiang;Zhou, Yong Chun</t>
  </si>
  <si>
    <t>Xi'an;Xi'an;Nanjing</t>
  </si>
  <si>
    <t>Air Force Engineering University China;Xidian University;Southeast University</t>
  </si>
  <si>
    <t>60069720;60025578;60005244</t>
  </si>
  <si>
    <t>Xu H.</t>
  </si>
  <si>
    <t>Analysis and design of two-dimensional resonant-type composite right/left-handed transmission lines with compact gain-enhanced resonant antennas</t>
  </si>
  <si>
    <t>10.1109/TAP.2012.2215298</t>
  </si>
  <si>
    <t>2-s2.0-84873357007</t>
  </si>
  <si>
    <t>['¬© 1995', 'special class', 'similar geometry', 'radiation properties', 'plasmonic regime', 'fractal geometry', 'fractal geometries', 'comprehensive study', 'apollonian fractals', '2012 ieee']</t>
  </si>
  <si>
    <t>Fractal antennas | photoconductive (PC) switches | terahertz (THz) | terahertz radiation</t>
  </si>
  <si>
    <t>We present a review on a special class of photoconductive (PC) terahertz (THz) dipole emitters based on fractal geometry. A comprehensive study of these superior THz antenna designs that are able to emit higher THz radiation power and detect lower THz radiation signal levels than the traditional THz PC antennas is performed. It is shown that the presented fractal PC THz emitters operate in a plasmonic regime. This concept is applicable to all fractal geometries such as Sierpinski and Apollonian fractals. In addition, the effect of self-similar geometry on radiation properties of fractal PC THz emitters is presented. ¬© 1995-2012 IEEE.</t>
  </si>
  <si>
    <t>21-30</t>
  </si>
  <si>
    <t>60030835;60030835</t>
  </si>
  <si>
    <t>24503431500;35579213000</t>
  </si>
  <si>
    <t>Maraghechi, P.;Elezzabi, A. Y.</t>
  </si>
  <si>
    <t>Edmonton</t>
  </si>
  <si>
    <t>University of Alberta</t>
  </si>
  <si>
    <t>Maraghechi P.</t>
  </si>
  <si>
    <t>Fractal structures for THz radiation emitters</t>
  </si>
  <si>
    <t>10.1109/JSTQE.2012.2198196</t>
  </si>
  <si>
    <t>2-s2.0-84873358323</t>
  </si>
  <si>
    <t>['without notched', 'uwb filter', 'tapered shape', 'shunt lc', 'proposed filter', 'predicted results', 'overall dimension', 'ground plane', 'good selectivity', 'desired passband', 'cost two', 'antenna performance']</t>
  </si>
  <si>
    <t>Filter | notched-band | printed antenna | tapered shape | UWB antenna</t>
  </si>
  <si>
    <t>A class of UWB filter-antenna is proposed. The proposed filter-antenna is compact, high inband selectivity and insensitive to ground plane size. A via-fed monopole antenna is proposed with tapered shape between the radiator and ground plane. This tapered shape supports two resonant modes to provide wideband matching. Four shorting pins are added to this antenna to improve the selectivity of the filter-antenna performance. Furthermore, a shunt LC-resonator is used to generate the notched-band in the UWB band without extra circuit size. To verify the predicted results, two prototype filter-antennas with and without notched-band are fabricated and measured on a low-cost two-side printed circuit board. The measured results exhibit a good selectivity, the measured return loss is below-12.5 dB within the desired passband and the size is compact with overall dimension of 28.5√ó 28√ó 0.8mm3. ¬© 2012 IEEE.</t>
  </si>
  <si>
    <t>948-953</t>
  </si>
  <si>
    <t>60024542;60024542;60024542;60002668-60017161;60024542</t>
  </si>
  <si>
    <t>16426460000;36174786700;55226071200;7409485017;55554965100</t>
  </si>
  <si>
    <t>Wong, Sai Wai;Huang, Tian Gui;Mao, Chun Xu;Chen, Zhi Ning;Chu, Qing Xin</t>
  </si>
  <si>
    <t>China;Singapore;Singapore</t>
  </si>
  <si>
    <t>Guangzhou;Singapore City;Singapore City</t>
  </si>
  <si>
    <t>South China University of Technology;National University of Singapore;A-Star, Institute for Infocomm Research</t>
  </si>
  <si>
    <t>60024542;60017161;60002668</t>
  </si>
  <si>
    <t>Wong S.W.</t>
  </si>
  <si>
    <t>Planar Filtering Ultra-Wideband (UWB) antenna with shorting pins</t>
  </si>
  <si>
    <t>10.1109/TAP.2012.2223438</t>
  </si>
  <si>
    <t>2-s2.0-84873358947</t>
  </si>
  <si>
    <t>['results indicate', 'paper confined', 'maximize gain', 'important quantities', 'given conductivity', 'fundamental limits', 'explicit expressions', 'electromagnetic fields', 'different types', 'current distribution', 'antenna elements', 'antenna array']</t>
  </si>
  <si>
    <t>The fundamental limits of the gain and effciency of an antenna are explored. These are very important quantities for, e.g., superdirective arrays. The antenna is in this paper confined in a sphere and all of the currents are assumed to run in a material with a given conductivity. It is shown that one can find the current distribution in the sphere that optimizes the gain, given the frequency and the radius of the sphere. The results indicate the distribution of antenna elements in an antenna array in order to maximize gain, or effciency. The analysis is based on the expansion of the electromagnetic fields in terms of vector spherical harmonics. Explicit expressions for the limits of gain and effciency, and the corresponding current densities, are derived for different types of antennas.</t>
  </si>
  <si>
    <t>479-494</t>
  </si>
  <si>
    <t>Karlsson, Anders</t>
  </si>
  <si>
    <t>Sweden</t>
  </si>
  <si>
    <t>Lund</t>
  </si>
  <si>
    <t>Lunds Universitet</t>
  </si>
  <si>
    <t>Karlsson A.</t>
  </si>
  <si>
    <t>ON the efficiency and gain of antennas</t>
  </si>
  <si>
    <t>10.2528/PIER12110504</t>
  </si>
  <si>
    <t>2-s2.0-84873359929</t>
  </si>
  <si>
    <t>['¬© 1995', 'statistical method', 'required performance', 'noise spectrum', 'noise ratio', 'gaas emitter', 'experimental condition', 'carrier lifetime', 'antenna material', '2012 ieee']</t>
  </si>
  <si>
    <t>GaAs:O | Photoconductive antenna | signal-to-noise ratio (SNR) | terahertz</t>
  </si>
  <si>
    <t>The electromagnetic noise generated by terahertz photoconductive emitters was investigated, and the intensity of noise spectrum was analyzed by statistical method. The relationship between the noise of the emitter and the resistivity as well as carrier lifetime of the antenna material was obtained. And the effect of carrier lifetime and mobility of antennas on the THz generation efficiency was investigated. Based on those results, GaAs:O material was fabricated by an ion implantation technique to obtain the required performance. The signal-to-noise ratio of the GaAs:O emitter was remarkably improved compared with a SI-GaAs emitter at the same experimental condition. ¬© 1995-2012 IEEE.</t>
  </si>
  <si>
    <t>108-112</t>
  </si>
  <si>
    <t>60026981;60026981;60026981</t>
  </si>
  <si>
    <t>55729882500;35194684000;35190168800</t>
  </si>
  <si>
    <t>Hou, Lei;Shi, Wei;Chen, Suguo</t>
  </si>
  <si>
    <t>Xi'an University of Technology</t>
  </si>
  <si>
    <t>Hou L.</t>
  </si>
  <si>
    <t>Noise analysis and optimization of terahertz photoconductive emitters</t>
  </si>
  <si>
    <t>10.1109/JSTQE.2012.2188781</t>
  </si>
  <si>
    <t>2-s2.0-84873363071</t>
  </si>
  <si>
    <t>['unit cells', 'unit cell', 'selective surface', 'required number', 'parametric studies', 'overall dimensions', 'fss surface', 'experimentally assessed', 'designed antenna', 'crucial dimensions', 'completely examine', 'carefully examined', 'antenna geometry', 'also presented', 'also introduced', 'achieved results', 'acfss surface', 'acfss screen', 'accordingly interpreted']</t>
  </si>
  <si>
    <t>Frequency-selective surfaces | nimble radiation pattern | reconfigurable antenna | sweeping beam</t>
  </si>
  <si>
    <t>An electronically sweeping radiation-pattern antenna using a new active cylindrical frequency-selective surface (ACFSS) is presented for 2.45-GHz operating frequency. The ACFSS screen is constructed by a new reconfigurable hybrid unit cell, providing more freedom to control the antenna radiation characteristics. A design guideline based on the reflector antenna principles is also introduced to estimate the overall dimensions of the antenna geometry, and then the required number of unit cells for the ACFSS surface is calculated. Furthermore, to confirm the proposed design guideline, the performance of the designed antenna is compared to three conventional reflector antennas constructed with solid perfect electric conductors. The achieved simulation results for these antennas are carefully examined and the impact of the FSS surface on enhancing the ACFSS antenna gain is discussed. Moreover, parametric studies for the crucial dimensions of the unit cell are also presented to demonstrate the effect of each parameter on the antenna radiation characteristics. To completely examine the achieved results, the transmission coefficient response of the applied FSS sheet is experimentally assessed, and the antenna measured parameters are accordingly interpreted. ¬© 2012 IEEE.</t>
  </si>
  <si>
    <t>666-676</t>
  </si>
  <si>
    <t>60005415;60005415</t>
  </si>
  <si>
    <t>34875466700;6701577028</t>
  </si>
  <si>
    <t>Niroo-Jazi, Mahmoud;Denidni, Tayeb A.</t>
  </si>
  <si>
    <t>Varennes</t>
  </si>
  <si>
    <t>Centre √ânergie Mat√©riaux T√©l√©communications</t>
  </si>
  <si>
    <t>Niroo-Jazi M.</t>
  </si>
  <si>
    <t>Electronically sweeping-beam antenna using a new cylindrical frequency-selective surface</t>
  </si>
  <si>
    <t>10.1109/TAP.2012.2223440</t>
  </si>
  <si>
    <t>2-s2.0-84873364363</t>
  </si>
  <si>
    <t>['switch states', 'selective reflectors', 'selective reflector', 'reconfigurable patterns', 'reconfigurable frequency', 'one switch', 'multiple patterns', 'matching conditions', 'coupling effects', 'circumstances corresponding', 'calculated ones', 'achieve well', '25 ghz']</t>
  </si>
  <si>
    <t>Corner reflector antenna | dual band | pattern diversity | reconfigurable frequency-selective reflector</t>
  </si>
  <si>
    <t>A novel compact dual-band pattern diversity antenna is proposed. Dual-band reconfigurable frequency-selective reflectors are designed and applied to form a right-angle corner reflector antenna with reconfigurable patterns. With only one switch, the reconfigurable frequency-selective reflector can be controlled to be transmissive or reflective to vertically polarized waves at 2.45 and 5.25 GHz. By changing the combinations of the switch states, multiple patterns can be obtained. A dual-band feeding antenna designed via using the coupling effects is made to achieve well-matching conditions in all circumstances corresponding to various switch states at both frequencies. The measured results show good agreement with the calculated ones and demonstrate good pattern diversity virtues. ¬© 2012 IEEE.</t>
  </si>
  <si>
    <t>646-654</t>
  </si>
  <si>
    <t>60012370;60095372;60012370</t>
  </si>
  <si>
    <t>57196499349;6506155017;55469205300</t>
  </si>
  <si>
    <t>Ko, Chih Hsiang;Tarn, I. Young;Chung, Shyh Jong</t>
  </si>
  <si>
    <t>Hsinchu;Hsinchu</t>
  </si>
  <si>
    <t>National Space Organisation, Taiwan;National Chiao Tung University</t>
  </si>
  <si>
    <t>60095372;60012370</t>
  </si>
  <si>
    <t>Ko C.</t>
  </si>
  <si>
    <t>A compact dual-band pattern diversity antenna by dual-band reconfigurable frequency-selective reflectors with a minimum number of switches</t>
  </si>
  <si>
    <t>10.1109/TAP.2012.2225011</t>
  </si>
  <si>
    <t>2-s2.0-84873367675</t>
  </si>
  <si>
    <t>['truncated gaussian', 'satisfy uniform', 'receive arrays', 'radiation patterns', 'performance analysis', 'paper formulates', 'output channel', 'input multiple', 'important quantity', 'form expression', 'different scenarios', 'channel modeling']</t>
  </si>
  <si>
    <t>Correlation | multiple-input multiple-output (MIMO) systems | propagation</t>
  </si>
  <si>
    <t>The full spatial covariance matrix of the multiple-input multiple-output channel is an important quantity that is used in channel modeling, communication system signal processing, and performance analysis. This paper formulates a closed-form expression for this covariance matrix based on the average multipath propagation characteristics and the radiation patterns of the antennas in the transmit and receive arrays. Simplifications to the formulation are established for cases where the propagation can be represented using discrete plane waves or where the power angular spectrum can be modeled using clusters that satisfy uniform, truncated Gaussian, or truncated Laplacian distributions. Numerical studies demonstrate application of the formulation as well as its accuracy under different scenarios. ¬© 2012 IEEE.</t>
  </si>
  <si>
    <t>901-909</t>
  </si>
  <si>
    <t>60006832;60006832;60013791</t>
  </si>
  <si>
    <t>36643018700;35597296700;57204699205</t>
  </si>
  <si>
    <t>Sharifabad, Farnaz Karimdady;Jensen, Michael A.;Yun, Zhengqing</t>
  </si>
  <si>
    <t>Honolulu;Provo</t>
  </si>
  <si>
    <t>University of Hawai ªi at MƒÅnoa;Brigham Young University</t>
  </si>
  <si>
    <t>60013791;60006832</t>
  </si>
  <si>
    <t>Sharifabad F.</t>
  </si>
  <si>
    <t>Closed-form evaluation of the MIMO channel spatial covariance</t>
  </si>
  <si>
    <t>10.1109/TAP.2012.2223432</t>
  </si>
  <si>
    <t>2-s2.0-84873367816</t>
  </si>
  <si>
    <t>['proposed techniques', 'presteered array', 'paper presents', 'main beam', 'look direction', 'increase robustness', 'important issue', 'frequency response', 'existing methods', 'diagonal loading', 'decline severely', 'correlation matrix', 'computationally efficient', 'beamformer using', 'array system', 'array processor', 'array imperfections', 'array designer', 'arbitrary direction']</t>
  </si>
  <si>
    <t>Broadband array processor | efficient realization techniques | robust beamforming algorithms | smart antennas</t>
  </si>
  <si>
    <t>The performance of adaptive antenna array processors is known to decline severely in the presence of array imperfections and uncertainties. Hence the robustness of an array processor against uncertainties is an important issue. Diagonal loading of the correlation matrix is a popular technique applied to the standard Frost processor to increase robustness of the array system. This paper presents a number of robust beamforming algorithms using efficient realization techniques. The techniques do not use a presteered array and allow an array designer to specify the frequency response of the processor in the look direction and steer the main beam of specified frequency response in an arbitrary direction. The proposed techniques are computationally efficient and applicable in environments with strong mutual coupling. Simulation results show the effectiveness of the proposed beamforming algorithms and compare the performance of the beamformer using the proposed techniques with that of existing methods. ¬© 2012 IEEE.</t>
  </si>
  <si>
    <t>718-727</t>
  </si>
  <si>
    <t>60026708;60026708;60026708;60026708</t>
  </si>
  <si>
    <t>57189030857;8987268700;7401800269;7003446625</t>
  </si>
  <si>
    <t>Hossain, M. S.;Milford, G. N.;Reed, M. C.;Godara, L. C.</t>
  </si>
  <si>
    <t>Canberra</t>
  </si>
  <si>
    <t>University of New South Wales at Australian Defence Force Academy</t>
  </si>
  <si>
    <t>Hossain M.S.</t>
  </si>
  <si>
    <t>Efficient robust broadband antenna array processor in the presence of look direction errors</t>
  </si>
  <si>
    <t>10.1109/TAP.2012.2225014</t>
  </si>
  <si>
    <t>2-s2.0-84873369045</t>
  </si>
  <si>
    <t>['wider beam', 'study presents', 'scanning range', 'scanning property', 'scanning lwa', 'scanning capability', 'range beam', 'proposed design', 'profile characteristics', 'operating frequency', 'microwave circuits', 'lwa consists', 'horizontal plane', 'good agreement', 'frequency band', 'determined analytically', 'coplanar waveguide', 'continuously beam', 'acps ).', '180 ¬∞']</t>
  </si>
  <si>
    <t>Beam steering | composite right/left-handed (CRLH) transmission line | leaky wave antennas | metamaterials</t>
  </si>
  <si>
    <t>This study presents a novel composite right/left-handed (CRLH) leaky wave antenna (LWA) with horizontal plane scanning capability. This LWA consists of 10 CRLH unit cells and coplanar waveguide to coplanar stripline transitions. The proposed balanced CRLH unit cell is based on an asymmetric coplanar stripline structure (ACPS). The parameters of the CRLH unit cell can be determined analytically, enabling easy modification for any other frequency band. Because of its planar and horizontal plane scanning property, the proposed design can also be extended to a sector-shaped multisection LWA, achieving a scanning range of more than 180¬∞ in the horizontal plane. By varying the operating frequency, the CRLH leaky wave antenna shows the continuously beam-scanning property from backward to forward in the horizontal plane. A 10-cell prototype exhibits the beam-scanning capability in the horizontal plane, and a 20-cell multisection sector-shaped LWA confirms the approach of designing the wide-range beam-scanning LWA. Experimental results show that the proposed design is in good agreement with the simulation. The planar and low-profile characteristics of the novel CRLH LWA make it suitable for integration with other microwave circuits, and can be applied to applications that require a wider beam-scanning range. ¬© 2012 IEEE.</t>
  </si>
  <si>
    <t>571-577</t>
  </si>
  <si>
    <t>60012370;60012370</t>
  </si>
  <si>
    <t>27367727900;15833854100</t>
  </si>
  <si>
    <t>Chi, Yu Jen;Chen, Fu Chiarng</t>
  </si>
  <si>
    <t>Hsinchu</t>
  </si>
  <si>
    <t>National Chiao Tung University</t>
  </si>
  <si>
    <t>Chi Y.</t>
  </si>
  <si>
    <t>CRLH leaky wave antenna based on ACPS technology with 180¬∞ horizontal plane scanning capability</t>
  </si>
  <si>
    <t>10.1109/TAP.2012.2224839</t>
  </si>
  <si>
    <t>2-s2.0-84873369753</t>
  </si>
  <si>
    <t>['thin copper', 'space conditions', 'polyimide films', 'human body', 'gain higher', 'fabric substrates', 'conductors etched', 'compact low', 'body placement', 'bending conditions', 'antenna performance', 'antenna patch', '25 dbi']</t>
  </si>
  <si>
    <t>Circularly polarized antenna | dual-band antenna | Global Positioning System | Iridium | wearable active antenna</t>
  </si>
  <si>
    <t>A wearable multiband circularly polarized active antenna is presented for use in Global Positioning System and Iridium satellite phone applications. The square patch antenna is constructed using flexible foam and fabric substrates and conductors etched on thin copper-on-polyimide films. The feed substrate integrates a compact low-noise amplifier chip directly underneath the antenna patch. The antenna performance is studied under bending conditions and in the presence of a human body. The active antenna exhibits a gain higher than 25 dBi and a 3 dB axial ratio bandwidth exceeding 183 MHz in free-space conditions and is robust to bending and on-body placement. ¬© 2012 IEEE.</t>
  </si>
  <si>
    <t>532-538</t>
  </si>
  <si>
    <t>60033316;60070034;60070034</t>
  </si>
  <si>
    <t>54406666700;7004835032;55952423300</t>
  </si>
  <si>
    <t>Dierck, Arnaut;Rogier, Hendrik;Declercq, Frederick</t>
  </si>
  <si>
    <t>Leuven;Ghent</t>
  </si>
  <si>
    <t>Interuniversity Micro-Electronics Center at Leuven;Universiteit Gent</t>
  </si>
  <si>
    <t>60070034;60033316</t>
  </si>
  <si>
    <t>Dierck A.</t>
  </si>
  <si>
    <t>A wearable active antenna for global positioning system and satellite phone</t>
  </si>
  <si>
    <t>10.1109/TAP.2012.2223441</t>
  </si>
  <si>
    <t>2-s2.0-84873370857</t>
  </si>
  <si>
    <t>['two subarrays', 'translation directions', 'translation direction', 'subarrays exist', 'spectrums suppresses', 'simulation shows', 'parallel spectrum', 'parallel concatenation', 'multiple pairs', 'field sources', 'false peak', 'exist simultaneously', 'esprit spectrums', 'esprit spectrum', 'esprit algorithm', 'doa estimation', 'doa approaches', 'conventional g', 'communication engineers', 'central symmetry', 'arrival estimation']</t>
  </si>
  <si>
    <t>Array antenna | Direction of arrival | Nearfield source | Spherical sources</t>
  </si>
  <si>
    <t>A direction-of-arrival estimation (DoA) scheme that uses a uniform circular array (UCA) is proposed for near-field sources, where multiple pairs-of-subarrays exist with central symmetry. First, multiple generalized ESPRIT (G-ESPRIT) spectrums are obtained by applying the conventional G-ESPRIT algorithm to each of multiple pairs-of-subarrays. Second, a parallel spectrum is found by adding up the reciprocals of these G-ESPRIT spectrums and taking the reciprocal of the total. The locations of peaks in the parallel spectrum give the DoAs being estimated. When a DoA approaches the translation direction of two subarrays, the conventional G-ESPRIT spectrum is broken by a false peak. Since the translation directions of pairs-of-subarrays are different from each other, the false peak, due to the DoA approaching one of translation directions, does not exist simultaneously in all G-ESPRIT spectrums. The parallel concatenation of the spectrums suppresses the false peak and enhances the true DoA peaks. Simulation shows that the proposed scheme reduces the root mean square error of the DoA estimation, compared with the conventional GESPRIT algorithm. Copyright ¬© 2013 The Institute of Electronics, Information and Communication Engineers.</t>
  </si>
  <si>
    <t>553-560</t>
  </si>
  <si>
    <t>60010726;60010726;60010726</t>
  </si>
  <si>
    <t>37002737400;55492578400;7405445932</t>
  </si>
  <si>
    <t>Kitada, Tomoyuki;Cheng, Jun;Watanabe, Yoichiro</t>
  </si>
  <si>
    <t>Doshisha University</t>
  </si>
  <si>
    <t>Kitada T.</t>
  </si>
  <si>
    <t>Direction-of-arrival estimation for near-field sources with multiple symmetric subarrays</t>
  </si>
  <si>
    <t>10.1587/transcom.E96.B.553</t>
  </si>
  <si>
    <t>2-s2.0-84873372455</t>
  </si>
  <si>
    <t>['usually adopted', 'thus providing', 'test examples', 'synthesis procedure', 'proper optimization', 'prescribed h', 'plane field', 'beam patterns', 'alternate inductive']</t>
  </si>
  <si>
    <t>Beam-scanning antennas | microstrip arrays | reconfigurable antennas | reflectarray antennas | reflector antennas | varactors</t>
  </si>
  <si>
    <t>An aperture-coupled reflectarray element giving a full phase tuning range with a single varactor diode is proposed in this paper for pattern reconfigurability applications. The full phase agility is achieved by a proper optimization of the phase tuning line, thus providing an alternate inductive/capacitive effect able to avoid the use of two varactor diodes, usually adopted in similar existing configurations. The proposed active element structure is adopted to design a demonstrative reflectarray prototype of 3√ó15 radiators. Furthermore, an own synthesis procedure is applied to obtain the proper biasing voltages giving the prescribed H-plane field. Test examples of beam-scanning, multibeam, and shaped-beam patterns are discussed to demonstrate the effectiveness of the approach. ¬© 2012 IEEE.</t>
  </si>
  <si>
    <t>635-645</t>
  </si>
  <si>
    <t>60020261;60020261;60020261</t>
  </si>
  <si>
    <t>35617705400;14029886000;57201738411</t>
  </si>
  <si>
    <t>Venneri, Francesca;Costanzo, Sandra;Di Massa, Giuseppe</t>
  </si>
  <si>
    <t>Rende</t>
  </si>
  <si>
    <t>Universit√† della Calabria</t>
  </si>
  <si>
    <t>Venneri F.</t>
  </si>
  <si>
    <t>Design and validation of a reconfigurable single varactor-tuned reflectarray</t>
  </si>
  <si>
    <t>10.1109/TAP.2012.2226229</t>
  </si>
  <si>
    <t>2-s2.0-84873373875</t>
  </si>
  <si>
    <t>['uniform array', 'proposed method', 'much faster', 'many applications', 'interpolation parameters', 'interpolation accuracy', 'fft ),', 'existing methods', 'computational cost', 'apply fft']</t>
  </si>
  <si>
    <t>Array pattern synthesis | nonuniform fast Fourier transform | unequally spaced array</t>
  </si>
  <si>
    <t>Reducing the computational cost of large array pattern synthesis is attractive in many applications. In this paper, a fast pencil beam pattern synthesis method for large nonuniform antenna arrays is proposed. This method is based on an interpolation in a least square sense and iterative fast Fourier transform (FFT), i.e., interpolate the nonuniform distributed elements into uniform virtual elements, and then apply FFT to synthesis the uniform array. Thanks to the efficiency of FFT, the proposed method is much faster and can handle much larger arrays than the existing methods. To guarantee the interpolation accuracy, the choice of the interpolation parameters is discussed. Both linear and planar nonuniform array examples are shown to validate the advantages of the proposed method. ¬© 2012 IEEE.</t>
  </si>
  <si>
    <t>627-634</t>
  </si>
  <si>
    <t>60005465-60008724;60005465;60008724</t>
  </si>
  <si>
    <t>56591001500;7404149276;57190242812</t>
  </si>
  <si>
    <t>Yang, Kai;Zhao, Zhiqin;Liu, Qing Huo</t>
  </si>
  <si>
    <t>Yang K.</t>
  </si>
  <si>
    <t>Fast pencil beam pattern synthesis of large unequally spaced antenna arrays</t>
  </si>
  <si>
    <t>10.1109/TAP.2012.2220319</t>
  </si>
  <si>
    <t>2-s2.0-84873375488</t>
  </si>
  <si>
    <t>['used worldwide', 'rfid reader', 'proposed antenna', 'paper shows', 'operating frequency', 'metallic objects', 'metallic object', 'metal tag', 'measured results', 'long read', 'load bars', 'input impedance', 'good agreement', 'four pairs', 'eipr ).', 'design offers', 'cutoff point', 'conducting backplane']</t>
  </si>
  <si>
    <t>Conjugate impedance match | loop antenna | metal tag | multi-mode operation | radio frequency identification (RFID)</t>
  </si>
  <si>
    <t>Design of a long read-range, reconfigurable operating frequency radio frequency identification (RFID) metal tag is proposed in this paper. The antenna structure consists of two nonconnected load bars and two bowtie patches electrically connected through four pairs of vias to a conducting backplane to form a looped-bowtie RFID tag antenna that is suitable for mounting on metallic objects. The design offers more degrees of freedom to tune the input impedance of the proposed antenna. The load bars, which have a cutoff point on each bar, can be used to reconfigure the operating frequency of the tag by exciting any one of the three possible frequency modes; hence, this tag can be used worldwide for the UHF RFID frequency band. Experimental tests show that the maximum read range of the prototype, placed on a metallic object, are found to be 3.0, 3.2, and 3.3 m, respectively, for the three operating modes, which has been tested for an RFID reader with only 0.4 W error interrupt pending register (EIPR). The paper shows that the simulated and measured results are in good agreement with each other. ¬© 2012 IEEE.</t>
  </si>
  <si>
    <t>499-505</t>
  </si>
  <si>
    <t>60011357;60032850;60001439</t>
  </si>
  <si>
    <t>7403967086;24558798000;55197051100</t>
  </si>
  <si>
    <t>Lin, Ken Huang;Chen, Sung Lin;Mittra, Raj</t>
  </si>
  <si>
    <t>Taiwan;Taiwan;United States</t>
  </si>
  <si>
    <t>Kaohsiung;Kaohsiung;University Park</t>
  </si>
  <si>
    <t>China Steel Corporation Kaohsiung;National Sun Yat-Sen University;Pennsylvania State University</t>
  </si>
  <si>
    <t>60032850;60011357;60001439</t>
  </si>
  <si>
    <t>Lin K.H.</t>
  </si>
  <si>
    <t>A looped-bowtie RFID tag antenna design for metallic objects</t>
  </si>
  <si>
    <t>10.1109/TAP.2012.2224082</t>
  </si>
  <si>
    <t>2-s2.0-84873375558</t>
  </si>
  <si>
    <t>['wavelength structures', 'theoretical calculation', 'surface resistance', 'studied based', 'resonant conditions', 'resistive pattern', 'perfect absorbers', 'optimal resistance', 'numerical simulation', 'experiment showed', 'expected absorption', 'create broadband']</t>
  </si>
  <si>
    <t>Equivalent circuit method | high impedance surface absorber | microwave absorber | resonant conditions</t>
  </si>
  <si>
    <t>High impedance surface absorbers comprising of lossless dielectric substrate and resistive pattern were studied based on equivalent circuit method. Resonant conditions in terms of potential resonant frequencies and corresponding equivalent resistance were deduced. Theoretical calculation, numerical simulation and experiment showed that expected absorption was obtained by matching the capacitance, inductance and the resistance. We demonstrated that the optimal resistance of frequency-dispersive was between 0 and 377 Œ©. For square, dipole and square ring pattern, a mean resistance value was required to achieve broadband absorption. It offered a way to create broadband and perfect absorbers by controlling the surface resistance of sub-wavelength structures. ¬© 2012 IEEE.</t>
  </si>
  <si>
    <t>976-979</t>
  </si>
  <si>
    <t>60005465;60005465;60005465;60005465;60005465;60005465</t>
  </si>
  <si>
    <t>36599565900;8278501100;7404842938;35238978100;16063815900;15070111700</t>
  </si>
  <si>
    <t>Zhang, Hui Bin;Zhou, Pei Heng;Lu, Hai Peng;Xu, Yang Qiu;Liang, Di Fei;Deng, Long Jiang</t>
  </si>
  <si>
    <t>Zhang H.</t>
  </si>
  <si>
    <t>Resistance selection of high impedance surface absorbers for perfect and broadband absorption</t>
  </si>
  <si>
    <t>10.1109/TAP.2012.2226225</t>
  </si>
  <si>
    <t>2-s2.0-84873376735</t>
  </si>
  <si>
    <t>['selection combining', 'sc receiving', 'relay communication', 'outage probability', 'multiple antennas', 'communication engineers', 'approximate expression']</t>
  </si>
  <si>
    <t>Amplify-and-forward | Outage probability | Rayleigh channels | Relays</t>
  </si>
  <si>
    <t>In this paper, we investigate the outage probability of a dual-hop, channel state information (CSI)-assisted amplify-and-forward (AF) multiple antenna relay network when interference is present at the relay. The source and the destination are equipped with multiple antennas and communicate with each other with the help of a single antenna relay. Transmit antenna selection is performed at the source for source-relay communication. Three receiver combining schemes namely, maximal ratio combining (MRC), equal gain combining (EGC) and selection combining (SC) are considered at the destination. Exact analytical expressions are derived for the outage probability of MRC and SC receiving while an approximate expression is obtained for EGC. Monte-Carlo simulation results are provided to complement analytical results and to demonstrate the effect of interference. Copyright ¬© 2013 The Institute of Electronics, Information and Communication Engineers.</t>
  </si>
  <si>
    <t>577-584</t>
  </si>
  <si>
    <t>60030835;60017803;60017803;60010105-60012954</t>
  </si>
  <si>
    <t>37017193400;55996249800;6602832970;6604066402</t>
  </si>
  <si>
    <t>Herath, Prasanna;Gunawardana, Upul;Liyanapathirana, Ranjith;Rajatheva, Nandana</t>
  </si>
  <si>
    <t>Canada;Australia;Finland;Thailand</t>
  </si>
  <si>
    <t>Edmonton;Penrith;Oulu;Bangkok</t>
  </si>
  <si>
    <t>University of Alberta;Western Sydney University;Oulun Yliopisto;Asian Institute of Technology Thailand</t>
  </si>
  <si>
    <t>60030835;60017803;60012954;60010105</t>
  </si>
  <si>
    <t>Herath P.</t>
  </si>
  <si>
    <t>Outage probability analysis of multiple antenna dual-hop networks with interference-limited relay</t>
  </si>
  <si>
    <t>10.1587/transcom.E96.B.577</t>
  </si>
  <si>
    <t>2-s2.0-84873377393</t>
  </si>
  <si>
    <t>['significant influence', 'significant effect', 'ring resistively', 'results show', 'resonance frequencies', 'previously designed', 'phone environment', 'multiband antenna', 'mobile phone', 'metal rings', 'metal ring', 'mechanical reasons', 'lte bands', 'investigate ways', 'ground plane', 'frequently used', 'equivalent circuits', 'desired performance', 'current distributions']</t>
  </si>
  <si>
    <t>Hand effect | metal ring | mobile phone antenna | multiband antenna</t>
  </si>
  <si>
    <t>In this paper, we begin by presenting a multiband antenna for mobile phone applications operating in GSM, DCS, PCS, UMTS, Bluetooth, and LTE bands. The antenna platform includes the ground plane, the battery, the camera, and other paraphernalia that the mobile phone environment typically comprises. Results show that the platform has a significant effect on the performance of the antenna, both in terms of its bandwidth and the number of its resonance frequencies. In addition, metal rings, frequently used in a mobile phone for mechanical reasons, can also have a significant influence on the performance of the antenna in the phone. Equivalent circuits and current distributions have been derived with the objective of investigating the effects of the metal ring that embrace the mobile phone. We investigate ways in which we can modify the ring so as to restore the desired performance of the antenna, which has been previously designed to operate in the phone environment but without the presence of the ring. We show how we can control the resonances of the ring by using capacitance loading and lower its Q by loading the ring resistively at a number of different strategic locations along the ring. ¬© 2012 IEEE.</t>
  </si>
  <si>
    <t>862-870</t>
  </si>
  <si>
    <t>60021427;60001439;60021427;60021427;60021427;60003780</t>
  </si>
  <si>
    <t>36348342300;55197051100;55489472300;15923060100;15925450900;7102897433</t>
  </si>
  <si>
    <t>Guo, Qingxin;Mittra, Raj;Lei, Fang;Li, Zengrui;Ju, Jilong;Byun, Joonho</t>
  </si>
  <si>
    <t>China;South Korea;United States</t>
  </si>
  <si>
    <t>Beijing;Suwon;University Park</t>
  </si>
  <si>
    <t>Communication University of China;Samsung Electronics Co. Ltd.;Pennsylvania State University</t>
  </si>
  <si>
    <t>60021427;60003780;60001439</t>
  </si>
  <si>
    <t>Interaction between internal antenna and external antenna of mobile phone and hand effect</t>
  </si>
  <si>
    <t>10.1109/TAP.2012.2220323</t>
  </si>
  <si>
    <t>2-s2.0-84873377675</t>
  </si>
  <si>
    <t>['reduce mass', 'power requirement', 'phase shifters', 'payload data', 'optimal way', 'measured results', 'good cross', 'design aspects', 'array antenna']</t>
  </si>
  <si>
    <t>Dual circular polarization | phased-array antenna (PAA) | satellite antennas | spherical phased-array antenna (SPAA)</t>
  </si>
  <si>
    <t>Design aspects of an active spherical phased-array antenna (SPAA) operating in dual circularly polarized (CP) mode are discussed here. Dual CP configuration with good cross-polarized isolation enables frequency reuse using polarization diversity. This design also implements sharing of the resources like amplifiers and phase shifters in an optimal way to reduce mass, power requirement, and cost of the antenna. The antenna is hemispherical in shape and maintains required effective isotropic radiated power (EIRP) over a hemispherical coverage area. Detailed analysis including the effect of failure of a few of the elements of the array and the measured results of the antenna at X-band are discussed here. This antenna has been used for transmission of payload data from a low Earth orbit satellite of ISRO. ¬© 2012 IEEE.</t>
  </si>
  <si>
    <t>598-605</t>
  </si>
  <si>
    <t>60023345;60023345;60023345;60023345</t>
  </si>
  <si>
    <t>36053370700;57220803153;57202531753;56350948500</t>
  </si>
  <si>
    <t>Kumar, Chandrakanta;Kumar, B. Pavan;Kumar, V. Senthil;Srinivasan, V. V.</t>
  </si>
  <si>
    <t>Indian Space Research Organization</t>
  </si>
  <si>
    <t>Kumar C.</t>
  </si>
  <si>
    <t>Dual circularly polarized spherical phased-array antenna for spacecraft application</t>
  </si>
  <si>
    <t>10.1109/TAP.2012.2220328</t>
  </si>
  <si>
    <t>2-s2.0-84873379097</t>
  </si>
  <si>
    <t>European Space Agency</t>
  </si>
  <si>
    <t>ESA</t>
  </si>
  <si>
    <t>['unprecedented accuracy', 'scientific objective', 'measurement technology', 'lisa pathfinder', 'joint esa', 'gravitational waves', 'free control', 'formerly known', 'flight test']</t>
  </si>
  <si>
    <t>ESA | Geodesic | Gravitational waves | LISA | Space</t>
  </si>
  <si>
    <t>Laser Interferometer Space Antenna (LISA) Pathfinder (formerly known as SMART-2) is a European Space Agency mission designed to pave the way for the joint ESA/NASA LISA mission by testing in flight the critical technologies required for space borne gravitational wave detection; it will put two test masses in a near-perfect gravitational free-fall and control and measure their motion with unprecedented accuracy. This is achieved through technology comprising inertial sensors, high precision laser metrology, drag-free control and an ultra precise micro-Newton propulsion system. LISA Pathfinder (LPF) essentially mimics one arm of space-borne gravitational wave detectors by shrinking the million kilometer scale armlengths down to a few tens of centimeters, giving up the sensitivity to gravitational waves, but keeping the measurement technology. The scientific objective of the LPF mission consists then of the first in-flight test of low frequency gravitational wave detection metrology. ¬© 2013 World Scientific Publishing Company.</t>
  </si>
  <si>
    <t>McNamara, Paul W.</t>
  </si>
  <si>
    <t>Noordwijk aan Zee</t>
  </si>
  <si>
    <t>ESTEC - European Space Research and Technology Centre</t>
  </si>
  <si>
    <t>McNamara P.</t>
  </si>
  <si>
    <t>The Lisa Pathfinder mission</t>
  </si>
  <si>
    <t>10.1142/S0218271813410010</t>
  </si>
  <si>
    <t>2-s2.0-84873379333</t>
  </si>
  <si>
    <t>['strong flexibility', 'special cases', 'simple conditions', 'selective channels', 'proposed scheme', 'pilot structure', 'pilot point', 'parameter designing', 'paper presents', 'optimality conditions', 'ofdm systems', 'ls algorithm', 'generally applicable', 'general designing', 'frequency domain', 'effectively used', 'designed well', 'data point', 'channel estimation', 'antenna system', '4 ].']</t>
  </si>
  <si>
    <t>BER | Discrete transform | MIMO-OFDM | MSE | Optimal pilot design</t>
  </si>
  <si>
    <t>This paper presents the general designing for optimal training signals of frequency-selective channels in MIMO-OFDM. Many existing optimal training signals are designed for some special cases. Some signals can be effectively used only when the number of antenna is even and less than eight. And the optimal training sequences proposed in this paper are generally applicable for all MIMO-OFDM systems and have strong flexibility in parameter designing, which not only be used at pilot point but also be used at data point. The nature of discrete DFT cyclically-shift in time-frequency domain is used to simplify the optimality conditions, and under the simple conditions the pilot structure can be designed well. Then the optimal training signals, which minimize the channel estimation mean square error, are derived by using the proposed scheme. This new scheme avoids the matrix inversion process of channel estimation and reduces the complexity of the LS algorithm. The simulation results indicates that the new pilot scheme is applicable to multi-antenna system with many OFDM symbols, and the results also show that whether the mean square error (MSE) or bit error rate (BER) of MIMO-OFDM become lower compared to the one in literature [4]. ¬©2013 International Information Institute.</t>
  </si>
  <si>
    <t>407-415</t>
  </si>
  <si>
    <t>Information (Japan)</t>
  </si>
  <si>
    <t>60025945;60025945;60025945</t>
  </si>
  <si>
    <t>23389861300;55579089500;55580903300</t>
  </si>
  <si>
    <t>Li, Suoping;Xiao, Dandan;Zhu, Hongfeng</t>
  </si>
  <si>
    <t>Lanzhou</t>
  </si>
  <si>
    <t>Lanzhou University of Technology</t>
  </si>
  <si>
    <t>Simplified optimality conditions and optimal pilot design based on DFT for MIMO-OFDM</t>
  </si>
  <si>
    <t>2-s2.0-84873380464</t>
  </si>
  <si>
    <t>['ris substrate', 'ris structure', 'patch radiator', 'microstrip patch', 'measured results', 'diagonal directions', 'cp radiation', 'compact size', 'compact asymmetric', 'circularly polarized', 'antennas consist', '60 ghz', '55 ghz', '5 ghz', '41 dbic']</t>
  </si>
  <si>
    <t>Circular polarization | microstrip antenna | miniaturization | reactive impedance surface (RIS) | slotted\slit patch</t>
  </si>
  <si>
    <t>Compact, asymmetric\symmetric-slotted\slit-microstrip patch antennas on reactive impedance surface (RIS) are proposed and studied for circularly polarized (CP) radiation. The antennas consist of a slotted-slit-microstrip patch on a RIS substrate. The CP radiation with compact size is achieved by asymmetric\symmetric-slot-slit cut along the orthogonal\diagonal directions of the patch radiator. The asymmetric\symmetric-slotted\slit microstrip patches on the RIS structure are used for further miniaturization of the antenna with improvement in CP radiation. The measured results of the compact asymmetric-cross slotted square patch antenna are 1.6% (2.51-2.55 GHz) for 3-dB axial ratio bandwidth, 5.2% (2.47-2.60 GHz) for 10-dB return loss bandwidth, and 3.41 dBic for gain over 3-dB axial ratio bandwidth. The overall antenna volume is 0.292Œªo√ó 0.292Œªo√ó 0.0308Œªo on a low cost FR4 substrate at 2.5 GHz. ¬© 2012 IEEE.</t>
  </si>
  <si>
    <t>547-554</t>
  </si>
  <si>
    <t>60005510;60002668;60005510</t>
  </si>
  <si>
    <t>55345565200;22935760300;7004437977</t>
  </si>
  <si>
    <t>Agarwal, Kush;Nasimuddin, ;Alphones, Arokiaswami</t>
  </si>
  <si>
    <t>Nanyang Technological University;A-Star, Institute for Infocomm Research</t>
  </si>
  <si>
    <t>60005510;60002668</t>
  </si>
  <si>
    <t>Agarwal K.</t>
  </si>
  <si>
    <t>RIS-based compact circularly polarized microstrip antennas</t>
  </si>
  <si>
    <t>10.1109/TAP.2012.2225816</t>
  </si>
  <si>
    <t>2-s2.0-84873383327</t>
  </si>
  <si>
    <t>['wimax applications', 'two dual', 'tm103 modes', 'te112 modes', 'second part', 'omnidirectional dual', 'light covers', 'latter utilizes', 'first time', 'endfire tm101', 'broadside te111', 'band dras', 'ansys hfss']</t>
  </si>
  <si>
    <t>Dielectric resonator antennas (DRAs) | glass | multifrequency antennas</t>
  </si>
  <si>
    <t>This paper is the second part of our study that investigates using glass dielectric resonator antennas (DRAs) as light covers. To begin, designs of dual-band hemispherical DRAs are investigated for the first time. Both broadside and omnidirectional dual-band DRAs are included in the study. The former makes use of the broadside TE111 and TE112 modes of a hollow hemispherical DRA, whereas the latter utilizes the endfire TM101 and TM103 modes of a solid hemispherical DRA. New design formulas that determine the radii of the two dual-band hemispherical DRAs are found. To demonstrate the usefulness of the formulas, two dual-band hemispherical DRAs for WLAN/WiMAX applications were designed and fabricated using K9 glass. ANSYS HFSS was used to simulate the DRAs, and the results agree reasonably well with our measurements. Results of using the DRAs as light covers are reported. ¬© 2012 IEEE.</t>
  </si>
  <si>
    <t>587-597</t>
  </si>
  <si>
    <t>60013983;60013983;60013983;60090708;60013983;60013983</t>
  </si>
  <si>
    <t>56415172000;55447804500;8369901700;24825036300;55510527400;7403402204</t>
  </si>
  <si>
    <t>Leung, K. W.;Fang, X. S.;Pan, Y. M.;Lim, E. H.;Luk, K. M.;Chan, H. P.</t>
  </si>
  <si>
    <t>Malaysia;Hong Kong</t>
  </si>
  <si>
    <t>Kajang;Kowloon</t>
  </si>
  <si>
    <t>Universiti Tunku Abdul Rahman;City University of Hong Kong</t>
  </si>
  <si>
    <t>60090708;60013983</t>
  </si>
  <si>
    <t>Leung K.</t>
  </si>
  <si>
    <t>Dual-function radiating glass for antennas and light covers-Part II: Dual-band glass dielectric resonator antennas</t>
  </si>
  <si>
    <t>10.1109/TAP.2012.2216496</t>
  </si>
  <si>
    <t>2-s2.0-84873386421</t>
  </si>
  <si>
    <t>['tschebyscheff distribution', 'sidelobe fan', 'plane 3', 'feed network', 'db beamwidths', 'beam antenna', 'achieved using', '26 db', '2 ghz']</t>
  </si>
  <si>
    <t>3G bands | Array antenna | DECT band | Dolph-Tschebyscheff distribution | fan-beam antenna | ground reflector | ultra-wideband radio</t>
  </si>
  <si>
    <t>A low-sidelobe fan-beam wideband linear array antenna employing a nonparasitic grounded reflector is presented. This fan-beam antenna is achieved using a six-element conventional planar monopole array antenna and feed network, which together produce sidelobes at-26 dB. Dolph-Tschebyscheff distribution is employed, and a broadband array feed network is designed to satisfy beneficial input impedance bandwidth requirements in the frequency range 1.7-2.2 GHz. Therefore, this array covers applications of GSM-DCS2, DECT, and 3G. Combining planar monopole antenna as an array with nonparasitic grounded reflector allows an advantageous fan beam pattern to be generated. H-plane 3-dB beamwidths are controllable using grounded reflector height. In addition, the results are compared with and without reflector array antenna. ¬© 2012 IEEE.</t>
  </si>
  <si>
    <t>700-706</t>
  </si>
  <si>
    <t>60012835;60007196;60000891</t>
  </si>
  <si>
    <t>16678181300;36675641100;7403976044</t>
  </si>
  <si>
    <t>Falahati, Abolfazl;Naghshvarianjahromi, Mahdi;Edwards, Robert M.</t>
  </si>
  <si>
    <t>Iran;Iran;United Kingdom</t>
  </si>
  <si>
    <t>Tehran;Tehran;Loughborough</t>
  </si>
  <si>
    <t>Iran University of Science and Technology;Islamic Azad University, South Tehran Branch;Loughborough University</t>
  </si>
  <si>
    <t>Falahati A.</t>
  </si>
  <si>
    <t>Wideband fan-beam low-sidelobe array antenna using grounded reflector for DECT, 3G, and ultra-wideband wireless applications</t>
  </si>
  <si>
    <t>10.1109/TAP.2012.2226224</t>
  </si>
  <si>
    <t>2-s2.0-84873386951</t>
  </si>
  <si>
    <t>['simulation time', 'significantly reduce', 'scattered power', 'rician k', 'producing normal', 'polarized antenna', 'polarization discrimination', 'polarization behavior', 'parallel polarizations', 'paper describes', 'novel dual', 'measured signals', 'different channels', 'channel cross', 'body surface', 'also analyzed', '45 ghz']</t>
  </si>
  <si>
    <t>Dual-polarized antenna | on-body communication | polarization</t>
  </si>
  <si>
    <t>This paper describes an investigation into the polarization behavior of on-body wireless communication channels at 2.45 GHz. The effect of the polarization of an antenna on the channel path gain has been studied and the channel cross-polarization discrimination (XPD) has been quantified, using both simulation and measurement. In simulation, short dipole antennas, which significantly reduce the simulation time, were used to investigate path gain behavior in different channels for vertically and horizontally polarized antennas. Measurements were taken in an indoor environment using a novel dual-polarized antenna, producing normal and parallel polarizations to the body surface. The measured signals were also analyzed to extract the Rician K-factor which was defined as the ratio of the power in the line of sight (LOS) signal to the scattered power for various polarization combinations. ¬© 2012 IEEE.</t>
  </si>
  <si>
    <t>882-889</t>
  </si>
  <si>
    <t>60019702-60019141;60019702;60019702;60212763</t>
  </si>
  <si>
    <t>18041728400;57213425197;13405716500;57199810395</t>
  </si>
  <si>
    <t>Akhoondzadeh-Asl, Lida;Hall, Peter S.;Nechayev, Yuri;Khan, Imdad</t>
  </si>
  <si>
    <t>Pakistan;United Kingdom;Canada</t>
  </si>
  <si>
    <t>Abbottabad;Birmingham;Montreal</t>
  </si>
  <si>
    <t>COMSATS University Islamabad, Abbottabad Campus;University of Birmingham;Polytechnique Montr√©al</t>
  </si>
  <si>
    <t>60212763;60019702;60019141</t>
  </si>
  <si>
    <t>Akhoondzadeh-Asl L.</t>
  </si>
  <si>
    <t>Depolarization in on-body communication channels at 2.45 GHz</t>
  </si>
  <si>
    <t>10.1109/TAP.2012.2224833</t>
  </si>
  <si>
    <t>2-s2.0-84873388618</t>
  </si>
  <si>
    <t>['receiving qhas', 'radiation pattern', 'designed specifically', 'design principle', 'demonstrated first', 'circularly polarization', 'broad bandwidth', 'axial ratio', 'assembled dual', '615 ghz']</t>
  </si>
  <si>
    <t>Assembled quadrifilar helix antennas | broadband | CNSS applications | compact power divider | dual-band</t>
  </si>
  <si>
    <t>Assembled dual-band quadrifilar helix antennas (QHAs) are proposed for applications in Compass Navigation Satellite System (CNSS) of China. The assembled CNSS antennas proposed are designed specifically to meet the requirements of the system: Duplex communication service on two frequency bands (1.615 GHz and 2.492 GHz); Broad beamwitdh on radiation pattern and broad bandwidth for circularly polarization (CP) applications. In this paper, the structure of assembled CNSS QHAs is demonstrated first, which comprises of emitting and receiving QHAs with novel compact power divider networks. Then the method to control the radiation pattern of QHAs is analyzed. Moreover, the design principle of the compact power divider network to achieve broadband application is presented. In the end, the antenna was fabricated and measured. Experimental results show that the proposed assembled CNSS dual-band QHAs exhibit duplex operation, broad 3 dB beamwidth (&gt; 180¬∞), and broad 10 dB return loss bandwidth (emitting antenna 39%; receiving antenna 28%). In addition, the axial ratio is less than 1.5 on two frequency bands of the system (Uplink: 1615.68¬±7 MHz; Downlink: 2491.75¬±15 MHz). ¬© 2012 IEEE.</t>
  </si>
  <si>
    <t>516-523</t>
  </si>
  <si>
    <t>60024542;60024542;60024542;60024542</t>
  </si>
  <si>
    <t>55554965100;56437087700;55581531700;55204611000</t>
  </si>
  <si>
    <t>Chu, Qing Xin;Lin, Wei;Lin, Wei Xin;Pan, Ze Kun</t>
  </si>
  <si>
    <t>Chu Q.</t>
  </si>
  <si>
    <t>Assembled dual-band broadband quadrifilar helix antennas with compact power divider networks for CNSS application</t>
  </si>
  <si>
    <t>10.1109/TAP.2012.2223443</t>
  </si>
  <si>
    <t>2-s2.0-84873393988</t>
  </si>
  <si>
    <t>['type antennas', 'radiation efficiency', 'present modeled', 'given size', 'fundamental theorems', 'field communication', 'ferrite loops', 'achievable bandwidth', '56 mhz']</t>
  </si>
  <si>
    <t>Bandwidth | efficiency | near-field communication (NFC) | small antennas | wireless power transfer</t>
  </si>
  <si>
    <t>Near-field communication (NFC) is a specification for short-range wireless links operating at 13.56 MHz in the high-frequency (HF) band. The achievable bandwidth, efficiency, and range of lightweight, size-constrained, low-power NFC systems are limited by fundamental theorems of small antenna theory. We develop a relationship between near field power transfer and radiation efficiency for dipole-type antennas, which is applicable to both communications and wireless power transfer applications, and present modeled and experimentally measured results for the bandwidth efficiency product of two ferrite loop antenna designs. The model is used to determine the optimal geometrical parameters that maximize this figure of merit for a given antenna size. Modeled and measured results show that ferrite loops can approach theoretical limits on performance for the bandwidth efficiency product of an antenna with a given size. ¬© 2012 IEEE.</t>
  </si>
  <si>
    <t>927-933</t>
  </si>
  <si>
    <t>60006832;60006832;60006832;60006832</t>
  </si>
  <si>
    <t>7003381644;55580781400;55581516400;7410180217</t>
  </si>
  <si>
    <t>Warnick, Karl F.;Gottula, R. Brett;Shrestha, Sushant;Smith, James</t>
  </si>
  <si>
    <t>Provo</t>
  </si>
  <si>
    <t>Brigham Young University</t>
  </si>
  <si>
    <t>Warnick K.</t>
  </si>
  <si>
    <t>Optimizing power transfer efficiency and bandwidth for near field communication systems</t>
  </si>
  <si>
    <t>10.1109/TAP.2012.2220325</t>
  </si>
  <si>
    <t>2-s2.0-84873398128</t>
  </si>
  <si>
    <t>['subchannel scheduling', 'simulation shows', 'relayenhanced network', 'proportional fairness', 'power allocation', 'linear constraints', 'hard one', 'first propose', 'edge users', 'communication engineers', 'algorithm improves']</t>
  </si>
  <si>
    <t>Cellular networks | MIMO | OFDMA | Relay | Resource allocation</t>
  </si>
  <si>
    <t>This paper first formulates the optimal instantaneous resource allocation, including path selection, power allocation and subchannel scheduling with proportional fairness in MIMO, OFDMA and relayenhanced network. The joint optimization problem is a NP-hard one with non-linear constraints. To simplify this problem, we first propose a waterfilling method named 'CP-AP w PF' to adaptively allocate power only among transmitting antennas. Then, a modified iterative water-filling algorithm named 'AP-AP w PF' is proposed to achieve adaptive power allocation on each subchannel by using the Jensen's inequality. Simulation shows that 'AP-AP w PF' algorithm improves the throughput for cell-edge users, and achieve a tradeoff between maximizing system throughput and assuring individual QoS. Copyright ¬© 2013 The Institute of Electronics, Information and Communication Engineers.</t>
  </si>
  <si>
    <t>500-503</t>
  </si>
  <si>
    <t>60073652;60073652;60073652;60073652;60073652</t>
  </si>
  <si>
    <t>56246757000;55561142400;57198802868;7406210652;36663334200</t>
  </si>
  <si>
    <t>Wang, Ping;Su, Lin;Huang, Min;Liu, Fuqiang;Zu, Lijun</t>
  </si>
  <si>
    <t>Shanghai</t>
  </si>
  <si>
    <t>Tongji University</t>
  </si>
  <si>
    <t>Joint optimization for proportional fairness in MIMO-OFDMA relay-enhanced cellular networks</t>
  </si>
  <si>
    <t>10.1587/transcom.E96.B.500</t>
  </si>
  <si>
    <t>2-s2.0-84873398484</t>
  </si>
  <si>
    <t>['wideband multi', 'two configurations', 'reverberation chamber', 'port antennas', 'port antenna', 'mimo capacity', 'first present', 'diversity gains', 'conveniently determined', 'arbitrary multi', 'anechoic chamber']</t>
  </si>
  <si>
    <t>Anechoic chamber | MIMO capacity | MRC diversity | reverberation chamber</t>
  </si>
  <si>
    <t>It has been shown that diversity gains and MIMO capacity of multi-port antennas can be conveniently determined from reverberation chamber measurements. In this paper, we first present the covariance eigenvalue approach and the embedded far field function method to determine diversity gain and MIMO capacity, respectively, for arbitrary multi-port antennas. Then, we discuss the convergence of the covariance eigenvalue approach. In the end, we apply both methods to compare MRC diversity gains and MIMO capacity measured in a reverberation chamber (based on direct channel measurements) and an anechoic chamber (based on measurements of the embedded far field functions and efficiencies at all antenna ports). The comparison is performed over 2-8 GHz using a wideband multi-port antenna in two configurations. There are in general good agreements between the reverberation and anechoic chamber measurement results. ¬© 2012 IEEE.</t>
  </si>
  <si>
    <t>917-926</t>
  </si>
  <si>
    <t>60000990;60000990;60079072;60000990</t>
  </si>
  <si>
    <t>54784056100;7101988263;55825844800;56962924200</t>
  </si>
  <si>
    <t>Chen, Xiaoming;Kildal, Per Simon;Carlsson, Jan;Yang, Jian</t>
  </si>
  <si>
    <t>Sweden;Sweden</t>
  </si>
  <si>
    <t>Boras;Gothenburg</t>
  </si>
  <si>
    <t>RISE, SP Technical Research Institute of Sweden;Chalmers University of Technology</t>
  </si>
  <si>
    <t>60079072;60000990</t>
  </si>
  <si>
    <t>Chen X.</t>
  </si>
  <si>
    <t>MRC diversity and MIMO capacity evaluations of multi-port antennas using reverberation chamber and anechoic chamber</t>
  </si>
  <si>
    <t>10.1109/TAP.2012.2223442</t>
  </si>
  <si>
    <t>2-s2.0-84873398771</t>
  </si>
  <si>
    <t>['telemedicine applications', 'sar values', 'radiation characteristics', 'provides 3', 'proposed design', 'impedance matching', 'impedance bandwidth', 'human tissues', 'ground plane', 'good candidate', 'flexible solution', 'dipole antennas', 'conventional monopole', 'back ratio', 'analyzed using', '8 db']</t>
  </si>
  <si>
    <t>Artificial Magnetic Conductor (AMC) | flexible and wearable antennas | printed monopole | telemedicine</t>
  </si>
  <si>
    <t>We present a flexible, compact antenna system intended for telemedicine applications. The design is based on an M-shaped printed monopole antenna operating in the Industrial, Scientific, and Medical (ISM) 2.45 GHz band integrated with a miniaturized slotted Jerusalem Cross (JC) Artificial Magnetic Conductor (AMC) ground plane. The AMC ground plane is utilized to isolate the user's body from undesired electromagnetic radiation in addition to minimizing the antenna's impedance mismatch caused by the proximity to human tissues. Specific Absorption Rate (SAR) is analyzed using a numerical human body model (HUGO) to assess the feasibility of the proposed design. The antenna expresses 18% impedance bandwidth; moreover, the inclusion of the AMC ground plane increases the front to back ratio by 8 dB, provides 3.7 dB increase in gain, in addition to 64% reduction in SAR. Experimental and numerical results show that the radiation characteristics, impedance matching, and SAR values of the proposed design are significantly improved compared to conventional monopole and dipole antennas. Furthermore, it offers a compact and flexible solution which makes it a good candidate for the wearable telemedicine application. ¬© 2012 IEEE.</t>
  </si>
  <si>
    <t>524-531</t>
  </si>
  <si>
    <t>60014069;60001241;60001241;60001241</t>
  </si>
  <si>
    <t>57091645000;55224156900;6602071759;26644242900</t>
  </si>
  <si>
    <t>Raad, Haider R.;Abbosh, Ayman I.;Al-Rizzo, Hussain M.;Rucker, Daniel G.</t>
  </si>
  <si>
    <t>Rohnert Park;Little Rock</t>
  </si>
  <si>
    <t>Sonoma State University;University of Arkansas at Little Rock</t>
  </si>
  <si>
    <t>60014069;60001241</t>
  </si>
  <si>
    <t>Raad H.</t>
  </si>
  <si>
    <t>Flexible and compact AMC based antenna for telemedicine applications</t>
  </si>
  <si>
    <t>10.1109/TAP.2012.2223449</t>
  </si>
  <si>
    <t>2-s2.0-84873399427</t>
  </si>
  <si>
    <t>['¬© 1963', 'wave vertical', 'vertical position', 'vertical polarizations', 'transmission line', 'realize mm', 'processing steps', 'low cost', 'horizontal position', 'highly suitable', 'hence performs', 'flexible polyamide', 'dual band', 'chip antennas', 'better efficiency', 'bent position', 'air ).', '77 ghz', '2012 ieee']</t>
  </si>
  <si>
    <t>MEMS | multi-resonances | On-chip antenna | polarization reconfigurability | vertical on-chip antenna</t>
  </si>
  <si>
    <t>A new movable plate concept is presented in this paper to realize mm-wave vertical on-chip antennas through MEMS based post-processing steps in a CMOS compatible process. By virtue of its vertical position, the antenna is isolated from the lossy Si substrate and hence performs with a better efficiency as compared to the horizontal position. In addition, the movable plate concept enables polarization diversity by providing both horizontal and vertical polarizations on the same chip. Through a first iteration fractal bowtie antenna design, dual band (60 and 77 GHz) operation is demonstrated in both horizontal and vertical positions without any change in dimensions or use of switches for two different mediums (Si and air). To support the movable plate concept, the transmission line and antenna are designed on a flexible polyamide, where the former has been optimized to operate in the bent position. The design is highly suitable for compact, low cost and efficient SoC solutions. ¬© 1963-2012 IEEE.</t>
  </si>
  <si>
    <t>1608-1615</t>
  </si>
  <si>
    <t>60092945;60092945;60092945;60092945;60092945;60092945</t>
  </si>
  <si>
    <t>35086440100;55647276900;37101329700;57225677275;7006730244;15030309600</t>
  </si>
  <si>
    <t>Marnat, Loic;Carreno, Armando A.A.;Conchouso, D.;Martinez, Miguel G.;Foulds, Ian G.;Shamim, Atif</t>
  </si>
  <si>
    <t>Marnat L.</t>
  </si>
  <si>
    <t>New movable plate for efficient millimeter wave vertical on-chip antenna</t>
  </si>
  <si>
    <t>10.1109/TAP.2013.2241720</t>
  </si>
  <si>
    <t>2-s2.0-84873402197</t>
  </si>
  <si>
    <t>['wall communications', 'relative permittivity', 'range 1', 'proposed design', '9 keeping', '10 db']</t>
  </si>
  <si>
    <t>Antennas | attenuation measurement | permittivity</t>
  </si>
  <si>
    <t>The aim of this communication is to describe a radiating system specifically designed for wireless through-the-wall communications. The antenna is capable to operate on walls with relative permittivity in the range 1-9 keeping a reflection coefficient lower than-10 dB. Experimental results confirm the effectiveness of the proposed design. ¬© 2012 IEEE.</t>
  </si>
  <si>
    <t>957-960</t>
  </si>
  <si>
    <t>60001711;60001711;60001711</t>
  </si>
  <si>
    <t>24483870500;55934942300;6701835851</t>
  </si>
  <si>
    <t>Pinchera, Daniele;Migliore, Marco D.;Schettino, Fulvio</t>
  </si>
  <si>
    <t>Cassino</t>
  </si>
  <si>
    <t>Universita di Cassino e del Lazio Meridionale</t>
  </si>
  <si>
    <t>Pinchera D.</t>
  </si>
  <si>
    <t>An Ultra Wide Permittivity Antenna (UWPA) for reliable through-wall communications</t>
  </si>
  <si>
    <t>10.1109/TAP.2012.2223439</t>
  </si>
  <si>
    <t>2-s2.0-84873403535</t>
  </si>
  <si>
    <t>['simultaneously serves', 'simulated results', 'side walls', 'reflection coefficient', 'proposed lp', 'placed inside', 'metallic patches', 'linearly polarized', 'light source', 'light cover', 'hollow region', 'good agreement', 'glass dra', 'first time', 'first part', 'entirely light', 'cp designs', 'cp antennas', 'circularly polarized', 'axial ratio', 'antenna parts', 'antenna gains']</t>
  </si>
  <si>
    <t>Circular polarization | dielectric resonator antennas | DRA | glass | linear polarization | omnidirectional antenna</t>
  </si>
  <si>
    <t>The dual-function glass dielectric resonator antenna (DRA) that simultaneously serves as a light cover is investigated for the first time. This paper is the first part, which demonstrates the idea using omnidirectional hollow rectangular glass DRAs. Both linearly polarized (LP) and circularly polarized (CP) designs are given. The glass DRA can generate CP fields by adding metallic patches onto its side walls, with a 3-dB axial ratio bandwidth of ‚àº 7%. To obtain an entirely light-transmissible CP glass DRA, conducting indium tin oxide (ITO) patches are used in place of the metallic patches. For each of the LP and CP designs, powered light emitting diodes (LEDs) are placed inside the hollow region of the glass DRA to serve as the light source. It is shown that practically the lighting and antenna parts do not interfere with each other. The reflection coefficient, axial ratio (CP designs only), radiation patterns, and antenna gains of the proposed LP and CP antennas are studied, and good agreement between measured and simulated results is observed. ¬© 2012 IEEE.</t>
  </si>
  <si>
    <t>578-586</t>
  </si>
  <si>
    <t>56415172000;8369901700;55447804500;24825036300;55510527400;7403402204</t>
  </si>
  <si>
    <t>Leung, Kwok W.;Pan, Yong M.;Fang, Xiao S.;Lim, Eng H.;Luk, Kwai Man;Chan, Hau P.</t>
  </si>
  <si>
    <t>Dual-function radiating glass for antennas and light covers-Part I: Omnidirectional glass dielectric resonator antennas</t>
  </si>
  <si>
    <t>10.1109/TAP.2012.2216495</t>
  </si>
  <si>
    <t>2-s2.0-84873403619</t>
  </si>
  <si>
    <t>['technological advancement', 'rights reserved', 'prediction capabilities', 'mobile communications', 'long run', 'indoor location', 'human exposure', 'global system', 'exposure level', 'experimental weighting', 'experimental procedure', 'domain measurements', 'best precision', 'become achievable', '24 h']</t>
  </si>
  <si>
    <t>Exposure assessment method | Global System for Mobile communications (GSM) channel | Long-term exposure | Mobile phone base station | Radiofrequency (RF) electromagnetic field</t>
  </si>
  <si>
    <t>Human exposure to radiofrequency signals emitted by Global System for Mobile communications (GSM) base station antennas is still of interest from health and environmental protection perspectives, mainly in the long-term. With the technological advancement of real-time vector signal analyzers, a more precise exposure evaluation has become achievable. By using an original procedure based on tandem-in-time- and frequency-domain measurements and by experimental weighting to obtain a realistic field strength, we succeeded in expressing actual exposure in an urban, indoor location in the long run. The work covers two stages: one characterizes specificities of channels in the GSM900 downlink band, in order to improve experimental measurement capabilities, and the other assesses the exposure level inside the whole downlink band with best precision during 24 h. The results confirm traffic load impact on exposure level and the importance of the experimental procedure for gaining accurate results and prediction capabilities. ¬© 2012 Elsevier Ltd. All rights reserved.</t>
  </si>
  <si>
    <t>1355-1362</t>
  </si>
  <si>
    <t>106423041;106423041;60000434</t>
  </si>
  <si>
    <t>8570087600;35112232900;53984547600</t>
  </si>
  <si>
    <t>Miclaus, Simona;Bechet, Paul;Iftode, Cora</t>
  </si>
  <si>
    <t>Romania;Romania</t>
  </si>
  <si>
    <t>Timisoara;Sibiu</t>
  </si>
  <si>
    <t>Universitatea de Vest din Timi»ôoara;Nicolae Balcescu Land Forces Academy</t>
  </si>
  <si>
    <t>60000434;106423041</t>
  </si>
  <si>
    <t>Miclaus S.</t>
  </si>
  <si>
    <t>The application of a channel-individualized method for assessing long-term, realistic exposure to radiofrequency radiation emitted by mobile communication base station antennas</t>
  </si>
  <si>
    <t>S0263224112004617</t>
  </si>
  <si>
    <t>10.1016/j.measurement.2012.11.040</t>
  </si>
  <si>
    <t>2-s2.0-84873407021</t>
  </si>
  <si>
    <t>['¬© 1963', 'station antenna', 'rf power', 'results agree', 'paper presents', 'measured gain', 'high reliability', 'handling watts', 'handling 5', 'first 4', 'element base', '3 db', '2012 ieee', '2 ghz', '10 w']</t>
  </si>
  <si>
    <t>Base stations | high power | metal contact | phase shifters | reliability | RF MEMS switches | tunable circuits and devices</t>
  </si>
  <si>
    <t>This paper presents the first 4-element base-station antenna that is passively scanned using low-loss RF MEMS phase shifters. The design is based on packaged RF MEMS SPDT switches, which are capable of handling Watts of RF power with high reliability. The results agree very well with simulations and show pattern scanning to 9\circ with a measured gain of 8.6-8.3 dB at 2 GHz. The array is capable of handling 5-10 W of power with no distortion. ¬© 1963-2012 IEEE.</t>
  </si>
  <si>
    <t>979-985</t>
  </si>
  <si>
    <t>60030612;60030612;60030612</t>
  </si>
  <si>
    <t>57212386782;37070508500;7006384021</t>
  </si>
  <si>
    <t>Ko, Chih Hsiang;Ho, Kevin M.J.;Rebeiz, Gabriel M.</t>
  </si>
  <si>
    <t>University of California, San Diego</t>
  </si>
  <si>
    <t>Ko C.H.</t>
  </si>
  <si>
    <t>An Electronically-scanned 1.8-2.1 GHz base-station antenna using packaged high-reliability RF MEMS Phase Shifters</t>
  </si>
  <si>
    <t>10.1109/TMTT.2012.2231698</t>
  </si>
  <si>
    <t>2-s2.0-84873409662</t>
  </si>
  <si>
    <t>['¬© 2013', 'utilized instead', 'transmitted power', 'thermal noises', 'signals submerged', 'regular pulses', 'pcns beacon', 'ogp ),', 'observing angle', 'low probability', 'kinematic bearing', 'improved pcns', 'hostile interception', 'front ends', 'enemy receivers', 'electronic warfare', 'dramatically reduce', 'disposed architecture', 'counter measures', 'antenna array']</t>
  </si>
  <si>
    <t>Electronic counter-counter measures | Observed geometric position | Polar-coordinate navigation system</t>
  </si>
  <si>
    <t>With easy-to-be-disposed architecture and premium navigation performances, polar-coordinate navigation system (PCNS) is still widely utilized by modern military navigation systems. Unfortunately, PCNS has very poor electronic counter-counter measures (ECCM) performances, due to the lack of electronic warfare (EW) considerations during its initial system design. To solve this problem, an improved PCNS (Imp-PCNS) is proposed in this paper to introduce ECCM capabilities to PCNS. The low probability of intercept (LPI) waveforms are utilized instead of regular pulses to reduce the probability of hostile interception. Both the bandwidth and the transmitted power of LPI are designed to generate the signals submerged under the thermal noises at the front ends of enemy receivers. Finally, a kinematic bearing method is proposed to dramatically reduce the possibility of intercept. The principle of kinematic bearing is analyzed in detail. An undistorted observed geometric position (OGP), which is independent of the deviation of observing angle, is achieved by controlling the rotation of the antenna array of PCNS beacon. ¬© 2013, DESIDOC.</t>
  </si>
  <si>
    <t>114-118</t>
  </si>
  <si>
    <t>0976464X</t>
  </si>
  <si>
    <t>0011748X</t>
  </si>
  <si>
    <t>Defence Science Journal</t>
  </si>
  <si>
    <t>Qiang, Zhang</t>
  </si>
  <si>
    <t>China Aerospace Science and Industry Corporation</t>
  </si>
  <si>
    <t>Qiang Z.</t>
  </si>
  <si>
    <t>An improved polar-coordinate navigation system with the establishment of electronic counter-counter measures capabilities</t>
  </si>
  <si>
    <t>10.14429/dsj.63.2519</t>
  </si>
  <si>
    <t>2-s2.0-84873422695</t>
  </si>
  <si>
    <t>['wave antennas', 'tolerance limits', 'recorded within', 'package environment', 'impedance bandwidth', 'good candidate', 'ewlb package', 'electrically large', 'design procedures', 'characterization methods', 'appropriate platform', 'antenna platform', 'antenna performance', '9 ghz', '8 ghz']</t>
  </si>
  <si>
    <t>Antenna design | Modelling and measurements | Radar application</t>
  </si>
  <si>
    <t>We studied the viability of the embedded wafer level ball grid array (eWLB) package environment as an antenna platform for 77 GHz automotive radar sensors and the effects of package fabrication tolerances on the antenna performance. The investigation of different antenna concepts in the eWLB package and their characterization methods are addressed. The design procedures for electrically large, differentially fed loop antennas in a multilayer package structure are introduced. Two different planar antennas are developed and measured in an eWLB package showing promising results such as a gain of 9 GHz and an impedance bandwidth of 8 GHz. An acceptable antenna performance is recorded within the tolerance limits. Therefore, the eWLB package is seen as an appropriate platform for mm-wave antennas and as a good candidate for an antenna-in-package (AiP) concept. Copyright ¬© Cambridge University Press and the European Microwave Association 2013.</t>
  </si>
  <si>
    <t>55-64</t>
  </si>
  <si>
    <t>International Journal of Microwave and Wireless Technologies</t>
  </si>
  <si>
    <t>60008293;60008293</t>
  </si>
  <si>
    <t>55582265700;57189490757</t>
  </si>
  <si>
    <t>Alhenawy, Mahmoud;Schneider, Martin</t>
  </si>
  <si>
    <t>Bremen</t>
  </si>
  <si>
    <t>Universit√§t Bremen</t>
  </si>
  <si>
    <t>Alhenawy M.</t>
  </si>
  <si>
    <t>Antenna-in-package (AiP) in mm-wave band</t>
  </si>
  <si>
    <t>10.1017/S1759078712000815</t>
  </si>
  <si>
    <t>2-s2.0-84873436266</t>
  </si>
  <si>
    <t>['umts2100 bands', 'measured results', 'hybrid operates', 'fr4 substrate']</t>
  </si>
  <si>
    <t>BST | Butler matrix | Feed system | Hybrid</t>
  </si>
  <si>
    <t>In this article a novel feeding system for BST Multiband Antennas is presented. This system is based on a 4 √ó 4 Butler matrix that uses a novel triple band hybrid. This hybrid operates on GSM900, DCS1800 and UMTS2100 bands. The presented novel implementation technique in the triple band hybrid can also be used in other application. The Butler matrix network is fabricated on FR4 substrate and the simulated and measured results are presented. ¬© IEICE 2013.</t>
  </si>
  <si>
    <t>IEICE Electronics Express</t>
  </si>
  <si>
    <t>60031777;60006622;60031777</t>
  </si>
  <si>
    <t>57200974596;14050395900;55370884100</t>
  </si>
  <si>
    <t>Rezvani, Masoumeh;Nikmehr, Saeid;Ghanbari, Leila</t>
  </si>
  <si>
    <t>Tehran;Tabriz</t>
  </si>
  <si>
    <t>Islamic Azad University;University of Tabriz</t>
  </si>
  <si>
    <t>60031777;60006622</t>
  </si>
  <si>
    <t>Rezvani M.</t>
  </si>
  <si>
    <t>A novel Butler matrix feeding system for BST multi-band antennas</t>
  </si>
  <si>
    <t>10.1587/elex.10.20120606</t>
  </si>
  <si>
    <t>2-s2.0-84873476026</t>
  </si>
  <si>
    <t>['well plate', 'vitro studies', 'utilized using', 'several decades', 'saxton algorithm', 'novel approach', 'multifocal pattern', 'iterative gerchberg', 'control group', 'central frequency', 'average factor', 'acoustically characterized', '55 mhz', '5 compared', '16 spots']</t>
  </si>
  <si>
    <t>Cancer cell lines | Focused ultrasound | Microbubbles | Multifocus beam patterns | Targeted drug delivery</t>
  </si>
  <si>
    <t>Ultrasound-mediated targeted drug delivery has been a subject for a dedicated research activity for several decades. Nevertheless, in vitro studies in this field of research are characterized by their inconsistencies. To improve the repeatability of such experiments, a novel approach of multifocal spot generation was investigated. A multifocal pattern of 16 spots was utilized using an iterative Gerchberg-Saxton algorithm. The pattern was applied to insonate a 96-well Petri dish plate using a clinically available planar-phased array transducer with approximately 1000 elements with a central frequency of 0.55 MHz. The pattern was acoustically characterized and applied to a monolayer of human breast cancer cell line in the 96-well plate. With the help of ultrasonic contrast agents, the intracellular drug uptake was increased by an average factor of 3.5 compared with the control group. ¬© 2013 World Federation for Ultrasound in Medicine &amp; Biology.</t>
  </si>
  <si>
    <t>507-514</t>
  </si>
  <si>
    <t>60008877-112455492;60005681;60008877-60113073;60113073;60005681;60008877;60008877</t>
  </si>
  <si>
    <t>54408359000;36463619900;36464439700;55552211400;7004516355;55541014800;55574358400</t>
  </si>
  <si>
    <t>Gourevich, Dana;Hertzberg, Yoni;Volovick, Alexander;Shafran, Yaron;Navon, Gil;Cochran, Sandy;Melzer, Andreas</t>
  </si>
  <si>
    <t>Israel;United Kingdom;Israel;Israel</t>
  </si>
  <si>
    <t>Tirat Carmel;Dundee;Tel Aviv-Yafo;Nazareth</t>
  </si>
  <si>
    <t>Insightec Ltd.;University of Dundee;Tel Aviv University;CapsuTech Ltd.</t>
  </si>
  <si>
    <t>60113073;60008877;60005681;112455492</t>
  </si>
  <si>
    <t>Gourevich D.</t>
  </si>
  <si>
    <t>Ultrasound-Mediated Targeted Drug Delivery Generated by Multifocal Beam Patterns: An In vitro Study</t>
  </si>
  <si>
    <t>S030156291200645X</t>
  </si>
  <si>
    <t>10.1016/j.ultrasmedbio.2012.10.013</t>
  </si>
  <si>
    <t>2-s2.0-84873525893</t>
  </si>
  <si>
    <t>['simulation experiments', 'selected properly', 'qr decomposition', 'proposed algorithm', 'practice system', 'maximum likelihood', 'less calculation', 'input multiple', 'incorrect symbol', 'improved sorted', 'error propagation', 'early layers', 'different values', 'detection algorithm', '2 parameters']</t>
  </si>
  <si>
    <t>Maximum likelihood detection | MIMO | QR-decomposition | Successive interference cancellation</t>
  </si>
  <si>
    <t>Multiple-Input Multiple-Output (MIMO) systems can increase wireless communication system capacity enormously. Maximum Likelihood (ML) detection algorithm is the optimum detection algorithm which computational complexity growing exponentially with the number of transmit-antennas, which makes it difficult to use it in practice system. Ordered Successive Interference Cancellation (SIC) algorithm with lower computing complexity will suffer from error propagation when an incorrect symbol is selected in the early layers. An MIMO signal detection algorithm based on Improved Sorted-QR decomposition (ISQR) is presented in this study. According to the rule of SNR, ISQR can obtain the optimum detection order with less calculation. Based on ISQR an improved detection algorithm is proposed which providing 2 adjustable parameters. Trade-off between performance and complexity can be selected properly by setting the 2 parameters at different values. Simulation experiments are given under the multiple scattering wireless communication environments and the simulation experiment results show the validity of proposed algorithm. ¬©Maxwell Scientific Organization, 2013.</t>
  </si>
  <si>
    <t>1251-1256</t>
  </si>
  <si>
    <t>Research Journal of Applied Sciences, Engineering and Technology</t>
  </si>
  <si>
    <t>60031863;60031863;60031863;60031863;60031863</t>
  </si>
  <si>
    <t>56335801000;55954402400;57213869421;7402269571;55487533100</t>
  </si>
  <si>
    <t>Liu, Li;Wang, Jinkuan;Liu, Fulai;Song, Xin;Wang, Yuhuan</t>
  </si>
  <si>
    <t>Shenyang</t>
  </si>
  <si>
    <t>Northeastern University</t>
  </si>
  <si>
    <t>Improved QR decomposition-based SIC detection algorithm for MIMO system</t>
  </si>
  <si>
    <t>10.19026/rjaset.5.4858</t>
  </si>
  <si>
    <t>2-s2.0-84873535426</t>
  </si>
  <si>
    <t>['simulated result', 'rfid device', 'reader antenna', 'parasitic element', 'novel type', 'mobile ultra', 'measured bandwidth', 'high frequency', 'field tag', 'around 13', 'antenna prototype', '6 mm3', '5 mhz']</t>
  </si>
  <si>
    <t>A novel type of radio frequency identification (RFID) reader antenna is proposed for mobile ultra-high frequency (UHF) RFID device. By folded-dipole loop structure with parasitic element, a small antenna size of 31 * 31 * 1:6 mm3 is achieved. The antenna with different parasitic element size can work on different UHF RFID bands. The antenna prototype is fabricated and the measured bandwidth is around 13.5 MHz (915.5-929 MHz), which covers the China RFID Band (920-925 MHz). The measured reading distance achieves 65 mm with the near-field RFID tag and 1.17 m with the far-field tag. The measurement agrees well with simulated result and shows that antenna is desirable for both near-field and far-field UHF RFID applications.</t>
  </si>
  <si>
    <t>171-182</t>
  </si>
  <si>
    <t>60024542;60024542;60024542</t>
  </si>
  <si>
    <t>14619187300;7402267564;55585494500</t>
  </si>
  <si>
    <t>Lai, Xiaozheng;Xie, Zeming;Cen, Xuanliang</t>
  </si>
  <si>
    <t>Lai X.</t>
  </si>
  <si>
    <t>Compact loop antenna for near-field and far-field UHF RFID applications</t>
  </si>
  <si>
    <t>10.2528/PIERC12123105</t>
  </si>
  <si>
    <t>2-s2.0-84873540411</t>
  </si>
  <si>
    <t>['yagi antenna', 'valuable alternative', 'radiating dipole', 'optimum length', 'new configuration', 'measured results', 'major benefits', 'made among', 'high gain', 'high f', 'design show', 'configuration involves', 'collinear configuration', 'backward ratio', 'backward gain', 'back ratio', 'back lobe', 'angular location', 'added element', '4 ghz']</t>
  </si>
  <si>
    <t>A new configuration of Yagi antenna is proposed, which can improve the forward/backward ratio (f/b) significantly while maintaining a high gain. This configuration involves the addition of one radiating element (dipole) to the original Yagi array which produces a controllable pattern used for cancellation of back lobe. This additional element may arrange on parallel (side-by-side) or collinear to a radiating dipole of the original Yagi antenna. It is shown here that the technique is most effective for collinear configuration (exhibits smaller mutual effects) and that there then exists an optimum length and position for the added element. The amplitude of the excitation of the additional element determines the angular location of the back lobe reduction. To demonstrate the major benefits, comparisons are made among the proposed and conventional Yagi configurations. Numerical and measured results of our design show more than 20 dB front to back ratio at 2.4 GHz. To the author's knowledge, this is the first printed Yagi antenna presented that has a high gain and a high f/b ratio designed using simple technique. Moreover, the proposed array represents a simple and valuable alternative to the stack Yagi antennas as the obtainable radiation characteristics are satisfactory in terms of both forward and backward gain.</t>
  </si>
  <si>
    <t>67-81</t>
  </si>
  <si>
    <t>Mohammed, Jafar R.</t>
  </si>
  <si>
    <t>Iraq</t>
  </si>
  <si>
    <t>Mosul</t>
  </si>
  <si>
    <t>University of Mosul</t>
  </si>
  <si>
    <t>Mohammed J.</t>
  </si>
  <si>
    <t>Design of printed Yagi antenna with additional driven element for WLAN applications</t>
  </si>
  <si>
    <t>10.2528/PIERC12121201</t>
  </si>
  <si>
    <t>2-s2.0-84873542466</t>
  </si>
  <si>
    <t>['single high', 'simulation results', 'simpler design', 'relative permittivity', 'proposed method', 'paper presents', 'order mode', 'optimized shape', 'obtained without', 'narrow beam', 'known shape', 'infinitesimal connection', 'high directivity', 'good agreement', 'ga ).', 'fundamental mode', 'directivity patch', 'broadside directivity', 'broadside direction', 'antenna operates', '5 dbi', '12 ghz']</t>
  </si>
  <si>
    <t>A high-directivity patch antenna with broadside directivity is attractive, since a narrow beam can be obtained without the need of using an array of antennas. Therefore, the solution becomes simpler as there is no need for a complicated feeding network. In this sense, this paper presents a novel patch antenna design with high directivity in the broadside direction by using genetic algorithms (GA). The proposed GA method divides the overall patch area into different cells taking into account that cells have a small overlap area between them. This avoids optimized geometries where cells have only an infinitesimal connection. Therefore, the proposed method is robust for manufacturing. The antenna operates in a higher-order mode at 4.12 GHz and the geometry fits inside a patch of 40 mm √ó 40 mm on a substrate with a relative permittivity of 3.38 and a thickness of 1.52 mm resulting in a directivity of 10.5 dBi. The specialty of this design is the use of GA to select the optimized shape and the feeding position instead of a known shape and a fixed feeding position. The antenna has been fabricated and the simulation results are in good agreement with the measurements. This results in a simpler design of a single high-directivity patch, which can substitute an array of two elements operating in the fundamental mode.</t>
  </si>
  <si>
    <t>131-144</t>
  </si>
  <si>
    <t>60104972-60071082;112973400-60026905;60071082</t>
  </si>
  <si>
    <t>55522572900;35611493500;15726640000</t>
  </si>
  <si>
    <t>Jayasinghe, Jeevani W.;Anguera, Jaume;Uduwawala, Disala N.</t>
  </si>
  <si>
    <t>Sri Lanka;Sri Lanka;Spain;Spain</t>
  </si>
  <si>
    <t>Kuliyapitiya;Peradeniya;Barcelona;Barcelona</t>
  </si>
  <si>
    <t>Wayamba University of Sri Lanka;University of Peradeniya;Universitat Ramon Llull;Technology and Intellectual Property Rights Department</t>
  </si>
  <si>
    <t>60104972;60071082;60026905;112973400</t>
  </si>
  <si>
    <t>Jayasinghe J.</t>
  </si>
  <si>
    <t>A high-directivity microstrip patch antenna design by using genetic algorithm optimization</t>
  </si>
  <si>
    <t>10.2528/PIERC13010805</t>
  </si>
  <si>
    <t>2-s2.0-84873546566</t>
  </si>
  <si>
    <t>['vswr less', 'spiral antenna', 'proposed design', 'measured data', 'frequency range', 'feeding line', 'cpw line', 'coplanar waveguide', 'antenna covers', '8 ghz', '6 ghz', '1 ghz']</t>
  </si>
  <si>
    <t>A coplanar waveguide (CPW)-fed Archimedean spiral antenna with band notched characteristics is presented for ultra-wideband (UWB) applications. The proposed antenna consists of a two-arm spiral fed by a CPW line. The novelty of this design is integrating three inverted U-shaped slots within the feeding line of the spiral antenna to introduce frequency band notched characteristics at 5.8 GHz. This antenna covers the frequency range from 3.1 GHz to 10.6 GHz with VSWR less than 2, except at a band rejection frequency of 5.8 GHz. Simulated and measured data are presented to verify the proposed design.</t>
  </si>
  <si>
    <t>83-94</t>
  </si>
  <si>
    <t>60014001;60014001;60014001;60014001;60014001;60019702</t>
  </si>
  <si>
    <t>55585220700;16025721900;27567733600;54581403600;55193228400;57213425197</t>
  </si>
  <si>
    <t>Dahalan, Fadalia D.;Rahim, Sharul K.A.;Hamid, Mohamad R.;Nor, Muhammad Z.M.;Rani, Mohd S.A.;Hall, Peter</t>
  </si>
  <si>
    <t>United Kingdom;Malaysia</t>
  </si>
  <si>
    <t>Birmingham;Johor Bahru</t>
  </si>
  <si>
    <t>University of Birmingham;School of Electrical Engineering</t>
  </si>
  <si>
    <t>60019702;60014001</t>
  </si>
  <si>
    <t>Dahalan F.D.</t>
  </si>
  <si>
    <t>Archimedean spiral antenna with band-notched characteristics</t>
  </si>
  <si>
    <t>10.2528/PIERC12112012</t>
  </si>
  <si>
    <t>2-s2.0-84873560363</t>
  </si>
  <si>
    <t>['would seem', 'urban centres', 'teaching purposes', 'system suitable', 'satellite tv', 'radio telescope', 'radio sky', 'radio astronomy', 'practical lessons', 'often cooled', 'low temperatures', 'low intensity', 'lnb mounted', 'largely inaccessible', 'general public', 'critical part', 'cost components', 'consumer market', 'bandpass filter']</t>
  </si>
  <si>
    <t>Schools and universities often need to support theoretical lectures on Radio Astronomy with practical lessons; in addition, science centres need instruments to explain this subject to the general public. However, professional radio telescopes are largely inaccessible to students and the public, because they tend to be very costly and are still fairly uncommon. It would seem, therefore, interesting to explore the possibility of designing a low-cost radio telescope for teaching purposes. The most critical part of a radio telescope is its receiver; considering the low intensity of radiation from the radio sky, this needs, among other features, to be very sensitive, necessitating the use of expensive low noise amplifiers, often cooled to low temperatures. For some time now, low-cost components for the reception of satellite TV have been available on the consumer market. These are known as Low Noise Block (LNB) and they include, as a front-end, an amplifier with very low intrinsic noise. In this study, we wanted to test the feasibility of designing and using a 12 GHz total power demonstrative radio telescope, using, as a front-end, an LNB mounted in the focus of an offset parabolic mirror. Unlike other designs, we made the system suitable for environments with high electromagnetic noise, such as schools in urban centres, by using a bandpass filter in the Intermediate Frequency section.</t>
  </si>
  <si>
    <t>159-170</t>
  </si>
  <si>
    <t>Tinti, Maurizio</t>
  </si>
  <si>
    <t>Bologna</t>
  </si>
  <si>
    <t>Alma Mater Studiorum Universit√† di Bologna</t>
  </si>
  <si>
    <t>Tinti M.</t>
  </si>
  <si>
    <t>Construction of a 12GHz total power radio telescope for teaching purposes, suitable for noisy environments, using satellite TV devices</t>
  </si>
  <si>
    <t>10.2528/PIERC12053103</t>
  </si>
  <si>
    <t>2-s2.0-84873563814</t>
  </si>
  <si>
    <t>2010KF03</t>
  </si>
  <si>
    <t>['¬∑ 3h2o', '¬∑ 2h2o', '¬© 2013', 'terbium complexes', 'tb 3', 'results showed', 'remarkably increased', 'rare earths', 'pyrazinecarboxylic acid', 'luminescent intensities', 'ions induced', 'edta titration', 'chinese society', 'butanedioic acid', 'antenna effect', '5h 2o']</t>
  </si>
  <si>
    <t>2-pyrazinecarboxylic acid | butanedioic acid | doping | luminescence | rare earths | terbium complex</t>
  </si>
  <si>
    <t>Ten solid terbium complexes with 2-pyrazinecarboxylic acid (Hpyca) and butanedioic acid (BDAH) were synthesized via coprecipitation method and characterized by elemental, EDTA titration, inductively coupled plasma (ICP), thermogravimetry-differential scanning calorimetry (TG-DSC) and infrared (IR) analyses. The results showed that the complexes had the compositions of Tb(pyca)(BDA)¬∑2H2O, Tb0.5Y0.5(pyca)(BDA) ¬∑2H2O, Tb0.5La0.5(pyca)(BDA) ¬∑3H2O, Tb0.5Gd0.5(pyca)(BDA) ¬∑2H2O, Tb0.7Y0.3(pyca)(BDA) ¬∑3H2O, Tb0.7La0.3(pyca)(BDA)¬∑0. 5H2O, Tb0.7Gd0.3(pyca)(BDA)¬∑H 2O, Tb0.6Y0.4(pyca)(BDA)¬∑2.5H 2O, Tb0.6La0.4 (pyca)(BDA)¬∑2.5H 2O and Tb0.6Gd0.4(pyca)(BDA)¬∑3H 2O. IR spectra indicated that the rare earth ions coordinated with the carboxylic oxygen atoms of Hpyca and BDAH. Luminescence spectra showed that the doped La3+, Y3+ or Gd3+ ions did not affect the luminescence emission peak positions, but remarkably increased the luminescent intensities of terbium complexes. Furthermore, the doped lanthanide complexes showed longer luminescence lifetimes and higher quantum yields than pure terbium complex. The enhanced luminescence efficiencies of Tb3+ ions in the doped complexes might result from the antenna effect of the two carboxylate ligands as well as the decrease of the self-quench of the Tb 3+ ions induced by the doped lanthanide ions. ¬© 2013 The Chinese Society of Rare Earths.</t>
  </si>
  <si>
    <t>32-36</t>
  </si>
  <si>
    <t>Journal of Rare Earths</t>
  </si>
  <si>
    <t>60029380;60029380;60029380;60029380;60029380;60029380</t>
  </si>
  <si>
    <t>54784575500;57188957198;55417820400;41661053700;37032699900;7406635336</t>
  </si>
  <si>
    <t>Kong, Kai;Zhang, Haixia;Ma, Ruijun;Chen, Yingnan;Chu, Haibin;Zhao, Yongliang</t>
  </si>
  <si>
    <t>Hohhot</t>
  </si>
  <si>
    <t>Inner Mongolia University China</t>
  </si>
  <si>
    <t>Kong K.</t>
  </si>
  <si>
    <t>Synthesis, characterization and enhanced luminescence of terbium complexes with 2-pyrazinecarboxylic acid and butanedioic acid by inert-fluorescent lanthanide ions</t>
  </si>
  <si>
    <t>S1002072112602300</t>
  </si>
  <si>
    <t>10.1016/S1002-0721(12)60230-0</t>
  </si>
  <si>
    <t>2-s2.0-84873606431</t>
  </si>
  <si>
    <t>['wind turbulence', 'turn maneuver', 'three channels', 'stability analysis', 'rights reserved', 'proposed method', 'prespecified path', 'model uncertainties', 'measurement errors', 'integrated guidance', 'independently designed', 'following application', 'flight direction', 'concept makes', 'autopilot scheme', 'american institute', 'algorithm development']</t>
  </si>
  <si>
    <t>An integrated guidance and autopilot scheme for a path-following uninhabited aerial vehicle is presented in this study. A fixed-wing aircraft usually performs a bank-to-turn maneuver to change its flight direction. The novel approach presented here, however, assumes that each of the three channels of the integrated guidance and autopilot can be independently designed. This concept makes the design process simple. A virtual target moving on the prespecified path for the uninhabited aerial vehicle is introduced to facilitate the algorithm development. A first-/ second-order sliding structure with a second-order sliding mode and a high-order sliding mode differentiator for the estimation of the uncertain sliding surfaces are selected to develop the uninhabited aerial vehicle's integrated guidance and autopilot scheme. Stability analysis and error bounds due to measurement errors and model uncertainties are provided. The potential of the proposed method is demonstrated through a path-following application of an uninhabited aerial vehicle on a difficult helical ascent flight under wind turbulence. Copyright ¬© 2012 by the American Institute of Aeronautics and Astronautics, Inc. All rights reserved.</t>
  </si>
  <si>
    <t>25-34</t>
  </si>
  <si>
    <t>Journal of Guidance, Control, and Dynamics</t>
  </si>
  <si>
    <t>60004176;60024728;60004176</t>
  </si>
  <si>
    <t>36726479500;7102944039;8242079000</t>
  </si>
  <si>
    <t>Yamasaki, Takeshi;Balakrishnan, S. N.;Takano, Hiroyuki</t>
  </si>
  <si>
    <t>United States;Japan</t>
  </si>
  <si>
    <t>Rolla;Yokosuka</t>
  </si>
  <si>
    <t>Missouri University of Science and Technology;National Defense Academy of Japan</t>
  </si>
  <si>
    <t>60024728;60004176</t>
  </si>
  <si>
    <t>Yamasaki T.</t>
  </si>
  <si>
    <t>Separate-channel integrated guidance and autopilot for automatic path-following</t>
  </si>
  <si>
    <t>10.2514/1.58259</t>
  </si>
  <si>
    <t>2-s2.0-84873621701</t>
  </si>
  <si>
    <t>Office of Naval Research</t>
  </si>
  <si>
    <t>N000140710789</t>
  </si>
  <si>
    <t>ONR</t>
  </si>
  <si>
    <t>['trapped eigenmodes', 'theoretical model', 'study demonstrates', 'spatial location', 'resonator response', 'magnetized plasma', 'magnetic field', 'local value', 'ion plasma', 'h +-', 'experimental investigation']</t>
  </si>
  <si>
    <t>A theoretical and experimental investigation is made of a wave resonator based on the concept of wave reflection along the confinement magnetic field at a spatial location where the wave frequency matches the local value of the ion-ion hybrid frequency. Such a situation can be realized by shear Alfv√©n waves in a magnetized plasma with two ion species because this mode has zero parallel group velocity and experiences a cut-off at the ion-ion hybrid frequency. Since the ion-ion hybrid frequency is proportional to the magnetic field, it is expected that a magnetic well configuration in a two-ion plasma can result in an Alfv√©n wave resonator. Such a concept has been proposed in various space plasma studies and could have relevance to mirror and tokamak fusion devices. This study demonstrates such a resonator in a controlled laboratory experiment using a H+-He+ mixture. The resonator response is investigated by launching monochromatic waves and impulses from a magnetic loop antenna. The observed frequency spectra are found to agree with predictions of a theoretical model of trapped eigenmodes. ¬© 2013 American Institute of Physics.</t>
  </si>
  <si>
    <t>1070664X</t>
  </si>
  <si>
    <t>Physics of Plasmas</t>
  </si>
  <si>
    <t>60027550;60027550;60027550;60027550</t>
  </si>
  <si>
    <t>6603446846;41361061000;7005855506;7102711643</t>
  </si>
  <si>
    <t>Vincena, S. T.;Farmer, W. A.;Maggs, J. E.;Morales, G. J.</t>
  </si>
  <si>
    <t>Vincena S.</t>
  </si>
  <si>
    <t>Investigation of an ion-ion hybrid Alfv√©n wave resonator</t>
  </si>
  <si>
    <t>10.1063/1.4775777</t>
  </si>
  <si>
    <t>2-s2.0-84873673472</t>
  </si>
  <si>
    <t>['planar antennas', 'one dimension', 'nwnxnynz log', 'method related', 'great efficiency', 'discrete green', 'direct implementation', 'computational complexity']</t>
  </si>
  <si>
    <t>In this paper, the fast Fourier transform (FFT) to perform spatial convolutions of the time domain discrete Green's functions (DGF) method related to the analysis of the antenna with more than one dimension has been proposed. For this aim, the discrete Green's functions and the currents on the antenna have been appropriately defined periodic so as to use the zero padded fast Fourier transform. The computational complexity of this approach is O(NwNxNyNz log(NxNyNz)), contrary to O(NwN2xN2yN2z)for direct implementation of the convolutions. Simulation results demonstrate the great efficiency of the FFTbased spatial convolutions in the modeling of planar antennas.</t>
  </si>
  <si>
    <t>17-28</t>
  </si>
  <si>
    <t>Progress In Electromagnetics Research M</t>
  </si>
  <si>
    <t>60012835;60012835;60012835</t>
  </si>
  <si>
    <t>26429612600;12794503400;57189334621</t>
  </si>
  <si>
    <t>Mirhadi, Salma;Soleimani, Mohammad;Abdolali, Ali</t>
  </si>
  <si>
    <t>Iran University of Science and Technology</t>
  </si>
  <si>
    <t>Mirhadi S.</t>
  </si>
  <si>
    <t>An FFT-based approach in acceleration of discrete Green's function method for antenna analysis</t>
  </si>
  <si>
    <t>10.2528/PIERM12121407</t>
  </si>
  <si>
    <t>2-s2.0-84873675503</t>
  </si>
  <si>
    <t>['vice versa', 'polarization reversal', 'peak position', 'magnetic field', 'either side', 'depending upon', 'density peaks', '5 kw', '2012 )].', '100 g', '1 side']</t>
  </si>
  <si>
    <t>Asymmetry in density peaks on either side of an m = +1 half helical antenna is observed both in terms of peak position and its magnitude with respect to magnetic field variation in a linear helicon plasma device [Barada, Rev. Sci. Instrum. 83, 063501 (2012)]. The plasma is produced by powering the m = +1 half helical antenna with a 2.5 kW, 13.56 MHz radio frequency source. During low magnetic field (B &lt; 100 G) operation, plasma density peaks are observed at critical magnetic fields on either side of the antenna. However, the density peaks occurred at different critical magnetic fields on both sides of antenna. Depending upon the direction of the magnetic field, in the m = +1 propagation side, the main density peak has been observed around 30 G of magnetic field. On this side, the density peak around 5 G corresponding to electron cyclotron resonance (ECR) is not very pronounced, whereas in the m = -1 propagation side, very pronounced ECR peak has been observed around 5 G. Another prominent density peak around 12 G has also been observed in m = -1 side. However, no peak has been observed around 30 G on this m = -1 side. This asymmetry in the results on both sides is explained on the basis of polarization reversal of left hand polarized waves to right hand polarized waves and vice versa in a bounded plasma system. The density peaking phenomena are likely to be caused by obliquely propagating helicon waves at the resonance cone boundary. ¬© 2013 American Institute of Physics.</t>
  </si>
  <si>
    <t>60014409;60014409;60014409;60014409;60014409</t>
  </si>
  <si>
    <t>55295353500;36480876900;56377598100;57202479556;7003457183</t>
  </si>
  <si>
    <t>Barada, Kshitish K.;Chattopadhyay, P. K.;Ghosh, J.;Kumar, Sunil;Saxena, Y. C.</t>
  </si>
  <si>
    <t>Gandhinagar</t>
  </si>
  <si>
    <t>Institute for Plasma Research</t>
  </si>
  <si>
    <t>Barada K.K.</t>
  </si>
  <si>
    <t>Experimental observation of left polarized wave absorption near electron cyclotron resonance frequency in helicon antenna produced plasma</t>
  </si>
  <si>
    <t>10.1063/1.4789456</t>
  </si>
  <si>
    <t>2-s2.0-84873676281</t>
  </si>
  <si>
    <t>Department of Atomic Energy, Government of India</t>
  </si>
  <si>
    <t>‡§™‡§ä‡§µ‡§ø</t>
  </si>
  <si>
    <t>['‚ àº1', 'transition region', 'strong gradients', 'specifically used', 'potential drop', 'plateau region', 'plasma production', 'paper investigates', 'magnetic field', 'helicon plasmas', 'estimated thickness', 'electron temperatures', 'electric double', 'double layer', 'dl formation', 'density along', 'abrupt fall', '20 v']</t>
  </si>
  <si>
    <t>This paper investigates the formation of double layer (DL) in helicon plasmas. In the experiment, argon plasma production is using the excitation of m = -1 helicon mode with magnetic mirror field with high mirror ratio of ‚àº1:1.7. We have specifically used the radio frequency compensated Langmuir probe (LP) to measure the relevant plasma parameters simultaneously so as to investigate the details about the plasma production. The DL, which consists of both warm and bulk populations towards higher potential region and only dense bulk plasmas towards the lower potential region downstream the antenna, is present in the transition region. LP measurements also show an abrupt fall of density along with a potential drop of about 20 V and e Œî V p k T e ‚âà 12 within a few cm. The potential drop is equal to the difference of the electron temperatures between the two plasma regions forming the DL, which is present in the plateau region of mirror, unlike in several prior studies on the DL formation in the region of strong gradients in the magnetic field. The DL is strong, current-free, electric double-layer with estimated thickness of about 10 Debye lengths. ¬© 2013 American Institute of Physics.</t>
  </si>
  <si>
    <t>60032730-60104266;60114990;60032730</t>
  </si>
  <si>
    <t>57146946800;56472442800;6602834941</t>
  </si>
  <si>
    <t>Ganguli, A.;Sahu, B. B.;Tarey, R. D.</t>
  </si>
  <si>
    <t>India;South Korea;India</t>
  </si>
  <si>
    <t>Gurugram;Daejeon;New Delhi</t>
  </si>
  <si>
    <t>Dronacharya College of Engineering, Gurgaon;Korea Institute of Fusion Energy;Indian Institute of Technology Delhi</t>
  </si>
  <si>
    <t>60114990;60104266;60032730</t>
  </si>
  <si>
    <t>Ganguli A.</t>
  </si>
  <si>
    <t>Evidence of current free double layer in high density helicon discharge</t>
  </si>
  <si>
    <t>10.1063/1.4789455</t>
  </si>
  <si>
    <t>2-s2.0-84873677150</t>
  </si>
  <si>
    <t>Consejo Nacional de Ciencia y Tecnolog√≠a</t>
  </si>
  <si>
    <t>CONACYT</t>
  </si>
  <si>
    <t>['√© xico', 'yucatan peninsula', 'urgent need', 'spectral response', 'significant misclassifications', 'remote sensing', 'reef zone', 'reef system', 'reef habitats', 'red channel', 'quantitative data', 'potentially provide', 'natural disasters', 'increased pressure', 'including vegetation', 'ikonos image', 'high resolution', 'global warming', 'global population', 'future monitoring', 'francis group', 'envi 4', 'classified using', 'benthic habitats', 'baseline data', 'bare substrate', 'areas deeper', 'areas close', 'aerial imagery', 'acoustic mapping', 'accurate representations', 'acceptable accuracy', '5 ).']</t>
  </si>
  <si>
    <t>Reefs are being threatened by global warming, natural disasters, and the increased pressure of the global population. These habitats are in urgent need of mapping at high resolution so that these threats can be quantified. Remote sensing can potentially provide such quantitative data. In this article, we attempt to map benthic coral-reef habitats at the Puerto Morelos Reef National Park in Yucatan Peninsula (M√©xico) and to assess the accuracy of the technique in providing a baseline data for future monitoring of changes and evolution of the reef system. An IKONOS image was used in combination with checkpoint ground sampling and classified using a supervised maximum likelihood classifier (ENVI 4.5). We show that it is possible to map the reef with acceptable accuracy for the lagoon and discriminate the main habitat types, including vegetation, corals, and bare substrate. But, in areas close to the shore and in the front-reef zone, there were significant misclassifications as well as a failure to delineate spatial structures evident on the ground and in aerial imagery. These difficulties and failures occurred either in the areas deeper than 5-8 m where depth limits light transmission (particularly in the red channel) or when the spectral response of habitats were too close to be discriminated. This highlights the need to combine these data with other methods, such as acoustic mapping, in order to provide more accurate representations of the benthic habitats of entire reef systems. ¬© 2013 Copyright Taylor and Francis Group, LLC.</t>
  </si>
  <si>
    <t>3671-3687</t>
  </si>
  <si>
    <t>60032442;60032442;60112043;60010531;60002644</t>
  </si>
  <si>
    <t>56757598300;7004038439;56248682700;8521307400;55939316400</t>
  </si>
  <si>
    <t>Zapata-Ram√≠rez, Paula Andrea;Blanchon, Paul;Olioso, Albert;Hernandez-Nu√±ez, Hector;Sobrino, Jos√© A.</t>
  </si>
  <si>
    <t>France;Mexico;Mexico;Spain</t>
  </si>
  <si>
    <t>Avignon;Ciudad de M√©xico;Merida;Valencia</t>
  </si>
  <si>
    <t>Environnement M√©diterran√©en et Mod√©lisation des Agro-Hydrosyst√®mes - (EMMAH);Universidad Nacional Aut√≥noma de M√©xico;CINVESTAV Unidad Merida;Universitat de Val√®ncia</t>
  </si>
  <si>
    <t>60112043;60032442;60010531;60002644</t>
  </si>
  <si>
    <t>Zapata-Ram√≠rez P.A.</t>
  </si>
  <si>
    <t>Accuracy of IKONOS for mapping benthic coral-reef habitats: A case study from the Puerto Morelos Reef National Park, Mexico</t>
  </si>
  <si>
    <t>10.1080/01431161.2012.716922</t>
  </si>
  <si>
    <t>2-s2.0-84873685703</t>
  </si>
  <si>
    <t>['well behaved', 'unresolved regions', 'subtraction terms', 'subtraction term', 'state partons', 'previous papers', 'phase space', 'loop process', 'loop amplitude', 'locally cancelled', 'leading order', 'infrared poles', 'gluon two', 'finite remainder', 'explicit example']</t>
  </si>
  <si>
    <t>Hadronic Colliders | Jets</t>
  </si>
  <si>
    <t>We use the antenna subtraction method to isolate the double virtual infrared singularities present in gluonic scattering amplitudes at next-to-next-to-leading order. In previous papers, we derived the subtraction terms that rendered (a) the double real radiation tree-level process finite in the single and double unresolved regions of phase space and (b) the mixed single real radiation one-loop process both finite and well behaved in the unresolved regions of phase space. Here, we show how to construct the double virtual subtraction term using antenna functions with both initial- and final-state partons which remove the explicit infrared poles present in the two-loop amplitude. As an explicit example, we write down the subtraction term for the four-gluon two-loop process. The infrared poles are explicitly and locally cancelled in all regions of phase space leaving a finite remainder that can be safely evaluated numerically in four-dimensions. ¬© 2013 SISSA, Trieste, Italy.</t>
  </si>
  <si>
    <t>60025858;60024034;60022175;60025858</t>
  </si>
  <si>
    <t>6602168797;56231547000;7102490969;36188485600</t>
  </si>
  <si>
    <t>Gehrmann-De Ridder, Aude;Gehrmann, Thomas;Glover, E. W.N.;Pires, Joao</t>
  </si>
  <si>
    <t>Switzerland;Switzerland;United Kingdom</t>
  </si>
  <si>
    <t>Zurich ZH,;Zurich;Durham</t>
  </si>
  <si>
    <t>ETH Zurich;University of Zurich, Institute for Theoretical Physics;Durham University</t>
  </si>
  <si>
    <t>60025858;60024034;60022175</t>
  </si>
  <si>
    <t>Gehrmann-De Ridder A.</t>
  </si>
  <si>
    <t>Double virtual corrections for gluon scattering at NNLO</t>
  </si>
  <si>
    <t>10.1007/JHEP02(2013)026</t>
  </si>
  <si>
    <t>2-s2.0-84873686156</t>
  </si>
  <si>
    <t>['various millimeter', 'steering system', 'small phased', 'simulations suggest', 'short separations', 'scan field', 'radiating aperture', 'proposed topology', 'proposed approach', 'properly designing', 'planar lens', 'phased array', 'paper presents', 'lens separation', 'lens increases', 'interesting candidate', 'directivity enhancement', 'dielectric lenses', 'array antennas', 'also reduces', '45 ¬∞', '2 db']</t>
  </si>
  <si>
    <t>Small phased-array antennas can be combined with dielectric lenses or planar lens-arrays to form directive beam-steering system. The use of the lens increases the size of the radiating aperture and enhances the directivity of the phased array, but it also reduces its scan field of view. However, the effect can be controlled by properly designing the phase delay profile across the lens. This paper presents the formulation and methodology for designing modified lenses that can allow the desired scan angle. The utility and limitations of the proposed approach will be illustrated by considering several design examples. Simulations suggest that a directivity enhancement of &gt; 2 dB and wide scan field of view (up to 45¬∞ off boresight) can be obtained for compact radiation systems employing small lenses and short separations between the lens and phased array. Larger directivity improvements in the range of tens of dB's are possible in systems with limited scanning capability by employing large lenses and greater phased array-lens separation. Ease of implementation and the ability of the proposed topology to adapt to the system requirements make this topology an interesting candidate for various millimeter-wave radio applications.</t>
  </si>
  <si>
    <t>41-64</t>
  </si>
  <si>
    <t>113404943;60003892;60033010</t>
  </si>
  <si>
    <t>6603613030;54387825500;15030141400</t>
  </si>
  <si>
    <t>Abbaspour-Tamijani, Abbas;Zhang, Lisha;Pan, Helen K.</t>
  </si>
  <si>
    <t>Santa Clara;Tempe;Newport Beach</t>
  </si>
  <si>
    <t>Intel Corporation;Arizona State University;Freeform Wave Technologies, LLC</t>
  </si>
  <si>
    <t>60033010;60003892;113404943</t>
  </si>
  <si>
    <t>Abbaspour-Tamijani A.</t>
  </si>
  <si>
    <t>Enhancing the directivity of phased array antennas using lens-arrays</t>
  </si>
  <si>
    <t>10.2528/PIERM12062702</t>
  </si>
  <si>
    <t>2-s2.0-84873687739</t>
  </si>
  <si>
    <t>EP/J016640/1</t>
  </si>
  <si>
    <t>['¬© 1972', 'stsk detector', 'stsk detection', 'stsk ).', 'sm scheme', 'single one', 'single lpsk', 'qam symbol', 'posteriori probabilities', 'performance loss', 'performance degradation', 'optimal performance', 'optimal max', 'novel solution', 'map algorithm', 'lower bound', 'either lpsk', 'comprehensive reduced', 'complexity detector', 'complexity approx', 'also imposed', 'aided sm', '2012 ieee', '... l']</t>
  </si>
  <si>
    <t>reduced complexity design | space-time shift keying | Spatial modulation | turbo detection</t>
  </si>
  <si>
    <t>In this paper, we propose a comprehensive reduced-complexity detector both for hard-decision-aided as well as for the soft-decision-assisted Spatial Modulation (SM)/Space-Time Shift Keying (STSK). More explicitly, the detection of the SM scheme, which activates a single one out of M antennas to transmit a single LPSK/QAM symbol, may be carried out by detecting the antenna activation index m and the LPSK/QAM symbol sl separately, so that the detection complexity may be reduced from the order of O(M... L) to the lower bound of O(M+ log2 L). However, the QAM aided STSK hard detection proposed in results in a performance loss. Furthermore, the Max-Log-MAP algorithm proposed for soft STSK detection in only takes into account the maximum a posteriori probabilities, which also imposed a performance degradation. Therefore, in this paper, we propose a novel solution for hard-decision-aided SM/STSK detection, which retains its optimal performance, despite its reduced detection complexity, when either LPSK or LQAM is employed. Furthermore, we propose the reduced-complexity Approx-Log-MAP algorithm conceived for the soft-decision-aided SM/STSK detector, in order to replace the sub-optimal Max-Log-MAP algorithm. ¬© 1972-2012 IEEE.</t>
  </si>
  <si>
    <t>206-216</t>
  </si>
  <si>
    <t>IEEE Transactions on Communications</t>
  </si>
  <si>
    <t>60025225;60003416;60025225;60025225</t>
  </si>
  <si>
    <t>55725649200;17344446300;57203646792;36043733600</t>
  </si>
  <si>
    <t>Xu, Chao;Sugiura, Shinya;Ng, Soon Xin;Hanzo, Lajos</t>
  </si>
  <si>
    <t>United Kingdom;Japan</t>
  </si>
  <si>
    <t>Southampton;Aichi District</t>
  </si>
  <si>
    <t>University of Southampton;Toyota Central Research Development Laboratory Inc</t>
  </si>
  <si>
    <t>60025225;60003416</t>
  </si>
  <si>
    <t>Xu C.</t>
  </si>
  <si>
    <t>Spatial modulation and space-time shift keying: Optimal performance at a reduced detection complexity</t>
  </si>
  <si>
    <t>10.1109/TCOMM.2012.100312.120251</t>
  </si>
  <si>
    <t>2-s2.0-84873702344</t>
  </si>
  <si>
    <t>['wave analysis', 'specified distance', 'rigorous analysis', 'return loss', 'proposed using', 'proposed technique', 'introduced considering', 'input ports', 'decoupling networks', 'decoupling circuit']</t>
  </si>
  <si>
    <t>A general design procedure of decoupling networks, between two coupled antennas, is proposed using a single transmission line connected between the input ports of the antennas at a specified distance. A rigorous analysis for the decoupling circuit is introduced considering the return loss of the antennas into calculations. Furthermore, using numerical optimization, enhancement of decoupling between the antenna ports achieved. Full-wave analysis and measurements are provided to verify the proposed technique.</t>
  </si>
  <si>
    <t>133-142</t>
  </si>
  <si>
    <t>Progress in Electromagnetics Research Letters</t>
  </si>
  <si>
    <t>60033154;60033154</t>
  </si>
  <si>
    <t>55595607600;7004922524</t>
  </si>
  <si>
    <t>Moharram, Mohamed A.;Kishk, Ahmed A.</t>
  </si>
  <si>
    <t>Montreal</t>
  </si>
  <si>
    <t>Concordia University</t>
  </si>
  <si>
    <t>Moharram M.</t>
  </si>
  <si>
    <t>General decoupling network design between two coupled antennas for MIMO applications</t>
  </si>
  <si>
    <t>10.2528/PIERL12121908</t>
  </si>
  <si>
    <t>2-s2.0-84873702892</t>
  </si>
  <si>
    <t>['strip loops', 'shaped elements', 'rectangular patches', 'parasitic resonators', 'novel coax', 'low cross', 'impedance bandwidth', 'good performance', 'bandwidth enhancement', '2690 mhz', '02 ghz']</t>
  </si>
  <si>
    <t>A novel coax-fed wideband loop antenna loaded with rectangular patches and U-shaped elements is presented and studied. By inserting a pair of rectangular patches inside the strip loops and employing a pair of U-shaped elements as the parasitic resonators, two additional resonances are excited and a good performance of bandwidth enhancement can be obtained. The measured results indicate that the impedance bandwidth (VSWR‚â§2) is about 87.1% from 1.58 to 4.02 GHz, which covers the required operating bands of DCS1800 (1710-1880 MHz), PCS1900 (1850-1990 MHz), UMTS2100 (1920-2170 MHz), WLAN2400 (2400-2484 MHz), LTE2300/2500 (2300- 2690 MHz) and WiMAX3500 (3300-3690 MHz). In addition, good radiation characteristics such as symmetrical radiation pattern, moderate peak gain, low back radiation, and low cross-polarization are observed over the entire operating band.</t>
  </si>
  <si>
    <t>47-54</t>
  </si>
  <si>
    <t>60025578;60025578;60025578;60025578;60069720;60069720</t>
  </si>
  <si>
    <t>35268291200;35321761900;55589481800;25229387400;55532667800;54396461500</t>
  </si>
  <si>
    <t>Fan, Shoutao;Zheng, Shufeng;Cai, Yuanming;Yin, Yingzeng;Hu, Yajun;Yang, Jinghua</t>
  </si>
  <si>
    <t>Xi'an;Xi'an</t>
  </si>
  <si>
    <t>Air Force Engineering University China;Xidian University</t>
  </si>
  <si>
    <t>60069720;60025578</t>
  </si>
  <si>
    <t>Fan S.</t>
  </si>
  <si>
    <t>Design of a novel wideband loop antenna with parasitic resonators</t>
  </si>
  <si>
    <t>10.2528/PIERL12112903</t>
  </si>
  <si>
    <t>2-s2.0-84873705303</t>
  </si>
  <si>
    <t>['thickness œª', 'thermacol layer', 'parasitically excited', 'measured results', 'gain varies', 'frequency band', 'design approach', 'center frequency', '5 dbi', '2 dbi']</t>
  </si>
  <si>
    <t>The design approach and development of a right hand circularly polarized wideband microstrip antenna for multi- constellation Global Navigation Satellite System (GNSS) is presented. The antenna is corner truncated square patch, parasitically excited by a dielectric covered straight probe. A thermacol layer of thickness Œª=14 at center frequency is used to support the microstrip over the ground plane substrate. The simulated and measured results are presented. The antenna shows wide beam radiation patterns with axial ratio less than ¬±1 dB. Its VSWR is better than 2.8: 1 and the gain varies from 1.2 dBi to 3.5 dBi over the frequency band.</t>
  </si>
  <si>
    <t>60015465;60015465;60015465;60114910;60099690</t>
  </si>
  <si>
    <t>57226074590;26422800900;26423264000;7004458172;55589496900</t>
  </si>
  <si>
    <t>Kumar, Ashwani;Ahirwar, Sukh D.;Sairam, Chandana;Sarma, Achanta D.;Venkateswarlu, Ginkala</t>
  </si>
  <si>
    <t>India;India;India</t>
  </si>
  <si>
    <t>Hyderabad;Hyderabad;Dehradun</t>
  </si>
  <si>
    <t>University College of Engineering, Hyderabad;Vasavi College of Engineering;Defence Research and Development Organisation India</t>
  </si>
  <si>
    <t>60114910;60099690;60015465</t>
  </si>
  <si>
    <t>Kumar A.</t>
  </si>
  <si>
    <t>Parasitic probe fed microstrip antenna for multi-constellation GNSS</t>
  </si>
  <si>
    <t>10.2528/PIERL12110405</t>
  </si>
  <si>
    <t>2-s2.0-84873707513</t>
  </si>
  <si>
    <t>['¬© 1972', 'unconstrained capacity', 'two antennas', 'spatial diversity', 'similar results', 'significantly reduced', 'receive diversity', 'performance gap', 'paper consists', 'noise ratios', 'multiple antennas', 'much lower', 'mmse implementation', 'maximum likelihood', 'cooperative communications', 'considerably robust', 'channel coding', 'analog scheme', '2012 ieee']</t>
  </si>
  <si>
    <t>Analog joint-source channel coding | cooperative communications | spatial diversity</t>
  </si>
  <si>
    <t>We consider the use of spatial diversity to improve the performance of analog joint source-channel coding in wireless fading channels. The communication system analyzed in this paper consists of discrete-time all-analog-processing joint source-channel coding where Maximum Likelihood (ML) and Minimum Mean Square Error (MMSE) detection are employed. By assuming a fast-fading Rayleigh channel, we show that MMSE performs much better than ML at high Channel Signal-to-Noise Ratios (CSNR) in single-antenna wireless systems. However, such performance gap can be significantly reduced by using multiple receive antennas, thus making low complexity ML decoding very attractive in the case of receive diversity. Moreover, we show that the analog scheme can be considerably robust to imperfect channel estimation. In addition, as an alternative to multiple antennas, we also consider spatial diversity through cooperative communications, and show that the application of the Amplify-and-Forward (AF) protocol with single antenna nodes leads to similar results than when two antennas are available at the receiver and Maximal Ratio Combining (MRC) is applied. Finally, we show that the MMSE implementation of the analog scheme performs very close to the unconstrained capacity of digital schemes using scalar quantization, while its complexity is much lower than that of capacity-approaching digital systems. ¬© 1972-2012 IEEE.</t>
  </si>
  <si>
    <t>301-311</t>
  </si>
  <si>
    <t>60027294;60027294;60023004</t>
  </si>
  <si>
    <t>36809084800;7102113656;7004108722</t>
  </si>
  <si>
    <t>Brante, Glauber;Souza, Richard Demo;Garcia-Frias, Javier</t>
  </si>
  <si>
    <t>Brazil;United States</t>
  </si>
  <si>
    <t>Curitiba;Newark</t>
  </si>
  <si>
    <t>Universidade Tecnol√≥gica Federal do Paran√°;University of Delaware</t>
  </si>
  <si>
    <t>60027294;60023004</t>
  </si>
  <si>
    <t>Brante G.</t>
  </si>
  <si>
    <t>Spatial diversity using analog joint source channel coding in wireless channels</t>
  </si>
  <si>
    <t>10.1109/TCOMM.2012.091212.110773</t>
  </si>
  <si>
    <t>2-s2.0-84873707998</t>
  </si>
  <si>
    <t>['¬© 1972', 'ofdm systems', 'nt transmit', 'n r', 'interference nulling', 'insufficient cp', 'eliminated without', 'conventional zero', 'block interference', 'also shown', 'adding cp', '2012 ieee']</t>
  </si>
  <si>
    <t>insufficient cyclic prefix (CP) | interference alignment (IA) | MIMO-OFDM | precoding</t>
  </si>
  <si>
    <t>In this paper, a new interference nulling based channel independent precoding for MIMO-OFDM systems of nt transmit and nr receive antennas with insufficient cyclic prefix (CP) is proposed. By employing the notion of interference nulling, we show that our proposed channel independent precoding scheme can eliminate the inter-block interference (IBI) caused by the insufficient CP with higher bandwidth efficiency than the conventional zero-padded or a sufficient CP added block transmission system when nr‚â§ nt. It is also shown that when n r&gt;nt, the IBI can be eliminated without the need of any zero-padding or adding CP or precoding when the OFDM block length is not too small. ¬© 1972-2012 IEEE.</t>
  </si>
  <si>
    <t>131-143</t>
  </si>
  <si>
    <t>60023004;60023004-60001187</t>
  </si>
  <si>
    <t>55004022800;7402179288</t>
  </si>
  <si>
    <t>Jin, Yuansheng;Xia, Xiang Gen</t>
  </si>
  <si>
    <t>United States;South Korea</t>
  </si>
  <si>
    <t>Newark;Jeonju</t>
  </si>
  <si>
    <t>University of Delaware;Jeonbuk National University</t>
  </si>
  <si>
    <t>60023004;60001187</t>
  </si>
  <si>
    <t>Jin Y.</t>
  </si>
  <si>
    <t>An interference nulling based channel independent precoding for MIMO-OFDM systems with insufficient cyclic prefix</t>
  </si>
  <si>
    <t>10.1109/TCOMM.2012.092612.110740</t>
  </si>
  <si>
    <t>2-s2.0-84873711793</t>
  </si>
  <si>
    <t>['¬© 1972', 'zero forcing', 'treating interference', 'schemes considered', 'scheme outperforms', 'n antennas', 'many cases', 'log inr', 'k users', 'interference alignment', 'inner bound', 'ia ),', 'generalized degrees', 'gdof performance', 'gdof optimal', 'derived using', 'derived bounds', 'best among', '2012 ieee']</t>
  </si>
  <si>
    <t>Generalized degrees of freedom | HK-scheme | interference alignment | interference channel</t>
  </si>
  <si>
    <t>The K-user multiple input multiple output (MIMO) Gaussian symmetric interference channel where each transmitter has M antennas and each receiver has N antennas is studied from a generalized degrees of freedom (GDOF) perspective. An inner bound on the GDOF is derived using a combination of techniques such as treating interference as noise, zero forcing (ZF) at the receivers, interference alignment (IA), and extending the Han-Kobayashi (HK) scheme to K users, as a function of the number of antennas and the log INR/log SNR level. Several interesting conclusions are drawn from the derived bounds. It is shown that when K &gt; \fracN M+1, a combination of the HK and IA schemes performs the best among the schemes considered. When N M &lt; K ‚â§ N M+1, the HK-scheme outperforms other schemes and is found to be GDOF optimal in many cases. In addition, when the SNR and INR are at the same level, ZF-receiving and the HK-scheme have the same GDOF performance. ¬© 1972-2012 IEEE.</t>
  </si>
  <si>
    <t>187-196</t>
  </si>
  <si>
    <t>53364023800;35790310300</t>
  </si>
  <si>
    <t>Mohapatra, Parthajit;Murthy, Chandra R.</t>
  </si>
  <si>
    <t>Mohapatra P.</t>
  </si>
  <si>
    <t>Inner bound on the GDOF of the K-user MIMO Gaussian symmetric interference channel</t>
  </si>
  <si>
    <t>10.1109/TCOMM.2012.120117.120117</t>
  </si>
  <si>
    <t>2-s2.0-84873713332</t>
  </si>
  <si>
    <t>['work investigates', 'squares backed', 'square cells', 'radiation characteristics', 'printed antenna', 'power pattern', 'polarization levels', 'influence gain', 'improves cross', 'impedance bandwidth', 'gain enhancement', 'back plane', 'antenna element', 'amc structures', 'amc constructed', 'also fabricated', '6 db', '5 db', '3 ghz', '3 db', '10 ghz']</t>
  </si>
  <si>
    <t>The use of Artificial Magnetic Conductor (AMC) as a reflector in a printed antenna is known to improve the antenna's radiation characteristics. This work investigates the implementation of AMC as a reflector on a wideband planar monopole antenna. The investigation is confined to a basic square unit cell of AMC with four possible variations. The AMC structures are constructed with square cells which have either similar square cells or a Perfect Electric Conductor (PEC) as the back plane. These same structures are also fabricated with vias. The impedance bandwidth, gain and power pattern are simulated and measured over the measured -10 dB impedance bandwidth of 3 GHz to 10 GHz. The outcome of the investigation is that, for the antenna element and AMC structures considered in this study, a gain enhancement of up to 6 dB can be achieved with the AMC structures. In addition, introduction of vias is observed not to influence gain, though it improves cross-polarization levels by 3 dB to 5 dB for AMC constructed of squares backed by PEC.</t>
  </si>
  <si>
    <t>60090616;60079728</t>
  </si>
  <si>
    <t>16318707300;6701834327</t>
  </si>
  <si>
    <t>Gnanagurunathan, Gnanam;Selvan, Krishnasamy T.</t>
  </si>
  <si>
    <t>Malaysia;India</t>
  </si>
  <si>
    <t>Semenyih;Kanchipuram</t>
  </si>
  <si>
    <t>The University of Nottingham Malaysia Campus;SSN College of Engineering, Kalavakkam</t>
  </si>
  <si>
    <t>Gnanagurunathan G.</t>
  </si>
  <si>
    <t>Artificial magnetic conductors on wide-band patch antenna</t>
  </si>
  <si>
    <t>10.2528/PIERL12092501</t>
  </si>
  <si>
    <t>2-s2.0-84873713661</t>
  </si>
  <si>
    <t>['simulated 3', 'ratio bandwidth', 'microstrip line', 'loaded triangular', 'lleted rhombic', 'doubleslot lines', 'db axial', 'broadside gain', 'backed antenna', '9 dbi']</t>
  </si>
  <si>
    <t>A novel circularly polarized cavity-backed antenna (CBA) excited by crossed bowtie dipoles is presented in this paper. It is fed by a transition from a microstrip line to doubleslot lines. The crossed dipoles consist of a top-loaded triangular and a -lleted rhombic to achieve the required input impedance relations for circularly polarized radiation. After optimization, a simulated 3-dB axial-ratio bandwidth of 50% and a broadside gain in a range of 7 to 9 dBi are achieved while the standing wave ratio is kept below 2.</t>
  </si>
  <si>
    <t>60005465;60005465</t>
  </si>
  <si>
    <t>36155185800;57203224930</t>
  </si>
  <si>
    <t>Bai, Xue;Qu, Shiwei</t>
  </si>
  <si>
    <t>Bai X.</t>
  </si>
  <si>
    <t>Wideband cavity-backed crossed dipoles for circular polarization</t>
  </si>
  <si>
    <t>10.2528/PIERL12101908</t>
  </si>
  <si>
    <t>2-s2.0-84873713985</t>
  </si>
  <si>
    <t>['proposed structure', 'proposed antenna', 'mobile terminal', 'mimo system', 'matching circuit', 'first time', 'coupling structures', 'compact dual', '20 db']</t>
  </si>
  <si>
    <t>A compact dual-band MIMO coupling element based antenna with high port isolation is proposed for the first time. The proposed antenna comprises four nonresonant coupling elements, the matching circuit, chassis of the mobile terminal, and de-coupling structures. The proposed antenna can cover two working bands of EGSM900 and PCS1900. The measured results show that the isolation between the coupling elements operating at the same frequency is higher than 20 dB. The proposed structure can be applied to the MIMO system.</t>
  </si>
  <si>
    <t>91-99</t>
  </si>
  <si>
    <t>60025578;60025578;60025578</t>
  </si>
  <si>
    <t>55378065700;55271584500;57192581573</t>
  </si>
  <si>
    <t>Jiang, Wen;Hong, Tao;Li, Chao</t>
  </si>
  <si>
    <t>Jiang W.</t>
  </si>
  <si>
    <t>Dual-band coupling element based antennas with high port isolation</t>
  </si>
  <si>
    <t>10.2528/PIERL12121806</t>
  </si>
  <si>
    <t>2-s2.0-84873714915</t>
  </si>
  <si>
    <t>['¬© 1998', 'wireless networks', 'various forms', 'throughput maximization', 'techniques proposed', 'systematic review', 'simplifying assumptions', 'resource allocation', 'recent channel', 'performance complexities', 'multimedia transmissions', 'multicast systems', 'huge potential', 'however one', 'flexible quality', 'fairness considerations', 'enabling technology', 'enabling algorithms', 'core characteristics', 'cohesively review', 'antenna support', 'although multicast', 'also provide', '2012 ieee']</t>
  </si>
  <si>
    <t>Multicast standards | Multicast survey | Multicasting | OFDMA | Power allocation | Quality of service | Resource allocation | Resource optimization | Scheduling | Subcarrier allocation</t>
  </si>
  <si>
    <t>Multicasting is emerging as an enabling technology for multimedia transmissions over wireless networks to support several groups of users with flexible quality of service (QoS) requirements. Although multicast has huge potential to push the limits of next generation communication systems; it is however one of the most challenging issues currently being addressed. In this survey, we explain multicast group formation and various forms of group rate determination approaches. We also provide a systematic review of recent channel-aware multicast scheduling and resource allocation (MSRA) techniques proposed for downlink multicast services in OFDMA based systems. We study these enabling algorithms, evaluate their core characteristics, limitations and classify them using multidimensional matrix. We cohesively review the algorithms in terms of their throughput maximization, fairness considerations, performance complexities, multi-antenna support, optimality and simplifying assumptions. We discuss existing standards employing multicasting and further highlight some potential research opportunities in multicast systems. ¬© 1998-2012 IEEE.</t>
  </si>
  <si>
    <t>240-254</t>
  </si>
  <si>
    <t>1553877X</t>
  </si>
  <si>
    <t>IEEE Communications Surveys and Tutorials</t>
  </si>
  <si>
    <t>60068688;60068688;60068688</t>
  </si>
  <si>
    <t>55360810400;24528225500;7409322031</t>
  </si>
  <si>
    <t>Afolabi, Richard O.;Dadlani, Aresh;Kim, Kiseon</t>
  </si>
  <si>
    <t>Gwangju</t>
  </si>
  <si>
    <t>Gwangju Institute of Science and Technology</t>
  </si>
  <si>
    <t>Afolabi R.</t>
  </si>
  <si>
    <t>Multicast scheduling and resource allocation algorithms for OFDMA-based systems: A survey</t>
  </si>
  <si>
    <t>10.1109/SURV.2012.013012.00074</t>
  </si>
  <si>
    <t>2-s2.0-84873715797</t>
  </si>
  <si>
    <t>['results suggest', 'ratio regime', 'paper presents', 'outage probability', 'outage performance', 'multiple antennas', 'high signal', 'corresponding fixed', 'analytical investigation']</t>
  </si>
  <si>
    <t>Amplify-and-forward relaying | dual-hop systems | interference | multiple antenna system | outage probability</t>
  </si>
  <si>
    <t>This paper presents an analytical investigation on the outage performance of dual-hop multiple antenna amplify-and-forward relaying systems in the presence of interference. For both the fixed-gain and variable-gain relaying schemes, exact analytical expressions for the outage probability of the systems are derived. Moreover, simple outage probability approximations at the high signal-to-noise-ratio regime are provided, and the diversity order achieved by the systems are characterized. Our results suggest that variable-gain relaying systems always outperform the corresponding fixed-gain relaying systems. In addition, the fixed-gain relaying schemes only achieve diversity order of one, while the achievable diversity order of the variable-gain relaying scheme depends on the location of the multiple antennas. ¬© 2012 IEEE.</t>
  </si>
  <si>
    <t>108-119</t>
  </si>
  <si>
    <t>60003970;60104290;60003970;60003970;60104290</t>
  </si>
  <si>
    <t>23398998300;8919300000;7402307269;55701343800;24473792300</t>
  </si>
  <si>
    <t>Zhong, Caijun;Suraweera, Himal A.;Huang, Aiping;Zhang, Zhaoyang;Yuen, Chau</t>
  </si>
  <si>
    <t>Singapore;China</t>
  </si>
  <si>
    <t>;Hangzhou</t>
  </si>
  <si>
    <t>Singapore University of Technology and Design;Zhejiang University</t>
  </si>
  <si>
    <t>60104290;60003970</t>
  </si>
  <si>
    <t>Zhong C.</t>
  </si>
  <si>
    <t>Outage probability of dual-hop multiple antenna af relaying systems with interference</t>
  </si>
  <si>
    <t>10.1109/TCOMM.2012.102512.110679</t>
  </si>
  <si>
    <t>2-s2.0-84873720377</t>
  </si>
  <si>
    <t>['significant impact', 'resource block', 'rb allocation', 'ofdma systems', 'limited feedback', 'input multiple', 'feedback method']</t>
  </si>
  <si>
    <t>Capacity analysis | limited feedback | orthogonal frequency division multiple access (OFDMA) | resource assignment</t>
  </si>
  <si>
    <t>Opportunistic resource allocation for multiple users utilizing multiple-input multiple-output (MIMO) channel in orthogonal frequency division multiple access (OFDMA) is used to attain the spectral efficiency required in future wireless communications networks. In this paper, we express analytical outage capacity results and average capacity results with optimal rate adaptation for MIMO-OFDMA systems with limited feedback. A resource block (RB)-wise SNR quantization feedback scheme and a best-M feedback method are studied for RB allocation. Feedback based transmit antenna selection (AS) is considered in the analysis. An imperfect feedback channel has a significant impact on the performance of practical feedback based communication. The proposed analysis also considers imperfect feedback in the RB allocation and AS. ¬© 2012 IEEE.</t>
  </si>
  <si>
    <t>120-130</t>
  </si>
  <si>
    <t>113274042;60103653;60001738</t>
  </si>
  <si>
    <t>8294243300;7006268943;7004091452</t>
  </si>
  <si>
    <t>Leinonen, Jouko;H√§m√§l√§inen, Jyri;Juntti, Markku</t>
  </si>
  <si>
    <t>Finland;Finland;Finland</t>
  </si>
  <si>
    <t>Espoo;Oulu;Oulu</t>
  </si>
  <si>
    <t>Aalto University;Centre for Wireless Communications;Ericsson Oulu R and D Center</t>
  </si>
  <si>
    <t>60103653;60001738;113274042</t>
  </si>
  <si>
    <t>Leinonen J.</t>
  </si>
  <si>
    <t>Capacity analysis of downlink MIMO-OFDMA resource allocation with limited feedback</t>
  </si>
  <si>
    <t>10.1109/TCOMM.2012.101812.100374</t>
  </si>
  <si>
    <t>2-s2.0-84873722608</t>
  </si>
  <si>
    <t>['small width', 'one plane', 'linear array', 'large aperture', 'good agreement', 'antenna focuses', '41 ghz']</t>
  </si>
  <si>
    <t>A near-field focused antenna used as a feed for linear array is presented in this paper. This antenna is an H-plane sectoral horn with a biconvex dielectric lens placed in its aperture. This antenna focuses the beam in one plane (H-plane) to illuminate a linear array with a small width and provide a large aperture on the other plan to illuminate the length of the array. The simulated field distribution on the array is found to be in good agreement with the measurement of a prototype at 9.41 GHz.</t>
  </si>
  <si>
    <t>113-122</t>
  </si>
  <si>
    <t>113875546;60105585;60105585;60105585;60105585;113875546</t>
  </si>
  <si>
    <t>55589088500;24482872600;16025007900;7003723658;24467497200;55589014000</t>
  </si>
  <si>
    <t>Clauzier, S√©bastien;Avrillon, St√©phane;Le Coq, Laurent;Himdi, Mohamed;Colombel, Franck;Rochefort, Erwan</t>
  </si>
  <si>
    <t>Rennes;Cherbourg-Octeville</t>
  </si>
  <si>
    <t>Institut d‚Äô√âlectronique et des Technologies du num√©Rique;Constructions M√©canique de Normandie</t>
  </si>
  <si>
    <t>60105585;113875546</t>
  </si>
  <si>
    <t>Clauzier S.</t>
  </si>
  <si>
    <t>Near-field focusing in one plane using a loaded sectoral horn antenna</t>
  </si>
  <si>
    <t>10.2528/PIERL12122107</t>
  </si>
  <si>
    <t>2-s2.0-84873723709</t>
  </si>
  <si>
    <t>['yagi element', 'radiation pattern', 'proposed antenna', 'novel side', 'novel design', 'mounted perpendicularly', 'modified cpw', 'low profile', 'frequency operation', 'free degree', 'folded quasi', 'feed quasi', 'feed point', 'cps transition', 'central frequencies', 'array antenna', '6 ghz', '6 dbi', '200 mhz']</t>
  </si>
  <si>
    <t>A novel side-feed quasi-Yagi type antenna capable of triple-frequency operation at about 1900, 2400 and 3600MHz is presented in this paper. The antenna is composed of a folded quasi- Yagi element and a modified CPW-to-CPS transition. The proposed antenna can be mounted perpendicularly to the feed circuit board of an array antenna so that it offers a novel design with a free degree of feed point so as to save device space, and its folded quasi-Yagi element can result in a low profile to the system. The experimental results demonstrate that the proposed antenna can operate over three frequency bands, with -10 dB reflection coefficient bandwidths of 200 MHz, 200 MHz, and 400MHz at the central frequencies of 1.9, 2.4, and 3.6 GHz, respectively. Moreover, in the whole working bands, the antenna basically keeps the same radiation pattern and the gain is over 2.6 dBi.</t>
  </si>
  <si>
    <t>35174263000;7102211932;57196391256;55857994100</t>
  </si>
  <si>
    <t>Ding, Yang;Jiao, Yongchang;Li, Biao;Zhang, Li</t>
  </si>
  <si>
    <t>Ding Y.</t>
  </si>
  <si>
    <t>Folded triple-frequency quasi-Yagi-type antenna with modified CPW-to-CPS transition</t>
  </si>
  <si>
    <t>10.2528/PIERL12120407</t>
  </si>
  <si>
    <t>2-s2.0-84873724049</t>
  </si>
  <si>
    <t>['wideband performance', 'radiation pattern', 'parasitic dipole', 'obtaining ultra', 'effectively improve', 'design procedure', 'around 7', 'also produced', '8 dbi', '7 ghz']</t>
  </si>
  <si>
    <t>The design and ultra-wideband performance of a cavitybacked bowtie antenna with the parasitic dipole and parasitic circular ring is presented. Besides the elliptical bowtie dipole and the taper feeding microstrip for obtaining ultra-wideband impedance characteristics, the parasitic dipole and parasitic circular ring to effectively improve the radiation pattern can be used for obtaining the stable broadside unidirectional radiation patterns. An ultra-wideband impedance characteristic of about 118.2% for VSWR ‚â§ 2 ranging from 2.75-10.7 GHz is achieved. A unidirectional radiation pattern, a stable peak gain of around 7.4-10.8 dBi and low cross polarization over the whole operating band are also produced. A prototype has been fabricated and tested, and the experimental results validate the design procedure.</t>
  </si>
  <si>
    <t>37-46</t>
  </si>
  <si>
    <t>23007175300;7003448436;57239280200;35736995800</t>
  </si>
  <si>
    <t>Zhang, Zhiya;Zuo, Shaoli;Zhang, Xiaolu;Fu, Guang</t>
  </si>
  <si>
    <t>Zhang Z.</t>
  </si>
  <si>
    <t>Ultra-wideband cavity-backed bowtie antenna for pattern improvement</t>
  </si>
  <si>
    <t>10.2528/PIERL12110909</t>
  </si>
  <si>
    <t>2-s2.0-84873726400</t>
  </si>
  <si>
    <t>['uwb operations', 'uwb band', 'uwb appli', 'substrate thickness', 'simulated results', 'relative permittivity', 'proposed antenna', 'numerical result', 'measured ones', 'good candidate', 'good agreement', 'experimental result', 'exhibits omni', 'antenna characteristics', '9 ghz', '74 %)', '6 ghz', '4 %)', '35 ghz', '1 ghz']</t>
  </si>
  <si>
    <t>A new printed monopole antenna configuration, asymmetric inverted cone ring monopole antenna, is proposed. The proposed antenna which has the size of 23.6mm ¬£ 40 mm, is fabricated on a low- cost FR4 substrate that has the relative permittivity (Œµr) of 4.4 and substrate thickness of 1.6mm to operate in the UWB band (3.1 GHz to 10.6 GHz) released by Federal Communications Commission (FCC) in 2002. It gives an ultra-wide impedance bandwidth of VSWR ¬∑ 2 from 2.9 GHz to 35 GHz (169.4%) for numerical result and from 3.1 GHz to 31.1 GHz (163.74%) for experimental result. Moreover, it exhibits omni-directional radiation patterns with acceptable gain across the whole operation band, which meets the requirements of UWB appli- cations. The parameters which affect the performance of the antenna characteristics are investigated in this paper. The simulated results have a good agreement with the measured ones, and the proposed antenna shows that it is a very good candidate for UWB operations.</t>
  </si>
  <si>
    <t>57-65</t>
  </si>
  <si>
    <t>Thwin, Su S.</t>
  </si>
  <si>
    <t>Selangor</t>
  </si>
  <si>
    <t>Multimedia University</t>
  </si>
  <si>
    <t>Thwin S.S.</t>
  </si>
  <si>
    <t>Compact asymmetric inverted cone ring monopole antenna for UWB applications</t>
  </si>
  <si>
    <t>10.2528/PIERL12092204</t>
  </si>
  <si>
    <t>2-s2.0-84873728645</t>
  </si>
  <si>
    <t>['proposed antenna', 'parametric analysis', 'paper presents', 'novel design', 'manufacturing tolerance', 'finally fabricated', '5 dbi', '13 dbi']</t>
  </si>
  <si>
    <t>This paper presents a novel design of dual-linear-polarized broadband horn antenna for 6~18 GHz frequency band. Applying commercial software Ansoft HFSS, parametric analysis is taken with respect to the best antenna performance and manufacturing tolerance. The proposed antenna is finally fabricated and measured, and the measured results show that the designed antenna exhibits low VSWR (&lt; 2), high gain (13 dBi~19.5 dBi) and high isolation (&gt; 25 dB) without beam splitting in the entire operation band.</t>
  </si>
  <si>
    <t>21-28</t>
  </si>
  <si>
    <t>60021666;60021666-116949265;60021666</t>
  </si>
  <si>
    <t>43861612500;15833527100;55589296800</t>
  </si>
  <si>
    <t>Liu, Jianhua;Zhou, Yonggang;Zhu, Jun</t>
  </si>
  <si>
    <t>Nanjing;Nanjing</t>
  </si>
  <si>
    <t>Nanjing University of Aeronautics and Astronautics;State Key Laboratory of Millimeter Waves</t>
  </si>
  <si>
    <t>60021666;116949265</t>
  </si>
  <si>
    <t>Research and design of quadruple-ridged horn antenna</t>
  </si>
  <si>
    <t>10.2528/PIERL12092803</t>
  </si>
  <si>
    <t>2-s2.0-84873730267</t>
  </si>
  <si>
    <t>['¬© 1972', 'wiretap channel', 'transmitter selects', 'single antenna', 'selection combining', 'received signals', 'ratio combining', 'proposed protocols', 'practical scenario', 'noise ratio', 'ne antennas', 'nb antennas', 'na antennas', 'main channel', 'interesting conclusion', 'instantaneous signal', 'increasing na', 'form expressions', 'exact expressions', 'diversity order', 'consider nakagami', 'accurately reveals', '2012 ieee']</t>
  </si>
  <si>
    <t>MIMO | Nakagami-m fading | physical layer security | transmit antenna selection</t>
  </si>
  <si>
    <t>We propose and analyze transmit antenna selection (TAS) to enhance physical layer security in a wiretap channel with NA antennas at the transmitter, NB antennas at the receiver, and NE antennas at the eavesdropper. We focus on the practical scenario where the transmitter does not have any channel state information (CSI) of the eavesdropper's channel. The transmitter selects a single antenna that maximizes the instantaneous signal-to-noise ratio (SNR) at the receiver. The receiver and the eavesdropper employ either maximal-ratio combining (MRC) or selection combining (SC) to combine the received signals. For the proposed protocols, we derive new closed-form expressions for the probability of non-zero secrecy capacity. We consider Nakagami-m fading with non-identical fading parameters of the main channel, mB, and of the eavesdropper's channel, mE. Next, we derive new closed-form expressions for the exact secrecy outage probability, based on which the \varepsilon-outage secrecy capacity is characterized. Based on the exact expressions, we derive the asymptotic secrecy outage probability which accurately reveals the secrecy diversity order and the secrecy array gain. We confirm that the proposed protocols achieve identical secrecy diversity orders of NANBmB. An interesting conclusion is reached that this diversity order is independent of NE and m E. Furthermore, we prove that under the proposed protocols, the secrecy outage probability and the \varepsilon-outage secrecy capacity improve with increasing NA. ¬© 1972-2012 IEEE.</t>
  </si>
  <si>
    <t>144-154</t>
  </si>
  <si>
    <t>60001481;60026553;60022109;60000765-60010365;60001481</t>
  </si>
  <si>
    <t>36085598400;35957601400;6602911293;7004473639;7004110518</t>
  </si>
  <si>
    <t>Yang, Nan;Yeoh, Phee Lep;Elkashlan, Maged;Schober, Robert;Collings, Iain B.</t>
  </si>
  <si>
    <t>Australia;United Kingdom;Canada;Australia;Germany</t>
  </si>
  <si>
    <t>Parkville;London;Vancouver;Sydney;Erlangen</t>
  </si>
  <si>
    <t>University of Melbourne;Queen Mary University of London;The University of British Columbia;CSIRO Ict Centre;Friedrich-Alexander-Universit√§t Erlangen-N√ºrnberg</t>
  </si>
  <si>
    <t>60026553;60022109;60010365;60001481;60000765</t>
  </si>
  <si>
    <t>Yang N.</t>
  </si>
  <si>
    <t>Transmit antenna selection for security enhancement in MIMO wiretap channels</t>
  </si>
  <si>
    <t>10.1109/TCOMM.2012.12.110670</t>
  </si>
  <si>
    <t>2-s2.0-84873731253</t>
  </si>
  <si>
    <t>['time domain', 'shaped slot', 'rectangular slot', 'rectangular patch', 'radiation outside', 'radiation characteristics', 'pulse distortion', 'notch band', 'impedance matching', 'ground plane', 'front side', 'frequency domain', 'feed line', 'consistent throughout', 'bottom edge', 'antenna consists', '8 ghz', '6 ghz']</t>
  </si>
  <si>
    <t>A microstrip line fed dual band-reject ultra wideband antenna with sharp band edge frequency of 3.1-10.6 GHz is presented. The antenna consists of a rectangular patch on the front side and a partial ground plane at the rear. A step is cut on the bottom edge of the patch for impedance matching. A split ring slot etched on the radiating patch rejects WiMAX (3.3-3.8 GHz) band, and a pair of inverted S-shaped slot in the partial ground plane rejects WLAN (5-6 GHz) band. In order to eliminate the radiation outside the FCC specified 3.1-10.6 GHz band, a rectangular slot is etched on the ground plane below the feed line. The antenna exhibits UWB band width of 109% except for the notch band. The radiation characteristics are consistent throughout the band. The performance of the antenna is analyzed both in the frequency domain and time domain to assess its suitability for ultra wideband communication. Pulse distortion of the antenna is investigated for both Rayleigh and Gaussian source pulse excitation.</t>
  </si>
  <si>
    <t>41-55</t>
  </si>
  <si>
    <t>54901988200;14522207100</t>
  </si>
  <si>
    <t>Thiripurasundari, Dhanasingh;Emmanuel, Daniel Sudakar</t>
  </si>
  <si>
    <t>Thiripurasundari D.</t>
  </si>
  <si>
    <t>Compact dual band-reject UWB antenna with sharp band-edge frequency</t>
  </si>
  <si>
    <t>10.2528/PIERL12092102</t>
  </si>
  <si>
    <t>2-s2.0-84873731459</t>
  </si>
  <si>
    <t>['simple method', 'rfid use', 'ratio bandwidth', 'proper distance', 'ground plane', 'db axial']</t>
  </si>
  <si>
    <t>A probe-fed circularly polarized microstrip patch antenna is presented. By stacking a sot-ring a proper distance above the patch, traveling current along the periphery of the slot-ring is formed. The axial-ratio bandwidth is optimized by varying the size of the slot-ring and the size of the ground plane. Through this simple method, 3-dB axial-ratio bandwidth of 9.8% centered at 915MHz is achieved for RFID use.</t>
  </si>
  <si>
    <t>163-170</t>
  </si>
  <si>
    <t>60008504;113408441</t>
  </si>
  <si>
    <t>Tatung University;Simula Technology Inc.</t>
  </si>
  <si>
    <t>Circularly polarized patch antenna with a stacked slot-ring</t>
  </si>
  <si>
    <t>10.2528/PIERL12110618</t>
  </si>
  <si>
    <t>2-s2.0-84873735537</t>
  </si>
  <si>
    <t>['wide bandwidth', 'well miniaturized', 'symmetrical dipoles', 'surface current', 'radiators indicates', 'radiation mode', 'proposed antenna', 'polarization direction', 'low frequency', 'high frequency', 'experimental results', 'balanced microstrip', '315 times', '3 ghz']</t>
  </si>
  <si>
    <t>An ultra-wideband (UWB) printed antenna fed by balanced microstrip is proposed. This antenna is in the structure of symmetrical dipoles, each of which consists of 3 semicircular metal patches. The antenna has been simulated by CST MICROWAVE STUDIO¬Æ software and tested. Both the simulation and experimental results indicate that the proposed antenna obtains an ultra-wide bandwidth of 2.8-16.3 GHz, when VSWR is less than 2. The experimental results of the directional diagrams indicate that the proposed antenna acquires a balance feed within the whole working band. The analysis of the surface current on the radiators indicates that the proposed antenna has a radiation mode of standing wave current in low frequency and traveling wave current in high frequency. The length of the antenna on polarization direction is 0.315 times of the maximum working wavelength, which shows that the antenna is well miniaturized.</t>
  </si>
  <si>
    <t>60019616;60019616;60019616;60019616;60019616;60019616</t>
  </si>
  <si>
    <t>55701370600;16200035900;57198238997;56915286200;55507735100;55589255800</t>
  </si>
  <si>
    <t>Lu, Jia;Lin, Shu;Tian, Yu;Jing, Liwen;Liu, Mengqian;Zhao, Zhihua</t>
  </si>
  <si>
    <t>Harbin</t>
  </si>
  <si>
    <t>Harbin Institute of Technology</t>
  </si>
  <si>
    <t>The simulation and experiment of a UWB printed dipole antenna</t>
  </si>
  <si>
    <t>10.2528/PIERL12091906</t>
  </si>
  <si>
    <t>2-s2.0-84873736568</t>
  </si>
  <si>
    <t>['wide band', 'vivaldi antenna', 'results illuminate', 'result shows', 'reflected currents', 'reference antenna', 'rcs performance', 'radiation characteristics', 'proposed antenna', 'printed antenna', 'lower rcs', 'large backscattering', 'incident waves', 'grazing directions', 'good candidate']</t>
  </si>
  <si>
    <t>A novel Vivaldi antenna with low radar cross section (RCS) for ultra-wide band (UWB) applications is proposed in this paper. As a printed antenna with electrically large length, the Vivaldi antenna has large backscattering when the incident waves are in the grazing directions. By sleeking the edges of the proposed antenna, the reflected currents are reduced so that the peaks of the backscattering can be inhibited. Its radiation characteristics are simulated and veri-ed. The RCS performance of the proposed antenna is studied and compared with that of a commonly used Vivaldi antenna. The result shows that the proposed antenna has lower RCS than the reference antenna in both the perpendicular and grazing directions while maintaining similar radiation characteristics. So the results illuminate that the proposed Vivaldi antenna is a good candidate in the design of printed UWB end--re antennas requiring low RCS.</t>
  </si>
  <si>
    <t>60025578;60025578;60025578;60025578;60025578</t>
  </si>
  <si>
    <t>55589514500;36071625800;7203001464;55271584500;55589310100</t>
  </si>
  <si>
    <t>Jia, Yongtao;Liu, Ying;Gong, Shuxi;Hong, Tao;Yu, Dan</t>
  </si>
  <si>
    <t>Jia Y.</t>
  </si>
  <si>
    <t>Printed UWB end-fire vivaldi antenna with low RCS</t>
  </si>
  <si>
    <t>10.2528/PIERL12112011</t>
  </si>
  <si>
    <t>2-s2.0-84873738647</t>
  </si>
  <si>
    <t>['¬© 1998', 'wireless communications', 'various cross', 'network coding', 'input multiple', 'hop cellulars', 'heterogeneous networks', 'distributed antennas', 'cooperative communication', 'also described', '2012 ieee']</t>
  </si>
  <si>
    <t>Cooperative communication | Cross-layer optimization | Energy efficiency | MIMO | Network design | OFDMA</t>
  </si>
  <si>
    <t>Reducing energy consumption in wireless communications has attracted increasing attention recently. Advanced physical layer techniques such as multiple-input multiple-output (MIMO) and orthogonal frequency division multiplexing (OFDM), cognitive radio, network coding, cooperative communication, etc.; new network architectures such as heterogeneous networks, distributed antennas, multi-hop cellulars, etc.; as well as radio and network resource management schemes such as various cross-layer optimization algorithms, dynamic power saving, multiple radio access technologies coordination, etc. have been proposed to address this issue. In this article, we overview these technologies and present the state-of-the-art on each aspect. Some challenges that need to be solved in the area are also described. ¬© 1998-2012 IEEE.</t>
  </si>
  <si>
    <t>167-178</t>
  </si>
  <si>
    <t>60005465;60023004;60023004;60023004;60005465;60021032</t>
  </si>
  <si>
    <t>55023822900;36131497500;36131850500;35494080500;57208170869;57195633181</t>
  </si>
  <si>
    <t>Feng, Daquan;Jiang, Chenzi;Lim, Gubong;Cimini, Leonard J.;Feng, Gang;Li, Geoffrey Ye</t>
  </si>
  <si>
    <t>United States;United States;China</t>
  </si>
  <si>
    <t>Newark;Atlanta;Chengdu</t>
  </si>
  <si>
    <t>University of Delaware;Georgia Institute of Technology;University of Electronic Science and Technology of China</t>
  </si>
  <si>
    <t>60023004;60021032;60005465</t>
  </si>
  <si>
    <t>Feng D.</t>
  </si>
  <si>
    <t>A survey of energy-efficient wireless communications</t>
  </si>
  <si>
    <t>10.1109/SURV.2012.020212.00049</t>
  </si>
  <si>
    <t>2-s2.0-84873739593</t>
  </si>
  <si>
    <t>['two fractal', 'tl unit', 'reported counterparts', 'radiation patterns', 'proposed tl', 'order resonant', 'miniaturized negative', 'measured results', 'fractal slot', 'fabricated open', 'ended antennas', 'electrical sizes', 'design miniaturized']</t>
  </si>
  <si>
    <t>In this article, a fractal-based composite right/left-handed transmission line (TL) is proposed, and its applications in miniaturized negative-order resonant (NOR) antennas are investigated. The TL unit-cell is constructed by etching a Hilbert-fractal slot on the surface of a substrate integrated waveguide structure. The dispersion analysis shows that the proposed TL can be used to design miniaturized NOR antennas. Then, two fractal-based NOR antennas are designed and fabricated. According to the measured results, the electrical sizes of the fabricated open-ended and short-ended antennas are 75.8% and 74.6% smaller than those of the reported counterparts, respectively. In addition, compared with the microstrip patch antennas, the fabricated antennas exhibit similar gain level and radiation patterns, but have a much smaller electrical size.</t>
  </si>
  <si>
    <t>155-162</t>
  </si>
  <si>
    <t>60069720;60069720;60069720;60069720</t>
  </si>
  <si>
    <t>55192712200;35320575500;24082113600;36348889600</t>
  </si>
  <si>
    <t>Geng, Lin;Wang, Guangming;Zhang, Chenxin;Wang, Yawei</t>
  </si>
  <si>
    <t>Air Force Engineering University China</t>
  </si>
  <si>
    <t>Geng L.</t>
  </si>
  <si>
    <t>Fractal-based composite right/left-handed transmission line and its applications in miniaturized negative-order resonant antennas</t>
  </si>
  <si>
    <t>10.2528/PIERL12102611</t>
  </si>
  <si>
    <t>2-s2.0-84873740812</t>
  </si>
  <si>
    <t>['new architecture', 'multibeam coverage', 'low number', 'given theory', 'geostationary satellite', 'gain performance', 'amplitude excitations', 'accurately emulate']</t>
  </si>
  <si>
    <t>We propose a new architecture for array antennas able to achieve a high-gain performance by using a low number of elements and uniform-amplitude excitations. The solution is realized through a fast and deterministic design technique able to accurately emulate, by exploiting only the feeds' size as degree of freedom of the synthesis, 'ideal' continuous aperture sources fulfilling at best the assigned directivity requirements. The given theory is supported by numerical examples concerning the synthesis of isophoric direct radiating arrays devoted to a multibeam coverage of Europe from a geostationary satellite.</t>
  </si>
  <si>
    <t>121-131</t>
  </si>
  <si>
    <t>60020167;60020167;60020167</t>
  </si>
  <si>
    <t>16024894100;36010644000;7003402426</t>
  </si>
  <si>
    <t>Morabito, Andrea F.;Lagan√†, Antonia R.;Isernia, Tommaso</t>
  </si>
  <si>
    <t>Reggio Calabria</t>
  </si>
  <si>
    <t>Universit√† degli Studi di Reggio Calabria</t>
  </si>
  <si>
    <t>Morabito A.</t>
  </si>
  <si>
    <t>Isophoric array antennas with a low number of control points: A 'size tapered' solution</t>
  </si>
  <si>
    <t>10.2528/PIERL12092705</t>
  </si>
  <si>
    <t>2-s2.0-84873742561</t>
  </si>
  <si>
    <t>['wimax applications', 'simple structure', 'shaped slot', 'reverse g', 'resonant modes', 'resonant mode', 'reaches 1', 'overall dimension', 'hfss software', 'good agreement', 'experimental results', 'designed antenna', 'band operations', 'azimuth plane', '8 ghz', '5 ghz', '4 ghz', '3 dbi', '2 ghz', '1 dbi']</t>
  </si>
  <si>
    <t>A novel compact microstrip planar slot antenna with triple-band operations for WALN and WiMAX applications is proposed. The antenna, which occupies an overall dimension of 35 √ó 19 √ó 1:6mm3, has a simple structure which consists of an asymmetric coplanar strip with a reverse G-shaped slot and a U- shaped open stub. The U-shaped open stub excites a resonant mode at 2.4 GHz. On the other hand the asymmetric coplanar strip could excite the resonant modes at 5.2 GHz. Meanwhile, the reverse G-shaped slot is aimed to excite resonant modes at 3.5 and 5.8 GHz. It has good omnidirectional radiation patterns in the azimuth plane and reaches 1.1 dBi at 2.4 GHz, 2.3 dBi at 3.5 GHz, 3.1 dBi at the band of 5 GHz. The designed antenna is simulated by HFSS software and a good agreement with experimental results is demonstrated.</t>
  </si>
  <si>
    <t>123-131</t>
  </si>
  <si>
    <t>57212398821;57205024977;27468145100</t>
  </si>
  <si>
    <t>Li, Bo;Yan, Zehong;Zhang, Tianling</t>
  </si>
  <si>
    <t>Li B.</t>
  </si>
  <si>
    <t>Triple-band slot antenna with U-shaped open stub fed by asymmetric coplanar strip for WLAN/WiMAX applications</t>
  </si>
  <si>
    <t>10.2528/PIERL12122601</t>
  </si>
  <si>
    <t>2-s2.0-84873743176</t>
  </si>
  <si>
    <t>['two modes', 'simulation analysis', 'shaped probes', 'shaped aperture', 'proposed design', 'port 2', 'port 1', 'measured results', 'high isolation', 'feed dual', 'broadband dual', 'also carried']</t>
  </si>
  <si>
    <t>A broadband dual-feed dual-polarized microstrip antenna with low cross polarization and high isolation is presented. The dual- orthogonal linearly polarized mode is excited by two different feed mechanisms from a single circular radiating patch. One of the two modes is excited by a pair of L-shaped probes with a 180¬± phase differences, and the other is excited by an H-shaped aperture. The proposed design has a very simple antenna structure with a wide input impedance bandwidth (23.25% for Port 1 and 35% for Port 2) and also its two input port isolation is found to be as low as ¬°40 dB. Measured results of the fabricated antenna prototypes are also carried out to verify the simulation analysis.</t>
  </si>
  <si>
    <t>31-40</t>
  </si>
  <si>
    <t>60088583;60088583;60088583;60088583</t>
  </si>
  <si>
    <t>55589304000;55728052200;55589613200;55311398900</t>
  </si>
  <si>
    <t>Luo, Kang;Ding, Weiping;Hu, Yongjin;Cao, Wenquan</t>
  </si>
  <si>
    <t>PLA University of Science and Technology</t>
  </si>
  <si>
    <t>Luo K.</t>
  </si>
  <si>
    <t>Design of dual-feed dual-polarized micro-strip antenna with high isolation and low cross polarization</t>
  </si>
  <si>
    <t>10.2528/PIERL12091801</t>
  </si>
  <si>
    <t>2-s2.0-84873743445</t>
  </si>
  <si>
    <t>['wpan systems', 'two srrs', 'srr element', 'srr ).', 'split rings', 'rf front', 'resonance frequency', 'printed symmetrically', 'new design', 'mobile terminals', 'low profile', 'geometrical parameters', 'final result', 'essentially defined', 'end circuits', 'easily integrated', 'dielectric substrate', 'confinement plane', 'broad range', 'applications spanning', 'adequately placing']</t>
  </si>
  <si>
    <t>In this paper, we report a new design of a compact antenna based on the use of split ring resonator (SRR). The designed antenna consists of two SRRs, with the same geometrical parameters, printed symmetrically on both sides of the dielectric substrate. Excitation of the SRR element is performed by adequately placing the access microstrip lines with respect to the confinement plane of the split rings. The resonance frequency of the antenna is essentially defined by geometrical parameters of the SRR, which makes it suitable for a broad range of applications spanning from mobile terminals to WLAN and WPAN systems. The final result is low profile, and can be easily integrated with other RF front-end circuits in a PCB.</t>
  </si>
  <si>
    <t>201-207</t>
  </si>
  <si>
    <t>60088882;60088882;60033019;60004582;60105585;60105585;60088882</t>
  </si>
  <si>
    <t>25637020200;25224466300;24467846500;6507528900;7003348642;7003701045;55924155500</t>
  </si>
  <si>
    <t>El Mrabet, Otman;Aznabet, Mariem;Falcone, Francisco;Rmili, Hatem;Floc'h, Jean M.;Drissi, M'hamed;Essaaidi, Mohammad</t>
  </si>
  <si>
    <t>France;Morocco;Spain;Saudi Arabia</t>
  </si>
  <si>
    <t>Rennes;Tetouan;Pamplona;Jeddah</t>
  </si>
  <si>
    <t>Institut d‚Äô√âlectronique et des Technologies du num√©Rique;Facult√© des Sciences de T√©touan;Universidad P√∫blica de Navarra;King Abdulaziz University</t>
  </si>
  <si>
    <t>60105585;60088882;60033019;60004582</t>
  </si>
  <si>
    <t>El Mrabet O.</t>
  </si>
  <si>
    <t>A compact split ring resonator antenna for wireless communication systems</t>
  </si>
  <si>
    <t>10.2528/PIERL12111907</t>
  </si>
  <si>
    <t>2-s2.0-84873744526</t>
  </si>
  <si>
    <t>['useful information', 'traditional spread', 'spreading sequence', 'spectrum signal', 'spectrum modulation', 'signal transmitted', 'receive signal', 'main idea', 'eavesdroppers know', 'dsm signal', 'directional spread', 'desired receiver', 'designed according', 'antenna level', 'antenna hopping']</t>
  </si>
  <si>
    <t>Antenna hopping | Directional modulation | Physical layer security communication | Spread-spectrum modulation | Switched antenna array</t>
  </si>
  <si>
    <t>In this paper, we propose a directional spread-spectrum modulation (DSM) signal transmitted by a switched antenna array for physical layer security communication. The main idea is that the antenna hopping scheme is designed according to a spreading sequence. Fundamental frequency component and all harmonic components generated by antenna hopping are used to form the DSM signal with the characteristic of being directional. This signal is associated with the spreading sequence and the direction of the desired receiver because of DSM signal modulated both in the baseband and the antenna level. In this way, the desired receiver with a single antenna demodulates the receive signal as traditional spread-spectrum signal, whereas eavesdroppers cannot extract any useful information from the receive signal even if eavesdroppers know the spreading sequence of DSM signal. Finally, simulation results show that the proposed signal offers a more secure transmission method for wireless communication compared with the traditional spread-spectrum signal. ¬© 2012 John Wiley &amp; Sons, Ltd.</t>
  </si>
  <si>
    <t>182-193</t>
  </si>
  <si>
    <t>Security and Communication Networks</t>
  </si>
  <si>
    <t>60021666;60021666;60021666</t>
  </si>
  <si>
    <t>57204396549;55994919200;57203674440</t>
  </si>
  <si>
    <t>Hong, Tao;Song, Mao Zhong;Liu, Yu</t>
  </si>
  <si>
    <t>Nanjing University of Aeronautics and Astronautics</t>
  </si>
  <si>
    <t>Hong T.</t>
  </si>
  <si>
    <t>Directional spread-spectrum modulation signal for physical layer security communication applications</t>
  </si>
  <si>
    <t>10.1002/sec.554</t>
  </si>
  <si>
    <t>2-s2.0-84873819028</t>
  </si>
  <si>
    <t>['transmitting antenna', 'time calibration', 'temperature value', 'system software', 'return back', 'quantitative relationship', 'microwave temperature', 'microwave encountered', 'measured object', 'main program', 'electrical signals', 'display circuit', 'delay subprogram']</t>
  </si>
  <si>
    <t>89C51 microcontroller | Microwave sensor | Temperature measuring</t>
  </si>
  <si>
    <t>In this study, we have a research of the noninvasive temperature measurement based on microwave temperature sensor. Moreover, in order to solve the surface temperature measurement for designing microwave temperature sensor, the microwave was issued by the transmitting antenna. Microwave encountered by the measured object to return back to the measured object and then convert it into electrical signals, the use of the quantitative relationship between this signal and input noise temperature to real-time calibration. In order to calculate the antenna brightness temperature and then after signal conditioning circuit, which can show the temperature value, in order to achieve the detection of microwave temperature. Microwave-temperature measurement system hardware based on 89C51 microcontroller consists of the microwave temperature sensor, signal conditioning circuitry and chip control circuit, AD converter circuit and display circuit. The system software is by the main program, the AD conversion routines, subroutines and delay subprogram. The microwave temperature measurement characterize has: without gain fluctuations, without the impact of changes in the noise of the machine, to provide continuous calibration, wide dynamic range. ¬© Maxwell Scientific Organization, 2013.</t>
  </si>
  <si>
    <t>1041-1047</t>
  </si>
  <si>
    <t>60025945-109916931</t>
  </si>
  <si>
    <t>Ding, Shoucheng</t>
  </si>
  <si>
    <t>Lanzhou;Lanzhou</t>
  </si>
  <si>
    <t>Lanzhou University of Technology;Key Laboratory of Gansu Advanced Control for Industrial Processes</t>
  </si>
  <si>
    <t>60025945;109916931</t>
  </si>
  <si>
    <t>Ding S.</t>
  </si>
  <si>
    <t>Noninvasive Temperature Measurement Based on Microwave Temperature Sensor</t>
  </si>
  <si>
    <t>10.19026/rjaset.5.5060</t>
  </si>
  <si>
    <t>2-s2.0-84873838987</t>
  </si>
  <si>
    <t>['¬© 2012', 'total luminosity', 'rotating toroids', 'millimetre sources', 'iras 19520', 'increased due', 'firmly established', 'dominant source', 'dish observations', 'controversial nature', 'complementary single', 'collimated outflow', 'authors published', 'around 100', 'archive images', 'antenna dss', 'also driving', '9 kpc', '4 arcsec', '2759 together', '2759 could', '1 mjy']</t>
  </si>
  <si>
    <t>Formation | Individual objects | Iras 19520+2759 | Ism | Massive | Molecules | Outflows | Stars | Winds</t>
  </si>
  <si>
    <t>The theory of massive star formation currently suffers from a scarce observational base of massive young stellar objects to compare with. In this paper, we present interferometric 12CO (1-0), 13CO (1-0), C18O (1-0) and 2.6mm continuum images of the infrared source IRAS 19520+2759 together with complementary single-dish observations of CS (1-0), obtained with the 34 m antenna DSS-54 at theMadrid Deep Space Communications Complex, as well as archive images at differentwavelengths. As a result from ourwork, IRAS 19520+2759, with a controversial nature in the past, is firmly established as a massive young stellar object associated with a strong and compact millimetre source and driving a collimated outflow. In addition, a second fainter millimetre source is discovered about 4 arcsec to the south, which is also driving an outflow. Furthermore, the two millimetre sources are associated with C18O clumps elongated perpendicularly to the outflows, which may be related to rotating toroids. The masses of gas and dust of the millimetre sources are estimated to be around 100 and 50 M. MM1, the dominant source at all wavelengths, with a total luminosity of (1-2) √ó 105 L at 9 kpc, is however not associated with 6 cm emission down to an rms noise level of 0.1 mJy. We propose that IRAS 19520+2759 could be an example of the recent theoretical prediction of 'bloated' or 'swollen' star, i.e. a massive young stellar object whose radius has increased due to effects of accretion at a high-mass accretion rate. ¬© 2012 The Authors Published by Oxford University Press on behalf of the Royal Astronomical Society.</t>
  </si>
  <si>
    <t>1537-1550</t>
  </si>
  <si>
    <t>Monthly Notices of the Royal Astronomical Society</t>
  </si>
  <si>
    <t>60103733;60028677;60009037;60021729;60028677</t>
  </si>
  <si>
    <t>7003341263;57219526373;7004985042;24460797900;7103216723</t>
  </si>
  <si>
    <t>Palau, Aina;Contreras, C. S√°nchez;Sahai, R.;S√°nchez-Monge, A.;Rizzo, J. R.</t>
  </si>
  <si>
    <t>Spain;Spain;Italy;United States</t>
  </si>
  <si>
    <t>Barcelona;Torrejon de Ardoz;Florence;Pasadena</t>
  </si>
  <si>
    <t>CSIC - Instituto de Ciencias del Espacio (ICE);Centro de Astrobiolog√≠a (CSIC-INTA);Osservatorio Astrofisico Di Arcetri;Jet Propulsion Laboratory</t>
  </si>
  <si>
    <t>60103733;60028677;60021729;60009037</t>
  </si>
  <si>
    <t>Palau A.</t>
  </si>
  <si>
    <t>Iras 19520+2759: A 10&lt;sup&gt;5&lt;/sup&gt; L massive young stellar object driving a collimated outflow</t>
  </si>
  <si>
    <t>10.1093/mnras/sts131</t>
  </si>
  <si>
    <t>2-s2.0-84873872114</t>
  </si>
  <si>
    <t>['¬© 1967', 'two protocols', 'snrs ).', 'snr gap', 'shift keying', 'sc ).', 'receiver maximal', 'ratio combining', 'outage probability', 'noise ratios', 'multirelay networks', 'modulation format', 'interesting observation', 'input multiple', 'hop snrs', 'hop signal', 'form expressions', 'fading distribution', 'explicitly characterize', 'equal per', 'diversity order', 'diversity branches', 'average per', 'ary quadrature', 'ary phase', 'array gain', 'amplitude modulation', '2012 ieee']</t>
  </si>
  <si>
    <t>Multiple-input multiple-output (MIMO) | relays | transmit antenna selection with receive maximal-ratio combining (TAS/MRC) | transmit antenna selection with receiver selection combining (TAS/SC)</t>
  </si>
  <si>
    <t>We present a unified asymptotic framework for transmit antenna selection in multiple-input multiple-output (MIMO) multirelay networks with Rician, Nakagami-m, Weibull, and generalized-K fading channels. We apply this framework to derive new closed-form expressions for the outage probability and symbol error rate (SER) of amplify-and-forward (AF) relaying in MIMO multirelay networks with two distinct protocols: 1) transmit antenna selection with receiver maximal-ratio combining (TAS/MRC) and 2) transmit antenna selection with receiver selection combining (TAS/SC). Based on these expressions, the diversity order and the array gain with M-ary phase-shift keying and M-ary quadrature-amplitude modulation are derived. We corroborate that the diversity order only depends on the fading distribution and the number of diversity branches, whereas the array gain depends on the fading distribution, the modulation format, the number of diversity branches, and the average per-hop signal-to-noise ratios (SNRs). We highlight that the diversity order of TAS/MRC is the same as TAS/SC, regardless of the underlying fading distribution. As such, we explicitly characterize the SNR gap between TAS/MRC and TAS/SC as the ratio of their respective array gains. An interesting observation is reached that for equal per-hop SNRs, the SNR gap between the two protocols is independent of the number of relays. ¬© 1967-2012 IEEE.</t>
  </si>
  <si>
    <t>933-939</t>
  </si>
  <si>
    <t>IEEE Transactions on Vehicular Technology</t>
  </si>
  <si>
    <t>60026553;60022109;60028333;60020457;60016636</t>
  </si>
  <si>
    <t>35957601400;6602911293;36085598400;11839911400;14009246700</t>
  </si>
  <si>
    <t>Yeoh, Phee Lep;Elkashlan, Maged;Yang, Nan;Da Costa, Daniel B.;Duong, Trung Q.</t>
  </si>
  <si>
    <t>Australia;Australia;United Kingdom;Brazil;Sweden</t>
  </si>
  <si>
    <t>Sydney;Parkville;London;Fortaleza;Karlskrona</t>
  </si>
  <si>
    <t>UNSW Sydney;University of Melbourne;Queen Mary University of London;Universidade Federal do Cear√°;Blekinge Tekniska H√∂gskola</t>
  </si>
  <si>
    <t>60028333;60026553;60022109;60020457;60016636</t>
  </si>
  <si>
    <t>Yeoh P.L.</t>
  </si>
  <si>
    <t>Unified analysis of transmit antenna selection in MIMO multirelay networks</t>
  </si>
  <si>
    <t>10.1109/TVT.2012.2227862</t>
  </si>
  <si>
    <t>2-s2.0-84873886645</t>
  </si>
  <si>
    <t>['¬© 1967', 'user multiple', 'unitary matrices', 'unitary decomposition', 'unique feature', 'two parameters', 'r r', 'property enables', 'precoding vectors', 'jointly optimize', 'inverse precoding', 'gmud precoding', 'gmud precoder', 'gmud ),', 'existing multi', 'different users', 'csi quantization', 'antenna multi', '2012 ieee']</t>
  </si>
  <si>
    <t>Linear precoding | multi-user multiple-input-multiple-output (MIMO) channels | partial feedback</t>
  </si>
  <si>
    <t>In this paper, we present a novel matrix decomposition method, called generalized multi-unitary decomposition (GMUD), and use it to achieve robust multi-antenna multi-user multiple-input-multiple-output (MIMO) precoding with limited and partial channel information feedback. GMUD transforms complex matrix {H} into H = PŒ∏, r RrQŒ∏,rH , where R r is a lower triangular matrix, and PŒ∏,r and Q Œ∏r are unitary matrices. A unique feature of GMUD is that it gives multiple solutions of the unitary matrices PŒ∏,r and QŒ∏,r based on two parameters, namely the direction parameter Œ∏ and magnitude parameter r. This property enables the GMUD precoder to steer the precoding vectors of different users to jointly optimize their performance. Compared with regularized-inverse precoding (an existing multi-user MIMO precoding technique that we have extended to handle multiple receive antennas), the advantages of GMUD precoding are that it requires only partial channel state information (CSI) from the users, and its performance is robust to CSI quantization. ¬© 1967-2012 IEEE.</t>
  </si>
  <si>
    <t>596-605</t>
  </si>
  <si>
    <t>60005510;60104290;60005510;60002668</t>
  </si>
  <si>
    <t>17433284400;24473792300;7202922028;7005101794</t>
  </si>
  <si>
    <t>Chua, Wee Seng;Yuen, Chau;Guan, Yong Liang;Chin, Francois</t>
  </si>
  <si>
    <t>;Singapore City;Singapore City</t>
  </si>
  <si>
    <t>Singapore University of Technology and Design;Nanyang Technological University;A-Star, Institute for Infocomm Research</t>
  </si>
  <si>
    <t>60104290;60005510;60002668</t>
  </si>
  <si>
    <t>Chua W.</t>
  </si>
  <si>
    <t>Robust multi-antenna multi-user precoding based on generalized multi-unitary decomposition with partial CSI feedback</t>
  </si>
  <si>
    <t>10.1109/TVT.2012.2227857</t>
  </si>
  <si>
    <t>2-s2.0-84873896080</t>
  </si>
  <si>
    <t>['¬© 1967', 'via capacity', 'uncertainties regarding', 'thus enhancing', 'stationary point', 'signals received', 'received signals', 'potentially beneficial', 'performed jointly', 'perform close', 'optimization problem', 'objective function', 'numerical results', 'large fraction', 'joint statistics', 'iterative algorithm', 'inducing term', 'generally sensitive', 'formulated using', 'energy efficiency', 'different bss', 'cloud decoder', 'central unit', 'bs selection', 'also referred', 'active bss', '2012 ieee']</t>
  </si>
  <si>
    <t>Cloud radio access networks | distributed source coding | multicell processing</t>
  </si>
  <si>
    <t>This paper studies distributed compression for the uplink of a cloud radio access network where multiple multiantenna base stations (BSs) are connected to a central unit, which is also referred to as a cloud decoder, via capacity-constrained backhaul links. Since the signals received at different BSs are correlated, distributed source coding strategies are potentially beneficial. However, they require each BS to have information about the joint statistics of the received signals across the BSs, and they are generally sensitive to uncertainties regarding such information. Motivated by this observation, a robust compression method is proposed to cope with uncertainties on the correlation of the received signals. The problem is formulated using a deterministic worst case approach, and an algorithm is proposed that achieves a stationary point for the problem. Then, BS selection is addressed with the aim of reducing the number of active BSs, thus enhancing the energy efficiency of the network. An optimization problem is formulated in which compression and BS selection are performed jointly by introducing a sparsity-inducing term into the objective function. An iterative algorithm is proposed that is shown to converge to a locally optimal point. From numerical results, it is observed that the proposed robust compression scheme compensates for a large fraction of the performance loss induced by the imperfect statistical information. Moreover, the proposed BS selection algorithm is seen to perform close to the more complex exhaustive search solution. ¬© 1967-2012 IEEE.</t>
  </si>
  <si>
    <t>692-703</t>
  </si>
  <si>
    <t>60022904;60098172-60022403;60022904;60022904</t>
  </si>
  <si>
    <t>27867920900;23993347300;36928650200;35564142000</t>
  </si>
  <si>
    <t>Park, Seok Hwan;Simeone, Osvaldo;Sahin, Onur;Shitz, Shlomo Shamai</t>
  </si>
  <si>
    <t>United States;United States;Israel</t>
  </si>
  <si>
    <t>Wilmington;Newark;Haifa</t>
  </si>
  <si>
    <t>InterDigital, Inc.;New Jersey Institute of Technology;Technion - Israel Institute of Technology</t>
  </si>
  <si>
    <t>60098172;60022904;60022403</t>
  </si>
  <si>
    <t>Park S.H.</t>
  </si>
  <si>
    <t>Robust and efficient distributed compression for cloud radio access networks</t>
  </si>
  <si>
    <t>10.1109/TVT.2012.2226945</t>
  </si>
  <si>
    <t>2-s2.0-84873896820</t>
  </si>
  <si>
    <t>['¬© 1967', 'tree canopies', 'transmitting antenna', 'three components', 'street level', 'space loss', 'simplified manner', 'second contribution', 'scattering theory', 'receiving antenna', 'proposed model', 'propagation loss', 'phase screens', 'paper proposes', 'model serves', 'lang model', 'important extension', 'ikegami model', 'direct line', 'comparable height', 'attenuation caused', 'absorbing screens', '5 ghz', '3500 mhz', '231 walfisch', '2012 ieee']</t>
  </si>
  <si>
    <t>Electromagnetic diffraction | land mobile radio cellular systems | propagation losses | radiowave propagation | scattering parameters | tree scattering | vegetation</t>
  </si>
  <si>
    <t>This paper proposes a propagation prediction model in vegetated residential areas. The goal is to model the attenuation caused by the tree canopies in vegetated residential areas in a simplified manner. The model is based on the Torrico-Bertoni-Lang model. It describes a vegetated residential area where rows of houses and trees are lying between an elevated transmitting antenna and the receiving antenna that is located at street level. In this scenario, the receiving antenna does not have a direct line of sight (LoS) from the transmitting antenna. Since the transmitting antenna has comparable height to the houses, propagation takes place over the top of the houses. From this viewpoint, the propagation loss is computed by using multiscreen diffraction, where the houses are modeled as absorbing screens, and the trees are modeled as phase screens. Using this approach, the total propagation loss is broken into three components, namely, free-space loss, multiscreen diffraction loss, and rooftop-to-street diffraction loss. In this paper, two main contributions are provided. The first is that a simplified analytical model is proposed to compute the multiscreen diffraction loss in a vegetated residential environment. The second contribution is to include in a simplified manner the effects of vegetation on the rooftop-to-street diffraction loss via the scattering theory of Foldy-Lax. To verify the proposed model, cross-season measurement campaigns at 800 and 3500 MHz were conducted in vegetated residential areas in the north of Germany. The model serves as an important extension of the Walfisch-Bertoni urban model and the COST-231 Walfisch-Ikegami model for applications in vegetated residential areas. The model is valid at the UHF frequency band between 0.5 and 3.5 GHz. ¬© 1967-2012 IEEE.</t>
  </si>
  <si>
    <t>486-499</t>
  </si>
  <si>
    <t>60007902;60003088-100992410;60007902</t>
  </si>
  <si>
    <t>35104462600;6603067213;8938304000</t>
  </si>
  <si>
    <t>Chee, Kin Lien;Torrico, Sa√∫l A.;Kurner, Thomas</t>
  </si>
  <si>
    <t>Germany;United States;United States</t>
  </si>
  <si>
    <t>Braunschweig;Washington, D.C.;Ashburn</t>
  </si>
  <si>
    <t>Technische Universit√§t Braunschweig;The George Washington University;Comsearch</t>
  </si>
  <si>
    <t>60007902;60003088;100992410</t>
  </si>
  <si>
    <t>Chee K.</t>
  </si>
  <si>
    <t>Radiowave propagation prediction in vegetated residential environments</t>
  </si>
  <si>
    <t>10.1109/TVT.2012.2226764</t>
  </si>
  <si>
    <t>2-s2.0-84873899705</t>
  </si>
  <si>
    <t>['¬© 1967', 'term csi', 'strong duality', 'state information', 'proposed algorithm', 'power budget', 'paper considers', 'noise ratio', 'multiple users', 'multicell network', 'limiting factor', 'intercell interference', 'instantaneous channel', 'fast algorithm', 'fair distribution', 'convex solver', 'convergence issue', 'based solution', 'achievable rate', '2012 ieee']</t>
  </si>
  <si>
    <t>Duality | max-min beamforming | multiuser | surrogate dual problem</t>
  </si>
  <si>
    <t>This paper considers a downlink unicast transmission in a multicell network with multiple users. In a network with frequency reuse factor of one, intercell interference is a limiting factor. The max-min beamforming technique enables a balancing of the signal-to-interference-plus-noise ratio (SINR) among all users in a network under a power budget. Thus, a fair distribution of the achievable rate can be achieved. The max-min beamforming problem (MBP) is nonconvex in general. However, if instantaneous channel-state information (CSI) is available, the MBP has an equivalent quasiconvex form and can optimally be solved with an efficient algorithm based on a convex solver. In addition to this convex-solver-based solution, this paper considers the so-called surrogate dual problem of the MBP with per-antenna and per-antenna-array power constraints. The surrogate dual problem combines multiple power constraints to a single power constraint. Furthermore, the surrogate dual problem can efficiently be solved for long-term CSI in the form of spatial correlation matrices. Strong duality is proved for instantaneous and long-term CSI in the form of higher rank spatial correlation matrices. With the surrogate dual problem, a fast algorithm for the MBP is presented. The convergence issue is discussed. Numerical results verify the convergence and the performance of the proposed algorithm. ¬© 1967-2012 IEEE.</t>
  </si>
  <si>
    <t>606-619</t>
  </si>
  <si>
    <t>60016653;60016653;60009506;60016653</t>
  </si>
  <si>
    <t>24777904900;35073888300;56176684500;6602624670</t>
  </si>
  <si>
    <t>Dartmann, Guido;Gong, Xitao;Afzal, Waqas;Ascheid, Gerd</t>
  </si>
  <si>
    <t>Germany;Saudi Arabia</t>
  </si>
  <si>
    <t>Aachen;Dhahran</t>
  </si>
  <si>
    <t>Rheinisch-Westf√§lische Technische Hochschule Aachen;King Fahd University of Petroleum and Minerals</t>
  </si>
  <si>
    <t>60016653;60009506</t>
  </si>
  <si>
    <t>Dartmann G.</t>
  </si>
  <si>
    <t>On the duality of the max-min beamforming problem with per-antenna and per-antenna-array power constraints</t>
  </si>
  <si>
    <t>10.1109/TVT.2012.2222946</t>
  </si>
  <si>
    <t>2-s2.0-84873901783</t>
  </si>
  <si>
    <t>['would otherwise', 'usually used', 'usually time', 'strange antennas', 'strange antenna', 'simulation consistency', 'simulating surface', 'reliability test', 'publicly available', 'promising technology', 'invent new', 'high reliability', 'general use', 'evolving antenna', 'evolve antenna', 'evolutionary algorithm', 'ea algorithm', 'consuming due']</t>
  </si>
  <si>
    <t>Antenna design | EA | Evolutionary algorithm | Evolved antenna | Surface antenna | Wire antenna</t>
  </si>
  <si>
    <t>Evolutionary algorithm (EA) is a promising technology in automatic antenna design and it can invent new and strange antennas which are more effective than would otherwise be developed. However, a challenge in evolving antenna is that evaluating antenna fitness in the EA algorithm is usually time-consuming due to the time-consuming electromagnetic simulations. Numerical electromagnetics code (NEC) is a moment method solver with high computing speed and the code is publicly available for general use. It is then usually used to evaluate antenna fitness in evolving antenna. However, it does not go through a full reliability test yet, then it needs reliability test in simulating an antenna, especially a strange antenna before it is adopted to evolve antenna. This is the focus of this paper. And the reliability test is achieved by the simulation consistency between NEC and HFSS since HFSS is a commercial finite element method solver with high reliability. We find that NEC is reliable in simulating strange wire antennas, however, unreliable in simulating surface (patch) antennas. ¬© 2013 Inderscience Enterprises Ltd.</t>
  </si>
  <si>
    <t>76-87</t>
  </si>
  <si>
    <t>International Journal of Modelling, Identification and Control</t>
  </si>
  <si>
    <t>60006019;60006019;60006019;60102437;60102437</t>
  </si>
  <si>
    <t>8546397300;55447923900;55232699500;55682653323;38861742100</t>
  </si>
  <si>
    <t>Zeng, Sanyou;Ye, Haiqiong;Li, Huanhuan;Li, Zhengjun;Jing, Hongyong</t>
  </si>
  <si>
    <t>Beijing;Wuhan</t>
  </si>
  <si>
    <t>China Academy of Space Technology;China University of Geosciences</t>
  </si>
  <si>
    <t>60102437;60006019</t>
  </si>
  <si>
    <t>Zeng S.</t>
  </si>
  <si>
    <t>Research on simulation consistency between NEC and HFSS on strange antenna for evolving antenna</t>
  </si>
  <si>
    <t>10.1504/IJMIC.2013.051937</t>
  </si>
  <si>
    <t>2-s2.0-84873904138</t>
  </si>
  <si>
    <t>['¬© 1967', 'three amplify', 'one source', 'one destination', 'multiple antennas', 'minimum mean', 'duplex relaying', 'destination utilizes', 'alternate transmission', 'alternate relaying', '2012 ieee']</t>
  </si>
  <si>
    <t>Alternate transmission | amplify-and-forward (AF) relaying | interference alignment (IA) | linear filter design</t>
  </si>
  <si>
    <t>In this paper, we study a two-hop relaying network consisting of one source, one destination, and three amplify-and-forward (AF) relays with multiple antennas. To compensate for the capacity prelog factor loss of 1/2$ due to the half-duplex relaying, alternate transmission is performed among three relays, and the inter-relay interference due to the alternate relaying is aligned to make additional degrees of freedom. In addition, suboptimal linear filter designs at the nodes are proposed to maximize the achievable sum rate for different fading scenarios when the destination utilizes a minimum mean-square error filter. ¬© 1967-2012 IEEE.</t>
  </si>
  <si>
    <t>914-920</t>
  </si>
  <si>
    <t>55722200300;35570711700</t>
  </si>
  <si>
    <t>Park, Ki Hong;Alouini, Mohamed Slim</t>
  </si>
  <si>
    <t>Park K.H.</t>
  </si>
  <si>
    <t>Alternate MIMO AF relaying networks with interference alignment: Spectral efficient protocol and linear filter design</t>
  </si>
  <si>
    <t>10.1109/TVT.2012.2227860</t>
  </si>
  <si>
    <t>2-s2.0-84873917201</t>
  </si>
  <si>
    <t>['¬© 1967', 'system outperforms', 'selection relaying', 'sectorized cells', 'relay location', 'particular region', 'paper show', 'outage probability', 'cochannel interference', 'cellular networks', 'cell sectorization', 'antenna systems', '2012 ieee']</t>
  </si>
  <si>
    <t>Cellular networks | cochannel interference (CCI) | cochannel reuse factor | cooperative diversity | decode-and-forward (DF) | maximal ratio combining (MRC) | shadowed Nakagami-$m$ fading</t>
  </si>
  <si>
    <t>This paper investigates user cooperation diversity systems with decode-and-forward (DF) selection relaying over nonidentical shadowed Nakagami/shadowed Nakagami channels in cellular networks. The outage probability and the system spectral efficiency are evaluated as a function of a cochannel reuse factor and compared with multireceive (Rx) antenna systems for omnidirectional and sectorized cells in both the uplink and the downlink. The results of this paper show that the system spectral efficiency of the proposed system shows comparable performance with that of the single-Rx antenna system, and the outage probability of the system outperforms that of the dual-Rx antenna system in a particular region of the cell with respect to the relay location. The particular region shows that the DF cooperative diversity provides better performance in the uplink than in the downlink, but unlike in the downlink, the impact of cochannel interference (CCI) on the relay in the uplink degrades system performance, in spite of the cell sectorization. ¬© 1967-2012 IEEE.</t>
  </si>
  <si>
    <t>762-771</t>
  </si>
  <si>
    <t>60021032;60021032</t>
  </si>
  <si>
    <t>36196027400;7007142135</t>
  </si>
  <si>
    <t>Yu, Hyungseok;Stuber, Gordon L.</t>
  </si>
  <si>
    <t>Atlanta</t>
  </si>
  <si>
    <t>Georgia Institute of Technology</t>
  </si>
  <si>
    <t>Yu H.</t>
  </si>
  <si>
    <t>Performance analysis of cooperative cellular relaying networks</t>
  </si>
  <si>
    <t>10.1109/TVT.2012.2223248</t>
  </si>
  <si>
    <t>2-s2.0-84873918864</t>
  </si>
  <si>
    <t>['¬© 1967', 'source nodes', 'single antenna', 'relays add', 'relay scenario', 'relay beamformers', 'receive beamformers', 'proposed techniques', 'problem consists', 'power allocated', 'output two', 'optimized independently', 'numerical examples', 'individual twrc', 'first express', 'distributed beamforming', 'distributed algorithm', 'also extend', '2012 ieee']</t>
  </si>
  <si>
    <t>Analog beamforming | convex optimization | distributed beamforming | two-way relay channel (TWRC)</t>
  </si>
  <si>
    <t>In this paper, we study the multiple-input-multiple-output two-way relay channel (MIMO-TWRC) when the nodes and relay use analog beamforming. Following the amplify-and-forward (AF) strategy, the problem consists of finding the transmit and receive beamformers of the nodes and relay (as well as the power allocated to each one) that achieve the boundary of the optimal rate region. To solve it, we first express the optimal node beamformers in terms of relay beamformers and then show that the optimal rate region can efficiently be characterized using convex optimization techniques. We also extend our study to the multiple-relay scenario when the source nodes are single antenna and propose a distributed algorithm to compute the relay beamforming matrices. The proposed algorithm consists of solving two different subproblems. First, each individual TWRC is optimized independently. Next, a distributed beamforming is applied to make the signals from the relays add up coherently at the source nodes. Numerical examples are provided to illustrate the performance of the proposed techniques and to compare the performance of analog beamforming architectures against conventional MIMO schemes that operate at the baseband. ¬© 1967-2012 IEEE.</t>
  </si>
  <si>
    <t>642-654</t>
  </si>
  <si>
    <t>60015179;60015179;60015179</t>
  </si>
  <si>
    <t>36959616300;8561499600;7003654192</t>
  </si>
  <si>
    <t>Lameiro, Cristian;Via, Javier;Santamaria, Ignacio</t>
  </si>
  <si>
    <t>Santander</t>
  </si>
  <si>
    <t>Universidad de Cantabria</t>
  </si>
  <si>
    <t>Lameiro C.</t>
  </si>
  <si>
    <t>Amplify-and-forward strategies in the two-way relay channel with analog Tx-Rx beamforming</t>
  </si>
  <si>
    <t>10.1109/TVT.2012.2226612</t>
  </si>
  <si>
    <t>2-s2.0-84873927202</t>
  </si>
  <si>
    <t>['¬© 1967', 'quite complicated', 'proposed scheme', 'proper weight', 'multiple antennas', 'minimization problem', 'generally nonconvex', 'filter design', 'base station', 'analytically find', '2012 ieee']</t>
  </si>
  <si>
    <t>Amplify-and-forward (AF) relaying | minimum mean-squared-error (MMSE) | multi-input multi-output (MIMO) | multi-relay | multi-user | relay | weighted sum rate (WSR)</t>
  </si>
  <si>
    <t>In this paper, we study a filter design that maximizes the weighted sum rate (WSR) in multiuser multirelay systems equipped with multiple antennas at each node. Since this problem is generally nonconvex, it is quite complicated to analytically find a solution. Hence, we transform the WSR maximization problem to an equivalent weighted sum mean-square-error (WSMSE) minimization problem, which is more amenable. Then, we identify the filters at the base station and the relays for minimizing the WSMSE with a proper weight and propose an alternating computation algorithm that guarantees a local optimum solution. Through simulations, we confirm the effectiveness of our proposed scheme. ¬© 1967-2012 IEEE.</t>
  </si>
  <si>
    <t>885-889</t>
  </si>
  <si>
    <t>60005273;60068689;60005273;60032330;60005273</t>
  </si>
  <si>
    <t>55944528900;23994279900;36176204700;7404036991;55705266800</t>
  </si>
  <si>
    <t>Choi, Hyun Joo;Lee, Kyoung Jae;Song, Changick;Song, Hwangjun;Lee, Inkyu</t>
  </si>
  <si>
    <t>Yusong;Pohang;Seoul</t>
  </si>
  <si>
    <t>Hanbat National University;Pohang University of Science and Technology;Korea University</t>
  </si>
  <si>
    <t>60068689;60032330;60005273</t>
  </si>
  <si>
    <t>Choi H.</t>
  </si>
  <si>
    <t>Weighted sum rate maximization for multiuser multirelay MIMO systems</t>
  </si>
  <si>
    <t>10.1109/TVT.2012.2226068</t>
  </si>
  <si>
    <t>2-s2.0-84873931258</t>
  </si>
  <si>
    <t>['¬© 1967', 'stream beamforming', 'spatially correlated', 'search algorithms', 'proposed method', 'optimum beamforming', 'optimum beamformer', 'operational environments', 'open literature', 'one dimension', 'noise ratio', 'form solutions', 'extensively addressed', 'ergodic capacity', 'beamforming transmission', '2012 ieee']</t>
  </si>
  <si>
    <t>Beamforming | capacity optimization | Rician fading channels</t>
  </si>
  <si>
    <t>The maximization of the ergodic capacity for single-stream beamforming, which is a (constrained) transmission scheme referred to as 'optimum beamforming,' has been extensively addressed in the open literature for multiple-input-single-output (MISO) Rayleigh fading channels and spatially uncorrelated MISO Rician fading channels with a unit transmit covariance matrix, and closed-form solutions have been derived for these cases. However, optimum beamforming for spatially correlated or uncorrelated MISO Rician fading channels with a nonunit transmit covariance matrix has received less attention and remains a complex multidimensional optimization problem. This paper first proves that this convex constrained optimization problem can be reduced to only one dimension; hence, it can be solved very fast using standard 1-D search algorithms. Then, simulations mainly performed for linear equispaced antenna arrays demonstrate that: 1) the proposed method for the calculation of the optimum beamformer has significantly lower computational complexity compared with other currently used multidimensional algorithms; and 2) the optimum beamformer further improves capacity compared with the (single-stream) beamforming transmission that maximizes the signal-to-noise ratio (SNR) at the receiver, whereas in some operational environments, it achieves ergodic capacity that is very close or equal to the maximum ergodic capacity. ¬© 1967-2012 IEEE.</t>
  </si>
  <si>
    <t>628-641</t>
  </si>
  <si>
    <t>60028900;60003684;60028900</t>
  </si>
  <si>
    <t>24331781700;7004302468;6602950741</t>
  </si>
  <si>
    <t>Kontaxis, Dimitris E.;Tsoulos, George V.;Karaboyas, Serafim</t>
  </si>
  <si>
    <t>Athens;Tripolis</t>
  </si>
  <si>
    <t>National and Kapodistrian University of Athens;University of Peloponnese</t>
  </si>
  <si>
    <t>60028900;60003684</t>
  </si>
  <si>
    <t>Kontaxis D.</t>
  </si>
  <si>
    <t>Ergodic capacity optimization for single-stream beamforming transmission in MISO rician fading channels</t>
  </si>
  <si>
    <t>10.1109/TVT.2012.2227151</t>
  </si>
  <si>
    <t>2-s2.0-84873935744</t>
  </si>
  <si>
    <t>['traceability system', 'tag persistence', 'tag collisions', 'system reliability', 'swine breeding', 'small piglets', 'rfid systems', 'rfid gate', 'reading area', 'livestock management', 'interesting opportunity', 'herd management', 'farm type', 'farm level', 'complete system', 'best practice', 'animal identification']</t>
  </si>
  <si>
    <t>Animal identification | Farm and livestock management | Radio frequency identification | Traceability</t>
  </si>
  <si>
    <t>Animal electronic identification could be exploited by farmers as an interesting opportunity to increase the efficiency of herd management and traceability. Although radio frequency identification (RFID) solutions for animal identification have already been envisaged, the integration of a RFID traceability system at farm level has to be carried out carefully, considering different aspects (farm type, number and species of animals, barn structure). The tag persistence on the animal after application, the tag-to-tag collisions in the case of many animals contemporarily present in the reading area of the same antenna and the barn layout play determinant roles in system reliability. The goal of this paper is to evaluate the RFID identification system performance and determine the best practice to apply these devices in livestock management. RFID systems were tested both in laboratory, on the farm and in slaughterhouses for the implementation of a traceability system with automatic animal data capture. For this purpose a complete system for animal identification and tracking, accomplishing regulatory compliance as well as supply chain management requirements, has been developed and is described in the paper. Results were encouraging for identification of calves both in farms and slaughterhouses, while in swine breeding, identification was critical for small piglets. In this case, the design of a RFID gate where tag-to-tag collisions are avoided should be envisaged.</t>
  </si>
  <si>
    <t>23-33</t>
  </si>
  <si>
    <t>Canadian Journal of Animal Science</t>
  </si>
  <si>
    <t>60012259;60012259;60012259;60012259</t>
  </si>
  <si>
    <t>56667892100;6506479786;55599026200;6507804413</t>
  </si>
  <si>
    <t>Barge, P.;Gay, P.;Merlino, V.;Tortia, C.</t>
  </si>
  <si>
    <t>Turin</t>
  </si>
  <si>
    <t>Universit√† degli Studi di Torino</t>
  </si>
  <si>
    <t>Barge P.</t>
  </si>
  <si>
    <t>Radio frequency identification technologies for livestock management and meat supply chain traceability</t>
  </si>
  <si>
    <t>10.4141/CJAS2012-029</t>
  </si>
  <si>
    <t>2-s2.0-84873971915</t>
  </si>
  <si>
    <t>['¬© 1964', 'widely used', 'used room', 'tests requires', 'standard tests', 'reverberation chambers', 'normal room', 'mode stirrer', 'mobile phones', 'minimum size', 'mimo systems', 'metal meshes', 'measure antennas', 'lowest frequency', 'good accuracy', 'emc testing', 'also used', '400 mhz', '4 ghz', '2012 ieee']</t>
  </si>
  <si>
    <t>Antenna measurements | electromagnetic propagation | electromagnetic shielding | microwave communication | microwave radio propagation</t>
  </si>
  <si>
    <t>Reverberation chambers (RC) are widely used for measuring antenna performance and parameters for MIMO systems. RCs for mobile phone antenna tests are often specially designed for this purpose. The lowest frequency of operation of an RC is decided by its size. With a trend of lower frequency bands being allocated for mobile phones, the minimum size of RCs for mobile phone antenna tests increases, and is approaching the size of a normal room. At the same time, many large shielded rooms are already in use for various electrical measurements. In this paper, a standard shielded room designed for EMC testing is used as an RC for mobile phone antenna tests. To complete the RC, a large mode stirrer is built. The fact that the room is also used for other tests requires a detachable, foldable, and lightweight stirrer design. Therefore, metal meshes are evaluated for the design of the mode stirrer. The performance of the used room is verified by standard tests for RCs, and it is verified that it is possible to measure antennas from about 400 MHz up to 4 GHz with good accuracy. The size of the room also enables measurements including humans carrying mobile phones or body area networks. ¬© 1964-2012 IEEE.</t>
  </si>
  <si>
    <t>21-27</t>
  </si>
  <si>
    <t>IEEE Transactions on Electromagnetic Compatibility</t>
  </si>
  <si>
    <t>60003858;60079072;60003858</t>
  </si>
  <si>
    <t>35310282500;6602716988;7004485449</t>
  </si>
  <si>
    <t>Grud√©n, Mathias;Hallbj√∂rner, Paul;Rydberg, Anders</t>
  </si>
  <si>
    <t>Boras;Uppsala</t>
  </si>
  <si>
    <t>RISE, SP Technical Research Institute of Sweden;Uppsala Universitet</t>
  </si>
  <si>
    <t>60079072;60003858</t>
  </si>
  <si>
    <t>Grud√©n M.</t>
  </si>
  <si>
    <t>Large ad hoc shielded room with removable mode stirrer for mobile phone antenna tests</t>
  </si>
  <si>
    <t>10.1109/TEMC.2012.2204758</t>
  </si>
  <si>
    <t>2-s2.0-84873988178</t>
  </si>
  <si>
    <t>['¬© 1964', 'theoretical metrics', 'snedecor f', 'rectangular cavity', 'q exhibits', 'probable value', 'probability distribution', 'mean value', 'fraction 4', 'fraction 2', 'ensemble distributions', 'confidence intervals', 'composite q', 'asymptotic mean', '2012 ieee']</t>
  </si>
  <si>
    <t>Cavity resonators | probability distribution | quality factor | reverberation chamber | statistical modelling</t>
  </si>
  <si>
    <t>We derive a probability distribution, confidence intervals and statistics of the quality (Q) factor of an arbitrarily shaped mode-stirred reverberation chamber, based on ensemble distributions of an idealized random cavity field with assumed perfect stir efficiency. It is shown that Q exhibits a Fisher-Snedecor F-distribution whose degrees of freedom are governed by the number of simultaneously excited cavity modes per stir state. The most probable value of Q is shown to be between a fraction 2/9 and 1 of its mean value, and between a fraction 4/9 and 1 of its asymptotic mean (composite Q) value. The arithmetic mean value is found to exceed the values of most other theoretical metrics for centrality of Q. For a rectangular cavity, we retrieve the known asymptotic expression for Q in the limit of a highly overmoded regime. ¬© 1964-2012 IEEE.</t>
  </si>
  <si>
    <t>35-44</t>
  </si>
  <si>
    <t>60015150;60020304</t>
  </si>
  <si>
    <t>7003494942;24466547100</t>
  </si>
  <si>
    <t>Arnaut, Luk R.;Gradoni, Gabriele</t>
  </si>
  <si>
    <t>United States;United Kingdom</t>
  </si>
  <si>
    <t>College Park;London</t>
  </si>
  <si>
    <t>University of Maryland, College Park;Imperial College London</t>
  </si>
  <si>
    <t>60020304;60015150</t>
  </si>
  <si>
    <t>Arnaut L.</t>
  </si>
  <si>
    <t>Probability distribution of the quality factor of a mode-stirred reverberation chamber</t>
  </si>
  <si>
    <t>10.1109/TEMC.2012.2213257</t>
  </si>
  <si>
    <t>2-s2.0-84873988299</t>
  </si>
  <si>
    <t>['¬© 1964', 'two parameters', 'threatening radio', 'statistical models', 'statistical model', 'statistical distributions', 'statistical distribution', 'spatial distribution', 'reverberation chamber', 'reradiating sources', 'reradiated spectrum', 'realistic situation', 'properly reconstruct', 'power level', 'measurement results', 'measured spectrum', 'hard nonlinearity', 'functional behavior', 'frequency energy', 'digital hardware', '2012 ieee']</t>
  </si>
  <si>
    <t>Intermodulation | Monte Carlo simulation | radiation | reverberation chamber</t>
  </si>
  <si>
    <t>The statistical distributions of the reradiated spectrum from an ensemble of nonlinear devices subjected to radio-frequency interference measured in a reverberation chamber are investigated. This phenomenon can be used to probe the interaction between threatening radio-frequency energy and digital hardware. Previously, a statistical model was developed to explain the statistics of the measured spectrum from a single nonlinear element. Here, the model is extended to the more realistic situation with multiple reradiating sources. It is observed in the measurement results that two parameters, the power level of the interference and the spatial distribution of the reradiating sources, have effects on the statistical distribution. It is shown that the Monte Carlo simulations based on the statistical models can properly reconstruct the measured statistical distributions. Understanding the signature of the onset of hard nonlinearity in the observed spectrum may lead to the development of an immunity diagnostic tool that does not depend on monitoring the functional behavior of the equipment-under-test. ¬© 1964-2012 IEEE.</t>
  </si>
  <si>
    <t>28-34</t>
  </si>
  <si>
    <t>113418599;60016418;60016418;60016418</t>
  </si>
  <si>
    <t>6603003415;7005566736;6603233576;7403192190</t>
  </si>
  <si>
    <t>Jiaqi, Chen;Marvin, Andrew C.;Flintoft, Ian D.;Dawson, John F.</t>
  </si>
  <si>
    <t>York;</t>
  </si>
  <si>
    <t>University of York;Emerson Industrial Automation in Newtown</t>
  </si>
  <si>
    <t>60016418;113418599</t>
  </si>
  <si>
    <t>Jiaqi C.</t>
  </si>
  <si>
    <t>Statistics of the reradiated spectrum from multiple nonlinear devices in a reverberation chamber</t>
  </si>
  <si>
    <t>10.1109/TEMC.2012.2205388</t>
  </si>
  <si>
    <t>2-s2.0-84873990302</t>
  </si>
  <si>
    <t>['¬© 1964', 'wave method', 'sufficient within', 'sufficient number', 'real amh', 'prototype halls', 'outer environment', 'numerical results', 'mode stirrer', 'independent positions', 'energy storage', 'encouraging experimental', 'apertures linking', '2012 ieee']</t>
  </si>
  <si>
    <t>Autocorrelation coefficient (AC) | goodness-of-fit test (GOF) | metallic halls | method of moments (MOMs) | mode-stirred reverberation chambers (MSRCs) | quality factor (Q-factor)</t>
  </si>
  <si>
    <t>The possibility to use aeronautical metallic halls (AMHs) equipped with a mode stirrer as mode-stirred reverberation chambers (MSRCs) is investigated. The objective is to study the ability of these facilities to generate an electromagnetic environment equivalent to an MSRC in spite of the apertures linking the inner and the outer environment. In particular, the objective is to check if a sufficient number of independent positions of the mode stirrer can be obtained and if the energy storage can be sufficient within these facilities. Encouraging experimental and numerical results, respectively, obtained on a real AMH and calculated with full-wave method on prototype halls are presented and discussed. ¬© 1964-2012 IEEE.</t>
  </si>
  <si>
    <t>13-20</t>
  </si>
  <si>
    <t>60008447;60005381;60008447</t>
  </si>
  <si>
    <t>23979228300;6505869498;7004363654</t>
  </si>
  <si>
    <t>Andrieu, Guillaume;Tristant, Fabrice;Reineix, Alain</t>
  </si>
  <si>
    <t>Limoges;Saint-Cloud</t>
  </si>
  <si>
    <t>Universite de Limoges;Dassault Aviation</t>
  </si>
  <si>
    <t>60008447;60005381</t>
  </si>
  <si>
    <t>Andrieu G.</t>
  </si>
  <si>
    <t>Investigations about the use of aeronautical metallic halls containing apertures as mode-stirred reverberation chambers</t>
  </si>
  <si>
    <t>10.1109/TEMC.2012.2202240</t>
  </si>
  <si>
    <t>2-s2.0-84873998341</t>
  </si>
  <si>
    <t>['wing surfaces', 'uses real', 'unmodeled dynamics', 'significantly enhance', 'primary sensing', 'pressure information', 'pitching moment', 'nonlinear controller', 'navigation devices', 'flow separation', 'flow reattachment', 'directly measured', 'control perspective', 'captured directly', 'bounded uncertainties', 'american institute', 'also designed', 'aerodynamic forces']</t>
  </si>
  <si>
    <t>Maintaining stable flight of micro aerial vehicles is challenging, especially in complex, low-Reynolds-number flight environments while considering wind gust disturbance, flow separation, and flow reattachment. To date, most micro aerial vehicles use vision, inertial measurement units, and/or global positioning systems as their primary sensing and navigation devices; however, actual flow conditions over the aircraft wing surfaces cannot be captured directly. In this paper, a biologically inspired micro aerial vehicle pitch control system is designed using distributed pressure information. The pressure information on the wing surfaces of a micro aerial vehicle is directly measured by a array of digital barometric micropressure sensors and is then used to calculate the aerodynamic forces, center of pressure, pitching moment, etc. A new pitch motion model that can capture the pressure information is derived from the control perspective. A nonlinear controller is also designed to achieve accurate pitch control, which is robust with respect to bounded uncertainties and unmodeled dynamics. It is anticipated that this new micro aerial vehicle design, which uses real-time sensed pressure information, can significantly enhance the stability and agility of micro aerial vehicles. Copyright ¬© 2012 by the American Institute of Aeronautics and Astronautics, Inc.</t>
  </si>
  <si>
    <t>239-248</t>
  </si>
  <si>
    <t>Journal of Aircraft</t>
  </si>
  <si>
    <t>60022144;60022144;60022144</t>
  </si>
  <si>
    <t>35749076700;23092486200;33667842600</t>
  </si>
  <si>
    <t>Shen, He;Xu, Yunjun;Remeikas, Charles</t>
  </si>
  <si>
    <t>Orlando</t>
  </si>
  <si>
    <t>University of Central Florida</t>
  </si>
  <si>
    <t>Shen H.</t>
  </si>
  <si>
    <t>Pitch control of a micro air vehicle with micropressure sensors</t>
  </si>
  <si>
    <t>10.2514/1.C031894</t>
  </si>
  <si>
    <t>2-s2.0-84874038106</t>
  </si>
  <si>
    <t>['stealth technology', 'sensor design', 'research laboratories', 'rendering method', 'paper presents', 'main characteristics', 'increasing need', 'experimental data', 'diffuse reflections', 'different parts', 'civilian applications', 'american institute', 'aerospace vehicles']</t>
  </si>
  <si>
    <t>There is an increasing need of infrared signature knowledge of aerospace vehicles, both for defense and civilian applications, such as stealth technology, sensor design, and aerial obstacle detection for unmanned aerial vehicles. Models have been developed for this purpose by manufacturers or research laboratories, in order to predict infrared signatures of targets in the specific fields investigated. In some circumstances, it may be necessary to model complex radiative phenomena, such as diffuse reflections between different parts of the airframe, to improve the infrared target signature accuracy, or to help experimental image interpretation. An aircraft infrared signature modeling code, developed at ONERA, has been upgraded with a global illumination model, based on a Monte Carlo ray tracer, in order to evaluate the influence of these effects. First, this paper presents the main characteristics of the code and the principles of the rendering method. Next, comparisons are accomplished with another simulation tool and experimental data as well. The benefit of this approach in aircraft infrared signature computation is then discussed. Copyright ¬© 2012 by the American Institute of Aeronautics and Astronautics, Inc.</t>
  </si>
  <si>
    <t>103-113</t>
  </si>
  <si>
    <t>60027193-60106005</t>
  </si>
  <si>
    <t>Coiro, E.</t>
  </si>
  <si>
    <t>Palaiseau;Salon-de-Provence</t>
  </si>
  <si>
    <t>ONERA-DOTA - Optique Th√©orique et Appliqu√©e;ONERA - Salon-de-Provence Center</t>
  </si>
  <si>
    <t>60106005;60027193</t>
  </si>
  <si>
    <t>Coiro E.</t>
  </si>
  <si>
    <t>Global illumination technique for aircraft infrared signature calculations</t>
  </si>
  <si>
    <t>10.2514/1.C031787</t>
  </si>
  <si>
    <t>2-s2.0-84874071929</t>
  </si>
  <si>
    <t>['wideband ms', 'wideband microstrip', 'wide bandwidth', 'possible due', 'modified ultra', 'coplanar stripline', 'broadband quasi', 'back ratio', 'amplitude balance', '94 %.', '5 dbi', '3 %).', '10 db', '1 ghz']</t>
  </si>
  <si>
    <t>Baluns | Broadband antennas | Microstrip antennas</t>
  </si>
  <si>
    <t>A miniaturized, broadband quasi-Yagi antenna utilizing a modified ultra-wideband microstrip-to-coplanar stripline (MS-to- CPS) balun is proposed. Excellent broadband phase and amplitude balance is possible due to the ultra-wideband MS-to-CPS balun based on field and impedance matching concept. The implemented antenna provides very wide bandwidth from 7 to 15.1 GHz (73.3%). The gain of the antenna is from 3.7 to 5.5 dBi, the front-to-back ratio is more than 10 dB, and the nominal radiation efficiency is about 94%. ¬© IEICE 2013.</t>
  </si>
  <si>
    <t>60012704;60012704</t>
  </si>
  <si>
    <t>16508217500;57204432422</t>
  </si>
  <si>
    <t>Woo, Dong Sik;Kim, Kang Wook</t>
  </si>
  <si>
    <t>Daegu</t>
  </si>
  <si>
    <t>Kyungpook National University</t>
  </si>
  <si>
    <t>Woo D.S.</t>
  </si>
  <si>
    <t>A miniaturized broadband quasi-Yagi antenna for X- to Ku-band applications</t>
  </si>
  <si>
    <t>10.1587/elex.10.20120828</t>
  </si>
  <si>
    <t>2-s2.0-84874176063</t>
  </si>
  <si>
    <t>['tvsignal coded', 'potential application', 'pass window', 'paper deals', 'optical link', 'optical fiber', 'microwave band', 'experimental transmission', 'demodulated signal', 'communication scheme', 'analog tv', '8 ghz', '70 km']</t>
  </si>
  <si>
    <t>Chromatic dispersion | Hybrid fiber-radio system | Microwave photonic filter | Multimode laser diode</t>
  </si>
  <si>
    <t>This paper deals with the experimental transmission of analog TV-signal in a fiber-radio scheme using a microwave photonic filter. For that purpose, filtering of a microwave band-pass window located at 2.8 GHz is obtained by the interaction of an externally modulated multimode laser diode emitting at 1.5 Œºm associated to the chromatic dispersion parameter of an optical fiber. Transmission of TVsignal coded on the microwave band-pass window is achieved over an optical link of 20.70 Km. Demodulated signal is transmitted via radiofrequency using printed antennas. This communication scheme has a potential application in the field of FTTx network architectures. ¬© IEICE 2013.</t>
  </si>
  <si>
    <t>60030699;60032897;60030699;60031120</t>
  </si>
  <si>
    <t>55995915900;24490830800;37120124900;6602786976</t>
  </si>
  <si>
    <t>Zaldivar-Huerta, Ignacio E.;Garc√≠a-Ju√°rez, Alejandro;Hern√°ndez-Nava, Pablo;Rodr√≠guez-Asomoza, Jorge</t>
  </si>
  <si>
    <t>Mexico;Mexico;Mexico</t>
  </si>
  <si>
    <t>Hermosillo;Cholula;Puebla</t>
  </si>
  <si>
    <t>Universidad de Sonora;Universidad de las Am√©ricas Puebla;Instituto Nacional de Astrofisica Optica y Electronica</t>
  </si>
  <si>
    <t>60032897;60031120;60030699</t>
  </si>
  <si>
    <t>Zaldivar-Huerta I.E.</t>
  </si>
  <si>
    <t>Experimental transmission in a fiber-radio system using a microwave photonic filter at 2.8GHz</t>
  </si>
  <si>
    <t>10.1587/elex.10.20130028</t>
  </si>
  <si>
    <t>2-s2.0-84874184968</t>
  </si>
  <si>
    <t>['uwb behavior', 'uwb bands', 'uwb band', 'relevant bands', 'proposed antenna', 'overall size', 'measured results', '4 substrate']</t>
  </si>
  <si>
    <t>In this article, a novel wideband planar monopole antenna for applications in 2.4 GHz Bluetooth and UWB bands is presented and investigated. The low-profile antenna comprises an approximate rectangle patch for covering the UWB band (3.1 ~ 10.6 GHz). A lower pass band, 2.4 GHz Bluetooth band (2.4 ~ 2.484 GHz), can be realized by adding a pair of U-shaped parasitic strips bilaterally beside the feed line without affecting its UWB behavior. The proposed antenna is designed and built on a FR-4 substrate, with overall size of 18mm √ó32mm. The simulated and measured results are presented and show that the proposed compact antenna has a stable and good radiation patterns across all the relevant bands.</t>
  </si>
  <si>
    <t>211-221</t>
  </si>
  <si>
    <t>60005465;60005465;60005465</t>
  </si>
  <si>
    <t>57199906897;57203865052;55550345300</t>
  </si>
  <si>
    <t>Xu, Liang;Yuan, Bin;He, Shuang</t>
  </si>
  <si>
    <t>Xu L.</t>
  </si>
  <si>
    <t>Design of novel UWB slot antenna for Bluetooth and UWB applications</t>
  </si>
  <si>
    <t>10.2528/PIERC13011002</t>
  </si>
  <si>
    <t>2-s2.0-84874365524</t>
  </si>
  <si>
    <t>['third element', 'proposed array', 'operating frequency', 'mutual coupling', 'mechanism enhances', 'measured results', 'ground plane', 'good agreement', 'cdra array', 'bottom elements', 'also observed', 'also designed', '6 ghz', '5 dbi', '3 %)', '1 %)']</t>
  </si>
  <si>
    <t>A 1 √ó 3 element linear array using cylindrical dielectric resonator antennas (CDRAs) is designed and presented for 802.11a WLAN system applications. The top and bottom elements of CDRA array are excited through the rectangular coupling slots etched on the ground plane, while the slots themselves are excited through the microstrip transmission line. The third element (i.e., central CDRA) is excited through the mutual coupling of two radiating elements by its sides. This mechanism enhances the bandwidth (96.1%) and gain (14.3%) as compared to aperture coupled technique. It is also observed that the side lobe levels are reduced over the designed frequency band. Using CST microwave studio, directivity of 10.5 dBi has been achieved for operating frequency of 5.6 GHz. Designed antenna array is fabricated and tested. Simulated and measured results are in good agreement. The equivalent lumped element circuit is also designed and presented using Advanced design system (ADS) for this proposed array.</t>
  </si>
  <si>
    <t>223-233</t>
  </si>
  <si>
    <t>60001278;60001278;60001278;60001278;60001278;60000906;60000906</t>
  </si>
  <si>
    <t>55607513600;35790792500;6504629412;36630482600;55606992500;56036883500;36994919700</t>
  </si>
  <si>
    <t>Baba, Affan A.;Zakariya, Mohammad A.;Baharudin, Zuhairi;Khir, Mohd H.M.;Ur Rehman, Muhd Z.;Ahmad, Zainal A.;Qasaymeh, Yazeed M.</t>
  </si>
  <si>
    <t>Malaysia;Malaysia</t>
  </si>
  <si>
    <t>Seri Iskandar;Minden</t>
  </si>
  <si>
    <t>Universiti Teknologi PETRONAS;Universiti Sains Malaysia</t>
  </si>
  <si>
    <t>60001278;60000906</t>
  </si>
  <si>
    <t>Baba A.</t>
  </si>
  <si>
    <t>Aperture and mutual coupled cylindrical dielectric resonator antenna array</t>
  </si>
  <si>
    <t>10.2528/PIERC13011103</t>
  </si>
  <si>
    <t>2-s2.0-84874378867</t>
  </si>
  <si>
    <t>['technique experimentally', 'microstrip array', 'first time', 'control coupling', 'band design']</t>
  </si>
  <si>
    <t>A recently developed technique to design and model isolated Defected Ground Structure (DGS) has been examined to control coupling between two adjacent elements in a microstrip array. This is the only technique that can handle isolated DGS and in here, this is explored for the first time in microstrip antenna domain. An X-band design is presented. A set of prototypes are used to obtain measured data which are employed to verify the technique experimentally for microstrip array.</t>
  </si>
  <si>
    <t>101413248;60069521</t>
  </si>
  <si>
    <t>56228549600;7006844165</t>
  </si>
  <si>
    <t>Biswas, Sujoy;Guha, Debatosh</t>
  </si>
  <si>
    <t>Kolkata;Kolkata</t>
  </si>
  <si>
    <t>Institute of Radiophysics and Electronics India;Institute of Technology and Marine Engineering</t>
  </si>
  <si>
    <t>60069521;101413248</t>
  </si>
  <si>
    <t>Biswas S.</t>
  </si>
  <si>
    <t>Isolated open-ring defected ground structure to reduce mutual coupling between circular microstrips: Characterization and experimental verification</t>
  </si>
  <si>
    <t>10.2528/PIERM12121406</t>
  </si>
  <si>
    <t>2-s2.0-84874382917</t>
  </si>
  <si>
    <t>['validated compared', 'two cylinders', 'solved using', 'published results', 'orthogonality relations', 'odd terms', 'oblique incidence', 'numerical results', 'method described', 'mathieu functions', 'lossy materials', 'induced fields', 'including lossless', 'hybrid waves', 'high accuracy', 'cross relation', 'coated eccentrically', 'background medium', 'addition theorem']</t>
  </si>
  <si>
    <t>The oblique electromagnetic scattering by a dielectric elliptical cylinder which is coated eccentrically by a nonconfocal dielectric elliptical cylinder is examined in this work. The problem is solved using the separation of variables in terms of Mathieu functions, in combination with the addition theorem for Mathieu functions, a complicated procedure due to the following three factors: the nonexistence of the orthogonality relations for Mathieu functions due to the different constitutive parameters between the two cylinders and the background medium, the complex expressions due to the oblique incidence that leads to hybrid waves for both the scattered and induced fields, and the use of the addition theorem, which introduces a cross relation between even and odd terms. The method described here is exact, its solution is validated compared with other published results from the literature, and the high accuracy is revealed. Both polarizations are examined and numerical results are given for the scattering cross sections, including lossless and lossy materials. ¬©2013 Optical Society of America.</t>
  </si>
  <si>
    <t>196-205</t>
  </si>
  <si>
    <t>Journal of the Optical Society of America A: Optics and Image Science, and Vision</t>
  </si>
  <si>
    <t>Zouros, Grigorios P.</t>
  </si>
  <si>
    <t>Athens</t>
  </si>
  <si>
    <t>National Technical University of Athens</t>
  </si>
  <si>
    <t>Zouros G.P.</t>
  </si>
  <si>
    <t>Oblique electromagnetic scattering from lossless or lossy composite elliptical dielectric cylinders</t>
  </si>
  <si>
    <t>10.1364/JOSAA.30.000196</t>
  </si>
  <si>
    <t>2-s2.0-84874400383</t>
  </si>
  <si>
    <t>['visible analogy', 'transport phenomenon', 'transport mechanism', 'transmitting antenna', 'stimulation tests', 'stimulation experiment', 'stimulated tests', 'small size', 'radiation pattern', 'procedures required', 'paper explains', 'nonreactive dye', 'measureable increase', 'future modifications', 'field mapping', 'experimental setup', 'em source', 'efficient due', 'dye transport', 'dye molecules', 'digital imaging', 'contaminated soils', 'considerably improve', 'astm international', 'air sparging', 'air channels']</t>
  </si>
  <si>
    <t>Air sparging | Diffusion | Electromagnetic stimulation | Remediation | Viscous fingering</t>
  </si>
  <si>
    <t>Air sparging is a popular remediation technology for contaminated soils. However, the application is not efficient due to the limitations of airflow that result from the formation of random preferential air channels. Controlling the formation of these air channels and enhancing diffusion surrounding them can considerably improve the effectiveness of air sparging. This work is a study on how electromagnetic (EM) waves-without a measureable increase in temperature-enhance the transport of a nonreactive dye in water as a visible analogy of air sparging (i.e., airflow within groundwater). This paper explains the details of the experimental setup and procedures required to conduct the EM-stimulation experiment as well as electric-field mapping and digital imaging of dye transport for the purpose of digital visual analysis. Several antenna designs and the way they direct the transport mechanism are studied. The results of EM-stimulation tests with no measureable temperature increase show that EM waves enhance and direct the dye transport in accordance with the EM source (transmitting antenna) and its radiation pattern. The rate of transport of the dye is studied and compared for unstimulated and EM-stimulated tests. Because of the small size of the dye molecules and existence of an alternating electric field, dielectrophoresis is the most likely potential transport mechanism. However, the existence of other competing factors dominating dielectrophoresis interferes with this type of study. Future modifications in the experimental design seem to have the potential to improve the investigation of the transport phenomenon.Copyright ¬© 2012 by ASTM International.</t>
  </si>
  <si>
    <t>Geotechnical Testing Journal</t>
  </si>
  <si>
    <t>60001456;60001456;60001456;60001456;60001456</t>
  </si>
  <si>
    <t>55608286600;38062316800;36779248800;56760500900;6507309846</t>
  </si>
  <si>
    <t>Azad, Mahsa;Sangrey, Harlan D.O.;Farid, Arvin;Browning, Jim;Smith, Elisa Barney</t>
  </si>
  <si>
    <t>Boise</t>
  </si>
  <si>
    <t>Boise State University</t>
  </si>
  <si>
    <t>Azad M.</t>
  </si>
  <si>
    <t>Electromagnetic stimulation of two-phase transport in water for geoenvironmental applications</t>
  </si>
  <si>
    <t>10.1520/GTJ20120117</t>
  </si>
  <si>
    <t>2-s2.0-84874420608</t>
  </si>
  <si>
    <t>['wing structures', 'superior performance', 'successful development', 'strong alternative', 'shipboard operations', 'rotor gearbox', 'rotor aircraft', 'operational capability', 'nacelle interior', 'mountainous areas', 'maximum speed', 'future high', 'easily disassembled', 'current structures', 'civil applications', 'cables installed', 'baseline configuration', 'auxiliary wing', 'altitude compared', 'aerodynamic loads']</t>
  </si>
  <si>
    <t>Tilt-rotor has been demonstrated as a strong alternative for future high-speed vertical takeoff and landing (VTOL) aircraft in military and civil applications, through the successful development and operation of V-22 and BA 609 tilt-rotor aircraft. The usefulness of the tilt-rotor is currently being expanded to the area of unmanned aerial vehicle (UAV) due to its operational capability in mountainous areas and shipboard operations, and its superior performance in maximum speed and altitude compared to helicopters. The aerodynamic loads from the NFAW should be transferred to the main-wing structures through the rotor gearbox housing. Two lugs connecting the NFAW to the rotor gearbox were designed to be installed without requiring any modification of the current structures of rotor gearbox and considering the interferences with actuators and cables installed in the nacelle interior. Therefore, the auxiliary wing can be easily disassembled by removing two fixing bolts when the flight of the baseline configuration is required.</t>
  </si>
  <si>
    <t>319-323</t>
  </si>
  <si>
    <t>60032144-109613890-60068719;60032144-109613890</t>
  </si>
  <si>
    <t>55716870000;36067601700</t>
  </si>
  <si>
    <t>Lee, Myeong Kyu;Lee, In</t>
  </si>
  <si>
    <t>Daejon;Daejeon;Yusong</t>
  </si>
  <si>
    <t>Korea Aerospace Research Institute;Korea Advanced Institute of Science and Technology;School of Mechanical, Aerospace and Systems Engineering</t>
  </si>
  <si>
    <t>60068719;60032144;109613890</t>
  </si>
  <si>
    <t>Lee M.K.</t>
  </si>
  <si>
    <t>Performance enhancement of tilt-rotor unmanned aerial vehicle using nacelle-fixed auxiliary wing</t>
  </si>
  <si>
    <t>10.2514/1.C031896</t>
  </si>
  <si>
    <t>2-s2.0-84874519072</t>
  </si>
  <si>
    <t>['two types', 'terrestrial multi', 'terminal developers', 'terminal developer', 'simply connecting', 'required level', 'removing interference', 'reception area', 'product lineup', 'paper presents', 'module specifications', 'module comes', 'media broadcasting', 'measures taken', 'key issues', 'fujitsu semiconductor', 'fujitsu laboratories', 'frequency network', 'external filter', 'design needs']</t>
  </si>
  <si>
    <t>Fujitsu Semiconductor has developed a Mobacas (mobile multimedia broadcasting)-compatible tuner module conforming to the Integrated Services Digital Broadcasting for Terrestrial Multi-Media Broadcasting (ISDB-Tmm) standard. This tuner module incorporates proprietary algorithms developed jointly with Fujitsu Laboratories to significantly improve reception sensitivity and enhance reception performance in a single-frequency network (SFN), thereby helping to expand the reception area. The module comes in two types to meet the design needs of terminal developers. The MB86A35V module makes it easy to achieve a required level of functionality and performance by simply connecting the module to an antenna, and the MB86A35C module enables a terminal developer to add an external filter for removing interference. This paper presents the key issues in the development of this Mobacas-compatible tuner module, describes the measures taken to solve them, summarizes the module specifications, and introduces the module's product lineup.</t>
  </si>
  <si>
    <t>43-48</t>
  </si>
  <si>
    <t>Fujitsu Scientific and Technical Journal</t>
  </si>
  <si>
    <t>117648089;117648089</t>
  </si>
  <si>
    <t>55612895400;55612709600</t>
  </si>
  <si>
    <t>Okayama, Junichiro;Mizuno, Yoshitaka</t>
  </si>
  <si>
    <t>Akiruno</t>
  </si>
  <si>
    <t>Fujitsu Semiconductor Ltd</t>
  </si>
  <si>
    <t>Okayama J.</t>
  </si>
  <si>
    <t>Development of tuner module for mobile multimedia broadcasting</t>
  </si>
  <si>
    <t>2-s2.0-84874520460</t>
  </si>
  <si>
    <t>['¬© 1963', 'using high', 'severely disrupted', 'resolution sar', 'previously observed', 'pond area', 'one comparison', 'melt ponds', 'greatly constrained', 'future systems', 'exploring high', 'detail comparable', 'arctic region', 'analyzed high', 'aerial photography', 'aerial photographs', '2012 ieee']</t>
  </si>
  <si>
    <t>Future synthetic aperture radar (SAR) system | high-resolution SAR | melt pond | sea ice</t>
  </si>
  <si>
    <t>Melt pond statistics (size and shape) have previously been retrieved from aerial photography and high-resolution visible satellite data. These submeter-or meter-resolution visible data can provide reasonably accurate information on melt ponds, but are greatly constrained by the limited solar illumination and frequent cloud cover in the Arctic region. In this study, we venture into exploring high-resolution synthetic aperture radar (SAR) or imaging radar method for melt pond mapping, which is not severely disrupted by cloud or low solar zenith angle. We analyzed high-resolution airborne SAR images (0.3-m resolution) of midsummer sea ice, acquired from a helicopter-borne SAR system in the northern Chukchi Sea. The pond area and shape (circularity) derived from the airborne SAR images showed that the statistics were comparable to those previously observed from aerial photographs. We argue that high-resolution SAR, together with one-to-one comparison with coincident aerial photographs, can be used to map melt ponds at a level of detail comparable to aerial photography or high-resolution optical satellite remote sensing. Our encouraging results suggest the possibility of using high-resolution SAR (current or future systems) to map melt ponds in the Arctic region. ¬© 1963-2012 IEEE.</t>
  </si>
  <si>
    <t>748-758</t>
  </si>
  <si>
    <t>60013682;60026195;60080743;60080743;60027652;60009697-60013682</t>
  </si>
  <si>
    <t>24778772900;14014654600;9035972100;57216190322;36124919500;7102860937</t>
  </si>
  <si>
    <t>Kim, Duk Jin;Hwang, Byongjun;Chung, Kyung Ho;Lee, Sang Hoon;Jung, Hyung Sup;Moon, Wooil M.</t>
  </si>
  <si>
    <t>South Korea;South Korea;United Kingdom;South Korea;Canada</t>
  </si>
  <si>
    <t>Incheon;Seoul;Oban;Seoul;Winnipeg</t>
  </si>
  <si>
    <t>Korea Polar Research Institute;University of Seoul;The Scottish Association for Marine Science;Seoul National University;University of Manitoba</t>
  </si>
  <si>
    <t>60080743;60027652;60026195;60013682;60009697</t>
  </si>
  <si>
    <t>Kim D.J.</t>
  </si>
  <si>
    <t>Melt pond mapping with high-resolution SAR: The first view</t>
  </si>
  <si>
    <t>10.1109/JPROC.2012.2226411</t>
  </si>
  <si>
    <t>2-s2.0-84874525845</t>
  </si>
  <si>
    <t>['wavelength region', 'wavelength forms', 'wavelength fluorescence', 'various modes', 'term heating', 'specific state', 'regions corresponding', 'reaction centers', 'peaks corresponded', 'outer antenna', 'observed changes', 'nm components', 'light promotes', 'light increased', 'lhca proteins', 'levels close', 'length forms', 'intensive components', 'inner antennas', 'inner antenna', 'induced changes', 'heating decreased', 'five components', 'fine structure', 'excitation spectrum', 'excitation spectra', 'energy transfer', 'energy toward', 'darkness lowered', 'control one', 'chl b', 'changes induced', 'antenna complex', 'allows one', 'absorption peaks', '735 nm', '731 nm', '5 min', '1400 œºmol']</t>
  </si>
  <si>
    <t>heat stress | low-temperature fluorescence spectra of chloroplasts | Photosystem I</t>
  </si>
  <si>
    <t>Changes in low-temperature fluorescence spectra of pea chloroplasts induced by the short-term heating were studied. Excitation spectra of the long-wavelength fluorescence were studied as well. Heating was carried out at 45 ¬∞C for 5 min in the darkness or in the presence of white light sourced with intensities of 260 or 1400 Œºmol/m2 s. All variants of heating decreased the intensity of the long-wavelength fluorescence band. The integral of the excitation spectrum decreased after the exposure to heating in the darkness and increased after the exposure to heating in the presence of light. The observed changes in most intensive components - 726, 729 and 731 nm - of the long-wavelength fluorescence band, induced by various modes of heating, were similar. The changes in the fourth intensive component at 735 nm were different. Twenty-five components were found in the fine structure of the excitation spectrum of the long-wavelength fluorescence. Positions of most of peaks corresponded to the absorption peaks of Lhca proteins. Heat-induced changes in the excitation spectrum in the regions corresponding to the absorption of chl b and short-wavelength forms of chl a have been shown to correlate with changes in the intensities of the 726-, 729-, and 731-nm components of the long-wavelength fluorescence. This allows one to assign them to the emission of the outer antenna of Photosystem I. Changes in the intensity of the component at 735 nm correlated only with changes in excitation spectrum in the long-wavelength region that corresponded to the absorption of the long-wave-length forms of chlorophyll a. Therefore, the 735-nm component could be assigned to the emission of the Photosystem I inner antenna. Analysis of the changes induced by heating in the emission and excitation spectra of fluorescence revealed changes in the energy transfer in the outer and the inner antennas of Photosystem I. Heating in the darkness lowered the energy transfer in the outer and in the inner antennas. Both modes of heating in the presence of light increased the energy transfer in the outer antenna. For the inner antenna, presence of the light promotes an efficient of energy transfer at the levels close to the control one. It is proposed that illumination during heating exposure causes a specific state of the antenna complex in Photosystem I that provides an increase in funneling of the energy toward the reaction centers. ¬© 2013 Pleiades Publishing, Ltd.</t>
  </si>
  <si>
    <t>67-77</t>
  </si>
  <si>
    <t>Biochemistry (Moscow) Supplement Series A: Membrane and Cell Biology</t>
  </si>
  <si>
    <t>60011313;60011313;60011313</t>
  </si>
  <si>
    <t>6603073363;57196358932;12545931000</t>
  </si>
  <si>
    <t>Kochubey, S. M.;Shevchenko, V. V.;Kazantsev, T. A.</t>
  </si>
  <si>
    <t>Ukraine</t>
  </si>
  <si>
    <t>Kiev</t>
  </si>
  <si>
    <t>National Academy of Sciences in Ukraine</t>
  </si>
  <si>
    <t>Kochubey S.</t>
  </si>
  <si>
    <t>Changes of the antenna of photosystem i induced by short-term heating</t>
  </si>
  <si>
    <t>10.1134/S199074781205008X</t>
  </si>
  <si>
    <t>2-s2.0-84874609916</t>
  </si>
  <si>
    <t>['year record', 'tropical cyclones', 'texas ).', 'term base', 'small microtidal', 'slightly progradational', 'one vibracores', 'nueces bay', 'nine bedsets', 'level rises', 'internal sedimentology', 'increased discharge', 'hyperpycnal tempestites', 'hurricane ten', 'historical record', 'high sediment', 'high runoff', 'distributarychannel avulsions', 'delta formed', 'delta consists', 'cyclonedominated delta', 'also associated', '1980 ),', '1949 hurricane', '1933 hurricane', '137cs geochronology']</t>
  </si>
  <si>
    <t>Gum Hollow Delta is a small microtidal, aggradational to slightly progradational, hyperpycnal, tropical-cyclonedominated delta in Nueces Bay (Texas). The delta formed over the past 80 years following anthropogenically diverted, high sediment-laden stream runoff through Gum Hollow Creek into Nueces Bay. Gum Hollow Delta formed episodically due to high runoff and increased discharge in Gum Hollow Creek and temporarily elevated sea level during Gulf of Mexico tropical cyclones. The delta is 600 m long, 1000 m wide, and 1.6 m thick. Fifty-one vibracores were taken along four dip transects and two strike transects to delineate the internal sedimentology, architecture, and geochronology of the delta. The delta consists of nine bedsets (tempestites) representing deltaic growth events. Internal stratigraphic correlations were constrained by the identification of significant widespread flooding surfaces and by 137Cs geochronology. Flooding surfaces formed as storm surges produced short-term base-level rises in Nueces Bay, which were followed by rapid hyperpycnal sedimentation events. Tropical cyclones such as the 1933 Hurricane (Hurricane Eleven), 1945 Hurricane (Hurricane Five), and the 1949 Hurricane (Hurricane Ten) and named hurricanes Alice (1954), Carla (1961), Beulah (1967), Celia (1970), Allen (1980), and Bret (1999) produced significant base-level rises and deltaic depositional events. Distributarychannel avulsions are also associated with the landfall of these tropical cyclones. Comparison of the timing of the deposition of these hyperpycnal tempestites, constrained by 137Cs geochronology, historical aerial photographs, and the historical record of Gulf of Mexico tropical cyclones indicate that the Gum Hollow Delta preserves an 80-year record of storminess. Copyright ¬© 2013, SEPM (Society for Sedimentary Geology).</t>
  </si>
  <si>
    <t>Journal of Sedimentary Research</t>
  </si>
  <si>
    <t>60009415;60002208;60002208;60012455</t>
  </si>
  <si>
    <t>36900785400;36110162200;6602885952;55953375400</t>
  </si>
  <si>
    <t>Garrison, James R.;Miller, Sara Potter;Mestas-Nu√±ez, Alberto M.;Williams, Joshua</t>
  </si>
  <si>
    <t>Galveston;Richardson;Corpus Christi</t>
  </si>
  <si>
    <t>Texas A and M University at Galveston;The University of Texas at Dallas;Texas A and M University - Corpus Christi</t>
  </si>
  <si>
    <t>60012455;60009415;60002208</t>
  </si>
  <si>
    <t>Garrison J.R.</t>
  </si>
  <si>
    <t>Record of historical Gulf of Mexico storms preserved in the stratigraphy of gum hollow delta, Nueces Bay, Texas, U.S.A.: An example of tropical-cyclone- induced hyperpycnal deposition</t>
  </si>
  <si>
    <t>10.2110/jsr.2013.2</t>
  </si>
  <si>
    <t>2-s2.0-84874611751</t>
  </si>
  <si>
    <t>['wave equation', 'time variable', 'thin coaxial', 'temperature distribution', 'heat source']</t>
  </si>
  <si>
    <t>Bioheat equation | Cole-Cole model | FEM | Interstitial microwave hyperthermia | TM waves</t>
  </si>
  <si>
    <t>This study demonstrates computer simulation of human brain treated with interstitial microwave hyperthermia. A thin coaxial-slot antenna emitting microwaves is the heat source. For simplification, a 2D axisymmetric model is considered. The wave equation for TM wave case and the Pennes bioheat transfer equation for transient-state have been solved with the finite element method. The impact of the time variable on temperature distribution was discussed and the obtained simulation results were presented.</t>
  </si>
  <si>
    <t>274-276</t>
  </si>
  <si>
    <t>Przeglad Elektrotechniczny</t>
  </si>
  <si>
    <t>Gas, Piotr</t>
  </si>
  <si>
    <t>Poland</t>
  </si>
  <si>
    <t>Krakow MP</t>
  </si>
  <si>
    <t>AGH University of Science and Technology</t>
  </si>
  <si>
    <t>Gas P.</t>
  </si>
  <si>
    <t>Transient temperature distribution inside human brain during interstitial microwave hyperthermia</t>
  </si>
  <si>
    <t>2-s2.0-84874638447</t>
  </si>
  <si>
    <t>Russian Foundation for Basic Research</t>
  </si>
  <si>
    <t>10‚Äì 05‚Äì00181-a</t>
  </si>
  <si>
    <t>RFBR</t>
  </si>
  <si>
    <t>['sea waves', 'satellite experiments', 'results confirmed', 'proposed algorithm', 'previous algorithm', 'numerical experiment', 'new instrument', 'new configuration', 'new algorithm', 'measure exactly', 'emitting antennas', 'electromagnetic waves', 'doppler spectrum', 'different patterns', 'data obtained', 'also demonstrated']</t>
  </si>
  <si>
    <t>Increasing the number of sea-wave parameters measured by radar methods raises the problem of calibration of new processing algorithms by using contact measurement data. A new instrument named an underwater acoustic wave gauge is proposed for the satellite experiments. A feature of the new instrument is the ability to measure exactly the sea roughness characteristics that affect the reflection of electromagnetic waves. Formulas for the Doppler spectrum of the reflected acoustic signal in the Kirchhoff method approximation with allowance for the different patterns of the receiving and emitting antennas are obtained. As a result, a new algorithm for measurement of all second-order statistical moments of sea waves by the modified acoustic wave gauge has been developed. The data obtained in the numerical experiment were processed by the new algorithm. The results confirmed the efficiency of the proposed algorithm and also demonstrated the inefficiency of the previous algorithm when a new configuration of the acoustic wave gauge was employed. ¬© 2013 Springer Science+Business Media New York.</t>
  </si>
  <si>
    <t>493-501</t>
  </si>
  <si>
    <t>Radiophysics and Quantum Electronics</t>
  </si>
  <si>
    <t>60011774;60011774</t>
  </si>
  <si>
    <t>55600444500;35606391400</t>
  </si>
  <si>
    <t>Titchenko, Yu A.;Karaev, V. Yu</t>
  </si>
  <si>
    <t>Titchenko Y.A.</t>
  </si>
  <si>
    <t>The method of determining the sea-wave parameters by using a modified acoustic wave gauge</t>
  </si>
  <si>
    <t>10.1007/s11141-013-9385-5</t>
  </si>
  <si>
    <t>2-s2.0-84874645195</t>
  </si>
  <si>
    <t>['wave range', 'scanning angles', 'permissible decrease', 'maximum range', 'lens parameters', 'initial calculations', 'flat surface', 'fired ceramics', 'find applications', 'field distribution', 'experimental studies', 'deflected beam', 'basic parameters', 'antenna element', 'allow one', '3d simulation', '12 mm', '1 dbi']</t>
  </si>
  <si>
    <t>We consider the development of an integrated lens antenna for LAN radio communication systems operated in the 60 GHz frequency band. The antenna is an extended hemispherical silicon lens. On its flat surface, a microstrip antenna element is located. The use of silicon, which has a dielectric permittivity Œµ = 11.7, as the lens material ensures the maximum range of scanning angles for the minimum axial size of the lens. The approximate analytical formulas, which are used for initial calculations of the lens parameters, allow one to evaluate the basic parameters of the lens antenna integrated with the microstrip antenna element. For further optimizing the parameters of the lens and the antenna element, 3D simulation of the electromagnetic-field distribution was performed. Based on its results, we have developed and manufactured extended hemispherical silicon lenses, which had radii of 6 and 12 mm. The planar microstrip antenna element was manufactured by the low temperature co-fired ceramics (LTCC) technology. The results of simulation and experimental studies of the manufactured prototypes demonstrate that the developed lens antennas has directivities of 17.6 and 23.1 dBi for lenses with radii of 6 and 12 mm, respectively. In this case, the maximum beam deflection angle is achieved, which is equal to 55, while the permissible decrease in the directivity is no more than 6 dBi compared with the case of a non-deflected beam. The obtained results show that the developed integrated lens antennas can find applications in high-speed radio communication systems operated in the millimeter-wave range. ¬© 2013 Springer Science+Business Media New York.</t>
  </si>
  <si>
    <t>511-519</t>
  </si>
  <si>
    <t>60008673;60008673;60008673;60008673;60008673</t>
  </si>
  <si>
    <t>16745016400;57220358034;56899883900;36021464300;35335394900</t>
  </si>
  <si>
    <t>Artemenko, A. A.;Mal'Tsev, A. A.;Maslennikov, R. O.;Sevastyanov, A. G.;Ssorin, V. N.</t>
  </si>
  <si>
    <t>Lobachevsky State University of Nizhni Novgorod</t>
  </si>
  <si>
    <t>Artemenko A.A.</t>
  </si>
  <si>
    <t>Studying integrated silicon-lens antennas for radio communication systems operated in the 60 GHz frequency band</t>
  </si>
  <si>
    <t>10.1007/s11141-013-9387-3</t>
  </si>
  <si>
    <t>2-s2.0-84874645630</t>
  </si>
  <si>
    <t>['siting problem', 'results confirm', 'radar missions', 'practical technique', 'objective optimization', 'many factors', 'hypothetical two', 'higher dimensions', 'exhaustive search', 'complex task', '2012 ieee']</t>
  </si>
  <si>
    <t>Current measurement | high-frequency surface wave radar (HFSWR) | ship detection | Strait of Malacca</t>
  </si>
  <si>
    <t>The deployment of a network of HF surface wave radar (HFSWR) systems is a complex task with many factors to be considered, particularly when the radars are expected to perform multiple roles. Failure to treat the siting problem with appropriate care could seriously degrade performance in one or more radar missions. In this paper, we describe a practical technique for HFSWR network design, based on a genetic algorithm adapted to multi-objective optimization, and demonstrate its efficacy in the context of a hypothetical two-radar system deployed in the Strait of Malacca, a major waterway along which many critical surveillance requirements have been identified. The results confirm that quite disparate criteria can be taken into account with this approach and support our claim that this methodology can be extended to higher dimensions where exhaustive search is completely out of the question. Copyright ¬© 1980-2012 IEEE.</t>
  </si>
  <si>
    <t>1805-1816</t>
  </si>
  <si>
    <t>Anderson, Stuart J.</t>
  </si>
  <si>
    <t>Edinburgh</t>
  </si>
  <si>
    <t>Defence Science and Technology Group</t>
  </si>
  <si>
    <t>Anderson S.</t>
  </si>
  <si>
    <t>Optimizing HF radar siting for surveillance and remote sensing in the strait of malacca</t>
  </si>
  <si>
    <t>10.1109/TGRS.2012.2207390</t>
  </si>
  <si>
    <t>2-s2.0-84874646059</t>
  </si>
  <si>
    <t>['¬± 52', '¬© 2004', 'track within', 'theoretical model', 'spacecraft radiation', 'significant spillover', 'scans across', 'orbiting partnership', 'microwave radiation', 'horizontal polarization', 'frequency dependent', 'field sidelobes', 'field radiation', 'either quasi', 'dependent features', 'antenna subsystem', '77 ¬∞', '22 channels', '2012 ieee']</t>
  </si>
  <si>
    <t>Advanced Technology Microwave Sounder (ATMS) | Antenna pattern | pitchover maneuver | Suomi National Polar-orbiting Partnership (NPP)</t>
  </si>
  <si>
    <t>The Advanced Technology Microwave Sounder (ATMS) onboard the Suomi National Polar-orbiting Partnership (NPP) satellite is a total power radiometer and scans across the track within a range of ¬± 52.77¬∞ from nadir. It has 22 channels and measures the microwave radiation at either quasi-vertical or quasi-horizontal polarization from the Earth's atmosphere. Without simultaneous measurements at both polarizations at the same frequency, the conversion from ATMS antenna temperature to sensor brightness temperature becomes nonunique if the antenna subsystem has a significant spillover from cross-polarization. In addition, the antenna temperature could be contributed from both the near- and far-field radiation through the sidelobes of the ATMS antenna subsystem. An analysis of the ATMS antenna gain measurements reveals that the efficiencies of both ATMS antenna sidelobes and cross-polarization are frequency dependent. From the ATMS pitchover maneuver data, it is found that the contributions of spacecraft radiation through the near-field sidelobes are significant and dominates the scan-angle-dependent features in the ATMS antenna temperatures. A theoretical model is developed for the conversion from antenna to sensor brightness temperatures, which incorporates the angular dependent terms derived from the pitchover maneuver data. ¬© 2004-2012 IEEE.</t>
  </si>
  <si>
    <t>771-775</t>
  </si>
  <si>
    <t>60020139;60020304;60002092</t>
  </si>
  <si>
    <t>7004853382;36005104100;7203047936</t>
  </si>
  <si>
    <t>Weng, Fuzhong;Yang, Hu;Zou, Xiaolei</t>
  </si>
  <si>
    <t>College Park;Silver Spring;Tallahassee</t>
  </si>
  <si>
    <t>University of Maryland, College Park;NOAA National Environmental Satellite, Data and Information Service;Florida State University</t>
  </si>
  <si>
    <t>60020304;60020139;60002092</t>
  </si>
  <si>
    <t>Weng F.</t>
  </si>
  <si>
    <t>On convertibility from antenna to sensor brightness temperature for ATMS</t>
  </si>
  <si>
    <t>10.1109/LGRS.2012.2223193</t>
  </si>
  <si>
    <t>2-s2.0-84874647631</t>
  </si>
  <si>
    <t>['varying signal', 't2 system', 't2 receiver', 'simulation show', 'separated signals', 'second generation', 'received signal', 'proposed scheme', 'multiple signals', 'interference caused', 'hst environment', 'greatly improve', 'fast time', 'effectively suppress', 'channel variations', 'antenna array', '12012 ieee']</t>
  </si>
  <si>
    <t>Beamforming | DVB-T2 | high-speed-train (HST) environment | multiple Doppler frequency offsets</t>
  </si>
  <si>
    <t>In this paper, the received signal from the different base stations (BSs) of the second generation of Terrestrial Digital Video Broadcasting (DVB-T2) in the high-speed-train (HST) scenario is modeled as a fast time-varying signal with the multiple Doppler frequency offsets. The interference caused by the multiple Doppler frequency offsets and the channel variations, and the signal to interference plus noise ratio of the received signal, are derived for the DVB-T2 receiver. The results of the theoretical analysis show that the interference greatly degraded the performance of the DVB-T2 system. To suppress the interference, we proposed a beamforming based receiver scheme for DVB-T2 system. By using the new signal processing scheme for the received signal vector from the antenna array, one can separate the received signal with the multiple Doppler frequency offsets into the multiple signals, each of which is with a single Doppler frequency offset. The separated signals are compensated by the corresponding Doppler frequency offsets and equalized by the estimated channel responses respectively, then combined into a signal to be demodulated. The results of the simulation show that the proposed scheme can effectively suppress the interference and greatly improve the performance of the DVB-T2 system in the HST environment. Copyright ¬© 1963-12012 IEEE.</t>
  </si>
  <si>
    <t>146-154</t>
  </si>
  <si>
    <t>IEEE Transactions on Broadcasting</t>
  </si>
  <si>
    <t>55732968300;7103325342;57214387214;7202941518</t>
  </si>
  <si>
    <t>Yang, Lihua;Ren, Guangliang;Zhai, Wantao;Qiu, Zhiliang</t>
  </si>
  <si>
    <t>Yang L.</t>
  </si>
  <si>
    <t>Beamforming based receiver scheme for DVB-T2 system in high speed train environment</t>
  </si>
  <si>
    <t>10.1109/TBC.2012.2221612</t>
  </si>
  <si>
    <t>2-s2.0-84874650338</t>
  </si>
  <si>
    <t>['unequal variance', 'simultaneous estimation', 'residual iai', 'proposed method', 'orthogonal frequency', 'optimal regarding', 'noise components', 'least squares', 'independently estimate', 'iai ).', 'help decouple', 'division multiplexing', 'decoupled data', 'computational complexity', 'complexity ddce', 'channel responses', 'channel response', 'channel estimation', 'causing biases', 'business media', 'antenna interference', 'adjacent subcarriers']</t>
  </si>
  <si>
    <t>Best linear unbiased estimator | Decision-directed channel estimation | Inter-antenna interference | Least squares | OFDM | Transmit diversity</t>
  </si>
  <si>
    <t>Decision-directed channel estimation (DDCE) in orthogonal frequency-division multiplexing (OFDM) systems with transmit diversity suffers from high computation complexity in the simultaneous estimation of channel responses between the receiver and all the transmitters. Exploiting the correlation of the channel frequency response at adjacent subcarriers can help decouple the inter-antenna interference (IAI). This makes it possible to independently estimate each channel response, resulting in the reduction of computational complexity. However, existing IAI decoupling algorithms employ the least squares (LS) method for channel estimation from the IAI decoupled data. This approach is suboptimal because of the unequal variance of noise components in the decoupled data. Residual IAI, which arises from unequal channel gains at two adjacent subcarriers because of the channel frequency selectivity, occurs in the decoupled data, causing biases in the LS channel estimation. To improve the performance of reduced-complexity DDCE in transmit diversity OFDM systems, the proposed algorithm applies the best linear unbiased estimation method to independently estimate each channel response from IAI decoupled data. This approach is optimal regarding the unequal noise variances of the decoupled data. This study also exploits temporal channel correlation to remove residual IAI using the latest channel information of DDCE. Simulation results show that the proposed method can improve the performance of the reduced complexity algorithm, making it close to that of the joint estimation algorithm with significantly higher complexity. ¬© 2011 Springer Science+Business Media, LLC.</t>
  </si>
  <si>
    <t>175-185</t>
  </si>
  <si>
    <t>60017511;60017511</t>
  </si>
  <si>
    <t>7404507420;43561994600</t>
  </si>
  <si>
    <t>Wu, Kuo Guan;Wu, Jer An</t>
  </si>
  <si>
    <t>Taichung</t>
  </si>
  <si>
    <t>National Chung Hsing University</t>
  </si>
  <si>
    <t>Wu K.</t>
  </si>
  <si>
    <t>Reduced-complexity decision-directed channel estimation in OFDM systems with transmit diversity</t>
  </si>
  <si>
    <t>10.1007/s11277-011-0445-x</t>
  </si>
  <si>
    <t>2-s2.0-84874651674</t>
  </si>
  <si>
    <t>King Fahd University of Petroleum and Minerals</t>
  </si>
  <si>
    <t>08-ELE39-4</t>
  </si>
  <si>
    <t>KFUPM</t>
  </si>
  <si>
    <t>['user feeds', 'time codes', 'system proposed', 'output system', 'optimal manner', 'lsstc ).', 'layers asymmetrically', 'layer may', 'input multiple', 'error performance', 'different number', 'business media', 'average signal', 'assigning power']</t>
  </si>
  <si>
    <t>Layered-steered space-time codes | LSSTC | Optimal power allocation | Performance analysis</t>
  </si>
  <si>
    <t>Layered Steered Space-Time Codes (LSSTC) is a recently proposed multiple-input multiple-output system that combines the benefits of vertical Bell Labs space-time (VBLAST) scheme, space-time block codes and beamforming. We suggest a new downlink scheme employing LSSTC with asymmetric power allocation, by assuming that the user feeds the BS with the average signal-to-noise ratio per VBLAST layer through the uplink feedback channel. The motivation behind proposing such a system is to enhance the error performance by assigning power to the layers in an optimal manner. We refer to the system proposed as the optimal power allocation LSSTC (OPA-LSSTC). Our analysis is general such that it includes asymmetric layered systems in which each layer may have different number of antennas and also the power can be assigned to layers asymmetrically. ¬© 2011 Springer Science+Business Media, LLC.</t>
  </si>
  <si>
    <t>95-113</t>
  </si>
  <si>
    <t>60009506;60009506;60009506;60005429</t>
  </si>
  <si>
    <t>36810300800;6701309359;55882025700;7102670426</t>
  </si>
  <si>
    <t>Salim, Ahmad S.;Zummo, Salam A.;Al-Ghadhban, Samir N.;Yeh, Ping Cheng</t>
  </si>
  <si>
    <t>Saudi Arabia;Taiwan</t>
  </si>
  <si>
    <t>Dhahran;Taipei</t>
  </si>
  <si>
    <t>King Fahd University of Petroleum and Minerals;National Taiwan University</t>
  </si>
  <si>
    <t>60009506;60005429</t>
  </si>
  <si>
    <t>Salim A.</t>
  </si>
  <si>
    <t>Optimized power allocation for layered-steered space-time codes</t>
  </si>
  <si>
    <t>10.1007/s11277-011-0441-1</t>
  </si>
  <si>
    <t>2-s2.0-84874654109</t>
  </si>
  <si>
    <t>['¬© 2004', 'wpans ).', 'wireless network', 'simulation results', 'signal fading', 'remarkably better', 'proposed system', 'paper illustrates', 'mgf ),', 'mentioned advantages', 'input multiple', 'highly consistent', 'good candidate', 'form expressions', 'exact ber', 'chaotic modulation', 'access multiple', '2012 ieee']</t>
  </si>
  <si>
    <t>Bit error rate (BER) | differential chaos shift keying cooperative diversity (DCSK-CD) | multiple-input multiple-output (MIMO) | Nakagami fading channel | relay</t>
  </si>
  <si>
    <t>A multi-access multiple-input multiple-output (MIMO) relay differential chaos shift keying cooperative diversity (DCSK-CD) system is proposed in this paper as a comprehensive cooperation scheme, in which the relay and destination both employ multiple antennas to strengthen the robustness against signal fading in a wireless network. It is shown that, with spatial diversity gains, the bit error rate (BER) performance of the proposed system is remarkably better than the conventional DCSK non-cooperation (DCSK-NC) and DCSK cooperative communication (DCSK-CC) systems. Moreover, the exact BER and close-form expressions of the proposed system are derived over Nakagami fading channels through the moment generating function (MGF), which is shown to be highly consistent with the simulation results. Meanwhile, this paper illustrates a trade-off between the performance and the complexity, and provides a threshold for the number of relay antennas keeping the user consumed energy constant. Due to the above-mentioned advantages, the proposed system stands out as a good candidate or alternative for energy-constrained wireless communications based on chaotic modulation, especially for low-power and low-cost wireless personal area networks (WPANs). ¬© 2004-2012 IEEE.</t>
  </si>
  <si>
    <t>757-767</t>
  </si>
  <si>
    <t>IEEE Transactions on Circuits and Systems I: Regular Papers</t>
  </si>
  <si>
    <t>60018205;60018205;60018205;60013983</t>
  </si>
  <si>
    <t>55268610800;7407003499;35262942100;36012928800</t>
  </si>
  <si>
    <t>Fang, Yi;Xu, Jing;Wang, Lin;Chen, Guanrong</t>
  </si>
  <si>
    <t>Xiamen;Kowloon</t>
  </si>
  <si>
    <t>Xiamen University;City University of Hong Kong</t>
  </si>
  <si>
    <t>60018205;60013983</t>
  </si>
  <si>
    <t>Fang Y.</t>
  </si>
  <si>
    <t>Performance of MIMO relay DCSK-CD systems over Nakagami fading channels</t>
  </si>
  <si>
    <t>10.1109/TCSI.2012.2215755</t>
  </si>
  <si>
    <t>2-s2.0-84874662844</t>
  </si>
  <si>
    <t>['various conditions', 'studied using', 'received powers', 'norm metric', 'expected value', 'calibration vector', 'amplitude errors', '2012 ieee']</t>
  </si>
  <si>
    <t>Antenna arrays | calibration | digital beamforming | phase estimation | radar | remote sensing</t>
  </si>
  <si>
    <t>A contrast-based phase calibration algorithm for digital beamforming remote sensing radars using three contrast metrics is presented. The algorithm corrects time-varying antenna array phase errors that defocus digital beamforming remote sensing radar imagery. Amplitude errors are treated by equalizing the received powers in all elements. As such, the algorithm does not produce an absolute (or radiometric) calibration vector for the array. The performance of the algorithm is studied using a combination of simulated and real radar data under various conditions and is compared with a clutter-based calibration algorithm. An analytical proof showing that maximizing the expected value of the 4-norm metric is equivalent to phase-calibrating the image, except for a linear phase offset, is provided. We find that the clutter calibration algorithm performs best for statistically homogeneous scenes but that the contrast-calibration algorithms perform better with scenes with larger contrast ratios. Copyright ¬© 1980-2012 IEEE.</t>
  </si>
  <si>
    <t>1744-1754</t>
  </si>
  <si>
    <t>60015481;60007798;60014313</t>
  </si>
  <si>
    <t>6701561587;57201605338;57206164665</t>
  </si>
  <si>
    <t>Farquharson, Gordon;L√≥pez-Dekker, Paco;Frasier, Stephen J.</t>
  </si>
  <si>
    <t>United States;United States;Germany</t>
  </si>
  <si>
    <t>Seattle;Amherst MA;¬†Cologne</t>
  </si>
  <si>
    <t>University of Washington;University of Massachusetts Amherst;Deutsches Zentrum fur Luft- Und Raumfahrt</t>
  </si>
  <si>
    <t>60015481;60014313;60007798</t>
  </si>
  <si>
    <t>Farquharson G.</t>
  </si>
  <si>
    <t>Contrast-based phase calibration for remote sensing systems with digital beamforming antennas</t>
  </si>
  <si>
    <t>10.1109/TGRS.2012.2205695</t>
  </si>
  <si>
    <t>2-s2.0-84874664256</t>
  </si>
  <si>
    <t>['vertical polarization', 'system throughput', 'studied using', 'spatial coordination', 'signal polarizations', 'signal polarization', 'polarization selection', 'new approach', 'modern high', 'joint coordination', 'coordinated multi', 'base stations', 'adaptive choice', 'achieved via']</t>
  </si>
  <si>
    <t>We consider the problem of coordinated spatial signal processing at the base stations of modern high-throughput wireless cellular systems using orthogonal frequency division multiplexing (OFDM) and adaptive antenna arrays. In the existing OFDM systems with coordinated multi-point (CoMP) transmission, the user throughput gain is achieved via co-channel interference mitigation by means of coordinated transmit beamforming at the base stations. For such schemes, it is assumed that each base station transmitter is equipped with linear antenna array comprising a set of elements with the same vertical polarization. In this paper, a new approach to spatial coordination is studied using the joint coordination of the signal polarizations at the transmitting base stations whose antenna arrays are made of pairs of mutually orthogonal antenna elements. In this case, co-channel interference mitigation among the base stations is achieved via the adaptive choice of the signal polarization at each transmitting antenna array. An algorithm of coordinated spatial signal processing with polarization selection is proposed in this work and the system throughput is analyzed for the proposed CoMP scheme. ¬© 2013 Springer Science+Business Media New York.</t>
  </si>
  <si>
    <t>528-538</t>
  </si>
  <si>
    <t>60008673;60008673;60008673</t>
  </si>
  <si>
    <t>36798445200;57198170211;57220358034</t>
  </si>
  <si>
    <t>Morozov, G. V.;Davydov, A. V.;Mal'Tsev, A. A.</t>
  </si>
  <si>
    <t>Morozov G.V.</t>
  </si>
  <si>
    <t>Coordinated spatial signal processing at base stations of the cellular communication systems with adaptive polarization choice</t>
  </si>
  <si>
    <t>10.1007/s11141-013-9389-1</t>
  </si>
  <si>
    <t>2-s2.0-84874665122</t>
  </si>
  <si>
    <t>['wire approximation', 'valuable techniques', 'trace attributes', 'strong dependence', 'standard fixed', 'space model', 'shallow reflector', 'receiving antennas', 'permittivity values', 'penetrating radar', 'noise affect', 'moisture content', 'layered medium', 'homogenous half', 'gpr signal', 'frequency electromagnetic', 'electrical conductivity', 'different kinds', 'average value', '2012 ieee']</t>
  </si>
  <si>
    <t>Antenna | dielectric measurements | electromagnetic coupling | ground-penetrating radar (GPR) | soil measurements | time domain reflectometry | water</t>
  </si>
  <si>
    <t>High-frequency electromagnetic (EM) surveys have shown to be valuable techniques in the study of soil water content due to the strong dependence of soil dielectric permittivity with moisture content. This quantity can be determined by analyzing the average value of the early-time instantaneous amplitude of ground-penetrating radar (GPR) traces. We demonstrate the reliability of this approach to evaluate the shallow soil water content variations from standard fixed-offset GPR data by simulating the data over different likely EM soil conditions. A linear dipole model that uses a thin-wire approximation is assumed for the transmitting and receiving antennas. The homogenous half-space model is used to calculate the waveform instantaneous amplitude values averaged over different time windows. We analyzed their correlation with the soil surface dielectric parameters, and we found a clear inverse linear dependence on the permittivity values. Moreover, we evaluated how different kinds of noise affect this correlation, and we determined the influence of the electrical conductivity on the trace attributes. Finally, through a two-layered medium, we estimated the effect on the GPR signal of a shallow reflector, we analyzed how its presence can carry out inaccuracies in the soil surface dielectric permittivity estimation, and we determined the best time window to minimize these errors. Copyright ¬© 1980-2012 IEEE.</t>
  </si>
  <si>
    <t>1643-1654</t>
  </si>
  <si>
    <t>60006288;60012630;60006288</t>
  </si>
  <si>
    <t>36871917500;6603962005;6602473359</t>
  </si>
  <si>
    <t>Di Matteo, Andrea;Pettinelli, Elena;Slob, Evert</t>
  </si>
  <si>
    <t>Rome;Delft</t>
  </si>
  <si>
    <t>Universit√† degli Studi Roma Tre;Delft University of Technology</t>
  </si>
  <si>
    <t>60012630;60006288</t>
  </si>
  <si>
    <t>Di Matteo A.</t>
  </si>
  <si>
    <t>Early-time GPR signal attributes to estimate soil dielectric permittivity: A theoretical study</t>
  </si>
  <si>
    <t>10.1109/TGRS.2012.2206817</t>
  </si>
  <si>
    <t>2-s2.0-84874667726</t>
  </si>
  <si>
    <t>['study demonstrates', 'regression value', 'reflection coefficient', 'operating frequency', 'network analyzer', 'moisture content', 'model based', 'measured data', 'hispida tuber', 'hispida samples', 'different percentage', 'accurate model', '8 ghz', '4 ghz', '2 mhz']</t>
  </si>
  <si>
    <t>Dioscorea hispida | Microwave | Moisture content | Monopole antenna | Reflection coefficient</t>
  </si>
  <si>
    <t>This study demonstrates the determination of moisture content in D. hispida tuber using microwave technique. A network analyzer was used to measure the reflection coefficient of a monopole antenna inserted in D. hispida tuber at different percentage of moisture content. The actual moisture content of D. hispida tuber was determined using oven drying method. The reflection coefficient measurement was performed at operating frequency between 2 MHz and 4 GHz. The best operating frequency to model the relationship between the magnitude of reflection coefficient and moisture content in the D. hispida samples was found to be 0.8 GHz. The model based on measured data of sample D with a regression value of 0.9399 and 1.71% error was the most accurate model to predict moisture content in D. hispida tuber.</t>
  </si>
  <si>
    <t>Australian Journal of Crop Science</t>
  </si>
  <si>
    <t>60025577;60025577;60025577;60025577;60103919</t>
  </si>
  <si>
    <t>55615813900;7005822035;55616900200;56878665900;57203644974</t>
  </si>
  <si>
    <t>Zainuddin, Mohamad Faiz;Abbas, Zulkifly;Hafizi, Mardiah Hafizah Muhammad;Jusoh, Mohamad Ashry;Hj Razali, Mohd Hudzari</t>
  </si>
  <si>
    <t>Kuala Terengganu;Serdang</t>
  </si>
  <si>
    <t>Universiti Sultan Zainal Abidin;Universiti Putra Malaysia</t>
  </si>
  <si>
    <t>60103919;60025577</t>
  </si>
  <si>
    <t>Zainuddin M.</t>
  </si>
  <si>
    <t>Monopole antenna technique for determining moisture content in the Dioscorea hispida tubers</t>
  </si>
  <si>
    <t>2-s2.0-84874743398</t>
  </si>
  <si>
    <t>['verification measurements', 'unaltered plans', 'thorough examination', 'stricter gamma', 'smaller fields', 'six head', 'since even', 'significant changes', 'professional judgment', 'opposing directions', 'neck plans', 'neck cases', 'modified plans', 'mlc banks', 'larger fields', 'induced deviations', 'index criterion', 'index analysis', 'gravitational errors', 'five prostate', 'error types', 'critical structures', 'clinical significance', '5 mm', '1 mm', '0 mm']</t>
  </si>
  <si>
    <t>gamma-index | quality assurance | Rapidarc | verification | VMAT</t>
  </si>
  <si>
    <t>Purpose: In this study the effects of small systematic MLC misalignments and gravitational errors on the quality of Rapidarc treatment plan delivery are investigated with respect to verification measurements with two detector arrays and the evaluation of clinical significance of the error-induced deviations. Methods: Five prostate and six head and neck plans were modified by means of three error types: (1) both MLC banks are opened, respectively, in opposing directions, resulting in larger fields; (2) both MLC banks are closed, resulting in smaller fields; and (3) both MLC banks are shifted for lateral gantry angles, respectively, in the same direction to simulate the effects of gravity on the leaves. Measurements were evaluated with respect to a gamma-index of 3%/3 mm and 2%/2 mm. Dose in the modified plans was recalculated and the resulting dose volume histograms for target and critical structures were compared to those of the unaltered plans. Results: The smallest introduced leaf position deviations which fail the &gt;90% criterion for a gamma-index of 2%/2 mm are: (1) 1 mm; (2) 0.5 mm for prostate and 1.0 mm for head and neck cases; and (3) 3 mm corresponding to the error types, respectively. These errors would lead to significant changes in mean PTV dose and would not be detected with the more commonly used 3%/3 mm gamma-index criterion. Conclusions: A stricter gamma-index (2%/2 mm) is necessary in order to detect positional errors of the MLC. Nevertheless, the quality assurance procedure of Rapidarc treatment plans must include a thorough examination of where dose discrepancies occur, and professional judgment is needed when interpreting the gamma-index analysis, since even a &gt;90% passing rate using the 2%/2 mm gamma-index criterion does not guarantee the absence of clinically significance dose deviation. ¬© 2013 American Association of Physicists in Medicine.</t>
  </si>
  <si>
    <t>60016733-60020306;60020306;60016733</t>
  </si>
  <si>
    <t>55618450900;56240729400;6701799954</t>
  </si>
  <si>
    <t>Heilemann, G.;Poppe, B.;Laub, W.</t>
  </si>
  <si>
    <t>Germany;United States</t>
  </si>
  <si>
    <t>Oldenburg;Portland</t>
  </si>
  <si>
    <t>Universit√§t Oldenburg;Oregon Health &amp; Science University</t>
  </si>
  <si>
    <t>60020306;60016733</t>
  </si>
  <si>
    <t>Heilemann G.</t>
  </si>
  <si>
    <t>On the sensitivity of common gamma-index evaluation methods to MLC misalignments in Rapidarc quality assurance</t>
  </si>
  <si>
    <t>10.1118/1.4789580</t>
  </si>
  <si>
    <t>2-s2.0-84874766976</t>
  </si>
  <si>
    <t>['sedentary individuals', 'salmo salar', 'results obtained', 'relatively mobile', 'recapture methods', 'reach ).', 'primarily based', 'natural stream', 'movements across', 'movement behaviour', 'monitored using', 'mobility data', 'low flow', 'limited movement', 'large array', 'individual variation', 'high mobility', 'high frequency', 'generally thought', 'frequent movements', 'four types', 'fish locations', 'detected primarily', 'daily behaviour', '3 months']</t>
  </si>
  <si>
    <t>Stream-dwelling salmonid populations are generally thought to be composed of both relatively mobile and sedentary individuals, but this conclusion is primarily based on results obtained from recapture methods with low temporal resolution. In this study, the mobility of 50 juvenile Atlantic salmon (Salmo salar) was monitored using a large array of passive integrated transponder antennas buried in the bed of a natural stream. Fish locations were recorded at a high frequency for a period of 3 months in a 65mreach. Four types of daily behaviour were identified: stationary (detected primarily at one location), sedentary (limited movement between a few locations), floater (frequent movements in a restricted home range), and wanderer (movements across the reach). Most individuals exhibited low mobility on most days, but also showed occasional bouts of high mobility. Between-individual variability accounted for only 12%-17% of the variability in the mobility data. High mobility was more frequent at low flow, but no difference was observed between the summer (12-18 ¬∞C) and the autumn (4-12 ¬∞C). Individual variation on a daily basis suggested that movement behaviour is a response to changing environmental conditions rather than an individual behavioural trait.</t>
  </si>
  <si>
    <t>339-347</t>
  </si>
  <si>
    <t>0706652X</t>
  </si>
  <si>
    <t>Canadian Journal of Fisheries and Aquatic Sciences</t>
  </si>
  <si>
    <t>60009507;60009507;60033154;60029942</t>
  </si>
  <si>
    <t>57203427278;7402704406;8614872000;7005790874</t>
  </si>
  <si>
    <t>Roy, Mathieu L.;Roy, Andr√© G.;Grant, James W.A.;Bergeron, Normand E.</t>
  </si>
  <si>
    <t>Montreal;Quebec;Montreal</t>
  </si>
  <si>
    <t>Concordia University;Centre Eau Terre Environnement;University of Montreal</t>
  </si>
  <si>
    <t>60033154;60029942;60009507</t>
  </si>
  <si>
    <t>Roy M.L.</t>
  </si>
  <si>
    <t>Individual variability in the movement behaviour of juvenile Atlantic salmon</t>
  </si>
  <si>
    <t>10.1139/cjfas-2012-0234</t>
  </si>
  <si>
    <t>2-s2.0-84874781313</t>
  </si>
  <si>
    <t>['usual scenarios', 'reconfigurable antenna', 'ra performance', 'polarization dependence', 'pattern reconfigurability', 'intuitive notion', 'general formulation', 'equivalent number', 'directly related', 'different patterns', 'average gain', 'angular directions']</t>
  </si>
  <si>
    <t>Antenna radiation patterns | beam-switching | reconfigurable antennas</t>
  </si>
  <si>
    <t>The performance of pattern reconfigurable antennas is evaluated with the purpose of deriving a figure-of-merit for pattern reconfigurability. A general formulation is provided for the average gain achieved by a reconfigurable antenna (RA) in the presence of an incoming plane wave with statistically distributed direction-of-arrival and polarization. It has been observed that for usual scenarios, the polarization dependence can be isolated and the RA performance is directly related to the maximum realized gain achieved in each direction, averaged for all angular directions. This average gain is proposed as figure-of-merit for pattern reconfigurability and it is shown that it can be interpreted as the equivalent number of configurations with non-overlapped radiation patterns. Finally, this figure-of-merit is evaluated for several published RA's showing that it captures the intuitive notion of pattern reconfigurability, that is, the number of different patterns that the RA can produce. ¬© 2012 IEEE.</t>
  </si>
  <si>
    <t>1448-1453</t>
  </si>
  <si>
    <t>60007592;60007592;60007592;60007592</t>
  </si>
  <si>
    <t>36240792100;56883021900;23993818100;7003898162</t>
  </si>
  <si>
    <t>Rodrigo, Daniel;Romeu, Jordi;Capdevila, Santiago;Jofre, Llu√≠s</t>
  </si>
  <si>
    <t>Barcelona</t>
  </si>
  <si>
    <t>Universitat Polit√®cnica de Catalunya</t>
  </si>
  <si>
    <t>Rodrigo D.</t>
  </si>
  <si>
    <t>A figure-of-merit for pattern reconfigurable antennas</t>
  </si>
  <si>
    <t>10.1109/TAP.2012.2228619</t>
  </si>
  <si>
    <t>2-s2.0-84874817211</t>
  </si>
  <si>
    <t>69-75</t>
  </si>
  <si>
    <t>Biomedical Instrumentation and Technology</t>
  </si>
  <si>
    <t>Dondelinger, Robert</t>
  </si>
  <si>
    <t>North Chicago</t>
  </si>
  <si>
    <t>U.S. Military Entrance Processing Command</t>
  </si>
  <si>
    <t>Dondelinger R.</t>
  </si>
  <si>
    <t>Telemetry systems</t>
  </si>
  <si>
    <t>10.2345/0899-8205-47.1.69</t>
  </si>
  <si>
    <t>2-s2.0-84874818856</t>
  </si>
  <si>
    <t>['swath imagery', 'specific direction', 'resolution wide', 'replace parts', 'reflector antennas', 'new approach', 'main reflector', 'innovative concept', 'inherent problem', 'grants visibility', 'generating high', 'far field', 'failure conditions', 'essentially non', 'element failure', 'electronically steering', 'digital components', 'digital beamforming', 'basic idea', 'article presents', 'antenna beam']</t>
  </si>
  <si>
    <t>DBF | defocused | reflector antennas | SAR</t>
  </si>
  <si>
    <t>Future spaceborne synthetic aperture radar (SAR) missions shall benefit from digital beamforming (DBF) techniques with the goal of generating high-resolution wide-swath imagery. The basic idea is to replace parts of the analog receiver hardware by digital components, increasing the flexibility of such systems. The limited transmit power rises the need of large antennas capable of electronically steering the antenna beam over a large angular domain. An innovative concept is the usage of large unfoldable mesh-reflector antennas in combination with digital feed arrays. An inherent problem of such systems is, that every feed element illuminates, after reflection from the main reflector, an essentially non-overlapping angular domain in the far field. In case of an element failure the radar system would be 'blind' in the specific direction. To circumvent costly redundant receiver hardware a new approach to increase the reliability of such systems has been studied. The approach is based on a so called defocused reflector which grants visibility of the complete angular domain under failure conditions. This article presents the electromagnetic considerations leading to the defocused reflector concept. The performance of the defocused reflector system is evaluated in comparison to a conventional parabolic reflector system, utilizing digital beamforming techniques. ¬© 2012 IEEE.</t>
  </si>
  <si>
    <t>1461-1465</t>
  </si>
  <si>
    <t>60007798;60007798;60007798;60007798</t>
  </si>
  <si>
    <t>55435972900;7005564692;7006079333;7201368812</t>
  </si>
  <si>
    <t>Huber, Sigurd;Younis, Marwan;Krieger, Gerhard;Moreira, Alberto</t>
  </si>
  <si>
    <t>Huber S.</t>
  </si>
  <si>
    <t>A dual-focus reflector antenna for spaceborne SAR systems with digital beamforming</t>
  </si>
  <si>
    <t>10.1109/TAP.2012.2229952</t>
  </si>
  <si>
    <t>2-s2.0-84874819982</t>
  </si>
  <si>
    <t>['top cone', 'shaped dra', 'second case', 'one case', 'occurs near', 'monopole height', 'measured data', 'investigated numerically', 'improved bandwidth', 'hybrid antenna', 'full wavelength', 'extra resonance', 'easily offer', 'cones face', 'bandwidth improvement']</t>
  </si>
  <si>
    <t>Dielectric resonator antenna (DRA) | quarter-wave monopole | ultrawideband (UWB)</t>
  </si>
  <si>
    <t>Stacked conical ring dielectric resonator antennas (DRA) excited by an axi-symmetric coaxial monopole are investigated numerically and experimentally for improved bandwidth. The bandwidth improvement is due to an extra resonance which occurs near the frequency where the monopole height is about a full wavelength. We consider two cases of the hybrid antenna: one case in which the tips of both cones face up and a second case in which the top cone is inverted to form a 'sand-glass' shaped DRA. Measured data were obtained to validate the results of simulations. The proposed hybrid antennas can easily offer a fractional impedance bandwidth up to 138% along with monopole type radiation pattern. The antennas have a relatively low peak gain around the extra resonance. ¬© 2012 IEEE.</t>
  </si>
  <si>
    <t>1435-1438</t>
  </si>
  <si>
    <t>60017437;60079019;100422933</t>
  </si>
  <si>
    <t>55926464400;17436158700;55454162400</t>
  </si>
  <si>
    <t>Ozzaim, Cengiz;Ustuner, Fatih;Tarim, Nevzat</t>
  </si>
  <si>
    <t>Turkey;Turkey;Turkey</t>
  </si>
  <si>
    <t>Gebze;Kutahya;Eskisehir</t>
  </si>
  <si>
    <t>T√úBƒ∞TAK Ulusal Metroloji Enstit√ºs√º;Dumlupinar √úniversitesi;Air Force Hospital</t>
  </si>
  <si>
    <t>60079019;60017437;100422933</t>
  </si>
  <si>
    <t>Ozzaim C.</t>
  </si>
  <si>
    <t>Stacked conical ring dielectric resonator antenna excited by a monopole for improved ultrawide bandwidth</t>
  </si>
  <si>
    <t>10.1109/TAP.2012.2227442</t>
  </si>
  <si>
    <t>2-s2.0-84874822451</t>
  </si>
  <si>
    <t>['wlan 2', 'umts 1', 'small antennas', 'proposed designs', 'loaded dipoles', 'ghz frequencies', 'frequency bands', 'em simulations', 'band antennas', '10 db']</t>
  </si>
  <si>
    <t>Electrically-small antennas | metamaterial-inspired antennas | WLAN antennas | Z-antennas</t>
  </si>
  <si>
    <t>Electrically-small antennas can be designed using inductively-loaded dipoles. A simplified design procedure is carried out, using circuit models and EM simulations, to implement efficient dual and wide-band antennas with omni-directional radiation patterns. Measured performance agrees with simulations, and the proposed designs are employed for the UMTS 1.8/1.9/2.1/2.6-GHz and WLAN 2.4/3.6-GHz frequencies. A USB dongle antenna is prototyped to cover these frequency bands with impedance bandwidth reflection coefficient better than-10 dB. ¬© 2012 IEEE.</t>
  </si>
  <si>
    <t>1430-1435</t>
  </si>
  <si>
    <t>60002575;60002575;60016618</t>
  </si>
  <si>
    <t>57190848209;35193662500;7005772436</t>
  </si>
  <si>
    <t>Othman, Mohamed A.;Abuelfadl, Tamer M.;Safwat, Amr M.E.</t>
  </si>
  <si>
    <t>Cairo;Cairo</t>
  </si>
  <si>
    <t>Ain Shams University;Cairo University, Faculty of Engineering</t>
  </si>
  <si>
    <t>60016618;60002575</t>
  </si>
  <si>
    <t>Othman M.</t>
  </si>
  <si>
    <t>Dual and wide-band inductively-loaded dipole-based antennas for WLAN/UMTS applications</t>
  </si>
  <si>
    <t>10.1109/TAP.2012.2227659</t>
  </si>
  <si>
    <t>2-s2.0-84874824772</t>
  </si>
  <si>
    <t>['two layers', 'size patches', 'single layer', 'simulated results', 'required phase', 'patch dimensions', 'main reflectarray', 'incident field', 'good agreement', 'gain less', 'first time', 'field radiated', 'far field', 'conventional approximations', 'also demonstrated', '5 db', '30 db', '2 ghz', '15 ghz']</t>
  </si>
  <si>
    <t>Broadband reflectarray and dual-reflectarray | cross-polarization reduction | reflectarray</t>
  </si>
  <si>
    <t>A dual-offset reflectarray demonstrator has been designed, manufactured and tested for the first time. In the antenna configuration presented in this paper, the feed, the sub-reflectarray and the main-reflectarray are in the near field one to each other, so that the conventional approximations of far field are not suitable for the analysis of this antenna. The antenna is designed by considering the near-field radiated by the horn and the contributions from all the elements in the sub-reflectarray to compute the required phase-shift on each element of the main reflectarray. Both reflectarrays have been designed using broad-band elements based on variable-size patches in a single layer for the main reflectarray and two layers for the sub-reflectarray, incident field. The measured radiation patterns are in good agreement with the simulated results. It is also demonstrated that a reduction of the cross-polarization in the antenna is achieved by adjusting the patch dimensions. The antenna measurements exhibit a 20% bandwidth (12.2 GHz-15 GHz) (with a reduction of gain less than 2.5 dB) and a cross-polar discrimination better than 30 dB in the working frequency band. ¬© 2012 IEEE.</t>
  </si>
  <si>
    <t>1180-1190</t>
  </si>
  <si>
    <t>60028442-60007798;60028442;60006793;60028442;60028442-60028186</t>
  </si>
  <si>
    <t>16176688000;7005853672;56029367400;16023704200;16024175700</t>
  </si>
  <si>
    <t>Tienda, Carolina;Encinar, Jos√© A.;Arrebola, Manuel;Barba, Mariano;Carrasco, Eduardo</t>
  </si>
  <si>
    <t>Spain;Switzerland;Germany;Spain</t>
  </si>
  <si>
    <t>Madrid;Lausanne;¬†Cologne;Oviedo</t>
  </si>
  <si>
    <t>Universidad Polit√©cnica de Madrid;Swiss Federal Institute of Technology Lausanne;Deutsches Zentrum fur Luft- Und Raumfahrt;Universidad de Oviedo</t>
  </si>
  <si>
    <t>60028442;60028186;60007798;60006793</t>
  </si>
  <si>
    <t>Tienda C.</t>
  </si>
  <si>
    <t>Design, manufacturing and test of a dual-reflectarray antenna with improved bandwidth and reduced cross-polarization</t>
  </si>
  <si>
    <t>10.1109/TAP.2012.2228620</t>
  </si>
  <si>
    <t>2-s2.0-84874828583</t>
  </si>
  <si>
    <t>['upper surface', 'unidirectional radiation', 'shaped stub', 'shaped aperture', 'profile antenna', 'osa radiator', 'osa fed', 'osa antenna', 'microstrip along', 'impedance bandwidth', 'circularly polarized', 'center frequency', 'bidirectional radiation', 'back reflectors', 'amc reflector', '5 ghz', '21 ghz', '19 ghz', '0 ghz']</t>
  </si>
  <si>
    <t>Aperture antenna | artificial magnetic conductor reflector | circular polarization | low-profile structure | unidirectional | wideband operation</t>
  </si>
  <si>
    <t>A wideband, circularly polarized (CP), artificial magnetic conductor (AMC) reflector backed octagonal-shaped aperture (OSA) antenna is proposed for unidirectional radiation. The proposed antenna consists of an OSA fed by microstrip along with L-shaped stub and an AMC reflector. Bidirectional radiation of OSA antenna is changed to unidirectional radiation using an AMC reflector. The antenna height measured from the upper surface of the AMC reflector to OSA radiator is chosen to be small to realize a low-profile antenna: 0.0825Œªo at the lowest analysis frequency of 4.5 GHz. Three different surfaces are studied and compared as back reflectors for OSA: perfect electric conductor (PEC), single layered AMC surface, and double layered AMC surface. The OSA with double-layered AMC surface demonstrates the largest measured 3-dB axial ratio bandwidth of 33.2% (5.20-7.19 GHz) with impedance bandwidth of 36.2% (5.04-7.21 GHz) for VSWR of 2. Almost constant gain of around 7 dBic is achieved over the band for the overall antenna volume of 0.72Œªo√ó 0.60Œªo√ó 0.19Œªo at the center frequency of 6.0 GHz. ¬© 2012 IEEE.</t>
  </si>
  <si>
    <t>1456-1461</t>
  </si>
  <si>
    <t>Wideband circularly polarized AMC reflector backed aperture antenna</t>
  </si>
  <si>
    <t>10.1109/TAP.2012.2227446</t>
  </si>
  <si>
    <t>2-s2.0-84874830417</t>
  </si>
  <si>
    <t>['small hole', 'realized gain', 'ratio bandwidth', 'radiation pattern', 'proposed configuration', 'discussed together', 'design guidelines', 'configuration offers', 'coaxial line', '4 %.']</t>
  </si>
  <si>
    <t>Circular polarization | cylindrical | dielectric resonator antenna | helix | probe feed</t>
  </si>
  <si>
    <t>A novel circularly polarized cylindrical dielectric resonator antenna excited by an external tape helix is presented. The helix is fed by a coaxial line through a small hole on a finite size ground plane. The configuration offers a compact and easy to fabricate feeding network providing a 3 dB axial-ratio bandwidth of 6.4%. A prototype of the proposed configuration is fabricated and measured. Measured and simulated return loss, axial-ratio, radiation pattern, and realized gain are presented and discussed together with design guidelines. ¬© 2012 IEEE.</t>
  </si>
  <si>
    <t>1439-1443</t>
  </si>
  <si>
    <t>60002014;60002014;60002014</t>
  </si>
  <si>
    <t>24344393600;35613405800;56020631700</t>
  </si>
  <si>
    <t>Motevasselian, Alireza;Ellgardt, Anders;Jonsson, B. L.G.</t>
  </si>
  <si>
    <t>Stockholm</t>
  </si>
  <si>
    <t>The Royal Institute of Technology (KTH)</t>
  </si>
  <si>
    <t>Motevasselian A.</t>
  </si>
  <si>
    <t>A circularly polarized cylindrical dielectric resonator antenna using a helical exciter</t>
  </si>
  <si>
    <t>10.1109/TAP.2012.2229954</t>
  </si>
  <si>
    <t>2-s2.0-84874831667</t>
  </si>
  <si>
    <t>['upper resonance', 'two zeroth', 'two bands', 'termination circuits', 'shunt resonances', 'proposed antennas', 'order series', 'order resonator', 'order resonances', 'operational mechanisms', 'operate simultaneously', 'element values', 'design formulas', 'design considerations', 'crlh tls', 'conventional open', 'consist merely', 'antenna size', '16 œª0']</t>
  </si>
  <si>
    <t>Composite right/left-handed transmission lines (CRLH TLs) | coplanar waveguides | dual-band antennas | zeroth-order resonators (ZORs)</t>
  </si>
  <si>
    <t>A series of termination circuits for unbalanced composite right/left-handed transmission lines (CRLH TLs) are proposed to enable simultaneous excitation of the zeroth-order series and shunt resonances. The proposed termination circuits are very simple and consist merely of a capacitor or inductor in series/parallel with a parallel/series LC tank. Their operational mechanisms are explained in terms of the equivalent circuit models for CRLH TLs at the two zeroth-order resonances, which can also be used to justify the absence of one of the two zeroth-order resonances in conventional open-or short-ended CRLH TLs. Design formulas to estimate the element values of the termination circuits are derived, and some design considerations are discussed as well. Then, the proposed termination circuits are connected to unbalanced CRLH coplanar waveguides (CPWs) to realize two dual-band compact zeroth-order resonator (ZOR) antennas. Unlike conventional dual-or multi-band ZOR antennas formed by open-or short-ended CRLH TLs, in which only one of the zeroth-order resonances can be excited, our proposed ZOR antennas can operate simultaneously at the zeroth-order series and shunt resonances. It is demonstrated that the proposed antennas have similar input impedance responses, slot-like radiation patterns, and peak gains within the two bands. The antenna size is very compact (of about 0.14Œª0√ó 0.16 Œª0 at the upper resonance) since both designs are formed by only two CRLH CPW unit cells. ¬© 2012 IEEE.</t>
  </si>
  <si>
    <t>1071-1080</t>
  </si>
  <si>
    <t>60005429;60005429;60005429</t>
  </si>
  <si>
    <t>36681972200;23001591900;35742806200</t>
  </si>
  <si>
    <t>Chiu, Shih Chia;Lai, Chien Pai;Chen, Shih Yuan</t>
  </si>
  <si>
    <t>Chiu S.</t>
  </si>
  <si>
    <t>Compact CRLH CPW antennas using novel termination circuits for dual-band operation at zeroth-order series and shunt resonances</t>
  </si>
  <si>
    <t>10.1109/TAP.2012.2227102</t>
  </si>
  <si>
    <t>2-s2.0-84874832432</t>
  </si>
  <si>
    <t>['upper band', 'two upper', 'two pairs', 'two elements', 'proposed dual', 'printed dipoles', 'potential applications', 'parasitic elements', 'one element', 'novel dual', 'nested inside', 'mobile communications', 'lower band', 'grating lobes', 'frequency bands', 'folded dipoles', 'bandwidth enhancement', 'band element', '980 mhz', '8 elements', '5 dbi', '4 elements', '3000 mhz', '2860 mhz']</t>
  </si>
  <si>
    <t>Antenna array | base station | broadband antenna | dual-band antenna | mobile communication</t>
  </si>
  <si>
    <t>A novel dual-broadband planar antenna is proposed for 2G/3G/LTE (4G) mobile communications. The proposed dual-broadband antenna consists of one element for the lower band and two elements for the upper band, making it possible to be arrayed without appearance of grating lobes in the upper band. The lower-band element comprises a pair of printed dipoles with a pair of parasitic elements for bandwidth enhancement. Two upper-band elements composed of two pairs of folded dipoles are nested inside the lower-band element, forming a compact arrayable antenna unit. The dual-broadband antenna achieves a bandwidth of 20% (800-980 MHz) for the lower band and a bandwidth of 60% (1540-2860 MHz) for the upper band. A dual-broadband antenna array that consists of 4 elements for the lower band and 8 elements for the upper band is developed for base station applications. The dual-broadband array achieves a bandwidth of 22% (780-980 MHz) for the lower band and a bandwidth of 68% (1470-3000 MHz) for the upper band, covering all the frequency bands for 2G/3G/LTE (4G) systems. Measured antenna gains for the array are ‚àº 12 dBi for the lower band and ‚àº 13.5 dBi for the upper band, suitable for potential applications in mobile communication base stations. ¬© 2012 IEEE.</t>
  </si>
  <si>
    <t>1132-1139</t>
  </si>
  <si>
    <t>60024542;60024542;60014755</t>
  </si>
  <si>
    <t>55233413300;7404724322;55619482100</t>
  </si>
  <si>
    <t>Cui, Yuehui;Li, Rong Lin;Wang, Peng</t>
  </si>
  <si>
    <t>Guangzhou;Shenzhen</t>
  </si>
  <si>
    <t>South China University of Technology;ZTE Corporation</t>
  </si>
  <si>
    <t>60024542;60014755</t>
  </si>
  <si>
    <t>Cui Y.</t>
  </si>
  <si>
    <t>Novel dual-broadband planar antenna and its array for 2G/3G/LTE base stations</t>
  </si>
  <si>
    <t>10.1109/TAP.2012.2229377</t>
  </si>
  <si>
    <t>2-s2.0-84874834293</t>
  </si>
  <si>
    <t>['wave simulations', 'slot antenna', 'shorted ends', 'modal equation', 'loss characteristics', 'input impedance', 'inductive nature', 'commercial full', 'better approximates']</t>
  </si>
  <si>
    <t>Slot | transmission line model</t>
  </si>
  <si>
    <t>The traditional transmission line model for a slot antenna is typically only useful for the prediction of the first resonant mode. Here, a wideband transmission line model for a slot antenna is presented that describes the antenna's input impedance more accurately than previously published work, particularly at frequencies above the first resonant mode. To do this, we develop three improvements to the model: a modal equation that better approximates the frequency-dependent voltage distribution in the slot; an expression that captures more fully the inductive nature of the shorted ends of the slot; and a conductance-per-unit-length to predict the structure's loss characteristics. The results of this new wideband transmission line model are compared to commercial full-wave simulations and measurements for validation. ¬© 2012 IEEE.</t>
  </si>
  <si>
    <t>1407-1410</t>
  </si>
  <si>
    <t>60000745;60000745</t>
  </si>
  <si>
    <t>25638916800;7101803680</t>
  </si>
  <si>
    <t>Ruyle, J. E.;Bernhard, J. T.</t>
  </si>
  <si>
    <t>Urbana</t>
  </si>
  <si>
    <t>University of Illinois Urbana-Champaign</t>
  </si>
  <si>
    <t>Ruyle J.</t>
  </si>
  <si>
    <t>A wideband transmission line model for a slot antenna</t>
  </si>
  <si>
    <t>10.1109/TAP.2012.2227100</t>
  </si>
  <si>
    <t>2-s2.0-84874844049</t>
  </si>
  <si>
    <t>['ying lin', 'xuan bi', 'structure differences', 'southeastern china', 'new species', 'maxillary palp', 'copyright wen', 'carefully diagnosed']</t>
  </si>
  <si>
    <t>Distenia orientalis | Disteniidae | New species | Oriental region | Taxonomy</t>
  </si>
  <si>
    <t>A new species, Distenia orientalis sp. n. is described from Southeastern China. It was misidentified as D. gracilis (Blessig, 1872) but can be separated from the latter by the color of antennae and legs, structure differences on scape, maxillary palp, pronotum, tibiae, punctures on elytra, etc. Three related species are carefully diagnosed and treated. Copyright Wen-Xuan Bi, Mei-Ying Lin.</t>
  </si>
  <si>
    <t>77-89</t>
  </si>
  <si>
    <t>ZooKeys</t>
  </si>
  <si>
    <t>60019499;60019499</t>
  </si>
  <si>
    <t>25822281300;55476718000</t>
  </si>
  <si>
    <t>Bi, Wen Xuan;Lin, Mei Ying</t>
  </si>
  <si>
    <t>Chinese Academy of Sciences</t>
  </si>
  <si>
    <t>Bi W.X.</t>
  </si>
  <si>
    <t>Description of a new species of Distenia (Coleoptera, Disteniidae, Disteniini) from Southeastern China, with records and diagnoses of similar species</t>
  </si>
  <si>
    <t>10.3897/zookeys.275.4700</t>
  </si>
  <si>
    <t>2-s2.0-84874845941</t>
  </si>
  <si>
    <t>['proposed antenna', 'produces strong', 'parametric study', 'measurement shows', 'main loop', 'loop antenna', 'interrogation zone', 'frequency range', 'distributed capacitors', 'central portion', 'antenna design', '928 mhz', '250 mm']</t>
  </si>
  <si>
    <t>Distributed capacitor | electrically large | loop antenna | parasitic loop | radio frequency identification (RFID) | segmented loop | ultrahigh frequency (UHF)</t>
  </si>
  <si>
    <t>An electrically large dual-loop antenna is proposed for ultra high frequency (UHF) near-field radio frequency identification (RFID) readers. The proposed antenna is composed of a main loop and a parasitic loop wherein the loops are constructed using segmented lines with distributed capacitors. The parasitic loop enhances and uniforms the magnetic field distribution in the central portion of the larger main loop so that the perimeter of interrogation zone of the dual-loop antenna can be extended up to three operating wavelengths. The measurement shows that a dual-loop antenna prototype printed onto a piece of FR4 printed circuit board (PCB) achieves good impedance matching over the frequency range of 845-928 MHz and produces strong and uniform magnetic field distribution with an interrogation zone of 250 mm√ó ,250 mm. A parametric study is carried out to provide the guidelines for the antenna design. ¬© 2012 IEEE.</t>
  </si>
  <si>
    <t>1019-1025</t>
  </si>
  <si>
    <t>60002668;60002668;60017161;60002668</t>
  </si>
  <si>
    <t>55491829900;7006326283;7409485017;26423616200</t>
  </si>
  <si>
    <t>Shi, Jin;Qing, Xianming;Chen, Zhi Ning;Goh, Chean Khan</t>
  </si>
  <si>
    <t>Shi J.</t>
  </si>
  <si>
    <t>Electrically large dual-loop antenna for UHF near-field RFID reader</t>
  </si>
  <si>
    <t>10.1109/TAP.2012.2228839</t>
  </si>
  <si>
    <t>2-s2.0-84874847282</t>
  </si>
  <si>
    <t>['planar geometries', 'optimization formulations', 'minimum q', 'minimal q', 'low bandwidth', 'high q', 'given far', 'factor quotient', 'convex optimization', 'antennas embedded', 'antenna performance', 'also discussed']</t>
  </si>
  <si>
    <t>Antenna Q | antenna theory | convex optimization | physical limitations | small antennas | superdirectivity</t>
  </si>
  <si>
    <t>The high Q-factor (low bandwidth) and low efficiency make the design of small antennas challenging. Here, convex optimization is used to determine current distributions that provide upper bounds on the antenna performance. Optimization formulations for maximal gain Q-factor quotient, minimal Q-factor for superdirectivity, and minimum Q for given far-fields are presented. The effects of antennas embedded in structures are also discussed. The results are illustrated for planar geometries. ¬© 2012 IEEE.</t>
  </si>
  <si>
    <t>1109-1118</t>
  </si>
  <si>
    <t>60029170;60108011</t>
  </si>
  <si>
    <t>34770513200;6701710645</t>
  </si>
  <si>
    <t>Gustafsson, Mats;Nordebo, Sven</t>
  </si>
  <si>
    <t>Vaxjo;Lund</t>
  </si>
  <si>
    <t>Linnaeus University, V√§xj√∂;Lunds Universitet</t>
  </si>
  <si>
    <t>60108011;60029170</t>
  </si>
  <si>
    <t>Gustafsson M.</t>
  </si>
  <si>
    <t>Optimal antenna currents for Q, superdirectivity, and radiation patterns using convex optimization</t>
  </si>
  <si>
    <t>10.1109/TAP.2012.2227656</t>
  </si>
  <si>
    <t>2-s2.0-84874852140</t>
  </si>
  <si>
    <t>['wimax system', 'shaped slots', 'operating bands', 'novel multi', 'nearly omni', 'inverted l', 'ieee 802', 'directional pattern', 'compact operation', 'band design', 'antenna size', '813 mhz', '2 dbi', '16m ).']</t>
  </si>
  <si>
    <t>Multiband | omni-directional | slot antenna | WiMAX system</t>
  </si>
  <si>
    <t>A novel multi-band design of planar slot antenna with compact operation for IEEE 802.16m WiMAX system is proposed. With the use of C-and inverted L-shaped slots, multi resonant modes close to 2.6/3.5/5.5 GHz bands can be excited to meet the specifications of WiMAX system (IEEE 802.16m). The obtained impedance bandwidth across these operating bands can reach about 525/743/813 MHz for the 2.6/3.5/5.5 GHz bands, respectively. We derive more than 10% reduction in antenna size and gain compact operation only from 32√ó,14√ó,0.8 mm3 antenna dimension. The measured peak gains and total radiation efficiencies are about 3.0/4.3/5.2 dBi and 88/95/97% for the 2.6/3.5/5.5 GHz bands, respectively, with nearly omni-directional pattern in the XY-plane. ¬© 2012 IEEE.</t>
  </si>
  <si>
    <t>1411-1414</t>
  </si>
  <si>
    <t>7601561423;55459838200</t>
  </si>
  <si>
    <t>Lu, Jui Han;Huang, Bing Jhang</t>
  </si>
  <si>
    <t>Planar compact slot antenna with multi-band operation for IEEE 802.16m application</t>
  </si>
  <si>
    <t>10.1109/TAP.2012.2227440</t>
  </si>
  <si>
    <t>2-s2.0-84874855674</t>
  </si>
  <si>
    <t>['¬© 1963', 'wave ratio', 'values lower', 'typically affect', 'shaped transformers', 'scan volume', 'relative bandwidth', 'polarization levels', 'mode resonances', 'measured results', 'feed network', 'experimental validation', 'elevation angle', 'connected dipoles', 'broadside radiation', 'azimuth planes', 'avoid common', 'array exhibits', '5 ghz', '3 within', '2012 ieee', '10 db']</t>
  </si>
  <si>
    <t>Common-mode rejection | connected arrays | cross polarization | ultra-wideband arrays | wide-scanning arrays</t>
  </si>
  <si>
    <t>A wideband, wide-scan phased array of connected dipoles has been designed and fabricated.Measured results from a 7 7 prototype demonstrator are presented for experimental validation. In order to avoid common-mode resonances that typically affect this type of array, loop-shaped transformers are included in the feed network. The common-mode rejection implemented by these transformers allow maintaining the cross-polarization levels to values lower than 10 dB over a 30% relative bandwidth, for an elevation angle up to 45 in all azimuth planes. The array exhibits a measured voltage standing-wave ratio (VSWR) lower than 2.5 from 3 to 5 GHz for broadside radiation. The VSWR maintains levels lower than 3 within a scan volume of 45 from broadside in all planes. ¬© 1963-2012 IEEE.</t>
  </si>
  <si>
    <t>1148-1154</t>
  </si>
  <si>
    <t>60019984-60032882;60006288;60019984-60032882;60004300-60019984-113459457;60004300</t>
  </si>
  <si>
    <t>24824011600;7102618489;24479405400;57201281039;7004403725</t>
  </si>
  <si>
    <t>Cavallo, Daniele;Neto, Andrea;Gerini, Giampiero;Micco, Alessandro;Galdi, Vincenzo</t>
  </si>
  <si>
    <t>Netherlands;Netherlands;Netherlands;Italy;Italy</t>
  </si>
  <si>
    <t>Eindhoven;The Hague;Delft;Benevento;Milan</t>
  </si>
  <si>
    <t>Technische Universiteit Eindhoven;Nederlandse Organisatie voor toegepast natuurwetenschappelijk onderzoek- TNO;Delft University of Technology;Universit√† degli Studi del Sannio;TIBCO Software Inc</t>
  </si>
  <si>
    <t>60032882;60019984;60006288;60004300;113459457</t>
  </si>
  <si>
    <t>Cavallo D.</t>
  </si>
  <si>
    <t>A 3- to 5-GHz wideband array of connected dipoles with low cross polarization and wide-scan capability</t>
  </si>
  <si>
    <t>10.1109/TAP.2012.2231920</t>
  </si>
  <si>
    <t>2-s2.0-84874857743</t>
  </si>
  <si>
    <t>['¬© 1963', 'wavelength dipole', 'using copper', 'uhf radio', 'terminal properties', 'reasonable target', 'radiation performance', 'radiation efficiency', 'low conductivity', 'friendly alternative', 'frequency identification', 'experimental measurements', 'dipole cut', 'deemed unacceptable', 'current distribution', 'conductive paper', 'antenna conductor', 'antenna applications', '2012 ieee', '0 %,']</t>
  </si>
  <si>
    <t>Antenna theory | antennas | conducting materials</t>
  </si>
  <si>
    <t>The feasibility of electrically conductive paper as a low-cost and eco-friendly alternative to copper is presented for application as an antenna conductor in UHF radio-frequency identification (RFID) systems. The conductivity of the paper is determined to be 50 S/m and the effect of such a low conductivity on the radiation performance of a half-wavelength dipole is investigated through simulation and experimental measurements. The radiation efficiency of a dipole cut from a 0.4 mm thick conductive paper sheet is measured to be 5.0%, which translates to an RFID tag read range of 22% of that obtained using copper. This performance is deemed unacceptable for most antenna applications. However, through simulation a conductivity of 500 S/m is identified as a reasonable target for the developers of conductive paper as the current distribution and terminal properties of the resulting antenna become similar to those observed when using copper. The radiation efficiency is projected at 56 % in this case, resulting in an RFID read range of 73% of that obtained using copper. ¬© 1963-2012 IEEE.</t>
  </si>
  <si>
    <t>1427-1430</t>
  </si>
  <si>
    <t>60016983;60016983;60016983;60016983</t>
  </si>
  <si>
    <t>39161923000;55620926000;7201499604;6602478265</t>
  </si>
  <si>
    <t>Rouse, Chris D.;Kurz, Michael R.;Petersen, Brent R.;Colpitts, Bruce G.</t>
  </si>
  <si>
    <t>Fredericton</t>
  </si>
  <si>
    <t>University of New Brunswick</t>
  </si>
  <si>
    <t>Rouse C.</t>
  </si>
  <si>
    <t>Performance evaluation of conductive-paper dipole antennas</t>
  </si>
  <si>
    <t>10.1109/TAP.2012.2230233</t>
  </si>
  <si>
    <t>2-s2.0-84874858945</t>
  </si>
  <si>
    <t>['surveillance air', 'special emphasis', 'single aircraft', 'simulation results', 'rf emissions', 'relates measurements', 'passive geo', 'modality allows', 'mathematical model', 'location algorithm', 'localize ground', 'inputs required', 'ground targets', 'computed using', 'commonly performed', 'batch processor', 'antenna array', 'angles define']</t>
  </si>
  <si>
    <t>Passive geo-location of ground targets is commonly performed by surveillance air-craft using direction finding angles. These angles define the line of sight from the aircraft to the target and are computed using the response of an antenna array on the aircraft to the target's RF emissions. Direction finding angles are the inputs required by a geo-location algorithm, which is typically an extended Kalman filter or a batch processor. This modality allows a single aircraft to detect, classify, and localize ground-based signal sources. In this article, the direction finding angles used for geo-location are defined and a mathematical model is developed that relates measurements of these angles to the target's position on Earth. Special emphasis is given to the angle measurement provided by a linear antenna array. An algorithm is presented that uses iterated least squares to estimate a target's position from multiple angle measurements. Simulation results are shown for a single aircraft locating a stationary ground target.</t>
  </si>
  <si>
    <t>254-262</t>
  </si>
  <si>
    <t>Johns Hopkins APL Technical Digest (Applied Physics Laboratory)</t>
  </si>
  <si>
    <t>112733816;112733816</t>
  </si>
  <si>
    <t>6603632239;16028267800</t>
  </si>
  <si>
    <t>Grabbe, Michael T.;Hamschin, Brandon M.</t>
  </si>
  <si>
    <t>Laurel</t>
  </si>
  <si>
    <t>Force Projection Department</t>
  </si>
  <si>
    <t>Grabbe M.</t>
  </si>
  <si>
    <t>Geo-location using direction finding angles</t>
  </si>
  <si>
    <t>2-s2.0-84874860405</t>
  </si>
  <si>
    <t>['wideband feed', 'radio telescopes', 'radio telescope', 'horn installed', 'first demonstration', 'excellent match', 'constant beamwidth', 'circular quadruple', 'aperture efficiency', '1 bandwidth']</t>
  </si>
  <si>
    <t>Aperture antennas | horn antennas | radio astronomy | reflector antenna feeds | reflector antennas | ridge waveguides | ultrawideband antennas</t>
  </si>
  <si>
    <t>A circular quadruple-ridged flared horn achieving almost-constant beamwidth over 6:1 bandwidth is presented. This horn is the first demonstration of a wideband feed for radio telescopes which is capable of accommodating different reflector antenna optics, maintains almost constant gain and has excellent match. Measurements of stand-alone horn performance reveal excellent return loss performance as well as stable radiation patterns over 6:1 frequency range. Physical optics calculations predict an average of 69% aperture efficiency and 13 K antenna noise temperature with the horn installed on a radio telescope. ¬© 2012 IEEE.</t>
  </si>
  <si>
    <t>1099-1108</t>
  </si>
  <si>
    <t>60031581;60031581;60009037;60015009</t>
  </si>
  <si>
    <t>20336540900;7005474386;7003977774;7003796798</t>
  </si>
  <si>
    <t>Akgiray, Ahmed;Weinreb, Sander;Imbriale, William A.;Beaudoin, Christopher</t>
  </si>
  <si>
    <t>Pasadena;Westford;Pasadena</t>
  </si>
  <si>
    <t>California Institute of Technology;MIT Haystack Observatory;Jet Propulsion Laboratory</t>
  </si>
  <si>
    <t>60031581;60015009;60009037</t>
  </si>
  <si>
    <t>Akgiray A.</t>
  </si>
  <si>
    <t>Circular quadruple-ridged flared horn achieving near-constant beamwidth over multioctave bandwidth: Design and measurements</t>
  </si>
  <si>
    <t>10.1109/TAP.2012.2229953</t>
  </si>
  <si>
    <t>2-s2.0-84874864511</t>
  </si>
  <si>
    <t>['¬© 1990', 'several examples', 'reconfigurable antennas', 'recent semiconductor', 'paper reviews', 'operating frequency', 'field pattern', '2011 ieee']</t>
  </si>
  <si>
    <t>antenna arrays | microstrip patch antennas | Reconfigurable antennas | reconfigurable arrays | reflector antennas | wideband antennas</t>
  </si>
  <si>
    <t>Reconfigurable antennas change polarization, operating frequency, or far-field pattern in order to cope with changing system parameters. This paper reviews some of the past and current technology applicable to reconfigurable antennas, with several examples of implementations. Mechanically movable parts and arrays are discussed, as well as more-recent semiconductor-component and tunable-material technologies applicable to reconfigurable antennas. ¬© 1990-2011 IEEE.</t>
  </si>
  <si>
    <t>49-61</t>
  </si>
  <si>
    <t>IEEE Antennas and Propagation Magazine</t>
  </si>
  <si>
    <t>122506383;60001439</t>
  </si>
  <si>
    <t>7102186231;7005320568</t>
  </si>
  <si>
    <t>Haupt, Randy L.;Lanagan, Michael</t>
  </si>
  <si>
    <t>University Park;Boulder</t>
  </si>
  <si>
    <t>Pennsylvania State University;not available</t>
  </si>
  <si>
    <t>60001439;122506383</t>
  </si>
  <si>
    <t>Haupt R.L.</t>
  </si>
  <si>
    <t>Reconfigurable antennas</t>
  </si>
  <si>
    <t>10.1109/MAP.2013.6474484</t>
  </si>
  <si>
    <t>2-s2.0-84874865935</t>
  </si>
  <si>
    <t>['transmitting mode', 'transfer function', 'simple methodology', 'receiving mode', 'new concept', 'mutual coupling', 'methodology uses', 'methodology includes', 'matrix representation', 'experimentally demonstrated', 'experimental schemes', 'element array', 'developed procedures', 'arbitrary geometries', 'antenna systems', 'antenna system', 'also developed']</t>
  </si>
  <si>
    <t>Array calibration | beamforming | compensation | estimation | mutual coupling | scattering | smart antennas</t>
  </si>
  <si>
    <t>A simple methodology is presented for the estimation and compensation of mutual coupling in antenna systems of arbitrary geometries, including antenna arrays in the vicinity of scatterers. The methodology includes both theoretical and experimental schemes, while also, does not resort to assumptions often encountered in previous mutual coupling estimation approaches. In particular, our methodology uses a matrix representation for the antenna system and is based on a new concept, the antenna current Green's function which uses the recently proven inverse reciprocity theorem, or more intuitively, a relation of the transfer function for the transmitting mode of the antenna system to the corresponding transfer function for the receiving mode. Validation is performed by comparing calculated predictions to measurements and simulations of a practical antenna system as well as a two-and four-element array. An algorithm using matrix interpolation, that aims at exploiting the antenna transfer function, is also developed and experimentally demonstrated for practical array calibrations and coupling compensation techniques in array signal processing. The developed procedures are non-specific and can also be applied to a diversity of antenna systems and other complex scattering problems. ¬© 2012 IEEE.</t>
  </si>
  <si>
    <t>1119-1131</t>
  </si>
  <si>
    <t>60026338-60016005;60026338-60016005;60026338-60016005;60026338-60016005</t>
  </si>
  <si>
    <t>24824369900;25638908400;8836214600;35566584200</t>
  </si>
  <si>
    <t>Henault, Simon;Podilchak, Symon K.;Mikki, Said M.;Antar, Yahia M.M.</t>
  </si>
  <si>
    <t>Kingston;Kingston</t>
  </si>
  <si>
    <t>Royal Military College of Canada;Queen‚Äôs University</t>
  </si>
  <si>
    <t>60026338;60016005</t>
  </si>
  <si>
    <t>Henault S.</t>
  </si>
  <si>
    <t>A methodology for mutual coupling estimation and compensation in antennas</t>
  </si>
  <si>
    <t>10.1109/TAP.2012.2229955</t>
  </si>
  <si>
    <t>2-s2.0-84874869292</t>
  </si>
  <si>
    <t>['spatial separation', 'sources induces', 'relatively minor', 'polarization purity', 'polarization characteristics', 'phase shifters', 'noncoincident radiator', 'frequency dependence', 'field polarization', 'dependent properties', 'delay devices', 'also show', '30 %)']</t>
  </si>
  <si>
    <t>Antenna arrays | antenna radiation patterns | antenna theory | phased arrays | polarization</t>
  </si>
  <si>
    <t>We compare the polarization characteristics of coincident and noncoincident phase center, dual-polarized array antennas. Our analysis generalizes existing work on coincident phase center radiators and examines the dependence of polarization purity on the spatial separation between the two orthogonal sources of an idealized, dual polarized array element. We show that the spatial separation of the sources induces a phi-angle and frequency dependence in the far-field polarization, which vanishes when the sources are coincident. We discuss how attenuators, delay devices and phase shifters can compensate for the spatial separation and angular-dependent properties of the individual source radiation patterns. We also show that over a significant instantaneous bandwidth (20% to 30%) the noncoincident radiator's polarization purity degradation is relatively minor, even at wide scan angles. ¬© 2012 IEEE.</t>
  </si>
  <si>
    <t>1471-1474</t>
  </si>
  <si>
    <t>Holzman, Eric L.</t>
  </si>
  <si>
    <t>Northrop Grumman corporation</t>
  </si>
  <si>
    <t>Holzman E.</t>
  </si>
  <si>
    <t>A comparison of dual-polarized, periodic arrays of coincident and noncoincident phase center radiators</t>
  </si>
  <si>
    <t>10.1109/TAP.2012.2230238</t>
  </si>
  <si>
    <t>2-s2.0-84874875127</t>
  </si>
  <si>
    <t>['severely blocks', 'optimization processes', 'key features', 'effective communication', '56 mhz', '100 mm']</t>
  </si>
  <si>
    <t>Semicircular spiral antenna | spiral antenna | wire antenna</t>
  </si>
  <si>
    <t>The special geometric layout of actual engineering project requires the tag to be placed in a special metal cavity, which severely blocks the propagation of the electromagnetic (EM) field from the reader to tag. To guarantee the effective communication between the reader and tag, an innovative semicircular spiral antenna that works on 13.56 MHz with an effective working distance up to 100 mm has been developed to realize noncontact synchronous transmission of power and data from the reader to tag. By using the finite element method, the key features of this innovative semicircular spiral antenna, and its design and optimization processes have been presented in detail. ¬© 2012 IEEE.</t>
  </si>
  <si>
    <t>1026-1031</t>
  </si>
  <si>
    <t>60023380;60023380;60023380</t>
  </si>
  <si>
    <t>46961320800;55500051600;57196127498</t>
  </si>
  <si>
    <t>Jian, Xin;Zeng, Xiaoping;Zhang, Li</t>
  </si>
  <si>
    <t>Chongqing</t>
  </si>
  <si>
    <t>Chongqing University</t>
  </si>
  <si>
    <t>Jian X.</t>
  </si>
  <si>
    <t>An innovative semicircular spiral antenna for on-metal passive RFID applications</t>
  </si>
  <si>
    <t>10.1109/TAP.2012.2230234</t>
  </si>
  <si>
    <t>2-s2.0-84874876010</t>
  </si>
  <si>
    <t>['¬© 1963', 'slot antenna', 'reduced significantly', 'rcs ).', 'preserved simultaneously', 'novel ultra', 'metamaterial absorber', 'communication investigates', 'bistatic rcs', 'absorbing characteristics', '2012 ieee']</t>
  </si>
  <si>
    <t>Metamaterial absorber (MA) | radar cross section (RCS) | waveguide slot antenna</t>
  </si>
  <si>
    <t>This communication investigates the application of metamaterial absorber (MA) to waveguide slot antenna to reduce its radar cross section (RCS). A novel ultra-thin MA is presented, and its absorbing characteristics and mechanism are analyzed. The PEC ground plane of waveguide slot antenna is covered by this MA. As compared with the slot antenna with a PEC ground plane, the simulation and experiment results demonstrate that the monostatic and bistatic RCS of waveguide slot antenna are reduced significantly, and the performance of antenna is preserved simultaneously. ¬© 1963-2012 IEEE.</t>
  </si>
  <si>
    <t>1479-1484</t>
  </si>
  <si>
    <t>60069720;60069720;60069720;60069720;60069720;60069720</t>
  </si>
  <si>
    <t>56344789700;12782119800;55515043300;8899598400;56443550200;55515497300</t>
  </si>
  <si>
    <t>Liu, Tao;Cao, Xiangyu;Gao, Jun;Zheng, Qiurong;Li, Wenqiang;Yang, Huanhuan</t>
  </si>
  <si>
    <t>Liu T.</t>
  </si>
  <si>
    <t>RCS reduction of waveguide slot antenna with metamaterial absorber</t>
  </si>
  <si>
    <t>10.1109/TAP.2012.2231922</t>
  </si>
  <si>
    <t>2-s2.0-84874883209</t>
  </si>
  <si>
    <t>['work demonstrates', 'uhf application', 'six degrees', 'similar direction', 'relies primarily', 'quadrant ambiguities', 'portable array', 'phase information', 'parasitic effects', 'meters across', 'larger ones', 'finding capabilities', 'finding algorithm', 'critical role', 'calibrated array', 'approach yields', 'antenna responses']</t>
  </si>
  <si>
    <t>Direction-of-arrival (DoA) | electrically small antenna | minimum-variance distortionless response (MVDR) | multiple signal classification (MuSiC) | vector sensor</t>
  </si>
  <si>
    <t>Direction-of-arrival (DoA) estimation of incoming electromagnetic signals can play a critical role in surveillance, sensing, and cognitive radio applications. Typical DoA antenna arrays use an aperture measuring several wavelengths across to ensure reliable measurement of phase information. For a UHF application, such an array would need to be a few meters across-too large for a portable array. This work demonstrates a practical DoA array composed of antennas with diverse radiation patterns which is combined with an algorithm which relies primarily on amplitude information rather than phase information. This approach yields a much smaller array with similar direction-finding capabilities to larger ones. A calibration procedure captures the antenna responses, including the parasitic effects of the closely spaced antennas. The calibrated array and direction-finding algorithm then achieves measured accuracy with resolution of six degrees with no front-to-back or quadrant ambiguities. ¬© 2012 IEEE.</t>
  </si>
  <si>
    <t>1371-1377</t>
  </si>
  <si>
    <t>60000745-60024590;60000745;100788736;60000745;60000745</t>
  </si>
  <si>
    <t>7202932505;7102703066;57198603079;7406576802;7101803680</t>
  </si>
  <si>
    <t>Slater, Matthew J.;Schmitz, Christopher D.;Anderson, Michael David;Jones, Douglas L.;Bernhard, Jennifer T.</t>
  </si>
  <si>
    <t>Schaumburg;Urbana;Chicago</t>
  </si>
  <si>
    <t>Motorola;University of Illinois Urbana-Champaign;McDonnell Boehnen Hulbert and Berghoff LLP</t>
  </si>
  <si>
    <t>60024590;60000745;100788736</t>
  </si>
  <si>
    <t>Slater M.</t>
  </si>
  <si>
    <t>Demonstration of an electrically small antenna array for UHF direction-of-arrival estimation</t>
  </si>
  <si>
    <t>10.1109/TAP.2012.2227921</t>
  </si>
  <si>
    <t>2-s2.0-84874884551</t>
  </si>
  <si>
    <t>['wireless communication', 'uhf bands', 'proposed antenna', 'paper presents', 'implantable devices', 'human arm', 'future tool', 'continually anticipated', '8 mm', '5 dbi']</t>
  </si>
  <si>
    <t>Finite-difference time domain (FDTD) | human body phantom | implanted antenna | ultra-high frequency (UHF)</t>
  </si>
  <si>
    <t>Implantable devices have been continually anticipated as a future tool for in-body wireless communication because of their potential to replace cable connectivity with biological telemetry monitoring. This paper presents an implanted compact folded antenna of 20.3 mm 0.8 mm 0.8 mm that is designed to operate at one of the UHF bands (0.951?0.956 GHz). The measurement is implemented with an equivalent human phantom such as layered phantom representing the human arm. When the proposed antenna is implanted into a human arm, it has a maximum antenna gain of 23.5 dBi and wireless communication is viable because the margin exceeds 20 dB, according to link budget calculations. ¬© 2012 IEEE.</t>
  </si>
  <si>
    <t>1363-1370</t>
  </si>
  <si>
    <t>60002787;60002787;60002787;60002787</t>
  </si>
  <si>
    <t>24724573100;7408117894;55576600100;55445582500</t>
  </si>
  <si>
    <t>Lin, Ho Yu;Takahashi, Masaharu;Saito, Kazuyuki;Ito, Koichi</t>
  </si>
  <si>
    <t>Chiba</t>
  </si>
  <si>
    <t>Chiba University</t>
  </si>
  <si>
    <t>Lin H.Y.</t>
  </si>
  <si>
    <t>Performance of implantable folded dipole antenna for in-body wireless communication</t>
  </si>
  <si>
    <t>10.1109/TAP.2012.2227099</t>
  </si>
  <si>
    <t>2-s2.0-84874887629</t>
  </si>
  <si>
    <t>['successfully used', 'successfully applied', 'ring resonator', 'proposed design', 'possible application', 'parasitic effects', 'operation bandwidth', 'obtained results', 'intrinsic reactance', 'inspired components', 'inherent narrow', 'impedance bandwidth', 'fully considered', 'circuit topology', 'circuit simulator', 'broadband response', 'band operation', 'active load', 'active circuit']</t>
  </si>
  <si>
    <t>Electrically small antennas | metamaterials | non-Foster circuits | split ring resonators</t>
  </si>
  <si>
    <t>In this paper, we investigate on the use of non-Foster active elements to increase the operation bandwidth of a split-ring resonator (SRR) for possible application in metamaterial-inspired components. First, we design the circuit topology of the active load required to compensate the intrinsic reactance of the SRR and get a broadband response. Then, we show that the same procedure can be successfully applied to the case of a SRR-based monopole antenna and, in principle, to any metamaterial-inspired device employing SRRs. Finally, integrating an electromagnetic and a circuit simulator, we propose a possible realistic implementation of the active load, based on the employment of commercially available circuit elements. The obtained results (seven times improvement of the impedance bandwidth of the SRR-based monopole antenna) prove that non-Foster active loads can be successfully used to overcome the inherent narrow-band operation of SRR-based passive metamaterials and metamaterial-inspired components. The implementation issues related to circuit element dispersion, parasitic effects, and stability of the active circuit are fully considered in the proposed design. ¬© 2012 IEEE.</t>
  </si>
  <si>
    <t>1219-1227</t>
  </si>
  <si>
    <t>60012630;60012630;60012630;60012630</t>
  </si>
  <si>
    <t>55185345300;57192179406;7004207954;7005054440</t>
  </si>
  <si>
    <t>Barbuto, Mirko;Monti, Alessio;Bilotti, Filiberto;Toscano, Alessandro</t>
  </si>
  <si>
    <t>Universit√† degli Studi Roma Tre</t>
  </si>
  <si>
    <t>Barbuto M.</t>
  </si>
  <si>
    <t>Design of a non-foster actively loaded SRR and application in metamaterial-inspired components</t>
  </si>
  <si>
    <t>10.1109/TAP.2012.2228621</t>
  </si>
  <si>
    <t>2-s2.0-84874887896</t>
  </si>
  <si>
    <t>['widely used', 'rwg basis', 'numerical results', 'numerical analysis', 'new model', 'input impedance', 'impulsive function', 'highly sensitive', 'feeding edge', 'feeding behavior', 'edge model', 'driving source', 'big problem', 'basis functions']</t>
  </si>
  <si>
    <t>Delta-gap generator | electric field integral equation (EFIE) | feeding-edge model | method of moments (MoM)</t>
  </si>
  <si>
    <t>An enhanced gap source model is introduced by combination with Rao-Wilton-Glisson (RWG) basis functions. For decades, the stability of the delta gap source model remains a big problem. The RWG basis with triangulation and the feeding-edge model have been widely used in numerical analysis of antennas. Since the feeding-edge model uses a single RWG edge as the driving source and neglects the gap width effect, the resulting current undergoes sharp transition across the gap and thus the model is highly sensitive to the choice of the feeding edge. Consequently, the feeding-edge model suffers instability in calculations of current and input impedance. To circumvent these pitfalls, this enhanced gap source model uses multiple RWG edges and impulsive function to formulate the feeding behavior. This new gap source model exhibits significant improvements on both accuracy and stability. Numerical results are included to illustrate improved accuracy and stability of this new model by virtue of several typical antennas. ¬© 2012 IEEE.</t>
  </si>
  <si>
    <t>1266-1272</t>
  </si>
  <si>
    <t>60029306;60029306;60005465;60029306</t>
  </si>
  <si>
    <t>46761127600;55658055598;7201916005;57204514566</t>
  </si>
  <si>
    <t>Ding, Wen;Wang, Gaofeng;Liang, Feng;Yuan, Bo</t>
  </si>
  <si>
    <t>Wuhan;Chengdu</t>
  </si>
  <si>
    <t>Wuhan University;University of Electronic Science and Technology of China</t>
  </si>
  <si>
    <t>60029306;60005465</t>
  </si>
  <si>
    <t>Ding W.</t>
  </si>
  <si>
    <t>An enhanced gap source model</t>
  </si>
  <si>
    <t>10.1109/TAP.2012.2229379</t>
  </si>
  <si>
    <t>2-s2.0-84874892154</t>
  </si>
  <si>
    <t>['¬© 1963', 'section branch', 'proposed array', 'main beam', 'line couplers', 'impedance bandwidth', 'frequency range', 'four two', 'coupled l', 'conventional switched', 'ar bandwidth', '75 ghz', '2012 ieee']</t>
  </si>
  <si>
    <t>Antenna array | beam steering | butler matrix | circular polarization | rotation technique | wideband antennas</t>
  </si>
  <si>
    <t>A wideband circular polarized (CP) switched-beam patch antenna array is presented in this communication. The switched-beam system consists of four two-section branch-line couplers, two wideband 45 phase shifters and 1 4 proximity-coupled L-probe feeding CPmicrostrip patch antenna array.With such an arrangement, the proposed array can obtain a wide axial ratio (AR) bandwidth than that of conventional switched-beam CP antenna array. Measured results showed this array has an impedance bandwidth over a frequency range of 4.04-5.78GHz % for dB and AR bandwidth from 4.3 to 5.75 GHz % for dB when the main beam of array is scanned to different four directions. ¬© 1963-2012 IEEE.</t>
  </si>
  <si>
    <t>1475-1479</t>
  </si>
  <si>
    <t>60005465-60017161;60005465;60017161;60005465;60005465</t>
  </si>
  <si>
    <t>54684423500;7402022616;57198926864;35770207900;8945567500</t>
  </si>
  <si>
    <t>Liu, Changrong;Xiao, Shaoqiu;Guo, Yong Xin;Bai, Yan Ying;Wang, Bing Zhong</t>
  </si>
  <si>
    <t>Singapore City;Chengdu</t>
  </si>
  <si>
    <t>National University of Singapore;University of Electronic Science and Technology of China</t>
  </si>
  <si>
    <t>60017161;60005465</t>
  </si>
  <si>
    <t>Liu C.</t>
  </si>
  <si>
    <t>Broadband circularly polarized beam-steering antenna array</t>
  </si>
  <si>
    <t>10.1109/TAP.2012.2230235</t>
  </si>
  <si>
    <t>2-s2.0-84874893755</t>
  </si>
  <si>
    <t>['two siw', 'rcs ).', 'radiating elements', 'radiated pattern', 'passive rda', 'optimum coupling', 'monostatic rcs', 'minimum losses', 'measured results', 'layer configurations', 'layer configuration', 'larger rdas', 'feeding network', 'compact design', 'based prototypes', '30 ghz']</t>
  </si>
  <si>
    <t>Millimeter-wave frequencies | retro-directive antenna (RDA) | retro-reflector | slot array antenna | substrate integrated waveguide (SIW) | Van Atta array</t>
  </si>
  <si>
    <t>A millimeter-wave passive Van Atta retrodirective antenna (RDA) array is presented in substrate integrated waveguide technology. The proposed RDA design is based on alternating SIW slot antenna arrays whose longitudinal slots are etched in a continuous ground plane covering the entire circuit thus minimizing the diffraction at the edges of the feeding network. Owing to its closed guiding medium and high Q factor, the SIW feed topology provides an optimum coupling to the radiating elements with minimum losses and spurious feed radiation allowing a simple passive design with enhanced radar cross section (RCS). Two SIW-based prototypes are presented in both single-and double-layer configurations at 30 GHz. While the single layer design can be extended to larger RDAs with minimum losses, the double-layer configuration is exploited to provide a more compact design that reduces the scattering of the structure while providing the same re-radiated pattern of the corresponding single layer configuration. Simulated and measured results are in good agreement showing more than 10 dB enhancement in the monostatic RCS of the passive RDA over an angle of ¬±60¬∞ from boresight, compared to the equal-size reference rectangular metallic sheet. ¬© 2012 IEEE.</t>
  </si>
  <si>
    <t>1465-1470</t>
  </si>
  <si>
    <t>60005830-60030553;60005830-60010294;60005830-60030052</t>
  </si>
  <si>
    <t>25638560900;14630258300;7006406720</t>
  </si>
  <si>
    <t>Ali, Ahmed A.M.;El-Shaarawy, Heba B.;Aubert, Herv√©</t>
  </si>
  <si>
    <t>France;France;Egypt;France</t>
  </si>
  <si>
    <t>Rennes;Toulouse;Giza;Toulouse</t>
  </si>
  <si>
    <t>Universite de Rennes 1;Institut National Polytechnique de Toulouse;Cairo University;Laboratoire d'Analyse et d'Architecture des Systemes</t>
  </si>
  <si>
    <t>60030553;60030052;60010294;60005830</t>
  </si>
  <si>
    <t>Ali A.A.M.</t>
  </si>
  <si>
    <t>Millimeter-wave substrate integrated waveguide passive van atta reflector array</t>
  </si>
  <si>
    <t>10.1109/TAP.2012.2228622</t>
  </si>
  <si>
    <t>2-s2.0-84874894719</t>
  </si>
  <si>
    <t>['usb dongle', 'sufficiently small', 'substrate side', 'simple structure', 'proposed antenna', 'meander strip', 'low sar', 'human head', 'horizontal plane', 'hfss ).', 'experimental results', 'easily fit', 'antenna design', 'acceptable gain', '8 mm3']</t>
  </si>
  <si>
    <t>Simple internal multiband monopole antenna with low SAR for most of wireless mobile communication applications is presented in this paper. The proposed antenna is an unequal arms monopole antenna with a meander strip in the other substrate side. The antenna has a simple structure and is sufficiently small in size to be easily fit on the housing of mobile or USB dongle with size 18 √ó 15 √ó 0.8 mm3. The antenna is designed to operate at multibands to occupy most of allocated wireless communication devices by using high frequency structure simulator ver. 13 (HFSS). The proposed antenna has acceptable gain and efficiency while providing broadside radiation pattern that covers the horizontal plane. The antenna design and experimental results are in agreement. Moreover, the specific absorption rate (SAR) in the human head is investigated by CST 2012 Microwave Studio Hugo Voxel Model.</t>
  </si>
  <si>
    <t>60005916;60005916</t>
  </si>
  <si>
    <t>36015041200;7004005810</t>
  </si>
  <si>
    <t>Elsheakh, Dalia M.;Abdallah, Esmat A.</t>
  </si>
  <si>
    <t>Egypt</t>
  </si>
  <si>
    <t>Cairo</t>
  </si>
  <si>
    <t>Electronics Research Institute of Cairo</t>
  </si>
  <si>
    <t>Elsheakh D.</t>
  </si>
  <si>
    <t>Design of low SAR planar monopole antenna for mobile wireless communication applications</t>
  </si>
  <si>
    <t>10.2528/PIERM12121504</t>
  </si>
  <si>
    <t>2-s2.0-84874897214</t>
  </si>
  <si>
    <t>['true errors', 'sufficiently detailed', 'substantial improvements', 'reduction algorithms', 'postmanufactured antennas', 'modeling methodology', 'light detection', 'key objective', 'independent research', 'imaging instrumentation', 'high degree', 'combined use', 'cad drawings', 'associated data', 'aided design']</t>
  </si>
  <si>
    <t>A key objective of this independent research and development (IR&amp;D) effort was to demonstrate the capability to significantly improve antenna pattern modeling accuracy through the combined use of computer-aided design (CAD), computational electromagnetics (CEM) software, and light detection and ranging (lidar) imaging instrumentation. The method is intended for postmanufactured antennas for which CAD drawings are not available or are not sufficiently detailed; the lidar is used to reverseengineer the shape of the antenna under test. With the advent of high-fidelity CEM computer codes, high-speed computer processors, lidar imaging instrumentation, and associated data-reduction algorithms, we have demonstrated that substantial improvements in antenna pattern modeling fidelity can be attained. We have demonstrated the process for two large reflector antennas. The method has provided computed far-field radiation patterns with a high degree of agreement with available measured data sets. In this article, we summarize the modeling methodology and the influence of reflector surface errors (the true errors and those contributed by the lidar imaging device) on antenna sidelobe levels.</t>
  </si>
  <si>
    <t>263-275</t>
  </si>
  <si>
    <t>113460191;113458956;113458956</t>
  </si>
  <si>
    <t>55620954900;57197531819;55620471900</t>
  </si>
  <si>
    <t>Dumm, Jeffrey J.;Boyle, Michael P.;Clancy, John P.</t>
  </si>
  <si>
    <t>APL's Force Projection Department;Research and Exploratory Development Department (REDD</t>
  </si>
  <si>
    <t>113460191;113458956</t>
  </si>
  <si>
    <t>Dumm J.</t>
  </si>
  <si>
    <t>High-fidelity antenna pattern modeling with lidar characterization</t>
  </si>
  <si>
    <t>2-s2.0-84874898716</t>
  </si>
  <si>
    <t>['single element', 'proposed antenna', 'circular polarization', 'antenna consists', 'antenna behavior', 'adjacent patches', '3 db', '2 ghz', '2 bandwidth', '11 ghz']</t>
  </si>
  <si>
    <t>Axial ratio (AR) | circular polarization (CP) | microstrip antenna | patch antenna | stacked</t>
  </si>
  <si>
    <t>A novel aperture stacked patch (ASP) antenna with circular polarization is proposed. The antenna consists of four parasitic patches, each one being rotated by an angle of 30¬∞ relative to its adjacent patches. The proposed antenna has achieved a simultaneous axial ratio &lt; 3 dB and voltage standing wave ratio (VSWR) &lt;2 bandwidth of 33.6% (7.2-10.11 GHz) in the single element and 36.15% (7.1-10.2 GHz) in a 2 √ó 1-element array configuration. The antenna behavior is explained by a thorough parameter study together with fabrication and measurement. ¬© 2012 IEEE.</t>
  </si>
  <si>
    <t>1048-1054</t>
  </si>
  <si>
    <t>60012835;60012835</t>
  </si>
  <si>
    <t>6602214507;24473220500</t>
  </si>
  <si>
    <t>Oraizi, Homayoon;Pazoki, Reza</t>
  </si>
  <si>
    <t>Oraizi H.</t>
  </si>
  <si>
    <t>Wideband circularly polarized aperture-fed rotated stacked patch antenna</t>
  </si>
  <si>
    <t>10.1109/TAP.2012.2229378</t>
  </si>
  <si>
    <t>2-s2.0-84874898919</t>
  </si>
  <si>
    <t>['wave simulations', 'standard horns', 'polarizing fabry', 'new configuration', 'low frequencies', 'corresponding results', 'completely shielded', 'combined bandwidth', 'close agreement', 'band exhibits', 'attractive candidates', 'aperture size', 'antenna design', 'analytical model', '0 db']</t>
  </si>
  <si>
    <t>Circular polarization (CP) | Fabry-Perot (FP) resonators | horns | self-polarization</t>
  </si>
  <si>
    <t>A new configuration of a self-polarizing Fabry-Perot (FP) antenna is presented to generate circular polarization with high gain levels using a simple linearly polarized feed. It consists of an FP resonator combined with a polarization-twisting ground plane. An analytical model is proposed to facilitate the antenna design, and the corresponding results are shown to be in very close agreement with full-wave simulations. The experimental prototype built in C-band exhibits a combined bandwidth (3 dB axial ratio, 3 dB gain drop, and-10 dB impedance matching) of 3% with a maximum realized gain of 18.0 dB. The antenna is completely shielded with an aperture size of 4.0Œª0√ó 4.0Œª0 and a height of only Œª0. Such antennas are attractive candidates for high-power space applications at low frequencies (L-to C-bands) where standard horns are very bulky. ¬© 2012 IEEE.</t>
  </si>
  <si>
    <t>1032-1040</t>
  </si>
  <si>
    <t>60030553;60030553;60030553;60030553;60019894</t>
  </si>
  <si>
    <t>35079164700;23973241400;16026030700;16025007900;6701637532</t>
  </si>
  <si>
    <t>Muhammad, Shoaib Anwar;Sauleau, Ronan;Valerio, Guido;Le Coq, Laurent;Legay, Herv√©</t>
  </si>
  <si>
    <t>Rennes;Toulouse</t>
  </si>
  <si>
    <t>Universite de Rennes 1;Thales Alenia Space</t>
  </si>
  <si>
    <t>60030553;60019894</t>
  </si>
  <si>
    <t>Muhammad S.</t>
  </si>
  <si>
    <t>Self-polarizing fabry-perot antennas based on polarization twisting element</t>
  </si>
  <si>
    <t>10.1109/TAP.2012.2227443</t>
  </si>
  <si>
    <t>2-s2.0-84874905741</t>
  </si>
  <si>
    <t>['successfully designed', 'single layer', 'rhcp ),', 'results exhibit', 'profile cavity', 'planar circuits', 'measured results', 'lhcp ).', 'high front', 'good agreement', 'ftbr ).', 'first introduced', 'circular polarization', 'back ratio', 'antennas present']</t>
  </si>
  <si>
    <t>Cavity-backed antenna | circular polarization | half mode substrate integrated waveguide (HMSIW)</t>
  </si>
  <si>
    <t>In this paper, two single fed low-profile cavity-backed planar slot antennas for circular polarization (CP) applications are first introduced by half mode substrate integrated waveguide (HMSIW) technique. One of the structures presents right handed CP (RHCP), while the other one offers left handed CP (LHCP). A single layer of low cost printed circuit board (PCB) is employed for both antennas providing low-cost, lightweight, and also easy integration with planar circuits. An inset microstrip line is used to excite two orthogonal quarter-wave length patch modes with required phase difference for generating CP wave. The new proposed antennas are successfully designed and fabricated. Measured results are in good agreement with those obtained by numerical investigation using HFSS. Results exhibit that both antennas present the advantages of conventional cavity backed antennas including high gain and high front to back ratio (FTBR). ¬© 2012 IEEE.</t>
  </si>
  <si>
    <t>57199184647;55911185700</t>
  </si>
  <si>
    <t>Razavi, Seyed Ali;Neshati, Mohammad H.</t>
  </si>
  <si>
    <t>Development of a low-profile circularly polarized cavity-backed antenna using HMSIW technique</t>
  </si>
  <si>
    <t>10.1109/TAP.2012.2227104</t>
  </si>
  <si>
    <t>2-s2.0-84874906996</t>
  </si>
  <si>
    <t>['unit cell', 'spatial tdu', 'space wavelength', 'respectively 7', 'planar surface', 'physical dimensions', 'overall thickness', 'operational bands', 'new technique', 'lens demonstrates', 'frequency band', 'focal length', 'fabricated lenses', 'fabricated lens', 'experimentally characterized', 'designing low', 'delay units', 'center frequency', 'broadband pulse', 'aperture dimension', '76 mm', '5 ghz']</t>
  </si>
  <si>
    <t>Frequency selective surfaces (FSSs) | lenses | periodic structures | phased arrays</t>
  </si>
  <si>
    <t>We present a new technique for designing low-profile, ultrawideband, true-time-delay (TTD) equivalent microwave lenses. Such a lens is composed of numerous spatial time-delay units (TDUs) distributed over a planar surface. Each spatial TDU is the unit cell of an appropriately designed miniaturized-element frequency selective surface and provides a frequency-independent time delay within the frequency band of interest. Two TTD lens prototypes with focal length to aperture dimension (f/D) ratios of 1 and 1.6 are designed, fabricated, and experimentally characterized at X-band. The 3-dB gain bandwidths of these lenses are respectively 7.5-11.6 and 7.8-11.5 GHz. Each fabricated lens has an overall thickness of 4.76 mm, which corresponds to ‚àº 0.150Œª0, where Œª0 is the free-space wavelength at the center frequency of operation. Each lens uses spatial TDUs with physical dimensions of 6\,\times\,6 mm 2, or ‚àº 0.19Œª0√ó 0.19Œª0. Both lenses have a system fidelity factor close to 1, when excited with a broadband pulse. Furthermore, due to their true-time-delay equivalent behavior, the fabricated lenses do not suffer from chromatic aberration within their operational bands. When used in a beam-scanning antenna system, each lens demonstrates an excellent scanning performance in a field of view of \pm 60¬∞. ¬© 2012 IEEE.</t>
  </si>
  <si>
    <t>1166-1179</t>
  </si>
  <si>
    <t>60032179;60032179-60111599;60032179</t>
  </si>
  <si>
    <t>36453998700;24764689300;6602939320</t>
  </si>
  <si>
    <t>Li, Meng;Al-Joumayly, Mudar A.;Behdad, Nader</t>
  </si>
  <si>
    <t>Greensboro;Madison</t>
  </si>
  <si>
    <t>Qorvo, Inc;University of Wisconsin-Madison</t>
  </si>
  <si>
    <t>60111599;60032179</t>
  </si>
  <si>
    <t>Broadband true-time-delay microwave lenses based on miniaturized element frequency selective surfaces</t>
  </si>
  <si>
    <t>10.1109/TAP.2012.2227444</t>
  </si>
  <si>
    <t>2-s2.0-84874908042</t>
  </si>
  <si>
    <t>['two antennas', 'tem horn', 'standard structures', 'simulation results', 'sheet loop', 'radiation characteristics', 'proposed structure', 'polarization diversity', 'one octave', 'maximum radiation', 'magnetic dipoles', 'magnetic dipole', 'low profile', 'low dispersion', 'good matching', 'electric dipole', 'directive antennas', 'direction perpendicular', 'crossed electric', 'basic structure', 'also presented', 'airborne radars', '2 ghz', '063 œª0']</t>
  </si>
  <si>
    <t>Monopole antenna | radar antenna | UWB antenna</t>
  </si>
  <si>
    <t>In this paper we present the concept of new electrically narrow very low profile (ENVELOP) directive antennas for low frequency radars and diversity communication applications. The basic structure consists of a short TEM horn combined with an inductive loop antenna. The proposed antenna height is 0.063 Œª0 where Œª0 is the minimum operating wavelength and has good matching and radiation characteristics over more than an octave. It is based on the principle of crossed electric and magnetic dipoles with a TEM horn as the electric dipole and a sheet loop as the magnetic dipole. However, unlike the standard structures, the proposed structure is designed to enhance the radiation in a direction perpendicular to the TEM horn axis. This limits the maximum pattern bandwidth to about one octave but allows the antenna height along the direction of maximum radiation to be very small which is very important for airborne radars and in low frequency military communications that require conformal antennas. Three different variations of the basic structure are also presented which offer improved pattern characteristics and/or pattern and polarization diversity. Two antennas were fabricated and measured. The measured results agreed well with the simulation results and both showed that the antenna can operate over 1-2 GHz with consistent radiation pattern, low dispersion and input impedance matching performance. ¬© 2012 IEEE.</t>
  </si>
  <si>
    <t>1055-1062</t>
  </si>
  <si>
    <t>60025778-60033010;60025778</t>
  </si>
  <si>
    <t>22984655000;35585913500</t>
  </si>
  <si>
    <t>Elsherbini, Adel;Sarabandi, Kamal</t>
  </si>
  <si>
    <t>Santa Clara;Ann Arbor</t>
  </si>
  <si>
    <t>Intel Corporation;University of Michigan, Ann Arbor</t>
  </si>
  <si>
    <t>60033010;60025778</t>
  </si>
  <si>
    <t>Elsherbini A.</t>
  </si>
  <si>
    <t>ENVELOP antenna: A class of very low profile UWB directive antennas for radar and communication diversity applications</t>
  </si>
  <si>
    <t>10.1109/TAP.2012.2229951</t>
  </si>
  <si>
    <t>2-s2.0-84874910958</t>
  </si>
  <si>
    <t>['¬© 1963', 'tuned independently', 'size reduction', 'radiation patterns', 'novel approach', 'intermediate steps', 'input impedances', 'desired polarization', 'conventional corner', 'axial ratios', '2012 ieee']</t>
  </si>
  <si>
    <t>Anisotropic media | circularly polarized antennas | microstrip antennas</t>
  </si>
  <si>
    <t>A novel approach for the miniaturization of circularly polarized patch antennas is presented. This enables a size reduction of as high as 75%, compared to a conventional corner-truncated circularly polarized patch antenna. The proposed design procedure consists of a number of intermediate steps, each of which produces antenna miniaturization as well as the desired polarization and impedance matching properties. This is very challenging in miniaturizing circularly polarized probe-fed patch antennas. It is shown that two resonant frequencies can be tuned independently to produce a dual band antenna with two orthogonal polarizations. Finally, two circularly polarized miniaturized patch antennas with different miniaturization factors are fabricated, and their input impedances, radiation patterns and axial ratios are discussed. ¬© 1963-2012 IEEE.</t>
  </si>
  <si>
    <t>1422-1426</t>
  </si>
  <si>
    <t>35194285700;35585913500</t>
  </si>
  <si>
    <t>Oh, Jungsuek;Sarabandi, Kamal</t>
  </si>
  <si>
    <t>Oh J.</t>
  </si>
  <si>
    <t>A topology-based miniaturization of circularly polarized patch antennas</t>
  </si>
  <si>
    <t>10.1109/TAP.2012.2231915</t>
  </si>
  <si>
    <t>2-s2.0-84874911331</t>
  </si>
  <si>
    <t>['shorted loop', 'sequential phase', 'proposed antenna', 'previous design', 'new 4', 'global bandwidth', 'design experimentally', 'communication presents', 'circularly polarized', 'axial ratio', '90 ¬∞', '3 db', '180 ¬∞', '12 ghz', '0 ¬∞']</t>
  </si>
  <si>
    <t>Antenna array feeds | circular polarization | loop antennas</t>
  </si>
  <si>
    <t>This communication presents a new 4-port feeding structure with sequential phase (SP) of 0¬∞ , 90¬∞ , 180¬∞ and 270¬∞ using a circularly polarized (CP) shorted loop. A 2√ó2 single-fed circularly polarized corner-truncated patch array is connected to the loop's four shorting strips, which serve as 4 feeding ports with stable phase difference. By using the proposed SP feed, the axial ratio (AR) bandwidth of the array is increased to more than 7%, wider than the previous design. A prototype of the proposed antenna is built to validate the design experimentally, and a global bandwidth of 4.86-5.12 GHz is achieved (S11&lt;-10 dB, AR &lt; 3 dB, and gain variation within 3 dB). ¬© 2012 IEEE.</t>
  </si>
  <si>
    <t>1443-1447</t>
  </si>
  <si>
    <t>60025278;60025278;60025278</t>
  </si>
  <si>
    <t>55912043400;8551577700;7403443114</t>
  </si>
  <si>
    <t>Li, Yue;Zhang, Zhijun;Feng, Zhenghe</t>
  </si>
  <si>
    <t>Tsinghua University</t>
  </si>
  <si>
    <t>A sequential-phase feed using a circularly polarized shorted loop structure</t>
  </si>
  <si>
    <t>10.1109/TAP.2012.2227103</t>
  </si>
  <si>
    <t>2-s2.0-84874913380</t>
  </si>
  <si>
    <t>['¬© 1963', 'ratio bandwidth', 'radiation slot', 'proposed design', 'open slot', 'lower left', 'gain variations', 'frequencies within', 'fed circularly', 'experimental results', 'db axial', 'cp bandwidth', 'center frequency', 'achieved simply', '5330 mhz', '4795 mhz', '3700 mhz', '3 dbic', '2012 ieee', '1000 mhz', '1 dbic']</t>
  </si>
  <si>
    <t>Circular polarization | coplanar waveguides (CPW) | slot antennas</t>
  </si>
  <si>
    <t>A novel broadband CPW-fed circularly-polarized slot antenna with an open slot is presented. The broadband circular polarization can be achieved simply by opening the radiation slot at the lower left of slot. From the experimental results, the 3-dB axial-ratio bandwidth can reach as large as 1000 MHz (27% relative to the center frequency of 3700 MHz) which can cover the 3.3-3.8 GHz WiMAX band. In addition, the proposed design has the VSWR 2 impedance bandwidth of 5330 MHz (111% relative to the center frequency of 4795 MHz) which can cover the 2-6 GHz WiMAX band. The proposed antenna also has a peak antenna gain of about 5.3 dBic and gain variations can be less than 1 dBic for frequencies within the CP bandwidth. ¬© 1963-2012 IEEE.</t>
  </si>
  <si>
    <t>1418-1422</t>
  </si>
  <si>
    <t>60116768;60116768;60116768;60116768</t>
  </si>
  <si>
    <t>7102693589;35790518800;35193553600;7501612962</t>
  </si>
  <si>
    <t>Jan, Jen Yea;Pan, Chien Yuan;Chiu, Kuo Yung;Chen, Hua Ming</t>
  </si>
  <si>
    <t>Jan J.</t>
  </si>
  <si>
    <t>Broadband CPW-fed circularly-polarized slot antenna with an open slot</t>
  </si>
  <si>
    <t>10.1109/TAP.2012.2231926</t>
  </si>
  <si>
    <t>2-s2.0-84874916658</t>
  </si>
  <si>
    <t>['wave surface', 'proposed theory', 'oblique incidence', 'including microwaves', 'impedance method', 'enable fast', 'efficient coupled', 'analyzed structures', 'accurate characterization']</t>
  </si>
  <si>
    <t>Extraordinary optical transmission (EOT) | fishnets | mode matching | surface impedance</t>
  </si>
  <si>
    <t>In this paper, we present an efficient coupled-wave surface-impedance method for the analysis of extraordinary optical transmission (EOT) through single and stacked realistic metallic screens under normal and oblique incidence, including possible dielectric interlayers. The proposed theory is valid for the complete frequency range where EOT has been reported, including microwaves and optics. Electromagnetic simulations validate the results of the model, which enable fast and accurate characterization of the analyzed structures. ¬© 2012 IEEE.</t>
  </si>
  <si>
    <t>1342-1351</t>
  </si>
  <si>
    <t>60033284;60033284;60013323</t>
  </si>
  <si>
    <t>57197144879;7102046035;8545525400</t>
  </si>
  <si>
    <t>Delgado, Vicente;Marques, Ricardo;Jelinek, Lukas</t>
  </si>
  <si>
    <t>Spain;Czech Republic</t>
  </si>
  <si>
    <t>Sevilla;Prague</t>
  </si>
  <si>
    <t>Universidad de Sevilla;Czech Technical University in Prague</t>
  </si>
  <si>
    <t>60033284;60013323</t>
  </si>
  <si>
    <t>Delgado V.</t>
  </si>
  <si>
    <t>Coupled-wave surface-impedance analysis of extraordinary transmission through single and stacked metallic screens</t>
  </si>
  <si>
    <t>10.1109/TAP.2012.2227657</t>
  </si>
  <si>
    <t>2-s2.0-84874918235</t>
  </si>
  <si>
    <t>['whereas impedance', 'parasitic patches', 'dimensional space', 'careful combination']</t>
  </si>
  <si>
    <t>3-D null scanning | cognitive radio | microstrip | pattern reconfigurable antenna</t>
  </si>
  <si>
    <t>A reconfigurable null scanning antenna (RNSA) capable of continuous null steering in three-dimensional space is presented. This compact antenna maintains its common impedance bandwidth through the careful combination of resonances of both the driven and parasitic patches, and the incorporation of 12 varactors enables continuous null steer. Full wave simulations predict antenna performance, whereas impedance and pattern measurements validate simulated results. ¬© 2012 IEEE.</t>
  </si>
  <si>
    <t>1063-1070</t>
  </si>
  <si>
    <t>36455224800;7101803680</t>
  </si>
  <si>
    <t>Yong, Siwen;Bernhard, Jennifer T.</t>
  </si>
  <si>
    <t>Yong S.</t>
  </si>
  <si>
    <t>Reconfigurable null scanning antenna with three dimensional null steer</t>
  </si>
  <si>
    <t>10.1109/TAP.2012.2227101</t>
  </si>
  <si>
    <t>2-s2.0-84874921291</t>
  </si>
  <si>
    <t>['trifurcated horn', 'target application', 'standard c', 'replace heavy', 'principles similar', 'paper reports', 'paper describes', 'negligible loss', 'measured copolarized', 'lower sidelobes', 'extended c', 'experimental demonstration', 'expensive c', 'enabled low', 'detailed design', 'currently used', 'band feed', '725 ghz']</t>
  </si>
  <si>
    <t>Horn antennas | metahorn | metaliner | metamaterials | satellite antennas</t>
  </si>
  <si>
    <t>This paper reports on the detailed design and experimental demonstration of a metamaterial-enabled low-sidelobe horn antenna (metahorn) based on principles similar to those of earlier soft horn antennas. The target application is a linearly polarized feed horn in the super-extended C-band (3.4-6.725 GHz) for communication satellite reflector antennas. The paper describes the detailed design and manufacturing of the $E$-plane metamaterial liner (metaliner) based on a freestanding wire grid without the need for a dielectric substrate material. The measured copolarized and cross-polarized antenna patterns from the feed horn demonstrate over an octave pattern bandwidth with negligible loss. The results show similar bandwidth with lower sidelobes and backlobes than those of the trifurcated horn that is currently used as the standard C-band feed for single linear polarization. This demonstration shows promise for lightweight metamaterial horns to replace heavy and expensive C-band corrugated horns. ¬© 2012 IEEE.</t>
  </si>
  <si>
    <t>1081-1088</t>
  </si>
  <si>
    <t>60001439;60001439;60001439;60002959;60002959;60002959</t>
  </si>
  <si>
    <t>36698353800;36246795700;55925714300;55884538900;35194487100;36665099500</t>
  </si>
  <si>
    <t>Scarborough, Clinton P.;Wu, Qi;Werner, Douglas H.;Lier, Erik;Shaw, Robert K.;Martin, Bonnie G.</t>
  </si>
  <si>
    <t>Bethesda;University Park</t>
  </si>
  <si>
    <t>Lockheed Martin Corporation;Pennsylvania State University</t>
  </si>
  <si>
    <t>60002959;60001439</t>
  </si>
  <si>
    <t>Scarborough C.</t>
  </si>
  <si>
    <t>Demonstration of an octave-bandwidth negligible-loss metamaterial horn antenna for satellite applications</t>
  </si>
  <si>
    <t>10.1109/TAP.2012.2227660</t>
  </si>
  <si>
    <t>2-s2.0-84874924190</t>
  </si>
  <si>
    <t>['synthesized based', 'square dual', 'recently proposed', 'radiation patterns', 'powerful genetic', 'polarization response', 'polarization levels', 'optimized metaliners', 'mode operation', 'measurements showed', 'measured results', 'low cross', 'loss hybrid', 'hard horns', 'four walls', 'excellent agreement', 'entire band', 'engineered low', 'demonstrating broadband', 'cost construction', 'cost alternative', 'corrugated horns', 'conventional printed', 'broadband hybrid', 'approximately independent']</t>
  </si>
  <si>
    <t>Horn antennas | hybrid-mode horns | metasurfaces | soft/hard horns | soft/hard surface | surface impedance</t>
  </si>
  <si>
    <t>Metamaterials with properly engineered surface properties have been recently proposed for application in the design of broadband hybrid-mode horn antennas, such as soft and hard horns. In this paper, we present the design, fabrication, and measured results of a square dual-polarization horn antenna with thin metasurfaces lining the four walls, demonstrating broadband, negligible-loss hybrid-mode operation. By employing a powerful genetic-algorithm (GA) design optimization technique, we have dispersion-engineered low-index metaliners whose surface impedances satisfy the balanced hybrid condition across the Ku-band. The optimized metaliners were synthesized based on conventional printed-circuit board technology, leading to a lightweight and low-cost construction. To improve the cross-polarization response, a simple dielectric plug was placed in the throat of the horn to perform effective mode conversion. Measurements showed that the fabricated horn antenna prototype provided low sidelobes, low cross-polarization levels, and radiation patterns that are approximately independent of polarization. Excellent agreement was found between measured and simulated results across the entire band of operation. Both the far-field radiation patterns and the aperture field distributions confirm the hybrid-mode operation of the horn, validating the balanced metasurface design. This metamaterial-enabled antenna represents a low-cost alternative to other types of soft feed horns, such as corrugated horns. ¬© 2012 IEEE.</t>
  </si>
  <si>
    <t>1089-1098</t>
  </si>
  <si>
    <t>60001439;60001439;60002959;60002959;60001439;60002959;60001439</t>
  </si>
  <si>
    <t>36246795700;36698353800;36665099500;35194487100;55925714300;55884538900;7501873759</t>
  </si>
  <si>
    <t>Wu, Qi;Scarborough, Clinton P.;Martin, Bonnie G.;Shaw, Robert K.;Werner, Douglas H.;Lier, Erik;Wang, Xiande</t>
  </si>
  <si>
    <t>Wu Q.</t>
  </si>
  <si>
    <t>A K&lt;inf&gt;u&lt;/inf&gt;-band dual polarization hybrid-mode horn antenna enabled by printed-circuit-board metasurfaces</t>
  </si>
  <si>
    <t>10.1109/TAP.2012.2227448</t>
  </si>
  <si>
    <t>2-s2.0-84874928118</t>
  </si>
  <si>
    <t>['theoretical analysis', 'spatial modulation', 'searching method', 'receiver complexity', 'new low', 'ml algorithms', 'ml algorithm', 'indices based', 'final decision', 'estimated symbols', 'effectively reducing', 'demodulation constellations', 'dbd algorithm', 'conventional near', 'complexity compared', 'close performance', 'channel attenuation', 'also proved']</t>
  </si>
  <si>
    <t>distance-based ordered detection algorithm | soft demodulator | Spatial modulation</t>
  </si>
  <si>
    <t>In this letter, we propose a distance-based ordered detection (DBD) algorithm for spatial modulation (SM) to reduce the receiver complexity and achieve a near maximum likelihood (ML) performance. The proposed algorithm firstly compensates the channel attenuation and obtains the estimated symbols with transmit antenna indices, then orders the indices based on the distances between these symbols and their demodulation constellations. A searching method is developed to obtain the final decision through a trade-off between performance and complexity. The equivalence between DBD and ML algorithms is also proved by theoretical analysis. Furthermore, a new low-complexity soft output DBD (SODBD) algorithm is developed for coded SM systems. The simulation results show that DBD algorithm has a close performance to ML algorithm while effectively reducing the complexity compared to conventional near-ML algorithms. ¬© 2013 IEEE.</t>
  </si>
  <si>
    <t>90-93</t>
  </si>
  <si>
    <t>IEEE Wireless Communications Letters</t>
  </si>
  <si>
    <t>55157598900;7403260111;55512176200;55535969300;35240242100</t>
  </si>
  <si>
    <t>Tang, Qian;Xiao, Yue;Yang, Ping;Yu, Qiaoling;Li, Shaoqian</t>
  </si>
  <si>
    <t>Tang Q.</t>
  </si>
  <si>
    <t>A new low-complexity near-ML detection algorithm for spatial modulation</t>
  </si>
  <si>
    <t>10.1109/WCL.2012.120312.120601</t>
  </si>
  <si>
    <t>2-s2.0-84874952297</t>
  </si>
  <si>
    <t>['successfully used', 'range 4', 'radiation pattern', 'proposed lpda', 'printed log', 'ku bands', 'infinite balun', 'first one', 'antenna input', '25 ghz', '18 ghz']</t>
  </si>
  <si>
    <t>A printed Log-periodic dipole array (LPDA) is presented, operating over the C, X and Ku bands. The antenna feeding structure consists of two coaxial cables, in order to realize an infinite balun which provides the required broadband input matching. The second coaxial cable mirrors the first one, connected to the antenna input, and is capable of both stabilizing the antenna phase center and improving the radiation pattern. The antenna has been designed using CST Microwave Studio, with an useful frequency range of 4-18 GHz. Moreover, both simulated and measured results show that the proposed LPDA can be successfully used as an Ultra Wideband Antenna in the range 4.25-13.25 GHz, in which its phase center remains stable.</t>
  </si>
  <si>
    <t>15-26</t>
  </si>
  <si>
    <t>60032259;60032259;60032259;60032259</t>
  </si>
  <si>
    <t>57191625533;36161405200;7006097620;6602557171</t>
  </si>
  <si>
    <t>Casula, Giovanni A.;Maxia, Paolo;Mazzarella, Giuseppe;Montisci, Giorgio</t>
  </si>
  <si>
    <t>Cagliari</t>
  </si>
  <si>
    <t>Universit√† degli Studi di Cagliari</t>
  </si>
  <si>
    <t>Casula G.</t>
  </si>
  <si>
    <t>Design of a printed log-periodic dipole array for ultra-wideband applications</t>
  </si>
  <si>
    <t>10.2528/PIERC13012704</t>
  </si>
  <si>
    <t>2-s2.0-84874952344</t>
  </si>
  <si>
    <t>['¬© 1963', 'using coarse', 'proposed technique', 'modeling accuracy', 'kriging technique', 'fidelity simulations', 'fidelity electromagnetic', 'fast models', 'em simulations', 'em data', 'discretization simulations', 'directly used', 'conventional approaches', 'computational cost', 'antenna structures', 'antenna model', 'antenna design', 'also discussed', '2012 ieee']</t>
  </si>
  <si>
    <t>Antenna modeling | co-Kriging | computer-aided design | electromagnetic simulation | Kriging | surrogate modeling</t>
  </si>
  <si>
    <t>Accurate and fast models are indispensable in contemporary antenna design. In this paper, we describe the low-cost antenna modeling methodology involving variable-fidelity electromagnetic (EM) simulations and co-Kriging. Our approach exploits sparsely sampled accurate (high-fidelity) EM data as well as densely sampled coarse-discretization (low-fidelity) EM simulations that are accommodated into one model using the co-Kriging technique. By using coarse-discretization simulations, the computational cost of creating the antenna model is greatly reduced compared to conventional approaches, where high-fidelity simulations are directly used to set up the model. At the same time, the modeling accuracy is not compromised. The proposed technique is demonstrated using three examples of antenna structures. Comparisons with conventional modeling based on high-fidelity data approximation, as well as applications for antenna design, are also discussed. ¬© 1963-2012 IEEE.</t>
  </si>
  <si>
    <t>1301-1308</t>
  </si>
  <si>
    <t>60071140;60071140;60033316;60033316</t>
  </si>
  <si>
    <t>57204542925;25638945400;26538591800;6603882624</t>
  </si>
  <si>
    <t>Koziel, Slawomir;Ogurtsov, Stanislav;Couckuyt, Ivo;Dhaene, Tom</t>
  </si>
  <si>
    <t>Iceland;Belgium</t>
  </si>
  <si>
    <t>101 Reykjav√≠k;Ghent</t>
  </si>
  <si>
    <t>Reykjavik University;Universiteit Gent</t>
  </si>
  <si>
    <t>60071140;60033316</t>
  </si>
  <si>
    <t>Koziel S.</t>
  </si>
  <si>
    <t>Variable-fidelity electromagnetic simulations and co-kriging for accurate modeling of antennas</t>
  </si>
  <si>
    <t>10.1109/TAP.2012.2231924</t>
  </si>
  <si>
    <t>2-s2.0-84874959294</t>
  </si>
  <si>
    <t>['transceiver complexity', 'simplest method', 'relaying systems', 'relay channels', 'practical approach', 'numerical results', 'last years', 'inequality conditions', 'hop system', 'hop amplify', 'heavily studied', 'form expressions', 'derived closed', 'access channel']</t>
  </si>
  <si>
    <t>Amplify and forward relaying | large system analysis | minimum mean square error | multiple access channel</t>
  </si>
  <si>
    <t>Relay channels have been heavily studied during the last years as a means of improving spectral efficiency, availability and coverage in combination with multiple antenna transceivers. Relaying systems can comprise many hops but the most practical approach for the time being would be a dual-hop system. In addition, the simplest method of relaying in terms of transceiver complexity is amplify and forward. In this context, we investigate the MMSE filtering performance of a dual-hop amplify-and-forward channel MIMO multiple-access channel and we propose a tight lower bound for the average MMSE based on the principles of free probability theory. The accuracy of the derived closed-form expressions and the effect of the normalized system parameters, such as first/second hop power/load, are evaluated through numerical results. It is established that the performance of MMSE receiver greatly depends on the first hop power, while increasing the second hop power marginally improves the performance. Furthermore, inequality conditions are expressed for first/second hop load in order to achieve low average MMSE. ¬© 2013 IEEE.</t>
  </si>
  <si>
    <t>122-125</t>
  </si>
  <si>
    <t>Chatzinotas, Symeon</t>
  </si>
  <si>
    <t>Luxembourg</t>
  </si>
  <si>
    <t>Esch-sur-Alzette</t>
  </si>
  <si>
    <t>University of Luxembourg</t>
  </si>
  <si>
    <t>Chatzinotas S.</t>
  </si>
  <si>
    <t>MMSE filtering performance of dual-hop amplify-and-forward multiple-access channels</t>
  </si>
  <si>
    <t>10.1109/WCL.2012.120312.120831</t>
  </si>
  <si>
    <t>2-s2.0-84874971593</t>
  </si>
  <si>
    <t>['recent results', 'properly depend', 'price paid', 'often underestimated', 'made non', 'interference resulting', 'existing methods', 'dense networks', 'csi overhead', 'cooperating transmitters', 'cooperating devices', 'comprehensive answer', 'article provides', 'area suggest']</t>
  </si>
  <si>
    <t>Multiple-antenna based transmitter cooperation has been established as a promising tool toward avoiding, aligning, or shaping the interference resulting from aggressive spectral reuse. The price paid in the form of feedback and exchanging channel state information between cooperating devices in most existing methods is often underestimated, though. In reality, feedback and information overhead threatens the practicality and scalability of TX cooperation approaches in dense networks. Hereby we addresses a Who needs to know what? problem when it comes to CSI at cooperating transmitters. A comprehensive answer to this question remains beyond our reach and the scope of this article. Nevertheless, recent results in this area suggest that CSI overhead can be contained for even large networks provided the allocation of feedback to TXs is made non-uniform and to properly depend on the network's topology. This article provides a few hints toward solving the problem. ¬© 2013 IEEE.</t>
  </si>
  <si>
    <t>43-49</t>
  </si>
  <si>
    <t>IEEE Wireless Communications</t>
  </si>
  <si>
    <t>60019722-60029859;60029859</t>
  </si>
  <si>
    <t>36135481000;7004295903</t>
  </si>
  <si>
    <t>De Kerret, Paul;Gesbert, David</t>
  </si>
  <si>
    <t>France;Germany</t>
  </si>
  <si>
    <t>Sophia Antipolis;Munich</t>
  </si>
  <si>
    <t>EURECOM Ecole d'Ing√©nieur et Centre de Recherche en Sciences du Num√©rique;Technical University of Munich</t>
  </si>
  <si>
    <t>60029859;60019722</t>
  </si>
  <si>
    <t>De Kerret P.</t>
  </si>
  <si>
    <t>CSI sharing strategies for transmitter cooperation in wireless networks</t>
  </si>
  <si>
    <t>10.1109/MWC.2013.6472198</t>
  </si>
  <si>
    <t>2-s2.0-84874973027</t>
  </si>
  <si>
    <t>['¬© 1963', 'vswr less', 'studied across', 'slot technique', 'slot inclusion', 'patch antenna', 'measured results', 'impedance bandwidth', 'good agreement', 'fundamental mode', 'conventional u', 'broadside beam', 'antenna prototype', 'antenna bandwidth', 'antenna analysis', '92 dbi', '8 ghz', '5 ghz', '35and 33', '2012 ieee']</t>
  </si>
  <si>
    <t>Dual-beam | U-slot microstrip patch antenna | wide band</t>
  </si>
  <si>
    <t>A wide band dual-beam microstrip antenna is proposed in this communication. Two radiation beams off broadside are obtained by operating the patch antenna at the higher order mode instead of the fundamental mode, which radiates a broadside beam. Broadening the antenna bandwidth is achieved by using the U-slot technique. Unlike previous work on the conventional U-slot microstrip antenna, the effect of the U-slot inclusion on the performance of a patch antenna operating at the mode is studied across the entire achieved bandwidth. The antenna analysis is carried out with the aid of full wave simulation, and an antenna prototype is fabricated and measured for validation. Good agreement between the simulated and measured results is observed. The antenna operating frequency range is 5.18-5.8 GHz with VSWR less than 2, which corresponds to 11.8% impedance bandwidth. It exhibits two radiation beams, directed at 35and 33 with 7.92 dBi and 5.94 dBi realized gain, respectively at 5.5 GHz. ¬© 1963-2012 IEEE.</t>
  </si>
  <si>
    <t>1415-1418</t>
  </si>
  <si>
    <t>60010491;60010491;60010491;60010491-60025278</t>
  </si>
  <si>
    <t>35194082200;7501501369;57224133228;57198993246</t>
  </si>
  <si>
    <t>Khidre, Ahmed;Lee, Kai Fong;Elsherbeni, Atef Z.;Yang, Fan</t>
  </si>
  <si>
    <t>Wide band dual-beam u-slot microstrip antenna</t>
  </si>
  <si>
    <t>10.1109/TAP.2012.2228617</t>
  </si>
  <si>
    <t>2-s2.0-84874985371</t>
  </si>
  <si>
    <t>['units cells', 'unit cells', 'tuned via', 'theoretical analysis', 'steering capability', 'novel methods', 'maximum radiation', 'lw antenna', 'leaky wave', 'capacities incorporated', '7 db', '6 db']</t>
  </si>
  <si>
    <t>A metamaterial based electronically controlled microstrip structure, performing as leaky wave (LW) antenna with beam steering capability was synthesized. The structure has the configuration of metamaterial transmission line (TL) composed of cascade composite right-/left-handed (CRLH) unit cells. The direction of maximum radiation is tuned via the variation of varactros' capacities incorporated to the structure. Theoretical analysis and synthesis, based on the metamaterial TL theory, was made and novel methods to realize some of the elements of the units cells are proposed. Results, received via simulation, demonstrate that the LW antenna has steering capability of the direction of maximum radiation in a range of 40¬∞, gain changing a little, 6 dB to 7 dB, during the scanning, whereas small number of cells is enough to obtain this performance.</t>
  </si>
  <si>
    <t>27-42</t>
  </si>
  <si>
    <t>60015331;60015331</t>
  </si>
  <si>
    <t>55622130000;35070366800</t>
  </si>
  <si>
    <t>Symeonidou, Athanasia;Siakavara, Katherine</t>
  </si>
  <si>
    <t>Thessaloniki</t>
  </si>
  <si>
    <t>Aristotle University of Thessaloniki</t>
  </si>
  <si>
    <t>Symeonidou A.</t>
  </si>
  <si>
    <t>A novel microstrip antenna array with metamaterial-based electronic beam steering at 2.4GHz</t>
  </si>
  <si>
    <t>10.2528/PIERC13020405</t>
  </si>
  <si>
    <t>2-s2.0-84874987926</t>
  </si>
  <si>
    <t>['wireless communications', 'target rate', 'system ee', 'single pa', 'power level', 'power amplifier', 'potential capability', 'pas transmitter', 'pa supporting', 'first study', 'energy efficiency', 'efficient pa', 'e .,']</t>
  </si>
  <si>
    <t>Energy efficiency | power amplifier bank | power amplifier selection | power amplifier switching</t>
  </si>
  <si>
    <t>We propose a power amplifier (PA) switching/selection (PAS) method to improve the energy efficiency (EE) of a transmit antenna selection and maximum ratio combining (TAS-MRC) system. A PAS transmitter has a PA bank consisting of multiple dissimilar PAs, which operate with different output power levels, and selects the most efficient PA and its power level that satisfies a target rate. If there is no PA supporting the target rate, the transmitter is set to an off-mode (i.e., all PAs are turned off). The receiver feeds back the choice of PA and its power level to the transmitter, similar to the feedback in a conventional power control system with a single PA. Numerical results show that the system EE can be improved by using the PAS. This letter is the first study to investigate and verify the potential capability of PAS for the system EE improvement in wireless communications. ¬© 2013 IEEE.</t>
  </si>
  <si>
    <t>14-17</t>
  </si>
  <si>
    <t>60002668;60002668;60002668</t>
  </si>
  <si>
    <t>16203150600;7404653683;7404509781</t>
  </si>
  <si>
    <t>Joung, Jingon;Ho, Chin Keong;Sun, Sumei</t>
  </si>
  <si>
    <t>A-Star, Institute for Infocomm Research</t>
  </si>
  <si>
    <t>Joung J.</t>
  </si>
  <si>
    <t>Power amplifier switching (PAS) for energy efficient systems</t>
  </si>
  <si>
    <t>10.1109/WCL.2012.092612.120620</t>
  </si>
  <si>
    <t>2-s2.0-84874994875</t>
  </si>
  <si>
    <t>['¬© 1963', 'troposphere scattered', 'terrain variation', 'terrain diffracted', 'temporal response', 'scattered paths', 'rural regions', 'results show', 'received signal', 'received power', 'receive antennas', 'rapidly search', 'permit simulations', 'path loss', 'paper shows', 'novel algorithm', 'nonspecular scattering', 'mountainous environments', 'law coefficient', 'ground reflected', 'greater contribution', 'consider paths', 'angle spread', 'also developed', '2012 ieee']</t>
  </si>
  <si>
    <t>Mountainous terrain | path loss model | rural propagation | tapped delay line | terrain scattering | viewshed</t>
  </si>
  <si>
    <t>Current rural propagation models only consider paths (direct, ground reflected, terrain diffracted, troposphere scattered) that lie in the vertical plane containing the transmitter and receiver. This paper shows that nonspecular scattering from terrain can give significant additional contributions to the received signal in hilly/mountainous environments. To show this, we have carried out Monte Carlo simulations of scattering in many different types of rural regions. These simulations model scattering using the bi-static radar equation with a Lambert's law coefficient. In order to permit simulations for many radio links and many terrain databases, we have developed a novel algorithm to rapidly search for terrain scattering elements that are visible to both the transmit and receive antennas. Results show that in sufficiently rugged terrain, the scattered paths can give a greater contribution to received power than vertical plane paths in more than 80% of links. Conclusions are drawn for radio channel characteristics, such as angle spread and short-term spatial fading. Statistical models dependent on terrain variation for path loss, and temporal response are also developed. ¬© 1963-2012 IEEE.</t>
  </si>
  <si>
    <t>1385-1395</t>
  </si>
  <si>
    <t>60108318;60108318;60108318</t>
  </si>
  <si>
    <t>36164298600;55622703600;7005129354</t>
  </si>
  <si>
    <t>Lu, Jonathan S.;Han, Xiao;Bertoni, Henry L.</t>
  </si>
  <si>
    <t>New York</t>
  </si>
  <si>
    <t>NYU Tandon School of Engineering</t>
  </si>
  <si>
    <t>The influence of terrain scattering on radio links in hilly/mountainous regions</t>
  </si>
  <si>
    <t>10.1109/TAP.2012.2231919</t>
  </si>
  <si>
    <t>2-s2.0-84874996840</t>
  </si>
  <si>
    <t>['two transmit', 'tight closed', 'proposed approach', 'outage probability', 'optimal ordering', 'numerical results', 'mathematical analysis', 'independent nakagami', 'fading channels', 'employed whereas', 'blast approach', 'also considered']</t>
  </si>
  <si>
    <t>bit error rate (BER) | correlated fading | multiple input-multiple output (MIMO) | Nakagami fading | successive interference cancellation (SIC) | V-BLAST</t>
  </si>
  <si>
    <t>The performance of the V-BLAST approach, which utilizes successive interference cancellation (SIC) with optimal ordering, over independent Nakagami-m fading channels is studied. Systems with two transmit and n receive antennas are employed whereas the potential erroneous decision of SIC is also considered. In particular, tight closed-form bound expressions are derived in terms of the average symbol error rate (ASER) and the outage probability, in case of binary and rectangular M-ary constellation alphabets. The mathematical analysis is accompanied with selected performance evaluation and numerical results, which demonstrate the usefulness of the proposed approach. ¬© 2013 IEEE.</t>
  </si>
  <si>
    <t>18-21</t>
  </si>
  <si>
    <t>60010667;60010667</t>
  </si>
  <si>
    <t>25923582800;6603559013</t>
  </si>
  <si>
    <t>Miridakis, Nikolaos I.;Vergados, Dimitrios D.</t>
  </si>
  <si>
    <t>Piraeus</t>
  </si>
  <si>
    <t>University of Piraeus</t>
  </si>
  <si>
    <t>Miridakis N.</t>
  </si>
  <si>
    <t>Performance analysis of the ordered V-BLAST approach over nakagami-m fading channels</t>
  </si>
  <si>
    <t>10.1109/WCL.2012.092612.120554</t>
  </si>
  <si>
    <t>2-s2.0-84875001747</t>
  </si>
  <si>
    <t>['wide 3', 'slot antennas', 'quite sensitive', 'practical applications', 'peak gain', 'modified edges', 'measured results', 'conducting reflector', 'axial ratio', 'ar bandwidth', '86 ghz', '7 dbic', '54 ghz']</t>
  </si>
  <si>
    <t>Square slot antennas with modified edges for broadband circular polarization are presented. Slots with only stubs or notches are studied and it is found that the axial ratio (AR) bandwidth is quite sensitive to the perturbations of the stubs and notches. To further enhance the AR bandwidth, slot antennas with combination of stubs and notches are proposed and wide 3-dB AR bandwidth of 15.5% (2.45-2.86 GHz) is obtained. By placing a conducting reflector at the rear of the slot, another modified square slot antenna is designed for practical applications, which achieves a 3-dB AR bandwidth of 6.5% (2.38-2.54 GHz) and peak gain of 8.7 dBic. Agreement between simulated and measured results is satisfactory.</t>
  </si>
  <si>
    <t>55623065800;36678043400;55622692300;25229387400</t>
  </si>
  <si>
    <t>Wu, Jianjun;Ren, Xueshi;Li, Zhaoxing;Yin, Yingzeng</t>
  </si>
  <si>
    <t>Modified square slot antennas for broad-band circular polarization</t>
  </si>
  <si>
    <t>10.2528/PIERC13020105</t>
  </si>
  <si>
    <t>2-s2.0-84875002385</t>
  </si>
  <si>
    <t>['tl ),', 'radiation effciency', 'peak gain', 'order resonant', 'order 2', 'operating bandwidth', 'omnidirectional radiation', 'lte ).', 'high effciency', 'easy manufacturing', 'design freedom', 'broadband zeroth', 'broad bandwidth', 'antenna based', '46 dbi', '3 ghz']</t>
  </si>
  <si>
    <t>A broadband zeroth-order resonant (ZOR) antenna based on asymmetric coplanar waveguide (ACPW) is presented. By adopting the epsilon negative transmission line (ENG-TL), a zeroth-order resonance mode can be achieved. We employ an asymmetric coplanar waveguide structure which offers the design freedom to realize the broadband ZOR antenna, where the antenna's bandwidth is characterized by the equivalent circuit parameters. The antenna has the compact unit cell dimensions of 5 √ó 13:8mm2. The measured results show that the operating bandwidth is about 1050MHz (1.90- 2.95 GHz), and the peak gain and radiation effciency are 2.46 dBi and 91% at zeroth-order 2.3 GHz. Owing to the characteristics of broad bandwidth, high effciency, omnidirectional radiation, and easy manufacturing, the proposed ACPW ZOR antenna is very suitable for modern wireless communication systems (UMTS, WLAN, WIMAX, LTE).</t>
  </si>
  <si>
    <t>79-88</t>
  </si>
  <si>
    <t>60010421;60010421</t>
  </si>
  <si>
    <t>57204504052;10040304600</t>
  </si>
  <si>
    <t>Niu, Bing Jian;Feng, Quan Yuan</t>
  </si>
  <si>
    <t>Niu B.</t>
  </si>
  <si>
    <t>A novel broadband asymmetric coplanar waveguide (ACPW)-fed zeroth-order resona- tor antenna based on epsilon negative transmission line</t>
  </si>
  <si>
    <t>10.2528/PIERL13012701</t>
  </si>
  <si>
    <t>2-s2.0-84875009276</t>
  </si>
  <si>
    <t>['vivaldi antenna', 'two prototypes', 'thus resulting', 'second one', 'profile antenna', 'paper presents', 'operating frequency', 'novel low', 'fr4 substrate', 'first layout', 'compact dimensions', 'broadside radiation', '7 dbi', '5 dbi', '45 ghz']</t>
  </si>
  <si>
    <t>This paper presents a novel low-profile antenna with a broadside radiation. The proposed design strategy consists in modifying the layout of a classical Vivaldi antenna, thus resulting in compact dimensions and a broadside radiation pattern. Two di¬Æerent ways of implementing the proposed design approach are presented and discussed. More specifically, experimental data referring to two prototypes on a FR4 substrate with an operating frequency of 2.45 GHz are reported. The first layout has approximately the same dimensions of a Vivaldi antenna and a directivity of about 7 dBi, the second one has more compact dimensions (the dimensions are smaller than the ones of a standard patch antenna) and a directivity of about 5 dBi.</t>
  </si>
  <si>
    <t>11339319500;34874676300;7005895932</t>
  </si>
  <si>
    <t>Monti, Giuseppina;Congedo, Fabrizio;Tarricone, Luciano</t>
  </si>
  <si>
    <t>Monti G.</t>
  </si>
  <si>
    <t>Novel planar antenna with a broadside radiation</t>
  </si>
  <si>
    <t>10.2528/PIERL13020606</t>
  </si>
  <si>
    <t>2-s2.0-84875011539</t>
  </si>
  <si>
    <t>['resonant frequency', 'proposed crlh', 'peak gain', 'novel via', 'measured results', 'central frequency', 'antenna simulated', 'antenna patch', '7 dbi', '55 ghz']</t>
  </si>
  <si>
    <t>In this paper, a novel via-less balanced composite right/left handed transmission line (CRLH-TL) unit cell using defected ground structure (DGS) is presented, and a resonant type antenna based on the proposed CRLH-TL unit cell is designed. Equivalent circuit model is developed to analyze the CRLH-TL unit cell antenna. The resonant frequency is studied, and the resonant frequency tuned by adjusting the dimension of the antenna patch is simulated. The antenna simulated and measured results are presented. The measured central frequency is 5.55 GHz. A peak gain of 6.7 dBi with an effciency of 75.6% is obtained at the central frequency.</t>
  </si>
  <si>
    <t>60010421;60010421;60010421</t>
  </si>
  <si>
    <t>57189657323;10040304600;46061763400</t>
  </si>
  <si>
    <t>Li, Xue;Feng, Quan Yuan;Xiang, Qian Yin</t>
  </si>
  <si>
    <t>A novel via less resonant type antenna based on composite right/left-handed transmission line (CRLH-TL) unit cell with defected ground structure</t>
  </si>
  <si>
    <t>10.2528/PIERL13011506</t>
  </si>
  <si>
    <t>2-s2.0-84875015175</t>
  </si>
  <si>
    <t>['second antenna', 'polarization applications', 'overall dimensions', 'novel design', 'modified version', 'increased cross', 'ground plane', 'frequency band', 'first antenna', 'center frequency', 'antenna useful', '5 ghz', '4 ghz', '11 ghz']</t>
  </si>
  <si>
    <t>A novel design of a CPW fed printed monopole antenna for dual polarization applications is proposed in this paper. The monopole is formed of a rectangular patch embedded with a hour-glass shaped slot. In a modified version of the antenna, an additional spiral shaped slot is incorporated in the ground plane. The overall dimensions of the antenna are kept at 40 √ó 40 mm. The impedance bandwidth achieved by the first antenna is 123% from 2.5 GHz to 10.5 GHz which is further increased to 145.5% at the center frequency of 11 GHz with the second antenna. A low polarization ratio (&lt; 10 dB) arising from increased cross-polarization is obtained in the frequency band of 4 GHz to 10 GHz making the antenna useful for dual-polarization applications in this band.</t>
  </si>
  <si>
    <t>55-76</t>
  </si>
  <si>
    <t>Progress In Electromagnetics Research B</t>
  </si>
  <si>
    <t>60097583;60015465</t>
  </si>
  <si>
    <t>55780687600;57223379009</t>
  </si>
  <si>
    <t>Ram Krishna, Raghupatruni V.S.;Kumar, Raj</t>
  </si>
  <si>
    <t>Pune;Dehradun</t>
  </si>
  <si>
    <t>Defence Institute of Advanced Technology;Defence Research and Development Organisation India</t>
  </si>
  <si>
    <t>Ram Krishna R.V.S.</t>
  </si>
  <si>
    <t>Design of dual polarized asymmetrically fed slotted rectangular printed monopole antenna</t>
  </si>
  <si>
    <t>10.2528/PIERB13011712</t>
  </si>
  <si>
    <t>2-s2.0-84875061645</t>
  </si>
  <si>
    <t>['relatively insignificant', 'power captured', 'positions away', 'peer configurations', 'nodes two', 'neighbouring nodes', 'inductive methods', 'four methods', 'cooperative relaying', 'communication system', 'center excitation', 'array excitation', 'array edge', 'array channels', 'array architectures', 'antenna arrays']</t>
  </si>
  <si>
    <t>Near-field inductive channels created between two or more magnetically coupled inductive nodes are studied in this paper. Peer-to-peer configurations and array architectures are discussed. The array channels are used for cooperative relaying with inductive methods with potential to provide range extension and enhanced data rate access in magnetic induction communication systems. The received power shows the presence of the nearest neighbour interactions and the influences of higher order coupling from nodes two or more positions away from the receiver. This influence causes phase changes in the communication system. Four methods of exciting the antenna arrays are proposed. These are array edge excitation, center excitation, collinear array excitation and multi-array excitation. Experiments with hardware nodes show that while array edge excitation provides increased power at the array edge, it is out performed by array center excitation which results to twice the power captured at the array center node compared to the power captured at edge excited first element. We demonstrate by example that a receiver is infiuenced most by its neighbouring nodes on both sides and that the effects of second and third tier neighbours are relatively insignificant.</t>
  </si>
  <si>
    <t>129-153</t>
  </si>
  <si>
    <t>Agbinya, Johnson Ihyeh</t>
  </si>
  <si>
    <t>Investigation of near field inductive communication system models, channels and experiments</t>
  </si>
  <si>
    <t>10.2528/PIERB12120512</t>
  </si>
  <si>
    <t>2-s2.0-84875069931</t>
  </si>
  <si>
    <t>['top patterns', 'synthesizing flat', 'sidelobe region', 'results indicate', 'proposed algorithm', 'optimizing approach', 'mild conditions', 'descent algorithm', 'computational efficiency', 'algorithm based']</t>
  </si>
  <si>
    <t>In this paper, an algorithm based on penalty cost function for synthesizing flat-top patterns is proposed. A descent algorithm (DA) as its optimizing approach is proposed in this paper as well. Apparently, whole algorithm efficiency totally depends on the DA. Unlike traditional descent method, the DA defines step length by solving a inequality, instead of Wolf or Armijo-type search rule, stimulation results indicate that it can improve the computational efficiency. Under mild conditions, we prove that the DA has strong convergence properties. Several numerical examples are presented to illustrate the effectiveness of the proposed algorithm. The results indicate that the approach is e¬Æective in the pattern shape precisely in both mainlobe and sidelobe region for arbitrary linear arrays.</t>
  </si>
  <si>
    <t>281-300</t>
  </si>
  <si>
    <t>55624975600;10040304600</t>
  </si>
  <si>
    <t>Zeng, Tiaojun;Feng, Quanyuan</t>
  </si>
  <si>
    <t>Zeng T.</t>
  </si>
  <si>
    <t>Penalty function solution to pattern synthesis of antenna array by a descent algorithm</t>
  </si>
  <si>
    <t>10.2528/PIERB12122808</t>
  </si>
  <si>
    <t>2-s2.0-84875070312</t>
  </si>
  <si>
    <t>['wall detection', 'takes advantages', 'satisfying values', 'rights reserved', 'rescue missions', 'receiving elements', 'paper deals', 'noise ratios', 'multisensor system', 'human bodies', 'hidden targets', 'dimensional scenes', 'also presented']</t>
  </si>
  <si>
    <t>Linear inverse scattering problem | Motion tracking | Radar tracking | Radiofrequency measurements | Through-the-wall measurement</t>
  </si>
  <si>
    <t>The paper deals with a new measurement method for through-the-wall detection and tracking of hidden targets (e.g. human bodies in rescue missions) in two-dimensional scenes, by using radiofrequency signals. In particular, the method is based on a multisensor system and exploits an advanced imaging technique, which takes advantages from a regularized linear inversion scheme. Several numerical tests are conducted to assess the performance and capabilities of the method; satisfying values of the difference between estimated and nominal target position are experienced for different investigation domains, number of targets and signal-to-noise ratios. Moreover, experiments in actual measurement conditions and involving a prototype of the multisensor system (based on eleven antennas operating both as transmitting and receiving elements) are also presented, which show the reliability of the method as well as the effectiveness of the implemented measurement strategies. ¬© 2013 Elsevier Ltd.All rights reserved.</t>
  </si>
  <si>
    <t>1834-1848</t>
  </si>
  <si>
    <t>60104073;60104073;60104073;60104073-60026777;60017293;60017293;60017293;60017293</t>
  </si>
  <si>
    <t>23491232000;56850576200;22836228900;36441147800;7006649427;55357325000;6507721996;6507068664</t>
  </si>
  <si>
    <t>Buonanno, A.;D'Urso, M.;Prisco, G.;Felaco, M.;Angrisani, L.;Ascione, M.;Schiano Lo Moriello, R.;Pasquino, N.</t>
  </si>
  <si>
    <t>Rome;Naples;Naples</t>
  </si>
  <si>
    <t>SELEX Sistemi integrati;Universit√† degli Studi della Campania Luigi Vanvitelli;Universit√† degli Studi di Napoli Federico II</t>
  </si>
  <si>
    <t>60104073;60026777;60017293</t>
  </si>
  <si>
    <t>Buonanno A.</t>
  </si>
  <si>
    <t>A new measurement method for through-the-wall detection and tracking of moving targets</t>
  </si>
  <si>
    <t>S0263224113000079</t>
  </si>
  <si>
    <t>10.1016/j.measurement.2012.12.021</t>
  </si>
  <si>
    <t>2-s2.0-84875076196</t>
  </si>
  <si>
    <t>['superstrate configuration', 'studied theoretically', 'studied environment', 'resonant frequency', 'paper treats', 'obtained results', 'mainly employed', 'isotropic media', 'complex bi', 'combined effect', 'asymmetrical effects', 'asymmetric dielectrics', 'anisotropic substrate']</t>
  </si>
  <si>
    <t>Few works on symmetric and asymmetric dielectrics have been published, specifically the case of chiral and bi-isotropic media. For this reason and taking into account the complexity of the studied environment, this paper treats the asymmetrical effects on the resonant frequency and the bandwidth of a rectangular microstrip patch antenna in a complex bi-anisotropic substrate-superstrate configuration. This structure is studied theoretically, and the obtained results are discussed and commented. The numerical analysis used in this paper is mainly employed in order to obtain original results. The originality of this work is presented by the bianisotropic chiral asymmetry and the combined effect of the substrate and the superstrate.</t>
  </si>
  <si>
    <t>319-337</t>
  </si>
  <si>
    <t>60068741;60069889;60087346</t>
  </si>
  <si>
    <t>6504428948;20734367900;6507064152</t>
  </si>
  <si>
    <t>Zebiri, Chemseddine;Lashab, Mohamed;Benabdelaziz, Fatiha</t>
  </si>
  <si>
    <t>Algeria;Algeria;Algeria</t>
  </si>
  <si>
    <t>Constantine;Skikda;Setif</t>
  </si>
  <si>
    <t>Universit√© des Fr√®res Mentouri Constantine 1;Universit√© 20 Ao√ªt 1955-Skikda;Universit√© Ferhat Abbas S√©tif 1</t>
  </si>
  <si>
    <t>60087346;60069889;60068741</t>
  </si>
  <si>
    <t>Zebiri C.</t>
  </si>
  <si>
    <t>Asymmetrical effects of bi-anisotropic substrate-superstrate sandwich structure on patch resonator</t>
  </si>
  <si>
    <t>10.2528/PIERB13012115</t>
  </si>
  <si>
    <t>2-s2.0-84875077054</t>
  </si>
  <si>
    <t>['validated experimentally', 'two cross', 'tag operating', 'tag identification', 'short pulse', 'sections ),', 'proposed tag', 'power regulations', 'paper proves', 'industrial scientific', 'id ).', 'frequency bands', 'discussed elaborately', 'chipless rfid', 'also incorporated', '45 ghz']</t>
  </si>
  <si>
    <t>A time domain chipless RFID tag based on cascaded microstrip coupled transmission line sections (C-sections), which can operate in multi-frequency bands is presented. The group delay characteristics of the C-sections are exploited to generate the tag Identification (ID). The tag comprises cascaded commensurate group of C-sections and two cross-polarized ultra wide-band (UWB) antennas. Since the proposed tag can operate in multi-frequency bands, this paper proves the possibility of increasing the coding capacity compared to the existing time domain designs. A tag operating at ISM (Industrial Scientific and Medical) bands at 2.45 GHz and 5.8 GHz together with conformance of frequency and power regulations is discussed elaborately. The prototype of the device is fabricated and validated experimentally. The time domain characteristic of the tag is also validated experimentally by interrogating a short pulse. Furthermore, measurement results using commercial Ultra Wide Band (UWB) radar which can be used as a chipless RFID reader is also incorporated. The obtained results confirm the concept and the possibility of using temporal multi-frequency in chipless RFID.</t>
  </si>
  <si>
    <t>107-127</t>
  </si>
  <si>
    <t>60108256;60108256;60108256</t>
  </si>
  <si>
    <t>57226227943;24722021000;7003417813</t>
  </si>
  <si>
    <t>Nair, Raji Sasidharan;Perret, Etienne;Tedjini, Smail</t>
  </si>
  <si>
    <t>Valence</t>
  </si>
  <si>
    <t>Laboratoire de Conception et d'Int√©gration des Syst√®mes (LCIS)</t>
  </si>
  <si>
    <t>Nair R.S.</t>
  </si>
  <si>
    <t>A temporal multi-frequency encoding technique for chipless RFID based on C-sections</t>
  </si>
  <si>
    <t>10.2528/PIERB12111508</t>
  </si>
  <si>
    <t>2-s2.0-84875080266</t>
  </si>
  <si>
    <t>['yield sensing', 'wide range', 'transmission measurements', 'time consuming', 'sufficiently accurate', 'specific frequencies', 'sensitivity limitations', 'secondary branches', 'relationship combined', 'range finding', 'pecan nuts', 'nutrition supplementing', 'nut thinning', 'identify trends', 'enabled scientists', 'dry mass', 'current methods', 'critically important', 'canopy mass', 'approximately 30', 'antenna located', 'accurate estimates', '78 respectively']</t>
  </si>
  <si>
    <t>Microwave | Partial least squares | Pecan | Radar | Vector network analyzer | Yield estimate</t>
  </si>
  <si>
    <t>Accurate estimates of pecan yield prior to harvest are critically important for marketing and production management decisions such as nut thinning, irrigating and nutrition supplementing. Current methods of estimating pecan yield in situ are not sufficiently accurate and are time consuming. Research using satellite based microwave imaging has enabled scientists to identify trends in orchard crop condition but precision is inadequate for yield sensing. Ground based radar schemes using antenna within the orchard resolve many of the power, resolution and sensitivity limitations of satellite radar imagery. The objective of this research is to determine if pecan nuts can be quantified in situ using backscattered microwaves from antenna located in the orchard. Pecan tree canopy samples (leaves and secondary branches) and nuts were collected at five growth stages and placed in a polystyrene foam test fixture located between horn antennae spaced 1m apart. Reflection and transmission measurements were recorded with a vector network analyzer at frequencies from 1 to 18GHz while the amount of nuts were varied from 0% to approximately 30% of the canopy mass. Regression analysis revealed no specific frequencies to quantify nut mass however response to total canopy water and dry mass over a wide range of frequencies had R2&gt;0.63 and 0.78 respectively. This relationship combined with range finding and appropriate crop model algorithms may ultimately be the basis for developing pecan yield monitoring technology. ¬© 2012 Elsevier B.V.</t>
  </si>
  <si>
    <t>54-62</t>
  </si>
  <si>
    <t>Computers and Electronics in Agriculture</t>
  </si>
  <si>
    <t>60006514;60006514;60006514</t>
  </si>
  <si>
    <t>35620313200;6507643786;56734931000</t>
  </si>
  <si>
    <t>Hardin, James A.;Weckler, Paul R.;Jones, Carol L.</t>
  </si>
  <si>
    <t>Stillwater</t>
  </si>
  <si>
    <t>Oklahoma State University</t>
  </si>
  <si>
    <t>Hardin J.A.</t>
  </si>
  <si>
    <t>Microwave backscatter response of pecan tree canopy samples for estimation of pecan yield in situ using terrestrial radar</t>
  </si>
  <si>
    <t>S016816991200261X</t>
  </si>
  <si>
    <t>10.1016/j.compag.2012.11.004</t>
  </si>
  <si>
    <t>2-s2.0-84875092482</t>
  </si>
  <si>
    <t>['thorough design', 'rights reserved', 'pcs operation', 'paper presents', 'monopole slot', 'desired 470', 'coupled 50', 'antenna presented', 'antenna achieves', '900 operation', '470 mhz']</t>
  </si>
  <si>
    <t>This paper presents a novel dielectric resonator antenna (DRA) for multiband mobile terminal communication applications. A variation of circular sector dielectric resonator antenna partially coated with metal on its surface is used as the main radiating element. The DRA is fed by a monopole slot-coupled 50-Œ© microstrip feed line, which can also provide another radiation mode. By thorough design, the antenna achieves the desired 470-960 MHz band for DVB-H/GSM850/900 operation and 1710-1990 MHz band for DCS/PCS operation. The dimensions of the antenna presented are Œª017 x Œª09 x Œª035 at 470 MHz with appropriate dielectric permittivity Œµr= 16.¬© 2010 EMW Publishing. All Rights Reserved.</t>
  </si>
  <si>
    <t>111-118</t>
  </si>
  <si>
    <t>7404489165;57212205233;27267630300;16317753300</t>
  </si>
  <si>
    <t>Guo, Jing Li;Zhou, Lin Ya;Huang, You Huo;Sun, Bao Hua</t>
  </si>
  <si>
    <t>Guo J.</t>
  </si>
  <si>
    <t>Monopole slot coupling-fed dielectric resonator antenna for mobile terminals</t>
  </si>
  <si>
    <t>10.2528/PIERL13012009</t>
  </si>
  <si>
    <t>2-s2.0-84875099002</t>
  </si>
  <si>
    <t>['wider beamwidth', 'rights reserved', 'results obtained', 'paper deals', 'low cost', 'loaded dielectric', 'integrated using', 'high gain', 'good agreement', 'ets antenna', 'easy fabrication', 'design procedure', 'antenna needed', 'ansys hfss', '60 ghz']</t>
  </si>
  <si>
    <t>This paper deals with the dielectric loaded Exponentially Tapered Slot (ETS) antenna needed for ultra-high-speed, high- capacity wireless communication systems which work at 60 GHz and illustrates its specifications and requirements. The antenna in such system requires high gain, high-efficient and high performance design specifications. The ETS antenna and the loaded dielectric are integrated using the same single substrate resulting in easy fabrication and low cost. The ETS antenna with rectangular and elliptical shaped loaded dielectrics were designed and fabricated. These antennas have high gain and wider beamwidth in both E-plane and H-plane. The proposed antenna design is simulated using 3D electromagnetic software CST Microwave Studio and the comparison is made with Ansys HFSS to validate the design procedure. The results obtained from the simulations and the measurements are in good agreement. ¬© 2010 EMW Publishing. All Rights Reserved.</t>
  </si>
  <si>
    <t>60014340;60014340</t>
  </si>
  <si>
    <t>55625558000;35073094200</t>
  </si>
  <si>
    <t>Ramesh, Subramaniam;Rao, Thipparaju Rama</t>
  </si>
  <si>
    <t>SRM Institute of Science and Technology</t>
  </si>
  <si>
    <t>Ramesh S.</t>
  </si>
  <si>
    <t>Dielectric loaded exponentially tapered slot antenna for wireless communications at 60GHz</t>
  </si>
  <si>
    <t>10.2528/PIERC13012610</t>
  </si>
  <si>
    <t>2-s2.0-84875100624</t>
  </si>
  <si>
    <t>['size comparable', 'signigicant case', 'second ones', 'recover also', 'proposed approach', 'probing signal', 'metallic targets', 'imaging point', 'hoc implementation', 'geometrical features', 'first ones', 'critical conditions', 'correct location', 'comparative experimental', 'cad tool', 'buried objects', 'accurately reconstructing']</t>
  </si>
  <si>
    <t>The capability of Ground Penetrating Radar (GPR) systems of accurately reconstructing the geometrical features of buried objects when working in critical conditions is investigated. A customized microwave tomographic approach is used to tackle the imaging through the processing of comparative experimental and synthetic GPR data. The first ones have been gathered in laboratory controlled conditions, while the second ones have been obtained by exploiting an ad-hoc implementation of a CAD tool. Attention is paid to the signigicant case of 'strong' scatterers having size comparable to the wavelengths of the probing signal, and possibly located close to the interface where the GPR antennas move. The results from imaging point out the potential of the proposed approach, showing in particular to which extent in challenging operational settings, it is possible to recover also the information about the shape of metallic targets in addition to their correct location and size.</t>
  </si>
  <si>
    <t>339-362</t>
  </si>
  <si>
    <t>60001111;60001111;60012630;60012630;60012630;60012630;60030553;60032350;60001111-60032350</t>
  </si>
  <si>
    <t>6603673875;6506092580;16063081000;22980212900;56229346800;6603962005;16026030700;55263521000;7102947741</t>
  </si>
  <si>
    <t>Soldovieri, Francesco;Catapano, Ilaria;Barone, Pier Matteo;Lauro, Sebastian E.;Mattei, Elisabetta;Pettinelli, Elena;Valerio, Guido;Comite, Davide;Galli, Alessandro</t>
  </si>
  <si>
    <t>Italy;France;Italy;Italy</t>
  </si>
  <si>
    <t>Rome;Rennes;Rome;Naples</t>
  </si>
  <si>
    <t>Sapienza Universit√† di Roma;Universite de Rennes 1;Universit√† degli Studi Roma Tre;Consiglio Nazionale delle Ricerche, Institute for Electromagnetic Sensing of the Environment</t>
  </si>
  <si>
    <t>60032350;60030553;60012630;60001111</t>
  </si>
  <si>
    <t>Soldovieri F.</t>
  </si>
  <si>
    <t>Gpr estimation of the geometrical features of buried metallic targets in testing conditions</t>
  </si>
  <si>
    <t>10.2528/PIERB12120508</t>
  </si>
  <si>
    <t>2-s2.0-84875105810</t>
  </si>
  <si>
    <t>['transverse optical', 'single nws', 'nws ).', 'nw axis', 'licensee springer', 'inas nws', 'act like']</t>
  </si>
  <si>
    <t>Nanowires (NWs) | Phonon property | Polarize | Raman spectroscopy</t>
  </si>
  <si>
    <t>We report polarized Raman scattering studies on single InAs nanowires (NWs). The NWs were grown by metalorganic chemical vapor deposition on Si (111) substrates without external catalyst and showed a zinc-blende crystal structure. The single NWs were studied for different polarization excitation of the incident laser beam relative to the NW axis. The transverse optical (TO) mode exhibits maximum intensity when both the incident and analyzed light polarizations are parallel to the NW axis. The TO mode of InAs NWs is found to act like a nearly perfect dipole antenna, which can be attributed to the one-dimensional NW geometry and Raman selection rules. ¬© 2013 Li et al.; licensee Springer.</t>
  </si>
  <si>
    <t>1556276X</t>
  </si>
  <si>
    <t>Nanoscale Research Letters</t>
  </si>
  <si>
    <t>60003146-60021170;60003146;60031806;60003146;60021170;60021170;60021170</t>
  </si>
  <si>
    <t>8514300100;57198647424;7102346305;7403156597;56456996200;7601445077;55135127800</t>
  </si>
  <si>
    <t>Li, Tianfeng;Gao, Lizhen;Lei, Wen;Guo, Lijun;Yang, Tao;Chen, Yonghai;Wang, Zhanguo</t>
  </si>
  <si>
    <t>Australia;China;China</t>
  </si>
  <si>
    <t>Perth;Beijing;Kaifeng</t>
  </si>
  <si>
    <t>The University of Western Australia;Institute of Semiconductors Chinese Academy of Sciences;Henan University</t>
  </si>
  <si>
    <t>60031806;60021170;60003146</t>
  </si>
  <si>
    <t>Li T.</t>
  </si>
  <si>
    <t>Raman study on zinc-blende single InAs nanowire grown on Si (111) substrate</t>
  </si>
  <si>
    <t>10.1186/1556-276X-8-27</t>
  </si>
  <si>
    <t>2-s2.0-84875151195</t>
  </si>
  <si>
    <t>['¬± 0', 'uwb antenna', 'significant improvement', 'significant enhancement', 'novel multi', 'including screens', 'fss reflector', 'frequency range', 'conducting bodies', '5 db', '3 ghz', '3 dbi', '15 ghz']</t>
  </si>
  <si>
    <t>An ultra-wideband (UWB) antenna with a novel multi-layer frequency selective surface (FSS) reflector is presented. A significant enhancement in the gain has been achieved in a low profile design while maintaining the excellent impedance bandwidth of the UWB antenna. The average peak gain of the antenna has been increased from 4dBi to 9.3 dBi as a consequence of the use of the FSS reflector. More importantly the gain variation within the frequency range from 3 GHz to 15 GHz is only ¬±0.5 dB. This is a significant improvement from ¬±2dB gain variation of the UWB slot antenna without the reflector. This optimized FSS reflector provides the flexibility of mounting a planar antenna close to conducting bodies, including screens and cases.</t>
  </si>
  <si>
    <t>119-125</t>
  </si>
  <si>
    <t>60001481;60012162;60001481;60019544</t>
  </si>
  <si>
    <t>14623357500;6701353036;6701696164;35586058800</t>
  </si>
  <si>
    <t>Ranga, Yogesh;Matekovits, Ladislau;Weily, Andrew R.;Esselle, Karu P.</t>
  </si>
  <si>
    <t>Australia;Italy;Australia</t>
  </si>
  <si>
    <t>North Ryde;Turin;Sydney</t>
  </si>
  <si>
    <t>Macquarie University;Politecnico di Torino;CSIRO Ict Centre</t>
  </si>
  <si>
    <t>60019544;60012162;60001481</t>
  </si>
  <si>
    <t>Ranga Y.</t>
  </si>
  <si>
    <t>A constant gain ultra-wideband antenna with a multi-layer frequency selective surface</t>
  </si>
  <si>
    <t>10.2528/PIERL13021007</t>
  </si>
  <si>
    <t>2-s2.0-84875165264</t>
  </si>
  <si>
    <t>['reflectarray consists', 'radiation characteristics', 'perforation holes', 'perforated holes', 'paper presents', 'high gain', 'designed frequency', '735 thz']</t>
  </si>
  <si>
    <t>This paper presents a design of perforated nanoantenna reflectarray. The use of metallic nanostructures made of Silver and/or Gold at appropriate wavelength cause fascinating unusual electromagnetic effects. Reflectarray consists of an array of unit cell made from Silver is investigated. The effect of the number of perforated holes in the unit cell configurations is investigated for proper reflection coefficient phase compensation. A linearly polarized pyramidal nano- horn is used to feed the perforated nanoantenna reflectarray. The radiation characteristics of 9 √ó 9 perforated nanoantenna reflectarray are illustrated. A high gain of 20.5dB is obtained at the designed frequency of 735 THz. A comparison between solid Silver sheet with no perforation holes and the proposed perforated reflectarray is explained.</t>
  </si>
  <si>
    <t>253-265</t>
  </si>
  <si>
    <t>60023291;60023291;60110581;60023291</t>
  </si>
  <si>
    <t>6701493848;21934286800;55223154000;6602788136</t>
  </si>
  <si>
    <t>Zainud-Deen, Saber H.;El-Azem Malhat, Hend A.;Gaber, Shaymaa M.;Awadalla, Kamal H.</t>
  </si>
  <si>
    <t>Badr;Shibin El Kom</t>
  </si>
  <si>
    <t>Egyptian Russian University;Menoufia University</t>
  </si>
  <si>
    <t>60110581;60023291</t>
  </si>
  <si>
    <t>Zainud-Deen S.H.</t>
  </si>
  <si>
    <t>Perforated nanoantenna reflectarray</t>
  </si>
  <si>
    <t>10.2528/PIERM13011105</t>
  </si>
  <si>
    <t>2-s2.0-84875166370</t>
  </si>
  <si>
    <t>['unit cell', 'results show', 'realized antenna', 'proposed antenna', 'presented antenna', 'order mode', 'measured results', 'good agreement', 'ghz bands', 'frequency antenna', 'first resonance', 'equivalent circuit', 'epsilon negative', 'compact waveguide', 'compact size', 'compact dual', 'circuit simulation', 'bandwidth gain', 'antenna size']</t>
  </si>
  <si>
    <t>A compact waveguide (CPW)-fed dual-frequency planar monopole antenna is proposed, which can excite two modes. The antenna is composed of a epsilon negative (ENG) meta-structured transmission line (MTL) unit cell and a monopole. The first resonance is zeroth-order mode, which is described using dispersion relation of ENG MTL based on Bloch and Floquet and designed on a CPW single layer where vias are not required. And the second is electromagnetically coupled monopolar mode. The zeroth-order resonant phenomenon is employed to reduce the antenna size. To design and analyze the proposed antenna, the circuit simulation of the ENG MTL unit resonator is executed by the equivalent circuit, and the results are compared with those of full wave simulation and experiment. The results show that the presented antenna has a reasonable radiation characteristics of bandwidth gain and size, verified by a commercial EM simulation software HFSS11, and is suitable for compact dual-frequency antenna. Then the antenna is fabricated and measured. The realized antenna has a compact size of 0.288Œª0 √ó0.199Œª0 √ó0.011Œª0 (25.1 mm√ó17.4 mm√ó1 mm) at 2.43GHz. Simulated and experimentally measured results show that the proposed antenna can operate at 2.41 (2.43) GHz and 4.11 (4.14) GHz bands, respectively. Good agreement between the simulated and measured results is obtained.</t>
  </si>
  <si>
    <t>55-65</t>
  </si>
  <si>
    <t>113474218;113474218;113474218;113474218</t>
  </si>
  <si>
    <t>55627438700;35320575500;55192712200;55532667800</t>
  </si>
  <si>
    <t>Zheng, Long;Wang, Guangming;Geng, Lin;Hu, Yajun</t>
  </si>
  <si>
    <t>Air Defence and Anti Missile Institution</t>
  </si>
  <si>
    <t>Zheng L.</t>
  </si>
  <si>
    <t>A compact coplanar waveguide (CPW)-fed dual-frequency antenna with single-cell metamaterial loading</t>
  </si>
  <si>
    <t>10.2528/PIERC13011811</t>
  </si>
  <si>
    <t>2-s2.0-84875186605</t>
  </si>
  <si>
    <t>['without pores', 'whereas antennae', 'varied according', 'tetraponera bifoveolata', 'several sensilla', 'sds page', 'saudi arabia', 'results revealed', 'present study', 'jeddah province', 'functions assigned', 'electronic microscopy', 'double walls', 'different localities', 'could conclude', 'chemosensory proteins', 'ants communication', 'antennomers varied', 'antennomers composed', 'antennae determine', 'ant members', 'ant antennae', '440 œºl', '250 males', '250 female', '11 antennomers']</t>
  </si>
  <si>
    <t>Antennal | Chemosensory protein | Tetraponera</t>
  </si>
  <si>
    <t>In the present study I tended to evaluate the morphology and ultrastructure of ant (Tetraponera bifoveolata) antenna and it's role in ants communication through investigation of light and electronic microscopy as well as analysis of antenna chemosensory protein. 500 adult ants, 250 female and 250 males were collected from different localities in Jeddah province at the west of Saudi Arabia, antennae were collected and used for light and electron microscope examination and the Chemosensory proteins in antenna were isolated and analyzed by SDS page. The results revealed that the antenna of investigated ant samples contained 12 antennomers for workers and 11 antennomers for males that have the same length, diameter and sensilla, Ultrastucture SEM micrographs illustrated that antennomers composed of several sensilla with double walls and the length of sensilla on the antennomers varied from 250-440 Œºl. I could conclude that numbers of sensilla on antennomers were varied according to length of antenna and functions assigned to ant members and pores of antennae determine the signals will be received by ant antennae, whereas antennae with pores were chemoreceptors but without pores were mechanoreceptors.</t>
  </si>
  <si>
    <t>100-103</t>
  </si>
  <si>
    <t>Advances in Environmental Biology</t>
  </si>
  <si>
    <t>Alkaladi, Ali</t>
  </si>
  <si>
    <t>Jeddah</t>
  </si>
  <si>
    <t>King Abdulaziz University</t>
  </si>
  <si>
    <t>Alkaladi A.</t>
  </si>
  <si>
    <t>Ultrastructure of Tetraponera bifoveolata ant's antennae and it's role in communication</t>
  </si>
  <si>
    <t>2-s2.0-84875193032</t>
  </si>
  <si>
    <t>['wind features', 'weather radar', 'wavelet domain', 'synthetic data', 'stopping test', 'spectrum estimation', 'spectral width', 'second stage', 'results obtained', 'received signal', 'real radar', 'probative results', 'optimal value', 'new approach', 'moments estimation', 'minimax ).', 'initial threshold', 'first stage', 'first guess', 'detail signal', 'actual data']</t>
  </si>
  <si>
    <t>Doppler spectrum estimation | Lifted wavelet | Phased array | Signal de-noising | Weather radar</t>
  </si>
  <si>
    <t>A new approach to estimate wind velocity and spectral width for weather radar is presented. In this paper, we deal with spectrum estimation and moments estimation of the received signal with a phased array Doppler weather radar. The lifted wavelet transform is applied on the estimated power spectral density prior to estimate the wind features (velocity, direction, spectral width). We apply the soft thresholding strategy on the lifted wavelet transform coefficients using the well-known minimax threshold as first guess. We estimate the velocity and the corresponding spectral width. We, iteratively, threshold the detail signal, in the wavelet domain, using an incremented threshold value until we obtain (using a stopping test) the optimal value of the initial threshold (minimax). In the first stage of the work, we have chosen a radar model used for meteorology to generate synthetic data on which we applied our algorithm. In the second stage, we used actual data got from the real radar that we used as model. The probative results we got with synthetic data are strengthened by the results obtained by the actual data. ¬© 2013 Elsevier Inc.</t>
  </si>
  <si>
    <t>744-750</t>
  </si>
  <si>
    <t>60068753;60068753;60068753</t>
  </si>
  <si>
    <t>36070855700;24280269900;14029743300</t>
  </si>
  <si>
    <t>Tikhemirine, M.;Lagha, M.;Bergheul, S.</t>
  </si>
  <si>
    <t>Algeria</t>
  </si>
  <si>
    <t>Blida</t>
  </si>
  <si>
    <t>Universit√© Saad Dahlab de Blida</t>
  </si>
  <si>
    <t>Tikhemirine M.</t>
  </si>
  <si>
    <t>Noise cancellation in Doppler moment estimation of array weather radar signals using lifted biorthogonal wavelets</t>
  </si>
  <si>
    <t>S1051200413000158</t>
  </si>
  <si>
    <t>10.1016/j.dsp.2013.01.007</t>
  </si>
  <si>
    <t>2-s2.0-84875212469</t>
  </si>
  <si>
    <t>['widely applied', 'uav attitude', 'therefore propose', 'take advantage', 'sight path', 'short bodies', 'shaped 7', 'roll based', 'proprioceptive sensors', 'proposed solution', 'multipath scenarios', 'impinging signal', 'geometrical relationship', 'form expression', 'even cause', 'espar array', 'different signal', 'computational efficiency', 'centrosymmetric structure', 'broad wings', 'attitude estimation', 'attitude estimates', 'array structure', 'antenna array', 'analytical closed', 'accurate estimation']</t>
  </si>
  <si>
    <t>Attitude estimation | ESPAR | Unitary ESPRIT | Unmanned aerial vehicle (UAV)</t>
  </si>
  <si>
    <t>Accurate estimation of the attitude of unmanned aerial vehicles (UAVs) is crucial for their control and displacement. Errors in the attitude estimate may misuse the limited battery energy of UAVs or even cause an accident. For attitude estimation, proprioceptive sensors such as inertial measurement units (IMUs) are widely applied, but they are susceptible to inertial guidance error. With antenna arrays currently being installed in UAVs for communication with ground base stations, we can take advantage of the array structure in order to improve the estimates of IMUs via data fusion. In this paper, we therefore propose an attitude estimation system based on a hexagon-shaped 7-element electronically steerable parasitic antenna radiator (ESPAR) array. The ESPAR array is well-suited for installment in the UAVs with broad wings and short bodies. Our proposed solution returns an estimation for the pitch and roll based on the inter-element phase delay estimates of the line-of-sight path of the impinging signal over the antenna array. By exploiting the parallel and centrosymmetric structure in the hexagon-shaped ESPAR array, the 3-dimensional Unitary ESPRIT algorithm is applied for phase delay estimation to achieve high accuracy as well as computational efficiency. We devise an attitude estimation algorithm by exploiting the geometrical relationship between the UAV attitude and the estimated phase delays. An analytical closed-form expression of the attitude estimates is obtained by solving the established simultaneous nonlinear equations. Simulations results show the feasibility of our proposed solution for different signal-to-noise ratio levels as well as multipath scenarios. ¬© 2012 Elsevier Inc.</t>
  </si>
  <si>
    <t>701-711</t>
  </si>
  <si>
    <t>60013983;60024989;60013983;60030040;60030040;60024989</t>
  </si>
  <si>
    <t>25638776400;24723435700;7102300029;16069556600;7005894536;55627891500</t>
  </si>
  <si>
    <t>Liu, Kefei;Da Costa, Jo√£o Paulo C.L.;So, Hing Cheung;R√∂mer, Florian;Haardt, Martin;De Gad√™lha, Luiz F.A.</t>
  </si>
  <si>
    <t>Germany;Brazil;Hong Kong</t>
  </si>
  <si>
    <t>Ilmenau;Brasilia;Kowloon</t>
  </si>
  <si>
    <t>Technischen Universit√§t Ilmenau;Universidade de Bras√≠lia;City University of Hong Kong</t>
  </si>
  <si>
    <t>60030040;60024989;60013983</t>
  </si>
  <si>
    <t>Liu K.</t>
  </si>
  <si>
    <t>3-D Unitary ESPRIT: Accurate attitude estimation for unmanned aerial vehicles with a hexagon-shaped ESPAR array</t>
  </si>
  <si>
    <t>S1051200412003090</t>
  </si>
  <si>
    <t>10.1016/j.dsp.2012.12.010</t>
  </si>
  <si>
    <t>2-s2.0-84875230017</t>
  </si>
  <si>
    <t>CCF-0725366</t>
  </si>
  <si>
    <t>['waveform diversity', 'two systems', 'spatial response', 'space systems', 'single waveform', 'receive arrays', 'radar returns', 'pulse operation', 'performance characteristics', 'paper studies', 'multiple antennas', 'mimo radar', 'coherent integration', 'ambiguity function']</t>
  </si>
  <si>
    <t>Ambiguity function | Delay | Doppler | MIMO | Radar</t>
  </si>
  <si>
    <t>MIMO radar employs multiple antennas to simultaneously transmit diverse waveforms, as well as multiple antennas to receive the radar returns. This paper studies the role of waveform diversity in MIMO radar as separate and distinct from the role of the multiple transmit antennas. This is done by comparing a MIMO radar system to a scanning phased array radar which uses the same transmit and receive arrays but only a single waveform. The performance characteristics of the two systems, in terms of the ambiguity function and the spatial response, are compared for single pulse operation as well as multi-pulse operation with coherent integration. Both element-space and beam-space systems are considered. ¬© 2012 Elsevier Inc.</t>
  </si>
  <si>
    <t>712-721</t>
  </si>
  <si>
    <t>Friedlander, B.</t>
  </si>
  <si>
    <t>Santa Cruz</t>
  </si>
  <si>
    <t>University of California, Santa Cruz</t>
  </si>
  <si>
    <t>Friedlander B.</t>
  </si>
  <si>
    <t>On the role of waveform diversity in MIMO radar</t>
  </si>
  <si>
    <t>S1051200412003077</t>
  </si>
  <si>
    <t>10.1016/j.dsp.2012.12.008</t>
  </si>
  <si>
    <t>2-s2.0-84875232213</t>
  </si>
  <si>
    <t>['wimax application', 'suitable arc', 'simulation results', 'shape slot', 'return loss', 'radiation patterns', 'radiating element', 'proposed antenna', 'ieee 802', 'ground plane', 'close agreement', 'bws cover', '30ghz band', '16e standard', '16 dbi', '06 ghz']</t>
  </si>
  <si>
    <t>A transparent monopole antenna operating at 2.30GHz is presented in this paper. The radiating element and ground plane are both designed using AgHT-4, while the substrate is made of glass. The simulated and measured impedance bandwidths (BWs) are 41.89% (2.00-3.06 GHz) and 90.91% (1.5-4.00 GHz), respectively. These results were obtained by using a suitable arc-shape slot on the ground plane; and the BWs cover the IEEE 802.16e standard for WiMAX application in the 2.30GHz band. The gain of proposed antenna is 3.16 dBi, and there is close agreement between measurement and simulation results, in terms of return loss and radiation patterns.</t>
  </si>
  <si>
    <t>133-141</t>
  </si>
  <si>
    <t>60014001;60014001;60014001;60014001;60014001;60090652</t>
  </si>
  <si>
    <t>55630081400;11940735500;55557598400;54787820000;36631467800;54915241200</t>
  </si>
  <si>
    <t>Azini, Alyaa S.;Kamarudin, Muhammad R.;Rahman, Tharek A.;Iddi, Hashimu U.;Abdulrahman, Amuda Y.;Jamlos, Mohd F.</t>
  </si>
  <si>
    <t>Arau;Johor Bahru</t>
  </si>
  <si>
    <t>Universiti Malaysia Perlis;School of Electrical Engineering</t>
  </si>
  <si>
    <t>60090652;60014001</t>
  </si>
  <si>
    <t>Azini A.S.</t>
  </si>
  <si>
    <t>Transparent antenna design for WiMAX application</t>
  </si>
  <si>
    <t>10.2528/PIER13021809</t>
  </si>
  <si>
    <t>2-s2.0-84875283967</t>
  </si>
  <si>
    <t>['various material', 'sensor based', 'sensing liquids', 'rights reserved', 'resonance frequency', 'reflection coefficient', 'proper de', 'microwave characterization', 'measured magnitude', 'granular materials', 'article describes']</t>
  </si>
  <si>
    <t>Complex permittivity | Dielectric constant of liquids | Microwave measurements | Monopole antenna in lossy medium | Powdered and granular materials</t>
  </si>
  <si>
    <t>The article describes a sensor based on the resonant monopole antenna and its application for dielectric properties measurement. Generally, the sensor can be used in microwave characterization of various material but the article is focused on sensing liquids, powdered and granular materials for which the sensor can be plunged into medium under test without special mechanical treatment (or adjusting) a sample. The measured magnitude of the reflection coefficient at the resonance frequency is used for reconstructing complex permittivity by proper de-embedding procedure based on 3D EM simulator CST Microwave Studio. ¬© 2013 Elsevier Ltd.All rights reserved.</t>
  </si>
  <si>
    <t>1964-1969</t>
  </si>
  <si>
    <t>60080064;60080064</t>
  </si>
  <si>
    <t>7006945718;17135429100</t>
  </si>
  <si>
    <t>Kapilevich, B.;Litvak, B.</t>
  </si>
  <si>
    <t>Ariel</t>
  </si>
  <si>
    <t>Ariel University</t>
  </si>
  <si>
    <t>Kapilevich B.</t>
  </si>
  <si>
    <t>Application of resonant monopole antenna for determination of complex permittivity of liquids, powdered and granular materials</t>
  </si>
  <si>
    <t>S0263224113000419</t>
  </si>
  <si>
    <t>10.1016/j.measurement.2013.02.003</t>
  </si>
  <si>
    <t>2-s2.0-84875300428</t>
  </si>
  <si>
    <t>['time covers', 'three single', 'single antenna', 'selecting technique', 'selecting method', 'radiation efficiency', 'quite difficult', 'proposed antenna', 'pole double', 'paper introduces', 'outstanding performance', 'one 74hc04', 'omnidirectional characteristics', 'new frequency', 'four capacitors', 'existing terminals', 'band characteristic', 'antenna provides', '99 %,', '960 mhz', '798 mhz', '4th generation', '00 dbi']</t>
  </si>
  <si>
    <t>This paper introduces a mobile switchable antenna for long term evolution (LTE) of the 4th generation (4G), applicable to all mobile service bands. The validity of this antenna is assessed by design, realization, and measurement. A new frequency-selecting method is used in the proposed antenna, based on capacitance switching among four states. Due to the limited antenna space in existing terminals, it is quite difficult to cover the entire low band with a single antenna. To overcome this difficulty, three single- pole double-throw (SPDT) switches, one 74HC04, and four capacitors are used. The resulting antenna covers the LTE (698-798 MHz) and GSM (824-960 MHz) bands in the low-band characteristic by realizing four capacitance states and at the same time covers the DCS (1710-1880 MHz)/PCS (1850-1990MHz)/WCDMA (1920-2170MHz) bands in the high-band characteristic. The antenna provides a gain of -1.04-6.00 dBi, a radiation efficiency of 32.73-74.99%, and omnidirectional characteristics in the H-plane. Because of this outstanding performance, it is expected that the new frequency - selecting technique will be applied in 4G mobile communication terminals.</t>
  </si>
  <si>
    <t>99-113</t>
  </si>
  <si>
    <t>60028876;60028876;60028876;112447781;60094194;113483382;60028876</t>
  </si>
  <si>
    <t>36909990200;55630909800;55628760200;37087301900;35096255400;24483348900;23052018900</t>
  </si>
  <si>
    <t>Yoon, Cheol;Hwang, Sun Gook;Lee, Gi Chan;Kim, Woo Su;Lee, Hwa Choon;Lee, Cheon Hee;Park, Hyo Dal</t>
  </si>
  <si>
    <t>South Korea;South Korea;South Korea;South Korea</t>
  </si>
  <si>
    <t>Mooan-gun;Incheon;;Seoul</t>
  </si>
  <si>
    <t>Chodang University;Inha University;System Integration Team/R and D Center Ace Technologies Corp;KEIT</t>
  </si>
  <si>
    <t>60094194;60028876;113483382;112447781</t>
  </si>
  <si>
    <t>Yoon C.</t>
  </si>
  <si>
    <t>A frequency-selecting technique for mobile handset antennas based on capacitance switching</t>
  </si>
  <si>
    <t>10.2528/PIER13011903</t>
  </si>
  <si>
    <t>2-s2.0-84875301064</t>
  </si>
  <si>
    <t>['therefore achieved', 'scaled missile', 'rectangle patch', 'operating bandwidth', 'high directivity', 'good resonance', 'good agreement', 'fr4 substrate', 'effective concentration', 'data transmission', 'control platform', 'constructed prototypes', 'c band', 'average gain', '88 ghz', '5 dbi', '33 ghz', '24 ghz', '100 mhz']</t>
  </si>
  <si>
    <t>A substrate-integrated-waveguide (SIW) antenna with high directivity for data transmission between a missile and a control platform, usually an aircraft, is presented. By simply setting vias and loading parasitic elements to a rectangle patch on an FR4 substrate, good resonance with effective concentration of current was therefore achieved. For verification, constructed prototypes of both the proposed SIW antenna and the 2/3 scaled system of the designed SIW antenna mounted on the missile were simulated and measured. Good agreement between both has been obtained The original SIW antenna working at C band has an operating bandwidth of 100 MHz (4.78-4.88 GHz) and an average gain of about 5 dBi as well, whereas the scaled missile-mounted antenna system has an operating bandwidth of 160MHz (7.17-7.33 GHz) with a gain of about 3dBi at 7.24 GHz. Also, directive radiation patterns suitable for use on data transmission in a missile-aircraft transceiver system have been measured for the both cases.</t>
  </si>
  <si>
    <t>60024155;60024155</t>
  </si>
  <si>
    <t>36071638600;55630629100</t>
  </si>
  <si>
    <t>Liu, Wen Chung;Chen, Chih Sheng</t>
  </si>
  <si>
    <t>Yunlin</t>
  </si>
  <si>
    <t>National Formosa University Taiwan</t>
  </si>
  <si>
    <t>Liu W.</t>
  </si>
  <si>
    <t>Design of missile-mounted siw antenna with high directivity for data transmission</t>
  </si>
  <si>
    <t>10.2528/PIERC13012910</t>
  </si>
  <si>
    <t>2-s2.0-84875309021</t>
  </si>
  <si>
    <t>['tested intensively', 'substrate dimension', 'specific location', 'radiation patterns', 'proposed antenna', 'promising candidate', 'presented antenna', 'pic allow', 'measurement results', 'lte ).', 'intelligence behaviour', 'greatly influenced', 'good simulation', 'electronically forming', 'cognitive radio', 'certain configurations', 'antenna could', '176 ¬∞,', '12 ¬∞.', '100 mm', '10 ¬∞,', '1 ¬∞', '01 ms']</t>
  </si>
  <si>
    <t>A reconfigurable beam forming antenna prototype using a spiral feed line is proposed in this paper. The presented antenna is integrated with PIN diode switches at a specific location of spiral feed line. It is discovered that the beam steering ability is greatly influenced by the spiral arm feed network. Four PIN diode switches have been incorporated at four different arms of spiral feed line to realize a beam forming ability. The intelligence behaviour of this antenna is conferred when the switches are connected to programmable intelligent computer (PIC) microcontroller. Certain configurations of PIC allow the antenna's radiation patterns to be adaptively changed within 0.01 ms. Therefore, the proposed antenna is capable of electronically forming the beam up to four different angles of +176¬∞, +10¬∞, -1¬∞ and -12¬∞. This antenna is small in size with 100 mm by 100 mm of substrate dimension. In this research, the site field antenna performance relying on the received signal strength (RSS) testing is tested intensively in Universiti Malaysia Perlis with varied distant points of line-of- sight (LOS) and non-line-of-sight (NLOS) propagation. With good simulation and measurement results, this antenna could be a promising candidate to be installed in applications such as a smart antenna system, cognitive radio, WiMAX and long term evolution (LTE).</t>
  </si>
  <si>
    <t>115-131</t>
  </si>
  <si>
    <t>60090652;60090652;60021005;60090652;60090652;60090652</t>
  </si>
  <si>
    <t>24483755700;54915241200;11940735500;35424377200;17434740200;36010739800</t>
  </si>
  <si>
    <t>Jusoh, Muzammil;Jamlos, Mohd F.;Kamarudin, Muhammad R.;Sabapathy, Thennarasan;Jais, Mohd I.;Jamlos, Mohd A.</t>
  </si>
  <si>
    <t>Universiti Malaysia Perlis;Universiti Teknologi Malaysia</t>
  </si>
  <si>
    <t>60090652;60021005</t>
  </si>
  <si>
    <t>Jusoh M.</t>
  </si>
  <si>
    <t>A fabrication of intelligent spiral reconfigurable beam forming antenna for 2.35 2.39GHz applications and path loss measurements</t>
  </si>
  <si>
    <t>10.2528/PIER13020501</t>
  </si>
  <si>
    <t>2-s2.0-84875314780</t>
  </si>
  <si>
    <t>['slot line', 'proposed antenna', 'omnidirectional performance', 'omnidirectional array', 'impedance matching', 'good candidate', 'effiectively improve', 'design procedure', 'bandwidth enhancement', '6 db', '45 ghz']</t>
  </si>
  <si>
    <t>The wideband and omnidirectional performance of a printed dipole antenna with a novel coupling feed structure is presented. Besides using printed dipole for omnidirectional radiation patterns, the coupling feed structure, which includes the transmission line coupling to a slot line to effiectively improve the impedance matching, can be used for bandwidth enhancement. A wideband impedance characteristic of about 45.6% for VSWR ‚â§ 2 ranging from 1.54 to 2.45 GHz is obtained. The omnidirectional radiation patterns in the whole operation bands are achieved which the un-roundness in H-plane is less than 1.6 dB. It is su¬±cient for accommodating recent wireless communication services such as DCS1800, PCS1900, UMTS, IMT2000, Wibro, etc. Furthermore, the proposed antenna should be a good candidate as a unit of the omnidirectional array. A prototype has been fabricated and tested, and the experimental results validate the design procedure.</t>
  </si>
  <si>
    <t>89-99</t>
  </si>
  <si>
    <t>60025578;108112853</t>
  </si>
  <si>
    <t>23007175300;57218183445</t>
  </si>
  <si>
    <t>Zhang, Zhi Ya;Zhang, Cheng Bin</t>
  </si>
  <si>
    <t>Xidian University;Dongguan Huisu Antenna Technologies Co. Ltd</t>
  </si>
  <si>
    <t>Zhang Z.Y.</t>
  </si>
  <si>
    <t>Wideband omnidirectional printed dipole antenna with coupling feed for wireless communication applications</t>
  </si>
  <si>
    <t>10.2528/PIERC13012010</t>
  </si>
  <si>
    <t>2-s2.0-84875334543</t>
  </si>
  <si>
    <t>['resonance frequency', 'porthole window', 'operating frequency', 'nominal gain', 'metallic grid', 'metallic door', 'measurement campaign', 'insertion loss', 'human beings', 'glass window', 'directive antennas', 'different materials', 'around surfaces', '3 ghz', '19 db']</t>
  </si>
  <si>
    <t>The insertion loss of different materials is measured at 2.4, 3.3 and 5.5 GHz bands. Directive antennas with a nominal gain of 19 dB are used in the measurement campaign. The height of the antennas has been selected to have the minimum possible reflection from around surfaces. Metallic door with porthole window, metallic grid, glass window, human beings and tree's insertion loss are measured. The metallic grid presents a band pass filter function with a resonance frequency between 3.2 to 3.3 GHz. Other materials have an insertion loss that increases with the increment of the operating frequency.</t>
  </si>
  <si>
    <t>60028442;60028442;60028442</t>
  </si>
  <si>
    <t>55664452800;57213874013;8654979600</t>
  </si>
  <si>
    <t>Ahmed, Bazil Taha;Calvo, Ignacio Alvarez;Campos, Jos√© Luis Masa</t>
  </si>
  <si>
    <t>Universidad Polit√©cnica de Madrid</t>
  </si>
  <si>
    <t>Ahmed B.</t>
  </si>
  <si>
    <t>Materials' insertion loss at 2.4, 3.3 and 5.5GHz bands</t>
  </si>
  <si>
    <t>10.2528/PIERM13022803</t>
  </si>
  <si>
    <t>2-s2.0-84875337836</t>
  </si>
  <si>
    <t>['wlan band', 'two notchedbands', 'simulated results', 'shaped slots', 'radiation patterns', 'radiating element', 'notched characteristic', 'microstrip feedline', 'impedance bandwidth', 'ground plane', 'first time', 'antenna meets', '95 ghz', '50 ghz']</t>
  </si>
  <si>
    <t>Band-notched | Folded stub | Hook-shaped slot | UWB antenna</t>
  </si>
  <si>
    <t>A novel planar antenna with WiMAX and WLAN bandnotched characteristics is presented for ultra-wideband (UWB) applications. The UWB antenna consists of a staircase-shaped radiating element, a microstrip feedline and a modified ground plane. To realize WiMAX band-notched characteristic, a pair of hook-shaped slots is etched on the radiating element. Two folded stubs extending from the ground plane are used to reject the WLAN band for the first time. The antenna meets a bandwidth from 2.95 to 11.6GHz, with two notchedbands of 3.25-3.95 GHz (WiMAX) and 5.00-6.50 GHz (WLAN), respectively. Measured and simulated results of the impedance bandwidth, gain, and radiation patterns are presented and discussed. ¬© IEICE 2013.</t>
  </si>
  <si>
    <t>55550345300;57220906369;55331632600;35241634000;57199906897</t>
  </si>
  <si>
    <t>He, Shuang;Gao, Peng;Xiong, Ling;Zhou, Wanting;Xu, Liang</t>
  </si>
  <si>
    <t>He S.</t>
  </si>
  <si>
    <t>A dual band-notched UWB antenna with hook-shaped slots and folded stubs</t>
  </si>
  <si>
    <t>10.1587/elex.10.20130020</t>
  </si>
  <si>
    <t>2-s2.0-84875344485</t>
  </si>
  <si>
    <t>['textile structure', 'proper design', 'paper focuses', 'functional surface', 'dc surface']</t>
  </si>
  <si>
    <t>Bulk resistance | Conductive fibres | Surface resistance | Textile modelling</t>
  </si>
  <si>
    <t>Antennas and other high frequency structure design influence also textile industry in the form of smart textile applications. One of them calls wearable antennas. Proper design of these antennas includes also modelling based on knowledge of textile material parameters of its functional surface, substrate and structure. Paper focuses on modelling of textile structure with electrically conductive fibres and its verification by optic and DC surface and bulk resistance measurement methods.</t>
  </si>
  <si>
    <t>217-222</t>
  </si>
  <si>
    <t>2 B</t>
  </si>
  <si>
    <t>60013323;60013323</t>
  </si>
  <si>
    <t>24475777400;25031798200</t>
  </si>
  <si>
    <t>Vojtech, Lukas;Neruda, Marek</t>
  </si>
  <si>
    <t>Czech Republic</t>
  </si>
  <si>
    <t>Prague</t>
  </si>
  <si>
    <t>Czech Technical University in Prague</t>
  </si>
  <si>
    <t>Vojtech L.</t>
  </si>
  <si>
    <t>Modelling of surface and bulk resistance for wearable textile antenna design</t>
  </si>
  <si>
    <t>2-s2.0-84875353307</t>
  </si>
  <si>
    <t>['wave equation', 'various tissues', 'transient condition', 'temperature gradient', 'temperature distribution', 'slot antenna', 'simulation results', 'pennes equation', 'calculated using', 'article relates', '45 ghz']</t>
  </si>
  <si>
    <t>Bioheat equation | Coaxial-slot antenna | Interstitial microwave hyperthermia</t>
  </si>
  <si>
    <t>This article relates to the application of the coaxial-slot antenna in pathological tissue treatment during interstitial microwave hyperthermia. Electromagnetic field radiated from the antenna in TM wave form is the source of the temperature gradient in the tissue. Therefore, besides the wave equation, the Pennes equation under transient condition is examined. The influence of the parameters of various tissues on temperature distribution is investigated. All simulation results have been calculated using the FEM for the antenna operating frequency of 2.45 GHz and the antenna input power level set to 1W.</t>
  </si>
  <si>
    <t>295-298</t>
  </si>
  <si>
    <t>60017351;60017351</t>
  </si>
  <si>
    <t>35363756800;55438457100</t>
  </si>
  <si>
    <t>Gas, Piotr;Schmidt, Pawe≈Ç</t>
  </si>
  <si>
    <t>Impact of tissue parameters on temperature distribution in time-transient analysis of interstitial microwave hyperthermia</t>
  </si>
  <si>
    <t>2-s2.0-84875355071</t>
  </si>
  <si>
    <t>['two modes', 'transmitting signals', 'tm02 modes', 'simple structure', 'shorted concentrically', 'return loss', 'results show', 'receiving frequency', 'radiation patterns', 'provide gains', 'proposed antenna', 'novel dual', 'low profile', 'good agreement', 'conductive vias', 'band characteristics', 'antenna consists', '95 ghz', '74 dbi', '6 ghz', '01 dbi']</t>
  </si>
  <si>
    <t>A novel dual-band annular ring slot antenna is investigated. The antenna consists of a center-fed circular microstrip patch antenna with a coupled annular ring. And it is shorted concentrically with a set of conductive vias. By adjusting the parameters of the antenna, the dual resonant frequencies for two modes (TM01 and TM02 modes) are achieved. The antenna is fabricated and tested. Results show that the proposed antenna with height of 0.0217Œª0 can provide gains of 3.01 dBi at 2.6 GHz (the receiving frequency) and 5.74 dBi at 2.95 GHz (the transmitting frequency). Good agreement between the measurement and simulation for the return loss and radiation patterns is achieved. The proposed antenna has dual-band characteristics, simple structure, low profile, and omni-directional azimuth radiation pat- tern. It is suitable for aircraft both receiving and transmitting signals and frequency division duplex (FDD) applications.</t>
  </si>
  <si>
    <t>67-78</t>
  </si>
  <si>
    <t>57212623936;16317753300;55630834800;55630097300;55630519400</t>
  </si>
  <si>
    <t>Sun, Li;Sun, Bao Hua;Zhang, Guan Xi;Cao, Dan;Fan, Bin</t>
  </si>
  <si>
    <t>Sun L.</t>
  </si>
  <si>
    <t>Design and investigation of a dual-band annular ring slot antenna for aircraft applications</t>
  </si>
  <si>
    <t>10.2528/PIERC13012309</t>
  </si>
  <si>
    <t>2-s2.0-84875362354</t>
  </si>
  <si>
    <t>['vivo b1', 'transmit array', 'risk assessment', 'phantom measurements', 'leaky waveguide', 'excellent performance', 'dielectric pillow', 'carotid arteries', '7t mri']</t>
  </si>
  <si>
    <t>7T | carotid arteries | high field MRI | transmit array | waveguide</t>
  </si>
  <si>
    <t>A setup for 7T MRI of the carotid arteries in the neck was designed and constructed. Separate dedicated arrays were used for transmit and receive. For the transmit array, single-side adapted dipole antennas were mounted on a dielectric pillow, which was shown to serve as a leaky waveguide, efficiently distributing B1 into the neck. Risk assessment was performed by simulations. Phantom measurements were performed to establish optimal positions of the antennas on the pillow. Using two antennas, a dual transmit setup was created. In vivo B1+ maps with different shim configurations were acquired to assess transmit performance. This effective transmit array was used in combination with a dedicated 30 channel small element receive coil. High-resolution in vivo turbo spin echo images were acquired to demonstrate the excellent performance of the setup. ¬© 2012 Wiley Periodicals, Inc.</t>
  </si>
  <si>
    <t>1186-1193</t>
  </si>
  <si>
    <t>60032724;60032724;60032724;60032724;60032724;60032724;60032724;60032724;60032724</t>
  </si>
  <si>
    <t>41661690400;55273959500;55274121300;8224901800;57208582302;7101982453;24080926800;6603333162;6602142298</t>
  </si>
  <si>
    <t>Koning, W.;Bluemink, J. J.;Langenhuizen, E. A.J.;Raaijmakers, A. J.;Andreychenko, A.;Van Den Berg, C. A.T.;Luijten, P. R.;Zwanenburg, J. J.M.;Klomp, D. W.J.</t>
  </si>
  <si>
    <t>Utrecht</t>
  </si>
  <si>
    <t>University Medical Center Utrecht</t>
  </si>
  <si>
    <t>Koning W.</t>
  </si>
  <si>
    <t>High-resolution MRI of the carotid arteries using a leaky waveguide transmitter and a high-density receive array at 7 T</t>
  </si>
  <si>
    <t>10.1002/mrm.24345</t>
  </si>
  <si>
    <t>2-s2.0-84875367881</t>
  </si>
  <si>
    <t>['yagi antenna', 'vswr better', 'simulation results', 'rfid reader', 'rectangular reflector', 'radiation patterns', 'proposed antenna', 'north america', 'maximum gain', 'folded reflector', 'fire antenna', 'experimental data', 'cost fabrication', 'conventional quasi', 'antenna structure', '928mhz ).', '6 db', '2 around']</t>
  </si>
  <si>
    <t>End-fire antenna | Gain | Radiation pattern | RFID reader</t>
  </si>
  <si>
    <t>A new compact end-fire linear polarized printed antenna for a handheld radio frequency identification (RFID) reader is proposed for ultra high frequency (UHF) radio frequency identification (RFID) system in North America. The proposed planar end-fire antenna using two meandered dipole drivers, a folded reflector and a rectangular reflector are presented. The new antenna uses low-cost fabrication. The advantage of the end-fire antenna with meander dipole drivers compared to the conventional quasi-Yagi antenna is a reduction in the length of the driver, which allows closer space for RFID reader. the dimension of the antenna is 80√ó59 mm2. The antenna has maximum gain of 3.6 dB and VSWR better than 2 around the US RFID bands (902- 928MHz). We describe the antenna structure and present the comparison of simulation results with experimental data. The proposed antenna is fabricated, and measured reflection coefficient, radiation patterns and gain are presented. ¬© 2013 ACES.</t>
  </si>
  <si>
    <t>71-76</t>
  </si>
  <si>
    <t>Applied Computational Electromagnetics Society Journal</t>
  </si>
  <si>
    <t>60005465;60005465;60005465-60083518;60005465;60016318</t>
  </si>
  <si>
    <t>55632725400;7102510668;9633926000;35183163000;50461278700</t>
  </si>
  <si>
    <t>Sun, Yuanhua;Wen, Guangjun;Wang, Ping;Huang, Yongjun;Du, Zhibo</t>
  </si>
  <si>
    <t>Chongqing;Chengdu;Chengdu</t>
  </si>
  <si>
    <t>Chongqing Three Gorges University;Chengdu University of Information Technology;University of Electronic Science and Technology of China</t>
  </si>
  <si>
    <t>60083518;60016318;60005465</t>
  </si>
  <si>
    <t>Sun Y.</t>
  </si>
  <si>
    <t>A compact printed end-fire antenna for radio frequency identification (RFID) handheld reader</t>
  </si>
  <si>
    <t>2-s2.0-84875410907</t>
  </si>
  <si>
    <t>['wide bandwidth', 'small size', 'ring slot', 'ring form', 'notched function', 'notched characteristic', 'notch function', 'higher band', 'ground plane', 'dual band', 'designed antenna', 'article proposes', 'antenna consists', 'additional resonances', '8ghz wlan']</t>
  </si>
  <si>
    <t>And ultrawideband (UWB) applications | H-ring parasitic structure | H-ring slot | Microstrip-fed monopole antenna</t>
  </si>
  <si>
    <t>This article proposes a novel printed monopole antenna for ultra wideband applications with dual band-notch function. The antenna consists of a square radiating patch and a ground plane with H-ring slot and conductor backed plane, which provides a wide usable fractional bandwidth of more than 125% (2.89-13.43 GHz). In order to generate single band-notched characteristic, we use an H-shaped conductor backed plane on the other side of the substrate. By converting this H-shaped conductor backed plane to H-ring form, a dual band-notched function is achieved and also by inserting an H- ring slot in the ground plane, additional resonances are excited and hence much wider impedance bandwidth can be produced, especially at the higher band. The measured results reveal that the presented dual band-notched monopole antenna offers a wide bandwidth with two notched bands, covering all the 5.2/5.8GHz WLAN, 3.5/5.5 GHz WiMAX and 4-GHz C bands. The designed antenna has a small size of 12√ó18 mm 2 . ¬© 2013 ACES.</t>
  </si>
  <si>
    <t>64-70</t>
  </si>
  <si>
    <t>60000994;60000994;60007196</t>
  </si>
  <si>
    <t>28767961100;36454973300;55632719000</t>
  </si>
  <si>
    <t>Ojaroudi, Mohammad;Ojaroudi, Nasser;Mirhashemi, Seyed Amin</t>
  </si>
  <si>
    <t>Tehran;Ardabil Province</t>
  </si>
  <si>
    <t>Islamic Azad University, South Tehran Branch;Islamic Azad University, Ardabil Branch</t>
  </si>
  <si>
    <t>60007196;60000994</t>
  </si>
  <si>
    <t>Ojaroudi M.</t>
  </si>
  <si>
    <t>Bandwidth enhancement of small square monopole antenna with dual band-notched characterestics using H-ring slot and conductor backed plane for UWB applications</t>
  </si>
  <si>
    <t>2-s2.0-84875412614</t>
  </si>
  <si>
    <t>['two e', 'ring dgs', 'rights reserved', 'predicted values', 'optimized design', 'new technique', 'experimentally demonstrated', 'compact partial', '7 db']</t>
  </si>
  <si>
    <t>Defected ground structure | Dielectric resonator antenna | Mutual coupling</t>
  </si>
  <si>
    <t>A new technique to characterize an isolated defected ground structure (DGS) is explored. The technique is used to optimize the dimensions of a compact partial-ring DGS to suppress mutual coupling between two E-plane coupled cylindrical dielectric resonator antennas. The optimized design is verified experimentally using a set of fabricated prototypes operating in S-band. A suppression up to 6-7 dB, showing good agreement with the predicted values, is experimentally demonstrated. ¬© 2012 Elsevier GmbH. All rights reserved.</t>
  </si>
  <si>
    <t>319-322</t>
  </si>
  <si>
    <t>Stop-band characterization of an isolated DGS for reducing mutual coupling between adjacent antenna elements and experimental verification for dielectric resonator antenna array</t>
  </si>
  <si>
    <t>S143484111200221X</t>
  </si>
  <si>
    <t>10.1016/j.aeue.2012.09.004</t>
  </si>
  <si>
    <t>2-s2.0-84875417125</t>
  </si>
  <si>
    <t>['unit cell', 'reflectarray antenna', 'paper presents', 'aperture efficiency', '5 %,', '20 ghz']</t>
  </si>
  <si>
    <t>Broadband antenna | Cross polarization | Reflectarrays</t>
  </si>
  <si>
    <t>This paper presents the design and analysis of a broadband high gain reflectarray antenna based on a novel radiating element, named spiral cross, that has been investigated showing high performance capabilities. The unit cell and the reflectarray antenna have been analyzed by using a full-wave Moment Method code. The proposed antenna exhibits excellent polarization purity, an aperture efficiency of 43.5 %, and a 25.3% bandwidth for 3-dB gain reduction operating at 20 GHz. ¬© 2013 ACES.</t>
  </si>
  <si>
    <t>36920034300;24821567900;54386510100;15842946800</t>
  </si>
  <si>
    <t>Tayebi, Abdelhamid;G√≥mez, Josefa;Almagro, Jos√© R.;C√°tedra, Felipe</t>
  </si>
  <si>
    <t>Tayebi A.</t>
  </si>
  <si>
    <t>Broadband high efficiency single-layer reflectarray antenna based on spiral crosses</t>
  </si>
  <si>
    <t>2-s2.0-84875454331</t>
  </si>
  <si>
    <t>['widely used', 'whole antenna', 'traditional one', 'spiral diameter', 'similar properties', 'remarkable improvement', 'ratio bandwidth', 'proposed antenna', 'impedance bandwidth', 'db axial', 'circular polarization', 'also small', '6 ghz', '4 ghz']</t>
  </si>
  <si>
    <t>Circular polarization | Planar antenna arrays | Spiral antennas | Wideband antennas</t>
  </si>
  <si>
    <t>A novel compact spiral antenna with planar feed structure is presented. The proposed antenna is a two-arm Archimedean spiral antenna, which has similar properties of wideband and circular polarization to traditional one. A remarkable improvement of the proposed antenna is the completely planar feed structure. The whole antenna is compact, its spiral diameter is only 23.2mm and the balun is also small. It has an impedance bandwidth of 67% from 4.5GHz to 9GHz and a 4-dB axial-ratio bandwidth of 46.67% ranging from 4.6 GHz to 7.4 GHz. It can be widely used in wideband planar antenna array and other low profile applications. ¬© 2013 ACES.</t>
  </si>
  <si>
    <t>57-63</t>
  </si>
  <si>
    <t>55224185800;34969772200;33967685100;55632987100</t>
  </si>
  <si>
    <t>Xiao, Bing;Zhong, Lei;Hong, Jing Song;Li, Song Lin</t>
  </si>
  <si>
    <t>Xiao B.</t>
  </si>
  <si>
    <t>A novel compact planar spiral-shaped antenna</t>
  </si>
  <si>
    <t>2-s2.0-84875455860</t>
  </si>
  <si>
    <t>['verified numerically', 'stop filter', 'shaped stub', 'shaped slot', 'rslr loaded', 'rslr ),', 'resonance characteristics', 'proposed multi', 'mimo antenna', 'measurement results', 'invert œä']</t>
  </si>
  <si>
    <t>Band notch antenna | Diversity antenna | MIMO antenna | Multi-band antenna | UWB antenna</t>
  </si>
  <si>
    <t>In this paper a multi-band/Ultra- Wideband (UWB) Multiple Input Multiple Output (MIMO) antenna, which is composed of two identical microstrip fed triple notch band UWB antennas and a Radial Stub Loaded Resonator (RSLR), is proposed and verified numerically and experimentally. The antenna is designed to meet the requirement of multi-band/UWB communication applications. A Defected Microstrip Structure (DMS) Band-Stop Filter (BSF) and an invert œÄ-shaped slot are employed to design the triple notch band UWB antenna. The resonance characteristics of the DMS-BSF and the band notch functions are presented to realize the proposed triple notch band UWB antenna. The isolation of the multi-band/UWB-MIMO antenna has been enhanced by inserting an RSLR loaded T-shaped stub between two identical triple notch band antennas. Both simulation and measurement results are presented to illustrate the performances of the proposed multi-band/UWB-MIMO antenna. ¬© 2013 ACES.</t>
  </si>
  <si>
    <t>60003353;60003353;60003353-113058627</t>
  </si>
  <si>
    <t>36170735500;7501794025;7403914320</t>
  </si>
  <si>
    <t>Li, Yingsong;Li, Wenxing;Yu, Wenhua</t>
  </si>
  <si>
    <t>Harbin;</t>
  </si>
  <si>
    <t>Harbin Engineering University;2COMU, Inc.</t>
  </si>
  <si>
    <t>60003353;113058627</t>
  </si>
  <si>
    <t>A multi-band/UWB MIMO/diversity antenna with an enhanced isolation using radial stub loaded resonator</t>
  </si>
  <si>
    <t>2-s2.0-84875457854</t>
  </si>
  <si>
    <t>['voltage induced', 'tcrs ).', 'tcr range', 'tcr antenna', 'shunt points', 'quantitatively analyze', 'line theory', 'jtc current', 'experiments verify', 'electromagnetic induction', 'circuit readers']</t>
  </si>
  <si>
    <t>This paper presents herein experiments and calculations of electromagnetic induction between jointless track circuits (JTCs) and track-circuit readers (TCRs). The paper uses transmission-line theory to simulate JTC currents ahead of shunt points and electromagnetism to calculate voltages induced in the TCR antenna. Based on these calculations, the JTC-to-TCR range is defined. The paper derives expressions for the amplitude and phase of the voltage induced in the TCR antenna by the JTC current and uses them to quantitatively analyze the train control system. Experiments verify the conclusions reached based on the calculations.</t>
  </si>
  <si>
    <t>173-196</t>
  </si>
  <si>
    <t>60022381;60022381</t>
  </si>
  <si>
    <t>24726066400;55631808600</t>
  </si>
  <si>
    <t>Zhao, Lin Hai;Shi, Wei Shi</t>
  </si>
  <si>
    <t>Beijing Jiaotong University</t>
  </si>
  <si>
    <t>Zhao L.H.</t>
  </si>
  <si>
    <t>Induction coupling between jointless track circuits and track-circuit-reader antenna</t>
  </si>
  <si>
    <t>10.2528/PIER13012904</t>
  </si>
  <si>
    <t>2-s2.0-84875462148</t>
  </si>
  <si>
    <t>['wall conditioning', 'textor tokamak', 'stationary vertical', 'reproducible generation', 'present study', 'possible icwc', 'obtained icwc', 'mode operation', 'icwc emphasizes', 'icrf plasmas', 'hydrogen mixture', 'half field', 'experimental parameters', 'discharge cleaning', 'beneficial effect', 'antenna coupling']</t>
  </si>
  <si>
    <t>Antenna coupling | International thermonuclear experimental reactor | Ion cyclotron range of frequencies discharge | Wall conditioning</t>
  </si>
  <si>
    <t>Ion cyclotron wall conditioning (ICWC) discharges, in pulsed-mode operation, were carried out in the limiter tokamak TEXTOR to explore safe operational regimes for the experimental parameters for possible ICWC-discharge cleaning in International Thermonuclear Experimental Reactor (ITER) at half field. Antenna coupling properties obtained during the ion cyclotron range of frequencies (ICRF) wall conditioning experiments performed in helium-hydrogen mixture in TEXTOR were analysed in relation to the obtained ICWC-plasma characterization results. Satisfactory antenna coupling in the mode conversion scenario along with reproducible generation of ICRF plasmas for wall conditioning, were achieved by coupling radio frequency (RF) power from one or two ICRF antennas. The plasma breakdown results obtained in the TEXTOR tokamak have been compared with the predictions of a zero-dimensional RF plasma production model. The present study of ICWC emphasizes the beneficial effect of application of an additional (along with toroidal magnetic field) stationary vertical (BV ‚â™ BT) or oscillating poloidal magnetic field (BP ‚â™ BT) on antenna coupling and relevant plasma parameters. ¬© Indian Academy of Sciences.</t>
  </si>
  <si>
    <t>Pramana - Journal of Physics</t>
  </si>
  <si>
    <t>Antenna coupling study for ICWC plasma characterization in TEXTOR</t>
  </si>
  <si>
    <t>10.1007/s12043-012-0459-2</t>
  </si>
  <si>
    <t>2-s2.0-84875463982</t>
  </si>
  <si>
    <t>['whole mission', 'using micro', 'system design', 'spacecraft consists', 'spacecraft attitude', 'selected sensors', 'science module', 'science experiment', 'reach l1', 'propulsive capability', 'propulsion systems', 'propulsion module', 'propulsion aocs', 'prm ).', 'orbit validation', 'operational orbit', 'massive objects', 'main purpose', 'later provides', 'injection orbit', 'former performs', 'comprehensive overview', 'composite aocs', 'black holes', 'article provides', 'around l1', 'aocs architecture', 'actually composed', 'achieved performances']</t>
  </si>
  <si>
    <t>AOCS | DFACS | FEEP | Spacecraft attitude control | Spacecraft GNC</t>
  </si>
  <si>
    <t>The main purpose of the LISA Pathfinder mission is to provide in-orbit validation of the critical technologies necessary for LISA (Laser Interferometer Space Antenna), aiming at detecting gravitational waves generated by very massive objects such as black holes. The spacecraft consists of a Science Module (SCM) and a Propulsion Module (PRM). The former performs the science experiment, and the later provides the propulsive capability to raise the spacecraft from the injection orbit to the operational orbit at around L1 and is then separated from the former. The Spacecraft Attitude and Orbit Control System (AOCS) is actually composed of three distinct systems to fulfill the needs of the whole mission: - Composite AOCS, used to reach L1, aims at raising the Perigee through a succession of about 10 boosts performed with high thrust chemical propulsion; - Micro-propulsion AOCS takes over once the separation of the SCM from PRM has occurred and is based on micro-propulsion systems (micro-Newton electrical thrusters); - Drag-Free Attitude Control System (DFACS) is then used to perform science experiments. This article provides a comprehensive overview of the AOCS architecture, requirements, selected sensors and actuators, system design &amp; evolution, and achieved performances. It focuses in particular on the Composite AOCS and the Micro-propulsion AOCS and will analyze the challenges of using micro-Newton electric propulsion. ¬© 2011 Elsevier Masson SAS.</t>
  </si>
  <si>
    <t>283-294</t>
  </si>
  <si>
    <t>Aerospace Science and Technology</t>
  </si>
  <si>
    <t>60031159;60031159;60086242</t>
  </si>
  <si>
    <t>6506165847;7407183687;36623459100</t>
  </si>
  <si>
    <t>Giulicchi, Luisella;Wu, Shu Fan;Fenal, Thomas</t>
  </si>
  <si>
    <t>Ottobrunn;Noordwijk aan Zee</t>
  </si>
  <si>
    <t>Airbus Defence and Space;ESTEC - European Space Research and Technology Centre</t>
  </si>
  <si>
    <t>60086242;60031159</t>
  </si>
  <si>
    <t>Giulicchi L.</t>
  </si>
  <si>
    <t>Attitude and orbit control systems for the LISA Pathfinder mission</t>
  </si>
  <si>
    <t>S127096381100201X</t>
  </si>
  <si>
    <t>10.1016/j.ast.2011.12.002</t>
  </si>
  <si>
    <t>2-s2.0-84875485988</t>
  </si>
  <si>
    <t>['yield undesirable', 'small targets', 'simulation studies', 'several techniques', 'second one', 'rights reserved', 'pulse train', 'proposed approach', 'optimization problem', 'multiobjective optimization', 'mainlobe width', 'grating lobes', 'first one', 'commonly used', 'autocorrelation function']</t>
  </si>
  <si>
    <t>ACF | Frequency stepped pulse | Grating lobes | LFM | Multiobjective optimization</t>
  </si>
  <si>
    <t>Frequency stepping techniques are commonly used in modern radar system to get high range resolution with the disadvantage that its autocorrelation function (ACF) yield undesirable "grating lobes". Wider mainlobe deteriorates the range resolution capability of the waveform and higher peak sidelobe either hides the small targets or causes the false target detection. Several techniques have been used to choose the parameters of linear frequency modulated (LFM) pulse train to suppress the grating lobes without paying much attention to the mainlobe width and peak sidelobe level. In this paper a multiobjective optimization (Nondominated Sorting Genetic Algorithm-II (NSGA-II)) approach is proposed to optimize the parameters of the LFM pulse train to achieve reduced grating lobes, low peak sidelobe level and narrow mainlobe width. The optimization problem has been studied in two different ways: first one is associated with the reduction of grating lobes and the minimization of peak sidelobe level of the ACF with constraints and second one is related to the minimization of the peak sidelobe level and mainlobe width of the ACF with constraints. Simulation studies have been carried out to justify the potentiality of the proposed approach. ¬© 2011 Elsevier Masson SAS. All rights reserved.</t>
  </si>
  <si>
    <t>101-110</t>
  </si>
  <si>
    <t>60000934;60104339</t>
  </si>
  <si>
    <t>26436235300;7005294702</t>
  </si>
  <si>
    <t>Sahoo, Ajit Kumar;Panda, Ganapati</t>
  </si>
  <si>
    <t>Bhubaneswar;Rourkela</t>
  </si>
  <si>
    <t>Indian Institute of Technology Bhubaneswar;National Institute of Technology Rourkela</t>
  </si>
  <si>
    <t>60104339;60000934</t>
  </si>
  <si>
    <t>Sahoo A.</t>
  </si>
  <si>
    <t>A multiobjective optimization approach to determine the parameters of stepped frequency pulse train</t>
  </si>
  <si>
    <t>S1270963811001714</t>
  </si>
  <si>
    <t>10.1016/j.ast.2011.10.008</t>
  </si>
  <si>
    <t>2-s2.0-84875501716</t>
  </si>
  <si>
    <t>Deutsche Forschungsgemeinschaft</t>
  </si>
  <si>
    <t>HA 2540/8</t>
  </si>
  <si>
    <t>DFG</t>
  </si>
  <si>
    <t>['terminal pores', 'terminal pore', 'six types', 'possible functions', 'like sensilla', 'cuticular sensilla', 'chilopod species', 'antennal sensilla']</t>
  </si>
  <si>
    <t>Antennal sensilla | Chilopoda | Scolopendridae | SEM</t>
  </si>
  <si>
    <t>Scanning electron microscopic investigations of the antenna of adult Scolopendra oraniensis (Lucas, 1846) show the presence of six types of cuticular sensilla: (1) numerous slender sensilla trichodea, terminal pores could not be documented, (2) small sensilla microtrichodea with terminal pore, (3) many slightly turned contorted sensilla with terminal pores, (4) multiporous sensilla basiconica at antennal articles 6-17, (5) hat-like sensilla with terminal pores, and (6) small sensory cones with terminal pores. Structure and distribution of antennal sensilla of S. oraniensis are compared with those of other chilopod species, especially with those of the scolopendromorph Cryptops hortensis (Cryptopidae) and possible functions of the antennal sensilla are discussed. ¬© 2012 Elsevier GmbH.</t>
  </si>
  <si>
    <t>217-225</t>
  </si>
  <si>
    <t>Zoologischer Anzeiger</t>
  </si>
  <si>
    <t>60029507;60014264;125680643;60109948;60021311</t>
  </si>
  <si>
    <t>53986159200;6603342263;8375534700;6602959635;23028755200</t>
  </si>
  <si>
    <t>Ernst, Alfred;Hilken, Gero;Rosenberg, J√∂rg;Voigtl√§nder, Karin;Sombke, Andy</t>
  </si>
  <si>
    <t>Germany;Germany;Germany;Germany;Germany</t>
  </si>
  <si>
    <t>G√∂rlitz;Jena;Greifswald;Duisburg;Soest</t>
  </si>
  <si>
    <t>Senckenberg Museum of Natural History G√∂rlitz;Friedrich-Schiller-Universit√§t Jena;Universit√§t Greifswald;Universit√§t Duisburg-Essen;not available</t>
  </si>
  <si>
    <t>60109948;60029507;60021311;60014264;125680643</t>
  </si>
  <si>
    <t>Ernst A.</t>
  </si>
  <si>
    <t>Structure and distribution of antennal sensilla in the centipede Scolopendra oraniensis (Lucas, 1846) (Chilopoda, Scolopendromorpha)</t>
  </si>
  <si>
    <t>S004452311200037X</t>
  </si>
  <si>
    <t>10.1016/j.jcz.2012.06.001</t>
  </si>
  <si>
    <t>2-s2.0-84875506571</t>
  </si>
  <si>
    <t>['tlm ).', 'spherical surfaces', 'side lobes', 'satellite applications', 'rights reserved', 'reflectarrays mounted', 'radiation characteristics', 'planar reflectarray', 'maximum directivity', 'full range', 'dra element', 'designed reflectarrays', '94 db', '79 db', '5 ghz', '3 db']</t>
  </si>
  <si>
    <t>In this paper, reflectarrays mounted on or embedded in cylindrical and spherical surfaces are designed, analyzed, and simulated at 11.5 GHz for satellite applications. A unit cell consists of a square dielectric resonator antenna (DRA) mounted on or embedded in metallic conformal ground plane is investigated. The radiation characteristics of the designed reflectarrays are investigated and compared with that of planar reflectarray. A 13√ó13 planar reflectarray antenna on the x-y plane was designed. By varying the length of the DRA element between 2mm and 6.2mm a full range from 0fl to 360fl phase shift can be obtained. The size of each element is equivalent to a compensation phase shift. A maximum directivity of 24.3 dB was achieved while the side lobes were below -12:94 dB in E-plane and -15:79 dB in the H-plane for planar reflectarray. A Full-wave analysis using the finite integration technique (FIT) is applied. The results are validated by comparing with that calculated by transmission line method (TLM). ¬© 2010 EMW Publishing. All Rights Reserved.</t>
  </si>
  <si>
    <t>115-128</t>
  </si>
  <si>
    <t>60023291;60025733;60023291;60110581;60023291</t>
  </si>
  <si>
    <t>6701493848;6505998251;21934286800;55223154000;6602788136</t>
  </si>
  <si>
    <t>Zainud-Deen, Saber H.;El-Shalaby, Noha A.;Malhat, Hend A.;Gaber, Shaymaa M.;Awadalla, Kamal H.</t>
  </si>
  <si>
    <t>Badr;Kafr el-Sheikh;Shibin El Kom</t>
  </si>
  <si>
    <t>Egyptian Russian University;Kafrelsheikh University;Menoufia University</t>
  </si>
  <si>
    <t>60110581;60025733;60023291</t>
  </si>
  <si>
    <t>Dielectric resonator antenna reflectarrays mounted on or embedded in conformal surfaces</t>
  </si>
  <si>
    <t>10.2528/PIERC13022406</t>
  </si>
  <si>
    <t>2-s2.0-84875516889</t>
  </si>
  <si>
    <t>['wideband dual', 'two polarizations', 'shaped reflector', 'polarized antenna', 'obtain wideband', 'high isolation', 'compact properties', 'antenna achieves', '5 db', '34 mm', '33 ghz', '18 wavelength']</t>
  </si>
  <si>
    <t>A wideband dual-polarized antenna with high isolation is presented. Four printed quadrant planar folded dipole placed above a U-shaped reflector are adopted as the main radiation elements. Curved slots cut on the planar folded dipole are used to reduce the size of the antenna. Parameter is studied, and the values are adjusted in order to obtain wideband and compact properties. Measured results show that the antenna achieves a VSWR &lt; 2.0 from 1.64-2.33 GHz. The isolation between the two polarizations is better than 29.5 dB. The radius of the quadrant planar folded dipole is only 34 mm (about 0.18 wavelength at 1.64 GHz).</t>
  </si>
  <si>
    <t>171-180</t>
  </si>
  <si>
    <t>60025578;60017161;60025578;108112853</t>
  </si>
  <si>
    <t>27267630300;26435010100;7404489165;55634704700</t>
  </si>
  <si>
    <t>Huang, You Huo;Zhou, Shi Gang;Guo, Jing Li;Chen, Yan Sheng</t>
  </si>
  <si>
    <t>Xi'an;Singapore City;</t>
  </si>
  <si>
    <t>Xidian University;National University of Singapore;Dongguan Huisu Antenna Technologies Co. Ltd</t>
  </si>
  <si>
    <t>60025578;60017161;108112853</t>
  </si>
  <si>
    <t>Huang Y.</t>
  </si>
  <si>
    <t>Compact and wideband dual-polarized antenna with high isolation for wireless communication</t>
  </si>
  <si>
    <t>10.2528/PIERL13020102</t>
  </si>
  <si>
    <t>2-s2.0-84875524671</t>
  </si>
  <si>
    <t>['uhf band', 'uhf applications', 'several materials', 'rights reserved', 'rf characteristics', 'relative permittivity', 'pet substrate', 'paper introduces', 'microstrip resonator', 'loss tangent', 'industrial roll', 'flexible antenna', 'examined using', 'antenna designed', '868 ism']</t>
  </si>
  <si>
    <t>This paper introduces a flexible antenna, printed on a low-cost Polyethylene Terephtalate (PET) substrate for UHF applications. The RF characteristics of the PET substrate are examined using a microstrip resonator to characterize the substrate's relative permittivity and the loss tangent at UHF band. The PET substrate is used to print an antenna designed to work in the 868 ISM- Band. The printing process described is carried out using a semi- industrial roll-to-roll (R2R) machine with mass production capability. The fabricated dipole antenna was mounted on cylindrical objects made from several materials such as paper and glass, and its RF characteristics were measured and discussed. ¬© 2010 EMW Publishing. All Rights Reserved.</t>
  </si>
  <si>
    <t>129-140</t>
  </si>
  <si>
    <t>113492265;113491946</t>
  </si>
  <si>
    <t>57190187753;55194675400</t>
  </si>
  <si>
    <t>Betancourt, Diego;Castan, Joaquin</t>
  </si>
  <si>
    <t>CEMITEC;CTEL</t>
  </si>
  <si>
    <t>Betancourt D.</t>
  </si>
  <si>
    <t>Printed antenna on flexible low-cost PET substrate for UHF applications</t>
  </si>
  <si>
    <t>10.2528/PIERC13012507</t>
  </si>
  <si>
    <t>2-s2.0-84875533620</t>
  </si>
  <si>
    <t>['¬© 2002', 'studied extensively', 'steering capability', 'sidelobe levels', 'scanning applications', 'scanning antenna', 'propagation properties', 'maximum gain', 'loss slow', 'line unit', 'frequency sensitivity', 'frequency beam', 'endfire beam', 'design flexibility', 'bsml ).', '6 ghz', '5 ¬∞', '5 dbi', '46 ¬∞', '2011 ieee', '13 dbi']</t>
  </si>
  <si>
    <t>Broadside-coupled suspended microstrip line (BSML) | frequency-scanning antenna | printed planar structure | slow-wave meander line</t>
  </si>
  <si>
    <t>A frequency beam-scanning antenna with backfire-to-endfire beam-steering capability is proposed and investigated. This antenna is with printed planar structure that consists of a low-loss slow-wave printed meander line based on the even-mode bilateral broadside-coupled suspended microstrip line (BSML). The propagation properties of the meander-line unit and its principles for frequency-scanning applications are studied extensively. This printed antenna achieves the measured beam scanning of-27.5¬∞ to 46¬∞ with the frequency sensitivity of 43.24¬∞/GHz and a maximum gain of 15.5 dBi. The antenna exhibits flat gain of more than 13 dBi in the whole frequency range from 8.9 to 10.6 GHz. The sidelobe levels are near 20 dB. The design flexibility of this kind of antenna is shown. ¬© 2002-2011 IEEE.</t>
  </si>
  <si>
    <t>292-295</t>
  </si>
  <si>
    <t>IEEE Antennas and Wireless Propagation Letters</t>
  </si>
  <si>
    <t>60010080;60010080;60010080</t>
  </si>
  <si>
    <t>54790715600;7407079527;56042261700</t>
  </si>
  <si>
    <t>Cui, Lan;Wu, Wen;Fang, Da Gang</t>
  </si>
  <si>
    <t>Nanjing University of Science and Technology</t>
  </si>
  <si>
    <t>Cui L.</t>
  </si>
  <si>
    <t>Printed frequency beam-scanning antenna with flat gain and low sidelobe levels</t>
  </si>
  <si>
    <t>10.1109/LAWP.2013.2248696</t>
  </si>
  <si>
    <t>2-s2.0-84875583950</t>
  </si>
  <si>
    <t>['¬© 1993', 'throughput mimo', 'system performance', 'svd restricts', 'svd design', 'reconfigurable scheme', 'reconfigurable architecture', 'optimal method', 'mimo system', 'input multi', 'ieee 802', 'high cost', 'greatly enhanced', 'effectively reduce', 'decomposing latency', 'core size', 'average latency', 'antenna configurations', '93 mm2', '2012 ieee', '2 mhz', '17 mm2', '125 mw']</t>
  </si>
  <si>
    <t>Adaptive array processing | multi-input multi-output (MIMO) | orthogonal frequency division multiplexing (OFDM) | reconfigurable architecture | singular value decomposition (SVD)</t>
  </si>
  <si>
    <t>Singular value decomposition (SVD) is an optimal method to obtain spatial multiplexing gain in multi-input multi-output (MIMO) channels. However, the high cost of implementation and high decomposing latency of the SVD restricts its usage in current wireless communication applications. In this paper, we present a complete adaptive SVD algorithm and a reconfigurable architecture for high-throughput MIMO-orthogonal frequency division multiplexing systems. There are several proposed architectural design techniques: reconfigurable scheme, division-free adaptive step size scheme, early termination scheme, and data interleaving scheme. The reconfigurable scheme can support all antenna configurations in a MIMO system. The division-free adaptive step size and early termination schemes are used to effectively reduce the decomposing latency and improve hardware utilization. The data interleaving scheme helps to deal with several channel matrices concurrently. Besides, we propose an orthogonal reconstruction scheme to obtain more accurate SVD outputs, and then the system performance will be greatly enhanced. We apply our SVD design to the IEEE 802.11 n applications. This design is implemented and fabricated in UMC 90 nm 1P9M CMOS technology. The maximum operating frequency is measured to be at 101.2 MHz, and the corresponding power dissipation is at 125 mW. The core size is 2.17 mm2 and the die size occupies 4.93 mm2. The chip result shows that the average latency is only 0.33% of the wireless local area network coherence time. Hence, the proposed reconfigurable adaptive SVD engine design is very suitable for high-throughput wireless communication applications. ¬© 1993-2012 IEEE.</t>
  </si>
  <si>
    <t>747-760</t>
  </si>
  <si>
    <t>60005429;60005429;60005429;60005429</t>
  </si>
  <si>
    <t>57196265504;23669494100;27368005000;7402998495</t>
  </si>
  <si>
    <t>Chen, Yen Liang;Zhan, Cheng Zhou;Jheng, Ting Jyun;Wu, An Yeu</t>
  </si>
  <si>
    <t>Reconfigurable adaptive singular value decomposition engine design for high-throughput MIMO-OFDM systems</t>
  </si>
  <si>
    <t>10.1109/TVLSI.2012.2195040</t>
  </si>
  <si>
    <t>2-s2.0-84875626278</t>
  </si>
  <si>
    <t>['traditional means', 'strip antennae', 'start algorithm', 'specific set', 'shf band', 'rcpso computations', 'rcpso ).', 'optimized using', 'optimization parameters', 'gain improves', 'fitness evaluation']</t>
  </si>
  <si>
    <t>Microstrip antenna | Optimization | PSO | RFID</t>
  </si>
  <si>
    <t>A simple Particle Swarm Optimization (PSO) variant for micro-strip antennae is presented in this paper. A dual-band RFID reader broadband antenna, designed through traditional means, is optimized using this Ramped Convergence PSO (RCPSO). It is a Multi-Start algorithm that works on a specific set of optimization parameters. The algorithm is implemented using Matlab for the RCPSO computations. It uses Zeland IE3D 10.3 for simulation and fitness evaluation. The gain improves a significant 2 dBi over SHF band while keeping the effective antenna size same.</t>
  </si>
  <si>
    <t>199-201</t>
  </si>
  <si>
    <t>60001821;60001821;60001821</t>
  </si>
  <si>
    <t>55637259500;55328836300;6603155913</t>
  </si>
  <si>
    <t>Kibria, Salehin;Islam, M. T.;Yatim, B.</t>
  </si>
  <si>
    <t>Kibria S.</t>
  </si>
  <si>
    <t>Compact dual band RFID reader antenna designed using ramped convergence particle swarm optimization</t>
  </si>
  <si>
    <t>2-s2.0-84875652323</t>
  </si>
  <si>
    <t>['new feed', 'input impedance', 'half ira', 'enhance gain', 'conventional ira', 'conventional feed', 'antenna designs', 'analyzed using', '200œ ©']</t>
  </si>
  <si>
    <t>Conventional reflector based Impulse Radiating Antennas (IRA's) are designed with conical taper transmission line feed. A novel feed design approach is used to enhance gain of the IRA without increasing diameter of the refiector. This paper discuses conventional and new IRA designs of different input impedances. IRA with conventional feed and with new dipole feed is designed for both 200Œ© and 100Œ© input impedance category. The IRA with new feed design offers better gain compared to conventional IRA for both 200Œ© and 100Œ© input impedance category. These antenna designs are analyzed using the Finite Difference Time Domain (FDTD) method and the result obtained shows that IRAs with new dipole feed offers better gain than IRAs with conventional feed for respective input impedance category without any compromise in time domain characteristics. A half IRA with new feed with input impedance of nearly 50Œ© was realized and measured to establish the advantage of new dipole feed IRA.</t>
  </si>
  <si>
    <t>153-164</t>
  </si>
  <si>
    <t>60072235;60072235;60004750</t>
  </si>
  <si>
    <t>55466743700;7003455611;57215032766</t>
  </si>
  <si>
    <t>Singh, Dhiraj K.;Pande, Devendra C.;Bhattacharya, Amithabha</t>
  </si>
  <si>
    <t>Bengaluru;Kharagpur</t>
  </si>
  <si>
    <t>Electronics &amp; Radar Development Establishment India;Indian Institute of Technology Kharagpur</t>
  </si>
  <si>
    <t>60072235;60004750</t>
  </si>
  <si>
    <t>Singh D.K.</t>
  </si>
  <si>
    <t>Gain enhancement of reflector based impulse radiating antennas: An innovative approach</t>
  </si>
  <si>
    <t>10.2528/PIERC13022204</t>
  </si>
  <si>
    <t>2-s2.0-84875660537</t>
  </si>
  <si>
    <t>['tag chip', 'simulated bandwidth', 'shaped slots', 'proposed antenna', 'presented antenna', 'perfect matching', 'metallic ground', 'high frequency', 'geometry parameters', 'electrically connected', 'edge sides', 'easily obtained', 'antenna bandwidth', '97 mhz', '02 ).']</t>
  </si>
  <si>
    <t>A slim wideband patch antenna designed for the ultra-high frequency (UHF) band radio frequency identi-cation (RFID) tag is presented in this paper, which can be mounted on flat or curved metallic surfaces directly. The presented antenna is fabricated on a very thin (only 0.5mm) and low-cost PET substrate (Œµr = 3:8, tan Œ¥ = 0:02). The proposed design consists of tow coplanar patches radiation unities which are electrically connected to the metallic ground through two symmetrical shorting walls placed at both edge sides of the patches. Double symmetrical U-shaped slots are etched out to improve the antenna bandwidth. A perfect matching between antenna and tag chip can be easily obtained by varying the geometry parameters of the slots. The simulated bandwidth is about 97 MHz, which covers the Europe and North America UHF RFID frequency range. The measured maximum reading range of the proposed antenna can be up to 5m when the tag is mounted on a metal plate whose size is 150 √ó 150 √ó 8mm3.</t>
  </si>
  <si>
    <t>141-151</t>
  </si>
  <si>
    <t>60016318-60046504;60016318</t>
  </si>
  <si>
    <t>35766932700;24823961000</t>
  </si>
  <si>
    <t>Tang, Tao;Du, Guo Hong</t>
  </si>
  <si>
    <t>Beijing;Chengdu</t>
  </si>
  <si>
    <t>China Meteorological Administration;Chengdu University of Information Technology</t>
  </si>
  <si>
    <t>60046504;60016318</t>
  </si>
  <si>
    <t>Tang T.</t>
  </si>
  <si>
    <t>A slim wideband and conformal UHF RFID tag antenna based on U-shaped slots for metallic objects</t>
  </si>
  <si>
    <t>10.2528/PIERC13011005</t>
  </si>
  <si>
    <t>2-s2.0-84875669212</t>
  </si>
  <si>
    <t>['term outcomes', 't1b tumor', 'solitary kidney', 'santa clara', 'salvage treatment', 'salvage therapy', 'rfa showed', 'recurrent tumors', 'radiological follow', 'primary treatment', 'persistent enhancement', 'optic thermometry', 'old male', 'mwa ),', 'local recurrence', 'limited experience', 'laparoscopic rfa', 'frequency ablation', 'failure occurring', 'failed mwa', 'egfr post', '67 ml', '3 months', '17 mg']</t>
  </si>
  <si>
    <t>Ablation | kidney | microwave | renal neoplasm</t>
  </si>
  <si>
    <t>Recurrent tumors after renal ablative therapy present a challenge for clinicians. New ablative modalities, including microwave ablation (MWA), have very limited experience in methods of retreating ablation failures. Additionally, in MWA, no long-term outcomes have been reported. In patients having local tumor recurrence, options for surveillance or surgical salvage must be assessed. We present a case to help assess radio-frequency ablation (RFA) for salvage of failed MWA. We report a 63-year-old male with a 4.33-cm renal mass in a solitary kidney undergoing laparoscopic MWA with simultaneous peripheral fiber-optic thermometry (Lumasense, Santa Clara, CA, USA) as primary treatment. Follow-up contrast-enhanced computed tomography (CT) scan was performed at 1 and 4.3 months post-op with failure occurring at 4.3 months as evidenced by persistent enhancement. Subsequently, a laparoscopic RFA (LRFA) with simultaneous peripheral fiber-optic thermometry was performed as salvage therapy. Clinical and radiological follow-up with a contrast-enhanced CT scan at 1 and 11 months post-RFA showed no evidence of disease or enhancement. Creatinine values pre-MWA, post-MWA, and post-RFA were 1.01, 1.14, and 1.17 mg/ml, respectively. This represents a 15% decrease in estimated glomerular filtration rate (eGFR) (79 to 67 ml/min) post-MWA and no change in eGFR post-RFA. Local kidney tumor recurrence often requires additional therapy and a careful decisionmaking process. It is desirable not only to preserve kidney function in patients with a solitary kidney or chronic renal insufficiency, but also to achieve cancer control. We show the feasibility of RFA for salvage treatment of local recurrence of a T1b tumor in a solitary kidney post-MWA.</t>
  </si>
  <si>
    <t>42-44</t>
  </si>
  <si>
    <t>Urology Annals</t>
  </si>
  <si>
    <t>60021519;60021519-60029251;60021519-60029251</t>
  </si>
  <si>
    <t>36698738300;6603871245;35498635500</t>
  </si>
  <si>
    <t>Castle, Scott M.;Salas, Nelson;Leveillee, Raymond J.</t>
  </si>
  <si>
    <t>Coral Gables;Miami</t>
  </si>
  <si>
    <t>University of Miami;University of Miami Leonard M. Miller School of Medicine</t>
  </si>
  <si>
    <t>60029251;60021519</t>
  </si>
  <si>
    <t>Castle S.</t>
  </si>
  <si>
    <t>Radio-frequency ablation helps preserve nephrons in salvage of failed microwave ablation for a renal cancer in a solitary kidney</t>
  </si>
  <si>
    <t>10.4103/0974-7796.106966</t>
  </si>
  <si>
    <t>2-s2.0-84875691304</t>
  </si>
  <si>
    <t>['unit cell', 'spectral domain', 'sd home', 'radiation pattern', 'periodic structures', 'made software', 'good agreement', 'edge singularities', 'dipoles leads', 'current density', 'basis functions']</t>
  </si>
  <si>
    <t>Green's functions | multilayered media | reflectarrays | shaped beam antennas | spectral domain approach</t>
  </si>
  <si>
    <t>In this article, the Method of Moments in the spectral domain (MoM-SD) is applied to the analysis of multilayered periodic structures, containing three coplanar parallel dipoles in the unit cell. It is shown that the use of basis functions with edge singularities in the modeling of the current density on the dipoles leads to important computer memory and CPU times savings in the analysis of the periodic structures. The MoM-SD home-made software is used in the analysis of a shaped beam reflectarray antenna made of cells with three parallel dipoles under the local periodicity assumption. The numerical results obtained for the radiation pattern of the antenna are compared with numerical results provided by the commercial software CST¬Æ and with measurements and good agreement is found. Copyright ¬© 2013 Wiley Periodicals, Inc.</t>
  </si>
  <si>
    <t>1212-1216</t>
  </si>
  <si>
    <t>60033284;60033284;60028442;60028442;60033284</t>
  </si>
  <si>
    <t>53879759200;35561784500;16024175700;7005853672;6602166138</t>
  </si>
  <si>
    <t>Florencio, Rafael;Boix, Rafael R.;Carrasco, Eduardo;Encinar, Jos√© A.;Losada, Vicente</t>
  </si>
  <si>
    <t>Sevilla;Madrid</t>
  </si>
  <si>
    <t>Universidad de Sevilla;Universidad Polit√©cnica de Madrid</t>
  </si>
  <si>
    <t>60033284;60028442</t>
  </si>
  <si>
    <t>Florencio R.</t>
  </si>
  <si>
    <t>Efficient numerical tool for the analysis and design of reflectarrays based on cells with three parallel dipoles</t>
  </si>
  <si>
    <t>10.1002/mop.27533</t>
  </si>
  <si>
    <t>2-s2.0-84875692907</t>
  </si>
  <si>
    <t>['¬© 1980', 'three near', 'theoretical results', 'synthetic aperture', 'studied systems', 'spatial resolution', 'screener performance', 'sa radiometers', 'sa ),', 'results obtained', 'required antennas', 'real aperture', 'range environment', 'radiometric sensitivity', 'radiometric resolution', 'paper presents', 'nonboresight directions', 'nf geometry', 'distortion produced', 'derived taking', 'comparative study', 'analytical expressions', 'aforementioned comparison', '2012 ieee']</t>
  </si>
  <si>
    <t>Aperture synthesis | near-field (NF) imaging | passive screeners | radiometric sensitivity</t>
  </si>
  <si>
    <t>This paper presents a comparative study of the radiometric sensitivity and spatial resolution of three near-field (NF) passive screener systems: real aperture, 1-D synthetic aperture (SA), and 2-D SA radiometers are compared. The analytical expressions for the radiometric resolution, the number of required antennas, and the number of pixels in the image are derived taking into account the distortion produced by the NF geometry at nonboresight directions where the distortion is dominant. Based on the theoretical results, a performance comparison among the studied systems is carried out to show the advantages and drawbacks when using the radiometers in a close-range screening application. Moreover, the screener performance in a close-range environment is discussed from the results obtained in the aforementioned comparison. ¬© 1980-2012 IEEE.</t>
  </si>
  <si>
    <t>2327-2336</t>
  </si>
  <si>
    <t>60007592;60007592;60007592;60007592;60028442;60007592;60007592</t>
  </si>
  <si>
    <t>36441697900;56883021900;7102336728;36612218800;55362307100;7004006645;7003898162</t>
  </si>
  <si>
    <t>Nova, Enrique;Romeu, Jordi;Torres, Francesc;Pablos, Miriam;Riera, Jos√© Manuel;Broquetas, Antoni;Jofre, Llu√≠s</t>
  </si>
  <si>
    <t>Madrid;Barcelona</t>
  </si>
  <si>
    <t>Universidad Polit√©cnica de Madrid;Universitat Polit√®cnica de Catalunya</t>
  </si>
  <si>
    <t>60028442;60007592</t>
  </si>
  <si>
    <t>Nova E.</t>
  </si>
  <si>
    <t>Radiometric and spatial resolution constraints in millimeter-wave close-range passive screener systems</t>
  </si>
  <si>
    <t>10.1109/TGRS.2012.2211025</t>
  </si>
  <si>
    <t>2-s2.0-84875713008</t>
  </si>
  <si>
    <t>['year period', 'without employing', 'various altitudes', 'tiger north', 'risk assessment', 'probabilistic approach', 'developed model', 'collision rates', 'collected data']</t>
  </si>
  <si>
    <t>A Gaussian based distributed traffic model was constructed using actual traffic data of Grand Forks Air Force Base area collected over a one-year period to enable a probabilistic approach to risk assessment. Using the collected data and the developed model, various safety analyses for potential mission scenarios were performed. Collision rates were calculated for traffic through northern and southern transition corridor for various altitudes and speeds. Collision rates during the high-traffic-activity window stayed above 10 -7. Collision-rate analysis results for Predator training missions suggest that, without employing any collision mitigation measures, it is possible to meet the general aviation level of safety for some cases, mostly for operations at the Tiger North and South military operating areas.</t>
  </si>
  <si>
    <t>610-616</t>
  </si>
  <si>
    <t>60024941-109631441;60004179-109631612;60024941-60007511</t>
  </si>
  <si>
    <t>36608276100;6701807837;57208876540</t>
  </si>
  <si>
    <t>Lee, Hak Tae;Meyn, Larry A.;Kim, Soyoung</t>
  </si>
  <si>
    <t>United States;South Korea;United States;United States;United States</t>
  </si>
  <si>
    <t>Santa Cruz;Seoul;Moffett Field;Moffett Field;Moffett Field</t>
  </si>
  <si>
    <t>University of California, Santa Cruz;Sungkyunkwan University;NASA Ames Research Center;Systems Modeling and Optimization Branch;MS 210-8</t>
  </si>
  <si>
    <t>60024941;60007511;60004179;109631612;109631441</t>
  </si>
  <si>
    <t>Lee H.T.</t>
  </si>
  <si>
    <t>Probabilistic safety assessment of unmanned aerial system operations</t>
  </si>
  <si>
    <t>10.2514/1.57572</t>
  </si>
  <si>
    <t>2-s2.0-84875715393</t>
  </si>
  <si>
    <t>['underlying time', 'temporal constraints', 'speeds along', 'representative example', 'proposed framework', 'paper considers', 'paper addresses', 'loop system', 'information exchanged', 'inc .,', 'free maneuvers', 'following closed', 'final destinations', 'external disturbances', 'even fails', 'dimensional paths', 'coordinated road', 'cooperative path', 'american institute']</t>
  </si>
  <si>
    <t>This paper addresses the problem of steering a fleet of unmanned aerial vehicles along desired three-dimensional paths while meeting stringent spatial and temporal constraints. A representative example is the challenging mission scenario where the unmanned aerial vehicles are tasked to cooperatively execute collision-free maneuvers and arrive at their final destinations at the same time. In the proposed framework, the unmanned aerial vehicles are assigned nominal spatial paths and speed profiles along those, and then the vehicles are requested to execute cooperative path following, rather than open loop trajectory tracking maneuvers. This strategy yields robust behavior against external disturbances by allowing the unmanned aerial vehicles to negotiate their speeds along the paths in response to information exchanged over the supporting communications network. The paper considers the case where the graph that captures the underlying time-varying communications topology is disconnected during some interval of time or even fails to be connected at all times. Conditions are given under which the cooperative path-following closed-loop system is stable. Flight test results of a coordinated road-search mission demonstrate the efficacy of the multi-vehicle cooperative control framework developed in the paper. Copyright ¬© 2012 by E. Xargay, I. Kaminer,A. Pascoal, N. Hovakimyan,V. Dobrokhodov, V. Cichella, A. P. Aguiar, and R. Ghabcheloo. Published by the American Institute of Aeronautics and Astronautics, Inc., with permission.</t>
  </si>
  <si>
    <t>499-516</t>
  </si>
  <si>
    <t>60000745;60033012;60004956-113501494;60000745;60033012;60033012;60004956-113501494;60011170</t>
  </si>
  <si>
    <t>34979677600;7004353118;7004025535;7004874014;6506678684;55209901200;57198777432;16052601300</t>
  </si>
  <si>
    <t>Xargay, E.;Kaminer, I.;Pascoal, A.;Hovakimyan, N.;Dobrokhodov, V.;Cichella, V.;Aguiar, A. P.;Ghabcheloo, R.</t>
  </si>
  <si>
    <t>United States;Finland;Portugal;United States;United States</t>
  </si>
  <si>
    <t>Monterey;Tampere;Lisbon;Urbana;</t>
  </si>
  <si>
    <t>Naval Postgraduate School;Tampereen Yliopisto;Instituto Superior T√©cnico;University of Illinois Urbana-Champaign;Laboratory of Robotics and Systems in Engineering and Science</t>
  </si>
  <si>
    <t>60033012;60011170;60004956;60000745;113501494</t>
  </si>
  <si>
    <t>Xargay E.</t>
  </si>
  <si>
    <t>Time-critical cooperative path following of multiple unmanned aerial vehicles over time-varying networks</t>
  </si>
  <si>
    <t>10.2514/1.56538</t>
  </si>
  <si>
    <t>2-s2.0-84875718999</t>
  </si>
  <si>
    <t>['¬© 2004', 'theoretical bit', 'simple configuration', 'remarkably suppress', 'proposed scheme', 'performance superiority', 'multipath fading', 'low correlation', 'desired information', 'dcsk scheme', 'cost alternative', 'conventional single', 'chaotic modulation', 'applying stbc', 'antenna interference', '5 db', '2012 ieee']</t>
  </si>
  <si>
    <t>Differential chaos shift keying (DCSK) | space-time block code (STBC) | STBC-DCSK | ultra-wideband (UWB)</t>
  </si>
  <si>
    <t>Both the inherently wideband differential-chaos-shift-keying (DCSK) modulation and the space-time block code (STBC) are techniques that can mitigate the effect of multipath fading. By applying STBC at the chaotic segment level, a novel analog STBC-DCSK scheme is proposed in this paper. The proposed scheme is a simple configuration that combines the advantages of STBC and chaotic modulation. Due to the very low correlation between different analog chaotic signals, the proposed scheme can remarkably suppress the inter-transmit-antenna interference so as to recover the desired information and to achieve the full diversity gain. The theoretical bit-error-rate (BER) performance and the highly consistent simulation results demonstrate that the STBC-DCSK scheme outperforms the conventional single-input-single-output (SISO)-DCSK scheme by about 5 dB at a BER of 10-4. The performance superiority of the proposed scheme is further demonstrated in a typical UWB channel by simulations. More importantly, the proposed scheme maintains the same low transceiver cost as the SISO-DCSK scheme. Consequently, this proposed scheme is a low-cost alternative for wireless local area network (WLAN) applications. ¬© 2004-2012 IEEE.</t>
  </si>
  <si>
    <t>1027-1037</t>
  </si>
  <si>
    <t>60018205;60018205;60008928</t>
  </si>
  <si>
    <t>55728296400;35262942100;57218886094</t>
  </si>
  <si>
    <t>Chen, Pingping;Wang, Lin;Lau, Francis C.M.</t>
  </si>
  <si>
    <t>Xiamen University;Hong Kong Polytechnic University</t>
  </si>
  <si>
    <t>60018205;60008928</t>
  </si>
  <si>
    <t>Chen P.</t>
  </si>
  <si>
    <t>One analog STBC-DCSK transmission scheme not requiring channel state information</t>
  </si>
  <si>
    <t>10.1109/TCSI.2012.2209304</t>
  </si>
  <si>
    <t>2-s2.0-84875734684</t>
  </si>
  <si>
    <t>['wide bandwidth', 'validate simulations', 'high gain', 'array applications']</t>
  </si>
  <si>
    <t>aperture coupled microstrip patch antennas | array antennas | feed networks | Ku band applications | wideband and high gain antennas</t>
  </si>
  <si>
    <t>Aperture coupled microstrip antenna is presented for Ku band phased-array applications. We show that radial open circuit terminated microstrip feed and hourglass aperture shape provide better coupling, high gain, wide bandwidth and small in-band gain variation. Eight-element antenna array with fixed beam tilt is formed and measured to validate simulations. Copyright ¬© 2013 Wiley Periodicals, Inc.</t>
  </si>
  <si>
    <t>1291-1295</t>
  </si>
  <si>
    <t>60016446;60016446</t>
  </si>
  <si>
    <t>57215800204;6603181563</t>
  </si>
  <si>
    <t>Bilgic, Mustafa Murat;Yegin, Korkut</t>
  </si>
  <si>
    <t>Turkey</t>
  </si>
  <si>
    <t>Istanbul</t>
  </si>
  <si>
    <t>Yeditepe University</t>
  </si>
  <si>
    <t>Bilgic M.M.</t>
  </si>
  <si>
    <t>Wideband high-gain aperture coupled antenna for ku band phased-array systems</t>
  </si>
  <si>
    <t>10.1002/mop.27594</t>
  </si>
  <si>
    <t>2-s2.0-84875738093</t>
  </si>
  <si>
    <t>['wide variety', 'triangular apertures', 'results suggesting', 'resolution structures', 'proximity printing', 'proximity patterning', 'proximity lithography', 'proximity gap', 'precise control', 'performance manufacturing', 'extreme ultraviolet', 'explored theoretically', 'experimental results', 'especially suited', 'enable production', '88 nm']</t>
  </si>
  <si>
    <t>In this article, the possibilities and limitations of proximity lithography with extreme ultraviolet (EUV) radiation are explored theoretically and experimentally. Utilizing partially coherent EUV radiation with a wavelength of 10.88 nm from a Xe/Ar discharge plasma EUV source, proximity patterning of various nanoantenna arrays has been performed. The experimental results are compared with the results of numerical scalar diffraction simulations, and it is shown that proximity printing in the Fresnel diffraction mode can enable production of high-resolution features even with lower resolution masks, successfully demonstrating sub-30 nm edge resolution in the resist. The potential of the method is explored by simulation of the patterning through circular and triangular apertures as well as through bowtie antenna patterns, with the results suggesting that precise control of the proximity gap and the exposure dose together with simulation-supported mask design optimizations may allow for a wide variety of high-resolution structures to be printed through relatively simple transmission masks. The method is especially suited for high-performance manufacturing of submicrometer sized nanophotonic arrays. ¬© 2013 American Vacuum Society.</t>
  </si>
  <si>
    <t>Journal of Vacuum Science and Technology B:Nanotechnology and Microelectronics</t>
  </si>
  <si>
    <t>60016653;60016653;60016653;60016653;60016653;60016653;60001167;60016653</t>
  </si>
  <si>
    <t>6602873673;55640560200;35180964500;55175646800;35778478100;7801658777;8773035900;55946339200</t>
  </si>
  <si>
    <t>Danylyuk, Serhiy;Kim, Hyun Su;Brose, Sascha;Dittberner, Carsten;Loosen, Peter;Taubner, Thomas;Bergmann, Klaus;Juschkin, Larissa</t>
  </si>
  <si>
    <t>Rheinisch-Westf√§lische Technische Hochschule Aachen;Fraunhofer Institute for Laser Technology ILT</t>
  </si>
  <si>
    <t>60016653;60001167</t>
  </si>
  <si>
    <t>Danylyuk S.</t>
  </si>
  <si>
    <t>Diffraction-assisted extreme ultraviolet proximity lithography for fabrication of nanophotonic arrays</t>
  </si>
  <si>
    <t>10.1116/1.4789445</t>
  </si>
  <si>
    <t>2-s2.0-84875761779</t>
  </si>
  <si>
    <t>['without regard', 'visual features', 'various kinds', 'variation range', 'transmission loss', 'satellite network', 'results show', 'normal operation', 'meo links', 'link parameters', 'intersatellite links', 'frequency standard', 'appropriate high', 'accuracy time', '50 w', '2 mbps', '1m antennas']</t>
  </si>
  <si>
    <t>Intersatellite communication | Links performance analysis | Satellite networks | Time synchronization architecture</t>
  </si>
  <si>
    <t>The appropriate high-accuracy time and frequency standard is basic to normal operation of various kinds of aerospace application systems, which influences systems performance. The study of establishing suitable time and frequency standard and intersatellite performance analysis in aerospace is very important. Based on the establishment of aerospace satellite visual model, the simulation of satellite visual time on 3-layer satellite networks, including GEO satellite (Geostationary Earth Orbit), IGSO (Inclined Geosynchronous Orbit) satellites and MEO (Medium Earth Orbit) satellites, has been conducted. The visual features of this satellite network have been gained. Combining with the major influencing factors of satellite clock correction error, aerospace time synchronization architecture on the basis of layering has been proposed. Furthermore, intersatellite links performance analysis is the basis for establishing aerospace layering time synchronization architecture. The 3-layer satellite networks is used as an example to simulate the variation range of distance interlayer satellites of the 3-layer satellite networks and to analyze the performance of GEO-IGSO, GEO-MEO and IGSO-MEO links in S-band and Ka-band under the preset intersatellite transmission system, link parameters, transmission loss and without regard to the error of the intersatellite pointing accuracy. The results show that at the maximum intersatellite distance, if the S-band transmission rate is in excess of 2 Mbps, when the antenna is 1 m in diameter, the transmitting power needed is about 50 W. In the Ka-band, 1m antennas only need 1 W transmitting power to provide an intersatellite data transmission rate higher than 2 Mbps. The Ka-band is more favorable for improving the performance of intersatellite links of 3-layer satellite networks. Research results serves as reference for the establishment of aerospace layering time synchronization architecture based on 3-layer satellite networks. ¬© Maxwell Scientific Organization, 2013.</t>
  </si>
  <si>
    <t>2399-2406</t>
  </si>
  <si>
    <t>60019338-60019499;60117383-60019499;60019338;60117383-60019499;60117383-60019499;60117383-60019499-60027363</t>
  </si>
  <si>
    <t>35147887500;55687400100;10240501800;57220853598;36551012200;57213869643</t>
  </si>
  <si>
    <t>Huang, Feijiang;Lu, Xiaochun;Liu, Guangcan;Han, Tao;Cheng, Fang;Liu, Feng</t>
  </si>
  <si>
    <t>Xi'an;Beijing;Beijing;Changsha</t>
  </si>
  <si>
    <t>National Time Service Center;University of Chinese Academy of Sciences;Chinese Academy of Sciences;Changsha University</t>
  </si>
  <si>
    <t>60117383;60027363;60019499;60019338</t>
  </si>
  <si>
    <t>Huang F.</t>
  </si>
  <si>
    <t>An aerospace layering time synchronization architecture and intersatellite microwave links performance analysis based on 3-layer satellite networks</t>
  </si>
  <si>
    <t>10.19026/rjaset.5.4671</t>
  </si>
  <si>
    <t>2-s2.0-84875762390</t>
  </si>
  <si>
    <t>['upper bounds', 'timecoded cpm', 'theoretical analysis', 'signal correlation', 'orthogonal space', 'noise ratio', 'matches well', 'high signal', 'fully correlated', 'error performance', 'diversity gain', 'correlated channels', 'correlated channel', 'coding performance', 'chernoff bound']</t>
  </si>
  <si>
    <t>Correlated channel | OST-CPM | Pair-wise error probability</t>
  </si>
  <si>
    <t>The Chernoff bound on Pair-Wise Error Probability (PWEP) performance of orthogonal space-timecoded CPM (OST-CPM) systems is investigated, for two transmit antennas, over spatially correlated channels. Approximate Chernoff bound for high Signal-to-Noise Ratio (SNR) is derived to evaluate the diversity gain and coding performance in correlated channels. The achievable diversity gain of this system decreases due to the signal correlation between the antennas. Simulation results show that the error performance over a correlated channel is degraded when the correlation coefficient increases. And the penalty on the code performance increases a lot in fully correlated channels. It can also be seen that the diversity gain decreases when the channel is fully correlated, which matches well with the theoretical analysis. The upper bounds can be looser when diversity order decreases. ¬© Maxwell Scientific Organization, 2013.</t>
  </si>
  <si>
    <t>2754-2759</t>
  </si>
  <si>
    <t>60012581;60012581</t>
  </si>
  <si>
    <t>55640283900;35249843700</t>
  </si>
  <si>
    <t>Shen Wen-Li, W. L.;Wang, An Ding</t>
  </si>
  <si>
    <t>Hangzhou</t>
  </si>
  <si>
    <t>Zhejiang Gongshang University</t>
  </si>
  <si>
    <t>Shen Wen-Li W.L.</t>
  </si>
  <si>
    <t>Diversity gain and coding performance of ost-cpm system in spatially correlated channels</t>
  </si>
  <si>
    <t>10.19026/rjaset.5.4802</t>
  </si>
  <si>
    <t>2-s2.0-84875783533</t>
  </si>
  <si>
    <t>['ventral shift', 'terrestrial locomotion', 'synaptic drive', 'suboesophageal ganglion', 'still able', 'stick insects', 'sp working', 'situ preparation', 'scape joint', 'receive activation', 'range information', 'proximal head', 'proprioceptive feedback', 'proprioceptive control', 'proprioceptive contributions', 'potential role', 'persisting pattern', 'pedicel joint', 'overall pattern', 'longer moved', 'joint proprioceptors', 'joint coordination', 'intact walking', 'important source', 'identify central', 'hs ).', 'distal scape', 'could affect', 'continuously sampling', 'complete ablation', 'ascending input', 'antennal joints', 'ambient space', 'always leading']</t>
  </si>
  <si>
    <t>Active sensing | Antenna | Hair plate | Pilocarpine | Tactile sense</t>
  </si>
  <si>
    <t>In terrestrial locomotion, active touch sensing is an important source of near-range information. Walking stick insects show active tactile exploration behaviour by continuously sampling the ambient space with their antennae. Here, we identify central and proprioceptive contributions to the control of this behaviour. First, we investigate the potential role of synaptic drive to central neural networks using pilocarpine, an agonist of muscarinic acetylcholine receptors. In an in situ preparation, pilocarpine induced rhythmic antennal movements with a persisting pattern of inter-joint coordination, matching that seen in intact walking animals, albeit with lower cycle frequency. After de-cerebration, stick insects were still able to walk but no longer moved their antennae during walking. Here, pilocarpine still induced antennal movement, suggesting that synaptic drive to central neural networks involved in antennal movement generation occurred in the brain and not in the suboesophageal ganglion. During intact walking, these networks are likely to receive activation by ascending input. Second, we show persistent coupling of both antennal joints during intact walking, with the distal scape-pedicel joint (SP) always leading the proximal head-scape joint (HS). Ablation of joint proprioceptors had no effect on this overall pattern of inter-joint coordination but could affect the magnitude of the phase-lag. Third, we revise the description of antennal hair fields and show that complete ablation of all seven hair fields strongly affects antennal movements. Ablating dorsal hair fields mainly affected the working-ranges of antennal joints: Ablation of the dorso-medial pedicellar hair plate caused a ventral shift of the SP working-range. Ablation of the dorsal scapal hair plate considerably expanded the dorsal HS working-range, and, in combination with ablation of pedicellar hair fields, increased the SP working-range, too. We conclude that the working-ranges of both joints are under proprioceptive control of dorsal antennal hair fields. Thus, both synaptic drive to central neural networks and proprioceptive feedback are involved in the control of active tactile exploration behaviour in stick insects. ¬© 2012 Elsevier Ltd.</t>
  </si>
  <si>
    <t>116-129</t>
  </si>
  <si>
    <t>Journal of Physiology Paris</t>
  </si>
  <si>
    <t>60015595;60015595;60015595</t>
  </si>
  <si>
    <t>8611908400;55303798400;6602869008</t>
  </si>
  <si>
    <t>Krause, Andr√© F.;Winkler, Andrea;D√ºrr, Volker</t>
  </si>
  <si>
    <t>Bielefeld</t>
  </si>
  <si>
    <t>Universit√§t Bielefeld</t>
  </si>
  <si>
    <t>Krause A.</t>
  </si>
  <si>
    <t>Central drive and proprioceptive control of antennal movements in the walking stick insect</t>
  </si>
  <si>
    <t>S0928425712000356</t>
  </si>
  <si>
    <t>10.1016/j.jphysparis.2012.06.001</t>
  </si>
  <si>
    <t>2-s2.0-84875813345</t>
  </si>
  <si>
    <t>Korea Aerospace Research Institute</t>
  </si>
  <si>
    <t>KARI</t>
  </si>
  <si>
    <t>['thus improving', 'temporary dtm', 'supervised classification', 'study presents', 'step process', 'small areas', 'repeated comparison', 'refinement process', 'raw data', 'raster data', 'proposed three', 'proposed method', 'processing step', 'notable increase', 'nonplanar surfaces', 'new method', 'lidar data', 'high objects', 'height threshold', 'ground points', 'forest areas', 'five sites', 'extracted via', 'extracted using', 'experiment showed', 'different environments', 'building objects', 'aerial imagery', 'aerial image']</t>
  </si>
  <si>
    <t>This study presents an approach that uses airborne light detection and ranging (lidar) data and aerial imagery for creating a digital terrain model (DTM) and for extracting building objects. The process of creating the DTM from lidar data requires four steps in this study: pre-processing, segmentation, extraction of ground points, and refinement. In the pre-processing step, raw data are transformed to raster data. For segmentation, we propose a new mean planar filter (MPF) that uses a 3 √ó 3 kernel to divide lidar data into planar and nonplanar surfaces. For extraction of ground points, a new method to extract additional ground points in forest areas is used, thus improving the accuracy of the DTM. The refinement process further increases the accuracy of the DTM by repeated comparison of a temporary DTM and the digital surface model. After the DTM is generated, building objects are extracted via a proposed three-step process: detection of high objects, removal of forest areas, and removal of small areas. High objects are extracted using the height threshold from the normalized digital surface model. To remove forest areas from among the high objects, an aerial image and normalized digital surface model from the lidar data are used in a supervised classification. Finally, an area-based filter eliminates small areas, such as noise, thus extracting building objects. To evaluate the proposed method, we applied this and three other methods to five sites in different environments. The experiment showed that the proposed method leads to a notable increase in accuracy over three other methods when compared with the in situ reference data. ¬© 2013 Copyright 2013 Taylor &amp; Francis.</t>
  </si>
  <si>
    <t>2947-2968</t>
  </si>
  <si>
    <t>60013682;60000142;60013682;60013682</t>
  </si>
  <si>
    <t>42961682300;7004110402;24502789400;7410213546</t>
  </si>
  <si>
    <t>Kim, Y. M.;Eo, Y. D.;Chang, A. J.;Kim, Y. I.</t>
  </si>
  <si>
    <t>Seoul National University;Konkuk University</t>
  </si>
  <si>
    <t>60013682;60000142</t>
  </si>
  <si>
    <t>Kim Y.</t>
  </si>
  <si>
    <t>Generation of a DTM and building detection based on an MPF through integrating airborne lidar data and aerial images</t>
  </si>
  <si>
    <t>10.1080/01431161.2012.756597</t>
  </si>
  <si>
    <t>2-s2.0-84875862546</t>
  </si>
  <si>
    <t>['understanding memory', 'task solving', 'suitable basis', 'small brains', 'simulation results', 'reference point', 'proposed model', 'primary attention', 'presented together', 'possible applications', 'novel bio', 'neural architecture', 'mutual interactions', 'mushroom bodies', 'main source', 'learning functions', 'learning capabilities', 'key elements', 'introduced network', 'insect brain', 'honeybees demonstrate', 'honeybee orthologs', 'far simpler', 'electrophysiological studies', 'detailed description', 'delayed matching', 'control algorithms', 'biological counterpart', 'biological basis', 'became available', 'antennal lobes', 'also reported', 'abstract associations']</t>
  </si>
  <si>
    <t>Insect brain | Insect mushroom bodies | Learning | Neural model | Neuroscience | Spiking neurons</t>
  </si>
  <si>
    <t>Despite their small brains, insects show advanced capabilities in learning and task solving. Flies, honeybees and ants are becoming a reference point in neuroscience and a main source of inspiration for autonomous robot design issues and control algorithms. In particular, honeybees demonstrate to be able to autonomously abstract complex associations and apply them in tasks involving different sensory modalities within the insect brain. Mushroom Bodies (MBs) are worthy of primary attention for understanding memory and learning functions in insects. In fact, even if their main role regards olfactory conditioning, they are involved in many behavioral achievements and learning capabilities, as has been shown in honeybees and flies. Owing to the many neurogenetic tools, the fruit fly Drosophila became a source of information for the neuroarchitecture and biochemistry of the MBs, although the MBs of flies are by far simpler in organization than their honeybee orthologs. Electrophysiological studies, in turn, became available on the MBs of locusts and honeybees. In this paper a novel bio-inspired neural architecture is presented, which represents a generalized insect MB with the basic features taken from fruit fly neuroanatomy. By mimicking a number of different MB functions and architecture, we can replace and improve formerly used artificial neural networks. The model is a multi-layer spiking neural network where key elements of the insect brain, the antennal lobes, the lateral horn region, the MBs, and their mutual interactions are modeled. In particular, the model is based on the role of parts of the MBs named MB-lobes, where interesting processing mechanisms arise on the basis of spatio-temporal pattern formation. The introduced network is able to model learning mechanisms like olfactory conditioning seen in honeybees and flies and was found able also to perform more complex and abstract associations, like the delayed matching-to-sample tasks known only from honeybees. A biological basis of the proposed model is presented together with a detailed description of the architecture. Simulation results and remarks on the biological counterpart are also reported to demonstrate the possible applications of the designed computational model. Such neural architecture, able to autonomously learn complex associations is envisaged to be a suitable basis for an immediate implementation within an robot control architecture. ¬© 2012 Elsevier Ltd.</t>
  </si>
  <si>
    <t>202-211</t>
  </si>
  <si>
    <t>Neural Networks</t>
  </si>
  <si>
    <t>60010146;60010146;60010146;60010146;60031216;60031216</t>
  </si>
  <si>
    <t>23003603300;6603946091;55514837400;39262583000;54883656900;7202966839</t>
  </si>
  <si>
    <t>Arena, Paolo;Patan√©, Luca;Stornanti, Vincenzo;Termini, Pietro Savio;Z√§pf, Bianca;Strauss, Roland</t>
  </si>
  <si>
    <t>Germany;Italy</t>
  </si>
  <si>
    <t>Mainz;Catania</t>
  </si>
  <si>
    <t>Johannes Gutenberg-Universit√§t Mainz;Universit√† degli Studi di Catania</t>
  </si>
  <si>
    <t>60031216;60010146</t>
  </si>
  <si>
    <t>Arena P.</t>
  </si>
  <si>
    <t>Modeling the insect mushroom bodies: Application to a delayed match-to-sample task</t>
  </si>
  <si>
    <t>S0893608012003127</t>
  </si>
  <si>
    <t>10.1016/j.neunet.2012.11.013</t>
  </si>
  <si>
    <t>2-s2.0-84875877831</t>
  </si>
  <si>
    <t>['xp radiation', 'without srrs', 'two sets', 'simulated results', 'return loss', 'remarkable agreement', 'radiation patterns', 'prototype antennas', 'patch elements', 'introducing srrs', 'ieee 802', 'fabricated tested', 'characteristic analysis', 'bw ),', 'array structure', 'array offers', 'array antenna', '60 dbi', '580 ghz', '5 db', '405 mhz', '25 ghz', '10 db']</t>
  </si>
  <si>
    <t>Design of (2 √ó 2) E-shaped microstrip patch antenna array integrated with spiral ring resonators (SRRs) is introduced for the reduction of cross-polar (XP) radiation. The addition of SRRs in the array structure does not affect other characteristics of the array antenna. The array is designed to function in the 5.25 GHz which corresponds to IEEE 802.11a wireless LAN application. The characteristic analysis such as return loss (RL), bandwidth (BW), and radiation patterns of the antenna with and without SRRs have been investigated. The array offers a bandwidth of 405 MHz (For RL &lt; -10 dB) covering frequencies ranges from 5.175 to 5.580 GHz and gain of 12.60 dBi has been achieved. The array has been studied both numerically and experimentally by introducing SRRs. The XP radiation has been reduced by 10.5 dB with two sets of SSRs of similar geometry placed in between the patch elements of the array structure. Prototype antennas with and without SRRs have been fabricated tested and a remarkable agreement is obtained between the measured and the simulated results.</t>
  </si>
  <si>
    <t>217-227</t>
  </si>
  <si>
    <t>60097442;60000912</t>
  </si>
  <si>
    <t>57197901930;55642685800</t>
  </si>
  <si>
    <t>Ghosh, Chandan K.;Paru, Susanta K.</t>
  </si>
  <si>
    <t>Durgapur;Howrah</t>
  </si>
  <si>
    <t>Dr. B.C. Roy Engineering College, Durgapur;Indian Institute of Engineering Science and Technology, Shibpur</t>
  </si>
  <si>
    <t>Ghosh C.</t>
  </si>
  <si>
    <t>Cross-polarization reduction of E-shaped microstrip array using spiral-ring resonator</t>
  </si>
  <si>
    <t>10.2528/PIERC13012103</t>
  </si>
  <si>
    <t>2-s2.0-84875887932</t>
  </si>
  <si>
    <t>['wave characteristics', 'straight channel', 'radiation patterns', 'proposed sct', 'parabolic surface', 'parabolic curvature', 'obtained utilizing', 'obtain guided', 'modified schwarz', 'mentioned characteristics', 'input impedance', 'either numerical', 'curved channel', 'curved boundaries', 'christoffel transformation', 'analytical treatment']</t>
  </si>
  <si>
    <t>A modified Schwarz-Christoffel transformation (SCT) is used to obtain guided- and radiated-wave characteristics of a singly- curved rectangular patch antenna. The method is to map a straight channel into an arbitrarily-curved channel. This simplifies the problem to that of a planar rectangular patch antenna. Applying conventional SCT to the problem confronts two difficulties: the region under investigation is elongated, and it has curved boundaries. Therefore, SCT is modified to handle the problem. Input impedance, VSWR and radiation patterns of a conformal patch antenna on a parabolic surface are obtained utilizing the proposed SCT and either numerical or analytical treatment of a planar patch antenna, and the results are verified. Effect of parabolic curvature on the above-mentioned characteristics is investigated.</t>
  </si>
  <si>
    <t>205-216</t>
  </si>
  <si>
    <t>60032053;60032053</t>
  </si>
  <si>
    <t>55511611900;24467653900</t>
  </si>
  <si>
    <t>Hosseini, Keyhan;Atlasbaf, Zahra</t>
  </si>
  <si>
    <t>Hosseini K.</t>
  </si>
  <si>
    <t>Guided- and radiated-wave characteristics of a rectangular patch antenna located on a singly-curved surface</t>
  </si>
  <si>
    <t>10.2528/PIERC12111705</t>
  </si>
  <si>
    <t>2-s2.0-84875897250</t>
  </si>
  <si>
    <t>['wider swath', 'waveform diversity', 'transmit multiple', 'thus enabling', 'system scheme', 'swath imaging', 'snr ),', 'signal ratio', 'signal model', 'sensing technique', 'remote sensing', 'range dimensions', 'proven remote', 'proposed method', 'processing algorithm', 'paper proposes', 'noise ratio', 'multiple pairs', 'multiaperture antenna', 'large swath', 'increasing demands', 'francis group', 'formed simultaneously', 'different subswaths', 'current single', 'approach employs']</t>
  </si>
  <si>
    <t>Synthetic aperture radar (SAR) is a well-proven remote-sensing technique; however, current single-antenna SAR systems cannot fulfil the increasing demands for high-resolution and wide-swath imaging. This paper proposes a multiaperture antenna with waveform diversity for wide-swath remote sensing. This approach employs a multiple-transmit multiple-receive antenna configuration in elevation and an orthogonal transmit waveform. In this way, multiple pairs of virtual beams directed to different subswaths can then be formed simultaneously. Equivalently, a large swath can be obtained. Furthermore, orthogonal frequency diversion multiplexing (OFDM) linearly frequency modulated (LFM) waveform and beamforming on reception are employed in this paper. The system scheme, signal model, processing algorithm, signal-to-noise ratio (SNR), and ambiguity-to-signal ratio (ASR) performance, including both azimuth and range dimensions, are investigated. Simulation results show that the proposed method can obtain an improved range ambiguity suppression, thus enabling a wider swath for remote sensing. ¬© 2013 Copyright Taylor and Francis Group, LLC.</t>
  </si>
  <si>
    <t>4142-4155</t>
  </si>
  <si>
    <t>Wang, Wen Qin</t>
  </si>
  <si>
    <t>Wang W.</t>
  </si>
  <si>
    <t>Wide-swath SAR remote sensing using a multiaperture antenna with waveform diversity</t>
  </si>
  <si>
    <t>10.1080/01431161.2013.772674</t>
  </si>
  <si>
    <t>2-s2.0-84875916360</t>
  </si>
  <si>
    <t>['sar values', 'rogers ro4003', 'rogers ro3006', 'paper analyzes', 'loss free', 'implementing finite', 'human head', 'helical antenna', 'head permittivity', 'head conductivity', 'frequency exposures', 'fr4 results', 'electromagnetic absorption', 'difference time', 'decreasing 10', '1900 mhz']</t>
  </si>
  <si>
    <t>This paper analyzes and discusses the effect of the electromagnetic absorption by human head against variation of head dielectric properties at 900, 1800 and 1900 MHz. The characteristics of helical antenna and its substrates with variation in human head dielectric properties are simulated by implementing finite-difference time-domain (FDTD) method using CST Microwave studio. The variations in human head dielectric properties were manipulated by increasing and decreasing 10% and 20% of each of the human head dielectric properties. In this paper, SAR values increase with increment of head conductivity, and increment of head permittivity and head density lead to decrement of SAR values. Helical antenna with substrate of FR4 results in higher SAR values in all frequency exposures. The head SAR values are higher with higher frequency exposures. The helical antenna with substrate of Rogers RO3006 (loss free) is found to be better over FR4 and Rogers RO4003 (loss free), which contributes towards much lower SAR values in all GSM frequency bands exposure.</t>
  </si>
  <si>
    <t>367-388</t>
  </si>
  <si>
    <t>55569623400;55328836300;57219314703;24483332300</t>
  </si>
  <si>
    <t>Husni, Nur A.;Islam, Mohammad T.;Faruque, Mohammad R.I.;Misran, Norbahiah</t>
  </si>
  <si>
    <t>Husni N.A.</t>
  </si>
  <si>
    <t>Effects of electromagnetic absorption towards human head due to variation of its dielectric properties at 900, 1800 and 1900 MHz with different antenna substrates</t>
  </si>
  <si>
    <t>10.2528/PIER13021908</t>
  </si>
  <si>
    <t>2-s2.0-84875919041</t>
  </si>
  <si>
    <t>['wlan application', 'stopband compared', 'shape resonator', 'proposed filtering', 'paper presents', 'high suppression', 'equivalent circuit', 'compact size', 'admittance inverter']</t>
  </si>
  <si>
    <t>This paper presents a simple microstrip filtering-antenna with compact size for WLAN application. The T-shape resonator through an inset coupling structure can be treated as the admittance inverter and the equivalent circuit of the filtering-antenna is exactly the same as the bandpass filter prototype. With a little extra circuit area, the proposed filtering-antenna has almost twice wider bandwidth, good skirt selectivity and high suppression in the stopband compared to the conventional microstrip antenna.</t>
  </si>
  <si>
    <t>17-26</t>
  </si>
  <si>
    <t>60025578;114439950;60025578</t>
  </si>
  <si>
    <t>7003448436;35103910000;23007175300</t>
  </si>
  <si>
    <t>Zuo, Shao Li;Wu, Wei Jun;Zhang, Zhi Ya</t>
  </si>
  <si>
    <t>Xi'an;Wuhan</t>
  </si>
  <si>
    <t>Xidian University;China Ship Development and Design Center</t>
  </si>
  <si>
    <t>60025578;114439950</t>
  </si>
  <si>
    <t>Zuo S.</t>
  </si>
  <si>
    <t>A simple filtering-antenna with compact size for WLAN application</t>
  </si>
  <si>
    <t>10.2528/PIERL13030305</t>
  </si>
  <si>
    <t>2-s2.0-84875967525</t>
  </si>
  <si>
    <t>Pf 163/11-1</t>
  </si>
  <si>
    <t>['selectively failed', 'report parts', 'pupal tergites', 'pgawb may', 'numerous examples', 'integration process', 'expression pattern', 'even though', 'endogenous expression', '60 kb', '15 lines']</t>
  </si>
  <si>
    <t>Abdominal tergites | Drosophila | Enhancer trap | Imaginal disc | Optomotor-blind</t>
  </si>
  <si>
    <t>Reporter gene activity in enhancer trap lines is often implicitly assumed to mirror quite faithfully the endogenous expression of the "trapped" gene, even though there are numerous examples of enhancer trap infidelity. optomotor-blind (omb) is a 160 kb gene in which 16 independent P-element enhancer trap insertions of three different types have been mapped in a range of more than 60 kb. We have determined the expression pattern of these elements in wing, eye-antennal and leg imaginal discs as well as in the pupal tergites. We noted that one pGawB insertion (ombP4) selectively failed to report parts of the omb pattern even though the missing pattern elements were apparent in all other 15 lines. We ruled out that ombP4 was defective in the Gal4 promoter region or had inactivated genomic enhancers in the integration process. We propose that the Gal4 reporter gene in pGawB may be sensitive to orientation or promoter proximity effects. ¬© 2013 Landes Bioscience.</t>
  </si>
  <si>
    <t>Fly</t>
  </si>
  <si>
    <t>60031216;60108337-60020075;60031216-60022135;60031216;60031216-60108337</t>
  </si>
  <si>
    <t>55932051200;8572644000;35224537300;55646762300;6603834595</t>
  </si>
  <si>
    <t>Mayer, Lisa R.;Diegelmann, S√∂ren;Abassi, Yasmin;Eichinger, Fred;Pflugfelder, Gert O.</t>
  </si>
  <si>
    <t>Germany;Germany;Germany;Germany</t>
  </si>
  <si>
    <t>Wurzburg;Mainz;Mainz;Magdeburg</t>
  </si>
  <si>
    <t>Biozentrum der Universit√§t W√ºrzburg;Johannes Gutenberg-Universit√§t Mainz;Universit√§tsmedizin Mainz;Leibniz Institute for Neurobiology</t>
  </si>
  <si>
    <t>60108337;60031216;60022135;60020075</t>
  </si>
  <si>
    <t>Mayer L.R.</t>
  </si>
  <si>
    <t>Enhancer trap infidelity in Drosophila optomotor-blind</t>
  </si>
  <si>
    <t>10.4161/fly.23657</t>
  </si>
  <si>
    <t>2-s2.0-84875973948</t>
  </si>
  <si>
    <t>['terahertz frequencies', 'suitable materials', 'strong coupling', 'sensing aspect', 'resistive losses', 'radiation loss', 'plasmonic systems', 'plasmonic metamaterial', 'metamaterials allow', 'light propagation', 'first discuss', 'classical analogue', 'applications ranging', 'also discuss']</t>
  </si>
  <si>
    <t>We present a review of terahertz plasmonic metamaterial devices that have functionalities and applications ranging from sensing, enhanced electromagnetic fields, and near field manipulation. Metamaterials allow the properties of light propagation to be manipulated at will by using a combination of appropriately designed geometry and suitable materials at the unit cell level. In this review, we first discuss the sensing aspect of a planar plasmonic metamaterial and how to overcome its limitations. Conventional symmetric metamaterials are limited by their low Q factor, thus we probed the symmetry broken plasmonic metamaterial structures in which the interference between a broad continuum mode and a narrow localized mode leads to the excitation of the sharp Fano resonances. We also discuss the near field mediated excitation of dark plasmonic modes in metamaterials that is caused by a strong coupling from the bright mode resonator. The near field coupling between the dark and bright mode resonances leads to classical analogue of electromagnetically induced transparency in plasmonic systems. Finally, we discuss active switching in terahertz metamaterials based on high temperature superconductors that holds the promise of reducing the resistive losses in these systems, though it fails to suppress the radiation loss in plasmonic metamaterial at terahertz frequencies. ¬© 2013 Chinese Optics Letters.</t>
  </si>
  <si>
    <t>Chinese Optics Letters</t>
  </si>
  <si>
    <t>60102728-60006514;60102728-60006514;60006164;60006514</t>
  </si>
  <si>
    <t>55647088600;57215274687;35333280100;57203630880</t>
  </si>
  <si>
    <t>Wang, Jin;Wang, Shuang;Singh, Ranjan;Zhang, Weili</t>
  </si>
  <si>
    <t>China;United States;United States</t>
  </si>
  <si>
    <t>Tianjin;Stillwater;Los Alamos</t>
  </si>
  <si>
    <t>TianJin University of Technology and Education;Oklahoma State University;Los Alamos National Laboratory</t>
  </si>
  <si>
    <t>60102728;60006514;60006164</t>
  </si>
  <si>
    <t>Wang J.</t>
  </si>
  <si>
    <t>Metamaterial inspired terahertz devices: From ultra-sensitive sensing to near field manipulation</t>
  </si>
  <si>
    <t>10.3788/COL201311.011602</t>
  </si>
  <si>
    <t>2-s2.0-84876002130</t>
  </si>
  <si>
    <t>['unequal u', 'tunable range', 'small slots', 'slot fed', 'slot antenna', 'reduce 30', 'operating frequency', 'numerical simulations', 'measured results', 'ground plane', 'experimental prototype', 'conventional u', 'biasing circuit', 'antenna offers', 'antenna designs', '6 ghz', '5 db', '3 ghz']</t>
  </si>
  <si>
    <t>A new frequency reconfigurable unequal U-slot antenna is presented in this paper. The U-slot antenna loaded with two lumped variable varactors is capable of 6 different frequencies switching between 2.3 GHz and 3.6 GHz. The small slots in the ground plane are employed for the biasing circuit to minimize the parasitic effects towards the performance of the antenna. It is found that the unequal U-slot fed by an L-shaped feed line can reduce 30% of the size of the conventional U-slot antenna. Moreover, the proposed antenna offers stable radiation characteristics for each operating frequency in the tunable range. The antenna offers a gain of 4.5 dB in average. The designs are verified through both numerical simulations and measurements of an experimental prototype. Details of the antenna designs and measured results are presented and discussed.</t>
  </si>
  <si>
    <t>55328210100;55176625700;53873343400;55276206000</t>
  </si>
  <si>
    <t>Ren, Zhen;Li, Wentao;Xu, Le;Shi, Xiaowei</t>
  </si>
  <si>
    <t>Ren Z.</t>
  </si>
  <si>
    <t>A compact frequency reconfigurable unequal U-slot antenna with a wide tunability range</t>
  </si>
  <si>
    <t>10.2528/PIERL13022508</t>
  </si>
  <si>
    <t>2-s2.0-84876004652</t>
  </si>
  <si>
    <t>['unionized radiation', 'triaxial antenna', 'theoretical results', 'sar values', 'sar ).', 'safety distance', 'mobile phones', 'measures 400mhz', 'measurement routines', 'measured values', 'long discussions', 'general information', 'electromagnetic fields', 'electromagnetic compatibility', 'antenna structures', '6ghz bandwidth']</t>
  </si>
  <si>
    <t>Base stations | Electromagnetic compatibility | Global communication systems | Safety evaluation | Selective radiation measurement | Specific absorption ratio | Spectrum analyzer measurement technique</t>
  </si>
  <si>
    <t>In this paper, general information about unionized radiation, standards and measurement routines for wireless communication systems, electromagnetic fields and antenna structures are given. The safety of mobile phones has been evaluated in terms of specific absorption ratio (SAR). This SAR values have been defined after long discussions by international standard organizations. Electromagnetic compatibility (EMC) measurements were performed with a compact spectrum analyzer device, measures 400MHz - 6GHz bandwidth, and a triaxial antenna. Electromagnetic fields and power flux density values are measured, and compared with ICNIRP standard curve safety values. These measured values are observed and separated for two base stations at the same point. Measured electric field and power density values are plotted with respect to distance from base station tower, and compared with theoretical results. Finally, the safety distance is defined and calculated.</t>
  </si>
  <si>
    <t>73-83</t>
  </si>
  <si>
    <t>Gazi University Journal of Science</t>
  </si>
  <si>
    <t>60079638;60079638;60079638</t>
  </si>
  <si>
    <t>36976368600;45660986300;54414252600</t>
  </si>
  <si>
    <t>≈ûahin, Mustafa Ergin;As, Nil√ºfer;Karan, Yasin</t>
  </si>
  <si>
    <t>Rize</t>
  </si>
  <si>
    <t>Recep Tayyip Erdogan University</t>
  </si>
  <si>
    <t>≈ûahin M.E.</t>
  </si>
  <si>
    <t>Selective radiation measurement for safety evaluation on base stations</t>
  </si>
  <si>
    <t>2-s2.0-84876005559</t>
  </si>
  <si>
    <t>['upper side', 'typical radiation', 'triangle patch', 'radiation efficiency', 'qmsiw ).', 'paper presents', 'measured gain', 'antenna array', '36 dbi', '2 ghz']</t>
  </si>
  <si>
    <t>This paper presents a compact conical beam antenna based on quarter-mode substrate integrated waveguide (QMSIW). The antenna array is consisted of six isosceles right-angled triangle metallic patch printed on the upper side of the substrate in a windmill-shape and diagonal periodic metallic via holes drilled along the hypotenuse of the triangle patch. The planer structure exhibits conical beam radiation. The typical radiation is obtained at 5.2 GHz with conical beam radiation pattern. The measured gain is about 5.36 dBi and the radiation efficiency is around 50%.</t>
  </si>
  <si>
    <t>60032754;60032754;60005510</t>
  </si>
  <si>
    <t>37120645200;35488072300;7004437977</t>
  </si>
  <si>
    <t>Jin, Cheng;Li, Rui;Alphones, Arokiaswami</t>
  </si>
  <si>
    <t>A-Star, Institute of Microelectronics;Nanyang Technological University</t>
  </si>
  <si>
    <t>60032754;60005510</t>
  </si>
  <si>
    <t>Jin C.</t>
  </si>
  <si>
    <t>Conical beam windmill-shaped array antenna design based on quarter-mode substrate integrated waveguide</t>
  </si>
  <si>
    <t>10.2528/pierl13022501</t>
  </si>
  <si>
    <t>2-s2.0-84876011532</t>
  </si>
  <si>
    <t>['¬© 1963', 'wideband balun', 'simulated ones', 'return loss', 'ports p1', 'normalized patterns', 'neutralization technique', 'high isolations', 'constructed using', 'compact dual', '9 db', '30 db', '2012 ieee', '2 ghz', '0 ghz']</t>
  </si>
  <si>
    <t>Compact antenna array | dual-band | high isolation | neutralization technique</t>
  </si>
  <si>
    <t>A novel compact dual-band antenna array with high isolations is presented in this paper. It consists of four antenna elements with two feeding networks, and it operates at dual-band of 0.89-0.96 and 1.7-2.2 GHz with return loss more than 9 dB, respectively. Two feeding networks are made of a wideband balun and a Wilkinson power divider, respectively. The two-port symmetrical array is constructed using the neutralization technique (NT), leading to the array port isolation over 30 dB from 0.5 to 3.0 GHz. Such a compact dual-band antenna array is realized and its gains and normalized patterns for both ports P1 and P2 are measured, with good agreements obtained in comparison with the simulated ones. ¬© 1963-2012 IEEE.</t>
  </si>
  <si>
    <t>1956-1962</t>
  </si>
  <si>
    <t>60025084;60025084;60025084;60025084</t>
  </si>
  <si>
    <t>35790496000;55319977800;35239370900;13408269300</t>
  </si>
  <si>
    <t>Peng, Hong Li;Tao, Rui;Yin, Wen Yan;Mao, Jun Fa</t>
  </si>
  <si>
    <t>Shanghai Jiao Tong University</t>
  </si>
  <si>
    <t>Peng H.</t>
  </si>
  <si>
    <t>A novel compact dual-band antenna array with high isolations realized using the neutralization technique</t>
  </si>
  <si>
    <t>10.1109/TAP.2012.2234714</t>
  </si>
  <si>
    <t>2-s2.0-84876013311</t>
  </si>
  <si>
    <t>['¬© 1963', 'wave guides', 'small array', 'require knowing', 'properly defining', 'periodic waveguides', 'periodic waveguide', 'particularly interesting', 'later applied', 'communication describes', 'array performance', 'admittance representation', '2012 ieee']</t>
  </si>
  <si>
    <t>Corrugated waveguides | gap waveguides | periodic structures | slot antennas | slot arrays</t>
  </si>
  <si>
    <t>This communication describes a procedure for obtaining the equivalent-admittance representation of a slot in a waveguide. The approach is general, but it is particularly interesting for periodic waveguides, because it does not require knowing the Green's function of the wave guides or properly defining the ports in such waveguides. The procedure is demonstrated on a well-known rectangular waveguide. It is later applied to a periodic waveguide and used to design a small array. Measurements of the array performance are shown so as to validate the approach. ¬© 1963-2012 IEEE.</t>
  </si>
  <si>
    <t>2321-2324</t>
  </si>
  <si>
    <t>60011476;60011476;60011476;60011476;60011476</t>
  </si>
  <si>
    <t>55665654200;57204814021;7005440708;55511191200;16647171300</t>
  </si>
  <si>
    <t>Valero-Nogueira, Alejandro;Herranz-Herruzo, Jose I.;Baquero, Mariano;Hernandez-Murcia, Rafael;Rodrigo, Vicent</t>
  </si>
  <si>
    <t>Valencia</t>
  </si>
  <si>
    <t>Valero-Nogueira A.</t>
  </si>
  <si>
    <t>Practical derivation of slot equivalent admittance in periodic waveguides</t>
  </si>
  <si>
    <t>10.1109/TAP.2012.2231934</t>
  </si>
  <si>
    <t>2-s2.0-84876013712</t>
  </si>
  <si>
    <t>['¬© 2005', 'waveform optimization', 'transmit beam', 'target tracking', 'target scattering', 'statistical mimo', 'stationary target', 'significant potentials', 'significant potential', 'rights reserved', 'results show', 'resolution enhancement', 'recognition performance', 'proposed approaches', 'pearson sense', 'pattern design', 'parameter estimation', 'paper introduces', 'paper focuses', 'optimal detector', 'one scatter', 'new paradigm', 'much flexibility', 'modern radar', 'latter seek', 'jamming suppression', 'higher resolution', 'fundamental difference', 'former capitalizes', 'fading mitigation', 'emerging technology', 'closely placed', 'antenna element', 'angular diversity', '2013 jatit']</t>
  </si>
  <si>
    <t>Coherent | MIMO | Probability detection and SNR | Radar | Statistical</t>
  </si>
  <si>
    <t>Multiple-input-multiple-output (MIMO) radar is an emerging technology that has significant potential for advancing the state-of-the-art of modern radar. This is a multiple antenna radar system capable of transmitting arbitrary waveform from each antenna element. Like MIMO communications, MIMO radar offers a new paradigm for signal processing research. It's significant potentials for fading mitigation, resolution enhancement, and interference and jamming suppression, which can result in significantly improved target detection, parameter estimation, target tracking and recognition performance. To identify a target in statistical MIMO radar system multiple antennas, not closely placed, for transmission and reception is used. This paper introduces the signal processing issued in statistical MIMO radar and coherent MIMO radar for improved target detection and recognition performance. The fundamental difference between statistical MIMO and other radar array systems is that the latter seek to maximize the coherent processing gain, while the former capitalizes on the diversity of target scattering to improve radar performance. Compared to coherent MIMO radar, statistical MIMO radar can offer better parameter identification, higher resolution which allows for much flexibility for transmit beam-pattern design and waveform optimization. This paper focuses on the application of the target spatial diversity to improve detection performance. The optimal detector in the Neyman-Pearson sense is developed and analyzed for the statistical MIMO radar in case of stationary target. The performance improvement achieved by the use of angular diversity in statistical MIMO radar is investigated. The results show that at high and low SNR values statistical MIMO radar provides great improvements of target detection performance over coherent MIMO radar. Finally, a number of numerical examples demonstrated for the effectiveness of the proposed approaches. Therefore, statistical MIMO radar can be applied to enhance radar resolution by allowing the measurement of one scatter at a time. ¬© 2005 - 2013 JATIT &amp; LLS. All rights reserved.</t>
  </si>
  <si>
    <t>1355-1360</t>
  </si>
  <si>
    <t>100394174;100394174;60020825</t>
  </si>
  <si>
    <t>57209088821;16320045500;55647912100</t>
  </si>
  <si>
    <t>Pramanik, Samiran;Sinha, Nirmalendu Bikas;Sarkar, Chadan Kumar</t>
  </si>
  <si>
    <t>Jadavpur University;College of Engineering and Management</t>
  </si>
  <si>
    <t>60020825;100394174</t>
  </si>
  <si>
    <t>Pramanik S.</t>
  </si>
  <si>
    <t>Probability detection for statistical MIMO radar: Algorithms and their analysis</t>
  </si>
  <si>
    <t>2-s2.0-84876014243</t>
  </si>
  <si>
    <t>['¬© 1963', 'various types', 'time series', 'statistics obtained', 'rain attenuation', 'radio resources', 'propagation characteristics', 'model predictions', 'input data', 'frequency range', 'better knowledge', 'attenuation measurements', '85 ghz', '2012 ieee', '1 gb']</t>
  </si>
  <si>
    <t>Attenuation measurement | millimeter-wave propagation | rain fading | W-band</t>
  </si>
  <si>
    <t>The frequency range that extends from 70 to 115 GHz presents low gaseous attenuation and offers the possibility of implementing radio links with capabilities of transporting more than 1 Gb/s over distances up to a few kilometers. A better knowledge of the propagation characteristics of the atmosphere at these frequencies can benefit future technological advances, providing better performance in terms of the use of radio resources. Unfortunately, the number of propagation results communicated for this band is very small. In this paper, propagation in this frequency range is analyzed on the basis of two-year experimental measurements carried out in Madrid, Spain, on a commercial link working at 75 and 85 GHz. Rain attenuation is the most relevant propagation effect in the W-band. Attenuation measurements are processed to remove wet antenna effects, leaving only the path attenuation time series. Statistics obtained from these time series are compared with a number of model predictions that use rain information of various types as input data, assessing in this way their precision and usefulness. ¬© 1963-2012 IEEE.</t>
  </si>
  <si>
    <t>1860-1867</t>
  </si>
  <si>
    <t>60020444-60014586;60009455;60028442;60009455</t>
  </si>
  <si>
    <t>35194034000;55362307100;22937296100;6603937660</t>
  </si>
  <si>
    <t>Garcia-Rubia, Jose Miguel;Riera, Emanuel;Garcia-Del-Pino, Pedro;Benarroch, Ana</t>
  </si>
  <si>
    <t>Spain;United States;Spain;Spain</t>
  </si>
  <si>
    <t>Madrid;Washington, D.C.;Jaen;Madrid</t>
  </si>
  <si>
    <t>Universidad Polit√©cnica de Madrid;Catholic University of America;Universidad de Ja√©n;Escuela T√©cnica Superior de Ingenieros de Telecomunicaci√≥n, Universidad Polit√©cnica de Madrid</t>
  </si>
  <si>
    <t>60028442;60020444;60014586;60009455</t>
  </si>
  <si>
    <t>Garcia-Rubia J.M.</t>
  </si>
  <si>
    <t>Attenuation measurements and propagation modeling in the W-band</t>
  </si>
  <si>
    <t>10.1109/TAP.2012.2235135</t>
  </si>
  <si>
    <t>2-s2.0-84876014435</t>
  </si>
  <si>
    <t>['¬© 1963', 'thz sensing', 'thz imaging', 'simulation results', 'security screening', 'millimeter resolution', 'medical imaging', 'destructive evaluation', 'demonstrate sub', '7 thz', '600 v', '5 frames', '2012 ieee']</t>
  </si>
  <si>
    <t>Focal plane arrays | heterostructure backward diodes | quasi-optical imaging | tHz imaging</t>
  </si>
  <si>
    <t>We present a large-format, sub-millimeter-resolution, focal plane array sensor for THz imaging. Each pixel in the sensor array consists of broadband THz antennas monolithically integrated with ultra-fast heterostructure backward diodes for THz sensing. With the aid of in-house hybrid electromagnetic modeling tools, the focal plane array is optimized for diffraction limited image resolution and conjugate impedance matching for highest THz sensitivity. The camera is designed to operate in the 0.6-1.2 THz band with 5 frames-per-second image acquisition speeds, making it ideal for THz imaging applications, such as security screening, non-destructive evaluation and chemical, pharmaceutical, and medical imaging. The simulation results are validated by measurements to demonstrate sub-millimeter resolution with a pixel optical responsivity of 600 V/W at 0.7 THz. ¬© 1963-2012 IEEE.</t>
  </si>
  <si>
    <t>1733-1740</t>
  </si>
  <si>
    <t>60003500;112812489;112812489;60003500</t>
  </si>
  <si>
    <t>16176338700;8700863600;57197977714;6603827791</t>
  </si>
  <si>
    <t>Trichopoulos, Georgios C.;Mosbacker, H. Lee;Burdette, Don;Sertel, Kubilay</t>
  </si>
  <si>
    <t>Columbus;Columbus</t>
  </si>
  <si>
    <t>The Ohio State University;TRAYCER DIAGNOSTIC SYSTEMS, INC.</t>
  </si>
  <si>
    <t>60003500;112812489</t>
  </si>
  <si>
    <t>Trichopoulos G.</t>
  </si>
  <si>
    <t>A broadband focal plane array camera for real-time thz imaging applications</t>
  </si>
  <si>
    <t>10.1109/TAP.2013.2242829</t>
  </si>
  <si>
    <t>2-s2.0-84876014878</t>
  </si>
  <si>
    <t>['¬© 1963', 'wave applications', 'sight communication', 'sec applications', 'ripple less', 'radiating element', 'pcb technology', 'package solution', 'one laminate', 'like antenna', 'element suitable', 'different frequencies', 'designed using', 'based material', 'antenna element', '68 ghz', '60 ghz', '53 ghz', '5 db', '2012 ieee', '10 db']</t>
  </si>
  <si>
    <t>Antenna-in-package solution | embedded horn | millimeter-wave transceivers | multi-layer PCB technology</t>
  </si>
  <si>
    <t>An antenna-in-package solution is introduced for millimeter-wave applications. The solution is implemented in an asymmetric PCB technology incorporating 4 laminates of a Teflon-based and one laminate of a Ceramic-based material. A Horn-like element embedded in the PCB technology is designed and manufactured. The simulated and measured return losses are better than 10 dB in the frequency band 55-68 GHz, which makes the element suitable to be used for 60 GHz multi-Gb/Sec applications. The antenna element also provides 6 dB of gain with a ripple less that 0.5 dB from 53 GHz to 60 GHz. Moreover, 3 different arrays have been designed using the same Horn-like antenna as the radiating element. The simulated and measured radiation characteristics of all the antennas are investigated at different frequencies. It is shown that the antenna element is capable of being arrayed for applications where non-line-of-sight communication is needed or multi-path spatial diversity techniques are to be implemented. ¬© 1963-2012 IEEE.</t>
  </si>
  <si>
    <t>1581-1590</t>
  </si>
  <si>
    <t>60070034;60025063;60070034</t>
  </si>
  <si>
    <t>17433757500;7005545716;15044034200</t>
  </si>
  <si>
    <t>Enayati, Amin;Vandenbosch, Guy A.E.;Deraedt, Walter</t>
  </si>
  <si>
    <t>Leuven;3000 Leuven</t>
  </si>
  <si>
    <t>Interuniversity Micro-Electronics Center at Leuven;KU Leuven</t>
  </si>
  <si>
    <t>60070034;60025063</t>
  </si>
  <si>
    <t>Enayati A.</t>
  </si>
  <si>
    <t>Millimeter-wave horn-type antenna-in-package solution fabricated in a teflon-based multilayer PCB technology</t>
  </si>
  <si>
    <t>10.1109/TAP.2013.2242827</t>
  </si>
  <si>
    <t>2-s2.0-84876016975</t>
  </si>
  <si>
    <t>['¬© 1963', 'well matched', 'technology namely', 'technology allows', 'substrate thickness', 'required allowing', 'quickly analyze', 'proposed transition', 'proposed models', 'printed transition', 'planar way', 'much smaller', 'matching characteristics', 'important features', 'experimental results', 'design guidelines', 'current solutions', 'coupled resonator', 'certain types', 'bulky elements', '2012 ieee']</t>
  </si>
  <si>
    <t>Bandwidth | horn antenna | low profile | matching | printed transition | substrate integrated waveguide</t>
  </si>
  <si>
    <t>The substrate integrated waveguide (SIW) technology allows to construct several types of commonly used antennas in a planar way. However, frequency limitations associated to commercial substrates appear in the implementation of certain types of antennas, e.g., SIW horn antennas are not well matched when the substrate thickness is much smaller than the wavelength. A printed transition is proposed to overcome this problem. Differently from current solutions, no bulky elements are required allowing to maintain the most important features of this technology namely its compactness and ease of manufacturing. In order to quickly analyze and design the transition, both a coupled resonator and a transmission line models are developed, together with design guidelines. The proposed transition is designed to match a H-plane SIW horn antenna built in a thin substrate (&lt;Œª0/10) at different frequency bands at the Ku-band. Experimental results for 3 different transitions show that the matching characteristics are efficiently improved compared with the conventional SIW horn antenna and validates the proposed models. ¬© 1963-2012 IEEE.</t>
  </si>
  <si>
    <t>1923-1930</t>
  </si>
  <si>
    <t>60028186;60028186;60028186;60028186</t>
  </si>
  <si>
    <t>55576353300;16024336300;7004724089;7006665188</t>
  </si>
  <si>
    <t>Esquius-Morote, Marc;Fuchs, Benjamin;Zurcher, Jean Francois;Mosig, Juan R.</t>
  </si>
  <si>
    <t>Switzerland</t>
  </si>
  <si>
    <t>Lausanne</t>
  </si>
  <si>
    <t>Swiss Federal Institute of Technology Lausanne</t>
  </si>
  <si>
    <t>Esquius-Morote M.</t>
  </si>
  <si>
    <t>A printed transition for matching improvement of SIW horn antennas</t>
  </si>
  <si>
    <t>10.1109/TAP.2012.2231923</t>
  </si>
  <si>
    <t>2-s2.0-84876017603</t>
  </si>
  <si>
    <t>['¬© 2005', 'transmission rate', 'system performance', 'rights reserved', 'relay multi', 'relay architecture', 'proposed method', 'one antenna', 'great potential', 'fountain codes', 'energy accumulation', 'cooperative multi', 'considered multi', 'antenna destination', 'antenna architecture', '2013 jatit']</t>
  </si>
  <si>
    <t>Cooperative multi-relaying | Energy accumulation | Fountain codes | Mutual information accumulation</t>
  </si>
  <si>
    <t>In this paper, we investigate how to design effective strategy to improve the transmission data rate for high-speed railway mobile communication system with fountain codes. We consider a cooperative multi-relay architecture, where each relay is equipped with one antenna and the destination is with multiple antennas deployed. To this end, a new information receiving method at the destination is proposed, which combines the energy accumulation and mutual information accumulation together. To evaluate the performance of the proposed method, we derive the probability density function of the transmission rate in Rayleigh fading channels, and based on this, we give the average transmission rate of our method. Since the considered multi-relay architecture with multi-antenna destination can be regarded as a virtual MIMO system, we compare our proposed information receiving method with traditional MIMO detection in terms of transmission rate. Numerical results show that our method achieves higher transmission rate than using traditional MIMO information detection in multi-path fading channels. This work also gives some insights that the proposed information receiving method on the basis of multi-relay multi-antenna architecture with fountain codes has great potential in improving the system performance of high-speed railway mobile communications. ¬© 2005 - 2013 JATIT &amp; LLS. All rights reserved.</t>
  </si>
  <si>
    <t>534-541</t>
  </si>
  <si>
    <t>60022381;60022381;60022381;60022381;60022381</t>
  </si>
  <si>
    <t>55647970200;25224174200;57203829145;57207159318;7202941787</t>
  </si>
  <si>
    <t>Di, Xiaofei;Xiong, Ke;Zhang, Yu;Li, Dandan;Qiu, Zhengding</t>
  </si>
  <si>
    <t>Di X.</t>
  </si>
  <si>
    <t>Joint energy and mutual information accumulation for cooperative multi-relay high-speed railway mobile communication system with fountain codes</t>
  </si>
  <si>
    <t>2-s2.0-84876017774</t>
  </si>
  <si>
    <t>['¬© 1963', 'wide beamwidth', 'unwanted scattering', 'testing range', 'study uses', 'study presents', 'significantly reduces', 'scattering probe', 'scanning angle', 'sample holder', 'reflective objects', 'receiving antenna', 'probe station', 'measurement facilities', 'ic measurements', 'gaas substrate', 'frequency range', 'field condition', 'design avoids', 'chip antenna', 'band require', 'aut ).', '2012 ieee']</t>
  </si>
  <si>
    <t>Antenna measurements | integrated circuit (IC) measurements | near fields | on-chip antenna</t>
  </si>
  <si>
    <t>Most on-wafer antenna radiation pattern measurement systems at a frequency range above the V-band require a testing range to satisfy the far-field condition and a sample holder for probing. Because the testing range and the sample holder must be customized, building this kind of testing environment increased cost of standard integrated circuit (IC) measurement facilities. To address this problem, this study presents an on-wafer measurement system for a V-band on-chip antenna using a probe station for IC measurements. This study uses the near-field antenna measurement technique to decrease the distance between the receiving antenna and the antenna under test (AUT). Therefore, this system effectively uses the limited space around the chuck as the testing range. As a result, this design avoids the reflective objects that constitute the probe station. This study also presents a low-scattering probe to further reduce the scattering. A standard pyramidal horn antenna and a wide beamwidth, 74-GHz on-chip antenna on a 100-$\mu$ m GaAs substrate were measured to verify system performance. The measured antenna radiation patterns show that the proposed measurement system improves the scanning angle and significantly reduces the unwanted scattering. ¬© 1963-2012 IEEE.</t>
  </si>
  <si>
    <t>2058-2067</t>
  </si>
  <si>
    <t>60005429-60007954;60005429;60005429;113523568;60005429</t>
  </si>
  <si>
    <t>9038126400;55648487600;35742806200;55647478000;54680336700</t>
  </si>
  <si>
    <t>Tsai, Zuo Min;Wu, Yi Ching;Chen, Shih Yuan;Lee, Tennyson;Wang, Huei</t>
  </si>
  <si>
    <t>Taiwan;Taiwan;Taiwan</t>
  </si>
  <si>
    <t>Min-Hsiung;Taipei;Taoyuan</t>
  </si>
  <si>
    <t>National Chung Cheng University;National Taiwan University;Allstron Corporation</t>
  </si>
  <si>
    <t>60007954;60005429;113523568</t>
  </si>
  <si>
    <t>A V-band on-wafer near-field antenna measurement system using an IC probe station</t>
  </si>
  <si>
    <t>10.1109/TAP.2012.2237091</t>
  </si>
  <si>
    <t>2-s2.0-84876018086</t>
  </si>
  <si>
    <t>['¬© 1963', 'wireless communication', 'two modes', 'realized based', 'radiation patterns', 'radiating patch', 'order resonance', 'omnidirectional zeroth', 'novel dual', 'metamaterial structure', 'little effect', 'fundamental modes', 'feed antenna', 'cp property', 'cp characteristic', 'band dual', '2012 ieee', '1 mode', '0 mode']</t>
  </si>
  <si>
    <t>metamaterial structures | Omnidirectional circularly polarized (CP) | unidirectional circularly polarized (CP)</t>
  </si>
  <si>
    <t>A novel dual-band microstrip antenna with omnidirectional circularly polarized (CP) and unidirectional CP characteristic for each band is proposed in this communication. Function of dual-band dual-mode is realized based on loading with metamaterial structure. Since the fields of the fundamental modes are most concentrated on the fringe of the radiating patch, modifying the geometry of the radiating patch has little effect on the radiation patterns of the two modes (n = 0, + 1 mode). CP property for the omnidirectional zeroth-order resonance (n = 0 mode) is achieved by employing curved branches in the radiating patch. Then a 45¬∞ inclined rectangular slot is etched in the center of the radiating patch to excite the CP property for the n = + 1 mode. A prototype is fabricated to verify the properties of the antenna. Both simulation and measurement results illustrate that this single-feed antenna is valuable in wireless communication for its low-profile, radiation pattern selectivity and CP characteristic. ¬© 1963-2012 IEEE.</t>
  </si>
  <si>
    <t>2286-2289</t>
  </si>
  <si>
    <t>60088583;60088583;60088583;60088583;60088583</t>
  </si>
  <si>
    <t>55311398900;7402583393;8633836500;10042689200;8291082500</t>
  </si>
  <si>
    <t>Cao, Wenquan;Liu, Aijun;Zhang, Bangning;Yu, Tongbin;Qian, Zuping</t>
  </si>
  <si>
    <t>Cao W.</t>
  </si>
  <si>
    <t>Dual-band spiral patch-slot antenna with omnidirectional CP and unidirectional CP properties</t>
  </si>
  <si>
    <t>10.1109/TAP.2012.2235400</t>
  </si>
  <si>
    <t>2-s2.0-84876019203</t>
  </si>
  <si>
    <t>['¬© 1963', 'simulation software', 'proposed method', 'paper presents', 'least squares', 'good agreement', 'genetic algorithm', 'four terms', 'equivalent waveguide', 'efficient antenna', 'design formulas', 'cg ).', '2012 ieee']</t>
  </si>
  <si>
    <t>Optimization | slot array | substrate integrated waveguide (SIW) | traveling wave</t>
  </si>
  <si>
    <t>This paper presents an optimum design method based on the Method of Least Squares (MLS) for the traveling-wave substrate integrated waveguide (SIW) slot array antenna. Elliot's design formulas for dielectric filled waveguide including external and internal mutual coupling are used for the design by means of the equivalent waveguide. In order to achieve an efficient antenna, design formulas are extended to nonuniformly spaced slots. An error function consisting of four terms is formulated and then minimized with respect to the design parameters namely lengths, offsets, spacings and excitations of slots using combination of genetic algorithm and conjugate gradient method (GA-CG). A linear slot array at X-band is designed, simulated and fabricated for verification. Results of the proposed method, simulation software and measurement are in good agreement. ¬© 1963-2012 IEEE.</t>
  </si>
  <si>
    <t>1971-1975</t>
  </si>
  <si>
    <t>55247751400;24080903000</t>
  </si>
  <si>
    <t>Hosseininejad, Seyed Ehsan;Komjani, Nader</t>
  </si>
  <si>
    <t>Hosseininejad S.E.</t>
  </si>
  <si>
    <t>Optimum design of traveling-wave SIW slot array antennas</t>
  </si>
  <si>
    <t>10.1109/TAP.2012.2233704</t>
  </si>
  <si>
    <t>2-s2.0-84876020795</t>
  </si>
  <si>
    <t>['¬© 1963', 'zim cells', 'simulated ones', 'index metamaterial', 'ghz bands', 'gain enhancement', 'frequency band', '66 ghz', '6 db', '2012 ieee', '2 dbi', '10 db']</t>
  </si>
  <si>
    <t>60-GHz | end-fire antenna | metamaterials | millimeter wave antenna | tapered slot antenna | zero index of refraction</t>
  </si>
  <si>
    <t>A zero-index metamaterial (ZIM) structure is proposed for the gain enhancement of an antipodal tapered slot antenna (ATSA) at 60-GHz bands. The single ATSA loaded with the proposed ZIM cells exhibits a gain enhancement of up to 2.6 dB in the frequency band of 57-66 GHz. A prototype of a two-element ATSA array loaded with the ZIM cells measures a S11 of less than-10 dB and gain of 12-13.2 dBi over 57-66 GHz. The measurement results agree with the simulated ones and the gain enhancement of the ZIM cells is confirmed. ¬© 1963-2012 IEEE.</t>
  </si>
  <si>
    <t>1741-1746</t>
  </si>
  <si>
    <t>60002668;60017161;60002668</t>
  </si>
  <si>
    <t>55490369500;7409485017;7006326283</t>
  </si>
  <si>
    <t>Sun, Mei;Chen, Zhi Ning;Qing, Xianming</t>
  </si>
  <si>
    <t>Sun M.</t>
  </si>
  <si>
    <t>Gain enhancement of 60-GHz antipodal tapered slot antenna using zero-index metamaterial</t>
  </si>
  <si>
    <t>10.1109/TAP.2012.2237154</t>
  </si>
  <si>
    <t>2-s2.0-84876022739</t>
  </si>
  <si>
    <t>['¬© 1963', 'theoretical description', 'results show', 'proposed system', 'proposed procedure', 'antenna impedance', 'adequately measured', '2012 ieee']</t>
  </si>
  <si>
    <t>Antenna measurements | RCS | small integrated antennas</t>
  </si>
  <si>
    <t>A method to characterize small antennas in their actual operating conditions is presented. The proposed procedure is based on the radar cross section (RCS) measurement technique using backscattering modulation. A theoretical description of the measurement setup based on the signal flow graph representation is presented. The experimental validation includes the measurement of one and two port antennas, as well as the measurement of a small integrated antenna. Results show how the effect of the environment on the antenna impedance can be adequately measured with the proposed system. ¬© 1963-2012 IEEE.</t>
  </si>
  <si>
    <t>2034-2042</t>
  </si>
  <si>
    <t>60007592;60007592;60007592</t>
  </si>
  <si>
    <t>25638931900;7003892496;56883021900</t>
  </si>
  <si>
    <t>Monsalve, Beatriz;Blanch, Sebastian;Romeu, Jordi</t>
  </si>
  <si>
    <t>Monsalve B.</t>
  </si>
  <si>
    <t>Multiport small integrated antenna impedance matrix measurement by backscattering modulation</t>
  </si>
  <si>
    <t>10.1109/TAP.2012.2231916</t>
  </si>
  <si>
    <t>2-s2.0-84876023988</t>
  </si>
  <si>
    <t>['¬© 1963', 'wlan 2', 'wireless communications', 'wimax 3', 'various positions', 'substantially affected', 'ski jacket', 'return loss', 'radiation patterns', 'positioned flush', 'measured efficiency', 'marginally affected', 'little affected', 'hyperlan 5', 'human body', 'good candidate', 'garments including', 'felt fabric', 'digital television', 'antenna performance', 'antenna efficiency', 'antenna backed', '8 ghz', '50 %.', '5 ghz', '2012 ieee', '2 ghz']</t>
  </si>
  <si>
    <t>Antenna efficiency | digital TV | UHF antennas | wearable antennas | wireless off-body communication</t>
  </si>
  <si>
    <t>A dual band textile antenna designed for Digital Television (DTV) and many wireless standards including GSM 900, WLAN 2.45/5.8 GHz, Wimax 3.5 GHz, Hyperlan 5.2 GHz and UMTS-LTE-advanced is described. The impact of the body on antenna performance is assessed for return loss, radiation patterns and antenna efficiency in a wide frequency range. Full three dimensional radiation patterns were measured with the antenna backed by a phantom in order to simulate a human body. While the return loss was found to be only marginally affected when the antenna was mounted at various positions on the human body, the measured efficiency was observed to decrease by up to 90% when the antenna was positioned flush to the phantom. The return loss response was little affected when the antenna was worn on the back and further covered with a number of garments including a thick woolen jumper and a ski jacket. Although antenna efficiency was substantially affected by the presence of the body, interposing a layer of felt fabric between the antenna and the phantom typically improved efficiency by over 50%. This unique soft antenna is a good candidate for receiving digital television and wireless communications in a smart clothing environment. ¬© 1963-2012 IEEE.</t>
  </si>
  <si>
    <t>2188-2194</t>
  </si>
  <si>
    <t>60020650;60020650;60020650;60020650;60020650</t>
  </si>
  <si>
    <t>7401666872;54918168900;55210143200;7102890409;55138271800</t>
  </si>
  <si>
    <t>Paul, Dominique L.;Giddens, Henry;Paterson, Michael G.;Hilton, Geoffrey S.;McGeehan, Joe P.</t>
  </si>
  <si>
    <t>Bristol</t>
  </si>
  <si>
    <t>University of Bristol</t>
  </si>
  <si>
    <t>Paul D.</t>
  </si>
  <si>
    <t>Impact of body and clothing on a wearable textile dual band antenna at digital television and wireless communications bands</t>
  </si>
  <si>
    <t>10.1109/TAP.2012.2232632</t>
  </si>
  <si>
    <t>2-s2.0-84876027992</t>
  </si>
  <si>
    <t>['¬© 1963', 'several sources', 'several beams', 'results show', 'radiation patterns', 'radiation pattern', 'plate lens', 'manufacturing technique', 'good performances', 'briefly described', 'beam scanning', 'active antenna', '2012 ieee']</t>
  </si>
  <si>
    <t>Beam scanning | equivalent isotropically radiated power (EIRP) | Luneburg lens | millimeter active antennas | multibeam antenna | reconfigurable radiation patterns</t>
  </si>
  <si>
    <t>The conception and performances of a 60 GHz active antenna, reconfigurable in terms of radiation pattern is described in this paper. This antenna is based on a plate inhomogeneous Luneburg lens fed by several ridged waveguide sources. The manufacturing technique of the plate lens is briefly described and its measured radiation patterns are given, showing the good performances of this lens. Simulated and measured radiation patterns are given for a passive lens antenna fed by several sources. The results show the beam scanning capability of this antenna. The active antenna is described and measurements of radiation patterns for several beams are given and demonstrate the beam scanning and beam shaping reconfigurability. ¬© 1963-2012 IEEE.</t>
  </si>
  <si>
    <t>1672-1678</t>
  </si>
  <si>
    <t>60105585;60105585;118250034;118250034</t>
  </si>
  <si>
    <t>6603211799;7003723658;55575559600;55575460100</t>
  </si>
  <si>
    <t>Lafond, Olivier;Himdi, Mohamed;Merlet, Herve;Lebars, Philippe</t>
  </si>
  <si>
    <t>Rennes;Cesson-Sevigne</t>
  </si>
  <si>
    <t>Institut d‚Äô√âlectronique et des Technologies du num√©Rique;S.A.</t>
  </si>
  <si>
    <t>60105585;118250034</t>
  </si>
  <si>
    <t>Lafond O.</t>
  </si>
  <si>
    <t>An active reconfigurable antenna at 60 GHz based on plate inhomogeneous lens and feeders</t>
  </si>
  <si>
    <t>10.1109/TAP.2012.2237003</t>
  </si>
  <si>
    <t>2-s2.0-84876028032</t>
  </si>
  <si>
    <t>['¬© 1963', 'transmission loss', 'surface sidewalls', 'reduced compared', 'radiating part', 'paper presents', 'measured near', 'ltcc fully', 'filled waveguide', 'field uniformity', 'ensuring quasi', 'conventional fully', 'also reduces', 'air layer', '2012 ieee']</t>
  </si>
  <si>
    <t>Hard surface | loss | low temperature cofired ceramics (LTCC) | millimeter-wave | oversized rectangular waveguide | slot array</t>
  </si>
  <si>
    <t>This paper presents an LTCC oversized rectangular waveguide slot array antenna with an air layer in the radiating part. The antenna is fed by an LTCC fully-filled waveguide. The air-layer addition reduces the transmission loss to enhance the gain. It also reduces the effective dielectric constant to enhance the bandwidth of the series-fed slot array. The measured near-field distribution shows the hard-surface sidewalls to enhance the field uniformity on the aperture by ensuring quasi-TEM mode propagation. The transmission loss in the radiating part with the addition of the air layer of half the height was reduced compared with conventional fully-filled LTCC antenna. ¬© 1963-2012 IEEE.</t>
  </si>
  <si>
    <t>1777-1783</t>
  </si>
  <si>
    <t>60031126;60031126;60031126;60031126;113523664;113523664</t>
  </si>
  <si>
    <t>35194560300;55511086100;7006899159;35495699200;25825156100;35789794000</t>
  </si>
  <si>
    <t>She, Yuanfeng;Fujino, Ryusuke;Hirokawa, Jiro;Ando, Makoto;Hanatani, Daisuke;Fujimoto, Masahiro</t>
  </si>
  <si>
    <t>Tokyo;Ogaki-shi, Gifu</t>
  </si>
  <si>
    <t>Tokyo Institute of Technology;Hirai Precision Ind. Company Ltd.</t>
  </si>
  <si>
    <t>60031126;113523664</t>
  </si>
  <si>
    <t>She Y.</t>
  </si>
  <si>
    <t>LTCC oversized rectangular waveguide slot array antenna with air-layer in the radiating part in the millimeter-wave band</t>
  </si>
  <si>
    <t>10.1109/TAP.2012.2237008</t>
  </si>
  <si>
    <t>2-s2.0-84876028150</t>
  </si>
  <si>
    <t>['¬© 1963', 'wide range', 'wave frequencies', 'type pifzpa', 'theoretical framework', 'plasma generation', 'pifzpa performance', 'paper develops', 'numerical simulations', 'moderate field', 'imaging applications', 'experimental data', 'example device', 'agree well', '94 ghz', '2012 ieee']</t>
  </si>
  <si>
    <t>Beam forming | beam steering | Fresnel zone plate | optically controlled antenna | optoelectronic | photo-injected Fresnel zone plate</t>
  </si>
  <si>
    <t>We present an overview of the photo-injected Fresnel zone plate antenna (piFZPA) method for non-mechanical optoelectronic beam steering. The piFZPA method enables rapid beam steering, over moderate field-of-views, at both mm-wave and submm-wave frequencies, that is suitable for a wide range of imaging and non-imaging applications. This paper develops a theoretical framework that details the design of piFZPAs and provides an understanding to, and optimization of, the piFZPA performance. As an example device, we present preliminary experimental scanning data on a transmission-type piFZPA, operating at 94 GHz, that relies on commercially available visible display technologies for plasma generation and reconfiguration. The experimental data is shown to agree well with numerical simulations and validates the theoretical framework. ¬© 1963-2012 IEEE.</t>
  </si>
  <si>
    <t>1688-1696</t>
  </si>
  <si>
    <t>60022132-60103653;60022132;60022132</t>
  </si>
  <si>
    <t>55209834100;7402819101;7406738152</t>
  </si>
  <si>
    <t>Gallacher, Tom F.;Robertson, Duncan A.;Smith, Graham M.</t>
  </si>
  <si>
    <t>Finland;United Kingdom</t>
  </si>
  <si>
    <t>Espoo;St Andrews</t>
  </si>
  <si>
    <t>Aalto University;University of St Andrews</t>
  </si>
  <si>
    <t>60103653;60022132</t>
  </si>
  <si>
    <t>Gallacher T.F.</t>
  </si>
  <si>
    <t>The photo-injected fresnel zone plate antenna: Optoelectronic beam steering at mm-wave frequencies</t>
  </si>
  <si>
    <t>10.1109/TAP.2012.2237004</t>
  </si>
  <si>
    <t>2-s2.0-84876028740</t>
  </si>
  <si>
    <t>['¬© 1963', 'various tx', 'room sizes', 'reflected waves', 'proposed method', 'path interruption', 'paper proposes', 'key problem', 'installing reflectors', 'human crossing', 'generally applicable', 'gbps transmission', 'freely set', 'estimated easily', 'disconnection probability', 'dimensional arrangements', 'diagonal dimension', 'data rate', 'computer simulations', 'communication interruption', '3 gbps', '2012 ieee']</t>
  </si>
  <si>
    <t>Beam steering | electromagnetic reflection | millimeter wave communication | millimeter wave propagation | ray tracing</t>
  </si>
  <si>
    <t>In order to solve a key problem with multi-Gbps transmission in the 60 GHz band-communication interruption by human body crossing, this paper proposes a method to create more reflected waves by installing artificial reflector(s) in two-dimensional arrangements; we show that it reduces the disconnection probability from 80 to 20% (with one artificial reflector) and from 80 to 5% (with two reflectors). The interruption by human crossing is modeled and locations of transmitters and receivers are freely set on any node of a 50 centimeter grid (room sizes are defined by IEEE802.11ad) to get statistically meaningful data. Computer simulations are carried out with various TX and RX antenna HPBWs (Half Power Beam Width), several receiver sensitivities corresponding to 3 Gbps to 0.5 Gbps transmission and assuming a fixed TX antenna direction and a beam-forming receiver antenna that can track the incoming reflected wave(s) in the case of LOS (Line of sight) path interruption. The required minimum reflector radius and disconnection probability can be estimated from the chart described herein given the diagonal dimension of the room and data rate as inputs. By using the chart, the improvement in disconnection probability achieved by installing reflectors can be estimated easily. The improvements by the proposed method are generally applicable to similar indoor communications environments. ¬© 1963-2012 IEEE.</t>
  </si>
  <si>
    <t>1868-1875</t>
  </si>
  <si>
    <t>60008435;60008435;60008435</t>
  </si>
  <si>
    <t>7401970538;55576342400;55730242400</t>
  </si>
  <si>
    <t>Sawada, Hirokazu;Takahashi, Shunya;Kato, Shuzo</t>
  </si>
  <si>
    <t>Sendai</t>
  </si>
  <si>
    <t>Tohoku University</t>
  </si>
  <si>
    <t>Sawada H.</t>
  </si>
  <si>
    <t>Disconnection probability improvement by using artificial multi reflectors for millimeter-wave indoor wireless communications</t>
  </si>
  <si>
    <t>10.1109/TAP.2013.2243096</t>
  </si>
  <si>
    <t>2-s2.0-84876028939</t>
  </si>
  <si>
    <t>['¬© 1963', 'unavoidable errors', 'take explicitly', 'synthesis method', 'radiating elements', 'pwg realization', 'plane waves', 'plane wave', 'performance limits', 'particularly suitable', 'main aspects', 'lateral walls', 'indexes related', 'given region', 'field amplitude', 'electrical tolerances', 'best performances', 'anechoic chamber', 'also able', '2012 ieee']</t>
  </si>
  <si>
    <t>Antenna arrays | antenna measurements | near field</t>
  </si>
  <si>
    <t>The aim of this paper is to investigate the main aspects of the synthesis of plane wave generators (PWGs) i.e., arrays capable of emulating a plane wave, or a superposition of plane waves, in a given region. In particular, we introduce new figures of merit, particularly suitable for PWG synthesis procedures, and simple guidelines regarding size and shape of the PWG, as well as the number of radiating sources needed to synthesize the required plane waves. The performance limits of a PWG are analyzed, in terms of indexes related to the stability of the solution and to the level of the field amplitude on the lateral walls of the anechoic chamber in which the PWG is placed. Finally we present a synthesis method for PWGs, based on a planar sparse array architecture. Starting from the previously achieved results, a novel effective synthesis procedure is introduced. By means of such a procedure we are also able to take explicitly into account the mechanical and electrical tolerances in the PWG realization. In such a way we can assure the best performances, given the unavoidable errors in the positioning and excitation of the radiating elements. ¬© 1963-2012 IEEE.</t>
  </si>
  <si>
    <t>2005-2018</t>
  </si>
  <si>
    <t>60017293;60001711;60001711;60001711</t>
  </si>
  <si>
    <t>7006499276;55934942300;7003742703;24483870500</t>
  </si>
  <si>
    <t>Bucci, Ovidio Mario;Migliore, Marco Donald;Panariello, Gaetano;Pinchera, Daniele</t>
  </si>
  <si>
    <t>Italy;Italy</t>
  </si>
  <si>
    <t>Naples;Cassino</t>
  </si>
  <si>
    <t>Universit√† degli Studi di Napoli Federico II;Universita di Cassino e del Lazio Meridionale</t>
  </si>
  <si>
    <t>60017293;60001711</t>
  </si>
  <si>
    <t>Plane-wave generators: Design guidelines, achievable performances and effective synthesis</t>
  </si>
  <si>
    <t>10.1109/TAP.2012.2233453</t>
  </si>
  <si>
    <t>2-s2.0-84876030573</t>
  </si>
  <si>
    <t>['√ ó', '¬© 1963', 'shaped dual', 'qifla ),', 'proposed dual', 'proposed antenna', 'peak gain', 'l2 band', 'l structure', 'l antenna', 'four spiral', 'compact dual', 'band qifla', 'band antennas', 'axial ratio', '5 db', '2012 ieee', '2 dbic', '10 mm3']</t>
  </si>
  <si>
    <t>Circular polarization | dual-band quadruple inverted-F/L antenna | GPS L1/L2 band antenna</t>
  </si>
  <si>
    <t>In this communication, a compact dual-band quadruple inverted-F/L antenna (QIFLA), with right-hand circular polarization (RHCP) for global positioning system (GPS) L1/L2 band, is presented. The proposed antenna is composed of four spiral-shaped dual-band antennas. For good radiation efficiency at two nearby frequencies, a branched dual resonant inverted-F/L structure is employed and analyzed. The size of the proposed dual-band QIFLA is 35, √ó,35,√ó ,10 mm3 and experimental results show a peak gain of 0.5/2 dBic and the axial ratio under 1.5 dB in the two target frequencies. ¬© 1963-2012 IEEE.</t>
  </si>
  <si>
    <t>2276-2279</t>
  </si>
  <si>
    <t>60032144;60032144;60003780;60068719;60032144</t>
  </si>
  <si>
    <t>24480153900;7402730463;24483814400;23992681600;55608574700</t>
  </si>
  <si>
    <t>Tae, Hyun Sung;Oh, Kyoung Sub;Son, Wang Ik;Lim, Won Gyu;Yu, Jong Won</t>
  </si>
  <si>
    <t>Daejon;Daejeon;Suwon</t>
  </si>
  <si>
    <t>Korea Aerospace Research Institute;Korea Advanced Institute of Science and Technology;Samsung Electronics Co. Ltd.</t>
  </si>
  <si>
    <t>60068719;60032144;60003780</t>
  </si>
  <si>
    <t>Tae H.</t>
  </si>
  <si>
    <t>Design of compact dual-band quadruple inverted-F/L antenna for GPS L1/L2 band</t>
  </si>
  <si>
    <t>10.1109/TAP.2012.2231921</t>
  </si>
  <si>
    <t>2-s2.0-84876030640</t>
  </si>
  <si>
    <t>['¬© 1963', 'wave range', 'two millimeter', 'tsas ).', 'three designs', 'selected 41', 'polarization levels', 'measurements performed', 'good agreement', 'direct cpw', 'design procedure', 'air bridges', '61 ghz', '31 ghz', '2012 ieee']</t>
  </si>
  <si>
    <t>Antenna feeds | broadband antennas | coplanar waveguides | Vivaldi antennas | waveguide transitions</t>
  </si>
  <si>
    <t>To achieve broadband performances in the millimeter-wave range, antipodal linearly tapered slot antenna (ALTSA) designs with new combined substrate integrated waveguide (SIW) and regular coplanar waveguide (CPW) feeds are presented and studied. This feed structure eliminates the fabrication of air bridges in direct CPW-fed tapered slot antennas (TSAs). Two millimeter-wave design techniques are introduced for the selected 41-61 GHz and 90-120 GHz frequency ranges, demonstrating very good impedance match and nearly constant gain, beamwidth, and cross-polarization levels over bandwidths of 39% and 28%, respectively. The design procedure is validated by comparing simulated results with measurements performed on a 21-31 GHz (38% bandwidth) prototype. Very good agreement between measured and calculated performance characteristics is obtained with only cross-polarization levels slightly higher than predicted. The structural design parameters and dimensions of all three designs are given. ¬© 1963-2012 IEEE.</t>
  </si>
  <si>
    <t>1756-1762</t>
  </si>
  <si>
    <t>60003122;60104244;60003122;60104244</t>
  </si>
  <si>
    <t>15842476900;24483224500;7006128443;9042159400</t>
  </si>
  <si>
    <t>Taringou, Farzaneh;Dousset, David;Bornemann, Jens;Wu, Ke</t>
  </si>
  <si>
    <t>Montreal;Victoria</t>
  </si>
  <si>
    <t>Centre de Recherche Poly-Grames;University of Victoria</t>
  </si>
  <si>
    <t>60104244;60003122</t>
  </si>
  <si>
    <t>Taringou F.</t>
  </si>
  <si>
    <t>Broadband CPW feed for millimeter-wave SIW-based antipodal linearly tapered slot antennas</t>
  </si>
  <si>
    <t>10.1109/TAP.2012.2232270</t>
  </si>
  <si>
    <t>2-s2.0-84876031595</t>
  </si>
  <si>
    <t>['¬© 1963', 'wave structure', 'wave radiations', 'wave method', 'sidelobe level', 'radiation pattern', 'quite different', 'new idea', 'left handed', 'corresponding erss', 'attenuation constant', 'always located', '2012 ieee']</t>
  </si>
  <si>
    <t>Composite right/left-handed (CRLH) transmission line | effective radiation section (ERS) | sidelobe level (SLL) | traveling wave</t>
  </si>
  <si>
    <t>The effective radiation section (ERS) proposed for studying the radiation of traveling-wave structure is further studied in this communication. The formulas for computing the radiation pattern of traveling-wave structure using the newly defined ERSs is derived. The effect of the attenuation constant on the computation of radiation pattern is discussed. A new idea for reducing the sidelobe level (SLL) of the traveling-wave structure is proposed by suppressing the emissions from the corresponding ERSs. It is found that the ERSs are not always located at the ends of the traveling-wave structure, this is quite different from the conventional viewpoint concerning the fast-and slow-wave radiations, and the reason is explained in detail. A line-source model corresponding to a 70-cell composite right/left handed (CRLH) traveling-wave structure is employed in the analysis, and the results are verified by full-wave method. ¬© 1963-2012 IEEE.</t>
  </si>
  <si>
    <t>2308-2312</t>
  </si>
  <si>
    <t>60022381;60022381;60022381;60022381</t>
  </si>
  <si>
    <t>57022681000;56023493300;55639584600;24472996500</t>
  </si>
  <si>
    <t>Li, Zheng;Wang, Junhong;Zhang, Zhan;Chen, Meie</t>
  </si>
  <si>
    <t>Li Z.</t>
  </si>
  <si>
    <t>Far field computation of the traveling wave structures and a new approach for suppressing the sidelobe levels</t>
  </si>
  <si>
    <t>10.1109/TAP.2013.2237738</t>
  </si>
  <si>
    <t>2-s2.0-84876032280</t>
  </si>
  <si>
    <t>['¬© 1963', 'vert s11', 'transfer systems', 'proposed antenna', 'pending end', 'one antenna', 'like structure', 'like antenna', 'ghz ultra', 'generating wide', 'cost 60', 'circuit board', 'antenna prototype', 'angle radiation', '64 ghz', '60 ghz', '6 dbi', '2012 ieee', '184 ¬∞', '18 db', '11 db', '104 ¬∞']</t>
  </si>
  <si>
    <t>60 GHz | End-fire antenna | millimeter-wave antenna | tapered slot antenna | wide beamwidth | wideband</t>
  </si>
  <si>
    <t>A patent-pending end-fire planar fan-like antenna is proposed for wide beamwidth applications. Two wideband antipodal tapered slot (ATS) elements are utilized to configure a fan-like structure for generating wide-angle radiation. The antennas are prototyped using RO4003 printed-circuit board (PCB) at 60 GHz. One antenna with a size of 13,√ó 12,√ó 0.203 mm3 achieves a beamwidth up to 184¬∞ at 60 GHz, vert S11 of less than-11 dB, and gain of 1.6 to 6 dBi over 59 to 64 GHz. The other antenna prototype with a size of 15.5,√ó 13.6,√ó 0.203 mm3 exhibits a beamwidth up to 104¬∞ at 60 GHz, vert S11 of less than-18 dB and gain of 3.4 to 7.6 dBi over 59 to 64 GHz. The proposed antenna can be used for deployment in low-cost 60-GHz ultra-high-speed wireless file-transfer systems. ¬© 1963-2012 IEEE.</t>
  </si>
  <si>
    <t>1616-1622</t>
  </si>
  <si>
    <t>60002668;60002668;60002668-60017161</t>
  </si>
  <si>
    <t>55490369500;7006326283;7409485017</t>
  </si>
  <si>
    <t>Sun, Mei;Qing, Xianming;Chen, Zhi Ning</t>
  </si>
  <si>
    <t>60-GHz end-fire fan-like antennas with wide beamwidth</t>
  </si>
  <si>
    <t>10.1109/TAP.2012.2237153</t>
  </si>
  <si>
    <t>2-s2.0-84876032466</t>
  </si>
  <si>
    <t>['¬© 1963', 'relevant applications', 'recent advances', 'optical domain', 'optical communications', 'optical antennas', 'nonlinear nanodevices', 'new area', 'matter interaction', 'material properties', 'field radiation', 'excitation features', 'emission properties', 'conventional radio', 'concepts may', 'also provide', '2012 ieee']</t>
  </si>
  <si>
    <t>Optical antennas | optical circuits | scattering</t>
  </si>
  <si>
    <t>Recent advances in nanofabrication have produced increased interest in the scattering and emission properties of nanoparticles and confined optical sources. In this context, the new area of optical antennas aims at achieving the bridge between nanoscale optical sources, light-matter interaction and far-field radiation. In some senses the operation of optical antennas is analogous to that of conventional radio-frequency (RF) antennas, which transfer confined electrical signals into radiated propagating electromagnetic waves. Even if their functionality is similar, optical and RF antennas show drastic differences in physics, material properties and excitation features. In this paper, we review some of the concepts of optical antenna theory, design and applications and we highlight how the optical nanocircuit paradigm may be applied to achieve optical impedance matching, loading and tuning in the optical domain. We also provide an overview of how these concepts may have relevant applications in a variety of fields of optics, such as sensing, optical communications and nonlinear nanodevices. ¬© 1963-2012 IEEE.</t>
  </si>
  <si>
    <t>1508-1517</t>
  </si>
  <si>
    <t>60013372;60006297</t>
  </si>
  <si>
    <t>6701496891;7005850584</t>
  </si>
  <si>
    <t>Alu, Andrea;Engheta, Nader</t>
  </si>
  <si>
    <t>Austin;Philadelphia</t>
  </si>
  <si>
    <t>The University of Texas at Austin;University of Pennsylvania</t>
  </si>
  <si>
    <t>Alu A.</t>
  </si>
  <si>
    <t>Theory, modeling and features of optical nanoantennas</t>
  </si>
  <si>
    <t>10.1109/TAP.2013.2241718</t>
  </si>
  <si>
    <t>2-s2.0-84876032630</t>
  </si>
  <si>
    <t>EP/F039034/1</t>
  </si>
  <si>
    <t>['¬© 1963', 'wide bandwidths', 'whilst maintaining', 'validated experimentally', 'successful manufacture', 'strong coupling', 'short horns', 'scalar feedhorn', 'millimeter wave', 'high levels', 'generic requirement', 'design methodology', 'compact dual', 'based experiments', 'art performance', 'achieve sidelobes', '94 ghz', '40 db', '340 ghz', '2012 ieee']</t>
  </si>
  <si>
    <t>Beam coupling | corrugated feedhorn | Gaussian beams | quasi-optics | ultra-low sidelobes</t>
  </si>
  <si>
    <t>The corrugated or scalar feedhorn has found many applications in millimeter wave and sub-millimeter wave systems due to its high beam symmetry, relatively low sidelobe levels and strong coupling to the fundamental mode Gaussian beam. However, for applications such as millimeter wave cosmology, space-based experiments, or even high performance imaging, there is a generic requirement to reduce the size of horns whilst maintaining very high levels of performance. In this paper we describe a general analytic methodology for the design of compact dual-profiled corrugated horns with extremely low sidelobe levels. We demonstrate that it is possible to achieve-50 dB sidelobe levels, over wide bandwidths with short horns, which we believe represents state-of-the-art performance. We also demonstrate experimentally a simple scalar design that operates over wide bandwidths and can achieve sidelobes of better than-40 dB, whilst maintaining a frequency independent phase center. This design methodology has been validated experimentally by the successful manufacture and characterization of feedhorns at 94 GHz and 340 GHz for both radar and quasi-optical instrumentation applications. ¬© 1963-2012 IEEE.</t>
  </si>
  <si>
    <t>1714-1721</t>
  </si>
  <si>
    <t>60022132;60022132;60022132;60022132;60022132;60022132;60022132</t>
  </si>
  <si>
    <t>55647876100;7402819101;36016237700;16174785200;36016024900;6701623000;7406738152</t>
  </si>
  <si>
    <t>McKay, Johannes E.;Robertson, Duncan A.;Cruickshank, Paul A.S.;Hunter, Robert I.;Bolton, David R.;Wylde, Richard J.;Smith, Graham M.</t>
  </si>
  <si>
    <t>St Andrews</t>
  </si>
  <si>
    <t>University of St Andrews</t>
  </si>
  <si>
    <t>McKay J.E.</t>
  </si>
  <si>
    <t>Compact Wideband corrugated feedhorns with ultra-low sidelobes for very high performance antennas and quasi-optical systems</t>
  </si>
  <si>
    <t>10.1109/TAP.2013.2243097</t>
  </si>
  <si>
    <t>2-s2.0-84876032631</t>
  </si>
  <si>
    <t>['¬© 1963', 'priori information', 'paper reports', 'combines anderson', '2012 ieee']</t>
  </si>
  <si>
    <t>With a view to using Phase Retrieval to accurately predict Terahertz antenna far-field from near-field intensity measurements, this paper reports on three fundamental advances that achieve very low algorithmic error penalties. The first is a new Gaussian beam analysis that provides accurate initial complex aperture estimates including defocus and astigmatic phase errors, based only on first and second moment calculations. The second is a powerful noise tolerant near-field Phase Retrieval algorithm that combines Anderson's Plane-to-Plane (PTP) with Fienup's Hybrid-Input-Output (HIO) and Successive Over-Relaxation (SOR) to achieve increased accuracy at reduced scan separations. The third advance employs teraflop Graphical Processing Units (GPUs) to achieve practically real time near-field phase retrieval and to obtain the optimum aperture constraint without any a priori information. ¬© 1963-2012 IEEE.</t>
  </si>
  <si>
    <t>1763-1776</t>
  </si>
  <si>
    <t>Junkin, Gary</t>
  </si>
  <si>
    <t>Cerdanyola del Valles</t>
  </si>
  <si>
    <t>Universitat Aut√≤noma de Barcelona</t>
  </si>
  <si>
    <t>Junkin G.</t>
  </si>
  <si>
    <t>Planar near-field phase retrieval using GPUs for accurate THz far-field prediction</t>
  </si>
  <si>
    <t>10.1109/TAP.2012.2220324</t>
  </si>
  <si>
    <t>2-s2.0-84876032876</t>
  </si>
  <si>
    <t>['¬© 1963', 'wave applications', 'two metrics', 'system designer', 'sigma processing', 'noise ratio', 'mutual coupling', 'integration technologies', 'illustrative design', 'high cost', 'given set', 'fold increase', 'emerging millimeter', 'array signal', 'array density', 'antenna fabrication', '5 db', '2012 ieee']</t>
  </si>
  <si>
    <t>Array processing | beam steering | beamforming | millimeter-wave antenna arrays | mutual coupling | phased arrays | sigma-delta modulation</t>
  </si>
  <si>
    <t>The high cost of high-resolution phase shifters required to maintain precise control over the array beam pattern in traditional phased arrays preclude their use in a variety of emerging millimeter-wave applications. We develop a phased array architecture that obviates the need for such precise phase shifters, based on the use of sub-half-wavelength array element spacing and novel spatial domain delta-sigma processing. We characterize the performance of this architecture in terms of the array signal-to-quantization-noise ratio (SQNR) and the array power transfer efficiency, and demonstrate a tradeoff between these two metrics. As an illustrative design, we show that when constrained to two-bit phase shifters, a four-fold increase in the array density can provide a roughly 6 dB improvement in SQNR over standard design techniques, with an average efficiency loss of less than 1.5 dB with respect to a perfectly tuned ideal array. In our analysis, we account for the effects of mutual coupling, and describe a simple, practical impedance matching network for this architecture. The resulting framework allows a system designer with a given set of circuit, device, and antenna fabrication and integration technologies to choose from a spectrum of tradeoffs between array density and RF component complexity. ¬© 1963-2012 IEEE.</t>
  </si>
  <si>
    <t>1825-1837</t>
  </si>
  <si>
    <t>60022195;60085278;60022195</t>
  </si>
  <si>
    <t>36664824400;6602600453;7003798695</t>
  </si>
  <si>
    <t>Krieger, James D.;Yeang, Chen Pang;Wornell, Gregory W.</t>
  </si>
  <si>
    <t>Canada;United States</t>
  </si>
  <si>
    <t>Toronto;Cambridge</t>
  </si>
  <si>
    <t>University of Toronto, Institute for the History and Philosophy of Science and Technology;Massachusetts Institute of Technology</t>
  </si>
  <si>
    <t>60085278;60022195</t>
  </si>
  <si>
    <t>Krieger J.D.</t>
  </si>
  <si>
    <t>Dense delta-sigma phased arrays</t>
  </si>
  <si>
    <t>10.1109/TAP.2013.2241719</t>
  </si>
  <si>
    <t>2-s2.0-84876033156</t>
  </si>
  <si>
    <t>['¬© 1963', 'symmetrical gaussian', 'simulated data', 'shell lens', 'optimized using', 'optimized shape', 'matching layers', 'good agreement', 'geometrical optics', 'genetic algorithm', 'entire v', 'dome profile', 'dome core', 'dispersive gain', 'achieved within', '2012 ieee']</t>
  </si>
  <si>
    <t>Beam shaping | Gaussian-like pattern | genetic algorithm | geometrical optics | lens-like dome | matching layer | physical optics | UWB antenna</t>
  </si>
  <si>
    <t>A multi-shell lens-like dome antenna (LLDA) with an axis-symmetrical Gaussian-like radiation pattern is presented. The dome profile is optimized using in-house software based on the genetic algorithm and Geometrical Optics/Physical Optics technique. Stable radiation characteristics are achieved within the entire V-band (50-75 GHz), thanks to the optimized shape and also the introduction of two matching layers inside and outside of the dome. The dome core and matching layers of the LLDA are fabricated in Rexolite and foam, respectively. A good agreement between the measured and simulated data is obtained. The capability of a multi-shell dome antenna to produce a low-dispersive gain and Gaussian-like radiation pattern is illustrated. ¬© 1963-2012 IEEE.</t>
  </si>
  <si>
    <t>1658-1664</t>
  </si>
  <si>
    <t>60030553;60030553-60068535;60030553;60030553;60030553</t>
  </si>
  <si>
    <t>25638681400;8376403800;57196936790;16025007900;23973241400</t>
  </si>
  <si>
    <t>Nguyen, Ngoc Tinh;Boriskin, Artem V.;Rolland, Anthony;Le Coq, Laurent;Sauleau, Ronan</t>
  </si>
  <si>
    <t>Ukraine;France</t>
  </si>
  <si>
    <t>Kharkiv;Rennes</t>
  </si>
  <si>
    <t>O. Ya. Usikov Institute for Radiophysics and Electronics of the National Academy of Sciences of Ukraine;Universite de Rennes 1</t>
  </si>
  <si>
    <t>60068535;60030553</t>
  </si>
  <si>
    <t>Nguyen N.</t>
  </si>
  <si>
    <t>Shaped lens-like dome for UWB antennas with a gaussian-like radiation pattern</t>
  </si>
  <si>
    <t>10.1109/TAP.2012.2220320</t>
  </si>
  <si>
    <t>2-s2.0-84876033495</t>
  </si>
  <si>
    <t>['usually large', 'short time', 'feature helps', 'daunting task', 'approximate technique', 'antenna protected']</t>
  </si>
  <si>
    <t>State-of-the-art radomes exploit frequency selective media so as to be transparent for the frequencies of the antenna protected by them and opaque to other frequencies. This feature helps in reducing the radar cross section of the antenna and in protecting it from interference. The study of a frequency selective radome is a daunting task, since the radome is usually large in terms of wavelengths, hence full wave analyses are prohibitive. In this paper an approximate technique, based on the physical optics concept, is proposed to attain an estimation of the behavior of a radome shielded antenna in a short time with a commonly available computer. Results are validated against a full wave technique over a relatively small radome.</t>
  </si>
  <si>
    <t>537-553</t>
  </si>
  <si>
    <t>60109950;60021859;60110755;60021859;60021859-60110755</t>
  </si>
  <si>
    <t>6505820033;7102464308;57206342086;36554911300;7005527847</t>
  </si>
  <si>
    <t>d'Elia, Ugo;Pelosi, Giuseppe;Pichot, Christian;Selleri, Stefano;Zoppi, Massimo</t>
  </si>
  <si>
    <t>France;Italy;Italy</t>
  </si>
  <si>
    <t>Sophia Antipolis;Rome;Florence</t>
  </si>
  <si>
    <t>Laboratoire D'√©lectronique, Antennes et T√©l√©communications;MBDA Italia S.p.A.;Universit√† degli Studi di Firenze</t>
  </si>
  <si>
    <t>60110755;60109950;60021859</t>
  </si>
  <si>
    <t>d'Elia U.</t>
  </si>
  <si>
    <t>A physical optics approach to the analysis of large frequency selective radomes</t>
  </si>
  <si>
    <t>10.2528/PIER13012810</t>
  </si>
  <si>
    <t>2-s2.0-84876033841</t>
  </si>
  <si>
    <t>['¬© 1963', 'separation distance', 'rca design', 'proposed technique', 'primary feeding', 'novel approach', 'methodological manner', 'maximum directivity', 'high directivity', 'ground plane', 'directivity level', 'db reduction', '2012 ieee']</t>
  </si>
  <si>
    <t>Cavity resonators | dielectric slabs | directive antennas | electromagnetic reflection | leaky wave antennas</t>
  </si>
  <si>
    <t>We propose a novel approach to enhance the bandwidth of the high directivity of the resonant cavity antenna (RCA) by applying two dielectric layers as superstrates. The approach is based on creating two cavities corresponding to two operating frequency bands that combine to form a single wide band of operation. The RCA design is discussed in a methodological manner to determine the thicknesses of the superstrates, the separation distance between them, and the separation distance to the ground plane. We show that the proposed technique is capable of enhancing the bandwidth from 9% of the single superstrate RCA to 17.9% of the two superstrate RCA, with only 0.1-dB reduction of the maximum directivity (17.5 dBi). The presented design method can be replicated for any RCA with any directivity level and type of primary feeding. The performance of the analytically designed antenna is validated by simulation using commercial numerical electromagnetics software. ¬© 1963-2012 IEEE.</t>
  </si>
  <si>
    <t>1898-1908</t>
  </si>
  <si>
    <t>60018394;60018394;60018394;60018394</t>
  </si>
  <si>
    <t>50561146600;6701668156;23472059000;7003300632</t>
  </si>
  <si>
    <t>Al-Tarifi, Muhannad A.;Anagnostou, Dimitris E.;Amert, Anthony K.;Whites, Keith W.</t>
  </si>
  <si>
    <t>Rapid City</t>
  </si>
  <si>
    <t>South Dakota School of Mines &amp; Technology</t>
  </si>
  <si>
    <t>Al-Tarifi M.A.</t>
  </si>
  <si>
    <t>Bandwidth enhancement of the resonant cavity antenna by using two dielectric superstrates</t>
  </si>
  <si>
    <t>10.1109/TAP.2012.2231931</t>
  </si>
  <si>
    <t>2-s2.0-84876034575</t>
  </si>
  <si>
    <t>['¬© 1963', 'traditional 60', 'scan range', 'radiation efficiency', 'overall footprint', 'highly sufficient', 'ghz bandwidth', 'first time', 'first designed', 'digital interface', 'consumer electronics', 'carrier board', 'best knowledge', 'antenna topology', 'antenna element', '66 ghz', '4 pcb', '2012 ieee']</t>
  </si>
  <si>
    <t>60-GHz antennas | antenna arrays | FR-4 | low-cost | wide bandwidth</t>
  </si>
  <si>
    <t>A novel antenna module solution which dramatically alleviates cost and fabrication related limitations of traditional 60-GHz antenna modules is demonstrated. The antenna topology is wholly devised using industry standard FR-4 PCB and is integrated into the 60-GHz transceiver carrier board. As a result, the proposed approach effectively bypasses the need for any complicated grid array assemblies for the first time to the author's best knowledge. The antenna element is first designed and confirmed to exhibit more than 9-GHz bandwidth and 71% average radiation efficiency from 57-66 GHz. The design is further expanded into an 8-element phased array module and integrated with a 60-GHz RFIC transceiver and digital interface. The overall footprint of the antenna module within the carrier board is 20√ó,20,√ó, 0.838 mm 3. System-level evaluation confirms the 8-element phased array module to be highly sufficient in scan range, side lobe levels and radiation efficiency for 60-GHz wireless systems, particularly in the field of consumer electronics. ¬© 1963-2012 IEEE.</t>
  </si>
  <si>
    <t>1573-1580</t>
  </si>
  <si>
    <t>60003780;60003780;60003780</t>
  </si>
  <si>
    <t>13408804600;57203070224;25638546300</t>
  </si>
  <si>
    <t>Hong, Wonbin;Baek, Kwang Hyun;Goudelev, Alexander</t>
  </si>
  <si>
    <t>Samsung Electronics Co. Ltd.</t>
  </si>
  <si>
    <t>Hong W.</t>
  </si>
  <si>
    <t>Grid assembly-free 60-GHz antenna module embedded in fr-4 transceiver carrier board</t>
  </si>
  <si>
    <t>10.1109/TAP.2012.2232635</t>
  </si>
  <si>
    <t>2-s2.0-84876034740</t>
  </si>
  <si>
    <t>['¬© 1963', 'spectral procedure', 'separate feed', 'realize hundreds', 'mutual coupling', 'mainly proposed', 'lower frequency', 'long slots', 'latter limits', 'independent beams', 'formulation presented', 'finite number', 'finite array', 'far fields', 'different beams', 'close proximity', '2012 ieee']</t>
  </si>
  <si>
    <t>Connected arrays | imaging arrays | leaky-wave slots | lens antennas | mutual coupling | non-dispersive radiation</t>
  </si>
  <si>
    <t>In this paper, we investigate the properties of a finite array of slots that support broadband leaky waves. The slots are etched on a ground plane located in the close proximity of a dense dielectric half space and each slot is fed at a finite number of locations. A quasi-analytical spectral procedure is presented, which can be used to evaluate the near and far fields that emerge from each separate feed of the array. In fact, the structure can be used to realize hundreds of independent beams in the overlaying dense dielectric over a band in the order of 4:1. The spectral procedure can also be used to evaluate the mutual coupling between the elements. This latter limits the lower frequency at which the different beams are independent and directive. These arrays are mainly proposed to be used as feeders for dielectric lens antennas. The formulation presented here is very general and can be applied to any finite array of long slots, independently from their capability to support leaky waves. ¬© 1963-2012 IEEE.</t>
  </si>
  <si>
    <t>1986-1994</t>
  </si>
  <si>
    <t>24824011600;7102618489</t>
  </si>
  <si>
    <t>Cavallo, Daniele;Neto, Andrea</t>
  </si>
  <si>
    <t>A connected array of slots supporting broadband leaky waves</t>
  </si>
  <si>
    <t>10.1109/TAP.2012.2236635</t>
  </si>
  <si>
    <t>2-s2.0-84876034762</t>
  </si>
  <si>
    <t>EP/I010491/1</t>
  </si>
  <si>
    <t>['¬© 1963', 'surface wave', 'parametric studies', 'paper presents', 'new antenna', 'human body', 'first discussed', 'enhanced coupling', 'antenna directivity', 'anechoic chamber', 'also presented', '2012 ieee']</t>
  </si>
  <si>
    <t>Norton waves | on-body communication | surface wave antenna</t>
  </si>
  <si>
    <t>This paper presents a novel planar directive antenna array with enhanced coupling to the surface wave on the human body. Coupling of a small wearable antenna into the Norton surface wave and creeping wave modes on the surface of the human body is first discussed. Based on these observations, the surface wave parasitic array (SWPA) antenna was designed, and parametric studies were performed to optimize the antenna directivity on the body phantom surface. The antenna was fabricated and measured. Its performance was tested by path gain simulations and measurements. The measurements were performed on a liquid phantom inside an anechoic chamber. Comparison of the performance of the new antenna with other antennas is also presented. ¬© 1963-2012 IEEE.</t>
  </si>
  <si>
    <t>1976-1985</t>
  </si>
  <si>
    <t>60019702-60013301;60019702;60019702;60019702</t>
  </si>
  <si>
    <t>18041728400;13405716500;57213425197;7006591347</t>
  </si>
  <si>
    <t>Akhoondzadeh-Asl, Lida;Nechayev, Yuriy;Hall, Peter S.;Constantinou, Costas C.</t>
  </si>
  <si>
    <t>United Kingdom;United States</t>
  </si>
  <si>
    <t>Birmingham;San Diego</t>
  </si>
  <si>
    <t>University of Birmingham;Qualcomm Incorporated</t>
  </si>
  <si>
    <t>60019702;60013301</t>
  </si>
  <si>
    <t>Parasitic array antenna with enhanced surface wave launching for on-body communications</t>
  </si>
  <si>
    <t>10.1109/TAP.2012.2231918</t>
  </si>
  <si>
    <t>2-s2.0-84876035287</t>
  </si>
  <si>
    <t>['¬© 1963', 'wide deviations', 'groove dimensions', 'grating profiles', 'design curves', 'bragg blazing', '2012 ieee']</t>
  </si>
  <si>
    <t>Bragg scattering | demultiplexing | electromagnetic scattering by periodic structures | frequency selective surfaces | gratings | microwave devices | millimeter wave antennas | multiplexing | periodic structures</t>
  </si>
  <si>
    <t>Off-Bragg blazing of gratings for high efficiency frequency scanning antennas, multiplexers and demultiplexers, is described. Blaze angles occur in pairs and are related by a generalization of the Bragg condition applicable to all grating profiles. Off-Bragg blazing for TM polarization occurs for several perfectly conducting grating profiles, perhaps for all, as indicated by extensive numerical computations using a rigorous mode matching method on a perfectly conducting rectangular groove reflection grating. Design curves for groove dimensions which have high diffraction efficiencies and wide deviations with relatively shallow grooves are given. ¬© 1963-2012 IEEE.</t>
  </si>
  <si>
    <t>2342-2347</t>
  </si>
  <si>
    <t>60010365;60030835;60030835;60010365</t>
  </si>
  <si>
    <t>57198584072;7005759149;7006699061;7003354840</t>
  </si>
  <si>
    <t>Chen, W.;Beaulieu, N. C.;Michelson, D. G.;Jull, E. V.</t>
  </si>
  <si>
    <t>Edmonton;Vancouver</t>
  </si>
  <si>
    <t>University of Alberta;The University of British Columbia</t>
  </si>
  <si>
    <t>60030835;60010365</t>
  </si>
  <si>
    <t>Chen W.</t>
  </si>
  <si>
    <t>Off-bragg blazed rectangular groove gratings for high diffraction efficiency devices</t>
  </si>
  <si>
    <t>10.1109/TAP.2013.2241715</t>
  </si>
  <si>
    <t>2-s2.0-84876035420</t>
  </si>
  <si>
    <t>['¬© 2005', 'slots make', 'satellite applications', 'rights reserved', 'peak gain', 'multiple resonances', 'military x', 'frequency bands', 'diamond shape', 'band making', '83 ghz', '8 ghz', '2013 jatit', '2 db', '15 ghz', '09 db']</t>
  </si>
  <si>
    <t>Microstrip | Multiband | Patch | Reduced ground plane | Symmetrical slot</t>
  </si>
  <si>
    <t>A reduced ground plane diamond shaped multiband microstrip slot antenna is proposed. The antenna is designed with two symmetrical slots to form the diamond shape and the patch is fed with a microstripline. The slots make the antenna to have multiple resonances to operate in the frequency bands of 2.15 GHz to 7.8 GHz with a peak gain of 6.09 dB at 6.83 GHz and above 2 dB in all operating bands achieving a maximum impedance bandwidth of 16.38 % in the satellite operating band. The antenna has good radiation characteristics and operates in the C-Band and military X-band making it suitable for Wi-Max, WLAN and Satellite applications. ¬© 2005 - 2013 JATIT &amp; LLS. All rights reserved.</t>
  </si>
  <si>
    <t>960-966</t>
  </si>
  <si>
    <t>Diamond shaped symmetrical slotted miniaturized microstrip patch antenna for wireless applications</t>
  </si>
  <si>
    <t>2-s2.0-84876035475</t>
  </si>
  <si>
    <t>['¬© 2005', 'wide band', 'strip connected', 'rights reserved', 'new resonance', 'maximum gain', 'feed mechanism', 'compact dimensions', 'back side', 'ansoft hfss', '43 %)', '2013 jatit', '17 dbi']</t>
  </si>
  <si>
    <t>Parasite strip | Thin DRA | Wide band</t>
  </si>
  <si>
    <t>In this work, a small and very thin rectangular dielectric resonator antenna is presented. A strip connected to a probe is used as feed mechanism. Moreover, a strip is placed in the other side of the excitation (back side) in order to excite a new resonance. The proposed antenna exhibits good performances, compact dimensions (0.9 x 8 x 7 mm3), very wide band (43%) and a maximum gain of about 11.17 dBi. The performance of the dielectric resonator antenna is simulated on Ansoft HFSS and CST microwave studio. ¬© 2005 - 2013 JATIT &amp; LLS. All rights reserved.</t>
  </si>
  <si>
    <t>1333-1336</t>
  </si>
  <si>
    <t>60025506;60025506;60025506;60025506</t>
  </si>
  <si>
    <t>35798324600;55329417800;7004487541;6602875984</t>
  </si>
  <si>
    <t>Jaoujal, A.;Younssi, M.;El Moussaoui, A.;Aknin, N.</t>
  </si>
  <si>
    <t>Morocco</t>
  </si>
  <si>
    <t>Tetouan</t>
  </si>
  <si>
    <t>Universit√© Abdelmalek Essaadi</t>
  </si>
  <si>
    <t>Jaoujal A.</t>
  </si>
  <si>
    <t>Design of comp act rectangular dielectric resonator antenna for wireless communications</t>
  </si>
  <si>
    <t>2-s2.0-84876035541</t>
  </si>
  <si>
    <t>['¬© 1963', 'theoretical predictions', 'synthesis method', 'several hundreds', 'sampling distributions', 'realizable launchers', 'practical way', 'optical applications', 'linearly polarized', 'large number', 'electrically large', 'confined beams', 'bessel one', 'bessel beams', 'antenna elements', 'antenna aperture', '2012 ieee']</t>
  </si>
  <si>
    <t>Beam propagation | Bessel beam | localized waves | near-field patterns | nondiffracting beams | pseudo-Bessel beam | sub-sampled array aperture | two-dimensional antenna arrays</t>
  </si>
  <si>
    <t>Bessel beams are proposed as a practical way to generate well collimated and confined beams at mm-waves or THz for quasi-optical applications. To achieve that, we propose the use of two-dimensional antenna arrays as realizable launchers. Truncated Bessel beams with a main lobe width of few wavelengths (Œª) can propagate over several hundreds of Œª if the antenna aperture is electrically large. Because such a large aperture would require a large number of antenna elements, sub-sampling distributions are proposed in this work. It is found that arrays with spacings of approximately 4Œª generate high quality beams with very low amplitude oscillations over distances of about 300Œª in vacuum. The optimal excitation function for such arrays greatly departs from the Bessel one. It is synthesized with an analytical method based on a least mean square error minimization. The synthesis method is scalar, but the pseudo-Bessel beams obtained are vectorial and linearly polarized. Theoretical predictions are confirmed by full-wave simulations using Ansoft Designer. ¬© 1963-2012 IEEE.</t>
  </si>
  <si>
    <t>1838-1849</t>
  </si>
  <si>
    <t>60104244;60104244;60104244</t>
  </si>
  <si>
    <t>6506925453;23027086800;7004272195</t>
  </si>
  <si>
    <t>Lemaitre-Auger, Pierre;Abielmona, Samer;Caloz, Christophe</t>
  </si>
  <si>
    <t>Centre de Recherche Poly-Grames</t>
  </si>
  <si>
    <t>Lemaitre-Auger P.</t>
  </si>
  <si>
    <t>Generation of bessel beams by two-dimensional antenna arrays using sub-sampled distributions</t>
  </si>
  <si>
    <t>10.1109/TAP.2012.2232263</t>
  </si>
  <si>
    <t>2-s2.0-84876036445</t>
  </si>
  <si>
    <t>['¬© 2005', 'wf ).', 'weighting factors', 'vrppic detector', 'soft decision', 'single stream', 'single input', 'single antenna', 'selection algorithm', 'rights reserved', 'result shows', 'receiving end', 'ppic receiver', 'paper presents', 'owfs outperforms', 'multiple outputs', 'multiple antennas', 'linear function', 'linear combination', 'extended version', 'derived owfs', 'data comes', 'conventional systems', 'conditional variance', 'active users', '2013 jatit']</t>
  </si>
  <si>
    <t>Multiple Access Interference (MAI) | Multiuser Detection | Optimal Weighting Factor (OWF) | Variance Reduced Partial Parallel Interference Cancellation (VRPPIC)</t>
  </si>
  <si>
    <t>This paper presents an extended version of Partial Parallel Interference Cancellation (PPIC) called Variance reduced Partial Parallel Interference Cancellation (VRPPIC) for multicarrier code division multiple access uplink systems. The combination of PPIC receiver and new bit estimator is called VRPPIC detector. This realization is derived for the main PPIC operation and soft decision (SD) from PPIC, which are linear combination of the bit estimator using appropriate Weighting Factors (WF). These weighting factors are derived from Partial Parallel Interference Cancellation (PPIC) weighting factors. It is used to reduce the conditional variance of the final stage signal estimation. An Optimal Weighting Factor (OWF) selection algorithm has been derived for VRPPIC detector scheme, to minimize a monotonically increasing condition variance function. For all the interference cancellation stages the derived OWFs are equal and can easily be obtained from a linear function of active users. Simulation has been done in VRPPIC detector and PPIC detector using optimal weighting factors and randomly selected weighting factors. The result shows that the VRPPIC with OWFs outperforms both VRPPIC and PPIC with randomly selected weighting factors. Also it is shown in this paper that if there are multiple antennas at the receiving end, the performance of the detector is further improved. This leads to generalization that if data comes from single stream (single input) and there are multiple outputs (antennas) at the receiving end, the detector for multiple reception MC-CDMA strikingly outperforms the conventional systems with single antenna at the receiving end. ¬© 2005 - 2013 JATIT &amp; LLS. All rights reserved.</t>
  </si>
  <si>
    <t>967-973</t>
  </si>
  <si>
    <t>60005694;60005694;60005694</t>
  </si>
  <si>
    <t>36053665300;8453669400;9134140900</t>
  </si>
  <si>
    <t>Noor Mohammed, V.;Mallick, P. S.;Nithyanandan, L.</t>
  </si>
  <si>
    <t>Puducherry</t>
  </si>
  <si>
    <t>Puducherry Technological University</t>
  </si>
  <si>
    <t>Noor Mohammed V.</t>
  </si>
  <si>
    <t>Analysis of VRPPIC and PPIC FOR SISO and SIMO MC-CDMA uplink system</t>
  </si>
  <si>
    <t>2-s2.0-84876036640</t>
  </si>
  <si>
    <t>['¬© 1963', 'unit cells', 'tunable phase', 'simultaneously improve', 'simulations validates', 'reflection amplitude', 'reflectarray consisting', 'reconfigurable reflectarray', 'real effects', 'proposed reflectarray', 'liquid crystals', 'lc substrate', 'good agreement', 'geometrical parameters', 'frequency range', 'f band', 'experimentally evaluated', 'effective permittivity', 'dielectric anisotropy', 'designed using', 'design techniques', 'accurate model', '2012 ieee', '104 ghz']</t>
  </si>
  <si>
    <t>Accurate modeling | angle of incidence | anisotropy | bandwidth | inhomogeneity | liquid crystals (LCs) | losses | multi-resonant cells | phase-range | reconfigurable reflect array</t>
  </si>
  <si>
    <t>A reconfigurable reflectarray which exploits the dielectric anisotropy of liquid crystals (LC) has been designed to operate in the frequency range from 96 to 104 GHz. The unit cells are composed of three unequal length parallel dipoles placed above an LC substrate. The reflectarray has been designed using an accurate model which includes the effects of anisotropy and inhomogeneity. An effective permittivity that accounts for the 'real effects' of the LC has also been used to simplify the analysis and design of the unit cells. The geometrical parameters of the cells have been adjusted to simultaneously improve the bandwidth, maximize the tunable phase-range and reduce the sensitivity to the angle of incidence. The performance of the LC based unit cells has been experimentally evaluated by measuring the reflection amplitude and phase of a reflectarray consisting of 52√ó54 identical cells. The good agreement between measurements and simulations validates the analysis and design techniques and demonstrates the capabilities of the proposed reflectarray to provide beam scanning in F band. ¬© 1963-2012 IEEE.</t>
  </si>
  <si>
    <t>1704-1713</t>
  </si>
  <si>
    <t>60028442;60029738;60029738;60029738;60028442;60029738;60028442;60029398</t>
  </si>
  <si>
    <t>41762376700;6602863453;57197924203;7006174648;7005853672;7102125229;16023704200;6603944956</t>
  </si>
  <si>
    <t>Perez-Palomino, Gerardo;Baine, Paul;Dickie, Raymond;Bain, Michael;Encinar, Jose A.;Cahill, Robert;Barba, Mariano;Toso, Giovanni</t>
  </si>
  <si>
    <t>United Kingdom;France;Spain</t>
  </si>
  <si>
    <t>Belfast;Paris;Madrid</t>
  </si>
  <si>
    <t>Queen's University Belfast;European Space Agency - ESA;Universidad Polit√©cnica de Madrid</t>
  </si>
  <si>
    <t>60029738;60029398;60028442</t>
  </si>
  <si>
    <t>Perez-Palomino G.</t>
  </si>
  <si>
    <t>Design and experimental validation of liquid crystal-based reconfigurable reflectarray elements with improved bandwidth in F-band</t>
  </si>
  <si>
    <t>10.1109/TAP.2013.2242833</t>
  </si>
  <si>
    <t>2-s2.0-84876036723</t>
  </si>
  <si>
    <t>['¬© 1963', 'wavelet transform', 'thoroughly studied', 'theoretic study', 'pulse emits', 'pd activity', 'partial discharge', 'parameters s11', 'insulation problems', 'inherent advantages', 'frequency response', 'four antennas', 'feasible alternative', 'experimental behavior', '2012 ieee']</t>
  </si>
  <si>
    <t>Antenna measurements | dielectric measurements | partial discharges (PDs) | UHF measurements | ultrahigh-frequency (UHF) antennas | wavelets</t>
  </si>
  <si>
    <t>Partial discharge (PD) detection is a widely extended technique for electrical insulation diagnosis. Ultrahigh-frequency detection techniques appear as a feasible alternative to traditional methods owing to their inherent advantages such as the capability to detect PDs online and to locate the piece of equipment with insulation problems in substations and cables. In this paper, four antennas are thoroughly studied by means of their theoretical and experimental behavior when measuring electromagnetic pulses radiated by PD activity. The theoretic study of the band of frequencies in which the pulse emits and the measurement of the parameters S11 are complemented with the frequency response and wavelet transform of a set of 500 time signals acquired by the antennas, and the results are analyzed in detail. ¬© 1963-2012 IEEE.</t>
  </si>
  <si>
    <t>932-941</t>
  </si>
  <si>
    <t>60001741;60001741;60001741;60001741;60001741;60001741</t>
  </si>
  <si>
    <t>6603947701;8951304600;57200961058;35168137000;6603262783;16053357000</t>
  </si>
  <si>
    <t>Robles, Guillermo;Sanchez-Fernandez, Matilde;Albarracin Sanchez, Ricardo;Rojas-Moreno, Monica V.;Rajo-Iglesias, Eva;Martinez-Tarifa, Juan Manuel</t>
  </si>
  <si>
    <t>Robles G.</t>
  </si>
  <si>
    <t>Antenna parametrization for the detection of partial discharges</t>
  </si>
  <si>
    <t>10.1109/TIM.2012.2223332</t>
  </si>
  <si>
    <t>2-s2.0-84876037463</t>
  </si>
  <si>
    <t>['¬© 1963', 'traditional methods', 'traditional method', 'system developers', 'smart antenna', 'separation angle', 'rlms ).', 'radiation pattern', 'proposed method', 'parameter gives', 'network designers', 'measurement time', 'measurement repeatability', 'interference ratio', 'interference according', 'includes forward', 'error correction', 'desired signal', 'clear idea', '2012 ieee']</t>
  </si>
  <si>
    <t>Measurement technique | radiation pattern | signal-to- interference ratio (SIR) | smart antenna</t>
  </si>
  <si>
    <t>In this paper, a novel measurement methodology is presented for characterizing smart antennas prior to incorporation of the transceiver that includes forward-error correction (FEC) coding and modulation. Using this method, the signal-to-interference ratio (SIR) is plotted as a function of the separation angle between the desired signal and the interference according to different required link margins (RLMs). This parameter gives the system developers, network designers, and users a clear idea about whether a smart antenna will suit their wireless communication system. The radiation pattern of the smart antenna can also be obtained from the measured interference signal. A low-profile wideband electronically steerable parasitic array radiator (ESPAR) smart antenna is used for the comparison of the proposed method with the traditional method. Compared to traditional methods that measure smart antennas together with transceivers, the proposed method is simpler and can improve the measurement repeatability and reduce the measurement time. ¬© 1963-2012 IEEE.</t>
  </si>
  <si>
    <t>2043-2050</t>
  </si>
  <si>
    <t>60010785;60073699;60010818</t>
  </si>
  <si>
    <t>15064238100;35388866600;7403257414</t>
  </si>
  <si>
    <t>Loh, Tian Hong;Liu, Haitao;Gao, Steven</t>
  </si>
  <si>
    <t>China;United Kingdom;United Kingdom</t>
  </si>
  <si>
    <t>Xi'an;Canterbury;Middlesex</t>
  </si>
  <si>
    <t>China Aerospace Science and Technology Corporation;University of Kent;National Physical Laboratory</t>
  </si>
  <si>
    <t>60073699;60010818;60010785</t>
  </si>
  <si>
    <t>Loh T.</t>
  </si>
  <si>
    <t>A cost-effective direct magnitude measurement methodology for smart antennas</t>
  </si>
  <si>
    <t>10.1109/TAP.2012.2236634</t>
  </si>
  <si>
    <t>2-s2.0-84876037640</t>
  </si>
  <si>
    <t>['¬© 1963', 'without bending', 'textile substrate', 'radiation patterns', 'millimeter waves', 'homogeneous skin', 'good agreement', 'ghz band', 'free space', 'experimental results', 'equivalent phantom', 'commercial textiles', 'body communications', 'band using', 'antenna substrates', 'accurate manufacturing', '2012 ieee']</t>
  </si>
  <si>
    <t>Body-worn antenna | millimeter waves | textile antenna | wearable antenna</t>
  </si>
  <si>
    <t>To demonstrate that commercial textiles can be used as antenna substrates at millimeter waves, a microstrip patch antenna array printed on textile is proposed for off-body communications in the 60-GHz band. The textile substrate is characterized in V-band using the open stub technique. A new fabrication process is introduced for the reliable and accurate manufacturing of millimeter-wave microstrip antennas on textiles. The antenna reflection coefficient, radiation patterns and efficiency are studied in free space, with and without bending, and on a homogeneous skin-equivalent phantom. The numerical and experimental results are in a good agreement. To the best of our knowledge, this is the first textile millimeter-wave antenna optimized for off-body communications presented in the literature at millimeter waves. ¬© 1963-2012 IEEE.</t>
  </si>
  <si>
    <t>1816-1824</t>
  </si>
  <si>
    <t>60030553;60030553;60030553;60030553;60030553</t>
  </si>
  <si>
    <t>36781774800;6506698864;35079164700;16025007900;23973241400</t>
  </si>
  <si>
    <t>Chahat, Nacer;Zhadobov, Maxim;Muhammad, Shoaib Anwar;Le Coq, Laurent;Sauleau, Ronan</t>
  </si>
  <si>
    <t>Universite de Rennes 1</t>
  </si>
  <si>
    <t>Chahat N.</t>
  </si>
  <si>
    <t>60-GHz textile antenna array for body-centric communications</t>
  </si>
  <si>
    <t>10.1109/TAP.2012.2232633</t>
  </si>
  <si>
    <t>2-s2.0-84876037824</t>
  </si>
  <si>
    <t>['¬© 1963', 'unknown coefficients', 'subsequently derived', 'scattered field', 'radial modes', 'oblique scattering', 'infinite series', 'guided fields', 'diffraction coefficient', 'corrugated wedge', 'concaved edge', '2012 ieee']</t>
  </si>
  <si>
    <t>Electromagnetic scattering</t>
  </si>
  <si>
    <t>An exact series solution for the oblique scattering from a corrugated wedge with concaved edge is formulated for TE plane wave using the radial mode matching technique. The scattered and guided fields are represented in terms of an infinite series of radial modes with unknown coefficients. By applying the appropriate boundary conditions, the coefficients of the scattered field are obtained. The diffraction coefficient of a corrugated wedge is subsequently derived from the scattered field. ¬© 1963-2012 IEEE.</t>
  </si>
  <si>
    <t>2355-2359</t>
  </si>
  <si>
    <t>60032144;60032144;60032144;60032144;60032144</t>
  </si>
  <si>
    <t>7407089230;55204788100;57219507846;55778141185;55608574700</t>
  </si>
  <si>
    <t>Lee, Won Seok;Lee, Soo Ji;Lee, Dong Jin;Lee, Wang Sang;Yu, Jong Won</t>
  </si>
  <si>
    <t>Daejeon</t>
  </si>
  <si>
    <t>Korea Advanced Institute of Science and Technology</t>
  </si>
  <si>
    <t>Lee W.S.</t>
  </si>
  <si>
    <t>TE scattering from concaved wedges with longitudinal corrugations</t>
  </si>
  <si>
    <t>10.1109/TAP.2012.2233703</t>
  </si>
  <si>
    <t>2-s2.0-84876038349</t>
  </si>
  <si>
    <t>['¬© 1963', 'urban scenarios', 'successfully demonstrated', 'source tracking', 'source localization', 'small baseline', 'rx antennas', 'phase difference', 'ormia ochracea', 'numerical simulations', 'numerical models', 'minimize attenuation', 'measurable values', 'low frequencies', 'indoor environments', 'hf range', 'hearing mechanism', 'compact transmit', 'compact system', 'biomimetic circuit', 'arrival retrieval', 'antenna system', 'analyze direction', 'also realized', 'accurate measurement', '300 height', '2012 ieee', '20 mhz']</t>
  </si>
  <si>
    <t>GPS-denied environments | RF indoor source tracking</t>
  </si>
  <si>
    <t>A sub-wavelength source tracking system utilizing highly miniaturized antennas in the HF range for applications in GPS-denied environments including indoor and urban scenarios is proposed. A technique that combines a high resolution direction finding and radio triangulation utilizing a compact transmit (Tx) and receive (Rx) antenna system is pursued. Numerical models are used to investigate wave propagation and scattering in complex indoor scenarios as a function of frequency. We choose HF band to minimize attenuation through walls and multipath in indoor environments. In order to achieve a compact system, a low-profile and highly miniaturized antenna (Œª/300 height and Œª/100 lateral dimensions at 20 MHz) having omnidirectional, vertically polarized field is designed. At such low frequencies, accurate measurement of the phase difference between the signals at the Rx antennas having very small baseline is challenging. To address this issue, a biomimetic circuit that mimics the hearing mechanism of a fly (Ormia Ochracea) is utilized. With this circuit, very small phase differences are amplified to measurable values. The numerical simulations are used to analyze direction of arrival retrieval and source localization in highly cluttered environments. A compact system prototype is also realized and source tracking in complex indoor scenarios is successfully demonstrated. ¬© 1963-2012 IEEE.</t>
  </si>
  <si>
    <t>2252-2262</t>
  </si>
  <si>
    <t>60025778;60025778;60025778</t>
  </si>
  <si>
    <t>35193604300;35194285700;35585913500</t>
  </si>
  <si>
    <t>Dagefu, Fikadu T.;Oh, Jungsuek;Sarabandi, Kamal</t>
  </si>
  <si>
    <t>Dagefu F.</t>
  </si>
  <si>
    <t>A sub-wavelength RF source tracking system for GPS-denied environments</t>
  </si>
  <si>
    <t>10.1109/TAP.2012.2232036</t>
  </si>
  <si>
    <t>2-s2.0-84876038928</t>
  </si>
  <si>
    <t>['¬© 1963', 'wpan systems', 'wpan requirements', 'wpan applications', 'wide range', 'simulation results', 'one plane', 'ilas exceeds', 'ghz wlan', 'frequency band', 'fixed beam', 'experimental verification', 'experimental results', 'electronic steering', 'designed ilas', '5 mm', '2012 ieee', '2 dbi']</t>
  </si>
  <si>
    <t>Integrated lens antennas (ILAs) | microstrip antenna arrays | millimeter-wave measurements | wireless local and personal area network (WLAN/WPAN)</t>
  </si>
  <si>
    <t>This paper presents design and experimental verification of electronically steerable integrated lens antennas (ILAs) for WLAN/WPAN communication systems operating in the 60-GHz frequency band. The antenna is comprised of a quartz extended hemispherical lens, four switched aperture coupled microstrip antenna (ACMA) elements, and a distribution circuit based on SPDT MMIC switches. The designed ILAs are capable of electronic steering between four different antenna main beam directions in one plane. Fixed beam and electronically steerable ILA prototypes are fabricated and tested. The results are given for two quartz dielectric lenses with the radii of 7.5 and 12.5 mm in order to meet a wide range of WLAN/WPAN requirements. The measured maximum gains of the designed ILAs are 18.4 and 23.2 dBi. The experimental results of the fabricated electronically steerable quartz ILA prototypes prove the simulation results and show ¬± 35¬∞ and ¬± 22¬∞ angle sector coverage for the lenses with the 7.5 and 12.5 mm radii, respectively. The bandwidth of the ILAs exceeds the frequency band of 57-66 GHz allocated for WLAN/WPAN applications. The designed ILAs meet all the requirements for steerable directional antennas of 60-GHz WLAN/WPAN systems. ¬© 1963-2012 IEEE.</t>
  </si>
  <si>
    <t>1665-1671</t>
  </si>
  <si>
    <t>60008673;60008673;60008673;60008673;60008673;60008673</t>
  </si>
  <si>
    <t>16745016400;57220358034;55614838000;36021464300;35335394900;56899883900</t>
  </si>
  <si>
    <t>Artemenko, Alexey;Maltsev, Alexander;Mozharovskiy, Andrey;Sevastyanov, Alexey;Ssorin, Vladimir;Maslennikov, Roman</t>
  </si>
  <si>
    <t>Artemenko A.</t>
  </si>
  <si>
    <t>Millimeter-wave electronically steerable integrated lens antennas for WLAN/WPAN applications</t>
  </si>
  <si>
    <t>10.1109/TAP.2012.2232266</t>
  </si>
  <si>
    <t>2-s2.0-84876041584</t>
  </si>
  <si>
    <t>['¬© 1963', 'widely used', 'wide crown', 'temporal variations', 'suburban environments', 'structural parameters', 'statistically model', 'speed railway', 'special structure', 'six cuttings', 'severe fading', 'scale fading', 'rich reflection', 'rich multipath', 'ricean distribution', 'results show', 'raw data', 'proposed model', 'propagation channel', 'paper presents', 'monotonous dependence', 'information criterion', 'five cuttings', 'extracted k', 'even though', 'effective methods', 'e .,', 'describe small', 'cuttings results', 'cutting scenarios', 'coherence length', 'bottom widths', 'bottom width', 'autocovariance function', 'afd ),', '2012 ieee']</t>
  </si>
  <si>
    <t>Cutting scenario | fading distribution | goodness-of-fit (GoF) | high-speed railway (HSR) | K-factors | short-term fading behavior</t>
  </si>
  <si>
    <t>Cuttings are widely used in high-speed railway (HSR) transportation to ensure the flatness of rails. The special structure of cuttings results in rich reflection and scattering, and creates dense multipath components. This paper presents a series of measurements of the propagation channel at 930 MHz conducted along the 'Zhengzhou-Xi'an' HSR of China, to characterize the small-scale fading behavior of rail-cutting scenarios as a function of the geometry of cuttings, including crown width and bottom width. Raw data are collected in six cuttings (five cuttings are used for developing the model, while the other one is used for validation) in rural and suburban environments. We propose a set of effective methods to statistically model the spatial/temporal variations-including fade depth (FD), level crossing rate (LCR), average fade duration (AFD), and Ricean K$-factor-as a function of the structural parameters of cuttings. Akaike's Information Criterion (AIC)-based evaluation indicates that the Ricean distribution is the best to describe small-scale fading. In addition, the rich multipath and directionality of the transmitting antennas lead to a non-monotonous dependence of the K-factor on the distance between transmitter and receiver. The autocovariance function of the deviation of the extracted K-factors from the proposed model is presented and the coherence length is investigated. Our results show that even though a cutting is a scenario with severe fading, a 'wide' cutting (i.e., with both wide crown and bottom widths) is conducive to the reduction of the severity of fading. ¬© 1963-2012 IEEE.</t>
  </si>
  <si>
    <t>2209-2222</t>
  </si>
  <si>
    <t>60022381;60022381;60022381;60022381;60026306;60029311</t>
  </si>
  <si>
    <t>36195429200;7402336411;7005327119;55277532700;15039244100;7006594890</t>
  </si>
  <si>
    <t>He, Ruisi;Zhong, Zhangdui;Ai, Bo;Ding, Jianwen;Yang, Yaoqing;Molisch, Andreas F.</t>
  </si>
  <si>
    <t>Los Angeles;Lincoln;Beijing</t>
  </si>
  <si>
    <t>University of Southern California;University of Nebraska‚ÄìLincoln;Beijing Jiaotong University</t>
  </si>
  <si>
    <t>60029311;60026306;60022381</t>
  </si>
  <si>
    <t>He R.</t>
  </si>
  <si>
    <t>Short-term fading behavior in high-speed railway cutting scenario: Measurements, analysis, and statistical models</t>
  </si>
  <si>
    <t>10.1109/TAP.2012.2235399</t>
  </si>
  <si>
    <t>2-s2.0-84876042227</t>
  </si>
  <si>
    <t>['¬© 1963', 'variational principle', 'specified direction', 'small antennas', 'quality factor', 'paper studies', 'optimum design', 'objective function', 'numerical examples', 'linear functional', 'first rederived', 'eigenvalue equation', 'e .,', 'current distributions', 'current distribution', 'antenna q', 'antenna geometries', '2012 ieee']</t>
  </si>
  <si>
    <t>Antenna Q | antenna theory | ratio of gain to Q | small antenna</t>
  </si>
  <si>
    <t>This paper studies the optimum design of antennas. The objective function to be maximized is the ratio of gain to quality factor (Q) (i.e., the product of gain and bandwidth) in a specified direction. The theoretical upper bounds for the ratio of gain to Q are first rederived by using the IEEE standard definition of antenna Q. The ratio of gain to Q in a specified direction may be considered as a linear functional of the current distribution, and once it is maximized, an eigenvalue equation can be obtained from the variational principle. This eigenvalue equation can then be solved, yielding an optimum current distribution that maximizes the ratio of gain to Q in the specified direction. A number of numerical examples for small antennas have been presented to demonstrate how the theoretical upper bounds for the ratio of gain to Q can be approached by optimizing the current distributions as well as antenna geometries. ¬© 1963-2012 IEEE.</t>
  </si>
  <si>
    <t>1916-1922</t>
  </si>
  <si>
    <t>Geyi, Wen</t>
  </si>
  <si>
    <t>Nanjing University of Information Science &amp; Technology</t>
  </si>
  <si>
    <t>Geyi W.</t>
  </si>
  <si>
    <t>Optimization of the ratio of gain to Q</t>
  </si>
  <si>
    <t>10.1109/TAP.2012.2232634</t>
  </si>
  <si>
    <t>2-s2.0-84876043373</t>
  </si>
  <si>
    <t>['¬© 1963', 'transformed pattern', 'standard sampling', 'scan surface', 'samples required', 'remarkable decrease', 'proposed sampling', 'negligible change', 'minimum number', 'measurement time', 'measurement surface', 'measurement points', 'linear system', 'field transformation', 'field measurements', 'field far', 'electrical size', 'directly performed', 'directly linked', 'direct near', 'computational effort', 'aut fields', 'arbitrary surfaces', '2012 ieee']</t>
  </si>
  <si>
    <t>Antenna measurements | near-field far-field transformation | sampling methods</t>
  </si>
  <si>
    <t>A nonredundant sampling representation on arbitrary surfaces in near-field antenna measurements together with a direct near-field far-field transformation is described. The utilized sampling criterion depends on the electrical size of the antenna under test (AUT) along with the separation between the AUT and the measurement surface. The minimum number of samples required is directly linked with the number of unknowns in the linear system of equations derived considering spherical expansion of radiated AUT fields. Equivalent plane wave sources are used to represent the AUT fields. Plane wave translations can be directly performed for any arbitrary measurement grid with the same efficiency. Thus, nonredundant sampling representations can be utilized on any scan surface. In contrast, other fast field transformation techniques would lose their efficiency. The proposed sampling is applied to near-field measurements and synthetic data using a variety of antennas and the results are compared to the case of standard sampling. Remarkable decrease in the number of measurement points is observed with a negligible change in the accuracy of the transformed pattern, thereby greatly reducing the measurement time and the computational effort. ¬© 1963-2012 IEEE.</t>
  </si>
  <si>
    <t>2025-2033</t>
  </si>
  <si>
    <t>60019722;60086242;60019722</t>
  </si>
  <si>
    <t>55647337400;55542365900;7004819868</t>
  </si>
  <si>
    <t>Ayyaz Qureshi, M.;Schmidt, Carsten H.;Eibert, Thomas F.</t>
  </si>
  <si>
    <t>Ottobrunn;Munich</t>
  </si>
  <si>
    <t>Airbus Defence and Space;Technical University of Munich</t>
  </si>
  <si>
    <t>60086242;60019722</t>
  </si>
  <si>
    <t>Ayyaz Qureshi M.</t>
  </si>
  <si>
    <t>Efficient near-field far-field transformation for nonredundant sampling representation on arbitrary surfaces in near-field antenna measurements</t>
  </si>
  <si>
    <t>10.1109/TAP.2012.2231932</t>
  </si>
  <si>
    <t>2-s2.0-84876043468</t>
  </si>
  <si>
    <t>['¬© 1963', 'shielded metal', 'paper presents', 'horizontal direction', 'designed antenna', 'core multi', 'computing systems', '2012 ieee']</t>
  </si>
  <si>
    <t>60 GHz antennas | Antenna-in-package | electronic packaging | printed antenna</t>
  </si>
  <si>
    <t>This paper presents the design of a 60 GHz antenna to be used in multi-core multi-chip (MCMC) computing systems. The antenna in package (AiP) solution has a ground-shielded metal and a periodically-patched artificial magnetic conductor (AMC) structure to widen the reflection coefficient bandwidth. The designed antenna with AMC layer broadcasts signals in the horizontal direction. Both simulated and measured results demonstrate that a-10dB reflection coefficient is achieved for a 10 GHz bandwidth and that radiation in the horizontal (chip-to-chip) direction is maintained. ¬© 1963-2012 IEEE.</t>
  </si>
  <si>
    <t>1623-1630</t>
  </si>
  <si>
    <t>60010065;60010065-100382122;60010065</t>
  </si>
  <si>
    <t>36702065800;54386711900;6506065488</t>
  </si>
  <si>
    <t>Yeh, Ho Hsin;Hiramatsu, Nobuki;Melde, Kathleen L.</t>
  </si>
  <si>
    <t>Tucson;Kyoto</t>
  </si>
  <si>
    <t>The University of Arizona;Kyocera Inc.</t>
  </si>
  <si>
    <t>60010065;100382122</t>
  </si>
  <si>
    <t>Yeh H.</t>
  </si>
  <si>
    <t>The design of broadband 60 GHz AMC antenna in multi-chip RF data transmission</t>
  </si>
  <si>
    <t>10.1109/TAP.2012.2232895</t>
  </si>
  <si>
    <t>2-s2.0-84876045129</t>
  </si>
  <si>
    <t>['¬© 1963', 'small size', 'fabricated using', 'array prototype', 'array achieves', '94 ghz', '2012 ieee', '14 db', '102 ghz']</t>
  </si>
  <si>
    <t>Antenna arrays | beam steering | millimeter wave radar</t>
  </si>
  <si>
    <t>In this communication we describe a frequency scanning slot array in Œº coaxial technology operating from 87-102 GHz. The array achieves a 30¬∞ scanning angle over a 15 GHz bandwidth. The device is fabricated using the PolyStrata sequential copper deposition process, which guarantees low loss and small size. A double-array prototype, with a gain of 14 dB at 94 GHz, is fabricated and tested. ¬© 1963-2012 IEEE.</t>
  </si>
  <si>
    <t>2324-2328</t>
  </si>
  <si>
    <t>60000221;60024780;60000221;109671026;60023053;60000221</t>
  </si>
  <si>
    <t>23006191800;24824132700;35310728500;16481756900;56034208100;7101961963</t>
  </si>
  <si>
    <t>Ranzani, Leonardo;Cullens, Evan D.;Kuester, Daniel;Vanhille, Kenneth J.;Grossman, Erich;Popovic, Zoya</t>
  </si>
  <si>
    <t>Santa Clara;Gaithersburg;Boulder;Radford</t>
  </si>
  <si>
    <t>Agilent Technologies;National Institute of Standards and Technology;University of Colorado Boulder;Nuvotronics, LLC</t>
  </si>
  <si>
    <t>60024780;60023053;60000221;109671026</t>
  </si>
  <si>
    <t>Ranzani L.</t>
  </si>
  <si>
    <t>W-band micro-fabricated coaxially-fed frequency scanned slot arrays</t>
  </si>
  <si>
    <t>10.1109/TAP.2012.2232637</t>
  </si>
  <si>
    <t>2-s2.0-84876045303</t>
  </si>
  <si>
    <t>['¬© 1963', 'via sidewall', 'temperature co', 'proposed cavity', 'lens antenna', 'ground plane', 'fired ceramic', 'filled waveguide', 'external air', 'directly fed', 'compact cavity', 'boresight gain', 'air interface', '8 dbi', '270 ghz', '2012 ieee', '1 ghz']</t>
  </si>
  <si>
    <t>270 GHz | cavity-backed Fresnel zone plate (FZP) | lens antenna | low-temperature co-fired ceramic (LTCC) | millimeter wave antenna</t>
  </si>
  <si>
    <t>A compact cavity-backed Fresnel zone plate (FZP) lens antenna, integrated in low-temperature co-fired ceramic (LTCC) is proposed to achieve high gain at 270 GHz band. The gain is enhanced by using the back cavity formed by a via sidewall and a ground plane. A compact feeding transition is proposed to realize the broadband impedance matching in order to reduce the considerably large reflection at high permittivity substrate-air interface when the antenna is directly fed by an external air-filled waveguide. The measured results show that the proposed cavity-backed FZP lens antenna achieves a boresight gain of 20.8 dBi at 270 GHz and a 3-dB gain bandwidth of 9.1 GHz (266.2-275.3 GHz). ¬© 1963-2012 IEEE.</t>
  </si>
  <si>
    <t>1679-1687</t>
  </si>
  <si>
    <t>60002668-60022195;60002668-60017161;60002668</t>
  </si>
  <si>
    <t>17436294000;7409485017;7006326283</t>
  </si>
  <si>
    <t>Xu, Junfeng;Chen, Zhi Ning;Qing, Xianming</t>
  </si>
  <si>
    <t>United States;Singapore;Singapore</t>
  </si>
  <si>
    <t>Cambridge;Singapore City;Singapore City</t>
  </si>
  <si>
    <t>Massachusetts Institute of Technology;National University of Singapore;A-Star, Institute for Infocomm Research</t>
  </si>
  <si>
    <t>60022195;60017161;60002668</t>
  </si>
  <si>
    <t>Xu J.</t>
  </si>
  <si>
    <t>270-GHz LTCC-integrated high gain cavity-backed fresnel zone plate lens antenna</t>
  </si>
  <si>
    <t>10.1109/TAP.2012.2232261</t>
  </si>
  <si>
    <t>2-s2.0-84876045974</t>
  </si>
  <si>
    <t>['¬© 1963', 'wide variety', 'urban environment', 'underutilized millimeter', 'steerable antennas', 'sensible choice', 'recent advances', 'receiver locations', 'path loss', 'gives insight', 'generation millimeter', 'extensive angle', 'differing gains', 'coverage outages', 'also measured', '38 ghz', '2012 ieee']</t>
  </si>
  <si>
    <t>38 GHz | Angle of arrival (AOA) | beamforming antennas | cellular | fifth generation (5G) | millimeter-wave propagation measurements | mobile communications</t>
  </si>
  <si>
    <t>The spectrum crunch currently experienced by mobile cellular carriers makes the underutilized millimeter-wave frequency spectrum a sensible choice for next-generation cellular communications, particularly when considering the recent advances in low cost sub-terahertz/millimeter-wave complementary metal-oxide semiconductor circuitry. To date, however, little is known on how to design or deploy practical millimeter-wave cellular systems. In this paper, measurements for outdoor cellular channels at 38 GHz were made in an urban environment with a broadband (800-MHz RF passband bandwidth) sliding correlator channel sounder. Extensive angle of arrival, path loss, and multipath time delay spread measurements were conducted for steerable beam antennas of differing gains and beamwidths for a wide variety of transmitter and receiver locations. Coverage outages and the likelihood of outage with steerable antennas were also measured to determine how random receiver locations with differing antenna gains and link budgets could perform in future cellular systems. This paper provides measurements and models that may be used to design future fifth-generation millimeter-wave cellular networks and gives insight into antenna beam steering algorithms for these systems. ¬© 1963-2012 IEEE.</t>
  </si>
  <si>
    <t>1850-1859</t>
  </si>
  <si>
    <t>60108318;60108318-60013372;112812497;60013372-60015272;60005286;60025038</t>
  </si>
  <si>
    <t>7006091503;35811862400;55004594300;36642793600;55005587400;55211139100</t>
  </si>
  <si>
    <t>Rappaport, Theodore S.;Gutierrez, Felix;Ben-Dor, Eshar;Murdock, James N.;Qiao, Yijun;Tamir, Jonathan I.</t>
  </si>
  <si>
    <t>United States;United States;United States;United States;United States;United States</t>
  </si>
  <si>
    <t>New York;Berkeley;Dallas;Austin;Houston;Austin</t>
  </si>
  <si>
    <t>NYU Tandon School of Engineering;University of California, Berkeley;Texas Instruments;The University of Texas at Austin;Rice University;Javelin Semiconductor, Inc.</t>
  </si>
  <si>
    <t>60108318;60025038;60015272;60013372;60005286;112812497</t>
  </si>
  <si>
    <t>Rappaport T.</t>
  </si>
  <si>
    <t>Broadband millimeter-wave propagation measurements and models using adaptive-beam antennas for outdoor Urban cellular communications</t>
  </si>
  <si>
    <t>10.1109/TAP.2012.2235056</t>
  </si>
  <si>
    <t>2-s2.0-84876046476</t>
  </si>
  <si>
    <t>['¬© 1963', 'wide range', 'viable phased', 'tunable loaded', 'thz frequencies', 'sub mm', 'size features', 'proposed graphene', 'plate waveguides', 'phase shifts', 'phase shifters', 'phase error', 'may enable', 'line may', 'insertion loss', 'guiding properties', 'gppwgs ).', 'gated sections', 'gate electrodes', 'frequency range', 'combining gppwgs', 'chip communications', 'beamforming networks', 'available technology', 'active transmission', 'active components', '2012 ieee']</t>
  </si>
  <si>
    <t>Beam steering | beamforming | graphene | phase shifters | phased-array antennas | terahertz</t>
  </si>
  <si>
    <t>We propose the concept and design of terahertz (THz) phase shifters for phased antenna arrays based on integrally-gated graphene parallel-plate waveguides (GPPWGs). We show that an active transmission-line may be realized by combining GPPWGs with double-gate electrodes, in which the applied gate voltage can control the guiding properties of the gated sections. This may enable the realization of THz electronic switches and tunable loaded-lines for sub mm-wave antenna systems. Based on these active components, we theoretically and numerically demonstrate several digital and analog phase shifter designs for THz frequencies, with a wide range of phase shifts and small return loss, insertion loss and phase error. The proposed graphene-based phase shifters show significant advantages over other available technology in this frequency range, as they combine the low-loss and compact-size features of GPPWGs with electrically-programmable phase tuning. We envision that these electronic phase shifters may pave the way to viable phased-arrays and beamforming networks for THz communications systems, as well as for high-speed, low-RC-delay, inter/intra-chip communications. ¬© 1963-2012 IEEE.</t>
  </si>
  <si>
    <t>1528-1537</t>
  </si>
  <si>
    <t>60013372;60013372;60013372</t>
  </si>
  <si>
    <t>36087152100;24173335600;6701496891</t>
  </si>
  <si>
    <t>Chen, Pai Yen;Argyropoulos, Christos;Alu, Andrea</t>
  </si>
  <si>
    <t>Austin</t>
  </si>
  <si>
    <t>The University of Texas at Austin</t>
  </si>
  <si>
    <t>Terahertz antenna phase shifters using integrally-gated graphene transmission-lines</t>
  </si>
  <si>
    <t>10.1109/TAP.2012.2220327</t>
  </si>
  <si>
    <t>2-s2.0-84876046801</t>
  </si>
  <si>
    <t>['¬© 1963', 'scanning phase', 'scan coverage', 'reactive loadings', 'reactive loading', 'quite similar', 'phase shift', 'parasitic element', 'parasitic drs', 'microstrip lines', 'microstrip line', 'ground plane', 'electromagnetically coupled', 'driven element', 'dielectric constant', 'center dra', 'capacitor loading', '8 ghz', '2012 ieee', '130 mhz']</t>
  </si>
  <si>
    <t>Dielectric resonator antenna | mutual coupling | phased array</t>
  </si>
  <si>
    <t>A three elements compact low-cost phased array of rectangular dielectric resonator antenna (RDRA) is presented. The scanning phase is based on using mutual coupling and capacitor loading. The center DRA is made of high dielectric constant, r=35.9 and fed by a microstrip line. The two parasitic dielectric resonators (DRs) are electromagnetically coupled to the driven element. The dielectric constant and dimensions of the parasitic element are quite similar to the driven dielectric resonator. The phase shift between elements is adjustable by changing the reactive loading on the parasitic DRs. The reactive loadings are two small capacitors inserted between the microstrip lines and ground plane. The scan coverage of the phased array antenna is ¬±30 degrees at 2.8 GHz. Across the entire scan angle range, the array return loss is less than 10 dB across a bandwidth of 130 MHz. ¬© 1963-2012 IEEE.</t>
  </si>
  <si>
    <t>2318-2321</t>
  </si>
  <si>
    <t>60022927;60022927;60033154</t>
  </si>
  <si>
    <t>35115178700;6602633301;7004922524</t>
  </si>
  <si>
    <t>Nikkhah, Mohammad Ranjbar;Rashed-Mohassel, J.;Kishk, Ahmed A.</t>
  </si>
  <si>
    <t>Canada;Iran</t>
  </si>
  <si>
    <t>Montreal;Tehran</t>
  </si>
  <si>
    <t>Concordia University;University of Tehran</t>
  </si>
  <si>
    <t>60033154;60022927</t>
  </si>
  <si>
    <t>Nikkhah M.</t>
  </si>
  <si>
    <t>Compact low-cost phased array of dielectric resonator antenna using parasitic elements and capacitor loading</t>
  </si>
  <si>
    <t>10.1109/TAP.2012.2237535</t>
  </si>
  <si>
    <t>2-s2.0-84876047633</t>
  </si>
  <si>
    <t>['¬© 2005', 'wormhole detection', 'wormhole avoidance', 'wormhole attack', 'rights reserved', 'one location', 'network plays', 'network paths', 'neighbours plays', 'many protocols', 'major role', 'major issue', 'laman theorem', 'important role', 'forbidden graph', 'collects packets', 'better solution', 'attack causes', '2013 jatit']</t>
  </si>
  <si>
    <t>Forbidden graph | Mobile Adhoc networks identification of neighbours | Multidimensional scaling | Rigid graph | Security</t>
  </si>
  <si>
    <t>Identification of neighbours plays a major role of many protocols for wireless Adhoc networks and also the process of network paths in a network plays an important role. Wormhole attack is a major issue in networks. This type of attack causes the opponent to collects packets from one location and channels them to other location and retransmits them into the network. To avoid the problem of wormhole attack, so far we have several mechanisms like packet leashes for detecting against wormhole attack, a counter measure using directional antennas. Mobile Secure Neighbour Discovery Protocol performs a measure of security against wormhole attack by participating mobile nodes. In this paper we uses graph rigidity, Laman theorem for wormhole avoidance and forbidden graph for wormhole detection. By using these graphs we will provide a better solution to overcome the problem of wormhole attack in wireless Adhoc networks. ¬© 2005 - 2013 JATIT &amp; LLS. All rights reserved.</t>
  </si>
  <si>
    <t>666-677</t>
  </si>
  <si>
    <t>60010618;60010618;60010618</t>
  </si>
  <si>
    <t>55647217300;55647184700;57205636402</t>
  </si>
  <si>
    <t>Swathi, Gundala;Harshavardhan, Y.;Saravanan, R.</t>
  </si>
  <si>
    <t>Swathi G.</t>
  </si>
  <si>
    <t>Secure routing in manet using asymmetric graphs</t>
  </si>
  <si>
    <t>2-s2.0-84876048180</t>
  </si>
  <si>
    <t>['¬© 1963', 'swr 2', 'supporting substrate', 'simulations show', 'proposed antenna', 'practical designs', 'peak gain', 'opposite sides', 'broadband millimeter', 'bowtie exciter', 'bowtie dipole', '85 ghz', '57 %,', '5 dbi', '2012 ieee', '100 ghz']</t>
  </si>
  <si>
    <t>Backfire antennas | bowtie antennas | broadband antennas | cavity backed antennas | millimeter wave</t>
  </si>
  <si>
    <t>A broadband millimeter-wave short backfire antenna (SBA), excited by a bowtie dipole and fed by an E-band rectangular waveguide, is presented in this paper. Its subreflector is replaced by two simple strips printed on the opposite sides of the same supporting substrate of the bowtie exciter for ease and accuracy of fabrication. For reference of practical designs, detailed parametric studies are performed in this paper. Measurements and simulations show that the proposed antenna can feature an improved operating bandwidth and broadside gain compared to the previously reported conventional SBAs. The measured impedance bandwidth for SWR 2 is 57%, from 55.7 to 100 GHz, in which the measured broadside gain is from 13.8 to 18.5 dBi with the peak gain at 85 GHz. Finally, high illumination efficiency of the bowtie exciter is highlighted by comparisons with a straight dipole excited SBA. ¬© 1963-2012 IEEE.</t>
  </si>
  <si>
    <t>1697-1703</t>
  </si>
  <si>
    <t>60005465;60013983;60013983</t>
  </si>
  <si>
    <t>57203224930;36652928300;55511318500</t>
  </si>
  <si>
    <t>Qu, Shi Wei;Ng, Kung Bo;Chan, Chi Hou</t>
  </si>
  <si>
    <t>Hong Kong;China</t>
  </si>
  <si>
    <t>Kowloon;Chengdu</t>
  </si>
  <si>
    <t>City University of Hong Kong;University of Electronic Science and Technology of China</t>
  </si>
  <si>
    <t>60013983;60005465</t>
  </si>
  <si>
    <t>Qu S.</t>
  </si>
  <si>
    <t>Waveguide fed broadband millimeter wave short backfire antenna</t>
  </si>
  <si>
    <t>10.1109/TAP.2012.2232267</t>
  </si>
  <si>
    <t>2-s2.0-84876048343</t>
  </si>
  <si>
    <t>['¬© 1963', 'various angles', 'ula ).', 'time complexities', 'stage process', 'signal processing', 'section univariate', 'second stage', 'resolving power', 'previous iterations', 'peaks found', 'partitioning algorithm', 'paper presents', 'original form', 'objective function', 'new way', 'narrowband signals', 'music spectrum', 'music algorithm', 'less accurate', 'iterative step', 'involves finding', 'improve accuracy', 'ieee trans', 'first stage', 'finding peaks', 'estimated peaks', 'englewood cliffs', 'coarse intervals', 'also presents', 'algorithm stops', '2012 ieee']</t>
  </si>
  <si>
    <t>Directions of arrival (DOAs) | gold section univariate minimization | gold-music | partitioning algorithm | resolution technique | root-music | sensor arrays | smart antenna</t>
  </si>
  <si>
    <t>This paper presents a new way of accurately determining peaks of the MUSIC ('Multiple emitter location and signal parameter estimation,' R. O. Schmidt, IEEE Trans. Antennas and Propagation, vol. AP-34, no. 3, pp. 276-280, Mar. 1986) spectrum, here considered from the point of view of estimating the directions of arrival (DOAs) of narrowband signals. It can be used, with any smart antenna geometry and for any purpose where MUSIC is applicable. The MUSIC algorithm for DOA estimation evaluates the MUSIC spectrum for various angles and chooses the maxima or peaks as the angles of arrival. The values obtained depend on the interval at which the spectrum is evaluated. The coarser the interval, the less accurate are the results in case of MUSIC. To improve accuracy and not depend on the interval, Root-MUSIC ('Direction finding for diversely polarized signals using polynomial rooting,' A. J. Weiss and B. Friedlander, IEEE Trans. Signal Processing, vol. 41, no. 5, pp. 1893-1905, May 1993), which involves finding the roots of a polynomial, is available. However, Root-MUSIC is applicable, in its original form, only to uniform linear arrays (ULA). The gold-MUSIC algorithm proposed in this paper is a two-stage process. The first stage evaluates the objective function at coarse intervals and determines peaks followed by an iterative approach based on gold-section univariate (GSU) minimization (Algorithms for Minimization Without Derivatives, R. Brent, Englewood Cliffs, NJ, USA: Prentice-Hall, 1983) to find accurate values of the peaks. If the number of peaks found so far is equal to the number of estimated peaks, the algorithm stops with this first stage. The second stage is an iterative step for fine resolution using finer intervals around the peaks found so far for finding peaks that were missing in previous iterations. This paper, also presents a method, based on a partitioning algorithm for estimating the number of emitters. The performance of gold-MUSIC is described, including its advantages and comparison of time complexities for MUSIC, Root-MUSIC and gold-MUSIC. The proposed algorithm gives good results even when the number of snapshots is small. This gives it an additional computational advantage. It does not compromise on the resolving power of MUSIC. ¬© 1963-2012 IEEE.</t>
  </si>
  <si>
    <t>2263-2268</t>
  </si>
  <si>
    <t>60021891;60021891</t>
  </si>
  <si>
    <t>6506072380;54791702700</t>
  </si>
  <si>
    <t>Rangarao, Kaluri V.;Venkatanarasimhan, Shridhar</t>
  </si>
  <si>
    <t>Hyderabad</t>
  </si>
  <si>
    <t>Jawaharlal Nehru Technological University Hyderabad</t>
  </si>
  <si>
    <t>Rangarao K.</t>
  </si>
  <si>
    <t>Gold-MUSIC: A variation on MUSIC to accurately determine peaks of the spectrum</t>
  </si>
  <si>
    <t>10.1109/TAP.2012.2232893</t>
  </si>
  <si>
    <t>2-s2.0-84876048559</t>
  </si>
  <si>
    <t>['¬© 2005', 'wireless communication', 'unreliable due', 'transmitted signals', 'tall buildings', 'system model', 'spectral efficiency', 'snr increases', 'rights reserved', 'research work', 'paper describes', 'moving objects', 'modulation scheme', 'fully optimized', 'form expression', 'fading severity', 'constellation sizes', 'channel estimation', 'also developed', '2013 jatit']</t>
  </si>
  <si>
    <t>Beamforming mode | MIMO | Multipath fading | SNR | Spectral efficiency</t>
  </si>
  <si>
    <t>This paper describes the analysis of multiple input multiple output (MIMO) Beamforming with adaptive modulation using spectral efficiency as a figure of merit in multipath fading environment. Multipath fading environment causes the transmitted signals to be unreliable due to effects of tall buildings, trees, mountains, moving objects and so on. As a result of increase in demand for information communication technology which is an aspect of wireless communication, this motivated this research work. The system model for MIMO beamforming mode is developed for a 2x2, 3x3 and 4x4 antenna systems configuration in the presence of frequency selective Rayleigh fading channel. A closed- form expression for spectral efficiency is also developed. Received signal strength indication (RSSI) is used for channel estimation in order to change the constellation sizes of the M-ary Phase Shift Keying (M-PSK) modulation scheme in accordance with the fading severity. The analysis is carried out using randomly generated data in MATLAB application package. The results obtained show that the Spectral Efficiency increases as the SNR increases, also as the antenna configurations increase, the average spectral efficiency also increases. This indicates that bandwidth is fully optimized at higher antenna configuration. Mobile wireless designers can find the results obtained useful in the design of improved wireless systems. ¬© 2005 - 2013 JATIT &amp; LLS. All rights reserved.</t>
  </si>
  <si>
    <t>79-85</t>
  </si>
  <si>
    <t>60004606;60004606</t>
  </si>
  <si>
    <t>54402255700;34972712300</t>
  </si>
  <si>
    <t>Abolade, R. O.;Adeyemo, Z. K.</t>
  </si>
  <si>
    <t>Nigeria</t>
  </si>
  <si>
    <t>Ogbomoso</t>
  </si>
  <si>
    <t>Ladoke Akintola University of Technology</t>
  </si>
  <si>
    <t>Abolade R.</t>
  </si>
  <si>
    <t>Spectral efficiency analysis for MIMO beamforming using adaptive modulation</t>
  </si>
  <si>
    <t>2-s2.0-84876048719</t>
  </si>
  <si>
    <t>EP/F067968/1</t>
  </si>
  <si>
    <t>['¬© 1963', 'varactor diodes', 'tuning within', 'split rings', 'split ring', 'operation frequency', 'measures 0', 'low profile', 'frequency range', 'dc voltage', '9 v', '500 mhz', '365 mhz', '2012 ieee', '10 db']</t>
  </si>
  <si>
    <t>Electrically small antenna (ESA) | Split ring resonator (SRR) | tunable antenna</t>
  </si>
  <si>
    <t>An electrically small tunable split ring resonator antenna is presented. The resonance of the antenna is dependent on the resonance of the split rings. By loading the split ring with varactor diodes, the antenna operating frequency can be reduced and tuned. By applying a DC voltage of 1 to 9 V, the antenna is capable of tuning within the frequency range of 365 MHz to 500 MHz with the measured reflection coefficient of-10 dB. The antenna is compact and low profile. At the operation frequency of 365 MHz, it measures 0.095 Œª √ó 0.046 Œª √ó 0.001Œª , where Œª is the free space wavelength. ¬© 1963-2012 IEEE.</t>
  </si>
  <si>
    <t>2301-2304</t>
  </si>
  <si>
    <t>60001881;60001881;60001881;60001881;60001881</t>
  </si>
  <si>
    <t>17436631800;24483607400;56238135100;35390344800;56020461500</t>
  </si>
  <si>
    <t>Zhu, Shaozhen;Holtby, Daniel G.;Ford, Kenneth L.;Tennant, Alan;Langley, Richard J.</t>
  </si>
  <si>
    <t>Sheffield</t>
  </si>
  <si>
    <t>The University of Sheffield</t>
  </si>
  <si>
    <t>Zhu S.</t>
  </si>
  <si>
    <t>Compact low frequency varactor loaded tunable SRR antenna</t>
  </si>
  <si>
    <t>10.1109/TAP.2013.2239952</t>
  </si>
  <si>
    <t>2-s2.0-84876048885</t>
  </si>
  <si>
    <t>['¬© 1963', 'wave antenna', 'substrate parameters', 'slow scanning', 'sinrd waveguide', 'periodic structure', 'measurement results', 'leakage characteristics', 'hole array', 'communication presents', 'appropriate choice', '2012 ieee']</t>
  </si>
  <si>
    <t>Frequency scanning antenna | leaky-wave antenna (LWA) | substrate integrated nonradiative dielectric (SINRD) waveguide</t>
  </si>
  <si>
    <t>This communication presents a leaky-wave antenna (LWA) in substrate integrated nonradiative dielectric (SINRD) waveguide. An SINRD waveguide being a periodic structure, the bandwidth of the fast-wave frequency band can be controlled by changing the periodicity of the hole array. As a result, a fast or a slow scanning is possible by appropriate choice of the periodicity without changing the substrate parameters. Leakage characteristics of an SINRD waveguide for different parametric variations are discussed. Measurement results are provided. ¬© 1963-2012 IEEE.</t>
  </si>
  <si>
    <t>2294-2297</t>
  </si>
  <si>
    <t>60104244-60002286;60104244</t>
  </si>
  <si>
    <t>57193805620;9042159400</t>
  </si>
  <si>
    <t>Mondal, Priyanka;Wu, Ke</t>
  </si>
  <si>
    <t>Canada;Netherlands</t>
  </si>
  <si>
    <t>Montreal;Leiden</t>
  </si>
  <si>
    <t>Centre de Recherche Poly-Grames;Airbus Group SE</t>
  </si>
  <si>
    <t>60104244;60002286</t>
  </si>
  <si>
    <t>Mondal P.</t>
  </si>
  <si>
    <t>A leaky-wave antenna in substrate integrated non-radiative dielectric (SINRD) waveguide with controllable scanning rate</t>
  </si>
  <si>
    <t>10.1109/TAP.2012.2231914</t>
  </si>
  <si>
    <t>2-s2.0-84876049541</t>
  </si>
  <si>
    <t>['¬© 1963', 'well described', 'small size', 'nakagami distribution', 'antenna performances', '2012 ieee']</t>
  </si>
  <si>
    <t>On-body propagation | textile antennas | wearable antennas | wireless body area network (WBAN)</t>
  </si>
  <si>
    <t>In this paper, the on-body propagation performance measured totally wirelessly with 4-mm-thick and 50√ó, 50 mm size textile monopole antennas is presented. At a relatively low operating frequency 867 MHz, with small size, low gain textile antennas mean channel gain values from-47 to-56 dB including the antenna performances were recorded in various on-body propagation scenarios. The majority of the recorded links could be well described with the Nakagami distribution. ¬© 1963-2012 IEEE.</t>
  </si>
  <si>
    <t>2195-2199</t>
  </si>
  <si>
    <t>60033191;60011604;60003767;60007823</t>
  </si>
  <si>
    <t>11840171900;57214285937;6505900012;24725341300</t>
  </si>
  <si>
    <t>Hirvonen, Mervi;Bohme, Christian;Severac, Daniel;Maman, Mickael</t>
  </si>
  <si>
    <t>Finland;Germany;France;Switzerland</t>
  </si>
  <si>
    <t>Espoo;Berlin;Grenoble;Neuchatel</t>
  </si>
  <si>
    <t>VTT Technical Research Centre of Finland;Technical University of Berlin;CEA LETI¬†;Centre Suisse d'Electronique et de Microtechnique SA</t>
  </si>
  <si>
    <t>60033191;60011604;60007823;60003767</t>
  </si>
  <si>
    <t>Hirvonen M.</t>
  </si>
  <si>
    <t>On-body propagation performance with textile antennas at 867 MHz</t>
  </si>
  <si>
    <t>10.1109/TAP.2012.2234713</t>
  </si>
  <si>
    <t>2-s2.0-84876051647</t>
  </si>
  <si>
    <t>['¬© 1963', 'wave front', 'mmic package', 'l millimeter', 'gallium arsenide', 'free interconnection', 'formed using', 'fed patch', 'electromagnetic simulations', 'designated e', 'band spectrum', 'antenna using', 'alternative design', '2012 ieee']</t>
  </si>
  <si>
    <t>Active antennas | microstrip antennas | microwave integrated circuits (MICs) | millimeter wave antennas | multichip modules</t>
  </si>
  <si>
    <t>A bond-wire-free interconnection between monolithic microwave integrated circuit (MMIC) and antenna using a stacked patch configuration is investigated. An edge-fed patch on a gallium arsenide (GaAs) MMIC chip drives a patch antenna integrated in the lid of the MMIC package. The lid is formed using a liquid crystal polymer (LCP) substrate. The first implementation using a laminated multichip module (MCM-L) process is presented that covers the designated E-band spectrum for long-range wireless communications (71-86 GHz). Electromagnetic simulations and measurements of antenna radiation patterns agree well over the whole frequency range of interest. Important design aspects and manufacturing tolerances specific for the implementation of the interface in MCM-L millimeter-wave front-ends are presented. An alternative design is proposed for improved radiation patterns across the band. ¬© 1963-2012 IEEE.</t>
  </si>
  <si>
    <t>1591-1598</t>
  </si>
  <si>
    <t>60001481;60001481;60001481;60001481;60001481;60001481</t>
  </si>
  <si>
    <t>35399172900;36128806800;36011869100;7101875340;24734469200;35098300500</t>
  </si>
  <si>
    <t>Smith, Stephanie L.;Merkle, Thomas;Smart, Ken W.;Hay, Stuartg;Shen, Mei;Ceccato, Frank</t>
  </si>
  <si>
    <t>Sydney</t>
  </si>
  <si>
    <t>CSIRO Ict Centre</t>
  </si>
  <si>
    <t>Smith S.</t>
  </si>
  <si>
    <t>Design aspects of an antenna-MMIC interface using a stacked patch at 71-86 GHz</t>
  </si>
  <si>
    <t>10.1109/TAP.2013.2239251</t>
  </si>
  <si>
    <t>2-s2.0-84876052911</t>
  </si>
  <si>
    <t>['¬© 1963', 'systematically analyzed', 'quite complex', 'processed numerically', 'precise positioning', 'patch antenna', 'observation angle', 'improved technique', 'exact location', 'cartesian coordinates', '2012 ieee']</t>
  </si>
  <si>
    <t>Anechoic chamber | antenna | global navigation satellite system (GNSS) | patch | phase center</t>
  </si>
  <si>
    <t>Precise positioning in Global Navigation Satellite System requires the exact location of antenna phase center. Various published methods are quite complex and difficult to execute. A simple but improved technique is systematically analyzed and implemented to determine the mean electrical phase center of horn and patch antenna in Cartesian coordinates. It involves the measurement of relative phase pattern which is post-processed numerically. The phase center variation with change in observation angle and frequency are presented. ¬© 1963-2012 IEEE.</t>
  </si>
  <si>
    <t>1909-1915</t>
  </si>
  <si>
    <t>60015465;60114910;60015465;108383651</t>
  </si>
  <si>
    <t>57226074590;7004458172;55647935900;55811302000</t>
  </si>
  <si>
    <t>Kumar, Ashwani;Sarma, A. D.;Ansari, Ezharul;Yedukondalu, Kamatham</t>
  </si>
  <si>
    <t>Hyderabad;Dehradun;Hyderabad</t>
  </si>
  <si>
    <t>University College of Engineering, Hyderabad;Defence Research and Development Organisation India;ACE Engineering College</t>
  </si>
  <si>
    <t>60114910;60015465;108383651</t>
  </si>
  <si>
    <t>Improved phase center estimation for GNSS patch antenna</t>
  </si>
  <si>
    <t>10.1109/TAP.2012.2232896</t>
  </si>
  <si>
    <t>2-s2.0-84876053010</t>
  </si>
  <si>
    <t>['¬© 2005', 'theoretical analysis', 'systematic treatment', 'simulation results', 'rights reserved', 'results show', 'recent years', 'input multiple', 'conventional phased', 'coherent processing', 'coherent beam', 'carrier signals', 'array radar', '2013 jatit']</t>
  </si>
  <si>
    <t>Coherent | MIMO | Phased array | Radar | SNR</t>
  </si>
  <si>
    <t>Multiple-input multiple-output (MIMO) radar can achieve improved localization performance by employing a coherent processing approach with proper antenna positioning. Coherent processing, however, entails the challenge of ensuring phase coherence of the carrier signals from different distributed radar elements. In recent years, studies have shown how the performances of conventional phased-array radar can be improved by using the same approach. In this work, we aim to address such a challenge by providing a systematic treatment of the phase synchronization problem in coherent MIMO radar systems. We propose and study in coherent MIMO radar and phase array radar with coherent beam for the effectiveness of the above problems. The results show that at high and low SNR values phase array radar with coherent beam provides great improvements of target detection performance over coherent MIMO radar. Simulation results are presented to validate our theoretical analysis. ¬© 2005 - 2013 JATIT &amp; LLS. All rights reserved.</t>
  </si>
  <si>
    <t>1349-1354</t>
  </si>
  <si>
    <t>Antenna effects on phased array MIMO radar for target tracking</t>
  </si>
  <si>
    <t>2-s2.0-84876053806</t>
  </si>
  <si>
    <t>['¬© 1963', 'space wavelength', 'simulated results', 'simple way', 'planar two', 'novel idea', 'mutual coupling', 'microstrip array', 'measurements show', 'making use', 'greatly decreased', 'given based', 'found compared', 'element spacing', 'demonstrated firstly', 'conventional array', 'associated components', 'array elements', 'active elements', '2012 ieee']</t>
  </si>
  <si>
    <t>Antenna arrays | microstrip antennas | mutual coupling | sparse array | thinned array</t>
  </si>
  <si>
    <t>In this paper, a novel idea to reduce the number of active elements in a large periodic array is presented and demonstrated firstly by an $E$-plane microstrip array. High aperture efficiency can be achieved by making use of mutual coupling between array elements, and then the total production cost of the array is greatly decreased by reducing the number of active array elements and associated components. A simple way to control the mutual coupling of the microstrip array is given as an example in this paper. Simulations and measurements show that when the active element spacing is as large as 1.6Œª0 (Œª0 is the free-space wavelength at the operating frequency), a-18.3 dB side lobe level (SLL) and an approximately equal aperture efficiency can be achieved. No obvious performance degradations are found compared to a conventional array with half the element spacing (0.8Œª0) and an identical total size. Then, simulations and measurements of an H-plane sparse array are given based on the same idea, followed by the simulated results of a planar two-dimensional (2-D) one. ¬© 1963-2012 IEEE.</t>
  </si>
  <si>
    <t>1963-1970</t>
  </si>
  <si>
    <t>60005465;60013983;60005465;60005465</t>
  </si>
  <si>
    <t>57203224930;55511318500;7102492347;55645491100</t>
  </si>
  <si>
    <t>Qu, Shi Wei;Chan, Chi Hou;Xia, Ming Yao;Nie, Zaiping</t>
  </si>
  <si>
    <t>High-efficiency periodic sparse microstrip array based on mutual coupling</t>
  </si>
  <si>
    <t>10.1109/TAP.2012.2235397</t>
  </si>
  <si>
    <t>2-s2.0-84876053955</t>
  </si>
  <si>
    <t>['‚ àº3', '¬© 1963', 'z plane', 'switching resulting', 'small rectangular', 'polarization reconfigurability', 'parasitic layer', 'operation corresponding', 'mraa prototypes', 'mraa presents', 'mraa alleviates', 'linear polarization', 'linear combination', 'common bandwidth', 'circular polarizations', 'certain plane', 'beam steering', 'adjacent pixels', '6 ghz', '30 ¬∞', '2012 ieee']</t>
  </si>
  <si>
    <t>Beam-steering | full-wave analysis | linear antenna array | reconfigurable antenna array</t>
  </si>
  <si>
    <t>A parasitic layer-based multifunctional reconfigurable antenna array (MRAA) formed by the linear combination of four (4 √ó 1) identical multifunctional reconfigurable antenna (MRA) elements is presented. Each MRA produces eight modes of operation corresponding to three steerable beam directions (Œ∏xz=-30¬∞, 0¬∞, 30¬∞) with linear and circular polarizations in x-z plane and another two steerable beam directions (Œ∏yz=-30¬∞ , 30¬∞ ) in y-z plane with linear polarization. An individual MRA consists of an aperture-coupled driven patch antenna with a parasitic layer placed above it. The surface of the parasitic layer has a grid of 4 √ó 4 electrically-small rectangular-shaped metallic pixels. The adjacent pixels can be connected/disconnected by means of switching resulting in reconfigurability in beam-direction and polarization. A 4 √ó 1 linear MRAA operating in the ‚àº 5.4-5.6 GHz is formed by the optimized MRA elements. MRA and MRAA prototypes have been fabricated and measured. The measured and simulated results agree well indicating‚àº 13.5 dB realized array gain and ‚àº3% common bandwidth. The MRAA presents some advantages as compared to a standard antenna array: MRAA alleviates the scan loss inherit to standard antenna arrays, provides higher gain, does not need phase shifters for beam steering in certain plane, and is capable of polarization reconfigurability. ¬© 1963-2012 IEEE.</t>
  </si>
  <si>
    <t>1947-1955</t>
  </si>
  <si>
    <t>60031706;60007592;60007592;60031706</t>
  </si>
  <si>
    <t>56075557500;36240792100;7003898162;6603852149</t>
  </si>
  <si>
    <t>Li, Zhouyuan;Rodrigo, Daniel;Jofre, Luis;Cetiner, Bedri A.</t>
  </si>
  <si>
    <t>Logan;Barcelona</t>
  </si>
  <si>
    <t>Utah State University;Universitat Polit√®cnica de Catalunya</t>
  </si>
  <si>
    <t>60031706;60007592</t>
  </si>
  <si>
    <t>A new class of antenna array with a reconfigurable element factor</t>
  </si>
  <si>
    <t>10.1109/TAP.2012.2234073</t>
  </si>
  <si>
    <t>2-s2.0-84876054318</t>
  </si>
  <si>
    <t>['¬© 1963', 'wide bandwidth', 'siw feed', 'proposed antenna', 'measured gain', 'measured bandwidth', 'low cost', 'loaded slab', 'loaded dielectric', 'loaded antenna', 'jointly used', 'element antenna', 'easy fabrication', 'antenna structure', 'antenna covers', '80 ghz', '5 dbi', '2012 ieee']</t>
  </si>
  <si>
    <t>Antipodal linearly tapered slot antenna (ALTSA) | dielectric loading | E-band | gigabyte wireless service | millimeter-wave | substrate integrated waveguide (SIW) | ultra-wideband | W-band</t>
  </si>
  <si>
    <t>The concept of substrated integrated waveguide (SIW)-fed horn and antipodal linearly tapered slot antenna (ALTSA) are jointly used to design a low-cost, high-gain, and efficient planar dielectric-loaded antenna for ultra-wideband gigabyte wireless services, which are demonstrated over E-and W-bands. SIW is used to feed the proposed antenna. To increase the gain of the antenna, a dielectric-loaded slab is used in front of the antenna and works as a dielectric guiding structure. The SIW feed, the proposed antenna, and the loaded dielectric are all integrated in a planar single layer substrate, resulting in low cost and easy fabrication. Low-cost printed circuit board (PCB) process is utilized to fabricate the antenna structure with rectangular and elliptical shaped loaded dielectrics. Measured bandwidth of the antenna covers both E-and W-bands (70-110 GHz). Measured gain of the single-element antenna is 14¬±0.5 dBi, while the measured radiation efficiency of 84.23% is obtained at 80 GHz. Wideband SIW power dividers are used to form a 1√ó4 array structure. Measured gain of the 1√ó, 4 array antenna is 19¬±1 dBi, while the measured radiation pattern and gain are almost constant within the wide bandwidth of the antenna. ¬© 1963-2012 IEEE.</t>
  </si>
  <si>
    <t>1747-1755</t>
  </si>
  <si>
    <t>60104244;60104244</t>
  </si>
  <si>
    <t>24824295400;9042159400</t>
  </si>
  <si>
    <t>Ghassemi, Nasser;Wu, Ke</t>
  </si>
  <si>
    <t>Ghassemi N.</t>
  </si>
  <si>
    <t>Planar high-gain dielectric-loaded antipodal linearly tapered slot antenna for E-and W-band gigabyte point-to-point wireless services</t>
  </si>
  <si>
    <t>10.1109/TAP.2012.2232269</t>
  </si>
  <si>
    <t>2-s2.0-84876054941</t>
  </si>
  <si>
    <t>['¬© 1963', 'wire bonding', 'speed short', 'resin substrate', 'proposed antenna', 'performing measurements', 'paper presents', 'metal plate', 'metal patterns', 'metal pad', 'low cost', 'loop shape', 'horizontal plane', 'ghz short', 'ghz band', 'fabricated antenna', 'complementary metal', 'bga package', 'approximately 0', 'antenna gain', 'angular range', '9 mm', '9 dbi', '60 ¬∞', '3 mm', '2012 ieee']</t>
  </si>
  <si>
    <t>60 GHz | Antenna-in-package | BGA package | bonding wire | millimeter-wave | short-range wireless communication | transceivers | TX/RX switch</t>
  </si>
  <si>
    <t>High-speed short-range wireless communication systems are expected to utilize the 60-GHz band. This paper presents a bonding wire loop antenna in a standard ball grid array (BGA) package for 60-GHz short-range wireless communication. The proposed antenna has a loop shape and consists of two bonding wires connecting to a complementary metal-oxide-semiconductor (CMOS) chip and a metal plate on an interposer in a BGA package. The antenna can be fabricated at low cost by a conventional BGA package fabrication process. The BGA package is mounted on a printed circuit board (PCB) that consists of resin substrate, such as FR-4. The broadband impedance characteristic is achieved by adjusting the position of the metal pad for wire bonding. The antenna gain is improved by forming cranked ledges and notches in the metal patterns of the PCB, and the wide-angle radiation characteristic is realized. The sizes of the fabricated antenna and BGA package are approximately 0.6 mm,√ó,1.0 mm,√ó ,0.3 mm and 9.0 mm,√ó,9.0 mm,√ó ,0.9 mm, respectively. Performing measurements, the antenna gain with the PCB is from-2.4 to 4.9 dBi over the 57-to 65-GHz frequency range and over an angular range of 60¬∞ in the horizontal plane. ¬© 1963-2012 IEEE.</t>
  </si>
  <si>
    <t>1557-1563</t>
  </si>
  <si>
    <t>60018735;60018735;60018735;60018735;60018735;60018735</t>
  </si>
  <si>
    <t>23669703300;57213079174;55648187800;7006650850;6701919222;36948630400</t>
  </si>
  <si>
    <t>Tsutsumi, Yukako;Ito, Takayoshi;Hashimoto, Koh;Obayashi, Shuichi;Shoki, Hiroki;Kasami, Hideo</t>
  </si>
  <si>
    <t>Toshiba Corporation</t>
  </si>
  <si>
    <t>Tsutsumi Y.</t>
  </si>
  <si>
    <t>Bonding wire loop antenna in standard ball grid array package for 60-GHz short-range wireless communication</t>
  </si>
  <si>
    <t>10.1109/TAP.2012.2232262</t>
  </si>
  <si>
    <t>2-s2.0-84876055500</t>
  </si>
  <si>
    <t>Schweizerischer Nationalfonds zur F&amp;#x00F6;rderung der Wissenschaftlichen Forschung</t>
  </si>
  <si>
    <t>SNF</t>
  </si>
  <si>
    <t>['¬© 1963', 'steamr instrument', 'mom techniques', 'high truncation', 'discussion focusing', 'computational techniques', 'challenges presented', 'breadboard model', '2012 ieee']</t>
  </si>
  <si>
    <t>Edge rounding | facet reflector | focal plane array | MoM | near-field measurements | PO</t>
  </si>
  <si>
    <t>We present a conceptual prototype model of a focal plane array unit for the STEAMR instrument, highlighting the challenges presented by the required high relative beam proximity of the instrument and focus on how edge-diffraction effects contribute to the array's performance. The analysis was carried out as a comparative process using both PO &amp; PTD and MoM techniques. We first highlight general differences between these computational techniques, with the discussion focusing on diffractive edge effects for near-field imaging reflectors with high truncation. We then present the results of in-depth modeling analyses of the STEAMR focal plane array followed by near-field antenna measurements of a breadboard model of the array. The results of these near-field measurements agree well with both simulation techniques although MoM shows slightly higher complex beam coupling to the measurements than PO &amp; PTD. ¬© 1963-2012 IEEE.</t>
  </si>
  <si>
    <t>1722-1732</t>
  </si>
  <si>
    <t>60020486;60020486;60020486</t>
  </si>
  <si>
    <t>56578313100;24072567500;7004084418</t>
  </si>
  <si>
    <t>Renker, Matthias;Whale, Mark;Murk, Axel</t>
  </si>
  <si>
    <t>Bern</t>
  </si>
  <si>
    <t>University of Bern</t>
  </si>
  <si>
    <t>Renker M.</t>
  </si>
  <si>
    <t>Antenna simulations and measurements of focal plane array facet reflectors</t>
  </si>
  <si>
    <t>10.1109/TAP.2012.2232264</t>
  </si>
  <si>
    <t>2-s2.0-84876055997</t>
  </si>
  <si>
    <t>['¬© 1963', 'whilst keeping', 'wave generation', 'various parameters', 'thz system', 'thz antenna', 'radiated power', 'paper examines', 'novel model', 'model predicts', 'laser power', 'common device', 'circuit elements', 'bias voltage', '2012 ieee']</t>
  </si>
  <si>
    <t>Equivalent circuit | optical-to-THz conversion efficiency | THz photoconductive antenna | THz radiated power</t>
  </si>
  <si>
    <t>The most common device for terahertz (THz) wave generation and detection is a THz photoconductive antenna. This paper examines the factors which affect the radiated power and optical-to-THz power conversion efficiency of the antenna. A novel equivalent circuit model using lumped elements is developed for analyzing the performance of these antennas. In this model, whilst keeping the simplicity of the lumped element approach, the underlying physical behavior of the device is taken into account when calculating the circuit elements. Based on the model, the influence of various parameters on the optical-to-THz power conversion efficiency and radiated power is then investigated. The simulated results agree well with published measured results. The model predicts that an increase in the laser power and/or bias voltage, and a reduction in reflections from the air-substrate can improve the optical-to-THz power conversion efficiency of the device. This novel model is very useful for both designing a THz antenna and tuning a THz system to achieve maximized optical-to-THz power conversion efficiency and THz radiated power. ¬© 1963-2012 IEEE.</t>
  </si>
  <si>
    <t>1538-1546</t>
  </si>
  <si>
    <t>60020661;60020661;60020661;60020661</t>
  </si>
  <si>
    <t>36161086400;35596180300;7404767323;36948766100</t>
  </si>
  <si>
    <t>Khiabani, Neda;Huang, Yi;Shen, Yao Chun;Boyes, Stephen J.</t>
  </si>
  <si>
    <t>Liverpool</t>
  </si>
  <si>
    <t>University of Liverpool</t>
  </si>
  <si>
    <t>Khiabani N.</t>
  </si>
  <si>
    <t>Theoretical modeling of a photoconductive antenna in a terahertz pulsed system</t>
  </si>
  <si>
    <t>10.1109/TAP.2013.2239599</t>
  </si>
  <si>
    <t>2-s2.0-84876057128</t>
  </si>
  <si>
    <t>['¬© 1963', 'wave spectrum', 'utilized quadratic', 'simulations fed', 'simulated pattern', 'relative bandwidth', 'readily mass', 'radiation efficiency', 'operation frequency', 'mode degeneration', 'measured structure', 'maximum gain', 'mainly caused', 'located around', 'footprint resonator', 'domain alleviated', 'coupled iii', 'complex response', 'complete millimeter', 'chip integration', 'chip coupling', 'chip assembled', '6 dbi', '5 ghz', '2012 ieee', '1 db']</t>
  </si>
  <si>
    <t>Antenna efficiency | dielectric resonator antennas (DRAs) | millimeter-wave antennas | millimeter-wave communication</t>
  </si>
  <si>
    <t>A readily mass-producible, flip-chip assembled, and slot-coupled III-V compound semiconductor dielectric resonator antenna operating in the millimeter-wave spectrum has been fabricated and characterized. The antenna has a 6.1% relative bandwidth, deduced from its 10 dB return loss over 58.8-62.5 GHz, located around the resonance at 60.5 GHz. Gating in the delay-domain alleviated the analysis of the complex response from the measured structure. The radiation efficiency is better than-0.1 dB in simulations fed from the on-chip coupling-structure, but reduced by 3.7 dB insertion loss through the measurement assembly feed. Antenna gain measurements show distortion in relation to the simulated pattern, which has a maximum gain of 6 dBi, mainly caused by interference from the electrically large connector used in the assembly. Mode degeneration in the utilized quadratic-footprint resonator was not seen to influence the performance of the antenna. The antenna is intended for on-chip integration and the fabrication technology allows scaling of the operation frequency over the complete millimeter-wave spectrum. ¬© 1963-2012 IEEE.</t>
  </si>
  <si>
    <t>1599-1607</t>
  </si>
  <si>
    <t>60029170;60000990;60029170;60029170;60029170;60029170;60029170</t>
  </si>
  <si>
    <t>36782807700;55934890200;36240573400;6603778677;26030964800;26030900200;7004168675</t>
  </si>
  <si>
    <t>Ohlsson, Lars;Bryllert, Tomas;Gustafson, Carl;Sjoberg, Daniel;Egard, Mikael;Arlelid, Mats;Wernersson, Lars Erik</t>
  </si>
  <si>
    <t>Lund;Gothenburg</t>
  </si>
  <si>
    <t>Lunds Universitet;Chalmers University of Technology</t>
  </si>
  <si>
    <t>60029170;60000990</t>
  </si>
  <si>
    <t>Ohlsson L.</t>
  </si>
  <si>
    <t>Slot-coupled millimeter-wave dielectric resonator antenna for high-efficiency monolithic integration</t>
  </si>
  <si>
    <t>10.1109/TAP.2012.2237005</t>
  </si>
  <si>
    <t>2-s2.0-84876057381</t>
  </si>
  <si>
    <t>['¬© 1963', 'unit cell', 'theoretical derivations', 'require physical', 'perturbation techniques', 'perturb one', 'particle resonator', 'negative magnetic', 'induce alignment', 'incentive behind', 'high frequencies', 'fundamental magnetic', 'electrical extensions', 'electric properties', 'electric modes', 'designs discussed', 'degenerate resonators', 'degenerate magnetic', 'also provided', '2012 ieee']</t>
  </si>
  <si>
    <t>dielectric resonator antennas | double negative | metamaterial | periodic structures | spherical particles | tuning</t>
  </si>
  <si>
    <t>The design of resonators with degenerate magnetic and electric modes for negative-index metamaterial applications usually requires the ability to perturb one or both types of modes in order to induce alignment of the negative magnetic and electric properties. The incentive behind the resonator designs presented in this paper is to minimize both the losses and the size of the unit cell, particularly in the case of high frequencies such as the infrared or visible. Thus, the designs discussed in this paper are based on degenerate-mode (the fundamental magnetic and electric modes are aligned in frequency) spherical dielectric resonators which rely on only a single-particle resonator and thereby do not require physical or electrical extensions of the unit cell, as might be seen with other negative-index unit cell designs. Cavity-perturbation techniques are used to arrive at the types of inclusions (in terms of material, polarization, and placement) that are necessary to realize a degenerate spherical dielectric resonator, as well as to derive simple formulas which can be used for the design of these types of resonators. Rigorous electromagnetic simulations of the degenerate resonators are also provided for comparison to the theoretical derivations. ¬© 1963-2012 IEEE.</t>
  </si>
  <si>
    <t>2130-2141</t>
  </si>
  <si>
    <t>60007843;60007843;60007843;60007843;60007843</t>
  </si>
  <si>
    <t>7003397779;7801510967;27168749700;7404847472;7202410364</t>
  </si>
  <si>
    <t>Warne, Larry K.;Basilio, Lorena I.;Langston, William L.;Johnson, William A.;Sinclair, Michael B.</t>
  </si>
  <si>
    <t>Albuquerque</t>
  </si>
  <si>
    <t>Sandia National Laboratories, New Mexico</t>
  </si>
  <si>
    <t>Warne L.</t>
  </si>
  <si>
    <t>Perturbation theory in the design of degenerate spherical dielectric resonators</t>
  </si>
  <si>
    <t>10.1109/TAP.2012.2232631</t>
  </si>
  <si>
    <t>2-s2.0-84876058866</t>
  </si>
  <si>
    <t>['¬© 1963', 'wideband element', 'wave applications', 'voltage sources', 'two ports', 'slot elements', 'reasonably good', 'radiation efficiency', 'radiation characteristics', 'port network', 'performed using', 'pass characteristic', 'numerical results', 'network parameters', 'lower bands', 'hybrid matrices', 'fabrication tolerance', 'excitations result', 'dissimilar port', 'cavity region', 'array environment', 'aperture type', 'aperture radiation', '6 db', '2012 ieee']</t>
  </si>
  <si>
    <t>Array | circular polarization | hybrid matrix | mode degeneracy | ring-slot element | via</t>
  </si>
  <si>
    <t>The analysis of ring-slot elements backed by the ground plane via cavities is performed using a hybrid matrix formulation. The cavity region of the structure is modeled as a two-port network and the network parameters are determined using current and voltage sources at the two ports, respectively. These dissimilar port-excitations result in hybrid matrices' representation for the network. The aperture radiation is incorporated through the aperture admittance matrix. The numerical results are validated with a finite integration method of analysis. Radiation characteristics of ring-slot elements in an array environment are presented. The design of a wideband element with about 30% bandwidth is shown. Circular polarization using degenerate modes is achieved by incorporating offset vias, and the radiation characteristics of such configurations are explored. For millimeter-wave applications, such an 'aperture type' of element is desirable because of its high-pass characteristic that helps reduce interference with the lower bands. Furthermore, the radiation efficiency is reasonably good because the loss is found to be less than 0.6 dB. Monte-Carlo simulation suggests that the performance is acceptable with respect to the fabrication tolerance. ¬© 1963-2012 IEEE.</t>
  </si>
  <si>
    <t>1642-1650</t>
  </si>
  <si>
    <t>60025209;60025209;60025209</t>
  </si>
  <si>
    <t>7402673635;6603619592;55648018100</t>
  </si>
  <si>
    <t>Bhattacharyya, Arun K.;Cherrette, Alanr;Bruno, Richmond D.</t>
  </si>
  <si>
    <t>Bhattacharyya A.</t>
  </si>
  <si>
    <t>Analysis of ring-slot array antenna using hybrid matrix formulation</t>
  </si>
  <si>
    <t>10.1109/TAP.2012.2237006</t>
  </si>
  <si>
    <t>2-s2.0-84876058917</t>
  </si>
  <si>
    <t>['¬© 1963', 'wireless communications', 'structure compared', 'simulated results', 'shaped slot', 'shaped patch', 'regular stacked', 'proposed antenna', 'inverted u', 'impedance bandwidth', 'highly suitable', 'ground plane', 'confirmed experimentally', '4 ghz', '2012 ieee', '1 dbi']</t>
  </si>
  <si>
    <t>Coaxial probe-fed | microstrip antennas | slot antennas | wide bandwidth</t>
  </si>
  <si>
    <t>A high gain wideband U-shaped patch antenna with two equal arms on poly tetra fluoro ethylene (PTFE) substrate is presented. An inverted U-shaped slot is introduced on the circular or square shaped ground plane just under the U-shaped patch. In this communication the effect of size and shape of the ground plane on impedance bandwidth is studied. Maximum impedance bandwidth of 86.79% (4.5-11.4 GHz) is obtained with circular shaped ground plane with diameter 36 mm. The highest gain achieved is 4.1 dBi. The simulated results are confirmed experimentally. The proposed antenna is simple in structure compared to the regular stacked or coplanar parasitic patch antennas. It is highly suitable for wireless communications. ¬© 1963-2012 IEEE.</t>
  </si>
  <si>
    <t>2279-2282</t>
  </si>
  <si>
    <t>106263483;60011023</t>
  </si>
  <si>
    <t>55647690900;35597906100</t>
  </si>
  <si>
    <t>Mandal, Kaushik;Sarkar, Partha Prtim</t>
  </si>
  <si>
    <t>Kalyani;Kolkata</t>
  </si>
  <si>
    <t>University of Kalyani;Academy of Technology</t>
  </si>
  <si>
    <t>60011023;106263483</t>
  </si>
  <si>
    <t>Mandal K.</t>
  </si>
  <si>
    <t>High gain wide-band u-shaped patch antennas with modified ground planes</t>
  </si>
  <si>
    <t>10.1109/TAP.2012.2233455</t>
  </si>
  <si>
    <t>2-s2.0-84876060899</t>
  </si>
  <si>
    <t>['¬© 1963', 'thin plate', 'proposed structures', 'metal support', 'measured results', 'linear array', 'ghz band', 'diffusion bonding', 'designed ones', '60 ghz', '2012 ieee', '14 db', '036 db']</t>
  </si>
  <si>
    <t>Diffusion bonding | hollow rectangular coaxial line | slot array antenna</t>
  </si>
  <si>
    <t>A hollow rectangular coaxial line is designed for the 60-GHz band and fabricated by diffusion bonding of laminated thin metal plates. A low transmission loss of 0.036 dB/cm is confirmed at 60 GHz by measurement in a designed rectangular coaxial line. The suspended inner conductor is supported by a thin plate. A longitudinal slot excited by the metal support and its linear array are presented. The proposed structures are verified by comparing the measured results with the designed ones. The 1.5% bandwidth of the linear array for reflection below-14 dB is obtained by the measurement. ¬© 1963-2012 IEEE.</t>
  </si>
  <si>
    <t>1810-1815</t>
  </si>
  <si>
    <t>60031126;60031126;60031126</t>
  </si>
  <si>
    <t>55511593200;7006899159;35495699200</t>
  </si>
  <si>
    <t>Sano, Makoto;Hirokawa, Jiro;Ando, Makoto</t>
  </si>
  <si>
    <t>Sano M.</t>
  </si>
  <si>
    <t>A hollow rectangular coaxial line for slot array applications fabricated by diffusion bonding of laminated thin metal plates</t>
  </si>
  <si>
    <t>10.1109/TAP.2012.2232268</t>
  </si>
  <si>
    <t>2-s2.0-84876061775</t>
  </si>
  <si>
    <t>['¬© 1963', 'rhcp ).', 'original pierrot', 'optimized cell', 'nearly transparent', 'measurement procedure', 'measured characteristics', 'like shape', 'insertion loss', 'good agreement', 'enhanced version', 'building block', 'based unit', '9 bits', '5 db', '2012 ieee']</t>
  </si>
  <si>
    <t>Circular polarization selective surface | reflectarray | unit-cell</t>
  </si>
  <si>
    <t>A CPSS-based unit-cell is proposed as a building block of future reconfigurable dual-CP reflectarrays illuminated by a dual CP primary feed. It is based on an enhanced version of the original Pierrot's cell with multiple wires bent in a crank-like shape. It provides a 2-bit phase resolution in reflection for the left hand circular polarization (LHCP) and is nearly transparent in right hand circular polarization (RHCP). The main design steps and measurement procedure of the optimized cell are described in detail. The simulated and measured characteristics are in good agreement. The experimental results demonstrate a 6.4% bandwidth for a phase resolution better than 1.9 bits and an insertion loss of 0.5 dB at resonance. ¬© 1963-2012 IEEE.</t>
  </si>
  <si>
    <t>2313-2318</t>
  </si>
  <si>
    <t>60104201;60104201;60030553;113523905;60103238</t>
  </si>
  <si>
    <t>55263409300;7005398972;23973241400;35089959800;35194778100</t>
  </si>
  <si>
    <t>Mener, Simon;Gillard, Raphael;Sauleau, Ronan;Cheymol, Cecile;Potier, Patrick</t>
  </si>
  <si>
    <t>France;France;France;France</t>
  </si>
  <si>
    <t>Rennes;Bordeaux Armees;Rennes;Toulouse</t>
  </si>
  <si>
    <t>Universit√© europ√©enne de Bretagne;D√©l√©gation G√©n√©rale pour l'Armement;Universite de Rennes 1;French Space Agency</t>
  </si>
  <si>
    <t>60104201;60103238;60030553;113523905</t>
  </si>
  <si>
    <t>Mener S.</t>
  </si>
  <si>
    <t>Design and characterization of a CPSS-based unit-cell for circularly polarized reflectarray applications</t>
  </si>
  <si>
    <t>10.1109/TAP.2012.2233454</t>
  </si>
  <si>
    <t>2-s2.0-84876062055</t>
  </si>
  <si>
    <t>['¬© 1963', 'wide range', 'uda antennas', 'results obtained', 'required length', 'required dimensions', 'quasi yagi', 'printed center', 'form method', 'fed dipoles', 'fed dipole', 'extensive simulations', 'error compared', 'effective permittivity', 'driven element', 'design parameters', 'derived method', 'correct estimation', 'correct choice', 'conformal mapping', 'antenna without', 'accurately calculates', 'accurate prediction', '2012 ieee']</t>
  </si>
  <si>
    <t>Center-fed dipole | conformal mapping | printed dipole | quasi-Yagi antenna</t>
  </si>
  <si>
    <t>A closed-form method that accurately calculates the effective permittivity as seen by printed center-fed dipoles is presented. That accurate prediction enables the correct choice of the required dimensions of the dipole for a certain resonant frequency. For quasi Yagi-Uda antennas that usually have the driven element as a center-fed dipole, this means an accurate prediction of the required length of the driver, and subsequently all the other dimensions of the antenna without the need for extensive simulations and optimizations. The results obtained by full-wave electromagnetic simulations and measurements, over a wide range of design parameters, prove the validity of the derived method, which is based on the conformal mapping. The proposed method gives the correct estimation of the lengths of the dipoles with less than 10% error compared with the optimized design values. The conventional method results in estimations with as much as a 50% error. ¬© 1963-2012 IEEE.</t>
  </si>
  <si>
    <t>2297-2300</t>
  </si>
  <si>
    <t>Abbosh, A.</t>
  </si>
  <si>
    <t>Abbosh A.</t>
  </si>
  <si>
    <t>Accurate effective permittivity calculation of printed center-fed dipoles and its application to quasi yagi-uda antennas</t>
  </si>
  <si>
    <t>10.1109/TAP.2012.2231925</t>
  </si>
  <si>
    <t>2-s2.0-84876062756</t>
  </si>
  <si>
    <t>['¬© 1963', 'thus maintaining', 'reflectarray breadboard', 'proposed technique', 'polarization designs', 'optimization variables', 'optimization techniques', 'optimization technique', 'optimization goals', 'optimal designs', 'multiple frequencies', 'minimax optimization', 'measured patterns', 'hence resulting', 'geometrical parameters', 'gain beam', 'feed illuminations', 'excellent agreement', 'european coverage', 'directly optimized', 'direct relation', 'conventional phase', 'comparisons show', 'array elements', '2012 ieee']</t>
  </si>
  <si>
    <t>Accurate antenna analysis | contoured beam | optimization | pattern synthesis | reflectarray | satellite antenna</t>
  </si>
  <si>
    <t>An accurate and efficient direct optimization technique for the design of contoured beam reflectarrays is presented. It is based on the spectral domain method of moments assuming local periodicity and minimax optimization. Contrary to the conventional phase-only optimization techniques, the geometrical parameters of the array elements are directly optimized to fulfill the contoured beam requirements, thus maintaining a direct relation between optimization goals and optimization variables, and hence resulting in more optimal designs. Both co-and cross-polar radiation patterns of the reflectarray can be optimized for multiple frequencies, polarizations, and feed illuminations. Several contoured beam reflectarrays, that radiate a high-gain beam on a European coverage, have been designed and compared to similar designs obtained using the phase-only optimization technique. The comparisons show that the designs obtained using the proposed direct optimization technique are superior in performance, both for multi-frequency and dual-polarization designs. A reflectarray breadboard has been manufactured and measured at the DTU-ESA Spherical Near-Field Antenna Test Facility to validate the proposed technique. An excellent agreement of the simulated and measured patterns is obtained. ¬© 1963-2012 IEEE.</t>
  </si>
  <si>
    <t>1995-2004</t>
  </si>
  <si>
    <t>60027972-60011373;60027972;60011373;60027972;60027972;60011373</t>
  </si>
  <si>
    <t>41763041900;7201971544;7202629313;7103407638;6603736397;56257320100</t>
  </si>
  <si>
    <t>Zhou, Min;Sorensen, Stig B.;Kim, Oleksiy S.;Jorgensen, Erik;Meincke, Peter;Breinbjerg, Olav</t>
  </si>
  <si>
    <t>Denmark;Denmark</t>
  </si>
  <si>
    <t>Copenhagen K;Lyngby</t>
  </si>
  <si>
    <t>TICRA;Danmarks Tekniske Universitet</t>
  </si>
  <si>
    <t>60027972;60011373</t>
  </si>
  <si>
    <t>Zhou M.</t>
  </si>
  <si>
    <t>Direct optimization of printed reflectarrays for contoured beam satellite antenna applications</t>
  </si>
  <si>
    <t>10.1109/TAP.2012.2232037</t>
  </si>
  <si>
    <t>2-s2.0-84876063277</t>
  </si>
  <si>
    <t>['¬© 1963', 'suppressed cross', 'strip pair', 'radiating slots', 'proposed antenna', 'polarization levels', 'ltcc ).', 'impedance matching', 'high gain', 'ghz band', 'frequency band', '8 ghz', '6 dbi', '2012 ieee', '2 ghz', '10 db']</t>
  </si>
  <si>
    <t>270 GHz | Linearly polarized radial line slot array (RLSA) | low-temperature cofired ceramic (LTCC) | millimeter wave antenna | strip loading</t>
  </si>
  <si>
    <t>A planar linearly polarized radial line slot array (RLSA) antenna is proposed to achieve a high gain with improved impedance matching and suppressed cross-polarization levels at a 270-GHz band. The proposed antenna is integrated in low-temperature cofired ceramic (LTCC). The impedance matching is enhanced by loading each radiating slot individually with a strip pair and employing an integrated feeding transition to an external standard waveguide in measurement. The cross-polarized radiation level is suppressed at all directions by aligning the orientations of the radiating slots. The antenna prototype exhibits the measured S11 less than-10 dB over the frequency band of 261.3-282.2 GHz, a maximum boresight gain of 27.6 dBi at 275.2 GHz, and a 3-dB gain bandwidth of 9.8 GHz (271.2-281 GHz). ¬© 1963-2012 IEEE.</t>
  </si>
  <si>
    <t>1794-1801</t>
  </si>
  <si>
    <t>60002668-60022195;60002668;60017161</t>
  </si>
  <si>
    <t>270-GHz LTCC-integrated strip-loaded linearly polarized radial line slot array antenna</t>
  </si>
  <si>
    <t>10.1109/TAP.2012.2237007</t>
  </si>
  <si>
    <t>2-s2.0-84876065426</t>
  </si>
  <si>
    <t>['¬© 1963', 'standard iwo', 'results indicate', 'respective deficiencies', 'respective advantages', 'pso algorithms', 'pso algorithm', 'proposed algorithm', 'pattern synthesis', 'hybrid iwo', 'hybrid algorithm', 'excited voltage', 'conformal arrays', 'conformal array', 'communication introduces', 'algorithm dedicated', '2012 ieee']</t>
  </si>
  <si>
    <t>Active element pattern | conformal array | hybrid IWO/PSO algorithm | invasive weed optimization (IWO) | particle swarm optimization (PSO) | pattern synthesis</t>
  </si>
  <si>
    <t>This communication introduces a hybrid invasive weed optimization and particle swarm optimization (IWO/PSO) algorithm dedicated to pattern synthesis of conformal arrays. A 3, √ó\,9 cylindrical conformal microstrip array is studied to demonstrate the proposed algorithm. The active element pattern of each element in the conformal array is extracted and the phase and amplitude of each excited voltage are optimized to achieve the required goals using the hybrid IWO/PSO algorithm. The results indicate that, compared with standard IWO and PSO algorithms, the introduced hybrid algorithm maintains the respective advantages of the IWO and PSO algorithms while excluding their respective deficiencies. Moreover, the hybrid algorithm is very reliable in achieving global optimality. ¬© 1963-2012 IEEE.</t>
  </si>
  <si>
    <t>2328-2332</t>
  </si>
  <si>
    <t>35770207900;7402022616;54684423500;8945567500</t>
  </si>
  <si>
    <t>Bai, Yan Ying;Xiao, Shaoqiu;Liu, Changrong;Wang, Bing Zhong</t>
  </si>
  <si>
    <t>Bai Y.</t>
  </si>
  <si>
    <t>A hybrid IWO/PSO algorithm for pattern synthesis of conformal phased arrays</t>
  </si>
  <si>
    <t>10.1109/TAP.2012.2231936</t>
  </si>
  <si>
    <t>2-s2.0-84876065791</t>
  </si>
  <si>
    <t>['¬© 1963', 'sheet resistance', 'results confirm', 'radiation pattern', 'proposed antenna', 'paper presents', 'nontransparent ones', 'nontransparent antennas', 'measurements show', 'measured results', 'ghz industrial', 'feasibility study', 'around 2', '2012 ieee']</t>
  </si>
  <si>
    <t>Meshed material | millimeter wave | monopole antenna | transparent antenna</t>
  </si>
  <si>
    <t>This paper presents a feasibility study on an optically transparent planar monopole lozenge antenna at the 60-GHz industrial-scientific-medical (ISM) band. The feeding of this antenna is composed of a 50-Œ© meshed coplanar waveguide. The size of the proposed antenna is around 2.3,√ó,2.3 mm 2. The transparent and conductive material used to fabricate the proposed antenna is made of a gold grid layer deposited on a 0.2-mm-thick fused silica 7980 Corning substrate. The theoretical transparency equals 83% with a sheet resistance of 0.44 Œ©/sq. The simulated and measured results of the transparent monopole antenna are compared to a nontransparent (but identical) antenna. It was found that both antennas have the same performances in terms of bandwidth, radiation pattern, and gain. The measurements show the same behavior for transparent and nontransparent antennas. These results confirm the absence of ohmic and skin depth losses in the gold grid layer at 60-GHz ISM bands and provide the possibility of implementing transparent antennas with performances absolutely identical to the nontransparent ones, with the advantage of a soft visual impact. ¬© 1963-2012 IEEE.</t>
  </si>
  <si>
    <t>1651-1657</t>
  </si>
  <si>
    <t>60020288;60020288;60018714</t>
  </si>
  <si>
    <t>35069391100;6701605939;7003377564</t>
  </si>
  <si>
    <t>Hautcoeur, Julien;Talbi, Larbi;Hettak, Khelifa</t>
  </si>
  <si>
    <t>Gatineau;Ottawa</t>
  </si>
  <si>
    <t>Universit√© du Qu√©bec en Outaouais;Communications Research Centre</t>
  </si>
  <si>
    <t>60020288;60018714</t>
  </si>
  <si>
    <t>Hautcoeur J.</t>
  </si>
  <si>
    <t>Feasibility study of optically transparent CPW-fed monopole antenna at 60-GHz ISM bands</t>
  </si>
  <si>
    <t>10.1109/TAP.2012.2232265</t>
  </si>
  <si>
    <t>2-s2.0-84876065816</t>
  </si>
  <si>
    <t>['¬© 1963', 'using simulation', 'simplified approach', 'return loss', 'results obtained', 'practical results', 'practical investigation', 'excellent agreement', 'dual frequency', 'communication presents', '4 ghz', '2012 ieee']</t>
  </si>
  <si>
    <t>Aperture coupled microstrip antenna | dual frequency antenna | single feed dual polarised | transformer turns ratio</t>
  </si>
  <si>
    <t>This communication presents a simplified approach to the design of a single feed dual polarised, dual frequency (1.9 and 2.4 GHz) aperture coupled microstrip antenna. Using simulation and practical investigation, the coupling between the microstrip feed line and aperture, along with the coupling between the aperture and patch, is investigated and modelled using equivalent transformers. The results obtained are used to reduce the number of interdependent design parameters, thereby allowing initial approximate values to be determined more directly with only fine tuning subsequently required to obtain good matching at both frequencies. Excellent agreement is obtained for the simulation and practical results of the return loss and the gain of the antenna. ¬© 1963-2012 IEEE.</t>
  </si>
  <si>
    <t>2304-2308</t>
  </si>
  <si>
    <t>60004636;60004636;60004636;60004636;60004636;60004636</t>
  </si>
  <si>
    <t>57199083806;57218868885;7004547192;9239877500;6603795669;7004044763</t>
  </si>
  <si>
    <t>Liu, Lei;Korolkiewicz, Edward;Ghassemlooy, Zabih;Sambell, Alistair;Danaher, Sean;Busawon, Krishna</t>
  </si>
  <si>
    <t>Newcastle</t>
  </si>
  <si>
    <t>University of Northumbria</t>
  </si>
  <si>
    <t>Investigation of the equivalent circuit parameters and design of a dual polarised dual frequency aperture coupled microstrip antenna</t>
  </si>
  <si>
    <t>10.1109/TAP.2013.2241716</t>
  </si>
  <si>
    <t>2-s2.0-84876065828</t>
  </si>
  <si>
    <t>['¬© 1963', 'wide range', 'srr conductor', 'ring resonator', 'resonant frequency', 'proposed antenna', 'mobile phones', 'lte2600 bands', 'l antenna', 'gsm900 bands', 'design integrates', 'compact volume', 'band characteristics', '5cm3 ),', '2012 ieee']</t>
  </si>
  <si>
    <t>Inverted-L antenna | mobile phone | multi-band | split-ring resonator | tunable antenna | wideband</t>
  </si>
  <si>
    <t>A design of a miniaturized tunable inverted-L antenna for mobile phones is proposed. The design integrates an inverted-L antenna with a split-ring resonator (SRR) structure. Although the use of SRRs to the inverted-L antenna achieves compact volume, the antenna's radiation efficiency rapidly decreases around the SRR's resonant frequency. The decrease is avoided by using a variable capacitance diode loaded on the SRR conductor. The proposed antenna has a compact volume of 1 √ó 10 √ó 50mm30.5cm3), and can be tuned to the wide range, low frequency LTE700/GSM850/GSM900 bands (698-960 MHz). Simulation and measurement results showed the antenna obtains wideband and multi-band characteristics that enable it to cover the LTE700/GSM850/GSM900 and the LTE2600 bands. ¬© 1963-2012 IEEE.</t>
  </si>
  <si>
    <t>1891-1897</t>
  </si>
  <si>
    <t>Takemura, Nobuyasu</t>
  </si>
  <si>
    <t>Yokohama</t>
  </si>
  <si>
    <t>Samsung Yokohama Research Institute</t>
  </si>
  <si>
    <t>Takemura N.</t>
  </si>
  <si>
    <t>Tunable inverted-L antenna with split-ring resonator structure for mobile phones</t>
  </si>
  <si>
    <t>10.1109/TAP.2012.2232894</t>
  </si>
  <si>
    <t>2-s2.0-84876065892</t>
  </si>
  <si>
    <t>['¬© 1963', 'wave excitation', 'uniform plane', 'separate beams', 'response given', 'radiation pattern', 'proposed method', 'properly analyze', 'polar component', 'paper presents', 'often illuminated', 'field generated', 'different frequencies', 'dichroic mirror', 'degradation due', 'corrugated horns', 'approach based', '2012 ieee']</t>
  </si>
  <si>
    <t>Beam-waveguide (BWG) antenna | dichroic mirror | frequency-selective surface (FSS) | plane wave</t>
  </si>
  <si>
    <t>Frequency selective surfaces, also called dichroic mirrors, are usually analyzed assuming a uniform plane-wave excitation. However, when these devices are used within reflector antennas to combine/separate beams at different frequencies, they are often illuminated by corrugated horns, which generate a radiation pattern that cannot be approximated by a uniform plane wave. For this reason, it is important to properly analyze the interaction between the electromagnetic field generated by the horn and the transmission (or reflection) response given by the mirror. To carry out this task, this paper presents an approach based on the plane wave expansion of the field generated by the horn. The effectiveness of the proposed method, which is able to provide the degradation due to the dichroic mirror to the horn radiation pattern for both the co-polar and the cross-polar component, is validated versus measurements. ¬© 1963-2012 IEEE.</t>
  </si>
  <si>
    <t>1931-1938</t>
  </si>
  <si>
    <t>60015197;60015197;60015197</t>
  </si>
  <si>
    <t>16025674300;7005285428;7003270447</t>
  </si>
  <si>
    <t>Pasian, Marco;Bozzi, Maurizio;Perregrini, Luca</t>
  </si>
  <si>
    <t>Pavia</t>
  </si>
  <si>
    <t>Universit√† degli Studi di Pavia</t>
  </si>
  <si>
    <t>Pasian M.</t>
  </si>
  <si>
    <t>Accurate modeling of dichroic mirrors in beam-waveguide antennas</t>
  </si>
  <si>
    <t>10.1109/TAP.2012.2231928</t>
  </si>
  <si>
    <t>2-s2.0-84876066065</t>
  </si>
  <si>
    <t>['¬© 1963', 'whole package', 'single surface', 'packaging solution', 'package prototype', 'package base', 'mountable package', 'mmic interconnects', 'large bandwidth', 'eliminated within', 'connect mmic', 'assembly process', 'antenna substrate', 'antenna covered', 'also achieved', 'air cavity', '2012 ieee']</t>
  </si>
  <si>
    <t>Antennas | millimeter wave integrated circuits | packaging | radar | radiofrequency integrated circuits</t>
  </si>
  <si>
    <t>A packaging solution for the integration of an MMIC and a thin film antenna into a single surface-mountable package is presented. It is based on an air cavity in the package base into which the MMIC is placed. All package-to-MMIC interconnects are routed through the antenna substrate and all connections are realized using flip chip technology. Thus wire bonds are eliminated within the whole package. A broadband flip chip interconnect is used to connect MMIC and antenna. As the antenna is situated above an air cavity, a large bandwidth is also achieved for the antenna. An antenna-in-package prototype is presented to demonstrate the feasibility of the assembly process and to test the antenna performance including the flip chip interconnect. The influence of an additional package cover is analyzed by measuring the antenna covered with two different lids. ¬© 1963-2012 IEEE.</t>
  </si>
  <si>
    <t>1564-1572</t>
  </si>
  <si>
    <t>35247786500;42861367500;38661754900;7003694193</t>
  </si>
  <si>
    <t>Beer, Stefan;Gulan, Heiko;Rusch, Christian;Zwick, Thomas</t>
  </si>
  <si>
    <t>Beer S.</t>
  </si>
  <si>
    <t>Integrated 122-GHz antenna on a flexible polyimide substrate with flip chip interconnect</t>
  </si>
  <si>
    <t>10.1109/TAP.2012.2232260</t>
  </si>
  <si>
    <t>2-s2.0-84876067020</t>
  </si>
  <si>
    <t>['¬© 1963', 'surface structure', 'radiation performance', 'novel soft', 'mutual coupling', 'metal strips', 'measurement transition', 'measured impedance', 'losses caused', 'integrated applications', 'impedance bandwidth', 'high gain', 'good agreement', 'fired ceramic', 'adjacent elements', '71 ghz', '60 ghz', '53 ghz', '5 ghz', '5 dbi', '2012 ieee']</t>
  </si>
  <si>
    <t>60-GHz radio | L-probe patch array | low temperature co-fired ceramic (LTCC) | soft-surface structure | wideband</t>
  </si>
  <si>
    <t>A 4√ó 4 L-probe patch antenna array using multilayer low temperature co-fired ceramic (LTCC) technology is presented for 60-GHz band applications. The proposed antenna array is designed with a high gain in the impedance bandwidth by introducing a novel soft-surface structure. The soft-surface structure comprised of metal strips and via fences reduces the losses caused by severe surface waves and mutual coupling between adjacent elements to improve the radiation performance. The proposed antenna array is convenient for integrated applications. The fabricated antenna array excluding the measurement transition has dimension of 14.4√ó 14.4√ó 1 mm3. The simulated and measured impedance and radiation performance are studied and compared. Good agreement is achieved between simulation and measurement. The proposed antenna array shows a wide simulated impedance of 29% from 53 GHz to 71 GHz for S11&lt;-10 dB, measured broadband 3-dB gain bandwidth of 18.3% from 54.5 GHz to 65.5 GHz and the gain up to 17.5 dBi at 60 GHz, respectively. ¬© 1963-2012 IEEE.</t>
  </si>
  <si>
    <t>1802-1809</t>
  </si>
  <si>
    <t>60010080-60017161;60017161;60010080</t>
  </si>
  <si>
    <t>57221649210;57198926864;7103379353</t>
  </si>
  <si>
    <t>Wang, Lei;Guo, Yong Xin;Sheng, Wei Xing</t>
  </si>
  <si>
    <t>Singapore City;Nanjing</t>
  </si>
  <si>
    <t>National University of Singapore;Nanjing University of Science and Technology</t>
  </si>
  <si>
    <t>60017161;60010080</t>
  </si>
  <si>
    <t>Wideband high-gain 60-GHz LTCC L-probe patch antenna array with a soft surface</t>
  </si>
  <si>
    <t>10.1109/TAP.2012.2220331</t>
  </si>
  <si>
    <t>2-s2.0-84876067336</t>
  </si>
  <si>
    <t>['¬© 1963', 'tx signal', 'tx antennas', 'thus reducing', 'spatial filter', 'selectively attenuated', 'rx isolation', 'rx direction', 'rx ).', 'rf frontend', 'redundant antennas', 'radio transmitter', 'radio receiver', 'properly weighting', 'power amplifiers', 'narrowband filters', 'multiband operation', 'made tunable', 'insertion loss', 'frequency band', 'filtering antennas', 'duplex filters', 'duplex filter', 'dramatically reduces', 'challenging low', 'balanced architecture', 'almost nonexistent', '2012 ieee']</t>
  </si>
  <si>
    <t>Decoupling | duplexing | null-steering | spatial filter | transmitter-receiver isolation | zero-forcing</t>
  </si>
  <si>
    <t>In full-duplex radio communication systems like e-UTRAN, CDMA-2000, the radio transmitter (Tx) is active at the same time as the radio receiver (Rx). The Tx and the Rx will be using separate dedicated frequency bands and the Tx-Rx isolation is ensured by duplex filters. However, agile duplexers required for multiband operation are almost nonexistent while dedicating a bank of narrowband filters is bulky and incurs considerable switching losses. In this paper, we propose an approach that dramatically reduces the complexity of the RF frontend, first by replacing the duplex filter with a spatial filter and second, by codesigning the filtering antennas and the RF frontend. The spatial filter is synthesized by equipping the Tx with redundant antennas. By properly weighting the Tx antennas, the Tx signal is selectively attenuated in the Rx direction. The spatial filter can be tuned to different frequency bands as long as the antennas are made tunable. Moreover, the spatial filter may directly benefit from the balanced architecture of the power amplifiers (PAs) thus reducing the total system complexity and insertion loss. Finally, simulation and initial measurement results are provided in a challenging low-frequency band, serving as a proof-of-concept. ¬© 1963-2012 IEEE.</t>
  </si>
  <si>
    <t>2241-2251</t>
  </si>
  <si>
    <t>60022134;60022134;60033010;60022134;60022134</t>
  </si>
  <si>
    <t>26537020800;54785442000;7004998082;24723348000;7102820003</t>
  </si>
  <si>
    <t>Alrabadi, Osama N.;Tatomirescu, Alexandru D.;Knudsen, Mikael B.;Pelosi, Mauro;Pedersen, Gert Frolund</t>
  </si>
  <si>
    <t>Santa Clara;Aalborg</t>
  </si>
  <si>
    <t>Intel Corporation;Aalborg University</t>
  </si>
  <si>
    <t>60033010;60022134</t>
  </si>
  <si>
    <t>Alrabadi O.</t>
  </si>
  <si>
    <t>Breaking the transmitter-receiver isolation barrier in mobile handsets with spatial duplexing</t>
  </si>
  <si>
    <t>10.1109/TAP.2012.2232897</t>
  </si>
  <si>
    <t>2-s2.0-84876068603</t>
  </si>
  <si>
    <t>['¬© 1963', 'subspaces created', 'slot antennas', 'scattering methodology', 'revealing method', 'respective advantages', 'preconditioned based', 'orthogonality conditions', 'mathematical link', 'link refers', 'interaction rule', 'fom approaches', 'compressed using', 'compared numerically', 'briefly discussed', 'approach based', '2012 ieee']</t>
  </si>
  <si>
    <t>Krylov subspace methods | macro basis functions (MBFs) | method-of-moments (MoM)</t>
  </si>
  <si>
    <t>A mathematical link is provided between the Krylov subspace iterative approach based on the full orthogonalization method (FOM) and the macro basis functions (MBF) approach based on a multiple-scattering methodology. The link refers to the subspaces created by those methods as well as to the orthogonality conditions which they satisfy. Both approaches are applied to the same method-of-moments (MoM) system of equations that is preconditioned based on a closest-interaction rule, and where blocks of the MoM impedance matrix are compressed using a rank-revealing method. MBF and FOM approaches are compared numerically, with a special attention given to accuracy, for perfectly conducting objects, comprising an array of tapered-slot antennas, spheres and an aircraft. The respective advantages of both methods are briefly discussed and further prospects are given. ¬© 1963-2012 IEEE.</t>
  </si>
  <si>
    <t>2088-2098</t>
  </si>
  <si>
    <t>60000874;60002838;60000874</t>
  </si>
  <si>
    <t>7006109095;25638446300;6603945085</t>
  </si>
  <si>
    <t>Ozdemir, Nilufer A.;Gonzalez-Ovejero, David;Craeye, Christophe</t>
  </si>
  <si>
    <t>Italy;Belgium</t>
  </si>
  <si>
    <t>Siena;Louvain-la-Neuve</t>
  </si>
  <si>
    <t>Universit√† degli Studi di Siena;Universit√© Catholique de Louvain</t>
  </si>
  <si>
    <t>60002838;60000874</t>
  </si>
  <si>
    <t>Ozdemir N.</t>
  </si>
  <si>
    <t>On the relationship between multiple-scattering macro basis functions and krylov subspace iterative methods</t>
  </si>
  <si>
    <t>10.1109/TAP.2012.2234712</t>
  </si>
  <si>
    <t>2-s2.0-84876068948</t>
  </si>
  <si>
    <t>['¬© 1963', 'wave simulations', 'studied numerically', 'studied analytically', 'provide analytical', 'polarized open', 'path gain', 'investigated experimentally', 'flat phantom', 'experimentally using', 'excellent agreement', 'equivalent phantom', 'ended waveguides', 'considering vertical', 'body propagation', 'antenna performance', 'analytical models', '60 ghz', '2012 ieee']</t>
  </si>
  <si>
    <t>Body area networks (BAN) | body-centric wireless communications | millimeter waves | on-body propagation | skin-equivalent phantoms</t>
  </si>
  <si>
    <t>The on-body propagation at 60 GHz is studied analytically, numerically and experimentally using a skin-equivalent phantom. First, to provide analytical-based fundamental models of path gain, the theory of propagating waves near a flat phantom is studied by considering vertical and horizontal elementary dipoles. The analytical models are in excellent agreement with full-wave simulations. For a vertically polarized wave, a minimum power decay exponent of 3.5 is found. Then, propagation on the body is investigated experimentally in vertical and horizontal polarizations using two linearly-polarized open-ended waveguides. The analytical models fit very well with the measurements. Furthermore, the effect of polarization on the antenna performance is studied numerically and experimentally. ¬© 1963-2012 IEEE.</t>
  </si>
  <si>
    <t>1876-1888</t>
  </si>
  <si>
    <t>60030553;60030553;60030553;60030553</t>
  </si>
  <si>
    <t>36781774800;16026030700;6506698864;23973241400</t>
  </si>
  <si>
    <t>Chahat, Nacer;Valerio, Guido;Zhadobov, Maxim;Sauleau, Ronan</t>
  </si>
  <si>
    <t>On-body propagation at 60 GHz</t>
  </si>
  <si>
    <t>10.1109/TAP.2013.2242034</t>
  </si>
  <si>
    <t>2-s2.0-84876069153</t>
  </si>
  <si>
    <t>['¬© 1963', 'width siw', 'width open', 'waveguide transition', 'transition achieves', 'temperature co', 'te20 mode', 'radiating slots', 'power divider', 'plane couplers', 'multilayered low', 'ltcc ).', 'fired ceramic', 'fence structure', 'feeding network', 'fabrication ease', 'ended via', 'dielectric loadings', 'cost reduction', 'boresight gain', 'also excited', '6 ghz', '3 dbi', '2012 ieee', '146 ghz', '140 ghz']</t>
  </si>
  <si>
    <t>140 GHz | Dielectric loading | low-temperature co-fired ceramic (LTCC) | millimeter wave antenna array | substrate integrated waveguide (SIW)</t>
  </si>
  <si>
    <t>A TE20-mode substrate integrated waveguide (SIW) fed slot antenna array is proposed at 140 GHz for fabrication ease and cost reduction. The antenna array consists of a feeding network, radiators, and dielectric loadings. The proposed antenna array and an SIW-waveguide transition are integrated into the multilayered low-temperature co-fired ceramic (LTCC). The feeding network comprises a power divider and E-plane couplers that support the TE20 mode. Each pair of symmetrical longitudinal radiating slots is fed by the TE20 mode in a doubled-width SIW. The pair of radiating slots is loaded by a doubled-width open-ended via-fence structure in which a higher order mode is also excited. Experimental results show that an 8 √ó 8 slot array with the transition achieves a maximum boresight gain of 21.3 dBi at 140.6 GHz and an impedance matching bandwidth of 129.2-146 GHz with a boresight gain above 18.3 dBi. ¬© 1963-2012 IEEE.</t>
  </si>
  <si>
    <t>1784-1793</t>
  </si>
  <si>
    <t>60002668-60022195;60002668-60017161;60002668;60005244</t>
  </si>
  <si>
    <t>17436294000;7409485017;7006326283;56937616600</t>
  </si>
  <si>
    <t>Xu, Junfeng;Chen, Zhi Ning;Qing, Xianming;Hong, Wei</t>
  </si>
  <si>
    <t>United States;Singapore;China;Singapore</t>
  </si>
  <si>
    <t>Cambridge;Singapore City;Nanjing;Singapore City</t>
  </si>
  <si>
    <t>Massachusetts Institute of Technology;National University of Singapore;Southeast University;A-Star, Institute for Infocomm Research</t>
  </si>
  <si>
    <t>60022195;60017161;60005244;60002668</t>
  </si>
  <si>
    <t>140-GHz TE&lt;inf&gt;20&lt;/inf&gt;-mode dielectric-loaded SIW Slot antenna array in LTCC</t>
  </si>
  <si>
    <t>10.1109/TAP.2012.2220317</t>
  </si>
  <si>
    <t>2-s2.0-84876070059</t>
  </si>
  <si>
    <t>['two correlated', 'significant decrease', 'relay system', 'relay node', 'relay link', 'received signals', 'power unbalance', 'diversity branches', 'describe source', 'considered system', 'ber performance', 'also assumed']</t>
  </si>
  <si>
    <t>Bit error rate | Decode-and-forward | Energy efficiency | Polarization diversity | Relay</t>
  </si>
  <si>
    <t>In this paper we study the bit error analyses of decode-and-forward (DF) relay system over Ricean fading channels, implementing polarization diversity at the relay node. Two correlated and non-identical Ricean fading channels are used to describe source to relay link, and maximal ratio combining (MRC) of the received signals is performed at the relay. Communication between the relay and destination is also assumed to be over Ricean fading channel. The performances of the considered system are compared to classic DF relay system with single antenna relay, in order to determine the level of BER (Bit Error Rate) improvement. A significant decrease of the average SNR per hop in order to achieve the same BER performance is realized using dual diversity at relay, despite certain levels of correlation and power unbalance between the diversity branches, which can further reduce the needed transmit power. ¬© 2013 River Publishers.</t>
  </si>
  <si>
    <t>167-179</t>
  </si>
  <si>
    <t>Journal of Green Engineering</t>
  </si>
  <si>
    <t>60068808;60068808</t>
  </si>
  <si>
    <t>36617507900;6506119598</t>
  </si>
  <si>
    <t>Ilic-Delibasic, M.;Pejanovic-Djurisic, M.</t>
  </si>
  <si>
    <t>Montenegro</t>
  </si>
  <si>
    <t>Podgorica</t>
  </si>
  <si>
    <t>University of Montenegro</t>
  </si>
  <si>
    <t>Ilic-Delibasic M.</t>
  </si>
  <si>
    <t>Improving energy efficiency of relay systems using dual-polarized antenna</t>
  </si>
  <si>
    <t>2-s2.0-84876077435</t>
  </si>
  <si>
    <t>['substation field', 'substation effective', 'spatial location', 'spatial detection', 'satisfy requirements', 'rights reserved', 'pdexperimental platform', 'partial discharge', 'multiple sensors', 'location performance', 'laboratory experiment', 'high sensitivity', 'group delay', 'good consistency', 'effectively meet', 'continuous monitoring', 'basic principle']</t>
  </si>
  <si>
    <t>Group delay | Partial discharge (PD) | Sensitivity | Sensor frequency | Spatial location | Ultra high frequency (UHF)</t>
  </si>
  <si>
    <t>The basic principle of printed ellipse monopole antenna is discussed. A UHF sensor used for the spatial location of the partial discharge(PD) in substation is designed. With an elliptic microstrip patch structure, the sensor can effectively meet the PD detection requirements because of its advantages of omni-direction, broadband, high sensitivity, low standing wave ratio and good consistency in group delay. The UHF sensors array consisting of multiple sensors is able to undertake spatial location of PD. The spatial detection and location performance of the sensor are verified at the PDexperimental platform in a lab, and the sensors array consisting of such sensor is used for continuous monitoring of PD in the substation field. Laboratory experiment and field application results show that the sensor is able to satisfy requirements in spatial location of PD in substation effective. ¬© 2013 Praise Worthy Prize S.r.l. - All rights reserved.</t>
  </si>
  <si>
    <t>497-503</t>
  </si>
  <si>
    <t>International Review of Electrical Engineering</t>
  </si>
  <si>
    <t>60025084;60025084;60025084;112585509;60025084;60025084</t>
  </si>
  <si>
    <t>55604011500;24825814800;6508006910;55604725800;55648663400;24825809300</t>
  </si>
  <si>
    <t>Haifeng, Ye;Yong, Qian;Gehao, Sheng;Jing, Chen;Wanjian, Bai;Xiuchen, Jiang</t>
  </si>
  <si>
    <t>Shanghai;</t>
  </si>
  <si>
    <t>Shanghai Jiao Tong University;Shandong Heze Power Supply Company</t>
  </si>
  <si>
    <t>60025084;112585509</t>
  </si>
  <si>
    <t>Haifeng Y.</t>
  </si>
  <si>
    <t>Research on UHF sensor for partial discharge spatial location in substation</t>
  </si>
  <si>
    <t>2-s2.0-84876077607</t>
  </si>
  <si>
    <t>['results show', 'pilot tone', 'original system', 'optimum tdc', 'miso included', 'miso concept', 'lower ber']</t>
  </si>
  <si>
    <t>BER | Energy efficiency | MISO | OFDM-CDMA</t>
  </si>
  <si>
    <t>In this paper, incorporation of MISO concept is proposed as a solution for increasing energy efficiency and improving BER performance of OFDMCDMA downlink system with pilot tone and threshold detection combining (optimum TDC). The new presented system with MISO included uses spacetime block coding applied to two, three and four transmit antennas. BER (Bit Error Rate) performance in the case of Ricean frequency selective fading is evaluated for the original system as well as for the one with MISO included. For that reason an adequate simulation model is developed. The results show that the proposed system significantly outperforms the OFDMCDMA downlink system with pilot tone and optimum TDC. The proposed system provides greater energy efficiency and lower BER in comparison with the original system. ¬© 2013 River Publishers.</t>
  </si>
  <si>
    <t>181-192</t>
  </si>
  <si>
    <t>60068808;60068808;60159855</t>
  </si>
  <si>
    <t>43762164200;8856391100;6602112059</t>
  </si>
  <si>
    <t>Urosevic, U.;Veljovic, Z.;Simunic, D.</t>
  </si>
  <si>
    <t>Croatia;Montenegro</t>
  </si>
  <si>
    <t>Zagreb;Podgorica</t>
  </si>
  <si>
    <t>University of Zagreb, Faculty of Electrical Engineering and Computing;University of Montenegro</t>
  </si>
  <si>
    <t>60159855;60068808</t>
  </si>
  <si>
    <t>Urosevic U.</t>
  </si>
  <si>
    <t>A new approach for increasing energy efficiency of OFDM-CDMA system with pilot tones</t>
  </si>
  <si>
    <t>2-s2.0-84876095975</t>
  </si>
  <si>
    <t>['¬© 1963', 'time requirements', 'successfully analyzed', 'several parts', 'second technique', 'parallelization process', 'moment method', 'mm ),', 'magnetic structures', 'first method', 'band reflectarray', 'arbitrary metallic', 'accurate analysis', '2012 ieee']</t>
  </si>
  <si>
    <t>Antenna | domain decomposition | fast solvers | moment method | reflectarrays</t>
  </si>
  <si>
    <t>This communication presents two efficient approaches for the electromagnetic field analysis of complex 3D bodies. The first method can provide a fast and accurate analysis of arbitrary metallic and dielectric/magnetic structures and combines the moment method (MM), the multilevel fast multipole algorithm (MLFMA), physics optics (PO) and the characteristic basis function method (CBFM) to solve very large scattering problems. The second technique is based on a domain decomposition approach that divides the geometry into several parts to minimize the vast computational resources required when applying the MM. A parallelization process was carried out by using the message passing interface (MPI) algorithm to minimize the memory and time requirements for each simulation. A dual-band reflectarray was successfully analyzed to compare the performance of both codes. ¬© 1963-2012 IEEE.</t>
  </si>
  <si>
    <t>2333-2336</t>
  </si>
  <si>
    <t>60027800;60027800;60027800;60027800;60027800</t>
  </si>
  <si>
    <t>7102176686;36920034300;24821567900;12778351900;15842946800</t>
  </si>
  <si>
    <t>Gonzalez, I.;Tayebi, A.;Gomez, J.;Delgado, C.;Catedra, F.</t>
  </si>
  <si>
    <t>Gonzalez I.</t>
  </si>
  <si>
    <t>Fast analysis of a dual-band reflectarray using two different numerical approaches based on the moment method</t>
  </si>
  <si>
    <t>10.1109/TAP.2012.2235398</t>
  </si>
  <si>
    <t>2-s2.0-84876122717</t>
  </si>
  <si>
    <t>['¬© 1963', 'wave simulation', 'slab mode', 'simulation data', 'propagation constants', 'homogenization theory', 'field distributions', 'attenuation constants', 'approaches show', '2012 ieee']</t>
  </si>
  <si>
    <t>Dielectric rod array | forest propagation | homogenization theory | periodic structure</t>
  </si>
  <si>
    <t>Wave propagation mechanisms in a lossy dielectric rod array are examined using full-wave simulation and homogenization theory. Both approaches show that a slab mode and an air mode propagate in the structure with different phase velocities. The propagation constants, attenuation constants, and field distributions of these two dominant mechanisms are extracted from simulation data and compared to those found from homogenization theory. ¬© 1963-2012 IEEE.</t>
  </si>
  <si>
    <t>2337-2342</t>
  </si>
  <si>
    <t>60011278;60011278-60012222;60013372;60013372</t>
  </si>
  <si>
    <t>56040248300;57198542392;35575511100;7202062608</t>
  </si>
  <si>
    <t>Li, Yang;Wu, Ming Feng;Yilmaz, Ali;Ling, Hao</t>
  </si>
  <si>
    <t>Austin;Santa Clara;Waco</t>
  </si>
  <si>
    <t>The University of Texas at Austin;Applied Materials Incorporated;Baylor University</t>
  </si>
  <si>
    <t>60013372;60012222;60011278</t>
  </si>
  <si>
    <t>On wave propagation mechanisms in a dielectric rod array</t>
  </si>
  <si>
    <t>10.1109/TAP.2013.2238495</t>
  </si>
  <si>
    <t>2-s2.0-84876129897</t>
  </si>
  <si>
    <t>['uropodal endopods', 'upper bathyal', 'united kingdom', 'suprabenthic sled', 'specimens sampled', 'southern bay', 'nov .,', 'new species', 'muddy bottoms', 'le danois', 'inner basin', 'el cachucho', 'biscay ).', 'antennal scale']</t>
  </si>
  <si>
    <t>'El Cachucho' | Bay of Biscay | deep-sea | Le Danois Bank | Marine Protected Area | Mysida | Mysidae | Mysidopsis | new species</t>
  </si>
  <si>
    <t>A new suprabenthic mysid, Mysidopsis cachuchoensis sp. nov., is described from specimens sampled with a suprabenthic sled at the 'Le Danois' Bank (the 'El Cachucho' Marine Protected Area; southern Bay of Biscay). The main distinguishing features of this new species are the structure of its eyestalk and antennal scale as well as the armature of its telson and uropodal endopods. Inferred from the present unique record (828 m depth, inner basin between the bank and the Cantabrian shelf), it seems to be a rare endemic species of the bank, living on muddy bottoms of the upper bathyal. ¬© 2012 Marine Biological Association of the United Kingdom.</t>
  </si>
  <si>
    <t>769-780</t>
  </si>
  <si>
    <t>Journal of the Marine Biological Association of the United Kingdom</t>
  </si>
  <si>
    <t>125670139;60000950-60027800;60106841</t>
  </si>
  <si>
    <t>7006434012;14007287900;6701401067</t>
  </si>
  <si>
    <t>Vicente, Carlos San;Frutos, Inmaculada;Sorbe, Jean Claude</t>
  </si>
  <si>
    <t>France;Spain;Spain;Spain</t>
  </si>
  <si>
    <t>Pessac;Alcala de Henares;Madrid;Tarragona</t>
  </si>
  <si>
    <t>Environnements et Pal√©oenvironnements Oc√©aniques et Continentaux;Universidad de Alcal√°;Instituto Espanol de Oceanografia;not available</t>
  </si>
  <si>
    <t>60106841;60027800;60000950;125670139</t>
  </si>
  <si>
    <t>Vicente C.S.</t>
  </si>
  <si>
    <t>Mysidopsis cachuchoensis sp. nov. (Crustacea: Mysida: Mysidae), a new suprabenthic mysid from bathyal soft-bottoms of the le Danois Bank (southern Bay of Biscay)</t>
  </si>
  <si>
    <t>S0025315412000987</t>
  </si>
  <si>
    <t>10.1017/S0025315412000987</t>
  </si>
  <si>
    <t>2-s2.0-84876132582</t>
  </si>
  <si>
    <t>['¬© 1963', 'two types', 'radiation patterns', 'obtained simultaneously', 'elevation plane', 'circular patch', 'body communications', 'azimuth plane', '2012 ieee']</t>
  </si>
  <si>
    <t>Body centric communications | dual band antenna | low profile | patch antenna</t>
  </si>
  <si>
    <t>A dual band low profile antenna for wireless body centric communications is presented. It is composed of a concentric shorted annular ring and a circular patch. Two types of radiation patterns with omni-direction in azimuth plane at low frequency band for on-body communications and uni-direction in elevation plane at upper frequency band for off-body communications are obtained simultaneously. ¬© 1963-2012 IEEE.</t>
  </si>
  <si>
    <t>2282-2285</t>
  </si>
  <si>
    <t>60017161-60005244;60017161</t>
  </si>
  <si>
    <t>36065963500;57198926864</t>
  </si>
  <si>
    <t>Liu, Zhen Guo;Guo, Yong Xin</t>
  </si>
  <si>
    <t>National University of Singapore;Southeast University</t>
  </si>
  <si>
    <t>60017161;60005244</t>
  </si>
  <si>
    <t>Liu Z.</t>
  </si>
  <si>
    <t>Dual band low profile antenna for body centric communications</t>
  </si>
  <si>
    <t>10.1109/TAP.2012.2234071</t>
  </si>
  <si>
    <t>2-s2.0-84876141782</t>
  </si>
  <si>
    <t>['¬© 1963', 'tuned loop', 'symmetrical excitation', 'series resonator', 'radiating elements', 'patch antennas', 'microstrip pcb', 'measured results', 'good candidate', 'enhanced bandwidth', 'arrangement provides', '2012 ieee']</t>
  </si>
  <si>
    <t>Broadband patch antenna | dual polarized antenna</t>
  </si>
  <si>
    <t>A novel tuned loop feed for patch antennas is described. The arrangement provides a symmetrical excitation of the patch with a double tuned response with enhanced bandwidth. The tuned loop together with the patch can be seen as a band pass filter comprising a series resonator and parallel resonator tuned to the same frequency. The tuned loop can easily be implemented as a microstrip PCB. A dual polarized patch antenna can be designed for diversity reception using this technique. Measured results are given, showing that this feed is effective in broadening the bandwidth of patch antennas. This configuration is a good candidate for radiating elements in cellular base station antennas. ¬© 1963-2012 IEEE.</t>
  </si>
  <si>
    <t>2290-2293</t>
  </si>
  <si>
    <t>60025578;60025578;60025578;101787206;60025578</t>
  </si>
  <si>
    <t>25228315600;7403156786;25229387400;55649990900;13103988200</t>
  </si>
  <si>
    <t>Deng, Jing Ya;Guo, Li Xin;Yin, Ying Zeng;Qiu, Jerry;Wu, Zhen Sen</t>
  </si>
  <si>
    <t>China;Australia</t>
  </si>
  <si>
    <t>Xi'an;Sydney</t>
  </si>
  <si>
    <t>Xidian University;Australian Technological Innovation Corporation Pty. Ltd.</t>
  </si>
  <si>
    <t>60025578;101787206</t>
  </si>
  <si>
    <t>Broadband patch antennas fed by novel tuned loop</t>
  </si>
  <si>
    <t>10.1109/TAP.2012.2237497</t>
  </si>
  <si>
    <t>2-s2.0-84876147578</t>
  </si>
  <si>
    <t>['white cameras', 'using first', 'two prototypes', 'treatment workflow', 'treatment starts', 'topometrical positioning', 'time color', 'thoracic case', 'therefore optimizing', 'surface registration', 'speed acquisition', 'skin marks', 'shelf products', 'respiratory motion', 'respiratory gating', 'refresh rate', 'reference surface', 'preparation times', 'predefined positions', 'positioning approaches', 'planning ct', 'patients surface', 'patients position', 'patients misalignment', 'patient comfort', 'one simulating', 'objective reading', 'objective rating', 'neck treatment', 'neck case', 'measured continuously', 'mean differences', 'mean difference', 'male mannequin', 'main parts', 'main goals', 'lateral direction', 'large volume', 'intuitive view', 'increasing demand', 'increased accuracy', 'germany ).', 'final match', 'easily verify', 'determined using', 'could also', 'color coding', 'coding technique', 'coding system', 'better usability', 'best results', 'another aim', 'also accomplished', 'accelerated workflow', '6 degrees', '4 mm', '3 mm', '20 hz', '120 hz', '10 hz']</t>
  </si>
  <si>
    <t>IGRT | patient positioning | phase measuring triangulation | radiotherapy | surface detection | tracking</t>
  </si>
  <si>
    <t>Purpose: A patient positioning system for radiation therapy based on structured white light and using off-the-shelf hardware components for flexibility and cost-effectiveness has been developed in house. Increased accuracy, patient comfort, abandonment of any skin marks, accelerated workflow, objective reading/recording, better usability and robust sensor design, compared to other positioning approaches, were the main goals of this work. Another aim was the application of a 6 degrees of freedom tracking system working without dose deposition. Methods: Two optical sensors are the main parts of the TOPOS¬Æ system (Topometrical Positioning, cyberTECHNOLOGIES, Germany). The components: cameras, projectors, and computers are commercial off-the-shelf products, allowing for low production costs. The black/white cameras of the prototype are capable of taking up to 240 frames per second (resolution: 640 √ó 488 pixels). The projector has a resolution of 1024 √ó 768 and a refresh rate of 120 Hz. The patients body surface is measured continuously and registered to a reference surface, providing a transformation to superimpose the patients surface to the reference (planning CT) surface as best as possible. The execution of the calculated transformation provides the correct patient position before the treatment starts. Due to the high-speed acquisition of the surfaces, a surveillance of the patients (respiration) motion during treatment is also accomplished. The accuracy of the system was determined using a male mannequin. Two treatment sites were evaluated: one simulating a head and neck treatment and the other simulating a thoracic wall treatment. The mannequin was moved to predefined positions, and shift vectors given by the surface registration were evaluated. Additionally manual positioning using a color-coding system was evaluated. Results: Two prototypes have been developed, each allowing a continuous high density scan of a 500 √ó 500 √ó 400 mm3 (L √ó W √ó D) large volume with a refresh rate of 10 Hz (extendible to 20 Hz for a single sensor system). Surface and position correction display, as well as respiratory motion, is shown in real-time (delay 200 ms) using present graphical hardware acceleration. For an intuitive view of the patients misalignment, a fast surface registration algorithm has been developed and tested and a real-time color-coding technique is proposed and verified that allows the user to easily verify the position of the patient. Using first the surface registration and then the color coding the best results were obtained: for the head and neck case, the mean difference between the actual zero position and the final match was 0.1 ¬± 0.4, -0.2 ¬± 0.7, and -0.1 ¬± 0.3 mm in vertical, longitudinal, and lateral direction. For the thoracic case, the mean differences were 0.3 ¬± 0.5, -0.6 ¬± 1.9, 0.0 ¬± 0.4 mm. Conclusions: The presented system copes with the increasing demand for more accurate patient positioning due to more precise irradiation technologies and minimizes the preparation times for correct patient alignment, therefore optimizing the treatment workflow. Moreover, TOPOS is a versatile and cost effective image guided radiation therapy device. It allows an objective rating of the patients position before and during the irradiation and could also be used for respiratory gating or tracking. ¬© 2013 American Association of Physicists in Medicine.</t>
  </si>
  <si>
    <t>60029931-60000765;60029931-60000765;60019619;60019619;60019619</t>
  </si>
  <si>
    <t>55651204300;7404247473;55415205700;55651070800;49461342400</t>
  </si>
  <si>
    <t>Lindl, Bastian L.;M√ºller, Reinhold G.;Lang, Stephanie;Herraiz Lablanca, Maria D.;Kl√∂ck, Stephan</t>
  </si>
  <si>
    <t>Germany;Switzerland;Germany</t>
  </si>
  <si>
    <t>Erlangen;Zurich;Erlangen</t>
  </si>
  <si>
    <t>Universit√§tsklinikum Erlangen;UniversitatsSpital Zurich;Friedrich-Alexander-Universit√§t Erlangen-N√ºrnberg</t>
  </si>
  <si>
    <t>60029931;60019619;60000765</t>
  </si>
  <si>
    <t>Lindl B.L.</t>
  </si>
  <si>
    <t>TOPOS: A new topometric patient positioning and tracking system for radiation therapy based on structured white light</t>
  </si>
  <si>
    <t>10.1118/1.4794927</t>
  </si>
  <si>
    <t>2-s2.0-84876169191</t>
  </si>
  <si>
    <t>['¬© ieice', 'wide field', 'small number', 'proposed method', 'computer simulations', 'comparison technique']</t>
  </si>
  <si>
    <t>Antenna array | Automotive radar | Direction-of-arrival (DOA) | FMCW | Maximum likelihood (ML)</t>
  </si>
  <si>
    <t>In automotive radar systems, only a small number of snapshots are available for direction-of-arrival (DOA) estimation in high mobility scenarios. We here propose a closed-form singlesnapshot maximum likelihood (ML) DOA estimator based on the phase-comparison technique. The estimator can be effective in a wide field-of-view (FOV) scenario and is robust to gain-mismatch effects among antenna elements. Computer simulations are conducted to confirm the effectiveness of the proposed method. ¬© IEICE.</t>
  </si>
  <si>
    <t>60012370;60012370;60012370;60113260;60012370</t>
  </si>
  <si>
    <t>37010327400;55489038700;54788459500;7401983437;7501435107</t>
  </si>
  <si>
    <t>Huang, Chung Jung;Dai, Chia Wei;Tsai, Tsung Yu;Chung, Wei Ho;Lee, Ta Sung</t>
  </si>
  <si>
    <t>Taipei;Hsinchu</t>
  </si>
  <si>
    <t>Academia Sinica, Research Center for Information Technology Innovation;National Chiao Tung University</t>
  </si>
  <si>
    <t>60113260;60012370</t>
  </si>
  <si>
    <t>Huang C.J.</t>
  </si>
  <si>
    <t>A closed-form phase-comparison ML DOA estimator for automotive radar with one single snapshot</t>
  </si>
  <si>
    <t>10.1587/elex.10.20130086</t>
  </si>
  <si>
    <t>2-s2.0-84876177309</t>
  </si>
  <si>
    <t>['unconnected inter', 'two parts', 'smaller size', 'rights reserved', 'resonant frequency', 'read range', 'part 2', 'overall size', 'metallic objects', 'metallic object', 'measurement results', 'layer consisting', 'ground plane', 'conjugate matching', 'chip impedance', 'antenna structure', '2 mm3']</t>
  </si>
  <si>
    <t>This paper proposes miniature radio frequency identification (RFID) tag antenna designed to operate on metallic objects, in the UHF frequency range (915 MHz), without significantly degrading its read range. The antenna structure is composed of two parts: Part 1 comprises two square patches electrically connected to the ground plane through vias while Part 2 is an unconnected inter-layer consisting of two square complementary split ring resonators to allow for capacitive reactance increase. Consequently, its self-resonant frequency will shift towards low frequency, which theoretically allows shrinking RFID tag antenna into smaller size. The antenna was simulated and measured to verify its conjugate matching with chip impedance. The results of experimental tests show that the proposed RFID tag offers a maximum read range of 0.82 m when placed on a metallic object. The tag's overall size is 36.7√ó18.1√ó3.2 mm3. Both simulation and measurement results are provided to validate the design. ¬© 2010 EMW Publishing. All Rights Reserved.</t>
  </si>
  <si>
    <t>25-36</t>
  </si>
  <si>
    <t>60025577-60071152;60025577;60025577;60025577;60025577;60025577</t>
  </si>
  <si>
    <t>14019752200;55651788000;26657121900;24345100600;6507015324;7005348074</t>
  </si>
  <si>
    <t>Jalal, Ali S.A.;Ismail, Alyani;Alhawari, Adam R.H.;Rasid, Mohd F.A.;Noordin, Nor K.;Mahdi, Mohd A.</t>
  </si>
  <si>
    <t>Iraq;Malaysia</t>
  </si>
  <si>
    <t>Baghdad;Serdang</t>
  </si>
  <si>
    <t>Al-Nahrain University;Universiti Putra Malaysia</t>
  </si>
  <si>
    <t>60071152;60025577</t>
  </si>
  <si>
    <t>Jalal A.</t>
  </si>
  <si>
    <t>Miniaturized metal mount minkowski fractal rfid tag antenna with complementary split ring resonator</t>
  </si>
  <si>
    <t>10.2528/PIERC13011308</t>
  </si>
  <si>
    <t>2-s2.0-84876182042</t>
  </si>
  <si>
    <t>['wlan applications', 'wide multi', 'unit cell', 'small volume', 'rights reserved', 'resonance frequencies', 'parallel excitation', 'operating bands', 'meandered monopole', 'hybrid antenna', 'experimentally studied', 'designed based', 'coplanar waveguide', 'composite right', 'compass b3', 'compact quad', 'band characteristics', '82 ghz', '30 mhz', '1130 mhz']</t>
  </si>
  <si>
    <t>A compact quad-band hybrid antenna for Compass/WiMAX/WLAN applications is proposed. The hybrid antenna is designed based on the method of combining a composite right/left-handed transmission line (CRLH-TL) unit cell with a meandered monopole and wide multi-band characteristics are achieved by merging some of resonance frequencies of the CRLH-TL unit cell and meandered monopole together. Coplanar waveguide (CPW) is used as a parallel excitation for both the CRLH-TL unit cell and meandered monopole. A prototype of the proposed hybrid antenna has been constructed and experimentally studied. The measured results show that four distinct operating bandwidths with 10 dB return loss are about 30 MHz (1.25-1.28 GHz), 290 MHz (2.44-2.73 GHz), 650 MHz (3.17-3.82 GHz) and 1130 MHz (5.03-6.16 GHz), covering the Compass B3, 2.5/3.5/5.5 GHz WiMAX and 5.2/5.8 GHz WLAN bands. Furthermore, the antenna has a single-layer planar structure with a small volume of only 31 √ó 21 √ó 2 mm3. Acceptable radiation patterns and peak realized gains are obtained over the operating bands. ¬© 2010 EMW Publishing. All Rights Reserved.</t>
  </si>
  <si>
    <t>585-598</t>
  </si>
  <si>
    <t>55352280300;10040304600</t>
  </si>
  <si>
    <t>Shu, Pan Lin;Feng, Quan Yuan</t>
  </si>
  <si>
    <t>Shu P.</t>
  </si>
  <si>
    <t>Design of a compact quad-band hybrid antenna for compass/WiMAX/WLAN applications</t>
  </si>
  <si>
    <t>10.2528/PIER13022708</t>
  </si>
  <si>
    <t>2-s2.0-84876183593</t>
  </si>
  <si>
    <t>['two techniques', 'simulation reveals', 'simulation program', 'practically difficult', 'path signal', 'null steering', 'null even', 'lcmv technique', 'lcmv ).', 'interference signal', 'incoming sources', 'four elements', 'desired signal', 'data rates', 'beamformeing algorithm', '5 œª', '3 ghz']</t>
  </si>
  <si>
    <t>Beam forming | LCMV | MVDR</t>
  </si>
  <si>
    <t>The beam forming technique is important in smart antenna systems to enhance the data rates, null steering and coverage. This study presents two methods of beamformeing algorithm; Minimum Variance Distortion less Response (MVDR) and Linear Constraint Minimum Variance (LCMV). MVDR and LCMV techniques form radiation beams based on the received weight vector of the desired signal. The LCMV technique is found to be efficient than the MVDR in self-null even if the interference signal is closer from the desired signal. Simulation has been carried out to validate these two techniques. The four elements of the linear array smart antenna are used in our simulation program with the operation frequency around 2.3 GHz, noise power 0.5dB and the spacing between elements is 0.5 Œª. The result of the simulation reveals that both the modes are capable of providing high output power; however they need the direction of all the incoming sources, which is practically difficult to obtain. Nevertheless the MVDR beam forming minimizes the multi-path fading problem, by adding the multi-path signal, which increases the strength of the desired signal and nullifies the interference. ¬© Maxwell Scientific Organization, 2013.</t>
  </si>
  <si>
    <t>3435-3443</t>
  </si>
  <si>
    <t>60005762-60071163;60005762;60005762;60005762</t>
  </si>
  <si>
    <t>55651230100;15128307800;22951210700;55651612500</t>
  </si>
  <si>
    <t>Salem, Balaem;Tiong, S. K.;Koh, S. P.;Darzi, Soodabeh</t>
  </si>
  <si>
    <t>Ramadi;Kajang</t>
  </si>
  <si>
    <t>University Of Anbar;Universiti Tenaga Nasional</t>
  </si>
  <si>
    <t>60071163;60005762</t>
  </si>
  <si>
    <t>Salem B.</t>
  </si>
  <si>
    <t>Avoiding self nulling by using linear constraint minimum variance beamforming in smart antenna</t>
  </si>
  <si>
    <t>10.19026/rjaset.5.4590</t>
  </si>
  <si>
    <t>2-s2.0-84876185830</t>
  </si>
  <si>
    <t>['swastika slot', 'rights reserved', 'high gain', 'ar bandwidth', '6 ghz', '5 ghz']</t>
  </si>
  <si>
    <t>Two improved circularly polarized microstrip planar antennas operating in 5 GHz-6 GHz are proposed in this paper. The Swastika slot and a circular feeding line are introduced into Ant.2 which exhibits wide impedance bandwidth and AR bandwidth during simulation and measurement than a basic truncated edge CP microstrip antenna. In further studies, a center circular slot is introduced into Ant.3, and the experimental results show a wider impedance bandwidth and AR bandwidth with high gain. ¬© 2010 EMW Publishing. All Rights Reserved.</t>
  </si>
  <si>
    <t>60025084;60025084;60025084;60025084;60025084;60025084</t>
  </si>
  <si>
    <t>55651220300;55192855900;26643246000;7202927995;56084186600;56979551000</t>
  </si>
  <si>
    <t>Rijal, Upadhyaya N.;Geng, Junping;Liang, Xianling;Jin, Ronghong;Liu, Xiang;Wang, Kun</t>
  </si>
  <si>
    <t>Rijal U.</t>
  </si>
  <si>
    <t>Study on the planar circularly polarized antennas with Swastika slot</t>
  </si>
  <si>
    <t>10.2528/PIERC13011204</t>
  </si>
  <si>
    <t>2-s2.0-84876190931</t>
  </si>
  <si>
    <t>['rights reserved', 'revolution finite', 'optimization time', 'horn antenna', 'genetic algorithm', 'exploration ability', 'difference time', 'convergence rate', 'conical corrugated', 'also reduce', '13 ghz']</t>
  </si>
  <si>
    <t>The fine-grained parallel micro-genetic algorithm (FGPMGA) is developed to solve antenna design problems. The synthesis of uniformly exited unequally spaced array is presented. Comparison with the micro-genetic algorithm (MGA) has been carried out. It is seen that the FGPMGA significantly outperforms MGA, in terms of both the convergence rate and exploration ability. The FGPMGA can also reduce the optimization time. Then the FGPMGA and the body of revolution finite-difference time-domain (BOR-FDTD) are combined to achieve an automated design process for conical corrugated-horn antenna. Numerical simulation results show that the horn antenna has good impedance matching (the VSWR is less than 1.5), stable beamwidth and gain, as well as good rotation symmetry patterns over the whole band 8~13 GHz. ¬© 2010 EMW Publishing. All Rights Reserved.</t>
  </si>
  <si>
    <t>599-611</t>
  </si>
  <si>
    <t>60010421;60029625;60010421;60010421;60010421</t>
  </si>
  <si>
    <t>35766445000;7404742627;35766395900;7201634501;7401957487</t>
  </si>
  <si>
    <t>Chang, Lei;Zhou, Hai Jing;Chen, Ling Lu;Xiong, Xiang Zheng;Liao, Cheng</t>
  </si>
  <si>
    <t>Beijing Institute of Applied Physics and Computational Mathematics;Southwest Jiaotong University</t>
  </si>
  <si>
    <t>60029625;60010421</t>
  </si>
  <si>
    <t>The fine-grained parallel micro-genetic algorithm and its application to broadband conical corrugated-horn antenna</t>
  </si>
  <si>
    <t>10.2528/PIER13030908</t>
  </si>
  <si>
    <t>2-s2.0-84876191726</t>
  </si>
  <si>
    <t>['wideband element', 'vertical spacings', 'two array', 'simulation results', 'rights reserved', 'return loss', 'radiation patterns', 'optimized values', 'measured data', 'magnetic dipoles', 'combined element', 'array bandwidth', 'antenna gain', '30 ghz', '180 mhz', '10 ghz']</t>
  </si>
  <si>
    <t>In this paper, the design of an array of wideband combined antenna elements is presented. A TEM horn antenna is combined with magnetic dipoles to obtain a wideband element with a bandwidth from 180 MHz to 30 GHz. The element is then miniaturized in order to be placed in a two by two array, and then the optimized values of the horizontal and vertical spacings are calculated. To enhance the array bandwidth, a lens is placed in front of each element. This leads to an increase in the bandwidth from 0.2 to 10 GHz while no grating lobes appear over the bandwidth. The combined element is fabricated and the simulation results are verified by the measured data. Furthermore, simulation results for the return loss, radiation patterns and antenna gain for the 2 √ó 2 array are presented. ¬© 2010 EMW Publishing. All Rights Reserved.</t>
  </si>
  <si>
    <t>37-48</t>
  </si>
  <si>
    <t>55650759200;6602304894</t>
  </si>
  <si>
    <t>Mehrdadian, Ali;Forooraghi, Keyvan</t>
  </si>
  <si>
    <t>Mehrdadian A.</t>
  </si>
  <si>
    <t>Design of a UWB combined antenna and an array of miniaturized elements with and without lens</t>
  </si>
  <si>
    <t>10.2528/PIERC13030401</t>
  </si>
  <si>
    <t>2-s2.0-84876191943</t>
  </si>
  <si>
    <t>['total efficiencies', 'separately located', 'proposed antennas', 'mobile handset', 'lte 13', 'bottom portions', 'antenna area', 'antenna 1', '960 mhz', '787 mhz', '40 %.', '2170 mhz', '14 db']</t>
  </si>
  <si>
    <t>A compact multiband handset antenna including MIMO antenna operation for LTE 13 band (746 ~ 787 MHz) applications is proposed. The proposed antennas are separately located on the top and bottom portions of a mobile handset in order to use the antenna area more effectively. The proposed antenna achieves isolations of higher than 14 dB, enveloped correlation coefficients (ECC) of less than 0.25, and total efficiencies of greater than 40%. The operating frequency bands of Antenna 1 and Antenna 2 include the LTE 13 (746 ~ 787 MHz)/DCS/PCS/UMTS (1710 ~ 2170 MHz) bands and the LTE 13 (746 ~ 787 MHz)/GSM850/900 (824 ~ 960 MHz) bands, respectively.</t>
  </si>
  <si>
    <t>661-673</t>
  </si>
  <si>
    <t>60013866;60013866;60013866;60013866</t>
  </si>
  <si>
    <t>57210663739;25638872200;15841985600;56124682600</t>
  </si>
  <si>
    <t>Wi, Hyunho;Kim, Byeongkwan;Jung, Woojae;Lee, Byungje</t>
  </si>
  <si>
    <t>Kwangwoon University</t>
  </si>
  <si>
    <t>Wi H.</t>
  </si>
  <si>
    <t>Multiband handset antenna analysis including LTE band MIMO service</t>
  </si>
  <si>
    <t>10.2528/PIER13022408</t>
  </si>
  <si>
    <t>2-s2.0-84876203913</t>
  </si>
  <si>
    <t>['small size', 'safety jackets', 'rain coats', 'power distributed', 'maximum directivity', 'four directions', 'flexibility enables', 'etc .,', 'easily integrated', 'coaxial probe', '8 dbi', '270 ¬∞,', '0 ¬∞.']</t>
  </si>
  <si>
    <t>A novel switchable beam textile antenna (SBTA) for wireless body area network (WBAN) applications is proposed. The SBTA is centrally-fed by a coaxial probe and the power distributed over four circular radiating elements. Four RF switches are integrated through which the SBTA is able to generate beam steering in four directions: 0¬∞, 90¬∞, 180¬∞, and 270¬∞, with a maximum directivity of 6.8 dBi at 0¬∞. Its small size (88mm √ó 88mm) and flexibility enables the structure to be easily integrated into safety jackets, rain coats, etc., for tracking, and search and rescue communication purposes. The structure successfully integrates reconfigurability into a wearable textile antenna.</t>
  </si>
  <si>
    <t>613-627</t>
  </si>
  <si>
    <t>60090652;60090652;60090652;60090652;60021005;60090652;60090652;60090652;60090652-60025063;60025063;60090652</t>
  </si>
  <si>
    <t>17434740200;54915241200;24483755700;35424377200;11940735500;57194844651;57194469675;54782125500;56456741800;7005545716;55653024400</t>
  </si>
  <si>
    <t>Jais, Mohd Ilman;Jamlos, Mohd F.;Jusoh, Muzammil;Sabapathy, Thennarasan;Kamarudin, Muhammad R.;Ahmad, R. B.;Al-Hadi Azremi, Azremi A.;Azmi, Emi I.;Soh, Ping J.;Vandenbosch, Guy A.E.;Ishak, Nur L.K.</t>
  </si>
  <si>
    <t>Malaysia;Belgium;Malaysia</t>
  </si>
  <si>
    <t>Arau;3000 Leuven;Johor Bahru</t>
  </si>
  <si>
    <t>Universiti Malaysia Perlis;KU Leuven;Universiti Teknologi Malaysia</t>
  </si>
  <si>
    <t>60090652;60025063;60021005</t>
  </si>
  <si>
    <t>Jais M.</t>
  </si>
  <si>
    <t>A novel 2.45GHz switchable beam textile antenna (SBTA) for outdoor wireless body area network (WBAN) applications</t>
  </si>
  <si>
    <t>10.2528/PIER13022610</t>
  </si>
  <si>
    <t>2-s2.0-84876208151</t>
  </si>
  <si>
    <t>['tested results', 'radiating elements', 'miniaturized crossed', 'koch curve', 'good agreement', 'fractal dimension', 'fractal antenna', 'dipole antenna', 'conventional crossed', 'circular polarization', 'axial ratio', '98 %.']</t>
  </si>
  <si>
    <t>A miniaturized crossed-dipole fractal antenna with circular polarization is presented in this letter. The radiating elements of the antenna were built as the Koch curve, and the antenna was mounted on a specially designed ground plane. Furthermore, the influence of fractal dimension to bandwidth and axial ratio of fractal antenna is also experimentally studied. The bandwidth of the VSWR‚â§ 1.5:1 within 3dB axial ratio for the fractal antenna is about 5.98%. The measured results show that the proposed fractal antennas have good circular polarization property, efficiency and 23.4-33.5% size reduction comparing with the conventional crossed-dipole antenna. The tested results are in good agreement with that of the simulations.</t>
  </si>
  <si>
    <t>49-62</t>
  </si>
  <si>
    <t>55510649300;55652254300;13103988200</t>
  </si>
  <si>
    <t>Liu, Guo;Xu, Liang;Wu, Zhensen</t>
  </si>
  <si>
    <t>Liu G.</t>
  </si>
  <si>
    <t>Miniaturized crossed-dipole circularly polarized fractal antenna</t>
  </si>
  <si>
    <t>10.2528/PIERL13020507</t>
  </si>
  <si>
    <t>2-s2.0-84876222544</t>
  </si>
  <si>
    <t>['two slots', 'simple structure', 'proposed antenna', 'novel dual', 'measured results', 'good agreement', 'asymmetric widths', 'also achieved', '72 ghz', '56 ghz', '04 ghz', '00 ghz']</t>
  </si>
  <si>
    <t>A novel dual-broadband circularly polarized folded slot antenna with single-feed is presented. The proposed antenna consists of two folded annular slots. By adjusting the asymmetric widths of the two slots, circularly polarized radiation can be achieved in two different bands. By optimizing the parameters of the proposed antenna, two wide impedance bandwidths of 35.0% (1.91-2.72 GHz) and 46.5% (4.36-7.00 GHz) can be obtained, and two axial ratio bandwidths are 2.36-2.56 GHz and 5.68-6.04 GHz, respectively. The antenna with simple structure is fabricated and measured. Good agreement between the simulated and measured results is also achieved.</t>
  </si>
  <si>
    <t>91-101</t>
  </si>
  <si>
    <t>55589481800;35321761900;25229387400;54390304400;57200569551</t>
  </si>
  <si>
    <t>Cai, Yuan Ming;Zheng, Shu Feng;Yin, Ying Zeng;Xie, Jiao Jiao;Li, Ke</t>
  </si>
  <si>
    <t>Cai Y.</t>
  </si>
  <si>
    <t>Single-feed circularly polarized annular slot antenna for dual-broadband operation</t>
  </si>
  <si>
    <t>10.2528/PIERC13022704</t>
  </si>
  <si>
    <t>2-s2.0-84876241379</t>
  </si>
  <si>
    <t>['vinegar blend', 'vinegar bait', 'traps baited', 'seven compounds', 'many flies', 'isovaleric acid', 'indoor environments', 'individual components', 'house flies', 'highly attractive', 'hexanoic acid', 'field experiments', 'electroantennograms showed', 'collect volatiles', 'butanoic acid', 'bioassays indicated', 'acetic acid']</t>
  </si>
  <si>
    <t>attractant compounds | Musca domestica | vinegar</t>
  </si>
  <si>
    <t>A commercial vinegar product (ChinKiang) was found to be highly attractive to adult house flies, Musca domestica L. Field experiments on a Nebraska dairy demonstrated that traps baited with vinegar and brown sugar captured more house flies than those baited with other house fly attractants. Solid phase microextraction was used in the field to collect volatiles from the vinegar bait. Seven compounds were identified as, acetic acid, furfural, butanoic acid, isovaleric acid, hexanoic acid, 2-phenylethanol, and p-cresol. Electroantennograms showed that the seven vinegar components elicited significant responses from antennae of female and male house flies. Bioassays indicated that the vinegar blend of the seven volatile components were more attractive than any of the individual components. Field evaluations demonstrated that traps baited with the synthetic seven component blend caught as many flies as those baited with vinegar. This is the first detailed report of house fly attractants from vinegar. The vinegar volatile compounds identified in this study will be useful for the development of less objectionable alternatives to the fetid, manure mimicking volatiles currently used in commercial fly bait systems, especially those designed for use in indoor environments. ¬© 2013 Entomological Society of America.</t>
  </si>
  <si>
    <t>979-987</t>
  </si>
  <si>
    <t>Journal of Economic Entomology</t>
  </si>
  <si>
    <t>117321613;60026306;125674166;60026306;117321613</t>
  </si>
  <si>
    <t>15047041700;34874378100;57197979870;7406865180;57161596900</t>
  </si>
  <si>
    <t>Qian, Kun;Zhu, Junwei J.;Sims, Steve R.;Taylor, David B.;Zeng, Xiaopeng</t>
  </si>
  <si>
    <t>Lincoln;;Beijing</t>
  </si>
  <si>
    <t>University of Nebraska‚ÄìLincoln;not available;Center for Disease Prevention and Control of Rocket Force</t>
  </si>
  <si>
    <t>60026306;125674166;117321613</t>
  </si>
  <si>
    <t>Qian K.</t>
  </si>
  <si>
    <t>Identification of volatile compounds from a food-grade vinegar attractive to house flies (Diptera: Muscidae)</t>
  </si>
  <si>
    <t>10.1603/EC12424</t>
  </si>
  <si>
    <t>2-s2.0-84876243741</t>
  </si>
  <si>
    <t>['¬© 2013', 'typical constraints', 'thoroughly illustrate', 'specific inter', 'robot sensing', 'promising direction', 'peculiar feature', 'necessary condition', 'local information', 'large number', 'interaction links', 'inherent scalability', 'individual requirements', 'group requirements', 'graph laplacian', 'global connectivity', 'fundamental role', 'formation control', 'flexible way', 'finally presented', 'fault tolerance', 'decentralized way', 'communication models', 'common task', 'collision avoidance', 'allow establishment']</t>
  </si>
  <si>
    <t>algebraic graph theory | bilateral shared control | connectivity maintenance | decentralized control | decentralized estimation | mobile robotics | multi-robot systems | passivity-based control</t>
  </si>
  <si>
    <t>The design of decentralized controllers coping with the typical constraints on the inter-robot sensing/communication capabilities represents a promising direction in multi-robot research thanks to the inherent scalability and fault tolerance of these approaches. In these cases, connectivity of the underlying interaction graph plays a fundamental role: it represents a necessary condition for allowing a group or robots to achieve a common task by resorting to only local information. The goal of this paper is to present a novel decentralized strategy able to enforce connectivity maintenance for a group of robots in a flexible way, that is, by granting large freedom to the group internal configuration so as to allow establishment/deletion of interaction links at anytime as long as global connectivity is preserved. A peculiar feature of our approach is that we are able to embed into a unique connectivity preserving action a large number of constraints and requirements for the group: (i) the presence of specific inter-robot sensing/communication models; (ii) group requirements such as formation control; and (iii) individual requirements such as collision avoidance. This is achieved by defining a suitable global potential function of the second smallest eigenvalue Œª2 of the graph Laplacian, and by computing, in a decentralized way, a gradient-like controller built on top of this potential. Simulation results obtained with a group of quadrotor unmanned aerial vehicles (UAVs) and unmanned ground vehicles, and experimental results obtained with four quadrotor UAVs, are finally presented to thoroughly illustrate the features of our approach on a concrete case study. ¬© 2013 The Author(s).</t>
  </si>
  <si>
    <t>299-323</t>
  </si>
  <si>
    <t>International Journal of Robotics Research</t>
  </si>
  <si>
    <t>60004898;60004898;60004591;60004898-60005273</t>
  </si>
  <si>
    <t>15030125500;7102890221;7006311975;35511854700</t>
  </si>
  <si>
    <t>Giordano, Paolo Robuffo;Franchi, Antonio;Secchi, Cristian;B√ºlthoff, Heinrich H.</t>
  </si>
  <si>
    <t>South Korea;Germany;Italy</t>
  </si>
  <si>
    <t>Seoul;Tubingen;Modena</t>
  </si>
  <si>
    <t>Korea University;Max Planck Institute for Biological Cybernetics;Universit√† degli Studi di Modena e Reggio Emilia</t>
  </si>
  <si>
    <t>60005273;60004898;60004591</t>
  </si>
  <si>
    <t>Giordano P.</t>
  </si>
  <si>
    <t>A passivity-based decentralized strategy for generalized connectivity maintenance</t>
  </si>
  <si>
    <t>10.1177/0278364912469671</t>
  </si>
  <si>
    <t>2-s2.0-84876258133</t>
  </si>
  <si>
    <t>['type transformation', 'transceiver mode', 'tested object', 'side lobes', 'scattering function', 'scanning modes', 'rough surface', 'resolution according', 'reconstructing images', 'reconstructed images', 'rayleigh criterion', 'propagation paths', 'ordinary single', 'obtained taking', 'obtain images', 'noise ratio', 'model experiments', 'mem makes', 'low level', 'irregular boundaries', 'high signal', 'entropy method', 'element transducer', 'echo signals', 'complete set', 'antenna array']</t>
  </si>
  <si>
    <t>antenna array | automated ultrasonic nondestructive testing | C-SAFT | digital antenna focusing (DAF) | double scanning | Full Matrix Capture (FMC) | maximum-entropy method (MEM) | SAFT | Total Focusing method (TFM) | triple scanning</t>
  </si>
  <si>
    <t>It is proposed to use the maximum-entropy method (MEM) for processing ultrasonic echo signals for reconstructing images of reflectors with a high signal-to-noise ratio and a low level of "side lobes" of the point-scattering function. When processing echo signals, the pulse-propagation paths can be considered taking reflections from irregular boundaries of a tested object with the wave-type transformation into account. In model experiments, images of reflectors were obtained taking the refractions of rays at the rough surface into account, when echo signals were recorded both using an ordinary single-element transducer in the transceiver mode and an antenna array that recorded echo signals in the double- and triple-scanning modes. The reconstructed images have a resolution that exceeds the resolution according to the Rayleigh criterion. The MEM makes it possible to obtain images of flaws with low-level side lobes, when less than 10% of the complete set of echo signals are used. ¬© 2013 Pleiades Publishing, Ltd.</t>
  </si>
  <si>
    <t>26-48</t>
  </si>
  <si>
    <t>Russian Journal of Nondestructive Testing</t>
  </si>
  <si>
    <t>Bazulin, E. G.</t>
  </si>
  <si>
    <t>Moscow</t>
  </si>
  <si>
    <t>ECHO+ Scientific Production Association</t>
  </si>
  <si>
    <t>Bazulin E.</t>
  </si>
  <si>
    <t>Reconstruction of the images of reflectors from ultrasonic echo signals using the maximum-entropy method</t>
  </si>
  <si>
    <t>10.1134/S1061830913010038</t>
  </si>
  <si>
    <t>2-s2.0-84876277570</t>
  </si>
  <si>
    <t>['¬© 1964', 'space bandwidth', 'resonant antennas', 'radiating toward', 'planar antennas', 'operating frequency', 'investigated within', 'input power', 'frequency range', 'f antennas', 'empirical formula', 'dipole antennas', 'antenna free', '6000 mhz', '2012 ieee', '20 mm', '1 w']</t>
  </si>
  <si>
    <t>Anatomical head model | planar antennas | RF exposure | specific absorption rate (SAR) | temperature rise</t>
  </si>
  <si>
    <t>The peak temperature rise in a high-resolution heterogeneous head model due to the electromagnetic energy absorption from wire and planar antennas are investigated within the frequency range of 900-6000 MHz. Electrically small nonresonant antennas, resonant antennas, and planar directive antennas are considered both radiating toward the direction of the head as well as away from the head. It is observed that the maximum temperature rise due to dipole antennas are between 0.17 and 4.07 ¬∞C for 1 W of input power for antenna to head separation distances between 5 and 20 mm. Planar antennas, e.g., planar inverted-F antennas and microstrip patches induce a peak temperature rise of 0.04-2.28 ¬∞C for 1 W depending on their orientations and distances from the head. Based on the directly simulated maximum temperature rise data an empirical formula is developed, which estimates the maximum temperature rise in the head as functions of antenna to head separation distance, operating frequency, and antenna free-space bandwidth. ¬© 1964-2012 IEEE.</t>
  </si>
  <si>
    <t>288-298</t>
  </si>
  <si>
    <t>60018179;60018179</t>
  </si>
  <si>
    <t>55547120978;7404486537</t>
  </si>
  <si>
    <t>Islam, Md Rashidul;Ali, Mohammod</t>
  </si>
  <si>
    <t>Columbia</t>
  </si>
  <si>
    <t>University of South Carolina</t>
  </si>
  <si>
    <t>Islam M.</t>
  </si>
  <si>
    <t>Temperature rise induced by wire and planar antennas in a high-resolution human head model</t>
  </si>
  <si>
    <t>10.1109/TEMC.2012.2215962</t>
  </si>
  <si>
    <t>2-s2.0-84876281959</t>
  </si>
  <si>
    <t>['¬© 1964', 'two different', 'tuner steps', 'standardized testing', 'semianechoic room', 'reverberation chamber', 'rc ).', 'parameters influencing', 'given concerning', 'general recommendations', 'e .,', 'aspect angles', '2012 ieee']</t>
  </si>
  <si>
    <t>Canonical equipment under test (CEUT) | component | radiated immunity testing | reverberation chamber (RC) | semianechoic room (SAR)</t>
  </si>
  <si>
    <t>General recommendations are given concerning the equivalence of radiated immunity testing results obtained experimentally in a semianechoic room (SAR) and a reverberation chamber (RC). The relation between the parameters influencing the results, i.e., the number of aspect angles in an SAR and the number of tuner steps in an RC has been inventoried in an extensive experimental campaign and is discussed in detail. To that purpose, an innovating canonical equipment under test), designed as a common reference equipment for standardized testing in both environments, has been constructed. The RC was equipped with two different and innovative tuning systems. ¬© 1964-2012 IEEE.</t>
  </si>
  <si>
    <t>222-230</t>
  </si>
  <si>
    <t>60004280;60004280;60025063;113535448</t>
  </si>
  <si>
    <t>26427860800;16025679400;7005545716;6507691312</t>
  </si>
  <si>
    <t>Tsigros, Christo;Piette, Marc;Vandenbosch, Guy A.E.;Van Troyen, Dirk</t>
  </si>
  <si>
    <t>Belgium;Belgium;Belgium</t>
  </si>
  <si>
    <t>3000 Leuven;Brussels;Leuven</t>
  </si>
  <si>
    <t>KU Leuven;Koninklijke Militaire School - Ecole Royale Militaire;Laboratoria de Nayer</t>
  </si>
  <si>
    <t>60025063;60004280;113535448</t>
  </si>
  <si>
    <t>Tsigros C.</t>
  </si>
  <si>
    <t>Radiated immunity in reverberation and semianechoic rooms: Conditions for equivalence</t>
  </si>
  <si>
    <t>10.1109/TEMC.2012.2219869</t>
  </si>
  <si>
    <t>2-s2.0-84876282908</t>
  </si>
  <si>
    <t>['¬© 1964', 'soil interface', 'reference full', 'recent findings', 'propagation effects', 'perfect conductor', 'parallel implementation', 'modeled using', 'magnetic field', 'lossy ground', 'investigated taking', 'ground level', 'fdtd algorithm', 'evaluated assuming', 'difference time', 'cr formula', 'cooray formula', 'cooray according', 'approximate formulas', 'appropriately incorporated', 'acceptable predictions', '2012 ieee']</t>
  </si>
  <si>
    <t>Antenna theory | electromagnetic fields | inductive loading | lightning return stroke modeling | parallel finite-difference time-domain method (FDTD)</t>
  </si>
  <si>
    <t>The accuracy of approximate formulas for the evaluation of lightning electromagnetic fields above and inside a lossy ground is investigated taking as reference full-wave numerical results obtained using a parallel implementation of the finite-difference time-domain (FDTD) technique. The return stroke channel is modeled using the antenna theory model with fixed inductive loading which is appropriately incorporated into the FDTD algorithm. First, the validity of the Cooray-Rubinstein (CR) formula for the evaluation of above-ground horizontal electric field is evaluated. The obtained results confirm the recent findings of Cooray according to which it is important to include propagation effects over a lossy ground in the magnetic field used in the CR formula, except at very close distance ranges for which propagation effects can be neglected. Second, we test the validity of the Cooray formula for the evaluation of underground horizontal electric fields. The Cooray formula allows for the evaluation of the underground horizontal electric field starting from the horizontal electric field at the air-soil interface. This latter can be calculated using either 1) the original CR formula in which the magnetic field at ground level is evaluated assuming the ground as a perfect conductor or 2) taking into account propagation effects in the computation of the magnetic field. We show that the assumption of a perfectly conducting ground for the evaluation of the magnetic field at ground level might lead to inaccuracies in the Cooray formula. However, the use of the Cooray formula taking into account propagation effects in the computation of the magnetic field results in acceptable predictions of the underground horizontal electric fields. ¬© 1964-2012 IEEE.</t>
  </si>
  <si>
    <t>60007751;60007751;60007751;60028186</t>
  </si>
  <si>
    <t>55368957400;6701324111;7006682049;7003719604</t>
  </si>
  <si>
    <t>Khosravi-Farsani, Mojtaba;Moini, Rouzbeh;Sadeghi, Seyed H.Hesam;Rachidi, Farhad</t>
  </si>
  <si>
    <t>Switzerland;Iran</t>
  </si>
  <si>
    <t>Lausanne;Tehran</t>
  </si>
  <si>
    <t>Swiss Federal Institute of Technology Lausanne;Amirkabir University of Technology</t>
  </si>
  <si>
    <t>60028186;60007751</t>
  </si>
  <si>
    <t>Khosravi-Farsani M.</t>
  </si>
  <si>
    <t>On the validity of approximate formulas for the evaluation of the lightning electromagnetic fields in the presence of a lossy ground</t>
  </si>
  <si>
    <t>10.1109/TEMC.2012.2211364</t>
  </si>
  <si>
    <t>2-s2.0-84876287141</t>
  </si>
  <si>
    <t>['¬© 1963', 'transmit data', 'transmission frequency', 'thermoelectric generator', 'temperatures inside', 'temperature distributions', 'temperature distribution', 'spent fuel', 'service life', 'power source', 'power produced', 'important parameters', 'horizontal dry', 'heat sink', 'different times', 'decay heat', 'cask throughout', 'cask storage', 'calculated using', 'antenna placement', 'antenna orientation', 'analysis estimates', '2012 ieee']</t>
  </si>
  <si>
    <t>Dry cask | Spent fuel | Thermoelectric generator | Wireless transmission</t>
  </si>
  <si>
    <t>This paper describes using thermoelectric generators to power wireless sensors to monitor spent nuclear fuel during dry-cask storage. OrigenArp was used to determine the decay heat of the spent fuel at different times during the service life of the dry-cask. The Engineering Equation Solver computer program modeled the temperatures inside the dry-cask during its service life. The temperature distribution of a thermoelectric generator and heat sink was calculated using the computer program Finite Element Heat Transfer. From these temperature distributions the power produced by the thermoelectric generator was determined as a function of the service life of the dry-cask. To investigate the ability to provide wireless signal transmission using this power source, CST Microwave Studio was used to determine the scattering parameter S2,1 for a horizontal dry-cask. Important parameters that can influence the transmission of the signal are antenna orientation, antenna placement, and transmission frequency. This analysis estimates that a thermoelectric generator can produce enough power for a sensor to function and transmit data from inside the dry-cask throughout its service life. ¬© 1963-2012 IEEE.</t>
  </si>
  <si>
    <t>1072-1079</t>
  </si>
  <si>
    <t>IEEE Transactions on Nuclear Science</t>
  </si>
  <si>
    <t>60032179;60032179;60032179;60032179;60032179;60032179;60032179</t>
  </si>
  <si>
    <t>55123568000;7102816831;7202918448;55264084000;36453998700;6602939320;7403600325</t>
  </si>
  <si>
    <t>Carstens, Thomas A.;Corradini, Michael L.;Blanchard, James P.;Liu, Chien Hao;Li, Meng;Behdad, Nader;Ma, Zhenqiang</t>
  </si>
  <si>
    <t>Carstens T.</t>
  </si>
  <si>
    <t>Thermoelectric powered wireless sensors for dry-cask storage</t>
  </si>
  <si>
    <t>10.1109/TNS.2012.2222664</t>
  </si>
  <si>
    <t>2-s2.0-84876288049</t>
  </si>
  <si>
    <t>['¬© 1964', 'wave simulations', 'transmitting data', 'simple method', 'simple box', 'semianechoic chamber', 'real common', 'radiated emission', 'proposed method', 'predicting far', 'predicted results', 'precompliance tests', 'paper proposes', 'mobile phones', 'mobile devices', 'mobile device', 'measurement results', 'level radiation', 'field radiation', 'evaluated using', 'emi chamber', 'early stage', 'consuming task', 'charging power', 'certain frequencies', 'cables attached', 'attached cables', '2012 ieee']</t>
  </si>
  <si>
    <t>Attached cables | common-mode current | electromagnetic interference (EMI) | feature selective validation (FSV) | mobile device | printed circuit board (PCB) | radiated emission | radiation transfer function (RTF)</t>
  </si>
  <si>
    <t>When a mobile device is connected to cables for charging power or transmitting data, the radiated emission from the attached cables, which are typically effective electromagnetic interference (EMI) antennae at certain frequencies, can cause serious system-level EMI problems. The measurement of system-level radiation during compliance and precompliance tests is not only a time-consuming task, but also requires expensive facilities such as a semianechoic chamber. This paper proposes a simple method of predicting far-field radiation from cables attached to mobile devices at the early stage of the design and development phase without using an EMI chamber. The method combines radiation characterization of a simple box-source-cable geometry using full-wave simulations with the measurement of the real common-mode current flowing through the cable. The proposed method was applied to mobile phones to estimate the far-field radiated emissions, which were compared with the measurement results. The accuracy of the predicted results was evaluated using the feature selective validation technique, indicating good agreement and correlation. ¬© 1964-2012 IEEE.</t>
  </si>
  <si>
    <t>257-264</t>
  </si>
  <si>
    <t>60006730;60003780;60018257</t>
  </si>
  <si>
    <t>57201025342;24476676400;23005446900</t>
  </si>
  <si>
    <t>Park, Hyun Ho;Park, Hark Byeong;Lee, Haeng Seon</t>
  </si>
  <si>
    <t>Seoul;Hwaseong;Suwon</t>
  </si>
  <si>
    <t>Sogang University;Suwon University;Samsung Electronics Co. Ltd.</t>
  </si>
  <si>
    <t>60018257;60006730;60003780</t>
  </si>
  <si>
    <t>Park H.</t>
  </si>
  <si>
    <t>A simple method of estimating the radiated emission from a cable attached to a mobile device</t>
  </si>
  <si>
    <t>10.1109/TEMC.2012.2219587</t>
  </si>
  <si>
    <t>2-s2.0-84876291003</t>
  </si>
  <si>
    <t>['¬© 1964', 'wire probe', 'wave antenna', 'study contributes', 'sparsely moded', 'space wavelength', 'shielding effectiveness', 'reverberation chamber', 'performance advantages', 'overmoded operation', 'mounted probes', 'measurement process', 'linear dimensions', 'less ),', 'great interest', 'fully sampling', 'frequency increases', 'field throughout', 'enclosure without', 'enclosure transitions', 'enclosure supports', 'complex challenges', 'cavity poses', '2012 ieee']</t>
  </si>
  <si>
    <t>Reverberation chamber (RC) | shielding effectiveness (SE) | small enclosure</t>
  </si>
  <si>
    <t>Recently, there has been great interest in evaluating the shielding effectiveness of physically small enclosures (all linear dimensions between 0.1 and 2 m) using a reverberation chamber. In cases where the enclosure is also electrically small (linear dimensions on the order of a free-space wavelength or less), the enclosure supports only discrete resonant modes whose lineshapes have little or no overlap in frequency. This sparsely moded or 'undermoded' cavity poses a number of complex challenges to defining and measuring shielding effectiveness. This study contributes to the development of a measurement process for evaluating shielding effectiveness in electrically small enclosures. Specifically, we demonstrate the performance advantages of a traveling-wave antenna (long-wire probe) as a means of fully sampling the field throughout the volume of the enclosure without the need for multiple, wall-mounted probes. Furthermore, the good impedance match of the long-wire antenna permits a large dynamic range in the shielding effectiveness measurements. A simple and fast test method is presented that is accurate and repeatable, and embodies the desired 'dovetailing' of shielding effectiveness values obtained as frequency increases and the enclosure transitions from undermoded to overmoded operation. Finally, a rudimentary statistical analysis is provided to assess typical uncertainties inherent in the shielding effectiveness evaluation. ¬© 1964-2012 IEEE.</t>
  </si>
  <si>
    <t>231-240</t>
  </si>
  <si>
    <t>60008676;60008676;60008676;60008676</t>
  </si>
  <si>
    <t>57193739668;54585136700;6603666896;7006807041</t>
  </si>
  <si>
    <t>Tait, Gregory B.;Hager, Carl;Slocum, Michael B.;Hatfield, Michael O.</t>
  </si>
  <si>
    <t>Dahlgren</t>
  </si>
  <si>
    <t>Naval Surface Warfare Center Dahlgren Division</t>
  </si>
  <si>
    <t>Tait G.</t>
  </si>
  <si>
    <t>On measuring shielding effectiveness of sparsely moded enclosures in a reverberation chamber</t>
  </si>
  <si>
    <t>10.1109/TEMC.2012.2220779</t>
  </si>
  <si>
    <t>2-s2.0-84876296002</t>
  </si>
  <si>
    <t>['¬© 1964', 'widely used', 'signaling schemes', 'shown using', 'ptl approach', 'pdn ).', 'pbptl ).', 'overhead caused', 'memory interface', 'issues associated', 'integrated circuits', 'include techniques', 'ground planes', 'ground plane', 'extensive simulations', 'ended signaling', 'differential signaling', 'data transitions', 'communication speed', 'capacitance requirements', 'balanced ptl', '2012 ieee']</t>
  </si>
  <si>
    <t>Balanced signaling | power delivery network (PDN) | power transmission line (PTL) | simultaneous switching noise (SSN)</t>
  </si>
  <si>
    <t>The performance of a system depends heavily on the communication speed between integrated circuits. Single-ended signaling is widely used for memory interface, but it suffers from simultaneous switching noise, crosstalk, and reference voltage noise. Even with other signaling schemes that remedy the shortcomings of the singled-ended signaling, there still is a limitation in terms of noise reduction due to the power delivery network (PDN). These include techniques such as differential signaling. The disruption between the power and ground planes based on the low target impedance concept induces return path discontinuities during the data transitions, which create displacement current sources between the power and ground planes. These sources induce excessive power supply noise which can only be reduced by increasing the capacitance requirements. The new PDN design proposed in this paper using power transmission lines (PTLs) enables both power and signal transmission lines to be referenced to the same ground plane so that a continuous current path can be formed. A modified balanced signaling scheme is applied to PTL, and called as pseudo-balanced PTL (PBPTL). The PBPTL scheme reduces the overhead caused by the conventional balanced signaling scheme and addresses the issues associated with PTL. Extensive simulations and measurements are shown using the PTL approach to demonstrate the enhanced signal integrity as compared to the currently practiced approaches. ¬© 1964-2012 IEEE.</t>
  </si>
  <si>
    <t>315-327</t>
  </si>
  <si>
    <t>60033010;60021032;60021032</t>
  </si>
  <si>
    <t>25928467900;7103353366;7004153725</t>
  </si>
  <si>
    <t>Huh, Suzanne Lynn;Swaminathan, Madhavan;Keezer, David</t>
  </si>
  <si>
    <t>Santa Clara;Atlanta</t>
  </si>
  <si>
    <t>Intel Corporation;Georgia Institute of Technology</t>
  </si>
  <si>
    <t>60033010;60021032</t>
  </si>
  <si>
    <t>Huh S.L.</t>
  </si>
  <si>
    <t>Pseudo-balanced signaling using power transmission lines for parallel I/O links</t>
  </si>
  <si>
    <t>10.1109/TEMC.2012.2220854</t>
  </si>
  <si>
    <t>2-s2.0-84876296526</t>
  </si>
  <si>
    <t>['using high', 'urban areas', 'traditional pixel', 'three times', 'take advantage', 'selected features', 'range image', 'random forest', 'presented object', 'particular effect', 'overall accuracy', 'object classification', 'niagara falls', 'lidar data', 'least two', 'kappa statistics', 'image segmentation', 'image classification', 'francis group', 'feature selection', 'data types', 'data sets', 'current advances', 'classification process', 'classification accuracies', 'certain landscape', 'canada ).', 'based classifiers', 'based classification', 'aerial imagery']</t>
  </si>
  <si>
    <t>Using high-spatial-resolution multispectral imagery alone is insufficient for achieving highly accurate and reliable thematic mapping of urban areas. Integration of lidar-derived elevation information into image classification can considerably improve classification results. Additionally, traditional pixel-based classifiers have some limitations in regard to certain landscape and data types. In this study, we take advantage of current advances in object-based image analysis and machine learning algorithms to reduce manual image interpretation and automate feature selection in a classification process. A sequence of image segmentation, feature selection, and object classification is developed and tested by the data sets in two study areas (Mannheim, Germany and Niagara Falls, Canada). First, to improve the quality of segmentation, a range image of lidar data is incorporated in an image segmentation process. Among features derived from lidar data and aerial imagery, the random forest, a robust ensemble classifier, is then used to identify the best features using iterative feature elimination. On the condition that the number of samples is at least two or three times the number of features, a segmentation scale factor has no particular effect on the selected features or classification accuracies. The results of the two study areas demonstrate that the presented object-based classification method, compared with the pixel-based classification, improves by 0.02 and 0.05 in kappa statistics, and by 3.9% and 4.5% in overall accuracy, respectively. ¬© 2013 Copyright Taylor and Francis Group, LLC.</t>
  </si>
  <si>
    <t>5166-5186</t>
  </si>
  <si>
    <t>60014171;60014171-60018205;60030838;60029306;60029306;</t>
  </si>
  <si>
    <t>48260990900;57221184261;57203027250;57204468712;12781410600;55683836900</t>
  </si>
  <si>
    <t>Guan, Haiyan;Li, Jonathan;Chapman, Michael;Deng, Fei;Ji, Zheng;Yang, X.</t>
  </si>
  <si>
    <t>Canada;China;China;Canada</t>
  </si>
  <si>
    <t>Toronto;Wuhan;Xiamen;Waterloo</t>
  </si>
  <si>
    <t>Ryerson University;Wuhan University;Xiamen University;University of Waterloo</t>
  </si>
  <si>
    <t>60030838;60029306;60018205;60014171</t>
  </si>
  <si>
    <t>Integration of orthoimagery and lidar data for object-based urban thematic mapping using random forests</t>
  </si>
  <si>
    <t>10.1080/01431161.2013.788261</t>
  </si>
  <si>
    <t>2-s2.0-84876300410</t>
  </si>
  <si>
    <t>['two pbps', 'thought primarily', 'taken together', 'still unclear', 'something similar', 'single species', 'similar results', 'similar ph', 'similar affinities', 'sex pheromones', 'sex pheromone', 'reported slitpbp1', 'previous ligand', 'ph range', 'pbps ),', 'litura pbp1', 'different sex', 'data suggest', 'binding specificity', 'binding proteins', 'biased expression', 'also obtained', 'adult antenna']</t>
  </si>
  <si>
    <t>Fluorescence binding assay | Male-biased expression | Pheromone-binding protein | Quantitative real time-PCR | Spodoptera litura</t>
  </si>
  <si>
    <t>Pheromone-binding proteins (PBPs), a sub-family of odorant-binding proteins, are thought primarily to bind and transport the sex pheromones in moths. Considering multiple components of sex pheromone and multiple PBP genes exist in a single species, PBPs may contribute to the discrimination of different sex pheromone components. However, so far this discrimination is still unclear. Our previous ligand-binding assays showed that Spodoptera litura PBP1 (SlitPBP1) did not exhibit an obvious binding specificity among different sex pheromone components. In this study, binding specificity of the other two PBPs in S. litura (SlitPBP2 and SlitPBP3) was further investigated. As a result, SlitPBP2 was capable of binding all four sex pheromone components with similar affinities; whereas SlitPBP3 showed very weak binding affinities to them except Z9,. E12-14:Ac. Similar results were also obtained from studied pheromone analogs, to which SlitPBP2 showed much stronger affinities than SlitPBP3. However, both SlitPBP2 and SlitPBP3 exhibited overall weaker affinities to sex pheromones and their analogs than SlitPBP1. In addition, quantitative real time PCR showed that three SlitPBP genes exhibited a very different sex-biased expression in adult antenna with male-biased for SlitPBP1 and SlitPBP2 while female-biased for SlitPBP3. Finally, ligand-binding assays indicated that the two SlitPBPs showed a similar pH-dependent conformational change as reported SlitPBP1, but these three SlitPBPs showed different behavior across a pH range or something similar. Taken together, our data suggest that in S. litura PBP1 and PBP2 may play critical roles in the perception of female sex pheromones, but do not show an obvious discriminative ability among different sex pheromone components; whereas PBP3 may have other functions. ¬© 2013 Elsevier Inc.</t>
  </si>
  <si>
    <t>Comparative Biochemistry and Physiology - A Molecular and Integrative Physiology</t>
  </si>
  <si>
    <t>60024045;60024045;60024045</t>
  </si>
  <si>
    <t>54581156200;55651554000;56799619200</t>
  </si>
  <si>
    <t>Liu, Nai Yong;Liu, Cheng Cheng;Dong, Shuang Lin</t>
  </si>
  <si>
    <t>Nanjing Agricultural University</t>
  </si>
  <si>
    <t>Liu N.Y.</t>
  </si>
  <si>
    <t>Functional differentiation of pheromone-binding proteins in the common cutworm Spodoptera litura</t>
  </si>
  <si>
    <t>S1095643313000743</t>
  </si>
  <si>
    <t>10.1016/j.cbpa.2013.03.016</t>
  </si>
  <si>
    <t>2-s2.0-84876330955</t>
  </si>
  <si>
    <t>['visualisation tool', 'vedo shows', 'vedo facilitates', 'treatment planning', 'steering based', 'specific hyperthermia', 'single screen', 'sar patterns', 'sar pattern', 'rights reserved', 'related complaints', 'potentially lead', 'optimisation ),', 'minimise sar', 'introduce vedo', 'ht treatments', 'high sartarget', 'first treatment', 'electromagnetic dosimetry', 'deep head', 'cases show', 'analysis shows', 'already optimum', 'absolute sar', '-) optimise']</t>
  </si>
  <si>
    <t>Clinical | Control systems engineering/treatment optimization | Hyperthermia treatment planning | Quality assurance</t>
  </si>
  <si>
    <t>Background and purpose: In Rotterdam, patient-specific hyperthermia (HT) treatment planning (HTP) is applied for all deep head and neck (H&amp;N) HT treatments. In this paper we introduce VEDO (the Visualisation Tool for Electromagnetic Dosimetry and Optimisation), the software tool required, and demonstrate its value for HTP-guided online complaint-adaptive (CA) steering based on specific absorption rate (SAR) optimisation during a H&amp;N HT treatment. Materials and methods: VEDO integrates CA steering, visualisation of the SAR patterns and mean tumour SAR (SARtarget) optimisation in a single screen. The pre-calculated electromagnetic fields are loaded into VEDO. During treatment, VEDO shows the SAR pattern, overlaid on the patients' CT-scan, corresponding to the actually applied power settings and it can (re-)optimise the SAR pattern to minimise SAR at regions where the patient senses discomfort while maintaining a high SARtarget. Results: The potential of the quantitative SAR steering approach using VEDO is demonstrated by analysis of the first treatment in which VEDO was used for two patients using the HYPERcollar. These cases show that VEDO allows response to power-related complaints of the patient and to quantify the change in absolute SAR: increasing either SARtarget from 96 to 178W/kg (case 1); or show that the first SAR distribution was already optimum (case 2). Conclusion: This analysis shows that VEDO facilitates a quantitative treatment strategy allowing standardised application of HT by technicians of different HT centres, which will potentially lead to improved treatment quality and the possibility of tracking the effectiveness of different treatment strategies. ¬© 2013 Informa UK Ltd All rights reserved: reproduction in whole or part not permitted.</t>
  </si>
  <si>
    <t>181-193</t>
  </si>
  <si>
    <t>International Journal of Hyperthermia</t>
  </si>
  <si>
    <t>60032114;60032114;60032114;60032114;60032114;60032114;60032114;60032114</t>
  </si>
  <si>
    <t>36017410200;57210774755;24466411100;21834807100;36849769000;7004847720;7004141026;55393473500</t>
  </si>
  <si>
    <t>Rijnen, Zef;Bakker, Jurriaan F.;Canters, Richard A.M.;Togni, Paolo;Verduijn, Gerda M.;Levendag, Peter C.;Van Rhoon, Gerard C.;Paulides, Margarethus M.</t>
  </si>
  <si>
    <t>Rotterdam</t>
  </si>
  <si>
    <t>Erasmus MC</t>
  </si>
  <si>
    <t>Rijnen Z.</t>
  </si>
  <si>
    <t>Clinical integration of software tool VEDO for adaptive and quantitative application of phased array hyperthermia in the head and neck</t>
  </si>
  <si>
    <t>10.3109/02656736.2013.783934</t>
  </si>
  <si>
    <t>2-s2.0-84876357252</t>
  </si>
  <si>
    <t>['transmit antennas', 'source symbols', 'simulation results', 'scale matrix', 'power allocation', 'phase rotation', 'p groups', 'optimal solution', 'novel closed', 'existing closed', 'clearly demonstrated', 'alamouti code']</t>
  </si>
  <si>
    <t>In this paper, a novel closed-loop multiple antennas transmission scheme suitable for M = 2p(p ‚â• 2) transmit antennas is proposed on the basis of the extended orthogonal space-time block codes. And, all 2p transmit antennas are divided into p groups, and each group includes two antennas, and Alamouti orthogonal space-time block code is adopted. All p groups are used to transmit the same source symbols, and each group is scaled by one scale matrix before transmission. The elegantly designed scale matrix takes both power allocation and phase rotation into account to optimise the antenna array gain and exploit full transmit diversity while maintaining low linear decoding complexity provided by Alamouti code. By formulating the problem as a convex optimisation problem, the optimal solution for the scale matrix is achieved. In addition, several practical feedback codebook design methods are proposed, and their advantages over the existing closed-loop extended orthogonal space-time block code schemes are clearly demonstrated by both analysis and simulation results. Copyright ¬© 2012 John Wiley and Sons, Ltd.</t>
  </si>
  <si>
    <t>1124318X</t>
  </si>
  <si>
    <t>Transactions on emerging telecommunications technologies</t>
  </si>
  <si>
    <t>60031031;60031031;60031031;60031031</t>
  </si>
  <si>
    <t>56202619100;7201944218;35168272500;55655375100</t>
  </si>
  <si>
    <t>Zhang, Peng;Yuan, Dongfeng;Zhang, Haixia;Zhou, Xiaotian</t>
  </si>
  <si>
    <t>Jinan</t>
  </si>
  <si>
    <t>Shandong University</t>
  </si>
  <si>
    <t>Zhang P.</t>
  </si>
  <si>
    <t>Enhanced closed-loop EOSTBC schemes for multiple transmit antennas</t>
  </si>
  <si>
    <t>10.1002/ett.2532</t>
  </si>
  <si>
    <t>2-s2.0-84876358054</t>
  </si>
  <si>
    <t>['system performance', 'system model', 'spatial locations', 'sap ),', 'remaining set', 'proposed sap', 'partially closed', 'outdoor environments', 'outage probability', 'open access', 'obtained expressions', 'numerical results', 'n1 channels', 'indoor coverage', 'either authorized', 'different conditions', 'closed forms', 'closed form', 'closed access', 'channel resources', 'cellular systems', 'authorized users', 'analytical development']</t>
  </si>
  <si>
    <t>Access protocol | And fading channels | Bit error rate (BER) | Channel capacity | Femtocell | Interference-limited systems | Outage probability | Shared access protocol (SAP) | Shared resources</t>
  </si>
  <si>
    <t>Femtocells can be employed in cellular systems to enhance the indoor coverage, especially in the areas with high capacity growing demands and high traffic rates. In this paper, we propose an efficient resource utilization protocol, named as shared access protocol (SAP), to enable the unauthorized macrocell user equipment to communicate with partially closed-access femtocell base station to improve and enhance the system performance. The system model considers a femtocell that is equipped with a total of N separated antennas or channels to multiplex independent traffic. Then, a set of N1 channels is used for closed access only by the authorized users, and the remaining set of channel resources can be used for open access by either authorized or unauthorized users upon their demands and spatial locations. For this system model, we obtain the signal-to-interference ratio characteristics, such as the distribution and the moment generating function, in closed forms for two fading models of indoor and outdoor environments. The signal-tointerference ratio statistics are then used to derive some important performance measures of the proposed SAP in closed form, such as the average bit error rate, outage probability, and average channel capacity for the two fading models under consideration. Numerical results for the obtained expressions are provided and supported by Monte Carlo simulations to validate the analytical development and study the effectiveness of the proposed SAP under different conditions. Copyright ¬© 2012 John Wiley and Sons, Ltd.</t>
  </si>
  <si>
    <t>244-256</t>
  </si>
  <si>
    <t>60051534;60104002;60092945</t>
  </si>
  <si>
    <t>24721623500;8845373200;35570711700</t>
  </si>
  <si>
    <t>Magableh, Amer M.;Radaydeh, Redha M.;Alouini, Mohamed Slim</t>
  </si>
  <si>
    <t>Saudi Arabia;Saudi Arabia;Jordan</t>
  </si>
  <si>
    <t>Riyadh;Thuwal;Irbid</t>
  </si>
  <si>
    <t>Alfaisal University;King Abdullah University of Science and Technology;Jordan University of Science and Technology</t>
  </si>
  <si>
    <t>60104002;60092945;60051534</t>
  </si>
  <si>
    <t>Magableh A.M.</t>
  </si>
  <si>
    <t>On the performance of shared access control strategy for femtocells</t>
  </si>
  <si>
    <t>10.1002/ett.2622</t>
  </si>
  <si>
    <t>2-s2.0-84876361288</t>
  </si>
  <si>
    <t>['small subset', 'resulting algorithm', 'reduces complexity', 'provide close', 'practical alternatives', 'optimal performance', 'optimal detection', 'noise ratio', 'nearly indistinguishable', 'input multiple', 'high complexity', 'employs list', 'efficient tree', 'complexity algorithm', 'based detection']</t>
  </si>
  <si>
    <t>List decoding | MIMO systems | Multi-antenna communication | Spatial multiplexing | Sphere decoding</t>
  </si>
  <si>
    <t>The high complexity of optimal detection for spatial multplexing multiple-input multiple-output systems motivates the need for more practical alternatives. Among many suboptimal schemes reported in the literature, very few can be proven to provide close to optimal performance with low fixed complexity. The recently introduced Selection based Minimum Mean Square Error Ordered Successive Interference Cancellation (Sel-MMSE-OSIC) algorithm is one such scheme that employs list-based detection. Simulations results showed that its performance is nearly indistinguishable from optimal at almost all signal-to-noise ratio (SNR) levels. In this paper, we propose an improved asymptotically optimal fixed-complexity algorithm that provides substantial complexity reductions over Sel-MMSE-OSIC with similar error rate performance. This scheme is based on simplified channel partition and efficient tree-based list detection. To achieve further reductions in complexity for large constellation sizes, a variable complexity version of this scheme is proposed. The resulting algorithm is a variable complexity scheme that operates on a very small subset of candidates and employs an improved channel partition preprocessing that not only reduces complexity but also guarantees high SNR optimality over space uncorrelated channels. Simulations results confirm that the proposed scheme provides significant complexity reductions over conventional variable complexity detection schemes. Copyright ¬© 2012 John Wiley and Sons, Ltd.</t>
  </si>
  <si>
    <t>166-184</t>
  </si>
  <si>
    <t>60002494;60002494</t>
  </si>
  <si>
    <t>35389692200;7006281736</t>
  </si>
  <si>
    <t>Radji, Djelili;Leib, Harry</t>
  </si>
  <si>
    <t>Universit√© McGill</t>
  </si>
  <si>
    <t>Radji D.</t>
  </si>
  <si>
    <t>Asymptotic optimal detection for MIMO communication systems employing tree search with incremental channel partition preprocessing</t>
  </si>
  <si>
    <t>10.1002/ett.2538</t>
  </si>
  <si>
    <t>2-s2.0-84876365317</t>
  </si>
  <si>
    <t>N00014-08-C-070</t>
  </si>
  <si>
    <t>['¬© 2013', 'top performer', 'three low', 'similar problems', 'reaction times', 'rare input', 'process control', 'personnel selection', 'medical settings', 'long durations', 'load experiment', 'load environments', 'likely become', 'individual variability', 'h study', 'future work', 'findings suggest', 'enough attention', 'effectively managed', 'duration low', 'distraction due', 'distracted state', 'commercial aviation', 'best participant', 'almost one', '4 h', '30 min']</t>
  </si>
  <si>
    <t>boredom | distraction | human supervisory control | multiple unmanned vehicles | task load | workload</t>
  </si>
  <si>
    <t>Operators currently controlling unmanned aerial vehicles report significant boredom, and such systems will likely become more automated in the future. Similar problems are found in process control, commercial aviation and medical settings. To examine the effect of boredom in such settings, a long-duration low-task-load experiment was conducted. Three low-task-load levels requiring operator input every 10, 20 or 30 min were tested in a 4-h study, using a multiple unmanned vehicle simulation environment that leverages decentralized algorithms for sometimes-imperfect vehicle scheduling. Reaction times to system-generated events generally decreased across the 4 h, as did participants' ability to maintain directed attention. Overall, the participants spent almost half of the time in a distracted state. The top performer spent the majority of time in directed and divided attention states. Unexpectedly, the second-best participant, only 1% worse than the top performer, was distracted for almost one-third of the experiment, but exhibited a periodic switching strategy, allowing himself to pay just enough attention to assist the automation when needed. Indeed, four of the five top performers were distracted for more than one-third of the time. These findings suggest that distraction due to boring, low-task-load environments can be effectively managed through efficient attention switching. Future work is needed to determine optimal frequency and duration of attention state switches, given various exogenous attributes, as well as individual variability. These findings have implications for the design of and personnel selection for supervisory control systems where operators monitor highly automated systems for long durations with only occasional or rare input. ¬© 2013 The Author.</t>
  </si>
  <si>
    <t>34-47</t>
  </si>
  <si>
    <t>Interacting with Computers</t>
  </si>
  <si>
    <t>60022195;60022195;60022195;60022195</t>
  </si>
  <si>
    <t>35579883900;55654599200;23981520200;36619013300</t>
  </si>
  <si>
    <t>Cummings, M. L.;Mastracchio, C.;Thornburg, K. M.;Mkrtchyan, A.</t>
  </si>
  <si>
    <t>Cambridge</t>
  </si>
  <si>
    <t>Massachusetts Institute of Technology</t>
  </si>
  <si>
    <t>Cummings M.L.</t>
  </si>
  <si>
    <t>Boredom and distraction in multiple unmanned vehicle supervisory control</t>
  </si>
  <si>
    <t>10.1093/iwc/iws011</t>
  </si>
  <si>
    <t>2-s2.0-84876374052</t>
  </si>
  <si>
    <t>['three efficiencies', 'rights reserved', 'results show', 'resonant dipoles', 'provide guidelines', 'power transfer', 'phased array', 'optimal selection', 'numerical analysis', 'new parameters', 'necessary mathematics', 'interference matrix', 'hyperthermia treatment', 'dissipation matrix', 'deep target', 'achievable efficiencies']</t>
  </si>
  <si>
    <t>Local hyperthermia | Phased array | RF heating</t>
  </si>
  <si>
    <t>Purpose: The problem of effective power delivery to a semi-deep target by a phased array has been addressed for application to hyperthermia treatment of some tumours in the thorax. Methods: Three efficiencies have been introduced, which estimate system ability in power transfer from generators to body, from body to tumour, and from generators to tumour. They are formulated in terms of a dissipation matrix and an interference matrix. Bounds to achievable efficiencies are obtained. Further figures of merit have also been introduced. The necessary mathematics has been developed. Results: A numerical analysis has been carried out for a partially interdigitated planar array of resonant dipoles. Results show how the new parameters can be exploited for optimal selection of the array's degrees of freedom. Conclusion: The figures of merit and their bounds allow comparisons between RF heating devices and provide guidelines to phased array design. ¬© 2013 Informa UK Ltd All rights reserved: reproduction in whole or part not permitted.</t>
  </si>
  <si>
    <t>169-180</t>
  </si>
  <si>
    <t>60027509;60018783</t>
  </si>
  <si>
    <t>7003292252;6603631235</t>
  </si>
  <si>
    <t>Bardati, Fernando;Tognolatti, Piero</t>
  </si>
  <si>
    <t>Rome;L'Aquila</t>
  </si>
  <si>
    <t>Universit√† degli Studi di Roma "Tor Vergata";Universit√† degli Studi dell'Aquila</t>
  </si>
  <si>
    <t>Bardati F.</t>
  </si>
  <si>
    <t>Figures of merit and their bounds in radiofrequency heating by phased arrays</t>
  </si>
  <si>
    <t>10.3109/02656736.2013.784813</t>
  </si>
  <si>
    <t>2-s2.0-84876378758</t>
  </si>
  <si>
    <t>['techniques described', 'systematically combining', 'subtraction terms', 'integrated dipoles', 'infrared structure', 'hadron collisions', 'general form', 'explicitly derived', 'double real', 'antiquark scattering']</t>
  </si>
  <si>
    <t>Hadronic Colliders | NLO Computations</t>
  </si>
  <si>
    <t>We consider the infrared structure of hadron-hadron collisions at next-to-next-to leading order using the antenna subtraction method. The general form of the subtraction terms is presented for double real, real-virtual and double virtual contributions. At NLO and NNLO it is shown that the virtual and double virtual subtraction terms can be written in terms of integrated dipoles, formed by systematically combining the mass factorisation contributions and integrated antenna functions. The integrated dipoles describing ‚Ñì unresolved partons, denoted J2(‚Ñì), are related to Catani's IR singularity operators, Iij(‚Ñì)(Œµ). It is shown that the IR pole structure of the virtual and double virtual contributions can be written as a sum over integrated dipoles within the antenna subtraction formalism and the master expressions analogous to Catani's one- and two-loop factorisation formulae are derived. To demonstrate the techniques described in this paper, we apply antenna subtraction to the production of two gluon jets via quark-antiquark scattering at NLO and NNLO. Double real, real-virtual and double virtual subtraction terms are explicitly derived for the leading colour NNLO contribution. ¬© 2013 SISSA, Trieste, Italy.</t>
  </si>
  <si>
    <t>60024034;60022175;60022175</t>
  </si>
  <si>
    <t>55655862800;7102490969;55654997200</t>
  </si>
  <si>
    <t>Currie, James;Glover, E. W.N.;Wells, Steven</t>
  </si>
  <si>
    <t>Switzerland;United Kingdom</t>
  </si>
  <si>
    <t>Zurich;Durham</t>
  </si>
  <si>
    <t>University of Zurich, Institute for Theoretical Physics;Durham University</t>
  </si>
  <si>
    <t>60024034;60022175</t>
  </si>
  <si>
    <t>Currie J.</t>
  </si>
  <si>
    <t>Infrared structure at NNLO using antenna subtraction</t>
  </si>
  <si>
    <t>10.1007/JHEP04(2013)066</t>
  </si>
  <si>
    <t>2-s2.0-84876381960</t>
  </si>
  <si>
    <t>['wireless channels', 'three categories', 'tag consumes', 'multiple antennas', 'many applications', 'locate objects', 'iec 18000', 'energy source', 'energy efficiency', 'better communication', 'battery lifetime', 'automatically identify', '433 mhz']</t>
  </si>
  <si>
    <t>Energy efficiency | ISO 18000-7 standard | Limited feedback schemes | Multiple antennas | RFID</t>
  </si>
  <si>
    <t>Radio Frequency Identification (RFID) is a pervasive wireless technology to automatically identify, track, and locate objects or people. RFID technology falls into three categories with respect to tags' energy source: passive, semipassive and active. Active RFID tags are preferred in many applications for their advantages: Visibility, security, quality and high distance communication. Active RFID systems present a couple of challenges that are vital and should be overcome before enjoying their benefits. One of the most important new challenges is energy-efficient data gathering. ISO/IEC 18000-7, operating at 433 MHz, is one of the active RFID standards. We realize that a tag consumes too much energy source to perform a satisfactory communication compliance with the standard in Rayleigh fading channel. Motivated by this need, in this paper, we aim to ameliorate a RFID system performance from the perspective of better communication and energy efficiency. Detailed and extensively simulations show that using multiple antennas with limited feedback schemes significantly diminish the frame error rates and increase the battery lifetime. Moreover, we have evaluated the performance of the limited feedback schemes when the wireless channels are correlated and multiple antennas are present at the reader. ¬© 2013 CCIS.</t>
  </si>
  <si>
    <t>97-103</t>
  </si>
  <si>
    <t>Journal of Communications Software and Systems</t>
  </si>
  <si>
    <t>Ek≈üim, Ali</t>
  </si>
  <si>
    <t>Ankara</t>
  </si>
  <si>
    <t>T√ºrkiye Bilimsel ve Teknolojik Ara≈ütirma Kurumu</t>
  </si>
  <si>
    <t>Ek≈üim A.</t>
  </si>
  <si>
    <t>Performance of multiple-antennas in ISO 18000-7 standard with using limited feedback schemes</t>
  </si>
  <si>
    <t>10.24138/jcomss.v9i1.161</t>
  </si>
  <si>
    <t>2-s2.0-84876394998</t>
  </si>
  <si>
    <t>['working items', 'wide cooperation', 'theoretical performance', 'still far', 'spectral efficiency', 'results achieved', 'research groups', 'power allocation', 'moderate gains', 'fold goal', 'feedback assumptions', 'easily lost', 'coverage gains', 'attracted lots']</t>
  </si>
  <si>
    <t>Channel prediction | Clustering | Coordinated multipoint transmission | CSI estimation | Interference mitigation | LTE-advanced</t>
  </si>
  <si>
    <t>The vision of an interference-free or interference-exploiting mobile cellular radio system has attracted lots of research groups. It led to several 3GPP long term evolution coordinated multipoint transmission studies and working items. So far, the results achieved are still far from theoretical performance as expected from network-wide cooperation. In reality, small to moderate gains will be easily lost in case of realistic channel estimation and feedback assumptions. Therefore, the European Union founded project ARTIST4G had a three-fold goal: leveraging considerable system level gains in combination with an effective channel estimation and a low rate feedback scheme. One main enabler is the so-called partial coordinated multipoint plus cover shift concept of overlapping cooperation areas approaching user centric clustering. 'Simple' but powerful is a novel interference floor shaping technique based on cooperation area specific vertical antenna tilting and power allocation. An enhanced scheduling strategy turns signal to interference and noise into spectral efficiency and coverage gains. For overcoming channel state information outdating and simultaneously minimizing feedback overhead, a model-based channel prediction concept is proposed reporting location instead of channel state information. Copyright ¬© 2012 John Wiley &amp; Sons, Ltd.</t>
  </si>
  <si>
    <t>18-31</t>
  </si>
  <si>
    <t>60098469;60098469;60098469</t>
  </si>
  <si>
    <t>6602473628;36642780300;55654882500</t>
  </si>
  <si>
    <t>Zirwas, Wolfgang;Mennerich, Wolfgang;Khan, Aneeq</t>
  </si>
  <si>
    <t>Munich</t>
  </si>
  <si>
    <t>Nokia Networks, Germany</t>
  </si>
  <si>
    <t>Zirwas W.</t>
  </si>
  <si>
    <t>Main enablers for advanced interference mitigation</t>
  </si>
  <si>
    <t>10.1002/ett.2567</t>
  </si>
  <si>
    <t>2-s2.0-84876399142</t>
  </si>
  <si>
    <t>['wide band', 'uwb applications', 'study presents', 'simulated results', 'radiating elements', 'proposed structure', 'planar ultra', 'good agreement', 'frequency band', 'feed network', 'fabricated array', 'designed array', 'compact size', 'chebyshev distribution', 'array range', '8 dbi', '10 ghz', '10 db']</t>
  </si>
  <si>
    <t>Dolph-Chebyshev distribution | Micro strip fed-line | Planar antenna array | Time-domain characterization | Ultra wideband systems | Wilkinson power divider</t>
  </si>
  <si>
    <t>This study presents a planar Ultra-Wide Band (UWB) antenna array based on six identical UWB antenna elements. The feed network for the proposed structure is realized with Wilkinson power dividers. Dolph-Chebyshev distribution has been used to provide tapered feeding for the radiating elements. The fabricated array, with a compact size of 200 √ó 90 mm2, operates over the frequency band from 3.8 to 10 GHz with a return loss less than -10 dB. Moreover, the measured peak gains of the array range from 5.5 to 10.8 dBi against the frequency. The experimented and simulated results are in good agreement. A time domain study has been performed to assess the suitability of the designed array for UWB applications. ¬© Maxwell Scientific Organization, 2013.</t>
  </si>
  <si>
    <t>3925-3933</t>
  </si>
  <si>
    <t>101885245;60005762</t>
  </si>
  <si>
    <t>54417372300;6701755282</t>
  </si>
  <si>
    <t>Kasi, Baskaran;Chakrabarty, Chandan Kumar</t>
  </si>
  <si>
    <t>Kajang;Kajang</t>
  </si>
  <si>
    <t>Universiti Tenaga Nasional;Infrastructure University Kuala Lumpur</t>
  </si>
  <si>
    <t>60005762;101885245</t>
  </si>
  <si>
    <t>Kasi B.</t>
  </si>
  <si>
    <t>Planar six-element ultra wideband array for target detection</t>
  </si>
  <si>
    <t>10.19026/rjaset.5.4454</t>
  </si>
  <si>
    <t>2-s2.0-84876452671</t>
  </si>
  <si>
    <t>National Heart, Lung, and Blood Institute</t>
  </si>
  <si>
    <t>R01HL057990</t>
  </si>
  <si>
    <t>NHLBI</t>
  </si>
  <si>
    <t>['vessel length', 'typical 4', 'snr greater', 'resulting increase', 'radiofrequency coil', 'peak snr', 'optimized signal', 'noise ratio', 'neck representing', 'multichannel receive', 'full extent', 'extended field', 'closely fit', 'channel coil', 'carotid bifurcation', 'carotid arteries', 'average improvement', '10 cm']</t>
  </si>
  <si>
    <t>carotid imaging | MRI | phased array | SNR</t>
  </si>
  <si>
    <t>The purpose of this work was to design and construct a multichannel receive-only radiofrequency coil for 3T magnetic resonance imaging of the human carotid artery and bifurcation with optimized signal-to-noise ratio (SNR) in the carotid vessels along the full extent of the neck. A neck phantom designed to match the anatomy of a subject with a neck representing the body habitus often seen in subjects with carotid arterial disease was constructed. Sixteen circular coil elements were arranged on a semirigid fiberglass former that closely fit the shape of the phantom, resulting in a 16-channel bilateral phased array coil. Comparisons were made between this coil and a typical 4-channel carotid coil in a study of 10 carotid vessels in five healthy volunteers. The 16-channel carotid coil showed a 73% average improvement in SNR at the carotid bifurcation. This coil also maintained an SNR greater than the peak SNR of the 4-channel coil over a vessel length of 10 cm. The resulting increase in SNR improved vessel depiction of the carotid arteries over an extended field of view, and demonstrated better image quality for higher parallel imaging reduction factors compared to the 4-channel coil. ¬© 2012 Wiley Periodicals, Inc.</t>
  </si>
  <si>
    <t>1486-1493</t>
  </si>
  <si>
    <t>60025488-60024978;60024978-60025488;60025488-60014232;60024978-60025488;60024978-60025488</t>
  </si>
  <si>
    <t>55293397700;27167526000;7004027252;7403381977;7102004557</t>
  </si>
  <si>
    <t>Tate, Quinn;Kim, Seong Eun;Treiman, Gerald;Parker, Dennis L.;Hadley, J. Rock</t>
  </si>
  <si>
    <t>Salt Lake City;Salt Lake City;</t>
  </si>
  <si>
    <t>The University of Utah;University of Utah School of Medicine;VA Medical Center</t>
  </si>
  <si>
    <t>60025488;60024978;60014232</t>
  </si>
  <si>
    <t>Tate Q.</t>
  </si>
  <si>
    <t>Increased vessel depiction of the carotid bifurcation with a specialized 16-channel phased array coil at 3T</t>
  </si>
  <si>
    <t>10.1002/mrm.24380</t>
  </si>
  <si>
    <t>2-s2.0-84876458297</t>
  </si>
  <si>
    <t>['simulated results', 'rfid system', 'proposed design', 'polarized wave', 'low cost', 'impedance bandwidth', 'easy fabrication', 'antenna remains']</t>
  </si>
  <si>
    <t>An integrated compact circular-polarized annular ring slot antenna is proposed in this paper. It consists of an annular ring slot radiator and a hybrid patch coupler. The hybrid patch coupler is integrated with the annular ring slot antenna to radiate the circular-polarized wave, while size of the antenna remains the same. Both the impedance bandwidth and axial ratio bandwidth of the proposed design almost cover the entire UHF band of RFID system and it has the features of easy fabrication and low cost. To verify the proposed design, a prototype is fabricated. Measured results agree well with the simulated results.</t>
  </si>
  <si>
    <t>133-140</t>
  </si>
  <si>
    <t>60016521;60016521</t>
  </si>
  <si>
    <t>55658039700;7408603508</t>
  </si>
  <si>
    <t>Zhang, Jun Lin;Yang, Xiao Qing</t>
  </si>
  <si>
    <t>Zhang J.L.</t>
  </si>
  <si>
    <t>Integrated compact circular polarization annular ring slot antenna design for RFID reader</t>
  </si>
  <si>
    <t>10.2528/PIERL13031110</t>
  </si>
  <si>
    <t>2-s2.0-84876465112</t>
  </si>
  <si>
    <t>['wideband characteristics', 'sight direction', 'shaped patch', 'shaped antenna', 'novel twin', 'measured gain', 'greatly contributes', 'experimental bandwidths', 'entire bandwidth', 'centre frequency', 'approximately 0', 'antenna prototype', '8 dbi']</t>
  </si>
  <si>
    <t>A novel twin-diamond-shaped antenna is presented for wideband circularly polarized (CP) radiation. By introducing a twin-diamond-shaped patch and a gap-coupled feed structure, a left-handed circularly polarized (LHCP) antenna in bore-sight direction is obtained. The gap-coupled feed structure consists of a horizontal microstrip arm of approximately 0.285Œª0 at the centre frequency and two small diamonds, which greatly contributes to wideband characteristics. The experimental bandwidths of 10-dB return loss and 3-dB axial ratio (AR) for the antenna prototype are about 20% and 9.2%, respectively. The measured gain is more than 6.8 dBi over the entire bandwidth.</t>
  </si>
  <si>
    <t>15-24</t>
  </si>
  <si>
    <t>55658035100;36678043400;25229387400;55658017200;55658035900</t>
  </si>
  <si>
    <t>Li, Xuehui;Ren, Xueshi;Yin, Yingzeng;Chen, Lu;Wang, Zedong</t>
  </si>
  <si>
    <t>A wideband twin-diamond-shaped circularly polarized patch antenna with gap-coupled feed</t>
  </si>
  <si>
    <t>10.2528/PIER13030301</t>
  </si>
  <si>
    <t>2-s2.0-84876466224</t>
  </si>
  <si>
    <t>['usually vague', 'sonar applications', 'simulation results', 'signal bandwidth', 'output sinr', 'output signal', 'narrowband beamforming', 'important issue', 'frequency bins', 'dft beamformers', 'data samples', 'correlation matrices', 'clearly introduced', 'broadband signals', 'broadband scenario', 'broadband beamforming', 'block processing', 'beamformers operating']</t>
  </si>
  <si>
    <t>Broadband beamforming has been an important issue on antenna array processing due to many practical demands on communication, radar, or sonar applications. Although several effects deteriorating array performance have been addressed for narrowband beamforming, few of them are considered for the broadband scenario. Besides, the definition of output signal-to-interference plus noise ratio (SINR) and the way to simulate broadband signal sources are usually vague, which further obstructs the development of broadband beamforming. In this paper, the performance of discrete Fourier transform (DFT) beamformers operating in block processing and sliding window modes are investigated when the correlation matrices are known or estimated by finite data samples. The output SINR of DFT beamformers is well-defined, and the generation of broadband signals is clearly introduced. Simulation results with respect to the signal bandwidth, the number of frequency bins, and the number of data samples are presented for illustration and comparison.</t>
  </si>
  <si>
    <t>57-86</t>
  </si>
  <si>
    <t>Performance evaluation of DFT beamformers for broadband antenna array processing</t>
  </si>
  <si>
    <t>10.2528/PIER13021604</t>
  </si>
  <si>
    <t>2-s2.0-84876467280</t>
  </si>
  <si>
    <t>['wlan 2', 'wimax applications', 'wimax 2', 'tuning effects', 'triple bands', 'symmetrical inverted', 'stable monopole', 'proposed antenna', 'operating bands', 'matching condition', 'l strips', 'impedance bandwidth', 'ground size', 'effectively provide', '80 ghz', '13 ghz', '04 ghz']</t>
  </si>
  <si>
    <t>A novel compact coplanar waveguide (CPW)-fed printed antenna with triple bands for WLAN and WiMAX applications is presented. By using a parasitic circular patch, a pair of symmetrical inverted-L strips and a 50-Œ© transformer, the antenna can effectively provide a good input impedance matching. The tuning effects of the ground size, the parasitic circular patch and the symmetrical inverted-L strips to the resonance and matching condition are then examined, and the prototype of the proposed antenna is further fabricated and measured. The experimental and numerical results exhibit that the antenna has impedance bandwidth with 10 dB return loss 2.32-2.80 GHz, 3.06-4.13 GHz and 5.03-6.04 GHz, which can cover both the WLAN 2.4/5.2/5.8 GHz bands and the WiMAX 2.5/3.5/5.5 GHz bands. Also, a stable monopole-like radiation pattern and an average antenna gain of 3.06 dBi across the operating bands have been obtained.</t>
  </si>
  <si>
    <t>55657760800;23007175300;55658014900;35736995800</t>
  </si>
  <si>
    <t>Dong, Liang;Zhang, Zhiya;Li, Wang;Fu, Guang</t>
  </si>
  <si>
    <t>Dong L.</t>
  </si>
  <si>
    <t>A compact CPW-FED monopole antenna with triple bands for WLAN/WiMAX applications</t>
  </si>
  <si>
    <t>10.2528/PIERL13030613</t>
  </si>
  <si>
    <t>2-s2.0-84876470054</t>
  </si>
  <si>
    <t>['wifi 2', 'tissue proximity', 'simulated using', 'perturbations due', 'mobile handsets', '4 ghz']</t>
  </si>
  <si>
    <t>New multiband integrated slot antennas for mobile handsets are presented for GSM, DCS, PCS and WCDMA, GPS and WIFI 2.4 GHz. Prototypes, both simulated and measured, are realised in the metal back cover away from the hand. Perturbations due to tissue proximity are simulated using a CTIA compliant hand phantom.</t>
  </si>
  <si>
    <t>115-126</t>
  </si>
  <si>
    <t>60020880-60114381;60000891;60114381;60020880</t>
  </si>
  <si>
    <t>55361094500;7403976044;55721029000;57206363719</t>
  </si>
  <si>
    <t>Zhong, Jiangwei;Edwards, Robert M.;Ma, Lei;Sun, Xiaowei</t>
  </si>
  <si>
    <t>China;China;United Kingdom</t>
  </si>
  <si>
    <t>Beijing;Shanghai;Loughborough</t>
  </si>
  <si>
    <t>Lenovo Group, China;Shanghai Institute of Microsystem and Information Technology Chinese Academy of Sciences;Loughborough University</t>
  </si>
  <si>
    <t>60114381;60020880;60000891</t>
  </si>
  <si>
    <t>Zhong J.</t>
  </si>
  <si>
    <t>Multiband slot antennas for metal back cover mobile handsets</t>
  </si>
  <si>
    <t>10.2528/PIERL13021901</t>
  </si>
  <si>
    <t>2-s2.0-84876479026</t>
  </si>
  <si>
    <t>['uniform b1', 'ultrahigh fields', 'transmit efficiency', 'resolution functional', 'receive sensitivity', 'readily applicable', 'radiofrequency shield', 'numerical comparisons', 'near field', 'narrow bores', 'longitudinal coverage', 'larger field', 'compact size', 'close proximity']</t>
  </si>
  <si>
    <t>patch antenna | receive array | traveling wave imaging | ultrahigh field</t>
  </si>
  <si>
    <t>For human brain imaging at ultrahigh fields, the traveling wave concept can provide a more uniform B1+ field over a larger field of view with improved patient comfort compared to conventional volume coils. It suffers, however, from limited transmit efficiency and receive sensitivity and is not readily applicable in systems where the radiofrequency shield is too narrow to allow for unattenuated wave propagation. Here, the near field of a capacitively adjustable patch antenna for excitation is combined with a receive-only array at 9.4 T. The antenna is designed in compact size and placed in close proximity to the subject to improve the transmit efficiency in narrow bores. Experimental and numerical comparisons to conventional microstrip arrays reveal improved B1+ homogeneity and longitudinal coverage, but at the cost of elevated local specific absorption rate. High-resolution functional and anatomical images demonstrate the use of this setup for in vivo human brain imaging at 9.4 T. ¬© 2012 Wiley Periodicals, Inc.</t>
  </si>
  <si>
    <t>1494-1500</t>
  </si>
  <si>
    <t>60004898;60004898;60004898;60004898-60017246;60004898</t>
  </si>
  <si>
    <t>57191924331;36984477900;35975600500;24612381900;57202594162</t>
  </si>
  <si>
    <t>Hoffmann, Jens;Shajan, G.;Budde, Juliane;Scheffler, Klaus;Pohmann, Rolf</t>
  </si>
  <si>
    <t>Tubingen;Tubingen</t>
  </si>
  <si>
    <t>Eberhard Karls Universit√§t T√ºbingen;Max Planck Institute for Biological Cybernetics</t>
  </si>
  <si>
    <t>60017246;60004898</t>
  </si>
  <si>
    <t>Hoffmann J.</t>
  </si>
  <si>
    <t>Human brain imaging at 9.4 T using a tunable patch antenna for transmission</t>
  </si>
  <si>
    <t>10.1002/mrm.24367</t>
  </si>
  <si>
    <t>2-s2.0-84876482946</t>
  </si>
  <si>
    <t>['show 10', 'ring microstrip', 'radiating patch', 'radial aperture', 'proposed antenna', 'high isolation', 'ground plane', 'circular split', 'antenna prototype', '928mhz ).', '925 mhz']</t>
  </si>
  <si>
    <t>In this paper, a dual-fed circularly polarized antenna design with high isolation is presented for radio frequency identification (RFID) reader. The proposed antenna is excited by two fed ports connected with a circular split-ring microstrip line underneath the ground plane. A radial aperture in the ground plane provides coupling between the split-ring microstrip and radiating patch. For multiple RFID band requirements, the dimension of the aperture can be modified to obtain high isolation on different RFID Band. Finally, an antenna prototype for China RFID Band (920-925 MHz) is fabricated. The measured results agree well with simulation, and show 10-dB matching bandwidth of 18% (820-1000 MHz), 3-dB axial ratio (AR) bandwidth of 11% (854-960 MHz), and 25-dB isolation bandwidth of 11MHz (917-928MHz).</t>
  </si>
  <si>
    <t>25-39</t>
  </si>
  <si>
    <t>Lai, Xiao Zheng;Xie, Ze Ming;Cen, Xuan Liang</t>
  </si>
  <si>
    <t>Design of dual circularly polarized antenna with high isolation for RFID application</t>
  </si>
  <si>
    <t>10.2528/PIER13030609</t>
  </si>
  <si>
    <t>2-s2.0-84876484892</t>
  </si>
  <si>
    <t>['turn angle', 'simulated results', 'properly proportioning', 'lower values', 'lower value', 'less sensitive', 'input resistance', 'higher values', 'helix antennas', 'ground plane', 'experimental measurements', 'around nulls', 'ar close', '65 %.', '4œä steradian', '2 dbi']</t>
  </si>
  <si>
    <t>In this paper, design and analysis of omnidirectional single feed circularly polarized, wide axial ratio beamwidth resonant side-fed bifilar helix antennas that do not require a ground plane is presented. The simulation and measurement results show that side-fed helix antennas of various radii gives near perfect circular polarization (CP) almost over the whole sphere except at and around nulls, at a certain turn angle by properly proportioning the area of loop (A) with the product of pitch (œÅ) and radianlength (l) of helix. Helix antennas with smaller radii give axial ratio (AR) close to one at higher values of turn angle with lower value of resonant input impedances but CP is less sensitive to inaccuracy in turn angle. However helix antennas with larger radii results in AR close to one at lower values of turn angle and provides better values of input resistance but its AR is more sensitive to variations in turn angle. The simulated results show that the polarization solid angle beamwidth (for AR ‚â§ 3 dB) varies from 3.96œÄ to 4œÄ steradian. The gain and 3 dB beamwidth of the antennas are 2 dBi and 90¬∞ respectively. The polarization bandwidth varies from 34% to 65%. The simulated results are verified by experimental measurements.</t>
  </si>
  <si>
    <t>60089655;60089655;60089655</t>
  </si>
  <si>
    <t>54415274700;57192974419;55213968400</t>
  </si>
  <si>
    <t>Yousaf, Jawad;Amin, Muhammad;Iqbal, Sana</t>
  </si>
  <si>
    <t>Pakistan</t>
  </si>
  <si>
    <t>Islamabad</t>
  </si>
  <si>
    <t>Institute of Space Technology, Islamabad</t>
  </si>
  <si>
    <t>Yousaf J.</t>
  </si>
  <si>
    <t>Design of circularly polarized omnidirectional bifilar helix antennas with optimum wide axial ratio beamwidth</t>
  </si>
  <si>
    <t>10.2528/PIERC13022105</t>
  </si>
  <si>
    <t>2-s2.0-84876488199</t>
  </si>
  <si>
    <t>['wing structure', 'type uav', 'two degrees', 'tested along', 'simulated values', 'rf combiner', 'radio frequency', 'phase imbalance', 'phase compensated', 'good agreement', 'feed network', 'beam steering', 'antenna elements', '45 ghz', '4 db', '25 db']</t>
  </si>
  <si>
    <t>In this work a 12-element patch planar antenna array is designed, fabricated and tested along with its radio frequency (RF) feed network at 2.45 GHz. The array is designed to be embedded in the wing structure of a fixed wing hobby-type UAV. The planar array allows for beam steering with two degrees of freedom (Œ∏ b, Œ¶b). The maximum mutual coupling between antenna elements was -25 dB. The RF combiner was phase compensated to minimize the phase imbalance between its branches. The maximum measured antenna gain was 21.4 dB. The 3D radiation pattern at several steering angles was measured at an outdoor antenna range facility. Measured and simulated values were in good agreement.</t>
  </si>
  <si>
    <t>697-715</t>
  </si>
  <si>
    <t>60009506;60009506;60009506;60011873</t>
  </si>
  <si>
    <t>14063982000;57214653568;55582513600;6603319831</t>
  </si>
  <si>
    <t>Sharawi, Mohammad S.;Ibrahim, Mohamed;Deif, Sameir;Aloi, Daniel N.</t>
  </si>
  <si>
    <t>United States;Saudi Arabia</t>
  </si>
  <si>
    <t>Rochester;Dhahran</t>
  </si>
  <si>
    <t>Oakland University;King Fahd University of Petroleum and Minerals</t>
  </si>
  <si>
    <t>60011873;60009506</t>
  </si>
  <si>
    <t>Sharawi M.</t>
  </si>
  <si>
    <t>A planar printed antenna array embedded in the wing structure of a UAV for communication link enhancement</t>
  </si>
  <si>
    <t>10.2528/PIER13021808</t>
  </si>
  <si>
    <t>2-s2.0-84876504013</t>
  </si>
  <si>
    <t>['small antenna', 'seven wires', 'real application', 'objective technique', 'objective bbo', 'hybrid biogeography', 'effective algorithm', 'dynamic multi', 'differential evolution', 'challenging wide', 'beam width', 'based optimisation', 'antennas get', 'acceptable one', '322 constraints', '20 variables', '140 degrees']</t>
  </si>
  <si>
    <t>BBO | Biogeography-based optimization | Differential evolution | Dynamic multi-objective | Evolutionary algorithms | Wide-beam antenna</t>
  </si>
  <si>
    <t>Because the requirements of antennas get more and more complicated, an effective evolutionary algorithm for solving complex antenna problems is necessary. The hybrid biogeography-based optimisation with differential evolution (BBO/DE) and dynamic multi-objective technique are combined into dynamic multi-objective BBO/DE, which is aimed at improving the global search ability in solving antenna optimisation problem. We then used the effective algorithm to solve a challenging wide-beam antenna problem with beam width of 140 degrees. A small antenna with only seven wires, however, with 20 variables and 4,322 constraints, has been designed, and an acceptable one, which is satisfied in real application, has been obtained. Copyright ¬© 2013 Inderscience Enterprises Ltd.</t>
  </si>
  <si>
    <t>376-382</t>
  </si>
  <si>
    <t>International Journal of Computer Applications in Technology</t>
  </si>
  <si>
    <t>60006019;60006019;60006019;60021097;60102437</t>
  </si>
  <si>
    <t>55907266500;8546397300;57204556905;7403257414;55682653323</t>
  </si>
  <si>
    <t>Liu, Zhu;Zeng, Sanyou;Li, Hui;Gao, Steven;Li, Zhengjun</t>
  </si>
  <si>
    <t>China;United Kingdom;China</t>
  </si>
  <si>
    <t>Beijing;Guildford;Wuhan</t>
  </si>
  <si>
    <t>China Academy of Space Technology;University of Surrey;China University of Geosciences</t>
  </si>
  <si>
    <t>60102437;60021097;60006019</t>
  </si>
  <si>
    <t>Design of wide-beam antenna using dynamic multi-objective BBO/DE</t>
  </si>
  <si>
    <t>10.1504/IJCAT.2013.053429</t>
  </si>
  <si>
    <t>2-s2.0-84876512914</t>
  </si>
  <si>
    <t>['¬© 2013', 'rights reserved', 'radiating structure', 'proposed element', 'proper combination', 'parametric study', 'operational bandwidth', 'loop radiator', 'loop around', 'fractional bandwidth', 'experimental results', 'element features', 'directive antenna', 'detailed discussion', 'based insight']</t>
  </si>
  <si>
    <t>A planar, directive antenna with large fractional bandwidth is introduced in this paper. A detailed discussion on the proposed antenna topology and its architecture is reported. The proposed element is a combination of a patch and a loop radiator. A proper combination of the electric field radiator (patch) with a magnetic field radiator (loop around the patch) is exploited for expanding the operational bandwidth. A parametric study is presented to investigate the effect of the antenna geometrical parameters on its performance. A general and computationally efficient procedure for extracting the antenna equivalent circuit is described and used to achieve a meaningful circuit theory-based insight into the characteristics of the radiating structure. The theoretical and experimental results are compared, and it is demonstrated that the element features over 100% fractional bandwidth, good impedance matching, and unidirectional and stable radiation patterns. ¬©2013. American Geophysical Union. All Rights Reserved.</t>
  </si>
  <si>
    <t>13-22</t>
  </si>
  <si>
    <t>1944799X</t>
  </si>
  <si>
    <t>Radio Science</t>
  </si>
  <si>
    <t>60006288;60006288;60006288</t>
  </si>
  <si>
    <t>36240485700;8415995800;24774219300</t>
  </si>
  <si>
    <t>Haider, N.;Caratelli, D.;Yarovoy, A. G.</t>
  </si>
  <si>
    <t>Haider N.</t>
  </si>
  <si>
    <t>Circuital characteristics and radiation properties of an UWB electric-magnetic planar antenna for Ku-band applications</t>
  </si>
  <si>
    <t>10.1002/rds.20015</t>
  </si>
  <si>
    <t>2-s2.0-84876543409</t>
  </si>
  <si>
    <t>['spectral signatures', 'relative target', 'potential applications', 'one frame', 'multichannel signatures', 'geometric transformation', 'constant velocity']</t>
  </si>
  <si>
    <t>An airborne multichannel synthetic aperture radar imaging process is analyzed to derive spatial image and spectral signatures of a point target moving at a constant velocity. These signatures are expressed in terms of the moving target focal position that changes with the antenna array element location and the relative target-to-radar velocity vector and, as a result, the geometric transformation between two coordinate frames. One frame is stationary while the other moves with the target. The resulting target image spectrum is used to formulate a moving target image refocusing algorithm and a calibration approach useful to compensate the image modulation due to the directional antenna pattern effects. The potential applications of the multichannel signatures to target motion estimation and adaptive image processing will be explored. ¬© 2013 IOP Publishing Ltd.</t>
  </si>
  <si>
    <t>Inverse Problems</t>
  </si>
  <si>
    <t>60024592;118410450</t>
  </si>
  <si>
    <t>6603761796;36965008500</t>
  </si>
  <si>
    <t>Jao, Jen King;Yegulalp, Ali</t>
  </si>
  <si>
    <t>United States;Ireland</t>
  </si>
  <si>
    <t>Lexington;Dublin</t>
  </si>
  <si>
    <t>Lincoln Laboratory;not available</t>
  </si>
  <si>
    <t>Jao J.K.</t>
  </si>
  <si>
    <t>Multichannel synthetic aperture radar signatures and imaging of a moving target</t>
  </si>
  <si>
    <t>10.1088/0266-5611/29/5/054009</t>
  </si>
  <si>
    <t>2-s2.0-84876545486</t>
  </si>
  <si>
    <t>['sensor arrays', 'random array', 'nodes globally', 'minimum computation', 'important problem', 'every node', 'different positions', 'compute doa', 'centralised method', 'bearing estimation', 'based solution']</t>
  </si>
  <si>
    <t>Direction of arrival | Maximum likelihood estimation | MUSIC | Particle swarm optimisation | PSO | Wireless sensor network | WSN</t>
  </si>
  <si>
    <t>Direction-Of-Arrival (DOA) estimation in wireless sensor network is an important problem. Decentralised approach using antenna arrays at each node or sensor arrays at different positions are used to localise the sources. In this paper we proposed a centralised method where every node will participate in bearing estimation to achieve best resolution with minimum computation. The DOA is obtained by optimising ML function formed by a random array with all the nodes globally. A Particle Swarm Optimisation (PSO) based solution is proposed here to compute DOA. Simulation results confirm the advantages of PSO over most analysed multiple signal classification (MUSIC) algorithms. Copyright ¬© 2013 Inderscience Enterprises Ltd.</t>
  </si>
  <si>
    <t>83-90</t>
  </si>
  <si>
    <t>60000934;60104339;60079572</t>
  </si>
  <si>
    <t>24463729300;7005294702;57211027422</t>
  </si>
  <si>
    <t>Panigrahi, T.;Panda, G.;Majhi, B.</t>
  </si>
  <si>
    <t>Bhubaneswar;Bhubaneswar;Rourkela</t>
  </si>
  <si>
    <t>Indian Institute of Technology Bhubaneswar;Siksha O Anusandhan (Deemed to be University);National Institute of Technology Rourkela</t>
  </si>
  <si>
    <t>60104339;60079572;60000934</t>
  </si>
  <si>
    <t>Panigrahi T.</t>
  </si>
  <si>
    <t>Maximum likelihood source localisation in wireless sensor network using particle swarm optimisation</t>
  </si>
  <si>
    <t>10.1504/IJSISE.2013.053414</t>
  </si>
  <si>
    <t>2-s2.0-84876554831</t>
  </si>
  <si>
    <t>['shaped stub', 'rectangular slot', 'radiation patch', 'proposed antenna', 'novel technique', 'notch bands', 'notch band', 'monopole antenna', 'good omni', 'feed line', 'covering 2', 'compact ultra', 'compact size', 'also obtained', '9 ghz', '8 ghz', '76 ghz', '6 ghz', '5 ghz', '45 ghz', '28 ghz', '15 ghz', '1 ghz']</t>
  </si>
  <si>
    <t>Bluetooth | Compact | Notch bands | UWB monopole antenna</t>
  </si>
  <si>
    <t>A novel technique to add an extra Bluetooth band and triple notch bands simultaneously to a compact ultra-wideband (UWB) monopole antenna is presented. This scissors-shaped UWB antenna, covering 2.9 GHz- 12.5 GHz, is fed by a special microstrip line. To create an extra Bluetooth band centered at 2.45 GHz, an arc-shaped stub is attached to the high concentrated current area right of the feed line and a rectangular slot is etched in the radiation patch. Besides, a notch band for WLAN (5.6 GHz-6.15 GHz) is also obtained. In addition, by connecting two asymmetric stubs to the feed line, two other notch bands in 3.28 GHz-3.8 GHz for WiMAX and 7.1 GHz- 7.76 GHz for downlink of X-band satellite communication systems are achieved. The proposed antenna with compact size of 20 mm √ó 26 mm is fabricated and measured, showing stable antenna gain and good omni-directional radiation patterns in H-plane.</t>
  </si>
  <si>
    <t>Frequenz</t>
  </si>
  <si>
    <t>56179745900;55728217000;33967685100</t>
  </si>
  <si>
    <t>Li, Li;Zhou, Zhi Li;Hong, Jing Song</t>
  </si>
  <si>
    <t>Li L.</t>
  </si>
  <si>
    <t>A novel compact UWB monopole antenna with bluetooth and triple notch band</t>
  </si>
  <si>
    <t>10.1515/freq-2012-0500</t>
  </si>
  <si>
    <t>2-s2.0-84876562107</t>
  </si>
  <si>
    <t>FP7-2007-2-224053</t>
  </si>
  <si>
    <t>['work focuses', 'unintentional movements', 'transceiver misplacement', 'tests indicate', 'simple guidelines', 'signal variability', 'signal strength', 'rights reserved', 'multiple transceivers', 'measurements gathered', 'main limitation', 'localization accuracy', 'less affected', 'inaccuracy caused', 'identify parts', 'human body', 'home environment', 'extensive set', 'environmental dynamics', 'body effects', 'antenna disorientation', 'absorption effects', '88 %),', '50 %.']</t>
  </si>
  <si>
    <t>Antenna | Indoor localization | Placement | Radiation | RFID</t>
  </si>
  <si>
    <t>Indoor localization based on signal strength fingerprinting has received significant attention from the community. This method is attractive because it does not require complex hardware beyond off-the-shelf radio transceivers. However, its main limitation is the inaccuracy caused by the variability of the signal strength. When applied to the localization of people, the signal variability can be attributed to three main sources: environmental dynamics (movement of people or objects), movement of transceiver (changes in the position and/or orientation of the transceivers) and body effects (distortion of the wireless signal due to body absorption). Our work focuses on the impact of the last two sources and provides two important contributions. First, we present an analysis to quantify the effects of antenna disorientation and transceiver misplacement. For the RFID system used in our work, these effects can decrease the localization accuracy by up to 50%. Motivated by these results, we identify parts of the human body where tags are less affected by unintentional movements and describe how multiple transceivers can be used to overcome the absorption effects of the human body. We validate our findings through an extensive set of measurements gathered in a home environment. Our tests indicate that by following a set of simple guidelines, we can increase the localization accuracy (the percentage of correct location estimations) by a factor of four (from 20% to 88%), and reduce the maximum localization error (from 7 to 4 m). ¬© 2012 Elsevier B.V. All rights reserved.</t>
  </si>
  <si>
    <t>392-405</t>
  </si>
  <si>
    <t>Pervasive and Mobile Computing</t>
  </si>
  <si>
    <t>60014264;60014264;60014264;60014264</t>
  </si>
  <si>
    <t>56413890500;14031344300;9044317400;6603114648</t>
  </si>
  <si>
    <t>Wagner, Stephan;Handte, Marcus;Zuniga, Marco;Marr√≥n, Pedro Jos√©</t>
  </si>
  <si>
    <t>Duisburg</t>
  </si>
  <si>
    <t>Universit√§t Duisburg-Essen</t>
  </si>
  <si>
    <t>Wagner S.</t>
  </si>
  <si>
    <t>Enhancing the performance of indoor localization using multiple steady tags</t>
  </si>
  <si>
    <t>S1574119212001423</t>
  </si>
  <si>
    <t>10.1016/j.pmcj.2012.12.002</t>
  </si>
  <si>
    <t>2-s2.0-84876667420</t>
  </si>
  <si>
    <t>['¬© 2013', 'whole blood', 'user interface', 'temperature control', 'system consists', 'signal processing', 'sample handling', 'royal society', 'rotational control', 'resolution images', 'readily applicable', 'photodiode array', 'optimized bioassay', 'lsm ).', 'limited settings', 'improved dvd', 'first time', 'deliver high', 'counting cd4', 'chip system', 'certain modifications', 'cells isolated', '1 œºm']</t>
  </si>
  <si>
    <t>We present a novel "Lab-on-DVD" system and demonstrate its capability for rapid and low-cost HIV diagnostics by counting CD4+ cells isolated from whole blood. We show that a commercial DVD drive can, with certain modifications, be turned into an improved DVD-based laser scanning microscope (DVD-LSM). The system consists of a multi-layered disposable polymer disc and a modified commercial DVD reader with rotational control for sample handling, temperature control for optimized bioassay, a photodiode array for detection, and software for signal processing and user interface-all the necessary components required for a truly integrated lab-on-a-chip system, with the capability to deliver high-resolution images down to 1 Œºm in size. Using discs modified with antibodies, we specifically captured CD4+ cells from whole blood, demonstrating single cell resolution imaging. The novel integrated DVD platform with sub-micron image resolution brings, for the first time, affordable cellular diagnostic testing to the point-of-care and should be readily applicable at resource-limited settings. ¬© 2013 The Royal Society of Chemistry.</t>
  </si>
  <si>
    <t>1578-1585</t>
  </si>
  <si>
    <t>Lab on a Chip</t>
  </si>
  <si>
    <t>60002014;60002014;113552430;113552430;113552430;113552430;113483575;113483575;113552430;60002014</t>
  </si>
  <si>
    <t>54999181600;34879552900;55661000100;55661332000;55661347100;57199281527;8876132700;55630940800;55661715800;6508115501</t>
  </si>
  <si>
    <t>Ramachandraiah, Harisha;Amasia, Mary;Cole, Jackie;Sheard, Paul;Pickhaver, Simon;Walker, Chris;Wirta, Valtteri;Lexow, Preben;Lione, Richard;Russom, Aman</t>
  </si>
  <si>
    <t>Sweden;United Kingdom;Norway</t>
  </si>
  <si>
    <t>Stockholm;Cambridge;Oslo</t>
  </si>
  <si>
    <t>The Royal Institute of Technology (KTH);Plarion Ltd;LingVitae AS</t>
  </si>
  <si>
    <t>60002014;113552430;113483575</t>
  </si>
  <si>
    <t>Ramachandraiah H.</t>
  </si>
  <si>
    <t>Lab-on-DVD: Standard DVD drives as a novel laser scanning microscope for image based point of care diagnostics</t>
  </si>
  <si>
    <t>10.1039/c3lc41360h</t>
  </si>
  <si>
    <t>2-s2.0-84876710066</t>
  </si>
  <si>
    <t>['tapered transition', 'ka bands', 'fractional bandwidths', 'fin thickness', 'construction resembles', 'connection path', 'coaxial probes']</t>
  </si>
  <si>
    <t>Bicone | Biconical antenna | Direction finding | Omnidirectional antenna</t>
  </si>
  <si>
    <t>A practical, easily manufactured multiport bicone antenna suitable for many receiving tasks such as direction finding systems can be made by using sharpedged metal fins on the feeding coax center conductor to provide a tapered transition and connection path to coaxial probes. This construction resembles an arrow's tail. Already four mutually orthogonal fins can give full 360 degree azimuth coverage with suitable 3 dB port pattern overlap. Five experimental constructions working at Ku and Ka bands, each with fractional bandwidths of 23 to 31 per cent, are shown with full dimensional details. Suitable fin tapering is close to the full air gap in the coax and fin thickness should be less than 1/16th of the outer conductor diameter.</t>
  </si>
  <si>
    <t>60103653;60103653</t>
  </si>
  <si>
    <t>7005966238;7004462552</t>
  </si>
  <si>
    <t>Eskelinen, Pekka;Ylinen, Juhana</t>
  </si>
  <si>
    <t>Finland</t>
  </si>
  <si>
    <t>Espoo</t>
  </si>
  <si>
    <t>Aalto University</t>
  </si>
  <si>
    <t>Eskelinen P.</t>
  </si>
  <si>
    <t>Experimental multiport bicone antenna</t>
  </si>
  <si>
    <t>10.1515/freq-2012-1035</t>
  </si>
  <si>
    <t>2-s2.0-84876719923</t>
  </si>
  <si>
    <t>['travelling waves', 'signal measurement', 'reflection coefficients', 'pulse forming', 'pulse delay', 'propagation matrix', 'propagation characteristics', 'propagating tape', 'parameter matrix', 'multiple stages', 'matrix method', 'important applications', 'helical coils', 'firstly introduced', 'finite lengths', 'electromagnetic waves', 'dispersive telegraphers', 'different stages', 'communication technology', 'antenna technology']</t>
  </si>
  <si>
    <t>Tape-helix transmission lines and helical coils have important applications in communication technology, signal measurement, pulse delay, pulse forming and antenna technology. In this paper, a set of fully dispersive propagation theory based on matrix method is firstly introduced to explain the propagation characteristics of travelling electromagnetic waves in multiple stages of helical Blumlein transmission lines with finite lengths. The different stages of helical transmission lines are filled with different propagation dielectrics, and the effects of dispersion and dielectrics on the propagation matrix and S-parameter matrix of the travelling waves are analyzed in detail. Relations of the exciting current waves in the series-connected helical Blumlein transmission lines are studied, and the dispersive transmission coefficients and reflection coefficients of electromagnetic waves at different dielectric ports are also initially analyzed. As an innovation, the proposed fully dispersive propagation theory which was demonstrated by simulation and experiments can substitute the non-propagating tape-helix dispersion theory and the non-dispersive telegraphers' equation to analyze the helical transmission lines.</t>
  </si>
  <si>
    <t>145-176</t>
  </si>
  <si>
    <t>60024350;60024350</t>
  </si>
  <si>
    <t>57196198025;56159249200</t>
  </si>
  <si>
    <t>Zhang, Yu;Liu, Jinliang</t>
  </si>
  <si>
    <t>Changsha</t>
  </si>
  <si>
    <t>National University of Defense Technology</t>
  </si>
  <si>
    <t>Zhang Y.</t>
  </si>
  <si>
    <t>Dispersion and dielectric effects on reflection and transmission of electromagnetic waves propagating in multiple stages of tape-helix Blumlein transmission lines</t>
  </si>
  <si>
    <t>10.2528/PIER13012806</t>
  </si>
  <si>
    <t>2-s2.0-84876749429</t>
  </si>
  <si>
    <t>['uwb applications', 'simple geometry', 'proposed antenna', 'present antennas', 'narrow band', 'geometrical concept', 'easily shown', 'dra ).', 'different dimensions', 'antenna designed', '5 ghz']</t>
  </si>
  <si>
    <t>In this paper, we propose a new antenna structure that can be adjusted for narrow band as well as UWB applications. The proposed antenna is of very simple geometry and easy to manufacture. It is monopole type antenna and made of copper. We present antennas with the same geometrical concept and different dimensions. Antenna designed for narrow band operation exhibits 3.7% bandwidth at 800 MHz frequency (S11 -10 dB). Two UWB antenna designs exhibit 77% bandwidth (from 2 to 4.5 GHz) and 54% bandwidth (from 2.6 to 4.5 GHz) and are of smaller size compared to the dielectric resonator antennas (DRA). Furthermore, it can be easily shown that using the proposed geometry broad family of antennas (for operation in various frequency bands) can be designed.</t>
  </si>
  <si>
    <t>60004898;60004898-60017246</t>
  </si>
  <si>
    <t>35244121900;24612381900</t>
  </si>
  <si>
    <t>Zivkovic, Irena;Scheffler, Klaus</t>
  </si>
  <si>
    <t>Zivkovic I.</t>
  </si>
  <si>
    <t>A new inovative antenna concept for both narrow band and UWB applications</t>
  </si>
  <si>
    <t>10.2528/PIER13031510</t>
  </si>
  <si>
    <t>2-s2.0-84876751983</t>
  </si>
  <si>
    <t>['work presents', 'viable alternative', 'validation framework', 'thermoacoustic phenomenon', 'sufficient level', 'recently demonstrated', 'optimization framework', 'near field', 'measured results', 'imaged object', 'high performance', 'generated images', 'duration high', 'driven near', 'domain modeling', 'close vicinity', 'also provide']</t>
  </si>
  <si>
    <t>We present numerical time-domain modeling and validation framework for impulse-driven near-field thermoacoustics imaging. It has been recently demonstrated that this new imaging approach comprises a viable alternative for high performance and low-cost imaging using the thermoacoustic phenomenon. Placement of the imaged object in a close vicinity (near field) of an antenna elements along with generation of ultrashort (nanosecond) duration high-voltage excitation impulses further provide high imaging resolution and ensure that sufficient level of electromagnetic energy reaches the object under investigation. In order to analyze the measured results and also provide a design and optimization framework, this work presents a full-wave computational electromagnetic framework which couples the near-field electromagnetic field to the acoustic signal generation. The numerical method comprises a finite integral time domain method (FITD) based on the industry standard CST 2010 software package. The results can be further utilized for normalization and quantification of the generated images.</t>
  </si>
  <si>
    <t>105-119</t>
  </si>
  <si>
    <t>60019722;60019722;60019722;60019722</t>
  </si>
  <si>
    <t>57207673065;36459955000;7005538920;8840993800</t>
  </si>
  <si>
    <t>Hajiaboli, Amir;Kellnberger, Stephan;Ntziachristos, Vasilis;Razansky, Daniel</t>
  </si>
  <si>
    <t>Technical University of Munich</t>
  </si>
  <si>
    <t>Hajiaboli A.</t>
  </si>
  <si>
    <t>Design and time-domain analysis of a high-voltage impulsed test-bed for near-field thermoacoustic tomography</t>
  </si>
  <si>
    <t>10.2528/PIER13010606</t>
  </si>
  <si>
    <t>2-s2.0-84876761531</t>
  </si>
  <si>
    <t>['waveguides manufactured', 'rectangular waveguide', 'radiation mechanisms', 'indicating similarity', 'entire bandwidth', 'center fed', 'antenna patterns', 'achieved using']</t>
  </si>
  <si>
    <t>The utility of slotted waveguide antennas would be maximized if the bandwidth of the radiating elements matched that available in the waveguide. This was achieved using a spiral shaped slot cut through the broad-wall of a rectangular waveguide. The predicted total efficiency and peak realized gain were relatively uniform across the entire bandwidth. The current distribution around the slot was predicted to be similar to that around a conventional, center fed, slot spiral antenna, indicating similarity of radiation mechanisms. Finally, the antenna patterns for spiral shaped slots in waveguides manufactured from copper and carbon fibre reinforced polymer (CFRP) were shown to be similar to that predicted.</t>
  </si>
  <si>
    <t>177-192</t>
  </si>
  <si>
    <t>60011362;60011362;60011362;60011362;60011362;60011362</t>
  </si>
  <si>
    <t>43861255800;24343667200;7202541274;6602413355;18839512000;55588859700</t>
  </si>
  <si>
    <t>Daliri, Ali;Galehdar, Amir;Rowe, Wayne S.T.;Ghorbani, Kamran;Wang, Chun H.;John, Sabu</t>
  </si>
  <si>
    <t>RMIT University</t>
  </si>
  <si>
    <t>Daliri A.</t>
  </si>
  <si>
    <t>A spiral shaped slot as a broad-band slotted waveguide antenna</t>
  </si>
  <si>
    <t>10.2528/PIER13031304</t>
  </si>
  <si>
    <t>2-s2.0-84876769194</t>
  </si>
  <si>
    <t>['¬© 2007', 'systems used', 'sybil attacker', 'switch identities', 'serious threat', 'security protocols', 'one identity', 'new identities', 'may also', 'lightweight scheme', 'fully self', 'extra hardware', 'extensive simulations', 'either create', 'directional antennae', 'detection process', 'coordinated attack', 'complex system', 'complex nature', '2012 ieee']</t>
  </si>
  <si>
    <t>Fully self-organized mobile ad hoc networks (MANETs) represent complex distributed systems that may also be part of a huge complex system, such as a complex system-of-systems used for crisis management operations. Due to the complex nature of MANETs and its resource constraint nodes, there has always been a need to develop lightweight security solutions. Since MANETs require a unique, distinct, and persistent identity per node in order for their security protocols to be viable, Sybil attacks pose a serious threat to such networks. A Sybil attacker can either create more than one identity on a single physical device in order to launch a coordinated attack on the network or can switch identities in order to weaken the detection process, thereby promoting lack of accountability in the network. In this research, we propose a lightweight scheme to detect the new identities of Sybil attackers without using centralized trusted third party or any extra hardware, such as directional antennae or a geographical positioning system. Through the help of extensive simulations and real-world testbed experiments, we are able to demonstrate that our proposed scheme detects Sybil identities with good accuracy even in the presence of mobility. ¬© 2007-2012 IEEE.</t>
  </si>
  <si>
    <t>236-248</t>
  </si>
  <si>
    <t>IEEE Systems Journal</t>
  </si>
  <si>
    <t>60089669;60028355;60028355;60028355</t>
  </si>
  <si>
    <t>49361002300;6603869109;55667069100;22979621000</t>
  </si>
  <si>
    <t>Abbas, Sohail;Merabti, Madjid;Llewellyn-Jones, David;Kifayat, Kashif</t>
  </si>
  <si>
    <t>Pakistan;United Kingdom</t>
  </si>
  <si>
    <t>Chakdara;Liverpool</t>
  </si>
  <si>
    <t>University of Malakand;Liverpool John Moores University</t>
  </si>
  <si>
    <t>60089669;60028355</t>
  </si>
  <si>
    <t>Abbas S.</t>
  </si>
  <si>
    <t>Lightweight sybil attack detection in MANETs</t>
  </si>
  <si>
    <t>10.1109/JSYST.2012.2221912</t>
  </si>
  <si>
    <t>2-s2.0-84876783313</t>
  </si>
  <si>
    <t>['wireless connection', 'unmanned helicopter', 'surrounding objects', 'small volume', 'range resolution', 'radar systems', 'radar system', 'power lines', 'output power', 'noise ratio', 'may affect', 'flight safety', 'end module', 'communication engineers', 'avoid obstacles', '5 cm', '150m ahead']</t>
  </si>
  <si>
    <t>Autonomous unmanned helicopter | Carbon fiber reinforced plastic | Direct conversion | Millimeter-wave radar | Range resolution</t>
  </si>
  <si>
    <t>We propose a compact and high-range resolution 76 GHz millimeter-wave radar system for autonomous unmanned helicopters. The purpose of the radar system is to detect and avoid obstacles that may affect the flight safety. To achieve these objectives, a high range resolution and a long detection range are required for the radar systems with small volume and weight. The radar broadband RF front-end module which employs a simple direct conversion method is proposed. The radar module enables the 6 GHz RF signal transmission as well as the output power of about 8 dBm using commercially available low-cost monolithic microwave integrated circuits. The radar system comprises the broadband RF frontend module, a Ku-band local frequency-modulated continuous wave signal synthesizer, and a very light weight carbon fiber reinforced plastic parabolic reflector antenna. The 5 cm of range resolution is experimentally obtained using the 6 GHz RF signal bandwidth. The results of the power line measurement confirm an about 23 dB signal to noise ratio, which is measured from the reflection of the high-voltage power lines about 150m ahead. In addition, the results of the radar system on-board test using an unmanned helicopter are evaluated. The real-time radar scope, which is transferred through the wireless connection, confirms the detection of the power lines and the other surrounding objects. Copyright ¬© 2013 The Institute of Electronics, Information and Communication Engineers.</t>
  </si>
  <si>
    <t>586-594</t>
  </si>
  <si>
    <t>E96-C</t>
  </si>
  <si>
    <t>IEICE Transactions on Electronics</t>
  </si>
  <si>
    <t>60009514;60009514;60009514</t>
  </si>
  <si>
    <t>12801352100;24587599900;6603018232</t>
  </si>
  <si>
    <t>Futatsumori, Shunichi;Kohmura, Akiko;Yonemoto, Naruto</t>
  </si>
  <si>
    <t>Chofu</t>
  </si>
  <si>
    <t>Electronic Navigation Research Institute</t>
  </si>
  <si>
    <t>Futatsumori S.</t>
  </si>
  <si>
    <t>Performance measurement of compact and high-range resolution 76 GHz millimeter-wave radar system for autonomous unmanned helicopters</t>
  </si>
  <si>
    <t>10.1587/transele.E96.C.586</t>
  </si>
  <si>
    <t>2-s2.0-84876854762</t>
  </si>
  <si>
    <t>['wet etching', 'using pre', 'support membrane', 'mechanical stability', 'low permittivity', 'letter demonstrates', 'fabricated antenna', 'excellent thermal', 'etched cavity', 'distinctive feature', 'bcb membrane', 'antenna resonates', '6 %.', '4 ghz']</t>
  </si>
  <si>
    <t>This letter demonstrates a technique for a folded slot antenna fabricated on low resistive silicon wafer, using pre-etched cavity and Benzocyclobutene (BCB) support membrane. The most distinctive feature of this method is that a cavity is pre-etched before the antenna fabrication process using low-cost potassium hydroxide (KOH) wet etching. BCB membrane is employed to support the antenna above the cavity for its low permittivity as well as excellent thermal and mechanical stability. The fabrication process discussed in detail and the fabricated antenna was characterized. Experimental results show that the antenna resonates at 15.4 GHz with a very wide impedance bandwidth, up to 14.6%.</t>
  </si>
  <si>
    <t>60020880-60027363;60020880-60027363;60020880</t>
  </si>
  <si>
    <t>55624428200;55632250600;7402314921</t>
  </si>
  <si>
    <t>Wang, Tian Xi;Han, Mei;Luo, Le</t>
  </si>
  <si>
    <t>Beijing;Shanghai</t>
  </si>
  <si>
    <t>University of Chinese Academy of Sciences;Shanghai Institute of Microsystem and Information Technology Chinese Academy of Sciences</t>
  </si>
  <si>
    <t>60027363;60020880</t>
  </si>
  <si>
    <t>Wang T.</t>
  </si>
  <si>
    <t>A folded slot antenna with pre-etched cavity and BCB support membrane on silicon wafer</t>
  </si>
  <si>
    <t>10.2528/PIERL13032001</t>
  </si>
  <si>
    <t>2-s2.0-84876862162</t>
  </si>
  <si>
    <t>['tension distribution', 'simply perform', 'requires one', 'rear net', 'proposed technique', 'network antennas', 'modern space', 'low mass', 'large scale', 'higher frequency', 'good features', 'front net', 'easily obtained', 'development trend']</t>
  </si>
  <si>
    <t>The development trend of modern space-borne deployable antennas is heading toward larger aperture and higher frequency. Many novel antenna structural patterns for these requirements have been studied and developed. Cable-network antennas, with a self-equilibrium stable tensegrity structural concept, have especially gained wide space applications in recent years due to their good features of low mass, large scale, and compact package volume. Moreover, considering the front net is identical to the rear net, the hole form finding procedure of this technique only requires one to simply perform on the front net. With this proposed technique, not only the desired geometric configuration of cable-network antenna reflectors can be easily obtained, but the tension distribution can also be derived at the same time.</t>
  </si>
  <si>
    <t>479-481</t>
  </si>
  <si>
    <t>Journal of Spacecraft and Rockets</t>
  </si>
  <si>
    <t>55671764000;6504770529</t>
  </si>
  <si>
    <t>Wang, Liu;Dong-Xu, Li</t>
  </si>
  <si>
    <t>Simple technique for form-finding and tension determining of cable-network antenna reflectors</t>
  </si>
  <si>
    <t>10.2514/1.A32444</t>
  </si>
  <si>
    <t>2-s2.0-84876891204</t>
  </si>
  <si>
    <t>['simulated test', 'simple time', 'results show', 'regularized solution', 'priori information', 'prior knowledge', 'practical strategy', 'pipe model', 'known subsurface', 'joint use', 'investigation scenario', 'investigated scenario', 'inversion using', 'inversion algorithm', 'input data', 'informed linear', 'incident field', 'ground interface', 'gpr data', 'going study', 'evaluated using', 'complex utility', 'complex scenarios', 'basic assumption', 'approach based', 'antenna geometry']</t>
  </si>
  <si>
    <t>In this paper, we present the results of an on-going study into the development of a practical strategy for the interpretation and analysis of near-surface GPR data in complex scenarios. In particular, we consider the problem of how the knowledge of the investigated scenario can be exploited to improve the diagnostic results using an approach based on the joint use of FDTD numerical modelling and linear tomographic inversion methods. The performance of the approach is evaluated using a simulated test-case in which GPR data are collected in a complex utility-pipe model. Prior knowledge of the investigation scenario is captured for the inversion using a three-dimensional, full-field FDTD modelling scheme to calculate the incident field and the Green's functions, allowing the antenna geometry, the air-ground interface and known subsurface a priori information to be accounted for. As input data to the inversion algorithm, we assume the raw GPR data preprocessed only by simple time-gating, after Truncated Singular Value Decomposition (TSVD) resulting from the 'informed linear' model, are exploited to achieve a regularized solution of the problem. The results show that with just this basic assumption, the joint use of these two (forward and inverse) modelling techniques enhances tomographic imaging in very complex scenarios. ¬© 2013 European Association of Geoscientists &amp; Engineers.</t>
  </si>
  <si>
    <t>221-230</t>
  </si>
  <si>
    <t>Near Surface Geophysics</t>
  </si>
  <si>
    <t>60030210;60030210;60001111;60001111</t>
  </si>
  <si>
    <t>25628519900;6603798067;6701447899;6603673875</t>
  </si>
  <si>
    <t>Millington, T. M.;Cassidy, N. J.;Crocco, L.;Soldovieri, F.</t>
  </si>
  <si>
    <t>United Kingdom;Italy</t>
  </si>
  <si>
    <t>Keele;Naples</t>
  </si>
  <si>
    <t>Keele University;Consiglio Nazionale delle Ricerche, Institute for Electromagnetic Sensing of the Environment</t>
  </si>
  <si>
    <t>60030210;60001111</t>
  </si>
  <si>
    <t>Millington T.</t>
  </si>
  <si>
    <t>Tomographic GPR imaging using a linear inversion algorithm informed by FDTD modelling: A numerical case study of buried utility pipes monitoring</t>
  </si>
  <si>
    <t>10.3997/1873-0604.2012037</t>
  </si>
  <si>
    <t>2-s2.0-84876899010</t>
  </si>
  <si>
    <t>Priority Academic Program Development of Jiangsu Higher Education Institutions</t>
  </si>
  <si>
    <t>PAPD</t>
  </si>
  <si>
    <t>['unusual strategy', 'thermogravimetric analyzer', 'surface tension', 'spin coating', 'silver nanowire', 'ray diffractometer', 'point probe', 'plasma treatment', 'low resistivity', 'laser cutting', 'high reproducibility', 'flow method', 'flow along', 'flexible electronics', 'characterized using', 'antenna pattern', 'also prepared', '9 mn', '8 mpa', '30 min', '3 h']</t>
  </si>
  <si>
    <t>Antenna | Fit-to-flow | Flexible electronics | PDMS pattern | Silver nanowire ink</t>
  </si>
  <si>
    <t>An unusual strategy was designed to fabricate conductive patterns with high reproducibility for flexible electronics by drop or fit-to-flow method. Silver nanowire (SNW) ink with surface tension of 36.9 mN/m and viscosity of 13.8 mPa s at 20¬∞C was prepared and characterized using a field emission transmission electron microscope, X-ray diffractometer, thermogravimetric analyzer, scanning electron microscope, and four-point probe. Polydimethylsiloxane (PDMS) pattern as template was fabricated by spin coating (500 rpm), baking at 80¬∞C for 3 h, and laser cutting. The prepared SNW ink can flow along the trench of the PDMS pattern spontaneously, especially after plasma treatment with oxygen, and show a low resistivity of 12.9 ŒºŒ© cm after sintering at 125¬∞C for 30 min. In addition, an antenna pattern was also prepared to prove the feasibility of the approach. ¬© 2013 Tao et al.</t>
  </si>
  <si>
    <t>60104429-60009860;60104429;60104429;60104429;60009860;60014439</t>
  </si>
  <si>
    <t>56504441000;55669772000;54785343400;55745958000;55670776300;37065215800</t>
  </si>
  <si>
    <t>Tao, Yu;Tao, Yuxiao;Wang, Liuyang;Wang, Biaobing;Yang, Zhenguo;Tai, Yanlong</t>
  </si>
  <si>
    <t>China;United States;China</t>
  </si>
  <si>
    <t>Changzhou;Davis;Shanghai</t>
  </si>
  <si>
    <t>Changzhou University;University of California, Davis;Fudan University</t>
  </si>
  <si>
    <t>60104429;60014439;60009860</t>
  </si>
  <si>
    <t>Tao Y.</t>
  </si>
  <si>
    <t>High-reproducibility, flexible conductive patterns fabricated with silver nanowire by drop or fit-to-flow method</t>
  </si>
  <si>
    <t>10.1186/1556-276X-8-147</t>
  </si>
  <si>
    <t>2-s2.0-84876902983</t>
  </si>
  <si>
    <t>CNS-0851960</t>
  </si>
  <si>
    <t>['valid algorithms', 'uniform testbed', 'three teams', 'three could', 'three algorithms', 'simulated environment', 'outperform apf', 'low number', 'larger airspace', 'known algorithm', 'implement within', 'dynamic sparse']</t>
  </si>
  <si>
    <t>A comparison of unmanned aerial system (UAS) collision avoidance algorithms in a simulated environment is studied. To decide the algorithms to test, three teams were formed to pick a well-known algorithm to implement within the uniform testbed. MILP, A*, and APF . Five main metrics were used to evaluate these three algorithms. After analyzing these results, it's apparent that artificial potential fields (APF) have the highest overall performance in these tests. However, mixed integer linear programming (MILP) and dynamic sparse A* search (DSAS) showed that they can outperform APF under certain test conditions. In particular, MILP was both effective and efficient with a low number of aircraft. Additionally, DSAS was more effective when a larger airspace was available for maneuvering. As long as the airspace is not too crowded, any of these three could be valid algorithms for safe autonomous flight.</t>
  </si>
  <si>
    <t>881-883</t>
  </si>
  <si>
    <t>60011754;60011754;60009804</t>
  </si>
  <si>
    <t>14622686500;8592755700;55670246000</t>
  </si>
  <si>
    <t>Holt, James;Biaz, Saad;Aji, Chadia Affane</t>
  </si>
  <si>
    <t>Auburn;Tuskegee</t>
  </si>
  <si>
    <t>Auburn University;Tuskegee University</t>
  </si>
  <si>
    <t>60011754;60009804</t>
  </si>
  <si>
    <t>Holt J.</t>
  </si>
  <si>
    <t>Engineering notes:Comparison of unmanned aerial system collision avoidance algorithms in a simulated environment</t>
  </si>
  <si>
    <t>10.2514/1.59167</t>
  </si>
  <si>
    <t>2-s2.0-84876905649</t>
  </si>
  <si>
    <t>['velocity uncertainty', 'uncertainty analyses', 'snow velocity', 'snow thickness', 'snow cover', 'resulting traveltimes', 'relative error', 'position traces', 'picked traveltimes', 'penetrating radar', 'one profile', 'maximum depth', 'ice thicknesses', 'grid size', 'grid map', 'gps system', 'gpr survey', 'glacier surface', 'glacier evolution', 'frequency gps', 'first step', 'entire glacier', 'dense mesh', 'cirques closest', 'bedrock topography', 'bedrock interface', '9 %.', '79o n', '041 km3']</t>
  </si>
  <si>
    <t>Austre Lov√©nbreen is a 4.6 km2 glacier on the Archipelago of Svalbard (79o N) that has been surveyed over the last 47 years in order to monitor in particular the glacier evolution and associated hydrological phenomena in the context of nowadays global warming. A three-week field survey during April 2010 allowed for the acquisition of a dense mesh of ground-penetrating radar (GPR) data with an average of 14 683 points per km2 (67 542 points total) on the glacier surface. The profiles were acquired using Mala equipment with 100 MHz antennas, towed slowly enough to record on average every 0.3 m, a trace long enough to sound down to 189 m of ice. One profile was repeated with a 50 MHz antenna set to improve electromagnetic wave propagation depth in scattering media observed in the cirques closest to the slopes. The GPR was coupled to a GPS system to position traces. Each profile was manually edited using standard GPR data processing including migration, to pick the reflection arrival time from the ice-bedrock interface. Snow cover was evaluated through 42 snow drilling measurements regularly spaced to cover the entire glacier. These data were acquired at the time of the GPR survey and subsequently spatially interpolated using ordinary kriging. Using a snow velocity of 0.22 m/ns, the snow thickness was converted to electromagnetic wave traveltimes and subtracted from the picked traveltimes to the ice-bedrock interface. The resulting traveltimes were converted to ice thickness using a velocity of 0.17 m/ns. The velocity uncertainty is discussed from a common midpoint profile analysis. A total of 67 542 geo-referenced data points with GPR-derived ice thicknesses, in addition to a glacier boundary line derived from satellite images taken during summer, were interpolated over the entire glacier surface using kriging with a 10 m grid size. Some uncertainty analyses were carried out and we calculated an averaged ice thickness of 76 m and a maximum depth of 164 m with a relative error of 11.9%. The volume of the glacier is derived as 0.3487 ¬± 0.041 km3. Finally a 10 m grid map of the bedrock topography was derived by subtracting the ice thicknesses from a dual-frequency GPS-derived digital elevation model of the surface. These two data sets are the first step for modelling thermal evolution of a glacier and its bedrock, as well as the main hydrological network. ¬© 2013 European Association of Geoscientists &amp; Engineers.</t>
  </si>
  <si>
    <t>253-261</t>
  </si>
  <si>
    <t>60106111;60031276;60004572-60015150;60031276;60031276;60102124;60106111;60031276</t>
  </si>
  <si>
    <t>8278591600;7004605766;24470892600;8967864300;36798418200;6507821975;7003312142;6602802632</t>
  </si>
  <si>
    <t>Saintenoy, A.;Friedt, J. M.;Booth, A. D.;Tolle, F.;Bernard, E.;Laffly, D.;Marlin, C.;Griselin, M.</t>
  </si>
  <si>
    <t>France;France;France;United Kingdom;United Kingdom</t>
  </si>
  <si>
    <t>Orsay;Toulouse;Besancon;London;Swansea</t>
  </si>
  <si>
    <t>G√©osciences Paris Sud (GEOPS);Universit√© F√©d√©rale Toulouse Midi-Pyr√©n√©es;Universit√© de Franche-Comt√©;Imperial College London;Swansea University</t>
  </si>
  <si>
    <t>60106111;60102124;60031276;60015150;60004572</t>
  </si>
  <si>
    <t>Saintenoy A.</t>
  </si>
  <si>
    <t>Deriving ice thickness, glacier volume and bedrock morphology of Austre Lov√©nbreen (Svalbard) using GPR</t>
  </si>
  <si>
    <t>10.3997/1873-0604.2012040</t>
  </si>
  <si>
    <t>2-s2.0-84876909452</t>
  </si>
  <si>
    <t>['water flow', 'uncontaminated area', 'two hours', 'traces located', 'traces collected', 'totally removed', 'study shows', 'spectral analysis', 'small amounts', 'similar pull', 'real case', 'positively attributed', 'polar data', 'polar antennas', 'perform time', 'little chance', 'lapse measurements', 'gpr responses', 'gpr data', 'forward models', 'easily linked', 'dnapl spill', 'dnapl saturation', 'dnapl release', 'dnapl produces', 'dnapl presence', 'dnapl position', 'dnapl monitoring', 'dnapl injection', 'dnapl induces', 'delay time', 'controlled experiment', 'cell induced', 'back side', 'antenna configurations', 'amplitude spectra', 'actual cases']</t>
  </si>
  <si>
    <t>A multi-component GPR antenna is used to perform time-lapse measurements in a controlled experiment simulating DNAPL release. The DNAPL monitoring is based on the delay time of a reflection from the back side of a cell and on spectral analysis of traces. The study shows that co-polar and cross-polar antennas detect a similar pull-up of the reflection from the back of the cell induced by the DNAPL. The amplitude of the reflection from the DNAPL is weaker in the cross-polar data with respect to the co-polar data and in actual cases it could not be detected by both antenna configurations. In addition we observe a change in the amplitude spectra of the traces collected at the DNAPL release with respect to those collected in an uncontaminated area. The amplitude spectrum variations occurred mainly in the co-polar antennas. The spectra of cross-polar antennas show variations over time that are not easily linked to the DNAPL position. We observed that the data collected 141 hours after the first DNAPL injection and two hours of water flow, show a pull-up of the reflection from the back of the cell and variations in the amplitude spectra of the traces located at the same position as the DNAPL injection. This suggests that the DNAPL probably remained trapped by sediments and was not totally removed by the water flow. Forward models, simulating the experiment, confirmed that the DNAPL induces a pull-up of the reflection from the back of cell and showed that in a controlled experiment the DNAPL produces a reflection whose amplitude depends on the DNAPL saturation. In a real case the presence of small amounts of DNAPL can be at best barely visible because of induced small amplitude reflections. This is truer if no GPR data are available from before the DNAPL spill, so there is little chance that GPR responses can be positively attributed to DNAPL presence. ¬© 2013 European Association of Geoscientists &amp; Engineers.</t>
  </si>
  <si>
    <t>129-142</t>
  </si>
  <si>
    <t>60032350;60032350</t>
  </si>
  <si>
    <t>7006472589;48662567500</t>
  </si>
  <si>
    <t>Orlando, Luciana;Renzi, Beatrice</t>
  </si>
  <si>
    <t>Sapienza Universit√† di Roma</t>
  </si>
  <si>
    <t>Orlando L.</t>
  </si>
  <si>
    <t>Time-lapse monitoring of DNAPL in a controlled cell</t>
  </si>
  <si>
    <t>10.3997/1873-0604.2013009</t>
  </si>
  <si>
    <t>2-s2.0-84876910206</t>
  </si>
  <si>
    <t>['wave incidence', 'square fitting', 'radar system', 'radar sonde', 'proposed previously', 'proposed method', 'planar interface', 'numerical example', 'nakatatsu mine', 'moments modified', 'measurements collected', 'information obtained', 'inclination using', 'estimate parameters', 'cfcab ),', 'borehole radar', 'array data', 'approach makes', '3d image']</t>
  </si>
  <si>
    <t>In this paper, we present a signal processing method suitable for estimating the position of a planar interface and its inclination using a directional borehole radar. The receiving directive antenna in a radar system is a coaxial-fed circular dipole array antenna in a borehole (CFCAB), which we have proposed previously. The method combines least-square fitting with a model of plane-wave incidence and uses an inverse boundary scattering transform. This approach makes it possible to estimate parameters from measurements collected at only two narrowly separated depths of a radar sonde. We give a numerical example to verify the proposed method. In this simulation, the array data were generated with the Method of Moments modified for a borehole radar. We conducted field experiments in the Nakatatsu mine in Japan, where there is a fault in the skarn. We constructed a 3D image of the fault with a directional borehole radar and the signal processing method. The image agrees well with the information obtained from boring core samples and observations in the gallery. ¬© 2013 European Association of Geoscientists &amp; Engineers.</t>
  </si>
  <si>
    <t>185-195</t>
  </si>
  <si>
    <t>60000886;60000886;112071881</t>
  </si>
  <si>
    <t>57213190913;36514691200;50061890800</t>
  </si>
  <si>
    <t>Ebihara, Satoshi;Kawai, Hideaki;Wada, Kazushige</t>
  </si>
  <si>
    <t>Neyagawa;Tokyo</t>
  </si>
  <si>
    <t>Osaka Electro-Communication University;Matsunaga Geo-survey Co., Ltd.</t>
  </si>
  <si>
    <t>60000886;112071881</t>
  </si>
  <si>
    <t>Ebihara S.</t>
  </si>
  <si>
    <t>Estimating the 3D position and inclination of a planar interface with a directional borehole radar</t>
  </si>
  <si>
    <t>10.3997/1873-0604.2012039</t>
  </si>
  <si>
    <t>2-s2.0-84876933175</t>
  </si>
  <si>
    <t>['water content', 'time traces', 'time portion', 'surface roughness', 'specifically designed', 'soil coupling', 'shallow portion', 'shallow depth', 'results show', 'result indicates', 'recently pointed', 'radar signal', 'radar early', 'quantitative evaluation', 'quantitative control', 'proton density', 'present paper', 'porous material', 'nmr signal', 'material coupling', 'matching pattern', 'linear correlation', 'lateral heterogeneities', 'lateral distribution', 'high degree', 'gpr early', 'first half', 'experiment suggests', 'e .,', 'directly extracted', 'direct effect', 'dielectric parameters', 'coupled single', 'controlled experiment', 'concrete slab', 'calibration procedure', 'antenna height']</t>
  </si>
  <si>
    <t>Several factors affect antenna-soil coupling in a Ground Penetrating Radar (GPR) survey, like surface roughness, lithology, lateral heterogeneities, vegetation, antenna height from the surface and water content. Among them, lithology and water content have a direct effect on the bulk electromagnetic properties of the material under investigation. It has been recently pointed out that the wavelet of the early-time portion of a radar signal is correlated to the shallow subsurface dielectric properties of a material. This result indicates that some information on such properties can be directly extracted from the analysis of GPR early-time traces. In the present paper, we use the early-time GPR signal, in terms of average envelope amplitude computed on the first half-cycle, to map the near-surface (few centimetres) lateral distribution of dielectric parameters, induced by changing the shallow water content on a concrete slab. This controlled experiment was specifically designed to study the effect of water content variations on antenna-material coupling, minimizing the influence of both surface roughness and heterogeneity. The quantitative control of the water in the shallow portion of the slab is performed by using a portable unilateral Nuclear Magnetic Resonance (NMR) sensor, which is able to determine the water content in the material on the basis of the measured proton density. The results show a matching pattern of the physical parameters measured with the two different techniques and a very high degree of linear correlation (r = 0.97) between the radar early-time signal average amplitude and the intensity of the NMR signal, which is proportional to the proton density, i.e., to the water content. This experiment suggests that the early-time approach could be used as a fast and high- spatial resolution tool for qualitatively mapping water content lateral variations in a porous material at shallow depth, using a ground-coupled single-offset antenna configuration and that a quantitative evaluation of the moisture content would require a calibration procedure. ¬© 2013 European Association of Geoscientists &amp; Engineers.</t>
  </si>
  <si>
    <t>143-153</t>
  </si>
  <si>
    <t>60012630;60021199-60032350;60012630;60012630;60012630;60021199;60021199;60012630</t>
  </si>
  <si>
    <t>28067754600;35770436900;16063081000;56229346800;22980212900;6602151072;7007064047;6603962005</t>
  </si>
  <si>
    <t>Ferrara, C.;Di Tullio, V.;Barone, P. M.;Mattei, E.;Lauro, S. E.;Proietti, N.;Capitani, D.;Pettinelli, E.</t>
  </si>
  <si>
    <t>Rome;Rome;Rome</t>
  </si>
  <si>
    <t>Sapienza Universit√† di Roma;Consiglio Nazionale delle Ricerche;Universit√† degli Studi Roma Tre</t>
  </si>
  <si>
    <t>60032350;60021199;60012630</t>
  </si>
  <si>
    <t>Ferrara C.</t>
  </si>
  <si>
    <t>Comparison of GPR and unilateral NMR for water content measurements in a laboratory scale experiment</t>
  </si>
  <si>
    <t>10.3997/1873-0604.2012051</t>
  </si>
  <si>
    <t>2-s2.0-84876935263</t>
  </si>
  <si>
    <t>11 02 97088 r_povolzhye_a</t>
  </si>
  <si>
    <t>['ten wavelengths', 'smooth distributions', 'slow quasi', 'signal delay', 'role played', 'resonant cone', 'pulsed mode', 'much smaller', 'main attention', 'inverse problem', 'harmonic signals', 'group delay', 'field structure', 'field formation', 'electromagnetic wavelength', 'dispersion equation', 'dipole source', 'collision corrections', 'charge distribution', 'c experiment', 'approximately 10', 'anomalous spreading']</t>
  </si>
  <si>
    <t>We analyze specific features of slow quasi-static waves excited in the low-hybrid frequency band by a source whose dimensions are much smaller than electromagnetic wavelength. Main attention in this paper is given to an analysis of emission of harmonic signals by a dipole source in pulsed mode. First, the issue of influence of electromagnetic, thermal, and collision corrections in the dispersion equation on the field structure has been studied. Second, the structure of electric and magnetic fields near the resonant cone has been analyzed: in particular, effects of group delay and anomalous spreading of signals are considered. Thus constructed theory explains results of the OEDIPUS-C experiment, in which, for example, already at distances of order of ten wavelengths a signal delay of approximately 10-4 s was observed. Finally, we have studied some aspects of the inverse problem of electrodynamics: the role played in field formation by smoothness of charge distribution over antenna is demonstrated, and a class of smooth distributions of charge on antenna is found that form a preset field structure. ¬© 2013 Pleiades Publishing, Ltd.</t>
  </si>
  <si>
    <t>64-71</t>
  </si>
  <si>
    <t>Cosmic Research</t>
  </si>
  <si>
    <t>60011774-125653536;60011774-125653536</t>
  </si>
  <si>
    <t>54421215000;7004417147</t>
  </si>
  <si>
    <t>Shirokov, E. A.;Chugunov, Yu V.</t>
  </si>
  <si>
    <t>Russian Federation;Russian Federation</t>
  </si>
  <si>
    <t>Nizhny Novgorod;Nizhny Novgorod</t>
  </si>
  <si>
    <t>Institute of Applied Physics of the Russian Academy of Sciences;not available</t>
  </si>
  <si>
    <t>60011774;125653536</t>
  </si>
  <si>
    <t>Shirokov E.A.</t>
  </si>
  <si>
    <t>Excitation and propagation of an electromagnetic pulse in magnetized plasma in the low-hybrid frequency range</t>
  </si>
  <si>
    <t>10.1134/S0010952513010085</t>
  </si>
  <si>
    <t>2-s2.0-84876940214</t>
  </si>
  <si>
    <t>['well reproduce', 'wave inversion', 'transmission coefficients', 'subsequently verified', 'relatively high', 'relative errors', 'radar data', 'poor results', 'permittivity estimation', 'pec ).', 'numerically evaluated', 'numerical approaches', 'medium scenarios', 'low conductivities', 'layered medium', 'invert responses', 'gpr data', 'good estimations', 'good agreement', 'global reflection', 'frequency domains', 'field points', 'enable us', 'electrical properties', 'electrical conductivity', 'effectively characterized', 'difference time', 'correlation coefficient', 'apply full', 'antenna model', 'antenna heights', 'accurate estimations', '8 scenarios']</t>
  </si>
  <si>
    <t>In this study, we numerically evaluated a full-wave antenna model for near-field conditions using a Finite-Difference Time-Domain (FDTD) antenna model. The antenna is effectively characterized by a series of source and field points and global reflection/transmission coefficients, which by using analytical solutions of Maxwell's equations, enable us to significantly reduce computation times compared to numerical approaches. The full-wave GPR model was calibrated by a series of radar data from numerical measurements performed above an infinite perfect electrical conductor (PEC). The calibration results provided a very good agreement with data from the FDTD antenna model giving a correlation coefficient of 0.9995. The model was subsequently verified by using it to invert responses from the FDTD antenna model to reconstruct the electrical properties of an artificial medium subject to 8 scenarios of layering, thickness and electrical properties. Full-wave inverse modelling enabled us to very well reproduce the GPR data both in time and frequency domains, resulting in accurate estimations of the dielectric permittivity even with a two-layered medium with highly contrasting electrical properties. The relative errors of the permittivity estimation were less than 5% for all medium scenarios and antenna heights. Inversion also provided very good estimations of the electrical conductivity when this parameter was relatively high but poor results were obtained for low conductivities. Surface response analysis showed that the model was more sensitive to permittivity than conductivity and more sensitive to high than low conductivities. Our modelling approach shows great potential to apply full-wave inversion for retrieving the electrical properties of the subsurface from near- and far-field radar measurements. ¬© 2013 European Association of Geoscientists &amp; Engineers.</t>
  </si>
  <si>
    <t>155-165</t>
  </si>
  <si>
    <t>60000874;60027272;60000874;60027272;60000874</t>
  </si>
  <si>
    <t>48663043400;37058098000;35241883700;35944910400;6602626321</t>
  </si>
  <si>
    <t>Tran, A. P.;Warren, C.;Andr√©, F.;Giannopoulos, A.;Lambot, S.</t>
  </si>
  <si>
    <t>United Kingdom;Belgium</t>
  </si>
  <si>
    <t>Edinburgh;Louvain-la-Neuve</t>
  </si>
  <si>
    <t>The University of Edinburgh;Universit√© Catholique de Louvain</t>
  </si>
  <si>
    <t>60027272;60000874</t>
  </si>
  <si>
    <t>Tran A.</t>
  </si>
  <si>
    <t>Numerical evaluation of a full-wave antenna model for near-field applications</t>
  </si>
  <si>
    <t>10.3997/1873-0604.2012052</t>
  </si>
  <si>
    <t>2-s2.0-84876942540</t>
  </si>
  <si>
    <t>['unique structure', 'truncated rhombus', 'slot embedded', 'size reduction', 'results confirm', 'patch dimensions', 'paper proposes', 'normally result', 'measurement results', 'great advantage', 'future development', 'design transformation', 'design simulations', 'design concept', 'conventional antennas', 'axis respectively', 'array configuration', 'also presented', '8 ghz', '3 ghz']</t>
  </si>
  <si>
    <t>This paper presents two novel designs of truncated rhombus-like slotted antenna (TRLSA) based on aperture-coupled feeding technique. In conventional antennas, different patch dimensions are required to accommodate different frequencies which normally result in bigger antenna structures. Therefore, this paper proposes a unique structure of 'zig-zag' slot embedded on two different antennas to achieve two different resonant frequencies but of the same patch dimensions. An analysis on design transformation which includes comparative simulation results of two reference antennas and TRLSAs has also been presented to provide better understanding on the design concept. CST Microwave Studio software has been used for design simulations and optimizations. The simulation and measurement results of TRLSAs are also presented. The results confirm that the antennas can operate at two different frequencies, 5.3 GHz and 5.8 GHz with the same patch dimensions by integrating the 'zig-zag' slot at two different orientations in x- and y-axis respectively. Hence, size reduction is achieved for lower frequency patch which gives a great advantage for future development of a frequency reconfigurable antenna in an array configuration.</t>
  </si>
  <si>
    <t>181-198</t>
  </si>
  <si>
    <t>60004351;60004351;60004351;113563941;60004351;60004351</t>
  </si>
  <si>
    <t>55027311200;55262755700;23398725300;55671853600;50462120200;55671898100</t>
  </si>
  <si>
    <t>Muhamud-Kayat, Suzilawati;Ali, Mohd Tarmizi;Salleh, Mohd Khairul Mohd;Rusli, Mohd Hazri Mohd;Ramli, Nurulazlina;Alias, Hafiza</t>
  </si>
  <si>
    <t>Shah Alam;Shah Alam</t>
  </si>
  <si>
    <t>Universiti Teknologi MARA;University Teknology MARA (UiTM)</t>
  </si>
  <si>
    <t>60004351;113563941</t>
  </si>
  <si>
    <t>Muhamud-Kayat S.</t>
  </si>
  <si>
    <t>Truncated rhombus-like slotted antennas with aperture coupling technique</t>
  </si>
  <si>
    <t>10.2528/PIERL13021705</t>
  </si>
  <si>
    <t>2-s2.0-84876965645</t>
  </si>
  <si>
    <t>['widest bandwidth', 'suitable candidate', 'smallest size', 'small size', 'simple configuration', 'radiation patterns', 'provided along', 'printed monopole', 'presented antenna', 'impedance matching', 'impedance bandwidth', 'future ultra', '40 ghz', '10 db', '03 ghz']</t>
  </si>
  <si>
    <t>A novel inductively loaded monopole for future ultra-wide- band (UWB) applications is presented. The antenna is compact and of small size (16mm √ó 20mm √ó 0:8 mm), and offer a very simple geometry suitable for low cost fabrication and straight forward printed circuit board integration. More specifically, the impedance matching of the classic printed inductively loaded monopole is improved by employment of the tapered microstrip feed line between K-connector and the printed monopole. By using this technique, impedance bandwidth (S11 &lt; -10 dB) from 3.03 GHz to over 40 GHz is obtained. Measured and simulated return loss curves are provided along with radiation patterns and gains, as a function of frequency. Compared to the recently reported UWB antennas, the presented antenna have smallest size, widest bandwidth, and simple configuration to realize the application in UWB communication systems. Furthermore, symmetric radiation patterns and satisfactory gains make the presented antenna a suitable candidate for practical UWB applications.</t>
  </si>
  <si>
    <t>265-275</t>
  </si>
  <si>
    <t>60025578;60069720;60069720;60025578;60025578</t>
  </si>
  <si>
    <t>55241115000;57194718841;8899598400;25229387400;36678043400</t>
  </si>
  <si>
    <t>Gong, Bing;Li, Jin Liang;Zheng, Qiu Rong;Yin, Ying Zeng;Ren, Xue Shi</t>
  </si>
  <si>
    <t>Gong B.</t>
  </si>
  <si>
    <t>A compact inductively loaded monopole antenna for future UWB applications</t>
  </si>
  <si>
    <t>10.2528/PIER13031701</t>
  </si>
  <si>
    <t>2-s2.0-84876981515</t>
  </si>
  <si>
    <t>['user detectors', 'uncoded system', 'turbo coding', 'transmissions respectively', 'three types', 'selective channels', 'ms ).', 'mobile station', 'input multiple', 'individual user', 'harashima precoding', 'gmd ).', 'complex multi', 'channel model', 'block diagonalization', 'base station', 'assisted multiple']</t>
  </si>
  <si>
    <t>Multi stream interference (MSI) | Multi-user transmitter preprocessing (MUTP) | Multiple access interference (MAI) | Multiple-input multiple-output (MIMO) | Post-processing | Singular value decomposition (SVD) | Space division multiple access (SDMA)</t>
  </si>
  <si>
    <t>In this contribution we present the performance of a multi-user transmitter preprocessing (MUTP) assisted multiple-input multiple-output (MIMO) space division multiple access (SDMA) system, aided by double space time transmit diversity (DSTTD) and space time block code (STBC) processing for downlink (DL) and uplink (UL) transmissions respectively. The MUTP is invoked by singular value decomposition (SVD) which exploits the channel state information (CSI) of all the users at the base station (BS) and only an individual user's CSI at the mobile station (MS). Specifically, in this contribution, we investigate the performance of multi-user MIMO cellular systems in frequency-selective channels from a transmitter signal processing perspective, where multiple access interference (MAI) is the dominant channel impairment. In particular, the effects of three types of delay spread distributions on MUTP assisted MIMO SDMA systems pertaining to the Long Term Evolution (LTE) channel model are analyzed. The simulation results demonstrate that MUTP can perfectly eliminate MAI in addition to obviating the need for complex multi-user detectors (MUDs) both at the BS and MS. Further, SVD-based MUTP results in better achievable symbol error rate (SER) compared to popularly known precoding schemes such as block diagonalization (BD), dirty paper coding (DPC), Tomlinson-Harashima precoding (THP) and geometric mean decomposition (GMD). Furthermore, when turbo coding is invoked, coded SVD aided MUTP results in better achievable SER than an uncoded system. ¬© 2012 Elsevier B.V.</t>
  </si>
  <si>
    <t>61-72</t>
  </si>
  <si>
    <t>Physical Communication</t>
  </si>
  <si>
    <t>112576120;60021032;60013301;60119141</t>
  </si>
  <si>
    <t>35117935300;40661811300;40661905600;55568708300</t>
  </si>
  <si>
    <t>Nagaradjane, Prabagarane;Rajan, Yuvika Ashwina;Muralidharan, Prasaanth;Sarathy, Sabarish Karthik Vivek</t>
  </si>
  <si>
    <t>United States;United States;United States;India</t>
  </si>
  <si>
    <t>New Brunswick;Atlanta;San Diego;Chennai</t>
  </si>
  <si>
    <t>Rutgers University‚ÄìNew Brunswick;Georgia Institute of Technology;Qualcomm Incorporated;SSN Institutions</t>
  </si>
  <si>
    <t>60119141;60021032;60013301;112576120</t>
  </si>
  <si>
    <t>Nagaradjane P.</t>
  </si>
  <si>
    <t>Performance of multi-user transmitter preprocessing assisted MIMO system over correlated frequency-selective channels</t>
  </si>
  <si>
    <t>S1874490712000614</t>
  </si>
  <si>
    <t>10.1016/j.phycom.2012.06.001</t>
  </si>
  <si>
    <t>2-s2.0-84876985155</t>
  </si>
  <si>
    <t>['using emission', 'typical examples', 'two lg', 'tested using', 'syncmaster e1920', 'source information', 'running monitors', 'possibly used', 'pcb traces', 'one samsung', 'normal environment', 'experiments related', 'emission captured', 'emanating source', 'data captured', 'computers monitors', 'anechoic chamber']</t>
  </si>
  <si>
    <t>Electrical equipments usually radiate unintended emission which carries characteristic information when running, such as emanation from computers monitors, keyboards and other components, this emanation can be possibly used to reconstruct the source information. Most of the experiments related to this area are carried out inside a semi-anechoic chamber, and measurement out of it may not be considered to be optimal, because the data captured are usually not sufficient. Yet in this study, we take LCD monitors as typical examples and find that characteristics significantly differ between products, parameters such as the magnitude and spectrum were measured under normal environment. We take the PCB traces as antennas and acquire the raw signal directly near the antenna and extract the parameters to use as input to support vector machine (SVM) which was trained to identify the emanating source (LCD monitors). In this study, the method was tested using the emission captured from one Samsung (SyncMaster E1920) and two LG (L1753s) monitors, and a laptop (ACER Aspire 5542). The SVM was able to classify the source of signals with 98.9510% accuracy while using emission that captured from the running monitors.</t>
  </si>
  <si>
    <t>211-224</t>
  </si>
  <si>
    <t>60016930;60016930;60016930;60016930;60016930</t>
  </si>
  <si>
    <t>55440514500;8582657600;57206848102;55416785700;54585782200</t>
  </si>
  <si>
    <t>Mo, Fan;Lu, Yinghua;Zhang, Jinling;Cui, Qiang;Qiu, Sihai</t>
  </si>
  <si>
    <t>Beijing University of Posts and Telecommunications</t>
  </si>
  <si>
    <t>Mo F.</t>
  </si>
  <si>
    <t>A support vector machine for identification of monitors based on their unintended electromagnetic emanation</t>
  </si>
  <si>
    <t>10.2528/PIERM12122406</t>
  </si>
  <si>
    <t>2-s2.0-84876993687</t>
  </si>
  <si>
    <t>['within 1', 'transmission properties', 'superconducting coils', 'superconducting antenna', 'sucpt system', 'sucpt phenomenon', 'room temperature', 'receiver coils', 'reasonable approach', 'power delivery', 'mass amount', 'low temperature', 'impedance matching', 'electric energy', 'cpt system', 'coupled coils', 'commercialized products', 'available option', '77 k']</t>
  </si>
  <si>
    <t>High temperature superconducting resonance coupling | Superconducting contactless power transfer</t>
  </si>
  <si>
    <t>The contactless power transfer (CPT) systems have been recently gaining popularity widely since it is an available option to realize the power delivery and storage with connector-free devices across a large air gap. Especially, the CPT with electromagnetic resonance coupling method is possible to exchange energy within 2 m efficiently. However, the power transfer efficiency of CPT in commercialized products has been limited because the impedance matching of coupled coils is sensitive. As a reasonable approach, we combined the CPT system with HTS wire technology and called as, superconducting contactless power transfer (SUCPT) system. Since the superconducting coils have an enough current density, the superconducting antenna and receiver coils at CPT system have a merit to deliver and receive a mass amount of electric energy. In this paper, we present the feasibility of the SUCPT system and examine the transmission properties of SUCPT phenomenon between room temperature and very low temperature at 77 K as long as the receiver is within 1.0 m distance.</t>
  </si>
  <si>
    <t>40-44</t>
  </si>
  <si>
    <t>Journal of the Korea Institute of Applied Superconductivity and Cryogenics</t>
  </si>
  <si>
    <t>60081195;60007368;60007368</t>
  </si>
  <si>
    <t>7404387618;55671811700;8627407600</t>
  </si>
  <si>
    <t>Chung, Yoon Do;Seong, Woo Yin;Hwang, Si Dole</t>
  </si>
  <si>
    <t>Hwaseong;Seoul</t>
  </si>
  <si>
    <t>Suwon Science College;Korea Electric Power</t>
  </si>
  <si>
    <t>60081195;60007368</t>
  </si>
  <si>
    <t>Chung Y.D.</t>
  </si>
  <si>
    <t>Feasible approach of contactless power transfer technology combined with HTS coils based on electromagnetic resonance coupling</t>
  </si>
  <si>
    <t>10.9714/psac.2013.15.1.040</t>
  </si>
  <si>
    <t>2-s2.0-84876995194</t>
  </si>
  <si>
    <t>['transmission line', 'proposed antenna', 'novel circular', 'much better', 'impedance bandwidth', 'bandwidth ratio']</t>
  </si>
  <si>
    <t>In this paper, a novel circular-hexagonal Fractal antenna is investigated for super wide band applications. The proposed antenna is made of iterations of a hexagonal slot inside a circular metallic patch with a transmission line. A partial ground plane and asymmetrical patch toward the substrate are used for designing the antenna to achieve a super wide bandwidth ranging from 2.18GHz to 44.5GHz with a bandwidth ratio of 20.4: 1. The impedance bandwidth and gain of the proposed antenna are much better than the recently reported super wideband antennas which make it appropriate for many wireless communications systems such as ISM, Wi-Fi, GPS, Bluetooth, WLAN and UWB. Details of the proposed antenna design are presented and discussed.</t>
  </si>
  <si>
    <t>229-245</t>
  </si>
  <si>
    <t>55672408400;55328836300;35174417400</t>
  </si>
  <si>
    <t>Dorostkar, Mohammad A.;Islam, Mohammad T.;Azim, Rezaul</t>
  </si>
  <si>
    <t>Dorostkar M.</t>
  </si>
  <si>
    <t>Design of a novel super wide band circular-hexagonal fractal antenna</t>
  </si>
  <si>
    <t>10.2528/PIER13030505</t>
  </si>
  <si>
    <t>2-s2.0-84877002995</t>
  </si>
  <si>
    <t>['vertical half', 'transmission line', 'steering antenna', 'rectangular two', 'reconfigurable beam', 'one omnidirectional', 'microstrip antennas', 'ism band', 'fr4 substrate', 'experimental results', 'eight directional', 'cost realization', 'beam antennas', 'azimuth plane', '6 mm', '16 multiplexer']</t>
  </si>
  <si>
    <t>Directional and switched-beam antennas in wireless sensor networks are becoming increasingly appealing due to the possibility to reduce transmission power and consequently extend sensor node lifetime. In this work, a reconfigurable beam-steering antenna is proposed for Wireless Sensor Network applications in the ISM band (f = 2.4-2.4835 GHz). The proposed radiating structure consists of a vertical half-wavelength dipole antenna and eight microstrip antennas composed of a rectangular two-element patch antenna array. These microstrip antennas have a directional radiation pattern in the azimuth plane with a HPBW of nearly 60 degrees. A control circuit consisting of a transmission line, RF-switches and a 4: 16 multiplexer has been designed in order to dynamically switch among nine radiation patterns, eight directional and one omnidirectional. Simulations and experimental results, referred to a low-cost realization on a FR4 substrate with a thickness of 1.6 mm, demonstrate appreciable performance.</t>
  </si>
  <si>
    <t>193-207</t>
  </si>
  <si>
    <t>60024353;60024353;60024353;60024353</t>
  </si>
  <si>
    <t>9733343200;37041079300;6507173572;7005895932</t>
  </si>
  <si>
    <t>Catarinucci, Luca;Guglielmi, Sergio;Patrono, Luigi;Tarricone, Luciano</t>
  </si>
  <si>
    <t>Catarinucci L.</t>
  </si>
  <si>
    <t>Switched-beam antenna for wireless sensor network nodes</t>
  </si>
  <si>
    <t>10.2528/PIERC13030707</t>
  </si>
  <si>
    <t>2-s2.0-84877023137</t>
  </si>
  <si>
    <t>['wideband antenna', 'vice versa', 'slit across', 'reconfigurable capability', 'radiation pattern', 'provide 3', 'parasitic patch', 'initially designed', 'effectively switch', 'consistent throughout', 'communication band', 'average gain', '6 ghz', '4 dbi', '29 ghz', '26 dbi']</t>
  </si>
  <si>
    <t>Monopole antenna | PIN diode | Reconfigurable | UWB</t>
  </si>
  <si>
    <t>An ultra-wideband antenna that can effectively switch between communication band (3.1-10.6 GHz) and automotive vehicular band (22 -29 GHz) and vice versa is presented. A rectangular monopole antenna is initially designed to provide 3.01-10.4 GHz band. The antenna is further modified by introducing a slit across the patch to form a parasitic patch to cover the 22-29 GHz band. Reconfigurable capability is achieved by introducing switch across the slit. Bandwidth of 110% is obtained in the communication band and 27.45% in the vehicular band respectively. The radiation pattern is consistent throughout the band with average gain of 3.26 dBi in the communication band and 4 dBi in the vehicular band respectively. ¬© 2013 IAMOT.</t>
  </si>
  <si>
    <t>International Journal of Microwave and Optical Technology</t>
  </si>
  <si>
    <t>Thiripurasundari, D.;Emmanuel, D. S.</t>
  </si>
  <si>
    <t>Switchable ultra wideband antenna for indoor and automotive vehicular band applications</t>
  </si>
  <si>
    <t>2-s2.0-84877046999</t>
  </si>
  <si>
    <t>['unloaded condition', 'textile material', 'srrs ).', 'poor matching', 'measured results', 'loading condition', 'equivalent circuit', 'electrical dimension', 'designed antenna', 'antenna resonates', 'also prepared', '97 ghz', '50 mhz', '369 œª']</t>
  </si>
  <si>
    <t>Equivalent circuit | Geo-textile | Metamaterial | Negative permeability | Polypropylene | Public safety band | Split ring resonator</t>
  </si>
  <si>
    <t>In this paper, a geo-textile material that is polypropylene based metamaterial loaded wearable T-shaped microstrip patch antenna for public safety band applications is presented. Under unloaded condition of T-shaped microstrip patch antenna, poor matching is observed in the public safety band. Further, this antenna is loaded with metamaterial split ring resonators (SRRs). This loading provides better matched condition in the public safety band. In loading condition, the antenna resonates at 4.97 GHz with the bandwidth and gain of 50 MHz and 6.40 dBi respectively. The electrical dimension of the proposed wearable antenna is 0.369 Œª √ó 0.369 Œª. The antenna is fabricated, tested, and the measured results are presented in the paper. An equivalent circuit of the designed antenna under loading condition is also prepared and analyzed. ¬© 2013 IAMOT.</t>
  </si>
  <si>
    <t>60101560;60101560;60101560</t>
  </si>
  <si>
    <t>35778301200;7006422314;7102042985</t>
  </si>
  <si>
    <t>Joshi, J. G.;Pattnaik, Shyam S.;Devi, S.</t>
  </si>
  <si>
    <t>Chandigarh</t>
  </si>
  <si>
    <t>National Institute of Technical Teachers Training &amp; Research</t>
  </si>
  <si>
    <t>Joshi J.G.</t>
  </si>
  <si>
    <t>Geo-textile based metamaterial loaded wearable microstrip patch antenna</t>
  </si>
  <si>
    <t>2-s2.0-84877052620</t>
  </si>
  <si>
    <t>['wlan 802', 'upper ultrawideband', 'planar antenna', 'novel concept', 'multiband operation', 'inherent band', 'fractional bandwidth', 'average gain', 'antenna geometry', '860 mhz', '86 dbi', '78 ghz', '66 ghz', '620 mhz', '54 dbi', '4 ghz', '37 %,', '27 ghz', '23 %.']</t>
  </si>
  <si>
    <t>CPW feed | Pentagon shaped tuning stub | Rectangular aperture | Segmentation | UWB | WLAN</t>
  </si>
  <si>
    <t>A planar antenna with pentagon shaped tuning stub and asymmetric rectangular ground plane width along with wide rectangular aperture is presented for triple band operation. A novel concept of use of feed coupling slot as inherent band-notch at 4 GHz and design of wide rectangular aperture with length and width at Œª/4 and Œª of WLAN 802.11b and 802.11a resonating frequency respectively with variation in rectangular ground plane width for multiband operation is discussed. Antenna geometry is very simple and have compact dimension 32 mm √ó 42 mm. The operation is stable over all the operating bands centered at 2.66 GHz, 5.27 GHz and 8.78 GHz with average gain of 1.86 dBi, 0.54 dBi and 5.28 dBi respectively. The bandwidth VSWR ‚â§ 2 of the 802.11b, 802.11a and upper ultrawideband is 620 MHz, 860 MHz, and 3.67 GHz respectively, which corresponds to fractional bandwidth of 24.43%, 15.37%, and 32.23 %. ¬© 2013 IAMOT.</t>
  </si>
  <si>
    <t>60079592;60104005</t>
  </si>
  <si>
    <t>36093321500;55647165927</t>
  </si>
  <si>
    <t>Shinde, Pratap N.;Mishra, B. K.</t>
  </si>
  <si>
    <t>Mumbai;Mumbai</t>
  </si>
  <si>
    <t>Thakur college of Engineering and Technology;Narsee Monjee Institute of Management Studies, Mumbai</t>
  </si>
  <si>
    <t>60104005;60079592</t>
  </si>
  <si>
    <t>Shinde P.N.</t>
  </si>
  <si>
    <t>Design of triple band slot antenna for 802.11a/b WLAN and upper UWB application using pentagon tuning stub</t>
  </si>
  <si>
    <t>2-s2.0-84877055178</t>
  </si>
  <si>
    <t>['¬∞ ection', 'operating frequency', 'nominal gain', 'minimum possible', 'measurement campaign', 'leafless tress', 'insertion loss', 'directive antennas', 'different materials', 'deciduous trees', 'around surfaces', '19 db']</t>
  </si>
  <si>
    <t>The insertion loss of different materials is measured at 2.4, 3.3 and 5.5 GHz bands. Directive antennas with a nominal gain of 19 dB are used in the measurement campaign. The height of the antennas has been selected to have the minimum possible re¬∞ection from around surfaces. Thick concrete wall, thick concrete column and tree's insertion loss are measured. It is noticed that the insertion loss increases with the increment of the operating frequency. For tress, the insertion loss for the leafless tress is 6 to 10 dB lower than the deciduous trees.</t>
  </si>
  <si>
    <t>60026796;60026796;60026796</t>
  </si>
  <si>
    <t>55664452800;55675056200;8654979600</t>
  </si>
  <si>
    <t>Taha Ahmed, Bazil;Alvarez Calvo, Ignacio;Masa Campos, Jos√© Luis</t>
  </si>
  <si>
    <t>Universidad Aut√≥noma de Madrid</t>
  </si>
  <si>
    <t>Taha Ahmed B.</t>
  </si>
  <si>
    <t>Materials' insertion loss in three frequency bands</t>
  </si>
  <si>
    <t>10.2528/PIERL13040906</t>
  </si>
  <si>
    <t>2-s2.0-84877092820</t>
  </si>
  <si>
    <t>['square patch', 'small size', 'slots parallel', 'slit length', 'separately controlled', 'proposed antenna', 'mainly achieved', 'low pro', 'feed circularly', 'cp characteristics', 'cnss dual', 'band application', 'antenna comprises', '2492 mhz']</t>
  </si>
  <si>
    <t>A novel compact single-feed circularly-polarized (CP) microstrip patch antenna is proposed for CNSS dual-band application. The antenna comprises a square patch with embedded four symmetrical C-slots parallel to the edges and a slit in the center. The dual resonance frequencies (1616MHz and 2492 MHz) can be separately controlled by the square patch and the C-slots. The CP characteristics is mainly achieved by adjusting the slit length. The antenna has a low pro-le and a small size. Details of design and results for the proposed antenna are presented and discussed.</t>
  </si>
  <si>
    <t>60000937;60000937;60024542</t>
  </si>
  <si>
    <t>26028465600;40361150200;55204611000</t>
  </si>
  <si>
    <t>Wang, Maowen;Guo, Baopin;Pan, Zekun</t>
  </si>
  <si>
    <t>South China University of Technology;Shenzhen University</t>
  </si>
  <si>
    <t>60024542;60000937</t>
  </si>
  <si>
    <t>Wang M.</t>
  </si>
  <si>
    <t>Compact dual-band circularly-polarized an-tenna with C-slots for CNSS application</t>
  </si>
  <si>
    <t>10.2528/PIERL13022701</t>
  </si>
  <si>
    <t>2-s2.0-84877093781</t>
  </si>
  <si>
    <t>['¬© 2005', 'ue used', 'technical conclusion', 'rights reserved', 'ri mode', 'paper gives', 'lte system', 'especially expatiated', 'dual stream', 'detailed simulation', 'also gets', '2013 jatit']</t>
  </si>
  <si>
    <t>Aperiodic feedback | CDF performance | Channel model | Dynamic switching | MIMO mode | Reporting mode</t>
  </si>
  <si>
    <t>For downlink adaptive controlling, feedback from the UE used can highly improve user data rate. The adaptive algorithm provides the gain of high peak rates (dual stream) when close to the cell and good cell edge performance (single stream). In this paper, firstly, it described CL loop MIMO adaptive switch for TD-LTE system, moreover, explained three UE feedback categories, CQI, PMI, RI mode, especially expatiated on 2 different CQI mode theoretical calculation and application. Finally, the paper gives and analyses the detailed simulation for different transmission mode and also gets some technical conclusion. ¬© 2005 - 2013 JATIT &amp; LLS. All rights reserved.</t>
  </si>
  <si>
    <t>644-648</t>
  </si>
  <si>
    <t>55825941900;24832794600</t>
  </si>
  <si>
    <t>Xu, Xiaotao;Jin, Wenbing</t>
  </si>
  <si>
    <t>Xu X.</t>
  </si>
  <si>
    <t>Downlink adaptive closed loop mimo research for 2 antennas in TD-LTE system</t>
  </si>
  <si>
    <t>2-s2.0-84877098069</t>
  </si>
  <si>
    <t>['¬© 2013', 'radiation patterns', 'radiation characteristics', 'primary radiator', 'optimum shape', 'measured results', 'electrical engineers', 'cost reduction', 'center conductor', '60 ghz', '4 substrate']</t>
  </si>
  <si>
    <t>FR-4 | Microwaves and millimeter-waves | Primary radiator | Strip line</t>
  </si>
  <si>
    <t>A vertical strip transmission line primary radiator using the Glass Fiber PTFE substrate was proposed for use in a slit array planar antenna, and the usefulness was confirmed at 60 GHz. In this paper, the Glass Fiber PTFE substrate was replaced by the FR-4 substrate from the viewpoint of cost reduction. At first, the center conductor of the vertical strip transmission line was cranked and the return loss characteristics as well as the radiation patterns were calculated as a function of each dimension. From the calculation, the optimum shape was decided. Next, we calculated the reflection and radiation characteristics when the primary radiator was located in a housing for measurement. Finally, we confirmed the investigated vertical strip transmission lime radiator would be suitable for applications to the primary radiator for use in the millimeter-wave planar antennas from the calculated and measured results. ¬© 2013 The Institute of Electrical Engineers of Japan.</t>
  </si>
  <si>
    <t>IEEJ Transactions on Electronics, Information and Systems</t>
  </si>
  <si>
    <t>60104115;60104115</t>
  </si>
  <si>
    <t>55675615000;7005760397</t>
  </si>
  <si>
    <t>Morita, Tomonori;Kuroki, Futoshi</t>
  </si>
  <si>
    <t>Kure</t>
  </si>
  <si>
    <t>National Institute of Technology, Kure College</t>
  </si>
  <si>
    <t>Morita T.</t>
  </si>
  <si>
    <t>Vertical strip transmission line primary radiator using FR-4 substrate at 60 GHz</t>
  </si>
  <si>
    <t>10.1541/ieejeiss.133.962</t>
  </si>
  <si>
    <t>2-s2.0-84877138675</t>
  </si>
  <si>
    <t>['¬© 1963', 'wave equation', 'spherical structure', 'spherical inverted', 'simulated models', 'radiation behavior', 'proposed using', 'obtained results', 'modal characteristics', 'measured results', 'input impedance', 'f antenna', 'cavity model', '2012 ieee']</t>
  </si>
  <si>
    <t>Cavity model | conformal antenna | patch antenna | spherical inverted-F antenna (SIFA)</t>
  </si>
  <si>
    <t>A cavity model for a spherical inverted-F antenna (SIFA) is proposed using a custom curvilinear coordinate system. The coordinate transformation maps the spherical structure into an equivalent rectangular topology to which conventional cavity method procedures can be applied. The wave equation under this transformation is solved to predict the modal characteristics, input impedance, and radiation behavior of the antenna. Analytically-obtained results are compared to simulated models and the measured results from one fabricated model. ¬© 1963-2012 IEEE.</t>
  </si>
  <si>
    <t>2404-2410</t>
  </si>
  <si>
    <t>60020547;60020547</t>
  </si>
  <si>
    <t>36026026600;7005239216</t>
  </si>
  <si>
    <t>Rolando, David L.;Huff, Gregory H.</t>
  </si>
  <si>
    <t>College Station</t>
  </si>
  <si>
    <t>Texas A&amp;M University</t>
  </si>
  <si>
    <t>Rolando D.</t>
  </si>
  <si>
    <t>A geometrically-appropriate cavity model for a spherical inverted-F antenna (SIFA)</t>
  </si>
  <si>
    <t>10.1109/TAP.2013.2246533</t>
  </si>
  <si>
    <t>2-s2.0-84877246518</t>
  </si>
  <si>
    <t>['secondary radiation', 'real situations', 'radar antennas', 'onboard personnel', 'navy ship', 'human body', 'conditions appear']</t>
  </si>
  <si>
    <t>Feedback electromagnetic field | Human body protection. | Navy ship | Plane-parallel shield</t>
  </si>
  <si>
    <t>According to EMC (Electromagnetic Compatibility), a special interest concerning the protection of the human body on board is given to the determination of the secondary radiation created by the plane metal structures of a navy ship, due to the reflection of electromagnetic waves emitted by the radio and radar antennas. For this purpose we propose a new method based on the calculation of the plane-parallel shield using Helmholtz propagation equation. The results of the modeling are useful to identify the adequate protection solutions for onboard personnel against the secondary radiation, but they can be used for other real situations where such conditions appear.</t>
  </si>
  <si>
    <t>Revue Roumaine des Sciences Techniques Serie Electrotechnique et Energetique</t>
  </si>
  <si>
    <t>60091026;60044461;60091026;60091026;60091026</t>
  </si>
  <si>
    <t>55681107200;55682299100;55681905200;55681298100;55681629000</t>
  </si>
  <si>
    <t>Alexandru, Sotir;Gheorghe, Gavril«é;Alina, Balagiu;Ionut, Datcu;Alexandru, Baciu</t>
  </si>
  <si>
    <t>Constanta;Bucharest</t>
  </si>
  <si>
    <t>Academia Navala "Mircea cel Batran", Romania;Academia Tehnica Militara</t>
  </si>
  <si>
    <t>60091026;60044461</t>
  </si>
  <si>
    <t>Alexandru S.</t>
  </si>
  <si>
    <t>Feedback electromagnetic field of a ship metal wall</t>
  </si>
  <si>
    <t>2-s2.0-84877249260</t>
  </si>
  <si>
    <t>['¬© 1963', 'three non', 'radiation patterns', 'one without', 'measured results', 'h planes', 'good agreement', 'differentially fed', 'different frequencies', '2012 ieee', '13 db', '127 %.']</t>
  </si>
  <si>
    <t>Microstrip antennas | microwave filters | noise measurements</t>
  </si>
  <si>
    <t>A novel system composed of a circular aperture slot antenna and a Common-Mode (CM) noise rejection filter is presented. This antenna is differentially fed by microstrip coupled transmission lines. In order to eliminate CM noise, a notch filter based on three non-periodical defected ground structures (DGS) was implemented. The whole system achieves a fractional impedance bandwidth of about 127%. Radiation patterns in E and H planes for different frequencies were obtained for the system. Finally, measurements in the transversal plane show attenuation up to 13 dB when the system with filter was compared against one without it. Good agreement between simulated and measured results can be observed. ¬© 1963-2012 IEEE.</t>
  </si>
  <si>
    <t>2425-2431</t>
  </si>
  <si>
    <t>60030699;60030699;60027550;60030699</t>
  </si>
  <si>
    <t>24723487600;57217313121;36041035600;55989735000</t>
  </si>
  <si>
    <t>Colin-Beltran, Edgar;Corona-Chavez, Alonso;Itoh, Tatsuo;Mendoza-Torres, J. Eduardo</t>
  </si>
  <si>
    <t>Mexico;United States</t>
  </si>
  <si>
    <t>Puebla;Los Angeles</t>
  </si>
  <si>
    <t>Instituto Nacional de Astrofisica Optica y Electronica;University of California, Los Angeles</t>
  </si>
  <si>
    <t>60030699;60027550</t>
  </si>
  <si>
    <t>Colin-Beltran E.</t>
  </si>
  <si>
    <t>Circular aperture slot antenna with common-mode rejection filter based on defected ground structures for broad band</t>
  </si>
  <si>
    <t>10.1109/TAP.2013.2246535</t>
  </si>
  <si>
    <t>2-s2.0-84877249343</t>
  </si>
  <si>
    <t>['¬© 1963', 'unit cells', 'realize 3', 'proposed method', 'numerical simulations', 'microwave regime', 'microwave frequencies', 'index materials', 'good performance', 'good agreements', 'easily fabricated', '2012 ieee']</t>
  </si>
  <si>
    <t>Gradient-index materials | Luneburg lens | Maxwell fisheye lens | three dimensions</t>
  </si>
  <si>
    <t>In this paper, we introduce a method to realize 3-D inhomogeneous and nearly isotropic gradient-index materials in the microwave regime. The unit cells of such gradient-index materials are drilled-hole dielectric structures, which can be easily fabricated by using the traditional printed circuit boards. To demonstrate the feasibility of the proposed method, we design and realize two functional devices in the microwave frequencies-a half-spherical Luneburg lens and a half Maxwell fisheye lens-based on 3-D gradient-index materials. The measurement results show that both devices have very good performance, which have good agreements to the numerical simulations, illustrating the great application potentials of the 3-D gradient-index materials. ¬© 1963-2012 IEEE.</t>
  </si>
  <si>
    <t>2561-2569</t>
  </si>
  <si>
    <t>60005244;60005244;60005244;60005244;60005244;60005244</t>
  </si>
  <si>
    <t>27169448200;36150382300;57221156711;55719898600;36077619200;55342807700</t>
  </si>
  <si>
    <t>Ma, Hui Feng;Cai, Ben Geng;Zhang, Teng Xiang;Yang, Yan;Jiang, Wei Xiang;Cui, Tie Jun</t>
  </si>
  <si>
    <t>Ma H.F.</t>
  </si>
  <si>
    <t>Three-dimensional gradient-index materials and their applications in microwave lens antennas</t>
  </si>
  <si>
    <t>10.1109/TAP.2012.2237534</t>
  </si>
  <si>
    <t>2-s2.0-84877250150</t>
  </si>
  <si>
    <t>['¬© 1963', 'vertical stratification', 'ventilation equipment', 'thermal capacity', 'simple lumped', 'seasonal forcing', 'outside temperature', 'new antenna', 'induced distortions', 'heating season', 'gain reductions', 'element representation', 'daylight hours', 'antenna structure', '5 w', '4 db', '2012 ieee']</t>
  </si>
  <si>
    <t>Antennas | convection | measurements | tolerancing</t>
  </si>
  <si>
    <t>In 2010 the Haystack 37 meter reflector was replaced with a new antenna. This work presents measurements of the spatial and temporal thermal behavior of the antenna and its radome under diurnal and seasonal forcing. Values for thermal capacity and resistance of the antenna structure and radome are derived. The convective heat transfer coefficient acting on the aluminum antenna backstructure is found to be 2 to 5 W/m2-K for all instrumented member geometries. Modeling with a simple lumped-thermal-element representation is presented, which accurately matches observed temperatures. The heat and ventilation equipment and controls are demonstrated to be sufficient to keep modeled antenna gain reductions due to thermally-induced distortions &lt;0.4 dB more than 90% of the time during heating season. Gain reductions during summer will be dominated by vertical stratification of air in the radome, which is shown to be associated with daylight hours and outside temperature &gt;15¬∞C. ¬© 1963-2012 IEEE.</t>
  </si>
  <si>
    <t>2441-2448</t>
  </si>
  <si>
    <t>MacDonald, Michael E.</t>
  </si>
  <si>
    <t>Lexington</t>
  </si>
  <si>
    <t>Lincoln Laboratory</t>
  </si>
  <si>
    <t>MacDonald M.E.</t>
  </si>
  <si>
    <t>Measured thermal dynamics of the haystack radome and HUSIR antenna</t>
  </si>
  <si>
    <t>10.1109/TAP.2013.2242834</t>
  </si>
  <si>
    <t>2-s2.0-84877251379</t>
  </si>
  <si>
    <t>['¬© 1963', 'spherical three', 'spherical aperture', 'radiation patterns', 'proposed method', 'patch antenna', 'mutual coupling', 'measurement results', 'measured efficiency', 'linear rao', 'layer aperture', 'input impedance', 'good agreement', 'coupled antennas', 'coupled antenna', '23 db', '2012 ieee', '15 ghz']</t>
  </si>
  <si>
    <t>Conformal aperture-coupled antennas | dyadic Green's function (DGF) | method of moments (MoM) | spherical antennas</t>
  </si>
  <si>
    <t>Rigorous mathematical method of moments (MoM) for analyzing spherical microstrip aperture-coupled antennas is presented in this paper by using dyadic Green's functions (DGF) in conjunction with magnetic field integral equation (MFIE) and electric field integral equation (EFIE) formulations. With the aid of linear Rao-Wilton-Glisson (RWG) triangular basis functions, spherical three-layer aperture-coupled patch antennas are analyzed. The effect of mutual coupling between slot and patch antenna is developed and the input impedance and radiation patterns of such an antenna are presented. A prototype of a spherical aperture-coupled antenna is fabricated and tested. The measurement results are compared to the results of the proposed method and a good agreement between the results is achieved. The measured efficiency and gain of this antenna at 3.15 GHz are 85% and 5.23 dB, respectively. ¬© 1963-2012 IEEE.</t>
  </si>
  <si>
    <t>2397-2403</t>
  </si>
  <si>
    <t>60016248;60016248;60016248</t>
  </si>
  <si>
    <t>24767999800;14625228100;18133899700</t>
  </si>
  <si>
    <t>Meiguni, Javad Soleiman;Kamyab, Manoochehr;Hosseinbeig, Ahmad</t>
  </si>
  <si>
    <t>Meiguni J.</t>
  </si>
  <si>
    <t>Theory and experiment of spherical aperture-coupled antennas</t>
  </si>
  <si>
    <t>10.1109/TAP.2013.2244836</t>
  </si>
  <si>
    <t>2-s2.0-84877251405</t>
  </si>
  <si>
    <t>['¬© 1963', 'taking advantage', 'small number', 'simulation results', 'return loss', 'resonant region', 'radiation parameters', 'radiation characteristics', 'patch antenna', 'good agreement', 'axial ratio', '2012 ieee']</t>
  </si>
  <si>
    <t>Circular polarization | ferrite | microstrip antenna</t>
  </si>
  <si>
    <t>In this paper, it is shown how the radiation characteristics of a patch antenna can be manipulated by a small number of normally magnetized ferrite disks inserted in the resonant region of the patch. It is shown that a one-and dual-band circular polarized microstrip antenna can be obtained by taking advantage of the interaction of the antenna cavity field with the magnetized ferrite disks. The scattering and radiation parameters of the antenna are investigated. The dependence of the axial ratio and the return loss of the antenna on the position and the number of ferrite disks underneath the patch are analyzed. Experimental and simulation results are in good agreement. ¬© 1963-2012 IEEE.</t>
  </si>
  <si>
    <t>2371-2379</t>
  </si>
  <si>
    <t>60027161;60027161;60027161;60027161</t>
  </si>
  <si>
    <t>10339415800;7004045654;49863516800;7003701642</t>
  </si>
  <si>
    <t>Sigalov, M.;Shavit, R.;Joffe, R.;Kamenetskii, E. O.</t>
  </si>
  <si>
    <t>Beer Sheba</t>
  </si>
  <si>
    <t>Ben-Gurion University of the Negev</t>
  </si>
  <si>
    <t>Sigalov M.</t>
  </si>
  <si>
    <t>Manipulation of the radiation characteristics of a patch antenna by small ferrite disks inserted in its cavity domain</t>
  </si>
  <si>
    <t>10.1109/TAP.2013.2242830</t>
  </si>
  <si>
    <t>2-s2.0-84877254997</t>
  </si>
  <si>
    <t>['¬© 1963', 'time counterparts', 'stratified multilayer', 'ray theory', 'propagation problems', 'planar antennas', 'function formulation', 'frequency domain', 'formulation lays', 'domain equivalent', 'dehoop technique', '2012 ieee']</t>
  </si>
  <si>
    <t>Cagniard-DeHoop method | stratified medium | time domain</t>
  </si>
  <si>
    <t>Generalized-ray theory for time-domain electromagnetic fields in a horizontally layered medium is developed. It can be considered as the time-domain equivalent of the intensively studied Green's function formulation in frequency domain. After introducing appropriate integral transformations and source-type field representations, the solution is written out in terms of generalized ray constituents whose space-time counterparts are constructed with the aid of the Cagniard-DeHoop technique. The formulation lays the foundation to rigorously study time-domain field behavior in numerous practical topologies where a stratified multilayer is involved, such as planar antennas and circuits, but also electromagnetic compatibility (EMC) and propagation problems. Illustrative numerical results are presented. ¬© 1963-2012 IEEE.</t>
  </si>
  <si>
    <t>2676-2687</t>
  </si>
  <si>
    <t>60025063-60108593;60006288;60025063</t>
  </si>
  <si>
    <t>25631441900;7005243861;7005545716</t>
  </si>
  <si>
    <t>Stumpf, Martin;De Hoop, Adrianus T.;Vandenbosch, Guy A.E.</t>
  </si>
  <si>
    <t>Czech Republic;Belgium;Netherlands</t>
  </si>
  <si>
    <t>Brno;3000 Leuven;Delft</t>
  </si>
  <si>
    <t>Brno University of Technology, Faculty of Electrical Engineering and Communication;KU Leuven;Delft University of Technology</t>
  </si>
  <si>
    <t>60108593;60025063;60006288</t>
  </si>
  <si>
    <t>Stumpf M.</t>
  </si>
  <si>
    <t>Generalized ray theory for time-domain electromagnetic fields in horizontally layered media</t>
  </si>
  <si>
    <t>10.1109/TAP.2013.2242835</t>
  </si>
  <si>
    <t>2-s2.0-84877257408</t>
  </si>
  <si>
    <t>['¬© 1963', 'yet accurate', 'wave solvers', 'wave incidences', 'vector potentials', 'used together', 'trt ),', 'tm polarizations', 'thorough work', 'stopband properties', 'regions within', 'reflection properties', 'proposed approaches', 'principal te', 'planar corrugations', 'novel concept', 'hard surfaces', 'great boost', 'field distributions', 'explicit formulas', 'elegant manner', 'dispersion diagram', 'corrugated surfaces', 'continued use', 'classical theory', 'antenna design', 'also derived', '2012 ieee']</t>
  </si>
  <si>
    <t>Asymptotic corrugations boundary condition (ACBC) | corrugations | dispersion diagram | electromagnetic bandgap (EBG) surfaces</t>
  </si>
  <si>
    <t>The asymptotic corrugations boundary condition (ACBC) is used together with classical theory of vector potentials to analyze planar corrugations. A transcendental characteristic equation is derived, from which the dispersion diagram can be obtained, thereby conveying surface wave passband and stopband properties, even for propagation within oblique azimuth planes as well as both principal TE and TM polarizations. From the formulation, field distributions for the regions within the grooves and above the corrugations can also be generated. When compared with the dispersion graphs obtained from characteristic equations derived by the classical transverse resonance technique (TRT), the newly presented ACBC method provides superior accuracy. Explicit formulas for the complex reflection coefficient (amplitude and phase) for both TE and TM polarized plane-wave incidences are also derived as closed-form analytic functions of all parameters (especially the azimuth phi angle of incidence) using a novel concept of unusual transversely phased plane-waves. These proposed approaches are massively more efficient than full-wave solvers, providing unparalleled speedup of computation by thousands of times. The surface-wave and reflection properties of planar corrugations are thus herein analyzed in a unified, complete, and elegant manner that is also highly efficient but yet accurate. This thorough work is thus a great boost to the continued use of corrugated surfaces as artificial magnetic conductors (AMC), electromagnetic bandgap (EBG) structures, and soft/hard surfaces in all walks of antenna design, especially in terms of speed and accuracy. ¬© 1963-2012 IEEE.</t>
  </si>
  <si>
    <t>2695-2707</t>
  </si>
  <si>
    <t>Kehn, Malcolm Ng Mou</t>
  </si>
  <si>
    <t>Kehn M.</t>
  </si>
  <si>
    <t>Rapid surface-wave dispersion and plane-wave reflection analyses of planar corrugated surfaces by asymptotic corrugations boundary conditions even for oblique azimuth planes</t>
  </si>
  <si>
    <t>10.1109/TAP.2013.2237742</t>
  </si>
  <si>
    <t>2-s2.0-84877257531</t>
  </si>
  <si>
    <t>['¬© 1963', 'variable capacitor', 'varactor diodes', 'two feeds', 'two capacitors', 'shown along', 'reconfigurable design', 'prototype integrating', 'proposed design', 'operating frequency', 'impedance transformer', 'feed square', 'feed network', 'dual feeds', 'different frequencies', 'coupling patch', 'capacitance values', 'adjacent frequencies', '2012 ieee']</t>
  </si>
  <si>
    <t>Microstrip antenna | reconfigurable antenna</t>
  </si>
  <si>
    <t>A reconfigurable design for a dual-feed square-ring microstrip patch antenna is described. The dual feeds are used to excite two orthogonal modes of the antenna, and each feed network is composed of a coupling patch, an impedance transformer, and a variable capacitor. In addition, the two feeds are connected to a single input port through a T-junction power divider. The proposed design can perform polarization diversity at different frequencies by tuning the capacitance values of the two capacitors. A prototype integrating with a pair of varactor diodes and related dc bias circuits is constructed. Typical experimental results are shown along with numerical simulation results. Both of them demonstrate that the prototype can provide one linear polarization and two circular polarizations at one operating frequency; moreover, the operating frequency can also be tuned to adjacent frequencies. ¬© 1963-2012 IEEE.</t>
  </si>
  <si>
    <t>2857-2860</t>
  </si>
  <si>
    <t>60006834;60006834</t>
  </si>
  <si>
    <t>37018831200;7004026337</t>
  </si>
  <si>
    <t>Tsai, Jia Fu;Row, Jeen Sheen</t>
  </si>
  <si>
    <t>Changhua</t>
  </si>
  <si>
    <t>National Changhua University of Education</t>
  </si>
  <si>
    <t>Tsai J.</t>
  </si>
  <si>
    <t>Reconfigurable square-ring microstrip antenna</t>
  </si>
  <si>
    <t>10.1109/TAP.2013.2244554</t>
  </si>
  <si>
    <t>2-s2.0-84877258886</t>
  </si>
  <si>
    <t>['wlan band', 'wide bandwidth', 'results indicate', 'placed inside', 'operating band', 'notched characteristic', 'notched band', 'embedded c', 'consistent gain', 'compact size', '9 ghz', '6 ghz']</t>
  </si>
  <si>
    <t>Band rejection | Group delay | Impedance matching | Slot | UWB</t>
  </si>
  <si>
    <t>A compact coplanar waveguide (CPW)-fed ultrawideband (UWB) antenna is proposed with band-notched characteristic. The antenna has compact size of 29 √ó 31 mm2. A novel wide polygon-slot is inserted on the antenna to obtain good impedance matching and wide bandwidth. A tapered radiating patch is placed inside the polygon-slot. An embedded C-slot in the radiating patch avoids potential interference from WLAN band. The antenna is fabricated and measured. The measured results confirm that the antenna has operating frequency band of 3.1-10.6 GHz with notched band of 5.1-5.9 GHz. The antenna has stable radiation patterns and consistent gain over operating band. The time domain group delay of antenna is with in 1 ns except in notched band, which indicates good linear phase response. The results indicate that the antenna is good for portable UWB systems. ¬© 2012 SBMO/SBMag.</t>
  </si>
  <si>
    <t>Journal of Microwaves, Optoelectronics and Electromagnetic Applications</t>
  </si>
  <si>
    <t>60005630;60005630</t>
  </si>
  <si>
    <t>35293963900;24172394400</t>
  </si>
  <si>
    <t>Subbarao, A.;Raghavan, S.</t>
  </si>
  <si>
    <t>Tiruchirappalli</t>
  </si>
  <si>
    <t>National Institute of Technology Tiruchirappalli</t>
  </si>
  <si>
    <t>Subbarao A.</t>
  </si>
  <si>
    <t>Coplanar waveguide-fed ultra-wideband planar antenna with WLAN-band rejection</t>
  </si>
  <si>
    <t>10.1590/s2179-10742013000100005</t>
  </si>
  <si>
    <t>2-s2.0-84877259089</t>
  </si>
  <si>
    <t>['¬© 1963', 'transceiver front', 'proficient way', 'novel dual', 'implemented first', 'good efficiency', 'frequencies 698', 'experimental data', 'easily modifiable', 'circuit design', 'acceptable efficiency', '960 mhz', '2690 mhz', '2500 mhz', '2012 ieee']</t>
  </si>
  <si>
    <t>Diplexers | impedance matching | mobile antennas | tunable circuits and devices | tuning</t>
  </si>
  <si>
    <t>Antenna prototypes based on a simple capacitive coupling element (CCE) on a compact smartphone chassis are presented. This versatile antenna structure is easily modifiable with circuit design. We show with experimental data how the same CCE is implemented first with single-feed and then with dual-feed interface towards the transceiver front-end. These two antennas operate at the LTE-A frequencies 698-960 MHz and 1710-2690 MHz with good efficiency, owing to a novel dual-branch impedance matching circuit which utilizes the properties of the CCE and the chassis in a proficient way. A third antenna based on the same CCE is designed for a software defined radio receiver. This tunable antenna operates at 750-2500 MHz with acceptable efficiency. ¬© 1963-2012 IEEE.</t>
  </si>
  <si>
    <t>2783-2791</t>
  </si>
  <si>
    <t>60103653;60103653;60103653</t>
  </si>
  <si>
    <t>27468028200;14631949000;6603413948</t>
  </si>
  <si>
    <t>Valkonen, Risto;Kaltiokallio, Mikko;Icheln, Clemens</t>
  </si>
  <si>
    <t>Valkonen R.</t>
  </si>
  <si>
    <t>Capacitive coupling element antennas for multi-standard mobile handsets</t>
  </si>
  <si>
    <t>10.1109/TAP.2013.2244838</t>
  </si>
  <si>
    <t>2-s2.0-84877259822</t>
  </si>
  <si>
    <t>['¬© 1963', 'requires employing', 'proposed design', 'nonlinear fashion', 'gravitational forces', 'actual pattern', 'accurate prediction', '2012 ieee']</t>
  </si>
  <si>
    <t>Beam modeling | calibration | characteristic basis function patterns | radio telescopes | reflector antennas</t>
  </si>
  <si>
    <t>A novel beam expansion method is presented that requires employing only a few Characteristic Basis Function Patterns (CBFPs) for the accurate prediction of antenna beam patterns. The method is applied to a proposed design of the MeerKAT/SKA radio telescope, whose antenna geometry is subject to small deformations caused by mechanical or gravitational forces. The resulting deformed pattern, which is affected in a nonlinear fashion by these deformations is then sampled in a few directions only after which the interpolatory CBFPs accurately predict the entire beam shape (beam calibration). The procedure for generating a set of CBFPs-and determining their expansion coefficients using a few reference point sources in the sky-is explained, and the error of the final predicted pattern relative to the actual pattern is examined. The proposed method shows excellent beam prediction capabilities, which is an important step forward towards the development of efficient beam calibration methods for future imaging antenna systems. ¬© 1963-2012 IEEE.</t>
  </si>
  <si>
    <t>2466-2473</t>
  </si>
  <si>
    <t>60001565;60000990;60000990;60001565;60001565</t>
  </si>
  <si>
    <t>57221034702;6603338455;6505843863;16030326300;7402300315</t>
  </si>
  <si>
    <t>Young, Andre;Maaskant, Rob;Ivashina, Marianna V.;De Villiers, Dirk I.L.;Davidson, David Bruce</t>
  </si>
  <si>
    <t>South Africa;Sweden</t>
  </si>
  <si>
    <t>Stellenbosch;Gothenburg</t>
  </si>
  <si>
    <t>Stellenbosch University;Chalmers University of Technology</t>
  </si>
  <si>
    <t>60001565;60000990</t>
  </si>
  <si>
    <t>Young A.</t>
  </si>
  <si>
    <t>Accurate beam prediction through characteristic basis function patterns for the MeerKAT/SKA radio telescope antenna</t>
  </si>
  <si>
    <t>10.1109/TAP.2013.2239954</t>
  </si>
  <si>
    <t>2-s2.0-84877261570</t>
  </si>
  <si>
    <t>['¬© 1963', 'system functions', 'steady change', 'source scatterers', 'small forest', 'single tree', 'scattering volume', 'roadside tree', 'receiver trajectory', 'receiver displacement', 'radio channel', 'proposed model', 'propagation constellation', 'prediction capabilities', 'one hand', 'obstruction caused', 'multiple point', 'models need', 'like gnss', 'integral form', 'good agreement', 'form approximation', 'experimental data', 'displacements along', 'direct consequence', 'detailed models', 'approximation takes', '2012 ieee']</t>
  </si>
  <si>
    <t>Antennas and propagation | channel models | communication channels | electromagnetic propagation | fading | frequency-selective fading channels | multipath channels | radio propagation | radiowave propagation | signal processing</t>
  </si>
  <si>
    <t>The design of efficient positioning algorithms in navigation satellite systems, like GNSS, operating in land mobile environments demands for detailed models of the radio channel. On the one hand, the models need to accurately describe scattering and shadowing/obstruction caused by vegetation. On the other hand, they have to incorporate the steady change in the propagation constellation due to the receiver displacement. In this paper we propose a model of the non-stationary radio channel in a scenario where a mobile receiver drives past a scattering volume, such as a ball or a cuboid, while the transmitter is elevated, like in satellite positioning applications. Such a volume may represent the canopy of a single tree, the canopies of trees in a grove, or a small forest. Scattering by the volume is characterized by means of multiple point-source scatterers that are assumed to form a marked spatial point process. The system functions of the radio channel are given. An integral form of the time-frequency correlation function of the component in the system functions contributed by the scattering volume is obtained as a direct consequence of Campbell's Theorem. Furthermore, a closed-form approximation of this integral form is derived for time lags corresponding to displacements along the receiver trajectory for which the plane wave assumption holds. The approximation takes into account the steady change in the propagation constellation. The proposed model is validated by means of Monte Carlo simulations and by comparing its prediction capabilities with experimental data in a scenario where a mobile receiver drives past a roadside tree. A good agreement is observed, despite the simplicity of the model. ¬© 1963-2012 IEEE.</t>
  </si>
  <si>
    <t>2817-2828</t>
  </si>
  <si>
    <t>60007798-60086242;60022134;60022134</t>
  </si>
  <si>
    <t>56781101500;57188866482;7006510917</t>
  </si>
  <si>
    <t>Schubert, Frank M.;Jakobsen, Morten L.;Fleury, Bernard H.</t>
  </si>
  <si>
    <t>Germany;Denmark;Germany</t>
  </si>
  <si>
    <t>Ottobrunn;Aalborg;¬†Cologne</t>
  </si>
  <si>
    <t>Airbus Defence and Space;Aalborg University;Deutsches Zentrum fur Luft- Und Raumfahrt</t>
  </si>
  <si>
    <t>60086242;60022134;60007798</t>
  </si>
  <si>
    <t>Schubert F.</t>
  </si>
  <si>
    <t>Non-stationary propagation model for scattering volumes with an application to the rural LMS channel</t>
  </si>
  <si>
    <t>10.1109/TAP.2013.2242821</t>
  </si>
  <si>
    <t>2-s2.0-84877262694</t>
  </si>
  <si>
    <t>['¬© 1963', 'wlan 2', 'wimax 3', 'proposed antenna', 'multiband operation', 'compact size', 'compact multiresonator', '94 ghz', '8 ghz', '51 ghz', '2012 ieee']</t>
  </si>
  <si>
    <t>Compact | monopole antenna | multiband | multiresonator-loaded | WiMAX | WLAN</t>
  </si>
  <si>
    <t>A compact multiresonator-loaded planar antenna for multiband operation is presented. Multiresonator-loaded structures including a pair of symmetrical edge resonators and a T-shaped stub resonator are employed. By loading these resonators, a U-shaped monopole antenna can yield three independent resonances while achieving a compact size of 18√ó 192. The experimental results demonstrate that the proposed antenna is capable of operating over the 2.40-2.51 GHz, 3.35-3.94 GHz and 5.02-6.63 GHz frequency ranges, which is suitable for WLAN 2.4/5.2/5.8 GHz and WiMAX 3.5 GHz applications. ¬© 1963-2012 IEEE.</t>
  </si>
  <si>
    <t>2838-2841</t>
  </si>
  <si>
    <t>55726438400;25229387400;57221230915;36671103200</t>
  </si>
  <si>
    <t>Hu, Wei;Yin, Ying Zeng;Yang, Xi;Fei, Peng</t>
  </si>
  <si>
    <t>Hu W.</t>
  </si>
  <si>
    <t>Compact multiresonator-loaded planar antenna for multiband operation</t>
  </si>
  <si>
    <t>10.1109/TAP.2013.2242819</t>
  </si>
  <si>
    <t>2-s2.0-84877263657</t>
  </si>
  <si>
    <t>['¬© 1963', 'rf frontends', 'radio frequency', 'parasitic antennas', 'paper proposes', 'input multiple', 'channel estimation', '2012 ieee']</t>
  </si>
  <si>
    <t>Channel estimation | multiple-input multiple-output (MIMO) | parasitic antenna</t>
  </si>
  <si>
    <t>This paper proposes a channel estimation method between parasitic antenna arrays that have no radio frequency (RF) frontends. The multiple-input multiple-output channel exceeding the number of the RF frontends can be defined if the parasitic antennas are used in both the transmitting and receiving array antennas. The channel between parasitic antenna arrays can be estimated by varying the tunable reactance elements at the parasitic antennas. Based on the simulation and experiment, the channel estimation is demonstrated and its accuracy is studied. ¬© 1963-2012 IEEE.</t>
  </si>
  <si>
    <t>2792-2800</t>
  </si>
  <si>
    <t>Honma, Naoki</t>
  </si>
  <si>
    <t>Morioka</t>
  </si>
  <si>
    <t>Iwate University</t>
  </si>
  <si>
    <t>Honma N.</t>
  </si>
  <si>
    <t>Method of MIMO channel estimation between parasitic antenna arrays</t>
  </si>
  <si>
    <t>10.1109/TAP.2013.2244832</t>
  </si>
  <si>
    <t>2-s2.0-84877266466</t>
  </si>
  <si>
    <t>['¬© 1963', 'nystr √∂', 'modification function', 'measured results', 'gap feed', 'finite solution', 'feed system', 'exact kernel', 'calculated results', 'approximate kernel', '2012 ieee']</t>
  </si>
  <si>
    <t>Antenna feeds | dipole antennas | impedance | integral equations</t>
  </si>
  <si>
    <t>To solve Hall√©n's integral equations accurately, Nystr√∂m method is applied in this paper. To obtain an exact and finite solution, both the exact kernel and a finite gap width must be taken into consideration in the case of a gap feed. A modification function that converts the approximate kernel to the exact kernel is derived. As the modification function is singular, a one-point correction method is proposed, as a singularity subtraction method. Using a step function source, we can use various quadrature rules to solve the problem. The results show small difference between them. The validity of this theory is confirmed by comparing the measured results and the calculated results. The effect of the feed system is shown to be strong. ¬© 1963-2012 IEEE.</t>
  </si>
  <si>
    <t>2589-2596</t>
  </si>
  <si>
    <t>60101699;60101699;60101699;60101699</t>
  </si>
  <si>
    <t>36874703100;7102537181;6603940344;7004304668</t>
  </si>
  <si>
    <t>Nishimoto, Kengo;Miyashita, Hiroaki;Ohmine, Hiroyuki;Katagi, Takashi</t>
  </si>
  <si>
    <t>Mitsubishi Electric Corporation</t>
  </si>
  <si>
    <t>Nishimoto K.</t>
  </si>
  <si>
    <t>Solution of hall√©n's integral equations by means of nystr√∂m method</t>
  </si>
  <si>
    <t>10.1109/TAP.2013.2244551</t>
  </si>
  <si>
    <t>2-s2.0-84877268831</t>
  </si>
  <si>
    <t>['¬© 1963', 'umts operation', 'umts bands', 'tablet computer', 'operating bands', 'compact operation', 'band lte', 'antenna size', 'antenna efficiencies', '97 dbi', '8 mm3', '2012 ieee', '1610 mhz']</t>
  </si>
  <si>
    <t>Long term evolution (LTE) | monopole antenna | shorted strip</t>
  </si>
  <si>
    <t>With the use of an internal printed loop matching circuit, a small-size uniplanar antenna with eight-band LTE/GSM/UMTS operation in the tablet computer is proposed. The obtained impedance bandwidth across the operating bands can reach about 262/1610 MHz for the LTE/GSM/UMTS bands, respectively. Only with the antenna size of 40√ó 15√ó 0.8 mm3, the proposed planar antenna has the compact operation with more than 30% antenna size reduction. Furthermore, the measured peak gains and antenna efficiencies are about 2.81/4.97 dBi and 79/87% for the LTE/GSM/UMTS bands, respectively. ¬© 1963-2012 IEEE.</t>
  </si>
  <si>
    <t>2841-2846</t>
  </si>
  <si>
    <t>7601561423;55609540500</t>
  </si>
  <si>
    <t>Lu, Jui Han;Wang, Yi Shiang</t>
  </si>
  <si>
    <t>Internal uniplanar antenna for LTE/GSM/UMTS operation in a tablet computer</t>
  </si>
  <si>
    <t>10.1109/TAP.2013.2243693</t>
  </si>
  <si>
    <t>2-s2.0-84877269007</t>
  </si>
  <si>
    <t>['¬© 1963', 'taylor pattern', 'synthesis procedure', 'radiating elements', 'field pattern', 'examine whether', 'concentric rings', 'circular aperture', '2012 ieee']</t>
  </si>
  <si>
    <t>Annular arrays | antenna arrays | antenna radiation pattern synthesis</t>
  </si>
  <si>
    <t>Pencil beams may be synthesized for arrays of concentric rings of radiating elements by fitting the field pattern to that of a Taylor pattern for a circular aperture of the same radius. Nonexcitation blockage suppresses inner rings. Here we examine whether this needs to be taken into account in the synthesis procedure. ¬© 1963-2012 IEEE.</t>
  </si>
  <si>
    <t>2865-2867</t>
  </si>
  <si>
    <t>60028419;60028419;60028419;60017293</t>
  </si>
  <si>
    <t>36472877300;7003391894;7006865572;7006413404</t>
  </si>
  <si>
    <t>Eirey-Perez, R.;Rodriguez-Gonzalez, J. A.;Ares-Pena, F. J.;Franceschetti, G.</t>
  </si>
  <si>
    <t>Spain;Italy</t>
  </si>
  <si>
    <t>Santiago de Compostela;Naples</t>
  </si>
  <si>
    <t>Universidad de Santiago de Compostela;Universit√† degli Studi di Napoli Federico II</t>
  </si>
  <si>
    <t>60028419;60017293</t>
  </si>
  <si>
    <t>Eirey-Perez R.</t>
  </si>
  <si>
    <t>Arrays of concentric rings of elements: Synthesis of pencil beams with and without allowance for nonexcitation blockage</t>
  </si>
  <si>
    <t>10.1109/TAP.2013.2242832</t>
  </si>
  <si>
    <t>2-s2.0-84877271665</t>
  </si>
  <si>
    <t>['¬© 1963', 'simulation results', 'several simulations', 'sampled set', 'predicted results', 'paper investigates', 'method allows', 'frequency due', 'directivity ripple', 'diffracted field', 'configurations using', 'accurate prediction', '2012 ieee']</t>
  </si>
  <si>
    <t>Aperture efficiency | diffraction | radio astronomy | reflector antennas</t>
  </si>
  <si>
    <t>Electrically small clear aperture dual offset reflector systems often exhibit a directivity ripple over frequency due to the interference of the diffracted field from the sub-reflector with the main beam field. This paper investigates the cause of the ripple, and presents a technique to predict the expected system directivity, including the ripple, using the feed radiation pattern augmented by an efficient simulation strategy in a clear aperture offset Gregorian system. The method allows for accurate prediction of the directivity ripple using a severely under-sampled set of simulation results. Predicted results are compared to several simulations, and agreement to better than 0.5 % is found for the majority of configurations using both analytical and full wave simulated feed patterns. ¬© 1963-2012 IEEE.</t>
  </si>
  <si>
    <t>2457-2465</t>
  </si>
  <si>
    <t>De Villiers, Dirk I.L.</t>
  </si>
  <si>
    <t>South Africa</t>
  </si>
  <si>
    <t>Stellenbosch</t>
  </si>
  <si>
    <t>Stellenbosch University</t>
  </si>
  <si>
    <t>De Villiers D.</t>
  </si>
  <si>
    <t>Prediction of aperture efficiency ripple in clear aperture offset gregorian antennas</t>
  </si>
  <si>
    <t>10.1109/TAP.2013.2239953</t>
  </si>
  <si>
    <t>2-s2.0-84877272790</t>
  </si>
  <si>
    <t>['¬© 1963', 'serration shape', 'serration number', 'serration height', 'optimized serrated', 'near fields', 'including isosceles', 'improved accordingly', 'general criteria', 'free space', 'edge aperture', 'distinguished clearly', 'direct wave', 'diffracted waves', 'different apertures', 'cr performance', 'cr ),', 'compact range', 'chebyshev window', 'aperture near', 'aperture design', 'angular transform', 'angular domain', 'angled triangles', '30 wavelengths', '2012 ieee']</t>
  </si>
  <si>
    <t>Aperture antennas | compact range (CR) | convolution | near fields | plane wave spectrum (PWS) | spectrum analysis</t>
  </si>
  <si>
    <t>For a compact range (CR), the near-field angular spectrum can be obtained by making an inverse Fourier transform of its aperture spatial near field. The characteristics of the aperture design have been carried by the aperture near-field angular spectrum. The direct wave and edge-diffracted waves from the aperture can be separated and distinguished clearly in the angular domain. Therefore, the CR performance can be evaluated and improved accordingly. In this paper, based on the aperture field convolution method and plane wave spectrum (PWS) theory, near-field angular spectrums for different apertures have been computed. The general criteria for the CR aperture design have been discussed. The selections of the whole aperture shape, the serration height, the serration base length, the serration number, and the serration shape (including isosceles and right-angled triangles) have been compared. At last, the near fields of an optimized serrated-edge aperture and an original circular aperture in different transverse planes have been computed and compared. The width and height of the apertures are all 30 wavelengths in free space. In order to suppress the sidelobes, a Chebyshev window with-50 dB sidelobes has been adopted in the spatial-angular transform. ¬© 1963-2012 IEEE.</t>
  </si>
  <si>
    <t>2474-2481</t>
  </si>
  <si>
    <t>Quan, Shaohui</t>
  </si>
  <si>
    <t>Beihang University</t>
  </si>
  <si>
    <t>Quan S.</t>
  </si>
  <si>
    <t>Compact range performance evaluation using aperture near-field angular spectrums</t>
  </si>
  <si>
    <t>10.1109/TAP.2013.2240646</t>
  </si>
  <si>
    <t>2-s2.0-84877274979</t>
  </si>
  <si>
    <t>['¬© 1963', 'underlying principle', 'thus providing', 'systematic design', 'mimo antenna', 'effective means', 'antenna elements', '2012 ieee']</t>
  </si>
  <si>
    <t>Metamaterials | MIMO antennas | monopole antennas | mutual coupling | negative permeability</t>
  </si>
  <si>
    <t>A systematic design of planar MIMO monopole antennas with significantly reduced mutual coupling is presented, based on the concept of metamaterials. The design is performed by means of individual rectangular loop resonators, placed in the space between the antenna elements. The underlying principle is that resonators act like small metamaterial samples, thus providing an effective means of controlling electromagnetic wave propagation. The proposed design achieves considerably high levels of isolation between antenna elements, without essentially affecting the simplicity and planarity of the MIMO antenna. ¬© 1963-2012 IEEE.</t>
  </si>
  <si>
    <t>2758-2766</t>
  </si>
  <si>
    <t>55681282100;6603731925</t>
  </si>
  <si>
    <t>Ketzaki, Dimitra A.;Yioultsis, Traianos V.</t>
  </si>
  <si>
    <t>Ketzaki D.</t>
  </si>
  <si>
    <t>Metamaterial-based design of planar compact MIMO monopoles</t>
  </si>
  <si>
    <t>10.1109/TAP.2013.2243813</t>
  </si>
  <si>
    <t>2-s2.0-84877279384</t>
  </si>
  <si>
    <t>['simulation tools', 'results may', 'radiocommunication station', 'radiating system', 'proposed technique', 'probable location', 'power angle', 'paper proposes', 'maximum exposure', 'mathematical formulation', 'good accuracy', 'first study', 'considered constraints', 'closed form', 'basic information', 'base stations', 'authors know']</t>
  </si>
  <si>
    <t>Antenna | Electromagnetic field | Human exposure | Radiocommunication station</t>
  </si>
  <si>
    <t>This paper proposes an approach to estimate the probable location of maximum exposure to electromagnetic fields associated with a radiocommunication station, based only on information of antenna's height, half-power angle and tilt. This approach can be implemented when simulation tools are absent, or/and few basic information on radiating system is available. The proposed analytical expression is compared with simulated and real measured data, showing the good accuracy of the proposed technique. The focus of the work are base stations, however the results may be applicable to any radiocommunication station. As far as the authors know, this is the first study to present a mathematical formulation in closed form under the considered constraints. ¬© 2013 SBMO/SBMag.</t>
  </si>
  <si>
    <t>60024989;60024989;60024989</t>
  </si>
  <si>
    <t>55681126800;7202562512;35617724800</t>
  </si>
  <si>
    <t>Linhares, Agostinho;Terada, Marco Antonio Brasil;Soares, Antonio Jos√© Martins</t>
  </si>
  <si>
    <t>Brazil</t>
  </si>
  <si>
    <t>Brasilia</t>
  </si>
  <si>
    <t>Universidade de Bras√≠lia</t>
  </si>
  <si>
    <t>Linhares A.</t>
  </si>
  <si>
    <t>Estimating the location of maximum exposure to electromagnetic fields associated with a radiocommunication station</t>
  </si>
  <si>
    <t>10.1590/s2179-10742013000100012</t>
  </si>
  <si>
    <t>2-s2.0-84877280264</t>
  </si>
  <si>
    <t>['¬© 1963', 'two ports', 'safety standards', 'rectifying circuit', 'receiving antenna', 'novel design', 'microwave energy', 'high microwave', 'high isolation', 'direct current', 'data communication', 'cross polarization', 'conversion efficiency', 'compact structure', 'communication systems', 'communication port', 'broadside direction', '2012 ieee', '18 db', '15 db', '0 dbi']</t>
  </si>
  <si>
    <t>Conversion efficiency | data communications | microwave power transmission (MPT) | rectennas | rectifying circuit</t>
  </si>
  <si>
    <t>A novel design of a two-port printed microstrip rectenna with compact structure for communication systems is presented. An aperture-coupled dual polarization patch antenna is utilized as the receiving antenna. The vertical feed port receives the microwave energy and transfers it to the rectifying circuit for dc power generation, while the horizontal feed port is used for data communication, with high isolation between the two ports. This patch antenna includes harmonic suppression functionality, which is essential for high microwave-direct current (mw-dc) conversion efficiency. A co-simulation procedure using HFSS and ADS for the analysis of the rectenna and the rectifying circuit design is used. This design assumes low input power for the rectifying circuit to comply with safety standards. A mw-dc conversion efficient of 63% is measured with a 900 Œ© load, 5.78 GHz operation frequency, and 25 mW receiving power. For the communication port, the measured reflection coefficient is-18 dB at 6.1 GHz center frequency, the gain is 7.0 dBi, and the cross polarization in the broadside direction is-15 dB. ¬© 1963-2012 IEEE.</t>
  </si>
  <si>
    <t>2532-2539</t>
  </si>
  <si>
    <t>60023813;60023813;60010491;60010491-60025278;60023813</t>
  </si>
  <si>
    <t>25650927100;43661499100;57224133228;57198993246;55511721900</t>
  </si>
  <si>
    <t>Yang, Xue Xia;Jiang, Chao;Elsherbeni, Atef Z.;Yang, Fan;Wang, Ye Qing</t>
  </si>
  <si>
    <t>China;China;United States</t>
  </si>
  <si>
    <t>Beijing;Shanghai;University</t>
  </si>
  <si>
    <t>Tsinghua University;Shanghai University;University of Mississippi</t>
  </si>
  <si>
    <t>60025278;60023813;60010491</t>
  </si>
  <si>
    <t>Yang X.X.</t>
  </si>
  <si>
    <t>A novel compact printed rectenna for data communication systems</t>
  </si>
  <si>
    <t>10.1109/TAP.2013.2244550</t>
  </si>
  <si>
    <t>2-s2.0-84877281058</t>
  </si>
  <si>
    <t>['¬© 1963', 'wideband array', 'use fano', 'tm excitation', 'thin pec', 'theoretical limits', 'static permeability', 'specified tolerance', 'special case', 'simple expression', 'scan angle', 'reflection coefficient', 'minimum height', 'maximum bandwidth', 'ground plane', 'good agreement', 'general array', 'frequency integral', 'backed slab', 'also considered', '2012 ieee', '1 ).']</t>
  </si>
  <si>
    <t>Antenna arrays | ultra-wideband antennas</t>
  </si>
  <si>
    <t>Matching bandwidth limits are developed for antenna arrays backed by a perfect electrically conducting (PEC) ground plane. We model a general array in the long wavelength limit as a thin PEC-backed slab and use Fano's method to determine a limit for the frequency integral of the reflection coefficient. This yields a simple expression for the maximum bandwidth of the array under TE or TM excitation, subject to a specified tolerance for mismatch and efficiency. The limit also depends on the array's thickness, scan angle, and static permeability. The special case of a thin planar radiating sheet placed above a ground plane is also considered, which has a maximum impedance bandwidth of 8.3:1 at broadside when no materials are used (VSWR‚â§ 2:1). Previous empirical approximations for the minimum height of a wideband array and maximum bandwidth of a tightly coupled dipole array (TCDA) are compared with the theoretical limits and found to be in good agreement. ¬© 1963-2012 IEEE.</t>
  </si>
  <si>
    <t>2511-2518</t>
  </si>
  <si>
    <t>60003500;60003500;60003500</t>
  </si>
  <si>
    <t>55223836700;6603827791;7102576479</t>
  </si>
  <si>
    <t>Doane, Jonathan P.;Sertel, Kubilay;Volakis, John L.</t>
  </si>
  <si>
    <t>Columbus</t>
  </si>
  <si>
    <t>The Ohio State University</t>
  </si>
  <si>
    <t>Doane J.</t>
  </si>
  <si>
    <t>Matching bandwidth limits for arrays backed by a conducting ground plane</t>
  </si>
  <si>
    <t>10.1109/TAP.2013.2243099</t>
  </si>
  <si>
    <t>2-s2.0-84877281983</t>
  </si>
  <si>
    <t>['¬© 1963', 'selected area', 'sectoral illumination', 'proposed application', 'near field', 'information restricted', 'imaging applications', 'imaging algorithm', 'frequency scanning', 'contribution describes', 'assess accurately', '2012 ieee']</t>
  </si>
  <si>
    <t>Frequency scanning antenna array | microwave imaging | near field characterization | sources reconstruction method (SRM)</t>
  </si>
  <si>
    <t>This contribution describes the concept of frequency scanning for imaging applications. The designed frequency scanning antenna array, which works in Ku frequency band, is used for the sectoral illumination of the scene under investigation, enabling the recovery of information restricted to the selected area. While the proposed idea simplifies beam scanning techniques with respect to mechanical or electrically-controlled scanning systems, the price-to-pay is the limitation on the amount of scattered field information. The near field radiation of the frequency scanning antenna array is characterized through an equivalent source model to assess accurately the incident field used in the imaging algorithm. This analysis also enables the evaluation of the frequency steering performance of the antenna in the near field, validating its use for the proposed application. ¬© 1963-2012 IEEE.</t>
  </si>
  <si>
    <t>2874-2879</t>
  </si>
  <si>
    <t>60006793;60006793;60006793;60006793;60006793</t>
  </si>
  <si>
    <t>8231216800;36240343700;16023815600;6506776917;6701608102</t>
  </si>
  <si>
    <t>Vazquez, Carlos;Garcia, Cebrian;Alvarez, Yuri;Ver-Hoeye, Samuel;Las-Heras, Fernando</t>
  </si>
  <si>
    <t>Oviedo</t>
  </si>
  <si>
    <t>Universidad de Oviedo</t>
  </si>
  <si>
    <t>Vazquez C.</t>
  </si>
  <si>
    <t>Near field characterization of an imaging system based on a frequency scanning antenna array</t>
  </si>
  <si>
    <t>10.1109/TAP.2013.2244834</t>
  </si>
  <si>
    <t>2-s2.0-84877284615</t>
  </si>
  <si>
    <t>['¬© 1963', 'simple configuration', 'proposed cprgp', 'polarization levels', 'performance comparison', 'paper presents', 'measurement results', 'low mass', 'l2 bands', 'ground planes', 'compact size', 'choke ring', 'back ratio', '575 ghz', '25 db', '23 db', '227 ghz', '2012 ieee']</t>
  </si>
  <si>
    <t>Corrugated surfaces | global positioning system (GPS) | multi frequency antennas | multipath interference</t>
  </si>
  <si>
    <t>This paper presents the design of a novel multipath mitigating ground plane for global navigation satellite system (GNSS) antennas. First, the concept of a compact low multipath cross-plate reflector ground plane (CPRGP) is presented. In comparison with the choke ring and electromagnetic band gap (EBG) ground planes, the proposed CPRGP has compact size, low mass, wide operational bandwidth, and simple configuration. The proposed CPRGP is then integrated with a circularly polarized dual-band GNSS antenna in order to assess the multipath mitigating performance over two frequency bands. Measurement results of the proposed CPRGP with GNSS antenna achieves a front-to-back ratio (FBR) over 25 dB at L1 (1.575 GHz) and L2 (1.227 GHz) bands and maximum backward cross-polarization levels below-23 dB at both bands. Antenna phase center variation remains less than 2 mm across both L1 and L2 bands. Furthermore, the performance comparison of the proposed CPRGP with the commercially available pinwheel antenna and the shallow corrugated ground plane is presented, showing the advantages of CPRGP for high precision GNSS applications. ¬© 1963-2012 IEEE.</t>
  </si>
  <si>
    <t>2775-2782</t>
  </si>
  <si>
    <t>60021097;60021097-60010818;60021097;60104230;60104230;60003977</t>
  </si>
  <si>
    <t>36668920100;7403257414;16425448000;57223693321;36615189800;8359407500</t>
  </si>
  <si>
    <t>Maqsood, M.;Gao, S.;Brown, T. W.C.;Unwin, M.;De Vos Van Steenwijk, R.;Xu, J. D.</t>
  </si>
  <si>
    <t>United Kingdom;United Kingdom;United Kingdom;China</t>
  </si>
  <si>
    <t>Guildford;Guildford;Canterbury;Xi'an</t>
  </si>
  <si>
    <t>Surrey Satellite Technology Limited;University of Surrey;University of Kent;Northwestern Polytechnical University</t>
  </si>
  <si>
    <t>60104230;60021097;60010818;60003977</t>
  </si>
  <si>
    <t>Maqsood M.</t>
  </si>
  <si>
    <t>A compact multipath mitigating ground plane for multiband GNSS antennas</t>
  </si>
  <si>
    <t>10.1109/TAP.2013.2243692</t>
  </si>
  <si>
    <t>2-s2.0-84877286232</t>
  </si>
  <si>
    <t>['¬© 1963', 'wifi applications', 'wdo parameters', 'valued parameters', 'second law', 'search domain', 'numerical study', 'new type', 'modal problems', 'known techniques', 'implement constraints', 'fine tune', 'extra degrees', 'examples suggest', 'differential evolution', 'atmospheric motion', 'also used', '2012 ieee']</t>
  </si>
  <si>
    <t>Artificial magnetic conductor | differential evolution | genetic algorithms | linear antenna arrays | microstrip patch antenna | particle swarm optimization | wind driven optimization</t>
  </si>
  <si>
    <t>A new type of nature-inspired global optimization methodology based on atmospheric motion is introduced. The proposed Wind Driven Optimization (WDO) technique is a population based iterative heuristic global optimization algorithm for multi-dimensional and multi-modal problems with the potential to implement constraints on the search domain. At its core, a population of infinitesimally small air parcels navigates over an $N$- dimensional search space following Newton's second law of motion, which is also used to describe the motion of air parcels within the earth's atmosphere. Compared to similar particle based algorithms, WDO employs additional terms in the velocity update equation (e.g., gravitation and Coriolis forces), providing robustness and extra degrees of freedom to fine tune. Along with the theory and terminology of WDO, a numerical study for tuning the WDO parameters is presented. WDO is further applied to three electromagnetics optimization problems, including the synthesis of a linear antenna array, a double-sided artificial magnetic conductor for WiFi applications, and an E-shaped microstrip patch antenna. These examples suggest that WDO can, in some cases, out-perform other well-known techniques such as Particle Swarm Optimization (PSO), Genetic Algorithm (GA) or Differential Evolution (DE) and that WDO is well-suited for problems with both discrete and continuous-valued parameters. ¬© 1963-2012 IEEE.</t>
  </si>
  <si>
    <t>2745-2757</t>
  </si>
  <si>
    <t>60001439;60001439;60001439;60001439</t>
  </si>
  <si>
    <t>55956411800;55682762600;6506878610;55925714300</t>
  </si>
  <si>
    <t>Bayraktar, Zikri;Komurcu, Muge;Bossard, Jeremy A.;Werner, Douglas H.</t>
  </si>
  <si>
    <t>Bayraktar Z.</t>
  </si>
  <si>
    <t>The wind driven optimization technique and its application in electromagnetics</t>
  </si>
  <si>
    <t>10.1109/TAP.2013.2238654</t>
  </si>
  <si>
    <t>2-s2.0-84877286313</t>
  </si>
  <si>
    <t>['¬© 1963', 'wideband mng', 'vswr 2', 'unique property', 'tl dipole', 'successful design', 'proposed mng', 'plate lines', 'physical realization', 'paper presents', 'order resonance', 'infinite wavelength', 'impedance matching', 'dipole antenna', 'current reversal', 'current distribution', 'azimuth plane', 'artificial mu', 'also useful', '55 ghz', '40 ghz', '2012 ieee']</t>
  </si>
  <si>
    <t>Dipole antennas | mu-negative transmission line (MNG-TL) | omnidirectional radiation patterns | wideband | wire antennas</t>
  </si>
  <si>
    <t>This paper presents the successful design and physical realization of a wideband MNG-TL dipole antenna. An artificial mu-negative transmission line (MNG-TL) structure is realized by employing periodically loaded parallel-plate lines. It is known that the current reversal, which occurs at frequencies much beyond the dipole natural frequency, disturbs the omnidirectional radiation pattern in the azimuth plane. The MNG-TL has a unique property to support a zero propagation constant (Œ≤l =0) with non-zero group velocity at the zeroth-order resonance. Due to the unique property of an infinite wavelength, the current distribution of the dipole antenna can be improved. Furthermore, the MNG-TL dipole is also useful to achieve a wide impedance bandwidth. A prototype of the proposed MNG-TL dipole is fabricated and measured. It can provide a wide effective bandwidth of about 1.55 GHz (1.85-3.40 GHz) with VSWR 2:1 (S 11&lt;-10 dB) impedance matching and stable omnidirectional radiation patterns in the azimuth plane. ¬© 1963-2012 IEEE.</t>
  </si>
  <si>
    <t>2418-2424</t>
  </si>
  <si>
    <t>60025278;60025278;60025278;60013791</t>
  </si>
  <si>
    <t>36150201100;8551577700;7403443114;34769915200</t>
  </si>
  <si>
    <t>Wei, Kunpeng;Zhang, Zhijun;Feng, Zhenghe;Iskander, Magdy F.</t>
  </si>
  <si>
    <t>Beijing;Honolulu</t>
  </si>
  <si>
    <t>Tsinghua University;University of Hawai ªi at MƒÅnoa</t>
  </si>
  <si>
    <t>60025278;60013791</t>
  </si>
  <si>
    <t>Wei K.</t>
  </si>
  <si>
    <t>A wideband MNG-TL dipole antenna with stable radiation patterns</t>
  </si>
  <si>
    <t>10.1109/TAP.2013.2241717</t>
  </si>
  <si>
    <t>2-s2.0-84877286700</t>
  </si>
  <si>
    <t>['¬© 1963', 'target areas', 'target area', 'problem geometry', 'power radiated', 'optimal tapering', 'either computed', 'analytically found', '2012 ieee']</t>
  </si>
  <si>
    <t>Array antennas | planar arrays | solar power satellites | wireless power transmission</t>
  </si>
  <si>
    <t>The synthesis of radiating planar arrays for wireless power transmission (WPT) is discussed. The objective is the maximization of the ratio between the power radiated on a target area and the total transmitted power. The optimal tapering is analytically found as the solution of a generalized eigenvalue problem whose descriptive matrices are either computed in closed-form or obtained through numerical integration depending on the problem geometry. A set of representative numerical results concerned with different transmitting apertures and target areas is presented. ¬© 1963-2012 IEEE.</t>
  </si>
  <si>
    <t>2490-2499</t>
  </si>
  <si>
    <t>60015986;60015986;60015986</t>
  </si>
  <si>
    <t>6701615935;35190999400;7005085831</t>
  </si>
  <si>
    <t>Oliveri, Giacomo;Poli, Lorenzo;Massa, Andrea</t>
  </si>
  <si>
    <t>Oliveri G.</t>
  </si>
  <si>
    <t>Maximum efficiency beam synthesis of radiating planar arrays for wireless power transmission</t>
  </si>
  <si>
    <t>10.1109/TAP.2013.2241714</t>
  </si>
  <si>
    <t>2-s2.0-84877289082</t>
  </si>
  <si>
    <t>['¬© 1963', 'two antennas', 'thorough examination', 'phase enhancement', 'output power', 'measurement results', 'fabricated prototype', 'element bmaas', 'electromagnetic wave', 'directional hearing', 'design tradeoffs', 'available power', 'also show', '2012 ieee']</t>
  </si>
  <si>
    <t>Biomimetic antennas | coupled antenna arrays | direction finding | electrically small antennas</t>
  </si>
  <si>
    <t>We present a thorough examination of two-element antenna arrays that mimic the sense of directional hearing of the parasitoid fly Ormia Ochracea and examine the design tradeoffs of such arrays. Recently, it was demonstrated that these antenna arrays demonstrate enhanced sensitivity to the direction of incidence of an electromagnetic wave, compared to regular arrays occupying the same aperture. This, however, comes at the expense of sacrificing the available power at the outputs of such arrays. In this paper, we present a model for these two-element biomimetic antenna arrays (BMAAs) that takes the mutual coupling effects into account. Using this model, we examine the tradeoffs that exist between the phase enhancement, which can be achieved from these arrays, and their output power levels. We demonstrate that for any given desired phase enhancement factor, an optimum BMAA design exists that maximizes the output power level of the array. We also show that strong mutual coupling between the two antennas can be exploited to enhance the output power of the array. A method for designing practical two-element BMAAs is also presented along with simulation and measurement results of a fabricated prototype. ¬© 1963-2012 IEEE.</t>
  </si>
  <si>
    <t>2500-2510</t>
  </si>
  <si>
    <t>55209855100;24484286600;6602939320</t>
  </si>
  <si>
    <t>Masoumi, Amir R.;Yusuf, Yazid;Behdad, Nader</t>
  </si>
  <si>
    <t>Masoumi A.</t>
  </si>
  <si>
    <t>Biomimetic antenna arrays based on the directional hearing mechanism of the parasitoid fly ormia ochracea</t>
  </si>
  <si>
    <t>10.1109/TAP.2013.2245091</t>
  </si>
  <si>
    <t>2-s2.0-84877292923</t>
  </si>
  <si>
    <t>['¬© 1963', 'wavelength resonances', 'small within', 'scanning performance', 'rgaa provides', 'rgaa contribute', 'rgaa becomes', 'radiation elements', 'radiation efficiency', 'radiation beam', 'investigation reveals', 'fire beam', 'bend angle', 'also found', '2012 ieee']</t>
  </si>
  <si>
    <t>Constant gain | frequency scanning | grid array antenna | larger radiation efficiency</t>
  </si>
  <si>
    <t>A rhombic grid array antenna (RGAA) is proposed and its frequency-scanning performance is discussed. The RGAA has numerous bent radiation elements, forming rhombic cells and loops. As the frequency is increased, the radiation beam from the RGAA becomes a forward-fire beam. It is found that, as the bend angle of the radiation elements is decreased, the useful antenna characteristics shift to a lower frequency region. It is also found that the RGAA provides a more stable gain within a frequency band bounded by the 3-and 4-guided-wavelength resonances of the loops, compared with a conventional grid array antenna having non-bent radiation elements. Further investigation reveals that the VSWR is small within a frequency band bounded by the 3-and 4-guided wavelength resonances, as desired, and the bend radiation elements of the RGAA contribute to increasing the radiation efficiency. ¬© 1963-2012 IEEE.</t>
  </si>
  <si>
    <t>2482-2489</t>
  </si>
  <si>
    <t>60030526;60030526;60030526</t>
  </si>
  <si>
    <t>55633340100;24472865500;56405174700</t>
  </si>
  <si>
    <t>Nakano, Hisamatsu;Iitsuka, Yasushi;Yamauchi, Junji</t>
  </si>
  <si>
    <t>Hosei University</t>
  </si>
  <si>
    <t>Nakano H.</t>
  </si>
  <si>
    <t>Rhombic grid array antenna</t>
  </si>
  <si>
    <t>10.1109/TAP.2013.2242822</t>
  </si>
  <si>
    <t>2-s2.0-84877294620</t>
  </si>
  <si>
    <t>['¬© 1963', 'omnidirectional plane', 'measured results', 'introduced inside', 'horizontal plane', 'hollow cylinder', 'good agreement', 'gain variation', 'frequency range', 'first printed', 'conducting cylinder', 'axial ratio', '5 ghz', '38 œª0', '3 db', '2012 ieee', '1 db']</t>
  </si>
  <si>
    <t>Broadband antenna | circularly polarized (CP) antenna | mobile communications | omnidirectional antenna</t>
  </si>
  <si>
    <t>A broadband circularly polarized (CP) antenna is developed with an omnidirectional radiation pattern in the horizontal plane. Four broadband CP rectangular loop elements are employed for broadband omnidirectional CP radiation. The four rectangular loop elements are first printed on a flexible thin dielectric substrate and then rolled into a hollow cylinder. A conducting cylinder is introduced inside the hollow cylinder for achieving desired omnidirectional CP performance. A feeding network consisting of four broadband baluns and an impedance matching circuit is designed to feed the four rectangular loop elements. The omnidirectional CP antenna has a circular cross section with diameter of 0.38 Œª0. Experimental results show that the omnidirectional CP antenna has bandwidths of 41% (1.65-2.5 GHz) for axial ratio &lt; 3 dB and 45% (1.58-2.5 GHz) for return loss 10 dB. The gain variation in the omnidirectional plane is less than 1 dB for the frequency range from 1.65 to 2.5 GHz. Good agreement is obtained between simulated and measured results. ¬© 1963-2012 IEEE.</t>
  </si>
  <si>
    <t>2363-2370</t>
  </si>
  <si>
    <t>60024542;60024542;60021032</t>
  </si>
  <si>
    <t>53880462100;7404724322;7003916876</t>
  </si>
  <si>
    <t>Quan, Xulin;Li, Ronglin;Tentzeris, Manos M.</t>
  </si>
  <si>
    <t>Guangzhou;Atlanta</t>
  </si>
  <si>
    <t>South China University of Technology;Georgia Institute of Technology</t>
  </si>
  <si>
    <t>60024542;60021032</t>
  </si>
  <si>
    <t>A broadband omnidirectional circularly polarized antenna</t>
  </si>
  <si>
    <t>10.1109/TAP.2012.2237532</t>
  </si>
  <si>
    <t>2-s2.0-84877294926</t>
  </si>
  <si>
    <t>['¬© 1963', 'wave antenna', 'two h', 'twisted shapes', 'shorted stub', 'rh regions', 'relatively easy', 'plane irises', 'negative permittivity', 'negative permeability', 'minimized coupling', 'lwa supports', 'independent controls', 'frequency band', 'frequencies without', 'cutoff frequency', 'crlh waveguide', 'composite right', 'band gap', 'balanced condition', 'antenna consisting', '52 ¬∞', '5 ghz', '5 dbi', '4 ghz', '31 ¬∞', '2012 ieee', '20 unit']</t>
  </si>
  <si>
    <t>Balanced condition | beam scanning | composite right-left-handed (CRLH) waveguide | leaky wave antenna (LWA) | metamaterials</t>
  </si>
  <si>
    <t>In this paper, a composite right-left-handed (CRLH) rectangular waveguide satisfying a balanced condition above the cutoff frequency and a beam scanning leaky-wave slot antenna are presented. The proposed metamaterial waveguide consists of one shorted stub and two H-plane irises, which produce a negative permittivity and negative permeability, respectively. To design a balanced CRLH transmission line, the H-plane irises are materialized by twisted shapes that present a minimized coupling with the shorted stub. The independent controls of the LH and RH regions above the cutoff frequency make it relatively easy to obtain a balanced condition due to the minimized coupling effects. Additionally, using the CRLH waveguide, a beam scanning leaky-wave antenna (LWA) is designed. The LWA achieves good leakage radiation and high gain performance through insertion of the slot, which is set as close as possible to the operating frequency band. The design results show that the LWA supports the backward to forward beam scanning property, including a broadside radiation pattern by changing the frequencies without a band gap. The antenna consisting of 20 unit-cells has a beam steering angle from 31¬∞ or +52¬∞ and a high gains performance of more than 11.5 dBi in a frequency band from 9.5 GHz to 12.4 GHz. ¬© 1963-2012 IEEE.</t>
  </si>
  <si>
    <t>2432-2440</t>
  </si>
  <si>
    <t>60017776-60094206;60017776</t>
  </si>
  <si>
    <t>55742988600;57218643344</t>
  </si>
  <si>
    <t>Kim, Dong Jin;Lee, Jeong Hae</t>
  </si>
  <si>
    <t>LG Electronics, Korea;Hongik University</t>
  </si>
  <si>
    <t>60094206;60017776</t>
  </si>
  <si>
    <t>Beam scanning leaky-wave slot antenna using balanced CRLH waveguide operating above the cutoff frequency</t>
  </si>
  <si>
    <t>10.1109/TAP.2013.2237740</t>
  </si>
  <si>
    <t>2-s2.0-84877296843</t>
  </si>
  <si>
    <t>['¬© 1963', 'wide bandwidth', 'strong coupling', 'ring driven', 'planar coupled', 'one mode', 'mode radiation', 'meandering line', 'lower frequency', 'impedance bandwidth', 'even mode', 'electrically small', 'demonstrated experimentally', 'chu limit', 'another mode', '7 ghz', '2012 ieee', '1 ghz']</t>
  </si>
  <si>
    <t>Chu limit | electrically small | metamaterial | subwavelength | wideband</t>
  </si>
  <si>
    <t>A wideband, electrically small, planar, coupled D-ring subwavelength resonator antenna is presented. Two planar coupled D-ring resonators operating at even mode have been demonstrated experimentally to have a strong coupling to radiation. In this paper, we investigate a novel feeding method of driving the planar coupled D-rings to achieve a wide bandwidth. Dual-mode radiation is observed in the antenna. In one mode, the coupled D-ring driven by the inter-digital monopole acts as a major radiator resonating at a frequency of 1.7 GHz. In another mode, the driving monopole becomes a major radiator capable of resonating at a lower frequency of 1.2 GHz due to an embedded matching network comprised of the D-ring and a meandering line. As a result, the antenna can achieve an impedance bandwidth of 1 GHz-1.7 GHz. The antenna has a size, in terms of ka, of 0.49 to 0.75 over the bandwidth. The efficiency of the antenna is predicted to be very close to the upper bound given by the Chu limit. ¬© 1963-2012 IEEE.</t>
  </si>
  <si>
    <t>2388-2396</t>
  </si>
  <si>
    <t>60023004;60023004;60023004;113185155;60023004</t>
  </si>
  <si>
    <t>37090193800;7402200735;56164787300;57217495297;7004485757</t>
  </si>
  <si>
    <t>Bai, Jian;Shi, Shouyuan;Wilson, John P.;Nelson, Robert;Prather, Dennis W.</t>
  </si>
  <si>
    <t>Newark;</t>
  </si>
  <si>
    <t>University of Delaware;Air Force Research Laboratory Materials and Manufacturing Directorate/MLPJ</t>
  </si>
  <si>
    <t>60023004;113185155</t>
  </si>
  <si>
    <t>Bai J.</t>
  </si>
  <si>
    <t>Wideband, electrically small, planar, coupled subwavelength resonator antenna with an embedded matching network</t>
  </si>
  <si>
    <t>10.1109/TAP.2013.2244835</t>
  </si>
  <si>
    <t>2-s2.0-84877296867</t>
  </si>
  <si>
    <t>['¬© 1963', 'well matched', 'return loss', 'manufacturing process', 'main contribution', 'image theory', 'ground plane', 'discrete frequencies', 'dipole antenna', 'design process', 'constructed using', 'certain antennas', 'antenna height', 'analytical method', 'always necessary', 'also shown', '2012 ieee']</t>
  </si>
  <si>
    <t>Electromagnetic band gap (EBG) | low profile antenna | reflection phase</t>
  </si>
  <si>
    <t>An analytical method for determining the optimal reflection phase of an electromagnetic band gap (EBG) ground plane to match a low profile dipole antenna is introduced. Image theory is used to incorporate the near field coupling between a dipole antenna and the ground plane. The main contribution of this paper is to show that the optimal EBG reflection phase can be determined at discrete frequencies where a theoretically perfect return loss occurs. The optimal reflection phase is then obtained over a wider frequency band of interest and is related to the antenna's return loss for a given feed impedance and antenna height above the EBG. The resulting reflection phase can be used as a reference for designing an EBG ground plane that is well matched to the antenna without time consuming iterative full wave numerical simulations. Numerical modeling results are compared to the optimal return loss derived from the analytical method to validate the design process. It is also shown that, for certain antennas, vias are not always necessary in the construction of the EBG, which eases the manufacturing process. Finally, a dipole and EBG are constructed using the optimal design method and measurements are compared to the simulations. ¬© 1963-2012 IEEE.</t>
  </si>
  <si>
    <t>2411-2417</t>
  </si>
  <si>
    <t>60023004-100660678;60033252;60023004</t>
  </si>
  <si>
    <t>7004355354;7007059212;7003863537</t>
  </si>
  <si>
    <t>McMichael, Ian T.;Zaghloul, Amir I.;Mirotznik, Mark S.</t>
  </si>
  <si>
    <t>Adelphi;Newark;</t>
  </si>
  <si>
    <t>U.S. Army Research Laboratory;University of Delaware;US Army RDECOM CERDEC NVESD</t>
  </si>
  <si>
    <t>60033252;60023004;100660678</t>
  </si>
  <si>
    <t>McMichael I.</t>
  </si>
  <si>
    <t>A method for determining optimal EBG reflection phase for low profile dipole antennas</t>
  </si>
  <si>
    <t>10.1109/TAP.2013.2244552</t>
  </si>
  <si>
    <t>2-s2.0-84877298146</t>
  </si>
  <si>
    <t>['technique yields', 'smaller antenna', 'remote sensing', 'rectangular slit', 'radiation characteristics', 'radiating patch', 'patch antennas', 'paper operate', 'optimized design', 'operating bandwidth', 'numerous dect', 'medical applications', 'improved bandwidth', 'impedance bandwidth', 'etched area', 'antennas considered', '95 ghz', '58 ghz']</t>
  </si>
  <si>
    <t>Hexagonal monopole | Printed circuit | Rectangular slot | Spanner antenna | UWB</t>
  </si>
  <si>
    <t>An optimized design for the spanner shape regular hexagonal monopole (RHM) patch antennas has been reported to yield ultra wide band (UWB) impedance bandwidth. Impedance and radiation characteristics are presented and discussed. From the results, it has been observed that, the impedance bandwidth, defined by 10 dB return loss, can reach a value of 8.63GHz. A rectangular slit in the radiating patch is used to reduce the lower-edge frequency resulting in improved bandwidth. This technique yields the ability to construct a smaller antenna in comparison to a simple printed planar monopole antenna for a given frequency range. The printed metallic patch is defected for increasing the operating bandwidth. The antennas considered in this paper operate between 2.95 GHz to 11.58 GHz, making them suitable for numerous DECT, WLAN, remote sensing, radar, imaging, localization and medical applications. The etched area of the antenna can be used for communication circuit components. ¬© 2013 SBMO/SBMag.</t>
  </si>
  <si>
    <t>60097698;60000912</t>
  </si>
  <si>
    <t>35420837000;57188762357</t>
  </si>
  <si>
    <t>Mandal, Tapan;Das, Santanu</t>
  </si>
  <si>
    <t>Hooghly;Howrah</t>
  </si>
  <si>
    <t>Government College of Engineering and Textile Technology, Serampore;Indian Institute of Engineering Science and Technology, Shibpur</t>
  </si>
  <si>
    <t>Mandal T.</t>
  </si>
  <si>
    <t>Microstrip feed spanner shape monopole antennas for ultra wide band applications</t>
  </si>
  <si>
    <t>10.1590/s2179-10742013000100002</t>
  </si>
  <si>
    <t>2-s2.0-84877299007</t>
  </si>
  <si>
    <t>['¬© 1963', 'zro2 ),', 'total area', 'realistic measurement', 'proposed antenna', 'paper proposes', 'oral cavity', 'operates within', 'novel antenna', 'miniature antenna', 'medical radio', 'large bandwidth', 'impedance bandwidth', 'human models', 'gain antenna', 'dental implants', 'compact high', 'ceramic denture', 'based curve', 'archimedean spirals', 'antenna gain', 'also performed', '78 dbi', '245 mm2', '2012 ieee']</t>
  </si>
  <si>
    <t>Antenna miniaturization | Hilbert fractal antenna | implantable antenna | low-power device | spiral antenna</t>
  </si>
  <si>
    <t>This paper proposes a novel antenna for dental implants. The proposed antenna can be attached to minimally invasive biomedical devices to monitor health conditions. Based on a combination of Archimedean spirals and a Hilbert-based curve, this 3D folded antenna was embedded on a ceramic denture (ZrO2), and operates within the medical radio (MedRadio) band. An omnidirectional radiation pattern was obtained from simulations of human models to eliminate specific orientation dependence. A realistic measurement of an oral cavity was also performed under the Institutional Review Board (IRB) protocol to evaluate its practical biomedical effects. A miniature antenna with a total area of less than 245 mm2 was designed and implemented. The measured performance achieved an antenna gain of-6.78 dBi, and had an impedance bandwidth of approximately 60 MHz. Therefore, a compact high-gain antenna with a large bandwidth was achieved. ¬© 1963-2012 IEEE.</t>
  </si>
  <si>
    <t>2380-2387</t>
  </si>
  <si>
    <t>60014982;60014982;60014982-112913654</t>
  </si>
  <si>
    <t>36626677800;42662327000;57192605272</t>
  </si>
  <si>
    <t>Yang, Chin Lung;Tsai, Chi Lin;Chen, Sheng Hao</t>
  </si>
  <si>
    <t>Tainan;Taipei</t>
  </si>
  <si>
    <t>National Cheng Kung University;Advantech Company</t>
  </si>
  <si>
    <t>60014982;112913654</t>
  </si>
  <si>
    <t>Yang C.</t>
  </si>
  <si>
    <t>Implantable high-gain dental antennas for minimally invasive biomedical devices</t>
  </si>
  <si>
    <t>10.1109/TAP.2013.2238494</t>
  </si>
  <si>
    <t>2-s2.0-84877304960</t>
  </si>
  <si>
    <t>['¬© 1963', 'two 8', 'return loss', 'polarized antenna', 'lte applications', 'horizontal plane', 'folded dipoles', 'developed respectively', 'coupling fed', 'broadband antenna', 'antenna gain', 'antenna arrays', '9 dbi', '85 ghz', '5 dbi', '30 db', '2012 ieee', '15 db']</t>
  </si>
  <si>
    <t>Antenna array | base station | broadband antenna | dual-polarized antenna | planar antenna</t>
  </si>
  <si>
    <t>A novel broadband planar antenna is developed for mobile communication base stations. The antenna is composed of a pair of folded dipoles which are coupling fed by an L-shaped microstrip line. Both the dipoles and the coupling microstrip line are etched on the same substrate. The planar antenna achieves a bandwidth of 53% for return loss &gt; 15 dB, covering the frequency range 1.65-2.85 GHz for 2G/3G/LTE applications. The antenna gain of the broadband antenna element is about 9 dBi. A ¬±45¬∞ dual-polarized planar antenna consisting of two broadband antenna elements is proposed, which achieves a bandwidth of about 50% and an isolation of 30 dB. Two 8-element antenna arrays are developed respectively for the broadband antenna and for the ¬±45¬∞ dual-polarized antenna. Both antenna arrays achieve a bandwidth of more than 58% (1.6-2.9 GHz). The antenna gains achieved for the both antenna arrays are higher than 15.5 dBi. The half-power beam widths in the horizontal plane for the antenna arrays are approximately 65¬±10¬∞, suitable for base station applications. ¬© 1963-2012 IEEE.</t>
  </si>
  <si>
    <t>2767-2774</t>
  </si>
  <si>
    <t>A novel broadband planar antenna for 2G/3G/LTE base stations</t>
  </si>
  <si>
    <t>10.1109/TAP.2013.2244837</t>
  </si>
  <si>
    <t>2-s2.0-84877305302</t>
  </si>
  <si>
    <t>['¬© 1963', 'time index', 'time increases', 'stmpm effectiveness', 'sliding time', 'noisy environment', 'frequency data', 'experimentally demonstrated', 'embedded poles', 'efficient approach', 'discriminate late', 'chipless rfid', 'allows us', '2012 ieee']</t>
  </si>
  <si>
    <t>Chipless RFID | matrix pencil method (MPM) | pole singularities | singularity expansion method (SEM)</t>
  </si>
  <si>
    <t>In this paper, the concept of short-time matrix pencil method (STMPM) is introduced and experimentally demonstrated as an efficient approach to extract a set of embedded poles in a chipless RFID. Here, by incorporating a few notches on the elliptical dipole antenna as a chipless RFID, the data is encoded as complex natural resonant frequencies of the structure. In this new detection approach, a sliding time window is introduced and the matrix pencil method (MPM) is applied to extract embedded poles and residues from the sliding time-window at each snapshot of time. The resulting complex poles and residues have a time index which allows us to process them as a set of time-frequency data. This time-frequency analysis enables us to discriminate late-time from early-time. Furthermore, averaging complex poles over the time increases the accuracy of the technique in a noisy environment. The measured data agrees well with our simulations and support the STMPM effectiveness in comparison to the MPM. ¬© 1963-2012 IEEE.</t>
  </si>
  <si>
    <t>2801-2806</t>
  </si>
  <si>
    <t>60027090;60027090</t>
  </si>
  <si>
    <t>35790401300;6602969939</t>
  </si>
  <si>
    <t>Rezaiesarlak, R.;Manteghi, M.</t>
  </si>
  <si>
    <t>Blacksburg</t>
  </si>
  <si>
    <t>Virginia Polytechnic Institute and State University</t>
  </si>
  <si>
    <t>Rezaiesarlak R.</t>
  </si>
  <si>
    <t>Short-time matrix pencil method for chipless RFID detection applications</t>
  </si>
  <si>
    <t>10.1109/TAP.2013.2238497</t>
  </si>
  <si>
    <t>2-s2.0-84877307507</t>
  </si>
  <si>
    <t>['¬© 1963', 'well approximated', 'tie antennas', 'system calculations', 'special case', 'raw cross', 'polarized antennas', 'polarization ratios', 'polarization ratio', 'polarization numbers', 'phase dual', 'note discusses', 'jones matrix', 'intrinsic cross', 'discuss comparisons', 'antenna design', '2012 ieee']</t>
  </si>
  <si>
    <t>Antenna theory | polarimetry | radio astronomy</t>
  </si>
  <si>
    <t>This note discusses the intrinsic cross-polarization ratio (IXR) from an antenna engineering perspective in that we seek to identify an a priori (coordinate) system where IXR is well approximated by the raw cross-polarization numbers. We begin by establishing a special case where IXR is identical to the raw cross-polarization ratios for in-phase dual-linearly-polarized antennas when the Jones matrix is expressed using circular polarization bases. This insight allows physical interpretation of IXR which may be useful in antenna design and system calculations. In addition, we discuss comparisons between direct IXR calculations and circular polarization approximations for more realistic cases involving dual-polarized Murchison widefield array (MWA) bow-tie antennas. ¬© 1963-2012 IEEE.</t>
  </si>
  <si>
    <t>2852-2856</t>
  </si>
  <si>
    <t>60031226;60031226</t>
  </si>
  <si>
    <t>11840375100;7403694899</t>
  </si>
  <si>
    <t>Sutinjo, Adrian T.;Hall, Peter J.</t>
  </si>
  <si>
    <t>Perth</t>
  </si>
  <si>
    <t>Curtin University</t>
  </si>
  <si>
    <t>Sutinjo A.</t>
  </si>
  <si>
    <t>Intrinsic cross-polarization ratio of dual-linearly polarized antennas for low-frequency radio astronomy</t>
  </si>
  <si>
    <t>10.1109/TAP.2013.2243101</t>
  </si>
  <si>
    <t>2-s2.0-84877307682</t>
  </si>
  <si>
    <t>['proposed antenna', 'paper presents', 'nearly omni', 'medical imaging', 'impedance bandwidth', 'frequency range', 'fractal geometry', 'fractal concept', 'experimental result', 'deciding factors', '77 %.', '55 ghz']</t>
  </si>
  <si>
    <t>CPW - Feed and UWB system | Fractal geometry | Multiband antenna | Planar monopole antenna</t>
  </si>
  <si>
    <t>This paper presents the design of a nano-arm fractal antenna suitable for ultra wide band applications. The CPW-feed and fractal concept have been used to achieve the ultra wide bandwidth. The shape of the fractal geometry, the number of iterations and the number of nano-arms are the deciding factors for achieving wider impedance bandwidth. The experimental result of the fractal antenna exhibits ultra wideband characteristics in the frequency range of 2.55 GHz to 11.84 GHz corresponding to an impedance bandwidth of 131.77%. The measured radiation patterns of the proposed antenna are nearly omni-directional in the H-plane and bidirectional in the E-plane. The antenna can be useful for modern wireless communication, medical imaging and ground penetrating radar. ¬© 2013 SBMO/SBMag.</t>
  </si>
  <si>
    <t>60097583;113011589</t>
  </si>
  <si>
    <t>57223379009;55681246400</t>
  </si>
  <si>
    <t>Kumar, Raj;Gaikwad, Sheetal</t>
  </si>
  <si>
    <t>Pune;Pune</t>
  </si>
  <si>
    <t>Defence Institute of Advanced Technology;Pune Institute of Computer Technology</t>
  </si>
  <si>
    <t>Kumar R.</t>
  </si>
  <si>
    <t>On the design of nano-arm fractal antenna for UWB wireless applications</t>
  </si>
  <si>
    <t>10.1590/s2179-10742013000100013</t>
  </si>
  <si>
    <t>2-s2.0-84877308074</t>
  </si>
  <si>
    <t>['¬© 1963', 'solution reduces', 'radiation exhibits', 'radiate near', 'paper presents', 'locations away', 'impulse field', 'focused point', 'focus point', 'finite pulses', 'far zone', 'analysis shows', '2012 ieee']</t>
  </si>
  <si>
    <t>Electromagnetic transient radiation | Floquet modes | phased array | Poisson sum</t>
  </si>
  <si>
    <t>This paper presents an analytical transient analysis of electromagnetic field radiation from a time-delayed and finite periodic array of antennas for the near-and far-field focused applications. The elemental current moments of array are assumed with a transient impulse input for the excitations whose signals are delayed to radiate near-zone focused fields. The transient field phenomena for each of the Floquet mode expansion were analyzed. The solution reduces to the case of far-zone field radiation by moving the focus point to the far zone. The analysis shows that the radiation exhibits an impulse field at the focused point, and finite pulses at locations away from the focus point. Phenomena of partial cylindrical wave functions have been observed. ¬© 1963-2012 IEEE.</t>
  </si>
  <si>
    <t>2519-2531</t>
  </si>
  <si>
    <t>60025855;60013395</t>
  </si>
  <si>
    <t>6701398403;7202063846</t>
  </si>
  <si>
    <t>Tuan, Shih Chung;Chou, Hsi Tseng</t>
  </si>
  <si>
    <t>Banchiao;Chung-Li</t>
  </si>
  <si>
    <t>Oriental Institute of Technology Taiwan;Yuan Ze University</t>
  </si>
  <si>
    <t>Tuan S.</t>
  </si>
  <si>
    <t>Analytic analysis of transient radiation from phased array antennas in the near-and far-field focus applications</t>
  </si>
  <si>
    <t>10.1109/TAP.2013.2244549</t>
  </si>
  <si>
    <t>2-s2.0-84877308993</t>
  </si>
  <si>
    <t>['¬© 1963', 'stable beamwidth', 'results show', 'rational design', 'operating frequencies', 'laboratory model', 'impedance bandwidth', 'dipole antenna', 'characterized experimentally', 'broadband multi', 'antenna gain', '9 degree', '87 ghz', '6 dbi', '2012 ieee']</t>
  </si>
  <si>
    <t>Multi-dipole | stable radiation patterns | unidirectional antenna | wideband antenna</t>
  </si>
  <si>
    <t>A broadband multi-dipole antenna with stable beamwidth is presented. Through a rational design of position of dipoles and a reflector, an antenna with a wide impedance bandwidth, stable radiation pattern and nearly identical E-and H-planes is achieved. A laboratory model has been characterized experimentally. Experimental results agree well with simulations. Results show that an impedance bandwidth of 59.7% for SWR&lt;1.5 from 1.55 to 2.87 GHz was achieved. Stable radiation pattern with 3 dB beamwidth 63.3 ¬± 2.9 degree at H-plane and 63.4 ¬± 2 degree at E-plane and an antenna gain of 9 ¬± 0.6 dBi was found over the operating frequencies. ¬© 1963-2012 IEEE.</t>
  </si>
  <si>
    <t>2847-2852</t>
  </si>
  <si>
    <t>55554965100;55681905100</t>
  </si>
  <si>
    <t>Chu, Qing Xin;Luo, Yu</t>
  </si>
  <si>
    <t>Chu Q.X.</t>
  </si>
  <si>
    <t>A broadband unidirectional multi-dipole antenna with very stable beamwidth</t>
  </si>
  <si>
    <t>10.1109/TAP.2013.2243898</t>
  </si>
  <si>
    <t>2-s2.0-84877309083</t>
  </si>
  <si>
    <t>['¬© 1963', 'tuning bandwidth', 'tunable antennas', 'shifting surface', 'second design', 'resonant frequency', 'radiation pattern', 'radiating shape', 'radial direction', 'new approach', 'interesting characteristics', 'experimental results', '2012 ieee', '10 \\%']</t>
  </si>
  <si>
    <t>Frequency tunable | microstrip patch antenna | re-configurable antenna</t>
  </si>
  <si>
    <t>In this communication a new approach for realizing a reconfigurable microstrip patch antenna is proposed on the basis of radially-foldable linkage kinematic theory. Using a Hoberman's planar foldable linkage, in which rotation in the œÜ-direction provides translation in the radial direction, a radiating shape-shifting surface (RSSS) can be developed. To demonstrate the interesting characteristics of the approach, two resonant frequency-tunable antennas were prototyped. The antennas incorporate parasitic patches, which are repositioned over a fixed circular microstrip patch antenna. The mechanical movement results in tunability of the antenna resonant frequency without degrading the return loss bandwidth or radiation pattern. Experimental results for a design with electromagnetically-coupled parasitic patches demonstrate tuning of the resonant frequency by &gt;10\% over the 2.7-3 GHz frequency range with essentially constant gain and return loss bandwidth. Greater than 26% tuning bandwidth is achieved with the second design in which the parasitic patches make electrical contact with the primary antenna element. ¬© 1963-2012 IEEE.</t>
  </si>
  <si>
    <t>2861-2864</t>
  </si>
  <si>
    <t>60007740;60007740;60007740</t>
  </si>
  <si>
    <t>37081580600;7102483892;7003520817</t>
  </si>
  <si>
    <t>Nassar, Ibrahim T.;Weller, Thomas M.;Lusk, Craig P.</t>
  </si>
  <si>
    <t>Tampa</t>
  </si>
  <si>
    <t>University of South Florida, Tampa</t>
  </si>
  <si>
    <t>Nassar I.</t>
  </si>
  <si>
    <t>Radiating shape-shifting surface based on a planar hoberman mechanism</t>
  </si>
  <si>
    <t>10.1109/TAP.2013.2243094</t>
  </si>
  <si>
    <t>2-s2.0-84877309315</t>
  </si>
  <si>
    <t>['¬© 1963', 'telescope consists', 'sky imaging', 'paper summarizes', 'notable features', 'method currently', 'individually digitized', 'commissioning experiments', 'array calibration', '88 mhz', '258 pairs', '2012 ieee']</t>
  </si>
  <si>
    <t>Antenna array | beamforming | radio astronomy</t>
  </si>
  <si>
    <t>LWA1 is a new radio telescope operating in the frequency range 10-88 MHz, located in central New Mexico. The telescope consists of 258 pairs of dipole-type antennas whose outputs are individually digitized and formed into beams. Simultaneously, signals from all dipoles can be recorded using one of the instrument's 'all dipoles' modes, facilitating all-sky imaging. Notable features of the instrument include high intrinsic sensitivity (6 kJy zenith system equivalent flux density), large instantaneous bandwidth (up to 78 MHz), and four independently steerable beams utilizing digital 'true time delay' beamforming. This paper summarizes the design of LWA1 and its performance as determined in commissioning experiments. We describe the method currently in use for array calibration, and report on measurements of sensitivity and beamwidth. ¬© 1963-2012 IEEE.</t>
  </si>
  <si>
    <t>2540-2549</t>
  </si>
  <si>
    <t>60027090;60033021;60033021;60009037;60033021;60027090;60027271;60027271;60027271;60027271;60033021;60033021;60031358</t>
  </si>
  <si>
    <t>7003519320;7404203113;55424692200;57198184120;55681109500;55673263100;7202915714;7103008993;35560604800;55975739400;7004175878;36344014600;7005211488</t>
  </si>
  <si>
    <t>Ellingson, S. W.;Taylor, G. B.;Craig, J.;Hartman, J.;Dowell, J.;Wolfe, C. N.;Clarke, T. E.;Hicks, B. C.;Kassim, N. E.;Ray, P. S.;Rickard, L. J.;Schinzel, F. K.;Weiler, K. W.</t>
  </si>
  <si>
    <t>Albuquerque;Springfield;Washington, D.C.;Blacksburg;Pasadena</t>
  </si>
  <si>
    <t>The University of New Mexico;Computational Physics, Inc.;Naval Research Laboratory;Virginia Polytechnic Institute and State University;Jet Propulsion Laboratory</t>
  </si>
  <si>
    <t>60033021;60031358;60027271;60027090;60009037</t>
  </si>
  <si>
    <t>Ellingson S.</t>
  </si>
  <si>
    <t>The LWA1 radio telescope</t>
  </si>
  <si>
    <t>10.1109/TAP.2013.2242826</t>
  </si>
  <si>
    <t>2-s2.0-84877312044</t>
  </si>
  <si>
    <t>['transmitting mode', 'spectral variation', 'software comsol', 'results present', 'reflection coefficient', 'receiving dipole', 'nanoantenna system', 'linear method', 'induced current', 'energy transfer', 'aperture probe', 'also calculated', '400thz ).']</t>
  </si>
  <si>
    <t>Impedance matching | Method of moments (MoM) | Nanoantennas | Near-field optical probes | Optical nanocircuit</t>
  </si>
  <si>
    <t>In this paper, we analyze a near-field optical probe based on nanoantenna, where an aperture probe is coupled to a nanoantenna system. The nanoantenna system considered is an optical nanocircuit composed by a receiving and an emitting dipole connected by a two-wire optical transmission line. In the transmitting mode, we model the coupling between the aperture probe and the receiving dipole by an equivalent voltage source, and then we use the classical antenna theory to make the input impedance matching to optimize the energy transfer in the nanocircuit. The numerical electromagnetic analysis of this circuit is performed by a simple and efficient computational method to analyze plasmonic nanoantennas, based on the linear method of moments. Some results are also calculated with the software Comsol. The analysis is performed in the near-infrared and lower optical frequencies (100-400THz). The results present the spectral variation of the induced current, near field distributions, and reflection coefficient for different geometric parameters. We present some conclusions about the conditions where we have better impedance matching. ¬© 2012 SBMO/SBMag.</t>
  </si>
  <si>
    <t>SPL ISSU</t>
  </si>
  <si>
    <t>60001890;60001890;60001890</t>
  </si>
  <si>
    <t>6602817510;7201726564;55680903900</t>
  </si>
  <si>
    <t>Da Costa, Karlo Q.;Dmitriev, Victor A.;Silvano, Gustavo L.</t>
  </si>
  <si>
    <t>Belem</t>
  </si>
  <si>
    <t>Universidade Federal do Par√°</t>
  </si>
  <si>
    <t>Da Costa K.</t>
  </si>
  <si>
    <t>Impedance matching analysis of an optical nanocircuit fed by an aperture probe</t>
  </si>
  <si>
    <t>2-s2.0-84877312544</t>
  </si>
  <si>
    <t>['uwb frequencies', 'shaped structure', 'shaped slots', 'radiation patch', 'quad band', 'proposed antenna', 'one rectangular', 'notched properties', 'notched bands', 'nearly omni', 'higher wlan', 'higher resonance', 'corresponding u', '825 ghz', '35 ghz', '12 ghz']</t>
  </si>
  <si>
    <t>A novel compact microstrip-fed planar monopole antenna with quad-notched bands is presented. The proposed antenna is based on one rectangular-stepped-patch. To achieve the higher resonance over the 12 GHz, one lateral L-shaped structure is embedded in the ground. By inserting four U-shaped slots in the radiation patch, quad band-notched properties in the WiMAX (3.3-3.6 GHz), INSAT (4.5-4.8 GHz), lower WLAN (5.15-5.35 GHz) and higher WLAN (5.725-5.825 GHz) are obtained. Experimental results indicate that the designed UWB antenna can obtain broadband matched impedance values, good frequency selectivity over the notched bands, relatively flat group delay and nearly omni-directional transmission characteristics across the UWB frequencies. More importantly, the quad-notched bands can be reconfigurable by shorting the corresponding U-shaped slots.</t>
  </si>
  <si>
    <t>55683336300;34882419800;55276206000;55176625700</t>
  </si>
  <si>
    <t>Wu, Zi Han;Wei, Feng;Shi, Xiao Wei;Li, Wen Tao</t>
  </si>
  <si>
    <t>Wu Z.H.</t>
  </si>
  <si>
    <t>A compact quad band-notched UWB monopole antenna loaded one lateral L-shaped slot</t>
  </si>
  <si>
    <t>10.2528/PIER13022714</t>
  </si>
  <si>
    <t>2-s2.0-84877314030</t>
  </si>
  <si>
    <t>['reliable near', 'matching network', 'impedance matching', 'humidity sensor', 'first time', 'field communication', 'compact size', '928mhz band', '2 cm']</t>
  </si>
  <si>
    <t>Flexible electronics | Humidity sensor | Inkjet printing | RFID antenna | Sensor calibration</t>
  </si>
  <si>
    <t>We demonstrate for the first time an RFID tag antenna which itself is humidity sensor and also provides calibration functionality. The antenna is comprised of T-matching network and horizontally meandered lines for impedance matching and reliable near-field communication. The novel contour design provides humidity sensing, and calibration functions whilst concurrently acts as a radiating element along with quadrangular capacitive tip-loading with covered middle portion for far-field communication. The inkjet printed prototypes of the antenna provide effective ambient humidity sensing while demonstrating stable RFID communication. The antenna has a compact size of 1.1 √ó 10.2 cm for 902-928MHz band. ¬© IEICE 2013.</t>
  </si>
  <si>
    <t>60002014;60002014;60002014;60002014;60002014</t>
  </si>
  <si>
    <t>16030439100;7404544090;55576004300;7403406401;7005566901</t>
  </si>
  <si>
    <t>Amin, Yasar;Feng, Yi;Chen, Qiang;Zheng, Li Rong;Tenhunen, Hannu</t>
  </si>
  <si>
    <t>Amin Y.</t>
  </si>
  <si>
    <t>RFID antenna humidity sensor co-design for USN applications</t>
  </si>
  <si>
    <t>10.1587/elex.10.20130003</t>
  </si>
  <si>
    <t>2-s2.0-84877329405</t>
  </si>
  <si>
    <t>['slotted antenna', 'reconfiguration mechanism', 'reconfigurable u', 'proposed switch', 'performance verification', 'novel multi', 'different states', 'different frequencies', 'designed antenna', 'antenna structure', 'antenna resonates']</t>
  </si>
  <si>
    <t>A novel multi-state RF MEMS switch for microstrip antenna applications is presented. The proposed switch exhibits seven different states of operation, has a very simple DC biasing mechanism, and can be integrated with antenna structure. Based on these properties, this switch may find its usage in multifunction reconfigurable antennas. To exhibit this application, it is employed in the reconfiguration mechanism of a U-slotted antenna. In different states of the switch, the antenna resonates at different frequencies. All the standard frequency bands of the wireless communication services with some additional frequency bands is covered with this reconfigurable U-slotted antenna. Moreover, the proposed antenna structure is a cost-effective solution since it comprises a commonly used FR4 substrate. The switch is integrated with antenna structure on the same substrate. A prototype of the designed antenna was fabricated and tested for performance verification of the proposed switch and antenna.</t>
  </si>
  <si>
    <t>389-406</t>
  </si>
  <si>
    <t>60006622;60006622;60006622</t>
  </si>
  <si>
    <t>55683914200;14050395900;6504040595</t>
  </si>
  <si>
    <t>Pourziad, Ali;Nikmehr, Saeid;Veladi, Hadi</t>
  </si>
  <si>
    <t>Tabriz</t>
  </si>
  <si>
    <t>University of Tabriz</t>
  </si>
  <si>
    <t>Pourziad A.</t>
  </si>
  <si>
    <t>A novel multi-state integrated RF MEMS switch for reconfigurable antennas applications</t>
  </si>
  <si>
    <t>10.2528/PIER13012303</t>
  </si>
  <si>
    <t>2-s2.0-84877335427</t>
  </si>
  <si>
    <t>['worst case', 'theoretical analysis', 'rights reserved', 'pulses loss', 'phase reversals', 'peak output', 'noise ratio', 'lost pulses', 'doppler cell', 'different number', 'ambiguity function', '5 db']</t>
  </si>
  <si>
    <t>Antenna pattern | Cross-ambiguity function (CAF) | Direct-path pulses loss | Passive bistatic radar (PBR) | Phase reversals</t>
  </si>
  <si>
    <t>The purpose of this paper is to analyze the amplitude and phase modulation effect incurred by the rotating transmit antenna in passive bistatic radar, which result in pulses loss and phase reversals within the direct-path pulse train. The processing loss mechanisms of signal to noise ratio (SNR) and offsets in target Doppler measurements caused by the pulses loss and phase reversals are described. The expressions of the peak output of cross-ambiguity function are derived to evaluate SNR loss in the presence of pulses loss or/and phase reversals. Simulation results show that the maximum SNR loss is about 3.5 dB, and the SNR loss curves for various Doppler frequencies and different number of lost pulses are conformed to the theoretical analysis. The SNR loss gets progressively worse with increasing target Doppler frequency. The frequency estimation error increases with target Doppler frequency and lost pulse number, up to a worst case of about 0.75 of a Doppler cell. ¬© 2013 Elsevier Inc. All rights reserved.</t>
  </si>
  <si>
    <t>1265-1276</t>
  </si>
  <si>
    <t>60073727;60073727-60073606;60073727;60073727;60073606</t>
  </si>
  <si>
    <t>7404941431;24470669300;55725156800;55572757200;24470002900</t>
  </si>
  <si>
    <t>He, You;Zhang, Cai Sheng;Tang, Xiao Ming;Chu, Xiao Jun;Ding, Jia Hui</t>
  </si>
  <si>
    <t>Yantai;Nanjing</t>
  </si>
  <si>
    <t>Naval Aeronautical Engineering Academy Yantai;Nanjing Research Institute of Electronics Technology</t>
  </si>
  <si>
    <t>60073727;60073606</t>
  </si>
  <si>
    <t>He Y.</t>
  </si>
  <si>
    <t>Coherent integration loss due to pulses loss and phase modulation in passive bistatic radar</t>
  </si>
  <si>
    <t>S1051200413000183</t>
  </si>
  <si>
    <t>10.1016/j.dsp.2013.01.010</t>
  </si>
  <si>
    <t>2-s2.0-84877581797</t>
  </si>
  <si>
    <t>['terrestrial internet', 'space network', 'significant areas', 'paper presents', 'outer space', 'one another', 'interplanetary internet', 'incubation stage', 'currently deployed', 'considerable amount', 'connect spacecrafts', 'concise picture', 'concepts along', 'common standards']</t>
  </si>
  <si>
    <t>Deep Space Network | Delay Tolerant Networking | Interplanetary Internet</t>
  </si>
  <si>
    <t>Future space exploration demands a Space Network that will be able to connect spacecrafts with one another and in turn with Earth's terrestrial Internet and hence efficiently transfer data back and forth. Currently there are hundreds of active space programs around the world that communicate in outer space. However, the concept of an Interplanetary Internet (IPN) is only in its incubation stage. Considerable amount of common standards and research is required before widespread deployment occurs to make IPN feasible. This paper presents a concise picture of the current space networking technologies and architectures. It discusses the Interplanetary Internet and Delay Tolerant Networking (DTN) concepts along with the various space networks that are currently deployed. The paper also identifies the significant areas of space network design and operation that still require extensive research and development. ¬© 2013 IEEE.</t>
  </si>
  <si>
    <t>881-897</t>
  </si>
  <si>
    <t>60026306;60026306</t>
  </si>
  <si>
    <t>57200736471;7006524804</t>
  </si>
  <si>
    <t>Mukherjee, Joyeeta;Ramamurthy, Byrav</t>
  </si>
  <si>
    <t>Lincoln</t>
  </si>
  <si>
    <t>University of Nebraska‚ÄìLincoln</t>
  </si>
  <si>
    <t>Mukherjee J.</t>
  </si>
  <si>
    <t>Communication technologies and architectures for space network and interplanetary internet</t>
  </si>
  <si>
    <t>10.1109/SURV.2012.062612.00134</t>
  </si>
  <si>
    <t>2-s2.0-84877584162</t>
  </si>
  <si>
    <t>['uwb applications', 'shape stub', 'shape slot', 'radiation patterns', 'radiation characteristics', 'notch bands', 'measured results', 'impedance bandwidth', 'experimental results', 'exciting stub', 'band rejections', '90 ghz', '8 db', '7 ghz', '3 db', '18 ghz', '14 ghz', '10 db']</t>
  </si>
  <si>
    <t>In this paper a printed regular hexagonal slot antenna with a hexagonal stub fed by a coplanar waveguide line has been considered for ultra wide bandwidth. This antenna is then modified to obtain dual band rejection. The Wireless Local Area Network (WLAN) and Wireless Microwave Access (WiMAX) band rejections are realized by incorporating a C-shape slot within the exciting stub as well as a couple of Z-shape open circuit stubs symmetrically inserted at the edge of the slot. The length and width of the C-shape slot and Z-shape stub offer sufficient freedom for selecting and shifting the notch bands. Magnitude of S11, impedance, gain and radiation characteristics of them are studied and discussed here. From the measured results, it has been observed that the impedance bandwidth, defined by magnitude of S11 ‚â§ -10 dB, reaches a value of 8.18 GHz (2:96 ~ 11:14 GHz) except dual frequency stop bands of 3.28-3.7 GHz and 5.1-5.90 GHz. From the experimental results, it is observed that the radiation patterns are omnidirectional in the H-plane and dipole in nature in the E-plane. The antenna gain varies from 4.8 dB to 5.3 dB over the whole operating band excluding the notch bands. Surface current distributions are used to analyze the effects of the C-slot and Z-shape stub. Measured group delay has very small variation within the operating band except notch bands and hence the proposed antenna may be suitable for UWB applications.</t>
  </si>
  <si>
    <t>209-224</t>
  </si>
  <si>
    <t>A coplanar waveguide fed ultra wideband hexagonal slot antenna with dual band rejection</t>
  </si>
  <si>
    <t>10.2528/PIERC13030701</t>
  </si>
  <si>
    <t>2-s2.0-84877597107</t>
  </si>
  <si>
    <t>['symmetry restrictions', 'structured matter', 'split dispersion', 'spin optics', 'removed due', 'polarization helicity', 'photon helicity', 'orbit interaction', 'optical metamaterial', 'metamaterials offers', 'metamaterials arise', 'metamaterial provides', 'emerged spin', 'dispersion engineering', 'dependent manner', 'control light']</t>
  </si>
  <si>
    <t>Spin optics provides a route to control light, whereby the photon helicity (spin angular momentum) degeneracy is removed due to a geometric gradient onto a metasurface. The alliance of spin optics and metamaterials offers the dispersion engineering of a structured matter in a polarization helicity-dependent manner. We show that polarization-controlled optical modes of metamaterials arise where the spatial inversion symmetry is violated. The emerged spin-split dispersion of spontaneous emission originates from the spin-orbit interaction of light, generating a selection rule based on symmetry restrictions in a spin-optical metamaterial. The inversion asymmetric metasurface is obtained via anisotropic optical antenna patterns. This type of metamaterial provides a route for spin-controlled nanophotonic applications based on the design of the metasurface symmetry properties.</t>
  </si>
  <si>
    <t>724-726</t>
  </si>
  <si>
    <t>Science</t>
  </si>
  <si>
    <t>60022403;60022403;60022403;60022403;60022403;60022403;60022403</t>
  </si>
  <si>
    <t>33068328200;54384415500;55693820300;55693592600;26021592600;7003576755;7005954128</t>
  </si>
  <si>
    <t>Shitrit, Nir;Yulevich, Igor;Maguid, Elhanan;Ozeri, Dror;Veksler, Dekel;Kleiner, Vladimir;Hasman, Erez</t>
  </si>
  <si>
    <t>Haifa</t>
  </si>
  <si>
    <t>Technion - Israel Institute of Technology</t>
  </si>
  <si>
    <t>Shitrit N.</t>
  </si>
  <si>
    <t>Spin-optical metamaterial route to spin-controlled photonics</t>
  </si>
  <si>
    <t>10.1126/science.1234892</t>
  </si>
  <si>
    <t>2-s2.0-84877598715</t>
  </si>
  <si>
    <t>['trigonometric functions', 'transmission properties', 'strong coupling', 'strategically placed', 'proper scaling', 'predicted regions', 'plasmonic region', 'photonic resonances', 'photonic modes', 'penrose geometry', 'nanoparticles based', 'incident field', 'finite beamwidth', 'enhanced due', 'diffracted fields', 'circular aperture', 'associated legendre', 'aperiodic geometries', 'aperiodic array']</t>
  </si>
  <si>
    <t>Generalized Mie theory is employed to study the reflection and transmission properties of finite-sized spherical arrays of nanoparticles based on aperiodic geometries. To simulate realistic experimental conditions, a circular aperture is used to create an incident field with a finite beamwidth. The diffracted fields from the circular aperture are expanded in terms of vector spherical wave harmonics, which are then employed to derive the scattered fields using the generalized Mie theory. Expansion of diffracted fields in terms of spherical harmonics also led to new analytical expressions for two important integrals involving Bessel, associated Legendre, and trigonometric functions, which arise in electromagnetic diffraction problems. Subsequently, generalized scattering parameters were defined in terms of far-field specular energy fluxes. To verify the results, the method was applied to a truncated periodic array of spherical gold nanoparticles for which the generalized scattering parameters were compared and found to agree with the scattering parameters obtained for an infinite planar structure subject to periodic boundary conditions. The method was then applied to an aperiodic array of gold nanoparticles based on a Penrose geometry, and the lowest-order photonic resonances were observed in the predicted regions. Furthermore, it was shown that by proper scaling, the photonic resonances can be strategically placed in the plasmonic region of the gold, where they are enhanced due to strong coupling between the plasmonic and photonic modes. ¬© 2013 Optical Society of America.</t>
  </si>
  <si>
    <t>1008-1016</t>
  </si>
  <si>
    <t>Journal of the Optical Society of America B: Optical Physics</t>
  </si>
  <si>
    <t>57225276296;7501873759;55925714300</t>
  </si>
  <si>
    <t>Namin, Frank A.;Wang, Xiande;Werner, Douglas H.</t>
  </si>
  <si>
    <t>Namin F.A.</t>
  </si>
  <si>
    <t>Reflection and transmission coefficients for finite-sized aperiodic aggregates of spheres</t>
  </si>
  <si>
    <t>10.1364/JOSAB.30.001008</t>
  </si>
  <si>
    <t>2-s2.0-84877631283</t>
  </si>
  <si>
    <t>['wimax applications', 'wideband antenna', 'unit cells', 'thus reducing', 'size reduction', 'resonant antennas', 'realized antenna', 'proposed antenna', 'measured results', 'measured performances', 'higher efficiency', 'good agreement', 'fabrication process', 'eng mtl', 'electrical size', 'easier manufacturing', 'dispersion analysis', 'coplanar waveguide', 'compact size', '65 ghz', '0120œª 0']</t>
  </si>
  <si>
    <t>A wideband resonant antenna loaded with coplanar waveguide (CPW) epsilon negative transmission metamaterial line (ENG MTL) unit cells is proposed. The CPW geometry provides high design freedom, and the metamaterial resonant antenna is designed on a CPW single layer where vias are not required. The novel ENG unit cell on a vialess single layer simplifies the fabrication process. The dispersion analysis of the metamaterial unit cell reveals that increasing right hand capacitance and left hand inductance can decrease the half-wavelength resonance frequency, thus reducing the electrical size of the proposed antenna. Based on the proposed ENG MTL unit cell, the wideband antenna is verified by a commercial EM simulator HFSS11 and developed. Comparing the measured performances with those resonant antennas, it is noticed that the proposed antenna achieves high bandwidth and further size reduction, higher efficiency and easier manufacturing. The realized antenna has a compact size of 0:32Œª 0√ó0.20Œª0√ó0.0120Œª 0 (26:6mm√ó16:mm√ó1mm) at 3.65 GHz, and operates over the frequency ranges 3.38-4.23 GHz suitable for WiMAX applications. Good agreement between the simulated and measured results is obtained.</t>
  </si>
  <si>
    <t>19-28</t>
  </si>
  <si>
    <t>60069720;60069720;60069720</t>
  </si>
  <si>
    <t>55627438700;35320575500;55192712200</t>
  </si>
  <si>
    <t>Zheng, Long;Wang, Guangming;Geng, Lin</t>
  </si>
  <si>
    <t>Compact coplanar waveguide (CPW)-FED TUN- able wideband resonant antennas using metamaterial transmission line</t>
  </si>
  <si>
    <t>10.2528/PIERL13032512</t>
  </si>
  <si>
    <t>2-s2.0-84877637046</t>
  </si>
  <si>
    <t>['widely used', 'using pre', 'suppression performance', 'suppressing jamming', 'simulation experiment', 'sample data', 'receiving signal', 'polarization states', 'polarization filtering', 'polarization domain', 'novel side', 'modulation effect', 'jamming signal', 'jamming direction', 'jamming ability', 'blanketing jamming', 'antenna scanning', '20 db']</t>
  </si>
  <si>
    <t>Blanketing jamming | Spatial polarization characteristic | Suppression</t>
  </si>
  <si>
    <t>Blanketing jamming is widely used in electronic jamming war, whereas the existing electronic countermeasures maybe invalided in the future. By using the spatial polarization characteristic (SPC) modulation effect on jamming signal as antenna scanning, a novel side-lobe blanketing jamming suppression method is proposed. It processed the sample data by using pre-knowledge of jamming direction, SPC, then the orthogonal polarized component and polarization states of receiving signal can be estimated. The polarization filtering is designed to achieve the objective of suppressing jamming. The novel method enables single polarized radar own anti-jamming ability in polarization domain, where the suppression performance can reach to 20 dB. The validity has been proved by simulation experiment. ¬© IEICE 2013.</t>
  </si>
  <si>
    <t>114781773;60024350;114781773;114781773</t>
  </si>
  <si>
    <t>36083868700;24923514100;55695517300;55695134900</t>
  </si>
  <si>
    <t>Dai, Huanyao;Li, Yongzhen;Cui, Jianling;Qiao, Huidong</t>
  </si>
  <si>
    <t>National University of Defense Technology;State Key Laboratory of Complex Electromagnetic Environmental Effects on Electronics and Information System</t>
  </si>
  <si>
    <t>60024350;114781773</t>
  </si>
  <si>
    <t>Dai H.</t>
  </si>
  <si>
    <t>A novel processing method for side-lobe blanketing jamming suppression</t>
  </si>
  <si>
    <t>10.1587/elex.10.20130054</t>
  </si>
  <si>
    <t>2-s2.0-84877671103</t>
  </si>
  <si>
    <t>['widely used', 'usually suppressed', 'tie antenna', 'reported literatures', 'radiation efficiency', 'pulse radiation', 'presented method', 'novel method', 'increased 100', 'exciting pulse', 'end reflections', 'end reflection', 'antenna length', '30 %.']</t>
  </si>
  <si>
    <t>Bow-tie antenna | Ground penetrating radar (GPR) | Pulse | Radiation efficiency | Ultra wide band (UWB)</t>
  </si>
  <si>
    <t>Bow-tie antenna is widely used for pulse radiation, but the radiation efficiency is less than 30%. In this letter, a novel method is presented to improve the efficiency by exploiting the energy in end reflections, which are thought to be harmful and usually suppressed in the reported literatures. When the exciting pulse is bipolar and mono-cycle, it is indicated that, the end reflection can be used for producing a pulse with increased peak value by optimizing the antenna length. The simulation results show that the pulse radiation efficiency can be increased 100% with the presented method. ¬© IEICE 2013.</t>
  </si>
  <si>
    <t>25631397600;8349327000</t>
  </si>
  <si>
    <t>Wang, Jian;Su, Yi</t>
  </si>
  <si>
    <t>Using end reflections to improve the pulse radiation efficiency of bow-tie Antenna</t>
  </si>
  <si>
    <t>10.1587/elex.10.20130125</t>
  </si>
  <si>
    <t>2-s2.0-84877684840</t>
  </si>
  <si>
    <t>['three parts', 'spectral green', 'resonant frequencies', 'reflection coefficient', 'radiation pattern', 'paper consists', 'microstrip line', 'low level', 'knowledge proximity', 'feeding line', 'fed array', 'electromagnetic couplings', 'cylindrical array', 'current distribution', 'common nature', '5 wavelengths', '5 pairs']</t>
  </si>
  <si>
    <t>A cylindrical microstrip array antenna with 5 pairs of coupled slotted strip framed patches is analyzed. The patches are proximity-fed by a cylindrical microstrip line. In order to extract the reflection coefficient from the standing wave pattern on the microstrip line, its length is about 5 wavelengths. To the best of the authors' knowledge proximity-fed cylindrical arrays have not been analyzed before using a rigorous MOM model that takes into account all electromagnetic couplings between patches and feeding line. The paper consists of three parts. The first part describes a plane wave excitation of the cylindrical microstrip structure. It introduces some innovating theoretical developments, like the improvement of the asymptote for the spectral Green's function and the explicit surface wave contribution. The second part calculates the radar cross section of the cylindrical microstrip structure with single and coupled slotted strip framed patches. The resonant frequencies, and the amplitude and phase of the current distribution are analysed. The third part describes a design for a proximity-fed array of 5 coupled slotted strip framed patches. It gives the reflection coefficient, current distribution on the patches, and radiation pattern. A very low level of cross polarization (&lt;-40 dB) is achieved. It is shown that the resonant frequencies of the cylindrical array and its planar analogue lie very close to each other. This is due to the common nature of the low frequency slot resonance for the slotted strip framed patch.</t>
  </si>
  <si>
    <t>539-558</t>
  </si>
  <si>
    <t>60068535;60068535;60025063</t>
  </si>
  <si>
    <t>6603533504;8208217900;7005545716</t>
  </si>
  <si>
    <t>Svezhentsev, Alexander Ye;Kryzhanovskiy, Vladimir;Vandenbosch, Guy A.E.</t>
  </si>
  <si>
    <t>Ukraine;Belgium</t>
  </si>
  <si>
    <t>Kharkiv;3000 Leuven</t>
  </si>
  <si>
    <t>O. Ya. Usikov Institute for Radiophysics and Electronics of the National Academy of Sciences of Ukraine;KU Leuven</t>
  </si>
  <si>
    <t>60068535;60025063</t>
  </si>
  <si>
    <t>Svezhentsev A.</t>
  </si>
  <si>
    <t>Cylindrical microstrip array antennas with slotted strip-framed patches</t>
  </si>
  <si>
    <t>10.2528/PIER13031916</t>
  </si>
  <si>
    <t>2-s2.0-84877698040</t>
  </si>
  <si>
    <t>['two shapes', 'two patches', 'switching circuit', 'stacked patch', 'simulated results', 'radiating elements', 'particular patch', 'operating frequency', 'new frequency', 'measured results', 'improper alignment', 'high gain', 'frequency reconfigurability', 'feed network', 'etched onto', 'coupling problem', 'coupled technique', 'bottom patch', 'aperture slots', 'antenna uses', 'air gap', '5 ghz']</t>
  </si>
  <si>
    <t>In this paper, a new Frequency-Reconfigurable Stacked Patch Microstrip Antenna (FRSPMA) with a new coupling method applied in an aperture-coupled technique controlled by the switching circuit is presented. This antenna uses a combination of aperture-coupled technique and stacked patch in order for the radiating elements to increase the bandwidth. Two shapes (I-shape and H-shape) and sizes of aperture slots are etched onto the ground with a purpose to couple the energy between feedline and stacked patch. One PIN diode switch is integrated in the feed network to control the length of the feedline. A variation of the feedline length controls the selected aperture slots to be active. The waves from the selected activated aperture slots will radiate to particular radiating patch (top or bottom patch) and achieve the frequency reconfigurability. When the switch is in ON mode, the antenna has a capability to configure its operating frequency at 2.6GHz and at 3.5 GHz during the OFF mode. Besides that, the air gap is used to improve and avoid any coupling problem between the aperture slots and both of the two patches. Improper alignment between the aperture slots and patches will interfere waves radiating from aperture slots to the particular patch. In addition, the proposed antenna produces a high gain of more than 5dB during ON or OFF modes, respectively. The simulated results are compared with measured results.</t>
  </si>
  <si>
    <t>237-254</t>
  </si>
  <si>
    <t>60004351;60004351;60004351;60004351;60004351</t>
  </si>
  <si>
    <t>50462120200;55262755700;24484244600;55027311200;55671898100</t>
  </si>
  <si>
    <t>Ramli, Nurulazlina;Ali, Mohd Tarmizi;Yusof, Azita Laily;Muhamud-Kayat, Suzilawati;Alias, Hafiza</t>
  </si>
  <si>
    <t>Shah Alam</t>
  </si>
  <si>
    <t>Universiti Teknologi MARA</t>
  </si>
  <si>
    <t>Ramli N.</t>
  </si>
  <si>
    <t>Aperture-coupled frequency-reconfigurable stacked patch microstrip antenna (FRSPMA) integrated with pin diode switch</t>
  </si>
  <si>
    <t>10.2528/PIERC13022502</t>
  </si>
  <si>
    <t>2-s2.0-84877717785</t>
  </si>
  <si>
    <t>['simulation perfectly', 'improved antenna', 'dielectric lens', 'conventional drha']</t>
  </si>
  <si>
    <t>An improved double ridged horn antenna (DRHA) is proposed in this paper. By adding the dielectric lens at the aperture of the horn, radiation pattern distortion arising in the high frequency band of conventional DRHA is improved, which leads to higher radiation gain. Meanwhile, ridge slot loading contributes to better impedance matching characteristic, broadening the impedance bandwidth effciently. The improved antenna is fabricated and measured, with the measured results consist with the simulation perfectly, which proved the viability of the improvement.</t>
  </si>
  <si>
    <t>225-236</t>
  </si>
  <si>
    <t>60019616;60019616;60019616;60019616;60019616</t>
  </si>
  <si>
    <t>37113389800;57194647302;9843632000;55368347700;55985447900</t>
  </si>
  <si>
    <t>Tenigeer, ;Zhang, Ning;Qiu, Jinghui;Zhang, Pengyu;Zhang, Yang</t>
  </si>
  <si>
    <t>Tenigeer</t>
  </si>
  <si>
    <t>Design of a novel broadband EMC double ridged guide horn antenna</t>
  </si>
  <si>
    <t>10.2528/PIERC13032803</t>
  </si>
  <si>
    <t>2-s2.0-84877723184</t>
  </si>
  <si>
    <t>['relay stations', 'relay station', 'reduced significantly', 'loaded cells', 'load transferring', 'exchange information', 'dynamically changing', 'dynamically associated', 'distributed algorithm', 'cellular networks', 'base station', 'association decision']</t>
  </si>
  <si>
    <t>Cellular networks | dynamic relay station association | load balancing</t>
  </si>
  <si>
    <t>In this paper, we propose a relay-assisted load balancing scheme in cellular networks. The relay stations can be dynamically associated with different base stations. The load transferring from over-loaded cells to neighboring under-loaded cells is realized by dynamically changing the base station-relay station associations. A distributed algorithm, in which each relay station only needs to exchange information with its neighboring base stations and makes a re-association decision by itself, is proposed. Simulation results show that the overall call blocking probability can be reduced significantly when our distributed algorithm is applied. ¬© 2012 IEEE.</t>
  </si>
  <si>
    <t>155-158</t>
  </si>
  <si>
    <t>60025278;60025278</t>
  </si>
  <si>
    <t>23567345900;7101688946</t>
  </si>
  <si>
    <t>Yang, Zexi;Niu, Zhisheng</t>
  </si>
  <si>
    <t>Yang Z.</t>
  </si>
  <si>
    <t>Load balancing by dynamic base station relay station associations in cellular networks</t>
  </si>
  <si>
    <t>10.1109/WCL.2012.121812.120797</t>
  </si>
  <si>
    <t>2-s2.0-84877733235</t>
  </si>
  <si>
    <t>['sexes suggest', 'potential sources', 'possess mechanosensilla', 'pollen found', 'often called', 'large clusters', 'fuscipennis males', 'female regarding']</t>
  </si>
  <si>
    <t>The styli, often called the aristae, of the antennae of adult Sepedon fuscipennis Loew (Diptera: Sciomyzidae) are shown to possess mechanosensilla, the number and arrangement of which differ between the sexes. It is suggested that the mechanosensilla provide sensory input to the female regarding the touching, or appositioning, of her styli by the male with his forelegs during copulation. Among the Sciomyzidae, S. fuscipennis males are unique in appositioning the antennae of the female during mating. Large clusters of pollen found on the styli of both sexes suggest that mechanosensilla and chemosensilla also provide sensory information about potential sources of food such as nectar (i.e., carbohydrates). ¬© 2013 Entomological Society of Canada.</t>
  </si>
  <si>
    <t>265-272</t>
  </si>
  <si>
    <t>0008347X</t>
  </si>
  <si>
    <t>Canadian Entomologist</t>
  </si>
  <si>
    <t>60014313;60019526;60015033</t>
  </si>
  <si>
    <t>7003715146;39962398600;35797311500</t>
  </si>
  <si>
    <t>Stoffolano, John G.;Rice, Marian;Murphy, William L.</t>
  </si>
  <si>
    <t>South Hadley;Washington, D.C.;Amherst MA</t>
  </si>
  <si>
    <t>Mount Holyoke College;Smithsonian Institution;University of Massachusetts Amherst</t>
  </si>
  <si>
    <t>60019526;60015033;60014313</t>
  </si>
  <si>
    <t>Stoffolano J.</t>
  </si>
  <si>
    <t>The importance of antennal mechanosensilla of Sepedon fuscipennis (Diptera: Sciomyzidae)</t>
  </si>
  <si>
    <t>S0008347X12001034</t>
  </si>
  <si>
    <t>10.4039/tce.2012.103</t>
  </si>
  <si>
    <t>2-s2.0-84877744142</t>
  </si>
  <si>
    <t>['¬© 1972', 'two well', 'transmit antennas', 'suitable metric', 'special cases', 'simplified closed', 'shannon capacity', 'output block', 'input multiple', 'information rate', 'high signal', 'given rate', 'fundamental tradeoff', 'form expressions', 'fading parameters', 'fading channels', 'expurgated exponent', 'cutoff rate', 'csi ),', 'communication reliability', 'channel capacity', 'also derived', '2012 ieee']</t>
  </si>
  <si>
    <t>Capacity | cutoff rate | expurgated exponent | MIMO fading channels | random coding exponent</t>
  </si>
  <si>
    <t>In this paper, we analytically investigate Gallager's exponent for space-time block codes over multiple-input multiple-output block-fading channels with Gaussian input distribution. As a suitable metric of the fundamental tradeoff between communication reliability and information rate, Gallager's exponent can be used to determine the required codeword length to achieve a prescribed error probability at a given rate below the channel capacity. We assume that the receiver has full channel state information (CSI), while the transmitter has no CSI and performs equal power allocation across all transmit antennas. In the following, novel exact expressions for Gallager's exponent are derived for two well-known channel fading models, namely Œ∑-Œº and Œ∫-Œº fading models. More importantly, the implications of fading parameters and channel coherence time on Gallager's exponent are investigated. In addition, we present new expressions for the Shannon capacity, cutoff rate and expurgated exponent for the above mentioned fading models, while in the high signal-to-noise ratio regime, simplified closed-form expressions are also derived. Finally, we highlight the fact that the presented analysis encompasses all previously known results on Nakagami-m, Rician, Rayleigh and Hoyt fading channels, as special cases. ¬© 1972-2012 IEEE.</t>
  </si>
  <si>
    <t>1028-1039</t>
  </si>
  <si>
    <t>60022381;60000990;60015331;60022381;60022381</t>
  </si>
  <si>
    <t>57202148166;23051214500;7004027126;36186192200;55673936200</t>
  </si>
  <si>
    <t>Zhang, Jiayi;Matthaiou, Michail;Karagiannidis, George K.;Wang, Haibo;Tan, Zhenhui</t>
  </si>
  <si>
    <t>China;Greece;Sweden</t>
  </si>
  <si>
    <t>Beijing;Thessaloniki;Gothenburg</t>
  </si>
  <si>
    <t>Beijing Jiaotong University;Aristotle University of Thessaloniki;Chalmers University of Technology</t>
  </si>
  <si>
    <t>60022381;60015331;60000990</t>
  </si>
  <si>
    <t>Zhang J.</t>
  </si>
  <si>
    <t>Gallager's exponent analysis of STBC MIMO systems over Œ∑-Œº And Œ∫-Œº fading channels</t>
  </si>
  <si>
    <t>10.1109/TCOMM.2012.120512.120327</t>
  </si>
  <si>
    <t>2-s2.0-84877747544</t>
  </si>
  <si>
    <t>['¬© 1980', 'wind velocity', 'upper atmospheric', 'three segments', 'temporal resolution', 'spaced antenna', 'sonde observations', 'smaller aperture', 'six channels', 'several years', 'receiver channels', 'received signals', 'receive channels', 'previous work', 'phase centers', 'observation using', 'maximum height', 'gps sonde', 'good agreement', 'fca ).', 'excellent system', 'equilateral triangle', 'baselines suitable', 'array transmission', 'array group', '3 min', '2012 ieee', '20 km', '14 km']</t>
  </si>
  <si>
    <t>Full correlation analysis | horizontal winds | multichannel receiver signal processing | spaced Antenna Drift</t>
  </si>
  <si>
    <t>The middle and upper atmospheric (MU) radar at Shigaraki, Japan, is an excellent system to carry out observation using a spaced antenna (SA) technique. Over several years, numerous scientific studies were reported using SAs. In most of the studies, a SA is used to derive wind information, and the array is divided in to three segments and is grouped with three or six channels to obtain the baselines in the form of an equilateral triangle. In previous work, the wind had been estimated by the SA up to a maximum height of 10-14 km. In general, a SA-based wind estimation could not give good height coverage due to a smaller aperture being used for received signals. In this paper, the observation has been conducted for full-array transmission and reception of signal with 25 receiver channels of the profiler. The receiver channels are divided into three equal segments to form the baselines suitable for deriving horizontal wind vector components using full correlation analysis (FCA). FCA is considered as a conventional SA technique. The identification of receive channels for grouping and its phase centers was critical to obtain the good correlation value and to determine the velocity. The grouping is repeated with four different orientations of the array group. In each case, the wind velocity is estimated. The horizontal wind vector components obtained from all orientations are averaged to obtain mean horizontal wind vector components. The results are compared with the wind velocity estimated using a Doppler beam swinging (DBS) technique and that observed by the GPS sonde. It is observed that the new approach adopted using spatially distributed array grouping has yielded higher height coverage up to 20 km and in good agreement with the results obtained using DBS and GPS-sonde observations with a temporal resolution of 1.3 min in clear air condition. ¬© 1980-2012 IEEE.</t>
  </si>
  <si>
    <t>3056-3062</t>
  </si>
  <si>
    <t>60023345;60023345;60119341;60119341;60114910</t>
  </si>
  <si>
    <t>55388094000;6603008487;35433785500;6506657238;57216790799</t>
  </si>
  <si>
    <t>Kumar, Shridhar;Anandan, V. K.;Tsuda, Toshitaka;Furumoto, Jun Ichi;Reddy, Ch Gopal</t>
  </si>
  <si>
    <t>Japan;India;India</t>
  </si>
  <si>
    <t>Uji;Hyderabad;Bengaluru</t>
  </si>
  <si>
    <t>Research Institute for Sustainable Humanosphere;University College of Engineering, Hyderabad;Indian Space Research Organization</t>
  </si>
  <si>
    <t>60119341;60114910;60023345</t>
  </si>
  <si>
    <t>Kumar S.</t>
  </si>
  <si>
    <t>Improved performance in horizontal wind estimation using a spaced antenna drift technique and signal processing approaches</t>
  </si>
  <si>
    <t>10.1109/TGRS.2012.2214442</t>
  </si>
  <si>
    <t>2-s2.0-84877766472</t>
  </si>
  <si>
    <t>['sum degrees', 'layer relay', 'k single', 'k full', 'k 1', 'every hop', 'duplex single', 'csit ).', 'csi feedback', 'assumed network', 'assume identical', 'antenna relays', 'antenna destinations', 'achieved asymptotically', '4 3', '2 layers']</t>
  </si>
  <si>
    <t>Degrees of freedom | delayed CSIT | interference alignment | multi-hop MIMO broadcast network</t>
  </si>
  <si>
    <t>We study the sum degrees of freedom (DoF) of a class of multi-layer relay-aided MIMO broadcast networks with delayed channel state information at transmitters (CSIT). In the assumed network a K-antenna source intends to communicate to K single-antenna destinations, with the help of N-2 layers of K full-duplex single-antenna relays. We assume identical and independent fading channels on every hop. Two practical delayed CSIT feedback scenarios are studied. If the source can obtain the CSI feedback signals from all layers, we prove the optimal sum DoF of the network to be K 1+12+...+1K. If the CSI feedback is only within each hop, we show that when K=2 the optimal sum DoF is 4 3, and when K‚â• 3 the sum DoF 32 is achieved asymptotically. ¬© 2012 IEEE.</t>
  </si>
  <si>
    <t>207-210</t>
  </si>
  <si>
    <t>60002014;60002014;60002014;60002014</t>
  </si>
  <si>
    <t>55696098400;7202520960;55992151100;23135922400</t>
  </si>
  <si>
    <t>Wang, Zhao;Xiao, Ming;Wang, Chao;Skoglund, Mikael</t>
  </si>
  <si>
    <t>Wang Z.</t>
  </si>
  <si>
    <t>Degrees of freedom of multi-hop MIMO broadcast networks with delayed CSIT</t>
  </si>
  <si>
    <t>10.1109/WCL.2013.13.120857</t>
  </si>
  <si>
    <t>2-s2.0-84877780793</t>
  </si>
  <si>
    <t>['wireless channel', 'unique approach', 'practical opportunities', 'measured results', 'matlab simulation', 'matlab coding', 'good agreement', 'experimental work', 'dielectric plates', 'desired shape']</t>
  </si>
  <si>
    <t>Antenna arrays | channel capacity | millimetre wave propagation | orbital angular momentum | wireless communication</t>
  </si>
  <si>
    <t>We demonstrate successful transmission of 4-Gbps uncompressed video over a 60-GHz orbital angular momentum (OAM) wireless channel. Matlab simulation was employed to support the experimental work and to generate the holographic masks used. Matlab coding is a unique approach which can produce any desired shape on copper or dielectric plates by mean of a commercial routing tool. We believe this is the first reported transmission of 4-Gbps uncompressed video over the 60-GHz OAM wireless channel. Good agreement was achieved between the simulated and measured results. Practical opportunities for multi-gigabit future wireless communications are available. ¬© 2012 IEEE.</t>
  </si>
  <si>
    <t>223-226</t>
  </si>
  <si>
    <t>60001359;60001359</t>
  </si>
  <si>
    <t>55572863200;7403745212</t>
  </si>
  <si>
    <t>Mahmouli, Fariborz Eslampanahi;Walker, Stuart D.</t>
  </si>
  <si>
    <t>Colchester</t>
  </si>
  <si>
    <t>University of Essex</t>
  </si>
  <si>
    <t>Mahmouli F.</t>
  </si>
  <si>
    <t>4-gbps uncompressed video transmission over a 60-GHz orbital angular momentum wireless channel</t>
  </si>
  <si>
    <t>10.1109/WCL.2013.012513.120686</t>
  </si>
  <si>
    <t>2-s2.0-84877783960</t>
  </si>
  <si>
    <t>['top surface', 'sma connector', 'rf input', 'resonant band', 'reader antenna', 'proposed antenna', 'paper proposes', 'opposite side', 'novel corner', 'impedance matching', 'high frequency', 'handheld ultra', 'effectively reduced', 'easily controlled', 'cp mechanism', 'coupling multi', 'ceramic substrate', 'central frequency', 'bandwidth operation']</t>
  </si>
  <si>
    <t>This paper proposes a novel corner-fed Circular Polarization (CP) reader antenna for handheld Ultra-High Frequency (UHF) Radio Frequency Identification (RFID) application. The CP mechanism is accomplished by a multi-bending feeding strip located at corner of a high dielectric constant (K = 60) ceramic substrate. By using the high dielectric substrate, the dimension of the proposed antenna can be effectively reduced to 27 √ó 27 √ó 4 mm3, which consists of a top radiating patch, an antenna ground plane, a coupling multi-bending feeding strip, and a SMA connector for RF input. The top radiating patch is printed on the top surface of the ceramic substrate and the antenna ground plane is formed on the opposite side. The central frequency of resonant band can be easily controlled by adjusting the size of the top radiating patch. By optimizing the coupling feeding mechanism, not only impedance matching can be achieved for bandwidth operation in Taiwan's UHF RFID band, but also two orthogonal field components.</t>
  </si>
  <si>
    <t>255-264</t>
  </si>
  <si>
    <t>60076121;60021353;109430554;60012392;60012392</t>
  </si>
  <si>
    <t>57222378320;7409640753;35790324000;7103293775;35746347900</t>
  </si>
  <si>
    <t>Lin, Yuan Chih;Chen, Wen Shan;Lee, Bau Yi;Hung, Tzu Chen;Lin, Chii Ruey</t>
  </si>
  <si>
    <t>Taiwan;Taiwan;Taiwan;Taiwan</t>
  </si>
  <si>
    <t>Kaohsiung;Yung Kung;Taipei;Kaohsiung</t>
  </si>
  <si>
    <t>Metal Industries Research and Development Center Taiwan;Southern Taiwan University of Science and Technology;National Taipei University of Technology;Tung Fang Design University</t>
  </si>
  <si>
    <t>60076121;60021353;60012392;109430554</t>
  </si>
  <si>
    <t>Lin Y.C.</t>
  </si>
  <si>
    <t>A novel circular polarization RFID reader antenna with a multi-bending feeding strip for handheld applications</t>
  </si>
  <si>
    <t>10.2528/PIERC12122707</t>
  </si>
  <si>
    <t>2-s2.0-84877817755</t>
  </si>
  <si>
    <t>['proposed model', 'picosecond pulse', 'organic film', 'ir radiation', 'ir antennas', 'identical atoms', 'gliding nanocluster', 'glide along', 'film molecules', 'experimental results', 'excimoles ).', 'dissociation process', 'coulomb explosion', 'contains molecules', 'c 60', 'bohr velocity', '1016 w']</t>
  </si>
  <si>
    <t>explosions of nanoclusters gliding along organic films</t>
  </si>
  <si>
    <t>A model of the Coulomb multiple dissociation (Coulomb explosion) of a nanocluster that glides at an atomic distance along an organic film at a velocity that is lower than the Bohr velocity is proposed. Nanoclusters that consist of identical atoms and films, whose molecules contain substructures of periodic diatomic valence bonds, (for example, CnH2n) that have a significant dipole moment are considered. These structures can serve as antennas for IR radiation. It is shown that the dissociation process of a gliding nanocluster is induced by a picosecond pulse of highly intense photons (1014-1016 W/cm2) that are radiated by IR antennas of the film as a result of the relaxation of collective vibrating excitations that are accumulated in the antenna (excimoles). These excimoles resonantly exit from the IR antennas of the film as a result of the action of the periodic Coulomb field, which appears during the gliding of a nanocluster with respect to the film molecules at a rate below the Bohr velocity. In the framework of the proposed model, the experimental results on the decay of C 60+ ions as they glide along an organic film that contains molecules with IR antennas are analyzed. ¬© 2013 Allerton Press, Inc.</t>
  </si>
  <si>
    <t>Moscow University Physics Bulletin</t>
  </si>
  <si>
    <t>60007457;60007457;60007457;60012556;60012556</t>
  </si>
  <si>
    <t>7202434599;24612119400;7801465004;55701570000;55701653700</t>
  </si>
  <si>
    <t>Komarov, V. V.;Popova, A. M.;Stureiko, I. O.;Shmidt, L.;Yungklas, Kh</t>
  </si>
  <si>
    <t>Germany;Russian Federation</t>
  </si>
  <si>
    <t>Marburg;Moscow</t>
  </si>
  <si>
    <t>Philipps-Universit√§t Marburg;Lomonosov Moscow State University</t>
  </si>
  <si>
    <t>60012556;60007457</t>
  </si>
  <si>
    <t>Komarov V.</t>
  </si>
  <si>
    <t>Coulomb explosion of nanoclusters that glide along organic surfaces</t>
  </si>
  <si>
    <t>10.3103/S0027134913010116</t>
  </si>
  <si>
    <t>2-s2.0-84877832030</t>
  </si>
  <si>
    <t>1212RJZA038</t>
  </si>
  <si>
    <t>['¬∑ 4ch3oh', 'two arms', 'thenylsalicylamide group', 'red luminescence', 'ray diffraction', 'ln2l 2', 'l ),', 'ir spectroscopy', 'head fashion', 'green luminescence', 'exhibit luminescence', 'elsevier b', 'elemental analysis', 'crystal x', 'complementary head', '5 ))', '1 ),']</t>
  </si>
  <si>
    <t>Crystal structure | Lanthanide complex | Luminescence properties | Salicylamide ligand</t>
  </si>
  <si>
    <t>Five new homodinuclear lanthanide(III) complexes with a new tetrapodal thenylsalicylamide ligand (L), of formulae [Nd2L2(NO 3)6(CH3OH)2]¬∑2H 2O¬∑2CH3OH (1), and [Ln2L 2(NO3)6 (CH3OH)2] ¬∑4CH3OH, Ln = Sm (2), Eu (3), Gd (4), Tb (5)) have been synthesized and characterized by single-crystal X-ray diffraction, elemental analysis, IR spectroscopy and molar conductance analysis. The two arms of L ligand arranged in a complementary head to head fashion to bind two lanthanide to form a cage-like coordination dimer with the other two uncoordinated arms constructing interesting three dimensional supramolecular structures. The europium and terbium containing compounds both exhibit luminescence of the referring trivalent lanthanide ions, giving a red luminescence for Eu(III) and a green luminescence for Tb(III) triggered by an efficient antenna effect of the thenylsalicylamide group. ¬© 2013 Published by Elsevier B.V.</t>
  </si>
  <si>
    <t>156-164</t>
  </si>
  <si>
    <t>Inorganica Chimica Acta</t>
  </si>
  <si>
    <t>60009806;60009806;60009806;60009806;60009806;60009806</t>
  </si>
  <si>
    <t>7402269750;57196330662;55681114600;55748948600;55702320400;55701283700</t>
  </si>
  <si>
    <t>Song, Xue Qin;Wang, Li;Zhao, Meng Meng;Cheng, Guo Quang;Wang, Xiao Run;Peng, Yun Qiao</t>
  </si>
  <si>
    <t>Lanzhou Jiaotong University</t>
  </si>
  <si>
    <t>Song X.Q.</t>
  </si>
  <si>
    <t>Synthesis, crystal structure and luminescence properties of homodinuclear lanthanide complexes with a new tetrapodal thenylsalicylamide ligand</t>
  </si>
  <si>
    <t>S0020169313001758</t>
  </si>
  <si>
    <t>10.1016/j.ica.2013.03.040</t>
  </si>
  <si>
    <t>2-s2.0-84877832206</t>
  </si>
  <si>
    <t>['wall sediments', 'topographic data', 'thus conclude', 'tectonic origin', 'tectonic geomorphology', 'street mapping', 'still controversial', 'specific studies', 'southern california', 'seismic shaking', 'seismic fractures', 'secondary structures', 'resultant dilation', 'researchers explain', 'primary rupture', 'local geologic', 'likely failure', 'infrastructure distress', 'infrastructure damage', 'high potential', 'generally coincide', 'four post', 'failure due', 'critical pipelines', 'causative fault', 'based mainly', 'apparent association', '1994 northridge', '1900s soil']</t>
  </si>
  <si>
    <t>Active Tectonics | Pipeline Failures | Shear Fracture | Tectonic Geomorphology</t>
  </si>
  <si>
    <t>Still controversial is the origin of permanent ground deformation and infrastructure damage, including pipeline failures, associated with the M 6.7, 1994 Northridge, CA, earthquake in southern California. Based on site-specific studies, some researchers explain the deformation as failure due to seismic shaking. In contrast, we propose a tectonic origin, consistent with displacement on the primary rupture and with the tectonic geomorphology of the San Fernando Valley. A tectonic origin for the permanent ground deformation is based mainly on regional analyses including: (1) streetby- street mapping of fractures and infrastructure distress above the causative fault; (2) interpretation of post-earthquake aerial photographs; (3) comparison of the type, distribution, and pattern of fractures with early-1900s soil, geologic, and topographic data and 1920s aerial photographs; (4) review of four post- Northridge earthquake site-specific studies; and (5) the number and distribution of small-diameter pipeline failures. We find that the pattern of co-seismic fractures and folds and zones of concentrated pipeline failures all generally coincide with the contraction and resultant dilation and distortion of hanging-wall sediments. We thus conclude that a tectonic origin of the secondary structures and apparent association with local geologic and geomorphic features indicate a high potential for future similar deformation resulting in infrastructure damage and likely failure of critical pipelines.</t>
  </si>
  <si>
    <t>41-68</t>
  </si>
  <si>
    <t>Environmental and Engineering Geoscience</t>
  </si>
  <si>
    <t>125666190;122506287</t>
  </si>
  <si>
    <t>55707279900;6603235265</t>
  </si>
  <si>
    <t>Johnson, Jeffrey A.;Shlemon, Roy J.</t>
  </si>
  <si>
    <t>Carlsbad;Newport Beach</t>
  </si>
  <si>
    <t>not available;not available</t>
  </si>
  <si>
    <t>Johnson J.A.</t>
  </si>
  <si>
    <t>Origin of permanent ground deformation and pipeline failures, 1994 Northridge, CA, Earthquake</t>
  </si>
  <si>
    <t>10.2113/gseegeosci.19.1.41</t>
  </si>
  <si>
    <t>2-s2.0-84877843447</t>
  </si>
  <si>
    <t>['uniform pruning', 'thus developed', 'threshold pruning', 'threshold level', 'relay networks', 'probability distributions', 'noise ratio', 'multiplexing multiple', 'hybrid pruning', 'high snrs', 'high signal', 'geometric pruning', 'fsd ),', 'dependent pruning', 'complexity sd', 'best sd']</t>
  </si>
  <si>
    <t>Maximum likelihood (ML) | multiple-input-multiple- output (MIMO) | sphere decoder (SD) | statistical pruning | wireless communications</t>
  </si>
  <si>
    <t>Node pruning strategies based on probability distributions are developed for maximum-likelihood (ML) detection for spatial-multiplexing multiple-input-multiple-output (MIMO) systems. Uniform pruning, geometric pruning, threshold pruning, hybrid pruning, and depth-dependent pruning are thus developed in detail. By considering the symbol error probability in the high signal-to-noise ratio (SNR) region, the desirable diversity order of uniform pruning and the threshold level for threshold pruning are derived. Simulation results show that threshold pruning saves complexity compared with popular sphere decoder (SD) algorithms, such as the K-best SD, the fixed-complexity SD (FSD), and the probabilistic tree pruning SD (PTP-SD), particularly for high SNRs and large-antenna MIMO systems. Furthermore, our proposed node pruning strategies may also be applied to other systems, including coded MIMO systems and relay networks. ¬© 2012 IEEE.</t>
  </si>
  <si>
    <t>1586-1596</t>
  </si>
  <si>
    <t>60031581;60030835;60030835</t>
  </si>
  <si>
    <t>8612360400;55311644900;7006820583</t>
  </si>
  <si>
    <t>Cui, Tao;Han, Shuangshuang;Tellambura, Chintha</t>
  </si>
  <si>
    <t>Pasadena;Edmonton</t>
  </si>
  <si>
    <t>California Institute of Technology;University of Alberta</t>
  </si>
  <si>
    <t>60031581;60030835</t>
  </si>
  <si>
    <t>Cui T.</t>
  </si>
  <si>
    <t>Probability-distribution-based node pruning for sphere decoding</t>
  </si>
  <si>
    <t>10.1109/TVT.2012.2233226</t>
  </si>
  <si>
    <t>2-s2.0-84877846870</t>
  </si>
  <si>
    <t>['transmitter due', 'transmit vectors', 'transmit antennas', 'transmission schemes', 'transmission scheme', 'spatially modulate', 'simple example', 'second method', 'proposed method', 'multiple antennas', 'modified version', 'modified ssk', 'linear combinations', 'increased complexity', 'imperfect csit', 'fixed symbol', 'first method', 'euclidean distance', 'constellation vectors', 'channel matrix', 'also consider']</t>
  </si>
  <si>
    <t>Channel state information (CSI) | constellation | multi-input-multi-output (MIMO) | space shift keying (SSK) | spatial modulation (SM)</t>
  </si>
  <si>
    <t>In this paper, we investigate the effect of channel state information at the transmitter (CSIT) on the performance of a class of transmission schemes for multi-input-multi-output (MIMO) systems that can be collectively called space modulation (SMod) schemes. Space shift keying (SSK) is a simple example of SMod. In SMod, multiple antennas at the transmitter are employed to spatially modulate the information. The constellation vectors at the receiver are linear combinations of columns of the channel matrix, and therefore, the symbol error rate (SER) performance of the system highly depends on the Euclidean distance between each pair of these vectors. In this paper, we propose two novel methods to design the transmit vectors using CSIT such that the distance between each pair of constellation vectors at the receiver becomes larger, which, in turn, reduces the SER. Whereas in the first method we do not impose any constraint on the structure of the transmit vectors, in the second method, we confine the transmit vectors to have only one nonzero entry, and as such, it can be looked at as a modified SSK (MSSK) transmission scheme. This is to avoid interantenna synchronization (IAS) as only one transmit antenna is active at a time. Compared to SSK, the first method provides a significant performance improvement at the expense of increased complexity at the transmitter due to IAS. The second method provides an appealing SER improvement while keeping the complexity the same as that of SSK. Therefore, one can look at the second method as a modified version of SSK in which instead of transmitting a fixed symbol from one of the transmit antennas, in our proposed method, different transmit powers and phases are assigned to different transmit antennas. As acquiring full CSIT is difficult in some cases, we also consider the case of imperfect CSIT and derive alternative SMod transmission schemes in this case. By simulation, we show that the proposed SMod transmission schemes provide a significant performance improvement in terms of the SER in the presence of full or imperfect CSIT. ¬© 2012 IEEE.</t>
  </si>
  <si>
    <t>1623-1634</t>
  </si>
  <si>
    <t>60032143;60032143;60032143;60032143;60032143</t>
  </si>
  <si>
    <t>55546903100;8533244200;54783955100;36680423800;8359796800</t>
  </si>
  <si>
    <t>Maleki, Mehdi;Bahrami, Hamid Reza;Beygi, Sajjad;Kafashan, Mohammadmehdi;Tran, Nghi H.</t>
  </si>
  <si>
    <t>Akron</t>
  </si>
  <si>
    <t>University of Akron</t>
  </si>
  <si>
    <t>Maleki M.</t>
  </si>
  <si>
    <t>Space modulation with CSI: Constellation design and performance evaluation</t>
  </si>
  <si>
    <t>10.1109/TVT.2012.2232686</t>
  </si>
  <si>
    <t>2-s2.0-84877851837</t>
  </si>
  <si>
    <t>['shadowing channels', 'serving rn', 'selection criterion', 'relay node', 'relay link', 'present closed', 'noise ratio', 'mobile terminal', 'matching method', 'lognormal distribution', 'link sinr', 'link rates', 'generating function', 'form expressions', 'end rate', 'effectively decrease', 'discrete set', 'detrimental effects', 'deployment flexibility', 'composite models', 'composite fading', 'cochannel interference', 'bs ).', 'approximated using', 'analytical framework', 'alternatives considering', 'accurately approximate', 'access link']</t>
  </si>
  <si>
    <t>Cochannel interference | composite fading/shadowing | fourth-generation (4G) wireless networks | location selection, network planning | relay deployments</t>
  </si>
  <si>
    <t>The performance of relay deployments depends significantly on the capacity of the wireless relay link between a relay node (RN) and its serving base station (BS). Exploiting the deployment flexibility of RNs, relay site planning (RSP) can be utilized to overcome the limitations of the relay link. In particular, RSP is carried out by selecting RN deployment locations from a discrete set of alternatives considering the signal-to-interference-plus-noise ratio (SINR) on the relay link as the selection criterion. In this paper, we present an analytical framework for RSP that can be used for planning and dimensioning of two-hop cellular relay networks operating over composite fading/shadowing channels in the presence of cochannel interference. Nakagami-lognormal distribution is used to model the relay link, whereas the access link between a mobile terminal (MT) and its serving RN is modeled by Rician-lognormal distribution. As these composite models do not have closed-form distribution functions, we utilize mixture gamma (MG) distribution to accurately approximate them. Further, the total cochannel interference in the considered multicellular system is approximated using the moment-generating function (MGF) matching method. Accordingly, we present closed-form expressions for the distributions of relay-link SINR, link rates, and end-to-end rate. In addition, RSP is shown to effectively decrease the amount of fading (AoF) and, thus, mitigate the detrimental effects of composite fading/shadowing. Thorough results reveal significant performance improvements, which justify the use of RSP in cellular relay networks. ¬© 2012 IEEE.</t>
  </si>
  <si>
    <t>1692-1706</t>
  </si>
  <si>
    <t>60098469-60103653;60103653;60103653;60098469</t>
  </si>
  <si>
    <t>24544565600;49862657300;7006268943;6507746357</t>
  </si>
  <si>
    <t>Bulakci, Omer;Bou Saleh, Abdallah;Hamalainen, Jyri;Redana, Simone</t>
  </si>
  <si>
    <t>Finland;Germany</t>
  </si>
  <si>
    <t>Espoo;Munich</t>
  </si>
  <si>
    <t>Aalto University;Nokia Networks, Germany</t>
  </si>
  <si>
    <t>60103653;60098469</t>
  </si>
  <si>
    <t>Bulakci O.</t>
  </si>
  <si>
    <t>Performance analysis of relay site planning over composite fading/shadowing channels with cochannel interference</t>
  </si>
  <si>
    <t>10.1109/TVT.2012.2233506</t>
  </si>
  <si>
    <t>2-s2.0-84877854591</t>
  </si>
  <si>
    <t>['time block', 'strong line', 'second moments', 'rician fading', 'rician factor', 'rician channel', 'performance promised', 'noncoherent amplify', 'noise ratio', 'multiple antennas', 'instantaneous signal', 'input multiple', 'generating function', 'fading coefficients', 'exact expressions', 'different scenarios', 'array gain', 'also derive']</t>
  </si>
  <si>
    <t>Amount of fading (AoF) | amplify-and-forward (AF) relaying | array gain | bit error rate (BER) | diversity order | moment-generating function (mgf) | multiple-input multiple-output (MIMO) | orthogonal space-time block codes (OSTBC) | Rayleigh fading | Rician fading</t>
  </si>
  <si>
    <t>This paper investigates orthogonal space-time block-coded (OSTBC) transmission for a multiple-input multiple-output (MIMO) channel with noncoherent amplify-and-forward (AF) relaying in a situation where the source-relay and relay-destination channels undergo Rayleigh fading and Rician fading, respectively. Fading coefficients of the Rician channel are considered to be correlated. Different scenarios are then considered for the Rician channel. We derive exact expressions for the moment-generating function (mgf) and the first and second moments of the instantaneous signal-to-noise ratio (SNR) at the destination to statistically characterize system behavior. We also derive the exact expressions for the probability density function (pdf) and the cumulative distributive function (cdf) to discuss system behavior with the Rician factor. We then analyze system performance by deriving new analytical expressions for the bit error rate (BER), outage probability, amount of fading (AoF), diversity order, and array gain. These performance metrics reveal that strong line-of-sight (LoS) components between a relay-destination link always limit the performance promised by the MIMO scattering environment when both nodes have multiple antennas. ¬© 2012 IEEE.</t>
  </si>
  <si>
    <t>1610-1622</t>
  </si>
  <si>
    <t>60012954;60012954;60012708;60012954</t>
  </si>
  <si>
    <t>36642448700;6604066402;9041225100;7003450405</t>
  </si>
  <si>
    <t>Jayasinghe, L. Keeth Saliya;Rajatheva, Nandana;Dharmawansa, Prathapasinghe;Latva-Aho, Matti</t>
  </si>
  <si>
    <t>Finland;United States</t>
  </si>
  <si>
    <t>Oulu;Palo Alto</t>
  </si>
  <si>
    <t>Oulun Yliopisto;Stanford University</t>
  </si>
  <si>
    <t>60012954;60012708</t>
  </si>
  <si>
    <t>Jayasinghe L.</t>
  </si>
  <si>
    <t>Noncoherent amplify-and-forward MIMO relaying with OSTBC over rayleigh-rician fading channels</t>
  </si>
  <si>
    <t>10.1109/TVT.2012.2232948</t>
  </si>
  <si>
    <t>2-s2.0-84877865253</t>
  </si>
  <si>
    <t>Natural Environment Research Council</t>
  </si>
  <si>
    <t>earth010003</t>
  </si>
  <si>
    <t>NERC</t>
  </si>
  <si>
    <t>['terrestrial carbon', 'study sites', 'sphagnum proved', 'sphagnum cover', 'spatially variable', 'southern hills', 'significantly lower', 'results suggest', 'results provided', 'present measurements', 'peatlands contain', 'peat depth', 'one third', 'often lacking', 'local terrain', 'likely due', 'likely act', 'large uncertainty', 'increasing importance', 'greatest uncertainty', 'generally shallow', 'deep peat', 'could potentially', 'c source', 'c sink', 'c ).', 'aerial photography']</t>
  </si>
  <si>
    <t>Carbon storage | Peat depth | Peatland | Peatland restoration | Remote sensing | Sphagnum</t>
  </si>
  <si>
    <t>Peatlands contain about one third of the World's terrestrial carbon (C). Due to their increasing importance in the context of climate change various studies estimated regional and global carbon stocks. The greatest uncertainty in current C stock estimates is peat depth. Information on peat depth is often lacking or spatially variable, which both limit the accuracy of C stock estimates. We present measurements of peat depth on the Isle of Man and evaluate the C sink of the region. We assess the degree to which estimates of Sphagnum cover can be used to predict peat depth and we identify and quantify various uncertainties in resulting C stock estimates. Total peatland area was identified through classification of aerial photography. Peat depth and Sphagnum cover were measured on a 50. m grid at four study sites in the southern hills on the Isle of Man.Peatlands at the study sites were generally shallow with low total organic carbon (TOC) contents. Peat depth seemed not to be controlled by local terrain. It is estimated that the C stored per unit area ranges from 14.7 to 22.4kgCm-2. The results provided in this study were significantly lower than in other studies, which is likely due to the land use history. The large spatial variability of peat depth resulted in large uncertainty in C stock estimates. Sphagnum proved to be important for the formation of deep peat and could potentially be used to assess the quality of peatlands. Results suggest that peatlands on the Isle of Man will likely act as a C source in the long-term if not maintained and/or restored. ¬© 2013 Elsevier B.V.</t>
  </si>
  <si>
    <t>111-119</t>
  </si>
  <si>
    <t>204-205</t>
  </si>
  <si>
    <t>Geoderma</t>
  </si>
  <si>
    <t>125670265-60022148;60022148-60007317</t>
  </si>
  <si>
    <t>55710873400;7006197933</t>
  </si>
  <si>
    <t>Weissert, L. F.;Disney, M.</t>
  </si>
  <si>
    <t>United Kingdom;United Kingdom;New Zealand</t>
  </si>
  <si>
    <t>London;Swindon;Auckland</t>
  </si>
  <si>
    <t>University College London;Natural Environment Research Council;not available</t>
  </si>
  <si>
    <t>60022148;60007317;125670265</t>
  </si>
  <si>
    <t>Weissert L.F.</t>
  </si>
  <si>
    <t>Carbon storage in peatlands: A case study on the Isle of Man</t>
  </si>
  <si>
    <t>S0016706113001262</t>
  </si>
  <si>
    <t>10.1016/j.geoderma.2013.04.016</t>
  </si>
  <si>
    <t>2-s2.0-84877893863</t>
  </si>
  <si>
    <t>['wimax applications', 'three stubs', 'simply composed', 'shaped antenna', 'presented antenna', 'operating bands', 'novel triple', 'frequency fork', 'adjusted independently', '98 ghz', '65 ghz', '05 ghz']</t>
  </si>
  <si>
    <t>A novel triple-frequency fork-shaped antenna for WLAN/ WiMAX applications is proposed and investigated in this paper. The presented antenna is simply composed of three radiating elements viz. Stub1, Stub2, Stub3. By adjusting the lengths of the three stubs, three desired resonant frequencies can be achieved and adjusted independently. Experimental results show that the antenna impedance bandwidths for S11 ‚â§ -10dB are 2.4-2.65 GHz, 3.3- 4.05 GHz, and 5-5.98 GHz, covering the 2.4/5.2/5.8 GHz WLAN bands and 2.5/3.5/5.5 GHz WiMAX bands. Furthermore, nearly omnidirectional radiation patterns over the operating bands have been obtained.</t>
  </si>
  <si>
    <t>61-69</t>
  </si>
  <si>
    <t>57199906897;55549879800;56180744800</t>
  </si>
  <si>
    <t>Xu, Liang;Xin, Zheng Yu;He, Jun</t>
  </si>
  <si>
    <t>A compact triple-band fork-shaped antenna for WLAN/WiMAX applications</t>
  </si>
  <si>
    <t>10.2528/PIERL13040210</t>
  </si>
  <si>
    <t>2-s2.0-84877903987</t>
  </si>
  <si>
    <t>['¬© 1963', 'study provides', 'spring 2009', 'power transmission', 'phased array', 'kobe university', 'conducted mpt', 'beam control', 'array technology', 'array technologies', '2012 ieee', '150 km']</t>
  </si>
  <si>
    <t>Antenna | direction of arrival (DOA) | microwave power transmission (MPT) | phased array | retrodirective | wireless power transmission</t>
  </si>
  <si>
    <t>Beam control and/or beamforming technologies involving phased arrays can be used to enable highly efficient microwave power transmission (MPT) systems. In Japan, several field MPT experiments using a phased array have been conducted over the years. In 1992, a joint collaborative group successfully conducted a fuel-free flight experiment using phased-array technology, which was referred to as the MIcrowave Lifted Airplane eXperiment. In 2008, Kobe University (Kyoto, Japan) and a U.S. research group successfully conducted an MPT experiment using a phased array that resulted in power transmission over a distance of 150 km. Furthermore, Kyoto University proposed and demonstrated a magnetron-based phased array and conducted MPT from an airship to the ground in spring 2009. In FY2010, Kyoto University developed new highly efficient phased arrays for MPT and solar power satellites. This study provides an overview of past and present Japanese MPT experiments using phased-array technologies. ¬© 1963-2012 IEEE.</t>
  </si>
  <si>
    <t>1448-1463</t>
  </si>
  <si>
    <t>Shinohara, Naoki</t>
  </si>
  <si>
    <t>Kyoto University</t>
  </si>
  <si>
    <t>Shinohara N.</t>
  </si>
  <si>
    <t>Beam control technologies with a high-efficiency phased array for microwave power transmission in Japan</t>
  </si>
  <si>
    <t>10.1109/JPROC.2013.2253062</t>
  </si>
  <si>
    <t>2-s2.0-84877924010</t>
  </si>
  <si>
    <t>['wlan applications', 'simple structure', 'shaped strips', 'radiation pattern', 'operating bands', 'fully cover', 'excited independently', 'compact size', 'band operation', '6 mm3', '51 ghz', '43 ghz', '15 ghz']</t>
  </si>
  <si>
    <t>A low-profile microstrip planar monopole antenna with triple-band operation for WiMAX and WLAN applications is proposed in this paper. The antenna has a simple structure which consists of a rectangular ring patch, two inverted L-shaped strips extending from the rectangular ring patch, and a microstrip feed line. By adding two L-shaped strips on the rectangular ring patch, three resonant modes can be excited independently. The antenna has a simple structure and a compact size of 21 √ó 33 √ó 1.6 mm3. The measured -10 dB impedance bandwidth of the proposed antenna covers 2.39-2.51 GHz, 3.26-4.15 GHz, and 5.0-6.43 GHz, which can fully cover the 2.4/5.2/5.8 GHz WLAN bands and 3.5/5.5 GHz WiMAX bands. A prototype is fabricated, and then measured. The experimental and simulation results show good impedance bandwidth, radiation pattern and stable gain across the operating bands.</t>
  </si>
  <si>
    <t>60005465;60005465;60005465;60005465;60020620</t>
  </si>
  <si>
    <t>57203865052;57220906369;55550345300;57199906897;55735580300</t>
  </si>
  <si>
    <t>Yuan, Bin;Gao, Peng;He, Shuang;Xu, Liang;Guo, Hai Tao</t>
  </si>
  <si>
    <t>Chongqing University of Posts and Telecommunications;University of Electronic Science and Technology of China</t>
  </si>
  <si>
    <t>60020620;60005465</t>
  </si>
  <si>
    <t>Yuan B.</t>
  </si>
  <si>
    <t>A novel triple-band rectangular ring antenna with two L-shaped strips for WiMAX and WLAN applications</t>
  </si>
  <si>
    <t>10.2528/PIERC13040703</t>
  </si>
  <si>
    <t>2-s2.0-84877939527</t>
  </si>
  <si>
    <t>['wimax bands', 'wave resonator', 's11 less', 'radiation patterns', 'proposed antenna', 'parasitic strip', 'mobile phone', 'low profile', 'f antenna', 'eight bands', 'efficiency across', '6 db', '4 mm3']</t>
  </si>
  <si>
    <t>A compact multiband Inverted-F Antenna (IFA) for the use in a mobile phone is presented. By adopting a novel folded 3-D structure, a quarter-wave resonator and a parasitic strip, the proposed antenna covers eight bands and exhibits reduced electrical size and low profile. S11 less than -6 dB is obtained in the GSM900, GSM1800, DCS, Bluetooth, Wi-Fi, WLAN5.2, WLAN5.8 and the WiMAX bands. The dimensions of the proposed antenna with the 3-D structure are only 39.6 √ó 4.3 √ó 3.4 mm3, which are very small in respect with other antennas in mobile terminal devices. A prototype of the proposed antenna is fabricated and measured. Measured and simulated results exhibit good bandwidth, radiation patterns and efficiency across all eight bands.</t>
  </si>
  <si>
    <t>60025578;60025578;60025578;60025578;60025578;60025578</t>
  </si>
  <si>
    <t>7203001464;55734717000;55491592600;10641895900;55808179000;57212730189</t>
  </si>
  <si>
    <t>Gong, Shuxi;Duan, Pei;Zhang, Pengfei;Wang, Fuwei;Qiu, Qiaonan;Liu, Qian</t>
  </si>
  <si>
    <t>Gong S.</t>
  </si>
  <si>
    <t>Compact multiband folded IFA for mobile application</t>
  </si>
  <si>
    <t>10.2528/PIERC13040202</t>
  </si>
  <si>
    <t>2-s2.0-84877957368</t>
  </si>
  <si>
    <t>['numerically efficient', 'monopole antenna', 'integral equations', 'input admittance', 'existing results', 'difficulties experienced', 'different coaxial', 'current distribution', 'communication engineers', 'coaxial cable', 'antenna geometries', 'also compared']</t>
  </si>
  <si>
    <t>Current distribution | Finite monopole antenna | Input admittance | Mode-matching | Variable bound approach</t>
  </si>
  <si>
    <t>The problem of a finite monopole antenna driven by a coaxial cable is revisited. On the basis of a variable bound approach, the radiated field around a monopole antenna can be represented in terms of the discrete modal summation. This theoretical model allows us to avoid the difficulties experienced when dealing with integral equations having different wavenumber spectra and ensures a solution in a convergent series form so that it is numerically efficient. The behaviors of the input admittance and the current distribution to characterize the monopole antenna are shown for different coaxial-antenna geometries and also compared with other existing results. Copyright ¬© 2013 The Institute of Electronics, Information and Communication Engineers.</t>
  </si>
  <si>
    <t>994-1000</t>
  </si>
  <si>
    <t>60001558;60001558</t>
  </si>
  <si>
    <t>55329095000;35216049400</t>
  </si>
  <si>
    <t>Lee, Young Seung;Park, Seung Keun</t>
  </si>
  <si>
    <t>Electronics and Telecommunications Research Institute</t>
  </si>
  <si>
    <t>Mode-matching analysis of a coaxially-driven finite monopole based on a variable bound approach</t>
  </si>
  <si>
    <t>10.1587/transcom.E96.B.994</t>
  </si>
  <si>
    <t>2-s2.0-84878047231</t>
  </si>
  <si>
    <t>['results confirm', 'reduced complexity', 'reception performance', 'prototype receiver', 'performance evaluation', 'paper describes', 'noise ratio', 'mimo channels', 'input multiple', 'great impact', 'condition number', 'computer simulation', 'computational complexity', 'communication engineers', 'cnr ),', 'channel correlation', 'antenna selection']</t>
  </si>
  <si>
    <t>Antenna subset selection | Condition number | Field experiment | Hardware implementation | MIMO</t>
  </si>
  <si>
    <t>Multiple-input multiple-output (MIMO) systems with antenna selection are practical in that they can alleviate the computational complexity at the receiver and achieve good reception performance. Channel correlation, not just carrier-to-noise ratio (CNR), has a great impact on reception performance in MIMO channels. We propose a practical receive antenna subset selection algorithm with reduced complexity that uses the condition number of the partial channel matrix and a predetermined CNR threshold. This paper describes the algorithm and its performance evaluation by both computer simulation and indoor experiments using a prototype receiver and received signals obtained in an actual mobile outdoor experiment. The results confirm that our proposed method provides good bit error rate performance by setting the CNR threshold properly. Copyright ¬© 2013 The Institute of Electronics, Information and Communication Engineers.</t>
  </si>
  <si>
    <t>1039-1050</t>
  </si>
  <si>
    <t>60103907-60025997;60103907;60025997</t>
  </si>
  <si>
    <t>23971216500;24344024800;7202417835</t>
  </si>
  <si>
    <t>Mitsuyama, Kazuhiko;Ikeda, Tetsuomi;Ohtsuki, Tomoaki</t>
  </si>
  <si>
    <t>Tokyo;Tokyo</t>
  </si>
  <si>
    <t>Nippon Hoso Kyokai;Keio University</t>
  </si>
  <si>
    <t>60103907;60025997</t>
  </si>
  <si>
    <t>Mitsuyama K.</t>
  </si>
  <si>
    <t>MIMO receiver with antenna subset selection: Algorithm and hardware implementation</t>
  </si>
  <si>
    <t>10.1587/transcom.E96.B.1039</t>
  </si>
  <si>
    <t>2-s2.0-84878049886</t>
  </si>
  <si>
    <t>['¬© 2013', 'substantial decreases', 'study assessed', 'site b', 'rights reserved', 'remotely sense', 'parallel transects', 'olt )),', 'natural process', 'moderately paludified', 'major influence', 'highly paludified', 'gpr measurements', 'gpr interpretations', 'gpr data', 'francis group', 'forest productivity', 'forest floor', 'different degrees', 'continuous interface', 'clay belt', 'boreal region', '001 ),']</t>
  </si>
  <si>
    <t>Black spruce forests that are located in the Clay Belt, within the boreal region of eastern North America, are prone to paludification. Paludification is a natural process where organic layer accumulates on the forest floor, leading to substantial decreases in forest productivity. This study assessed the ability of using ground penetrating radar (GPR) to remotely sense the organic layer ‚Äì mineral soil (OL‚ÄìMS) interface (representing organic layer thickness (OLT)), which has a major influence on the occurrence of paludification in this region. The two chosen sites for this study represented different types of soil and organic layer thicknesses that are linked to different degrees of paludification: low to moderately paludified (site A) and highly paludified (site B). At each site, GPR measurements were collected along three 40 m parallel transects at 20 cm intervals with 200 MHz antenna. GPR interpretations were compared with field manual probing measurements. Detection of this continuous interface was successful at site A (r = 0.93, P &lt; 0.001), but mesic and humic horizon clay content limited radar depth penetration, rendering the OL‚ÄìMS undetectable at site B. However, we found that GPR data, coupled with ground truth information, were effective in mapping the thickness of the organic fibric horizon (r = 0.79, P &lt; 0.001) at site B, which could be considered as an indicator of the OLT in highly paludified areas. Overall, GPR appeared effective for mapping the OL‚ÄìMS interface in the low to moderately paludified site, which is attractive for implementing forest management strategies that will help to stop the advance of paludification. ¬© 2013, Taylor &amp; Francis Group, LLC. All rights reserved.</t>
  </si>
  <si>
    <t>74-88</t>
  </si>
  <si>
    <t>Canadian Journal of Remote Sensing</t>
  </si>
  <si>
    <t>60003127;60003127;60003127;60003127;60105773</t>
  </si>
  <si>
    <t>47261329700;37113219600;55320332100;7006384506;6602824687</t>
  </si>
  <si>
    <t>Laamrani, Ahmed;Valeria, Osvaldo;Cheng, Li Zhen;Bergeron, Yves;Camerlynck, Christian</t>
  </si>
  <si>
    <t>Paris;Rouyn-Noranda</t>
  </si>
  <si>
    <t>Milieux Environnementaux, Transferts et Interactions dans les Hydrosyst√®mes et les Sols;Universite du Quebec en Abitibi-Temiscamingue</t>
  </si>
  <si>
    <t>60105773;60003127</t>
  </si>
  <si>
    <t>Laamrani A.</t>
  </si>
  <si>
    <t>The use of ground penetrating radar for remote sensing the organic layer - mineral soil interface in paludified boreal forests</t>
  </si>
  <si>
    <t>10.5589/m13-009</t>
  </si>
  <si>
    <t>2-s2.0-84878052635</t>
  </si>
  <si>
    <t>['use cooperation', 'simulation results', 'significantly improve', 'secrecy rate', 'obtained via', 'multiple antennas', 'jamming signal', 'iteration algorithm', 'intended receiver', 'different methods', 'communication engineers', 'allocate power']</t>
  </si>
  <si>
    <t>Cooperative relaying | Jamming signals | Multiple antennas | Secrecy rate | Secure communication</t>
  </si>
  <si>
    <t>In this paper we establish a secure communication model where eavesdropper and intended receiver have multiple antennas. We use cooperation and jamming to achieve physical layer security. First, we study how to allocate power between the information bearing signal and the jamming signal. Second, based on this model, we also jointly optimize both the information bearing signal weights and the jamming signal weights to improve physical layer security. The optimal power allocation and the weights are obtained via an iteration algorithm to maximize the secrecy rate. Comparing with equal power allocation and some other different methods, it shows that using cooperative relaying and jamming can significantly improve the physical layer security from the simulation results. Copyright ¬© 2013 The Institute of Electronics, Information and Communication Engineers.</t>
  </si>
  <si>
    <t>948-955</t>
  </si>
  <si>
    <t>60005244;60005244;60005244;60005244</t>
  </si>
  <si>
    <t>55625168300;49864980500;7409259632;49863484900</t>
  </si>
  <si>
    <t>Xu, Haiyan;Tian, Qian;Wu, Jianhui;Jiang, Fulong</t>
  </si>
  <si>
    <t>Secure communication of the multi-antenna channel using cooperative relaying and jamming</t>
  </si>
  <si>
    <t>10.1587/transcom.E96.B.948</t>
  </si>
  <si>
    <t>2-s2.0-84878069945</t>
  </si>
  <si>
    <t>['technical details', 'specially fit', 'rescue applications', 'paper records', 'long endurance', 'high payload', 'flight control', 'easy maneuvering', 'disaster surveillance', 'civilian applications', 'cardinal uav', 'basic specifications']</t>
  </si>
  <si>
    <t>Autopilot system performance | Composite structure | Mission payload | Reduced cruise speed | UAV</t>
  </si>
  <si>
    <t>The Unmanned Aerial Vehicle (UAV) has become a broad academic research into civilian applications. UAV system design in aerodynamics and flight control is the key to success. This paper presents Cardinal UAV design and implemented for civil mission requirements using full composite fabrication. After basic specifications are determined, the Cardinal UAV has tried to modify into high payload for low speed performance in fabrication and implementation. The paper records the Cardinal UAV system engineering approach of design, development, manufacturing and verification in technical details. By autopilot flight control, the Cardinal UAV is converted into easy maneuvering for long endurance in various operating speed. It does specially fit for disaster surveillance and rescue applications.</t>
  </si>
  <si>
    <t>Journal of Aeronautics, Astronautics and Aviation</t>
  </si>
  <si>
    <t>60014982;60014982;60014982;60021353;60022847</t>
  </si>
  <si>
    <t>9232452800;54787812500;54787712200;57139181500;14030305700</t>
  </si>
  <si>
    <t>Lin, Chin E.;Lai, Ya Hsien;Huang, Ying Chi;Li, Chih Chin;Nien, Chin Chung</t>
  </si>
  <si>
    <t>Hsinchu;Yung Kung;Tainan</t>
  </si>
  <si>
    <t>Industrial Technology Research Institute of Taiwan;Southern Taiwan University of Science and Technology;National Cheng Kung University</t>
  </si>
  <si>
    <t>60022847;60021353;60014982</t>
  </si>
  <si>
    <t>Lin C.</t>
  </si>
  <si>
    <t>System design approach for experimental UAV</t>
  </si>
  <si>
    <t>10.6125/12-0821-705</t>
  </si>
  <si>
    <t>2-s2.0-84878093895</t>
  </si>
  <si>
    <t>['water circulation', 'upper part', 'unique opportunity', 'tunnel offers', 'tunnel floor', 'reflection time', 'present ground', 'preliminary tests', 'penetrating radar', 'numerous diffractions', 'ns ).', 'mainly characterized', 'lower part', 'large part', 'karstic structures', 'karstic features', 'investigations allow', 'investigated formation', 'good quality', 'fractured massif', 'entire tunnel', 'eastern france', 'better constrain', 'also considered', '9 cm', '400 ns']</t>
  </si>
  <si>
    <t>In this paper, we present ground-penetrating radar (GPR) investigations performed along a 3.7 km long tunnel located inside a lower Cretaceous limestone massif of south-eastern France. This fractured massif is mainly characterized by water circulation and karstic structures. This kind of geological formation contains a large part of the fresh underground water resources of the world and is also considered as an analogue of Middle East oil reservoirs. Since tunnel walls are covered by thick reinforced concrete, direct geological observations are impossible. After some preliminary tests, the entire tunnel was investigated using 250 MHz shielded antennas. Data are generally of very good quality, with reflection time up to 400 ns (down to 18 m under the tunnel floor with a velocity of 9 cm/ns). We correlate the GPR signal along the tunnel with surface geological observations: the upper part of the investigated formation (Bedoulian) displays prominent stratigraphic reflectors while the lower part (Barremian) does not. Numerous diffractions are observed in both formations and can be related to karstic features. These investigations allow to better constrain the geological context along the tunnel, necessary for future hydrogeological studies. We conclude that this tunnel offers a unique opportunity of performing GPR measurements within a karstified limestone massif. ¬© 2013 European Association of Geoscientists &amp; Engineers.</t>
  </si>
  <si>
    <t>283-291</t>
  </si>
  <si>
    <t>60027769;60027769;60101367</t>
  </si>
  <si>
    <t>7006401817;6701754135;56052017000</t>
  </si>
  <si>
    <t>S√©n√©chal, Guy;Rousset, Dominique;Gaffet, St√©phane</t>
  </si>
  <si>
    <t>Sophia Antipolis;Pau</t>
  </si>
  <si>
    <t>Le Laboratoire G√©oazur;Universite de Pau et des Pays de L'Adour</t>
  </si>
  <si>
    <t>60101367;60027769</t>
  </si>
  <si>
    <t>S√©n√©chal G.</t>
  </si>
  <si>
    <t>Ground-penetrating radar investigation inside a karstified limestone reservoir</t>
  </si>
  <si>
    <t>10.3997/1873-0604.2013008</t>
  </si>
  <si>
    <t>2-s2.0-84878100087</t>
  </si>
  <si>
    <t>['¬© 2013', 'x datasets', 'x collect', 'x acquisition', 'western portion', 'unique opportunity', 'two quad', 'study presents', 'rights reserved', 'quad polarimetry', 'polarimetric radarsat', 'polarimetric modes', 'polarimetric channels', 'persistent odd', 'new channels', 'made available', 'francis group', 'first time', 'first results', 'experimental mode', 'even scatterers', 'data stack', 'coincident radarsat', 'coherently adding', 'agricultural fields', 'acquisition geometry']</t>
  </si>
  <si>
    <t>In the spring of 2010, short coherent stacks of quad-polarimetric RADARSAT-2 and TerraSAR-X datasets were acquired over the western portion of Ottawa, Ontario, Canada. The site includes urban areas, wetlands, and agricultural fields. Quad polarimetry is an experimental mode on TerraSAR-X, made available for the first time as part of the Dual Receive Antenna Campaign organized by the German Aerospace Centre that spring. Furthermore, the near-coincident RADARSAT-2 and TerraSAR-X collect (in acquisition geometry and time) afforded a unique opportunity for comparison of the two quad-polarimetric modes. This study presents the first results from analysis of this dataset. As the integrity of the cross-polarimetric channels of the TerraSAR-X acquisition was uncertain, the analysis was limited to a comparison of odd and even scatterers in the scene and specifically, examination of the persistence of the odd and even scatterers through the data stack. New channels can be formed by coherently adding and subtracting the co-polarimetric channels. The coherence between these new channels helps distinguish between the persistent odd and even bounce scatterers for improved scene characterization. ¬© 2013, Taylor &amp; Francis Group, LLC. All rights reserved.</t>
  </si>
  <si>
    <t>34-41</t>
  </si>
  <si>
    <t>Mattar, K. E.</t>
  </si>
  <si>
    <t>Ottawa</t>
  </si>
  <si>
    <t>Defence Research and Development Canada</t>
  </si>
  <si>
    <t>Mattar K.</t>
  </si>
  <si>
    <t>Monitoring the persistence of odd and even scatterers in a mixed urban environment using pol-InSAR acquisitions</t>
  </si>
  <si>
    <t>10.5589/m13-006</t>
  </si>
  <si>
    <t>2-s2.0-84878101814</t>
  </si>
  <si>
    <t>['typical case', 'quite different', 'performance analysis', 'optimal speeds', 'much longer', 'maximum range', 'maximum endurance', 'landing gears', 'important aspects', 'flight tests', 'drag coefficient', 'determined accordingly', 'datcom method', 'datcom analysis', 'data obtained', 'correction method']</t>
  </si>
  <si>
    <t>Maximum endurance | Maximum range | Performance analysis</t>
  </si>
  <si>
    <t>The objective of this paper is to study the performance of a low altitude long endurance UAV. One of the important aspects of performance analysis is the optimal speeds for maximum endurance and/or maximum range. With DATCOM method, although the drag coefficient of the UAV can be determined, the resulted maximum endurance is found to be much longer than the data obtained from the flight tests. The problem is caused by the landing gears of which the drag is not counted in the DATCOM analysis. To eliminate the error, by referring to results of flight tests, a correction method for the drag coefficient to include the effect of the landing gears is suggested and the optimal cruise speeds for the maximum endurance and the maximum range are determined accordingly. It is found that the speeds should be as slow as possible. This result is quite different from the typical case in which the optimal speed usually lies in between the minimum and the maximum possible ones.</t>
  </si>
  <si>
    <t>37-44</t>
  </si>
  <si>
    <t>60014982;60014982;60014982;60014982;60014982</t>
  </si>
  <si>
    <t>56566483700;7003925586;55743786000;55744785500;54787812500</t>
  </si>
  <si>
    <t>Wang, Yu Chi;Sheu, Donglong;Tsai, Chiting;Huang, Hung Jing;Lai, Ya Hsien</t>
  </si>
  <si>
    <t>Wang Y.</t>
  </si>
  <si>
    <t>Performance analysis and flight testing for low altitude long endurance unmanned aerial vehicles</t>
  </si>
  <si>
    <t>10.6125/12-1218-721</t>
  </si>
  <si>
    <t>2-s2.0-84878102974</t>
  </si>
  <si>
    <t>['transmitting array', 'transmit beamforming', 'transmission order', 'tbf output', 'sidelobe level', 'paper focuses', 'normal direction', 'multiple elements', 'main beam']</t>
  </si>
  <si>
    <t>Multiple-Input Multiple-Output (MIMO) radar | Sidelobe suppression | Stealth radar | Transmit BeamForming (TBF) | Zero Correlation Zone (ZCZ) codes</t>
  </si>
  <si>
    <t>The Transmit BeamForming (TBF) technology, applied in a multiple-transmit radar system, is studied in this paper, where multiple elements of antenna array transmit binary Zero Correlation Zones Orthogonal Signals (ZCZ-OS) independently. For each Direction Of Arrival (DOA) with respect to the transmitting array, the analysis on the gain and sidelobe level of TBF output is presented. This paper focuses on the range sidelobes performance within the main beam (in angle domain). For the normal direction, due to the inherent phase property of ZCZ-OS, the TBF output has part zero sidelobes area, of which the distribution is discussed. For the other directions, a systematic search algorithm to optimize the transmission order of signals is proposed for an optimal relationship chart of DOA and transmission order. The range sidelobe performance within the main beam can be improved as the optimal transmission order is adopted. ¬© 2013 Science Press, Institute of Electronics, CAS and Springer-Verlag Berlin Heidelberg.</t>
  </si>
  <si>
    <t>118-129</t>
  </si>
  <si>
    <t>Journal of Electronics</t>
  </si>
  <si>
    <t>101798207-60025578;101798207;101798207;60025578</t>
  </si>
  <si>
    <t>56735430400;10042143700;7202328081;55600070500</t>
  </si>
  <si>
    <t>Li, Weiping;Liao, Guisheng;Tao, Haihong;Zhang, Jinze</t>
  </si>
  <si>
    <t>Xi'an;Beijing</t>
  </si>
  <si>
    <t>Xidian University;Equipment Academy of Air Force</t>
  </si>
  <si>
    <t>60025578;101798207</t>
  </si>
  <si>
    <t>Li W.</t>
  </si>
  <si>
    <t>Analysis of transmit beamforming performance on multiple-transmit binary ZCZ waveforms</t>
  </si>
  <si>
    <t>10.1007/s11767-013-2150-2</t>
  </si>
  <si>
    <t>2-s2.0-84878112108</t>
  </si>
  <si>
    <t>['wave simulations', 'unloaded case', 'two phantoms', 'three modes', 'study describes', 'second part', 'phantom measurements', 'optimum position', 'optimum coupling', 'mr scanner', 'first part', 'employing full', 'dominant te11', 'determined empirically', 'detected independently', 'coupled power', 'circular waveguide', 'body coil', 'body 9']</t>
  </si>
  <si>
    <t>high field | multimode excitation | optimum coupling | RF shimming | traveling waves</t>
  </si>
  <si>
    <t>Given the absence of a body coil, the radio frequency screen of a whole-body 9.4T magnetic resonance imaging scanner can be used as a circular waveguide. In the unloaded case, the screen allows propagation of the dominant TE11- as well as the TM01-mode. In the first part of this study, the optimum coupling of a circular polarized TE11-mode was determined empirically for excitation and reception with a rectangular patch antenna. Employing full-wave simulations, two simulation models and two phantoms, different patch positions were tested to find the optimum position with respect to coupled power and homogenous excitation field. The best simulation results were validated with measurements. The second part of this study describes the design and measurements of a multimode excitation device. Using the parallel transmit system of the MR scanner, all propagable traveling wave modes could be excited and detected independently. The performance of the multimode device related to field of view, B1+-efficiency and radio frequency shimming was assessed by phantom measurements. Initial results show that three modes are sufficient to homogeneously excite regions of interest at 9.4 T. ¬© 2012 Wiley Periodicals, Inc.</t>
  </si>
  <si>
    <t>1805-1812</t>
  </si>
  <si>
    <t>60007774;60007774;60007774;60007774-60120200</t>
  </si>
  <si>
    <t>6506918275;55292736800;6602168204;8508072500</t>
  </si>
  <si>
    <t>Geschewski, Frank H.;Brenner, Daniel;Felder, J√∂rg;Jon Shah, N.</t>
  </si>
  <si>
    <t>Aachen;J√ºlich</t>
  </si>
  <si>
    <t>Medizinische Fakult√§t, RWTH Aachen University;Forschungszentrum J√ºlich (FZJ)</t>
  </si>
  <si>
    <t>60120200;60007774</t>
  </si>
  <si>
    <t>Geschewski F.H.</t>
  </si>
  <si>
    <t>Optimum coupling and multimode excitation of traveling-waves in a whole-body 9.4T scanner</t>
  </si>
  <si>
    <t>10.1002/mrm.24403</t>
  </si>
  <si>
    <t>2-s2.0-84878114691</t>
  </si>
  <si>
    <t>['space domains', 'simulation results', 'proposed algorithms', 'performance gain', 'orthogonal frequency', 'forward relay', 'division multiplexing', 'communication engineers', 'antenna amplify']</t>
  </si>
  <si>
    <t>MIMO | OFDM | Resource allocation | Subchannel pairing | Two-way relay network</t>
  </si>
  <si>
    <t>In this paper, we study the problem of joint resource allocation in the two-way relay system, where a pair of multi-antenna users wish to exchange information via multi-antenna amplify-and-forward relay under orthogonal frequency-division multiplexing (OFDM) modulation. We formulate a sum-rate maximization problem subject to a limited power constraint for each user and relay. Our resource allocation strategy aims at finding the best pairing scheme and optimal power allocation over subchannels in frequency and space domains. This turns out to be a mixed integer programming problem. We then derive an asymptotically optimal solution though the Lagrange dual decomposition approach. Finally, simulation results are provided to demonstrate the performance gain of the proposed algorithms. Copyright ¬© 2013 The Institute of Electronics, Information and Communication Engineers.</t>
  </si>
  <si>
    <t>1168-1175</t>
  </si>
  <si>
    <t>60018308;60018308;60014826;60018308</t>
  </si>
  <si>
    <t>55585366600;14919610300;56948416000;7404392124</t>
  </si>
  <si>
    <t>Jiang, Qi;Liao, Xuewen;Wang, Wei;Zhu, Shihua</t>
  </si>
  <si>
    <t>Xi'an;Brookings</t>
  </si>
  <si>
    <t>Xi'an Jiaotong University;South Dakota State University</t>
  </si>
  <si>
    <t>60018308;60014826</t>
  </si>
  <si>
    <t>Jiang Q.</t>
  </si>
  <si>
    <t>Joint power allocation and subchannel-pairing for two-way MIMO-OFDM relay system</t>
  </si>
  <si>
    <t>10.1587/transcom.E96.B.1168</t>
  </si>
  <si>
    <t>2-s2.0-84878127176</t>
  </si>
  <si>
    <t>['¬© 1980', 'wrapped around', 'total length', 'simulated b', 'simplified 2', 'severely contaminated', 'scan result', 'scan data', 'proper way', 'pmc coating', 'pmc ),', 'oblique lines', 'numerical simulations', 'numerical analysis', 'nearly removed', 'nearly eliminated', 'model consisting', 'measured b', 'loading effects', 'guided waves', 'filled borehole', 'field experiments', 'ferrite core', 'connection cable', 'conducting cable', '2012 ieee']</t>
  </si>
  <si>
    <t>Borehole | ferrite | finite-difference time domain (FDTD) | guided waves | monostatic | perfect magnetic conductor (PMC) | pulse radar</t>
  </si>
  <si>
    <t>Recently, a single-borehole monostatic pulse radar has been developed and operated at a well-suited tunnel test site. The measured B-scan data were severely contaminated by obliquely striped patterns. In this paper, numerical simulations and field experiments are performed to find a proper way of suppressing the unwanted striped patterns. For numerical analysis, the finite-difference time domain is applied to a simplified 2-D model consisting of a water-filled borehole, two different rocks, and a dipole antenna connected to a conducting cable. It can be visualized that a set of oblique lines is generated from the borehole-guided waves reflected at the interface of two different rocks. When the conducting cable is coated by a perfect magnetic conductor (PMC), the oblique lines are nearly eliminated in the simulated B-scan result. In practice, the PMC coating is replaced by a ferrite core loading, and those loading effects on suppressing the borehole-guided waves are measured by operating our single-borehole monostatic pulse radar at a well-suited tunnel test site. Without a ferrite core loading on the connection cable, the borehole-guided waves cause the measured B-scan to be contaminated by the unwanted striped patterns. When a ferrite core is wrapped around the connection cable, the borehole-guided waves are nearly removed in the measured B-scan data. In particular, the unwanted striped patterns can be suppressed over 90% even if the total length of a ferrite core decreases to 0.5 m. ¬© 1980-2012 IEEE.</t>
  </si>
  <si>
    <t>3431-3438</t>
  </si>
  <si>
    <t>60016912;60025960;109507522;60025960</t>
  </si>
  <si>
    <t>55369005300;36018520800;57196226510;14009553100</t>
  </si>
  <si>
    <t>Cho, Jae Hyoung;Jung, Ji Hyun;Kim, Sang Wook;Kim, Se Yun</t>
  </si>
  <si>
    <t>Seoul;Seoul;</t>
  </si>
  <si>
    <t>Korea Institute of Science and Technology;Yonsei University;Isung Engineering Co. Ltd.</t>
  </si>
  <si>
    <t>60025960;60016912;109507522</t>
  </si>
  <si>
    <t>Cho J.</t>
  </si>
  <si>
    <t>Suppression of borehole-guided waves supported by the connection cable of a single-borehole monostatic pulse radar</t>
  </si>
  <si>
    <t>10.1109/TGRS.2012.2220550</t>
  </si>
  <si>
    <t>2-s2.0-84878134000</t>
  </si>
  <si>
    <t>['version optimization', 'superior mse', 'square error', 'relaying networks', 'relay block', 'proposed scheme', 'practical systems', 'perfect csi', 'paper presents', 'optimization problem', 'one source', 'one destination', 'noise ratio', 'multiple relays', 'multiple antennas', 'minimum mean', 'meansquare error', 'joint relay', 'hop snr', 'first formulated', 'equivalent problem', 'diagonal matrix', 'destination design', 'covariance matrix', 'constrained optimization', 'communication engineers', 'channel mean', 'cgp ).', 'certain threshold', 'also extended']</t>
  </si>
  <si>
    <t>Amplify-and-forward (AF) | Joint optimization | Mean-square error (MSE) | MIMO relay networks</t>
  </si>
  <si>
    <t>This paper presents a joint linear processing scheme for two-hop and half-duplex distributed amplify-and-forward (AF) relaying networks with one source, one destination and multiple relays, each having multiple antennas. By using the minimum mean-square error (MMSE) criterion and the Wiener filter principle, the joint relay and destination design with perfect channel state information (CSI) is first formulated as an optimization problem with respect to the relay precoding matrix under the constraint of a total relay transmit power. The constrained optimization with an objective to design the relay block-diagonal matrix is then simplified to an equivalent problem with scalar optimization variables. Next, it is revealed that the scalar-version optimization is convex when the total relay power or the second-hop SNR (signal to noise ratio) is above a certain threshold. The underlying optimization problem, which is non-convex in general, is solved by complementary geometric programming (CGP). The proposed joint relay and destination design with perfect CSI is also extended for practical systems where only the channel mean and covariance matrix are available, leading to a robust processing scheme. Finally, Monte Carlo simulations are undertaken to demonstrate the superior MSE (meansquare error) and SER (symbol error rate) performances of the proposed scheme over the existing relaying method in the case of relatively large second-hop SNR. Copyright ¬© 2013 The Institute of Electronics, Information and Communication Engineers.</t>
  </si>
  <si>
    <t>836-846</t>
  </si>
  <si>
    <t>60009400;60033154;60009400;60009400;60021120</t>
  </si>
  <si>
    <t>24824248600;55745972200;27172040800;56443191000;7404779190</t>
  </si>
  <si>
    <t>Fu, Youhua;-Ping Zhu, We;Liu, Chen;Lu, Feng;Zhao, Hua An</t>
  </si>
  <si>
    <t>Canada;Japan;China</t>
  </si>
  <si>
    <t>Montreal;Kumamoto;Nanjing</t>
  </si>
  <si>
    <t>Concordia University;Kumamoto University;Nanjing University of Post and TeleCommunications</t>
  </si>
  <si>
    <t>60033154;60021120;60009400</t>
  </si>
  <si>
    <t>Fu Y.</t>
  </si>
  <si>
    <t>Joint MMSE design of relay and destination in two-hop MIMO multi-relay networks</t>
  </si>
  <si>
    <t>10.1587/transcom.E96.B.836</t>
  </si>
  <si>
    <t>2-s2.0-84878145785</t>
  </si>
  <si>
    <t>['spatial smoothing', 'single snapshot', 'proposed estimator', 'perform eigen', 'orthogonal projection', 'op matrix', 'numerical results', 'maximizing orthogonality', 'letter presents', 'effective direction', 'communication engineers']</t>
  </si>
  <si>
    <t>Antenna array | DOA | Orthogonal projection | Polynomial rooting</t>
  </si>
  <si>
    <t>This letter presents an effective direction of arrival (DOA) estimator that is based on the orthogonal projection (OP) technique. When an OP matrix is attained, the proposed estimator, which dispenses with spatial smoothing (SS) preprocessing, can form the maximizing orthogonality for a single snapshot. Since this technique does not need to perform eigen-decomposition while maintaining better DOA estimates, it also has real-time DOA estimation capability. Numerical results are presented to illustrate the efficiency of this method. Copyright ¬© 2013 The Institute of Electronics, Information and Communication Engineers.</t>
  </si>
  <si>
    <t>1215-1217</t>
  </si>
  <si>
    <t>60072390;60072390</t>
  </si>
  <si>
    <t>7402539407;16744491500</t>
  </si>
  <si>
    <t>Chang, Ann Chen;Shen, Chih Chang</t>
  </si>
  <si>
    <t>Ling Tung University</t>
  </si>
  <si>
    <t>Chang A.</t>
  </si>
  <si>
    <t>Orthogonal projection DOA estimation with a single snapshot</t>
  </si>
  <si>
    <t>10.1587/transcom.E96.B.1215</t>
  </si>
  <si>
    <t>2-s2.0-84878151502</t>
  </si>
  <si>
    <t>['significant increase', 'proper location', 'power beamwidth', 'paper clarifies', 'observed even', 'multipath richness', 'metal wires', 'metal wire', 'hpbw ),', 'dualdipole array', 'dipole arrays', 'communication engineers', 'clear improvement', 'channel capacity', 'approximately proportional', 'appropriate half', 'antenna elements']</t>
  </si>
  <si>
    <t>Channel capacity | Dual-dipole | HPBW | Metal wire | Near-field MIMO</t>
  </si>
  <si>
    <t>This paper clarifies the effects of metal wires placed around a Multiple-Input-Multiple-Output (MIMO) array with the goal of improving the channel capacity in near-field MIMO systems. Tests are performed on dual-dipole arrays with metal wires placed parallel to the dipoles. If the antenna elements have an appropriate half-power beamwidth (HPBW), there is a clear improvement in the channel capacity of the dualdipole array. The metal wires are used to increase the multipath richness and the locations of the wires significantly impact the channel capacity. A significant increase in the channel capacity is observed even if only one metal wire is placed in the proper location. We verified the generality of applying a metal wire to improve the channel capacity and that the improvement in the channel capacity is approximately proportional to the number of metal wires. Copyright ¬© 2013 The Institute of Electronics, Information and Communication Engineers.</t>
  </si>
  <si>
    <t>1141-1148</t>
  </si>
  <si>
    <t>60010848;60010848;60010848</t>
  </si>
  <si>
    <t>37116238000;7402411659;15842988400</t>
  </si>
  <si>
    <t>Zhang, Dalin;Hori, Toshikazu;Fujimoto, Mitoshi</t>
  </si>
  <si>
    <t>Fukui</t>
  </si>
  <si>
    <t>University of Fukui</t>
  </si>
  <si>
    <t>Zhang D.</t>
  </si>
  <si>
    <t>Channel capacity improvement in near-field MIMO system using metal wires</t>
  </si>
  <si>
    <t>10.1587/transcom.E96.B.1141</t>
  </si>
  <si>
    <t>2-s2.0-84878153484</t>
  </si>
  <si>
    <t>['simulation results', 'simple method', 'received power', 'proposed method', 'paper presents', 'model representing', 'given using', 'gain reduction', 'diversity gain', 'criterion associated', 'communication engineers', 'branches imposed', 'basic investigation', 'array antennas', 'analysis using', 'also investigated', 'allows us']</t>
  </si>
  <si>
    <t>Digital TV | Diversity antenna | Maximum ratio combining (MRC) | Monte Carlo simulation | Power imbalance</t>
  </si>
  <si>
    <t>This paper presents a basic investigation of the power imbalance problem with regard to maximum ratio combining (MRC) array antennas for digital TV broadcast reception. First, the relationship between the decrease in the diversity gain and reduction in the received power was investigated using two-element and four-element dipole array antennas by means of a Monte Carlo simulation. The relationship between the decrease in the diversity gain and the number of branches imposed to reduce the received power was also investigated. Then, a simple method of predicting the reduction in the diversity gain under imbalanced power conditions is given using the simulation results. The objective is to determine a criterion associated with the gain reduction that allows us to achieve the required system performance. Finally, the proposed method is confirmed by analysis using a model representing a typical portable digital broadcasting TV set held with both hands that simulates the power imbalance condition. Copyright ¬© 2013 The Institute of Electronics, Information and Communication Engineers.</t>
  </si>
  <si>
    <t>811-819</t>
  </si>
  <si>
    <t>60021895;60021895</t>
  </si>
  <si>
    <t>7404212156;54414313400</t>
  </si>
  <si>
    <t>Ogawa, Koichi;Honda, Kazuhiro</t>
  </si>
  <si>
    <t>Toyama</t>
  </si>
  <si>
    <t>University of Toyama</t>
  </si>
  <si>
    <t>Ogawa K.</t>
  </si>
  <si>
    <t>Effects of received power imbalance on the diversity gain of a digital TV MRC array antenna</t>
  </si>
  <si>
    <t>10.1587/transcom.E96.B.811</t>
  </si>
  <si>
    <t>2-s2.0-84878155356</t>
  </si>
  <si>
    <t>['uwb applications', 'stepped configuration', 'simulated results', 'reflection coeffcient', 'radiation patterns', 'impedance bandwidth', 'h plane', 'good agreement', 'flare width', 'flare angle', 'experimental results', 'e plane', 'axis ratio', '3 ghz', '27 ghz']</t>
  </si>
  <si>
    <t>A rectangular slot antenna for UWB applications is proposed in this paper. The slot is designed in stepped configuration and is excited by an L-shaped microstrip line flared at the end. The measured impedance bandwidth (¬°10 dB) from 3 GHz to 27 GHz is achieved. The radiation patterns are bidirectional in the E plane and omnidirectional in the H plane with the measured peak gain around 5 dBi throughout the band. The experimental results are in good agreement with the simulated results. A detail parametric study is done for the flare angle and the flare width to axis ratio and their effect on the impedance bandwidth and the reflection coeffcient is described.</t>
  </si>
  <si>
    <t>53-68</t>
  </si>
  <si>
    <t>60097583;60015465;60097583</t>
  </si>
  <si>
    <t>55746947800;57223379009;55780687600</t>
  </si>
  <si>
    <t>Khokle, Rajas;Kumar, Raj;Krishna, Raghupatruni Venkatsiva Ram</t>
  </si>
  <si>
    <t>Khokle R.</t>
  </si>
  <si>
    <t>On the design of ultra wide band rectangular slot antenna excited by a flared microstrip feed line</t>
  </si>
  <si>
    <t>10.2528/PIERC13040601</t>
  </si>
  <si>
    <t>2-s2.0-84878165461</t>
  </si>
  <si>
    <t>['spaceborne sar', 'sar platform', 'sar ).', 'rotating earth', 'relative motion', 'paper presents', 'orbital sar', 'new approach', 'elliptical orbit', 'doppler parameters', 'calculation results', 'attitude steering']</t>
  </si>
  <si>
    <t>This paper presents a new approach to calculate the 1-4th order Doppler parameters for Geosynchronous Synthetic Aperture Radar (Geo-SAR). To get accurate calculation results, the Earth is modeled as an ellipsoid and the relative motion between the sensor in an elliptical orbit and the rotating Earth is analyzed. The J2, J3 and J4 orbital perturbation items and attitude steering are analyzed. Ignoring the perturbation force would produce errors of the Doppler parameters for spaceborne SAR because it can influence the six orbital elements. Since the Doppler parameters are related to the antenna beam pointing directions and influenced by attitude of SAR platform, the calculation results before and after attitude steering are shown. Furthermore, the Doppler parameter properties during the whole orbital periods of Geo-SAR are compared with those of Low-Earth-Orbital SAR (Leo-SAR). Finally, the effects on Doppler parameters stemmed from the radar beam pointing accuracy are analyzed.</t>
  </si>
  <si>
    <t>91-104</t>
  </si>
  <si>
    <t>60027021;60027021;60027021;60073699;60027021;60027021</t>
  </si>
  <si>
    <t>37562340600;35320300400;36022998500;7402756823;55576113800;55567383300</t>
  </si>
  <si>
    <t>Zhao, Bingji;Qi, Xiangyang;Song, Hongjun;Gao, Wenjun;Han, Xiaolei;Chen, Runpu</t>
  </si>
  <si>
    <t>China Aerospace Science and Technology Corporation;Institute of Electronics Chinese Academy of Sciences</t>
  </si>
  <si>
    <t>60073699;60027021</t>
  </si>
  <si>
    <t>Zhao B.</t>
  </si>
  <si>
    <t>The accurate fourth-order Doppler parameter calculation and analysis for geosynchronous SAR</t>
  </si>
  <si>
    <t>10.2528/PIER13031315</t>
  </si>
  <si>
    <t>2-s2.0-84878175305</t>
  </si>
  <si>
    <t>['simultaneous access', 'simulation results', 'sight measurements', 'providing separate', 'multipath scenario', 'laboratory version', 'initial explorations', 'geographical location', 'gain proof', 'freedom altogether', 'directional resources', 'directional opportunity', 'design concept', 'cognitive radio', 'arbitrary arrays', 'antenna design', 'air test']</t>
  </si>
  <si>
    <t>Cognitive radio technology proposes the utilisation of under-utilised spectrum resources which may include time, frequency, geographical location, direction, polarisation et cetera. Frequency is the conventional spectrum resource, considered to be exploited for cognitive radio, especially in the field of antenna design. We address the unconventional directional resource for cognitive radio, from antenna design perspective. The design concept of a multiband compact array, capable of providing separate and simultaneous access to frequency and directional resources, is presented. The initial explorations are carried out for three frequency resources (bands) and three directional resources, providing nine degrees-of-freedom altogether. Laboratory version of the proposed antenna system is then used to gain proof-of-principle through line-of-sight measurements in an over-the-air test-bed, followed by static outdoor measurements in a multipath scenario. At the end, simulations are performed for arbitrary arrays in heterogeneous propagation scenarios to study the influence of antenna radiation pattern on the availability of directional opportunity. Recommendations are made for possible antenna design based on the simulation results.</t>
  </si>
  <si>
    <t>60030040;60030040;60030040;60030040</t>
  </si>
  <si>
    <t>36651462500;57201043822;7006664708;7103237301</t>
  </si>
  <si>
    <t>Murtaza, Noman;Sharma, Rajesh K.;Thom√§, Reiner S.;Hein, Matthias A.</t>
  </si>
  <si>
    <t>Ilmenau</t>
  </si>
  <si>
    <t>Technischen Universit√§t Ilmenau</t>
  </si>
  <si>
    <t>Murtaza N.</t>
  </si>
  <si>
    <t>Directional antennas for cognitive radio: Analysis and design recommendations</t>
  </si>
  <si>
    <t>10.2528/PIER13031107</t>
  </si>
  <si>
    <t>2-s2.0-84878182706</t>
  </si>
  <si>
    <t>['without apertures', 'wireless connections', 'uwb systems', 'united states', 'ultra wideband', 'spacecraft subsystems', 'small spacecrafts', 'sliding joints', 'shield box', 'reliable connections', 'radio absorber', 'produce almost', 'polarization configurations', 'path gains', 'partially paneling', 'narrowband propagation', 'multipath propagation', 'multipath environments', 'link performance', 'launching cost', 'interferences caused', 'inner surfaces', 'delay spreads', 'conductive enclosure', 'cable weight', 'also measured', '6 ghz']</t>
  </si>
  <si>
    <t>Propagation and transmission | Satellite bus | Ultra wideband</t>
  </si>
  <si>
    <t>A use of ultra wideband (UWB) technology within spacecrafts has been proposed with a view to partially replacing wired interface buses with wireless connections. Adoption of wireless technologies within the spacecrafts could contribute to reduction in cable weight (and launching cost as a result), reduction in the cost of manufacture, more flexibility in layout of spacecraft subsystems, and reliable connections at rotary, moving, and sliding joints. However, multipath propagation in semi-closed conductive enclosures, such as spacecrafts, restricts the link performance. In this paper, UWB and narrowband propagation were measured in a UWB frequency band (from 3.1 to 10.6 GHz, the full-band UWB approved in the United States) within a small spacecrafts and a shield box of the same size. While narrowband propagation resulted in considerable spatial variations in propagation gain due to interferences caused by multipath environments, UWB yielded none. This implies that the UWB systems have an advantage over narrowband from a viewpoint of reducing fading margins. Throughputs exceeding 80Mb/s were obtained by means of commercially-available UWB devices in the spacecraft. Path gains and throughputs were also measured for various antenna settings and polarizations. Polarization configurations were found to produce almost no effect on average power delay profiles and substantially small effects on the throughputs. Significantly long delay spreads and thus limited link performance are caused by a conductive enclosure (the shield box) without apertures on the surfaces. Even in such an environment, it was found that delay spreads can be suppressed by partially paneling a radio absorber on the inner surfaces. More than 96Mb/s throughputs were attained when the absorber panel covered typically 4% of the total inner surface area. Copyright ¬© 2013 The Institute of Electronics.</t>
  </si>
  <si>
    <t>927-934</t>
  </si>
  <si>
    <t>60003414-60022990;60022990;60022990;60003414</t>
  </si>
  <si>
    <t>55582010500;6505616424;7202683779;8964323300</t>
  </si>
  <si>
    <t>Hamada, Shinichiro;Tomiki, Atsushi;Toda, Tomoaki;Kobayashi, Takehiko</t>
  </si>
  <si>
    <t>Chofu;Tokyo</t>
  </si>
  <si>
    <t>Japan Aerospace Exploration Agency;Tokyo Denki University</t>
  </si>
  <si>
    <t>60022990;60003414</t>
  </si>
  <si>
    <t>Hamada S.</t>
  </si>
  <si>
    <t>Experimental evaluation of ultra wideband wireless links within a Spacecraft for replacing wired interface buses</t>
  </si>
  <si>
    <t>10.1587/transfun.E96.A.927</t>
  </si>
  <si>
    <t>2-s2.0-84878183295</t>
  </si>
  <si>
    <t>['¬° 9dbm', 'rectifying circuit', 'recent years', 'passive tags', 'operating frequency', 'obvious advantages', 'loss tangent', 'duroid 5880', 'dielectric constant', 'battery replacement', '48 ghz', '0009 respectively', '0 dbm']</t>
  </si>
  <si>
    <t>In recent years, active Radio Frequency Identification (RFID) tags have crossed into ultra low power domain. With obvious advantages over passive tags, a setback for active tag growth is the need for battery replacement and limited operational life. Battery life could be extended by scavenging surrounding Wi-Fi signals using rectenna architecture which consists of a receiving antenna attached to a rectifying circuit. A seven stage Cockroft-Walton voltage multiplier optimized for low input power (below 0 dBm) is proposed. Prototype was fabricated on RT/Duroid 5880 (RO5880) printed circuit board (PCB) substrate with dielectric constant and loss tangent of 2.2 and 0.0009 respectively. Experimental results show that 2V output voltage can be harvested from an operating frequency of 2.48 GHz with ¬°9dBm (0.13mW) sensitivity with 1.57mm board thickness.</t>
  </si>
  <si>
    <t>69-81</t>
  </si>
  <si>
    <t>60001278;60001278;60001278;60001278;60001278</t>
  </si>
  <si>
    <t>55438067800;7102593407;36630482600;35790792500;25824946600</t>
  </si>
  <si>
    <t>Hong, Samuel S.B.;Ibrahim, Rosdiazli;Khir, Mohd H.Md;Zakariya, Mohammad A.;Daud, Hanita</t>
  </si>
  <si>
    <t>Seri Iskandar</t>
  </si>
  <si>
    <t>Universiti Teknologi PETRONAS</t>
  </si>
  <si>
    <t>Hong S.</t>
  </si>
  <si>
    <t>Wi-Fi energy harvester for low power RFID application</t>
  </si>
  <si>
    <t>10.2528/PIERC13041608</t>
  </si>
  <si>
    <t>2-s2.0-84878186890</t>
  </si>
  <si>
    <t>['volatile odorants', 'validation set', 'significant increase', 'results obtained', 'proving successful', 'prediction performance', 'prediction accuracy', 'predicted values', 'performing mlp', 'performance gain', 'osns used', 'optimized networks', 'nonlinear ann', 'noise injection', 'ideal osns', 'hybrid mlps', 'hybrid array', 'highest degree', 'hidden neurons', 'hidden layers', 'future realization', 'fruit fly', 'firing rates', 'drosophila melanogaster', 'different numbers', 'also used', 'accurate estimate', '5 osns']</t>
  </si>
  <si>
    <t>In this letter, we use the firing rates from an array of olfactory sensory neurons (OSNs) of the fruit fly, Drosophila melanogaster, to train an artificial neural network (ANN) to distinguish different chemical classes of volatile odorants. Bootstrapping is implemented for the optimized networks, providing an accurate estimate of a network's predicted values. Initially a simple linear predictor was used to assess the complexity of the data and was found to provide low prediction performance. A nonlinear ANN in the form of a single multilayer perceptron (MLP) was also used, providing a significant increase in prediction performance. The effect of the number of hidden layers and hidden neurons of the MLP was investigated and found to be effective in enhancing network performance with both a single and a double hidden layer investigated separately. A hybrid array of MLPs was investigated and compared against the single MLP architecture. The hybrid MLPs were found to classify all vectors of the validation set, presenting the highest degree of prediction accuracy. Adjustment of the number of hidden neurons was investigated, providing further performance gain. In addition, noise injection was investigated, proving successful for certain network designs. It was found that the best-performing MLP was that of the double-hidden-layer hybrid MLP network without the use of noise injection. Furthermore, the level of performance was examined when different numbers of OSNs used were varied from the maximum of 24 to only 5 OSNs. Finally, the ideal OSNs were identified that optimized network performance. The results obtained from this study provide strong evidence of the usefulness of ANNs in the field of olfaction for the future realization of a signal processing back end for an artificial olfactory biosensor.</t>
  </si>
  <si>
    <t>259-287</t>
  </si>
  <si>
    <t>1530888X</t>
  </si>
  <si>
    <t>Neural computation</t>
  </si>
  <si>
    <t>60005686;;;</t>
  </si>
  <si>
    <t>54787422100;55746593000;7103019398;6603193453</t>
  </si>
  <si>
    <t>Bachtiar, Luqman R.;Unsworth, Charles P.;Newcomb, Richard D.;Crampin, Edmund J.</t>
  </si>
  <si>
    <t>New Zealand</t>
  </si>
  <si>
    <t>Auckland</t>
  </si>
  <si>
    <t>The University of Auckland</t>
  </si>
  <si>
    <t>Bachtiar L.</t>
  </si>
  <si>
    <t>Multilayer perceptron classification of unknown volatile chemicals from the firing rates of insect olfactory sensory neurons and its application to biosensor design.</t>
  </si>
  <si>
    <t>10.1162/NECO_a_00386</t>
  </si>
  <si>
    <t>2-s2.0-84878195048</t>
  </si>
  <si>
    <t>['transmitted reliably', 'required power', 'recent interest', 'receiving antennas', 'power transfer', 'paper investigates', 'load fluctuation', 'great deal', 'exchanging information', 'element values', 'circuit simulations']</t>
  </si>
  <si>
    <t>BPF | Communication | Load | OFDM | Wireless power transfer</t>
  </si>
  <si>
    <t>Recent interest in wireless power transfer research has been attracting a great deal of attention. To transfer power efficiently and safely in wireless power transfer system, information, such as frequency, required power and element values, need to be transmitted reliably. However, the bandwidth, which is used for exchanging information, is affected by the change of load at the receiver when it is charging. This paper investigates the effect of load fluctuation in data communication using orthogonal frequency division multiplexing (OFDM) modulation in resonant-type wireless power transfer systems. The equivalent circuit used in the transmitting and receiving antennas is a band pass filter (BPF) and its bandwidth is evaluated through circuit simulations. Numerical results obtained through computer simulation show that the bit error rate (BER) performance is affected by the load fluctuation and the efficiency of power transfer. Copyright ¬© 2013 The Institute of Electronics.</t>
  </si>
  <si>
    <t>991-994</t>
  </si>
  <si>
    <t>60025997;60025997;60025997;60025997</t>
  </si>
  <si>
    <t>55546076000;54783085600;16175047500;7103121868</t>
  </si>
  <si>
    <t>Sugeno, Kazuki;Noguchi, Shinpei;Inamori, Mamiko;Sanada, Yukitoshi</t>
  </si>
  <si>
    <t>Sugeno K.</t>
  </si>
  <si>
    <t>Effect of load fluctuation in data transmission for wireless power transfer</t>
  </si>
  <si>
    <t>10.1587/transfun.E96.A.991</t>
  </si>
  <si>
    <t>2-s2.0-84878200596</t>
  </si>
  <si>
    <t>['transmit antenna', 'traditional algorithm', 'paper proposes', 'communication engineers', 'better performance', 'alternate time']</t>
  </si>
  <si>
    <t>MRC | Single carrier | STBC | Switch</t>
  </si>
  <si>
    <t>This paper proposes an alternate time-switched transmission technique for single carrier modulation system with frequency domain equalization. Additional maximal ratio combining diversity gain is obtained by adding a transmit antenna and a switch. Alternating transmit symbols result in zeros which make maximal ratio receive combining possible in the receiver. Simulation results show that it has better performance than the traditional algorithm at the expense of one additional antenna. Copyright ¬© 2013 The Institute of Electronics, Information and Communication Engineers.</t>
  </si>
  <si>
    <t>737-739</t>
  </si>
  <si>
    <t>Jung, Hyeok Koo</t>
  </si>
  <si>
    <t>Yusong</t>
  </si>
  <si>
    <t>Hanbat National University</t>
  </si>
  <si>
    <t>Jung H.</t>
  </si>
  <si>
    <t>Alternate time-switched space-time block coding technique for single carrier modulation</t>
  </si>
  <si>
    <t>10.1587/transfun.E96.A.737</t>
  </si>
  <si>
    <t>2-s2.0-84878210163</t>
  </si>
  <si>
    <t>['zigzag chain', 'tbiii triggered', 'semirigid exo', 'red luminescence', 'picolylsalicylamide group', 'luminescent properties', 'ir spectroscopy', 'hydrogen bond', 'h ¬∑¬∑¬∑', 'green luminescence', 'elemental analysis', 'cooperative c', 'building blocks', 'bridging ligand', 'bidentate ligand']</t>
  </si>
  <si>
    <t>Crystal structure | Lanthanide coordination polymer | Luminescence properties | Salicylamide ligand</t>
  </si>
  <si>
    <t>A new semirigid exo-bidentate ligand was designed, synthesized, and used as building blocks for constructing lanthanide polymers both with interesting supramolecular structures and luminescent properties. Among a series of lanthanide nitrate complexes which have been characterized by elemental analysis, X-ray powder diffraction, IR spectroscopy and molar conductance analysis, five new coordination polymers have been determined using X-ray diffraction analysis. All the coordination polymers exhibit the same metal-to-ligand molar ratio of 1:1 and the semirigid exo-bidentate ligand as a bridging ligand, reacts with lanthanide nitrates forming a zigzag chain which further interconnected to three dimensional supramolecular structure in aid of cooperative C-H¬∑¬∑¬∑O hydrogen bond and œÄ-œÄ stacking interactions. The europium and terbium containing compounds exhibit luminescence of the referring trivalent lanthanide ions, giving a red luminescence for EuIII and a green luminescence for TbIII triggered by an efficient antenna effect of the picolylsalicylamide group. ¬© 2013 Elsevier B.V.</t>
  </si>
  <si>
    <t>60009806;60009806;60009806;60009806;60009806;60009806;60009806</t>
  </si>
  <si>
    <t>7402269750;55748693700;57220760490;55681114600;55748948600;55702320400;55701283700</t>
  </si>
  <si>
    <t>Song, Xue Qin;Xing, Ding Ye;Lei, Yao Kun;Zhao, Meng Meng;Cheng, Guo Quan;Wang, Xiao Run;Peng, Yun Qiao</t>
  </si>
  <si>
    <t>Lanthanide coordination polymers constructed by a new semirigid bridging salicylamide ligand: Synthesis, supramolecular structure and luminescence properties</t>
  </si>
  <si>
    <t>S0020169313001850</t>
  </si>
  <si>
    <t>10.1016/j.ica.2013.04.004</t>
  </si>
  <si>
    <t>2-s2.0-84878233162</t>
  </si>
  <si>
    <t>['yale b', 'proposed approach', 'performance evaluation', 'paper proposes', 'modified center', 'input image', 'image covariance', 'illumination variation', 'experimental results', 'different approaches', 'communication engineers', 'alternative two']</t>
  </si>
  <si>
    <t>Centralized gradient pattern | Face recognition | Local binary pattern | Local directional pattern</t>
  </si>
  <si>
    <t>This paper proposes a novel face recognition approach using a centralized gradient pattern image and image covariance-based facial feature extraction algorithms, i.e. a two-dimensional principal component analysis and an alternative two-dimensional principal component analysis. The centralized gradient pattern image is obtained by AND operation of a modified center-symmetric local binary pattern image and a modified local directional pattern image, and it is then utilized as input image for the facial feature extraction based on image covariance. To verify the proposed face recognition method, the performance evaluation was carried out using various recognition algorithms on the Yale B, the extended Yale B and the CMU-PIE illumination databases. From the experimental results, the proposed method showed the best recognition accuracy compared to different approaches, and we confirmed that the proposed approach is robust to illumination variation. Copyright ¬© 2013 The Institute of Electronics, Information and Communication Engineers.</t>
  </si>
  <si>
    <t>538-549</t>
  </si>
  <si>
    <t>E96-D</t>
  </si>
  <si>
    <t>IEICE Transactions on Information and Systems</t>
  </si>
  <si>
    <t>60092864;60092864;60092864</t>
  </si>
  <si>
    <t>36078319600;57192514407;55748165400</t>
  </si>
  <si>
    <t>Kim, Dong Ju;Lee, Sang Heon;Shon, Myoung Kyu</t>
  </si>
  <si>
    <t>Daegu Gyeongbuk Institute of Science and Technology</t>
  </si>
  <si>
    <t>Kim D.</t>
  </si>
  <si>
    <t>Centralized gradient pattern for face recognition</t>
  </si>
  <si>
    <t>10.1587/transinf.E96.D.538</t>
  </si>
  <si>
    <t>2-s2.0-84878251850</t>
  </si>
  <si>
    <t>['¬© 2013', 'waggle dance', 'surface charge', 'social communication', 'rubbed together', 'royal society', 'rights reserved', 'potentially involved', 'may play', 'less sensitive', 'identify mechanoreceptors', 'frequency components', 'body parts', 'bees learn', 'bee body']</t>
  </si>
  <si>
    <t>Electric surface charge | Johnston organ | Learning of electric field stimuli | Mechanoreceptors as sensors for electric fields</t>
  </si>
  <si>
    <t>Honeybees, like other insects, accumulate electric charge in flight, and when their body parts are moved or rubbed together. We report that bees emit constant and modulated electric fields when flying, landing, walking and during the waggle dance. The electric fields emitted by dancing bees consist of low- and high-frequency components. Both components induce passive antennal movements in stationary bees according to Coulomb's law. Bees learn both the constant and the modulated electric field components in the context of appetitive proboscis extension response conditioning. Using this paradigm, we identify mechanoreceptors in both joints of the antennae as sensors. Other mechanoreceptors on the bee body are potentially involved but are less sensitive. Using laser vibrometry, we show that the electrically charged flagellum is moved by constant and modulated electric fields and more strongly so if sound and electric fields interact. Recordings from axons of the Johnston organ document its sensitivity to electric field stimuli. Our analyses identify electric fields emanating from the surface charge of bees as stimuli for mechanoreceptors, and as biologically relevant stimuli, which may play a role in social communication. ¬© 2013 The Author(s) Published by the Royal Society. All rights reserved.</t>
  </si>
  <si>
    <t>Proceedings of the Royal Society B: Biological Sciences</t>
  </si>
  <si>
    <t>60030718;60030718;60030718;60030718;60030718;113629585;113629585;60030718</t>
  </si>
  <si>
    <t>6506245498;55748770000;55749141000;55749106500;55748617200;55319134500;6701765825;7102000725</t>
  </si>
  <si>
    <t>Greggers, Uwe;Koch, Gesche;Schmidt, Viola;D√ºrr, Aron;Floriou-Servou, Amalia;Piepenbrock, David;G√∂pfert, Martin C.;Menzel, Randolf</t>
  </si>
  <si>
    <t>Berlin;Gottingen</t>
  </si>
  <si>
    <t>Freie Universit√§t Berlin;Schwann-Schleiden Centre for Molecular Cell Biology</t>
  </si>
  <si>
    <t>60030718;113629585</t>
  </si>
  <si>
    <t>Greggers U.</t>
  </si>
  <si>
    <t>Reception and learning of electric fields in bees</t>
  </si>
  <si>
    <t>10.1098/rspb.2013.0528</t>
  </si>
  <si>
    <t>2-s2.0-84878253846</t>
  </si>
  <si>
    <t>['two layouts', 'tile layouts', 'stage beamforming', 'sparse arrays', 'reduce ska', 'previously explored', 'paper illustrates', 'lower frequencies', 'irregular station', 'hence sensitivity', 'grating lobes', 'effective area', 'distant sidelobes', 'design finalisation', 'cost benefits', 'change significantly', 'central correlator', '450 mhz']</t>
  </si>
  <si>
    <t>instrumentation: interferometers | techniques: interferometric | telescopes</t>
  </si>
  <si>
    <t>The lowest frequency band (70-450 MHz) of the Square Kilometre Array (SKA) will consist of sparse aperture arrays grouped into geographically localised patches or stations. Signals from thousands of antennas in each station will be beamformed to produce station beams which form the inputs for the central correlator. Two-stage beamforming within stations can reduce SKA-low signal processing load and costs, but has not been previously explored for the irregular station layouts now favoured in radio astronomy arrays. This paper illustrates the effects of two-stage beamforming on sidelobes and effective area, for two representative station layouts (regular and irregular gridded tiles on an irregular station). The performance is compared with a single-stage, irregular station. The inner sidelobe levels do not change significantly between layouts, but the more distant sidelobes are affected by the tile layouts; regular tile creates diffuse, but regular, grating lobes. With very sparse arrays, the station effective area is similar between layouts. At lower frequencies, the regular tile significantly reduces effective area, hence sensitivity. The effective area is highest for a two-stage irregular station, but it requires a larger station extent than the other two layouts. Although there are cost benefits for stations with two-stage beamforming, we conclude that more accurate station modelling and SKA-low configuration specifications are required before design finalisation. ¬© 2013 Astronomical Society of Australia.</t>
  </si>
  <si>
    <t>e023</t>
  </si>
  <si>
    <t>Publications of the Astronomical Society of Australia</t>
  </si>
  <si>
    <t>60031226;60031226;60121115;60031226;60031226;60031226-60025529</t>
  </si>
  <si>
    <t>6506118784;36498958600;16025428800;7403694899;7003839738;6507431171</t>
  </si>
  <si>
    <t>Jiwani, Aziz;Colegate, Tim;Razavi-Ghods, Nima;Hall, Peter J.;Padhi, Shantanu;Bij De Vaate, Jan Geralt</t>
  </si>
  <si>
    <t>United Kingdom;Australia;Netherlands</t>
  </si>
  <si>
    <t>Cambridge;Perth;Dwingeloo</t>
  </si>
  <si>
    <t>Department of Physics;Curtin University;Netherlands Foundation for Research in Astronomy</t>
  </si>
  <si>
    <t>60121115;60031226;60025529</t>
  </si>
  <si>
    <t>Jiwani A.</t>
  </si>
  <si>
    <t>Square kilometre array station configuration using two-stage beamforming</t>
  </si>
  <si>
    <t>S1323358012000239</t>
  </si>
  <si>
    <t>10.1017/pas.2012.023</t>
  </si>
  <si>
    <t>2-s2.0-84878270999</t>
  </si>
  <si>
    <t>['radiation features', 'proposed approach', 'nominal value', 'manufacturing tolerances', 'linear array', 'interval arithmetic', 'interval analysis', 'excitation amplitudes', 'array amplitudes', 'analytically determined']</t>
  </si>
  <si>
    <t>Antenna arrays | Interval analysis | Interval arithmetic | Linear arrays | Tolerance analysis</t>
  </si>
  <si>
    <t>An analytical method based on Interval Analysis (IA) is proposed to predict the impact of the manufacturing tolerances of the excitation amplitudes on the radiated array pattern. By expressing the array factor according to the rules of the Interval Arithmetic, the radiation features of the linear array are described in terms of intervals whose bounds are analytically determined as functions of the nominal value and the tolerances of the array amplitudes. A set of representative numerical experiments dealing with different radiated beams and linear array sizes is reported and discussed to point out the features and potentials of the proposed approach. ¬© 2013 IEEE.</t>
  </si>
  <si>
    <t>5496-5507</t>
  </si>
  <si>
    <t>55749784900;22985586600;22035972900;7005085831</t>
  </si>
  <si>
    <t>Anselmi, Nicola;Manica, Luca;Rocca, Paolo;Massa, Andrea</t>
  </si>
  <si>
    <t>Anselmi N.</t>
  </si>
  <si>
    <t>Tolerance analysis of antenna arrays through interval arithmetic</t>
  </si>
  <si>
    <t>10.1109/TAP.2013.2276927</t>
  </si>
  <si>
    <t>2-s2.0-84878296487</t>
  </si>
  <si>
    <t>['thin substrate', 'small footprint', 'shunt inductance', 'return loss', 'radiation pattern', 'radiation efficiency', 'proposed design', 'proposed antenna', 'paper proposes', 'order resonant', 'monopolar radiation', 'microstrip short', 'large capacitance', 'improved gain', 'coplanar waveguide', 'compact zeroth', 'circuit stubs', 'antenna gain', '098 ãß0', '03 dbi']</t>
  </si>
  <si>
    <t>This paper proposes a compact zeroth-order resonant (ZOR) antenna with improved gain and efficiency. The proposed CRLH unit cell is based on the coplanar waveguide (CPW) structure. The proposed ZOR antenna is designed for a 2.45 GHz frequency band, and it has the characteristic of monopolar radiation. Shunt inductance is implemented by microstrip short-circuit stubs, and a metal-isolator-metal (MIM) capacitator provides series capacitance, where a large capacitance can be achieved in a small footprint. The proposed antenna comprises two interleaving composite right-/left- handed CRLH unit cells, where the size of one unit cell is measured at only 0:12 Ãß0 ¬£ 0:098 Ãß0. Because the field is loosely confined within the CPW-based unit cell, a good antenna peak gain of 2.03 dBi, and a radiation efficiency of over 68% is achieved when fabricated on a thin substrate. The proposed antenna did not require an additional matching network, reducing the total antenna footprint. This paper presents antenna parameters such as the return loss, radiation pattern, antenna gain, and radiation efficiency to validate the proposed design, which achieved good simulation results.</t>
  </si>
  <si>
    <t>119-130</t>
  </si>
  <si>
    <t>Compact cpw-based zeroth-order resonant antenna with interleaving crlh unit cells</t>
  </si>
  <si>
    <t>10.2528/PIERC13031908</t>
  </si>
  <si>
    <t>2-s2.0-84878377805</t>
  </si>
  <si>
    <t>['¬ æers', 'optimal con', 'measured results', 'impedance transformer', 'ground plane', 'cylindrical dielec', 'constructed prototype', 'annular slot', 'also exhibited', '9 %,', '3 %,', '28 ghz', '16 ghz']</t>
  </si>
  <si>
    <t>A broadband circularly polarized (CP) cylindrical dielec- tric resonator antenna (DRA) is presented. The DRA is excited by an L-shaped microstrip feed line through the coupling of an annular slot in the ground plane. The broadband CP radiation is achieved by using two CP radiators, DRA and annular slot. Broadband impedance match is obtained by introducing an impedance transformer. The optimal con-guration o¬Æers a 3-dB axial ratio bandwidth of 15.9%, from 6.22 to 7.28 GHz, and a 10-dB impedance bandwidth of 21.3%, from 5.78 to 7.16 GHz. The measured results for the constructed prototype are also exhibited and discussed.</t>
  </si>
  <si>
    <t>105-117</t>
  </si>
  <si>
    <t>60025578;60014755;60025578;60025578</t>
  </si>
  <si>
    <t>35340198700;56514441200;7102211932;16048620500</t>
  </si>
  <si>
    <t>Zhang, Zheng;Wang, Xiao Ming;Jiao, Yong Chang;Weng, Zi Bin</t>
  </si>
  <si>
    <t>Xi'an;Shenzhen</t>
  </si>
  <si>
    <t>Xidian University;ZTE Corporation</t>
  </si>
  <si>
    <t>60025578;60014755</t>
  </si>
  <si>
    <t>Broadband circularly polarized dielectric resonator antenna with annular slot excitation</t>
  </si>
  <si>
    <t>10.2528/PIERC13032701</t>
  </si>
  <si>
    <t>2-s2.0-84878392695</t>
  </si>
  <si>
    <t>['simulated ones', 'proposed filter', 'monopole consists', 'microstrip dual', 'loaded dual', 'internal filter', 'ground plane', 'fully integrate', 'embedded inside', 'circuit board', 'band regions', 'band pseudo', 'band operation', 'band filter', 'ap share', 'antenna suitable', 'antenna solution', 'antenna comprises']</t>
  </si>
  <si>
    <t>A co-designed compact dual-band filter-antenna suitable to be embedded inside a wireless access point (AP) in the 2.45/5.2-GHz wireless local area network (WLAN) bands is presented. The proposed filter-antenna comprises a loop-loaded dual-band monopole radiator and a microstrip dual-band pseudo-interdigital bandpass filter. The monopole consists of a uniform width monopole, two identical capacitively loaded magnetic resonators and a top loaded loop. The two magnetic resonators are loaded at the center of the monopole for dual-band operation and the rectangular loop loaded at the top is involved for miniaturization. Instead of using the traditional 50 Œ© interfaces, the impedance between the filter and antenna is optimized to improve the performance. The filter-antenna and the system circuit board of an AP share the same substrate and ground plane. In this case, the design can fully integrate the circuit board of the AP into an internal filter-antenna solution. The proposed filter-antenna provides good selectivity and rejection in out of band regions and omni-directional radiation patterns within the two desired bands. The measured results show good agreement with the simulated ones.</t>
  </si>
  <si>
    <t>129-139</t>
  </si>
  <si>
    <t>114439950;114439950;114439950;60025578</t>
  </si>
  <si>
    <t>35103910000;57205304373;57202863246;25228315600</t>
  </si>
  <si>
    <t>Wu, Wei Jun;Liu, Qi Feng;Zhang, Qi;Deng, Jing Ya</t>
  </si>
  <si>
    <t>Wu W.</t>
  </si>
  <si>
    <t>Co-design of a compact dual-band filter-antenna for WLAN application</t>
  </si>
  <si>
    <t>10.2528/PIERL13030411</t>
  </si>
  <si>
    <t>2-s2.0-84878395640</t>
  </si>
  <si>
    <t>['wireless communication', 'shaped strip', 'rectangle patch', 'radiation patters', 'proposed antenna', 'peak gain', 'microstrip line', 'impedance bandwidth', 'ground plane', 'fr4 substrate', 'etc .,', 'cover bluetooth', 'bended l', 'antenna design', '6 ghz', '484 ghz']</t>
  </si>
  <si>
    <t>A compact and planar dual band antenna for wireless communication is presented. The impedance bandwidth of the proposed antenna can cover Bluetooth (2.4-2.484 GHz) and ultrawideband (UWB: 3.1-10.6 GHz) bands. It is composed of a semi-bevelled-rectangle patch and a bended L-shaped strip and fed by a microstrip line. The antenna is built on a FR4 substrate with only 21mm √ó 35mm surface area included the ground plane. Details of the antenna design and the measured results included voltage standing wave ratio, radiation patters, peak gain, etc., are presented and discussed.</t>
  </si>
  <si>
    <t>119-127</t>
  </si>
  <si>
    <t>60025578-60069720;60069720;60069720;60069720</t>
  </si>
  <si>
    <t>55523102661;7410280533;55585697300;22035662200</t>
  </si>
  <si>
    <t>Zhao, Hui;Zhang, Xiao Kuan;Wang, Chun Yang;Liang, Jian Gang</t>
  </si>
  <si>
    <t>Zhao H.</t>
  </si>
  <si>
    <t>Design of a compact dual band antenna for wireless communications</t>
  </si>
  <si>
    <t>10.2528/PIERL13041102</t>
  </si>
  <si>
    <t>2-s2.0-84878401967</t>
  </si>
  <si>
    <t>['¬∞ ection', 'usable bandwidth', 'really improve', 'presented using', 'planar array', 'obtained due', 'longest slots', 'input signal', 'experimentally achieved', 'elevation plane', 'antenna performance', '25 ghz', '17 ghz', '16 elements']</t>
  </si>
  <si>
    <t>A Substrate Integrated Waveguide (SIW) planar array is presented using a right handed circularly polarized (RHCP) element with four crossed tilted radiating slots. In addition, a pair of metallic tuning vias is included to really improve the re¬∞ection of longest slots. A corporate feeding network over SIW has been designed for distributing the input signal to 128 radiating elements, divided into 8 progressive wave linear arrays of 16 elements each. The designed planar array has been manufactured and measured to verify the antenna performance. 25.5 dB gain, 2.33 dB axial ratio, as well as 85% radiation efficiency values have been experimentally achieved at 17 GHz. A 3% usable bandwidth (16.75-17.25 GHz) is obtained due to the typical frequency main beam tilt dispersion in the elevation plane of the progressive wave arrays.</t>
  </si>
  <si>
    <t>83-92</t>
  </si>
  <si>
    <t>60026796;60026796;60026796;60026796</t>
  </si>
  <si>
    <t>55263552800;8654979600;6602220238;55664452800</t>
  </si>
  <si>
    <t>Sanchez-Olivares, P.;Masa-Campos, J. L.;Ruiz-Cruz, J. A.;Taha-Ahmed, B.</t>
  </si>
  <si>
    <t>Sanchez-Olivares P.</t>
  </si>
  <si>
    <t>SIW 2D planar array with four cross slots radiator and tuning vias</t>
  </si>
  <si>
    <t>10.2528/PIERC13040905</t>
  </si>
  <si>
    <t>2-s2.0-84878407722</t>
  </si>
  <si>
    <t>['¬© 2004', 'victim receiver', 'uncorrelated samples', 'signals enter', 'signal correlation', 'second transmitter', 'reverse direction', 'power amplifier', 'paper proposes', 'output stage', 'output signal', 'one transmitter', 'novel multiple', 'may fall', 'located setting', 'interference ratio', 'input sir', 'equivalent number', 'distortion estimate', 'desired channel', 'averaging block', 'antenna system', '2012 ieee']</t>
  </si>
  <si>
    <t>Colocation | digital signal processing | frequency offset correction | interference suppression | intermodulation products | land mobile radio equipment | postdistortion cancellation | radio receivers</t>
  </si>
  <si>
    <t>In a co-located setting, large jamming signals from one transmitter can radiate into the antenna system of a second transmitter. The signals enter the second transmitter in the reverse direction and mix in the output stage of its power amplifier to produce intermodulation products. These 'reverse' intermodulation products get radiated from the antenna system and may fall on the victim receiver's desired channel. The paper proposes an architecture that regenerates an estimate of the reverse intermodulation products using the fundamental jammer components and mitigates them in a baseband postdistortion cancellation circuit. A novel multiple-front-end receiver architecture is developed to overcome the high sample rate requirements if the jammers are well out of band. However, this leads to a frequency offset problem in the regenerated distortion estimate. Signal correlation is used to align the frequency, phase and amplitude of the distortion estimate with the interfering reverse intermodulation product. Simulations and theoretical analysis show the output signal-to-interference ratio (SIR) of the system is independent of the input SIR but dependent on the equivalent number of uncorrelated samples in the averaging block. A hardware prototype demonstrated a 16 dB reduction of the interfering reverse intermodulation product. ¬© 2004-2012 IEEE.</t>
  </si>
  <si>
    <t>1608-1620</t>
  </si>
  <si>
    <t>60006234;60006234</t>
  </si>
  <si>
    <t>57212879287;7102224487</t>
  </si>
  <si>
    <t>Ahmed, Shabbir;Faulkner, Mike</t>
  </si>
  <si>
    <t>Footscray</t>
  </si>
  <si>
    <t>Victoria University</t>
  </si>
  <si>
    <t>Ahmed S.</t>
  </si>
  <si>
    <t>Mitigation of reverse intermodulation products at colocated base stations</t>
  </si>
  <si>
    <t>10.1109/TCSI.2012.2221219</t>
  </si>
  <si>
    <t>2-s2.0-84878407778</t>
  </si>
  <si>
    <t>['various techniques', 'traditional techniques', 'thus requiring', 'temporal resolution', 'severe weather', 'scan strategies', 'radar beam', 'producing unique', 'physical motion', 'phased arrays', 'multibeam radars', 'improved resolution', 'imaging radars', 'collecting observations', 'clutter rejection', 'air demonstrate', 'air ).', 'additional experiments']</t>
  </si>
  <si>
    <t>Education | Experimental design | Instrumentation/sensors | Radars/Radar observations | Remote sensing</t>
  </si>
  <si>
    <t>Mobile weather radars often utilize rapid-scan strategies when collecting observations of severe weather. Various techniques have been used to improve volume update times, including the use of agile and multibeam radars. Imaging radars, similar in some respects to phased arrays, steer the radar beam in software, thus requiring no physical motion. In contrast to phased arrays, imaging radars gather data for an entire volume simultaneously within the field of view (FOV) of the radar, which is defined by a broad transmit beam. As a result, imaging radars provide update rates significantly exceeding those of existing mobile radars, including phased arrays. The Advanced Radar Research Center (ARRC) at the University of Oklahoma (OU) is engaged in the design, construction, and testing of a mobile imaging weather radar system called the atmospheric imaging radar (AIR). Initial tests performed with the AIR demonstrate the benefits and versatility of utilizing beamforming techniques to achieve high spatial and temporal resolution. Specifically, point target analysis was performed using several digital beamforming techniques. Adaptive algorithms allow for improved resolution and clutter rejection when compared to traditional techniques. Additional experiments were conducted during two severe weather events in Oklahoma. Several digital beamforming methods were tested and analyzed, producing unique, simultaneous multibeam measurements using the AIR. ¬© 2013 American Meteorological Society.</t>
  </si>
  <si>
    <t>655-675</t>
  </si>
  <si>
    <t>Journal of Atmospheric and Oceanic Technology</t>
  </si>
  <si>
    <t>60030931;60030931;60030931;60030931;60030931;60030931;60030931;60030931;60030931;60030931</t>
  </si>
  <si>
    <t>26423829900;57203466193;21934138200;56347192700;28767487300;6603873795;7005434178;55914072600;26424157900;7003597162</t>
  </si>
  <si>
    <t>Isom, Bradley;Palmer, Robert;Kelley, Redmond;Meier, John;Bodine, David;Yeary, Mark;Cheong, Boon Leng;Zhang, Yan;Yu, Tian You;Biggerstaff, Michael I.</t>
  </si>
  <si>
    <t>Isom B.</t>
  </si>
  <si>
    <t>The atmospheric imaging radar: Simultaneous volumetric observations using a phased array weather radar</t>
  </si>
  <si>
    <t>2-s2.0-84878409130</t>
  </si>
  <si>
    <t>['¬© 2007', 'two pairs', 'touch probe', 'technology relies', 'tag installed', 'tag embedded', 'reduce interference', 'properly matching', 'paper proposes', 'orthopedic implant', 'metallic interference', 'major problem', 'low efficiency', 'loop antenna', 'implantable radio', 'great performance', 'frequency identification', 'better performance', '56 mhz', '2012 ieee']</t>
  </si>
  <si>
    <t>Electrodes | orthopedic implant identification | radio-frequency identification (RFID) tag | touch probe | transcutaneous</t>
  </si>
  <si>
    <t>The major problem in operating an implantable radio-frequency identification (RFID) tag embedded on an orthopedic implant is low efficiency because of metallic interference. To improve the efficiency, this paper proposes a method of operating an implantable passive RFID tag using a touch probe at 13.56 MHz. This technology relies on the electric field interaction between two pairs of electrodes, one being a part of the touch probe placed on the surface of tissue and the other being a part of the tag installed under the tissue. Compared with using a conventional RFID antenna such as a loop antenna, this method has a better performance in the near field operation range to reduce interference with the orthopedic implant. Properly matching the touch probe and the tag to the tissue and the implant reduces signal attenuation and increases the overall system efficiency. The experiments have shown that this method has a great performance in the near field transcutaneous operation and can be used for orthopedic implant identification. ¬© 2007-2012 IEEE.</t>
  </si>
  <si>
    <t>236-242</t>
  </si>
  <si>
    <t>IEEE Transactions on Biomedical Circuits and Systems</t>
  </si>
  <si>
    <t>60015543;113647427;60015543;60015543</t>
  </si>
  <si>
    <t>55717381300;57199923273;24512636000;7003919767</t>
  </si>
  <si>
    <t>Liu, Xiaoyu;Berger, J. Lee;Ogirala, Ajay;Mickle, Marlin H.</t>
  </si>
  <si>
    <t>Pittsburgh;Pittsburgh</t>
  </si>
  <si>
    <t>University of Pittsburgh;Ortho-tag Inc.</t>
  </si>
  <si>
    <t>60015543;113647427</t>
  </si>
  <si>
    <t>A touch probe method of operating an implantable RFID tag for orthopedic implant identification</t>
  </si>
  <si>
    <t>10.1109/TBCAS.2012.2201258</t>
  </si>
  <si>
    <t>2-s2.0-84878413315</t>
  </si>
  <si>
    <t>['wind load', 'usually equipped', 'transportable x', 'standard deviation', 'real time', 'real case', 'radar calibration', 'qualitative comparison', 'paper describes', 'obtained using', 'method overcomes', 'method based', 'loss induced', 'first uses', 'empirical model', 'dry radomes', 'consistency principle', 'clear understanding', 'bullet shaped', 'arx ),', 'approach offers', 'analysis refers', 'absolute calibration']</t>
  </si>
  <si>
    <t>Data quality control | Microwave observations | Radars/Radar observations | Remote sensing | Sensitivity studies | Surface observations</t>
  </si>
  <si>
    <t>Operational weather radars are usually equipped with a radome to reduce the wind load on the antenna and to allow continuous operation under bad weather conditions. The study is focused on quantifying the impact on radar polarimetric measurements due to the presence of a radome. Analysis refers to the transportable X-band polarimetric radar of theAgenziaRegionale per la ProtezioneAmbientale (ARPA) Piemonte (ARX), which uses a "bullet shaped" radome to provide environmental protection to the antenna and receiver apparatus system. Radar calibration is performed using wet and dry radomes. Differential reflectivity calibration results are compared with those obtained using the sun as a radiation reference source. Estimates have comparable mean values, with their differences being within the standard deviation. The paper describes a method based on the self-consistency principle that takes into account the loss induced by radome wetting due to rain to adjust the absolute calibration of the radar in real time. To verify how well this method overcomes the problem of excess attenuation caused by the presence of precipitation on the radome, two validation methods are presented. The first uses an empirical model to estimate the two-way wet radome losses for a qualitative comparison, with the corresponding losses obtained by the self-consistency principle. The second employs comparisons between radar and gauge rainfall accumulations with and without radome correction. This approach offers a clear understanding of the response of the correction, providing quantitative performance in a real case. ¬© 2013 American Meteorological Society.</t>
  </si>
  <si>
    <t>676-689</t>
  </si>
  <si>
    <t>60021199;60122629-60009226;60021199;60122629;60009226-60033178</t>
  </si>
  <si>
    <t>7003844316;17340153000;57219802741;26535775700;7005071296</t>
  </si>
  <si>
    <t>Gorgucci, E.;Bechini, R.;Baldini, L.;Cremonini, R.;Chandrasekar, V.</t>
  </si>
  <si>
    <t>Italy;Finland;Italy;United States</t>
  </si>
  <si>
    <t>Turin;Helsinki;Rome;Fort Collins</t>
  </si>
  <si>
    <t>ARPA Piemonte;Finnish Meteorological Institute;Consiglio Nazionale delle Ricerche;Colorado State University</t>
  </si>
  <si>
    <t>60122629;60033178;60021199;60009226</t>
  </si>
  <si>
    <t>Gorgucci E.</t>
  </si>
  <si>
    <t>The influence of antenna radome on weather radar calibration and its real-time assessment</t>
  </si>
  <si>
    <t>10.1175/JTECH-D-11-00050.1</t>
  </si>
  <si>
    <t>2-s2.0-84878420078</t>
  </si>
  <si>
    <t>['whole array', 'slot elements', 'simulation ones', 'simple structure', 'radiation patterns', 'radiating elements', 'paper proposes', 'measured results', 'low cost', 'important novelty', 'higher frequencies', 'folded around', 'feeding structures', 'easy fabrication', 'design strategy', 'cpw ).', 'coplanar waveguide', 'azimuthal plane', 'agree well', '3 ghz', '1 db']</t>
  </si>
  <si>
    <t>This paper proposes a leaky wave slot antenna array for azimuthally omnidirectional coverage. Slot elements were arranged in cascade and series-fed by a coplanar waveguide (CPW). The most important novelty of this paper is that the whole array, including all the radiating elements and feeding structures, was arranged on a single metal layer. This simple structure has the merits of easy fabrication and low cost, especially at higher frequencies, such as millimeter wave band. Moreover, the proposed antenna array was folded around a center-hollowed columnar substrate to achieve omnidirectional radiation pattern in the azimuthal plane, with the gain variation less than 1.1 dB, which is similar to previous omnidirectional antenna array. In this paper, a prototype of the proposed antenna array at 2.3 GHz was built and tested to validate the design strategy. The measured results, including S parameters, radiation patterns, and gain, were found to agree well with the simulation ones.</t>
  </si>
  <si>
    <t>199-212</t>
  </si>
  <si>
    <t>A leaky wave slot antenna array using single metal layer with azimuthally omnidirectional pattern</t>
  </si>
  <si>
    <t>10.2528/PIER13033103</t>
  </si>
  <si>
    <t>2-s2.0-84878428734</t>
  </si>
  <si>
    <t>['wireless applications', 'slot ground', 'simulated results', 'shaped strip', 'shaped monopole', 'shaped antenna', 'proposed antenna', 'properly inserting', 'polarization characteristics', 'crooked gap', 'compact dimension', 'circular polarization', 'band operation', 'achieve tri', '6 mm3', '4 ghz', '1 %,']</t>
  </si>
  <si>
    <t>A tri-band slotted F-shaped antenna with dual-polarization characteristics for wireless applications is presented. The crooked gap and F-shaped monopole are optimized to achieve tri-band operation of 2.4, 3.5 and 5.8GHz with -10dB impedance band-widths of 20%, 14.1%, and 13.6%, respectively. Furthermore, by properly inserting an F-shaped strip on the wide-slot ground, the circular polarization (CP) with a 19% (3.3-4 GHz) 3dB axial ratio bandwidth is obtained. The proposed antenna has a compact dimension of 42√ó40√ó1.6 mm3. A prototype of the antenna is fabricated and tested, and an agreement with simulated results is obtained.</t>
  </si>
  <si>
    <t>181-190</t>
  </si>
  <si>
    <t>55753030900;35265490700;55753924800;36862743800</t>
  </si>
  <si>
    <t>Yao, Jin;Zhang, Fu Shun;Jiao, Xue Qiang;Bai, Hao</t>
  </si>
  <si>
    <t>Yao J.</t>
  </si>
  <si>
    <t>Tri-band slotted F-shaped antenna with dual-polarization characteristics for WLAN/WIMAX applications</t>
  </si>
  <si>
    <t>10.2528/PIERL13041705</t>
  </si>
  <si>
    <t>2-s2.0-84878431885</t>
  </si>
  <si>
    <t>['wlan 2', 'wimax bands', 'wimax applications', 'wimax 2', 'successfully fabricated', 'simple structure', 'shaped stub', 'proposed antenna', 'operating bands', 'monopole radiator', 'impedance bandwidth', 'good monopole', 'ellipse slot', '8ghz bands', '87ghz ),', '69 ghz', '5ghz bands']</t>
  </si>
  <si>
    <t>A novel compact microstrip slot antenna applied to WLAN/WiMAX applications is presented. The proposed antenna consists of a trapezoid and ellipse slot, a pair of symmetrical inverted L-strips, an elliptical-arc-shaped stub and a monopole radiator. By adjusting the dimensions and positions of these structures, the antenna can effectively generate three different resonances to cover the WLAN/WiMAX bands while maintaining small size and simple structure. Based on this concept, a prototype of the proposed antenna has been successfully fabricated and measured. The experimental and numerical results show that the antenna has impedance bandwidth with 10dB return loss of 360MHz (2.33-2.69 GHz) and 2630MHz (3.24-5.87GHz), which can cover both the WLAN 2.4/5.2/5.8GHz bands and the WiMAX 2.5/3.5/5.5GHz bands. In addition, good monopole-like radiation characteristics with sufficient antenna gains are obtained over the operating bands.</t>
  </si>
  <si>
    <t>131-141</t>
  </si>
  <si>
    <t>55657760800;23007175300;35736995800;55753938000</t>
  </si>
  <si>
    <t>Dong, Liang;Zhang, Zhiya;Fu, Guang;Su, Meng</t>
  </si>
  <si>
    <t>A compact microstrip slot antenna with a pair of inverted L-strips and elliptical-arc-shaped stub for WLAN/WIMAX applications</t>
  </si>
  <si>
    <t>10.2528/PIERC13042308</t>
  </si>
  <si>
    <t>2-s2.0-84878433322</t>
  </si>
  <si>
    <t>Council of Scientific and Industrial Research, India</t>
  </si>
  <si>
    <t>CSIR</t>
  </si>
  <si>
    <t>['yb complexes', 'vacant site', 'ruthenium component', 'rights reserved', 'metallo ligand', 'make heterodinuclear', 'luminescence quenching', 'lanthanide centre', 'ir region', 'high density', 'f complexes', 'energy f', 'efficient energy', 'effective quencher', 'complex acts', 'based luminescence', 'appropriate energy', 'acceptor compared', 'accepting energy', '3mlct ru', '3mlct luminescence']</t>
  </si>
  <si>
    <t>Energy transfer | Lanthanides | NIR luminescence | Ruthenium | Tpphz</t>
  </si>
  <si>
    <t>The luminescent ruthenium tetrapyrido [3, 2-a:2‚Ä≤, 3‚Ä≥-c:3‚Ä≥, 2‚Ä≥-h:2‚Ä¥, 3‚Ä¥-j] phenazine(tpphz) complex acts as a potential bridging ligand with a vacant diimine site, and is used as 'metallo ligand' to make heterodinuclear d-f complexes by attachment of a {Ln(dik)3} fragment (dik = tta (trifluoro theonyl acetone)) at the vacant site. When Ln = Nd, Yb or Er, the lanthanide centre has low-energy f-f excited states capable of accepting energy from the 3MLCT excited state of the Ru(II) centre. Luminescence quenching of the 3MLCT Ru(II) center affords sensitized Ln(III) based luminescence in the near-IR region. Nd(III) is found to be the most effective quencher for the 3MLCT luminescence of the ruthenium component because of the high density of f-f excited states of the appropriate energy, which makes it a more efficient energy-acceptor compared to the Er and Yb complexes. ¬© 2013 Elsevier Ltd. All rights reserved.</t>
  </si>
  <si>
    <t>54-58</t>
  </si>
  <si>
    <t>Polyhedron</t>
  </si>
  <si>
    <t>60021927-60007661;60021927;60007661;60007661;60021927</t>
  </si>
  <si>
    <t>35098078300;55645809400;25028933500;26643645100;7101869176</t>
  </si>
  <si>
    <t>Singaravadivel, Subramanian;Babu, Eththilu;Velayudham, Murugesan;Lu, Kuang Lieh;Rajagopal, Seenivasan</t>
  </si>
  <si>
    <t>India;Taiwan</t>
  </si>
  <si>
    <t>Madurai;Taipei</t>
  </si>
  <si>
    <t>Madurai Kamaraj University;Academia Sinica, Institute of Chemistry</t>
  </si>
  <si>
    <t>60021927;60007661</t>
  </si>
  <si>
    <t>Singaravadivel S.</t>
  </si>
  <si>
    <t>Sensitized near-infrared luminescence of lanthanide complexes by energy transfer from a ruthenium antenna</t>
  </si>
  <si>
    <t>S0277538713003859</t>
  </si>
  <si>
    <t>10.1016/j.poly.2013.05.018</t>
  </si>
  <si>
    <t>2-s2.0-84878434989</t>
  </si>
  <si>
    <t>['return loss', 'reference antenna', 'reduced size', 'radiation pattern', 'proposed antenna', 'phase superstrate', 'measurement results', 'impedance bandwidth', 'array antennas', 'array antenna', 'also discussed', 'air gaps', '825 ghz', '8 ghz', '1 dbi']</t>
  </si>
  <si>
    <t>This paper discusses performance improvement with the integration of an artificial magnetic conductor (AMC) into array antennas. An AMC with defected ground structure (DGS) was designed to construct the AMC ground plane and in-phase superstrate. The two distinguishable structures were integrated into an array antenna, which serves as a reference antenna at 5.8 GHz. The impedance bandwidth (BW) of the reference antenna significantly improved to 287% when integrated with an AMC ground plane and with 37% reduced size. On the other hand, the integration of in-phase superstrate effectively enhances the gain and BW of the reference antenna by 1 dBi and 44%, respectively. The effects of air gaps on the reference antenna with both the AMC ground plane and in-phase superstrate are discussed. The antenna performance factors, such as return loss and radiation pattern, are also discussed for the reference antenna, the reference antenna with the AMC ground plane, and the reference antenna with in-phase superstrate, respectively. There is satisfactorily good agreement between the simulation and measurement results. The proposed antenna is useful in WLAN (5.15-5.35GHz and 5.725-5.825 GHz) and WiMAX (5.725-5.825 GHz) applications.</t>
  </si>
  <si>
    <t>147-167</t>
  </si>
  <si>
    <t>60014001;60014001;60014001;60014001-60105931</t>
  </si>
  <si>
    <t>55193100800;16025721900;55193572100;55327933100</t>
  </si>
  <si>
    <t>Dewan, Raimi;Rahim, Sharul K.A.;Ausordin, Siti F.;Purnamirza, Teddy</t>
  </si>
  <si>
    <t>Indonesia;Malaysia</t>
  </si>
  <si>
    <t>Pekanbaru;Johor Bahru</t>
  </si>
  <si>
    <t>Universitas Islam Negeri Sultan Syarif Kasim Riau;School of Electrical Engineering</t>
  </si>
  <si>
    <t>60105931;60014001</t>
  </si>
  <si>
    <t>Dewan R.</t>
  </si>
  <si>
    <t>The improvement of array antenna performance with the implementation of an artificial magnetic conductor (AMC) ground plane and in-phase superstrate</t>
  </si>
  <si>
    <t>10.2528/PIER13040206</t>
  </si>
  <si>
    <t>2-s2.0-84878446666</t>
  </si>
  <si>
    <t>['tm11 mode', 'simple structure', 'proposed antenna', 'parasitic patch', 'novel design', 'narrow bandwidth', 'measured results', 'low profile', 'input impedance', 'inner part', 'impedance matching', 'good candidate', 'cp radiations', 'cp gain', 'circularly polarized', 'circular hybrid', 'axial ratio', 'ar ).', '575 ghz', '2 db', '1780 mhz', '1650 mhz']</t>
  </si>
  <si>
    <t>A novel design of circularly polarized (CP) annular-ring microstrip antenna (ARMSA) working in TM11 mode is presented. The CP radiations of the proposed antenna are implemented by a 90¬∞ branch-line hybrid coupler placed at the inner part of the ARMSA. Since the ARMSA has narrow bandwidth and high-input impedance, a circular parasitic patch suspended above the ring is employed for not only improving the impedance matching and bandwidth, but enhancing the performances of axial ratio (AR). Due to the utilizing of parasitic patch and circular hybrid, the measured results are shown to attain a 10-dB return loss bandwidth of 31.2% (1300-1780 MHz) and a 3-dB AR bandwidth of 19.2% (1360-1650 MHz) respectively. The CP gain is 8.2 dB at 1.575 GHz. The proposed antenna is low profile and has a simple structure, therefore, it can be a good candidate for GPS portable terminal applications.</t>
  </si>
  <si>
    <t>171-179</t>
  </si>
  <si>
    <t>60088583;60088583;60088583</t>
  </si>
  <si>
    <t>57201948263;10042689200;55753503300</t>
  </si>
  <si>
    <t>Ding, Kang;Yu, Tong Bin;Zhang, Qiao</t>
  </si>
  <si>
    <t>Ding K.</t>
  </si>
  <si>
    <t>A compact stacked circularly polarized annular-ring microstrip antenna for GPS applications</t>
  </si>
  <si>
    <t>10.2528/PIERL13013009</t>
  </si>
  <si>
    <t>2-s2.0-84878463113</t>
  </si>
  <si>
    <t>['wide band', 'utilising homogeneous', 'transmission waveguide', 'thz detectors', 'radiation characteristics', 'proposed structure', 'leaky modes', 'fixed angles', 'directive beams', 'dielectric slabs', 'broadside radiation', 'attractive performance']</t>
  </si>
  <si>
    <t>The radiation characteristics of dielectric slabs over a transmission waveguide, based on the concept of spoof surface plasmons, are studied in this paper. The proposed structure can be used to control the radiation over a wide band of operation, whilst retaining low Side Lobe Levels (SLLs) and cross-polarization. Leaky modes, broadside radiation and directive beams at fixed angles can all be obtained using various configurations (utilising homogeneous or gradient index dielectric slabs). The proposed antenna design has attractive performance for THz detectors and transmitters.</t>
  </si>
  <si>
    <t>169-179</t>
  </si>
  <si>
    <t>Quevedo-Teruel, Oscar</t>
  </si>
  <si>
    <t>London</t>
  </si>
  <si>
    <t>Queen Mary University of London</t>
  </si>
  <si>
    <t>Quevedo-Teruel O.</t>
  </si>
  <si>
    <t>Controlled radiation from dielectric slabs over spoof surface plasmon waveguides</t>
  </si>
  <si>
    <t>10.2528/PIER13050207</t>
  </si>
  <si>
    <t>2-s2.0-84878463548</t>
  </si>
  <si>
    <t>['œî transformation', 'valued inductors', 'valued capacitors', 'simple explanation', 'several practical', 'radiation effect', 'proposed method', 'peec models', 'nodes left', 'modern integrated', 'examples suggest', 'equivalent circuit', 'detailed demonstrations', 'conductor structures', 'basic principles']</t>
  </si>
  <si>
    <t>Recently, a new radiation model for the partial element equivalent circuit (PEEC) technique has been proposed. This model makes use of the concept of generalized complex inductance to account for the radiation effect and preserve the (quasi-)static condition for the capacitance. Therefore, PEEC models with the radiation effect included consists of real-valued capacitors but complex-valued inductors. In this paper, a method for deriving a concise and physically intuitive equivalent circuit from such a radiating PEEC model is presented. The method is based on the Y -to-Œî transformation to eliminate all "unimportant" internal circuit nodes and results in an equivalent circuit with only a few nodes left. The equivalent circuit for a short electric dipole is first derived analytically to offer a simple explanation to the basic principles. The proposed method is then applied to several practical and electrically small antennas for more detailed demonstrations. Numerical results obtained from these examples suggest that a physically intuitive circuit model can potentially be derived for arbitrary radiating multi-conductor structures, showing the method is useful for analysis and design of modern integrated and electrically small antennas.</t>
  </si>
  <si>
    <t>159-174</t>
  </si>
  <si>
    <t>60002798;60002798</t>
  </si>
  <si>
    <t>7004462819;7404507474</t>
  </si>
  <si>
    <t>Yeung, Lap Kun;Wu, Ke Li</t>
  </si>
  <si>
    <t>Chinese University of Hong Kong</t>
  </si>
  <si>
    <t>Yeung L.</t>
  </si>
  <si>
    <t>A derived physically expressive circuit model for electrically small radiating structures</t>
  </si>
  <si>
    <t>10.2528/PIERC13031503</t>
  </si>
  <si>
    <t>2-s2.0-84878467083</t>
  </si>
  <si>
    <t>['underground case', 'salt ore', 'salt mine', 'represents half', 'relative permittivity', 'provide opportunities', 'neutrinos passing', 'low level', 'ice one', 'experimental analysis', 'electromagnetic measurements', 'dielectric properties', 'detection threshold', 'cherenkov radiation']</t>
  </si>
  <si>
    <t>Adaptation | Analyzer | Antenna | Circuit | Frequency | Salt</t>
  </si>
  <si>
    <t>Experimental analysis of dielectric properties of the salt and electromagnetic wave propagation trough salt ore can provide opportunities for a small astronomical observatory in a salt mine in Romania. Cherenkov radiation (generated by neutrinos) detection threshold is very low for the salt, and represents half of the ice one. Electromagnetic waves propagation is influenced by salt dielectric parameters (the relative permittivity and tangent loss angle). To select and measure the effects of neutrinos passing through the salt ore, electromagnetic measurements should be conducted under a very low level of radiations, like in the underground case.</t>
  </si>
  <si>
    <t>143-156</t>
  </si>
  <si>
    <t>UPB Scientific Bulletin, Series C: Electrical Engineering</t>
  </si>
  <si>
    <t>60003161;60003161;60003161;60003161;60003161</t>
  </si>
  <si>
    <t>49864466500;6507297205;6506584789;6506274605;25722941400</t>
  </si>
  <si>
    <t>Savu, Valeriu;Marghescu, Ion;Fratu, Octavian;Halunga, Simona;B«édescu, Alina Mihaela</t>
  </si>
  <si>
    <t>Bucuresti</t>
  </si>
  <si>
    <t>University Politehnica of Bucharest</t>
  </si>
  <si>
    <t>Savu V.</t>
  </si>
  <si>
    <t>Antenna design for electromagnetic waves propagation studies through the salt ore</t>
  </si>
  <si>
    <t>2-s2.0-84878476895</t>
  </si>
  <si>
    <t>['vector importance', 'targeting genes', 'target semaphorin', 'surprisingly little', 'specific means', 'sirna nanoparticles', 'sensory system', 'provide insight', 'olfactory system', 'olfactory phenotypes', 'olfactory development', 'individual glomeruli', 'including development', 'immunohistochemical analyses', 'human health', 'evolutionary conservation', 'embryonic ae', 'effective means', 'devastating impact', 'borne illnesses', 'anterograde tracing', 'antennal lobe', 'aegypti larval', 'aegypti development']</t>
  </si>
  <si>
    <t>Despite the devastating impact of mosquito-borne illnesses on human health, surprisingly little is known about mosquito developmental biology, including development of the olfactory system, a tissue of vector importance. Analysis of mosquito olfactory developmental genetics has been hindered by a lack of means to target specific genes during the development of this sensory system. In this investigation, chitosan/siRNA nanoparticles were used to target semaphorin-1a (sema1a) during olfactory system development in the dengue and yellow fever vector mosquito Aedes aegypti. Immunohistochemical analyses and anterograde tracing of antennal sensory neurons, which were used to track the progression of olfactory development in this species, revealed antennal lobe defects in sema1a knockdown fourth instar larvae. These findings, which correlated with a larval odorant tracking behavioral phenotype, identified previously unreported roles for Sema1a in the developing insect larval olfactory system. Analysis of sema1a knockdown pupae also revealed a number of olfactory phenotypes, including olfactory receptor neuron targeting and projection neuron defects coincident with a collapse in the structure and shape of the antennal lobe and individual glomeruli. This study, which is to our knowledge the first functional genetic analysis of insect olfactory development outside of D. melanogaster, identified critical roles for Sema1a during Ae. aegypti larval and pupal olfactory development and advocates the use of chitosan/siRNA nanoparticles as an effective means of targeting genes during post-embryonic Ae. aegypti development. Use of siRNA nanoparticle methodology to understand sensory developmental genetics in mosquitoes will provide insight into the evolutionary conservation and divergence of key developmental genes which could be exploited in the development of both common and species-specific means for intervention. ¬© 2013 Mysore et al.</t>
  </si>
  <si>
    <t>e2215</t>
  </si>
  <si>
    <t>PLoS Neglected Tropical Diseases</t>
  </si>
  <si>
    <t>60028660;60021508;60021508;60028660-60021508;60028660-60021508</t>
  </si>
  <si>
    <t>35389354500;26323088200;36728374300;7103112919;6507989723</t>
  </si>
  <si>
    <t>Mysore, Keshava;Flannery, Ellen M.;Tomchaney, Michael;Severson, David W.;Duman-Scheel, Molly</t>
  </si>
  <si>
    <t>South Bend;Notre Dame</t>
  </si>
  <si>
    <t>Indiana University School of Medicine-South Bend;University of Notre Dame</t>
  </si>
  <si>
    <t>60028660;60021508</t>
  </si>
  <si>
    <t>Mysore K.</t>
  </si>
  <si>
    <t>Disruption of Aedes aegypti Olfactory System Development through Chitosan/siRNA Nanoparticle Targeting of semaphorin-1a</t>
  </si>
  <si>
    <t>10.1371/journal.pntd.0002215</t>
  </si>
  <si>
    <t>2-s2.0-84878479621</t>
  </si>
  <si>
    <t>['yr ).', 'yr ),', 'wave regime', 'unique areas', 'touristic aspects', 'suitable interventions', 'study carried', 'statistical analysis', 'southern tract', 'slower retreat', 'significant change', 'shoreline evolution', 'shoreline direction', 'satellite images', 'represents one', 'relevant effect', 'reduction cannot', 'progressive thinning', 'progressive destruction', 'pluviometric regime', 'northern one', 'neither could', 'maximum retreat', 'mainly attributable', 'liquid discharge', 'last decade', 'last century', 'la plaja', 'including dams', 'hydraulic works', 'fluvial barrages', 'economic point', 'eastern sicily', 'drastic reduction', 'data point', 'coastline stretch', 'causes responsible', 'catania town', 'average rates', 'artificial embankments', 'also consider', 'aerial photos']</t>
  </si>
  <si>
    <t>We present the results of a study carried out on the littoral extending south of the Catania town (eastern Sicily) with the aim of identifying the causes responsible for the strong erosional processes, started after the 1950s and accentuated in the last decade. This shoreline, known as "La Plaja" beach, represents one of the unique areas of eastern Sicily, from geological, ecological and socio-economic point of views, and its progressive thinning has a strong impact especially for environmental as well as touristic aspects. The variations of shoreline evolution through time, as they are connected to the Simeto River mouth evolution, have been evaluated through the comparison of the available cartographic sources, which comprehend topographic maps, aerial photos and satellite images. Moreover, the retreating process occurring in the last four decades has been quantitatively estimated along fourteen transects perpendicular to the shoreline direction. Our data point to more severe erosion close to the Simeto River mouth and in the southern tract of the shoreline (maximum retreat of about 204. m, with average rates of 2.75. m/yr), and slower retreat in the northern one (maximum retreat of about 55. m, with average rates of 0.74. m/yr). The analysis of the variations in the hydrological parameters occurring upstream within the Simeto River drainage basin, highlights a drastic reduction of the solid and liquid discharge, coinciding with the entry into operation of several hydraulic works, including dams, fluvial barrages and artificial embankments, after the 1950s. Such a reduction cannot be blamed on a variation in the pluviometric regime of the area, as the statistical analysis of the rainfall data indicates an almost steady trend during the last century which could not have produced any relevant effect. Neither could a variation in the wave regime have triggered more intense erosional processes along the shoreline, as no significant change is observable in the wave parameters either. Thus, the sediment supply reduction and the consequent coastline retreating, is mainly attributable to the installation of hydraulic works, coupled with the progressive destruction of the coastal dune belt due to human building activities. In the absence of suitable interventions, which should also consider the possibility of removing some of the existing hydraulic works, a further reduction, ranging from 20 to 100. m, of the coastline stretch is expected in the next ten years. ¬© 2013 Elsevier Ltd.</t>
  </si>
  <si>
    <t>133-148</t>
  </si>
  <si>
    <t>Ocean and Coastal Management</t>
  </si>
  <si>
    <t>60010146;125680366;60010146;60010146</t>
  </si>
  <si>
    <t>7102550365;55671993300;7006885364;7007125703</t>
  </si>
  <si>
    <t>Di Stefano, Agata;De Pietro, Roberto;Monaco, Carmelo;Zanini, Angiola</t>
  </si>
  <si>
    <t>Catania;Catania</t>
  </si>
  <si>
    <t>Universit√† degli Studi di Catania;not available</t>
  </si>
  <si>
    <t>60010146;125680366</t>
  </si>
  <si>
    <t>Di Stefano A.</t>
  </si>
  <si>
    <t>Anthropogenic influence on coastal evolution: A case history from the Catania Gulf shoreline (eastern Sicily, Italy)</t>
  </si>
  <si>
    <t>S0964569113000458</t>
  </si>
  <si>
    <t>10.1016/j.ocecoaman.2013.02.013</t>
  </si>
  <si>
    <t>2-s2.0-84878502535</t>
  </si>
  <si>
    <t>['user equipment', 'ues communication', 'total throughput', 'total efficiency', 'spectrum allocation', 'space needed', 'shared bandwidth', 'rn moves', 'required amount', 'radio resources', 'practical approach', 'operators according', 'nbs ).', 'link quality', 'large amount', 'introduce shared', 'higher gain', 'fairness among', 'evaluate shared', 'different operators', 'cellular networks', 'approximately 20']</t>
  </si>
  <si>
    <t>Bargaining game | Mobile relaying | Multi-operator | Scheduling</t>
  </si>
  <si>
    <t>In this paper, we introduce the concept of a multi-operator mobile relay node (RN) for cellular networks on buses or trains. The installation of RNs improves spectral efficiency because an antenna with a higher gain than that of user equipment (UE) can be installed in an RN. However, installing different RNs for different operators is not efficient because of the large amount of space needed to install multiple RNs in a bus. Thus, sharing one RN among multiple operators is a more practical approach. When we use a multi-operator mobile RN, the required amount of resource for each operator varies independently as the RN moves. Consequently, we propose a system of shared-spectrum allocation among operators for RN-UEs communication. Shared bandwidth can be allocated to operators according to link quality in order to achieve effective utilization of radio resources. However, to introduce shared-spectrum allocation, fairness among the operators and the total efficiency of the system should be taken into consideration. Using computer simulations, we evaluate shared-spectrum allocation based on the Nash bargaining solution (NBS). The results, in terms of both fairness and efficiency, indicate that total throughput can be improved by approximately 20% compared with the situation where multiple operators install different RNs individually. Copyright ¬© 2013 The Institute of Electronics.</t>
  </si>
  <si>
    <t>1377-1384</t>
  </si>
  <si>
    <t>60011001;60011001;60011001;60107350;60107350</t>
  </si>
  <si>
    <t>48861660100;55543541300;7004234158;48861492400;48861644500</t>
  </si>
  <si>
    <t>Mimura, Tomohiko;Yamamoto, Koji;Morikura, Masahiro;Iwata, Ayako;Nishio, Akihiko</t>
  </si>
  <si>
    <t>Kadoma;Kyoto</t>
  </si>
  <si>
    <t>Panasonic Corporation;Kyoto University</t>
  </si>
  <si>
    <t>60107350;60011001</t>
  </si>
  <si>
    <t>Mimura T.</t>
  </si>
  <si>
    <t>Multi-operator mobile relaying: Shared-spectrum allocation</t>
  </si>
  <si>
    <t>10.1587/transcom.E96.B.1377</t>
  </si>
  <si>
    <t>2-s2.0-84878554936</t>
  </si>
  <si>
    <t>['wave propagation', 'wave period', 'software receiver', 'sight signals', 'sight signal', 'sight channels', 'sea swell', 'results confirm', 'reflected signals', 'receive line', 'provide information', 'paper presents', 'operational performance', 'numerical simulations', 'new system', 'navigation services', 'measured precisely', 'harbor construction', 'efficiently estimate', 'conventional antenna', 'around harbors', 'also evaluated', 'also developed']</t>
  </si>
  <si>
    <t>Arrayed antenna | GPS signal | Ocean wavelength | Wave direction | Wave period</t>
  </si>
  <si>
    <t>This paper presents a bistatic remote sensing system to efficiently estimate the characteristics of sea swell near a harbor by receiving and processing global navigation satellite system signals transmitted in line-of-sight channels and fading multipath channels. The new system is designed to measure and monitor sea swell to improve the safety of mooring and navigation services in or around harbors, and long-term measurement also will provide valuable hydrologic data for harbor construction or reconstruction. The system uses two sets of antennas. One is a conventional antenna to receive line-of-sight signal and mitigate the disturbances from multiple propagation paths, and the other is a left hand circular polarization arrayed antenna to receive reflected signals from sea-surface. In particular, a wide bandwidth RF/IF front-end is designed to process reflected signals with high sampling frequency. A software receiver is developed to provide information from satellites and line-of-sight signals, and a wave characteristic estimator is also developed to process reflected signals. More specifically, correlators and Teager-Kaiser energy operator are combined to detect and depict reflected signals. Wave propagation of sea swell can be accurately mapped using intensity and relative time delays of reflected signals. The operational performance of the remote sensing system was also evaluated by numerical simulations. The results confirm that wavelength and wave period can be measured precisely by the proposed bistatic ocean wave remote sensing system. Copyright ¬© 2013 The Institute of Electronics.</t>
  </si>
  <si>
    <t>1625-1632</t>
  </si>
  <si>
    <t>60011418;60011418</t>
  </si>
  <si>
    <t>36655373400;8719159400</t>
  </si>
  <si>
    <t>Cui, Jian;Kouguchi, Nobuyoshi</t>
  </si>
  <si>
    <t>Kobe</t>
  </si>
  <si>
    <t>Kobe University</t>
  </si>
  <si>
    <t>Cui J.</t>
  </si>
  <si>
    <t>Bistatic ocean wave remote sensing system by GPS</t>
  </si>
  <si>
    <t>10.1587/transcom.E96.B.1625</t>
  </si>
  <si>
    <t>2-s2.0-84878575708</t>
  </si>
  <si>
    <t>['ut antennas', 'user terminal', 'transmission performance', 'throughput degradation', 'small amount', 'signal spaces', 'signal space', 'paper proposes', 'overlapping cells', 'measured csi', 'large number', 'imb technique', 'frequency channel', 'conventional multi', 'cell interference', 'cell beamforming', 'aware multi', 'also limited', 'access points']</t>
  </si>
  <si>
    <t>Decentralized control scheme | Inter-cell interference (ICI) | MIMO | Multi-cell beamforming | WLAN</t>
  </si>
  <si>
    <t>As wireless LAN systems become more widespread, the number of access points (APs) is increasing. A large number of APs cause overlapping cells where nearby cells utilize the same frequency channel. In the overlapping cells, inter-cell interference (ICI) degrades the throughput. This paper proposes an interference-aware multi-cell beamforming (IMB) technique to reduce the throughput degradation in the overlapping cells. The IMB technique improves transmission performance better than conventional multi-cell beamforming based on a decentralized control scheme. The conventional technique mitigates ICI by nullifying all the interference signal space (ISS) by beamforming, but the signal spaces to the user terminal (UT) is also limited because the degree of freedom (DoF) at the AP is limited. On the other hand, the IMB technique increases the signal space to the UT because the DoF at the AP is increased by selecting the ISS by allowing a small amount of ICI. In addition, we introduce a method of selecting the ISS in a decentralized control scheme. In our work, we analyze the interference channel state information (CSI) and evaluate the transmission performance of the IMB technique by using a measured CSI in an actual indoor environment. As a result, we find that the IMB technique becomes more effective as the number of UT antennas in nearby cells increases. Copyright ¬© 2013 The Institute of Electronics.</t>
  </si>
  <si>
    <t>1492-1501</t>
  </si>
  <si>
    <t>60025555;60025555;60025555;60026487;60025555</t>
  </si>
  <si>
    <t>36018615400;8895353300;7402281656;7005146839;7102660417</t>
  </si>
  <si>
    <t>Murakami, Tomoki;Kudo, Riichi;Ichikawa, Takeo;Honma, Naoki;Mizoguchi, Masato</t>
  </si>
  <si>
    <t>Morioka;Tokyo</t>
  </si>
  <si>
    <t>Iwate University;Nippon Telegraph and Telephone Corporation</t>
  </si>
  <si>
    <t>60026487;60025555</t>
  </si>
  <si>
    <t>Murakami T.</t>
  </si>
  <si>
    <t>Performance evaluation of interference-aware multi-cell beamforming for an overlapping cells environment</t>
  </si>
  <si>
    <t>10.1587/transcom.E96.B.1492</t>
  </si>
  <si>
    <t>2-s2.0-84878608314</t>
  </si>
  <si>
    <t>['wide bandwidth', 'uwb applications', 'stop performance', 'small size', 'shaped slits', 'ring slots', 'presented structure', 'novel design', 'notched function', 'notched characteristic', 'monopole antenna', 'measured results', 'higher band', 'ground plane', 'frequency band', 'dual band', 'designed antenna', 'antenna provides', 'antenna gain', 'additional resonances']</t>
  </si>
  <si>
    <t>In this manuscript, a novel design of ultra-wideband (UWB) monopole antenna with dual frequency band-stop performance is proposed. The proposed antenna consists of an ordinary square radiating patch with a pair of rotated T-shaped slits, and a modified ground plane with an inverted Œ©-shaped and a pair of rectangular-ring slots. In the presented structure, by cutting a pair of rectangular- ring slots in the ground plane, additional resonances are excited and hence much wider impedance bandwidth can be produced, especially at the higher band that the antenna provides a wide usable fractional bandwidth of more than 140% (2.8-17.5 GHz). In order to generate single band-notched characteristic, we cut a pair of rotated T-shaped slits in the square radiating patch. Finally, by inserting an inverted Œ©-shaped slot in the ground plane, a dual band-notched function is achieved. The measured results reveal that the presented dual band-notch monopole antenna offers a very wide bandwidth with two notched bands, covering all the 5.2/5.8 GHz WLAN, 3.5/5.5 GHz WiMAX and 4 GHz C bands. The designed antenna has a small size of 12 √ó 18mm2. Good return loss, antenna gain and radiation pattern characteristics are obtained in the frequency band of interest. Simulated and measured results are presented to validate the usefulness of the proposed antenna structure for UWB applications.</t>
  </si>
  <si>
    <t>187-199</t>
  </si>
  <si>
    <t>Ojaroudi, Nasser;Ojaroudi, Mouhammad</t>
  </si>
  <si>
    <t>Dual band-notched monopole antenna with multi-resonance characteristic for uwb wireless communications</t>
  </si>
  <si>
    <t>10.2528/PIERC13030405</t>
  </si>
  <si>
    <t>2-s2.0-84878639292</t>
  </si>
  <si>
    <t>['œ ∏', 'wifi application', 'three beam', 'substrate thus', 'steering angles', 'simulation result', 'return loss', 'research proposes', 'proposed antenna', 'potential candidate', 'pin diodes', 'parasitic elements', 'highly competent', 'good agreement', 'fabricated antenna', 'exclusive solution', 'embedded inside', 'dimensional changes', 'designed antenna', 'could lead', 'compact dimension', 'coaxial probe', 'bottom layer', 'beam steering', 'adopting certain', 'additional slots', '9 dbi', '76 mm', '5 dbi', '45 ¬∞.', '45 ¬∞,', '30 ¬∞,', '30 ¬∞', '12 dbi']</t>
  </si>
  <si>
    <t>In this paper, an electronically reconfigurable beam steering antenna using embedded RF PIN switches based parasitic array (ERPPA) is proposed for modern wireless communication systems that operate at 5.8 GHz frequency. In the proposed antenna, a single driven element is fed by a coaxial probe, while each of the two parasitic elements is integrated with an RF PIN switches that embedded inside the substrate. In the conventional reconfigurable antennas, the RF PIN switches are mounted on narrow slots created on the top or bottom layer of the radiator/parasitic elements, which could lead to the dimensional changes of the antenna and degrade the performance in terms of beam steering and return loss. However, this research proposes an exclusive solution where the RF PIN diodes at parasitic elements are embedded inside the substrate thus no additional slots have to be created to mount the SMCs on the antenna. In this regard, the proposed antenna is highly competent to eliminate the intermodulation effect generated by the RF PIN diodes and the other passive elements associated with the PIN diodes. In this research, extensive investigations revealed that the parasitic element dimension and the selection of RF PIN switches significantly influence the antenna's beam steering capability. Adopting certain ON/OFF condition of the embedded RF switches, three beam-steering angles of -30¬∞, 0¬∞ and +30¬∞ are achieved in the xz -plane with measured peak gains at Œ∏ = -30¬∞, 0¬∞ and +30¬∞ are 6.5 dBi, 6.5 dBi and 4.9 dBi, respectively. The fabricated antenna with Taconic substrate provides a good agreement with the simulation result. Furthermore, the performance of ERPPA is further tested by outdoor measurement using a wireless bridging system to verify the functionality of the designed antenna at the angles of -45¬∞, -30¬∞, -15¬∞, 0¬∞, 15¬∞, 30¬∞ and 45¬∞. The analysis with the switched diversity combining scheme has demonstrated that a maximum diversity gain approximately of 12 dBi is offered by the proposed antenna. With a compact dimension of 32mm by 76 mm, the proposed antenna is a potential candidate in point-to-point wireless applications such as WIFI application.</t>
  </si>
  <si>
    <t>241-261</t>
  </si>
  <si>
    <t>60090652;60090652;60090652;60090652;60090652;60014001</t>
  </si>
  <si>
    <t>35424377200;54915241200;57194844651;24483755700;17434740200;11940735500</t>
  </si>
  <si>
    <t>Sabapathy, Thennarasan;Jamlos, Mohd F.;Ahmad, R. Badlishah;Jusoh, Muzammil;Jais, Mohd I.;Kamarudin, Muhammad R.</t>
  </si>
  <si>
    <t>Sabapathy T.</t>
  </si>
  <si>
    <t>Electronically reconfigurable beam steering antenna using embedded RF PIN based parasitic arrays (ERPPA)</t>
  </si>
  <si>
    <t>10.2528/PIER13042906</t>
  </si>
  <si>
    <t>2-s2.0-84878651733</t>
  </si>
  <si>
    <t>['time sequences', 'thus verifying', 'simulated results', 'proposed approach', 'platform effect', 'planar array', 'phase conditions', 'modulation technique', 'low sidelobe', 'hfss show', 'efficient approach', 'differential evolution', 'de algorithm', 'conventional arrays', 'computed results', 'complicated since', 'complex excitations', 'circular arrays', 'also different', '4d array']</t>
  </si>
  <si>
    <t>An efficient approach is presented for the design of a low sidelobe four-dimensional (4D) planar antenna array, taking into account mutual coupling and platform effect. The approach is based on the combination of the active element patterns and the differential evolution (DE) algorithm. Different from linear and circular arrays, the mutual coupling compensation in a planar array is more complicated since it requires numerous data of the active element patterns in different azimuth planes. In order to solve this problem, a useful interface program is developed to get these data from commercial software HFSS automatically. Also different from conventional low sidelobe arrays with tapered amplitude excitations, the low sidelobe in the 4D array is realized using time-modulation technique under uniform static amplitude and phase conditions. The DE algorithm is used to optimize the time sequences which are equivalent to the complex excitations in conventional arrays. Both computed results and simulated results in HFSS show that a -30 dB sidelobe pattern can be synthesized in a 76-element planar array with an octagonal ground plane and a radome, thus verifying the proposed approach.</t>
  </si>
  <si>
    <t>103-116</t>
  </si>
  <si>
    <t>53879224900;10339818700;55331419800;55645491100</t>
  </si>
  <si>
    <t>Zhu, Quanjiang;Yang, Shiwen;Yao, Ruilin;Nie, Zaiping</t>
  </si>
  <si>
    <t>Zhu Q.</t>
  </si>
  <si>
    <t>Design of a low sidelobe 4D planar array including mutual coupling</t>
  </si>
  <si>
    <t>10.2528/PIERM13022201</t>
  </si>
  <si>
    <t>2-s2.0-84878656420</t>
  </si>
  <si>
    <t>['œª0 refers', '¬∞ ector', 'two dual', 'sized tapered', 'size reduction', 'simulation analysis', 'reference antennas', 'ref 2', 'proposed antenna', 'parasitic element', 'octagon ring', 'novel dual', 'experimental results', 'compact size', 'center frequency', 'also developed', 'also carried', 'also achieved']</t>
  </si>
  <si>
    <t>A novel dual-polarized dipole antenna with compact size is presented for wireless communication applications. The proposed antenna is composed of a dual-polarized cross dipole, a small-sized tapered re¬∞ector, a square patch director, and an octagon ring as a parasitic element. Low VSWRs (&lt; 1:5) are achieved in aimed operating band of 2500-2690MHz at both ports, which can cover the LTE2600 frequency band. High port isolation (&gt; 38 dB) and symmetric broadside radiation patterns are also achieved. Two dual- polarized reference antennas are also developed. Contrast results show that the proposed antenna can obtain improved radiation patterns compared with the reference antennas. Moreover, the proposed antenna is very compact in size (0:52Œª0 √ó 0:52Œª0 √ó 0:32Œª0, Œª0 refers to the center frequency of operating band), which achieves about 20% size reduction than Ref 2. Experimental results are also carried out to verify the simulation analysis.</t>
  </si>
  <si>
    <t>36071625800;55757313200;55756857000;7203001464</t>
  </si>
  <si>
    <t>Liu, Ying;Yi, Hao;Liu, Hu;Gong, Shuxi</t>
  </si>
  <si>
    <t>Liu Y.</t>
  </si>
  <si>
    <t>A novel dual-polarized dipole antenna with compact size for wireless communication</t>
  </si>
  <si>
    <t>10.2528/PIERC13041610</t>
  </si>
  <si>
    <t>2-s2.0-84878656618</t>
  </si>
  <si>
    <t>['successfully confirmed', 'rectifying circuit', 'rectenna unit', 'pragmatically advantages', 'power density', 'positively uses', 'novel configuration', 'maximum rf', 'load resistance', 'effectively integrates', 'differential mode', 'design flexibility', 'confirmed experimentally', 'configuration provides', 'approximately 27', 'antenna array', '8 ghz', '031 w']</t>
  </si>
  <si>
    <t>Antenna array design flexibility | both-sided MIC technology | microstrip antenna | rectenna extensibility | rectifying antenna | rectifying circuit</t>
  </si>
  <si>
    <t>A 5.8-GHz integrated differential rectifying antenna (rectenna) unit with design flexibility is proposed, and its performance is confirmed experimentally. It positively uses both-sided microwave integrated circuit (MIC) technology, and its antenna feed circuit includes filters which suppress 2nd harmonic. This proposed rectenna unit is a very simple, compact and novel configuration. It operates in a differential mode, and effectively integrates an antenna array with a rectifying circuit. Its configuration provides the pragmatically advantages such as antenna array design flexibility and rectenna unit extensibility. Herein, the behavior of the rectenna unit was successfully confirmed under low radio frequency (RF) power density. Maximum RF-DC conversion efficiency at 5.8 GHz of Industry-Science-Medical (ISM) band was approximately 27% with the load resistance of 390 Œ© when the received power density (PD) was 0.031 W/m2. ¬© 2013 IEEE.</t>
  </si>
  <si>
    <t>3357-3360</t>
  </si>
  <si>
    <t>60019983;60019983;60019983;60019983;60019983</t>
  </si>
  <si>
    <t>25639228700;55204720000;7003869703;57193726608;56359041900</t>
  </si>
  <si>
    <t>Ushijima, Yu;Sakamoto, Tatsuya;Nishiyama, Eisuke;Aikawa, Masayoshi;Toyoda, Ichihiko</t>
  </si>
  <si>
    <t>Saga</t>
  </si>
  <si>
    <t>Saga University</t>
  </si>
  <si>
    <t>Ushijima Y.</t>
  </si>
  <si>
    <t>5.8-GHz integrated differential rectenna unit using both-sided MIC technology with design flexibility</t>
  </si>
  <si>
    <t>10.1109/TAP.2013.2247554</t>
  </si>
  <si>
    <t>2-s2.0-84878678233</t>
  </si>
  <si>
    <t>['waveform inversion', 'uncertainties involved', 'transmission coefficients', 'system resolution', 'survey measurements', 'successful implementation', 'possible green', 'one measurement', 'measurement conditions', 'functions obtained', 'electromagnetic data', 'dynamic range', 'clear relation', 'antenna calibration']</t>
  </si>
  <si>
    <t>Antenna characteristic functions accuracy | data information content | EM modeling | ground penetrating radar (GPR) | inversion uncertainty</t>
  </si>
  <si>
    <t>The characterization of the subsurface can be performed by full-waveform inversion of electromagnetic data. The modeling process relies on the ability to retrieve the scattered field Green's function from the measured data using sets of antenna characteristic global reflection and transmission coefficients. Crucial for a successful implementation of this technique is the understanding of uncertainties involved in the acquisition of the antenna calibration and survey measurements, and how these propagate in the parameter estimation results. We find that averaging a number of possible Green's functions obtained from one measurement with several antenna characteristic coefficients sets works remarkably well in reducing the uncertainties. The accuracy of the inversions improves using characteristic coefficients acquired as close as possible to the measurement conditions. A clear relation between dynamic range and system resolution is highlighted, based on the number of effective bits contained in the data. ¬© 2013 IEEE.</t>
  </si>
  <si>
    <t>3334-3344</t>
  </si>
  <si>
    <t>60118023;60115926;60118023;60000874</t>
  </si>
  <si>
    <t>35772641600;35757817100;6602473359;6602626321</t>
  </si>
  <si>
    <t>Patriarca, Claudio;Miorali, Mattia;Slob, Evert;Lambot, Sebastien</t>
  </si>
  <si>
    <t>Netherlands;United Kingdom;Belgium</t>
  </si>
  <si>
    <t>Delft;Crawley;Louvain-la-Neuve</t>
  </si>
  <si>
    <t>Department of Geoscience &amp; Engineering, TU Delft;CGG, United Kingdom;Universit√© Catholique de Louvain</t>
  </si>
  <si>
    <t>60118023;60115926;60000874</t>
  </si>
  <si>
    <t>Patriarca C.</t>
  </si>
  <si>
    <t>Uncertainty quantification in off-ground monostatic ground penetrating radar</t>
  </si>
  <si>
    <t>10.1109/TAP.2013.2251597</t>
  </si>
  <si>
    <t>2-s2.0-84878679148</t>
  </si>
  <si>
    <t>['voltage distribution', 'transmitting antenna', 'results demonstrate', 'rectenna system', 'receiving antenna', 'radiation pattern', 'direction away', 'allows optimizing', 'accurately characterize']</t>
  </si>
  <si>
    <t>Measurement setup | rectenna | spatial distribution | wireless power transmission</t>
  </si>
  <si>
    <t>In this communication, a fully automatic measurement setup for the voltage distribution of a rectenna in space is reported. This 3D voltage pattern defines the variation of the DC voltage obtained by a rectenna as a function of the direction away from the transmitting antenna. It allows optimizing the placement of the rectenna in the zone of interest. A comparison is performed between the 3D voltage pattern of a 2.45 GHz rectenna and the radiation pattern of the receiving antenna. The results demonstrate that the influence of the rectifier on the radiating part cannot be ignored and validate the need of a 3D voltage distribution measurement to accurately characterize a rectenna system. ¬© 2013 IEEE.</t>
  </si>
  <si>
    <t>3354-3356</t>
  </si>
  <si>
    <t>60110755;60104081;60110755;60110755;60104081;60104081</t>
  </si>
  <si>
    <t>56381010500;16025380800;11839550200;35571525300;6701775173;6506990172</t>
  </si>
  <si>
    <t>Hoang, Thi Quynh Van;S√©guenot, Eric;Ferrero, Fabien;Dubard, Jean Lou;Brachat, Patrice;Desvilles, Jean Louis</t>
  </si>
  <si>
    <t>Sophia Antipolis;Issy-les-Moulineaux</t>
  </si>
  <si>
    <t>Laboratoire D'√©lectronique, Antennes et T√©l√©communications;Orange Labs</t>
  </si>
  <si>
    <t>60110755;60104081</t>
  </si>
  <si>
    <t>Hoang T.Q.V.</t>
  </si>
  <si>
    <t>3D voltage pattern measurement of a 2.45 GHz rectenna</t>
  </si>
  <si>
    <t>10.1109/TAP.2013.2253301</t>
  </si>
  <si>
    <t>2-s2.0-84878680111</t>
  </si>
  <si>
    <t>['unbalanced transitions', 'ultrawideband balun', 'strong inter', 'several constraints', 'reduced near', 'recently proposed', 'practical alternative', 'periphery elements', 'mutual coupling', 'measured data', 'low cost', 'including balanced', 'impedance transformations', 'higher efficiency', 'feed design', "excitation ,'", 'element coupling', 'edge elements', 'demonstrated using', 'compact size', 'characteristic mode', 'challenging due', 'become narrowband', 'array edges', 'approach provides', 'active elements', '96 cm', '600 mhz', '3 db', '200 mhz', '2 ).', '1 bandwidth']</t>
  </si>
  <si>
    <t>Dipole arrays | finite array terminations | tightly coupled phased arrays (TCPAs) | ultrawideband arrays | wideband balun | wideband impedance transformer</t>
  </si>
  <si>
    <t>Tightly coupled phased arrays (TCPAs) provide UWB performance due to their strong inter-element coupling. However, in finite tightly coupled phased array realizations, mutual coupling is reduced near the array edges, causing the edge elements to become narrowband. To address this issue, a nonuniform array excitation scheme, referred to as 'characteristic mode (CM) excitation,' was recently proposed. A more practical alternative for designing UWB tightly coupled phased arrays is proposed here. In this paper, we present a strategy that employs uniform excitation of the central array elements and short-circuits the periphery elements. We report that at least for medium size arrays, this approach provides up to 3 dB more gain and 50% higher efficiency than typical resistive termination. This concept is demonstrated using a 7 √ó 7 linearly polarized dipole array, 60.96 cm √ó 60.96 cm (2 √ó 2) in size, for operation from 200 MHz-600 MHz. Feeding of the active elements is challenging due to several constraints on the feed design, including balanced to unbalanced transitions, impedance transformations, common mode suppression, compact size, low cost, etc. To address these issues we propose a novel array feed using a compact, ultrawideband balun (with 10:1 bandwidth for VSWR &lt; 2). Simulated and measured data are provided for broadside and 30¬∞ scan in the H-plane. ¬© 2013 IEEE.</t>
  </si>
  <si>
    <t>3017-3025</t>
  </si>
  <si>
    <t>25639113500;6603827791;7102576479</t>
  </si>
  <si>
    <t>Tzanidis, Ioannis;Sertel, Kubilay;Volakis, John L.</t>
  </si>
  <si>
    <t>Tzanidis I.</t>
  </si>
  <si>
    <t>UWB low-profile tightly coupled dipole array with integrated balun and edge terminations</t>
  </si>
  <si>
    <t>10.1109/TAP.2013.2250232</t>
  </si>
  <si>
    <t>2-s2.0-84878682313</t>
  </si>
  <si>
    <t>['siw clamped', 'proposed antenna', 'printed log', 'mode plpda', 'low profile', 'impedance bandwidth', 'feed lines', 'dipole elements', 'broadband antenna', '40 ghz']</t>
  </si>
  <si>
    <t>Printed log-periodic dipole array (PLPDA) antenna | substrate integrated clamped-mode printed log-periodic dipole array (SIW clamped-mode PLPDA) antenna | substrate integrated waveguide (SIW)</t>
  </si>
  <si>
    <t>A compact, low profile, super high antenna gain, and broadband antenna, based on the printed log-periodic dipole array (PLPDA) antenna and the substrate integrated waveguide (SIW) technologies, has been proposed. It is so called substrate integrated waveguide clamped-mode printed log-periodic dipole array (SIW clamped-mode PLPDA) antenna. The arrangement of the dipole elements and feed lines in the SIW clamped-mode PLPDA antenna is designed and optimized. The proposed SIW clamped-mode PLPDA antenna was designed, fabricated, and tested, while a single SIW PLPDA antenna and a 2-element SIW PLPDA array were designed for comparison. The impedance bandwidth and the far-field radiation patterns in both E-plane and H-plane were measured. The measured results show that the performance of the SIW clamped-mode PLPDA antenna is similar to that of the 2-element SIW PLPDA array over the working frequency range 25 GHz-40 GHz, while the proposed antenna has only half the number of dipole elements and feed lines. ¬© 2013 IEEE.</t>
  </si>
  <si>
    <t>3009-3016</t>
  </si>
  <si>
    <t>60021200;60022279;60021200;107652545-110177842;60021200;60021200</t>
  </si>
  <si>
    <t>56266413400;55758243700;55757811300;35789841400;15924679200;57219002079</t>
  </si>
  <si>
    <t>Zhai, Guohua;Cheng, Yong;Yin, Qiuyan;Chiu, Leung;Zhu, Shouzheng;Gao, Jianjun</t>
  </si>
  <si>
    <t>China;China;Hong Kong;China</t>
  </si>
  <si>
    <t>Shanghai;Shanghai;Hong Kong;Nanjing</t>
  </si>
  <si>
    <t>Shanghai Normal University;East China Normal University;Telefield Limited;State Key Laboratory of Millimeter Waves</t>
  </si>
  <si>
    <t>60022279;60021200;110177842;107652545</t>
  </si>
  <si>
    <t>Zhai G.</t>
  </si>
  <si>
    <t>Super high gain substrate integrated clamped-mode printed log-periodic dipole array antenna</t>
  </si>
  <si>
    <t>10.1109/TAP.2013.2246853</t>
  </si>
  <si>
    <t>2-s2.0-84878683664</t>
  </si>
  <si>
    <t>['theoretical prediction', 'substrate thickness', 'simplified 2', 'scan performance', 'relatively wide', 'qualitatively demonstrate', 'integrated cavities']</t>
  </si>
  <si>
    <t>Cavity-backed | microstrip phased array | substrate integrated waveguide</t>
  </si>
  <si>
    <t>A class of wide-scan angle wide-band microstrip patch phased arrays is proposed. The proposed phased arrays are composed of probe-fed microstrip patches backed by substrate-integrated cavities. First, a simplified 2-D numerical analysis based on Floquet's theorem is presented to qualitatively demonstrate the E-plane scan performance of the cavity-backed structure compared to that of the conventional microstrip patch phased array. Second, the 3-D scan performance of the proposed phased arrays is thoroughly investigated varying both the substrate thickness and dielectric constant using commercially available EM simulation tools, which is followed by presenting simple design guidelines for the cavity, patch and substrate. A 7x7 prototype phased array of the proposed SIW cavity-backed patch structure was fabricated and its measured results agree well with our theoretical prediction and indicate a relatively wide-scan performance when compared to the corresponding microstrip patch phased array without cavities. ¬© 2013 IEEE.</t>
  </si>
  <si>
    <t>3034-3041</t>
  </si>
  <si>
    <t>60015574;60016618;60015574</t>
  </si>
  <si>
    <t>12766434800;7102345015;7004116403</t>
  </si>
  <si>
    <t>Awida, Mohamed H.;Kamel, Aladin H.;Fathy, Aly E.</t>
  </si>
  <si>
    <t>Egypt;United States</t>
  </si>
  <si>
    <t>Cairo;Knoxville</t>
  </si>
  <si>
    <t>Ain Shams University;The University of Tennessee, Knoxville</t>
  </si>
  <si>
    <t>60016618;60015574</t>
  </si>
  <si>
    <t>Awida M.</t>
  </si>
  <si>
    <t>Analysis and design of wide-scan angle wide-band phased arrays of substrate-integrated cavity-backed patches</t>
  </si>
  <si>
    <t>10.1109/TAP.2013.2251595</t>
  </si>
  <si>
    <t>2-s2.0-84878683985</t>
  </si>
  <si>
    <t>['vswr relative', 'two within', 'transmission line', 'profile structure', 'overlapping gain', 'overlapping bandwidth', 'obtained within', 'handed properties', 'extremely low', 'experimental data', 'cp radiation', 'confirmation shows', 'circularly polarized', 'band counter', 'balun circuit', 'balanced frequency', 'also presented', '3 ghz', '016 wavelength']</t>
  </si>
  <si>
    <t>Circularly polarized antenna | metamaterial transmission line | single-arm spiral antenna</t>
  </si>
  <si>
    <t>A single-arm spiral antenna whose arm is made of a metamaterial (MTM) transmission line having right-and left-handed properties is discussed. This antenna, abbreviated as the 1-MTM-SPA, has an extremely low-profile structure (0.016 wavelength at a balanced frequency of 3 GHz) and does not need a balun circuit. It is predicted that the 1-MTM-SPA will operate as a circularly polarized (CP) antenna, where right-handed CP radiation is obtained within a particular frequency band and left-handed CP radiation is obtained within a different frequency band. Numerical analysis results obtained using two different techniques confirm the prediction for this dual-band counter-CP radiation. The 1-MTM SPA used for the confirmation shows an overlapping gain and axial ratio bandwidth of approximately 7%. The VSWR relative to the Bloch impedance value is less than two within the overlapping bandwidth, as desired. Experimental data are also presented. ¬© 2013 IEEE.</t>
  </si>
  <si>
    <t>2938-2947</t>
  </si>
  <si>
    <t>60030526;60030526;60030526;60030526</t>
  </si>
  <si>
    <t>55633340100;40561543600;55487062500;57220533028</t>
  </si>
  <si>
    <t>Nakano, H.;Miyake, J.;Sakurada, T.;Yamauchi, J.</t>
  </si>
  <si>
    <t>Dual-band counter circularly polarized radiation from a single-arm metamaterial-based spiral antenna</t>
  </si>
  <si>
    <t>10.1109/TAP.2013.2250233</t>
  </si>
  <si>
    <t>2-s2.0-84878686038</t>
  </si>
  <si>
    <t>['way bisecting', 'te202qm mode', 'te202 modes', 'te101qm mode', 'simulation results', 'quadrant sector', 'qmsiw resonates', 'proposed qmsiw', 'original siw', 'one corner', 'measured based', 'magnetic wall', 'leaky wave', 'field distribution', 'fictitious quasi', 'feeding port', 'dielectric aperture', 'circularly polarized', 'almost preserve']</t>
  </si>
  <si>
    <t>Circularly polarized (CP) antenna | half-mode/quarter-mode substrate integrated waveguide (HMSIW/QMSIW) | low-profile | single feed</t>
  </si>
  <si>
    <t>A quarter-mode substrate integrated waveguide (QMSIW) which is the quadrant sector of a square waveguide resonator is proposed and investigated in this paper. The QMSIW is realized by bisecting the half-mode substrate integrated waveguide (HMSIW) into two parts along the fictitious quasi-magnetic wall when it operates with TE101 and TE202 modes as the way bisecting the substrate integrated waveguide (SIW) to HMSIW. The QMSIW can almost preserve the field distribution of original SIW and leaky wave is achieved from the dielectric aperture of the QMSIW. When the feeding port is placed at one corner of the QMSIW, a linearly polarized radiation is obtained when the QMSIW resonates in TE101QM mode, and when the QMSIW resonates in TE202QM mode, a circularly polarized (CP) wave is achieved. An antenna is designed, fabricated, and measured based on the proposed QMSIW. The measurement results match with the simulation results very well. ¬© 2013 IEEE.</t>
  </si>
  <si>
    <t>2921-2928</t>
  </si>
  <si>
    <t>60032754;60032754;60005510;60017161</t>
  </si>
  <si>
    <t>37120645200;35488072300;7004437977;57211733390</t>
  </si>
  <si>
    <t>Jin, Cheng;Li, Rui;Alphones, Arokiaswami;Bao, Xiaoyue</t>
  </si>
  <si>
    <t>A-Star, Institute of Microelectronics;National University of Singapore;Nanyang Technological University</t>
  </si>
  <si>
    <t>60032754;60017161;60005510</t>
  </si>
  <si>
    <t>Quarter-mode substrate integrated waveguide and its application to antennas design</t>
  </si>
  <si>
    <t>10.1109/TAP.2013.2250238</t>
  </si>
  <si>
    <t>2-s2.0-84878687123</t>
  </si>
  <si>
    <t>['receiving antennas', 'received pulses', 'pulse scattered', 'proposed method', 'energy based', 'effective height', 'conventional rcs', 'allowing us', 'agreement validates']</t>
  </si>
  <si>
    <t>Electromagnetic scattering | frequency averaged radar cross section | scattered ultra-wideband (UWB) pulse | UWB radar</t>
  </si>
  <si>
    <t>In this paper, a method to estimate the characteristics of ultra-wideband (UWB) pulse scattered from metal planar objects in far-field is proposed. When the object is in near-field, the transition of the scattered pulse shape is studied. In addition, we define a frequency averaged radar cross section (RCS) of the metal planar object in terms of the effective height of the transmitting and receiving antennas, and the energy of the excitation and received pulses. We find excellent agreement between the estimated and measured scattered pulses for metal planar objects of sizes 100 √ó 100mm2, 160 √ó 160 mm2, and 200 √ó 200 mm2. For the same objects, the estimated frequency averaged RCS are close to narrowband conventional RCS. The agreement validates the proposed method, allowing us to compute the scattered pulse shape and energy based on the conventional RCS of the object. ¬© 2013 IEEE.</t>
  </si>
  <si>
    <t>3197-3206</t>
  </si>
  <si>
    <t>60030835-60013301;60030835;60030835-60014350;60030835</t>
  </si>
  <si>
    <t>55730928400;9632541100;52163739700;24171880600</t>
  </si>
  <si>
    <t>Li, Lin;Tan, Adrian Eng Choon;Jhamb, Kashish;Rambabu, Karumudi</t>
  </si>
  <si>
    <t>Canada;India;United States</t>
  </si>
  <si>
    <t>Edmonton;Gurgaon HR,;San Diego</t>
  </si>
  <si>
    <t>University of Alberta;The NorthCap University;Qualcomm Incorporated</t>
  </si>
  <si>
    <t>60030835;60014350;60013301</t>
  </si>
  <si>
    <t>Characteristics of ultra-wideband pulse scattered from metal planar objects</t>
  </si>
  <si>
    <t>10.1109/TAP.2013.2247371</t>
  </si>
  <si>
    <t>2-s2.0-84878687228</t>
  </si>
  <si>
    <t>['unchanged regardless', 'theoretical analysis', 'reverse loops', 'metallic plates', 'metallic objects', 'metallic environments', 'image current', 'frequency shifting', 'forward loop', 'field powering', 'experimental measurements', 'direction currents', 'conventional coil']</t>
  </si>
  <si>
    <t>Antiparallel resonant coil | close proximity effect | metallic environments | near-field powering</t>
  </si>
  <si>
    <t>This study verifies close proximity effects of metallic environments on the antiparallel resonant coil for near-field powering based on the theoretical analysis and experimental measurements. Compared to the conventional coil with a forward loop, frequency shifting of the antiparallel resonant coil which consists of forward and reverse loops with opposite-direction currents is unchanged regardless of the proximity of metallic plates. Furthermore, highly efficient near-field powering for metallic objects can be achieved with the antiparallel resonant coil because of the added magnetic field caused by the image current of the metallic plates. ¬© 2013 IEEE.</t>
  </si>
  <si>
    <t>3400-3403</t>
  </si>
  <si>
    <t>60032144;60032144;60032144;60032144</t>
  </si>
  <si>
    <t>8873061600;35790205800;7402730463;55608574700</t>
  </si>
  <si>
    <t>Lee, Wang Sang;Jang, Hyeong Seok;Oh, Kyoung Sub;Yu, Jong Won</t>
  </si>
  <si>
    <t>Close proximity effects of metallic environments on the antiparallel resonant coil for near-field powering</t>
  </si>
  <si>
    <t>10.1109/TAP.2013.2247553</t>
  </si>
  <si>
    <t>2-s2.0-84878689326</t>
  </si>
  <si>
    <t>['resonant frequency', 'provide insight', 'proposed antenna', 'minkowski fractal', 'maximum gain', 'koch fractal', 'fractional bandwidth', 'fractal geometry', 'comparison highlights', 'comparative study', 'also compared', '9 dbi', '72 ghz']</t>
  </si>
  <si>
    <t>Broadband | dielectric resonator antenna | fractal geometry | Minkowski island</t>
  </si>
  <si>
    <t>A CPW slot loop fed Minkowski shaped fractal dielectric resonator antenna is proposed. Self similar property of fractal geometry is utilized to bring higher order modes close together to realize a wide impedance bandwidth. A comparative study of the resonant frequency behavior between the well established fractal electrical boundary antennas and fractal magnetic boundary antennas is presented to provide insight into the functionality of the proposed antenna. The comparison highlights the fact that electrical boundary lowers resonance frequency, whereas fractal magnetic boundary increases the resonant frequency. Minkowski fractal is also compared with Koch fractal and Sierpinski curve geometries. It is observed that the Minkowski fractal DRA yields the widest impedance bandwidth along with stable gain amongst the three proposed geometries. The proposed antenna exhibits a fractional bandwidth of 64% (5.52-10.72 GHz) and a maximum gain of 4.9 dBi. ¬© 2013 IEEE.</t>
  </si>
  <si>
    <t>2895-2903</t>
  </si>
  <si>
    <t>60020825;60103561;60020825;60020825</t>
  </si>
  <si>
    <t>36092450200;22033986600;55109397800;6701556104</t>
  </si>
  <si>
    <t>Dhar, Sayantan;Ghatak, Rowdra;Gupta, Bhaskar;Poddar, Dipak Ranjan</t>
  </si>
  <si>
    <t>Durgapur;Kolkata</t>
  </si>
  <si>
    <t>National Institute of Technology, Durgapur;Jadavpur University</t>
  </si>
  <si>
    <t>60103561;60020825</t>
  </si>
  <si>
    <t>Dhar S.</t>
  </si>
  <si>
    <t>A wideband minkowski fractal dielectric resonator antenna</t>
  </si>
  <si>
    <t>10.1109/TAP.2013.2251596</t>
  </si>
  <si>
    <t>2-s2.0-84878690002</t>
  </si>
  <si>
    <t>['without dgs', 'third harmonic', 'successfully demonstrated', 'relative suppression', 'rejection characteristics', 'radiated fields', 'quantitatively measured', 'proposed dgs', 'open stub', 'microstrip line', 'improved adding', 'harmonic rejection', 'feed line', 'experimentally ensured', 'effective control', 'earlier designs', 'dgs ).', 'area occupied', '3rd harmonic']</t>
  </si>
  <si>
    <t>Harmonic control | higher order mode radiations | microstrip antenna</t>
  </si>
  <si>
    <t>Controlling higher order modes up to third harmonic of the fundamental operating frequency in a microstrip line-fed patch antenna has been successfully demonstrated. Harmonic rejection in the antenna has been achieved at its feed level using highly compact design of defected ground structure (DGS). Rejection characteristics have been improved adding an open stub to the feed line. All possible higher order modes occurring in between the fundamental and the 3rd harmonic have been identified. Relative suppression of radiated fields with and without DGS-control has been quantitatively measured and effective control of harmonics has been experimentally ensured. The area occupied by the proposed DGS has been compared with earlier designs and over 40-90% reduction in size has been documented. ¬© 2013 IEEE.</t>
  </si>
  <si>
    <t>3349-3353</t>
  </si>
  <si>
    <t>101413248;60069521;60023345</t>
  </si>
  <si>
    <t>56228549600;7006844165;36053370700</t>
  </si>
  <si>
    <t>Biswas, Sujoy;Guha, Debatosh;Kumar, Chandrakanta</t>
  </si>
  <si>
    <t>Kolkata;Bengaluru;Kolkata</t>
  </si>
  <si>
    <t>Institute of Radiophysics and Electronics India;Indian Space Research Organization;Institute of Technology and Marine Engineering</t>
  </si>
  <si>
    <t>60069521;60023345;101413248</t>
  </si>
  <si>
    <t>Control of higher harmonics and their radiations in microstrip antennas using compact defected ground structures</t>
  </si>
  <si>
    <t>10.1109/TAP.2013.2250240</t>
  </si>
  <si>
    <t>2-s2.0-84878690530</t>
  </si>
  <si>
    <t>['semitransparent disk', 'phase distribution', 'patch antenna', 'paper describes', 'magnetic current', 'integral equation', 'ground plane', 'extraneous source', 'experimental layout', 'du ratio', 'dimensional diffraction', 'azimuthal coordinate', 'average impedance']</t>
  </si>
  <si>
    <t>Global positioning system (GPS) | ground plane</t>
  </si>
  <si>
    <t>Round semitransparent ground plane was studied for the purpose of optimizing radiation pattern and down-up (DU) ratio of a patch antenna. This paper describes a three-dimensional diffraction of an extraneous source as a ring of magnetic current with a standing wave relative to the azimuthal coordinate on a semitransparent disk. An algorithm is given to determine the unknown electric current of the ground plane by solving the integral equation. Construction of experimental layout and method of definition of average impedance for this construction are presented. The calculated and measured radiation patterns and the DU ratio of the patch antenna with a semitransparent ground plane are compared with the conductive ground plane of the same size. The impact of the phase distribution of impedance on the DU ratio is investigated. ¬© 2013 IEEE.</t>
  </si>
  <si>
    <t>3207-3215</t>
  </si>
  <si>
    <t>Klionovski, Kirill</t>
  </si>
  <si>
    <t>JSC Russian Space Systems</t>
  </si>
  <si>
    <t>Klionovski K.</t>
  </si>
  <si>
    <t>Theoretical and experimental research of diffraction on round semitransparent ground plane</t>
  </si>
  <si>
    <t>10.1109/TAP.2013.2247732</t>
  </si>
  <si>
    <t>2-s2.0-84878690757</t>
  </si>
  <si>
    <t>['successful comparison', 'overall size', 'measurement results', 'measured gain', 'first time', 'communication presents', 'center frequency', 'beamforming applications', 'antenna array', '65 %.', '5 dbi', '11 ghz', '0093 œªo']</t>
  </si>
  <si>
    <t>Bidirectional antenna | liquid crystal polymer | planar antennas | wide slot antenna</t>
  </si>
  <si>
    <t>This communication presents for the first time a 16-element planar X-band bidirectional antenna array for beamforming applications. The planar (2D) antenna array is comprised of planar polygon slot antenna elements that utilize a metamaterial inspired reactive coupling element. Simulation and measurement results are presented for both a single antenna element and a 16-element planar array, which resides on a Liquid Crystal Polymer (LCP) substrate. Successful comparison between measured and simulated results verifies that the single antenna element achieves a 10 dB return loss bandwidth of 17.5% and the planar antenna array achieves a 10 dB return loss bandwidth of 25% both at a center frequency of approximately 11 GHz. The measured gain of the planar antenna array is more than 14.5 dBi with an efficiency of 65%. The overall size of the planar antenna array is 3.3 Œªo √ó 3.6 Œªo √ó 0.0093 Œªo at 11 GHz. ¬© 2013 IEEE.</t>
  </si>
  <si>
    <t>3364-3368</t>
  </si>
  <si>
    <t>60014439;60014439</t>
  </si>
  <si>
    <t>35789570300;35547388200</t>
  </si>
  <si>
    <t>Chieh, Jia Chi Samuel;Pham, Anh Vu</t>
  </si>
  <si>
    <t>Davis</t>
  </si>
  <si>
    <t>University of California, Davis</t>
  </si>
  <si>
    <t>Chieh J.</t>
  </si>
  <si>
    <t>A bidirectional microstrip x-band antenna array on liquid crystal polymer for beamforming applications</t>
  </si>
  <si>
    <t>10.1109/TAP.2013.2249032</t>
  </si>
  <si>
    <t>2-s2.0-84878696296</t>
  </si>
  <si>
    <t>['wave structures', 'wave antennas', 'refined shift', 'probably results', 'previous method', 'open problem', 'much simpler', 'leakage constant', 'implemented easily', 'extraction process', 'difference equations', 'desired eigenvectors', 'convergence rate', 'boundary conditions', 'attenuation constant', 'approximately transform']</t>
  </si>
  <si>
    <t>Finite difference frequency domain (FDTD) method | large nonsymmetrical generalized eigenvalue problem | leaky-wave antenna | periodic guided-wave structure | refined shift-and-invert Arnoldi technique</t>
  </si>
  <si>
    <t>The finite difference frequency domain (FDFD) method can be used to analyze the properties of arbitrary complex close/open periodic guided-wave structures. For the open problem, it probably results in a large scale nonsymmetrical generalized eigenvalue problem. In the analysis of the leaky-wave antennas, because the leakage constant (attenuation constant) increases a lot in the working frequency range, the extraction process of the eigenvalues (complex propagation constants) is difficult to converge when the shift-and-invert Arnoldi technique is used to resolve this large scale nonsymmetrical generalized eigenvalue problem. In this paper, a refined shift-and-invert Arnoldi algorithm is adopted to speed the convergence rate by using refined Ritz vectors to approximate the desired eigenvectors. Since the refined method always converges, a simple FDFD method with six field components can be used. The difference equations of this method are much simpler than those of the previous method because the longitudinal field components don't have to be eliminated in order to approximately transform the generalized eigenvalue problem to a standard eigenvalue problem. Consequently, the accuracy of the method can be improved and the boundary conditions can be implemented easily. ¬© 2013 IEEE.</t>
  </si>
  <si>
    <t>3190-3196</t>
  </si>
  <si>
    <t>60009400;60005244</t>
  </si>
  <si>
    <t>56237350600;56937616600</t>
  </si>
  <si>
    <t>Xu, Feng;Hong, Wei</t>
  </si>
  <si>
    <t>Nanjing University of Post and TeleCommunications;Southeast University</t>
  </si>
  <si>
    <t>Xu F.</t>
  </si>
  <si>
    <t>FDFD method based on refined shift-and-invert arnoldi technique for periodic leaky-wave antennas</t>
  </si>
  <si>
    <t>10.1109/TAP.2013.2237741</t>
  </si>
  <si>
    <t>2-s2.0-84878696882</t>
  </si>
  <si>
    <t>['simulated results', 'reflector antenna', 'prototype agree', 'design procedure', '1 bandwidth']</t>
  </si>
  <si>
    <t>Antenna feeds | broadband | horn antennas | radio astronomy | reflector antennas</t>
  </si>
  <si>
    <t>We present a quad-ridge horn antenna as a feed for a reflector antenna for use in radio astronomy applications. The antenna uses elliptically shaped sidewalls to limit the variation of beamwidth over a wide frequency range and to obtain greater radiation pattern rotational symmetry. The antenna is dual-polarized and matched over more than a 4:1 bandwidth. A design procedure is presented and a prototype designed according to this procedure is shown. Measured and simulated results of the prototype agree with each other well. The antenna is analyzed with a prime focus reflector to determine the range of efficiencies that can be expected. ¬© 2013 IEEE.</t>
  </si>
  <si>
    <t>2948-2955</t>
  </si>
  <si>
    <t>60021902;60021902;60021902</t>
  </si>
  <si>
    <t>37061001800;7004459157;35561582300</t>
  </si>
  <si>
    <t>Jacobs, Ockert B.;Odendaal, Johann W.;Joubert, Johan</t>
  </si>
  <si>
    <t>Pretoria</t>
  </si>
  <si>
    <t>University of Pretoria</t>
  </si>
  <si>
    <t>Jacobs O.</t>
  </si>
  <si>
    <t>Quad-ridge horn antenna with elliptically shaped sidewalls</t>
  </si>
  <si>
    <t>10.1109/TAP.2013.2254436</t>
  </si>
  <si>
    <t>2-s2.0-84878697183</t>
  </si>
  <si>
    <t>['size miniaturization', 'proper spacing', 'performance verification', 'less area', 'l1 bands', 'inductive pins', 'ground plane', 'concurrently achieve', 'antenna prototype', 'antenna operates', '1 db']</t>
  </si>
  <si>
    <t>Coupled double loop (CDL) | coupled double loop antenna | dual-band antenna | global positioning system (GPS) | miniature antenna | printed antenna</t>
  </si>
  <si>
    <t>A miniature coupled double loop (CDL) antenna for dual-band GPS application is presented. The antenna layout employs lumped capacitors and inductive pins over a moderately high permittivity Rogers TMM10i (Œµr =9.8) substrate to concurrently achieve the goals of size miniaturization, high radiation efficiency, and proper spacing of L2 and L1 band resonance frequencies. For performance verification, an antenna prototype has been fabricated over a 500 mil thick substrate with an overall L2 band size of Œª0/8.8 √ó Œª0/8.8 √ó Œª0/19.4. The antenna operates with &gt;50% less area as compared to a conventional L2 band patch realized over the same substrate. The measured broadside RHCP realized gains are 4.9 and 3.1 dB over a 24" √ó 24" ground plane with 26 and 35 MHz 3 dB realized gain bandwidths at the L2 and L1 bands, respectively. The antenna operates with 82% L2 and 72% L1 band measured radiation efficiencies. ¬© 2013 IEEE.</t>
  </si>
  <si>
    <t>2904-2910</t>
  </si>
  <si>
    <t>60007740;60007740</t>
  </si>
  <si>
    <t>57196883314;6603541240</t>
  </si>
  <si>
    <t>Gupta, Saurabh;Mumcu, Gokhan</t>
  </si>
  <si>
    <t>Gupta S.</t>
  </si>
  <si>
    <t>Dual-band miniature coupled double loop GPS antenna loaded with lumped capacitors and inductive pins</t>
  </si>
  <si>
    <t>10.1109/TAP.2013.2253295</t>
  </si>
  <si>
    <t>2-s2.0-84878697906</t>
  </si>
  <si>
    <t>['time domain', 'theoretical study', 'studied experimentally', 'signal transmission', 'results presented', 'modulated arrays', 'good agreement', 'frequency domain', 'fourier transform', 'experimental setup', 'experimental results', 'comprehensive way', 'array factor', 'amplitude modulation']</t>
  </si>
  <si>
    <t>Antenna arrays | pattern synthesis | secure communication | time modulation</t>
  </si>
  <si>
    <t>Time-modulated arrays (TMAs) are studied in the time domain and frequency domain in this paper. The studies are based on the 'instantaneous' array factor as a function of time and 'average' array factor as a function of frequency, respectively. The two analysis approaches are shown to be unified and complementary through the Fourier transform. Antenna parameters including pattern, directivity, and gain are all addressed. Moreover, an experimental setup for the study of signal transmission is built and measured. Experimental results are in good agreement with the theoretical study. Finally, the bandwidth of TMAs is taken into account, and amplitude modulation (AM) signal transmission through the TMA is studied experimentally. The results presented in this paper can be used to explain the fundamental working principle of TMAs in a clear and comprehensive way. ¬© 2013 IEEE.</t>
  </si>
  <si>
    <t>3069-3076</t>
  </si>
  <si>
    <t>53879224900;10339818700;55331419800;55725705700;55645491100</t>
  </si>
  <si>
    <t>Zhu, Quanjiang;Yang, Shiwen;Yao, Ruilin;Huang, Ming;Nie, Zaiping</t>
  </si>
  <si>
    <t>Unified time-and frequency-domain study on time-modulated arrays</t>
  </si>
  <si>
    <t>10.1109/TAP.2013.2253538</t>
  </si>
  <si>
    <t>2-s2.0-84878698152</t>
  </si>
  <si>
    <t>['zero slab', 'zero metamaterial', 'transmission properties', 'theoretical study', 'short flare', 'realistic version', 'radar systems', 'optimum horns', 'lens operation', 'horn propagate', 'frequency range', 'flat lens', 'epsilon near', 'effective permittivity', 'conventional material', 'compensation concept', 'analytical formulas']</t>
  </si>
  <si>
    <t>antenna gain | Aperture antennas | artificial materials | broadband antennas | phase control</t>
  </si>
  <si>
    <t>We present the design of a flat lens, made by a conventional material and an epsilon near-zero metamaterial, to plug up the aperture of a short horn antenna, in order to achieve radiation performances similar to the ones of the corresponding optimum horn over a broad frequency range. Lens operation is based on the phase-compensation concept: phase-fronts of the field propagating along the short flare of the horn propagate with different phase velocities in the two lens materials, resulting in an uniform phase distribution on the aperture. Starting from the theoretical study of the transmission properties of a bulk epsilon near-zero slab, we derive the analytical formulas for the design of the flat lens and validate them through full-wave numerical simulations. Then, a realistic version of the lens, realized with a wire-medium and exhibiting a near-zero real part of the effective permittivity in the frequency range of interest, is presented. Considering two examples working in the C-band, we show that the lens can be designed for both conical and pyramidal horn antennas. In both cases, the length of the horns is half the one of the corresponding optimum versions, while the obtained radiation performances are similar to those of the optimum horns over a broad frequency band. This result may open the door to several interesting applications in satellite and radar systems. ¬© 2013 IEEE.</t>
  </si>
  <si>
    <t>2929-2937</t>
  </si>
  <si>
    <t>36994718500;6508264629;7004207954;7005054440</t>
  </si>
  <si>
    <t>Ramaccia, Davide;Scattone, Francesco;Bilotti, Filiberto;Toscano, Alessandro</t>
  </si>
  <si>
    <t>Ramaccia D.</t>
  </si>
  <si>
    <t>Broadband compact horn antennas by using EPS-ENZ metamaterial lens</t>
  </si>
  <si>
    <t>10.1109/TAP.2013.2250235</t>
  </si>
  <si>
    <t>2-s2.0-84878699439</t>
  </si>
  <si>
    <t>['preconditioner based', 'numerical experiments', 'multilevel inverse', 'complex targets', 'based ilu']</t>
  </si>
  <si>
    <t>Interpolative decomposition | multilevel fast multipole algorithm | multiscale | preconditioner</t>
  </si>
  <si>
    <t>The potential of the interpolative decomposition multilevel fast multipole algorithm (ID-MLFMA) on developing an effective preconditioning technique for multiscale, dynamic electromagnetic problems are analyzed. The preconditioner based on multilevel inverse-based ILU is developed for ID-MLFMA. The proposed preconditioning technique is investigated by numerical experiments on complex targets. ¬© 2013 IEEE.</t>
  </si>
  <si>
    <t>3373-3377</t>
  </si>
  <si>
    <t>60016835;60016835</t>
  </si>
  <si>
    <t>16239909700;7102570487</t>
  </si>
  <si>
    <t>Pan, Xiao Min;Sheng, Xin Qing</t>
  </si>
  <si>
    <t>Beijing Institute of Technology</t>
  </si>
  <si>
    <t>Pan X.</t>
  </si>
  <si>
    <t>Preconditioning technique in the interpolative decomposition multilevel fast multipole algorithm</t>
  </si>
  <si>
    <t>10.1109/TAP.2013.2254450</t>
  </si>
  <si>
    <t>2-s2.0-84878703272</t>
  </si>
  <si>
    <t>['wave antenna', 'simple width', 'scanning performance', 'range 14', 'optimum synthesis', 'optimum focusing', 'microwave near', 'given substrate', 'frequency focus', 'focusing region', 'focusing properties', 'focal length', 'focal depth', 'features make', 'experimentally proven', 'design procedure', 'antenna length', '5 œª0', '33 œª0', '3 œª0', '25 œª0', '17 ghz', '15 ghz']</t>
  </si>
  <si>
    <t>Leaky-wave antennas | microstrip antennas | near-field focused aperture antennas</t>
  </si>
  <si>
    <t>The possibility of microwave near-field focusing using a simple width-tapered microstrip leaky-wave antenna is theoretically and experimentally proven in this paper. The design procedure to obtain the modulation of the microstrip width along the antenna length is described, illustrating the conditions and limitations for optimum focusing at a certain focal point and using a given substrate. A 7.5 Œª0-long microstrip lens is designed to operate at 15 GHz, and its focusing properties are studied. An array of two in-phase microstrip lenses located front-to-front is proposed to obtain a symmetric focusing pattern with higher spatial resolution. Theoretical and experimental results demonstrate the optimum synthesis of a focusing region with focal length of 3 Œª0, presenting focal width of only 0.33 Œª0, and focal depth of 1.25 Œª0. Finally, it is reported the frequency focus-scanning performance in the range 14-17 GHz. All these features make the proposed microstrip lens a simpler alternative solution to focused planar phased-arrays. ¬© 2013 IEEE.</t>
  </si>
  <si>
    <t>2981-2990</t>
  </si>
  <si>
    <t>60014907;60014907;60014907;60014907</t>
  </si>
  <si>
    <t>36151056300;7006760553;35338711400;55939283800</t>
  </si>
  <si>
    <t>Mart√≠nez-Ros, Alejandro Javier;G√≥mez-Tornero, Jos√© Luis;Clemente-Fernandez, Francisco Javier;Monz√≥-Cabrera, Juan</t>
  </si>
  <si>
    <t>Cartagena</t>
  </si>
  <si>
    <t>Universidad Politecnica de Cartagena</t>
  </si>
  <si>
    <t>Mart√≠nez-Ros A.</t>
  </si>
  <si>
    <t>Microwave near-field focusing properties of width-tapered microstrip leaky-wave antenna</t>
  </si>
  <si>
    <t>10.1109/TAP.2013.2252138</t>
  </si>
  <si>
    <t>2-s2.0-84878703808</t>
  </si>
  <si>
    <t>['upper hemisphere', 'rotation allows', 'rotatable offset', 'prototypes confirm', 'primary antenna', 'beam steering']</t>
  </si>
  <si>
    <t>Beam steering | lens antennas</t>
  </si>
  <si>
    <t>Phase shifting surface (PSS) technology has been used to develop a 30 GHz beam steering antenna. The concept is similar to that of a pair of dielectric wedges placed in front of a primary antenna for beam steering. The initial prototype antenna is made of a horn-fed PSS phase-correcting Fresnel zone plate above which are placed two rotatable circular linear phase progression PSSs. These PSSs have rotation capability along their planes. Their rotation allows for achieving beam steering in the upper hemisphere. An additional prototype antenna makes use of a rotatable offset-beam PSS phase-correcting Fresnel zone plate and a single linear phase progression PSS to achieve beam steering with a higher aperture efficiency. These prototypes confirm the feasibility of using PSS technology for achieving a lightweight, low-cost and efficient beam steering antenna. ¬© 2013 IEEE.</t>
  </si>
  <si>
    <t>3086-3092</t>
  </si>
  <si>
    <t>60018714;60018714</t>
  </si>
  <si>
    <t>7004114987;7003819332</t>
  </si>
  <si>
    <t>Gagnon, Nicolas;Petosa, Aldo</t>
  </si>
  <si>
    <t>Communications Research Centre</t>
  </si>
  <si>
    <t>Gagnon N.</t>
  </si>
  <si>
    <t>Using rotatable planar phase shifting surfaces to steer a high-gain beam</t>
  </si>
  <si>
    <t>10.1109/TAP.2013.2253298</t>
  </si>
  <si>
    <t>2-s2.0-84878704087</t>
  </si>
  <si>
    <t>['utilizing œº', 'presented array', 'potentially miniaturized', 'possible due', 'particular alignment', 'nulling capability', 'mutual coupling', 'mng metamaterials', 'metamaterial loading', 'high level', 'experimentally verified', 'existing work', 'element spacing', 'different inter', 'coupling reduction', 'array volume', 'also demonstrated', 'already well', '7 inter']</t>
  </si>
  <si>
    <t>Antenna array | BC-SRR | broadside coupled split ring resonators | circular polarization | global positioning system (GPS) | miniature antennas | mutual coupling | nulling | small antennas</t>
  </si>
  <si>
    <t>The design and nulling capability of a compact 2 √ó 2 dual-band coupled double loop (CDL) GPS antenna array loaded with broadside coupled split ring resonators (BC-SRR) are presented. The high level of L2 band mutual coupling is reduced by utilizing Œº-negative (MNG) BC-SRR metamaterial within the array volume. This metamaterial loading is possible due to the small L2 band electrical size (Œª0/8.5 √óŒª0/8.5) of the CDL antenna elements. Different than the existing work on coupling reduction of linearly polarized antenna arrays, mutual coupling mechanism within the circularly polarized GPS array is considered and MNG metamaterials are shown to reduce the mutual coupling if they are placed between the antennas in a particular alignment. Specifically, a 2 √ó 2 array with Œª0/3.7 inter-element spacing is designed to be loaded with BC-SRRs and experimentally verified to exhibit a 10 dB L 2 band mutual coupling reduction. Through simulations and experiments, it is also demonstrated that the reduction in L2 band mutual coupling improves the L2 band array nulling capability in terms of accuracy and null depth without affecting the already well-behaved L1 band performance. The presented array has an overall footprint size of 4.3" √ó 4.3" and can be potentially miniaturized further for different inter-element spacing. ¬© 2013 IEEE.</t>
  </si>
  <si>
    <t>3000-3008</t>
  </si>
  <si>
    <t>60007740;117742049;60007740</t>
  </si>
  <si>
    <t>25638292800;7007050676;6603541240</t>
  </si>
  <si>
    <t>Gheethan, Ahmad A.;Herzig, Paul A.;Mumcu, Gokhan</t>
  </si>
  <si>
    <t>Tampa;Largo</t>
  </si>
  <si>
    <t>University of South Florida, Tampa;Raytheon Corporation</t>
  </si>
  <si>
    <t>60007740;117742049</t>
  </si>
  <si>
    <t>Gheethan A.</t>
  </si>
  <si>
    <t>Compact 2 √ó 2 coupled double loop GPS antenna array loaded with broadside coupled split ring resonators</t>
  </si>
  <si>
    <t>10.1109/TAP.2013.2253539</t>
  </si>
  <si>
    <t>2-s2.0-84878705226</t>
  </si>
  <si>
    <t>['three dipoles', 'sectored beam', 'relative length', 'radar applications', 'proposed single', 'paper presents', 'multilayer configurations', 'low losses', 'layer reflectarrays', 'layer configuration', 'element bandwidth', 'dipole dimensions', 'cost alternative', 'cosecant squared', 'bandwidth limitation', 'antenna structure']</t>
  </si>
  <si>
    <t>Dipole arrays | reflectarrays | shaped-beam antennas</t>
  </si>
  <si>
    <t>This paper presents the design, manufacture and test of a low-cost reflectarray antenna that provides a sectored-cosecant squared beam. The bandwidth limitation of single-layer reflectarrays is overcome by using three parallel dipoles in each cell. First, the relative length of the three dipoles is chosen to improve the element bandwidth. Then, the dipole dimensions are adjusted to generate a sectored beam in azimuth and cosecant squared in elevation. A prototype has been manufactured and tested. The measured radiation pattern has been compared with the results of approximate and full-wave numerical methods. The influence of the grounded substrate used to fix the antenna structure has also been investigated. Both experimental and simulation results demonstrate the capabilities of the proposed single-layer configuration to provide a shaped-beam on a 10% bandwidth and low losses. This antenna can be a low-cost alternative to multilayer configurations for communication and radar applications. ¬© 2013 IEEE.</t>
  </si>
  <si>
    <t>3077-3085</t>
  </si>
  <si>
    <t>60028442-60028186;60028442;60028442;60006793;60021859;60021859</t>
  </si>
  <si>
    <t>16024175700;16023704200;7005853672;56029367400;56281556600;55575947900</t>
  </si>
  <si>
    <t>Carrasco, Eduardo;Barba, Mariano;Encinar, Jos√© A.;Arrebola, Manuel;Rossi, Francesco;Freni, Angelo</t>
  </si>
  <si>
    <t>Spain;Switzerland;Italy;Spain</t>
  </si>
  <si>
    <t>Madrid;Lausanne;Florence;Oviedo</t>
  </si>
  <si>
    <t>Universidad Polit√©cnica de Madrid;Swiss Federal Institute of Technology Lausanne;Universit√† degli Studi di Firenze;Universidad de Oviedo</t>
  </si>
  <si>
    <t>60028442;60028186;60021859;60006793</t>
  </si>
  <si>
    <t>Carrasco E.</t>
  </si>
  <si>
    <t>Design, manufacture and test of a low-cost shaped-beam reflectarray using a single layer of varying-sized printed dipoles</t>
  </si>
  <si>
    <t>10.1109/TAP.2013.2254431</t>
  </si>
  <si>
    <t>2-s2.0-84878705940</t>
  </si>
  <si>
    <t>['sommerfeld full', 'six simulations', 'six components', 'roving source', 'reciprocity theorem', 'processing method', 'problem space', 'numerical methods', 'naval applications', 'method invokes', 'measured data', 'inhomogeneous environment', 'electromagnetic field', 'detailed herein', 'calibration length', 'also considered']</t>
  </si>
  <si>
    <t>Calibration area | calibration length | ELF | extremely low frequencies | moving sources | numerical simulation | reciprocity</t>
  </si>
  <si>
    <t>Detailed herein is a post-processing method for modeling the fields of a roving source in an inhomogeneous environment. The method invokes the reciprocity theorem and employs the concept of calibration length and area for the antennas of the problem space. Because the reciprocity theorem is a statement about projections, we show why six simulations are needed to obtain the six components of the electromagnetic field. Detailed FDTD simulations are conducted and validated by measured data, as obtained from several experiments conducted at Lake Pend Oreille, Idaho, USA. Other numerical methods (i.e., finite element, Sommerfeld full-wave, quasi-electrostatic) are also considered to provide additional validation. The problem is germane to naval applications, which justifies the use of extremely low frequencies in the experiment and simulations. ¬© 2013 IEEE.</t>
  </si>
  <si>
    <t>3237-3243</t>
  </si>
  <si>
    <t>60033389;60033389</t>
  </si>
  <si>
    <t>7408526961;7402149247</t>
  </si>
  <si>
    <t>Young, Jeffrey L.;Wagner, Christopher L.</t>
  </si>
  <si>
    <t>University of Idaho</t>
  </si>
  <si>
    <t>Young J.</t>
  </si>
  <si>
    <t>Roving sources, simulation and reciprocity</t>
  </si>
  <si>
    <t>10.1109/TAP.2013.2250894</t>
  </si>
  <si>
    <t>2-s2.0-84878709195</t>
  </si>
  <si>
    <t>['work proposes', 'two types', 'particular design', "orthogonal ')", 'convenient degree', 'array synthesis']</t>
  </si>
  <si>
    <t>Ant colony optimization | array synthesis | scanning | thinned array</t>
  </si>
  <si>
    <t>This work proposes to combine the use of two different types of elements in a classical array synthesis problem to provide an additional and convenient degree of freedom. The use of two types of simple and small radiating elements with totally different radiation patterns (we can consider them as 'orthogonal') can bring some advantages for array synthesis. Among them, in this approach, we show how it allows a tilting of the radiation beam without using phase shifters. To this aim, a thinned array scheme is employed; and the results are corroborated with a particular design which has been simulated including mutual coupling between elements. ¬© 2013 IEEE.</t>
  </si>
  <si>
    <t>3360-3364</t>
  </si>
  <si>
    <t>60001741;60022109</t>
  </si>
  <si>
    <t>6603262783;16025512100</t>
  </si>
  <si>
    <t>Rajo-Iglesias, Eva;Quevedo-Teruel, Oscar</t>
  </si>
  <si>
    <t>United Kingdom;Spain</t>
  </si>
  <si>
    <t>London;Madrid</t>
  </si>
  <si>
    <t>Queen Mary University of London;Universidad Carlos III de Madrid</t>
  </si>
  <si>
    <t>60022109;60001741</t>
  </si>
  <si>
    <t>Rajo-Iglesias E.</t>
  </si>
  <si>
    <t>Tilting radiation patterns in linear arrays without phase shifters</t>
  </si>
  <si>
    <t>10.1109/TAP.2013.2247552</t>
  </si>
  <si>
    <t>2-s2.0-84878709784</t>
  </si>
  <si>
    <t>['primarily parallel', 'planar circuits', 'electric field', 'e11x mode', 'communication presents', 'chip antennas', 'broadside gain', '90 ghz', '9 dbi', '5 db']</t>
  </si>
  <si>
    <t>Antenna array | insulated image guide | millimeter-wave waveguide | on-chip excitation</t>
  </si>
  <si>
    <t>This communication presents a low-loss hybrid technology for integration of planar circuits with high-efficiency off-chip antennas. A linear antenna array fed by a low-loss synthesized version of insulated image guide operating in E11x mode (where the electric field is primarily parallel to the ground-plane) is designed and measured. A planar on-chip electric dipole couples fields efficiently from planar circuits to the antenna array feed line. Measured coupling insertion loss is about 0.5 dB at 90 GHz. A broadside gain of 14.9 dBi at 90 GHz is measured for an array with 10 radiating elements. ¬© 2013 IEEE.</t>
  </si>
  <si>
    <t>3369-3373</t>
  </si>
  <si>
    <t>60025858;60015815</t>
  </si>
  <si>
    <t>26655413000;6603928484</t>
  </si>
  <si>
    <t>Dolatsha, Nemat;Hesselbarth, Jan</t>
  </si>
  <si>
    <t>Switzerland;Germany</t>
  </si>
  <si>
    <t>Zurich ZH,;Stuttgart</t>
  </si>
  <si>
    <t>ETH Zurich;Universit√§t Stuttgart</t>
  </si>
  <si>
    <t>Dolatsha N.</t>
  </si>
  <si>
    <t>Millimeter-wave antenna array fed by an insulated image guide operating in higher-order E&lt;sup&gt;11&lt;/sup&gt;&lt;inf&gt;x&lt;/inf&gt; mode</t>
  </si>
  <si>
    <t>10.1109/TAP.2013.2251598</t>
  </si>
  <si>
    <t>2-s2.0-84878713757</t>
  </si>
  <si>
    <t>['two inductors', 'reference inverted', 'quality factor', 'phase shifter', 'paper presents', 'measurement results', 'measured gain', 'increased monotonically', 'increased height', 'height dimensions', 'gain value', 'core inductors', 'also shown', 'air substrate', '9 dbi', '50 mm', '1 dbi', '0038 œª0']</t>
  </si>
  <si>
    <t>Antenna gain | electrically small antennas | HF antennas | phase shifter | solenoids</t>
  </si>
  <si>
    <t>This paper presents a novel antenna architecture to achieve an extremely small form factor for HF band applications. The approach is based on manipulating the topology of a short monopole antenna without utilizing a high index material. A new architecture incorporating two radiating elements is configured, which allows significant gain enhancement. It is shown that such architecture can render a miniaturized HF antenna on air substrate having lateral and height dimensions as small as 0.0115 Œª0 √ó 0.0115 Œª0 √ó 0.0038 Œª0 (150 mm √ó, 150 mm √ó, 50 mm for operation at 22.9 MHz). It is found that the measured gain of such architecture can be as high as-18.1 dBi, which is 16.7 dB higher than a reference inverted-F antenna realized on a high index material (ŒµR =10.2) having exactly the same dimensions. The proposed antenna architecture is composed of two in-phase radiating vertical elements connected to two inductors between which a capacitive top load is connected to achieve the desired resonant condition. The two vertical elements act effectively as a monopole having increased height. It is also shown that the gain of the antenna can be increased monotonically by increasing the quality factor (Q) of the phase shifter. High Q air-core inductors that can be accommodated in electrically small monopole antenna are designed and incorporated in the phase shifter to achieve a gain value of-17.9 dBi. Details about the proposed design approach, simulation, and measurement results are discussed. ¬© 2013 IEEE.</t>
  </si>
  <si>
    <t>2991-2999</t>
  </si>
  <si>
    <t>60025778;60025778;60025778;60025778</t>
  </si>
  <si>
    <t>35194285700;55757892500;35193604300;35585913500</t>
  </si>
  <si>
    <t>Oh, Jungsuek;Choi, Jihun;Dagefu, Fikadu T.;Sarabandi, Kamal</t>
  </si>
  <si>
    <t>Extremely small two-element monopole antenna for HF band applications</t>
  </si>
  <si>
    <t>10.1109/TAP.2013.2249034</t>
  </si>
  <si>
    <t>2-s2.0-84878714484</t>
  </si>
  <si>
    <t>['total efficiency', 'term evolution', 'reduced efficiently', 'q factors', 'propagation channels', 'one hand', 'multiplexing efficiencies', 'multiple resonances', 'measurement applications', 'lossy long', 'high correlation', 'fabricated prototypes', 'envelope correlations', 'element distance', 'dual monopoles', 'critical distance', 'certain distance', 'band 746', 'antenna array', 'also investigated', '870 mhz']</t>
  </si>
  <si>
    <t>correlation | mobile antennas | multiple-input and multiple-output (MIMO) system | Q factor</t>
  </si>
  <si>
    <t>A mutual scattering mode is introduced in this paper. Utilizing this mode, the correlation of a lossy long-term evolution (LTE) multiple-input and multiple-output (MIMO) antenna array can be reduced efficiently, even down to zero, by increasing the Q factors of the MIMO antenna elements. In practice, the Q factors can be straight forwardly tuned through different input impedance matching. The zero correlation occurs at a Q factor higher than that resulting from the conjugate input impedance matching. On one hand, if the inter-element distance is larger than a certain distance (what we denominate as the Critical Distance), the total efficiency can also be improved in addition to reducing the correlation. On the other hand, when the inter-element distance is less than the critical distance, a reference MIMO antenna with high correlation and high total efficiency is obtained. This antenna can well be proposed for over-the-air (OTA) measurement applications. The introduced scattering mode is investigated for dual monopoles on a large lossy ground plane and for various mobile terminal MIMO antenna designs. A wideband MIMO antenna, with multiple resonances, covering the band 746-870 MHz is proposed with the envelope correlation coefficient and total efficiency less than 0.5 and higher than 50% (-3 dB), respectively. Measurements and simulations agree well for all the fabricated prototypes. The envelope correlations and the multiplexing efficiencies of the prototypes are also investigated in propagation channels with Gaussian distributed angle of arrivals. ¬© 2013 IEEE.</t>
  </si>
  <si>
    <t>3280-3291</t>
  </si>
  <si>
    <t>60003970-60002014;60002014;112989443;60003970-60002014</t>
  </si>
  <si>
    <t>57192184029;56494615900;56073271600;36048024500</t>
  </si>
  <si>
    <t>Zhang, Shuai;Glazunov, Andres Alayon;Ying, Zhinong;He, Sailing</t>
  </si>
  <si>
    <t>China;Sweden;Sweden</t>
  </si>
  <si>
    <t>Hangzhou;Stockholm;Lund</t>
  </si>
  <si>
    <t>Zhejiang University;The Royal Institute of Technology (KTH);Sony Mobile Communications AB</t>
  </si>
  <si>
    <t>60003970;60002014;112989443</t>
  </si>
  <si>
    <t>Reduction of the envelope correlation coefficient with improved total efficiency for mobile LTE MIMO antenna arrays: Mutual scattering mode</t>
  </si>
  <si>
    <t>10.1109/TAP.2013.2248071</t>
  </si>
  <si>
    <t>2-s2.0-84878716546</t>
  </si>
  <si>
    <t>['te01 modes', 'simulated results', 'radiation pattern', 'optimized design', 'measured ones', 'measured gain', 'good agreement', 'flare angle', 'exciting tm01', 'antenna provides', '8 ghz', '8 %,', '5 ghz', '5 dbic', '5 %,', '28 ¬∞']</t>
  </si>
  <si>
    <t>Circular aperture antenna | circular polarization | conical beam pattern</t>
  </si>
  <si>
    <t>A singly-fed circular aperture antenna radiating left-hand circularly polarized conical beam is proposed. The circularly polarized characteristic is realized by exciting TM01 and TE01 modes in a circular waveguide simultaneously. Through optimized design, the antenna provides an impedance bandwidth (|S11| &lt;-10 dB) of 5%, from 12.15 to 12.8 GHz, and an axial ratio bandwidth (AR 3 dB) of 4.8%, from 12.2 to 12.8 GHz. At the central frequency 12.5 GHz, a flare angle of 28¬∞ of the radiation pattern and a measured gain of 7.5 dBic have been achieved. Good agreement has been observed between simulated results and measured ones. ¬© 2013 IEEE.</t>
  </si>
  <si>
    <t>3345-3349</t>
  </si>
  <si>
    <t>35194630700;7407079527;56042261700</t>
  </si>
  <si>
    <t>Qi, S. Shan;Wu, Wen;Fang, D. Gang</t>
  </si>
  <si>
    <t>Qi S.</t>
  </si>
  <si>
    <t>Singly-fed circularly polarized circular aperture antenna with conical beam</t>
  </si>
  <si>
    <t>10.1109/TAP.2013.2253302</t>
  </si>
  <si>
    <t>2-s2.0-84878716973</t>
  </si>
  <si>
    <t>['¬© 2013', 'well exploited', 'simulcast system', 'simulation results', 'rx ).', 'proposed algorithm', 'increasing number', 'imperfect csi', 'direction summation', 'coherently combine', 'china universities']</t>
  </si>
  <si>
    <t>channel measurement | coverage | delay difference | phase rotation | robustness</t>
  </si>
  <si>
    <t>Array gain would be well exploited to improve power coverage if some powerful multipath components from different radio links can coherently combine at the receiver (Rx). Thus, in this paper, an algorithm is proposed for transmission in simulcast system, where partial channel state information (CSI) is needed. Based on measured multipath channel, performance of the proposed algorithm is evaluated. According to simulation results, the proposed algorithm outperforms the direction summation (DS) scheme and multipath antenna diversity (MAD) algorithm, with 2~4 dB advantage over the latters. Especially in line of sight (LOS) scenario, the advantage is more obvious. Besides, the proposed algorithm brings more gain with increasing number of transmit antennas without additional power. Finally, robustness of the proposed algorithm is examined with imperfect CSI. ¬© 2013 The Journal of China Universities of Posts and Telecommunications.</t>
  </si>
  <si>
    <t>Journal of China Universities of Posts and Telecommunications</t>
  </si>
  <si>
    <t>113660390;60001604;60001604;112873393</t>
  </si>
  <si>
    <t>55256622500;55999375100;55533596000;35078900100</t>
  </si>
  <si>
    <t>Xin, Liang;Zhang, Jian Hua;Gao, Jun Jun;Li, Xiao Fan</t>
  </si>
  <si>
    <t>Ministry of Education China;Chipset RandD-Systems Engineering-Systems Design;State Radio Monitoring Center Testing Center</t>
  </si>
  <si>
    <t>60001604;113660390;112873393</t>
  </si>
  <si>
    <t>Xin L.</t>
  </si>
  <si>
    <t>Transmit scheme to improve coverage in simulcast system based on wideband channel measurement in indoor at 6 GHz</t>
  </si>
  <si>
    <t>S1005888513600278</t>
  </si>
  <si>
    <t>10.1016/S1005-8885(13)60027-8</t>
  </si>
  <si>
    <t>2-s2.0-84878718441</t>
  </si>
  <si>
    <t>['unitary way', 'thus acting', 'tagged object', 'sensor antennas', 'remotely observe', 'read distance', 'physical limits', 'parameter general', 'new kind', 'new class', 'gauge tag', 'fully understanding', 'dynamic range', 'chemical change', 'beside labeling']</t>
  </si>
  <si>
    <t>Optimization | RFID | sensor</t>
  </si>
  <si>
    <t>Passive UHF RFID tags may be used, beside labeling, to remotely observe the physical/chemical change of the tagged object, through modulation of their impedance and gain, thus acting as sensor antennas. The design of this new class of devices can be mastered by fully understanding the relationship between communication and sensing with the purpose to balance the maximization of the dynamic range of the response with the stability of the read distance. A new kind of communication/sensing nomogram permits to display both behaviors in a unitary way and to predict their physical limits, as well as to formalize a multi-parameter general-purpose optimization methodology. The procedure is demonstrated by application to the design of a strain-gauge tag and of a level-detector wireless sensor. ¬© 2013 IEEE.</t>
  </si>
  <si>
    <t>2972-2980</t>
  </si>
  <si>
    <t>35090485700;7006055951</t>
  </si>
  <si>
    <t>Occhiuzzi, Cecilia;Marrocco, Gaetano</t>
  </si>
  <si>
    <t>Occhiuzzi C.</t>
  </si>
  <si>
    <t>Constrained-design of passive UHF RFID sensor antennas</t>
  </si>
  <si>
    <t>10.1109/TAP.2013.2250473</t>
  </si>
  <si>
    <t>2-s2.0-84878718619</t>
  </si>
  <si>
    <t>['parallel position', 'orthogonal position', 'mobile phones', 'located antenna', 'four designs', 'flat phantom', 'fcc standard', 'f antenna', 'dual semi', 'cst 2011', 'also studied', '6 ghz', '150 mm']</t>
  </si>
  <si>
    <t>LTE | MIMO | mobile handset | specific absorption rate</t>
  </si>
  <si>
    <t>This paper mainly focuses on the specific absorption rate (SAR) of the dual-element LTE MIMO antenna in mobile phones. Four designs of dual-element MIMO antenna (namely, dual semi-ground-free planar inverted-F antenna (PIFA), co-located antenna, dual OG PIFA in parallel position, and dual OG PIFA in orthogonal position) are studied under four typical LTE frequency points (0.75, 0.85, 1.9, and 2.1/2.6 GHz) when the ground plane length varies from 90 to 150 mm. The SAR, when dual elements operate simultaneously, is also studied through the SAR to PEAK location spacing ratio (SPLSR) according to the FCC standard. The simulations are carried out on both an SAM head phantom and a flat phantom by CST 2011, and measurements on the flat phantom are made with iSAR and DASY4 to verify the accuracy of our simulations. ¬© 2013 IEEE.</t>
  </si>
  <si>
    <t>3270-3279</t>
  </si>
  <si>
    <t>60002014;112989443;60002014;112989443;60002014</t>
  </si>
  <si>
    <t>56435170700;57192184029;56073271600;15030061400;36048024500</t>
  </si>
  <si>
    <t>Zhao, Kun;Zhang, Shuai;Ying, Zhinong;Bolin, Thomas;He, Sailing</t>
  </si>
  <si>
    <t>Stockholm;Lund</t>
  </si>
  <si>
    <t>The Royal Institute of Technology (KTH);Sony Mobile Communications AB</t>
  </si>
  <si>
    <t>60002014;112989443</t>
  </si>
  <si>
    <t>Zhao K.</t>
  </si>
  <si>
    <t>SAR study of different MIMO antenna designs for LTE application in smart mobile handsets</t>
  </si>
  <si>
    <t>10.1109/TAP.2013.2250239</t>
  </si>
  <si>
    <t>2-s2.0-84878719556</t>
  </si>
  <si>
    <t>['suitable solution', 'proposed method', 'objective one', 'objective approach', 'mgde3 ).', 'memetic extension', 'memetic algorithms', 'ii ).', 'hybrid algorithms', 'extensive set', 'directivity maximization', 'design case']</t>
  </si>
  <si>
    <t>Differential evolution | generalized differential evolution | genetic algorithms | linear array synthesis | memetic algorithms | multi-objective optimization | Pareto optimization | phase control | subarrayed arrays</t>
  </si>
  <si>
    <t>In this paper we present a multi-objective optimization approach to subarrayed linear antenna arrays design. We define this problem as a bi-objective one. We consider two objective functions for directivity maximization and sidelobe level minimization. Memetic algorithms (MAs) are hybrid algorithms that combine the benefits of a global search Evolutionary Algorithm (EA) with a local search method. In this paper, we introduce a new memetic multi-objective evolutionary algorithm namely the memetic generalized differential evolution (MGDE3). This algorithm is a memetic extension of the popular generalized differential evolution (GDE3) algorithm. Another popular MOEA is the nondominated sorting genetic algorithm-II (NSGA-II). MGDE3, GDE3 and NSGA-II are applied to the synthesis of uniform and nonuniform subarrayed linear arrays, providing an extensive set of solutions for each design case. Depending on the desired array characteristics, the designer can select the most suitable solution. The results of the proposed method are compared with those reported in the literature, indicating the advantages and applicability of the multi-objective approach. ¬© 2013 IEEE.</t>
  </si>
  <si>
    <t>3042-3052</t>
  </si>
  <si>
    <t>60015331;60015331;60015331;60015331;60015331</t>
  </si>
  <si>
    <t>55949432800;24766046100;35070366800;22995779600;7005683394</t>
  </si>
  <si>
    <t>Goudos, Sotirios K.;Gotsis, Konstantinos A.;Siakavara, Katherine;Vafiadis, Elias E.;Sahalos, John N.</t>
  </si>
  <si>
    <t>Goudos S.</t>
  </si>
  <si>
    <t>A multi-objective approach to subarrayed linear antenna arrays design based on memetic differential evolution</t>
  </si>
  <si>
    <t>10.1109/TAP.2013.2254437</t>
  </si>
  <si>
    <t>2-s2.0-84878723644</t>
  </si>
  <si>
    <t>['using air', 'spectral range', 'signal sensitivity', 'second harmonics', 'result demonstrates', 'quadratic dependence', 'photoconductive antennas', 'fs pulses', 'field profile', 'eo sampling', 'coherently detected', '200 thz', '150 thz']</t>
  </si>
  <si>
    <t>We generated ultrabroadband coherent infrared pulses in a spectral range of 1-200 THz through the use of air plasma produced by hollow fiber compressed submillijoule 10-fs pulses and their second harmonics. Moreover, we coherently detected the electric-field profile in the range up to 150 THz through field-induced second harmonic generation of the probe in air. This result demonstrates the advantage of using air for detection, in terms of both spectral range and sensitivity, over photoconductive antennas and electro-optic (EO) sampling. The quadratic dependence of the signal sensitivity on the probe pulse energy shortens the effective probe pulse duration and contributes to the higher frequency detection than in the case of EO sampling with a crystal. ¬© 2013 Optical Society of America.</t>
  </si>
  <si>
    <t>1627-1630</t>
  </si>
  <si>
    <t>60024322;60024322;60024322</t>
  </si>
  <si>
    <t>10639240900;7402616480;11043349200</t>
  </si>
  <si>
    <t>Matsubara, Eiichi;Nagai, Masaya;Ashida, Masaaki</t>
  </si>
  <si>
    <t>Suita</t>
  </si>
  <si>
    <t>Osaka University</t>
  </si>
  <si>
    <t>Matsubara E.</t>
  </si>
  <si>
    <t>Coherent infrared spectroscopy system from terahertz to near infrared using air plasma produced by 10-fs pulses</t>
  </si>
  <si>
    <t>10.1364/JOSAB.30.001627</t>
  </si>
  <si>
    <t>2-s2.0-84878723768</t>
  </si>
  <si>
    <t>['wire cla', 'vector potential', 'special cases', 'small loop', 'separate functions', 'new technique', 'mathematical operations', 'far regions', 'depend exponentially', 'azimuth variables']</t>
  </si>
  <si>
    <t>Electromagnetic fields | far-field | loop antennas | near-fields</t>
  </si>
  <si>
    <t>A new technique is introduced for evaluating the vector potential of circular loop antennas (CLAs) with arbitrary current distribution and dimensions, which can be used to obtain the exact electromagnetic fields in near and far regions of the antenna. The technique is based on the spherical Bessel functions (SBFs) and associated Legendre polynomials (ALPs) expansion. This expansion is used to decouple the azimuth variables of the integrand of the vector potential integrals from the other variables in a separate functions that depend exponentially on azimuth variables. This technique reduces greatly the mathematical operations for evaluation of the vector potential to only one simple integration. The technique is used to obtain exact electromagnetic fields expressions for a thin-wire CLA of arbitrary current distribution and dimension, which is valid everywhere except on the loop. The well known far-fields for the CLA of arbitrary current distribution as well as near and far-fields for uniform current loop and small loop are obtained from the general field expressions presented in this paper as an special cases. ¬© 2013 IEEE.</t>
  </si>
  <si>
    <t>2956-2963</t>
  </si>
  <si>
    <t>Ali Hamed, Sameir M.</t>
  </si>
  <si>
    <t>Sudan</t>
  </si>
  <si>
    <t>Khartoum</t>
  </si>
  <si>
    <t>Nile Valley University</t>
  </si>
  <si>
    <t>Ali Hamed S.</t>
  </si>
  <si>
    <t>Exact field expressions for circular loop antennas using spherical functions expansion</t>
  </si>
  <si>
    <t>10.1109/TAP.2013.2250241</t>
  </si>
  <si>
    <t>2-s2.0-84878728847</t>
  </si>
  <si>
    <t>['wavelength yielding', 'transition printed', 'technology allows', 'substrate thinner', 'siw substrate', 'poor matching', 'planar way', 'much thinner', 'matching performances', 'innovative structure', 'horn shape', 'horn profile', 'given directivity', 'dimensions required', 'available substrates', '20 ghz']</t>
  </si>
  <si>
    <t>End-fire | front-to-back ratio | horn antenna | horn taper | low profile | printed transition | size reduction | substrate integrated waveguide | vertical polarization</t>
  </si>
  <si>
    <t>The substrate integrated waveguide (SIW) technology allows to construct several types of commonly used antennas in a planar way. However, some practical constraints limit their performances when frequencies below 20 GHz are considered. In the case of SIW horn antennas, the available substrates are much thinner than the wavelength yielding to poor matching and undesired back radiation. In this paper, an innovative structure to overcome these limitations is presented. It consists of a transition printed on the same SIW substrate, which improves both the radiation and the matching performances of conventional SIW horns. The horn shape is also further optimized by reducing its dimensions required for a given directivity. This is obtained by modifying the horn profile in order to effectively combine different TE modes. Guidelines are provided to design this type of thin and compact SIW horn antenna. They were applied to manufacture a prototype in the Ku-band with a substrate thinner than Œª0/10. Measurement results validate the proposed concepts showing excellent performances. ¬© 2013 IEEE.</t>
  </si>
  <si>
    <t>2911-2920</t>
  </si>
  <si>
    <t>Novel thin and compact H-plane SIW horn antenna</t>
  </si>
  <si>
    <t>10.1109/TAP.2013.2254449</t>
  </si>
  <si>
    <t>2-s2.0-84878730672</t>
  </si>
  <si>
    <t>['weighting coefficients', 'simplified structure', 'significant modes', 'radiation mechanism', 'modes involved', 'mobile phones', 'method leads', 'good results', 'general knowledge', 'far field', 'current distribution', 'characteristic modes', 'actual antenna']</t>
  </si>
  <si>
    <t>Antenna radiation pattern | antenna theory | eigenvalues and eigenfunctions | mobile antennas | numerical analysis</t>
  </si>
  <si>
    <t>In this paper, we present a method to reconstruct the modal current distribution on an antenna from the radiated far field and general knowledge about the modes involved. The method leads to good results if the radiation mechanism of the antenna can be approximated by the current distribution on a simplified structure. The current distribution of the simplified structure is decomposed into its characteristic modes and the related modal far field is calculated. Assuming that the far field of the actual antenna contains the same modes, their weighting coefficients are calculated by comparing the far field of the actual antenna to the modal far field of the simplified structure. It can be shown that the weighting coefficients of all significant modes can be reconstructed with good accuracy even for complex real structures such as mobile phones. ¬© 2013 IEEE.</t>
  </si>
  <si>
    <t>2964-2971</t>
  </si>
  <si>
    <t>60012345;60012345</t>
  </si>
  <si>
    <t>36782871200;6602327674</t>
  </si>
  <si>
    <t>Safin, Eugen;Manteuffel, Dirk</t>
  </si>
  <si>
    <t>Kiel</t>
  </si>
  <si>
    <t>Christian-Albrechts-Universit√§t zu Kiel</t>
  </si>
  <si>
    <t>Safin E.</t>
  </si>
  <si>
    <t>Reconstruction of the characteristic modes on an antenna based on the radiated far field</t>
  </si>
  <si>
    <t>10.1109/TAP.2013.2251312</t>
  </si>
  <si>
    <t>2-s2.0-84878733117</t>
  </si>
  <si>
    <t>['wave phenomena', 'theoretical investigations', 'theoretical investigation', 'paper presents', 'numerical illustrations', 'near zone', 'floquet modes', 'far zone', 'array excitations', 'array aperture', 'analysis reduces']</t>
  </si>
  <si>
    <t>Electromagnetic radiation | floquet modes and near-field focus | phased antenna array | poisson sum formula</t>
  </si>
  <si>
    <t>This paper presents a theoretical investigation on the radiation of an infinite, one-dimensional antenna array, which is phased to radiate electromagnetic fields focused in the near zone of the array aperture. In particular, the wave phenomena in each of the Floquet modes, obtained by applying the Poisson sum formula to the array excitations, are investigated. The analysis reduces to the case of a conventional phased antenna array when the radiation is focused in the far zone, and exhibits consistent phenomena. Theoretical investigations as well as numerical illustrations are presented. ¬© 2013 IEEE.</t>
  </si>
  <si>
    <t>3060-3068</t>
  </si>
  <si>
    <t>Chou, Hsi Tseng</t>
  </si>
  <si>
    <t>Yuan Ze University</t>
  </si>
  <si>
    <t>Chou H.</t>
  </si>
  <si>
    <t>Floquet mode phenomena of infinite phased array antennas in near-field focus applications</t>
  </si>
  <si>
    <t>10.1109/TAP.2013.2249031</t>
  </si>
  <si>
    <t>2-s2.0-84878737282</t>
  </si>
  <si>
    <t>['wave mode', 'wave excitation', 'theorem called', 'rsw antennas', 'proposed approach', 'properly selecting', 'patch cavity', 'mutual coupling', 'microstrip antennas', 'major concern', 'general way', 'first time', 'conventional antennas']</t>
  </si>
  <si>
    <t>Antennas | microstrip antennas | mutual coupling | reduced surface wave microstrip antennas | surface waves</t>
  </si>
  <si>
    <t>Surface-wave excitation from microstrip antennas is of major concern in many practical antenna applications. In this paper, the challenge of reducing the surface-wave excitation from microstrip antennas in a general way is addressed. The proposed approach is based on a theorem called the reduced surface wave (RSW) theorem. The RSW theorem suggests that by properly selecting the permittivity of the filling material inside the patch cavity, the patch will not excite the dominant TM0 surface-wave mode. A validation of this theorem is demonstrated here for the first time by comparing the mutual coupling between a pair of RSW antennas and a pair of conventional antennas. ¬© 2013 IEEE.</t>
  </si>
  <si>
    <t>2887-2894</t>
  </si>
  <si>
    <t>60085745;60005837;60007843;60098468</t>
  </si>
  <si>
    <t>15843503800;7404289310;57218985569;57196938287</t>
  </si>
  <si>
    <t>Komanduri, Varada Rajan;Jackson, David R.;Williams, Jeffery T.;Mehrotra, Amit R.</t>
  </si>
  <si>
    <t>Finland;United States;United States;United States</t>
  </si>
  <si>
    <t>Espoo;Sunnyvale;Albuquerque;Houston</t>
  </si>
  <si>
    <t>Nokia Networks;Trimble Navigation, Ltd.;Sandia National Laboratories, New Mexico;University of Houston</t>
  </si>
  <si>
    <t>60098468;60085745;60007843;60005837</t>
  </si>
  <si>
    <t>Komanduri V.R.</t>
  </si>
  <si>
    <t>A general method for designing reduced surface wave microstrip antennas</t>
  </si>
  <si>
    <t>10.1109/TAP.2013.2254441</t>
  </si>
  <si>
    <t>2-s2.0-84878740238</t>
  </si>
  <si>
    <t>['œº tensors', 'specular direction', 'radiation pattern', 'produce reflection', 'planar system', 'planar slab', 'planar metamaterial', 'original region', 'optical transformation', 'numerically validated', 'new type', 'generally used', 'fields scattered', 'fields outside', 'deformed region', 'conducting surface', 'coated plate']</t>
  </si>
  <si>
    <t>Metamaterials | non-specular reflection | optical transformation | reflector antennas</t>
  </si>
  <si>
    <t>The optical transformation is generally used to deform free space in order to obtain novel effects on waves. Such effects can be realized by replacing the deformed region by a 'metamaterial' characterized by Œµ and Œº tensors that are determined by the transformation. A new type of transformation is proposed which not only deforms a free space region, but transforms a non-trivially shaped conducting surface that bounds this region as well. The deformations are designed to map the original region into a planar slab of metamaterial, and to map the conducting surface into a plate which bounds this slab. Since the fields outside the deformed region-which include the fields scattered by the original conducting surface-are unaffected by the transformation, they can, in effect, be produced by scattering from the planar metamaterial-coated plate created from the transformation. This substitution of a non-trivially shaped conducting surface by a planar metamaterial-coated plate is applied to (a) a face of a wedge to produce reflection from the planar metamaterial-coated plate that is not in the specular direction, and (b) a parabolic reflector antenna to design a planar system which produces the same radiation pattern as the reflector. Both devices are numerically validated. ¬© 2013 IEEE.</t>
  </si>
  <si>
    <t>3093-3101</t>
  </si>
  <si>
    <t>Marcus, Sherman W.</t>
  </si>
  <si>
    <t>RAFAEL Armament Development Authority Ltd.</t>
  </si>
  <si>
    <t>Marcus S.</t>
  </si>
  <si>
    <t>Metamaterial-coated plates for emulating non-specular reflection and antenna reflectors</t>
  </si>
  <si>
    <t>10.1109/TAP.2013.2247372</t>
  </si>
  <si>
    <t>2-s2.0-84878743694</t>
  </si>
  <si>
    <t>['wireless applications', 'omnidirectional antenna', 'letter presents', 'frequency bands', 'experimental results', '5 ghz', '484 ghz', '4 ghz', '3 ghz']</t>
  </si>
  <si>
    <t>This letter presents the design of a novel wideband omnidirectional antenna with the usable bandwidth enhanced. The antenna is designed for wireless applications and proposed to operate within WLAN (2.4 GHz-2.484 GHz) and WiMAX (2.3 GHz, 2.5 GHz and 3.5 GHz) frequency bands. The bandwidth is enhanced through the use of balun, while the radiation patterns remain stable. This antenna has a much wider VSWR band (47.5% for VSWR &lt; 2) with high radiation pattern stability compared with printed dipole antennas. Details of design, simulated and experimental results of this omnidirectional antenna are presented and discussed. The measured results confirm the validity of this design which meet the requirement of wireless applications.</t>
  </si>
  <si>
    <t>257-267</t>
  </si>
  <si>
    <t>37113477700;55759322200;35210756800;7406280723;7203001464</t>
  </si>
  <si>
    <t>Zhang, Yun Qi;Rong, Jian Wei;Li, Xi;Yang, Lin;Gong, Shu Xi</t>
  </si>
  <si>
    <t>Novel wideband omnidirectional antenna for wireless applications</t>
  </si>
  <si>
    <t>10.2528/PIERC13050401</t>
  </si>
  <si>
    <t>2-s2.0-84878753333</t>
  </si>
  <si>
    <t>['rhcp gain', 'realized based', 'proposed method', 'performance improvements', 'parametric studies', 'novel method', 'measured results', '6 db', '492 ghz', '4 db', '3db beamwidth', '32 %.', '24 %,', '220 ¬∞.']</t>
  </si>
  <si>
    <t>A simple and novel method for increasing the gain at low elevation angle and widening the beamwidth of quadrifilar helix antenna (QHA) is presented. By adding cross dipoles as a reflector, the right hand circular polarization (RHCP) gain at 5¬∞ elevation angle (theta=85¬∞) increases by about 1.4 dB. Parametric studies are performed to explore the performance improvements. An antenna for CNSS (Compass Navigation Satellite System, 2.492 GHz) application is realized based on the studies. The RHCP gain at 5¬∞ elevation angle is about 0.6 dB, and 3dB beamwidth is greater than 220¬∞. 10 dB impedance bandwidth is more than 24%, and 3dB axial ratio bandwidth is more than 32%. Measured results are presented to validate the proposed method.</t>
  </si>
  <si>
    <t>229-242</t>
  </si>
  <si>
    <t>55581531700;55554965100</t>
  </si>
  <si>
    <t>Lin, Wei Xin;Chu, Qing Xin</t>
  </si>
  <si>
    <t>Lin W.</t>
  </si>
  <si>
    <t>Wide beamwidth quadifilar helix antenna with cross dipoles</t>
  </si>
  <si>
    <t>10.2528/PIERC13042403</t>
  </si>
  <si>
    <t>2-s2.0-84878763866</t>
  </si>
  <si>
    <t>['still maintaining', 'src ).', 'size reduction', 'proposed antenna', 'output ports', 'output port', 'multipoint communications', 'enormous potential', 'broad beams', 'beamforming network', 'approximately 27', 'antenna system', 'angular width', '7 ¬∞', '3 ¬∞']</t>
  </si>
  <si>
    <t>Beamforming network | Butler matrix | Dual beam antenna</t>
  </si>
  <si>
    <t>A reduced size dual beam antenna system is presented in this paper. The design of scaled down antenna system with a dual beam capability is realized by using a single Butler matrix instead of cascaded Butler matrices. The signals from output ports of the Butler matrix act as a beamforming network with narrow beam width for long distance communications (LDC), whereas signals from the output port of each Wilkinson Power Divider have broad beam width, which is suitable for short range communications (SRC). Hence, 50% size reduction in the overall beamforming network structure is achieved while still maintaining the same dual beam capabilities, like cascaded Butler matrices structure. The produced narrow beams have an angular width of approximately 27.3¬∞ each, while the broad beams have an angular width of about 97.7¬∞ each. The proposed antenna has an enormous potential in point-to-point and point-to-multipoint communications, particularly in intelligent transportation system (ITS) applications.</t>
  </si>
  <si>
    <t>258-262</t>
  </si>
  <si>
    <t>Optoelectronics and Advanced Materials, Rapid Communications</t>
  </si>
  <si>
    <t>60021005;60021005;60021005;60012005;60029157</t>
  </si>
  <si>
    <t>57198461653;16025721900;36631467800;10939151300;22958085300</t>
  </si>
  <si>
    <t>Ibrahim, A. M.;Rahim, S. K.A.;Abdulrahman, A. Y.;Tan, K. G.;Reza, A. W.</t>
  </si>
  <si>
    <t>Malaysia;Malaysia;Malaysia</t>
  </si>
  <si>
    <t>Kuala Lumpur;Johor Bahru;Selangor</t>
  </si>
  <si>
    <t>Universiti Malaya;Universiti Teknologi Malaysia;Multimedia University</t>
  </si>
  <si>
    <t>60029157;60021005;60012005</t>
  </si>
  <si>
    <t>Ibrahim A.M.</t>
  </si>
  <si>
    <t>Multi-beamwidth antenna beamforming network using Butler matrix</t>
  </si>
  <si>
    <t>2-s2.0-84878767360</t>
  </si>
  <si>
    <t>['test bed', 'similar scenario', 'rf non', 'realizing line', 'propagation point', 'performance evaluation', 'makes difficult', 'last mile', 'impulse radio', 'highly integrated', 'gaussian pulses', 'frequency range', 'efficient use', 'duration lower', 'directional point', 'data rate', 'conversion stage', 'compare performance', 'business media', 'ber performance', '85 ghz', '76 ghz', '1 ns']</t>
  </si>
  <si>
    <t>EHF (Extremely High Frequency) | High Power Amplifier (HPA) | Impulse Radio (IR) | Phase Noise (PN) | Pulse Position Modulation (PPM) | Ultra Wide Band (UWB)</t>
  </si>
  <si>
    <t>The recently allocated 71-76 GHz and 81-86 GHz bands provide an opportunity for realizing Line Of Sight (LOS) links for directional point-to-point "last mile" applications. An efficient use of this spectrum may allow wireless to finally "catch up" with wires, leading to systems such as "multi-Gigabit wireless Ethernet," and "wireless fiber." However, the transmission at such a frequency range is characterized by several additional challenges compared to lower frequency bands, from both technological and propagation point of view, which makes difficult to use them efficiently. In this scenario, IR (Impulse Radio) UWB (Ultra Wide Band) technology might offer some more degrees of freedom for the design of a highly integrated and low cost transceiver. This work has at its core the design and BER (Bit Error Rate) performance evaluation of an IR-UWB architecture based on an 85 GHz up-conversion stage of train of Gaussian pulses having duration lower than 1 ns. Finally, we compare performance of this architecture with the ones of a more traditional continuous wave communications system with FSK (Frequency Shift Keying) modulation. Simulation results show that BER performance, in presence of RF non-linearities, for an IR-UWB transceiver architecture operating at 85 GHz (with same data rate and bandwidth) are better than a coherent BFSK scheme working in a similar scenario. Finally, some conclusions are reported, pointing out the UWB antenna design and the future works related to the modeling of the channel at frequencies beyond 60 GHz and the implementation of the test bed. ¬© 2011 Springer Science+Business Media, LLC.</t>
  </si>
  <si>
    <t>Telecommunication Systems</t>
  </si>
  <si>
    <t>60027509;60027509;60027509;60027509;60027509;60027509</t>
  </si>
  <si>
    <t>24544857400;55883947600;55605774033;56078804700;7005287106;7102391180</t>
  </si>
  <si>
    <t>Stallo, C.;Cianca, E.;Mukherjee, S.;Rossi, T.;De Sanctis, M.;Ruggieri, M.</t>
  </si>
  <si>
    <t>Stallo C.</t>
  </si>
  <si>
    <t>UWB for multi-gigabit/s communications beyond 60 GHz</t>
  </si>
  <si>
    <t>10.1007/s11235-011-9500-x</t>
  </si>
  <si>
    <t>2-s2.0-84878779636</t>
  </si>
  <si>
    <t>['spatially orthogonal', 'rectangular dra', 'reasonable agreement', 'measured results', 'matching bandwidth', 'frequency range', 'feeding structure', 'design utilizes']</t>
  </si>
  <si>
    <t>A rectangular dielectric resonator antenna (DRA) with a square spiral microstrip feedline is investigated in this paper. The design utilizes a feeding structure to excite two resonant modes (TEŒ¥11 and TE1Œ¥1 modes) of the rectangular DRA that are spatially orthogonal in polarization and in phase. The antenna with the proposed feeding structure has provided a measured circular polarization (CP) over a bandwidth of ~ 15:5% in conjunction with an impedance-matching bandwidth of ~ 31:25% at the same frequency range. The gain of the dielectric resonator antenna varies between 6.8 and 7.2 dBi across the bandwidth (7:5 ~ 8:75 GHz). Reasonable agreement between the simulated and measured results is obtained.</t>
  </si>
  <si>
    <t>56796174500;7102211932;16048620500</t>
  </si>
  <si>
    <t>Zhang, Lei;Jiao, Yong Chang;Weng, Zi Bin</t>
  </si>
  <si>
    <t>Wideband circularly polarized dielectric resonator antenna with a square spiral microstrip feedline</t>
  </si>
  <si>
    <t>10.2528/PIERL13042802</t>
  </si>
  <si>
    <t>2-s2.0-84878799237</t>
  </si>
  <si>
    <t>107K523</t>
  </si>
  <si>
    <t>T√úBITAK</t>
  </si>
  <si>
    <t>['west part', 'two streets', 'twinned calcite', 'three streets', 'third street', 'surrounding region', 'southwestern parts', 'southwest part', 'selected areas', 'rock types', 'polarized microscope', 'partial excavations', 'nysa remains', 'nearby area', 'marble remains', 'mainly pressure', 'mainly built', 'main rocks', 'located within', 'interactive interpretation', 'identify minerals', 'granoblastic texture', 'gpr data', 'different amplitude', 'depth slices', 'cutoff values', 'colour ranges', 'colour range', 'buried remains', 'ancient city', 'aligned east', '3d subsets']</t>
  </si>
  <si>
    <t>CRS | GPR | Half bird's eye view | Hellenistic street system | Nysa ancient city | Polarized microscope | Transparent 3D subset of the GPR data</t>
  </si>
  <si>
    <t>The aim of this study was to image buried remains and appoint buried Hellenistic street system, and identify minerals and rock types of the ancient city of Nysa, one of the most important historical sites of Turkey. This study used polarized microscope and confocal Raman spectroscopy (CRS) ground penetrating radar (GPR) method, to identify the buried remains, rock types and minerals.Small rock samples from Nysa remains were analysed under polarized microscope and confocal Raman spectroscopy (CRS) and the results were compared with a nearby area. The polarized microscope findings indicated that the main rocks of the remains comprised white marble with granoblastic texture, composed of mainly pressure-twinned calcite with coarse grain size. The CRS studies revealed that the marble remains of Nysa were mainly built from Jurassic-Cretaceous carbonate rocks of the western Anatolia marble quarry, located within the surrounding region.Two-dimensional (2D) GPR data were measured on parallel GPR profiles using 250MHz shielded antennas for selected areas of the ancient city. A processed GPR profile data set formed a solid 3D view by aligning the profiles. An interactive interpretation of depth slices, 2D and 3D subsets of the data were performed. The depth slices and the subsets clearly imaged the remains of walls and streets. Slices with different amplitude-colour ranges and cutoff values were compared. The compared slices showed that amplitude-colour range and cutoff value affected the imaging indicating buried remains. Finally, three streets were determined with 3D depth slices and their 3D subsets using the GPR data. Two streets were on the west part of the gerontikon (council building), aligned east-west and north-south. The third street was aligned east-west on the southwest part of the gerontikon. Partial excavations of the northwestern and southwestern parts of the research area encouraged the 3D image results exactly. ¬© 2013 Elsevier Ltd.</t>
  </si>
  <si>
    <t>3569-3583</t>
  </si>
  <si>
    <t>60012603;60012603;60012603</t>
  </si>
  <si>
    <t>16549490300;34868411200;55621568600</t>
  </si>
  <si>
    <t>Kadioglu, Selma;Kadioglu, Musa;Kadioglu, Yusuf K.</t>
  </si>
  <si>
    <t>Ankara √úniversitesi</t>
  </si>
  <si>
    <t>Kadioglu S.</t>
  </si>
  <si>
    <t>Identifying of buried archaeological remains with ground penetrating radar, polarized microscope and confocal Raman spectroscopy methods in ancient city of Nysa, Aydin - Turkey</t>
  </si>
  <si>
    <t>S0305440313001234</t>
  </si>
  <si>
    <t>10.1016/j.jas.2013.04.001</t>
  </si>
  <si>
    <t>2-s2.0-84878852595</t>
  </si>
  <si>
    <t>['work explores', 'widths gn', 'thermodynamic temperature', 'term repeatability', 'scaled half', 'one cavity', 'measurement techniques', 'five non', 'fe alloy', 'copper point', 'accurately measure', '6 fn', '1358 k']</t>
  </si>
  <si>
    <t>This work explores the feasibility of acoustic gas thermometry (AGT) in the range 700 K to the copper point (1358 K) in order to more accurately measure the differences between ITS-90 and the thermodynamic temperature. To test material suitability and stability, we investigated microwave resonances in argon-filled cylindrical cavities machined from a Ni-Cr-Fe alloy. We measured the frequencies of five non-degenerate microwave modes of one cavity at temperatures up to 1349 K using home-made coaxial cables and antennas. The short-term repeatability of both the measured frequencies fN and the scaled half-widths gN/fN was better than 10-6 fN. Oxidation was not a problem while clean argon flowed through the cavity. The measurement techniques are compatible with highly accurate AGT and may be adaptable to refractive index gas thermometry. ¬© 2013 BIPM &amp; IOP Publishing Ltd.</t>
  </si>
  <si>
    <t>219-226</t>
  </si>
  <si>
    <t>Metrologia</t>
  </si>
  <si>
    <t>60010461;60023053;60023053;60023053-125672342</t>
  </si>
  <si>
    <t>18434303000;7006293757;22976424900;7004413051</t>
  </si>
  <si>
    <t>Feng, Xiaojuan;Gillis, Keith A.;Moldover, Michael R.;Mehl, James B.</t>
  </si>
  <si>
    <t>United States;China;United States</t>
  </si>
  <si>
    <t>Gaithersburg;Beijing;</t>
  </si>
  <si>
    <t>National Institute of Standards and Technology;National Institute of Metrology China;not available</t>
  </si>
  <si>
    <t>60023053;60010461;125672342</t>
  </si>
  <si>
    <t>Feng X.</t>
  </si>
  <si>
    <t>Microwave-cavity measurements for gas thermometry up to the copper point</t>
  </si>
  <si>
    <t>10.1088/0026-1394/50/3/219</t>
  </si>
  <si>
    <t>2-s2.0-84878853864</t>
  </si>
  <si>
    <t>['site excavation', 'sanxingdui ruins', 'sacrifice area', 'present paper', 'nondestructive means', 'nondestructive approach', 'jinsha ruins', 'different conductivities', 'detected based', 'chengdu plain', 'bronze ware', 'bronze derived', 'archaeological ruins']</t>
  </si>
  <si>
    <t>Bronze ware. | Dipole-dipole array forward modeling | Jinsha ruins | Multi-frequency electromagnetic profiles</t>
  </si>
  <si>
    <t>Like the Sanxingdui ruins, the Jinsha ruins are an important archaeological site in the Chengdu Plain. Excavation of these ruins may offer important evidence for the origins and evolution of the ancient Shu civilization. In order to protect historical relics during excavation, it is necessary to use a nondestructive approach when determining the distribution of those relics. Multi-frequency electromagnetic profiling is one nondestructive geophysical exploration technique. With this method, the metal bodies underground can be detected based on the different conductivities of rocks and minerals in the crust. In the present paper, multi-frequency electromagnetic profiling was used to study the distribution of bronze in the sacrifice area of the Jinsha ruins, and the data were processed with multi electromagnetic dipole forward modeling. The distribution of bronze derived from multifrequency electromagnetic profiling was in accordance with the results of site excavation, proving that multi-frequency electromagnetic profiling method is an effective and nondestructive means of assessing the distribution of bronze ware in archaeological ruins.</t>
  </si>
  <si>
    <t>733-751</t>
  </si>
  <si>
    <t>International Journal on Smart Sensing and Intelligent Systems</t>
  </si>
  <si>
    <t>60005465-60007566;60005465-60007566;60007566;60026846;60005465;60005465;60005465</t>
  </si>
  <si>
    <t>15129182700;55364203100;7101750709;7501876676;55364253100;22135189100;55364301300</t>
  </si>
  <si>
    <t>Zheng, Wenfeng;Li, Xiaolu;Lam, Nina;Wang, Xuben;Sun, Zhangli;Liu, Shan;Yao, Jinmei</t>
  </si>
  <si>
    <t>Chengdu;Baton Rouge;Chengdu</t>
  </si>
  <si>
    <t>Chengdu University of Technology;Louisiana State University;University of Electronic Science and Technology of China</t>
  </si>
  <si>
    <t>60026846;60007566;60005465</t>
  </si>
  <si>
    <t>Zheng W.</t>
  </si>
  <si>
    <t>Application of multi-frequency electromagnetic profiling in studying the distribution of bronze in jinsha ruin worship</t>
  </si>
  <si>
    <t>10.21307/ijssis-2017-563</t>
  </si>
  <si>
    <t>2-s2.0-84878906546</t>
  </si>
  <si>
    <t>['¬© 2005', 'using simulation', 'typical ds', 'transmit antennas', 'system performance', 'secure communications', 'rights reserved', 'paper investigates', 'mitigating interference', 'increased performance', 'extra processing', 'cellular networks', 'cdma systems', 'cdma system', 'arbitrary number', 'analytical approach', 'also compare', '2013 jatit']</t>
  </si>
  <si>
    <t>Additive white gaussian noise | DS-CDMA | Rician distribution | Space time block codes (STBC)</t>
  </si>
  <si>
    <t>This paper investigates, a technique which uses antenna diversity to achieve full transmit diversity using an arbitrary number of transmit antennas for secure communications and to improve the system performance by mitigating interference. The work is focused on the performance of DS-CDMA systems over Rayleigh, Rician and AWGN fading channel, in the case of the channel being known at the receiver.The diversity scheme used in the analysis is Alamouti STBC scheme. Using simulation and analytical approach, we show that STBC CDMA system has increased performance in cellular networks We also compare the performance of this system with the typical DS-CDMA system and show that STBC and multiple transmit antennas for DS- CDMA system provide performance gain without any need of extra processing. Evaluation and comparison of the performances of DS-CDMA system in the AWGN (Additive White Gaussian Noise) channel, Rician fading channel and the Rayleigh fading channel are provided. ¬© 2005 - 2013 JATIT &amp;LLS. All rights reserved.</t>
  </si>
  <si>
    <t>67-74</t>
  </si>
  <si>
    <t>60021176;60021176</t>
  </si>
  <si>
    <t>55763943800;6506979124</t>
  </si>
  <si>
    <t>Jayaraman, Arunarasi;Pushpam, Indumathi</t>
  </si>
  <si>
    <t>Anna University</t>
  </si>
  <si>
    <t>Jayaraman A.</t>
  </si>
  <si>
    <t>Performance analysis of DS-CDMA system over AWGN and fading channels based on diversity scheme</t>
  </si>
  <si>
    <t>2-s2.0-84878957447</t>
  </si>
  <si>
    <t>['without technology', 'transport system', 'things easier', 'scientific information', 'railway authority', 'processing capacity', 'passenger details', 'know anything', 'internet connectivity', 'great use', 'etc .,', 'concerned authority', 'cloud technology', 'central server', 'becoming ubiquitous', 'also enjoy', 'access points']</t>
  </si>
  <si>
    <t>Autonomic computing | On demand services | Seat availability | Train clash predictor | Train ticket examiner | Utility computing | Virtualisation</t>
  </si>
  <si>
    <t>The cloud technology is becoming ubiquitous and making the things easier. The idea is to seep this technology into the trains and other transport systems also. Without technology, transport system is more complicated and boring and these can compensated with cloud. A central server on the train, with memory, processing capacity, internet connectivity and with a local network throughout the train (access points in each compartment or use directional antennas) could be of great use to passengers, railway authority and police. The technology improvement goes in hand with the use of clouds on train. With help of Global Positioning System (GPS) and internet, cloud can predict the train clash possibility and alert the concerned authority. This cloud can be used for some of the services like software as a service, infrastructure as a service, etc., and also enjoy on demand services like video streaming, etc., locally. The server can also be used by railway authority for updating the passenger details and know about vacancy of berths and other information which makes it easy for them to know anything at the snap of the finger, even when there is no connectivity between bogies. The cloud can be used to collect the information about the surroundings and give the notifications to the user/whoever is connected to the server. ¬© 2013 Asian Network for Scientific Information.</t>
  </si>
  <si>
    <t>68-74</t>
  </si>
  <si>
    <t>Journal of Artificial Intelligence</t>
  </si>
  <si>
    <t>60005147;60005147;60005147;60005147</t>
  </si>
  <si>
    <t>57212856359;55764321600;55764360400;42262789400</t>
  </si>
  <si>
    <t>Rakesh, Manne Sai;Venkatesh Sundarasetty, S.;Ramesh Pasupuleti, P.;Umamakeswari, A.</t>
  </si>
  <si>
    <t>Thanjavur</t>
  </si>
  <si>
    <t>SASTRA Deemed University</t>
  </si>
  <si>
    <t>Rakesh M.</t>
  </si>
  <si>
    <t>Design and development of commuter services model in trains using cloud</t>
  </si>
  <si>
    <t>10.3923/jai.2013.68.74</t>
  </si>
  <si>
    <t>2-s2.0-84878965067</t>
  </si>
  <si>
    <t>['scc ),', 'peak gain', 'optimization algorithm', 'numerical simulation', 'genetic algorithm', 'evaluated antenna', 'antenna geometry', 'antenna element', '850 ghz', '2 ghz']</t>
  </si>
  <si>
    <t>Diversity | GA optimization | MIMO | Transparent antenna</t>
  </si>
  <si>
    <t>A shared aperture transparent MIMO antenna for smartphone is proposed in this study. Genetic algorithm (GA) is used to optimize the antenna geometry by interfacing Matlab tool and HFSSEM simulator using visual basic (VB) scripting. The performance of transparent conducting film as an antenna element is enhanced through numerical simulation. An optimal antenna design is obtained through this optimization algorithm. The evaluated antenna's electrical performance like VSWR, spatial correlation coefficient (SCC), and peak gain (dB) are desirable in the cellular frequency bands of 0.850 GHz and 2.2 GHz. ¬© IEICE 2013.</t>
  </si>
  <si>
    <t>60103680;60103680</t>
  </si>
  <si>
    <t>55575824100;7103395868</t>
  </si>
  <si>
    <t>Patchaikani, Sindhuja;Kuwahara, Yoshihiko</t>
  </si>
  <si>
    <t>Shizuoka</t>
  </si>
  <si>
    <t>Shizuoka University</t>
  </si>
  <si>
    <t>Patchaikani S.</t>
  </si>
  <si>
    <t>GA optimization of transparent MIMO antenna for smartphone</t>
  </si>
  <si>
    <t>10.1587/elex.10.20130288</t>
  </si>
  <si>
    <t>2-s2.0-84878966779</t>
  </si>
  <si>
    <t>['shaped antenna', 'resonance frequency', 'operating frequency', 'large range', 'gate voltage', 'gain higher', 'electrically tuned', 'antenna system', '9 db']</t>
  </si>
  <si>
    <t>In this paper, a novel tunable antenna using graphenebased artificial magnetic conductor (AMC) is proposed and investigated. The resonance frequency of the AMC ground plane can be electrically tuned by applying a gate voltage. A bowtie-shaped antenna is mounted above the 15 √ó 15 AMC units. It is observed that the operating frequency of the antenna system shifts in a large range when varying the external electric field. The bandwidth of the antenna system can reach as high as 47% with a gain higher than 9 dB.</t>
  </si>
  <si>
    <t>29-38</t>
  </si>
  <si>
    <t>60003970;60003970;60003970;60003970</t>
  </si>
  <si>
    <t>57193451130;57155472900;57043703900;57188656467</t>
  </si>
  <si>
    <t>Wang, Xu Chen;Zhao, Wen Sheng;Hu, Jun;Zhang, Tian</t>
  </si>
  <si>
    <t>Zhejiang University</t>
  </si>
  <si>
    <t>Wang X.</t>
  </si>
  <si>
    <t>A novel tunable antenna at THz frequencies using graphene-based artificial magnetic conductor (AMC)</t>
  </si>
  <si>
    <t>10.2528/PIERL13050203</t>
  </si>
  <si>
    <t>2-s2.0-84879004269</t>
  </si>
  <si>
    <t>['weather clusters', 'typical cases', 'time identification', 'three steps', 'temporal clustering', 'target echoes', 'square kilometers', 'specific ground', 'routinely spread', 'radar data', 'overlapping areas', 'one another', 'kma ),', 'evolution characteristics', 'costeffective procedure', 'chaff particles', 'altitude range', 'algorithm identified', 'accuracy level', '10 km']</t>
  </si>
  <si>
    <t>Cloud tracking/cloud motion winds | Data quality control | Filtering techniques | Neural networks | Pattern detection | Radars/Radar observations</t>
  </si>
  <si>
    <t>In countries with frequent aerial military exercises, chaff particles that are routinely spread by military aircraft represent significant noise sources for ground-based weather radar observation. In this study, a costeffective procedure is proposed for identifying and removing chaff echoes from single-polarization Doppler radar readings in order to enhance the reliability of observed meteorological data. The proposed quality control procedure is based on three steps: 1) spatial and temporal clustering of decomposed radar image elements, 2) extraction of the clusters' static and time-evolution characteristics, and 3) real-time identification and removal (or censoring) of target echoes from radar data. Simulation experiments based on this procedure were conducted on site-specific ground-echo-removed weather radar data provided by the Korea Meteorological Administration (KMA), from which three-dimensional (3D) reflectivity echoes covering hundreds of thousands of square kilometers of South Korean territory within an altitude range of 0.25-10 km were retrieved. The algorithm identified and removed chaff clutter from the South Korean data with a novel decision support system at an 81% accuracy level under typical cases in which chaff and weather clusters were isolated from one another with no overlapping areas. ¬© 2013 American Meteorological Society.</t>
  </si>
  <si>
    <t>873-895</t>
  </si>
  <si>
    <t>60008783;60008783;60068709;60068709;60068709</t>
  </si>
  <si>
    <t>56195702200;8942065000;55765391100;6603253360;35207112500</t>
  </si>
  <si>
    <t>Kim, Yong Hyun;Kim, Sungshin;Han, Hye Young;Heo, Bok Haeng;You, Cheol Hwan</t>
  </si>
  <si>
    <t>Seoul;Busan</t>
  </si>
  <si>
    <t>Korea Meteorological Administration;Pusan National University</t>
  </si>
  <si>
    <t>60068709;60008783</t>
  </si>
  <si>
    <t>Kim Y.H.</t>
  </si>
  <si>
    <t>Real-time detection and filtering of chaff clutter from single-polarization doppler radar data</t>
  </si>
  <si>
    <t>2-s2.0-84879026981</t>
  </si>
  <si>
    <t>Ministry of Education, Culture, Sports, Science and Technology</t>
  </si>
  <si>
    <t>Monbusho</t>
  </si>
  <si>
    <t>['understory vegetation', 'solidago altissima', 'selected based', 'seasonal development', 'results suggest', 'performing model', 'mapping ofs', 'information criterion', 'high spatial', 'grass canopy', 'francis group', 'early invasion', 'early detection', 'directly observable', 'data set', 'bands differentiated', 'absence derived', '9 nm']</t>
  </si>
  <si>
    <t>We assessed aerial hyperspectral imagery with high spatial (1.5 m) and spectral (8.9 nm) resolutions for detecting and mapping the early invasion by Solidago altissima of understory vegetation in moist tall grassland. Generalized linear models (GLMs) were constructed to predict S. altissima occurrence using 1.5 m pixels from hyperspectral data collected during the spring when understory vegetation was directly observable from above. A data set of presence-absence derived from percentage cover data was used for the analyses. The values of the area under the receiver operating characteristic (ROC) curve (AUC) ranged from 0.77-0.87 in the validation data set. Three minimum noise fraction (MNF) bands differentiated S. altissima in the best-performing model (selected based on Akaike's information criterion) for the occurrence of S. altissima. The results suggest that the aerial hyperspectral images obtained during spring before the seasonal development of the grass canopy are useful for the early detection and mapping ofS. altissima invading moist tall grassland. ¬© 2013 Copyright Taylor and Francis Group, LLC.</t>
  </si>
  <si>
    <t>5926-5936</t>
  </si>
  <si>
    <t>60103900;60103900</t>
  </si>
  <si>
    <t>35428142000;7004093122</t>
  </si>
  <si>
    <t>Ishii, Jun;Washitani, Izumi</t>
  </si>
  <si>
    <t>Graduate School of Agricultural and Life Sciences The University of Tokyo</t>
  </si>
  <si>
    <t>Ishii J.</t>
  </si>
  <si>
    <t>Early detection of the invasive alien plant Solidago altissima in moist tall grassland using hyperspectral imagery</t>
  </si>
  <si>
    <t>10.1080/01431161.2013.799790</t>
  </si>
  <si>
    <t>2-s2.0-84879032510</t>
  </si>
  <si>
    <t>['without slots', 'uwb frequency', 'two closely', 'taking advantage', 'slot antenna', 'radiation patterns', 'high isolation', 'easily achieved', 'diversity system', 'diversity performance', 'correlation coeffcient', 'broad band', 'also studied', 'also presented', '20 db']</t>
  </si>
  <si>
    <t>A closely-packed (4mm) diversity slot antennas operating in the UWB frequency is proposed. High isolation (S21 &lt; -20 dB) of two closely-packed slot antennas can be easily achieved in a broad band by taking advantage of the directional radiation characteristics of slot antenna. Quarter-wavelength slot resonator is adopted to improve the isolation in the low-band of the UWB. The simulated current distribution and the radiation patterns of the single antenna element with and without slots are also presented to explain the mechanism of decoupling in the diversity system. Furthermore, the diversity performance of correlation coeffcient, mean effective gains (MEGs), diversity gain (DG) are also studied.</t>
  </si>
  <si>
    <t>13-25</t>
  </si>
  <si>
    <t>55226071200;55554965100;55765654100;55765656400</t>
  </si>
  <si>
    <t>Mao, Chun Xu;Chu, Qing Xin;Wu, Yu Ting;Qian, Ya Hui</t>
  </si>
  <si>
    <t>Mao C.X.</t>
  </si>
  <si>
    <t>Design and investigation of closely-packed diversity UWB slot-antenna with high isolation</t>
  </si>
  <si>
    <t>10.2528/PIERC13032301</t>
  </si>
  <si>
    <t>2-s2.0-84879033836</t>
  </si>
  <si>
    <t>['two directors', 'simulated results', 'realized gains', 'radiation interference', 'optimized antenna', 'one driver', 'one director', 'discretely segmented', 'director direction', 'back ratios', '5 dbi', '10 db']</t>
  </si>
  <si>
    <t>A compact, parasitic array antenna printed on both sides of the substrate to generate dual notches is introduced. The antenna is composed of one driver and two directors. Both directors are discretely segmented and are twisted with each other to minimize the radiation interference from one director to the other at each resonance. The antenna is optimized for realized gains in the director direction at the two resonant frequencies. The optimized antenna has been fabricated and measured to verify the simulated results. At both resonances, the measured realized gains in the director direction are greater than 8.5 dBi, and the front-to-back ratios are more than 10 dB.</t>
  </si>
  <si>
    <t>60032503;60020059</t>
  </si>
  <si>
    <t>San Diego;Statesboro</t>
  </si>
  <si>
    <t>Space and Naval Warfare Systems Center San Diego;Georgia Southern University</t>
  </si>
  <si>
    <t>Design of a printable, compact parasitic array with dual notches</t>
  </si>
  <si>
    <t>10.2528/PIERC13050208</t>
  </si>
  <si>
    <t>2-s2.0-84879041956</t>
  </si>
  <si>
    <t>['tally studied', 'strip connected', 'resonant frequency', 'proposed antenna', 'order resonant', 'operating bandwidths', 'metallic patch', 'merging together', 'extended bandwidth', 'designed antenna', 'bandwidth enhancement', '69 ghz', '68 ghz', '59 dbi', '53 ghz', '5 ghz']</t>
  </si>
  <si>
    <t>An asymmetric coplanar waveguide (ACPW)-fed zeroth- order resonant (ZOR) antenna with extended bandwidth is investi- gated. By embedding a strip connected between the metallic patch and an ACPW ground plane, another resonant frequency at 2.53 GHz is achieved. The bandwidth enhancement of designed antenna can be obtained when the zeroth-order resonant frequency and the resonant frequency at 2.53 GHz are merging together. The size of the antenna is only 15 ¬£ 22 ¬£ 0:8mm3 with simple planar structure. A proto- type of the proposed antenna has been constructed and experimen- tally studied. The measured results show that operating bandwidths with 10 dB return loss are about 510MHz (2.49-3.0 GHz), the simu- lated peak gain of 1.59 dBi at 2.68 GHz, which is suitable for WiMAX (2.5 GHz-2.69 GHz) application.</t>
  </si>
  <si>
    <t>41-53</t>
  </si>
  <si>
    <t>56169075000;10040304600</t>
  </si>
  <si>
    <t>Li, Yan;Feng, Quan Yuan</t>
  </si>
  <si>
    <t>Asymmetric coplanar waveguide (ACPW)-fed zeroth-order resonant antenna with monopole resonator loading</t>
  </si>
  <si>
    <t>10.2528/PIERC13051511</t>
  </si>
  <si>
    <t>2-s2.0-84879046014</t>
  </si>
  <si>
    <t>U.S. Geological Survey</t>
  </si>
  <si>
    <t>G10PC00044</t>
  </si>
  <si>
    <t>USGS</t>
  </si>
  <si>
    <t>['within 0', 'wide range', 'spectral imager', 'spectral band', 'spatial scales', 'short period', 'sensors identical', 'sensor capabilities', 'resolution multi', 'relative band', 'positional accuracy', 'position accuracy', 'method used', 'large number', 'internal alignments', 'image product', 'geometric assessment', 'francis group', 'five satellites', 'coordinated observations', 'calibration sites', 'b2b characterization', 'also performed', '25 pixels']</t>
  </si>
  <si>
    <t>To monitor land surface processes over a wide range of temporal and spatial scales, it is critical to have coordinated observations of the Earth's surface using imagery acquired from multiple spaceborne imaging sensors. The RapidEye (RE) satellite constellation acquires high-resolution satellite images covering the entire globe within a very short period of time by sensors identical in construction and cross-calibrated to each other. To evaluate the RE high-resolution Multi-spectral Imager (MSI) sensor capabilities, a cross-comparison between the RE constellation of sensors was performed first using image statistics based on large common areas observed over pseudo-invariant calibration sites (PICS) by the sensors and, second, by comparing the on-orbit radiometric calibration temporal trending over a large number of calibration sites. For any spectral band, the individual responses measured by the five satellites of the RE constellation were found to differ &lt;2-3% from the average constellation response depending on the method used for evaluation. Geometric assessment was also performed to study the positional accuracy and relative band-to-band (B2B) alignment of the image data sets. The position accuracy was assessed by comparing the RE imagery against high-resolution aerial imagery, while the B2B characterization was performed by registering each band against every other band to ensure that the proper band alignment is provided for an image product. The B2B results indicate that the internal alignments of these five RE bands are in agreement, with bands typically registered to within 0.25 pixels of each other or better. ¬© 2013 Copyright Taylor and Francis Group, LLC.</t>
  </si>
  <si>
    <t>5905-5925</t>
  </si>
  <si>
    <t>60011347;60011347;60011347;60122270;60122270;60122270;60122270;60122270;60122270</t>
  </si>
  <si>
    <t>6602822520;24921066200;16639948400;6603765953;55766074500;57162155600;55766114500;36626749900;54400766800</t>
  </si>
  <si>
    <t>Chander, G.;Haque, M. O.;Sampath, A.;Brunn, A.;Trosset, G.;Hoffmann, D.;Roloff, S.;Thiele, M.;Anderson, C.</t>
  </si>
  <si>
    <t>San Francisco;Reston</t>
  </si>
  <si>
    <t>Planet Labs Inc.;United States Geological Survey</t>
  </si>
  <si>
    <t>60122270;60011347</t>
  </si>
  <si>
    <t>Chander G.</t>
  </si>
  <si>
    <t>Radiometric and geometric assessment of data from the RapidEye constellation of satellites</t>
  </si>
  <si>
    <t>10.1080/01431161.2013.798877</t>
  </si>
  <si>
    <t>2-s2.0-84879050766</t>
  </si>
  <si>
    <t>Alexander S. Onassis Public Benefit Foundation</t>
  </si>
  <si>
    <t>['vegetation stress', 'vegetation indices', 'vegetated non', 'validation purposes', 'two areas', 'successfully used', 'successfully applied', 'soil lines', 'simultaneously examined', 'resolution satellite', 'remote sensing', 'proposed methodology', 'procedure might', 'paper addresses', 'one another', 'near infrared', 'mainly based', 'francis group', 'first area', 'close proximity', 'archaeological remains', 'archaeological purposes', 'archaeological area', 'always performed', 'already used', 'aerial images']</t>
  </si>
  <si>
    <t>Remote sensing has been successfully used for the exposure of shallow buried relics such as archaeological remains. The detection is mainly based on photointerpretation of high-resolution satellite or aerial images. Photointerpretation for archaeological purposes is focused on the identification of crop marks using visible and near infrared (VNIR) spectrum (e.g. vegetation indices) response, which is sensitive to vegetation stress. Detection of such marks is always performed through images of adequate spatial resolution, and therefore this procedure might be problematic in cases when there is a lack of accessibility to such kinds of data. This paper addresses this problem and illustrates an image-based method intended for the detection of crop marks using satellite data of inadequate spatial resolution. The overall methodology consists of seven separate steps. The method needs two areas of interest to be selected in the image, preferably in close proximity to one another. The first area is characterized as the 'archaeological area under investigation'while the second is a vegetated non-archaeological area. These two areas are simultaneously examined in detail using spectral signatures, soil lines, and their phenological cycle characteristics. The proposed methodology has been successfully applied in three different areas in Cyprus and Greece, where the authors have already used the technique for validation purposes. ¬© 2013 Copyright Taylor and Francis Group, LLC.</t>
  </si>
  <si>
    <t>5979-5996</t>
  </si>
  <si>
    <t>60077474;60077474;60077474</t>
  </si>
  <si>
    <t>35188628700;6602838400;55901750800</t>
  </si>
  <si>
    <t>Agapiou, Athos;Hadjimitsis, Diofantos G.;Alexakis, Dimitrios D.</t>
  </si>
  <si>
    <t>Cyprus</t>
  </si>
  <si>
    <t>Limassol</t>
  </si>
  <si>
    <t>Cyprus University of Technology</t>
  </si>
  <si>
    <t>Agapiou A.</t>
  </si>
  <si>
    <t>Development of an image-based method for the detection of archaeological buried relics using multi-temporal satellite imagery</t>
  </si>
  <si>
    <t>10.1080/01431161.2013.803630</t>
  </si>
  <si>
    <t>2-s2.0-84879056350</t>
  </si>
  <si>
    <t>['wallis test', 'using densities', 'two non', 'transformed divergence', 'taking advantage', 'statistical significance', 'significantly affect', 'rural landscape', 'results showed', 'point density', 'perform cross', "pavement ',", 'parametric tests', 'parameter affecting', 'national plan', 'matusita distance', 'low vegetation', 'lidar technology', 'j48 algorithm', 'international literature', 'friedman test', 'eight classes', 'dirt road', 'data layers', 'country territory', 'classification purposes', 'classification accuracy', 'best suited', 'bare earth', 'bands could', 'around 85', 'aerial orthophotography', '4 pulses', '1 pulses']</t>
  </si>
  <si>
    <t>Lidar technology has become an important data source in 3D terrain modelling. In Spain, the National Plan for Aerial Orthophotography will soon release public low-density lidar data (0.5-1 pulses/m2) for most of the country territory. Taking advantage of this fact, this article experimentally assesses the possibility of classifying a rural landscape into eight classes using multitemporal and multidensity lidar data and analyses the effect of point density on classification accuracy. Two statistical methods (transformed divergence and the Jeffries-Matusita distance) were used to assess the possibility of discriminating the eight classes and to determine which data layers were best suited for classification purposes. The results showed that 'dirt road' cannot be discriminated from 'bare earth' and that the possibility of discriminating 'bare earth', 'pavement', and 'low vegetation' decreases when using densities below 4 pulses/m2. Two non-parametric tests, the Kruskal-Wallis test and the Friedman test, were used to strengthen the results by assessing their statistical significance. According to the results of the Kruskal-Wallis test, lidar point density does not significantly affect the classification, whereas the results of the Friedman test show that bands could be considered as the only parameter affecting the possibility of discriminating some of the classes, such as 'high vegetation'. Finally, the J48 algorithm was used to perform cross-validation in order to obtain the most familiar quantitative values in the international literature (e.g. overall accuracy). Mean overall accuracy was around 85% when the eight classes were considered and increased up to 95% when 'dirt road' was disregarded. ¬© 2013 Copyright 2013 Taylor &amp; Francis.</t>
  </si>
  <si>
    <t>5666-5689</t>
  </si>
  <si>
    <t>60028419;60028419;60028419;60028419;60028419;60028419</t>
  </si>
  <si>
    <t>55532333200;35221474100;55532640500;6504450302;52363629400;57205590085</t>
  </si>
  <si>
    <t>Buj√°n, Sandra;Gonz√°lez-Ferreiro, Eduardo;Barreiro-Fern√°ndez, Laura;Sant√©, In√©s;Corbelle, Eduardo;Miranda, David</t>
  </si>
  <si>
    <t>Santiago de Compostela</t>
  </si>
  <si>
    <t>Universidad de Santiago de Compostela</t>
  </si>
  <si>
    <t>Buj√°n S.</t>
  </si>
  <si>
    <t>Classification of rural landscapes from low-density lidar data: Is it theoretically possible?</t>
  </si>
  <si>
    <t>10.1080/01431161.2013.792230</t>
  </si>
  <si>
    <t>2-s2.0-84879058853</t>
  </si>
  <si>
    <t>Agricultural Experiment Station, New Mexico State University</t>
  </si>
  <si>
    <t>EPS-081449</t>
  </si>
  <si>
    <t>AES, NMSU</t>
  </si>
  <si>
    <t>['visualizing images', 'vis using', 'vis ),', 'vegetation indices', 'tree crops', 'sr ),', 'simple ratio', 'savi ),', 'satellite images', 'results indicated', 'required data', 'reduce errors', 'r 2', 'processed using', 'pecan orchards', 'orchard management', 'ndvi ),', 'mesilla valley', 'main objective', 'lower part', 'initial part', 'growing season', 'good correlation', 'francis group', 'fractional canopy', 'collected based', 'calculated sr', 'calculated ndvi', 'also verified', 'aerial photography', 'aerial images', 'aerial imagery', '0001 ).']</t>
  </si>
  <si>
    <t>Pecan orchards are the largest agricultural water consumer in the lower part of the Mesilla Valley, NM, USA. Knowledge of fractional canopy (FC) cover allows better crop water use assessment and orchard management. FC can be estimated from vegetation indices (VIs), such as the normalized difference vegetation index (NDVI), the soil-adjusted vegetation index (SAVI), the simple ratio (SR), and the triangular vegetation index (TVI), using satellite imagery. The main objective of this research is to develop an approach to determine the FC from a simultaneous imagery campaign consisting of aerial imagery, orchard floor photographs, and satellite images. All the required data were collected based on satellite overpass times at three different times during the initial part of the growing season to enhance the quality of data and reduce errors. The data were processed using the software package Environment for Visualizing Images (ENVI¬Æ 4.6.1; ITT Research Systems Inc.). The orchard floor digital photographs were used as a ground truth data set that gave a good correlation to the aerial photography. The aerial images were then used to determine the relationship between the FC and the VIs using these 'corrected FCs'. The results showed significant correlation between NDVI and FC (R 2 = 0.80; p &lt; 0.0001). Likewise, the calculated SR not only showed good correlation to the FCs but also verified the calculated NDVI. The results indicated that the methodology of this research can be applied to other tree crops as an aid in estimating the FC. ¬© 2013 Copyright Taylor and Francis Group, LLC.</t>
  </si>
  <si>
    <t>5937-5952</t>
  </si>
  <si>
    <t>60002162;60002162;60002162;60002162</t>
  </si>
  <si>
    <t>54394199900;6603147934;57203219128;57215787193</t>
  </si>
  <si>
    <t>Samani Majd, Amir M.;Bleiweiss, Max P.;DuBois, Dave;Shukla, Manoj K.</t>
  </si>
  <si>
    <t>Las Cruces</t>
  </si>
  <si>
    <t>New Mexico State University</t>
  </si>
  <si>
    <t>Samani Majd A.M.</t>
  </si>
  <si>
    <t>Estimation of the fractional canopy cover of pecan orchards using Landsat 5 satellite data, aerial imagery, and orchard floor photographs</t>
  </si>
  <si>
    <t>10.1080/01431161.2013.800951</t>
  </si>
  <si>
    <t>2-s2.0-84879060317</t>
  </si>
  <si>
    <t>['zigzag patch', 'work presents', 'radiation pattern', 'proposed antenna', 'operating frequency', 'omnidirectional across', 'impedance bandwidth', 'fixed ranges', 'experimental results', 'constructed prototypes', 'bandwidth enhancement', 'also arranged', '862 mhz', '420 mhz', '10 db']</t>
  </si>
  <si>
    <t>This work presents a novel broadband monopole antenna for digital video broadcasting-terrestrial (DVB-T) application. The proposed antenna consists of a grating zigzag patch and a concave rectangular ground plane. The zigzag patch is used to enable the antenna height reduction for fixed ranges of operating frequency. The proposed antenna can operate from 420 MHz to 1050 MHz frequency range corresponding to 85% of impedance bandwidth for |5n| better than -10 dB. This covers the working frequency band (470-862 MHz) of DVB-T system. The radiation pattern of the proposed antenna is omnidirectional across the desired operating frequency band. Details of the proposed antenna design and experimental results of the constructed prototypes are presented and discussed. Furthermore than the bandwidth enhancement, we have also arranged the structure for network antennas application.</t>
  </si>
  <si>
    <t>39-49</t>
  </si>
  <si>
    <t>60068741;60104222;60008524;60087346;60069889;60008524</t>
  </si>
  <si>
    <t>6504428948;7004837460;7003902501;6507064152;20734367900;16025593100</t>
  </si>
  <si>
    <t>Zebiri, Chemsedinne;Ney, Michel;Abd-Alhameed, Raed A.;Benabdelaziz, Fatiha;Lashab, Mohamed;See, Chan Hwang</t>
  </si>
  <si>
    <t>France;Algeria;Algeria;Algeria;United Kingdom</t>
  </si>
  <si>
    <t>Brest;Constantine;Skikda;Setif;Bradford</t>
  </si>
  <si>
    <t>Technop&amp;ocircle Brest-Iroise;Universit√© des Fr√®res Mentouri Constantine 1;Universit√© 20 Ao√ªt 1955-Skikda;Universit√© Ferhat Abbas S√©tif 1;University of Bradford</t>
  </si>
  <si>
    <t>60104222;60087346;60069889;60068741;60008524</t>
  </si>
  <si>
    <t>Improved grating monopole antenna with zigzag for DVB-T application</t>
  </si>
  <si>
    <t>10.2528/PIERL13050107</t>
  </si>
  <si>
    <t>2-s2.0-84879061153</t>
  </si>
  <si>
    <t>['¬© 1982', 'time calibration', 'source array', 'novel dual', 'novel array', 'loop pll', 'loop phase', 'locked loop', 'implementing beamforming', 'environmental issues', 'cost frequency', 'controlled phase', 'component aging', 'compensation realization', 'beamforming techniques', 'beamforming performance', 'based coherent', 'array loop', 'advanced low', 'achieves real', '2012 ieee']</t>
  </si>
  <si>
    <t>Local oscillator (LO) beamforming | Phase detector array (PDA) | Phase-locked loop (PLL) | Phased transmitter array | Self-compensation</t>
  </si>
  <si>
    <t>In this paper, a novel array of coherent sources based on dual-loop phase-locked loop (PLL) is proposed. An advanced low-cost frequency and phase control technique for a group of PLLs is presented. A novel dual-loop PLL infrastructure consists of a conventional PLL loop and a microcontroller-unit- controlled phase-detector-array loop, which achieves real-time calibration on both frequency and phase by reducing the effect of component aging and environmental issues. This technique has its advantages of building a phased transmitter array. For the purpose of demonstration, a four-element phased array has been designed and implemented by using commercially available components at S-band. Near-perfect local oscillator (LO) beamforming performance and array pattern self-compensation realization are presented and analyzed. Due to analog continuous phase control and individual programmable transmit frequency, the dual-loop PLL-based coherent-source array in this paper offers considerable practical advantages when implementing beamforming, as compared to other beamforming techniques. ¬© 1982-2012 IEEE.</t>
  </si>
  <si>
    <t>5337-5347</t>
  </si>
  <si>
    <t>IEEE Transactions on Industrial Electronics</t>
  </si>
  <si>
    <t>55608859600;7201986326</t>
  </si>
  <si>
    <t>Tang, Chengcheng;Xue, Quan</t>
  </si>
  <si>
    <t>Tang C.</t>
  </si>
  <si>
    <t>An array of coherent sources based on novel dual-loop PLL infrastructure</t>
  </si>
  <si>
    <t>10.1109/TIE.2012.2227916</t>
  </si>
  <si>
    <t>2-s2.0-84879111888</t>
  </si>
  <si>
    <t>['¬© al', 'various types', 'several works', 'results attained', 'mimo system', 'mandatory structure', 'ieee 802', 'diversity gain', 'cooperative scheme', 'convolutional codes', 'coded cooperation', 'channel codes', 'cc ).', '16e wimax']</t>
  </si>
  <si>
    <t>Coded Cooperation | Convolutional codes | Cooperative | IEEE 802.16e | Interleaver | Rayleigh Fading | Reed Solomon codes | WiMAX</t>
  </si>
  <si>
    <t>In the last few years, several works have investigated the performance of cooperative wireless systems with various types of channel codes such as Low Density Parity Check (LDPC), Turbo, CRC, convolutional and recently Reed Solomon (RS) codes. These cooperative schemes give power to single antenna mobiles to originate virtual multiple antennas transmitter, MIMO system, by sharing their antennas so that diversity gain is achieved. The most common cooperative schemes are decode and forward (DF) and coded cooperation (CC). Concatenated Reed Solomon and convolutional codes have been used by several wireless communication standards like digital video broadcasting (DVB) standards and IEEE 802.16e WiMAX standard. In this paper, we develop two different coded cooperation schemes and apply them to the mandatory structure of physical layer specifications of IEEE 802.16e WiMAX. The results attained for both coded cooperation schemes present magnificent diversity gains over non-cooperative scheme. ¬© Al-Moliki et al.; Licensee Bentham Open.</t>
  </si>
  <si>
    <t>Open Electrical and Electronic Engineering Journal</t>
  </si>
  <si>
    <t>60029157;60029157;60029157;60000906</t>
  </si>
  <si>
    <t>55769158600;36184552700;56398523300;16069693500</t>
  </si>
  <si>
    <t>Al-Moliki, Yahya Mohammed Hameed;Noordin, Kamarul Ariffin Bin;Hindia, M. H.D.Nour;Mohd Salleh, Mohd Fadzli Bin</t>
  </si>
  <si>
    <t>Kuala Lumpur;Minden</t>
  </si>
  <si>
    <t>Universiti Malaya;Universiti Sains Malaysia</t>
  </si>
  <si>
    <t>60029157;60000906</t>
  </si>
  <si>
    <t>Al-Moliki Y.M.H.</t>
  </si>
  <si>
    <t>Concatenated RS-convolutional codes for cooperative wireless communication</t>
  </si>
  <si>
    <t>10.2174/1874129001307010009</t>
  </si>
  <si>
    <t>2-s2.0-84879140638</t>
  </si>
  <si>
    <t>['uncertainty region', 'two models', 'statistical information', 'relaying protocol', 'rank greater', 'optimization criteria', 'optimal rank', 'numerical results', 'multiple antennas', 'mf ),', 'legitimate nodes', 'imperfect knowledge', 'eavesdropper network', 'duplexing relay', 'could outperform', 'channel vector', 'also established', '1 beamformer']</t>
  </si>
  <si>
    <t>Amplify-and-forward (AF) relaying | imperfect channel side information (CSI) | physical layer security | robust relay beamforming</t>
  </si>
  <si>
    <t>In this paper, we study the robust relay beamformer design problem in the relay-eavesdropper network with imperfect knowledge of the eavesdropper's channel. In this network, the half-duplexing relay is equipped with multiple antennas and employs the amplify-and-forward (AF) relaying protocol. Assuming static legitimate links, we consider the relay beamforming problem under two models for the eavesdropper's channel: 1) the Rician fading channel model, where only statistical information of the eavesdropper's channel is known by the legitimate nodes; and 2) the deterministic uncertainty model, where the uncertainty region of the eavesdropper's channel vector is modeled as a sphere. As for the optimization criteria, we use an approximation of the ergodic secrecy rate under the Rician fading model and the worst-case secrecy rate under the deterministic uncertainty model. Under both models, the optimal rank-1, match-and-forward (MF), and zero-forcing (ZF) beamformers are developed, and the equivalence of the optimal rank-1 beamformer and the optimal MF beamformer is also established. Under the Rician fading model, it is shown that the optimal ZF beamformer may have a rank greater than 1 and, therefore, could outperform the optimal MF beamformer, whereas under the deterministic uncertainty model, the optimal ZF beamformer must be rank-1. Numerical results are presented to verify the effectiveness of the proposed relay beamformers. ¬© 2012 IEEE.</t>
  </si>
  <si>
    <t>2140-2155</t>
  </si>
  <si>
    <t>36553624300;56979537100;7410283060</t>
  </si>
  <si>
    <t>Wang, Xiyuan;Wang, Kun;Zhang, Xian Da</t>
  </si>
  <si>
    <t>Secure relay beamforming with imperfect channel side information</t>
  </si>
  <si>
    <t>10.1109/TVT.2012.2230657</t>
  </si>
  <si>
    <t>2-s2.0-84879149313</t>
  </si>
  <si>
    <t>['¬© 1967', 'upper bounds', 'specify first', 'relay channel', 'mutual information', 'methods utilized', 'jointly optimized', 'joint optimization', 'fading multiple', 'evaluate lower', 'duplex transmissions', 'covariance feedback', 'channel conditions', 'bounds require', 'algorithm updates', '2012 ieee']</t>
  </si>
  <si>
    <t>Covariance feedback | full duplex | half-duplex | multiple-input-multiple-output (MIMO) relay | optimum power allocation | partial channel state information (CSI)</t>
  </si>
  <si>
    <t>In this paper, the source and relay transmit covariance matrices are jointly optimized for a fading multiple-antenna relay channel when the transmitters only have partial channel state information (CSI) in the form of covariance feedback. For both full-duplex and half-duplex transmissions, we evaluate lower and upper bounds on the ergodic channel capacity. These bounds require a joint optimization over the source and relay transmit covariance matrices. The methods utilized in the previous literature cannot handle this joint optimization over the transmit covariance matrices for the system model considered in this paper. Therefore, we utilize matrix differential calculus and propose iterative algorithms that find the transmit covariance matrices to solve the joint optimization problem. In this method, there is no need to specify first the eigenvectors of the transmit covariance matrices. The algorithm updates both the eigenvectors and the eigenvalues at each iteration. Through simulations, we observe that lower and upper bounds are close to each other. However, the distance between the lower and upper bounds depends on the channel conditions. If the mutual information on the source-to-relay channel and the broadcast channel get closer to each other, the bounds on capacity also get closer. ¬© 1967-2012 IEEE.</t>
  </si>
  <si>
    <t>2042-2051</t>
  </si>
  <si>
    <t>60021379;60021379</t>
  </si>
  <si>
    <t>42161147700;8859860900</t>
  </si>
  <si>
    <t>Aygun, Bengi;Soysal, Alkan</t>
  </si>
  <si>
    <t>Bah√ße≈üehir √úniversitesi</t>
  </si>
  <si>
    <t>Aygun B.</t>
  </si>
  <si>
    <t>Capacity bounds on MIMO relay channel with covariance feedback at the transmitters</t>
  </si>
  <si>
    <t>10.1109/TVT.2012.2237423</t>
  </si>
  <si>
    <t>2-s2.0-84879151197</t>
  </si>
  <si>
    <t>['working process', 'time domain', 'system performance', 'system example', 'steered away', 'signal ratio', 'scanning angle', 'rapid change', 'pointing angle', 'performance parameters', 'high resolution', 'grating lobe', 'g .,', 'energy accumulation', 'choosing principle', 'changed swiftly', 'azimuth ambiguity', 'antenna pattern', 'antenna configuration', 'ambiguous area', 'also prevent', 'aberrations result', 'aasr ),']</t>
  </si>
  <si>
    <t>Azimuth Ambiguity to Signal Ratio (AASR) | Azimuth beam steering | Electronic steering | Grating lobe | Synthetic Aperture Radar (SAR)</t>
  </si>
  <si>
    <t>Pointing angle and pattern of the antenna can be changed swiftly to actualize the azimuth beam scanning by using electronic beam steering, which makes the Synthetic Aperture Radar (SAR) system more flexible and achieve a high resolution or cover a long strip within short time span. When the pointing angle is steered away from boresight, some aberrations may appear on the antenna pattern, e.g., the grating lobe appears, the main lobe gain decrease, and antenna pattern broadens, e.g., the aberrations result in the worsening of system performance, and complicate the corresponding performance analysis method. Conventional computation methods of performance parameters do not account for the rapid change of the antenna pattern. It introduces remarkable errors when the scanning angle is large. In this paper, a method of calculating performance parameters is proposed for the beam steering mode, which achieves the parameters by the energy accumulation in time domain. Actually, the proposed method simulates the working process of SAR and obtains accurate performance parameters. Furthermore, we analyze the effects of the grating lobe on the Azimuth Ambiguity to Signal Ratio (AASR), and present the generic Pulse Repetition Frequency (PRF) choosing principle which can also prevent the ambiguous area from weighting by the grating lobe. Finally, the effect of the antenna configuration on the performance parameters is analyzed by a system example. ¬© 2013 Science Press, Institute of Electronics, CAS and Springer-Verlag Berlin Heidelberg.</t>
  </si>
  <si>
    <t>213-221</t>
  </si>
  <si>
    <t>60027021-60027363;60027021;60027363</t>
  </si>
  <si>
    <t>55769079400;56447379100;55576113800</t>
  </si>
  <si>
    <t>Han, Xiaodong;Xu, Wei;Han, Xiaolei</t>
  </si>
  <si>
    <t>University of Chinese Academy of Sciences;Institute of Electronics Chinese Academy of Sciences</t>
  </si>
  <si>
    <t>60027363;60027021</t>
  </si>
  <si>
    <t>Han X.</t>
  </si>
  <si>
    <t>Performance analysis of azimuth electronic beam steering mode spaceborne SAR</t>
  </si>
  <si>
    <t>10.1007/s11767-013-3043-0</t>
  </si>
  <si>
    <t>2-s2.0-84879151762</t>
  </si>
  <si>
    <t>['¬© 1967', 'single antenna', 'semiblind fixed', 'relaying system', 'relay links', 'often noticeable', 'nakagami -$', 'link correlation', 'integer values', 'generating functions', 'gain relaying', 'fading channels', 'exact expressions', 'different cases', 'destination links', 'correlation coefficient', 'correlated links', 'considerable effect', 'blind fixed', '2012 ieee']</t>
  </si>
  <si>
    <t>Amplify and forward (AF) | correlation | relaying</t>
  </si>
  <si>
    <t>The performance of an amplify-and-forward (AF) relaying system is analyzed in Nakagami- $m$ fading channels when the links are correlated and each node has a single antenna. Blind fixed-gain relaying, semiblind fixed-gain relaying, and variable-gain relaying schemes are considered. Exact expressions for the moment-generating functions in different cases are derived for integer values of the Nakagami-$m$ parameter when the correlated links have the same Nakagami-$m$ parameters. Numerical results show that the link correlation has a considerable effect on blind and semiblind fixed-gain relaying when the source-to-destination and source-to-relay links are correlated, whereas for variable-gain relaying, it has a considerable effect when the source-to-destination and source-to-relay links are correlated or when the relay-to-destination and source-to-destination links are correlated. Moreover, the effect of correlation is often noticeable when the correlation coefficient is larger than 0.5. ¬© 1967-2012 IEEE.</t>
  </si>
  <si>
    <t>2344-2349</t>
  </si>
  <si>
    <t>60022020-60010851;60022020;60001338</t>
  </si>
  <si>
    <t>57202208700;56767532900;8963848200</t>
  </si>
  <si>
    <t>Chen, Yunfei;Shi, Rui;Long, Min</t>
  </si>
  <si>
    <t>United Kingdom;China;China</t>
  </si>
  <si>
    <t>Coventry;Nanjing;Changsha</t>
  </si>
  <si>
    <t>University of Warwick;Hohai University;Changsha University of Science and Technology</t>
  </si>
  <si>
    <t>60022020;60010851;60001338</t>
  </si>
  <si>
    <t>Performance analysis of amplify-and-forward relaying with correlated links</t>
  </si>
  <si>
    <t>10.1109/TVT.2013.2241093</t>
  </si>
  <si>
    <t>2-s2.0-84879167691</t>
  </si>
  <si>
    <t>['¬© 1967', 'wiretap code', 'throughput gain', 'secrecy constraint', 'rate parameters', 'maximal throughput', 'intended receiver', 'high signal', 'design parameters', 'antenna transmission', 'also quantified', 'adaptive transmission', '2012 ieee']</t>
  </si>
  <si>
    <t>Artificial noise | multi-antenna transmission | physical-layer security | power allocation | secrecy outage probability | throughput optimization</t>
  </si>
  <si>
    <t>In this paper, we investigate the design of artificial-noise-aided secure multi-antenna transmission in slow fading channels. The primary design concerns include the transmit power allocation and the rate parameters of the wiretap code. We consider two scenarios with different complexity levels: 1) the design parameters are chosen to be fixed for all transmissions; and 2) they are adaptively adjusted based on the instantaneous channel feedback from the intended receiver. In both scenarios, we provide explicit design solutions for achieving the maximal throughput subject to a secrecy constraint, given by a maximum allowable secrecy outage probability. We then derive accurate approximations for the maximal throughput in both scenarios in the high signal-to-noise ratio region, and give new insights into the additional power cost for achieving a higher security level while maintaining a specified target throughput. In the end, the throughput gain of adaptive transmission over non-adaptive transmission is also quantified and analyzed. ¬© 1967-2012 IEEE.</t>
  </si>
  <si>
    <t>2170-2181</t>
  </si>
  <si>
    <t>60008592;60008950;60008592</t>
  </si>
  <si>
    <t>57212044522;23567392800;8915674500</t>
  </si>
  <si>
    <t>Zhang, Xi;Zhou, Xiangyun;McKay, Matthew R.</t>
  </si>
  <si>
    <t>Australia;Hong Kong</t>
  </si>
  <si>
    <t>Canberra;Hong Kong</t>
  </si>
  <si>
    <t>The Australian National University;Hong Kong University of Science and Technology</t>
  </si>
  <si>
    <t>60008950;60008592</t>
  </si>
  <si>
    <t>Zhang X.</t>
  </si>
  <si>
    <t>On the design of artificial-noise-aided secure multi-antenna transmission in slow fading channels</t>
  </si>
  <si>
    <t>10.1109/TVT.2013.2238687</t>
  </si>
  <si>
    <t>2-s2.0-84879203277</t>
  </si>
  <si>
    <t>['whole leaves', 'using non', 'treated plants', 'thylakoids indicated', 'thylakoid membranes', 'species emitting', 'significant reduction', 'rye seedlings', 'relative increase', 'red light', 'q p', 'psi core', 'protein complexes', 'preferentially absorbed', 'pb ions', 'pb concentrations', 'mainly trimers', 'light absorption', 'lhcii trimer', 'lhcii oligomers', 'lhcii monomers', 'lhcii complexes', 'lhcii aggregates', 'fluorescence intensity', 'fluorescence emission', 'examine alterations', 'emission spectra', 'denaturing electrophoresis', 'control plants', 'chlorophyll b', 'antenna complexes', 'aggregated forms', '680 nm', '470 nm', '440 nm', '2 concentrations']</t>
  </si>
  <si>
    <t>Heavy metals | Lead | LHCII | Photosynthesis | Thylakoid membranes</t>
  </si>
  <si>
    <t>In this study, Secale cereale seedlings cultivated under 0 (control), 2 or 5 mM Pb(NO3)2 concentrations were used to examine alterations in the organization and functionality of chlorophyll-protein complexes in thylakoid membranes under Pb ion stress. The studies were conducted on whole leaves of rye seedlings or thylakoid membranes isolated from Pb-treated and control plants. Using non-denaturing electrophoresis, it was assessed that increasing Pb concentrations resulted in an increase in the value of the ratio of the content of LHCII oligomers (mainly trimers) to the content of LHCII monomers. The parameters of chlorophyll fluorescence induction (q p and qn) indicated that the change in the LHCII supramolecular organization in the presence of Pb ions was connected with an increase in non-photochemical fluorescence quenching. Quantification of photosynthetic pigments showed that both Pb concentrations decreased the content of chlorophyll a, chlorophyll b, and carotenoids. The changes in the pigment content led to a significant reduction in light absorption by antenna complexes. However, the absorption spectra showed that red light was preferentially absorbed by antenna complexes in thylakoid membranes isolated from the Pb-treated plants. Examination of fluorescence emission spectra revealed that Pb ions decreased the fluorescence quantum yield of PSII. The emission spectra of thylakoids indicated a relative increase in the intensity of fluorescence emission from the trimeric and aggregated forms of the LHCII complexes in comparison to the intensity of fluorescence emission from PSI antenna complexes under excitation at 440 nm. Simultaneously, under excitation at 470 nm, we observed a rise in fluorescence intensity from the LHCII trimer after addition of 5 mM Pb as well as a decrease in fluorescence intensity from the LHCII aggregates and PSI core and LHCI antenna complexes under both Pb concentrations. Pb treatments also reduced excitation energy absorbed by chlorophyll b and carotenoids within antenna complexes and transferred to chlorophyll a species emitting at 680 nm. ¬© 2013 Elsevier B.V.</t>
  </si>
  <si>
    <t>98-104</t>
  </si>
  <si>
    <t>Journal of Photochemistry and Photobiology B: Biology</t>
  </si>
  <si>
    <t>60011685;60011685;60011685</t>
  </si>
  <si>
    <t>23397449800;55770291400;55935668900</t>
  </si>
  <si>
    <t>Janik, Ewa;Szczepaniuk, Joanna;Maksymiec, Waldemar</t>
  </si>
  <si>
    <t>Lublin</t>
  </si>
  <si>
    <t>Maria Curie-Sklodowska University in Lublin</t>
  </si>
  <si>
    <t>Janik E.</t>
  </si>
  <si>
    <t>Organization and functionality of chlorophyll-protein complexes in thylakoid membranes isolated from Pb-treated Secale cereale</t>
  </si>
  <si>
    <t>S1011134413001140</t>
  </si>
  <si>
    <t>10.1016/j.jphotobiol.2013.05.008</t>
  </si>
  <si>
    <t>2-s2.0-84879227227</t>
  </si>
  <si>
    <t>['user interference', 'rss ),', 'rights reserved', 'relay interference', 'mutp formulated', 'mutp ),', 'mobile stations', 'dominant mui', 'dominant iri', 'dl respectively', 'cooperative communications', 'considered system', 'base station']</t>
  </si>
  <si>
    <t>In this correspondence, we study the performance of cooperative communications with the aid of multi-user transmitter preprocessing (MUTP), both at the base station (BS) and multi-antenna enabled fixed infrastructure based decode and forward relay stations (RSs), for uplink (UL) and downlink (DL) transmissions where, multi-user interference (MUI) and inter-relay interference (IRI) are the domineering channel impairments. MUTP formulated under instantaneous, statistical and imperfect channel state information assumptions at the RSs and BS for UL and DL respectively is based on singular value decomposition and, further at the RSs for DL is based on minimum mean square error principle. Specifically, we investigate the performance of the considered system in the context of weak and dominant MUI at the RSs in UL and dominant IRI at the mobile stations in DL. Our simulation studies show that MUTP aided system achieves better bit error rate than multiuser detection based system. ¬© 2012 Elsevier Ltd. All rights reserved.</t>
  </si>
  <si>
    <t>996-1005</t>
  </si>
  <si>
    <t>Computers and Electrical Engineering</t>
  </si>
  <si>
    <t>60021032;;60029859;60021032;60029311</t>
  </si>
  <si>
    <t>55305787400;35117935300;55305621400;55305787200;55305491000</t>
  </si>
  <si>
    <t>Ravichandran, Shruthi;Nagaradjane, Prabagarane;Paranche Damodaran, Selvam;Ravichandran, Sriram;Srinivasan, Nithin</t>
  </si>
  <si>
    <t>France;United States;United States</t>
  </si>
  <si>
    <t>Sophia Antipolis;Los Angeles;Atlanta</t>
  </si>
  <si>
    <t>EURECOM Ecole d'Ing√©nieur et Centre de Recherche en Sciences du Num√©rique;University of Southern California;Georgia Institute of Technology</t>
  </si>
  <si>
    <t>60029859;60029311;60021032</t>
  </si>
  <si>
    <t>Ravichandran S.</t>
  </si>
  <si>
    <t>Performance of transmitter preprocessing aided cooperative relaying with fixed infrastructure relays</t>
  </si>
  <si>
    <t>S0045790612002182</t>
  </si>
  <si>
    <t>10.1016/j.compeleceng.2012.11.007</t>
  </si>
  <si>
    <t>2-s2.0-84879230414</t>
  </si>
  <si>
    <t>['¬© 1967', 'stage serial', 'specific number', 'source nodes', 'shift keying', 'relaying phase', 'relaying architecture', 'relay nodes', 'output multiple', 'minimum determinant', 'employed throughout', 'employ low', 'duplex relaying', 'dstsk transmission', 'dn ).', 'differential space', 'destination node', 'cooperative system', 'conventional 50', 'attainable performance', '2012 ieee']</t>
  </si>
  <si>
    <t>Differential space-time shift keying (DSTSK) | multiple-symbol differential sphere decoding (MSDSD) | multiusers | successive-relaying cooperation | virtual antenna array (VAA)</t>
  </si>
  <si>
    <t>A differential space-time shift keying (DSTSK)-aided successive-relaying- assisted multiuser decode-and-forward (DF) cooperative system is proposed. We employ low-complexity noncoherent detection, which requires channel state information (CSI) at neither the relay nodes (RNs) nor at the destination node (DN). More explicitly, the source nodes (SNs) employ differentially encoded phase-shift keying (PSK) modulation, whereas the RNs perform soft-input-soft-output multiple-symbol differential sphere decoding (SISO-MSDSD)-based DF relaying during the relaying phase. Similarly, DSTSK transmission is employed at the RNs, which is detected with the aid of SISO-MSDSD at the DN. More explicitly, three-stage serial-concatenated turbo encoding/decoding is employed throughout the system to enhance the attainable performance. Additionally, a maximum-minimum determinant-based configuration selection (MMBCS) algorithm is proposed to select the optimal DSTSK configuration for supporting a specific number of users. Moreover, we adopt a successive-relaying architecture for recovering the conventional 50% half-duplex relaying-induced throughput loss at the cost of supporting less users. ¬© 1967-2012 IEEE.</t>
  </si>
  <si>
    <t>2156-2169</t>
  </si>
  <si>
    <t>60025225;60025225;60025225</t>
  </si>
  <si>
    <t>55491624100;55733364300;36043733600</t>
  </si>
  <si>
    <t>Zhang, Peichang;Chen, Sheng;Hanzo, Lajos</t>
  </si>
  <si>
    <t>Southampton</t>
  </si>
  <si>
    <t>University of Southampton</t>
  </si>
  <si>
    <t>Differential space-time shift keying-aided successive-relaying-assisted decode-and-forward cooperative multiuser CDMA</t>
  </si>
  <si>
    <t>10.1109/TVT.2013.2239673</t>
  </si>
  <si>
    <t>2-s2.0-84879232166</t>
  </si>
  <si>
    <t>['water ).', 'two non', 'two hosts', 'tube olfactometer', 'total consumption', 'subjecting larvae', 'rhamnaceae ).', 'results indicate', 'olfactory senses', 'neutral medium', 'maxillary palpi', 'ingestive tests', 'host plants', 'functional integration', 'fully competent', 'foods used', 'food preference', 'food acceptance', 'drawing conclusions', 'choice indices', 'assamensis larvae']</t>
  </si>
  <si>
    <t>Food choice | Maxillae | Y-tube olfactometer</t>
  </si>
  <si>
    <t>The importance of olfactory senses in food preference in fifth instar larvae of Antheraea assamensis Helfer (Lepidoptera: Saturniidae) was examined by subjecting larvae with only antennae or maxillary palpi after microsurgery to food and odor choice tests. Mean percent consumption, total consumption, and choice indices were used as parameters for drawing conclusions. The foods used were two hosts, two non-hosts, and a neutral medium (water). Both antennae and maxillary palpi were fully competent in preference for host plants, Persea bombycina Kostermans (Laurales: Lauraceae) and Litsea polyantha Juss, over the non-hosts, Litsea grandifolia Teschner and Ziziphus jujuba Miller (Rosales: Rhamnaceae). Both were competent in rejecting the non-hosts, L. grandifolia and Z. jujuba. The odor choice test was carried out using a Y-tube olfactometer and showed similar results to the ingestive tests. The results indicate the necessity of functional integration of a combination of olfactory and gustatory sensilla present in different peripheral organs in food acceptance by A. assamensis larvae.</t>
  </si>
  <si>
    <t>Journal of Insect Science</t>
  </si>
  <si>
    <t>60013389;60013389;60012548</t>
  </si>
  <si>
    <t>7003909719;55637000000;55323420800</t>
  </si>
  <si>
    <t>Bora, D. S.;Deka, B.;Sen, A.</t>
  </si>
  <si>
    <t>Dibrugarh;Pune</t>
  </si>
  <si>
    <t>Dibrugarh University;National Chemical Laboratory India</t>
  </si>
  <si>
    <t>60013389;60012548</t>
  </si>
  <si>
    <t>Bora D.S.</t>
  </si>
  <si>
    <t>Host plant selection by larvae of the muga silk moth, Antheraea assamensis, and the role of the antenna and maxillary palp</t>
  </si>
  <si>
    <t>10.1673/031.013.5201</t>
  </si>
  <si>
    <t>2-s2.0-84879235117</t>
  </si>
  <si>
    <t>['¬© 1967', 'tilt settings', 'tailing coordination', 'straightforwardly extended', 'station loads', 'soft parameters', 'scenarios studied', 'realistic networks', 'proposed models', 'organizing network', 'operating network', 'multiple cells', 'make considerably', 'loop self', 'joint optimization', 'interference model', 'fifth percentile', 'established methods', 'derive algorithms', 'coverage optimization', 'coordination redundant', 'coordinated handling', 'case implementations', 'association policies', 'art techniques', 'accurate estimations', '2012 ieee']</t>
  </si>
  <si>
    <t>Capacity and coverage optimization (CCO) | cell outage compensation (COC) | closed-loop optimization | interference modeling | Long-Term Evolution (LTE) | mobility load balancing (MLB) | self-optimization | self-organizing networks (SONs) | system modeling | wireless network planning and optimization</t>
  </si>
  <si>
    <t>Network operators expect a coordinated handling of parameter changes submitted to the operating network's configuration management entity by closed-loop self-organizing network (SON) techniques. For this reason, a major research goal for emerging SON technologies is to achieve coordinated results out of a plethora of independently or even concurrently running use-case implementations. In this paper, we extend current frameworks to compute desirable user associations by an interference model that explicitly takes base-station loads into account. With the aid of this model, we are able to make considerably more accurate estimations and predictions of cell loads compared with established methods. Based on the ability to predict cell loads, we derive algorithms that jointly adapt user-association policies and antenna-tilt settings for multiple cells. We demonstrate by detailed numerical evaluations of realistic networks that these algorithms can be applied to capacity and coverage optimization, mobility load balancing, and cell outage compensation use cases. As a result, rather than performing any heading or tailing coordination, the joint technique inherently comprises all three use cases, making their coordination redundant. For all scenarios studied, the joint optimization of tilts and user association improves quality of service in terms of the fifth percentile of user throughput compared with state-of-the-art techniques. The proposed models and techniques can be straightforwardly extended to other physical and soft parameters. ¬© 1967-2012 IEEE.</t>
  </si>
  <si>
    <t>1974-1988</t>
  </si>
  <si>
    <t>60018353;60018353;113685413;60018353</t>
  </si>
  <si>
    <t>24331090800;42262074300;7202436271;7007049752</t>
  </si>
  <si>
    <t>Fehske, Albrecht J.;Klessig, Henrik;Voigt, Jens;Fettweis, Gerhard P.</t>
  </si>
  <si>
    <t>Dresden;Dresden</t>
  </si>
  <si>
    <t>Technische Universit√§t Dresden;Actix RandD</t>
  </si>
  <si>
    <t>60018353;113685413</t>
  </si>
  <si>
    <t>Fehske A.</t>
  </si>
  <si>
    <t>Concurrent load-aware adjustment of user association and antenna tilts in self-organizing radio networks</t>
  </si>
  <si>
    <t>10.1109/TVT.2013.2252474</t>
  </si>
  <si>
    <t>2-s2.0-84879245581</t>
  </si>
  <si>
    <t>['¬© 1967', 'tagged receiver', 'stochastic geometry', 'results show', 'received power', 'probability distribution', 'outage probability', 'organizing solutions', 'organizing picocells', 'organizing networks', 'nakagami -$', 'legacy macrocells', 'improve coverage', 'edge throughput', 'downlink bitmap', 'cumulants concept', 'also observed', 'aggregate interference', 'abs ),', '8 db', '2012 ieee']</t>
  </si>
  <si>
    <t>DAS | heterogeneous network | REB | self-organization | stochastic geometry</t>
  </si>
  <si>
    <t>In this paper, we assess the viability of heterogeneous networks composed of legacy macrocells, which are underlaid with self-organizing picocells. Aiming to improve coverage, cell-edge throughput, and overall system capacity, self-organizing solutions, such as range expansion bias, an almost blank subframe (ABS), and distributed antenna systems, are considered. Herein, stochastic geometry is used to model network deployments, whereas higher order statistics through the cumulants concept is utilized to characterize the probability distribution of received power and aggregate interference at the user of interest. A comprehensive analytical framework is introduced to evaluate the performance of such self-organizing networks in terms of outage probability and average channel capacity with respect to the tagged receiver. To conduct our studies, we consider a shadowed fading channel model incorporating lognormal shadowing and Nakagami-$m$ fading. Results show that the analytical framework matches well with numerical results obtained from Monte Carlo simulations. We also observed that by simply using ABSs, the aggregate interference at the tagged receiver is reduced by about 8 dB. Although more elaborated, interference control techniques such as downlink bitmap and distributed antennas systems become needed when the density of picocells in the underlaid tier gets high. ¬© 1967-2012 IEEE.</t>
  </si>
  <si>
    <t>1950-1961</t>
  </si>
  <si>
    <t>60001738;60001738;60001738</t>
  </si>
  <si>
    <t>55601920000;23007914800;7003450405</t>
  </si>
  <si>
    <t>De Lima, Carlos H.M.;Bennis, Mehdi;Latva-Aho, Matti</t>
  </si>
  <si>
    <t>Oulu</t>
  </si>
  <si>
    <t>Centre for Wireless Communications</t>
  </si>
  <si>
    <t>De Lima C.</t>
  </si>
  <si>
    <t>Statistical analysis of self-organizing networks with biased cell association and interference avoidance</t>
  </si>
  <si>
    <t>10.1109/TVT.2013.2248030</t>
  </si>
  <si>
    <t>2-s2.0-84879249061</t>
  </si>
  <si>
    <t>['various light', 'unexpectedly long', 'transport processes', 'transfer pathways', 'reaction center', 'quantum coherences', 'purple bacterium', 'physiological conditions', 'photosynthesis comprise', 'lived coherences', 'initial steps', 'harvesting complexes', 'excitation energy', 'distinct energy', 'data suggest']</t>
  </si>
  <si>
    <t>The initial steps of photosynthesis comprise the absorption of sunlight by pigment-protein antenna complexes followed by rapid and highly efficient funneling of excitation energy to a reaction center. In these transport processes, signatures of unexpectedly long-lived coherences have emerged in two-dimensional ensemble spectra of various light-harvesting complexes. Here, we demonstrate ultrafast quantum coherent energy transfer within individual antenna complexes of a purple bacterium under physiological conditions. We find that quantum coherences between electronically coupled energy eigenstates persist at least 400 femtoseconds and that distinct energy-transfer pathways that change with time can be identified in each complex. Our data suggest that long-lived quantum coherence renders energy transfer in photosynthetic systems robust in the presence of disorder, which is a prerequisite for efficient light harvesting.</t>
  </si>
  <si>
    <t>1448-1451</t>
  </si>
  <si>
    <t>60016357-60023208;60016357-60009982;60016357;60001490;60016357-60032907</t>
  </si>
  <si>
    <t>14424237700;36436731400;23111244100;7006465617;7004913451</t>
  </si>
  <si>
    <t>Hildner, Richard;Brinks, Daan;Nieder, Jana B.;Cogdell, Richard J.;Van Hulst, Niek F.</t>
  </si>
  <si>
    <t>Spain;Germany;Spain;United States;United Kingdom</t>
  </si>
  <si>
    <t>Barcelona;Bayreuth;Castelldefels;Cambridge;Glasgow</t>
  </si>
  <si>
    <t>Instituci√≥ Catalana de Recerca i Estudis Avan√ßats;Universit√§t Bayreuth;Institut de Ciencies Fotoniques;Harvard University;University of Glasgow</t>
  </si>
  <si>
    <t>60032907;60023208;60016357;60009982;60001490</t>
  </si>
  <si>
    <t>Hildner R.</t>
  </si>
  <si>
    <t>Quantum coherent energy transfer over varying pathways in single light-harvesting complexes</t>
  </si>
  <si>
    <t>10.1126/science.1235820</t>
  </si>
  <si>
    <t>2-s2.0-84879274869</t>
  </si>
  <si>
    <t>['via hole', 'upper bands', 'surface currents', 'surface current', 'spiral structure', 'relatively large', 'radiation pattern', 'proposed antenna', 'patch periodically', 'operating bands', 'omnidirectional property', 'obtained within', 'novel approach', 'microstrip line', 'measured results', 'mainly contributed', 'electrical length', 'different layer', 'also presented']</t>
  </si>
  <si>
    <t>A novel approach for the design of a compact multiband monopole antenna for improving radiation characteristics at higher resonant frequencies is presented. The proposed structure consists of a conventional printed monopole loaded with spiral ring resonators and fed by microstrip. When at higher resonant frequency, the electrical length of the conventional monopole antennas is relatively large and the surface currents distribute on the patch periodically which will degrade the omnidirectional property. To achieve good radiation characteristics at the upper bands, two spiral ring strips are inserted into the microstrip line on the different layer and connected through via hole. Thus, the direction of surface currents on the spiral ring strips changes with the alteration of spiral structure and their effects on the radiation pattern are reduced. The radiation pattern is mainly contributed by the surface current on the microstrip line and very good stable radiation pattern can be obtained within all the operating bands. In comparison to the previous printed strip monopole structures, the miniaturized Antenna dimension is only about 28 mm√ó20 mm√ó1 mm. The experimental results show that the proposed antenna can provide operating bands which meet the required bandwidths specification of 2.4/5.2 GHz WLAN and 3.5 GHz WiMAX standard. Detailed design considerations of the proposed Antenna are described, and both the simulated and measured results of the proposed Antenna are also presented and discussed.</t>
  </si>
  <si>
    <t>97-109</t>
  </si>
  <si>
    <t>35265490700;55320411700;55589310100;55772406900</t>
  </si>
  <si>
    <t>Zhang, Fu Shun;Wan, Yang Tao;Yu, Dan;Ye, Bing</t>
  </si>
  <si>
    <t>Zhang F.</t>
  </si>
  <si>
    <t>A microstrip-fed multiband spiral ring monopole antenna with improved radiation characteristics at higher resonant frequencies</t>
  </si>
  <si>
    <t>10.2528/PIERC13050706</t>
  </si>
  <si>
    <t>2-s2.0-84879313072</t>
  </si>
  <si>
    <t>['simulation results', 'simply calibrated', 'proposed method', 'prior knowledge', 'potentially cognitive', 'position error', 'mechanical distortions', 'element since']</t>
  </si>
  <si>
    <t>Mechanical distortions of phased array antennas make transmit pattern distort. The transmit pattern cannot be simply calibrated by compensating the position error of each element since the effect of the mechanical distortions is angle-dependent. To solve this problem, we treat the element position errors measurement as prior knowledge and propose a knowledge-aided (potentially cognitive) transmit pattern design method. When the mechanical distortions occur, the cognitive transmit pattern can still place pattern nulls in the directions of interferences while preserving the main beam response of the target of interest. The proposed method is validated by simulation results.</t>
  </si>
  <si>
    <t>67-80</t>
  </si>
  <si>
    <t>57191647301;9238606900;56106557000</t>
  </si>
  <si>
    <t>Sun, Ying;He, Zishu;Li, Jun</t>
  </si>
  <si>
    <t>Knowledge-aided (potentially cognitive) sidelobe nulling on transmit for mechanical distortions of phased array antennas</t>
  </si>
  <si>
    <t>10.2528/PIERC13050204</t>
  </si>
  <si>
    <t>2-s2.0-84879315073</t>
  </si>
  <si>
    <t>['two arc', 'theory analysis', 'strip lines', 'strip line', 'shape cuts', 'radiation pattern', 'radiation patch', 'proposed antenna', 'peak gains', 'notched ultra', 'notched characteristics', 'measured results', 'made symmetrically', 'ground plane', 'good agreement', 'dielectric substrate', 'design concept', 'also added', 'achieve band', '85 ghz', '7 ghz']</t>
  </si>
  <si>
    <t>In this study, a novel dual band-notched ultra-wideband (UWB) antenna has been proposed and discussed. The proposed antenna is fed by a micro-strip line and in the square-etched radiation patch a T-shape parasitic stub is attached. On the other hand, a pair of parasitic parallel micro-strip lines are also added on the ground plane, one of which is shorted to the radiation patch by a short-pin through dielectric substrate. The two parasitic units are to achieve band-notched characteristics at 3.3-3.7 GHz and 5.15-5.85 GHz, respectively. In order to realize impedance matching over the ultra-wideband, two arc-shape cuts are made symmetrically at the junction of feed-line and radiation patch. The simulated and measured results, including return loss, radiation pattern, group-delay and peak gains are in good agreement with theory analysis which validates our design concept.</t>
  </si>
  <si>
    <t>55-66</t>
  </si>
  <si>
    <t>55505738800;25229387400;54386142700;54390304400</t>
  </si>
  <si>
    <t>Liu, Xiang Long;Yin, Ying Zeng;Wang, Jun Hui;Xie, Jiao Jiao</t>
  </si>
  <si>
    <t>Compact dual band-notched UWB antenna with parasitic micro-strip lines and T-shape stub</t>
  </si>
  <si>
    <t>10.2528/PIERC13051309</t>
  </si>
  <si>
    <t>2-s2.0-84879319570</t>
  </si>
  <si>
    <t>['two classes', 'trace levels', 'temporal expression', 'symptoms associated', 'results suggest', 'rating accurately', 'pinus radiata', 'needle chlorosis', 'mapping broad', 'mapped reliably', 'management practices', 'known history', 'insect pests', 'ifa ).', 'growing companies', 'groundbased surveys', 'formally embedded', 'factors including', 'distinctive symptom', 'detailed estimates', 'damage score', 'crown scale', 'crown followed', 'confidently separated', 'canopy damage', 'californica infestations', 'australian softwood', 'aphididae ),', 'also known', 'affected needles', 'aerial surveys', 'aerial sketchmapping', 'aerial sketch', 'accurate location', '25 %)).']</t>
  </si>
  <si>
    <t>Aerial surveys | Canopy | Damage | Essigella californica | New south wales | Pinus radiata | Remote sensing | Sampling | Surveys</t>
  </si>
  <si>
    <t>Surveying the location and level of damage by insect pests and diseases, such as canopy damage by the Monterey pine aphid, Essigella californica Essig (Hemiptera: Aphididae), a common defoliating pest of Pinus radiata, is now formally embedded in the management practices of most Australian softwood-growing companies. Aerial surveys, also known as aerial sketch-mapping, are a cost-effectivemeans of mapping broad-scale canopy damage, but their accuracy is dependent on a range of factors including the spatial and temporal expression of symptoms associated with different damaging agents. For E. californica, the most distinctive symptom is yellowing (needle chlorosis) of the crown followed by defoliation of affected needles. The aim of this study was to compare canopy damage categories obtained by aerial sketchmapping with mean crown damage estimates derived from a systematic, plot-based sampling scheme of a Pinus radiata plantation in Green Hills State Forest in southern New SouthWales with a known history of E. californica infestations. We identified significant challenges to rating accurately the level of canopy damage from E. californica by aerial sketch-mapping. While the location of chlorotic crowns may be mapped reliably, our results suggest that it is much more difficult to visually resolve different levels of canopy damage within affected stands.Using an 'incidence √ó severity' damage rating score, only two classes of canopy damage were confidently separated (i.e. Low (not detected or trace levels) and High (having a damage score of greater than 25%)). Accurate location of these classes of damage allows targeted, groundbased surveys for follow-up diagnostics and more detailed estimates of damage at the crown scale. ¬© 2013 Institute of Foresters of Australia (IFA).</t>
  </si>
  <si>
    <t>101-109</t>
  </si>
  <si>
    <t>Australian Forestry</t>
  </si>
  <si>
    <t>60003763;60003763;60014585;;60003763</t>
  </si>
  <si>
    <t>35564939000;57222968421;7005899372;57198520136;55774141700</t>
  </si>
  <si>
    <t>Stone, Christine;Carnegie, Angus;Melville, Gavin;Smith, David;Nagel, Matthew</t>
  </si>
  <si>
    <t>Trangie;</t>
  </si>
  <si>
    <t>Trangie Agricultural Research Centre;NSW Department of Primary Industries</t>
  </si>
  <si>
    <t>60014585;60003763</t>
  </si>
  <si>
    <t>Stone C.</t>
  </si>
  <si>
    <t>Aerial mapping canopy damage by the aphid essigella californica in a Pinus radiata plantation in southern New South Wales: What are the challenges?</t>
  </si>
  <si>
    <t>10.1080/00049158.2013.799055</t>
  </si>
  <si>
    <t>2-s2.0-84879354816</t>
  </si>
  <si>
    <t>['unit cells', 'response approximation', 'optimal frequency', 'optical wavelength', 'nonlocal theory', 'nonlocal corrections', 'much smaller', 'much larger', 'metal constituents', 'local theory', 'hyperbolic metamaterials', 'hyperbolic metamaterial', 'hmm lens', 'focusing characteristics', 'field distribution', 'electron plasma', 'differ considerably']</t>
  </si>
  <si>
    <t>We investigate the effects of hydrodynamic nonlocal response in hyperbolic metamaterials (HMMs), focusing on the experimentally realizable parameter regime where unit cells are much smaller than an optical wavelength but much larger than the wavelengths of the longitudinal pressure waves of the free-electron plasma in the metal constituents. We derive the nonlocal corrections to the effective material parameters analytically, and illustrate the noticeable nonlocal effects on the dispersion curves numerically. As an application, we find that the focusing characteristics of a HMM lens in the local-response approximation and in the hydrodynamic Drude model can differ considerably. In particular, the optimal frequency for imaging in the nonlocal theory is blueshifted with respect to that in the local theory. Thus, to detect whether nonlocal response is at work in a hyperbolic metamaterial, we propose to measure the near-field distribution of a hyperbolic metamaterial lens. ¬© 2013 Optical Society of America.</t>
  </si>
  <si>
    <t>15026-15036</t>
  </si>
  <si>
    <t>Optics Express</t>
  </si>
  <si>
    <t>60011373;60011373;60011373</t>
  </si>
  <si>
    <t>56872224600;7102297826;6603374265</t>
  </si>
  <si>
    <t>Yan, Wei;Asger Mortensen, N.;Wubs, Martijn</t>
  </si>
  <si>
    <t>Denmark</t>
  </si>
  <si>
    <t>Lyngby</t>
  </si>
  <si>
    <t>Danmarks Tekniske Universitet</t>
  </si>
  <si>
    <t>Yan W.</t>
  </si>
  <si>
    <t>Hyperbolic metamaterial lens with hydrodynamic nonlocal response</t>
  </si>
  <si>
    <t>10.1364/OE.21.015026</t>
  </si>
  <si>
    <t>2-s2.0-84879363579</t>
  </si>
  <si>
    <t>['voltage applied', 'study revealed', 'severe pain', 'rats treated', 'plantar surface', 'paw inflammation', 'paraffin oil', 'kg volume', 'kg dose', 'injected intraperitoneally', 'healthy rats', 'healthy animals', 'health implications', 'field range', 'field generator', 'emf influences', 'emf exposure', 'electromagnetic radiation', 'electromagnetic fields', 'electromagnetic field', 'drug application', 'different tissues', 'control groups', 'complete freund', 'combined effects', 'biological effects', 'antioxidant capacity', 'administered tramadol', 'additional modulation', '20 mg', '1800 mhz', '1 ml']</t>
  </si>
  <si>
    <t>Blood antioxidant capacity | Electromagnetic field | Fluorescence-based oxygen radical absorbance capacity (ORAC-FL) | G protein-coupled receptors | Tramadol</t>
  </si>
  <si>
    <t>Background: The biological effects and health implications of electromagnetic field (EMF) associated with cellular mobile telephones and related wireless systems and devices have become a focus of international scientific interest and world-wide public concern. It has also been proved that EMF influences the production of reactive oxygen species (ROS) in different tissues. Methods: Experiments were performed in healthy rats and in rats with persistent inflammatory state induced by Complete Freund's Adjuvant (CFA) injection, which was given 24 h before EMF exposure and drug application. Rats were injected with CFA or the same volume of paraffin oil into the plantar surface of the left hind paw. Animals were exposed to the far-field range of an antenna at 1800 MHz with the additional modulation which was identical to that generated by mobile phone GSM 1800. Rats were given 15 min exposure, or were sham-exposed with no voltage applied to the field generator in control groups. Immediately before EMF exposure, rats were injected intraperitoneally with tramadol in the 20 mg/kg dose or vehicle in the 1 ml/kg volume. Results: Our study revealed that single EMF exposure in 1800 MHz frequency significantly reduced antioxidant capacity both in healthy animals and those with paw inflammation. A certain synergic mode of action between applied electromagnetic fields and administered tramadol in rats treated with CFA was observed. Conclusions: The aim of the study was to examine the possible, parallel/combined effects of electromagnetic radiation, artificially induced inflammation and a centrally-Acting synthetic opioid analgesic drug, tramadol, (used in the treatment of severe pain) on the antioxidant capacity of blood of rats. The antioxidant capacity of blood of healthy rats was higher than that of rats which received only tramadol and were exposed to electromagnetic fields. Copyright ¬© 2013 by Institute of Pharmacology.</t>
  </si>
  <si>
    <t>421-428</t>
  </si>
  <si>
    <t>Pharmacological Reports</t>
  </si>
  <si>
    <t>60085463;60085463;60069009;60085463;60085463;60085463;60008999;60085463;60069009</t>
  </si>
  <si>
    <t>25821838900;6603870338;6602584268;14047954600;55175501000;14028528200;6602308047;54415432600;7006514849</t>
  </si>
  <si>
    <t>Bodera, Pawel;Stankiewicz, Wanda;Zawada, Katarzyna;Antkowiak, Bozena;Paluch, Malgorzata;Kieliszek, Jaroslaw;Kalicki, Boleslaw;Bartosinski, Andrzej;Wawer, Iwona</t>
  </si>
  <si>
    <t>Poland;Poland;Poland</t>
  </si>
  <si>
    <t>Warsaw;Warsaw;Warsaw</t>
  </si>
  <si>
    <t>Wojskowy Instytut Higieny i Epidemiologii imienia Genera≈Ça Karola Kaczkowskiego(WIHiE), Warsaw;Medical University of Warsaw;Wojskowy Instytut Medyczny</t>
  </si>
  <si>
    <t>60085463;60069009;60008999</t>
  </si>
  <si>
    <t>Bodera P.</t>
  </si>
  <si>
    <t>Changes in antioxidant capacity of blood due to mutual action of electromagnetic field (1800MHz) and opioid drug (tramadol) in animal model of persistent inflammatory state</t>
  </si>
  <si>
    <t>S173411401371017X</t>
  </si>
  <si>
    <t>10.1016/S1734-1140(13)71017-X</t>
  </si>
  <si>
    <t>2-s2.0-84879368210</t>
  </si>
  <si>
    <t>['¬ æect', 'similar shape', 'return losses', 'required level', 'radiation pattern', 'radiation characteristics', 'flexible substrate', 'experimentally tested', 'correct choice', 'antenna configuration']</t>
  </si>
  <si>
    <t>The investigation of finite ground coplanar fed ultra- wideband (UWB) antenna and the influence of its curvature and the proximity of circular metallic screen on the reflection coe¬±cients and radiation characteristics is presented. The antenna is composed of two circular coplanar strips which enclose slot aperture of similar shape and is designed on a thin and flexible substrate which allows its bending. The antenna configuration has been modeled and experimentally tested, showing good performance in 2-15 GHz frequency with return losses less than ¬°10 dB. It is shown that the bending of antenna does not significantly a¬Æect its performance. The existence of metalic screen deteriorates its radiation pattern and reflection coe¬±cient, however with the correct choice of the distance between screen and antenna the required level of return losses can be provided.</t>
  </si>
  <si>
    <t>545-562</t>
  </si>
  <si>
    <t>60027012;60027012;60027012</t>
  </si>
  <si>
    <t>6602126063;57211052238;21833994000</t>
  </si>
  <si>
    <t>Lech, Rafal;Marynowski, Wojciech;Kusiek, Adam</t>
  </si>
  <si>
    <t>Gdansk</t>
  </si>
  <si>
    <t>Gda≈Ñsk University of Technology</t>
  </si>
  <si>
    <t>Lech R.</t>
  </si>
  <si>
    <t>Finite ground CPW-FED UEB antenna over the metallic cylindrical surfaces</t>
  </si>
  <si>
    <t>10.2528/PIER13051803</t>
  </si>
  <si>
    <t>2-s2.0-84879372811</t>
  </si>
  <si>
    <t>['two perspectives', 'train speed', 'train operation', 'system performance', 'substantially enhance', 'speed railway', 'performance optimization', 'paper carries', 'paper builds', 'paper analyzes', 'key components', 'future developments', 'experiments show', 'derives expressions', 'change law', 'balise tele', 'also discussed', '523 km']</t>
  </si>
  <si>
    <t>As key components of the train control system, balise and Balise Transmission Module (BTM) cooperate with each other and fulfill the ground-train information transmission to ensure the safety and reliability of train operation. Aiming at the requirements for future developments of high-speed railway, this paper builds the model for the dynamic transmission process of the balise tele-powering signal using finite element method and electromagnetic field theory, respectively. The paper analyzes the change law of the magnetic flux density distribution within the balise receiving antenna, and derives expressions for the balise induced voltage amplitude envelope based on train speed. Then, the paper carries out the performance optimization to the existing balise system from two perspectives of the balise mounting style and the BTM mounting height. Experiments show that the proposed optimization measures can substantially enhance the system's adaptability to the ever-increasing train operation speed from the existing 448 km/h to 523 km/h. Furthermore, a potential optimization scheme with respect to the BTM mounting angle which enables huge promotion of the system performance is also discussed and proposed.</t>
  </si>
  <si>
    <t>563-588</t>
  </si>
  <si>
    <t>24726066400;55547552400</t>
  </si>
  <si>
    <t>Zhao, Lin Hai;Jiang, Ying</t>
  </si>
  <si>
    <t>Zhao L.</t>
  </si>
  <si>
    <t>Modeling and optimization research for dynamic transmission process of balise tele- powering signal in high-speed railways</t>
  </si>
  <si>
    <t>10.2528/PIER13051012</t>
  </si>
  <si>
    <t>2-s2.0-84879378039</t>
  </si>
  <si>
    <t>National Institute of Arthritis and Musculoskeletal and Skin Diseases</t>
  </si>
  <si>
    <t>R01 AR056260</t>
  </si>
  <si>
    <t>NIAMS</t>
  </si>
  <si>
    <t>['respective resonances', 'resonance circuitry', 'receive array', 'proton coil', 'pin diodes', 'noise ratio', 'minimal disturbance', 'geometrical arrangement', 'developed four', 'developed eight', 'coil design', 'channel array', 'alone eight', 'allow dual', 'additional modules']</t>
  </si>
  <si>
    <t>cartilage | dual-tuned coil | high-field sodium MRI | phased-array</t>
  </si>
  <si>
    <t>The critical design aim for a sodium/proton coil is to maximize sodium sensitivity and transmit field homogeneity while simultaneously providing adequate proton sensitivity and homogeneity. While most dual-frequency coils use lossy high-impedance trap circuits or PIN diodes to allow dual-resonance, we explored a nested-coil design for sodium/proton knee imaging at 7 T. A stand-alone eight-channel sodium receive array was implemented without standard dual-resonance circuitry to provide improved sodium signal-to-noise ratio. A detunable sodium birdcage was added for homogeneous sodium excitation and a four-channel proton transmit-receive array was added to provide anatomical reference imaging and B0 shimming capabilities. Both additional modules were implemented with minimal disturbance to the eight-channel sodium array by managing their respective resonances and geometrical arrangement. In vivo sodium signal-to-noise ratio was 1.2-1.7 times greater in the developed eight-channel array than in a mononuclear sodium birdcage coil, whereas the developed four-channel proton array provided signal-to-noise ratio similar to that of a commercial mononuclear proton birdcage coil. ¬© 2012 Wiley Periodicals, Inc.</t>
  </si>
  <si>
    <t>259-268</t>
  </si>
  <si>
    <t>60021784;60021784;60021784;60021784;60021784;60021784;60021784</t>
  </si>
  <si>
    <t>35621462100;8720404900;6701330033;55577339200;6601956541;6701665489;8986695100</t>
  </si>
  <si>
    <t>Brown, Ryan;Madelin, Guillaume;Lattanzi, Riccardo;Chang, Gregory;Regatte, Ravinder R.;Sodickson, Daniel K.;Wiggins, Graham C.</t>
  </si>
  <si>
    <t>New York University</t>
  </si>
  <si>
    <t>Brown R.</t>
  </si>
  <si>
    <t>Design of a nested eight-channel sodium and four-channel proton coil for 7T knee imaging</t>
  </si>
  <si>
    <t>10.1002/mrm.24432</t>
  </si>
  <si>
    <t>2-s2.0-84879421255</t>
  </si>
  <si>
    <t>['reflectarray applications', 'proposed configuration', 'outer radius', 'new type', 'design dual', 'controlled independently', 'beam reflectarrays', 'band dual']</t>
  </si>
  <si>
    <t>Antenna | Reflectarray | Shorted annular patch</t>
  </si>
  <si>
    <t>In this paper it is introduced a new type of dual-band antenna element for reflectarray applications. The proposed configuration is based on the integration of two shorted ring antennas, namely the Shorted Annular Patch (SAP) antenna and the Inverted-SAP (ISAP) antenna. As it will be shown, this arrangement can be adopted to design dual-band dual-beam reflectarrays in which the formation of two radiation patterns can be controlled independently by varying the inner and the outer radius of the SAP and I-SAP antenna respectively. ¬© IEICE 2013.</t>
  </si>
  <si>
    <t>60020261;60020261;60020167</t>
  </si>
  <si>
    <t>6603831762;7005604459;55891919100</t>
  </si>
  <si>
    <t>Boccia, Luigi;Amendola, Giandomenico;Angiulli, Giovanni</t>
  </si>
  <si>
    <t>Rende;Reggio Calabria</t>
  </si>
  <si>
    <t>Universit√† della Calabria;Universit√† degli Studi di Reggio Calabria</t>
  </si>
  <si>
    <t>60020261;60020167</t>
  </si>
  <si>
    <t>Boccia L.</t>
  </si>
  <si>
    <t>Single layer dual band reflectarray cell</t>
  </si>
  <si>
    <t>10.1587/elex.10.20130310</t>
  </si>
  <si>
    <t>2-s2.0-84879432368</t>
  </si>
  <si>
    <t>Air Force Office of Scientific Research</t>
  </si>
  <si>
    <t>FA9550-08-1-0210</t>
  </si>
  <si>
    <t>AFOSR</t>
  </si>
  <si>
    <t>['values obtained', 'thermal stability', 'theoretical characteristics', 'temperature coefficient', 'state method', 'rights reserved', 'resonant frequency', 'radiation patterns', 'producing composites', 'numerical investigation', 'lead oxide', 'input impedance', 'good agreement', 'dielectric samples', 'dielectric permittivity', 'central frequency', 'bismuth oxide', 'also measured', '94 ghz', '10 wt']</t>
  </si>
  <si>
    <t>Antennas | Microwave properties</t>
  </si>
  <si>
    <t>In this paper is reported an experimental and numerical investigation of the microwave dielectric properties of BiFeO3 (BFO) ceramic matrix added with 3 and 10 wt% of Bi2O3 or PbO, obtained through a new procedure based on the solid-state method. The experimental and theoretical characteristics of the resonator like return loss, bandwidth, input impedance are in good agreement. The simulations of radiation patterns are presented. For BFO reference sample, frequency response bandwidth is of 6.40% (simulated) and 7.18% (experimental) for frequency operation around 2.94 GHz. The BFO reference sample showed a dielectric permittivity around 25, with loss around 10-2. The adding of bismuth oxide (3 and 10 wt%) reduced the value of the dielectric permittivity as well as lead oxide 3 wt%, otherwise only the adding of 10 wt% increases its value. The temperature coefficient of resonant frequency (œÑf) was also measured for all dielectric samples. The values obtained were in the range of -517 ppm ¬∞C-1 to -222 ppm ¬∞C-1. With the addition of lead oxide was observed a deterioration of the thermal stability of the ceramic, with respect to the central frequency of resonance. The results obtained confirm the necessity of producing composites of this material with others positive sf materials for obtaining dielectric resonator antennas with œÑf ~ 0. ¬© 2013 Elsevier B.V. All rights reserved.</t>
  </si>
  <si>
    <t>324-331</t>
  </si>
  <si>
    <t>60020457;60020457;60020457;60020457;60020457;60020457</t>
  </si>
  <si>
    <t>35269970900;36618262200;55776882800;57192266419;55482432800;7006207689</t>
  </si>
  <si>
    <t>Rodrigues, H. O.;Sales, A. J.M.;Pires Junior, G. F.M.;Almeida, J. S.;Silva, M. A.S.;Sombra, A. S.B.</t>
  </si>
  <si>
    <t>Fortaleza</t>
  </si>
  <si>
    <t>Universidade Federal do Cear√°</t>
  </si>
  <si>
    <t>Rodrigues H.O.</t>
  </si>
  <si>
    <t>Experimental and numerical investigation of dielectric resonator antenna based on the BiFeO&lt;inf&gt;3&lt;/inf&gt; ceramic matrix added with Bi&lt;inf&gt;2&lt;/inf&gt;O &lt;inf&gt;3&lt;/inf&gt; or PbO</t>
  </si>
  <si>
    <t>S0925838813014060</t>
  </si>
  <si>
    <t>10.1016/j.jallcom.2013.06.009</t>
  </si>
  <si>
    <t>2-s2.0-84879471755</t>
  </si>
  <si>
    <t>['weak backscattering', 'study show', 'strongly increasing', 'soil moisture', 'significant contribution', 'rich expression', 'remote sensing', 'real earth', 'rapid development', 'radarsat imagery', 'ological research', 'new way', 'landsat imagery', 'interdisciplinary experimentations', 'historical maps', 'great amount', 'grand canal', 'first century', 'extensively explored', 'distinct anomalies', 'disappeared reservoirs', 'digital earth', 'biological vigor', 'auxiliary facilities', 'attention worldwide', 'apply radarsat', 'aerial photographs']</t>
  </si>
  <si>
    <t>Anomaly | Detection | Digital archeology | Grand Canal | Remote sensing</t>
  </si>
  <si>
    <t>Digital Earth is an information-rich expression of the real Earth and is a new way of understanding the Earth in the twenty-first century. Archeology has found great potentialities in Digital Earth, strongly increasing its development and its interdisciplinary experimentations. With the rapid development of remote sensing, the importance of applying Earth observation technology to arche-ological research has caught a great amount of attention worldwide. The objective of this study is to apply Radarsat-1 and Landsat imagery, historical maps, and aerial photographs in the detection and verification of disappeared reservoirs built 500 years ago as part of the Grand Canal of China. The results of the study show that the potential sites present distinct variations in soil moisture, biomass, and biological vigor, characterized by weak backscattering in Radarsat imagery; high vegetation indices in Landsat imagery; and distinct anomalies in a Landsat principle components image. Historical maps and aerial photographs also verified the existence of the sites of disappeared reservoirs. Since the sites have so far not been extensively explored, the results should represent a significant contribution to the understanding of the Grand Canal of China and its auxiliary facilities. ¬© 2013 Taylor &amp; Francis.</t>
  </si>
  <si>
    <t>219-232</t>
  </si>
  <si>
    <t>International Journal of Digital Earth</t>
  </si>
  <si>
    <t>60033466;60033466;60117380;60117380;105496721;105496721</t>
  </si>
  <si>
    <t>57196622725;7102689058;56415384100;56146638600;50661632800;55491387600</t>
  </si>
  <si>
    <t>Deng, Biao;Nie, Yueping;Guo, Huadong;Wang, Changlin;Lei, Shenglin;Li, Rong</t>
  </si>
  <si>
    <t>Haidian;Beijing;Beijing</t>
  </si>
  <si>
    <t>Center for Earth Observation and Digital Earth;Institute of Remote Sensing Application Chinese Academy of Sciences;National Museum of China</t>
  </si>
  <si>
    <t>60117380;60033466;105496721</t>
  </si>
  <si>
    <t>Deng B.</t>
  </si>
  <si>
    <t>Remote sensing detection and verification of disappeared reservoirs along the Grand Canal of China</t>
  </si>
  <si>
    <t>10.1080/17538947.2011.625048</t>
  </si>
  <si>
    <t>2-s2.0-84879487460</t>
  </si>
  <si>
    <t>['te ecotype', 'room temperature', 'protein complexes', 'oxygen evolution', 'main pigment', 'less affected', 'induced alterations', 'higher extent', 'fluorescence ratios', 'finland ).', 'energy interaction', 'energy distribution', 'ecotype te', 'detrimental effect', 'core antenna', 'complex psii', 'better expressed', 'b treatment', 'b irradiation', 'affected stronger', 'affected similarly']</t>
  </si>
  <si>
    <t>77 K fluorescence | Ecotypes of Arabidopsis thaliana | Flash oxygen yields | UV-B radiation</t>
  </si>
  <si>
    <t>The susceptibility of Arabidopsis thaliana towards the detrimental effect of UV-B irradiation was investigated using two ecotypes, Cvi and Te. The effect of UV-B treatment on primary photosynthetic reactions - energy interaction between the main pigment-protein complexes and oxygen evolution, was evaluated at low (4¬∞C) and at room (22¬∞C) temperature. UV-B-induced alterations of investigated photosynthetic reactions are better expressed at 22¬∞C than at 4 ¬∞C for Cvi. For Te ecotype the energy interaction was suppressed to higher extent at 22¬∞C, while oxygen evolving activity was affected similarly at both temperatures. At low and room temperature, the energy interaction in the complex PSII-core antenna is affected stronger by UV-B treatment than the energy distribution between both photosystems, as revealed by fluorescence ratios of 77 K spectra. The results presented indicate that the Arabidopsis thaliana ecotype Cvi (Cape Verde Islands) is less affected by UV-B irradiation in respect to the investigated primary photosynthetic reactions than the ecotype Te (Finland).</t>
  </si>
  <si>
    <t>839-846</t>
  </si>
  <si>
    <t>Comptes Rendus de L'Academie Bulgare des Sciences</t>
  </si>
  <si>
    <t>60001694;60001694;60001694</t>
  </si>
  <si>
    <t>6603616857;35389768600;7102040421</t>
  </si>
  <si>
    <t>Velitchkova, Maya;Stanoeva, Daniela;Popova, Antoaneta V.</t>
  </si>
  <si>
    <t>Bulgaria</t>
  </si>
  <si>
    <t>Sofia</t>
  </si>
  <si>
    <t>Institute of Biophysics and Biomedical Engineering, Bulgarian Academy of Sciences</t>
  </si>
  <si>
    <t>Velitchkova M.</t>
  </si>
  <si>
    <t>Sensitivity of two ecotypes of Arabidopsis thaliana (Cvi and Te) towards UV-B irradiation</t>
  </si>
  <si>
    <t>10.7546/CR-2013-66-6-13101331-9</t>
  </si>
  <si>
    <t>2-s2.0-84879538247</t>
  </si>
  <si>
    <t>['urban conditions', 'paper focuses', 'onboard tests', 'navigation system', 'log integrated', 'ions algorithms', 'integrated orientation', 'going ships', 'comprising magnetometers', 'axis fog', 'autonomous mode', 'attitude determination']</t>
  </si>
  <si>
    <t>The paper focuses on vehicle attitude determination by a MEMS-based inertial measurement unit (IMU) comprising magnetometers and one-axis FOG, a multiantenna GNSS receiver, and a log integrated in an integrated orientation and navigation system (IONS) for sea-going ships. IONS algorithms and errors in attitude determination in autonomous mode during long-term GNSS outages are investigated. Results from onboard tests of experimental GPS compass developed by Elektropribor in urban conditions are presented. ¬© 2013 Pleiades Publishing, Ltd.</t>
  </si>
  <si>
    <t>34-38</t>
  </si>
  <si>
    <t>Gyroscopy and Navigation</t>
  </si>
  <si>
    <t>108615438;108615438;108615438;108615438</t>
  </si>
  <si>
    <t>37013178900;55520032400;55777819200;55777510900</t>
  </si>
  <si>
    <t>Emel'Yantsev, G. I.;Blazhnov, B. A.;Radchenko, D. A.;Medvedkov, A. A.</t>
  </si>
  <si>
    <t>Concern CSRI Elektropribor</t>
  </si>
  <si>
    <t>Emel'Yantsev G.I.</t>
  </si>
  <si>
    <t>On autonomous mode of GPS compass during long GNSS outages</t>
  </si>
  <si>
    <t>10.1134/S2075108713010045</t>
  </si>
  <si>
    <t>2-s2.0-84879540157</t>
  </si>
  <si>
    <t>['¬∞ uence', 'wet conditions', 'wearable applications', 'two types', 'suitable placement', 'stable characteristic', 'selected aiming', 'return loss', 'resonant frequency', 'realized gain', 'radiation pattern', 'obtain robustness', 'measurement antenna', 'human body', 'evaluated based', 'denim materials', 'bw ).', 'body measurement', 'antennas performance', 'antenna performances', 'antenna performance', 'antenna model', '9 ghz', '8 ghz', '45 ghz']</t>
  </si>
  <si>
    <t>Multiband Fractal Koch dipole textile antenna is proposed for wearable applications. The antenna is designed to operate at 0.9 GHz, 2.45 GHz and 5.8 GHz. Denim materials as the substrate are selected aiming to obtain robustness, flexibility and a lightweight textile antenna. The antenna model is designed, simulated, optimized and analyzed using Microwave Studio CST software. Two types of multiband antenna prototypes are fabricated and evaluated with di¬Æerent conducting elements (Shield It fabric and copper foil tape). Antenna performance is observed in terms of return loss, bandwidth, radiation pattern and realized gain. Three di¬Æerent comprehensive analyses are taken into consideration: measurement antenna with di¬Æerent bending sizes, on-body measurement and under wet conditions. The antenna performances are evaluated based on resonant frequency (fo) and bandwidth (BW). The antennas performance with bending on the human body (arm &amp; forearm) is compared and investigated. A suitable placement on the body has been discovered between the chest and backside. The antennas have also been tested under wet conditions to ensure a stable characteristic under the in¬∞uence of water.</t>
  </si>
  <si>
    <t>633-652</t>
  </si>
  <si>
    <t>60021005;60021005;60021005;60021005;60021005;60021005;60021005</t>
  </si>
  <si>
    <t>55452338700;9942489500;24822488100;9943204000;6603320149;35618313700;56405077800</t>
  </si>
  <si>
    <t>Jalil, Mohd E.;Rahim, Mohamad K.A.;Samsuri, Noor A.;Murad, Noor A.;Majid, Huda A.;Kamardin, Kamilia;Abdullah, Muhamad A.</t>
  </si>
  <si>
    <t>Johor Bahru</t>
  </si>
  <si>
    <t>Universiti Teknologi Malaysia</t>
  </si>
  <si>
    <t>Jalil M.</t>
  </si>
  <si>
    <t>Fractal koch multiband textile antenna performance with bending, wet conditions and on the human body</t>
  </si>
  <si>
    <t>10.2528/PIER13041212</t>
  </si>
  <si>
    <t>2-s2.0-84879545432</t>
  </si>
  <si>
    <t>['vast majority', 'two co', 'state transition', 'rights reserved', 'reducing conditions', 'reduced carbon', 'redox power', 'provides nadph', 'process known', 'moderate fraction', 'fine tuning', 'biological process']</t>
  </si>
  <si>
    <t>Photosynthesis is the biological process that feeds the biosphere with reduced carbon. The assimilation of CO 2 requires the fine tuning of two co-existing functional modes: linear electron flow, which provides NADPH and ATP, and cyclic electron flow, which only sustains ATP synthesis. Although the importance of this fine tuning is appreciated, its mechanism remains equivocal. Here we show that cyclic electron flow as well as formation of supercomplexes, thought to contribute to the enhancement of cyclic electron flow, are promoted in reducing conditions with no correlation with the reorganization of the thylakoid membranes associated with the migration of antenna proteins towards Photosystems I or II, a process known as state transition. We show that cyclic electron flow is tuned by the redox power and this provides a mechanistic model applying to the entire green lineage including the vast majority of the cases in which state transition only involves a moderate fraction of the antenna. ¬© 2013 Macmillan Publishers Limited. All rights reserved.</t>
  </si>
  <si>
    <t>Nature Communications</t>
  </si>
  <si>
    <t>60158007;60158007;60158007;60158007;60158007</t>
  </si>
  <si>
    <t>55780921900;49963162700;7006770347;55994884800;6701471773</t>
  </si>
  <si>
    <t>Takahashi, Hiroko;Clowez, Sophie;Wollman, Francis Andr√©;Vallon, Olivier;Rappaport, Fabrice</t>
  </si>
  <si>
    <t>Paris</t>
  </si>
  <si>
    <t>Physiologie Membranaire et Moleculaire du Chloroplaste</t>
  </si>
  <si>
    <t>Takahashi H.</t>
  </si>
  <si>
    <t>Cyclic electron flow is redox-controlled but independent of state transition</t>
  </si>
  <si>
    <t>NCOMMS2954</t>
  </si>
  <si>
    <t>10.1038/ncomms2954</t>
  </si>
  <si>
    <t>2-s2.0-84879681843</t>
  </si>
  <si>
    <t>['tracked using', 'salmo salar', 'results suggest', 'offs experienced', 'night habitats', 'microhabitat scale', 'lower velocity', 'large network', 'habitat use', 'habitat interacts', 'foraging decisions', 'flatbed antennas', 'fish variability', 'dynamic nature', 'decreasing temperature', 'declining temperature', 'daily activity', 'crepuscular periods', 'activity pattern']</t>
  </si>
  <si>
    <t>The magnitude of variation of diel activity patterns and habitat use of wild Atlantic salmon (Salmo salar) parr was examined during the summer and autumn through a gradient of declining temperature. Fish were marked with passive integrated transponders and tracked using a large network of flatbed antennas. High interindividual variability was observed, as some individuals were predominantly nocturnal whereas others frequently changed their daily activity pattern. Overall fish activity decreased with decreasing temperature and increasing flow stage, but most of these changes in daily activity were observed in crepuscular periods. Parr used habitats with lower velocity at night than in the day during the summer, but not in the autumn. Furthermore, there was no difference between day and night habitats for fish that were cathemeral (active both day and night during a given day), so differences between day and night habitats were the result of individuals adopting different activity patterns. These results suggest that habitat interacts with activity pattern, as individuals using suboptimal habitats seem to increase daytime foraging to secure sufficient energy. Temporal and among-fish variability of activity patterns illustrate the dynamic nature of foraging decisions that may partly result from trade-offs experienced at the microhabitat scale.</t>
  </si>
  <si>
    <t>1082-1091</t>
  </si>
  <si>
    <t>Individual variability of wild juvenile Atlantic salmon activity patterns: Effect of flow stage, temperature, and habitat use</t>
  </si>
  <si>
    <t>10.1139/cjfas-2012-0274</t>
  </si>
  <si>
    <t>2-s2.0-84879714858</t>
  </si>
  <si>
    <t>['¬© 2013', 'various angles', 'validity show', 'residential areas', 'residential area', 'paths along', 'mobile terminals', 'measurements taken', 'many corners', 'greater accuracy', 'conventional models', 'communication engineers', 'angular profile', 'accurate modeling']</t>
  </si>
  <si>
    <t>Low antenna height | Microwave band | Mobile terminal | Path loss model | Residential area</t>
  </si>
  <si>
    <t>A new path loss model of interference between mobile terminals in a residential area is proposed. The model uses invertible formulas and considers the effects on path loss characteristics produced by paths having many corners or corners with various angles. Angular profile and height pattern measurements clarify three paths that are dominant in terms of their effect on the accurate modeling of path loss characteristics in residential areas: paths along a road, paths between houses, and overroof propagation paths. Measurements taken in a residential area to verify the model's validity show that the model is able to predict path loss with greater accuracy than conventional models. ¬© 2013 The Institute of Electronics, Information and Communication Engineers.</t>
  </si>
  <si>
    <t>1930-1944</t>
  </si>
  <si>
    <t>60025555;60025555;60025555;60025555</t>
  </si>
  <si>
    <t>55262944900;36070145700;55786321100;7402751221</t>
  </si>
  <si>
    <t>Sasaki, Motoharu;Yamada, Wataru;Kita, Naoki;Sugiyama, Takatoshi</t>
  </si>
  <si>
    <t>Nippon Telegraph and Telephone Corporation</t>
  </si>
  <si>
    <t>Sasaki M.</t>
  </si>
  <si>
    <t>Path loss model with low antenna height for microwave bands in residential areas</t>
  </si>
  <si>
    <t>10.1587/transcom.E96.B.1930</t>
  </si>
  <si>
    <t>2-s2.0-84879846631</t>
  </si>
  <si>
    <t>['¬© 2013', 'transmit side', 'transmission capacity', 'special case', 'spatial multiplexing', 'single network', 'receive side', 'receive antennas', 'primary network', 'paper investigates', 'overlaid network', 'less improvement', 'improve significantly', 'form expressions', 'forcing receivers', 'findings show', 'exact analysis', 'equal numbers', 'communication engineers', 'coexisting networks', 'certain limit']</t>
  </si>
  <si>
    <t>Cognitive radio | Multi-antenna | Overlaid network | Spatial multiplexing | Transmission capacity</t>
  </si>
  <si>
    <t>This paper investigates the transmission capacity of openloop spatial multiplexing with zero-forcing receivers in overlaid ad hoc networks. We first derive asymptotic closed-form expressions for the transmission capacity of two coexisting networks (a primary network vs. a secondary network). We then address a special case with equal numbers of transmit and receive antennas through exact analysis. Numerical results validate the accuracy of our expressions. Our findings show that the overall transmission capacity of coexisting networks will improve significantly over that of a single network if the primary network can tolerate a slight outage probability increase. This improvement can be further boosted if more streams are configured in the spatial multiplexing scheme; less improvement is achieved by placing more antennas at the receive side than the transmit side. However, when the stream number exceeds a certain limit, spatial multiplexing will produce negative effect for the overlaid network. ¬© 2013 The Institute of Electronics, Information and Communication Engineers.</t>
  </si>
  <si>
    <t>1997-2004</t>
  </si>
  <si>
    <t>60016930;60016930;60016930;60016930</t>
  </si>
  <si>
    <t>53879148400;55715384400;7406566589;7404801897</t>
  </si>
  <si>
    <t>Wang, Xianling;Zhang, Xin;Yang, Hongwen;Yang, Dacheng</t>
  </si>
  <si>
    <t>Multi-antenna spatial multiplexing in overlaid wireless networks: Transmission capacity analysis</t>
  </si>
  <si>
    <t>10.1587/transcom.E96.B.1997</t>
  </si>
  <si>
    <t>2-s2.0-84879847000</t>
  </si>
  <si>
    <t>['¬© 2013', 'thick smog', 'target boundary', 'static radar', 'promising technology', 'paper proposes', 'optical sensors', 'noise ratios', 'moving target', 'motion model', 'lower signalto', 'integration scheme', 'imaging sensors', 'imaging accuracy', 'ellipsoidal approximation', 'disaster scenarios', 'density gas', 'correctly compensated', 'communication engineers', 'arbitrary motion', 'algorithm extended']</t>
  </si>
  <si>
    <t>Moving target | Multi-static UWB radar | Non-parametric imaging | Range points migration (RPM) | UWB pulse radar</t>
  </si>
  <si>
    <t>Ultra-wideband pulse radar is a promising technology for the imaging sensors of rescue robots operating in disaster scenarios, where optical sensors are not applicable because of thick smog or high-density gas. For the above application, while one promising ultra-wideband radar imaging algorithm for a target with arbitrary motion has already been proposed with a compact observation model, it is based on an ellipsoidal approximation of the target boundary, and is difficult to apply to complex target shapes. To tackle the above problem, this paper proposes a nonparametric and robust imaging algorithm for a target with arbitrary motion including rotation and translation being observed by multi-static radar, which is based on the matching of target boundary points obtained by the range points migration (RPM) algorithm extended to the multi-static radar model. To enhance the imaging accuracy in situations having lower signalto- noise ratios, the proposed method also adopts an integration scheme for the obtained range points, the antenna location part of which is correctly compensated for the estimated target motion. Results from numerical simulations show that the proposed method accurately extracts the surface of a moving target, and estimates the motion of the target, without any target or motion model. ¬© 2013 The Institute of Electronics, Information and Communication Engineers.</t>
  </si>
  <si>
    <t>2014-2023</t>
  </si>
  <si>
    <t>60032315;60032315;60032315</t>
  </si>
  <si>
    <t>54785612300;14031687600;7003883695</t>
  </si>
  <si>
    <t>Yamaguchi, Ryo;Kidera, Shouhei;Kirimoto, Tetsuo</t>
  </si>
  <si>
    <t>The University of Electro-Communications</t>
  </si>
  <si>
    <t>Yamaguchi R.</t>
  </si>
  <si>
    <t>Accurate imaging method for moving target with arbitrary shape for multi-static uwb radar</t>
  </si>
  <si>
    <t>10.1587/transcom.E96.B.2014</t>
  </si>
  <si>
    <t>2-s2.0-84879859704</t>
  </si>
  <si>
    <t>Ministerio de Ciencia, Innovaci√≥n y Universidades</t>
  </si>
  <si>
    <t>PPT-120000-20094</t>
  </si>
  <si>
    <t>MCIU</t>
  </si>
  <si>
    <t>['ultrahighlysensitive terahertz', 'thz radiations', 'record sensitivity', 'parasitic antennae', 'original inp', 'obtained results', 'mobility transistors', 'gate hemts', 'future trends', 'fundamental theory', 'detection characteristics', 'demonstrated using', 'briefly described']</t>
  </si>
  <si>
    <t>Asymmetry | Detection | High-electron-mobility transistor (HEMT) | Imaging | Plasmon | Sensing | Terahertz</t>
  </si>
  <si>
    <t>This paper reviews recent advances in the design and performance of our original InP- and GaAs-based plasmonic high-electron-mobility transistors (HEMTs) for ultrahighlysensitive terahertz (THz) sensing and imaging. First, the fundamental theory of plasmonic THz detection is briefly described. Second, single-gate HEMTs with parasitic antennae are introduced as a basic core device structure, and their detection characteristics and sub-THz imaging potentialities are investigated. Third, dual-grating-gate (DGG)-HEMT structures are investigated for broadband highly sensitive detection of THz radiations, and the record sensitivity and the highly-sensitive THz imaging are demonstrated using the InP-based asymmetric DGG-HEMTs. Finally, the obtained results are summarized and future trends are addressed.</t>
  </si>
  <si>
    <t>60008435;60008435-60006164;60008435;60068671;60068671;60108488;60108488;60025028;60016648-60019533;60016648;60016648;60008435</t>
  </si>
  <si>
    <t>55561982800;24559191200;57211225679;17433978100;56870876100;7003767852;7004426989;9334400300;14521699200;6701473329;7407938267;35453439600</t>
  </si>
  <si>
    <t>Watanabe, Takayuki;Boubanga-Tombet, Stephane A.;Tanimoto, Yudai;Fateev, Denis;Popov, Viacheslav;Coquillat, Dominique;Knap, Wojciech;Meziani, Yahya M.;Wang, Yuye;Minamide, Hiroaki;Ito, Hiromasa;Otsuji, Taiichi</t>
  </si>
  <si>
    <t>France;Russian Federation;Spain;China;Japan;Japan;United States</t>
  </si>
  <si>
    <t>Montpellier;Saratov;Salamanca;Tianjin;Wako;Sendai;Los Alamos</t>
  </si>
  <si>
    <t>Universit√© de Montpellier;Saratov State University;Universidad de Salamanca;Tianjin University;Riken;Tohoku University;Los Alamos National Laboratory</t>
  </si>
  <si>
    <t>60108488;60068671;60025028;60019533;60016648;60008435;60006164</t>
  </si>
  <si>
    <t>Watanabe T.</t>
  </si>
  <si>
    <t>InP- and GaAs-based plasmonic high-electron-mobility transistors for room-temperature ultrahigh-sensitive terahertz sensing and imaging</t>
  </si>
  <si>
    <t>10.1109/JSEN.2012.2225831</t>
  </si>
  <si>
    <t>2-s2.0-84879872278</t>
  </si>
  <si>
    <t>['¬© 2013', 'tunable terminations', 'termination conditions', 'termination condition', 'parasitic antennas', 'parasitic antenna', 'obtained even', 'method cannot', 'iterative algorithm', 'interference without', 'interference suppression', 'interference power', 'fast non', 'easily estimated', 'correlation matrix', 'communication engineers', 'antenna system', 'additional estimations']</t>
  </si>
  <si>
    <t>Adaptive array | Correlation matrix | MIMO | Tunable reactance device</t>
  </si>
  <si>
    <t>Parasitic antenna elements with tunable terminations can be used for interference suppression in multi-antenna systems without using the degrees of freedom. The authors have proposed a fast non-iterative algorithm for optimizing the termination conditions. However, this method cannot be used for suppressing the interference from unknown systems since it requires the channel state information. In this paper, a fast noniterative algorithm based on the correlation matrix, which can be obtained even from unknown interference sources, is proposed for the multi-antenna system with parasitic antenna elements. The correlation matrix including both receiving and parasitic antennas can be estimated from a few observations of the signals even without receiving signals at the parasitic antenna. By using this correlation matrix, the power of the interference with the arbitrary termination conditions can be easily estimated. Therefore, the termination condition, which minimizes the interference power, can be calculated without knowledge of the channel state information or additional estimations. The results of a numerical analysis indicate that proposed method works well in suppressing the interference without the perfect channel state information. ¬© 2013 The Institute of Electronics, Information and Communication Engineers.</t>
  </si>
  <si>
    <t>1945-1952</t>
  </si>
  <si>
    <t>60026487;60022313;60001382;60026487</t>
  </si>
  <si>
    <t>7005146839;7006575598;9844554000;7005930528</t>
  </si>
  <si>
    <t>Honma, Naoki;Nishimori, Kentaro;Hiraguri, Takefumi;Tsunekawa, Yoshitaka</t>
  </si>
  <si>
    <t>Morioka;Niigata;Minami-saitama District</t>
  </si>
  <si>
    <t>Iwate University;Niigata University;Nippon Institute of Technology</t>
  </si>
  <si>
    <t>60026487;60022313;60001382</t>
  </si>
  <si>
    <t>Non-iterative algorithm of mimo adaptive array based on correlation matrix including parasitic antennas</t>
  </si>
  <si>
    <t>10.1587/transcom.E96.B.1945</t>
  </si>
  <si>
    <t>2-s2.0-84879878654</t>
  </si>
  <si>
    <t>['truncated l', 'simple design', 'shaped slot', 'resonant band', 'planar structure', 'patch controls', 'paper proposes', 'obtained individually', 'low cost', 'ground plane', 'good performances', 'frequency band', 'fr4 substrate', 'feed point', 'fed method', 'eœ ∏', 'cp operation', 'ar lower', '3 db']</t>
  </si>
  <si>
    <t>This paper proposes a square ring patch antenna for GPS L1 band application. The square ring patch located on the center of an FR4 substrate was truncated a square to guide two resonant modes. The dimensions of the truncated square located on the center of the patch controls the antenna's frequency band. Larger truncated square creates longer resonant path that decreases the resonant band. To achieve the CP radiation patterns, the corner-fed method and a truncated L-shaped slot on the ground plane are applied. After the size of the truncated L-shaped slot is optimized, the currents of EŒ∏ and EœÜ{symbol are around 90¬∞ shifts that make the antenna's AR lower than 3 dB. By switching the positions of the feed point and the L-shaped slot, both RHCP and LHCP can be obtained individually. Beside the CP operation, the proposed design also has advantages of planar structure, simple design, low cost, and good performances.</t>
  </si>
  <si>
    <t>111-120</t>
  </si>
  <si>
    <t>109430554;60021353;60021353;60019330</t>
  </si>
  <si>
    <t>35790324000;7409640753;55789301300;7403648871</t>
  </si>
  <si>
    <t>Lee, Bau Yi;Chen, Wen Shan;Su, Yu Ching;Chang, Fa Shian</t>
  </si>
  <si>
    <t>Yung Kung;Kaohsiung;Kaohsiung</t>
  </si>
  <si>
    <t>Southern Taiwan University of Science and Technology;Cheng Shiu University Taiwan;Tung Fang Design University</t>
  </si>
  <si>
    <t>60021353;60019330;109430554</t>
  </si>
  <si>
    <t>Lee B.</t>
  </si>
  <si>
    <t>A corner-fed square ring antenna with an L-shaped slot on ground plane for GPS application</t>
  </si>
  <si>
    <t>10.2528/PIERC13042305</t>
  </si>
  <si>
    <t>2-s2.0-84879898666</t>
  </si>
  <si>
    <t>['submillimetric distancemeters', 'submillimetric accuracy', 'still remain', 'potential use', 'open air', 'first step', 'even considering', 'distance determination', 'baseline ends', 'also shown']</t>
  </si>
  <si>
    <t>Distance determination in the open air with submillimetric accuracy is a challenging task usually carried out with the use of submillimetric distancemeters and costly observation campaigns. The present paper represents a first step in the research of the potential use of GPS for submillimetric distance determination for distances up to a few hundred metres consisting in the evaluation of GPS distance determination reproducibility. As will be concluded, reliable submillimetric precision is attainable after some hours of observation if the same equipment in both baseline ends is used, even considering that there still remain some long-term systematic effects of a few tenths of a millimetre. The need for precise absolute antenna calibration values is also shown to be critical for submillimetric distance reproducibility. ¬© 2013 IOP Publishing Ltd.</t>
  </si>
  <si>
    <t>60011476;60011476;60011476</t>
  </si>
  <si>
    <t>17343342800;23468898800;35213214100</t>
  </si>
  <si>
    <t>Baselga, S.;Garc√≠a-Asenjo, L.;Garrigues, P.</t>
  </si>
  <si>
    <t>Baselga S.</t>
  </si>
  <si>
    <t>Submillimetric GPS distance measurement over short baselines: Case study in inner consistency</t>
  </si>
  <si>
    <t>10.1088/0957-0233/24/7/075001</t>
  </si>
  <si>
    <t>2-s2.0-84879903033</t>
  </si>
  <si>
    <t>['unified theory', 'time required', 'spiral scans', 'spherical scanning', 'reported nf', 'proposed technique', 'properly applying', 'planar antennas', 'nonspherical antennas', 'nonredundant representation', 'nf data', 'needed measurements', 'measurement sphere', 'makes possible', 'ff transformation', 'ff reconstructions', 'experimentally verified', 'electromagnetic fields', 'data acquisition', 'compensated near', 'classical nf', 'characterizing quasi', 'aperture diameter']</t>
  </si>
  <si>
    <t>A probe-compensated near-field-far-field (NF-FF) transformation with spherical spiral scanning, which makes possible to lower the number of needed measurements, as well as the time required for the data acquisition when characterizing quasi-planar antennas, is experimentally verified in this paper. Such a technique, based on the nonredundant representation of electromagnetic fields, has been achieved by properly applying the unified theory of spiral scans for nonspherical antennas and adopting a very flexible source modelling, formed by two circular bowls with the same aperture diameter but different bending radii. A two-dimensional optimal sampling interpolation formula allows one to reconstruct the NF data at any point on the measurement sphere and, in particular, at those required by the classical NF-FF transformation with spherical scanning. The reported NF and FF reconstructions, obtained from the nonredundant samples acquired on the spiral, assess the accuracy of the proposed technique.</t>
  </si>
  <si>
    <t>719-732</t>
  </si>
  <si>
    <t>60007061;60007061;60007061;60007061;60007061</t>
  </si>
  <si>
    <t>57206755151;57200511506;7003785247;15841798200;24766430800</t>
  </si>
  <si>
    <t>D'Agostino, Francesco;Ferrara, Flaminio;Gennarelli, Claudio;Guerriero, Rocco;Migliozzi, Massimo</t>
  </si>
  <si>
    <t>Salerno</t>
  </si>
  <si>
    <t>Universit√† degli Studi di Salerno</t>
  </si>
  <si>
    <t>D'Agostino F.</t>
  </si>
  <si>
    <t>Far-field reconstruction from near-field data acquired via a fast spherical spiral scan: Experimental evidences</t>
  </si>
  <si>
    <t>10.2528/PIER13050202</t>
  </si>
  <si>
    <t>2-s2.0-84879906206</t>
  </si>
  <si>
    <t>['shaped edge', 'rhcp gain', 'irregular slot', 'impedance bandwidth', 'coplanar waveguide', 'circular polarization', 'axial ratio', '8 dbi', '48 ghz', '47 ghz', '3 dbi', '3 db']</t>
  </si>
  <si>
    <t>A coplanar waveguide-fed slot antenna with wideband circular polarization characteristic is presented. The proposed antenna consists of an irregular slot with a stair-shaped edge and an L-shaped feed line. The stair-shaped edge can improve the circular polarization of the antenna. The simulated and measured results show that the antenna has an impedance bandwidth (VSWR &lt; 2) about 1040MHz (42%@2.47 GHz) and an axial ratio (AR) bandwidth (AR &lt; 3 dB) about 640MHz (25.8%@2.48 GHz) for 2.45 GHz RFID applications. The RHCP gain in the main radiation direction varies between 2.3 dBi and 3.8 dBi.</t>
  </si>
  <si>
    <t>77-86</t>
  </si>
  <si>
    <t>55658017200;36678043400;25229387400;55658035900</t>
  </si>
  <si>
    <t>Chen, Lu;Ren, Xue Shi;Yin, Ying Zeng;Wang, Zedong</t>
  </si>
  <si>
    <t>Broadband CPW-fed circularly polarized antenna with an irregular slot for 2.45GHz RFID reader</t>
  </si>
  <si>
    <t>10.2528/PIERL13052020</t>
  </si>
  <si>
    <t>2-s2.0-84879915718</t>
  </si>
  <si>
    <t>['wmn ).', 'solutions prevalent', 'solution proposed', 'paper presents', 'optimally placing', 'novel architecture', 'much efficient', 'least amount', 'interest moreover', 'deployment area']</t>
  </si>
  <si>
    <t>Channel optimizatioa | Multiple inputs multiple outputs (MIMO) | Radio optimization | Wireless backbone devices (WBD) | Wireless mesh networks (WMN)</t>
  </si>
  <si>
    <t>This paper presents a novel architecture for optimizing device placement and enhancing the performance of Wireless Mesh Networks (WMN). We aim to minimize the cost of deployment of WMN by reducing the number of Wireless Backbone Devices (WBD) in the deployment area by optimally placing them in the area of interest Moreover, the solution also selects most suitable antenna type for WBD that provides optimal coverage in the deployment area. The solution proposed in this paper provides optimal coverage in least amount of time which is much efficient than other solutions prevalent in the industry and proposed in literature. ¬© 2013 International Information Institute.</t>
  </si>
  <si>
    <t>2965-2976</t>
  </si>
  <si>
    <t>60042800;60042800</t>
  </si>
  <si>
    <t>55747797400;12790854600</t>
  </si>
  <si>
    <t>Pervez, Shahbaz;Akram, Adeel</t>
  </si>
  <si>
    <t>Taxila</t>
  </si>
  <si>
    <t>University of Engineering and Technology Taxila</t>
  </si>
  <si>
    <t>Pervez S.</t>
  </si>
  <si>
    <t>A temporally efficient and optimized solution for wireless mesh backbone device placement and antenna selection in wireless mesh networks</t>
  </si>
  <si>
    <t>2-s2.0-84879922271</t>
  </si>
  <si>
    <t>['satellite antennas', 'originally proposed', 'odd times', 'multifunction antennas', 'multiband resonance', 'low cost', 'like patterns', 'iterated cakc', 'high gain', 'height reduction', 'folded monopole', 'experimentally studied', 'endfire patterns', 'directive radiation', 'communication respectively', 'axial mode', 'attractive candidate', '71 ghz', '65 ghz', '63 ghz', '31 ghz', '14 ghz', '10 ghz', '10 db']</t>
  </si>
  <si>
    <t>Circularly arced Koch fractal curve (CAKC) is originally proposed. Then, a novel wire dipole is formed with Ki-iterated CAKC. The dipole is experimentally studied for fractal electrical characteristics revealing. It manifests many unique properties, such as multiband resonance at odd times of half-wavelength. In particular, it unprecedentedly presents normal mode (0.5 ¬∑ Œª) and axial mode (1.5 ¬∑ Œª) simultaneously. Thus, K2 CAKC wire is configured into folded monopole with circular disc ground for omni-directional and directive radiation. Five matched bands ({pipe}S11{pipe} ‚â§ -10 dB) are obtained within 1 GHz-10 GHz, of which f1 = 1.31 GHz, f2 = 3.14 GHz, f3 = 3.63 GHz, f4 = 4.65 GHz, and f5 = 7.71 GHz. Compared with straight wire monopole (0.25 ¬∑ Œª), this fractal monopole shows 31% height reduction. It has dipole-like patterns at f1 and f2, endfire patterns at f3 and f4 with high gain (10 dBi), and off-endfire patterns at f5. Moreover, the fractal antenna possesses compactness, lightweight, simplicity, and low cost. So, it is an attractive candidate for multiband and multifunction antennas, such as satellite antennas, of which omnidirectional normal mode and directive axial mode are needed for beaconing and communication respectively.</t>
  </si>
  <si>
    <t>653-680</t>
  </si>
  <si>
    <t>60025084;60025084</t>
  </si>
  <si>
    <t>55154591600;13408269300</t>
  </si>
  <si>
    <t>Li, Daotie;Mao, Junfa</t>
  </si>
  <si>
    <t>Li D.</t>
  </si>
  <si>
    <t>Circularly arced Koch fractal multiband multimode monopole antenna</t>
  </si>
  <si>
    <t>10.2528/PIER13040401</t>
  </si>
  <si>
    <t>2-s2.0-84879961869</t>
  </si>
  <si>
    <t>['working configurations', 'unavoidable non', 'ultra wide', 'radiating elements', 'otsa prototype', 'mutual coupling', 'low crosstalk', 'large arrays', 'high reliability', 'easily grouped', 'different strategies', 'device exploited', 'design strategies', 'control unit', 'bfn errors', 'bfn ).', 'also proposed']</t>
  </si>
  <si>
    <t>In the framework of wide-band and ultra wide-band array antennas, an Optical Time Steered Antenna (OTSA) is presented, by considering the design strategies of a new True Time Delay (TTD) Control Unit in the Beam Forming Network (BFN). The unit has high reliability, low crosstalk, low switching time and potential low cost, being based on a low cost technology. Furthermore, due to its compactness and modularity, it can be easily grouped with other ones to make a control unit of large arrays. Different strategies and working configurations of the TTD control unit are presented as a trade-off among hardware complexity, insertion loss reduction and beam control capability. The design of an OTSA prototype is discussed by considering a realistic model simulating the behavior of a real world antenna and accounting for unavoidable non-realities, such as random, periodic and systematic errors introduced by each device exploited in the OTSA as well as mutual coupling between radiating elements. An optimal trimming strategy, able to compensate at best for BFN errors and based on the use of suitably located trimmers, is presented. Among other cases, to enlighten the potentialities of the OTSA, an all optical architecture providing a difference beam squint free pattern is also proposed.</t>
  </si>
  <si>
    <t>681-717</t>
  </si>
  <si>
    <t>60017293;60017293;60017293</t>
  </si>
  <si>
    <t>6602735479;23979438600;7103082097</t>
  </si>
  <si>
    <t>Capozzoli, Amedeo;Curcio, Claudio;D'Elia, Giuseppe</t>
  </si>
  <si>
    <t>Naples</t>
  </si>
  <si>
    <t>Universit√† degli Studi di Napoli Federico II</t>
  </si>
  <si>
    <t>Capozzoli A.</t>
  </si>
  <si>
    <t>The design of an optical time steered antenna based on a new integrated true time delay unit</t>
  </si>
  <si>
    <t>10.2528/PIER12081512</t>
  </si>
  <si>
    <t>2-s2.0-84879963476</t>
  </si>
  <si>
    <t>['wavelength resonance', 'split ring', 'methodology uses', 'metal disk', 'low profile', 'low cost', 'inspired technique', 'ground plane', 'easy fabrication', 'dominant mode', 'design methodology', 'band antennas']</t>
  </si>
  <si>
    <t>A new design methodology for multi-band rectangular microstrip antenna using a metamaterial-inspired technique is proposed. The methodology uses the metal disk with SRR-shaped slot placed horizontally between the patch and the ground plane. With the introduction of the split ring, sub-wavelength resonance can be achieved while the dominant mode of patch cavity remains the same, so the antenna can operate at multi resonant frequencies. Construction of the multi-band antenna requires only the sandwiching of two etched circuit boards. The antenna has the properties of low profile, easy fabrication and low cost. Dual-band and tri-band antennas are fabricated and measured, which validate the design methodology.</t>
  </si>
  <si>
    <t>87-95</t>
  </si>
  <si>
    <t>16041352600;55789473300;24080783500;7403280923</t>
  </si>
  <si>
    <t>Dai, Xi Wang;Wang, Zhen Ye;Li, Long;Liang, Chang Hong</t>
  </si>
  <si>
    <t>Dai X.</t>
  </si>
  <si>
    <t>Multi-band rectangular microstrip antenna using a metamaterial-inspired technique</t>
  </si>
  <si>
    <t>10.2528/PIERL13050308</t>
  </si>
  <si>
    <t>2-s2.0-84879968551</t>
  </si>
  <si>
    <t>['whole band', 'upper layer', 'two g', 'slot etched', 'shaped elements', 'planar antenna', 'mutual coupling', 'input multiple', 'good isolation', 'compact sizei', '78 ghz', '5 db', '10 db']</t>
  </si>
  <si>
    <t>A new broadband multiple-input multiple-output (MIMO) antenna with good isolation and compact sizei s proposed. The proposed antenna consists of two G-shaped elements in the upper layer and two inverted L protrude branches and a T slot etched in ground which is used to reduce the mutual coupling.This planar antenna has a bandwidth of 100% with |S11| ‚â§ -10 dB from 2.26 to 6.78 GHz. The value of isolation between the two antenna elements is more than 22.5 dB in the whole band. The experimental results verify the simulations.</t>
  </si>
  <si>
    <t>163-174</t>
  </si>
  <si>
    <t>116505611-60007155;116505611-60007155;116505611-60007155</t>
  </si>
  <si>
    <t>55787767000;55554965100;36651009800</t>
  </si>
  <si>
    <t>Xia, Xing Xing;Chu, Qing Xin;Li, Jian Feng</t>
  </si>
  <si>
    <t>Guangzhou;Beijing</t>
  </si>
  <si>
    <t>Guangdong University of Technology;School of Electronic and Information Engineering</t>
  </si>
  <si>
    <t>60007155;116505611</t>
  </si>
  <si>
    <t>Xia X.X.</t>
  </si>
  <si>
    <t>Design of a compact wideband mimo antenna for mobile terminals</t>
  </si>
  <si>
    <t>10.2528/PIERC13042104</t>
  </si>
  <si>
    <t>2-s2.0-84879980829</t>
  </si>
  <si>
    <t>['traditional real', 'theoretical analysis', 'striking effect', 'stochastic characteristics', 'schmidt orthogonalization', 'resolution potentiality', 'resolution limitation', 'radar array', 'numerical simulations', 'novel concept', 'echo signals', 'array elements', 'achieve super']</t>
  </si>
  <si>
    <t>A novel concept of stochastic radiation radar array (SRRA) is proposed to achieve super-resolution in real aperture staring radar imagery. Firstly, the definition of the temporal-spatial stochastic characteristics of the temporal-spatial stochastic radiation field (TSSRF) is presented. Then, a correlated imaging algorithm based on Gram-Schmidt orthogonalization (GSO-CIA) is proposed to reconstruct the target image using the echo signals and TSSRF. By the theoretical analysis, the super-resolution potentiality of staring imaging based on stochastic radiation radar array (SRRA-SI) is verified, which can overcome the resolution limitation of the real antenna aperture. The influences of the random transmitting signals and the configuration of the radar array (the number of array elements, the size array aperture, etc) on the stochastic characteristics of TSSRF are investigated in detail. Finally, numerical simulations are performed and the striking effect of super-resolution, which is more than 20 times compared with traditional real-aperture radar array, is demonstrated. ¬© 2013 IOP Publishing Ltd.</t>
  </si>
  <si>
    <t>60019118;60019118;60019118</t>
  </si>
  <si>
    <t>7406311271;36844005300;7407070997</t>
  </si>
  <si>
    <t>Guo, Yuanyue;He, Xuezhi;Wang, Dongjin</t>
  </si>
  <si>
    <t>Hefei</t>
  </si>
  <si>
    <t>University of Science and Technology of China</t>
  </si>
  <si>
    <t>Guo Y.</t>
  </si>
  <si>
    <t>A novel super-resolution imaging method based on stochastic radiation radar array</t>
  </si>
  <si>
    <t>10.1088/0957-0233/24/7/074013</t>
  </si>
  <si>
    <t>2-s2.0-84879991399</t>
  </si>
  <si>
    <t>['water surface', 'water depth', 'water clarity', 'underwater array', 'submersed habitats', 'situ observations', 'simulated illumination', 'simulate illumination', 'sensing work', 'sensing reflectance', 'sensing imagery', 'replicated using', 'radiometric measurements', 'priori knowledge', 'physical sampling', 'photometrically calculated', 'optical remote', 'oceanic waters', 'new hampshire', 'monitoring habitats', 'light sources', 'light array', 'laboratory setting', 'irradiance measurements', 'increasingly becoming', 'geographic location', 'francis group', 'field work', 'especially challenging', 'environmental factors', 'differing environments', 'different latitudes', 'different depths', 'biological processes', 'background illumination', 'approximate coastal', 'apparent colours', 'aerial platform', '590 nm', '350 nm']</t>
  </si>
  <si>
    <t>Optical remote sensing is increasingly becoming a preferred economic alternative to the traditional in situ observations and physical sampling for mapping and monitoring habitats. Submersed habitats, such as eelgrass and corals, are especially challenging for field work. Even for remote-sensing work, a priori knowledge of environmental factors is required for highly accurate analysis. Background illumination and water clarity are two key factors that affect the optical remote-sensing imagery, which may vary widely with season, time of year, geographic location, or water depth. This article presents efforts to simulate natural oceanic conditions in a laboratory setting. Solar radiation predicted at different latitudes under varying water clarity conditions and depth were replicated using a 2.5 m deep wave tank at the University of New Hampshire. The goals of the study were: (1) to simulate illumination and water clarity conditions that approximate coastal and oceanic waters, and (2) to quantify the impact of the simulated illumination and water clarity conditions at different depths on the apparent colours that can be observed from an aerial platform. The empirical radiometric measurements included irradiance, radiance, and remote-sensing reflectance from an underwater array of light sources. The results of the study show good correlation (r2 = 0.89-0.93) between the natural daylight spectrum at the water surface and the irradiance measurements between 350 nm and 590 nm, at 3.5 m from the light array. The colours of the clear and murky water types were photometrically calculated from the radiometric measurements and validated using underwater video imagery. Using this methodology, illumination and water clarity can be replicated under controlled laboratory conditions and used to assist in studying the physical, chemical, and biological processes in habitats, at varied geographic locations and differing environments. ¬© 2013 Copyright Taylor and Francis Group, LLC.</t>
  </si>
  <si>
    <t>6437-6450</t>
  </si>
  <si>
    <t>60027576;60027576</t>
  </si>
  <si>
    <t>6506159288;6603632368</t>
  </si>
  <si>
    <t>Pe'eri, Shachak;Shwaery, Glenn</t>
  </si>
  <si>
    <t>Durham</t>
  </si>
  <si>
    <t>University of New Hampshire Durham</t>
  </si>
  <si>
    <t>Pe'eri S.</t>
  </si>
  <si>
    <t>Radiometric and photometric determinations of simulated shallow-water environment</t>
  </si>
  <si>
    <t>10.1080/01431161.2013.800657</t>
  </si>
  <si>
    <t>2-s2.0-84879992937</t>
  </si>
  <si>
    <t>['¬© 1993', 'temperature variation', 'supply voltage', 'resolution using', 'proposed cdl', 'proposed addll', 'process technology', 'power consumption', 'output fdl', 'nearly half', 'deskew buffer', 'cdl ).', '75 ps', '700 mhz', '2012 ieee', '2 v', '0 mw', '0 ghz']</t>
  </si>
  <si>
    <t>All-digital delay locked loop (ADDLL) | fine delay line (FDL) resolution | high-resolution detection window | static phase offset</t>
  </si>
  <si>
    <t>In this brief, we propose an all-digital delay locked loop (ADDLL) for a clock-deskew buffer. A low static phase offset at a high operating frequency is achieved by adopting a high-resolution window phase detector (PD) and a tristate-inverter-based ladder type coarse delay line (CDL). The proposed PD generates a high-resolution detection window that is adaptive to the process-voltage-temperature variation and reduces the static phase offset to nearly half of the fine delay line (FDL) resolution using a dual-output FDL. A proposed CDL is adopted in order to attain a small coarse delay step using tristate-inverters. The proposed ADDLL is designed using 0.13-\Œº m process technology with a supply voltage of 1.2 V. The operating frequency range is 700 MHz to 2.0 GHz. The maximum static phase offset is less than 14.75 ps at all conditions and the power consumption is 4.0 mW at 2.0 GHz. ¬© 1993-2012 IEEE.</t>
  </si>
  <si>
    <t>1368-1373</t>
  </si>
  <si>
    <t>60016912;60016912;60016912;60016912</t>
  </si>
  <si>
    <t>56963055700;36774698300;36638291300;7403677250</t>
  </si>
  <si>
    <t>Park, Jung Hyun;Jung, Dong Hoon;Ryu, Kyungho;Jung, Seong Ook</t>
  </si>
  <si>
    <t>Yonsei University</t>
  </si>
  <si>
    <t>Park J.</t>
  </si>
  <si>
    <t>ADDLL for clock-deskew buffer in high-performance SoCs</t>
  </si>
  <si>
    <t>10.1109/TVLSI.2012.2210742</t>
  </si>
  <si>
    <t>2-s2.0-84880053300</t>
  </si>
  <si>
    <t>['wave beams', 'specular beams', 'specular beam', 'scattered field', 'scattered beam', 'reflective array', 'reflection rates', 'reflected beam', 'physical explanation', 'paper investigates', 'oblique incidence', 'new algorithm', 'far field', 'energy characteristics', 'directional pattern', 'dimensional problems', 'dimensional patterns', 'circuited waveguides', 'beam pattern', 'autocollimation mode', 'analyzing three', 'algorithm allows']</t>
  </si>
  <si>
    <t>autocollimation | nonrectangular grid | reflect array | three-dimensional Gaussian beam</t>
  </si>
  <si>
    <t>This paper investigates the dispersion of a three-dimensional Gaussian wave beam on a two-dimensional periodic array of short-circuited waveguides with a beveled (nonrectangular) grid in the autocollimation mode. The correlation of reflection rates in terms of the power and the length of the short-circuited waveguides has been estimated for specular and non-specular beams. The relationship between the directional pattern of the reflected beam in the far field and the array and incident beam parameters has been investigated. Three-dimensional directional patterns have been designed in terms of the power of specular and non-specular beams in the far field. Energy characteristics and three-dimensional directional patterns have been obtained for the non-specular beam in the far field. A new algorithm for analyzing three-dimensional problems of scattering of linearly polarized wave beams on two-dimensional periodic structures is proposed. This algorithm allows the investigation of wave beams with arbitrary field distributions over the cross-section. The case of oblique incidence of a linearly polarized Gaussian wave beam on a two-dimensional periodic structure is considered. A reflective array with short rectangular waveguides is chosen as the structure. The beam pattern transformation of the scattered beam in the far field is investigated. The effects of narrowing of the beam pattern and distortion of the reflected beam pattern are detected. A physical explanation of these effects is offered. The results are presented in the form of two-dimensional and three-dimensional patterns of the scattered field of the beam in the far field. ¬© 2013 IOP Publishing Ltd.</t>
  </si>
  <si>
    <t>Journal of Optics (United Kingdom)</t>
  </si>
  <si>
    <t>Yeliseyev, Oleg A.</t>
  </si>
  <si>
    <t>Kharkiv</t>
  </si>
  <si>
    <t>Institute of Radio Astronomy National Academy of Sciences of Ukraine</t>
  </si>
  <si>
    <t>Yeliseyev O.A.</t>
  </si>
  <si>
    <t>Autocollimation of a Gaussian beam reflected by a beveled array of short-circuited rectangular waveguides</t>
  </si>
  <si>
    <t>10.1088/2040-8978/15/7/075711</t>
  </si>
  <si>
    <t>2-s2.0-84880055058</t>
  </si>
  <si>
    <t>['significant discrepancy', 'recent work', 'michael ward', 'landing accuracy', 'focused primarily', 'flight test', 'even greater', 'dramatic improvements', 'development work', 'control law', 'control algorithms', 'autonomous landings']</t>
  </si>
  <si>
    <t>The invention of the steerable, gliding, ram-air parafoil enabled the possibility of precision, autonomous aerial payload delivery. Research and development work on guided airdrop systems has focused primarily on evolutionary improvementstothe guidance algorithm, although the navigation and control algorithms have changed little since the initial autonomous systems were developed. Recent work has demonstrated the potential for dramatic improvements in landing accuracy through the incorporation of canopy incidence variation to achieve glide slope control for parafoils. The current work presents the development of a control law to implement glide slope control on an autonomous airdrop system. Autonomous landings with the control lawinboth simulation and flight test demonstrate an improvement in landing accuracy by a factor of two, though the improvement can be even greater in especially windy conditions. Finally, the ability to perform in-flight system identification to adapt internal control mappings to match flight data and provide dramatic improvements in landing accuracy when there is a significant discrepancy between the assumed and actual flight characteristics is demonstrated in both simulation and flight test. Copyright ¬© 2012 by Michael Ward.</t>
  </si>
  <si>
    <t>1019-1034</t>
  </si>
  <si>
    <t>July-August 2013</t>
  </si>
  <si>
    <t>60019647;60019647</t>
  </si>
  <si>
    <t>56213724400;15841463100</t>
  </si>
  <si>
    <t>Ward, Michael;Costello, Mark</t>
  </si>
  <si>
    <t>Ward M.</t>
  </si>
  <si>
    <t>Adaptive glide slope control for parafoil and payload aircraft</t>
  </si>
  <si>
    <t>10.2514/1.59260</t>
  </si>
  <si>
    <t>2-s2.0-84880060372</t>
  </si>
  <si>
    <t>['whole x', 'spectral response', 'scarcely changed', 'polarization state', 'planar waves', 'negligible influence', 'metamaterial lens', 'horn antenna', 'gain enhancement', 'e .,', 'drill holes', 'distribution rules', 'corresponding distribution', 'axial ratio', 'automatically designed', '8 ghz', '7 db', '6 db', '12 ghz']</t>
  </si>
  <si>
    <t>A broadband gradient index (GRIN) metamaterial lens for gain enhancement of circularly polarized antennas has been automatically designed, fabricated and investigated. The GRIN metamaterial lens consists of an isotropic dielectric plate with a corresponding distribution of deep-subwavelength drill holes each with the same diameter. Such drill holes have a negligible influence on both the polarization state and the spectral response of the electromagnetic wave transmitting through the resulting GRIN metamaterial lens. Therefore, the GRIN metamaterial lens is polarization-insensitive and can effciently transform spherical waves into planar waves over a very broad frequency range keeping the initial polarization states (e.g., linear or circular) scarcely changed. In the following we have derived analytical formulas that enable the setup of distribution rules for the drill holes on the plate. Based on these formulas, the GRIN metamaterial lens can be automatically designed and easily fabricated using circuit board engraving machines. The proposed GRIN metamaterial lens has been tested by placing it on the aperture of a circularly polarized conical horn antenna. The agreement between simulation and measurement results shows that the gain of the horn antenna has been significantly increased within the whole X-band (i.e., from 8 GHz to 12 GHz) and the largest gain enhancement reaches up to 5.7 dB. In particular, the axial ratio of the horn antenna with the GRIN metamaterial lens is less than 1.6 dB.</t>
  </si>
  <si>
    <t>17-32</t>
  </si>
  <si>
    <t>60019616;60019616;60019616;60014264;60019616;60019616;60005465</t>
  </si>
  <si>
    <t>55732388400;57226053150;24767863300;7006609599;8589921200;25931025700;7501449136</t>
  </si>
  <si>
    <t>Meng, Fan Yi;Liu, Rui Zhi;Zhang, Kuang;Erni, Daniel;Wu, Qun;Sun, Li;Li, Le Wei</t>
  </si>
  <si>
    <t>China;Germany;China</t>
  </si>
  <si>
    <t>Harbin;Duisburg;Chengdu</t>
  </si>
  <si>
    <t>Harbin Institute of Technology;Universit√§t Duisburg-Essen;University of Electronic Science and Technology of China</t>
  </si>
  <si>
    <t>60019616;60014264;60005465</t>
  </si>
  <si>
    <t>Meng F.Y.</t>
  </si>
  <si>
    <t>Automatic design of broadband gradient index metamaterial lens for gain enhancement of circularly polarized antennas</t>
  </si>
  <si>
    <t>10.2528/PIER13051104</t>
  </si>
  <si>
    <t>2-s2.0-84880071682</t>
  </si>
  <si>
    <t>2011-0020423</t>
  </si>
  <si>
    <t>['uav using', 'time condition', 'study proposed', 'side effect', 'reactive collision', 'main contribution', 'intruder obtained', 'direction condition', 'depth problem', 'closest point', 'avoidance algorithm']</t>
  </si>
  <si>
    <t>A study was conducted to demonstrate reactive collision avoidance of unmanned aerial vehicles (UAV) using a single vision sensor. The study proposed a reactive collision-avoidance algorithm based on the closest point of approach (CPA) and the geometry of the intruder obtained by a single vision sensor. The main contribution was to develop a collision-avoidance algorithm for a UAV using a single vision sensor, which avoided a collision with an intruder while overcoming the loss-of-depth problem of the single vision sensor. The characteristics of the CPA with respect to the intruder's size were analyzed by using the geometry of the intruder obtained by a single vision sensor. A direction condition that is safe and robust to the motion of the intruder was proposed and a time condition to regulate the side effect of the loss-of-depth problem was developed.</t>
  </si>
  <si>
    <t>1234-1240</t>
  </si>
  <si>
    <t>60013682;60013682;60009254</t>
  </si>
  <si>
    <t>55778140213;7410201130;26643143000</t>
  </si>
  <si>
    <t>Choi, Hyunjin;Kim, Youdan;Hwang, Inseok</t>
  </si>
  <si>
    <t>South Korea;United States</t>
  </si>
  <si>
    <t>Seoul;West Lafayette</t>
  </si>
  <si>
    <t>Seoul National University;Purdue University</t>
  </si>
  <si>
    <t>60013682;60009254</t>
  </si>
  <si>
    <t>Reactive collision avoidance of unmanned aerial vehicles using a single vision sensor</t>
  </si>
  <si>
    <t>10.2514/1.57131</t>
  </si>
  <si>
    <t>2-s2.0-84880075388</t>
  </si>
  <si>
    <t>ECS-0238993</t>
  </si>
  <si>
    <t>['using either', 'transport aircraft', 'scaled model', 'right wing', 'results indicate', 'presented control', 'neural network', 'guidance algorithms', 'georgia institute', 'actuator failures']</t>
  </si>
  <si>
    <t>This paper presents control algorithms for guidance and control of airplanes under actuator failures and severe structural damage. The presented control and guidance algorithms are validated through experimentation on the Georgia Institute of Technology Twinstar twin engine, fixed-wing, unmanned aerial system. Damage scenarios executed include sudden loss of all aerodynamic actuators resulting in propulsion-only flight, 25% of the left wing missing, suddenlossof50%of the right wing and aileron in-flight, and injected actuator time delay. Astate-dependent guidance logic is described that ensures the aircraft tracks feasible commands in the presence of faults. The commands are used by an outer-loop linear controller to generate feasible attitude commands. The inner-loop attitude control can be achieved by using either a linear attitude controller or a neural network-based model reference adaptive controller. The results indicate the possibility of using control methods to ensure safe autonomous flight of transport aircraft through validation on a scaled model that has characteristics of a typical transport category aircraft. Copyright ¬© 2012 by the authors.</t>
  </si>
  <si>
    <t>1093-1104</t>
  </si>
  <si>
    <t>60019647;60019647;60019647;60019647;60019647</t>
  </si>
  <si>
    <t>8724723800;25934529500;56370194000;36623723700;7005087174</t>
  </si>
  <si>
    <t>Chowdhary, Girish;Johnson, Eric N.;Chandramohan, Rajeev;Kimbrell, M. Scott;Calise, Anthony</t>
  </si>
  <si>
    <t>Chowdhary G.</t>
  </si>
  <si>
    <t>Guidance and control of airplanes under actuator failures and severe structural damage</t>
  </si>
  <si>
    <t>10.2514/1.58028</t>
  </si>
  <si>
    <t>2-s2.0-84880077908</t>
  </si>
  <si>
    <t>['wind speed', 'two dimensions', 'two analytically', 'target set', 'stochastic variation', 'salient features', 'providing support', 'problem captures', 'prevailing wind', 'predictable trajectories', 'paper addresses', 'mean value', 'many cases', 'light winds', 'latter case', 'large influence', 'kinematic model', 'expected time', 'dubins vehicle', 'controllers anticipating', 'challenging due']</t>
  </si>
  <si>
    <t>The navigation of a small unmanned aerial vehicle is challenging due to a large influence of wind to its kinematics. When the kinematic model is reduced to two dimensions, it has the form of the Dubins kinematic vehicle model. Consequently, this paper addresses the problem of minimizing the expected time requiredto drive a Dubins vehicle to a prescribed target set inthe presence of a stochastically varying wind. First, two analytically-derived control laws are presented. One control law does not consider the presence of the wind, whereas the other assumes that the wind is constant and known a priori. In the latter case it is assumed that the prevailing wind is equal to its mean value; no information about the variations of the wind speed and direction is available. Next, by employing numerical techniques from stochastic optimal control, feedback control strategies are computed. These anticipate the stochastic variation of the wind and drive the vehicle to its target set while minimizing the expected time of arrival. The analysis and numerical simulations show that the analytically-derived deterministic optimal control for this problem captures, in many cases, the salient features of the optimal feedback control for the stochastic wind model, providing support for the use of the former in the presence of light winds. On the other hand, the controllers anticipating the stochastic wind variation lead to more robust and more predictable trajectories than the ones obtained using feedback controllers for deterministic wind models. Copyright ¬© 2012 by the corresponding author Dejan Milutinovicƒá.</t>
  </si>
  <si>
    <t>975-985</t>
  </si>
  <si>
    <t>60024941;60013372;60024941;60019647</t>
  </si>
  <si>
    <t>56471976500;26422016600;22937973500;7006580129</t>
  </si>
  <si>
    <t>Anderson, Ross P.;Bakolas, Efstathios;Milutinoviƒá, Dejan;Tsiotras, Panagiotis</t>
  </si>
  <si>
    <t>Santa Cruz;Atlanta;Austin</t>
  </si>
  <si>
    <t>University of California, Santa Cruz;Georgia Institute of Technology;The University of Texas at Austin</t>
  </si>
  <si>
    <t>60024941;60019647;60013372</t>
  </si>
  <si>
    <t>Anderson R.P.</t>
  </si>
  <si>
    <t>Optimal feedback guidance of a small aerial vehicle in a stochastic wind</t>
  </si>
  <si>
    <t>10.2514/1.59512</t>
  </si>
  <si>
    <t>2-s2.0-84880078694</t>
  </si>
  <si>
    <t>['wave ratio', 'voltage standing', 'simulated results', 'results show', 'patch elements', 'microstrip feed', 'impedance bandwidth', 'directly connected', 'antenna consists', '8 ghz', '2 ghz']</t>
  </si>
  <si>
    <t>In this paper, a novel monolayer multi-octave bandwidth log-periodic microstrip antenna (LPMA) is presented. This antenna consists of a 50œâ microstrip feed-line and fourteen rectangular patch elements. Twelve rectangular patch elements are fed by edge-coupling from the microstrip feed-line and two other patch elements are directly connected with the microstrip feed-line. A mixed microstrip line feed is applied to expand the bandwidth. Our measured results closely agree with the simulated results. These results show that the proposed antenna lends itself well to operation in the impedance bandwidth from 2 GHz to 8 GHz with a voltage standing-wave ratio (VSWR) less than 2.</t>
  </si>
  <si>
    <t>97-104</t>
  </si>
  <si>
    <t>60021427;60021427;60021427;60021427;113261568;112371912;112371912;60022381;60026306</t>
  </si>
  <si>
    <t>55489472300;15923060100;36348342300;36076599000;15752069500;56005688300;55792896200;56023493300;15039244100</t>
  </si>
  <si>
    <t>Lei, Fang;Li, Zeng Rui;Guo, Qing Xin;Zhang, Hui;Zhang, Xue Qin;Wang, Jie;Liu, Guo Sheng;Wang, Jun Hong;Yang, Yaoqing</t>
  </si>
  <si>
    <t>United States;China;China;China;China</t>
  </si>
  <si>
    <t>Lincoln;Beijing;Beijing;Beijing;Beijing</t>
  </si>
  <si>
    <t>University of Nebraska‚ÄìLincoln;Beijing Jiaotong University;Communication University of China;Institute of NBC Defense;Science and Technology on Millimeter-wave Laboratory</t>
  </si>
  <si>
    <t>60026306;60022381;60021427;113261568;112371912</t>
  </si>
  <si>
    <t>Lei F.</t>
  </si>
  <si>
    <t>A monolayer multi-octave bandwidth log- microstrip antenna</t>
  </si>
  <si>
    <t>10.2528/PIERL13052105</t>
  </si>
  <si>
    <t>2-s2.0-84880084150</t>
  </si>
  <si>
    <t>['wide band', 'two l', 'swr less', 'stable across', 'shaped strips', 'provide information', 'proposed antenna', 'parametric study', 'magnetic dipole', 'low back', 'lobe radiation', 'improved largely', 'impedance bandwidth', 'feed line', 'entire bandwidth', 'electric dipole', 'complementary nature', 'carefully adjusting']</t>
  </si>
  <si>
    <t>A new wideband magneto-electric dipole antenna using coplanar waveguide (CPW) structure is proposed in this paper. The proposed antenna consists of a pair of horizontal triangular patches and two vertically oriented L-shaped strips. By introducing triangular patches working as an electric dipole, the antenna can operate in a wide band. With the use of L-shaped strips equivalent to a magnetic dipole, the antenna is low in profile. A microstrip feed line is located between the two L-shaped strips to form a coplanar waveguide structure and excite the antenna. By carefully adjusting the gap between the feed line and the strips, the impedance bandwidth can be improved largely. A parametric study is performed to provide information for designing and optimizing such an antenna. A prototype is fabricated and measured. The simulated and measured results show that the impedance bandwidth for SWR less than 2 of the proposed antenna is 58.7% (1.95-3.57 GHz). Due to the complementary nature of the antenna, the proposed antenna has a unidirectional radiation pattern with low-polarization and low back-lobe radiation over the whole operating band. Furthermore, the gain of the antenna is stable across the entire bandwidth.</t>
  </si>
  <si>
    <t>217-226</t>
  </si>
  <si>
    <t>54390304400;55792587200;25229387400</t>
  </si>
  <si>
    <t>Xie, Jiao Jiao;Deng, Sheng Liang;Yin, Ying Zeng</t>
  </si>
  <si>
    <t>Xie J.</t>
  </si>
  <si>
    <t>A wideband magneto-electric dipole antenna using CPW structure</t>
  </si>
  <si>
    <t>10.2528/PIERC13050310</t>
  </si>
  <si>
    <t>2-s2.0-84880084507</t>
  </si>
  <si>
    <t>['wideband antenna', 'wiban applications', 'selected links', 'return loss', 'radiation pattern', 'proposed antenna', 'path gain', 'operating bandwidth', 'medical diagnosis', 'measurement results', 'main objective', 'lossy environment', 'heart attack', 'good agreement', 'dielectric properties', 'canola oil', 'breast cancer', 'body movement', 'antenna performances', 'also analyzed', '0 ghz']</t>
  </si>
  <si>
    <t>Wireless implantable body area network (WiBAN) is useful for monitoring vital human parameters in medical diagnosis such as breast cancer, heart attack and high blood pressure. The main objective of this paper is to design a small printed monopole antenna for WiBAN applications at 6.0 GHz. The small implantable antenna was tested in a lossy environment by being submerged into canola oil that mimics the dielectric properties of human breast fat tissue. The antenna performances were measured by using vector network analyzer (VNA) in order to evaluate the return loss and operating bandwidth of the antenna. The other parameters such as efficiency, radiation pattern and gain are evaluated by simulation of CST Studio 2012 software. When compared, there is good agreement between the simulation and measurement results. The simulated antenna gain and efficiency are 5.8dBi and 97%, respectively, when submerged into canola oil. The antenna radiation pattern is directional, and it has 6 lobes implying its coverage in more directions which is of good benefit due to body movement. The antenna's polarization was tested by placing a wideband antenna at several degrees around the proposed antenna. The value of S21 was also analyzed to investigate the path gain of the selected links.</t>
  </si>
  <si>
    <t>189-200</t>
  </si>
  <si>
    <t>60014001;60014001;60021005;60014001;60014001;60090652</t>
  </si>
  <si>
    <t>57210707435;11940735500;24822488100;55193627000;36631467800;54915241200</t>
  </si>
  <si>
    <t>Ramli, Nur H.;Kamarudin, Muhammad R.;Samsuri, Noor A.;Ahyat, Ezla N.;Abdulrahman, Amuda Y.;Jamlos, Mohd F.</t>
  </si>
  <si>
    <t>Arau;Johor Bahru;Johor Bahru</t>
  </si>
  <si>
    <t>Universiti Malaysia Perlis;Universiti Teknologi Malaysia;School of Electrical Engineering</t>
  </si>
  <si>
    <t>60090652;60021005;60014001</t>
  </si>
  <si>
    <t>Ramli N.H.</t>
  </si>
  <si>
    <t>A 6.0GHz small printed monopole antenna for wireless implantable body area network applications</t>
  </si>
  <si>
    <t>10.2528/PIERC13052811</t>
  </si>
  <si>
    <t>2-s2.0-84880100498</t>
  </si>
  <si>
    <t>['two parts', 'tuning circuit', 'tuner consists', 'reducing cross', 'proposed antenna', 'operation frequency', 'matching impedance', 'increased 21', 'impedance bandwidth', 'coupling pin', 'antenna gain', 'active components', '75œ ©', '6 ghz', '20œ ©.']</t>
  </si>
  <si>
    <t>In this paper, without using external power and active components, a design of pin coupled functional antenna tuner is presented. The tuner consists of two parts, a coupling pin and a tuning circuit. It is used to tune the bandwidth and antenna gain of the proposed slot patch antenna. The prototype, including a slot patch antenna and the tuner, was constructed and excited through a T-shape microstrip feed circuit resonated at 2.6 GHz. The impedance bandwidth BW (-10 dB return loss) of the slot patch antenna without coupling to the tuner was 3% referred to the operation frequency at 2.6 GHz. When the tuner was matched with the impedance 75Œ© through the coupling pin to the proposed antenna, the BW of the antenna was increased to 11% operated at 2.6 GHz. However, if the tuner was matched with the impedance 25Œ© to the proposed slot patch antenna, the impedance bandwidth of the antenna was increased 21% at operation frequency. Relatively uniform antenna gain was obtained when the matching impedance was decreased from 75Œ© to 20Œ©. In the meantime, the lower matching impedance corresponds to more reducing cross-polarization of the proposed slot patch antenna can be observed in the measured field patterns.</t>
  </si>
  <si>
    <t>201-215</t>
  </si>
  <si>
    <t>60024908;60024908;60002069;60019330</t>
  </si>
  <si>
    <t>55256499200;7409437004;7102579223;6701403656</t>
  </si>
  <si>
    <t>Chu, Chia Ching;Chen, Lih Shan;Teng, Hsien Chiao;Cherng, Shen</t>
  </si>
  <si>
    <t>Dashu;Kaohsiung;Feng Shan</t>
  </si>
  <si>
    <t>I-Shou University;Cheng Shiu University Taiwan;Chinese Military Academy Taiwan</t>
  </si>
  <si>
    <t>60024908;60019330;60002069</t>
  </si>
  <si>
    <t>Chu C.</t>
  </si>
  <si>
    <t>A functional antenna tuner for slot patch antenna</t>
  </si>
  <si>
    <t>10.2528/PIERC13060308</t>
  </si>
  <si>
    <t>2-s2.0-84880106185</t>
  </si>
  <si>
    <t>['œ ±', 'urgently wanted', 'unprecedentedly operate', 'theoretically analyzed', 'spacecrafts communication', 'space applications', 'rhcp ).', 'rhcp ),', 'resonance compression', 'remote sensing', 'radio astronomy', 'originally proposed', 'normal mode', 'loop area', 'large array', 'k2 abfls', 'iterative procedure', 'high gain', 'fractal boundary', 'four abfcs', 'found improved', 'f 1', 'considerable areas', 'connected end', 'axial modes', 'attractive candidate', 'abfl ).', '43 dbi', '3 ¬∞)', '24 ghz']</t>
  </si>
  <si>
    <t>A novel circular arc fractus named Arched Bow-shaped Fractal Curve (ABFC) is originally proposed. Four ABFCs are connected end-to-end, forming so called Arched Bow-shaped Fractal Loop (ABFL). The loop antenna peculiarly presents multiband multimode characteristics with resonance compression. The normal mode, which is pertinent to the loop area and circumference, is found improved with the iterative procedure. Thus, an eight-turned wire helix of small pitch angle (Œ± = 3¬∞) with a circular disc ground called Arched Bow-shaped Fractal Helix ABFH) antenna is shaped from K2 ABFLs. It can unprecedentedly operate in multiband of axial and off-axial modes with dual-sensed circular polarizations and high gain. Four matched bands (|S11| &lt; -10dB) are obtained within 2 GHz-8GHz, of which f 1 = 2.34GHz (400MHz, 17.09%; G = 10.63dBi; RHCP), f2 = 4.24 GHz (770MHz, 18.16%; G = 12.43 dBi; LHCP), f 3 = 5.48GHz (300MHz, 5.47%; G = 8.13dBi; RHCP), and f4 = 6.98GHz (960MHz, 13.75%; G = 15.89dBi; RHCP). The unique multiband multimode property has been theoretically analyzed with illustrations and can be attributed to existence of the fractal boundary, which particularly encloses multiple equivalent loops with considerable areas. These peculiarities make K2 ABFH antenna a very attractive candidate for multiband circularly polarized antennas, especially for space applications, such as spacecrafts communication, remote sensing, and telemetry, where reduction of quantity, height and weight of antennas are urgently wanted. It can also be configured into large array for higher gain service like radars and radio astronomy.</t>
  </si>
  <si>
    <t>47-78</t>
  </si>
  <si>
    <t>Multiband multimode arched bow-shaped fractal helix antenna</t>
  </si>
  <si>
    <t>10.2528/PIER13050903</t>
  </si>
  <si>
    <t>2-s2.0-84880119072</t>
  </si>
  <si>
    <t>['sparsity constraint', 'solution based', 'recent advances', 'proposed scheme', 'performance level', 'performance gains', 'new approach', 'naturally leads', 'large amplify', 'existing schemes', 'design approach', 'complexity tradeoffs']</t>
  </si>
  <si>
    <t>AF relay networks | antenna selection | MSE | OMP | relay gain | relay selection</t>
  </si>
  <si>
    <t>We propose a new approach for multiple relay selection in large amplify-and-forward (AF) relay networks based on exploiting the sparsity of the relay gain vector. We start by applying our design approach to formulate the problem of optimizing the selected relay index and gain under the mean squared error criterion and a sparsity constraint. Building on recent advances in sparse signal recovery theory, we propose a solution based on the orthogonal matching pursuit algorithm and investigate its performance-complexity tradeoffs. Then, we generalize our formulation to multiple-antenna large AF relay networks, which naturally leads to a joint multiple relay-antenna selection problem with sparse relay gain vector optimization. Simulation results demonstrate the performance gains of our proposed scheme over existing schemes for both single-antenna and multiple-antenna large AF relay networks. Alternatively, at the same performance level, our scheme selects fewer relays resulting in reduced implementation complexity. ¬© 2012 IEEE.</t>
  </si>
  <si>
    <t>347-350</t>
  </si>
  <si>
    <t>60001558;60009415</t>
  </si>
  <si>
    <t>57221621992;7006800187</t>
  </si>
  <si>
    <t>Lee, Junho;Al-Dhahir, Naofal</t>
  </si>
  <si>
    <t>Richardson;Daejeon</t>
  </si>
  <si>
    <t>The University of Texas at Dallas;Electronics and Telecommunications Research Institute</t>
  </si>
  <si>
    <t>60009415;60001558</t>
  </si>
  <si>
    <t>Lee J.</t>
  </si>
  <si>
    <t>Exploiting sparsity for multiple relay selection with relay gain control in large AF relay networks</t>
  </si>
  <si>
    <t>10.1109/WCL.2013.040513.130184</t>
  </si>
  <si>
    <t>2-s2.0-84880132196</t>
  </si>
  <si>
    <t>['tight approximation', 'source communicates', 'ser ),', 'outage probability', 'maximum signal', 'matlab programs', 'letter considers', 'instantaneous end', 'first hop', 'fading channels', 'ergodic capacity', 'end signal', 'diversity order', 'correlated antennas', 'best relay', 'asymptotic approximation', 'assume non', 'analytical results']</t>
  </si>
  <si>
    <t>amplify-and-forward | antenna correlation | Nakagami-m fading | OSTBC | Partial relay selection</t>
  </si>
  <si>
    <t>This letter considers the performance for partial relay selection of a dual-hop relay system with correlated antennas at each node. Orthogonal space time block coding (OSTBC) is employed at the source and the best relay. The source communicates with the destination through a relay with the maximum signal-to-noise-ratio (SNR) in the first hop. We assume non-identically distributed Nakagami-m fading channels. The closed form expressions of outage probability, the symbol error rate (SER), and the generalized higher moments of instantaneous end-to-end signal-to-noise-ratio (SNR) are provided. A tight approximation of ergodic capacity is evaluated and an asymptotic approximation is provided to obtain the diversity order. Analytical results are validated with Monte-Carlo simulations using Mathematica and MATLAB programs. ¬© 2012 IEEE.</t>
  </si>
  <si>
    <t>355-358</t>
  </si>
  <si>
    <t>60010105;60012954;60011525</t>
  </si>
  <si>
    <t>35218203300;6604066402;16025329000</t>
  </si>
  <si>
    <t>Sanguanpuak, Tachporn;Rajatheva, Nandana;Taparugssanagorn, Attaphongse</t>
  </si>
  <si>
    <t>Finland;Thailand;Thailand</t>
  </si>
  <si>
    <t>Oulu;Pathum Thani;Bangkok</t>
  </si>
  <si>
    <t>Oulun Yliopisto;Thailand National Electronics and Computer Technology Center;Asian Institute of Technology Thailand</t>
  </si>
  <si>
    <t>60012954;60011525;60010105</t>
  </si>
  <si>
    <t>Sanguanpuak T.</t>
  </si>
  <si>
    <t>Performance analysis of OSTBC for partial relay selection with correlated antennas over Nakagami-m fading</t>
  </si>
  <si>
    <t>10.1109/WCL.2013.042313.130003</t>
  </si>
  <si>
    <t>2-s2.0-84880134029</t>
  </si>
  <si>
    <t>['reference antenna', 'rcs control', 'rcs ).', 'proved feasible', 'proposed fss', 'novel bionic', 'miniaturized fss', 'lower rcs', 'ground plane', 'good candidate', 'future design', 'fssrelated performances', 'fss design', 'bionics principle', 'bionic fss', 'antenna array', 'alternate phyllotaxis']</t>
  </si>
  <si>
    <t>Bionics principle is applied to frequency selective surface (FSS) design in this paper. To authenticate the method, a novel bionic and miniaturized FSS is proposed by use of a model of alternate phyllotaxis. The simulated and measured results show that the proposed FSS has a much smaller size and maintains other FSSrelated performances. To study the applications of the novel bionic FSS in practice, it is used for the ground plane of an antenna array to reduce the antenna radar cross section (RCS). Compared to a reference antenna, the antenna with bionic FSS has lower RCS and favorable radiation performance. Hence, applying bionics principle to FSS design and antenna RCS reduction is proved feasible, which will serve as a good candidate for the future design of FSS and antennas with or without a requirement of RCS control.</t>
  </si>
  <si>
    <t>55378065700;55271584500;7203001464</t>
  </si>
  <si>
    <t>Jiang, Wen;Hong, Tao;Gong, Shuxi</t>
  </si>
  <si>
    <t>Application of bionics in frequency selective surface design and antenna radar cross section reduction</t>
  </si>
  <si>
    <t>10.2528/PIERC13061007</t>
  </si>
  <si>
    <t>2-s2.0-84880161728</t>
  </si>
  <si>
    <t>['uwb systems', 'two quarter', 'shaped radiator', 'proposed antenna', 'placed next', 'modified u', 'impedance bandwidth', 'frequency bands', 'feed line', 'electrical characteristics', 'easily printed', 'e bands', 'antenna yields', '69 ghz', '6 ghz', '484 ghz', '12 ghz', '1 ghz']</t>
  </si>
  <si>
    <t>A novel printed monopole antenna covering 2.4-2.484 GHz (Bluetooth), 2.5-2.69 GHz (IMT-E) and 3.1-10.6 GHz (UWB) frequency bands is presented. The entire frequency bands are obtained by a modified U-shaped radiator and a modified ground plane. To prevent possible interference between UWB systems and other existing wireless systems such as WLAN and WiMAX, a SCRLH resonator structure is placed next to the feed line. Characteristics of the Bluetooth and IMT-E bands are further enhanced by two quarter-wavelength strips added on each side of the radiator. The proposed antenna can be easily printed on a 1.6-mm-thick FR4 substrate with dimensions of 30 √ó 41 mm2. Simulation and experimental results show that the antenna yields an impedance bandwidth of 2.3-2.8 and 3-12 GHz with -10 dB reflection coefficient, except for the dual notched bands of 3.2-3.6 for WiMAX and 4.9-6.1 GHz for WLAN. The electrical characteristics in frequency and time domain show suitability of this antenna for use in UWB systems.</t>
  </si>
  <si>
    <t>39-53</t>
  </si>
  <si>
    <t>60009387;60009387;60009387;60009387</t>
  </si>
  <si>
    <t>55793466400;55793723900;57209835466;36014208200</t>
  </si>
  <si>
    <t>Hoang-The, Viet;Nguyen-Manh, Quyet;Lee, Dong Hyun;Park, Hyun Chang</t>
  </si>
  <si>
    <t>Dongguk University, Seoul</t>
  </si>
  <si>
    <t>Hoang-The V.</t>
  </si>
  <si>
    <t>Integrated Bluetooth/IMT-e and UWB planar antenna using SCRLH resonator to reject WLAN and WiMAX interferences</t>
  </si>
  <si>
    <t>10.2528/PIERC13052002</t>
  </si>
  <si>
    <t>2-s2.0-84880173849</t>
  </si>
  <si>
    <t>['union upper', 'sper ).', 'simulation results', 'multiple antennas', 'lower bounds', 'good agreement', 'form formula', 'ciod ),', 'average ser', 'accurate closed']</t>
  </si>
  <si>
    <t>Amplify-and-forward (AF) | Asymptotic diversity order | Coordinate interleaved orthogonal design (CIOD) | Decode-and-forward (DF) | Dual-hop relay network | Space-time block code (STBC) | Symbol error rate (SER)</t>
  </si>
  <si>
    <t>In this paper, a symbol error rate (SER) study is presented for the dual-hop relay networks employing space-time block code (STBC) from coordinate interleaved orthogonal design (STBC-CIOD), where a relay with either a decode-and-forward (DF) or an amplify-and-forward (AF) protocol is equipped with multiple antennas. More specifically, we provide the union upper and lower bounds on the average SER by deriving an accurate closed-form formula for the corresponding symbol pairwise error rate (SPER). In addition, the asymptotic diversity order is analyzed. The theoretically derived bounds are in good agreement with the simulation results. ¬© 2012 IEEE.</t>
  </si>
  <si>
    <t>439-444</t>
  </si>
  <si>
    <t>60032144;60006504;60032144</t>
  </si>
  <si>
    <t>36642786300;57215913990;7404517651</t>
  </si>
  <si>
    <t>Myung, Jungho;Lee, Hoojin;Kang, Joonhyuk</t>
  </si>
  <si>
    <t>Daejeon;Seoul</t>
  </si>
  <si>
    <t>Korea Advanced Institute of Science and Technology;Hansung University</t>
  </si>
  <si>
    <t>60032144;60006504</t>
  </si>
  <si>
    <t>Myung J.</t>
  </si>
  <si>
    <t>Performance analysis of a dual-hop relay with STBC-CIOD over Rayleigh fading channels</t>
  </si>
  <si>
    <t>10.1109/TVT.2012.2216905</t>
  </si>
  <si>
    <t>2-s2.0-84880179531</t>
  </si>
  <si>
    <t>['unspecific binding', 'single molecules', 'rights reserved', 'requires pico', 'nanoscale volumes', 'nanomolar concentrations', 'molecule sensitivity', 'micromolar range', 'metallic surface', 'limited optics', 'high concentrations', 'fluorescence enhancement', 'femtolitre range', 'early diagnosis', 'detection volumes', 'cell biology', 'box device', 'background screening', 'antenna inside']</t>
  </si>
  <si>
    <t>Single-molecule fluorescence techniques are key for a number of applications, including DNA sequencing, molecular and cell biology and early diagnosis. Unfortunately, observation of single molecules by diffraction-limited optics is restricted to detection volumes in the femtolitre range and requires pico- or nanomolar concentrations, far below the micromolar range where most biological reactions occur. This limitation can be overcome using plasmonic nanostructures, which enable the confinement of light down to nanoscale volumes. Although these nanoantennas enhance fluorescence brightness, large background signals and/or unspecific binding to the metallic surface have hampered the detection of individual fluorescent molecules in solution at high concentrations. Here we introduce a novel 'antenna-in-box' platform that is based on a gap-antenna inside a nanoaperture. This design combines fluorescent signal enhancement and background screening, offering high single-molecule sensitivity (fluorescence enhancement up to 1,100-fold and microsecond transit times) at micromolar sample concentrations and zeptolitre-range detection volumes. The antenna-in-box device can be optimized for single-molecule fluorescence studies at physiologically relevant concentrations, as we demonstrate using various biomolecules. ¬© 2013 Macmillan Publishers Limited. All rights reserved.</t>
  </si>
  <si>
    <t>512-516</t>
  </si>
  <si>
    <t>Nature Nanotechnology</t>
  </si>
  <si>
    <t>60102127;60016357;60102127;60016357;60102127;60016357-60032907;60016357-60032907;60102127</t>
  </si>
  <si>
    <t>46461802500;35491413400;22955952600;35436389200;7004286330;7004913451;6701610422;8886932900</t>
  </si>
  <si>
    <t>Punj, Deep;Mivelle, Mathieu;Moparthi, Satish Babu;Van Zanten, Thomas S.;Rigneault, Herv√©;Van Hulst, Niek F.;Garc√≠a-Paraj√≥, Mar√≠a F.;Wenger, J√©r√¥me</t>
  </si>
  <si>
    <t>France;Spain;Spain</t>
  </si>
  <si>
    <t>Marseille;Barcelona;Castelldefels</t>
  </si>
  <si>
    <t>Aix Marseille Universit√©;Instituci√≥ Catalana de Recerca i Estudis Avan√ßats;Institut de Ciencies Fotoniques</t>
  </si>
  <si>
    <t>60102127;60032907;60016357</t>
  </si>
  <si>
    <t>Punj D.</t>
  </si>
  <si>
    <t>A plasmonic 'antenna-in-box' platform for enhanced single-molecule analysis at micromolar concentrations</t>
  </si>
  <si>
    <t>NNANO201398</t>
  </si>
  <si>
    <t>10.1038/nnano.2013.98</t>
  </si>
  <si>
    <t>2-s2.0-84880197160</t>
  </si>
  <si>
    <t>['wearable applications', 'size realization', 'radiation performance', 'permeability behaviors', 'matching performance', 'innovative magneto', 'good agreement', 'experimentally demonstrated', 'dispersive permittivity', 'dielectric material', 'conductive shielding', 'antenna substrate', '868 mhz']</t>
  </si>
  <si>
    <t>Hexaferrites | Magneto-dielectric substrates | UHF electrically small antennas | Wearable systems</t>
  </si>
  <si>
    <t>The design and characterization of a new broadband small patch antenna, based on an innovative magneto-dielectric material and suitable for wearable applications at 868 MHz, is presented. To reduce antenna dimensions, while preserving its radiation and matching performance, a barium-strontium hexaferrite Ba0.75Sr0.25Fe12O19 has been synthesized as the antenna substrate to achieve magnetic permeability double than vacuum in the band of interest. First material realization is characterized and dispersive permittivity and permeability behaviors are included in the design of a small patch antenna with a shorting-plate. A button-size realization is obtained and its suitability for wearable applications is numerically and experimentally demonstrated on body with and without the presence of conductive shielding. Very good agreement with measurements is demonstrated for both matching and radiation performance of the antenna. ¬© Cambridge University Press and the European Microwave Association, 2013.</t>
  </si>
  <si>
    <t>231-239</t>
  </si>
  <si>
    <t>60028218;60028218;60028218;60002247;60014596;60002247</t>
  </si>
  <si>
    <t>54381489000;56642453200;6603936346;35791749600;23972413500;7004404624</t>
  </si>
  <si>
    <t>Aldrigo, Martino;Costanzo, Alessandra;Masotti, Diego;Baldisserri, Carlo;Dumitru, Ioan;Galassi, Carmen</t>
  </si>
  <si>
    <t>Italy;Romania;Italy</t>
  </si>
  <si>
    <t>Bologna;Iasi;Faenza</t>
  </si>
  <si>
    <t>Alma Mater Studiorum Universit√† di Bologna;Universitatea Alexandru Ioan Cuza;Institute of Science and Technology for Ceramic, National Research Council</t>
  </si>
  <si>
    <t>60028218;60014596;60002247</t>
  </si>
  <si>
    <t>Aldrigo M.</t>
  </si>
  <si>
    <t>Numerical and experimental characterization of a button-shaped miniaturized UHF antenna on magneto-dielectric substrate</t>
  </si>
  <si>
    <t>S1759078713000445</t>
  </si>
  <si>
    <t>10.1017/S1759078713000445</t>
  </si>
  <si>
    <t>2-s2.0-84880212883</t>
  </si>
  <si>
    <t>['successful deployment', 'paper deals', 'noise generation', 'new ground', 'highly three', 'also presented', '60 rpm', '2010 ).']</t>
  </si>
  <si>
    <t>Air traffic control | Aircraft tracking systems | Airports | ASDE-X antenna | CFD | Computational fluid dynamics | Flow induced vibration | Ground tracking radar antenna | Noise generation | Tip flow | Unsteady flow visualisation | Viscous flow | Vortex shedding</t>
  </si>
  <si>
    <t>High-speed ground tracking radar systems rotating at about 60 rpm are currently being implemented as modern air traffic control systems in airports. The flow induced vibration and noise generation of the newly developed radar antennas are the two serious problems that jeopardise the successful deployment of the new ground-based aircraft tracking systems. This paper deals with the viscous flow details of the highly three-dimensional antenna tip section and the vortex shedding characteristics at Re = 426,000. The current analysis uses a 3D computational approach for the computation of viscous flow details around a highly 3D tip geometry. A 2D unsteady computation of the vortex shedding phenomena is also presented. This paper is a continuation of the computational study dealing with the determination of aerodynamic drag coefficients on advanced surface detection equipment (ASDE-X) antenna previously presented in Gumusel and Camci (2010).</t>
  </si>
  <si>
    <t>263-269</t>
  </si>
  <si>
    <t>Progress in Computational Fluid Dynamics</t>
  </si>
  <si>
    <t>60001439;60001439</t>
  </si>
  <si>
    <t>7005108549;21742653500</t>
  </si>
  <si>
    <t>Camci, Cengiz;Gumusel, Baris</t>
  </si>
  <si>
    <t>Camci C.</t>
  </si>
  <si>
    <t>Vortex shedding from a ground tracking radar antenna and 3D tip flow characteristics</t>
  </si>
  <si>
    <t>J2U641N258084R21</t>
  </si>
  <si>
    <t>10.1504/PCFD.2013.055055</t>
  </si>
  <si>
    <t>2-s2.0-84880261766</t>
  </si>
  <si>
    <t>['various scenarios', 'validation purposes', 'specific antenna', 'safety performance', 'requirements imposed', 'proposed methodology', 'proposed antenna', 'parametric dual', 'optimized design', 'optimized antenna', 'monitoring given', 'methodology aims', 'medical telemetry', 'medical application', 'icp monitoring', 'homogeneous rectangular', 'generic guidelines', 'finite element', 'fabrication procedure', 'experimentally validate', 'experimentally tested', 'evaluated within', 'cranial pressure', 'band operation', 'accurate way', '405 mhz']</t>
  </si>
  <si>
    <t>In this study, we suggest and experimentally validate a methodology for fast and optimized design of dual-band implantable antennas for medical telemetry (MICS, 402-405 MHz, and ISM, 2400-2480 MHz). The methodology aims to adjust the design of a parametric dual-band antenna model towards optimally satisfying the requirements imposed by the antenna-fabrication procedure and medical application in hand. Design is performed in a systematic, fast, and accurate way. To demonstrate its effectiveness, the proposed methodology is applied to optimize the parametric antenna model for intra-cranial pressure (ICP) monitoring given a specific antenna-fabrication procedure. For validation purposes, a prototype of the optimized antenna is fabricated and experimentally tested. The proposed antenna is further evaluated within a 13-tissue anatomical head model in terms of resonance, radiation, and safety performance for ICP monitoring. Extensive parametric studies of the optimized antenna are, finally, performed. Feasibility of the proposed parametric antenna model to be optimally re-adjusted for various scenarios is demonstrated, and generic guidelines are provided for implantable antenna design. Dual-band operation is targeted to ensure energy autonomy for the implant. Finite Element (FE) and Finite Difference Time Domain (FDTD) simulations are carried out in homogeneous rectangular and anatomical head tissue models, respectively.</t>
  </si>
  <si>
    <t>161-183</t>
  </si>
  <si>
    <t>60002947;60002947;60017375-60028300;60017375-60004956;60002947</t>
  </si>
  <si>
    <t>25929284100;55795688100;7402460980;7103089977;7005448427</t>
  </si>
  <si>
    <t>Kiourti, Asimina;Psathas, Konstantinos A.;Costa, Jorge R.;Fernandes, Carlos A.;Nikita, Konstantina S.</t>
  </si>
  <si>
    <t>Portugal;Portugal;Portugal;Greece</t>
  </si>
  <si>
    <t>Lisbon;Lisboa;Lisbon;Athens</t>
  </si>
  <si>
    <t>Instituto Universit√°rio de Lisboa (ISCTE-IUL);Instituto de Telecomunicacoes;Instituto Superior T√©cnico;National Technical University of Athens</t>
  </si>
  <si>
    <t>60028300;60017375;60004956;60002947</t>
  </si>
  <si>
    <t>Kiourti A.</t>
  </si>
  <si>
    <t>Dual-band implantable antennas for medical telemetry: A fast design methodology and validation for intra-cranial pressure monitoring</t>
  </si>
  <si>
    <t>10.2528/PIER13051706</t>
  </si>
  <si>
    <t>2-s2.0-84880273932</t>
  </si>
  <si>
    <t>['radar systems', 'pearson sense', 'paper focuses', 'noise ratio', 'multipath effects', 'multipath echoes', 'mimo radar', 'input multiple', 'grazing angle', 'fluctuating targets', 'fluctuating target', 'enhanced markedly']</t>
  </si>
  <si>
    <t>This paper focuses on the fluctuating target detection in low-grazing angle using Multiple-input Multiple-output (MIMO) radar systems with widely separated antennas, where the multipath effects are very abundant. The performance of detection can be improved via utilizing the multipath echoes, which is equivalent to improve the signal-to-noise ratio (SNR) by using multipath echoes. First, the reflection coefficient considering the curved earth effect is derived. Then, the general signal model for MIMO radar is introduced for fluctuating target in low-grazing angle. Using the Neyman-Pearson sense, the detectors of fluctuating targets, i.e., Swerling 1-4, with multipath are analyzed. Finally, the simulation results show that the performance can be enhanced markedly when the multipath effects are considered.</t>
  </si>
  <si>
    <t>79-98</t>
  </si>
  <si>
    <t>60024350;60024350;60024350;60024350</t>
  </si>
  <si>
    <t>55334430000;36951561800;57192491402;7203003415</t>
  </si>
  <si>
    <t>Ding, Jin Can;Chen, Hao Wen;Li, Xiang;Zhuang, Zhao Wen</t>
  </si>
  <si>
    <t>Ding J.</t>
  </si>
  <si>
    <t>Fluctuating target detection in low-grazing angle with MIMO radar</t>
  </si>
  <si>
    <t>10.2528/PIER13042706</t>
  </si>
  <si>
    <t>2-s2.0-84880305140</t>
  </si>
  <si>
    <t>['well covering', 'use 1', 'smith chart', 'single kind', 'significantly effective', 'reflection coefficient', 'prs designed', 'peak gain', 'ku band', 'impedance transformation', 'impedance bandwidth', 'fsss ),', 'easily adopted', 'dielectric substrate', 'dielectric slabs', 'antenna possesses', 'antenna designs', '7 ghz', '6 ghz', '22 %,', '17 dbi', '14 ghz', '10 db', '1 ghz']</t>
  </si>
  <si>
    <t>In this paper, we propose a method to use 1-D dielectric slabs, instead of metallic Frequency Selective Surfaces (FSSs), to produce Partially Reflective Surfaces (PRSs) with positive reflection phase gradients. The structure is realized by a single kind of dielectric substrate. It is modeled as cascaded transmission lines and then analyzed by virtue of the Smith Chart from the perspective of impedance transformation. A PRS designed by this approach is then applied to the realization of a wideband EBG resonator antenna operating at Ku band which is fed by a slot-coupled patch antenna. The calculated results indicate that the antenna possesses a relative 3 dB gain bandwidth of 22%, from 14.1 GHz to 17.6 GHz, with a peak gain of 17 dBi. The impedance bandwidth for the reflection coefficient (S11) less than - 10 dB, is from 14 GHz to 17.7 GHz, well covering the 3 dB gain bandwidth. A prototype has been fabricated and measured, and the experimental results well validate the simulation. The design method developed here is significantly effective, and can be easily adopted for antenna designs at other frequencies.</t>
  </si>
  <si>
    <t>233-248</t>
  </si>
  <si>
    <t>60003977;60003977;60018714;60105821;60003977</t>
  </si>
  <si>
    <t>36607136300;55780053400;36958613500;55796449800;8359407500</t>
  </si>
  <si>
    <t>Wang, Naizhi;Zhang, Chong;Zeng, Qingsheng;Wang, Naiqiang;Xu, Jiadong</t>
  </si>
  <si>
    <t>Beijing;Ottawa;Xi'an</t>
  </si>
  <si>
    <t>Beijing Aerospace Command and Control Center;Communications Research Centre;Northwestern Polytechnical University</t>
  </si>
  <si>
    <t>60105821;60018714;60003977</t>
  </si>
  <si>
    <t>Wang N.</t>
  </si>
  <si>
    <t>New dielectric 1-D EBG structure for the design of wideband resonator antennas</t>
  </si>
  <si>
    <t>10.2528/PIER13061207</t>
  </si>
  <si>
    <t>2-s2.0-84880313165</t>
  </si>
  <si>
    <t>['special case', 'rao bound', 'noise models', 'ml estimations', 'ml estimation', 'ml algorithm', 'maximum likelihood', 'make use', 'input multiple', 'incomplete data', 'em algorithm', 'doas ).', 'direction parameters', 'direction finding', 'df problem', 'computational complexity', 'bistatic multiple', 'asymptotic efficiency']</t>
  </si>
  <si>
    <t>In this paper, we investigate an expectation-maximization (EM) maximum likelihood (ML) algorithm of direction finding (DF) for bistatic multiple-input multiple-output (MIMO) radar, where it is shown that the DF problem can be described as a special case of ML estimation with incomplete data. First, we introduce the signal and the noise models, and derive the ML estimations of the direction parameters. Considering the computational complexity, we make use of the EM algorithm to compute the ML algorithm, referred to EM ML algorithm, which can be applied to the arbitrary antenna geometry and realize the auto-pairing between direction-of-departures (DODs) and direction-of-arrivals (DOAs). Then the initialization is considered. In addition, both the convergence and the Cramer-Rao bound (CRB) analysis are derived. Finally, simulation results demonstrate the potential and asymptotic efficiency of this approach for MIMO radar systems.</t>
  </si>
  <si>
    <t>99-116</t>
  </si>
  <si>
    <t>60024350;60024350;60024350;60024350;60024350</t>
  </si>
  <si>
    <t>36951561800;7404801754;35779607700;57192491402;7203003415</t>
  </si>
  <si>
    <t>Chen, Hao Wen;Yang, Degui;Wang, Hong Qiang;Li, Xiang;Zhuang, Zhao Wen</t>
  </si>
  <si>
    <t>Direction Finding for bistatic MIMO radar using EM maximum likelihood algorithm</t>
  </si>
  <si>
    <t>10.2528/PIER13050102</t>
  </si>
  <si>
    <t>2-s2.0-84880318293</t>
  </si>
  <si>
    <t>['¬© 2013', 'unconsolidated material', 'test site', 'temporal terms', 'temporal changes', 'temporal analysis', 'suitable tools', 'study period', 'study covers', 'steep locations', 'steep grassland', 'sometimes occur', 'small areas', 'shallow erosions', 'several areas', 'presented approach', 'orthophoto series', 'often done', 'observation years', 'methodological tool', 'manual digitalization', 'likely due', 'large numbers', 'irregular occurrence', 'increased availability', 'higher increases', 'geomorphological changes', 'erosions represent', 'erosions concern', 'erosion areas', 'eroded areas', 'encourage erosion', 'continuous rate', 'certain risk', 'automatic classification', 'appropriate tool', 'almost constant', 'aerial photographs']</t>
  </si>
  <si>
    <t>Alps | Change detection | Segmentation | Shallow erosion</t>
  </si>
  <si>
    <t>In several areas of the Alps, steep grassland is characterized by shallow erosions. These erosions represent a hazard through the increased availability of unconsolidated material in steep locations, loss of soil and impaired landscape aesthetics. Generally, the erosions concern only small areas but sometimes occur in large numbers. Remote sensing technologies have emerged as suitable tools to study the spatio-temporal changes of these eroded areas. The detection of such eroded areas is often done by manual digitalization of aerial photographs, which is labour-intensive and includes a certain risk of subjectivity. In this study we present a methodological tool that allows the automatic classification of shallow erosions on the basis of orthophoto series. The approach was carried out within a test site in the inner Schmirn Valley, Austria. The study covers both the detection of erosion areas and a multi-temporal analysis of the geomorphological changes. The presented approach is an appropriate tool for detecting shallow erosions and for analysing them in multi-temporal terms. The multi-temporal analysis revealed one period of higher increases in eroded areas compared to shrinking during the other periods. However, the analysis of the change of all single erosions indicates that in each study period there was both increase and decrease of erosion areas. The differences in the rates of increase between the observation years are most likely due to the irregular occurrence of events that encourage erosion. In contrast, the rates of decrease are almost constant and suggest a continuous rate of recovery. ¬© 2013 by the authors.</t>
  </si>
  <si>
    <t>2292-2307</t>
  </si>
  <si>
    <t>Remote Sensing</t>
  </si>
  <si>
    <t>60009999;60009999-108138019;108138019;60009999</t>
  </si>
  <si>
    <t>47861595100;21934985600;55797679400;8314173300</t>
  </si>
  <si>
    <t>Wiegand, Christoph;Rutzinger, Martin;Heinrich, Kati;Geitner, Clemens</t>
  </si>
  <si>
    <t>Austria;Australia</t>
  </si>
  <si>
    <t>Innsbruck;Innsbruck</t>
  </si>
  <si>
    <t>Universit√§t Innsbruck;Austrian Academy of Sciences</t>
  </si>
  <si>
    <t>60009999;108138019</t>
  </si>
  <si>
    <t>Wiegand C.</t>
  </si>
  <si>
    <t>Automated extraction of shallow erosion areas based on multi-temporal ortho-imagery</t>
  </si>
  <si>
    <t>10.3390/rs5052292</t>
  </si>
  <si>
    <t>2-s2.0-84880353419</t>
  </si>
  <si>
    <t>['¬© 1963', 'ridged horn', 'pyramidal double', 'obtained results', 'low ripples', 'good agreement', 'experimental investigations', 'broadband surveillance', '5 db', '25 db', '2012 ieee', '18 ghz']</t>
  </si>
  <si>
    <t>Cosecant squared pattern | GO method | IWO algorithm | pattern ripple | reflector antenna</t>
  </si>
  <si>
    <t>A cosecant squared pattern reflector antenna fed by a pyramidal double-ridged horn for 2-18 GHz is presented. Invasive weed optimization (IWO) algorithm is used for synthesizing the point source doubly curved reflector antenna. IWO method makes antenna synthesis flexible to achieve extra desired features such as low side lobe level (SLL) and low ripples in the shaped beam region. The simulation results via FEKO software package further prove the validity and versatility of this technique for solving reflector synthesis problems. In addition, experimental investigations are conducted to understand the complete reflector antenna system behaviors. Good agreement between the simulation and measurement has been achieved. The ripple in the cosecant squared region and the SLL is less than 1.5 dB and - 25 dB, respectively. Based on the obtained results, the proposed reflector antenna can be used in broadband surveillance-search radar systems. ¬© 1963-2012 IEEE.</t>
  </si>
  <si>
    <t>3895-3900</t>
  </si>
  <si>
    <t>60026914;60026914;60016972</t>
  </si>
  <si>
    <t>25521145200;55395405700;6507001698</t>
  </si>
  <si>
    <t>Dastranj, Aliakbar;Abiri, Habibollah;Mallahzadeh, Alireza</t>
  </si>
  <si>
    <t>Shiraz;Tehran</t>
  </si>
  <si>
    <t>Shiraz University;Shahed University</t>
  </si>
  <si>
    <t>60026914;60016972</t>
  </si>
  <si>
    <t>Dastranj A.</t>
  </si>
  <si>
    <t>Design of a broadband cosecant squared pattern reflector antenna using IWO algorithm</t>
  </si>
  <si>
    <t>10.1109/TAP.2013.2254439</t>
  </si>
  <si>
    <t>2-s2.0-84880398415</t>
  </si>
  <si>
    <t>['¬© 1963', 'wave electromagnetic', 'surface waves', 'spatial radiations', 'space case', 'small dipole', 'results obtained', 'representing high', 'radiation resistances', 'radiation resistance', 'proposed model', 'network realm', 'microstrip substrates', 'microstrip substrate', 'microstrip structures', 'making use', 'imaginary part', 'good agreement', 'cylindrical ).', 'complex inductance', 'commercial full', 'analytical green', 'accurate decomposition', '2012 ieee']</t>
  </si>
  <si>
    <t>Antennas | microstrip structures | partial element equivalent circuit | radiation resistance</t>
  </si>
  <si>
    <t>In this work, an accurate radiation model for the partial element equivalent circuit (PEEC) technique is introduced for modeling of microstrip structures. By making use of the concept of generalized complex inductance proposed recently for the free-space case, an accurate decomposition of the radiation resistance for a small dipole on microstrip substrate is derived for the first time using PEEC. Using the semi-analytical Green's functions for microstrip substrates, the imaginary part of this complex inductance can be shown to represent a frequency-dependent resistance containing contributions from spatial radiations (spherical and lateral) and surface waves (cylindrical). Hence, depending on how the structure of interest is divided into meshes, an equivalent circuit network of 'distributed' radiation resistances can be obtained. Two numerical examples have been carried out to validate the model. Results obtained are in good agreement with those from commercial full-wave electromagnetic (EM) solvers, showing the potential of the proposed model for representing high-speed/high-frequency microstrip structures and antennas in the network realm. ¬© 1963-2012 IEEE.</t>
  </si>
  <si>
    <t>3648-3655</t>
  </si>
  <si>
    <t>Yeung, Lap K.;Wu, Ke Li</t>
  </si>
  <si>
    <t>PEEC modeling of radiation problems for microstrip structures</t>
  </si>
  <si>
    <t>10.1109/TAP.2013.2254691</t>
  </si>
  <si>
    <t>2-s2.0-84880404814</t>
  </si>
  <si>
    <t>['¬© 1963', 'wave lead', 'validating cap', 'theoretical predictions', 'spectral efficiency', 'small wavelengths', 'sight communication', 'promising technology', 'power loss', 'performance gains', 'paper presents', 'optimal performance', 'multimode line', 'mimo theory', 'mimo system', 'input multiple', 'hybrid analog', 'dimensional multiple', 'digital transceiver', 'data rate', 'based prototype', 'art designs', '2012 ieee', '200 gbps', '20 bits']</t>
  </si>
  <si>
    <t>Analog beamforming | discrete lens array | gigabit wireless | high-dimensional MIMO | lens antennas | millimeter-wave communication | multiple-input multiple-output (MIMO) systems | transceiver complexity</t>
  </si>
  <si>
    <t>Millimeter-wave wireless systems are emerging as a promising technology for meeting the exploding capacity requirements of wireless communication networks. Besides large bandwidths, small wavelengths at mm-wave lead to a high-dimensional spatial signal space, that can be exploited for significant capacity gains through high-dimensional multiple-input multiple-output (MIMO) techniques. In conventional MIMO approaches, optimal performance requires prohibitively high transceiver complexity. By combining the concept of beamspace MIMO communication with a hybrid analog-digital transceiver, continuous aperture phased (CAP) MIMO achieves near-optimal performance with dramatically lower complexity. This paper presents a framework for physically-accurate computational modeling and analysis of CAP-MIMO, and reports measurement results on a DLA-based prototype for multimode line-of-sight communication. The model, based on a critically sampled system representation, is used to demonstrate the performance gains of CAP-MIMO over state-of-the-art designs at mm-wave. For example, a CAP-MIMO system can achieve a spectral efficiency of 10-20 bits/s/Hz with a 17-31 dB power advantage over state-of-the-art, corresponding to a data rate of 10-200 Gbps with 1-10 GHz system bandwidth. The model is refined to analyze critical sources of power loss in an actual multimode system. The prototype-based measurement results closely follow the theoretical predictions, validating CAP-MIMO theory, and illustrating the utility of the model. ¬© 1963-2012 IEEE.</t>
  </si>
  <si>
    <t>3814-3827</t>
  </si>
  <si>
    <t>60032179;60032179;60032179</t>
  </si>
  <si>
    <t>55510892200;6602939320;7006280121</t>
  </si>
  <si>
    <t>Brady, John;Behdad, Nader;Sayeed, Akbar M.</t>
  </si>
  <si>
    <t>Brady J.</t>
  </si>
  <si>
    <t>Beamspace MIMO for millimeter-wave communications: System architecture, modeling, analysis, and measurements</t>
  </si>
  <si>
    <t>10.1109/TAP.2013.2254442</t>
  </si>
  <si>
    <t>2-s2.0-84880406273</t>
  </si>
  <si>
    <t>['¬© 1963', 'slotted pifa', 'fm radio', 'easily integrated', 'capacitance across', '470 mhz', '2175 mhz', '2012 ieee', '108 mhz']</t>
  </si>
  <si>
    <t>Antennas | mobile telephone antennas | planar inverted-F antenna (PIFA) | small antennas | tunable antennas</t>
  </si>
  <si>
    <t>A compact multiband tunable PIFA system using a varactor as an active tuning component is presented covering 88-2175 MHz. The antenna was designed to cover the mobile telephone bands (GSM850, 900, 1800, 1900, UMTS) by controlling the value of the capacitance across the gap in the slotted PIFA and two broadcast bands, FM radio (76-108 MHz) &amp; mobile television DVB-H (470-702 MHz), were added by designing an appropriate matching circuit into the system. The antenna measured Œª 15 √óŒª43√óŒª91 at 470 MHz and was easily integrated into a small mobile phone handset. Simulations are verified by measurements. ¬© 1963-2012 IEEE.</t>
  </si>
  <si>
    <t>3790-3796</t>
  </si>
  <si>
    <t>60001881-106192609;60001881;60001881</t>
  </si>
  <si>
    <t>55715598200;12775953200;56020461500</t>
  </si>
  <si>
    <t>Liu, Luyi;Rigelsford, Jonathan;Langley, Richard</t>
  </si>
  <si>
    <t>Sheffield;Cambridge</t>
  </si>
  <si>
    <t>The University of Sheffield;Antenova Ltd.</t>
  </si>
  <si>
    <t>60001881;106192609</t>
  </si>
  <si>
    <t>Tunable multiband handset antenna operating at VHF and UHF bands</t>
  </si>
  <si>
    <t>10.1109/TAP.2013.2254447</t>
  </si>
  <si>
    <t>2-s2.0-84880406387</t>
  </si>
  <si>
    <t>['¬© 1963', 'wave antenna', 'two leaky', 'proposed leaky', 'frequency range', 'composite right', 'beam scanning', 'based leaky', '25 ghz', '2012 ieee', '2 %.', '15 ghz', '0 ghz', '0 dbi', '0 db']</t>
  </si>
  <si>
    <t>Beam scanning | leaky-wave antenna | metamaterial | substrate integrated waveguide | wideband boresight radiation</t>
  </si>
  <si>
    <t>A substrate integrated metamaterial-based leaky-wave antenna is proposed to improve its boresight radiation bandwidth. The proposed leaky-wave antenna based on a composite right/left-handed substrate integrated waveguide consists of two leaky-wave radiator elements which are with different unit cells. The dual-element antenna prototype features boresight gain of 12.0 dBi with variation of 1.0 dB over the frequency range of 8.775-9.15 GHz or 4.2%. In addition, the antenna is able to offer a beam scanning from 60ÃÇ to 66ÃÇ with frequency from 8.25 GHz to 13.0 GHz. ¬© 1963-2012 IEEE.</t>
  </si>
  <si>
    <t>3451-3457</t>
  </si>
  <si>
    <t>60002668;60002668-60017161;60002668</t>
  </si>
  <si>
    <t>22935760300;7409485017;7006326283</t>
  </si>
  <si>
    <t>Nasimuddin, Nasimuddin;Chen, Zhi Ning;Qing, Xianming</t>
  </si>
  <si>
    <t>Nasimuddin N.</t>
  </si>
  <si>
    <t>Substrate integrated metamaterial-based leaky-wave antenna with improved boresight radiation bandwidth</t>
  </si>
  <si>
    <t>10.1109/TAP.2013.2256094</t>
  </si>
  <si>
    <t>2-s2.0-84880410962</t>
  </si>
  <si>
    <t>['¬© 1963', 'wider bandwidth', 'widely used', 'using 3', 'structure arranged', 'stacked vertically', 'sip technology', 'several substrates', 'proposed structure', 'phi directions', 'multilayered substrate', 'lambda 0', 'feasible structure', 'element antenna', 'covering 75', 'beamforming antenna', '2012 ieee']</t>
  </si>
  <si>
    <t>3-D system-in-package | 60 GHz | beamforming | millimeter-wave | packaging and interconnects | planar antenna</t>
  </si>
  <si>
    <t>A 60-GHz band planar dipole array antenna structure in a small wireless terminal is proposed for wide coverage area beamforming applications. Several substrates are stacked vertically by using 3-D system-in-package (SiP) technology, and the element antenna is installed on the substrates. A planar dipole antenna is used as an element antenna because it has a wider bandwidth than conventional patch antennas, which are widely used in 60-GHz band beamforming applications. Conventional dipole array antennas have a 1-D structure, or a 2-D structure arranged in multilayered substrate, resulting in narrow beamforming coverage area. The proposed structure has a wide beamforming coverage area because of the wide antenna spacing around 0.5 \lambda 0. Design using numerical and 3-D electromagnetic field simulation indicate that a 4\,\times\,2 arrangement is a feasible structure for a small wireless terminal with wide coverage area. Measurement results show that the designed array antenna has a wide coverage area, covering 75\circ and 95\circ in the theta and phi directions, respectively, with gain exceeding 10 dBi. The proposed planar dipole array structure using 3-D SiP technology is feasible as a 60-GHz band 2-D beamforming antenna in small wireless terminals. ¬© 1963-2012 IEEE.</t>
  </si>
  <si>
    <t>3502-3510</t>
  </si>
  <si>
    <t>60008435-60000809;60008435;60008435;60008435;60008435;60008435;60008435</t>
  </si>
  <si>
    <t>24292279800;55575372100;35182113600;7004259576;35473411200;55684230900;7006875064</t>
  </si>
  <si>
    <t>Yoshida, Satoshi;Suzuki, Yuya;Ta, Tuan Thanh;Kameda, Suguru;Suematsu, Noriharu;Takagi, Tadashi;Tsubouchi, Kazuo</t>
  </si>
  <si>
    <t>Sendai;Sagamihara</t>
  </si>
  <si>
    <t>Tohoku University;JAXA Institute of Space and Astronautical Science</t>
  </si>
  <si>
    <t>60008435;60000809</t>
  </si>
  <si>
    <t>Yoshida S.</t>
  </si>
  <si>
    <t>A 60-GHz band planar dipole array antenna using 3-D sip structure in small wireless terminals for beamforming applications</t>
  </si>
  <si>
    <t>10.1109/TAP.2013.2257643</t>
  </si>
  <si>
    <t>2-s2.0-84880412503</t>
  </si>
  <si>
    <t>['¬© 1963', 'theoretically studied', 'synthesis methodology', 'slot lens', 'second part', 'rm tm', 'polarized near', 'planar printed', 'paper describes', 'paper concentrates', 'novel concept', 'holographic concepts', 'high radiation', 'general analysis', 'focusing efficiency', 'first part', 'field pattern', 'dimensional surface', '2012 ieee', '10 ghz', '1 operating']</t>
  </si>
  <si>
    <t>Holographic antennas | leaky waves | metasurfaces | microwave lens | near-field focusing | surface waves</t>
  </si>
  <si>
    <t>A novel concept of planar printed-circuit microwave lens, based on the transformation of a cylindrical surface wave into a modulated leaky wave, is presented in this paper. Inspired on holographic concepts, the rm TM} 0 cylindrical leaky wave is properly tapered across the two-dimensional surface by using an Archimedean-spiral shaped slotted printed-circuit, so that it is obtained a quadratic-phase, quasi-uniform amplitude aperture distribution which creates a highly focused circularly-polarized near-field pattern. The first part of this paper describes the general analysis and synthesis methodology to obtain planar holographic lenses with high radiation and focusing efficiency. As an example, a printed-slot lens with 6Œª 0 diameter and focal ratio F/D=1 operating at 10 GHz is designed and theoretically studied by simulations. The second part of the paper concentrates on the prototype and measurements. ¬© 1963-2012 IEEE.</t>
  </si>
  <si>
    <t>3475-3485</t>
  </si>
  <si>
    <t>60014907;60001741;60001741;60027282</t>
  </si>
  <si>
    <t>7006760553;55263469300;6603262783;15923106400</t>
  </si>
  <si>
    <t>Gomez-Tornero, Jose Luis;Blanco, Darwin;Rajo-Iglesias, Eva;Llombart, Nuria</t>
  </si>
  <si>
    <t>Madrid;Cartagena;Madrid</t>
  </si>
  <si>
    <t>Universidad Complutense de Madrid;Universidad Politecnica de Cartagena;Universidad Carlos III de Madrid</t>
  </si>
  <si>
    <t>60027282;60014907;60001741</t>
  </si>
  <si>
    <t>Gomez-Tornero J.</t>
  </si>
  <si>
    <t>Holographic surface leaky-wave lenses with circularly-polarized focused near-fields - Part I: Concept, design and analysis theory</t>
  </si>
  <si>
    <t>10.1109/TAP.2013.2257644</t>
  </si>
  <si>
    <t>2-s2.0-84880413416</t>
  </si>
  <si>
    <t>['¬© 1963', 'wlan ).', 'two 6', 'simulation results', 'rm e', 'radiation patterns', 'proposed cpw', 'phase shifters', 'new leaky', 'measured data', 'including rm', 'cts array', 'antenna array', 'angle range', 'also discussed', 'agree well', '2012 ieee']</t>
  </si>
  <si>
    <t>Beam steering | CPW-CTS antenna array | leaky wave antenna | material-based phase shifter</t>
  </si>
  <si>
    <t>In this paper, we have proposed a new leaky-wave coplanar waveguide (CPW) continuous transverse stub (CTS) antenna array with metamaterial-based phase shifters for beam steering applications. The array integrates three CTS elements and two 6-stage negative reflective index (NRI) phase shifters, and is fed by CPW transmission line. Beam steering capabilities are achieved by tuning the values of the NRI phase shifters. The proposed CPW-CTS array is fabricated for 2.4-GHz wireless local area network (WLAN). The measured data, including rm S parameters, radiation patterns and gain, agree well with the simulation results. A scan-angle range from 58ÃÇ to 124ÃÇ of unidirectional radiation pattern is measured in the rm E-plane with good impedance matching (-10 ‚àº rm dB). Designs incorporating continuous beam steering using tunable NRI metamaterial phase shifters are also discussed. ¬© 1963-2012 IEEE.</t>
  </si>
  <si>
    <t>3511-3518</t>
  </si>
  <si>
    <t>60025278-60013791;60013791;60025278;60025278</t>
  </si>
  <si>
    <t>55912043400;34769915200;8551577700;7403443114</t>
  </si>
  <si>
    <t>Li, Yue;Iskander, Magdy F.;Zhang, Zhijun;Feng, Zhenghe</t>
  </si>
  <si>
    <t>A new low cost leaky wave coplanar waveguide continuous transverse stub antenna array using metamaterial-based phase shifters for beam steering</t>
  </si>
  <si>
    <t>10.1109/TAP.2013.2257649</t>
  </si>
  <si>
    <t>2-s2.0-84880415560</t>
  </si>
  <si>
    <t>['¬© 1963', 'size single', 'size reduction', 'resonant frequency', 'patch antennas', 'maximum size', 'magnetic response', 'investigated based', 'high gain', 'filling capability', 'feed circularly', 'comparable impedance', 'combining meta', 'band operation', 'axial ratio', 'artificial meta', 'antennas owning', '2012 ieee', '15 dbic']</t>
  </si>
  <si>
    <t>Circular polarization | complementary spiral resonator | crossbar fractal tree | miniaturization | reactive impedance surface (RIS) | space-filling</t>
  </si>
  <si>
    <t>Reduced-size single-feed circularly-polarized (CP) patch antennas are proposed and investigated based on the strategy of combining meta-surfaces and meta-resonators owning strong space-filling capability. They all comprise a slot-loaded square patch printed over a well designed reactive impedance surface (artificial meta-surface with magnetic response at the resonant frequency) for improved antenna performances and size reduction. The complementary crossbar fractal tree (CCFT) slot and three-turn complementary spiral resonators (TCSRs) with asymmetric gap orientation are employed as meta-resonators to render the antennas to radiate CP waves in single-band or dual-band operation and to facilitate further miniaturization. Numerical and experimental results indicate that these antennas owning a maximum size of 0.262 Œª0√ó 0.262 Œª0 around 3 GHz exhibit a comparable impedance and axial ratio (AR) bandwidth over 1.05% and high gain of more than 4.15 dBic, predicting promising applications in portable and handheld communication systems. ¬© 1963-2012 IEEE.</t>
  </si>
  <si>
    <t>3442-3450</t>
  </si>
  <si>
    <t>60069720-60005244;60069720;60069720;60005244;60008919</t>
  </si>
  <si>
    <t>36704219400;35320575500;22035662200;8225292900;35366245300</t>
  </si>
  <si>
    <t>Xu, He Xiu;Wang, Guang Ming;Liang, Jian Gang;Qi, Mei Qing;Gao, Xi</t>
  </si>
  <si>
    <t>Xi'an;Guilin;Nanjing</t>
  </si>
  <si>
    <t>Air Force Engineering University China;Guilin University of Electronic Technology;Southeast University</t>
  </si>
  <si>
    <t>60069720;60008919;60005244</t>
  </si>
  <si>
    <t>Compact circularly polarized antennas combining meta-surfaces and strong space-filling meta-resonators</t>
  </si>
  <si>
    <t>10.1109/TAP.2013.2255855</t>
  </si>
  <si>
    <t>2-s2.0-84880420951</t>
  </si>
  <si>
    <t>['¬© 1963', 'via analysis', 'unique information', 'transmitter system', 'total amount', 'thus reducing', 'system sophistication', 'single receiver', 'signal bandwidth', 'rf frequency', 'required bandwidth', 'reduced complexity', 'phased arrays', 'maximum number', 'information gathered', 'high demand', 'high cost', 'different elements', 'desired signal', 'commercial sectors', 'array receive', 'array elements', '2012 ieee']</t>
  </si>
  <si>
    <t>Beamforming | phased array | signal processing antennas | time division multiplexing</t>
  </si>
  <si>
    <t>Phased arrays have been exclusive to military applications due to their high cost and system sophistication. Recently, there has been a high demand for low-cost phased arrays with reduced complexity by both military and commercial sectors. In general, all the elements of an array receive the same replica of the desired signal (same information) at different time delays due to the position of each element (unique information). The goal is to eliminate the redundant information received by different elements and collect only the unique information. Therefore, the total amount of information gathered by the array elements is decreased, thus reducing the complexity of the receiver/transmitter system. As the result, the required bandwidth for the single RF path will be equal to the bandwidth of the signal. Maximum number of the array elements which in turn can be supported with a single receiver will be defined by the ratio of the RF frequency to the signal bandwidth. We have shown the effectiveness of this technique both via analysis and simulation. ¬© 1963-2012 IEEE.</t>
  </si>
  <si>
    <t>3495-3501</t>
  </si>
  <si>
    <t>6602969939;55798983700</t>
  </si>
  <si>
    <t>Manteghi, Majid;Blanco, Rodrigo</t>
  </si>
  <si>
    <t>Manteghi M.</t>
  </si>
  <si>
    <t>A novel technique for a low-cost digital phased array design</t>
  </si>
  <si>
    <t>10.1109/TAP.2013.2254454</t>
  </si>
  <si>
    <t>2-s2.0-84880421881</t>
  </si>
  <si>
    <t>['¬© 1963', 'radio transmission', 'proposed system', 'operational characteristics', 'method uses', 'implemented using', '2012 ieee']</t>
  </si>
  <si>
    <t>Fourier transform beamforming | physical layer security | Rotman lens</t>
  </si>
  <si>
    <t>A means for scrambling the digital modulation content in the sidelobes of a radio transmission from a steerable antenna array is presented. The method uses a Fourier transform beam-forming network simultaneously excited by an RF information stream and orthogonally injected interference streams. The proposed system is implemented using a Fourier Rotman lens and its operational characteristics are validated for a 10 GHz QPSK transmission. ¬© 1963-2012 IEEE.</t>
  </si>
  <si>
    <t>3900-3904</t>
  </si>
  <si>
    <t>60029738-60029306;60029738;60029738</t>
  </si>
  <si>
    <t>55660906200;55255980000;7102894931</t>
  </si>
  <si>
    <t>Zhang, Yunhua;Ding, Yuan;Fusco, Vincent</t>
  </si>
  <si>
    <t>United Kingdom;China</t>
  </si>
  <si>
    <t>Belfast;Wuhan</t>
  </si>
  <si>
    <t>Queen's University Belfast;Wuhan University</t>
  </si>
  <si>
    <t>60029738;60029306</t>
  </si>
  <si>
    <t>Sidelobe modulation scrambling transmitter using fourier rotman lens</t>
  </si>
  <si>
    <t>10.1109/TAP.2013.2254453</t>
  </si>
  <si>
    <t>2-s2.0-84880423244</t>
  </si>
  <si>
    <t>['¬© 1963', 'several strategies', 'received signal', 'radiation features', 'pulse sequence', 'null transition', 'modulated arrays', 'instantaneous rise', 'ideal radio', 'fall time', 'comparative fashion', 'antenna systems', '2012 ieee']</t>
  </si>
  <si>
    <t>Beam-forming | pulse-shaping | sideband radiation | time modulated array (TMA)</t>
  </si>
  <si>
    <t>Time-modulated arrays (TMAs) are antenna systems where the transmitted or received signal is modulated by periodic time pulses. Several strategies have been proposed for defining the characteristics of the pulse sequence to control the antenna radiation pattern starting from the hypothesis of ideal radio-frequency (RF) switches with instantaneous rise and fall time. In this paper, the use of switches having a non-null transition between the on and off state is taken into account and the impact on the radiation features is studied and verified through a set of numerical results also in comparative fashion with ordinary rectangular pulses. ¬© 1963-2012 IEEE.</t>
  </si>
  <si>
    <t>3525-3537</t>
  </si>
  <si>
    <t>60015986;60015986;60015986;60104073;60015986</t>
  </si>
  <si>
    <t>54386561700;35190999400;22035972900;56850576200;7005085831</t>
  </si>
  <si>
    <t>Bekele, Ephrem T.;Poli, Lorenzo;Rocca, Paolo;D'Urso, Michele;Massa, Andrea</t>
  </si>
  <si>
    <t>Rome;Trento</t>
  </si>
  <si>
    <t>SELEX Sistemi integrati;Universit√† di Trento</t>
  </si>
  <si>
    <t>60104073;60015986</t>
  </si>
  <si>
    <t>Bekele E.</t>
  </si>
  <si>
    <t>Pulse-shaping strategy for time modulated arrays - Analysis and design</t>
  </si>
  <si>
    <t>10.1109/TAP.2013.2256096</t>
  </si>
  <si>
    <t>2-s2.0-84880423305</t>
  </si>
  <si>
    <t>['¬© 1963', 'wide field', 'unknown parameters', 'significant reduction', 'sidelobe levels', 'radiation pattern', 'pattern model', 'pattern calibration', 'parameter physics', 'paf antennas', 'model parameters', 'higher degree', 'calibration measurements', '2012 ieee']</t>
  </si>
  <si>
    <t>Antenna radiation patterns | array signal processing | calibration | phased array feeds | radio astronomy</t>
  </si>
  <si>
    <t>Calibrating for the radiation pattern of a multi-beam Phased array feed (PAF) based radio telescope largely depends on the accuracy of the pattern model, and the availability of suitable reference sources to solve for the unknown parameters in the pattern model. It is shown how the efficiency of this pattern calibration for PAF antennas can be improved by conforming the beamformed far field patterns to a two-parameter physics-based analytic reference model through the use of a linearly constrained minimum variance (LCMV) beamformer. Through this approach, which requires only a few calibration measurements, an accurate and simple pattern model is obtained. The effects of the model parameters on the directivity and sidelobe levels of multiple scanned beams are investigated, and these results are used in an example PAF beamformer design for the proposed MeerKAT antenna. Compared to a typically used maximum directivity (MaxDir) beamformer, the proposed constrained beamforming method is able to produce beam patterns over a wide Field-of-View (FoV) that are modeled with a higher degree of accuracy and result in a significant reduction in pattern calibration complexity. ¬© 1963-2012 IEEE.</t>
  </si>
  <si>
    <t>3538-3545</t>
  </si>
  <si>
    <t>60001565;60000990;60000990;60000990;60001565</t>
  </si>
  <si>
    <t>57221034702;6505843863;6603338455;25925065600;7402300315</t>
  </si>
  <si>
    <t>Young, Andre;Ivashina, Marianna V.;Maaskant, Rob;Iupikov, Oleg A.;Davidson, David Bruce</t>
  </si>
  <si>
    <t>Improving the calibration efficiency of an array fed reflector antenna through constrained beamforming</t>
  </si>
  <si>
    <t>10.1109/TAP.2013.2255577</t>
  </si>
  <si>
    <t>2-s2.0-84880424299</t>
  </si>
  <si>
    <t>['¬© 1963', 'two modes', 'reconfigurable multiple', 'proposed antenna', 'port frequency', 'operating frequency', 'multifrequency mode', 'mimo mode', 'mimo antenna', 'input multiple', 'independently sweep', 'frequency response', 'frequency band', 'frequency agility', 'dynamic spectrum', 'cognitive radios', 'channel condition', 'capabilities make', 'antenna suitable', 'antenna ports', 'access applications', '2012 ieee']</t>
  </si>
  <si>
    <t>Dielectric resonator antenna (DRA) | dynamic spectrum access | frequency tuning | multiple-input multiple-output (MIMO) antenna | reconfigurable antenna</t>
  </si>
  <si>
    <t>The design and implementation of a two-port frequency-reconfigurable multiple-input multiple-output (MIMO) dielectric resonator antenna is described in detail. The frequency agility is achieved by the addition of reconfigurable parasitic slot loadings in proximity to the dielectric resonator block. Because of the orthogonality between the two radiating ports, the operating frequency of each port can be individually tuned without significantly affecting the frequency response of the other port. Hence, the proposed antenna can have two modes of operation: multifrequency mode and MIMO mode. In the multifrequency mode, the antenna ports can independently sweep through the frequency band of interest and look for nearby potential users. On the other hand, the antenna ports can be reconfigured into an MIMO antenna to boost up the capacity whenever heavy data traffic is required and the channel condition is appropriate. These capabilities make the antenna suitable for dynamic spectrum-access applications in cognitive radios. ¬© 1963-2012 IEEE.</t>
  </si>
  <si>
    <t>3434-3441</t>
  </si>
  <si>
    <t>60015457;60000745</t>
  </si>
  <si>
    <t>24081715500;7101803680</t>
  </si>
  <si>
    <t>Yan, Jie Bang;Bernhard, Jennifer T.</t>
  </si>
  <si>
    <t>Lawrence;Urbana</t>
  </si>
  <si>
    <t>University of Kansas;University of Illinois Urbana-Champaign</t>
  </si>
  <si>
    <t>Yan J.</t>
  </si>
  <si>
    <t>Implementation of a frequency-agile MIMO dielectric resonator antenna</t>
  </si>
  <si>
    <t>10.1109/TAP.2013.2255092</t>
  </si>
  <si>
    <t>2-s2.0-84880428355</t>
  </si>
  <si>
    <t>['¬© 1963', 'wide impedance', 'textile antenna', 'power transmission', 'metre distance', 'maximum gain', 'light weight', 'human body', 'human arm', 'experimental results', 'easily integrated', '9 dbic', '564 mhz', '44 %)', '23 %)', '2012 ieee', '1086 mhz']</t>
  </si>
  <si>
    <t>Broadband antenna | circular polarization | energy harvesting | ISM band | textile antennas | wireless temperature sensor</t>
  </si>
  <si>
    <t>In this communication, the simulation and experimental results of a novel wideband wearable circularly polarized textile antenna for low-power transmission in the 2.45 GHz ISM band are presented. The wide impedance and axial ratio bandwidths make it perfect for low microwave power transmission to a wearable sensor system. The antenna is flexible, robust and light weight so that it can be easily integrated into clothes. It is shown that the circularly polarized textile antenna has a 3-dB axial ratio bandwidth of 564 MHz (23%) and a {-}10 dB impedance bandwidth of 1086 MHz (44%) on a human body with the maximum gain of 4.9 dBic. Lastly, the textile antenna is employed on the battery-less temperature sensor system on a human arm to demonstrate the effective power transmission over a metre distance. ¬© 1963-2012 IEEE.</t>
  </si>
  <si>
    <t>3873-3876</t>
  </si>
  <si>
    <t>60015150;60015150;60015150</t>
  </si>
  <si>
    <t>39261846300;8721714700;56851269000</t>
  </si>
  <si>
    <t>Lui, K. W.;Murphy, O. H.;Toumazou, C.</t>
  </si>
  <si>
    <t>Imperial College London</t>
  </si>
  <si>
    <t>Lui K.</t>
  </si>
  <si>
    <t>A wearable wideband circularly polarized textile antenna for effective power transmission on a wirelessly-powered sensor platform</t>
  </si>
  <si>
    <t>10.1109/TAP.2013.2255094</t>
  </si>
  <si>
    <t>2-s2.0-84880430305</t>
  </si>
  <si>
    <t>['¬© 1963', 'significant increase', 'pattern characteristics', 'parasitic elements', 'element spacing', 'dielectric constants', '2012 ieee']</t>
  </si>
  <si>
    <t>parasitic elements | Rectangular dielectric resonator antenna (RDRA)</t>
  </si>
  <si>
    <t>A simple and high gain aperture coupled rectangular dielectric resonator antenna (RDRA) array with parasitic elements is investigated. The dielectric constants and dimensions of all elements are identical. A significant increase in gain is obtained by using close inter-element spacing, with no degradation in pattern characteristics. Two possible radiation patterns can be obtained; High-gain broadside patterns or vane beam patterns are possible. ¬© 1963-2012 IEEE.</t>
  </si>
  <si>
    <t>3905-3908</t>
  </si>
  <si>
    <t>55541333500;6602633301;7004922524</t>
  </si>
  <si>
    <t>Ranjbar Nikkhah, Mohammad;Rashed-Mohassel, J.;Kishk, Ahmed A.</t>
  </si>
  <si>
    <t>Ranjbar Nikkhah M.</t>
  </si>
  <si>
    <t>High-gain aperture coupled rectangular dielectric resonator antenna array using parasitic elements</t>
  </si>
  <si>
    <t>10.1109/TAP.2013.2254451</t>
  </si>
  <si>
    <t>2-s2.0-84880430470</t>
  </si>
  <si>
    <t>['¬© 1963', 'wave lenses', 'theory described', 'prototype operating', 'proper modulation', 'high 75', 'frequency dispersion', 'focusing efficiency', 'focal length', 'first part', '2012 ieee', '10 ghz']</t>
  </si>
  <si>
    <t>Electromagnetic focusing | holographic antennas | leaky waves | microwave lens | printed circuits | surface waves</t>
  </si>
  <si>
    <t>This paper reports experimental results which demonstrate the possibility to synthesize focused near-fields from a planar printed circuit which is fed with a simple coaxial probe. A prototype operating at 10 GHz has been manufactured and tested. As predicted by the theory described in the first part of this paper, high 75% focusing efficiency of circularly polarized fields is obtained as a result of the proper modulation of the dimensions of the Archimedean-shaped printed slot. The designed coaxial feeding provides good matching (below -10‚àº dB) in the entire frequency band. Finally, the scanning of the focal length as a function of the frequency is described in this paper, showing measured results and accurate theoretical explanation based on the frequency dispersion of the tapered leaky mode. This phenomenon is general for this type of two dimensional leaky-wave lenses, and might find many applications in imaging, sensing and heating. ¬© 1963-2012 IEEE.</t>
  </si>
  <si>
    <t>3486-3494</t>
  </si>
  <si>
    <t>60001741;60014907;60001741;60027282</t>
  </si>
  <si>
    <t>55263469300;7006760553;6603262783;15923106400</t>
  </si>
  <si>
    <t>Blanco, Darwin;G√≥mez-Tornero, Jo√©s Luis;Rajo-Iglesias, Eva;Llombart, Nuria</t>
  </si>
  <si>
    <t>Blanco D.</t>
  </si>
  <si>
    <t>Holographic surface leaky-wave lenses with circularly-polarized focused near-fields - Part II: Experiments and description of frequency steering of focal length</t>
  </si>
  <si>
    <t>10.1109/TAP.2013.2257645</t>
  </si>
  <si>
    <t>2-s2.0-84880432272</t>
  </si>
  <si>
    <t>['¬© 1963', 'substrate using', 'rigorous model', 'radial probe', 'mom ).', 'good agreement', 'generalized pencil', 'feeding probe', 'dgf ),', 'cylindrical surface', 'cylindrical media', 'commercial software', 'antenna consists', '2012 ieee']</t>
  </si>
  <si>
    <t>curl antenna | Cylindrical antennas | dyadic Green's function | moment method</t>
  </si>
  <si>
    <t>A curl antenna printed within a grounded cylindrical dielectric substrate is analyzed efficiently using the method of moments (MoM). The antenna consists of a single Archimedean spiral arm printed on the cylindrical surface which is fed through the substrate using a radial probe, and a rigorous model is developed for this feeding probe. The cylindrical media is modeled using dyadic Green's functions (DGF), where a novel asymptotic extraction approach and the generalized pencil of functions (GPOF) method are employed to expedite the analysis. Computations are compared with those of antennas in equivalent planar structures, as well as with the results of commercial software, and good agreement is achieved in all cases. ¬© 1963-2012 IEEE.</t>
  </si>
  <si>
    <t>3912-3917</t>
  </si>
  <si>
    <t>60001881;60001881;60001881</t>
  </si>
  <si>
    <t>55713997900;6701323282;55328764600</t>
  </si>
  <si>
    <t>Wu, J.;Khamas, S. K.;Cook, G. G.</t>
  </si>
  <si>
    <t>Moment method analysis of a conformal curl antenna printed within layered dielectric cylindrical media</t>
  </si>
  <si>
    <t>10.1109/TAP.2013.2254440</t>
  </si>
  <si>
    <t>2-s2.0-84880436515</t>
  </si>
  <si>
    <t>['¬© 1963', 'waveguide using', 'two applications', 'theoretical model', 'surface waves', 'studied using', 'outer region', 'inner region', 'higher impedance', 'dispersion relation', 'also predict', '2012 ieee']</t>
  </si>
  <si>
    <t>Artificial materials | impedance boundary conditions | impedance sheets | ray tracing | surface impedance | surface waves | waveguides</t>
  </si>
  <si>
    <t>A surface waveguide structure is studied using a theoretical model and simulated using Ansoft HFSS. A tensor impedance surface is surrounded by two lower impedance surfaces on a plane. Surface waves are guided losslessly within the inner region as long as it has higher impedance than the outer region. A theoretical model is proposed which predicts the dispersion relation of the waveguide using a ray optics method. Our tensor impedance surface theory can also predict the dispersion of scalar impedance surfaces. The theory and simulation show agreement for scalar and tensor impedance surfaces. Two applications of tensor impedance surface waveguides are presented. ¬© 1963-2012 IEEE.</t>
  </si>
  <si>
    <t>3597-3606</t>
  </si>
  <si>
    <t>60030612;60030612</t>
  </si>
  <si>
    <t>35068486800;6701347150</t>
  </si>
  <si>
    <t>Quarfoth, Ryan;Sievenpiper, Daniel</t>
  </si>
  <si>
    <t>Quarfoth R.</t>
  </si>
  <si>
    <t>Artificial tensor impedance surface waveguides</t>
  </si>
  <si>
    <t>10.1109/TAP.2013.2254433</t>
  </si>
  <si>
    <t>2-s2.0-84880439050</t>
  </si>
  <si>
    <t>['¬© 1963', 'source type', 'referred work', 'operating frequency', 'new equation', 'memory requirement', 'individual element', 'excitation phase', 'excitation amplitude', 'equation saves', 'computer costs', 'computational efficiency', '2012 ieee']</t>
  </si>
  <si>
    <t>Antenna arrays | arbitrary excitation | arbitrary location | arbitrary phasing | directivity | planar arrays</t>
  </si>
  <si>
    <t>A generalized unique expression for directivity of arbitrary planar antenna arrays having cos vŒ∏ , v &gt; - 1 / 2 element pattern is derived. Parameters of the new equation, other than the source type, are operating frequency, location, excitation amplitude and excitation phase of each individual element on that structure. Simplicity and compactness of this equation saves the runtime, memory requirement and computer costs. Examples on three array sets have been given to illustrate the effectiveness of this expression. Result of each example is compared with that of referred work, or a standard numerical method to show the computational efficiency. ¬© 1963-2012 IEEE.</t>
  </si>
  <si>
    <t>3909-3911</t>
  </si>
  <si>
    <t>60103561;60103561;60103561;60103561</t>
  </si>
  <si>
    <t>55737998100;35737537800;24829362000;7006765652</t>
  </si>
  <si>
    <t>Das, Sudipta;Mandal, Durbadal;Kar, Rajib;Ghoshal, Sakti Prasad</t>
  </si>
  <si>
    <t>Durgapur</t>
  </si>
  <si>
    <t>National Institute of Technology, Durgapur</t>
  </si>
  <si>
    <t>Das S.</t>
  </si>
  <si>
    <t>A generalized closed form expression of directivity of arbitrary planar antenna arrays</t>
  </si>
  <si>
    <t>10.1109/TAP.2013.2257652</t>
  </si>
  <si>
    <t>2-s2.0-84880439707</t>
  </si>
  <si>
    <t>['¬© 1963', 'wave antennas', 'synthesis technique', 'siw width', 'requested modulation', 'modulated geometry', 'holographic concepts', 'flexibly tailor', 'field regimes', 'experimentally validated', '2012 ieee', '15 ghz']</t>
  </si>
  <si>
    <t>Holographic antennas | leaky-wave antennas (LWA) | substrate integrated waveguide (SIW)</t>
  </si>
  <si>
    <t>We present the synthesis of one-dimensional (line-source) leaky-wave antennas (LWAs) in substrate integrated waveguide (SIW) technology with modulated geometry, demonstrating the capability to flexibly tailor the radiated fields pattern, both in near- and far-field regimes. The synthesis technique is inspired in holographic concepts, which are related to the existence of modulated leaky waves. A systematic design algorithm to obtain the requested modulation of the SIW width and distance between posts to synthesize the desired radiation pattern is described. Several design examples operating at 15 GHz are reported and experimentally validated, showing the power and versatility of the proposed holographic SIW technology. ¬© 1963-2012 IEEE.</t>
  </si>
  <si>
    <t>3466-3474</t>
  </si>
  <si>
    <t>60014907;60014907;60029738-60019656</t>
  </si>
  <si>
    <t>36151056300;7006760553;57203026404</t>
  </si>
  <si>
    <t>Martinez-Ros, Alejandro Javier;Gomez-Tornero, Jose Luis;Goussetis, George</t>
  </si>
  <si>
    <t>United Kingdom;United Kingdom;Spain</t>
  </si>
  <si>
    <t>Belfast;Edinburgh;Cartagena</t>
  </si>
  <si>
    <t>Queen's University Belfast;Heriot-Watt University;Universidad Politecnica de Cartagena</t>
  </si>
  <si>
    <t>60029738;60019656;60014907</t>
  </si>
  <si>
    <t>Martinez-Ros A.</t>
  </si>
  <si>
    <t>Holographic pattern synthesis with modulated substrate integrated waveguide line-source leaky-wave antennas</t>
  </si>
  <si>
    <t>10.1109/TAP.2013.2257650</t>
  </si>
  <si>
    <t>2-s2.0-84880440682</t>
  </si>
  <si>
    <t>['¬© 1963', 'wire models', 'sm algorithms', 'moments solvers', 'internal dual', 'handset antennas', 'fine models', 'fine model', 'direct optimizations', 'detailed guidelines', 'computationally cheap', 'coarse models', 'building thin', 'basic physics', '2012 ieee']</t>
  </si>
  <si>
    <t>Antenna design | electromagnetic (EM) optimization | handset antenna | method of moments (MoM) | space mapping (SM)</t>
  </si>
  <si>
    <t>A handset antenna modeling and design technique using space mapping (SM) is presented. Thin-wire models are exploited as coarse models in the SM algorithms, while the fine models are high-accuracy electromagnetic simulations. The thin-wire models capture the basic physics of handset antennas but are not as accurate as the fine model. On the other hand, they are computationally cheap when analyzed by the method of moments solvers. Detailed guidelines for building thin-wire models are provided. Two SM algorithms are employed: 1) implicit, input and output space mapping and 2) implicit and output space mapping. An internal dual-band patch antenna and an arm-folded planar inverted F antenna are designed through our approach. For comparison, direct optimizations have been performed in each example. ¬© 1963-2012 IEEE.</t>
  </si>
  <si>
    <t>3797-3807</t>
  </si>
  <si>
    <t>60031828;60031828;60031828;60031828;60031828</t>
  </si>
  <si>
    <t>55368615500;7202917926;36626631300;7102230876;7003928690</t>
  </si>
  <si>
    <t>Tu, Sheng;Cheng, Qingsha S.;Zhang, Yifan;Bandler, John W.;Nikolova, Natalia K.</t>
  </si>
  <si>
    <t>Hamilton</t>
  </si>
  <si>
    <t>McMaster University</t>
  </si>
  <si>
    <t>Tu S.</t>
  </si>
  <si>
    <t>Space mapping optimization of handset antennas exploiting thin-wire models</t>
  </si>
  <si>
    <t>10.1109/TAP.2013.2254695</t>
  </si>
  <si>
    <t>2-s2.0-84880440943</t>
  </si>
  <si>
    <t>['¬© 1963', 'toroidal scatterers', 'surface currents', 'special case', 'plane wave', 'numerical validation', 'numerical data', 'find use', 'also examined', '2012 ieee']</t>
  </si>
  <si>
    <t>Electromagnetic scattering | integral equations | numerical analysis | software verification and validation</t>
  </si>
  <si>
    <t>The normally integrated magnetic field integral equation (NIMFIE) formulation is used to generate accurate numerical results for toroidal scatterers. Numerical data for the surface currents and scattering cross section induced by a plane wave on a perfectly conducting torus are presented. The special case of a thin circular loop is also examined. These results are expected to find use in numerical validation. ¬© 1963-2012 IEEE.</t>
  </si>
  <si>
    <t>3656-3661</t>
  </si>
  <si>
    <t>60021032;60077196;60021032</t>
  </si>
  <si>
    <t>7006744188;6603199092;7202081356</t>
  </si>
  <si>
    <t>Bibby, Malcolm M.;Coldwell, Charles M.;Peterson, Andrew F.</t>
  </si>
  <si>
    <t>Raleigh;Atlanta</t>
  </si>
  <si>
    <t>Red Hat, Inc.;Georgia Institute of Technology</t>
  </si>
  <si>
    <t>60077196;60021032</t>
  </si>
  <si>
    <t>Bibby M.M.</t>
  </si>
  <si>
    <t>A high order numerical investigation of electromagnetic scattering from a torus and a circular loop</t>
  </si>
  <si>
    <t>10.1109/TAP.2013.2258316</t>
  </si>
  <si>
    <t>2-s2.0-84880443686</t>
  </si>
  <si>
    <t>['unique wing', 'simple structure', 'significant increase', 'return loss', 'proposed antenna', 'microwave circuits', 'improves antenna', 'impedance bandwidth', 'fed antenna', 'compact size', 'antenna operates', '67 ghz']</t>
  </si>
  <si>
    <t>In this paper, an ultra-wideband (UWB) monopole printed antenna with wing-shaped coplanar waveguides (CPW) feeder is proposed, in which the wing-shaped CPW feeder is used to increase the impedance bandwidth. A CPW-fed antenna is used in this design for its simple structure, compact size and ease of integration with microwave circuits. The proposed antenna is fabricated on Durion Roger R4003c, 22 √ó 41 mm2 substrate and measured. The simulated and measured results show that the antenna operates between 2.04 to 11.67 GHz. The unique wing-shaped CPW feeding structure causes a significant increase on the bandwidth of the proposed antenna compared to the present patch antennas. Also it removes unwanted ripples from the return loss and improves antenna's pattern.</t>
  </si>
  <si>
    <t>113-123</t>
  </si>
  <si>
    <t>60218075;60218075;60218075</t>
  </si>
  <si>
    <t>36994548600;9333604100;6506539426</t>
  </si>
  <si>
    <t>Rafiee Aghda, M.;Ain, M. F.;Aftanasar, M. S.</t>
  </si>
  <si>
    <t>Nibong Tebal</t>
  </si>
  <si>
    <t>USM Engineering Campus</t>
  </si>
  <si>
    <t>Rafiee Aghda M.</t>
  </si>
  <si>
    <t>A novel UWB octogonal semi-ring monopole antenna with wing-shaped CPW feeding structure</t>
  </si>
  <si>
    <t>10.2528/pierl13051402</t>
  </si>
  <si>
    <t>2-s2.0-84880448422</t>
  </si>
  <si>
    <t>['¬© 1967', 'widely recognized', 'two terms', 'specific part', 'shift keying', 'shaped quadrature', 'separately detecting', 'reduced subset', 'priori soft', 'phase rotations', 'performance loss', 'particularly significant', 'optimal performance', 'new soft', 'jointly detecting', 'input bit', 'independently detecting', 'implementational advantages', 'dapsk symbol', 'dapsk detection', 'dapsk ),', 'channel estimation', 'amplitude modulation', 'also known', '2012 ieee']</t>
  </si>
  <si>
    <t>Differential amplitude phase-shift keying (DAPSK) | iterative demapping and decoding | Log-MAP | Max-Log-MAP | reduced complexity | soft-decision-aided detection | star quadrature-amplitude modulation (QAM)</t>
  </si>
  <si>
    <t>Differential amplitude phase-shift keying (DAPSK), which is also known as star-shaped quadrature-amplitude modulation, has implementational advantages not only due to dispensing with channel estimation but as a benefit of its low signal detection complexity as well. It is widely recognized that separately detecting the amplitude and the phase of a received DAPSK symbol exhibits lower complexity than jointly detecting the two terms. However, since the amplitude and the phase of a DAPSK symbol are affected by correlated magnitude fading and phase rotations, detecting the two terms completely independently results in a performance loss, which is particularly significant for soft-decision-aided DAPSK detectors relying on multiple receive antennas. Therefore, in this contribution, we propose a new soft-decision-aided DAPSK detection method, which achieves optimum DAPSK detection capability at substantially reduced detection complexity. More specifically, we link each a priori soft-input bit to a specific part of the channel's output, so that only a reduced subset of the DAPSK constellation points has to be evaluated by the soft DAPSK detector. Our simulation results demonstrate that the proposed soft DAPSK detector exhibits lower detection complexity than that of independently detecting the amplitude and the phase, whereas the optimal performance of DAPSK detection is retained. ¬© 1967-2012 IEEE.</t>
  </si>
  <si>
    <t>2633-2643</t>
  </si>
  <si>
    <t>60025225;60025225;60025225;60025225</t>
  </si>
  <si>
    <t>55725649200;36185901500;57203646792;36043733600</t>
  </si>
  <si>
    <t>Xu, Chao;Liang, Dandan;Ng, Soon Xin;Hanzo, Lajos</t>
  </si>
  <si>
    <t>Reduced-complexity noncoherent soft-decision-aided DAPSK dispensing with channel estimation</t>
  </si>
  <si>
    <t>10.1109/TVT.2013.2247430</t>
  </si>
  <si>
    <t>2-s2.0-84880515668</t>
  </si>
  <si>
    <t>['¬© 1963', 'without changing', 'vco gains', 'varactor diode', 'two states', 'shows well', 'pin diode', 'oscillation frequency', 'oscillating semi', 'miniature size', 'mhz offset', 'feedback path', 'controllability simultaneously', 'compact frequency', 'circuit footprint', 'agile self', '85 ghz', '7 dbc', '4 mhz', '33 ghz', '2012 ieee']</t>
  </si>
  <si>
    <t>Active antennas | microstrip antennas | microwave FET oscillators | reconfigurable</t>
  </si>
  <si>
    <t>A compact frequency-agile self-oscillating semi-ring active integrated antenna is presented and investigated. Without changing the circuit footprint, the proposed active antenna achieves frequency reconfigurability and voltage-controllability simultaneously with a PIN diode, a varactor diode, and proper biasing network. The oscillation frequency can be controlled from 4.47-4.85 GHz in the OFF state and 5.03-5.33 GHz in the ON state. The VCO gains are 17.7 and 16.4 MHz/V in the two states. Benefitting from the feedback path, the proposed active antenna, with a miniature size of 0. 046Œª02, shows well-behaved phase noises of -106.2 and -98.7 dBc/Hz at a 1-MHz offset from the carriers. ¬© 1963-2012 IEEE.</t>
  </si>
  <si>
    <t>3880-3885</t>
  </si>
  <si>
    <t>55652490700;8204745700</t>
  </si>
  <si>
    <t>Wu, Cheng Hsun;Ma, Tzyh Ghuang</t>
  </si>
  <si>
    <t>Wu C.</t>
  </si>
  <si>
    <t>Self-oscillating semi-ring active integrated antenna with frequency reconfigurability and voltage-controllability</t>
  </si>
  <si>
    <t>10.1109/TAP.2013.2256095</t>
  </si>
  <si>
    <t>2-s2.0-84880516539</t>
  </si>
  <si>
    <t>['¬© 1967', 'transmit antennas', 'transmission technique', 'significantly reduce', 'search space', 'search complexity', 'new limited', 'highest correlation', 'high probability', 'high number', 'first developed', 'feedback multiple', 'feedback load', 'exhaustive search', 'dynamically adapted', 'conventional asm', 'bit reallocation', 'based asm', 'asm scheme', 'asm requires', 'asm ),', '2012 ieee']</t>
  </si>
  <si>
    <t>Adaptive spatial modulation (ASM) | channel state information (CSI) | limited-feedback systems | multiple-input multiple-output (MIMO) | space shift keying (SSK) modulation</t>
  </si>
  <si>
    <t>Adaptive spatial modulation (ASM), where the modulation orders assigned to transmit antennas are dynamically adapted to the changing channel conditions, is a new limited-feedback multiple-input-multiple-output (MIMO) transmission technique. However, the exhaustive search for the optimal modulation order vector in ASM requires very high computational complexity and feedback load. In this paper, we propose two simplified ASM (SASM) schemes that reduce the high computational complexity and feedback load with negligible performance loss. More specifically, a candidate-reduction-based ASM (CR-ASM) that exploits the candidate selection probability is first developed to shrink the search space. The CR-ASM scheme only considers the candidates with high probability. To further reduce the complexity, another SASM scheme that uses a one-bit reallocation (OBRA) algorithm for modulation order assignment is proposed. Regardless of the number of transmit antennas, OBRA only needs to consider the transmit antenna pair with the highest correlation and selects their optimum orders among four possible candidates, which significantly reduce the search complexity. Simulation results show that the proposed schemes substantially reduce computational cost and feedback load while maintaining the benefits of the conventional ASM, particularly for a high number of transmit antennas. ¬© 1967-2012 IEEE.</t>
  </si>
  <si>
    <t>2656-2666</t>
  </si>
  <si>
    <t>55512176200;7403260111;55800765200;56358250800;55157598900;35240242100</t>
  </si>
  <si>
    <t>Yang, Ping;Xiao, Yue;Yu, Yi;Li, Lei;Tang, Qian;Li, Shaoqian</t>
  </si>
  <si>
    <t>Yang P.</t>
  </si>
  <si>
    <t>Simplified adaptive spatial modulation for limited-feedback MIMO systems</t>
  </si>
  <si>
    <t>10.1109/TVT.2013.2242502</t>
  </si>
  <si>
    <t>2-s2.0-84880518048</t>
  </si>
  <si>
    <t>['¬© 1967', 'suboptimal algorithm', 'reliable transmission', 'proposed detector', 'pilot sequence', 'paper develops', 'orthogonal frequency', 'jointly estimate', 'iq imbalance', 'initially employ', 'estimation process', 'end impairments', 'division multiplexing', 'diversity gain', 'detector via', 'computational complexity', 'analog front', 'also developed', 'alamouti space', 'accurately estimated', '2012 ieee']</t>
  </si>
  <si>
    <t>Alamouti code | in-phase/quadrature-phase (IQ) imbalances | maximum-likelihood (ML) and expectation-maximization (EM) algorithms | orthogonal frequency-division multiplexing (OFDM)</t>
  </si>
  <si>
    <t>The application of multiple transmit antennas in orthogonal frequency-division multiplexing (OFDM) systems provides better spectral efficiency with high performance gain. However, these systems are very sensitive to channel estimation errors and analog front-end impairments, such as in-phase/quadrature-phase (IQ) imbalance. To ensure a reliable transmission, the channel impulse response (CIR) and IQ imbalance have to be accurately estimated. Unlike previous work, we show that the unwanted IQ imbalance can be exploited to achieve a diversity gain. This paper develops a maximum-likelihood (ML) detector by exploiting the diversity gain resulting from the IQ imbalance for Alamouti space-time block code OFDM systems. Moreover, we propose a novel iterative algorithm to jointly estimate the CIR and IQ imbalance occurring at both the transmitter and the receiver. We initially employ a pilot sequence for estimation and detection. Then, we exploit the soft information provided by the detector via an expectation-maximization (EM) algorithm to improve the estimation efficiency iteratively. To reduce the computational complexity of the estimation process, a suboptimal algorithm is also developed. Simulation results indicate that the bit-error-rate (BER) performance of the proposed detector in conjunction with the proposed estimation algorithms is very close to the BER of the perfectly known parameters case with a diversity gain resulting from the IQ imbalance. ¬© 1967-2012 IEEE.</t>
  </si>
  <si>
    <t>2847-2853</t>
  </si>
  <si>
    <t>60003419;60026746;60019000</t>
  </si>
  <si>
    <t>36926110400;53985010700;7402830911</t>
  </si>
  <si>
    <t>Marey, Mohamed;Samir, Moataz;Ahmed, Mohamed Hossam</t>
  </si>
  <si>
    <t>Egypt;Canada;Egypt</t>
  </si>
  <si>
    <t>El Shorouk;St John's;Shibin El Kom</t>
  </si>
  <si>
    <t>El Shorouk Academy;Memorial University of Newfoundland;Minufiya University Faculty of Electronic Engineering</t>
  </si>
  <si>
    <t>60026746;60019000;60003419</t>
  </si>
  <si>
    <t>Marey M.</t>
  </si>
  <si>
    <t>Joint estimation of transmitter and receiver IQ imbalance with ML detection for alamouti OFDM systems</t>
  </si>
  <si>
    <t>10.1109/TVT.2013.2242102</t>
  </si>
  <si>
    <t>2-s2.0-84880519325</t>
  </si>
  <si>
    <t>['¬© 1963', 'wlan operation', 'wireless local', 'simulated effects', 'simply tuning', 'proposed triple', 'proposed antenna', 'laptop applications', 'experimentally verified', 'excited along', 'band antenna', 'asymmetric counterpart', 'area network', 'antenna performances', 'achieve triple', '8 mm', '8 ghz', '2012 ieee', '2 ghz']</t>
  </si>
  <si>
    <t>Asymmetric dipole antenna | dual-band | laptop antenna | triple-band | WLAN</t>
  </si>
  <si>
    <t>A compact (31 mm,√ó 7 mm,√ó, 0.8 mm) uniplanar antenna designed for wireless local-area network (WLAN) operations in laptop applications is proposed. To achieve triple-band (2.4/5.2/5.8 GHz) WLAN operation, the structure of the proposed antenna is devised as an asymmetric dipole type, in which the 2.4/5.2 GHz operating bands are excited along the meandered feed line connected to a rectangular radiating element, and the excitation of the 5.8 GHz band comes from its asymmetric counterpart (with C-shaped parasitic strip). Interestingly, the proposed triple-band antenna can be reduced to a dual-band (2.4/5.2 GHz) one by simply tuning the length of the C-shaped parasitic strip. The simulated effects on the antenna performances by tuning the various vital parameters have been studied and experimentally verified. ¬© 1963-2012 IEEE.</t>
  </si>
  <si>
    <t>3808-3813</t>
  </si>
  <si>
    <t>60004879;60006834;60006834</t>
  </si>
  <si>
    <t>8273190800;55575867800;7410144027</t>
  </si>
  <si>
    <t>Sim, Chow Yen Desmond;Chien, Hsuan Yu;Lee, Ching Her</t>
  </si>
  <si>
    <t>National Changhua University of Education;Feng Chia University</t>
  </si>
  <si>
    <t>60006834;60004879</t>
  </si>
  <si>
    <t>Dual-/triple-band asymmetric dipole antenna for WLAN operation in laptop computer</t>
  </si>
  <si>
    <t>10.1109/TAP.2013.2257648</t>
  </si>
  <si>
    <t>2-s2.0-84880523965</t>
  </si>
  <si>
    <t>['¬© 1967', 'theoretical understanding', 'stream decoding', 'shaping filters', 'particularly useful', 'orthogonal space', 'optimum single', 'mimo outperforms', 'golden code', 'double space', 'art mimo', 'antenna elements', 'analytically studied', '2012 ieee']</t>
  </si>
  <si>
    <t>Multiple-input-multiple-output (MIMO) systems | single-stream decoding | spatial modulation (SM) | transmit diversity</t>
  </si>
  <si>
    <t>In this paper, we contribute to the theoretical understanding, analysis, and design of spatial modulation multiple-input-multiple-output (SM-MIMO) systems for transmit diversity without channel state information at the transmitter. The contribution is threefold: 1) The achievable transmit diversity of SM-MIMO is analytically studied by analyzing the impact of various design parameters, notably spatial constellation diagram and shaping filters at the transmitter; 2) the design of SM-MIMO providing transmit diversity and maximum-likelihood (ML) optimum single-stream decoding is investigated; and 3) via Monte Carlo simulations, a comprehensive performance assessment of SM-MIMO against state-of-the-art MIMO (e.g., spatial multiplexing, orthogonal space-time block codes, Golden code, and double space-time transmit diversity) is conducted. It is shown that, for many system setups, a properly designed SM-MIMO outperforms, with lower decoding complexity, state-of-the-art MIMO. In particular, SM-MIMO is particularly useful in the downlink, where many antenna elements (with only few of them active) are available at the transmitter, and few antenna elements are available at the receiver. ¬© 1967-2012 IEEE.</t>
  </si>
  <si>
    <t>2507-2531</t>
  </si>
  <si>
    <t>60008134;60027272</t>
  </si>
  <si>
    <t>16174747800;35570549500</t>
  </si>
  <si>
    <t>Di Renzo, Marco;Haas, Harald</t>
  </si>
  <si>
    <t>United Kingdom;France</t>
  </si>
  <si>
    <t>Edinburgh;Paris</t>
  </si>
  <si>
    <t>The University of Edinburgh;CNRS Centre National de la Recherche Scientifique</t>
  </si>
  <si>
    <t>60027272;60008134</t>
  </si>
  <si>
    <t>Di Renzo M.</t>
  </si>
  <si>
    <t>On transmit diversity for spatial modulation MIMO: Impact of spatial constellation diagram and shaping filters at the transmitter</t>
  </si>
  <si>
    <t>10.1109/TVT.2013.2244927</t>
  </si>
  <si>
    <t>2-s2.0-84880524363</t>
  </si>
  <si>
    <t>['¬© 1963', 'wireless bands', 'utilizing surface', 'third mode', 'systematic method', 'printed inverted', 'multiband inverted', 'measurement demonstrates', 'meander structure', 'incorporating two', 'ground slot', 'f antenna', 'design methodology', 'current symmetry', 'close agreement', 'branch substitution', 'antenna designer', '93 %.', '2640 mhz', '2012 ieee', '1980 mhz', '1000 mhz']</t>
  </si>
  <si>
    <t>Microstrip antennas | mobile antennas | multi-band antennas</t>
  </si>
  <si>
    <t>A systematic method for decoupling and increasing the tunability of the first and third-order resonant modes of a compact, printed inverted-F antenna is presented. By identifying and utilizing surface-current symmetry in the third mode of a single-meander structure, a branch substitution is performed to support a new resonant boundary condition and allow independent tuning of the third mode. This allows a third-to-first-order harmonic frequency ratio of less than 3:1 to be achieved, with simple design equations presented to provide the antenna designer with flexibility for targeting certain bands. The methodology is further validated by incorporating two such branches and a ground slot to demonstrate a multiband inverted-F antenna targeting typical cellular and wireless bands (GSM-900, UMTS-2100 and WLAN-2.4 GHz). The 65 √ó,110 mm manufactured antenna exhibits better than 6 dB S11from 880-1000 MHz, 1920-1980 MHz, and 2060-2640 MHz, with measured radiation efficiencies in the range of 72 to 93%. The close agreement between simulation and measurement demonstrates the suitability of the design methodology for use in compact, multiband antenna designs for personal communication devices. ¬© 1963-2012 IEEE.</t>
  </si>
  <si>
    <t>3420-3426</t>
  </si>
  <si>
    <t>60031004;60031004</t>
  </si>
  <si>
    <t>35789883300;6603209463</t>
  </si>
  <si>
    <t>Boldaji, Ashkan;Antoniades, Marco A.</t>
  </si>
  <si>
    <t>Boldaji A.</t>
  </si>
  <si>
    <t>Method of isolating and tuning the two dominant modes of a printed inverted-f antenna</t>
  </si>
  <si>
    <t>10.1109/TAP.2013.2256454</t>
  </si>
  <si>
    <t>2-s2.0-84880524516</t>
  </si>
  <si>
    <t>['¬© 1967', 'transmission problem', 'theoretical analysis', 'ieee 802', 'form expression', 'dmg stas', 'directional multigigabit', 'directional antenna', 'coopmac varies', 'coopmac protocol', 'beam sectors', '2012 ieee', '11ad wlan']</t>
  </si>
  <si>
    <t>Cooperative communication | directional antenna | IEEE 802.11ad | medium access control (MAC) | performance analysis | saturated system throughput</t>
  </si>
  <si>
    <t>In this paper, we consider the directional multigigabit (DMG) transmission problem in IEEE 802.11ad wireless local area networks (WLANs) and design a random-access-based medium access control (MAC) layer protocol incorporated with a directional antenna and cooperative communication techniques. A directional cooperative MAC protocol, namely, D-CoopMAC, is proposed to coordinate the uplink channel access among DMG stations (STAs) that operate in an IEEE 802.11ad WLAN. Using a 3-D Markov chain model with consideration of the directional hidden terminal problem, we develop a framework to analyze the performance of the D-CoopMAC protocol and derive a closed-form expression of saturated system throughput. Performance evaluations validate the accuracy of the theoretical analysis and show that the performance of D-CoopMAC varies with the number of DMG STAs or beam sectors. In addition, the D-CoopMAC protocol can significantly improve system performance, as compared with the traditional IEEE 802.11ad MAC protocol. ¬© 1967-2012 IEEE.</t>
  </si>
  <si>
    <t>2667-2677</t>
  </si>
  <si>
    <t>60002668;112611368;60002668;60002668;60013789</t>
  </si>
  <si>
    <t>55209759100;57222547104;14038385700;8974050200;24337079700</t>
  </si>
  <si>
    <t>Chen, Qian;Tang, Jiqiang;Wong, David Tung Chong;Peng, Xiaoming;Zhang, Youguang</t>
  </si>
  <si>
    <t>Beijing;Singapore City;Beijing</t>
  </si>
  <si>
    <t>Beihang University;A-Star, Institute for Infocomm Research;National Computer Network Emergency Response Technical Team</t>
  </si>
  <si>
    <t>60013789;60002668;112611368</t>
  </si>
  <si>
    <t>Chen Q.</t>
  </si>
  <si>
    <t>Directional cooperative MAC protocol design and performance analysis for IEEE 802.11ad WLANs</t>
  </si>
  <si>
    <t>10.1109/TVT.2013.2245352</t>
  </si>
  <si>
    <t>2-s2.0-84880527026</t>
  </si>
  <si>
    <t>['¬© 1963', 'wwan operation', 'times 40', 'successfully generated', 'simulation results', 'simple low', 'proposed antenna', 'profile antenna', 'presented antenna', 'lower band', 'ground area', 'fr4 substrate', 'feeding strip', 'easily printed', 'chip inductor', 'band lte', 'antenna gain', 'also presented', '900 mhz', '5 mm', '2690 mhz', '2550 mhz', '2012 ieee', '1800 mhz']</t>
  </si>
  <si>
    <t>Mobile phone antenna | octa-band LTE/WWAN operation | parallel resonant structure | printed antenna</t>
  </si>
  <si>
    <t>A simple low-profile antenna for octa-band LTE/WWAN operation in the internal mobile phone application is proposed and studied in this article. Consisting of a feeding strip and a coupling strip mainly, the presented antenna can be easily printed on the no-ground area of the top of a FR4 substrate, yet it occupies only a size of 15\times 40\ {\rm mm}2 and has a height of 3.5 mm. In this scheme, a chip inductor (L{1}=20\ {\rm nH}) is loaded in the long inductive strip, which can form a parallel resonant structure together with the coupling strip section close to the feeding strip. With these presences, a double-resonance mode (\lambda/4 resonant mode) is successfully generated at about 720 and 900 MHz to cover the lower band of LTE700/GSM850/900 (704-960 MHz). While the desired upper band of DCS1800/PCS1900/UMTS2100/LTE2300/2500 (1710-2690 MHz) can be obtained with the help of second two resonant modes, including a high-order \lambda/2 resonant mode at 1800 MHz and a \lambda/4 resonant mode at 2550 MHz. That is to say that those two wide operating bandwidths are achieved to cover all the octa-band LTE/WWAN operation. Good radiation efficiency and antenna gain for frequencies over the desired operating bands is obtained. Detailed design considerations of the proposed antenna are described, and both experimental and simulation results are also presented and discussed. ¬© 1963-2012 IEEE.</t>
  </si>
  <si>
    <t>3889-3894</t>
  </si>
  <si>
    <t>60005465;60005465;60005465;60005465-60018894;60005465</t>
  </si>
  <si>
    <t>8401587700;53877247400;34868894100;7501449136;55744975100</t>
  </si>
  <si>
    <t>Ban, Yong Ling;Chen, Jin Hua;Yang, Shun;Li, Joshua Le Wei;Wu, Yu Jiang</t>
  </si>
  <si>
    <t>Malaysia;China</t>
  </si>
  <si>
    <t>Bandar Sunway;Chengdu</t>
  </si>
  <si>
    <t>Monash University Malaysia;University of Electronic Science and Technology of China</t>
  </si>
  <si>
    <t>60018894;60005465</t>
  </si>
  <si>
    <t>Ban Y.</t>
  </si>
  <si>
    <t>Low-profile printed octa-band LTE/WWAN mobile phone antenna using embedded parallel resonant structure</t>
  </si>
  <si>
    <t>10.1109/TAP.2013.2258879</t>
  </si>
  <si>
    <t>2-s2.0-84880527070</t>
  </si>
  <si>
    <t>['¬© 1963', 'volume devoted', 'strongly demanded', 'small size', 'small antennas', 'results demonstrate', 'providing operation', 'portable devices', 'multiband performance', 'geometry complexity', 'best tradeoff', 'antenna element', '2690 mhz', '2012 ieee']</t>
  </si>
  <si>
    <t>Broadband matching networks | ground plane modes | handset antennas | quality factor | small/multi-band</t>
  </si>
  <si>
    <t>Multiband and small antennas are strongly demanded in current wireless handheld or portable devices that require multiband operation. Nowadays, trends are focused on exciting ground plane radiation modes in order to reduce as much as possible the volume devoted to the antenna element. This paper studies different geometries for determining which one better excites a ground plane radiation mode at different frequency regions. The results demonstrate that a non-resonant pad element attains the best tradeoff between performance and geometry complexity. A multiband antenna system featuring small coplanar pad elements is proposed for providing operation at the communication standards LTE700 (698-787 MHz), GSM850 (824-894 MHz), GSM900 (880-960 MHz), GSM1800 (1710-1880 MHz), GSM1900 (1850-1990 MHz), UMTS (1920-2170 MHz), LTE2100 (1920-2170 MHz), LTE2300 (2300-2400 MHz), LTE2500 (2500-2690 MHz) as well as at the satellite positioning systems GPS (1575 MHz), Galileo L1 (1559-1591 MHz), Glonass (1592-1609 MHz). A radiofrequency system comprising broadband matching networks is included to provide the required impedance bandwidth. Numerical results give physical insight into the behavior of the proposed planar element. A prototype is built to demonstrate the feasibility of the proposal. The proposed radiating system is appealing for the new wireless handheld devices due to its small size (153 mm2), planar profile, and multiband performance. ¬© 1963-2012 IEEE.</t>
  </si>
  <si>
    <t>3782-3789</t>
  </si>
  <si>
    <t>101053481-60026905;101053481;60026905-60111573</t>
  </si>
  <si>
    <t>35611493500;32067571600;57199300655</t>
  </si>
  <si>
    <t>Anguera, Jaume;Andujar, Aurora;Garcia, Carlos</t>
  </si>
  <si>
    <t>Madrid;Barcelona;Barcelona</t>
  </si>
  <si>
    <t>Applus RTD Group;Universitat Ramon Llull;Technology and Intellectual Property Rights Department</t>
  </si>
  <si>
    <t>60111573;60026905;101053481</t>
  </si>
  <si>
    <t>Anguera J.</t>
  </si>
  <si>
    <t>Multiband and small coplanar antenna system for wireless handheld devices</t>
  </si>
  <si>
    <t>10.1109/TAP.2013.2253297</t>
  </si>
  <si>
    <t>2-s2.0-84880531257</t>
  </si>
  <si>
    <t>['¬© 1963', 'revisited based', 'quadratic wavefronts', 'phase tapering', 'new formulas', 'modal variations', 'loss factors', 'determine whether', 'derived based', 'conical waveguide', 'classical data', 'circular waveguide', 'calculated using', 'aperture either', 'amplitude patterns', '2012 ieee']</t>
  </si>
  <si>
    <t>Aperture amplitude and phase tapering | conical horn | gain | geometrical optics | loss factor | uniform theory of diffraction</t>
  </si>
  <si>
    <t>The conical horn radiation characteristics (gain, aperture phase distributions, loss factors, and amplitude patterns) are revisited based on the spherical and quadratic aperture phase distributions. Calculations of the conical horn gain, using over the aperture either the dominant TE 11-mode of a circular waveguide or the modal variations of a conical waveguide, are calculated using the aperture phase distribution represented by spherical and quadratic wavefronts. The gains are compared with the classical data by Gray and Schelkunoff, in an attempt to confirm their validity and accuracy and to determine whether they were derived based on spherical or quadratic phase distribution. In addition, more accurate loss factors, to account for amplitude and phase tapering over the conical horn aperture, are derived which improve the conical horn gain. New formulas for the design of optimum gain conical horns, based on the more accurate spherical aperture phase distribution, are derived and reported, and guidelines are provided for their utility. ¬© 1963-2012 IEEE.</t>
  </si>
  <si>
    <t>3427-3433</t>
  </si>
  <si>
    <t>60003892;60003892;60003892</t>
  </si>
  <si>
    <t>55800678900;35583458100;57208464375</t>
  </si>
  <si>
    <t>Aboserwal, Nafati A.;Balanis, Constantine A.;Birtcher, Craig R.</t>
  </si>
  <si>
    <t>Tempe</t>
  </si>
  <si>
    <t>Arizona State University</t>
  </si>
  <si>
    <t>Aboserwal N.</t>
  </si>
  <si>
    <t>Conical horn: Gain and amplitude patterns</t>
  </si>
  <si>
    <t>10.1109/TAP.2013.2256453</t>
  </si>
  <si>
    <t>2-s2.0-84880531810</t>
  </si>
  <si>
    <t>['¬© 1963', 'new version', 'mass production', 'main beam', 'forward direction', 'efficient method', 'communication presents', 'antenna structure', 'antenna operates', '2012 ieee']</t>
  </si>
  <si>
    <t>Composite right/left-handed transmission line | leaky wave antenna | substrate integrated waveguide</t>
  </si>
  <si>
    <t>This communication presents the results of an investigation of a new version of a leaky wave antenna designed on a CRLH substrate integrated waveguide. The antenna operates in two frequency bands and its main beam can be steered from backward to forward direction by changing the frequency. The antenna structure is planar and can be fabricated by a standard PCB technology, so it is suitable for mass production. An efficient method for determining the complex dispersion characteristic of periodic 1D structure is proposed. ¬© 1963-2012 IEEE.</t>
  </si>
  <si>
    <t>3876-3879</t>
  </si>
  <si>
    <t>60013323;60013323;60010355</t>
  </si>
  <si>
    <t>7006220761;8419531500;35760045900</t>
  </si>
  <si>
    <t>Machac, Jan;Polivka, Milan;Zemlyakov, Kirill</t>
  </si>
  <si>
    <t>Czech Republic;Russian Federation</t>
  </si>
  <si>
    <t>Prague;Saint Petersburg</t>
  </si>
  <si>
    <t>Czech Technical University in Prague;Sankt-Peterburgskij Gosudarstvennyj Elektrotehniceskij Universitet</t>
  </si>
  <si>
    <t>60013323;60010355</t>
  </si>
  <si>
    <t>Machac J.</t>
  </si>
  <si>
    <t>A dual band leaky wave antenna on a CRLH substrate integrated waveguide</t>
  </si>
  <si>
    <t>10.1109/TAP.2013.2256097</t>
  </si>
  <si>
    <t>2-s2.0-84880534078</t>
  </si>
  <si>
    <t>['yagi antenna', 'wideband performance', 'two pairs', 'short section', 'resonant driver', 'microstrip lines', 'measured performance', 'efficiency across', 'certain position', 'balun includes', 'back ratio', 'antenna utilizes', '5 ghz']</t>
  </si>
  <si>
    <t>Balun | planar antenna | quasi-Yagi antenna | wideband antenna</t>
  </si>
  <si>
    <t>A quasi-Yagi antenna that has an ultra-wideband performance is presented. To enable that performance, the antenna utilizes a dual-resonant driver and a balun formed using a stepped-impedance coupled structure. The driver is designed to be dual-resonant by loading it with an inductor in the form of short section of narrow microstrip line at a certain position. The balun includes a T-junction of microstrip lines and two pairs of stepped-impedance coupled lines. The simulated and measured performance of the integrated antenna indicate less than -10 reflection coefficient, 3.6-4.5 dBi gain, 13-17 dB front-to-back ratio, less than cross-polarization and more than 90% efficiency across more than 75% fractional bandwidth centered at 7.5 GHz. ¬© 2013 IEEE.</t>
  </si>
  <si>
    <t>3885-3888</t>
  </si>
  <si>
    <t>Ultra-wideband quasi-yagi antenna using dual-resonant driver and integrated balun of stepped impedance coupled structure</t>
  </si>
  <si>
    <t>10.1109/TAP.2013.2257642</t>
  </si>
  <si>
    <t>2-s2.0-84880534725</t>
  </si>
  <si>
    <t>['¬© 1967', 'statistical properties', 'spatial outdoor', 'small compared', 'reasonably simple', 'possible diversity', 'positive effect', 'negative effect', 'narrow environment', 'increase slightly', 'field problems', 'estimating plane', 'eigenvalue dispersion', 'directional properties', 'detailed models', 'despite near', 'composite method', 'car channel', 'antenna terminals', '6 ghz', '2012 ieee']</t>
  </si>
  <si>
    <t>Channel models | direction-of-arrival (DoA) estimation | mobile communication | multiple-input multiple-output (MIMO) | propagation measurement | user phantom | vehicular channel</t>
  </si>
  <si>
    <t>The demand for wireless channel models, including realistic user environments, is increasing. This motivates the work on more detailed models that are reasonably simple and tractable but with adequate statistical performance. In this paper, we present an investigation of the spatial outdoor-to-in-car radio channel at 2.6 GHz. Specifically, we investigate the performance of a multiple-antenna smartphone mock-up in the hand of a user. We evaluate and utilize a composite channel approach to combine measured antenna radiation patterns with an estimated spectral representation of the multipath channel outside and inside the car in two different scenarios. The performance of the method is investigated, and comparisons with direct channel measurements are performed. Statistical and directional properties of the outdoor-to-in-car channel are presented and analyzed. It is found that the composite method, despite near-field problems when estimating plane-wave channel parameters in a very narrow environment, constitutes a tool that provides reasonably viable statistical results. In addition, we have found that the introduction of the car in the propagation environment increases scattering and eigenvalue dispersion, whereas it decreases pairwise antenna signal correlation. These statistical properties are found to increase slightly the possible diversity and the spatial multiplexing gains of multiple-antenna terminals when located inside cars. This positive effect, however, is small compared with the negative effect of car penetration loss. ¬© 1967-2012 IEEE.</t>
  </si>
  <si>
    <t>2532-2543</t>
  </si>
  <si>
    <t>60016575;60016575;60029170-60003554;60029170</t>
  </si>
  <si>
    <t>6505805052;7003337457;8869680800;6603113243</t>
  </si>
  <si>
    <t>Harrysson, Fredrik;Medbo, Jonas;Hult, Tommy;Tufvesson, Fredrik</t>
  </si>
  <si>
    <t>Sweden;Sweden;Sweden</t>
  </si>
  <si>
    <t>Lund;Stockholm;Stockholm</t>
  </si>
  <si>
    <t>Lunds Universitet;Ericsson Sweden;Totalforsvarets forskningsinstitut</t>
  </si>
  <si>
    <t>60029170;60016575;60003554</t>
  </si>
  <si>
    <t>Harrysson F.</t>
  </si>
  <si>
    <t>Experimental investigation of the directional outdoor-to-in-car propagation channel</t>
  </si>
  <si>
    <t>10.1109/TVT.2013.2244623</t>
  </si>
  <si>
    <t>2-s2.0-84880535256</t>
  </si>
  <si>
    <t>['¬© 1963', 'sinusoidal profile', 'precision measurements', 'octave bandwidth', 'frequency invariant', 'dipole antenna', 'cosine square', 'band fat', '2012 ieee', '175 mhz']</t>
  </si>
  <si>
    <t>Antenna measurements | radio astronomy | reflector antennas</t>
  </si>
  <si>
    <t>Precision measurements of the spectrum of the cosmic radio background require frequency independent antennas of small electrical dimensions. We describe the design of a wide-band fat-dipole antenna with a sinusoidal profile having a frequency independent performance over the octave band 87.5 to 175 MHz. The input return loss exceeds 15 dB and the radiation power pattern is frequency invariant and close to cosine square over the octave bandwidth. The structure has been optimized using electromagnetic modeling, and the design has been validated by constructing a prototype. ¬© 1963-2012 IEEE.</t>
  </si>
  <si>
    <t>3411-3419</t>
  </si>
  <si>
    <t>60022784;60022784;60022784</t>
  </si>
  <si>
    <t>7005407293;56667084600;7004662963</t>
  </si>
  <si>
    <t>Raghunathan, Agaram;Shankar, N. Udaya;Subrahmanyan, Ravi</t>
  </si>
  <si>
    <t>Raman Research Institute</t>
  </si>
  <si>
    <t>Raghunathan A.</t>
  </si>
  <si>
    <t>An octave bandwidth frequency independent dipole antenna</t>
  </si>
  <si>
    <t>10.1109/TAP.2013.2258134</t>
  </si>
  <si>
    <t>2-s2.0-84880542878</t>
  </si>
  <si>
    <t>['¬© 1967', 'without changing', 'weights depends', 'speed railways', 'simply changing', 'receiving angle', 'receive antennas', 'reasonable scope', 'practical benefit', 'paper proposes', 'mimo beamforming', 'los ).', 'group number', 'group multiple', 'drastic changes', 'capacity gain', 'array gain', 'antenna design', 'antenna array', 'analyzed based', '2012 ieee']</t>
  </si>
  <si>
    <t>High-speed railway (HSR) viaducts | multiple group multiple antenna (MGMA) | multiple-input-multiple-output (MIMO) channel capacity</t>
  </si>
  <si>
    <t>The capacity of a multiple-input-multiple-output (MIMO) channel with $N$ transmit and receive antennas for high-speed railways (HSRs) is analyzed based on the 3-D modeling of the line of sight (LOS). The MIMO system utilizes a uniform linear antenna array. Instead of increasing the number of antennas or simply changing the parameters of the antenna array, such as separation and geometry, the capacity gain can be obtained by adjusting the weights of multiantenna array groups, because there are few scatterers in strong LOS environments. On the other hand, it is hard to obtain the array gain of MIMO beamforming for HSRs because of drastic changes in the receiving angle when the train travels across E-UTRAN Node B. Without changing the antenna design of Long-Term Evolution systems, this paper proposes a multiple-group multiple-antenna (MGMA) scheme that makes the columns of such a MIMO channel orthogonal by adjusting the weights among MGMA arrays, and the stable capacity gain can be obtained. The value of weights depends on the practical network topologies of the railway wireless communication system. However, the reasonable scope of group number $N$ is less than 6. In selecting $N$, one important consideration is the tradeoff between practical benefit and cost of implementation. ¬© 1967-2012 IEEE.</t>
  </si>
  <si>
    <t>2558-2569</t>
  </si>
  <si>
    <t>60024059-60010421;60024059;60024059;60014755</t>
  </si>
  <si>
    <t>49961807200;10142201200;49961098500;55637389300</t>
  </si>
  <si>
    <t>Luo, Wantuan;Fang, Xuming;Cheng, Meng;Zhao, Yajun</t>
  </si>
  <si>
    <t>Nanning;Shenzhen;Chengdu</t>
  </si>
  <si>
    <t>Guangxi University for Nationalities;ZTE Corporation;Southwest Jiaotong University</t>
  </si>
  <si>
    <t>60024059;60014755;60010421</t>
  </si>
  <si>
    <t>Luo W.</t>
  </si>
  <si>
    <t>Efficient multiple-group multiple-antenna (MGMA) Scheme for high-speed railway viaducts</t>
  </si>
  <si>
    <t>10.1109/TVT.2013.2244106</t>
  </si>
  <si>
    <t>2-s2.0-84880545368</t>
  </si>
  <si>
    <t>['¬© 1963', 'specular reflection', 'specular direction', 'reflectarrays designed', 'reflectarray made', 'periodic error', 'parasitic lobe', 'global analysis', 'backward directions', 'also responsible', '2012 ieee']</t>
  </si>
  <si>
    <t>Microstrip antenna arrays | periodic phase error | reflectarray | specular reflection</t>
  </si>
  <si>
    <t>It is known that for reflectarrays designed to radiate in an off-specular direction, part of the scattered field may still be directed in the specular direction. In this paper, a reflectarray made of single-layer patch elements is considered. The dependence of the unwanted specular reflection on the size of the patches is examined. Moreover, in a global analysis of the reflectarray, we show that this specular reflection can be due to a periodic error occurring in the applied phase shift. It is found that this periodic error is also responsible for the occurrence of a parasitic lobe in backward directions. ¬© 1963-2012 IEEE.</t>
  </si>
  <si>
    <t>3575-3581</t>
  </si>
  <si>
    <t>60019141;60019141</t>
  </si>
  <si>
    <t>53879548400;7005722345</t>
  </si>
  <si>
    <t>El Hani, Rachid;Laurin, Jean Jacques</t>
  </si>
  <si>
    <t>Polytechnique Montr√©al</t>
  </si>
  <si>
    <t>El Hani R.</t>
  </si>
  <si>
    <t>Specular reflection analysis for off-specular reflectarray antennas</t>
  </si>
  <si>
    <t>10.1109/TAP.2013.2243095</t>
  </si>
  <si>
    <t>2-s2.0-84880545604</t>
  </si>
  <si>
    <t>['¬© 1963', 'unknown doas', 'signal configurations', 'receiving sensors', 'proposed approaches', 'properly formulated', 'problem data', 'output voltages', 'noise conditions', 'measurements collected', 'linear relationships', 'estimation problem', 'e .,', 'directly used', 'correlation matrix', 'art methods', 'art approaches', 'addressed within', '2012 ieee']</t>
  </si>
  <si>
    <t>Bayesian compressive sensing (BCS) | direction-of-arrival estimation (DoA) | linear array | sparse representation</t>
  </si>
  <si>
    <t>The estimation of the directions of arrival (DoAs) of narrow-band signals impinging on a linear antenna array is addressed within the Bayesian compressive sensing (BCS) framework. Unlike several state-of-the-art approaches, the voltages at the output of the receiving sensors are directly used to determine the DoAs of the signals thus avoiding the computation of the correlation matrix. Towards this end, the estimation problem is properly formulated to enforce the sparsity of the solution in the linear relationships between output voltages (i.e., the problem data) and the unknown DoAs. Customized implementations exploiting the measurements collected at a unique time instant (single-snapshot) and multiple time instants (multiple-snapshots) are presented and discussed. The effectiveness of the proposed approaches is assessed through an extensive numerical analysis addressing different scenarios, signal configurations, and noise conditions. Comparisons with state-of-the-art methods are reported, as well. ¬© 1963-2012 IEEE.</t>
  </si>
  <si>
    <t>3828-3838</t>
  </si>
  <si>
    <t>60015986;60015986;60015986;60015986;60015986</t>
  </si>
  <si>
    <t>41760952900;22035972900;6701615935;23092071900;7005085831</t>
  </si>
  <si>
    <t>Carlin, Matteo;Rocca, Paolo;Oliveri, Giacomo;Viani, Federico;Massa, Andrea</t>
  </si>
  <si>
    <t>Carlin M.</t>
  </si>
  <si>
    <t>Directions-of-arrival estimation through bayesian compressive sensing strategies</t>
  </si>
  <si>
    <t>10.1109/TAP.2013.2256093</t>
  </si>
  <si>
    <t>2-s2.0-84880549082</t>
  </si>
  <si>
    <t>['¬© 1963', 'wearable rectenna', 'textile materials', 'presented exhibits', 'patch antenna', 'measurements performed', '918 mhz', '876 mhz', '2012 ieee']</t>
  </si>
  <si>
    <t>Conductive fabric | conversion efficiency | rectenna | textile materials | wearable antenna</t>
  </si>
  <si>
    <t>A wearable rectenna for operation in the ultra high frequency (UHF) band is presented. The proposed device consists of a compact patch antenna and a full-wave bridge rectifier, both fabricated with textile materials. The patch antenna has been realized by using an adhesive conductive fabric on a bi-layer substrate made of pile and jeans. As for the rectifier, it is on a layer of jeans on the back-face of the antenna. Experimental data referring both to the patch antenna and to the rectenna are reported and discussed. From measurements performed with an incident power density of 14 \muW/cm2, it is demonstrated that the rectenna here presented exhibits a conversion efficiency higher than 20% over the frequency range 860-918 MHz with a maximum of about 50% at 876 MHz. ¬© 1963-2012 IEEE.</t>
  </si>
  <si>
    <t>3869-3873</t>
  </si>
  <si>
    <t>11339319500;24435905900;7005895932</t>
  </si>
  <si>
    <t>Monti, Giuseppina;Corchia, Laura;Tarricone, Luciano</t>
  </si>
  <si>
    <t>UHF wearable rectenna on textile materials</t>
  </si>
  <si>
    <t>10.1109/TAP.2013.2254693</t>
  </si>
  <si>
    <t>2-s2.0-84880553166</t>
  </si>
  <si>
    <t>['¬© 1963', 'weather conditions', 'transfer model', 'statistical behavior', 'scattering medium', 'results show', 'rainy atmosphere', 'propagation variables', 'path attenuation', 'noise temperature', 'italy ),', 'elevation angle', 'beacon frequency', 'also carried', '8 k', '2012 ieee']</t>
  </si>
  <si>
    <t>Atmospheric radio-propagation | microwave radiometry | radiative transfer | satellite microwave and millimetre wave links</t>
  </si>
  <si>
    <t>A physically-based parametric model (PPM) to predict the sky-noise temperature in all weather conditions is proposed. The proposed prediction model is based on the non-linear regression fit of numerical simulations derived from the sky-noise eddington radiative-transfer model (SNEM) in an absorbing and scattering medium such as gaseous, cloudy and rainy atmosphere. The PPM prediction method, dependent on measured path attenuation, beacon frequency, and antenna-pointing elevation angle, describes the statistical behavior of the atmospheric mean radiative temperature, which in its turn relates sky-noise temperature to slant-path attenuation. PPM validity ranges from X- to W- band and from 10\circ to 90\circ in terms of elevation angle. A comparison of the estimated PPM radio-propagation variables with corresponding ITALSAT satellite data, collected at the Spino d'Adda receiving station (Italy), is also carried out and discussed. The PPM prediction technique provides a root-mean-square retrieval error generally less than 8 K for all frequencies. Results show an improvement with respect to the current International Telecommunication Union (ITU) recommendations, especially at Q- and V-band and above, where the atmospheric multiple scattering effects cannot be disregarded. ¬© 1963-2012 IEEE.</t>
  </si>
  <si>
    <t>3859-3868</t>
  </si>
  <si>
    <t>60032350;60032350;60032350;60023256;60029398</t>
  </si>
  <si>
    <t>6603585280;56999946500;6701394887;7003739192;6604071154</t>
  </si>
  <si>
    <t>Mattioli, Vinia;Marzano, Frank S.;Pierdicca, Nazzareno;Capsoni, Carlo;Martellucci, Antonio</t>
  </si>
  <si>
    <t>Italy;France;Italy</t>
  </si>
  <si>
    <t>Rome;Paris;Milan</t>
  </si>
  <si>
    <t>Sapienza Universit√† di Roma;European Space Agency - ESA;Politecnico di Milano</t>
  </si>
  <si>
    <t>60032350;60029398;60023256</t>
  </si>
  <si>
    <t>Mattioli V.</t>
  </si>
  <si>
    <t>Modeling and predicting sky-noise temperature of clear, cloudy, and rainy atmosphere from x- to w-band</t>
  </si>
  <si>
    <t>10.1109/TAP.2013.2254434</t>
  </si>
  <si>
    <t>2-s2.0-84880553315</t>
  </si>
  <si>
    <t>['¬© 1963', 'wave antenna', 'receive gain', 'nonreciprocal radiation', 'measured transmit', 'magnetic substrate', 'magnetic field', 'k 0', 'good agreement', 'coupled lines', 'cell leaky', 'cell geometry', 'band edge', '2012 ieee']</t>
  </si>
  <si>
    <t>Leaky-wave antenna | non-uniformly magnetized ferrite | nonreciprocal radiation</t>
  </si>
  <si>
    <t>Previous work demonstrated that nonreciprocal slow waves can be guided on a pair of coupled transmission lines printed on a magnetic substrate. This was done by designing the unit-cell geometry to exhibit spectral asymmetry near the band edge (K = pi) frequency in its dispersion (K-œâ) diagram. In this effort, the same concept is adapted to attain nonreciprocal radiation by operating the coupled lines in the fast wave region Œ≤ &lt; k 0) of the K-\omega diagram. To validate the nonreciprocal radiation, an 8-unit-cell leaky-wave antenna (LWA) was constructed and tested in presence of a non-uniform external magnetic field. Specifically, 5 dB contrast was observed between the measured transmit and receive gain in the E -plane. Importantly, good agreement was observed between measurements and simulations once non-uniformities in the magnetic field were taken into account. We note that the external magnetic field can be changed to achieve beam scanning. This is unlike traditional LWAs that achieve beamscanning via frequency control. ¬© 1963-2012 IEEE.</t>
  </si>
  <si>
    <t>3458-3465</t>
  </si>
  <si>
    <t>35193484700;6603827791;7102576479</t>
  </si>
  <si>
    <t>Apaydin, Nil;Sertel, Kubilay;Volakis, John L.</t>
  </si>
  <si>
    <t>Apaydin N.</t>
  </si>
  <si>
    <t>Nonreciprocal leaky-wave antenna based on coupled microstrip lines on a non-uniformly biased ferrite substrate</t>
  </si>
  <si>
    <t>10.1109/TAP.2013.2257646</t>
  </si>
  <si>
    <t>2-s2.0-84880557341</t>
  </si>
  <si>
    <t>['¬© 1963', 'vector modulators', 'reported studies', 'recently introduced', 'provided without', 'phased array', 'phase shifters', 'measurements related', 'mathematical foundations', 'lfmcw fda', 'lfmcw ).', 'introduced based', 'fundamental expressions', 'fda operation', 'concept structure', 'basic proof', 'also implemented', '2012 ieee']</t>
  </si>
  <si>
    <t>Frequency diverse arrays (FDA) | linear frequency modulated continuous waveform (LFMCW) | phased array structures</t>
  </si>
  <si>
    <t>Frequency diverse arrays (FDA) are recently introduced. Not only the phased array and frequency scanning arrays, but also FDA provides electronic beam scanning ability. Moreover, electronic beam scanning is provided without the use of phase shifters or vector modulators. Nevertheless, reported studies on this concept do not provide practically implementable results. In this paper, fundamental expressions of the FDA operation and its typical implementation schemes are reviewed, and an ultimately useful scheme for implementing and FDA is introduced based on linear frequency modulated continuous waveform (LFMCW). The mathematical foundations of LFMCW FDA are developed and used to design a basic proof of concept structure. This structure is also implemented and the measurements related to the implementation are presented with discussions on the results. ¬© 1963-2012 IEEE.</t>
  </si>
  <si>
    <t>3546-3553</t>
  </si>
  <si>
    <t>60087903;60087903;60004305</t>
  </si>
  <si>
    <t>18037046100;7006702503;7003516595</t>
  </si>
  <si>
    <t>Eker, T.;Demir, S.;Hizal, A.</t>
  </si>
  <si>
    <t>Turkey;Turkey</t>
  </si>
  <si>
    <t>Yenimahalle;Ankara</t>
  </si>
  <si>
    <t>ASELSAN A.≈û.;Middle East Technical University (METU)</t>
  </si>
  <si>
    <t>60087903;60004305</t>
  </si>
  <si>
    <t>Eker T.</t>
  </si>
  <si>
    <t>Exploitation of linear frequency modulated continuous waveform (LFMCW) for frequency diverse arrays</t>
  </si>
  <si>
    <t>10.1109/TAP.2013.2258393</t>
  </si>
  <si>
    <t>2-s2.0-84880559306</t>
  </si>
  <si>
    <t>['¬© 1963', 'wavenumber needed', 'scattered field', 'results show', 'proposed method', 'numerical approaches', 'namely prony', 'guided wave', 'good agreement', 'free space', 'dft ),', '2012 ieee']</t>
  </si>
  <si>
    <t>Antenna arrays | electromagnetic diffraction | frequency selective surfaces | surface waves</t>
  </si>
  <si>
    <t>In this paper, an adaptation of Hurst's method to take into account the presence of array guided surface waves in the calculation of the scattered field of finite frequency selective surfaces in free space is presented. Numerical approaches to determine the guided wave's wavenumber needed in this calculation, namely Prony's method and the discrete Fourier transform (DFT), are examined and compared. The results show that the scattered fields obtained with the proposed method, which is based on numerically extracted diffraction coefficients, are in very good agreement with those obtained with the method of moments. ¬© 1963-2012 IEEE.</t>
  </si>
  <si>
    <t>3582-3588</t>
  </si>
  <si>
    <t>Numerical diffraction of array-guided surface waves on finite frequency selective surfaces</t>
  </si>
  <si>
    <t>10.1109/TAP.2013.2255853</t>
  </si>
  <si>
    <t>2-s2.0-84880561032</t>
  </si>
  <si>
    <t>['¬© 1967', 'wireless channels', 'vaas ),', 'typical 50', 'throughput loss', 'spread signals', 'source node', 'simply supporting', 'selective decode', 'selective channels', 'rn links', 'relays cannot', 'propose soft', 'noncoherent scenarios', 'mc code', 'jointly detect', 'invoke sr', 'induced interference', 'important since', 'facilitate communications', 'dn ).', 'dispersive effects', 'directly transmitting', 'destination node', 'cooperative multicarrier', 'conventional half', 'complexity single', 'ce ).', 'altruistically estimate', 'also propose', '2012 ieee']</t>
  </si>
  <si>
    <t>Coherent and noncoherent detection | decode-and-forward (DF) | frequency-selective channel | multicarrier code-division multiple access (MC-CDMA) | space-time shift keying (STSK) | successive relaying (SR)</t>
  </si>
  <si>
    <t>Successive-relaying-aided (SR) cooperative multicarrier (MC) space-time shift keying (STSK) is proposed for frequency-selective channels. We invoke SR to mitigate the typical 50% throughput loss of conventional half-duplex relaying schemes and MC code-division multiple access (MC-CDMA) to circumvent the dispersive effects of wireless channels and to reduce the SR-induced interference. The distributed relay terminals form two virtual antenna arrays (VAAs), and the source node (SN) successively transmits frequency-domain (FD) spread signals to one of the VAAs, in addition to directly transmitting to the destination node (DN). The constituent relay nodes (RNs) of each VAA activate cyclic-redundancy-checking-based (CRC) selective decode-and-forward (DF) relaying. The DN can jointly detect the signals received via the SN-to-DN and VAA-to-DN links using a low-complexity single-stream-based joint maximum-likelihood (ML) detector. We also propose a differentially encoded cooperative MC-CDMA STSK scheme to facilitate communications over hostile dispersive channels without requiring channel estimation (CE). Dispensing with CE is important since the relays cannot be expected to altruistically estimate the SN-to-RN links for simply supporting the source. Furthermore, we propose soft-decision-aided serially concatenated recursive systematic convolutional (RSC) and unity-rate-coded (URC) cooperative MC STSK and investigate its performance in both coherent and noncoherent scenarios. ¬© 1967-2012 IEEE.</t>
  </si>
  <si>
    <t>2544-2557</t>
  </si>
  <si>
    <t>55762825600;56542478200;55733364300;36043733600</t>
  </si>
  <si>
    <t>Kadir, Mohammad Ismat;Li, Li;Chen, Sheng;Hanzo, Lajos</t>
  </si>
  <si>
    <t>Kadir M.</t>
  </si>
  <si>
    <t>Successive-relaying-aided decode-and-forward coherent versus noncoherent cooperative multicarrier space-time shift keying</t>
  </si>
  <si>
    <t>10.1109/TVT.2013.2246800</t>
  </si>
  <si>
    <t>2-s2.0-84880562188</t>
  </si>
  <si>
    <t>['¬© 1963', 'unnecessary restriction', 'symmetry may', 'symmetric patches', 'show analytically', 'results support', 'plane symmetry', 'numerical optimization', 'neither e', 'maintained even', 'genetic algorithm', 'general technique', 'fully non', 'corresponding symmetry', 'broadside usually', 'better scan', 'bandwidth performance', 'array elements', '2012 ieee', '1 bandwidth']</t>
  </si>
  <si>
    <t>Array antenna | array theory | phased array | wideband array element</t>
  </si>
  <si>
    <t>Phased array antennas with a desired symmetric scan range about broadside usually are designed with array elements that have a corresponding symmetry. However, this appears to be an unnecessary restriction. We 1) show analytically that symmetric scan performance normally is maintained even with asymmetric array elements, and 2) compare conventional symmetric patch elements, which have E- and H-plane symmetry, with patches which are asymmetric in the E-plane, and with fully non-symmetric patches which have neither E - nor H -plane symmetry. The comparison is based on patch designs obtained by numerical optimization, over a 90 degree scan volume and 3:1 bandwidth, using a genetic algorithm. The elements with spoiled symmetry clearly have better scan and/or bandwidth performance. The results support our view that spoiling the symmetry may be a general technique to improve the bandwidth of phased array elements. ¬© 1963-2012 IEEE.</t>
  </si>
  <si>
    <t>3519-3524</t>
  </si>
  <si>
    <t>Steyskal, Hans</t>
  </si>
  <si>
    <t>Steyskal H.</t>
  </si>
  <si>
    <t>On the merit of asymmetric phased array elements</t>
  </si>
  <si>
    <t>10.1109/TAP.2013.2256413</t>
  </si>
  <si>
    <t>2-s2.0-84880563695</t>
  </si>
  <si>
    <t>['wideband channels', 'stsk ),', 'stream maximum', 'sophisticated near', 'selective channels', 'recent concept', 'proposed ofdma', 'likelihood detector', 'inherent potential', 'improved performance', 'frequency selectivity', 'excellent performance', 'division multiple', 'dispersive channels', 'complexity single', 'coded ofdma', 'carrier frequency', 'beneficial choice']</t>
  </si>
  <si>
    <t>Dispersive channel | Extrinsic information transfer (EXIT) chart | Orthogonal frequency division multiple access (OFDMA) | Single carrier frequency division multiple access (SC-fdma) | Space-time shift keying (STSK)</t>
  </si>
  <si>
    <t>Motivated by the recent concept of space-time shift keying (STSK), which was developed for achieving a flexible diversity versus multiplexing gain tradeoff, we propose a novel orthogonal frequency-division multiple access (OFDMA)/single-carrier frequency-division multiple-access (SC-FDMA)-aided multiuser STSK scheme for frequency-selective channels. The proposed OFDMA/SC-FDMA STSK scheme can provide an improved performance in dispersive channels while supporting multiple users in a multiple-antenna-aided wireless system. Furthermore, the scheme has the inherent potential of benefitting from the low-complexity single-stream maximum-likelihood detector. Both an uncoded and a sophisticated near-capacity-coded OFDMA/SC-FDMA STSK scheme were studied, and their performances were compared in multiuser wideband multiple-input- multiple-output (MIMO) scenarios. Explicitly, OFDMA/SC-FDMA-aided STSK exhibits an excellent performance, even in the presence of channel impairments due to the frequency selectivity of wideband channels, and proves to be a beneficial choice for high-capacity multiuser MIMO systems. ¬© 2012 IEEE.</t>
  </si>
  <si>
    <t>408-414</t>
  </si>
  <si>
    <t>60025225;60003416;60025225;60025225;60025225</t>
  </si>
  <si>
    <t>55762825600;17344446300;57202148166;55733364300;36043733600</t>
  </si>
  <si>
    <t>Kadir, Mohammad Ismat;Sugiura, Shinya;Zhang, Jiayi;Chen, Sheng;Hanzo, Lajos</t>
  </si>
  <si>
    <t>OFDMA/SC-FDMA aided space-time shift keying for dispersive multiuser scenarios</t>
  </si>
  <si>
    <t>10.1109/TVT.2012.2220794</t>
  </si>
  <si>
    <t>2-s2.0-84880564822</t>
  </si>
  <si>
    <t>['¬© 1967', 'ser performance', 'selection combining', 'secps system', 'ratio combining', 'proposed tas', 'noise ratio', 'examine combining', 'channel estimates', '2012 ieee']</t>
  </si>
  <si>
    <t>Rayleigh fading | switch-and-examine combining (SEC) | transmit antenna selection (TAS)</t>
  </si>
  <si>
    <t>A diversity-combining system using transmit antenna selection at the transmitter and switch-and-examine combining with postselection (TAS/SECPS) at the receiver is proposed. This system has lower processing complexity as compared with the existing TAS schemes with maximal-ratio combining and selection combining (TAS/SC) at the receiver. The performance of the TAS/SECPS system with different modulation schemes over independent and nonidentically distributed Rayleigh fading channels is examined. The expressions of average output signal-to-noise ratio (SNR) and symbol error rate (SER) are derived and validated by simulation. It is shown that the proposed TAS/SECPS is able to achieve similar average output SNR and SER performance as compared with TAS/SC when the predetermined SNR threshold is optimized. Moreover, the TAS/SECPS requires less number of channel estimates. ¬© 1967-2012 IEEE.</t>
  </si>
  <si>
    <t>2859-2865</t>
  </si>
  <si>
    <t>60005510;60005510;60005510</t>
  </si>
  <si>
    <t>35790474600;7404989917;7006387633</t>
  </si>
  <si>
    <t>Tan, Beng Soon;Li, Kwok Hung;Teh, Kah Chan</t>
  </si>
  <si>
    <t>Tan B.</t>
  </si>
  <si>
    <t>Analysis of transmit antenna selection with switch-and-examine combining with postselection at the receiver over rayleigh fading channels</t>
  </si>
  <si>
    <t>10.1109/TVT.2013.2243172</t>
  </si>
  <si>
    <t>2-s2.0-84880566808</t>
  </si>
  <si>
    <t>['¬© 2013', 'outage performance', 'letter investigates', 'joint transmit', 'high signal', 'forward two', 'analytical results']</t>
  </si>
  <si>
    <t>Antenna selection | Diversity order | Outage probability | Two-way relaying</t>
  </si>
  <si>
    <t>This letter investigates the outage performance of a joint transmit and receive antenna selection scheme in an amplify-and-forward two-way relaying system with channel estimation error. A closed-form approximate outage probability expression is derived, based on which the asymptotic outage probability expression is derived to get an insight on system's outage performance at high signal-to-noise (SNR) region. Monte Carlo simulation results are presented to verify the analytical results. ¬© 2013 The Institute of Electronics.</t>
  </si>
  <si>
    <t>1552-1556</t>
  </si>
  <si>
    <t>36238006500;7403332608;8633836500;7406451395</t>
  </si>
  <si>
    <t>Fan, Zhangjun;Guo, Daoxing;Zhang, Bangning;Xu, Youyun</t>
  </si>
  <si>
    <t>Fan Z.</t>
  </si>
  <si>
    <t>Outage performance for antenna selection in AF two-way relaying system with channel estimation error</t>
  </si>
  <si>
    <t>10.1587/transinf.E96.D.1552</t>
  </si>
  <si>
    <t>2-s2.0-84880567852</t>
  </si>
  <si>
    <t>['¬© 1967', 'square error', 'simple approach', 'signal classification', 'sight angle', 'reception using', 'multipath channel', 'joint angle', 'jade music', 'high complexity', 'fap delay', 'fap coefficient', 'domain identification', 'different values', 'delay spread', 'based method', 'aoa information', 'aoa estimation', 'antenna array', '2012 ieee']</t>
  </si>
  <si>
    <t>Angle-of-arrival (AoA) estimation | first-arrival-path (FAP) detection | frequency-domain channel estimation</t>
  </si>
  <si>
    <t>In this paper, we deal with the line-of-sight angle of arrival (AoA) estimation in a multipath channel, assuming that the first arrival path (FAP) contains the AoA information. We consider pulse transmission with a low duty cycle from the source and reception using an antenna array. We propose a simple approach that comprises the following four steps: 1) coarse frame synchronization; 2) frequency-domain channel estimation; 3) frequency-domain identification of the FAP delay with a threshold-based method; and 4) AoA estimation from the FAP coefficient. We compare the method with the joint angle and delay estimation multiple-signal classification (JADE MUSIC) algorithm. Despite the high complexity of the JADE MUSIC, our approach exhibits smaller root-mean-square error (RMSE) in the AoA estimation for various multipath channel scenarios that are characterized by different values of delay spread and angular spread correlation. ¬© 1967-2012 IEEE.</t>
  </si>
  <si>
    <t>2812-2818</t>
  </si>
  <si>
    <t>60025965;60025965</t>
  </si>
  <si>
    <t>36642458600;7003396598</t>
  </si>
  <si>
    <t>Inserra, Daniele;Tonello, Andrea M.</t>
  </si>
  <si>
    <t>Udine</t>
  </si>
  <si>
    <t>Universit√† degli Studi di Udine</t>
  </si>
  <si>
    <t>Inserra D.</t>
  </si>
  <si>
    <t>A frequency-domain LOS angle-of-arrival estimation approach in multipath channels</t>
  </si>
  <si>
    <t>10.1109/TVT.2013.2245428</t>
  </si>
  <si>
    <t>2-s2.0-84880569528</t>
  </si>
  <si>
    <t>['obtain one', 'mutual coupling', 'large rectangular', 'greatly reduced', 'genetic algorithm', 'excitation amplitudes', 'design 256', 'computational cost', 'circle 60', 'array elements', 'analysis problems', 'aep method']</t>
  </si>
  <si>
    <t>A radiation pattern synthesis technique for large planar arrays with active element pattern (AEP) method and fine-grained parallel micro-genetic algorithm (FGPMGA) is presented. Based on the AEP method, the mutual coupling between array elements can be taken into account. Analysis problems of large rectangular and triangular grid planar arrays are divided into small linear array problems. And for a multiple concentric circular ring array, we only need to obtain one-sixth of all AEPs. So computational cost is greatly reduced. Large planar arrays with low side lobe level (SLL) can be achieved via optimizing the excitation amplitudes and phases. In order to reduce the global optimization time, the FGPMGA is used. This technique is applied to design 256-element rectangular grid, 200- element triangular grid and 4-circle 60-element concentric circular ring E-shaped patch antenna arrays. The radiation patterns calculated by the AEP method show good agreements with those by using CST Microwave Studio.</t>
  </si>
  <si>
    <t>67-82</t>
  </si>
  <si>
    <t>60010421;60010421;60010421;60029625;60029625</t>
  </si>
  <si>
    <t>35766395900;7401957487;35766445000;7404742627;54789958400</t>
  </si>
  <si>
    <t>Chen, Ling Lu;Liao, Cheng;Chang, Lei;Zhou, Hai Jing;Li, Han Yu</t>
  </si>
  <si>
    <t>Fast synthesis of large planar arrays using active element pattern method and fine-grained parallel micro-genetic algorithm</t>
  </si>
  <si>
    <t>10.2528/PIERC13052005</t>
  </si>
  <si>
    <t>2-s2.0-84880586997</t>
  </si>
  <si>
    <t>14.740.11.0076</t>
  </si>
  <si>
    <t>['real time', 'experiments processed']</t>
  </si>
  <si>
    <t>aperture synthesis | radiation focusing | radio tomography | UWB sensing</t>
  </si>
  <si>
    <t>The characteristics of the ultrawideband (UWB) timed antenna array developed by the authors are described. The efficiency of the system is confirmed by experiments processed with the use of focusing and aperture synthesis methods. Technical solutions used in this work allow us to proceed to the development of the UWB radio tomograph operating in real time. ¬© 2013 Springer Science+Business Media New York.</t>
  </si>
  <si>
    <t>884-889</t>
  </si>
  <si>
    <t>Russian Physics Journal</t>
  </si>
  <si>
    <t>60016896;60016896;60016896;60016896;60016896;60016896;60016896;60016896</t>
  </si>
  <si>
    <t>36953371600;55801520400;55548411000;15765662800;8920864900;16471370800;6603751203;7004695202</t>
  </si>
  <si>
    <t>Satarov, R. N.;Kuz'menko, I. Yu;Muksunov, T. R.;Klokov, A. V.;Balzovskii, E. V.;Buyanov, Yu I.;Shipilov, S. √â;Yakubov, V. P.</t>
  </si>
  <si>
    <t>Tomsk</t>
  </si>
  <si>
    <t>Tomsk State University</t>
  </si>
  <si>
    <t>Satarov R.N.</t>
  </si>
  <si>
    <t>Switched ultrawideband antenna array for radio tomography</t>
  </si>
  <si>
    <t>10.1007/s11182-013-9896-8</t>
  </si>
  <si>
    <t>2-s2.0-84880589416</t>
  </si>
  <si>
    <t>['¬© 2013', 'wheat species', 'wheat plants', 'usually leads', 'two experiments', 'tolerance estimation', 'studied parameters', 'soil salinity', 'second experiment', 'salt tolerant', 'salt tolerance', 'salt stress', 'salt sensitive', 'salinity tolerance', 'salinity levels', 'saline soil', 'rwc seem', 'rwc ).', 'proline level', 'plants grown', 'physiological parameter', 'p n', 'line 121', 'light phase', "komnata '.", 'highest germination', 'higher el', 'higher dissipation', 'germination ability', 'fresh weight', 'following parameters', 'first one', 'energy excess', 'dw ),', 'durum depends', 'durum cv', 'durum cultivars', 'dry weight', 'cultivar rather', 'crop plants', 'control plants', 'compare tolerance', 'closely connected', 'climatic changes', 'chlorophyll fluorescence', 'central europe', 'bread wheat', "bogatka '.", "banderola ',", 'antenna chlorophyll', 'also expected', '6 weeks', '250 mm', '150 mm']</t>
  </si>
  <si>
    <t>Chlorophyll fluorescence | Photosynthesis | Proline | Salt stress | Triticum durum | Triticumaestivum</t>
  </si>
  <si>
    <t>In some regions of the world, low annual precipitation necessitates irrigation of crop plants which usually leads to soil salinity. Due to climatic changes this effect is also expected in the countries of Central Europe, and so in Poland. The aim of the study was (1) to compare tolerance to salt stress of Polish Triticum aestivum cvs. 'Bogatka' and 'Banderola' with T. durum cv. 'Komnata' and breeding line 121, and (2) to indicate the physiological parameter/parameters most suitable for such comparison. The investigation was performed in two experiments. In the first one, the germination ability of caryopses and coleoptiles' growth were estimated at 0-250 mM of NaCl. The second experiment was conducted on plants grown in a glasshouse in saline soil at 0-150 mM of NaCl for 6 weeks. Salt tolerance was evaluated on the basis of following parameters: chlorophyll fluorescence, net photosynthesis rate (P N ), transpiration rate (E), stomatal conductance (g s ), cell membrane permeability (EL), proline content, fresh weight (FW), dry weight (DW), and relative water content (RWC). Highest germination of caryopses of durum cultivars was recorded at all the salinity levels; however, their coleoptiles were shorter than coleoptiles of bread wheat cultivars. Analysis of chlorophyll fluorescence showed that applied salt doses did not disturb the light phase of photosynthesis in all cultivars under study. Plants of durum wheat showed the higher dissipation of energy excess at the level of the antenna chlorophyll (DIo/CSm) under salinity as compared to plants of bread wheat. Both 'Komnata' and line 121 showed stronger P N reduction as an effect of salinity. A decline of P N was closely connected with a decrease in g s . The P N correlated with a decrease in DW in all studied cultivars except 'Bogatka'. Control plants of 'Komnata' and line 121 were characterized by higher EL and proline level than bread wheat cultivars. An increasing cell membrane permeability correlated with a decrease of RWC in 'Banderola' and 'Komnata'. The content of proline under the increasing salinity correlated with changes of RWC in 'Banderola', 'Komnata' and line 121, which indicate protectoral role of proline against dehydration of tissue. Dry weight and RWC seem to be the parameters most useful in the salt-tolerance estimation of wheat plants. Taking into account the studied parameters 'Banderola' could be recognized as more salt tolerant, the degree of salinity tolerance of 'Bogatka' is the same as line 121, while 'Komnata' seems to be the most salt sensitive. The salt tolerance of T. aestivum and T. durum depends on the cultivar rather than the wheat species. ¬© 2013 The Author(s).</t>
  </si>
  <si>
    <t>2513-2523</t>
  </si>
  <si>
    <t>Acta Physiologiae Plantarum</t>
  </si>
  <si>
    <t>60017750;60085688;60085688;60017750;60017750;60073846;60085688</t>
  </si>
  <si>
    <t>6602811027;37038562000;54393698100;6603812453;6602169840;55660400800;6603586859</t>
  </si>
  <si>
    <t>P≈Ça≈ºek, Agnieszka;Tatrza≈Ñska, Maria;Maciejewski, Maciej;Ko≈õcielniak, Janusz;Gondek, Krzysztof;Bojarczuk, Jaros≈Çaw;Dubert, Franciszek</t>
  </si>
  <si>
    <t>Krakow;Blonie;Krakow</t>
  </si>
  <si>
    <t>Franciszek G√≥rski Institute of Plant Physiology of the Polish Academy of Sciences;Instytut Hodowli i Aklimatyzacji Ro≈õlin;Uniwersytet Rolniczy im. Hugona Kollataja w Krakowie</t>
  </si>
  <si>
    <t>60085688;60073846;60017750</t>
  </si>
  <si>
    <t>P≈Ça≈ºek A.</t>
  </si>
  <si>
    <t>Investigation of the salt tolerance of new Polish bread and durum wheat cultivars</t>
  </si>
  <si>
    <t>10.1007/s11738-013-1287-9</t>
  </si>
  <si>
    <t>2-s2.0-84880590052</t>
  </si>
  <si>
    <t>['wideband performance', 'simulated gain', 'radiation elements', 'prototype antenna', 'proposed antenna', 'promising performances', 'novel approach', 'improved bandwidth', 'genetic algorithm', 'design two', 'antenna arrays', '8 ghz', '52 ghz', '3d full', '18 ghz', '10 db', '0 dbi']</t>
  </si>
  <si>
    <t>In this paper, a novel approach was used to design two-layer stacked high-gain microstrip antenna array with improved bandwidth and high aperture efficiency. Cross Snowflake fractal microstrip patches were employed as radiation elements. Varieties of antenna arrays with different fractal iterations were optimized by using the Genetic Algorithm (GA) associated with 3D full-wave Finite Element Method (FEM) in order to investigate the influence of the Cross Snowflake fractal radiators. As compared with the conventional square patches, the Cross Snowflake fractal configuration provides extremely high flexibility to achieve a wideband performance and maintains higher aperture efficiency at operating frequency band. A prototype antenna with 2¬£2 Cross Snowflake radiators was fabricated and measured. Both simulated and measured results show that the proposed antenna has some promising performances to be more specially, the measured impedance bandwidth is 22.9% (from 5.18 GHz to 6.52 GHz) when S11 &lt; -10 dB; the simulated gain is 12.0 dBi and its corresponding aperture efficiency is up to 87.4% at the working frequency 5.8 GHz.</t>
  </si>
  <si>
    <t>95-108</t>
  </si>
  <si>
    <t>60016521;60016521;60016521;60016521</t>
  </si>
  <si>
    <t>55801623300;7408603508;30767740500;55926231500</t>
  </si>
  <si>
    <t>Jin, Wei;Yang, Xiaoqing;Ren, Xueyao;Huang, Kama</t>
  </si>
  <si>
    <t>Jin W.</t>
  </si>
  <si>
    <t>A novel two-layer stacked microstrip antenna array using Cross Snowflake fractal patches</t>
  </si>
  <si>
    <t>10.2528/PIERC13061009</t>
  </si>
  <si>
    <t>2-s2.0-84880598614</t>
  </si>
  <si>
    <t>['whole gland', 'salinity acclimation', 'results show', 'renal organ', 'providing guidelines', 'nephridial canal', 'marine crustaceans', 'lower salinity', 'litopenaeus vannamei', 'labyrinth closes', 'ionic regulation', 'important role', 'histological changes', 'columnar cells', 'coelomosac wall', 'coelomosac lies', 'basement membrance', 'apical side', 'antennary gland']</t>
  </si>
  <si>
    <t>Antennary gland | Lower salinity | Microstructure</t>
  </si>
  <si>
    <t>The antennary gland is Crustacea's renal organ, which plays an important role for osmotic and ionic regulation in both freshwater and marine crustaceans. Knowledge on the histological changes under lower salinity condition and the structure of the antennary gland might help to raise Pacific white shrimp survival rate by providing guidelines for salinity acclimation. The microstructure of antennary gland of Litopenaeus vannamei was observed and the effect of lower salinity on this microstructure was studied. The results show that antennary gland consists of coelomosac, labyrinth and nephridial canal. The coelomosac lies in the center of the antennary gland, and takes up most of the gland. The coelomosac wall is composed of podocytes and basement membrance. The projections of the podocytes are connected with the basement membrance. The labyrinth closes the whole gland, and its columnar cells are possessed of microvilli and basal plasmalemmal invaginations. The nephridial canal cells also have microvilli but shorter, and its basal plasmalemmal invaginations are deeper and wider. When the shrimp was cultured with lower salinity, the clearance and the volume of coelomosac of its antennary gland are smaller, while the length and density of microvilli on the apical side of labyrinth and nephridial canal is longer and the basal plasmalemmal invaginations are wider.</t>
  </si>
  <si>
    <t>782-785</t>
  </si>
  <si>
    <t>Journal of Food, Agriculture and Environment</t>
  </si>
  <si>
    <t>60032955;60032955;60032955</t>
  </si>
  <si>
    <t>55135295700;25030142200;55290525700</t>
  </si>
  <si>
    <t>He, Xugang;Hu, Guangfu;Lu, Guangtao</t>
  </si>
  <si>
    <t>Wuhan</t>
  </si>
  <si>
    <t>Huazhong Agricultural University</t>
  </si>
  <si>
    <t>He X.</t>
  </si>
  <si>
    <t>The effect of lower salinity on microstructure of antennary gland of Litopenaeus vannamei</t>
  </si>
  <si>
    <t>2-s2.0-84880619079</t>
  </si>
  <si>
    <t>['working angles', 'wave antenna', 'technical characteristics', 'azimuth angles', 'axial ratio', 'additional slots']</t>
  </si>
  <si>
    <t>frequency ranges L1/L2/L3 | GLONASS/GPS | slot strip antenna</t>
  </si>
  <si>
    <t>Dependences of the technical characteristics of the slot strip leaky-wave antenna on the elevation and azimuth angles of the received navigation signal are investigated. It is demonstrated that the application of additional slots with small electric length located between the main slot transmitters and shaped as concentric arcs around the antenna phase center improves the axial ratio and suppresses the cross-polarization in the range of working angles of the antenna. The antenna is intended for receiving navigation signals from GLONASS/GPS global navigation satellite systems in three frequency ranges L1/L2/L3. ¬© 2013 Springer Science+Business Media New York.</t>
  </si>
  <si>
    <t>951-955</t>
  </si>
  <si>
    <t>60017604;60017604;60017604;60017604;60017604;60017604</t>
  </si>
  <si>
    <t>15769810800;55549555100;55802036100;57197467866;55549680200;6602290553</t>
  </si>
  <si>
    <t>Vladimirov, V. M.;Kondrat'ev, A. S.;Krylov, Yu V.;Markov, V. V.;Fedotov, P. M.;Shepov, V. N.</t>
  </si>
  <si>
    <t>Novosibirsk</t>
  </si>
  <si>
    <t>Siberian Branch, Russian Academy of Sciences</t>
  </si>
  <si>
    <t>Vladimirov V.M.</t>
  </si>
  <si>
    <t>Navigation characteristics of the slot strip leaky-wave antenna</t>
  </si>
  <si>
    <t>10.1007/s11182-013-9906-x</t>
  </si>
  <si>
    <t>2-s2.0-84880625346</t>
  </si>
  <si>
    <t>['wide bandwidth', 'slot antenna', 'simulated data', 'shorting pin', 'shaped slot', 'proposed antenna', 'paper presents', 'new rectangle', 'ground plane', 'compact dimension', 'band properties', 'band characteristics', 'antenna contains', 'acceptable agreement', '6 ghz', '5 ghz', '1 ghz']</t>
  </si>
  <si>
    <t>This paper presents a new rectangle-slot antenna for ultra wideband applications with 3.5/5.5 GHz dual stop-band characteristics. The antenna contains a simple square radiating patch and a rectangle-slot ground plane, which provides a wide bandwidth from 2.6 GHz up to 14.1 GHz. In order to obtain dual stop-band properties at 3.5 and 5.5 GHz, a rectangular-shaped slot is etched off the ground plane, and a strip line ended up a shorting pin is applied, respectively. The antenna is simple in con-guration and has a compact dimension of 20√ó22mm2. The proposed antenna is designed, simulated and fabricated. The measured results exhibit a acceptable agreement with the simulated data. The antenna provides nearly omnidirectional radiation patterns, relatively flat gain over the entire UWB frequency excluding the two stop bands.</t>
  </si>
  <si>
    <t>60102242;60032873;60102242;60104307</t>
  </si>
  <si>
    <t>35261834100;55801872200;55360570700;57209393356</t>
  </si>
  <si>
    <t>Akbari, Mohammad;Khodaee, Meghdad;Zarbakhsh, Saman;Gholami, Reza</t>
  </si>
  <si>
    <t>Iran;Iran;Iran</t>
  </si>
  <si>
    <t>Tehran;Tehran;Tehran</t>
  </si>
  <si>
    <t>Aeronautical University of Science and Technology;Islamic Azad University, Central Tehran Branch;Shahid Beheshti University</t>
  </si>
  <si>
    <t>60104307;60102242;60032873</t>
  </si>
  <si>
    <t>Akbari M.</t>
  </si>
  <si>
    <t>A simple UWB antenna with dual stop-band performance using rectangular slot and strip line ended up shorting pin</t>
  </si>
  <si>
    <t>10.2528/PIERC13060204</t>
  </si>
  <si>
    <t>2-s2.0-84880633101</t>
  </si>
  <si>
    <t>Council on grants of the President of the Russian Federation</t>
  </si>
  <si>
    <t>NSh-512.2012.2</t>
  </si>
  <si>
    <t>['subterahertz radiation', 'detectors based', 'contact electrodes', 'active medium', '100 ns']</t>
  </si>
  <si>
    <t>dipole antenna | semi-insulating gallium arsenide | terahertz radiation</t>
  </si>
  <si>
    <t>Design and technology of fabrication of dipole terahertz radiation emitters and detectors based on semiinsulating GaAs compensated with chromium and having the nonequilibrium charge carrier lifetime of the order of 100 ns are described. Generation and detection of subterahertz radiation in dipole antennas excited by femtosecond laser pulses are experimentally investigated depending on the topology of contact electrodes and the parameters of the active medium. ¬© 2013 Springer Science+Business Media New York.</t>
  </si>
  <si>
    <t>890-898</t>
  </si>
  <si>
    <t>60016896;60016896;60016896;60016896;60016896;60015525;60007457</t>
  </si>
  <si>
    <t>9943315300;55548401500;21834568600;6603933034;7003873310;57200347281;6701704992</t>
  </si>
  <si>
    <t>Sarkisov, S. Yu;Safiullin, F. D.;Skakunov, M. S.;Tolbanov, O. P.;Tyazhev, A. V.;Nazarov, M. M.;Shkurinov, and A.P.</t>
  </si>
  <si>
    <t>Russian Federation;Russian Federation;Russian Federation</t>
  </si>
  <si>
    <t>Tomsk;Shatura;Moscow</t>
  </si>
  <si>
    <t>Tomsk State University;Institute On Laser and Information Technologies, Russian Academy of Sciences;Lomonosov Moscow State University</t>
  </si>
  <si>
    <t>60016896;60015525;60007457</t>
  </si>
  <si>
    <t>Sarkisov S.Y.</t>
  </si>
  <si>
    <t>Dipole antennas based on SI-GaAs:Cr for generation and detection of terahertz radiation</t>
  </si>
  <si>
    <t>10.1007/s11182-013-9897-7</t>
  </si>
  <si>
    <t>2-s2.0-84880634398</t>
  </si>
  <si>
    <t>['radiating elements', 'port aperture', 'pattern design', 'optimization progresses', 'good agreement', 'fed aperture', 'design goal', 'beam series', 'array maintains', 'array bandwidth', '18 db']</t>
  </si>
  <si>
    <t>A shaped-beam series-fed aperture-coupled stacked patch array antenna at X-band is presented. To improve the array bandwidth, two-port aperture-coupled stacked patch antennas, which are suitable for the series-fed array configuration, are presented as the radiating elements. To offer the pattern design and optimization progresses more flexibility, a uniformly spaced array configuration is applied in the shaped-beam pattern design, instead of the conventional nonuniformly spaced array configuration. The experimental results show that, in a 7.6% bandwidth, the main beam shape of the array maintains in good agreement with the design goal, and the side lobe level maintains lower than -18 dB.</t>
  </si>
  <si>
    <t>291-307</t>
  </si>
  <si>
    <t>60024350;60024350;60024350;106261433;60024350;60024350</t>
  </si>
  <si>
    <t>57221309498;55801913300;55801774600;55146325100;7101889200;7402727542</t>
  </si>
  <si>
    <t>Qiu, Lei;Shui Wang, Sheng;Ying Qi, Hui;Zhao, Fei;Chai, Shun Lian;Mao, Jun Jie</t>
  </si>
  <si>
    <t>Changsha;Chengdu</t>
  </si>
  <si>
    <t>National University of Defense Technology;Southwest Electronics and Telecommunication Technology Research Institute</t>
  </si>
  <si>
    <t>60024350;106261433</t>
  </si>
  <si>
    <t>Qiu L.</t>
  </si>
  <si>
    <t>A shaped-beam series-fed aperture-coupled stacked patch array antenna</t>
  </si>
  <si>
    <t>10.2528/PIER13052808</t>
  </si>
  <si>
    <t>2-s2.0-84880640491</t>
  </si>
  <si>
    <t>['patch antenna', 'narrow bandwidth', 'many applications', 'major drawbacks', 'low efficiency', 'feed position', 'dielectric substrate', 'almost 2']</t>
  </si>
  <si>
    <t>Antenna radiation patterns | Bandwidth | Gain | Genetic algorithm optimization | Patch antennas</t>
  </si>
  <si>
    <t>Patch antenna is a widely used antenna type in many applications. These antennas are low-profile, cheap, conformable to planar and non planar surfaces, simple to fabricate using printed circuit technology and compatible with monolithic microwave integrated circuit (MMIC) designs. However, their narrow bandwidth and low efficiency are the major drawbacks. In this study, genetic algorithm optimization (GAO) method was used to design the shape of the patch, feed position, thickness of the dielectric substrate and the substrate material simultaneously in order to optimize both bandwidth and gain. It was found that thin broadband fragmented single probe feed patch antennas with -10 dB impedance bandwidths up to almost 2:1 can be easily designed using GAO. The antennas were simulated using high frequency structure simulator (HFSS) and the results were validated using measurements.</t>
  </si>
  <si>
    <t>113-120</t>
  </si>
  <si>
    <t>Journal of the National Science Foundation of Sri Lanka</t>
  </si>
  <si>
    <t>60104972-60071082;60071082</t>
  </si>
  <si>
    <t>55522572900;15726640000</t>
  </si>
  <si>
    <t>Jayasinghe, J. M.J.W.;Uduwawala, D. N.</t>
  </si>
  <si>
    <t>Sri Lanka;Sri Lanka</t>
  </si>
  <si>
    <t>Kuliyapitiya;Peradeniya</t>
  </si>
  <si>
    <t>Wayamba University of Sri Lanka;University of Peradeniya</t>
  </si>
  <si>
    <t>60104972;60071082</t>
  </si>
  <si>
    <t>Optimization of the performance of patch antennas using genetic algorithms</t>
  </si>
  <si>
    <t>10.4038/jnsfsr.v41i2.5705</t>
  </si>
  <si>
    <t>2-s2.0-84880663282</t>
  </si>
  <si>
    <t>['¬© 2005', 'wimax application', 'rights reserved', 'resonance frequency', 'reflection coefficient', 'patch antennas', 'patch antenna', 'main focus', 'hfss program', 'basic concepts', 'article introduces', '94 %,', '55 ghz', '49 db', '23 db', '2013 jatit']</t>
  </si>
  <si>
    <t>Antenna patch | Design | HFSS | WIMAX</t>
  </si>
  <si>
    <t>This article introduces some of the basic concepts of patch antennas. The main focus will be on optimizing of dimensions of patch antenna for WIMAX application with resonance frequency of 3.55 GHz. This design is simulated with HFSS program that based on finite element method. This method gives good impedance bandwidth of the order of 3.94%, a gain of 7.49 dB, reflection coefficient of -47.23 dB and a standing wave ratio equal to 1. ¬© 2005 - 2013 JATIT &amp; LLS. All rights reserved.</t>
  </si>
  <si>
    <t>157-162</t>
  </si>
  <si>
    <t>60117276;60117262;60117276;60117276</t>
  </si>
  <si>
    <t>55803057600;7005769068;6506015657;7801310641</t>
  </si>
  <si>
    <t>El Alami, Ali;Dosse Bennani, Saad;El Bekkali, Moulhime;Benbassou, Ali</t>
  </si>
  <si>
    <t>Morocco;Morocco</t>
  </si>
  <si>
    <t>Fez;Fez</t>
  </si>
  <si>
    <t>Ecole Superieure de Technologie F√®s;√âcole Nationale des Sciences Appliqu√©es</t>
  </si>
  <si>
    <t>60117276;60117262</t>
  </si>
  <si>
    <t>El Alami A.</t>
  </si>
  <si>
    <t>Design, analysis and optimization of a microstrip patch antenna at frequency 3.55 GHz for wimax application</t>
  </si>
  <si>
    <t>2-s2.0-84880677875</t>
  </si>
  <si>
    <t>['wide half', 'various sizes', 'shaped patches', 'research study', 'reduced cost', 'metallic applications', 'high frequency', 'coupled c', '960 mhz', '152 mhz']</t>
  </si>
  <si>
    <t>Input impedance matching | Metallic objects | Patch antenna | Radio frequency identification (RFID) | Ultra-High Frequency (UHF)</t>
  </si>
  <si>
    <t>A compact low profile patch antenna for Ultra-High Frequency (UHF) Radio Frequency Identification (RFID) tag for metallic applications is presented in this research study. By employing two gap-coupled C-shaped patches, wide half-power impedance bandwidth (RL ‚â•3 dB) of 152 MHz is achieved for universal application UHF (860-960 MHz) RFID. Moreover, the proposed patch antenna exhibits planar profile which eliminates the need for cross and multi-layered construction thus resulting in ease of fabrication and reduced cost. The proposed antenna design is simulated using Finite Element Method based software. Reported simulations results demonstrate satisfactory performance when the antenna is mounted on various sizes of metal plate ¬©Maxwell Scientific Organization, 2013.</t>
  </si>
  <si>
    <t>2118-2126</t>
  </si>
  <si>
    <t>60016775;60016775;60016775</t>
  </si>
  <si>
    <t>55366101500;13806505800;26435981800</t>
  </si>
  <si>
    <t>Bashri, M. S.R.;Ibrahimy, M. I.;Motakabber, S. M.A.</t>
  </si>
  <si>
    <t>Kuala Lumpur</t>
  </si>
  <si>
    <t>International Islamic University Malaysia</t>
  </si>
  <si>
    <t>Bashri M.</t>
  </si>
  <si>
    <t>Design and development of a compact wideband c-shaped patch antenna for uhf rfid tag</t>
  </si>
  <si>
    <t>10.19026/rjaset.6.3834</t>
  </si>
  <si>
    <t>2-s2.0-84880687833</t>
  </si>
  <si>
    <t>['virus hemagglutinins', 'selectively extended', 'minimal epitopes', 'give libraries', 'efficient means', 'core pentasaccharide', 'complex oligosaccharides', 'complex n', 'chemical glycosylation', 'binding proteins', 'asymmetrical multi', 'antennary glycans']</t>
  </si>
  <si>
    <t>A systematic, efficient means of producing diverse libraries of asymmetrically branched N-glycans is needed to investigate the specificities and biology of glycan-binding proteins. To that end, we describe a core pentasaccharide that at potential branching positions is modified by orthogonal protecting groups to allow selective attachment of specific saccharide moieties by chemical glycosylation. The appendages were selected so that the antenna of the resulting deprotected compounds could be selectively extended by glycosyltransferases to give libraries of asymmetrical multi-antennary glycans. The power of the methodology was demonstrated by the preparation of a series of complex oligosaccharides that were printed as microarrays and screened for binding to lectins and influenza-virus hemagglutinins, which showed that recognition is modulated by presentation of minimal epitopes in the context of complex N-glycans.</t>
  </si>
  <si>
    <t>379-383</t>
  </si>
  <si>
    <t>60029747;60029747;60029747;60007103;60007103;60007103;60029747;60007103;60029747</t>
  </si>
  <si>
    <t>55804691800;55803784000;55804046500;55214650300;24367007000;36458043300;35554056100;7102211494;25635472000</t>
  </si>
  <si>
    <t>Wang, Zhen;Chinoy, Zoeisha S.;Ambre, Shailesh G.;Peng, Wenjie;McBride, Ryan;De Vries, Robert P.;Glushka, John;Paulson, James C.;Boons, Geert Jan</t>
  </si>
  <si>
    <t>Athens;San Diego</t>
  </si>
  <si>
    <t>University of Georgia;Scripps Research Institute</t>
  </si>
  <si>
    <t>60029747;60007103</t>
  </si>
  <si>
    <t>A general strategy for the chemoenzymatic synthesis of asymmetrically branched N-glycans</t>
  </si>
  <si>
    <t>10.1126/science.1236231</t>
  </si>
  <si>
    <t>2-s2.0-84880721909</t>
  </si>
  <si>
    <t>['√ ºbingen', 'whole tree', 'volatile compounds', 'trapping efficiency', 'mid june', 'mid july', 'late august', 'larvae bore', 'important wood', 'even die', 'eclosion peak', 'diisobutyl phthalate', 'dibutyl phthalate', 'control c', 'chlorophorus caragana', 'caragana adults', 'boring pest', 'best traps', 'adult insects', 'adult c', '8 %.']</t>
  </si>
  <si>
    <t>Caragana korshinskii | Chlorophorus caragana | Volatile Compounds</t>
  </si>
  <si>
    <t>Chlorophorus caragana is an important wood-boring pest that infests Caragana korshinskii. The larvae bore into the stems to the point of hollowing them out, causing the whole tree to wither and even die. To control these infestations, volatile compounds were collected from C. korshinskii and used in electroantennography to ascertain which plant semiochemicals could be used to trap adult C. caragana in the field. Isophorone, cis-3-hexen-1-ol, 3-pentanone, dibutyl phthalate, and diisobutyl phthalate were the main volatile compounds produced by C. korshinskii. These compounds induced dose-dependent electrophysiological responses in the antennae of adult C. caragana to some degree. Accordingly, 58 different compound mixtures were tested in field trapping experiments over two consecutive years. Isophorone was most attractive to adult insects. In the field, the best traps were funnelshaped ones hanging at a height of 1 m. The trapping efficiency was 63.8%. Adult beetles appear between mid June and late August, with an eclosion peak in mid July. The prototype trapping system developed could be used as a tool to monitor and control C. caragana adults. ¬© 2013 Verlag der Zeitschrift f√ºr Naturforschung, T√ºbingen.</t>
  </si>
  <si>
    <t>243-252</t>
  </si>
  <si>
    <t>68 C</t>
  </si>
  <si>
    <t>Zeitschrift fur Naturforschung - Section C Journal of Biosciences</t>
  </si>
  <si>
    <t>60006782;60006782;109268591;60006782;60006782;60006782</t>
  </si>
  <si>
    <t>8406485200;38662766000;14419790000;35369002700;55190247300;55386128700</t>
  </si>
  <si>
    <t>Zong, Shixiang;Liu, Xinhai;Cao, Chuanjian;Luo, Youqing;Ren, Lili;Zhang, Hui</t>
  </si>
  <si>
    <t>Beijing;</t>
  </si>
  <si>
    <t>Beijing Forestry University;Forest Pest Control and Quarantine Station of Ningxia</t>
  </si>
  <si>
    <t>60006782;109268591</t>
  </si>
  <si>
    <t>Zong S.</t>
  </si>
  <si>
    <t>Development of semiochemical attractants for monitoring and controlling Chlorophorus caragana</t>
  </si>
  <si>
    <t>10.1515/znc-2013-5-611</t>
  </si>
  <si>
    <t>2-s2.0-84880785659</t>
  </si>
  <si>
    <t>['wlan bands', 'wave method', 'satellite communication', 'paper presents', 'modeling technique', 'frequency bands', 'different number', 'based ie3d', 'air gap', '6ghz ).']</t>
  </si>
  <si>
    <t>This paper presents a neural network based technique for the analysis of various stacked patch antennas, those can be applied for satellite and wireless local area network (WLAN) applications. In order to show the diversity of artificial neural network (ANN) modeling technique, two different trained neural networks were developed with different number of antenna geometrical parameters as inputs. These trained networks locate the operational resonance frequencies with their bands for stacked patch antennas (SPA) operating in the X-Ku (8GHz-18GHz) bands and WLAN bands (2GHz-6GHz). These frequency bands are useful for satellite communication and indoor wireless communication applications respectively. First ANN model takes design (geometrical) parameters of antenna like lower patch dimension, upper patch dimension, and height of air gap, as a input, whereas other NN model includes feed point location also as a input. The validity of the network is tested with the simulations results obtained from the full-wave Method of Moment (MoM) based IE3D and few experimental results obtained in the laboratory.</t>
  </si>
  <si>
    <t>125-135</t>
  </si>
  <si>
    <t>60058976;113760449</t>
  </si>
  <si>
    <t>55461296100;57202274062</t>
  </si>
  <si>
    <t>Jain, Satish K.;Jain, Shobha</t>
  </si>
  <si>
    <t>Indore;Indore</t>
  </si>
  <si>
    <t>Shri Govindram Seksaria Institute of Technology and Science;Davi Ahilya Vishwavidyalaya</t>
  </si>
  <si>
    <t>Jain S.</t>
  </si>
  <si>
    <t>Neurocomputational analysis of coaxial fed stacked patch antennas for satellite and WLAN applications</t>
  </si>
  <si>
    <t>10.2528/PIERC13061702</t>
  </si>
  <si>
    <t>2-s2.0-84880805208</t>
  </si>
  <si>
    <t>['shorted stub', 'rectangular pcb', 'multiband operation', 'main radiator', 'lower band', 'loss bandwidths', 'impedance matching', 'higher bands', 'higher band', 'gsm band', 'constructed along', '91 ghz', '895 ghz', '7 ghz', '64 ghz', '55 ghz', '535 ghz', '43 %)', '38 %)', '34 %)', '33 ghz', '3 dbi', '285 ghz']</t>
  </si>
  <si>
    <t>An LTE smart mobile antenna with multiband operation is proposed to work in the bands of LTE, GSM, DCS, PCS, PHS, UMTS, Bluetooth, and WLAN. Compared with those reported in the literature, the proposed antenna features a simple and straightforward design procedure, which is composed of three easy steps. Firstly, A three-dimensional meandering monopole antenna is constructed along the edge of a rectangular PCB to act as the main radiator, resulting in the bands of LTE, DCS, and PCS, PHS, and UMTS. Secondly, a shorted stub is fabricated to excite the GSM band, and also to improve the impedance matching in the bands of LTE and GSM. Finally, the second shorted stub is added to radiate in the band of WLAN. The numerical results show that the -6 dB return-loss bandwidths are from 0.7GHz to 0.985GHz (0.285 GHz, 34%) in the lower band and from 1.64 GHz to 2.535 GHz (0.895 GHz, 43%) in the higher band. The corresponding measured data are from 0.7 GHz to 1.03GHz (0.33 GHz, 38%) in the lower band and from 1.64GHz to 2.55 GHz (0.91 GHz, 43%) in the higher band. The measured antenna gains are about 2 to 3 dBi in the lower and higher bands, respectively.</t>
  </si>
  <si>
    <t>109-124</t>
  </si>
  <si>
    <t>60029140;60029140;60023529;60023529;60029140</t>
  </si>
  <si>
    <t>7202437993;35213930100;55806449300;55099650700;7404200225</t>
  </si>
  <si>
    <t>Deng, Sheng Ming;Tsai, Ching Long;Gu, Jiun Peng;Tiong, Kwong Kau;Liu, Kuo Wei</t>
  </si>
  <si>
    <t>Taipei;Keelung</t>
  </si>
  <si>
    <t>Ming Chuan University;National Taiwan Ocean University</t>
  </si>
  <si>
    <t>60029140;60023529</t>
  </si>
  <si>
    <t>Deng S.</t>
  </si>
  <si>
    <t>A novel design of LTE smart mobile antenna with multiband operation</t>
  </si>
  <si>
    <t>10.2528/PIERC13061104</t>
  </si>
  <si>
    <t>2-s2.0-84880819458</t>
  </si>
  <si>
    <t>['system constraints', 'proposed scheme', 'paper presents', 'mathematical framework', 'markov chains', 'landing mission', 'initial dispersion', 'important task', 'hda strategy', 'hda maneuver', 'hazard detection', 'enabling technology', 'divert decision', 'arrival gate']</t>
  </si>
  <si>
    <t>Autonomous decision-making | Hazard avoidance | Landing safety | Planetary robotic exploration | Terrain related failure</t>
  </si>
  <si>
    <t>Hazard Detection and Avoidance (HDA) functionalities, thus the ability to recognize and avoid potential hazardous terrain features, is regarded as an enabling technology for upcoming robotic planetary landing missions. In the forefront of any landing mission the landing site safety assessment is an important task in the systems and mission engineering process. To contribute to this task, this paper presents a mathematical framework to consider the HDA strategy and system constraints in this mission engineering aspect. Therefore the HDA maneuver is modeled as a stochastic decision process based on Markov chains to map an initial dispersion at an arrival gate to a new dispersion pattern affected by the divert decision-making and system constraints. The implications for an efficient numerical implementation are addressed. An example case study is given to demonstrate the implementation and use of the proposed scheme. ¬© 2013 Elsevier Ltd.</t>
  </si>
  <si>
    <t>259-269</t>
  </si>
  <si>
    <t>Reliability Engineering and System Safety</t>
  </si>
  <si>
    <t>Witte, Lars</t>
  </si>
  <si>
    <t>Witte L.</t>
  </si>
  <si>
    <t>Stochastic modeling of a hazard detection and avoidance maneuver - The planetary landing case</t>
  </si>
  <si>
    <t>S0951832013001981</t>
  </si>
  <si>
    <t>10.1016/j.ress.2013.06.033</t>
  </si>
  <si>
    <t>2-s2.0-84880864961</t>
  </si>
  <si>
    <t>['return loss', 'recent past', 'fractal geometry', 'design smaller', 'crucial challenge', 'broad band', 'antenna engineering', '80 ¬∞.']</t>
  </si>
  <si>
    <t>Bandwidth | Fractal antenna | Gain | Koch curve</t>
  </si>
  <si>
    <t>Miniaturization has always been a crucial challenge in the field of antenna engineering. In the recent past a number of researchers have shown that fractal geometry have potential to design smaller, broad band and multi band antennas. In this proposed work performances of log periodic fractal antennas of different flare angles have been investigated. Simulation results show that fractal log periodic antenna gives better performance in terms of gain, return loss and directivity. Performance of log periodic fractal antenna has also been investigated for flare angles 30¬∞, 45¬∞, 60¬∞, 70¬∞ and 80¬∞. In this proposed work fractal antenna gives best performance with 60¬∞ flare angle.</t>
  </si>
  <si>
    <t>51-57</t>
  </si>
  <si>
    <t>Central European Journal of Engineering</t>
  </si>
  <si>
    <t>60032358;60032358;60024569;60024569;60010747</t>
  </si>
  <si>
    <t>57216190337;55819037100;54920849000;57213256319;57197167725</t>
  </si>
  <si>
    <t>Singh, Ashutosh K.;Kabeer, Reneez A.;Ali, Z.;Singh, V. K.;Shukla, M.</t>
  </si>
  <si>
    <t>Allahabad;Jhansi;Kanpur</t>
  </si>
  <si>
    <t>Indian Institute of Information Technology, Allahabad;Bundelkhand University;Harcourt Butler Technological Institute</t>
  </si>
  <si>
    <t>60032358;60024569;60010747</t>
  </si>
  <si>
    <t>Singh A.K.</t>
  </si>
  <si>
    <t>Performance analysis of first iteration koch curve fractal log periodic antenna of varying flare angles</t>
  </si>
  <si>
    <t>10.2478/s13531-012-0040-2</t>
  </si>
  <si>
    <t>2-s2.0-84880866510</t>
  </si>
  <si>
    <t>['¬© 2013', 'using high', 'speed video', 'second antennae', 'radius larger', 'pseudocalanus sp', 'prey size', 'paracalanus parvus', 'much larger', 'modeled effect', 'leaky cells', 'lasted 215', 'key features', 'freely swimming', 'feeding current', 'feeding copepods', 'fast response', 'exceedingly fast', 'distant olfaction', 'detection processing', 'detection distance', 'detected chemically', 'cells entrained', 'cell size', 'cell radii', 'algal cells', '7 œºm', '42 %).', '35 œºm', '33 œºm', '227 ms']</t>
  </si>
  <si>
    <t>Detection, handling, and selection of prey are key features of suspension-feeding copepods. Using high-speed video, we determined detection distances and durations of all elements of the food gathering process in two small calanoid copepods, Paracalanus parvus and Pseudocalanus sp. Animals were freely swimming and presented with various phytoplankton species with equivalent spherical diameters ranging from 7 Œºm to 33 Œºm. Prey detection occurred very close-within a few cell radii-to the second antennae (53% of the cases) or the maxilliped (42%). There was no effect of prey size on detection distance, but larger prey caused a significantly longer handling time. Post-detection processing of the cells was exceedingly fast. The time from detection to the cell being placed at the mouth lasted 35 ¬± 19 ms and rejection of unwanted cells 61 ¬± 21 ms. Grooming of antennules and carapace occurred intermittently and lasted 215-227 ms. The weak feeding current and fast response of the copepods allowed ample time for detection of cells entrained in the feeding current and no distant olfaction was observed. Modeled effect of cell size on cell surface concentration of cue chemicals show that only cells with a radius larger than ~ 15 Œºm may be detected chemically and that only very much larger and/or very leaky cells can be detected at distance. Copepods have elaborate and exceedingly fast handling techniques that allow effective prey detection and capture, but there is no evidence of remote chemically mediated sensing when feeding on algal cells up to a size of 35 Œºm. ¬© 2013, by the Association for the Sciences of Limnology and Oceanography, Inc.</t>
  </si>
  <si>
    <t>1657-1666</t>
  </si>
  <si>
    <t>Limnology and Oceanography</t>
  </si>
  <si>
    <t>60016437;60007870;60011373</t>
  </si>
  <si>
    <t>6701842301;7005563154;7005428368</t>
  </si>
  <si>
    <t>Tiselius, Peter;Saiz, Enric;Ki√∏rboe, Thomas</t>
  </si>
  <si>
    <t>Sweden;Denmark;Spain</t>
  </si>
  <si>
    <t>Gothenburg;Lyngby;Barcelona</t>
  </si>
  <si>
    <t>G√∂teborgs Universitet;Danmarks Tekniske Universitet;CSIC - Instituto de Ciencias del Mar (ICM)</t>
  </si>
  <si>
    <t>60016437;60011373;60007870</t>
  </si>
  <si>
    <t>Tiselius P.</t>
  </si>
  <si>
    <t>Sensory capabilities and food capture of two small copepods, Paracalanus parvus and Pseudocalanus sp</t>
  </si>
  <si>
    <t>10.4319/lo.2013.58.5.1657</t>
  </si>
  <si>
    <t>2-s2.0-84880877205</t>
  </si>
  <si>
    <t>['various methods', 'uwb applications', 'triple band', 'slot antenna', 'shaped strip', 'shaped slot', 'notched characteristics', 'impedance bandwidth', 'designed antenna', 'compact size', 'circular slot', 'bands wimax']</t>
  </si>
  <si>
    <t>defective ground structure (DGS) | notch band | UWB antenna</t>
  </si>
  <si>
    <t>In this article, various methods for designing a slot antenna with triple band-notched characteristics for UWB applications are proposed. The presented antenna contains a slotted ground plane with an extra inverted U-shaped slot at its top, coupled rectangular element with circular slot on its center, and a L-shaped strip. The experimental results show that the designed antenna, with compact size of 20 √ó 22 mm2, has an impedance bandwidth from 2.65 to 13. 5GHz for VSWR‚â§ 2, except three frequency stop-bands WiMAX, wireless local area network, and ITU. Copyright ¬© 2013 Wiley Periodicals, Inc.</t>
  </si>
  <si>
    <t>2350-2354</t>
  </si>
  <si>
    <t>Akbari, Mohammad</t>
  </si>
  <si>
    <t>Islamic Azad University, Central Tehran Branch</t>
  </si>
  <si>
    <t>A new slot antenna with triple stop-band performance for UWB applications</t>
  </si>
  <si>
    <t>10.1002/mop.27885</t>
  </si>
  <si>
    <t>2-s2.0-84880878067</t>
  </si>
  <si>
    <t>['widely recognized', 'user location', 'transmit antennas', 'training overhead', 'system settings', 'snr ).', 'noise ratio', 'first analyze', 'edge users', 'edge signal', 'e .,', 'coordinated multipoint', 'cooperative gain', 'cooperating bss', 'comp transmission', 'coherent comp', 'channel information', 'center users', 'backhaul load', 'average throughput']</t>
  </si>
  <si>
    <t>Coordinated multipoint (CoMP) transmission | Training overhead | Transmission mode selection</t>
  </si>
  <si>
    <t>Coordinated multipoint (CoMP) transmission has been widely recognized as a spectrally efficient technique in future cellular systems. To exploit the abundant spatial resources provided by the cooperating base stations (BSs), however, considerable training overhead is required to acquire the channel information. To avoid the extra overhead outweighing the cooperative gain, we propose a method that allows each user to select transmission mode between coherent CoMP and non-CoMP. We first analyze the average throughput of each user under CoMP and non-CoMP transmission after taking into account the downlink training overhead. A closed-form mode selection rule is then developed, which depends on the user location and system settings, i.e., the number of cooperating BSs and transmit antennas, training overhead, and cell-edge signal-to-noise ratio (SNR). Simulation results show that the proposed downlink transmission mode selection method achieves higher throughput than CoMP for cell-center users and than non-CoMP for cell-edge users after accounting for the overhead. As a by-product, the backhaul load is also significantly reduced. ¬© 2012 IEEE.</t>
  </si>
  <si>
    <t>465-471</t>
  </si>
  <si>
    <t>60013789;60013789</t>
  </si>
  <si>
    <t>57001364300;55583285600</t>
  </si>
  <si>
    <t>Zhang, Qian;Yang, Chenyang</t>
  </si>
  <si>
    <t>Zhang Q.</t>
  </si>
  <si>
    <t>Transmission mode selection for downlink coordinated multipoint systems</t>
  </si>
  <si>
    <t>10.1109/TVT.2012.2217158</t>
  </si>
  <si>
    <t>2-s2.0-84880899332</t>
  </si>
  <si>
    <t>['two probes', 'square patch', 'shaped stripline', 'ratio bandwidth', 'proposed antenna', 'new design', 'measured gain', 'horizontal l', 'effective band', 'db axial', '62 ghz']</t>
  </si>
  <si>
    <t>A new design of broadband circularly polarized antenna is proposed. The antenna is composed of a square patch and a horizontal L-shaped stripline that feeds the patch at two orthogonal directions by two probes. The L-shaped feeding structure provides excitements of approximately equal amplitude and 90 phase difference and then good circularly polarized characteristics are obtained. Measured results show that the proposed antenna has 10-dB impedance bandwidth of 14.3% (2.27-2.62 GHz) and 3-dB axial-ratio bandwidth of 13.1% (2.3-2.62 GHz). Moreover, the measured gain is over 7 dBic within the effective band.</t>
  </si>
  <si>
    <t>175-184</t>
  </si>
  <si>
    <t>55623065800;36678043400;25229387400;55658035900</t>
  </si>
  <si>
    <t>Wu, Jian Jun;Ren, Xue Shi;Yin, Ying Zeng;Wang, Ze Dong</t>
  </si>
  <si>
    <t>Wu J.J.</t>
  </si>
  <si>
    <t>A broadband circularly polarized antenna fed by horizontal L-shaped strip</t>
  </si>
  <si>
    <t>10.2528/pierl13070205</t>
  </si>
  <si>
    <t>2-s2.0-84880931382</t>
  </si>
  <si>
    <t>['wideband capturing', 'two components', 'second one', 'paper presents', 'good estimate', 'fractal antennas', 'first one', 'electromagnetic waves', 'diverging growth', 'covariance matrix', 'conceptual manner', 'basic element', 'array antennas', 'antennas relay']</t>
  </si>
  <si>
    <t>This paper presents the analysis of novelistic fractal optical antenna arrays in a conceptual manner. Fractal antennas are array antennas with converging and diverging growth of basic element or elements for multi-wideband capturing of the electromagnetic waves. Most of these antennas relay on two components for their characteristics. First one is the basic stage shape and second one is the number of stages of growth. For computing the direction of radiation the well-defined fractal array manifold and a good estimate of the covariance matrix of the fractal array response is needed.</t>
  </si>
  <si>
    <t>83-93</t>
  </si>
  <si>
    <t>60015186-60005630;60005630;60015186</t>
  </si>
  <si>
    <t>55687302700;24172851400;7004681760</t>
  </si>
  <si>
    <t>Levy, Mounissamy;Kumar, Dhamodharan S.;Dinh, Anh</t>
  </si>
  <si>
    <t>Canada;India</t>
  </si>
  <si>
    <t>Saskatoon;Tiruchirappalli</t>
  </si>
  <si>
    <t>University of Saskatchewan;National Institute of Technology Tiruchirappalli</t>
  </si>
  <si>
    <t>60015186;60005630</t>
  </si>
  <si>
    <t>Levy M.</t>
  </si>
  <si>
    <t>Analysis of novel fractal optical antenna arrays - A conceptual approach</t>
  </si>
  <si>
    <t>10.2528/PIERM13051304</t>
  </si>
  <si>
    <t>2-s2.0-84880931866</t>
  </si>
  <si>
    <t>['villard structure', 'termination load', 'rectifier circuit', 'proposed rf', 'proposed dual', 'pass filter', 'output voltage', 'novel dual', 'maximum rf', 'lpf ),', 'input dual', 'harvesting rf', 'fed simultaneously', 'dc converter', 'conversion efficiency', 'band rf', '881 mhz', '86 v', '4 ghz', '25 v', '22 dbm', '09 v']</t>
  </si>
  <si>
    <t>In this paper, a novel dual-band RF-harvesting RF-DC converter with a frequency limited impedance matching network (M/N) is proposed. The proposed RF-DC converter consists of a dual-band impedance matching network, a rectifier circuit with villard structure, a wideband harmonic suppression low-pass filter (LPF), and a termination load. The proposed dual-band M/N can match two receiving band signals and suppress the out-of-band signals effectively, so the back-scattered nonlinear frequency components from the nonlinear rectifying diodes to the antenna can be blocked. The fabricated circuit provides the maximum RF-DC conversion efficiency of 73.76% and output voltage 7.09 V at 881 MHz and 69.05% with 6.86 V at 2.4 GHz with an individual input signal power of 22 dBm. Moreover, the conversion efficiency of 77.13% and output voltage of 7.25 V are obtained when two RF waves with input dual-band signal power of 22 dBm are fed simultaneously.</t>
  </si>
  <si>
    <t>443-461</t>
  </si>
  <si>
    <t>60001187;60001187;60001187</t>
  </si>
  <si>
    <t>55167584600;36670774500;7202332048</t>
  </si>
  <si>
    <t>Kim, Phirun;Chaudhary, Girdhari;Jeong, Yongchae</t>
  </si>
  <si>
    <t>Jeonju</t>
  </si>
  <si>
    <t>Jeonbuk National University</t>
  </si>
  <si>
    <t>Kim P.</t>
  </si>
  <si>
    <t>A dual-band RF energy harvesting using frequency limited dual-band impedance matching</t>
  </si>
  <si>
    <t>10.2528/PIER13061704</t>
  </si>
  <si>
    <t>2-s2.0-84880937344</t>
  </si>
  <si>
    <t>['water layer', 'spatial derivatives', 'several scenarios', 'results showed', 'results obtained', 'penetrating radar', 'numerical experiments', 'maximum dimension', 'larger heights', 'laboratory experiments', 'important question', 'homemade 1', 'given antenna', 'finding threshold', 'field model', 'field ground', 'farfield full', 'approximately equal', 'antenna aperture', '24 cm']</t>
  </si>
  <si>
    <t>The selection of a near-field or far-field ground-penetrating radar (GPR) model is an important question for an accurate but computationally effective characterization of medium electrical properties using full-wave inverse modeling. In this study, we determined an antenna height threshold for the near-field and farfield full-wave GPR models by analyzing the variation of the spatial derivatives of the Green's function over the antenna aperture. The obtained results show that the ratio of this threshold to the maximum dimension of the antenna aperture is approximately equal to 1.2. Subsequently, we validated the finding threshold through numerical and laboratory experiments using a homemade 1-3 GHz Vivaldi antenna with an aperture of 24 cm. For the numerical experiments, we compared the synthetic GPR data generated from several scenarios of layered medium using both near-field and far-field antenna models. The results showed that above the antenna height threshold, the near-field and far-field GPR data perfectly agree. For the laboratory experiments, we conducted GPR measurements at different antenna heights above a water layer. The near-field model performed better for antenna heights smaller than the threshold value (‚âà 29 cm), while both models provided similar results for larger heights. The results obtained by this study provides valuable insights to specify the antenna height threshold above which the far-field model can be used for a given antenna.</t>
  </si>
  <si>
    <t>415-430</t>
  </si>
  <si>
    <t>60000874;60000874;60000874;60000874</t>
  </si>
  <si>
    <t>48663043400;35241883700;6603945085;6602626321</t>
  </si>
  <si>
    <t>Tran, Anh Phuong;Andr√©, Fr√©d√©ric;Craeye, Christophe;Lambot, S√©bastien</t>
  </si>
  <si>
    <t>Louvain-la-Neuve</t>
  </si>
  <si>
    <t>Universit√© Catholique de Louvain</t>
  </si>
  <si>
    <t>Near-field or far-field full-wave ground penetrating radar modeling as a function of the antenna height above a planar layered medium</t>
  </si>
  <si>
    <t>10.2528/PIER13053106</t>
  </si>
  <si>
    <t>2-s2.0-84880940155</t>
  </si>
  <si>
    <t>['tilt angel', 'pattern reconfiguration', 'parasitic patches', 'parasitic patch', 'higher plane', 'driven patch', 'dielectric substrate', 'conventional antenna', '6 ghz', '4 ghz', '1 ghz']</t>
  </si>
  <si>
    <t>In this paper, a novel pattern reconfigurable microstrip parasitic array is proposed, which is similar to the microstrip Yagi antenna. The antenna is printed on a dielectric substrate and has a probe feeding center strip with two parasitic strips on both sides of a higher plane. The driven patch is equipped with four RF PIN diodes by which we can change the antenna's state and vary its frequency at 2.1 GHz, 2.4 GHz and 2.6 GHz, respectively. Each of the parasitic patches is equipped with six switched connections symmetrically which is utilized as a director or a reflector for pattern reconfiguration. Compared with conventional antenna, the proposed antenna combines both radiation pattern reconfiguration and frequency reconfiguration together, and by raising the plane of the dielectric substrate of the parasitic patch, the tilt angel of this antenna's maximum radiation direction is lager and the gain is higher.</t>
  </si>
  <si>
    <t>149-158</t>
  </si>
  <si>
    <t>55808179000;7203001464;16320302100;57217803274;55734717000;55707799200</t>
  </si>
  <si>
    <t>Qiu, Qiaona;Gong, Shuxi;Xu, Yunxue;Cao, Yu;Duan, Pei;Chen, Cheng</t>
  </si>
  <si>
    <t>Qiu Q.</t>
  </si>
  <si>
    <t>A novel pattern and frequency reconfigurable microstrip parasitic array</t>
  </si>
  <si>
    <t>10.2528/PIERL13060512</t>
  </si>
  <si>
    <t>2-s2.0-84880963272</t>
  </si>
  <si>
    <t>['¬© 2005', 'rights reserved', 'relatively strong', 'noise ratio', 'much better', 'lms algorithm', 'lcmv algorithm', 'improvement measures', 'convergence rate', 'average error', 'appropriate algorithm', '2013 jatit']</t>
  </si>
  <si>
    <t>Adaptive algorithm | Antenna array | LCMV algorithm | LMS algorithm</t>
  </si>
  <si>
    <t>This paper briefly discussed the principle of the linear constraints minimum variance (LCMV) algorithm and the least mean square (LMS) algorithm on the basis of the construction of an uniform circular antenna array. Then it compared the parameters of the two, such as signal-to-noise ratio, bit error rate, the average error, convergence rate, and so on, and then it was simulated by MATLAB. The simulation results showed that performances of LCMV algorithm were a little bit worse than LMS algorithm when interference was relatively strong, but much better than LMS when SNR was above OdB. At last, we found out the appropriate algorithm for each environment, and proposed the improvement measures. ¬© 2005 - 2013 JATIT &amp; LLS. All rights reserved.</t>
  </si>
  <si>
    <t>859-863</t>
  </si>
  <si>
    <t>Nan, He</t>
  </si>
  <si>
    <t>Zhenjiang</t>
  </si>
  <si>
    <t>Zhenjiang Watercraft College</t>
  </si>
  <si>
    <t>Nan H.</t>
  </si>
  <si>
    <t>The analyzation of adaptive algorithms' performances of airspace anti-jamming technology</t>
  </si>
  <si>
    <t>2-s2.0-84880995888</t>
  </si>
  <si>
    <t>U.S. Department of Energy</t>
  </si>
  <si>
    <t>DE-FG02-94ER20137</t>
  </si>
  <si>
    <t>USDOE</t>
  </si>
  <si>
    <t>['variable size', 'thermophilum chlorosomes', 'tepidum chlorosomes', 'surface bumps', 'supramolecular assemblies', 'strong forces', 'rights reserved', 'phototrophic acidobacteria', 'newly discovered', 'likely reflecting', 'internal arrangements', 'individual chlorosomes', 'highly stable', 'harvest light', 'gentle pft', 'fluorescence emission', 'elsevier b', 'cytoplasmic side', 'contain thousands', 'cfx .)', 'cba .)', 'cab .)', 'ca .)', 'buffered solutions', 'afm topographs', 'afm imaging', 'afm ).', '2000 pn', '000 nm3']</t>
  </si>
  <si>
    <t>Atomic force microscopy | Bacterial photosynthesis | Chlorosome | Fluorescence microscopy | Light harvesting</t>
  </si>
  <si>
    <t>Chlorosomes, the major antenna complexes in green sulphur bacteria, filamentous anoxygenic phototrophs, and phototrophic acidobacteria, are attached to the cytoplasmic side of the inner cell membrane and contain thousands of bacteriochlorophyll (BChl) molecules that harvest light and channel the energy to membranebound reaction centres. Chlorosomes from phototrophs representing three different phyla, Chloroflexus (Cfx.) aurantiacus, Chlorobaculum (Cba.) tepidum and the newly discovered "Candidatus (Ca.) Chloracidobacterium (Cab.) thermophilum" were analysed using PeakForce Tapping atomic force microscopy (PFT-AFM). Gentle PFT-AFM imaging in buffered solutions that maintained the chlorosomes in a near-native state revealed ellipsoids of variable size, with surface bumps and undulations that differ between individual chlorosomes. Cba. tepidum chlorosomes were the largest (133 √ó 57 √ó 36 nm; 141,000 nm3 volume), compared with chlorosomes from Cfx. aurantiacus (120 √ó 44 √ó 30 nm; 84,000 nm3) and Ca. Cab. thermophilum (99 √ó 40 √ó 31 nm; 65,000 nm3). Reflecting the contributions of thousands of pigment-pigment stacking interactions to the stability of these supramolecular assemblies, analysis by nanomechanical mapping shows that chlorosomes are highly stable and that their integrity is disrupted only by very strong forces of 1000-2000 pN. AFM topographs of Ca. Cab. thermophilum chlorosomes that had retained their attachment to the cytoplasmic membrane showed that this membrane dynamically changes shape and is composed of protrusions of up to 30 nm wide and 6 nmabove themica support, possibly representing different protein domains. Spectral imaging revealed significant heterogeneity in the fluorescence emission of individual chlorosomes, likely reflecting the variations in BChl c homolog composition and internal arrangements of the stacked BChls within each chlorosome. Crown Copyright ¬© 2013 Published by Elsevier B.V. All rights reserved.</t>
  </si>
  <si>
    <t>1235-1244</t>
  </si>
  <si>
    <t>60001881;60001881;60001881;60001439;60001439;60010261;60010261;60001439-60022522;60001881</t>
  </si>
  <si>
    <t>35098190700;57192126523;57199864509;6603582535;35108486300;24475580000;57203046340;7202225529;13105070700</t>
  </si>
  <si>
    <t>Adams, Peter G.;Cadby, Ashley J.;Robinson, Benjamin;Tsukatani, Yusuke;Tank, Marcus;Wen, Jianzhong;Blankenship, Robert E.;Bryant, Donald A.;Hunter, C. Neil</t>
  </si>
  <si>
    <t>United States;United States;United Kingdom;United States</t>
  </si>
  <si>
    <t>Bozeman;St. Louis;Sheffield;University Park</t>
  </si>
  <si>
    <t>Montana State University;Washington University in St. Louis;The University of Sheffield;Pennsylvania State University</t>
  </si>
  <si>
    <t>60022522;60010261;60001881;60001439</t>
  </si>
  <si>
    <t>Adams P.</t>
  </si>
  <si>
    <t>Comparison of the physical characteristics of chlorosomes from three different phyla of green phototrophic bacteria</t>
  </si>
  <si>
    <t>S0005272813001217</t>
  </si>
  <si>
    <t>10.1016/j.bbabio.2013.07.004</t>
  </si>
  <si>
    <t>2-s2.0-84881008838</t>
  </si>
  <si>
    <t>['¬© 1964', 'weibull distributions', 'undermoded rc', 'reverberation chamber', 'results show', 'rc loaded', 'rc field', 'random field', 'previous studies', 'overmoded rc', 'measured data', 'lossy objects', 'information criterion', 'gof tests', 'given distribution', 'fair comparison', 'different distributions', 'conducted either', 'candidate set', 'best fit', 'best approximation', 'bessel k', 'aic approach', 'aic ),', 'adequate fit', '2012 ieee']</t>
  </si>
  <si>
    <t>Akaike's information criterion (AIC) | field distribution | goodness-of-fit (GOF) | reverberation chamber (RC)</t>
  </si>
  <si>
    <t>Previous studies on modeling the random field (amplitude) in a reverberation chamber (RC) were conducted either by fitting a given distribution to measured data or by comparing different distributions using goodness-of-fit (GOF) tests. However, the GOF tests are inappropriate for comparing different distribution candidates in that they are meant to check if a given distribution provides an adequate fit for a set of data or not and they cannot provide correct relative fitness between different candidate distributions in general. A fair comparison of different distributions in modeling the RC field is missing in the literature. In this paper, Akaike's information criterion (AIC), which allows fair comparisons of different distributions, is introduced. With Rayleigh, Rician, Nakagami, Bessel K, and Weibull distributions as the candidate set, the AIC approach is applied to measured data in an RC. Results show that the Weibull distribution provides the best fit to the field in an undermoded RC and that the Rayleigh distribution provides the best approximation of the field in an overmoded RC. In addition, it is found that both the Rician and Weibull distributions provide improved approximations of the field in an RC loaded with lossy objects. This study provides correct complementary results to the previous RC studies. ¬© 1964-2012 IEEE.</t>
  </si>
  <si>
    <t>664-670</t>
  </si>
  <si>
    <t>Chen, Xiaoming</t>
  </si>
  <si>
    <t>Gothenburg</t>
  </si>
  <si>
    <t>Chalmers University of Technology</t>
  </si>
  <si>
    <t>Using akaike information criterion for selecting the field distribution in a reverberation chamber</t>
  </si>
  <si>
    <t>10.1109/TEMC.2012.2225107</t>
  </si>
  <si>
    <t>2-s2.0-84881022863</t>
  </si>
  <si>
    <t>['rights reserved', 'paper proposes', 'new type', 'new algorithm', 'ml performance', 'intensification methods', 'input multiple', 'hyperplane intersection', 'cost function']</t>
  </si>
  <si>
    <t>BER | MIMO | ML | MMSE | SNR | ZF</t>
  </si>
  <si>
    <t>For multiple-input multiple-output (MIMO) systems, the optimum maximum likelihood (ML) detection requires tremendous complexity as the number of antennas or modulation level increases. This paper proposes a new algorithm which attains the ML performance with significantly reduced complexity Based on the metaheuristic algorithm HISD (Hyperplane Intersection and Selection Detector). We apply a new type of cost function and give an efficient calculation algorithm. This detection is determinate from the diversification and the intensification methods. ¬© 2013 Praise Worthy Prize S.r.l. - All rights reserved.</t>
  </si>
  <si>
    <t>300-304</t>
  </si>
  <si>
    <t>International Review of Automatic Control</t>
  </si>
  <si>
    <t>108036422;;106454571;60060060</t>
  </si>
  <si>
    <t>55810599200;55810582700;6602258269;55913688000</t>
  </si>
  <si>
    <t>Trimeche, Abdessalem;Abdallah, Afef Ben;Sakly, Anis;Mtibaa, Abdellatif</t>
  </si>
  <si>
    <t>Tunisia;Tunisia;Tunisia</t>
  </si>
  <si>
    <t>Monastir;;Tunis</t>
  </si>
  <si>
    <t>Ecole National d'Ingenieurs de Monastir;National Engineering School of Monastir;ENIM</t>
  </si>
  <si>
    <t>60060060;108036422;106454571</t>
  </si>
  <si>
    <t>Trimeche A.</t>
  </si>
  <si>
    <t>MIMO detection algorithm for metaheuristic maximum-likelihood</t>
  </si>
  <si>
    <t>2-s2.0-84881038152</t>
  </si>
  <si>
    <t>['wscpa ).', 'symmetric ellipse', 's11 properties', 'paper presents', 'new design', 'measured bandwidths', 'main features', 'improvement process', 'feeding line', 'existing wscpa', 'diagonal axis', 'cp radiations', 'cp bandwidths', 'completely presented', 'aperture along', '5 ghz']</t>
  </si>
  <si>
    <t>This paper presents a new design for wide slot circularly polarized (CP) antenna (WSCPA). The proposed design possesses much larger return loss bandwidths and CP bandwidths than existing WSCPA. The main features of the antenna structure include a modified CPW feeding line and a wide and symmetric ellipse-aperture along the diagonal axis. By properly tuning axial ratio of ellipse-aperture and parameters of feeding line, wideband return loss and CP radiations can be achieved. The measured bandwidths of 10-dB return loss and 3-dB axial ratio (AR) are as large as 112.5% (2.1-7.5 GHz) and 109% (2.3-7.8 GHz), respectively. The improvement process of the AR and S11 properties is completely presented and discussed in this paper.</t>
  </si>
  <si>
    <t>137-148</t>
  </si>
  <si>
    <t>35210756800;57215437043;54884600500;7406280723</t>
  </si>
  <si>
    <t>Li, Xi;Wang, Yi;Li, Ai Qin;Yang, Lin</t>
  </si>
  <si>
    <t>Wideband CPW-fed circularly polarized antenna with modified feeding line and symmetric ellipse-aperture</t>
  </si>
  <si>
    <t>10.2528/PIERC13061715</t>
  </si>
  <si>
    <t>2-s2.0-84881043107</t>
  </si>
  <si>
    <t>['water wave', 'tsunami reaches', 'tsunami inundation', 'tsunami front', 'sendai city', 'quite rare', 'penetrates inland', 'particular regard', 'miyagi prefecture', 'causes damage', 'aerial videos']</t>
  </si>
  <si>
    <t>Aerial video | Numerical modeling | Remote sensing | The 2011 Tohoku earthquake tsunami | Tsunami flow velocity</t>
  </si>
  <si>
    <t>When a tsunami reaches the coast and penetrates inland, its characteristics change significantly from water wave to strong inundation flow which causes damage on infrastructures, buildings and humans. Measuring flow velocities of tsunami inundation on land is quite rare but is important for understanding how tsunami penetrates inland and improving tsunami numerical models. In order to clarify the tsunami inundation flow characteristics on land with particular regard to velocity, we analyzed the aerial videos which captured the 2011 Tohoku tsunami attacking Sendai coast, Miyagi Prefecture. Consequently, the tsunami front and flow velocities reached approximately 8 m/s within 1 km inland from the shoreline, and they decreased as penetrating more inland. The results were used for verification of the numerical tsunami inundation model that is performed in Sendai city. We found that the present model results are consistent with the observed inundation characteristics when the bottom roughness distribution is sufficiently incorporated according to the land use conditions. This implies the capability of the present tsunami inundation model which is now used for the evaluation of post-disaster reconstruction plan of Sendai city.</t>
  </si>
  <si>
    <t>561-572</t>
  </si>
  <si>
    <t>Journal of Disaster Research</t>
  </si>
  <si>
    <t>60008435;60008435</t>
  </si>
  <si>
    <t>55575446900;6701566049</t>
  </si>
  <si>
    <t>Hayashi, Satomi;Koshimura, Shunichi</t>
  </si>
  <si>
    <t>Hayashi S.</t>
  </si>
  <si>
    <t>The 2011 Tohoku tsunami flow velocity estimation by the aerial video analysis and numerical modeling</t>
  </si>
  <si>
    <t>10.20965/jdr.2013.p0561</t>
  </si>
  <si>
    <t>2-s2.0-84881047669</t>
  </si>
  <si>
    <t>['wide swath', 'two dimensions', 'strict limitation', 'simulation results', 'significant reduction', 'proposed approach', 'promising technique', 'prf ).', 'nyquist theorem', 'islr ).', 'higher resolution', 'cs technique', 'consequently leads', 'compressed sensing', 'azimuth multichannel', 'azimuth direction', 'approximately overlapped', 'analysis indicated']</t>
  </si>
  <si>
    <t>Azimuth multichannel is a promising technique of realizing high resolution and wide swath for synthetic aperture radar (SAR) imaging, which consequently leads to extremely high data rate on satellite downlink system and confronts serious ambiguity in subsequent processing due to its strict limitation of pulse repetition frequency (PRF). Ambiguity suppression performance of conventional spectrum construction is disappointing when the samples are approximately overlapped. To overcome these weaknesses, a novel sparse sampling scheme for displaced phase center antennas based on compressed sensing (CS) is proposed in this paper. The imaging strategy sparsely sampled in both range and azimuth direction, leading to a significant reduction of the system data amount beyond the Nyquist theorem, and then operated the CS technique in two dimensions to accomplish target reconstruction. Effectiveness of the proposed approach was validated through simulation and real data experiment. Simulation results and analysis indicated that the new imaging strategy could provide several favorable capability than conventional imaging algorithm such as less sampled data, better ambiguity suppression, higher resolution, and lower integrated sidelobe ratio (ISLR).</t>
  </si>
  <si>
    <t>497-516</t>
  </si>
  <si>
    <t>60027021-60027363;60027021;60027021</t>
  </si>
  <si>
    <t>55811304400;55570004000;7405336715</t>
  </si>
  <si>
    <t>Wang, Ming Jiang;Yu, Wei Dong;Wang, Robert</t>
  </si>
  <si>
    <t>Azimuth multichannel SAR imaging based on compressed sensing</t>
  </si>
  <si>
    <t>10.2528/PIER13052205</t>
  </si>
  <si>
    <t>2-s2.0-84881052875</t>
  </si>
  <si>
    <t>['unwanted radiations', 'single substrate', 'simulated results', 'proposed antenna', 'measurement results', 'design procedure', 'considerable reduction', 'ansys hfss', '60 ghz']</t>
  </si>
  <si>
    <t>A novel compact dielectric loaded Exponentially Tapered Slot (ETS) antenna using Substrate Integrated Waveguide (SIW) technology is presented in this paper for Millimeter (Mm) wave wireless communication applications. The dielectric loaded ETS antenna and compact SIW feed are fabricated on a single substrate. The compact SIW feeding structure results in a considerable reduction in size and eliminates the unwanted radiations from feed. The proposed antenna is designed, fabricated, and investigated at 60 GHz. Furthermore, the proposed antenna design is simulated using electromagnetic software CST Microwave Studio and the comparison is made with Ansys HFSS to validate the design procedure. The measurement results are compared with simulated results.</t>
  </si>
  <si>
    <t>149-164</t>
  </si>
  <si>
    <t>Ramesh, Subramaniam;Rao, Thipparaju R.</t>
  </si>
  <si>
    <t>Dielectric loaded exponentially tapered slot antenna utilizing substrate integrated waveguide technology for millimeter wave applications</t>
  </si>
  <si>
    <t>10.2528/PIERC13062003</t>
  </si>
  <si>
    <t>2-s2.0-84881053872</t>
  </si>
  <si>
    <t>['variation norm', 'sair ),', 'results demonstrate', 'proposed method', 'imaging distance', 'image reconstruction', 'field approximation', 'antenna pattern', 'also demonstrated']</t>
  </si>
  <si>
    <t>Due to the fact that the imaging distance is similar to the dimension of synthetic aperture antenna in near-field, the Fourier imaging theory used in the traditional synthetic aperture imaging radiometer (SAIR), which is based on the far-field approximation, is invalid for near-field synthetic aperture imaging. This paper is devoted to establishing an accurate imaging algorithm for near-field millimeter wave SAIR. Firstly, the near-field synthetic aperture imaging theory is deduced and its relationship to the far-field imaging theory analyzed. Then, an accurate imaging algorithm based on the near-field imaging theory is established. In this method, the quadratic phase item and antenna pattern are taken into consideration, and the image reconstruction is performed by minimizing the Total-Variation norm of brightness temperature image, which reduces the influence of the visibility observation error and improves imaging precision. Finally, the effectiveness of the proposed imaging algorithm has been tested by means of several simulation experiments, and the superiority is also demonstrated by the comparison between it and the existing Fourier transform methods. The results demonstrate that the proposed method is an efficient, feasible imaging algorithm for near-field millimeter wave SAIR.</t>
  </si>
  <si>
    <t>517-535</t>
  </si>
  <si>
    <t>60010080;60010080;60010080;60010080-60069706;60010080</t>
  </si>
  <si>
    <t>55762222200;35233944200;39862495200;37118885700;55764923100</t>
  </si>
  <si>
    <t>Chen, Jianfei;Li, Yuehua;Wang, Jianqiao;Li, Yuanjiang;Zhang, Yilong</t>
  </si>
  <si>
    <t>Zhenjiang;Nanjing</t>
  </si>
  <si>
    <t>Jiangsu University of Science and Technology;Nanjing University of Science and Technology</t>
  </si>
  <si>
    <t>60069706;60010080</t>
  </si>
  <si>
    <t>Chen J.</t>
  </si>
  <si>
    <t>An accurate imaging algorithm for millimeter wave synthetic aperture imaging radiometer in near-field</t>
  </si>
  <si>
    <t>10.2528/PIER13060702</t>
  </si>
  <si>
    <t>2-s2.0-84881055620</t>
  </si>
  <si>
    <t>['¬© 1964', 'statistical analysis', 'reverberation chambers', 'reducing significantly', 'optimal number', 'observations needed', 'immunity testing', 'immunity properties', 'experimental results', 'emc based', 'certain conditions', 'binomial distributions', 'approach aims', '2012 ieee']</t>
  </si>
  <si>
    <t>Binomial | Full anechoic room | Immunity | Open area test site | Optimization | Reverberation chamber | Statistics | Testing</t>
  </si>
  <si>
    <t>We propose a statistical analysis of immunity testing in EMC based on binomial distributions. This approach aims at extracting the immunity properties of a device from its probability of failure during a test. We show that under certain conditions, this approach can be applied to plane wave testing environments and reverberation chambers. This approach allows one to control the uncertainty of the immunity level estimation and to reduce the duration of a test by both reducing significantly the number of observations needed to reach a given uncertainty budget and giving an optimal number of power level tested. We show the benefits of such an approach for immunity testing and we present some experimental results. ¬© 1964-2012 IEEE.</t>
  </si>
  <si>
    <t>683-691</t>
  </si>
  <si>
    <t>60018353-60104201-60029873;60018353;60104201</t>
  </si>
  <si>
    <t>35309344300;57203307131;23567827800</t>
  </si>
  <si>
    <t>Amador, Emmanuel;Krauth√§user, Hans Georg;Besnier, Philippe</t>
  </si>
  <si>
    <t>France;France;Germany</t>
  </si>
  <si>
    <t>Rennes;Paris;Dresden</t>
  </si>
  <si>
    <t>Universit√© europ√©enne de Bretagne;Electricit√© de France;Technische Universit√§t Dresden</t>
  </si>
  <si>
    <t>60104201;60029873;60018353</t>
  </si>
  <si>
    <t>Amador E.</t>
  </si>
  <si>
    <t>A binomial model for radiated immunity measurements</t>
  </si>
  <si>
    <t>10.1109/TEMC.2012.2231942</t>
  </si>
  <si>
    <t>2-s2.0-84881062965</t>
  </si>
  <si>
    <t>['¬© 2004', 'steered using', 'q vector', 'proposed front', 'passive 4', 'paper reports', 'independent steering', 'frequency phased', 'end allows', 'different spatio', 'conv .).', 'carrier signals', 'array beamformer', '9 pj', '2012 ieee', '120 ms']</t>
  </si>
  <si>
    <t>Analog FFT | beam squinting | blocker | broadband | fractional bandwidth | frequency channelization | phased-arrays | space-only | spatio-spectral | switched-capacitor | vector-combiner | wideband</t>
  </si>
  <si>
    <t>This paper reports the first analog integrated spatio-spectral beamforming front-end. The proposed front-end allows for accurate beam steering of signals with large fractional bandwidths, thus minimizing beam squinting, and simultaneous and independent steering of multi-carrier signals. Different spatio-spectral beamforming strategies are discussed and compared. As a proof of concept, an 8 GHz 2-channel, 4-frequency phased-array beamformer is designed and implemented in 65 nm CMOS. The IF signal on each channel is frequency split using an all passive 4-point analog FFT. The orthogonal frequency outputs are then beam-steered using an all passive I-Q vector-combiner. The RF circuit draws 22.8 mA from a 1.2 V supply while the analog baseband consumes 135 Œº W at 120 MS/s (9 pJ/conv.). ¬© 2004-2012 IEEE.</t>
  </si>
  <si>
    <t>2018-2029</t>
  </si>
  <si>
    <t>60029445;60033010;60017366;60029445;60029445;60029445</t>
  </si>
  <si>
    <t>46761283800;23570062300;25928107500;36835706900;37008972000;7006338378</t>
  </si>
  <si>
    <t>Kalia, Sachin;Patnaik, Satwik A.;Sadhu, Bodhisatwa;Sturm, Martin;Elbadry, Mohammad;Harjani, Ramesh</t>
  </si>
  <si>
    <t>Santa Clara;Minneapolis;Yorktown Heights</t>
  </si>
  <si>
    <t>Intel Corporation;University of Minnesota Twin Cities;IBM Thomas J. Watson Research Center</t>
  </si>
  <si>
    <t>60033010;60029445;60017366</t>
  </si>
  <si>
    <t>Kalia S.</t>
  </si>
  <si>
    <t>Multi-beam spatio-spectral beamforming receiver for wideband phased arrays</t>
  </si>
  <si>
    <t>10.1109/TCSI.2013.2256239</t>
  </si>
  <si>
    <t>2-s2.0-84881099777</t>
  </si>
  <si>
    <t>['¬© 1983', 'unified solution', 'systematic method', 'studied using', 'single hops', 'simulation results', 'served destination', 'selective channel', 'propose two', 'minimize interference', 'indoor communication', 'hop user', 'generalized model', 'forward relay', 'existing network', 'employs multiple', 'concurrent transmissions', 'concurrent relaying', 'channel interference', 'cdma systems', 'bs experienced', 'aware equalization', 'ats served', 'around 6', 'antenna interference', 'access terminal', '2012 ieee']</t>
  </si>
  <si>
    <t>equalize-and-forward | hetnets | HRPD | Indoor | interference management | relays | repeaters | two-hop | user-deployable</t>
  </si>
  <si>
    <t>In this paper, we propose two-hop user-deployable indoor relays for CDMA systems with signal bandwidth 5 MHz or less. We assume concurrent relaying wherein macro base stations (BS) are allowed to transmit when a relay is forwarding. The two-hop indoor relay is studied using a generalized model for outdoor-to-indoor communication in a frequency-selective channel in the presence of co-channel interference. We propose an equalize-and-forward relay that employs multiple-antenna interference-aware equalization before forwarding. We present a unified solution to minimize interference (due to concurrent transmissions) at the relay-served destination and the BS-served destination, using power control and exploiting spatial reuse. A systematic method to enable indoor relays with the proposed interference management solutions is presented that is applicable to existing CDMA systems, without additional requirements in Access Terminal (AT)/User Equipment. Simulation results in the context of High Rate Packet Data (HRPD) CDMA network shows that the ATs served through the indoor relays experience throughput improvement by at least a factor of two, whereas the ATs served by the BS experienced a gain of around 6% in spite of concurrent relaying. The results also show an overall system throughput gain upto 30% when compared to the existing network with only single hops. ¬© 1983-2012 IEEE.</t>
  </si>
  <si>
    <t>1607-1617</t>
  </si>
  <si>
    <t>IEEE Journal on Selected Areas in Communications</t>
  </si>
  <si>
    <t>60025757;60025757;60025757;60025757</t>
  </si>
  <si>
    <t>55510289400;56046795800;7005413931;6701470992</t>
  </si>
  <si>
    <t>Devar, Sendilramkumar;Karthik, K. S.;Ramamurthi, Bhaskar;Koilpillai, R. David</t>
  </si>
  <si>
    <t>Devar S.</t>
  </si>
  <si>
    <t>Downlink throughput enhancement of a cellular network using two-hop user-deployable indoor relays</t>
  </si>
  <si>
    <t>10.1109/JSAC.2013.130822</t>
  </si>
  <si>
    <t>2-s2.0-84881109653</t>
  </si>
  <si>
    <t>['¬© 2004', 'solar cell', 'rectenna circuitry', 'rectenna capable', 'prototype able', 'paper presents', 'multiband topologies', 'microwave signal', 'low cost', 'electromagnetic analysis', 'designed circuits', 'cost effective', 'conformal structure', 'compact structure', 'area leading', '56 mw', '2012 ieee', '1850 mhz', '100 mw']</t>
  </si>
  <si>
    <t>Amorphous a:Si-H solar cell | energy harvesting | flexible substrate | harmonic balance | PET | rectenna | solar cell</t>
  </si>
  <si>
    <t>This paper presents the design of a cost effective, hybrid energy harvesting circuit combining a solar cell and a rectenna capable to harvest ambient electromagnetic energy. Electromagnetic analysis is used to model and optimize the designed circuits in order to allow the antenna and solar cell to share the same area leading to a compact structure. Nonlinear harmonic balance optimization is used to maximize the RF-to-DC conversion efficiency of the rectenna circuitry in the presence of the solar cell and both wideband and multiband topologies are presented. Furthermore, a low cost and flexible polyethylene terephthalate PET substrate and a flexible amorphous silicon solar cell are chosen, providing for both a low cost and conformal structure. A prototype able to generate a maximum DC power of 56 mW when the solar cell is illuminated with 100 mW/cm2 solar irradiance, and a dual band rectenna demonstrating an efficiency of 15% around 850 MHz and 1850 MHz when illuminated by a microwave signal of -20 dBm available power is presented. ¬© 2004-2012 IEEE.</t>
  </si>
  <si>
    <t>2225-2234</t>
  </si>
  <si>
    <t>60016688;60016688</t>
  </si>
  <si>
    <t>7005263942;16318826000</t>
  </si>
  <si>
    <t>Collado, Ana;Georgiadis, Apostolos</t>
  </si>
  <si>
    <t>Castelldefels</t>
  </si>
  <si>
    <t>Centre Tecnol√≥gic de Telecomunicacions de Catalunya</t>
  </si>
  <si>
    <t>Collado A.</t>
  </si>
  <si>
    <t>Conformal hybrid solar and electromagnetic (EM) energy harvesting rectenna</t>
  </si>
  <si>
    <t>10.1109/TCSI.2013.2239154</t>
  </si>
  <si>
    <t>2-s2.0-84881109859</t>
  </si>
  <si>
    <t>['¬© 1983', 'varying channels', 'two modules', 'source node', 'relay node', 'relay broadcasts', 'packets simultaneously', 'packets received', 'joint decode', 'interference generated', 'exchanging messages', 'error correction', 'antenna equipments', '2012 ieee']</t>
  </si>
  <si>
    <t>joint channel estimation and decoding | message passing | physical layer network coding | time-varying MIMO channel | trellis coding | Two-way relay network</t>
  </si>
  <si>
    <t>We present a method for joint decode-and-forward physical layer network coding in two-way relay networks. The two source nodes send their packets simultaneously over time-varying channels to a relay node, then the relay broadcasts the received superimposed packets to the source nodes using network coding. The nodes use trellis coding for the sake of error correction and multi-antenna equipments to combat multipath fading. A challenging multiple access problem occurs at the relay node, which performs joint channel estimation and decoding for the individual source packets. We design message passing algorithms based on factor-graphs to solve this problem. The relay has two separate modules that perform channel estimation and decoding for the packets received from each source node. The interference generated by the other source node is taken into account by exchanging messages between the two modules. ¬© 1983-2012 IEEE.</t>
  </si>
  <si>
    <t>1455-1468</t>
  </si>
  <si>
    <t>Lehmann, Frederic</t>
  </si>
  <si>
    <t>Evry</t>
  </si>
  <si>
    <t>Services r√©partis, architecture mod√©lisation validation administration de r√©seaux</t>
  </si>
  <si>
    <t>Lehmann F.</t>
  </si>
  <si>
    <t>Joint channel estimation and decoding for trellis-coded MIMO two-way relay networks</t>
  </si>
  <si>
    <t>10.1109/JSAC.2013.130810</t>
  </si>
  <si>
    <t>2-s2.0-84881115340</t>
  </si>
  <si>
    <t>['values obtained', 'united kingdom', 'tunnel stability', 'transverse electric', 'transmission losses', 'target reflection', 'spherical spreading', 'simplifying assumptions', 'sampling interval', 'reflection coefficient', 'recorded amplitude', 'promising tool', 'polarization mode', 'paper reports', 'offsets considered', 'mine roof', 'individual fractures', 'incidence angle', 'ground surface', 'gpr method', 'gpr instruments', 'fracture properties', 'fracture fill', 'fracture aperture', 'fill permittivity', 'field observations', 'electrical properties', 'conductive attenuation', 'common offset', 'carboniferous limestone', 'bedding plane', 'ava ),', 'assume frequency', 'antenna patterns', 'amplitude corrections', 'also influenced', '05 ns']</t>
  </si>
  <si>
    <t>The detection and characterization of fractures is important in many engineering practices e.g., rock fall assessment, quarry rock quality determination and mine roof and tunnel stability. Fractures may provide suitable contrasts in electrical properties for detection by GPR instruments. Their ability to reflect radar waves and the dependence of this reflectivity on fracture properties (aperture and fill) makes the GPR method a promising tool for rock fracture characterization. Doing so successfully requires quantification of the reflectivity, reflection coefficient, R, of individual fractures and its variation with incidence angle (AVA), or in practice, offset. Measuring the full AVA response using Common Mid Point (CMP) surveys enables simultaneous estimation of fracture aperture and fill permittivity, difficult to achieve with Common Offset (CO) profiling which does not evaluate angle dependence. This paper reports on AVA analysis carried out on CMP data acquired with 500 MHz antennae over Carboniferous Limestone with horizontal bedding plane fractures in Yorkshire, United Kingdom. Using the transverse electric (TE) polarization mode, data were collected at a sampling interval of 0.05 ns for offsets at 0.04 m steps from 0.37-16.05m. The recorded amplitude is related to the reflection coefficient but is also influenced by other factors we eliminated by making some simplifying assumptions and amplitude corrections. We assume frequency-independent electrical properties, constant antenna coupling with the ground surface, constant losses associated with transmission losses through any interfaces above the target reflection for the range of offsets considered and a flat homogeneous surface over which measurements are made. Amplitudes were corrected for conductive attenuation, spherical spreading and antenna patterns, which we measured through transillumination surveys across limestone boulders and numerical modelling using the GprMax 3D modelling code. To constrain fracture aperture and fill permittivity, we use the least squares fit of normalized reflection coefficient curves to corrected CMP amplitudes. The analysis allowed characterization of the (bedding plane) fracture fill relative permittivity (ÃÉ7.8) and aperture (ÃÉ0.043 m, ÃÉ0.2? at 500 MHz). The values obtained are consistent with field observations of fracture fill, corresponding to a mixture of clays and calcite. ¬© 2013 European Association of Geoscientists &amp; Engineers.</t>
  </si>
  <si>
    <t>293-305</t>
  </si>
  <si>
    <t>;;</t>
  </si>
  <si>
    <t>55812952000;55665300300;55308808000</t>
  </si>
  <si>
    <t>Kana, Aisha A.;West, L. Jared;Clark, Roger A.</t>
  </si>
  <si>
    <t>Kana A.</t>
  </si>
  <si>
    <t>Fracture aperture and fill characterization in a limestone quarry using GPR thin-layer AVA analysis</t>
  </si>
  <si>
    <t>10.3997/1873-0604.2012066</t>
  </si>
  <si>
    <t>2-s2.0-84881123853</t>
  </si>
  <si>
    <t>Carl-Zeiss-Stiftung</t>
  </si>
  <si>
    <t>HEALTH-F5-2009-241818</t>
  </si>
  <si>
    <t>CZS</t>
  </si>
  <si>
    <t>['using diffraction', 'unlimited far', 'type antennas', 'special interest', 'rights reserved', 'resonant antenna', 'radiation engineering', 'probe molecules', 'plasmonic nanoantennas', 'nonlinear optics', 'measure near', 'matter coupling', 'limited far', 'intricate near', 'infrared wavelengths', 'first time', 'field spectroscopy', 'field methods', 'field intensity', 'experimental approaches', 'directly map', 'dipole antenna', 'different locations', 'cubic nanometres', 'attomolar sensing']</t>
  </si>
  <si>
    <t>Nanoantennas confine electromagnetic fields at visible and infrared wavelengths to volumes of only a few cubic nanometres. Assessing their near-field distribution offers fundamental insight into light-matter coupling and is of special interest for applications such as radiation engineering, attomolar sensing and nonlinear optics. Most experimental approaches to measure near-fields employ either diffraction-limited far-field methods or intricate near-field scanning techniques. Here, using diffraction-unlimited far-field spectroscopy in the infrared, we directly map the intensity of the electric field close to plasmonic nanoantennas. We place a patch of probe molecules with 10 nm accuracy at different locations in the near-field of a resonant antenna and extract the molecular vibrational excitation. We map the field intensity along a dipole antenna and gap-type antennas. Moreover, this method is able to assess the near-field intensity of complex buried plasmonic structures. We demonstrate this by measuring for the first time the near-field intensity of a three-dimensional plasmonic electromagnetically induced transparency structure. ¬© 2013 Macmillan Publishers Limited. All rights reserved.</t>
  </si>
  <si>
    <t>60015815;60015815-60016908;60032356;60020306;60015815</t>
  </si>
  <si>
    <t>36536766200;23992830500;16033106200;6701777315;7005590294</t>
  </si>
  <si>
    <t>Dregely, Daniel;Neubrech, Frank;Duan, Huigao;Vogelgesang, Ralf;Giessen, Harald</t>
  </si>
  <si>
    <t>China;Germany;Germany;Germany</t>
  </si>
  <si>
    <t>Changsha;Oldenburg;Heidelberg;Stuttgart</t>
  </si>
  <si>
    <t>Hunan University;Universit√§t Oldenburg;Universit√§t Heidelberg;Universit√§t Stuttgart</t>
  </si>
  <si>
    <t>60032356;60020306;60016908;60015815</t>
  </si>
  <si>
    <t>Dregely D.</t>
  </si>
  <si>
    <t>Vibrational near-field mapping of planar and buried three-dimensional plasmonic nanostructures</t>
  </si>
  <si>
    <t>NCOMMS3237</t>
  </si>
  <si>
    <t>10.1038/ncomms3237</t>
  </si>
  <si>
    <t>2-s2.0-84881124550</t>
  </si>
  <si>
    <t>['¬© 1972', 'wireless systems', 'wireless nodes', 'stochastic geometry', 'station antennas', 'spectral efficiency', 'spatial base', 'representative uplink', 'representative link', 'relative density', 'node density', 'node densities', 'linearly increasing', 'limited regime', 'large n', 'high inter', 'hexagonal cells', 'given length', 'error receivers', 'cell interference', 'base stations', 'also provided', '2012 ieee']</t>
  </si>
  <si>
    <t>Antenna arrays | Cellular networks | Hexagonal cells | MIMO | Stochastic geometry</t>
  </si>
  <si>
    <t>The spectral efficiency of a representative uplink of a given length, in interference-limited, spatially-distributed wireless networks with hexagonal cells, simple power control, and multiantenna linear Minimum-Mean-Square-Error receivers is found to approach an asymptote as the numbers of base-station antennas N and wireless nodes go to infinity. An approximation for the area-averaged spectral efficiency of a representative link (averaged over the spatial base-station and mobile distributions), for Poisson distributed base stations, is also provided. For large N, in the interference-limited regime, the area-averaged spectral efficiency is primarily a function of the ratio of the product of N and the ratio of base-station to wireless-node densities, indicating that it is possible to scale such networks by linearly increasing the product of the number of base-station antennas and the relative density of base stations to wireless nodes, with wireless-node density. The results are useful for designers of wireless systems with high inter-cell interference because it provides simple expressions for spectral efficiency as a function of tangible system parameters like base-station and wireless-node densities, and number of antennas. These results were derived combining infinite random matrix theory and stochastic geometry. ¬© 1972-2012 IEEE.</t>
  </si>
  <si>
    <t>100-112</t>
  </si>
  <si>
    <t>60104143;60003892;60022195</t>
  </si>
  <si>
    <t>14025312200;7102454903;7005165148</t>
  </si>
  <si>
    <t>Govindasamy, Siddhartan;Bliss, D. W.;Staelin, David H.</t>
  </si>
  <si>
    <t>Needham;Cambridge;Tempe</t>
  </si>
  <si>
    <t>Franklin W. Olin College of Engineering;Massachusetts Institute of Technology;Arizona State University</t>
  </si>
  <si>
    <t>60104143;60022195;60003892</t>
  </si>
  <si>
    <t>Govindasamy S.</t>
  </si>
  <si>
    <t>Asymptotic spectral efficiency of the uplink in spatially distributed wireless networks with multi-antenna base stations</t>
  </si>
  <si>
    <t>10.1109/TCOMM.2013.053013.110784</t>
  </si>
  <si>
    <t>2-s2.0-84881131068</t>
  </si>
  <si>
    <t>National Science Council</t>
  </si>
  <si>
    <t>99-2221-E-155 -031</t>
  </si>
  <si>
    <t>NSC</t>
  </si>
  <si>
    <t>['tdoa measurement', 'tde receiver', 'simulations indicate', 'robust three', 'position systems', 'position system', 'position accuracy', 'numerically computed', 'location function', 'hybrid tdoa', 'horizontal plane', 'general formula', 'doa measurement', 'dimensional space', 'detection probability']</t>
  </si>
  <si>
    <t>Circular error probability | Direction of arrival | Time delay estimation | Time difference of arrival</t>
  </si>
  <si>
    <t>The robust three-dimensional position architecture is proposed in the paper, where the hybrid time difference of arrival (TDOA) and direction of arrival (DOA) position system was designed to backup the four-station TDOA position system. The digital time delay estimation (TDE) receiver is used for TDOA measurement and the cylindrical array antenna is used for DOA measurement. The general formula of linear phase compensation for cylindrical array antenna in horizontal plane is derived. The detection probability of the TDE receiver and the circular error probability (CEP) of the position systems over Rayleigh fading channel were numerically computed in three-dimensional space. Simulations indicate that the position accuracy of the four-station TDOA position system is degraded but the location function can be retained by the hybrid TDOA and DOA position system when any one of four-stations is out of work.</t>
  </si>
  <si>
    <t>175-182</t>
  </si>
  <si>
    <t>Journal of Applied Research and Technology</t>
  </si>
  <si>
    <t>60013395;60013395;60013395;60013395</t>
  </si>
  <si>
    <t>7005882710;56161508000;55597910900;55323318800</t>
  </si>
  <si>
    <t>Mar, J.;Wu, S. R.;Wang, Y. T.;Tsai, K. C.</t>
  </si>
  <si>
    <t>Mar J.</t>
  </si>
  <si>
    <t>A three-dimensional position architecture using digital TDE receiver and cylindrical array antenna</t>
  </si>
  <si>
    <t>S166564231371527X</t>
  </si>
  <si>
    <t>10.1016/S1665-6423(13)71527-X</t>
  </si>
  <si>
    <t>2-s2.0-84881147674</t>
  </si>
  <si>
    <t>['youngest occurrence', 'yixian formation', 'xyelydidae ),', 'unique male', 'novalyda cretacica', 'northeastern china', 'new genus', 'early cretaceous', 'described based', 'cretaceous period']</t>
  </si>
  <si>
    <t>Mesozoic | Novalyda | paleontology | Symphyta | taxonomy | Xyelydidae</t>
  </si>
  <si>
    <t>Novalyda cretacica, new genus and new species ("Symphyta": Pamphilioidea: Xyelydidae), is described based on a unique male from the Early Cretaceous, Yixian Formation of northeastern China. The new species differs from others in the family by its relatively thick antenna, narrow costal cell, short first abscissa of Rs, sclerotization of the pterostigma. The species is the youngest occurrence of the family and extends the lineage into the Cretaceous period. ¬© 2013 Kansas Entomological Society.</t>
  </si>
  <si>
    <t>78-83</t>
  </si>
  <si>
    <t>Journal of the Kansas Entomological Society</t>
  </si>
  <si>
    <t>60020256;60020256-60015457;60015457;60020256;60020256</t>
  </si>
  <si>
    <t>24528542400;7102289209;25723749700;13406849900;7202034641</t>
  </si>
  <si>
    <t>Gao, Taiping;Engel, Michael S.;Ortega-Blanco, Jaime;Shih, Chungkun;Ren, Dong</t>
  </si>
  <si>
    <t>Beijing;Lawrence</t>
  </si>
  <si>
    <t>Capital Normal University;University of Kansas</t>
  </si>
  <si>
    <t>60020256;60015457</t>
  </si>
  <si>
    <t>Gao T.</t>
  </si>
  <si>
    <t>A new xyelydid sawfly from the early cretaceous of China (hymenoptera: Xyelydidae)</t>
  </si>
  <si>
    <t>10.2317/JKES120806.1</t>
  </si>
  <si>
    <t>2-s2.0-84881155989</t>
  </si>
  <si>
    <t>['whole lung', 'ventilated airspaces', 'regional variation', 'noise ratio', 'moreover enable', 'lung tissue', 'lung mri', 'imaging protocols', 'image quality', 'hyperpolarized xenon', 'high signal', 'healthy subjects', 'first results', 'excitation homogeneity', 'dissolved phase', 'density imaging', 'channel receive', 'available signal', 'array coil', 'acquisition times', 'acquisition speed', 'acceleration factors', '3d acquisitions', '2d acquisitions', '129 resonance']</t>
  </si>
  <si>
    <t>asymmetric-birdcage | hyperpolarized | lung MRI | phased-array | xenon-129</t>
  </si>
  <si>
    <t>Hyperpolarized xenon-129 has the potential to become a noninvasive contrast agent for lung MRI. In addition to its utility for imaging of ventilated airspaces, the property of xenon to dissolve in lung tissue and blood upon inhalation provides the opportunity to study gas exchange. Implementations of imaging protocols for obtaining regional parameters that exploit the dissolved phase are limited by the available signal-to-noise ratio, excitation homogeneity, and length of acquisition times. To address these challenges, a 32-channel receive-array coil complemented by an asymmetric birdcage transmit coil tuned to the hyperpolarized xenon-129 resonance at 3 T was developed. First results of spin-density imaging in healthy subjects and subjects with obstructive lung disease demonstrated the improvements in image quality by high-resolution ventilation images with high signal-to-noise ratio. Parallel imaging performance of the phased-array coil was demonstrated by acceleration factors up to three in 2D acquisitions and up to six in 3D acquisitions. Transmit-field maps showed a regional variation of only 8% across the whole lung. The newly developed phased-array receive coil with the birdcage transmit coil will lead to an improvement in existing imaging protocols, but moreover enable the development of new, functional lung imaging protocols based on the improvements in excitation homogeneity, signal-to-noise ratio, and acquisition speed. ¬© 2012 Wiley Periodicals, Inc.</t>
  </si>
  <si>
    <t>576-583</t>
  </si>
  <si>
    <t>60027576;105742984;60029929;60029929;60030846;60030846;60030846;60030846;60029929;60027576-105742984</t>
  </si>
  <si>
    <t>36705737800;8626041600;8986695100;6504131720;7003724112;6604030537;7403586314;7004157429;7005456528;7004338858</t>
  </si>
  <si>
    <t>Dregely, Isabel;Ruset, Iulian C.;Wiggins, Graham;Mareyam, Azma;Mugler, John P.;Altes, Talissa A.;Meyer, Craig;Ruppert, Kai;Wald, Lawrence L.;Hersman, F. William</t>
  </si>
  <si>
    <t>Charlottesville;Boston;Durham;Durham</t>
  </si>
  <si>
    <t>University of Virginia School of Medicine;Massachusetts General Hospital;University of New Hampshire Durham;XEMED, LLC</t>
  </si>
  <si>
    <t>60030846;60029929;60027576;105742984</t>
  </si>
  <si>
    <t>Dregely I.</t>
  </si>
  <si>
    <t>32-channel phased-array receive with asymmetric birdcage transmit coil for hyperpolarized xenon-129 lung imaging</t>
  </si>
  <si>
    <t>10.1002/mrm.24482</t>
  </si>
  <si>
    <t>2-s2.0-84881160639</t>
  </si>
  <si>
    <t>Ministerio de Econom√≠a y Competitividad</t>
  </si>
  <si>
    <t>BIA2009-08012</t>
  </si>
  <si>
    <t>MINECO</t>
  </si>
  <si>
    <t>['uncertainty evaluation', 'uncertainty contribution', 'three areas', 'rights reserved', 'results obtained', 'radar signal', 'operating frequencies', 'important factor', 'important differences', 'different layers', 'depict differences', 'calibrated values', '5 cm', '3 cm', '1 ghz', '1 cm']</t>
  </si>
  <si>
    <t>Civil engineering | Ground penetrating radar | Metrology | Pavement</t>
  </si>
  <si>
    <t>The uncertainty evaluation in the measurement of pavement thickness using ground penetrating radar is depicted in this work for operating frequencies of 1 GHz. Three areas of pavement with a number of different layers and thicknesses, the influence of two different human operators and the calibration/non- calibration of the radar signal were taken into account to evaluate the uncertainty contribution. Results depict smaller corrections for the calibrated values (ranging from -1 cm to 1.5 cm), while in the case of tabulated values corrections range between -3 cm and 3 cm. On the contrary, uncertainties show similar trends in both cases (calibrated and non-calibrated) being the upper limit around 2.5 cm. There are important differences between the results obtained for each one of the interpreters and it seems that it is an important factor to take into account in the evaluation of the uncertainty. In this work, this contribution was included as a rectangular type B probability distribution. The results do not depict differences between the type of material of the pavement and the thickness of the layer. ¬© 2013 Elsevier Ltd. All rights reserved.</t>
  </si>
  <si>
    <t>3032-3040</t>
  </si>
  <si>
    <t>60026134;60026134;60026134;60026134</t>
  </si>
  <si>
    <t>57202326745;6603004999;6603882725;56217320100</t>
  </si>
  <si>
    <t>Solla, Mercedes;Gonz√°lez-Jorge, Higinio;Lorenzo, Henrique;Arias, Pedro</t>
  </si>
  <si>
    <t>Vigo</t>
  </si>
  <si>
    <t>Universidade de Vigo</t>
  </si>
  <si>
    <t>Solla M.</t>
  </si>
  <si>
    <t>Uncertainty evaluation of the 1 GHz GPR antenna for the estimation of concrete asphalt thickness</t>
  </si>
  <si>
    <t>S0263224113002558</t>
  </si>
  <si>
    <t>10.1016/j.measurement.2013.06.022</t>
  </si>
  <si>
    <t>2-s2.0-84881163801</t>
  </si>
  <si>
    <t>['two classifiers', 'two categories', 'training data', 'svm however', 'svm ).', 'stem density', 'standard als', 'species proportions', 'slightly better', 'seedling stands', 'performance decreased', 'overall accuracy', 'logistic regression', 'logistic model', 'kappa coefficient', 'high reliability', 'field checks', 'directly classify', 'density features', 'based height', 'als data', 'aerial images', '86 %.', '77 %.', '72 %).', '71 %)']</t>
  </si>
  <si>
    <t>Airborne laser scanning | Forest management | Logistic regression | Seedling stand | Support vector machine | Tending</t>
  </si>
  <si>
    <t>Seedling stands are problematic in airborne laser scanning (ALS) based stand level forest management inventories, as the stem density and species proportions are difficult to estimate accurately using only remotely sensed data. Thus the seedling stands must still be checked in the field, which results in an increase in costs. In this study we tested an approach where ALS data and aerial images are used to directly classify the seedling stands into two categories: those that involve tending within the next five years and those which involve no tending. Standard ALS-based height and density features, together with texture and spectral features calculated from aerial images, were used as inputs to two classifiers: logistic regression and the support vector machine (SVM). The classifiers were trained using 208 seedling plots whose tending need was estimated by a local forestry expert. The classification was validated on 68 separate seedling stands. In the training data, the logistic model's kappa coefficient was 0.55 and overall accuracy (OA) 77%. The SVM did slightly better with a kappa=0.71 and an OA=86%. In the stand level validation data, the performance decreased for both the logistic model (kappa=0.38, OA=71%) and the SVM (kappa=0.37, OA=72%). Thus our approach cannot totally replace the field checks. However, in considering the stands where the logistic model predictions had high reliability, the number of misclassifications reduced drastically. The SVM however, was not as good at recognizing reliable cases.</t>
  </si>
  <si>
    <t>Silva Fennica</t>
  </si>
  <si>
    <t>60103673;60103673;60103673;60103673;60103673;101772041</t>
  </si>
  <si>
    <t>15753981700;57194174648;13204220600;23011786700;56269132500;7101917646</t>
  </si>
  <si>
    <t>Korhonen, Lauri;Pippuri, Inka;Packal√©n, Petteri;Heikkinen, Ville;Maltamo, Matti;Heikkil√§, Juho</t>
  </si>
  <si>
    <t>Finland;Finland</t>
  </si>
  <si>
    <t>Kuopio;Helsinki</t>
  </si>
  <si>
    <t>It√§-Suomen yliopisto;Finnish Centre for Pensions</t>
  </si>
  <si>
    <t>60103673;101772041</t>
  </si>
  <si>
    <t>Korhonen L.</t>
  </si>
  <si>
    <t>Detection of the need for seedling stand tending using high-resolution remote sensing data</t>
  </si>
  <si>
    <t>10.14214/sf.952</t>
  </si>
  <si>
    <t>2-s2.0-84881165028</t>
  </si>
  <si>
    <t>NIPA-2012-H0301-12-1005</t>
  </si>
  <si>
    <t>['signal constellation', 'several stages', 'searching tree', 'organized way', 'input multiple', 'employed appropriately', 'decoding scheme']</t>
  </si>
  <si>
    <t>Hybrid decoding | Maximum likelihood detection | Multiple input multiple output (MIMO) | Tree partitioning</t>
  </si>
  <si>
    <t>In this paper, we propose a hybrid maximum likelihood (ML) decoding scheme for multiple-input multiple-output (MIMO) systems. After partitioning the searching tree into several stages, the proposed scheme adopts the combination of depth- and breadth-first search methods in an organized way. Taking the number of stages, the size of signal constellation, and the number of antennas as the parameter of the scheme, we provide extensive simulation results for various MIMO communication conditions. Numerical results indicate that, when the depth- and breadth-first search methods are employed appropriately, the proposed scheme exhibits substantially lower computational complexity than conventional ML decoders while maintaining the ML bit error performance.</t>
  </si>
  <si>
    <t>213-224</t>
  </si>
  <si>
    <t>108346585;108346585;108346585</t>
  </si>
  <si>
    <t>57218150197;31767462800;7404036101</t>
  </si>
  <si>
    <t>Park, J. I.;Lee, Y.;Yoon, S.</t>
  </si>
  <si>
    <t>Sungkyunwan University</t>
  </si>
  <si>
    <t>Park J.I.</t>
  </si>
  <si>
    <t>Partition-based hybrid decoding (PHD): A class of ML decoding schemes for MIMO signals based on tree partitioning and combined depth- and breadth-first search</t>
  </si>
  <si>
    <t>S1665642313715311</t>
  </si>
  <si>
    <t>10.1016/S1665-6423(13)71531-1</t>
  </si>
  <si>
    <t>2-s2.0-84881166880</t>
  </si>
  <si>
    <t>['tree species', 'tree canopies', 'total volume', 'total biomass', 'today considered', 'study testing', 'study areas', 'southern finland', 'slightly better', 'several purposes', 'rmse 22', 'reference data', 'paper reports', 'often used', 'level data', 'including estimation', 'improved distinction', 'forest structures', 'forest inventory', 'forest biomass', 'dimensional nature', 'biomass variables', 'based estimation', '1 %).']</t>
  </si>
  <si>
    <t>Airborne laser scanning | Biomass modelling | Forest inventory</t>
  </si>
  <si>
    <t>Information on forest biomass is required for several purposes, including estimation of forest bioenergy resources and forest carbon stocks. Airborne laser scanning is today considered the most accurate remote sensing method for forest inventory. The three-dimensional nature of laser scanning data enables estimation of the volumes of the tree canopies. The dimensions of the tree canopies show high correlation with the amount of forest biomass. Optical aerial photographs are often used to complement laser data, for improved distinction between tree species. The paper reports on a study testing the estimation of forest biomass variables in two study areas in Southern Finland. The biomass variables were derived on the basis of tree-level field measurements, with biomass models used for pine, spruce, and birch. The sample-plot-level biomass components were derived on the basis of tree-level data and used as reference data for airborne-laser- and aerial-photograph-based estimation. Results were slightly better for total biomass (RMSE 22.5% and 23.6% for the two study areas) than total volume (RMSE: 23.4% and 26.1%). Species-specific estimation errors were large in general but varied between the study areas, because of differences in their forest structures.</t>
  </si>
  <si>
    <t>60106157;60106157</t>
  </si>
  <si>
    <t>7003992813;6507349266</t>
  </si>
  <si>
    <t>Tuominen, Sakari;Haapanen, Reija</t>
  </si>
  <si>
    <t>Helsinki</t>
  </si>
  <si>
    <t>Natural Resources Institute Finland (Luke)</t>
  </si>
  <si>
    <t>Tuominen S.</t>
  </si>
  <si>
    <t>Estimation of forest biomass by means of genetic algorithm-based optimization of airborne laser scanning and digital aerial photograph features</t>
  </si>
  <si>
    <t>10.14214/sf.902</t>
  </si>
  <si>
    <t>2-s2.0-84881185818</t>
  </si>
  <si>
    <t>['two compounds', 'tga measurements', 'rights reserved', 'ray diffraction', 'isolated lno3', 'iii ).', 'general perspective', 'energy transfer', 'elemental analysis', 'efficient ligand', '6 ]]', '3 polyhedra']</t>
  </si>
  <si>
    <t>Crystal structure | Lanthanide coordinationpolymer | Luminescence properties | Salicylamide ligand</t>
  </si>
  <si>
    <t>Two new lanthanide coordination polymers based on a semirigid bridging thenylsalicylamide ligand {[Ln2L3(NO3) 6]] (C4H8O2)2}‚àû were obtained and characterized by elemental analysis, X-ray diffraction, IR and TGA measurements. The two compounds are isostructure and possess one dimensional trapezoid ladder-like chain built up from the connection of isolated LnO3(NO3)3 polyhedra (distorted monocapped antisquare prism) through the ligand. The photoluminescence analysis suggest that there is an efficient ligand-to-Ln(III) energy transfer in Tb(III) complex and the ligand is an efficient "antenna" for Tb(III). From a more general perspective, the results demonstrated herein provide the possibility of controlling the formation of the desired lanthanide coordination structure to enrich the crystal engineering strategy and enlarge the arsenal for developing excellent luminescent lanthanide coordination polymers. ¬© 2013 Elsevier Inc. All rights reserved.</t>
  </si>
  <si>
    <t>183-189</t>
  </si>
  <si>
    <t>1095726X</t>
  </si>
  <si>
    <t>Journal of Solid State Chemistry</t>
  </si>
  <si>
    <t>7402269750;57196330662;55681114600;55702320400;55701283700;55748948600</t>
  </si>
  <si>
    <t>Song, Xue Qin;Wang, Li;Zhao, Meng Meng;Wang, Xiao Run;Peng, Yun Qiao;Cheng, Guo Quan</t>
  </si>
  <si>
    <t>Song X.</t>
  </si>
  <si>
    <t>Synthesis, crystal structure and luminescence properties of lanthanide coordination polymers with a new semirigid bridging thenylsalicylamide ligand</t>
  </si>
  <si>
    <t>S002245961300337X</t>
  </si>
  <si>
    <t>10.1016/j.jssc.2013.07.014</t>
  </si>
  <si>
    <t>2-s2.0-84881191809</t>
  </si>
  <si>
    <t>['¬© 2013', 'routing protocols', 'routing protocol', 'routing metric', 'rising cost', 'rapid growth', 'medical monitoring', 'main purpose', 'main contribution', 'licensee mdpi', 'incorporating temperature', 'human tissue', 'human body', 'heat generated', 'elderly population', 'brief overview']</t>
  </si>
  <si>
    <t>Bioeffect | Routing protocol | Temperature awareness | Wearable computer | Wireless Body Sensor Network</t>
  </si>
  <si>
    <t>The rapid growth of the elderly population in the world and the rising cost of healthcare impose big issues for healthcare and medical monitoring. A Wireless Body Sensor Network (WBSN) is comprised of small sensor nodes attached inside, on or around a human body, the main purpose of which is to monitor the functions and surroundings of the human body. However, the heat generated by the node's circuitry and antenna could cause damage to the human tissue. Therefore, in designing a routing protocol for WBSNs, it is important to reduce the heat by incorporating temperature into the routing metric. The main contribution of this paper is to survey existing temperature-aware routing protocols that have been proposed for WBSNs. In this paper, we present a brief overview of WBSNs, review the existing routing protocols comparatively and discuss challenging open issues in the design of routing protocols. ¬© 2013 by the authors; licensee MDPI, Basel, Switzerland.</t>
  </si>
  <si>
    <t>9860-9877</t>
  </si>
  <si>
    <t>60009950;60009950</t>
  </si>
  <si>
    <t>55537226900;6602565711</t>
  </si>
  <si>
    <t>Oey, Christian Henry Wijaya;Moh, Sangman</t>
  </si>
  <si>
    <t>Chosun University</t>
  </si>
  <si>
    <t>Oey C.</t>
  </si>
  <si>
    <t>A survey on temperature-aware routing protocols in Wireless Body Sensor Network</t>
  </si>
  <si>
    <t>10.3390/s130809860</t>
  </si>
  <si>
    <t>2-s2.0-84881221944</t>
  </si>
  <si>
    <t>['¬© 2013', 'wireless data', 'temperature co', 'temperature characteristic', 'senor sensitivity', 'room temperature', 'repeatability error', 'reader antenna', 'quite low', 'pressure characteristic', 'max distance', 'licensee mdpi', 'hysteresis error', 'harsh environments', 'fired ceramics', 'experimental systems', 'coupling distance', 'completely gastight', '860 hz', '8 cm']</t>
  </si>
  <si>
    <t>High-temperature co-fired ceramics (HTCC) | LC circuit mutual inductance coupling | Wireless passive</t>
  </si>
  <si>
    <t>A wireless passive high-temperature pressure sensor without evacuation channel fabricated in high-temperature co-fired ceramics (HTCC) technology is proposed. The properties of the HTCC material ensure the sensor can be applied in harsh environments. The sensor without evacuation channel can be completely gastight. The wireless data is obtained with a reader antenna by mutual inductance coupling. Experimental systems are designed to obtain the frequency-pressure characteristic, frequency-temperature characteristic and coupling distance. Experimental results show that the sensor can be coupled with an antenna at 600 ¬∞C and max distance of 2.8 cm at room temperature. The senor sensitivity is about 860 Hz/bar and hysteresis error and repeatability error are quite low. ¬© 2013 by the authors; licensee MDPI, Basel, Switzerland.</t>
  </si>
  <si>
    <t>9896-9908</t>
  </si>
  <si>
    <t>60001305;60001305;60001305;60001305;60001305;60001305;60001305;60001305;60001305</t>
  </si>
  <si>
    <t>23490363700;55774634700;8660609800;55775005700;7409428385;55775568600;55774590500;56872007100;55815725100</t>
  </si>
  <si>
    <t>Tan, Qiulin;Kang, Hao;Xiong, Jijun;Qin, Li;Zhang, Wendong;Li, Chen;Ding, Liqiong;Zhang, Xiansheng;Yang, Mingliang</t>
  </si>
  <si>
    <t>Taiyuan</t>
  </si>
  <si>
    <t>North University of China</t>
  </si>
  <si>
    <t>Tan Q.</t>
  </si>
  <si>
    <t>A wireless passive pressure microsensor fabricated in HTCC MEMS technology for harsh environments</t>
  </si>
  <si>
    <t>10.3390/s130809896</t>
  </si>
  <si>
    <t>2-s2.0-84881224104</t>
  </si>
  <si>
    <t>['simulated results', 'return loss', 'radiation pattern', 'proposed design', 'polarized radiations', 'paper presents', 'novel design', 'measured experimentally', 'likewise calculated', 'input impedance', 'improved gain', 'ground plane', 'good agreement', 'fuzzy system', 'fis ).', 'defect beneath', 'corresponding frequency', 'antenna resonates', 'antenna gain', 'also presented', 'also cross', '43 db', '33 ghz', '20 db']</t>
  </si>
  <si>
    <t>This paper presents a novel design of a circular ring defected ground structure (DGS) antenna for bandwidth enhancement using fuzzy logic approach. The ground plane of the antenna is defected by introducing circular ring sector type of defect beneath the circular ring patch. The position of the defect in the ground plane to attain the highest return loss and corresponding frequency is determined by using Fuzzy Interface System (FIS). The antenna resonates in X-band showing wideband characteristics with improved gain and reduced cross polar components. The return loss and analogous frequency obtained from simulated results and fuzzy system are compared and are in good agreement. The return loss and input impedance is measured experimentally and compared with the simulated results. Parameters like impedance bandwidth, VSWR and antenna gain are likewise calculated and discussed. The simulated results for the radiation pattern of the proposed design with polarization (Co-polar and Cross-polar) are also presented. The simulated impedance bandwidth of about 1.33 GHz (1.2 GHz experimentally) in X-band is obtained with a gain of 6.43 dB and also cross-polarized radiations have an isolation of 20 dB.</t>
  </si>
  <si>
    <t>177-190</t>
  </si>
  <si>
    <t>60104116;60104116;60104116</t>
  </si>
  <si>
    <t>57194529524;54403152500;16039024900</t>
  </si>
  <si>
    <t>Sharma, Rakesh;Kandwal, Abhishek;Khah, Sunil Kumar</t>
  </si>
  <si>
    <t>Solan</t>
  </si>
  <si>
    <t>Jaypee University of Information Technology, Solan</t>
  </si>
  <si>
    <t>Sharma R.</t>
  </si>
  <si>
    <t>Wideband DGS circular ring microstrip antenna design using fuzzy approach with suppressed cross-polar radiations</t>
  </si>
  <si>
    <t>10.2528/PIERC13061504</t>
  </si>
  <si>
    <t>2-s2.0-84881231703</t>
  </si>
  <si>
    <t>['simulated effciency', 'shape monopole', 'return loss', 'radiation pattern', 'quasi omni', 'printed antenna', 'parasitic element', 'good candidate', 'covers dvb', '960 mhz', '894 mhz', '702 mhz', '56 mm', '5 db', '10 db']</t>
  </si>
  <si>
    <t>A simple wideband antenna with parasitic element is proposed in this paper. The printed antenna is comprised of an L-shape monopole and a parasitic element. By optimizing geometrical parameters of the parasitic element structure, a good impedance bandwidth which covers DVB (470MHz~702 MHz) for return loss being higher than 5 dB and LTE/700 (704MHz~787 MHz), GSM850/900 (824MHz~894 MHz/880MHz~960 MHz) for return loss being higher than 10 dB is achieved. The protype of the antenna is in size of 150mm * 56 mm. The measured and simulated effciency, gain and radiation pattern which is quasi omni-directional in the yoz plane make it to be a good candidate of mobile communicational terminals.</t>
  </si>
  <si>
    <t>165-175</t>
  </si>
  <si>
    <t>60025578;60025578</t>
  </si>
  <si>
    <t>55658035900;25229387400</t>
  </si>
  <si>
    <t>Wang, Zedong;Yin, Yingzeng</t>
  </si>
  <si>
    <t>Simple printed antenna with parasitic element for DVB-H, LTE/700 and GSM handheld terminals</t>
  </si>
  <si>
    <t>10.2528/PIERC13062405</t>
  </si>
  <si>
    <t>2-s2.0-84881231770</t>
  </si>
  <si>
    <t>['unusual kind', 'thermogravimetric analyzer', 'silver carrier', 'silver acetate', 'results show', 'reduction agents', 'reduction agent', 'ray diffraction', 'point probe', 'osc ink', 'investigated systematically', 'important influence', 'formula mechanism', 'formic acid', 'different kinds', 'conductive properties', 'based materials', 'antenna pattern', 'also verified']</t>
  </si>
  <si>
    <t>Antenna pattern | Conductive pattern | Formula mechanism | Organic silver conductive ink (OSC ink)</t>
  </si>
  <si>
    <t>An unusual kind of transparent and high-efficiency organic silver conductive ink (OSC ink) was synthesized with silver acetate as silver carrier, ethanolamine as additive, and different kinds of aldehyde-based materials as reduction agents and was characterized by using a thermogravimetric analyzer, X-ray diffraction, a scanning electron microscope, and a four-point probe. The results show that different reduction agents all have an important influence on the conductive properties of the ink through a series of complex chemical reactions, and especially when formic acid or dimethylformamide was used as the reduction agent and sintered at 120¬∞C for 30 s, the resistivity can be lowered to 6 to 9 ŒºŒ©¬∑cm. Furthermore, formula mechanism, conductive properties, temperature, and dynamic fatigue properties were investigated systematically, and the feasibility of the OSC ink was also verified through the preparation of an antenna pattern. ¬© 2013 Tao et al.</t>
  </si>
  <si>
    <t>60104429;60104429;60104429;60104429;60014439</t>
  </si>
  <si>
    <t>57199082286;55669772000;55745958000;54785343400;37065215800</t>
  </si>
  <si>
    <t>Yu, Tao;Tao, Yuxiao;Wang, Biaobing;Wang, Liuyang;Tai, Yanlong</t>
  </si>
  <si>
    <t>Changzhou;Davis</t>
  </si>
  <si>
    <t>Changzhou University;University of California, Davis</t>
  </si>
  <si>
    <t>60104429;60014439</t>
  </si>
  <si>
    <t>Yu T.</t>
  </si>
  <si>
    <t>A facile approach to a silver conductive ink with high performance for macroelectronics</t>
  </si>
  <si>
    <t>10.1186/1556-276X-8-296</t>
  </si>
  <si>
    <t>2-s2.0-84881238931</t>
  </si>
  <si>
    <t>['theoretically investigated', 'states enhancement', 'manipulating antennas', 'local density', 'light emission', 'convenient method', 'controllable method', 'au nanoarray', 'also prove', '5 ns']</t>
  </si>
  <si>
    <t>Anodic aluminum oxide template | Au nanoarray | Emission rate | Nanoantenna | Surface plasmon</t>
  </si>
  <si>
    <t>We have proposed an easy and controllable method to prepare highly ordered Au nanoarray by pulse alternating current deposition in anodic aluminum oxide template. Using the ultraviolet-visible-near-infrared region spectrophotometer, finite difference time domain, and Green function method, we experimentally and theoretically investigated the surface plasmon resonance, electric field distribution, and local density of states enhancement of the uniform Au nanoarray system. The time-resolved photoluminescence spectra of quantum dots show that the emission rate increased from 0.0429 to 0.5 ns-1 (10.7 times larger) by the existence of the Au nanoarray. Our findings not only suggest a convenient method for ordered nanoarray growth but also prove the utilization of the Au nanoarray for light emission-manipulating antennas, which can help build various functional plasmonic nanodevices. ¬© 2013 Xue et al.</t>
  </si>
  <si>
    <t>60021182;60021182;60021182;60021182;60021182;60021182;60021182;60021182;60021182</t>
  </si>
  <si>
    <t>55816288300;55241193300;55759341000;57246757700;22959448600;56484915300;56484933700;57204367361;7501875694</t>
  </si>
  <si>
    <t>Xue, Jiancai;Zhu, Qiangzhong;Liu, Jiaming;Li, Yinyin;Zhou, Zhang Kai;Lin, Zhaoyong;Yan, Jiahao;Li, Juntao;Wang, Xue Hua</t>
  </si>
  <si>
    <t>Sun Yat-Sen University</t>
  </si>
  <si>
    <t>Xue J.</t>
  </si>
  <si>
    <t>Gold nanoarray deposited using alternating current for emission rate-manipulating nanoantenna</t>
  </si>
  <si>
    <t>10.1186/1556-276X-8-295</t>
  </si>
  <si>
    <t>2-s2.0-84881256000</t>
  </si>
  <si>
    <t>['voltages across', 'total effects', 'terminated nonidentically', 'terminal loads', 'systems due', 'spaced close', 'received signals', 'received power', 'performing simulations', 'performance metric', 'performance degradation', 'optimization techniques', 'optimization process', 'method varies', 'input multiple', 'impedance matrix', 'compact multiple', 'channel variations', 'array parameters', '2 b']</t>
  </si>
  <si>
    <t>Adaptive termination | impedance matching | MIMO | mutual coupling</t>
  </si>
  <si>
    <t>In this paper, we present an adaptive uncoupled matching network to compensate any performance degradation of compact multiple-input multiple-output (MIMO) systems due to antenna mutual coupling effects and channel variations. This method varies the antenna terminal loads per symbol-block, based on a random search algorithm, to find an optimum termination network that maximizes the performance metric, such as received power and capacity. It uses the received signals (voltages across the resistances of the terminal loads) to estimate or calculate the performance metric, in order to include the total effects in the optimization process. By applying the random search algorithm, our method does not require any knowledge of the array parameters such as impedance matrix, or derivatives of the performance metric(s) unlike other optimization techniques. We demonstrate this scheme by performing simulations to optimize the capacity of a 3 √ó 3 MIMO considering different propagation scenarios. We observe significant mean capacity improvements (more than 2 b/s/Hz) for all assumed propagation scenarios, when receive array antennas are spaced close as 0.05Œª and terminated nonidentically. ¬© 2013 IEEE.</t>
  </si>
  <si>
    <t>4284-4295</t>
  </si>
  <si>
    <t>60001619;60027272</t>
  </si>
  <si>
    <t>24529045400;55498731300</t>
  </si>
  <si>
    <t>Mohammadkhani, Reza;Thompson, John S.</t>
  </si>
  <si>
    <t>United Kingdom;Iran</t>
  </si>
  <si>
    <t>Edinburgh;Sanandaj</t>
  </si>
  <si>
    <t>The University of Edinburgh;University of Kurdistan</t>
  </si>
  <si>
    <t>60027272;60001619</t>
  </si>
  <si>
    <t>Mohammadkhani R.</t>
  </si>
  <si>
    <t>Adaptive uncoupled termination for coupled arrays in MIMO systems</t>
  </si>
  <si>
    <t>10.1109/TAP.2013.2262251</t>
  </si>
  <si>
    <t>2-s2.0-84881265178</t>
  </si>
  <si>
    <t>['well suited', 'three 138', 'theoretical values', 'theoretical ones', 'surface shape', 'sidelobe level', 'shifting stubs', 'reflectarray element', 'propose near', 'present design', 'pointing accuracy', 'phase shift', 'mm reflectarrays', 'main beam', 'low efficiency', 'lithographically fabricated', 'likely due', 'field imaging', 'experimental results', 'element performance', 'element efficiency', 'beam width', 'beam pointing', 'alignment accuracy', '64 mm', '120 ghz', '11 whereas']</t>
  </si>
  <si>
    <t>Antenna arrays | millimeter-wave measurements | near-field imaging | reflectarray</t>
  </si>
  <si>
    <t>In this paper, we present design and experimental results on reflectarrays at 120 GHz. The offset-fed reflectarrays consist of conductor-backed coplanar patch antennas with phase-shifting stubs. Three 138-mm reflectarrays are lithographically fabricated and evaluated in a near-field measurement range. Their measured beam patterns are compared to the theoretical ones. The theoretical-3-dB beam width is 60-64 mm at 3-m distance from the reflectarray. Measured beam widths of the different reflectarrays deviate less than 10% from the theoretical values. The beam pointing is found to be close to theoretical, whereas the sidelobe level is up to 5 dB higher. The efficiency, alignment accuracy, and surface shape of the reflectarray are studied with near-field imaging of the reflectarray aperture field. The measured average efficiency is 0.11 whereas the predicted average efficiency is 0.54. The low efficiency is most likely due to over-etching of the structures of the reflectarray element, and could be improved in future fabrication processing rounds. Beam pattern measurement close to the main beam is well suited for evaluating the beam width and pointing accuracy, but it gives little information on the element performance. We propose near-field imaging of the reflectarray to evaluate both element efficiency and phase shift. ¬© 2013 IEEE.</t>
  </si>
  <si>
    <t>5036-5047</t>
  </si>
  <si>
    <t>60103653;60103653;60103653;60033191;60033191;60033191;60033191;60033191;60103653</t>
  </si>
  <si>
    <t>6602500831;55368507600;6603392769;6602097631;7006783665;8884573100;6602207960;55587996300;35809669200</t>
  </si>
  <si>
    <t>Tamminen, Aleksi;M√§kel√§, Sampo;Ala-Laurinaho, Juha;H√§kli, Janne;Koivisto, P√§ivi;Rantakari, Pekka;S√§ily, Jussi;Luukanen, Arttu;R√§is√§nen, Antti V.</t>
  </si>
  <si>
    <t>Espoo;Espoo</t>
  </si>
  <si>
    <t>Aalto University;VTT Technical Research Centre of Finland</t>
  </si>
  <si>
    <t>60103653;60033191</t>
  </si>
  <si>
    <t>Tamminen A.</t>
  </si>
  <si>
    <t>Reflectarray design for 120-GHz radar application: Measurement results</t>
  </si>
  <si>
    <t>10.1109/TAP.2013.2273256</t>
  </si>
  <si>
    <t>2-s2.0-84881265776</t>
  </si>
  <si>
    <t>['¬© 1963', 'unique features', 'swinging phantom', 'shadowing properties', 'running motions', 'paper presents', 'natural walking', 'left arms', 'human walks', 'geometrical relationships', 'excellent capability', 'controlled independently', 'communication quality', 'combined outcome', 'body situations', 'ban systems', 'average human', 'analytical results', 'also shown', 'also conducted', '2012 ieee']</t>
  </si>
  <si>
    <t>Arm-swinging | body area network (BAN) | dynamic channel model | human phantom | path loss | shadowing</t>
  </si>
  <si>
    <t>This paper presents a newly developed arm-swinging dynamic phantom that can simulate human walking and running motions. The arm-swinging phantom has unique features, in that swinging of the right and left arms and the direction and speed of swing can be controlled independently, leading to excellent capability for replicating the variety of natural walking and running styles seen in the average human. Using the phantom, we have attempted to develop a dynamic channel characterization for BAN systems, such as shadowing properties and path loss characteristics, when the geometrical relationships between the arms and the human body change continuously due to the movement of the arms for both off-body and on-body situations. Assessments of communication quality, such as the signal bit error rate, were also conducted to gain useful knowledge of the way and the degree to which arm-swinging might impact the performance of body-attached BAN devices. Analytical results are also shown for the case where the combined outcome of shadowing and multipath fading emerge simultaneously when a human walks in a multiple radio wave propagation environment while swinging both arms. ¬© 1963-2012 IEEE.</t>
  </si>
  <si>
    <t>4315-4326</t>
  </si>
  <si>
    <t>60107350;60107350;60107350;60021895;60021895</t>
  </si>
  <si>
    <t>48862181000;50263105300;57201787546;54414313400;7404212156</t>
  </si>
  <si>
    <t>Yamamoto, Naotake;Shirakata, Naganori;Kobayashi, Daisuke;Honda, Kazuhiro;Ogawa, Koichi</t>
  </si>
  <si>
    <t>Kadoma;Toyama</t>
  </si>
  <si>
    <t>Panasonic Corporation;University of Toyama</t>
  </si>
  <si>
    <t>60107350;60021895</t>
  </si>
  <si>
    <t>Yamamoto N.</t>
  </si>
  <si>
    <t>BAN radio link characterization using an arm-swinging dynamic phantom replicating human walking motion</t>
  </si>
  <si>
    <t>10.1109/TAP.2013.2260120</t>
  </si>
  <si>
    <t>2-s2.0-84881266881</t>
  </si>
  <si>
    <t>['¬© 1963', 'wwan operation', 'wwan bands', 'work presents', 'tablet computers', 'tablet computer', 'practical applications', 'planar coupled', 'least 20', 'fed u', 'deposited inside', 'compact structure', 'band lte', 'approximately 2', 'antenna size', 'antenna efficiencies', '8 mm3', '6 w', '4 dbi', '2012 ieee', '1088 mhz']</t>
  </si>
  <si>
    <t>Long term evolution (LTE) | monopole antenna | SAR | shorted strip</t>
  </si>
  <si>
    <t>By using a T-shaped parasitic shorted strip, this work presents a planar coupled-fed U-shaped monopole antenna with eight-band LTE/WWAN operation in tablet computers. The obtained impedance bandwidths across dual operating bands approach 281 MHz and 1088 MHz at the LTE and WWAN bands, respectively. The proposed uniplanar antenna reduces the antenna size by at least 20% since the overall antenna size is only 50√ó 15√ó 0.8 mm3. The measured peak gains and antenna efficiencies are approximately 2.9/5.4 dBi and 72/80% for the LTE/WWAN bands, respectively. Moreover, with a compact structure, the proposed planar antenna can be deposited inside the tablet computer and complies with the body specific absorption rate (SAR) requirement (&lt; 1.6 W/kg for 1-g body tissue) for practical applications. ¬© 1963-2012 IEEE.</t>
  </si>
  <si>
    <t>4358-4363</t>
  </si>
  <si>
    <t>7601561423;55609104300</t>
  </si>
  <si>
    <t>Lu, Jui Han;Tsai, Feng Chuan</t>
  </si>
  <si>
    <t>Planar internal LTE/WWAN monopole antenna for tablet computer application</t>
  </si>
  <si>
    <t>10.1109/TAP.2013.2262017</t>
  </si>
  <si>
    <t>2-s2.0-84881267693</t>
  </si>
  <si>
    <t>['ring resonator', 'obtained given', 'measured results', 'input multiple', 'ground plane', 'good agreement', 'gnd plane', 'antenna miniaturization', '8 mm3', '8 dbi', '76 %.', '10 db']</t>
  </si>
  <si>
    <t>Complementary split-ring resonator (CSRR) | long-term evolution (LTE) | MIMO antennas | WLAN</t>
  </si>
  <si>
    <t>A 2 √ó 2 (four-element) multiple-input multiple-output (MIMO) patch antenna system is designed and fabricated for a 2.45-GHz ISM band operation. It uses complementary split-ring resonator (CSRR) loading on its ground plane for antenna miniaturization. This reduces the single-element antenna size by 76%. The total board size of the proposed MIMO antenna system, including the GND plane is 100 √ó 50 √ó 0.8 mm3 , while the single-patch antenna element has a size of 14 √ó18 mm2. The antenna is fabricated and tested. Measured results are in good agreement with simulations. A minimum measured isolation of 10 dB is obtained given the close interelement spacing of 0.17Œª. The maximum measured gain for a single operating element is-0.8 dBi. ¬© 2013 IEEE.</t>
  </si>
  <si>
    <t>4265-4274</t>
  </si>
  <si>
    <t>14063982000;24824431600;55356000900;6603319831</t>
  </si>
  <si>
    <t>Sharawi, Mohammad S.;Khan, Muhammad U.;Numan, Ahmad B.;Aloi, Daniel N.</t>
  </si>
  <si>
    <t>A CSRR loaded MIMO antenna system for ISM band operation</t>
  </si>
  <si>
    <t>10.1109/TAP.2013.2263214</t>
  </si>
  <si>
    <t>2-s2.0-84881268457</t>
  </si>
  <si>
    <t>['¬© 1963', 'wearable body', 'radiation efficiency', 'passive ultra', 'new types', 'measurement method', 'high frequency', 'acquired information', '2012 ieee']</t>
  </si>
  <si>
    <t>Directivity | material characterization | radiation efficiency | realized gain | sewed antenna | transmission coefficient</t>
  </si>
  <si>
    <t>Concurrently with the continuously developing radio frequency identification (RFID) technology, new types of tag antenna materials and structures are emerging to fulfill the requirements encountered within the new application areas. In this work, a radiation efficiency measurement method is developed and verified for passive ultra-high frequency (UHF) RFID dipole tag antennas. In addition, the measurement method is applied to measure the radiation efficiency of sewed dipole tag antennas for wearable body-centric wireless communication applications. The acquired information from measurements can be used to characterize tag antenna material structures losses and to further both improve and optimize tag antenna performance and reliability. ¬© 1963-2012 IEEE.</t>
  </si>
  <si>
    <t>4026-4035</t>
  </si>
  <si>
    <t>60011170;60011170;60011170;60011170</t>
  </si>
  <si>
    <t>53880084100;25638138700;6506424417;6603629386</t>
  </si>
  <si>
    <t>Koski, Eveliina;Bjorninen, Toni;Ukkonen, Leena;Sydanheimo, Lauri</t>
  </si>
  <si>
    <t>Tampere</t>
  </si>
  <si>
    <t>Tampereen Yliopisto</t>
  </si>
  <si>
    <t>Koski E.</t>
  </si>
  <si>
    <t>Radiation efficiency measurement method for passive UHF RFID dipole tag antennas</t>
  </si>
  <si>
    <t>10.1109/TAP.2013.2261448</t>
  </si>
  <si>
    <t>2-s2.0-84881268538</t>
  </si>
  <si>
    <t>['¬© 1963', 'whose function', 'two two', 'two approaches', 'three designs', 'theoretical analysis', 'scattering matrix', 'radiation elements', 'radiation efficiency', 'previous works', 'ports decoupling', 'neutralization lines', 'networks based', 'mutual coupling', 'input ports', 'impedance matching', 'good matching', 'even less', 'eigenmode theory', 'decoupling network', 'decoupling behavior', 'balun technique', 'antenna diversity', 'antenna arrays', 'antenna array', '5 ghz', '2012 ieee']</t>
  </si>
  <si>
    <t>Compact antenna array | eignenmode theory | matching and decoupling | multiple-input-multiple-output (MIMO) | multiport conjugate matching</t>
  </si>
  <si>
    <t>The compactness of antenna arrays is highly restricted due to the mutual coupling between the radiation elements, which degrades the performance of impedance matching, radiation efficiency and antenna diversity. For this reason, networks based on eigenmode theory or conjugate matching methods have been introduced in a number of previous works to overcome these effects. With this objective, a matching and decoupling network is required between the input ports and the antenna array, whose function is to improve power matching and ports decoupling. In this paper, three designs with one-layer microstrip line structure of matching and decoupling networks based on a balun technique and neutralization lines are discussed. Two two-element monopole antenna arrays with 0.1 Œª separation and a four-element monopole array with 0.07 Œª separation operating around 2.5 GHz are fabricated and measured. The theoretical analysis is based on the scattering matrix. A comparison of the two approaches is illustrated in the paper. Good matching and decoupling behavior of the antenna arrays is found. Overall, it is found that arrays with only 0.1 Œª element separation or even less can provide reasonable antenna performance. ¬© 1963-2012 IEEE.</t>
  </si>
  <si>
    <t>4054-4062</t>
  </si>
  <si>
    <t>60019722;60019722;60019722</t>
  </si>
  <si>
    <t>55585687700;55584975700;7004819868</t>
  </si>
  <si>
    <t>Wang, Kun;Li, Li;Eibert, Thomas F.</t>
  </si>
  <si>
    <t>Wang K.</t>
  </si>
  <si>
    <t>Comparison of compact monopole antenna arrays with eigenmode excitation and multiport conjugate matching</t>
  </si>
  <si>
    <t>10.1109/TAP.2013.2260121</t>
  </si>
  <si>
    <t>2-s2.0-84881269196</t>
  </si>
  <si>
    <t>['significantly reduced', 'significant improvement', 'proposed cp', 'propagation characteristics', 'mmw mushroom', 'measurements show', 'measured using', 'gain increase', 'gain flatness', 'electromagnetic band', 'ebg structure', 'ebg around', 'developed cp', '5 dbi', '2 dbi']</t>
  </si>
  <si>
    <t>Dielectric resonator antenna (DRA) | electromagnetic band-gap (EBG) | millimeter-wave (MMW)</t>
  </si>
  <si>
    <t>Design, fabrication and testing of millimeter-wave (MMW) dielectric resonator antenna (DRA) surrounded by electromagnetic band-gap (EBG) structure are presented. For this purpose, MMW mushroom-like, circular patch EBG (CP-EBG) cell is designed and fabricated. The propagation characteristics of the proposed CP-EBG structure are measured using the asymmetric microstrip line method. A cylindrical DRA incorporating the developed CP-EBG structure is then designed and its performance is evaluated with and without the CP-EBG around the 60 GHz bandwidth. Measurements show a significant improvement in the antenna radiation characteristics when it is surrounded by CP-EBG structure. A gain increase of up to 3.2 dBi is obtained while preserving the gain flatness over the suggested bandwidth (+plusmn;0.7 dB). An additional backlobe suppression of up to 6.5 dBi is achieved. Moreover, radiation toward substrate edges is significantly reduced. ¬© 2013 IEEE.</t>
  </si>
  <si>
    <t>4354-4357</t>
  </si>
  <si>
    <t>60005415;60005415;60033154</t>
  </si>
  <si>
    <t>35145370900;6701577028;7005104207</t>
  </si>
  <si>
    <t>Al-Hasan, Mu'Ath J.;Denidni, Tayeb A.;Sebak, Abdel Razik</t>
  </si>
  <si>
    <t>Montreal;Varennes</t>
  </si>
  <si>
    <t>Concordia University;Centre √ânergie Mat√©riaux T√©l√©communications</t>
  </si>
  <si>
    <t>60033154;60005415</t>
  </si>
  <si>
    <t>Al-Hasan M.</t>
  </si>
  <si>
    <t>Millimeter-wave EBG-based aperture-coupled dielectric resonator antenna</t>
  </si>
  <si>
    <t>10.1109/TAP.2013.2262667</t>
  </si>
  <si>
    <t>2-s2.0-84881269242</t>
  </si>
  <si>
    <t>['uwb feeds', 'traditional narrow', 'tough specifications', 'ska ).', 'reflector antennas', 'reflection coefficient', 'optimization scheme', 'important characterization', 'genetic algorithm', 'future ultra', '6 db', '14 ghz', '10 ghz', '10 db']</t>
  </si>
  <si>
    <t>Aperture efficiency | eleven feed | reflector antenna</t>
  </si>
  <si>
    <t>Future ultra-wideband (UWB) radio telescopes require UWB feeds for reflector antennas, and many new UWB feed technologies have gained substantial progress to satisfy the tough specifications for future radio telescope projects, such as the square kilometer array (SKA). It has been noticed that, different from traditional narrow-band horn feeds, all UWB feeds are non-BOR (Body of Revolution) antennas. Therefore, BOR1 efficiency becomes an important characterization for the modern UWB feed technologies. We present a novel circular Eleven feed, constructed of 'circularly' curved folded dipoles printed on flat circuit boards, in order to have high BOR1 efficiency at a low manufacture cost. The Genetic Algorithm (GA) optimization scheme has been applied to the design for achieving a low reflection coefficient. Simulated and measured results show that the circular Eleven feed has a reflection coefficient below-6 dB over 1.6-14 GHz and below-10 dB over 78% of the band, and an aperture efficiency higher than 60% over 1-10 GHz and 50% up to 14 GHz. ¬© 2013 IEEE.</t>
  </si>
  <si>
    <t>3976-3984</t>
  </si>
  <si>
    <t>60013141-60032356;60000990;60000990;60000990</t>
  </si>
  <si>
    <t>26326046500;56962924200;8511446300;14822231800</t>
  </si>
  <si>
    <t>Yin, Jungang;Yang, Jian;Pantaleev, Miroslav;Helldner, Leif</t>
  </si>
  <si>
    <t>China;Norway;Sweden</t>
  </si>
  <si>
    <t>Changsha;Trondheim;Gothenburg</t>
  </si>
  <si>
    <t>Hunan University;Norges Teknisk-Naturvitenskapelige Universitet;Chalmers University of Technology</t>
  </si>
  <si>
    <t>60032356;60013141;60000990</t>
  </si>
  <si>
    <t>Yin J.</t>
  </si>
  <si>
    <t>The circular eleven antenna: A new decade-bandwidth feed for reflector antennas with high aperture efficiency</t>
  </si>
  <si>
    <t>10.1109/TAP.2013.2263275</t>
  </si>
  <si>
    <t>2-s2.0-84881272550</t>
  </si>
  <si>
    <t>['¬© 1963', 'unlicensed 60', 'system operating', 'statistical parameters', 'results suggest', 'received power', 'propagation channel', 'path loss', 'millimeter wave', 'investigated based', 'ghz band', 'experimental data', 'channels face', 'channel correlation', '2012 ieee']</t>
  </si>
  <si>
    <t>Millimeter wavelength | multipath | propagation | underground mine</t>
  </si>
  <si>
    <t>The performance of multiple-input-multiple-output (MIMO) system operating at the 60 GHz band is investigated based on experimental data in a real underground mine gallery. However, the millimeter wave (mmW) channels face some challenges such as high propagation loss. In order to overcome this issue, a planar microstrip antenna array has been designed, and fabricated. Moreover, the effect of miners' activity in the vicinity of the short-range wireless link is studied. Statistical parameters of the propagation channel, such as RMS delay spread, path loss, K-factor, channel correlation and capacity are extracted and analyzed. Results suggest that miners presence substantially affects both received power and time dispersion parameters and should therefore be considered when developing underground mine wireless networks in the unlicensed 60-GHz band. ¬© 1963-2012 IEEE.</t>
  </si>
  <si>
    <t>4296-4305</t>
  </si>
  <si>
    <t>60020288;60020288;60020288;60003127;60018714</t>
  </si>
  <si>
    <t>53163104900;35069391100;6701605939;8320837800;7003377564</t>
  </si>
  <si>
    <t>Ben Mabrouk, Ismail;Hautcoeur, Julien;Talbi, Larbi;Nedil, Mourad;Hettak, Khelifa</t>
  </si>
  <si>
    <t>Gatineau;Ottawa;Rouyn-Noranda</t>
  </si>
  <si>
    <t>Universit√© du Qu√©bec en Outaouais;Communications Research Centre;Universite du Quebec en Abitibi-Temiscamingue</t>
  </si>
  <si>
    <t>60020288;60018714;60003127</t>
  </si>
  <si>
    <t>Ben Mabrouk I.</t>
  </si>
  <si>
    <t>Feasibility of a millimeter-wave MIMO System for short-range wireless communications in an underground gold mine</t>
  </si>
  <si>
    <t>10.1109/TAP.2013.2259454</t>
  </si>
  <si>
    <t>2-s2.0-84881274787</t>
  </si>
  <si>
    <t>['totally isolated', 'technique used', 'six states', 'siw cavity', 'shortening posts', 'radiation characteristics', 'polarization levels', 'operating frequency', 'n diodes', 'low cross', 'layer structure', 'high front', 'frequency shift', 'first presentation', 'easily tuned', 'cbs antenna', 'biasing circuit', 'backed slot', 'back ratio', 'antenna tuning', '2 ghz']</t>
  </si>
  <si>
    <t>Cavity backed slot antennas | reconfigurable antennas | substrate integrated waveguide (SIW)</t>
  </si>
  <si>
    <t>A reconfigurable Substrate Integrated Waveguide Cavity-Backed Slot (SIW-CBS) antenna is presented with one octave tuning range and six different tuning states using a new tuning method. The method is based on loading the SIW cavity with shortening posts and manipulating the field distribution within the cavity. This tuning method shifts up the operating frequency of the antenna. Based on the number of the posts and their location, this frequency shift can be controlled. Benefiting from a two-layer structure and therefore being totally isolated from the biasing circuit, the CBS antenna can be easily tuned by switching the posts using p-i-n diodes. Using this technique a frequency tuning ratio (fTR = fup/flow as high as an octave (1.1-2.2 GHz) is achieved. The impedance and radiation characteristics of the CBS antenna are presented and discussed. The antenna shows similar radiation patterns with low cross-polarization levels and high front to back ratio for all six states. To the authors' knowledge this is the first presentation of a SIW-CBS tunable antenna with one octave tuning and also the technique used for antenna tuning. ¬© 2013 IEEE.</t>
  </si>
  <si>
    <t>3937-3945</t>
  </si>
  <si>
    <t>55816974300;23024789100</t>
  </si>
  <si>
    <t>Pourghorban Saghati, Alireza;Entesari, Kamran</t>
  </si>
  <si>
    <t>Pourghorban Saghati A.</t>
  </si>
  <si>
    <t>A reconfigurable SIW cavity-backed slot antenna with one octave tuning range</t>
  </si>
  <si>
    <t>10.1109/TAP.2013.2263215</t>
  </si>
  <si>
    <t>2-s2.0-84881280178</t>
  </si>
  <si>
    <t>['¬© 1963', 'wide range', 'theoretical calculation', 'synthesizing versatile', 'radiation beams', 'properly discretized', 'physical realization', 'independently adjusted', 'earth surface', 'bimodal shapes', 'better coverage', 'approach proposed', '2012 ieee']</t>
  </si>
  <si>
    <t>Aperture antenna | beam forming | bessel function | sinc function</t>
  </si>
  <si>
    <t>In this paper, we propose a beam forming approach capable of synthesizing versatile, pre-specified beam shapes using concentric excitations satisfying multiple weighted sinc or Bessel function distribution. We show by both theoretical calculation and full wave simulation that by tuning different weights of a sinc or Bessel function distribution, not only radiation beams with pencil, flat-topped and bimodal shapes can be synthesized, but also the beam-width and the side lobe level can be independently adjusted. An example is provided to demonstrate how an isoflux beam aiming at a better coverage of the earth surface is synthesized, and how an optimized continuous distribution is properly discretized for a physical realization of a satellite aperture array antenna. The approach proposed in this paper can be applied to a wide range of applications that require performance optimization of concentric ring array antennas. ¬© 1963-2012 IEEE.</t>
  </si>
  <si>
    <t>4082-4090</t>
  </si>
  <si>
    <t>60003970;60003970;112686725;60003970;60021285;60003970</t>
  </si>
  <si>
    <t>55630730500;57188079500;25961208100;6602352300;20734739100;7006581207</t>
  </si>
  <si>
    <t>Xu, Kuiwen;Li, Huan;Zhu, Zhongbo;Huangfu, Jiangtao;Li, Changzhi;Ran, Lixin</t>
  </si>
  <si>
    <t>United States;China;China</t>
  </si>
  <si>
    <t>Lubbock;Hangzhou;Xi'an</t>
  </si>
  <si>
    <t>Texas Tech University;Zhejiang University;Science and Technology on Space Microwave Laboratory</t>
  </si>
  <si>
    <t>60021285;60003970;112686725</t>
  </si>
  <si>
    <t>Xu K.</t>
  </si>
  <si>
    <t>Versatile beam forming with concentric excitations based on multiple weighted sinc or bessel function distribution</t>
  </si>
  <si>
    <t>10.1109/TAP.2013.2260514</t>
  </si>
  <si>
    <t>2-s2.0-84881280689</t>
  </si>
  <si>
    <t>['system response', 'small size', 'resulting model', 'rapidly respond', 'process chunks', 'previous paper', 'line process', 'kernel method', 'e .,', 'batch version', 'batch mode', 'basis functions', 'adaptive extension']</t>
  </si>
  <si>
    <t>Adaptivity | antenna array processing | kernel method | Mercer's kernels | non-stationary | support vector machines</t>
  </si>
  <si>
    <t>In a previous paper we have presented a kernel method for antenna array processing using gaussian kernels as basis functions (Approximated Kernel Orthogonalization, AKO) and shown that it presents near optimal performance with an affordable computational burden and small size of the resulting model. However, AKO was only able to operate in batch mode, i.e., it had to process chunks of data (between 10 and 30 frames), which implies a delay in the system response and inability to rapidly respond to changes in the environment. We present here an adaptive extension, the so called Adaptive Approximate Kernel Orthogonalization (AAKO) Method, that is able to on-line process the received frames without loosing performance with respect to the batch version and without any delay in the output, which opens up the possibility of real time implementations. ¬© 2013 IEEE.</t>
  </si>
  <si>
    <t>4091-4100</t>
  </si>
  <si>
    <t>60001741;60001741;60001741;60033021</t>
  </si>
  <si>
    <t>55947711900;6508151442;15841810400;35465847700</t>
  </si>
  <si>
    <t>Navia-V√°zquez, Angel;Martinez-Ram√≥n, Manel;Garcia-Munoz, Luis E.;Christodoulou, Christos G.</t>
  </si>
  <si>
    <t>Albuquerque;Madrid</t>
  </si>
  <si>
    <t>The University of New Mexico;Universidad Carlos III de Madrid</t>
  </si>
  <si>
    <t>60033021;60001741</t>
  </si>
  <si>
    <t>Navia-V√°zquez A.</t>
  </si>
  <si>
    <t>Adaptive approximate kernel orthogonalization for antenna array processing</t>
  </si>
  <si>
    <t>10.1109/TAP.2013.2263276</t>
  </si>
  <si>
    <t>2-s2.0-84881280699</t>
  </si>
  <si>
    <t>['¬© 1963', 'two solutions', 'radiation efficiency', 'planar antennas', 'paper addresses', 'original dipole', 'monotonic dependency', 'free space', 'electrical thicknesses', 'actual structure', '2012 ieee']</t>
  </si>
  <si>
    <t>Electrically thick substrates | perfect electric and perfect magnetic boundaries | planar antennas | radiation efficiency | surface waves</t>
  </si>
  <si>
    <t>The paper addresses the problem of the radiation efficiency of planar antennas on electrically thick substrates. First, the non-monotonic dependency of the radiation efficiency of an infinitesimal horizontal electric dipole on grounded and ungrounded substrates versus the substrate electrical thickness is analyzed. Next, the phenomenology of the observed radiation efficiency is explained with the help of a novel substrate dipole approach, which reduces the actual structure to an equivalent source dipole composed of the original dipole and the substrate dipole radiating into free space. Finally, two solutions for enhancing the efficiency at electrical thicknesses where the efficiency is minimal are studied. ¬© 1963-2012 IEEE.</t>
  </si>
  <si>
    <t>4013-4025</t>
  </si>
  <si>
    <t>60104244;60014907;60104244</t>
  </si>
  <si>
    <t>25936689200;6603078652;7004272195</t>
  </si>
  <si>
    <t>Shahvarpour, Attieh;Alvarez Melcon, Alejandro;Caloz, Christophe</t>
  </si>
  <si>
    <t>Canada;Spain</t>
  </si>
  <si>
    <t>Montreal;Cartagena</t>
  </si>
  <si>
    <t>Centre de Recherche Poly-Grames;Universidad Politecnica de Cartagena</t>
  </si>
  <si>
    <t>60104244;60014907</t>
  </si>
  <si>
    <t>Shahvarpour A.</t>
  </si>
  <si>
    <t>Radiation efficiency issues in planar antennas on electrically thick substrates and solutions</t>
  </si>
  <si>
    <t>10.1109/TAP.2013.2259457</t>
  </si>
  <si>
    <t>2-s2.0-84881283453</t>
  </si>
  <si>
    <t>['¬© 1963', 'terahertz frequencies', 'similar performance', 'prototype operated', 'patch antenna', 'new type', 'millimeter wave', 'microstrip antenna', 'metallic patch', 'impedance bandwidth', '6 dbi', '2012 ieee']</t>
  </si>
  <si>
    <t>dense dielectric patch | Dielectric resonator (DR) | patch antenna</t>
  </si>
  <si>
    <t>By replacing the metallic patch of a microstrip antenna with a high permittivity thin dielectric slab, a new type of patch antenna, designated as the dense dielectric patch antenna (DD patch antenna), is proposed. At lower microwave frequencies, it has similar performance as the conventional metallic circular microstrip antenna operated in the fundamental TM11 mode. A prototype operated at 3.98 GHz exhibits an impedance bandwidth of 1% and a gain of 5.6 dBi. Due to the absence of the metallic patch, it is expected that this antenna has better radiation efficiency at millimeter wave and terahertz frequencies in comparison with the conventional microstrip patch antenna. ¬© 1963-2012 IEEE.</t>
  </si>
  <si>
    <t>4239-4245</t>
  </si>
  <si>
    <t>107034469;107034469;107034469</t>
  </si>
  <si>
    <t>13205722300;55510527400;56415172000</t>
  </si>
  <si>
    <t>Lai, Hau Wah;Luk, Kwai Man;Leung, Kwok Wa</t>
  </si>
  <si>
    <t>State Key Laboratory of Millimeter Waves</t>
  </si>
  <si>
    <t>Lai H.</t>
  </si>
  <si>
    <t>Dense dielectric patch antenna-a new kind of low-profile antenna element for wireless communications</t>
  </si>
  <si>
    <t>10.1109/TAP.2013.2260122</t>
  </si>
  <si>
    <t>2-s2.0-84881286168</t>
  </si>
  <si>
    <t>['unit cell', 'two metallo', 'time domain', 'tdus ).', 'respectively operate', 'planar structures', 'new technique', 'lenses examined', 'lens prototypes', 'layer structures', 'frequency domain', 'focal length', 'experimentally characterized', 'either metallo', 'demonstrated experimentally', 'delay units', 'chromatic aberrations', 'based true']</t>
  </si>
  <si>
    <t>All-dielectric | frequency selective surfaces (FSSs) | lowpass | metallo-dielectric | microwave lens | true-time-delay (TTD)</t>
  </si>
  <si>
    <t>We present a new technique for designing microwave lenses with broadband, true-time-delay response types. The lenses examined in this work are planar structures with circular apertures populated with numerous spatial time-delay units (TDUs). Each TDU is the unit cell of an appropriately designed lowpass frequency selective surface (FSS) that provides a desired time delay over a wide frequency range. The lowpass FSSs used in this paper are either metallo-dielectric or all-dielectric type multi-layer structures. A metallo-dielectric lowpass FSS is composed of a number of capacitive patch layers separated from each other by thin dielectric substrates. An all-dielectric lowpass FSS, on the other hand, is composed of high-Œµr and low-epsi;r dielectric substrates cascaded sequentially. Two metallo-dielectric lowpass FSS-based true-time-delay (TTD) lens prototypes and one all-dielectric lowpass FSS-based TTD lens prototype with focal length to aperture diameter ratios (f/D) of 1, 1.5 and 1.3 are designed, fabricated, and experimentally characterized. They respectively operate over a bandwidth of 30%, 50% and 40% without any chromatic aberrations. This is demonstrated experimentally by characterizing the responses of these lenses both in frequency domain and in time domain. Moreover, all of these lenses demonstrates excellent scanning performances with fields of views of ¬±60¬∞. ¬© 2013 IEEE.</t>
  </si>
  <si>
    <t>4109-4119</t>
  </si>
  <si>
    <t>Wideband true-time-delay microwave lenses based on metallo-dielectric and all-dielectric lowpass frequency selective surfaces</t>
  </si>
  <si>
    <t>10.1109/TAP.2013.2263784</t>
  </si>
  <si>
    <t>2-s2.0-84881288535</t>
  </si>
  <si>
    <t>['¬© 1963', 'wlan applications', 'reasonable agreement', 'radiation patterns', 'radiates like', 'provides omnidirectional', 'microstrip line', 'measured results', 'making use', 'envelope correlation', 'diversity design', 'cp dra', 'axial ratios', 'axial probe', 'antenna gains', 'antenna efficiencies', 'also found', '90 ¬∞.', '4 ghz', '2012 ieee']</t>
  </si>
  <si>
    <t>Alford loop | circular polarization | conical beam | cylindrical dielectric resonator antenna | diversity antenna | omnidirectional antenna</t>
  </si>
  <si>
    <t>A new compact omnidirectional circularly polarized (CP) cylindrical dielectric resonator antenna (DRA) with a top-loaded modified Alford loop is investigated. Fed by an axial probe, the DRA is excited in its TM 01Œ¥-mode, which radiates like a vertically polarized electric monopole. The modified Alford loop comprises a central circular patch and four curved branches. It is placed on the top of the DRA and provides an equivalent horizontally polarized magnetic dipole mode. Omnidirectional CP fields can be obtained when the two orthogonally polarized fields are equal in amplitude but different in phase by 90¬∞. This CP DRA is applied to the design of a two-port CP diversity DRA which provides omnidirectional and broadside radiation patterns. The broadside radiation pattern is obtained by making use of the broadside HEM12Œ¥ + 1-mode of the DRA, which is excited by a balanced slot serially fed by a microstrip line. For demonstration, both the omnidirectional CP DRA and the diversity CP DRA were designed at ‚àº 2.4 GHz for WLAN applications. Their S-parameters, axial ratios, radiation patterns, antenna gains, and antenna efficiencies are studied. The envelope correlation is also found for the diversity design. Reasonable agreement between the simulated and measured results is observed. ¬© 1963-2012 IEEE.</t>
  </si>
  <si>
    <t>4246-4256</t>
  </si>
  <si>
    <t>55817395700;56415172000</t>
  </si>
  <si>
    <t>Li, Wei Wei;Leung, Kwok Wa</t>
  </si>
  <si>
    <t>Omnidirectional circularly polarized dielectric resonator antenna with top-loaded alford loop for pattern diversity design</t>
  </si>
  <si>
    <t>10.1109/TAP.2013.2262072</t>
  </si>
  <si>
    <t>2-s2.0-84881288750</t>
  </si>
  <si>
    <t>['¬© 1963', 'spherical coverage', 'radiation planes', 'provided confirming', 'produce radiation', 'operation frequency', 'measured data', 'frequency bands', 'fl ).', 'easily integrated', 'design procedure', 'critical parameters', 'coplanar waveguide', 'band inverted', 'analytical equations', '2012 ieee', '10 db']</t>
  </si>
  <si>
    <t>Ad-Hoc | dual-band antenna | frequency-controlled radiation | inverted-F antenna (IFA) | multi-band antenna | multi-radio | transmission line model | wireless sensor networks</t>
  </si>
  <si>
    <t>A dual-band inverted-F antenna design operating at 433/868 MHz ISM bands is reported. The structure is planar, fed by a coplanar waveguide and easily integrated into a PCB. The device has the ability to produce radiation in two different orthogonal planes with respect to the operation frequency. This frequency-controlled radiation property offers a spherical coverage in space. A transmission line model based on the asymmetrical coplanar waveguide is used to analyze the critical parameters of the design and can be used to estimate its performance. Analytical equations are provided confirming the model and the simulations. The design procedure can be used to adjust the structure to the desired operating frequencies and to achieve the required frequency ratio (fH/fL). Measured data from a fabricated prototype show return loss greater than 10 dB at both frequency bands and are compared to simulations. Measured and simulated radiation patterns demonstrate the reconfiguration of the radiation planes with frequency that can be used for more reliable mobile communications. ¬© 1963-2012 IEEE.</t>
  </si>
  <si>
    <t>3946-3951</t>
  </si>
  <si>
    <t>60001898;60001898;60001898</t>
  </si>
  <si>
    <t>36712084900;14630013900;8337460200</t>
  </si>
  <si>
    <t>Loizou, Loizos;Buckley, John;O'Flynn, Brendan</t>
  </si>
  <si>
    <t>Cork</t>
  </si>
  <si>
    <t>Tyndall National Institute</t>
  </si>
  <si>
    <t>Loizou L.</t>
  </si>
  <si>
    <t>Design and analysis of a dual-band inverted-F antenna with orthogonal frequency-controlled radiation planes</t>
  </si>
  <si>
    <t>10.1109/TAP.2013.2260316</t>
  </si>
  <si>
    <t>2-s2.0-84881289420</t>
  </si>
  <si>
    <t>['total efficiencies', 'space wavelength', 'slot mode', 'slot antenna', 'sensitivity study', 'resonant modes', 'order modes', 'notebook pc', 'monopole mode', 'microstrip coupling', 'measured gains', 'handheld devices', 'cover gps', 'compact triple', 'band h', '7 dbi', '7 db', '575 ghz', '5 dbi', '485 ghz', '37 dbi', '2 dbi', '06 db']</t>
  </si>
  <si>
    <t>Multiple bands | resonant modes | slot antenna</t>
  </si>
  <si>
    <t>A compact triple-band H-shaped slot antenna fed by microstrip coupling is proposed. Four resonant modes are excited, including a monopole mode, a slot mode, and their higher-order modes, to cover GPS (1.575 GHz) and Wi-Fi (2.4-2.485 GHz and 5.15-5.85 GHz), respectively. Sensitivity study of the slot geometry upon the resonant modes have been conducted. The measured gains at these four resonant frequencies are 0.2 dBi, 3.5 dBi, 2.37 dBi, and 3.7 dBi, respectively, and the total efficiencies are-2.5 dB,-1.07 dB,-3.06 dB, and-2.7 dB, respectively. The size of this slot antenna is only 0.24Œª0 √ó 0.034Œª0, where Œª0 is the free-space wavelength at 1.575 GHz, hence is suitable to install on notebook PC's and handheld devices. ¬© 2013 IEEE.</t>
  </si>
  <si>
    <t>4345-4349</t>
  </si>
  <si>
    <t>60005429-60010203;60005429</t>
  </si>
  <si>
    <t>7404725538;7005862569</t>
  </si>
  <si>
    <t>Chang, Tze Hsuan;Kiang, Jean Fu</t>
  </si>
  <si>
    <t>Tu-Cheng City;Taipei</t>
  </si>
  <si>
    <t>Hon Hai Precision Industry;National Taiwan University</t>
  </si>
  <si>
    <t>60010203;60005429</t>
  </si>
  <si>
    <t>Compact multi-band h-shaped slot antenna</t>
  </si>
  <si>
    <t>10.1109/TAP.2013.2262666</t>
  </si>
  <si>
    <t>2-s2.0-84881289869</t>
  </si>
  <si>
    <t>['¬© 1963', 'total response', 'radiation patterns', 'radiation fields', 'physical behavior', 'method utilizes', 'method may', 'fundamental modes', 'fundamental eigenmodes', 'field behavior', 'complicated structures', 'complexity compared', 'characteristic modes', 'beam width', 'accurately modeled', 'accurately extrapolated', 'accurate model', '2012 ieee']</t>
  </si>
  <si>
    <t>Characteristic modes | circuit model | eigenmode | eigenvalue</t>
  </si>
  <si>
    <t>An approach for modeling antenna impedances and radiation fields in terms of fundamental eigenmodes is presented. Our method utilizes the simple frequency behavior of the characteristic modes to develop fundamental building blocks that superimpose to create the total response. In this paper, we study the modes of a dipole, but the method may be applied to more complicated structures as the modes retain many of their characteristics. We show that the eigenmode-based approach results in a more accurate model for the same complexity compared to a typical series RLC resonator model. Higher order modes can be more accurately modeled with added circuit complexity, but we show that this may not always be necessary. Because this method is based on the physical behavior of the fundamental modes, it also accurately connects circuit models to radiation patterns and other field behavior. To demonstrate this, we show that far field patterns, gain, and beam width of a dipole can be accurately extrapolated over a decade of bandwidth using data at two frequency points. ¬© 1963-2012 IEEE.</t>
  </si>
  <si>
    <t>3985-3994</t>
  </si>
  <si>
    <t>60004923;60000745</t>
  </si>
  <si>
    <t>12645531900;7101803680</t>
  </si>
  <si>
    <t>Adams, Jacob J.;Bernhard, Jennifer T.</t>
  </si>
  <si>
    <t>Raleigh;Urbana</t>
  </si>
  <si>
    <t>NC State University;University of Illinois Urbana-Champaign</t>
  </si>
  <si>
    <t>Adams J.</t>
  </si>
  <si>
    <t>Broadband equivalent circuit models for antenna impedances and fields using characteristic modes</t>
  </si>
  <si>
    <t>10.1109/TAP.2013.2261852</t>
  </si>
  <si>
    <t>2-s2.0-84881290035</t>
  </si>
  <si>
    <t>['two planar', 'small size', 'results show', 'reflection coefficients', 'radiation pattern', 'portable ultrawideband', 'placed perpendicularly', 'pattern diversity', 'one side', 'mimo antenna', 'impedance bandwidth', 'ground planes', 'ground plane', 'good candidate', 'frequency band', 'fed printed', 'enhance isolation', 'compact multiple', 'common ground', 'antenna performance', 'antenna elements', 'antenna consists', '6 ghz', '2 across', '15 db']</t>
  </si>
  <si>
    <t>Multiple-input-multiple-output (MIMO) antenna | pattern diversity | planar monopole | ultrawideband (UWB)</t>
  </si>
  <si>
    <t>A compact multiple-input-multiple-output (MIMO) antenna with a small size of 26√ó 40mm2 is proposed for portable ultrawideband (UWB) applications. The antenna consists of two planar-monopole (PM) antenna elements with microstrip-fed printed on one side of the substrate and placed perpendicularly to each other to achieve good isolation. To enhance isolation and increase impedance bandwidth, two long protruding ground stubs are added to the ground plane on the other side and a short ground strip is used to connect the ground planes of the two PMs together to form a common ground. Simulation and measurement are used to study the antenna performance in terms of reflection coefficients at the two input ports, coupling between the two input ports, radiation pattern, realized peak gain, efficiency and envelope correlation coefficient for pattern diversity. Results show that the MIMO antenna has an impedance bandwidth of larger than 3.1-10.6 GHz, low mutual coupling of less than-15 dB, and a low envelope correlation coefficient of less than 0.2 across the frequency band, making it a good candidate for portable UWB applications. ¬© 2013 IEEE.</t>
  </si>
  <si>
    <t>4257-4264</t>
  </si>
  <si>
    <t>60006541;60006541;60006541</t>
  </si>
  <si>
    <t>55715265200;7202472784;56082232800</t>
  </si>
  <si>
    <t>Liu, Li;Cheung, S. W.;Yuk, T. I.</t>
  </si>
  <si>
    <t>Pokfulam</t>
  </si>
  <si>
    <t>The University of Hong Kong</t>
  </si>
  <si>
    <t>Compact MIMO antenna for portable devices in UWB applications</t>
  </si>
  <si>
    <t>10.1109/TAP.2013.2263277</t>
  </si>
  <si>
    <t>2-s2.0-84881290399</t>
  </si>
  <si>
    <t>['whole tag', 'tag consists', 'perturbation method', 'patch antenna', 'metallic surfaces', 'metal surface', 'intermediate frequency', 'integrated circuit', 'high efficiency', 'frequency bands', 'finally fabricated', 'considered antenna', 'band functionality', 'almost 11']</t>
  </si>
  <si>
    <t>In this paper, we present an UHF-RFID tag mountable on metallic surfaces and capable to operate in the assigned frequency bands in Europe (866-869MHz) and USA (902-928 MHz). Due to the proximity of these frequency bands, the dual-band functionality can be achieved through a perturbation method applied to a single band tag designed to operate at the intermediate frequency. The tag consists of an integrated circuit, an impedance matching network (where the perturbation method is applied) and a patch antenna. The considered antenna has been chosen because it has high efficiency over metallic surfaces. The whole tag has been analyzed, designed and finally fabricated. The read ranges measured in free-space are 9.5 m and 7.5 m at the European and USA frequency bands, respectively. By placing the tag on a metal surface, the read ranges increase up to 14 m and almost 11 m, respectively.</t>
  </si>
  <si>
    <t>577-590</t>
  </si>
  <si>
    <t>60023020;60023020;60023020;60001741;60023020;60023020</t>
  </si>
  <si>
    <t>35772624100;35799160500;55817032300;15834391500;7403518693;6603811868</t>
  </si>
  <si>
    <t>Paredes, Ferran;Zamora, Gerard;Zuffanelli, Simone;Herraiz-Martinez, Francisco J.;Mart√≠n, Ferran;Bonache, Jordi</t>
  </si>
  <si>
    <t>Cerdanyola del Valles;Madrid</t>
  </si>
  <si>
    <t>Universitat Aut√≤noma de Barcelona;Universidad Carlos III de Madrid</t>
  </si>
  <si>
    <t>60023020;60001741</t>
  </si>
  <si>
    <t>Paredes F.</t>
  </si>
  <si>
    <t>Free-space and on-metal dual-band tag for UHF-RFID applications in Europe and USA</t>
  </si>
  <si>
    <t>10.2528/PIER13051312</t>
  </si>
  <si>
    <t>2-s2.0-84881292276</t>
  </si>
  <si>
    <t>['¬© 1963', 'vswr exhibits', 'prototype gaa', 'proposed gaa', 'practical applications', 'perturbation elements', 'one edge', 'ground plane', 'gain bandwidth', 'frequency regions', 'cp radiation', 'cp broadside', 'based gaa', 'axial ratio', 'advanced loop', 'advanced gaa', 'acceptable value', '3 db', '22 ¬∞', '2012 ieee']</t>
  </si>
  <si>
    <t>Beam scanning | circularly polarized (CP) radiation | grid array antenna (GAA) | loops</t>
  </si>
  <si>
    <t>A loop-based grid array antenna (GAA) is proposed. The GAA is excited at one edge of the array and terminated to the ground plane at the other edge through a resistor. It is found that the proposed GAA, designated as the prototype GAA, has a frequency scanning function, with two circularly polarized (CP) frequency regions and a non-CP broadside-radiation frequency region. Subsequently, an advanced loop-based GAA is investigated to change the non-CP broadside radiation to CP radiation. For this, perturbation elements are added to the loops. It is revealed that the perturbation elements make the current flow along the loops in a traveling wave fashion. The advanced GAA has a seamless CP frequency scanning beam. The gain bandwidth is 23% (from 5.4 to 6.8 GHz), where the axial ratio is less than 3 dB, the radiation beam scans 51¬∞ (from-22¬∞ to +29¬∞ ), and the VSWR exhibits an acceptable value (less than 2.5) for practical applications. ¬© 1963-2012 IEEE.</t>
  </si>
  <si>
    <t>4045-4053</t>
  </si>
  <si>
    <t>Loop-based circularly polarized grid array antenna with edge excitation</t>
  </si>
  <si>
    <t>10.1109/TAP.2013.2259453</t>
  </si>
  <si>
    <t>2-s2.0-84881293022</t>
  </si>
  <si>
    <t>['¬© 1963', 'wavelength open', 'wavelength horizontal', 'vertical stubs', 'radiation pattern', 'notched performance', 'notched design', 'notched antennas', 'multiple band', 'measurement confirm', 'inserting quarter', 'good band', 'gain suppression', 'feed line', 'antenna comprises', '6 ghz', '35 ghz', '2012 ieee', '15 db', '10 db']</t>
  </si>
  <si>
    <t>Band-notched characteristic | gain suppression | quarter-wavelength band-rejected elements | UWB antenna</t>
  </si>
  <si>
    <t>To mitigate potential interferences with coexisting wireless systems operating over 3.3-3.6 GHz, 5.15-5.35 GHz, or 5.725-5.825 GHz bands, four novel band-notched antennas suitable for ultra-wideband (UWB) applications are proposed. These include UWB antennas with a single wide notched band, a single narrow notched band, dual notched bands, and triple notched bands. Each antenna comprises a half-circle shaped patch with an open rectangular slot and a half-circle shaped ground plane. Good band-notched performance is achieved by using high permittivity and low dielectric loss substrate, and inserting quarter-wavelength horizontal/vertical stubs or alternatively embedding quarter-wavelength open-ended slots within the feed line. The results of both simulation and measurement confirm that the gain suppression of the single and multiple band-notched antennas in each desired notched band are over 15 dB and 10 dB , respectively. The radiation pattern of the proposed triple band-notched design is relatively stable across the operating frequency band. ¬© 1963-2012 IEEE.</t>
  </si>
  <si>
    <t>3952-3960</t>
  </si>
  <si>
    <t>60021097-60010818;60021097-60010818;60021097;60008524;60001810;60021097;60003977;60003977;60003977</t>
  </si>
  <si>
    <t>35235915300;7403257414;15135345400;7003902501;16025593100;16425448000;14523090800;10140403100;8359407500</t>
  </si>
  <si>
    <t>Zhu, Fuguo;Gao, Steven;Ho, Anthony T.S.;Abd-Alhameed, Raed A.;See, Chan H.;Brown, Tim W.C.;Li, Jianzhou;Wei, Gao;Xu, Jiadong</t>
  </si>
  <si>
    <t>United Kingdom;United Kingdom;United Kingdom;China;United Kingdom</t>
  </si>
  <si>
    <t>Guildford;Canterbury;Bradford;Xi'an;Bolton</t>
  </si>
  <si>
    <t>University of Surrey;University of Kent;University of Bradford;Northwestern Polytechnical University;University of Bolton</t>
  </si>
  <si>
    <t>60021097;60010818;60008524;60003977;60001810</t>
  </si>
  <si>
    <t>Zhu F.</t>
  </si>
  <si>
    <t>Multiple band-notched UWB antenna with band-rejected elements integrated in the feed line</t>
  </si>
  <si>
    <t>10.1109/TAP.2013.2260119</t>
  </si>
  <si>
    <t>2-s2.0-84881295568</t>
  </si>
  <si>
    <t>['¬© 1963', 'work presents', 'virtual main', 'reflector generatrix', 'reflector caustics', 'omnidirectional coverage', 'omnidirectional axis', 'moments simulations', 'go synthesis', 'elevation plane', 'displaced ellipse', 'alternative method', '2012 ieee']</t>
  </si>
  <si>
    <t>Omnidirectional radiation pattern | reflector antenna | reflector shaping</t>
  </si>
  <si>
    <t>This work presents an alternative method for GO synthesis of dual-reflector antennas suited for omnidirectional coverage. Both reflectors are bodies-of-revolution where a single conic section generates the sub-reflector while a concatenation of local conic sections represent the main-reflector generatrix, which is shaped to provide an arbitrary radiation pattern in the antenna's elevation plane. To illustrate the method, omnidirectional axis-displaced ellipse (OADE) configurations are synthesized to provide a cosecant squared radiation pattern in the elevation plane. Two different ray structures are considered: with real or virtual main-reflector caustics. The GO shaping results are validated by method-of-moments simulations. ¬© 1963-2012 IEEE.</t>
  </si>
  <si>
    <t>4379-4383</t>
  </si>
  <si>
    <t>60032361;60032361;60030074</t>
  </si>
  <si>
    <t>41762360900;7203025842;56999960000</t>
  </si>
  <si>
    <t>Penchel, Rafael A.;Bergmann, Jose R.;Moreira, Fernando J.S.</t>
  </si>
  <si>
    <t>Brazil;Brazil</t>
  </si>
  <si>
    <t>Rio de Janeiro;Belo Horizonte</t>
  </si>
  <si>
    <t>Pontif√≠cia Universidade Cat√≥lica do Rio de Janeiro;Universidade Federal de Minas Gerais</t>
  </si>
  <si>
    <t>60032361;60030074</t>
  </si>
  <si>
    <t>Penchel R.</t>
  </si>
  <si>
    <t>Main-reflector shaping of omnidirectional dual reflectors using local conic sections</t>
  </si>
  <si>
    <t>10.1109/TAP.2013.2261571</t>
  </si>
  <si>
    <t>2-s2.0-84881297958</t>
  </si>
  <si>
    <t>['¬© 1963', 'two circular', 'radiation patterns', 'radiation pattern', 'moments simulations', 'fourier expansion', 'current model', 'communication presents', 'arc dipoles', '2012 ieee']</t>
  </si>
  <si>
    <t>Antenna radiation patterns | dipole antennas | reflector antenna feeds</t>
  </si>
  <si>
    <t>This communication presents a model of the radiation pattern of two circular-arc dipoles above an infinite perfectly electrically conducting ground plane. A Fourier expansion is used to describe the currents on the wires, and thin circular loop antenna theory is used to derive the radiation patterns. The results are compared to Method of Moments simulations, and it is shown that higher order cosinusoidal harmonics are required in the current model to achieve good correlation between the radiation pattern models and the full wave simulations. ¬© 1963-2012 IEEE.</t>
  </si>
  <si>
    <t>4375-4378</t>
  </si>
  <si>
    <t>16030326300;55940575900</t>
  </si>
  <si>
    <t>De Villiers, Dirk I.L.;Lehmensiek, Robert</t>
  </si>
  <si>
    <t>Modeling of the radiation pattern of a pair of thin circular-arc dipoles over an infinite ground plane</t>
  </si>
  <si>
    <t>10.1109/TAP.2013.2261449</t>
  </si>
  <si>
    <t>2-s2.0-84881300006</t>
  </si>
  <si>
    <t>['¬© 1963', 'wavelength split', 'traditional band', 'stepped slot', 'slot antenna', 'proposed antenna', 'notched characteristics', 'notched band', 'notched antenna', 'measured results', 'greatly improved', 'good agreement', 'ended quarter', 'ended half', 'easily controlled', 'compact ultra', 'antenna size', '85 ghz', '2012 ieee']</t>
  </si>
  <si>
    <t>Bandwidth controllability | compact size | roll-off criterion (ROC) | second-order notched band | stepped slot | UWB antenna</t>
  </si>
  <si>
    <t>A compact ultra-wideband (UWB) slot antenna with band-notched characteristics is proposed. A stepped slot is adopted as a radiator to realize UWB impedance matching and reduce the antenna size. By slitting an open-ended quarter-wavelength split slot on the back of the feed and a short-ended half-wavelength split-ring slot near the stepped slot, a second-order notched band of 5.15-5.85 GHz is achieved. Compared with the traditional band-notched antenna, the selectivity of the notched band is greatly improved and size of the antenna is reduced at the same time. The volume of the antenna is only 22mm√ó 8.5 mm√ó 0.8mm. Besides, the bandwidth can be easily controlled by adjusting the lengths of the two slots respectively. Good agreement is achieved between simulated and measured results, which show that the proposed antenna has nice impedance matching and radiation pattern characteristics. ¬© 1963-2012 IEEE.</t>
  </si>
  <si>
    <t>3961-3966</t>
  </si>
  <si>
    <t>55554965100;55226071200;56085660700</t>
  </si>
  <si>
    <t>Chu, Qing Xin;Mao, Chun Xu;Zhu, He</t>
  </si>
  <si>
    <t>A compact notched band UWB slot antenna with sharp selectivity and controllable bandwidth</t>
  </si>
  <si>
    <t>10.1109/TAP.2013.2261575</t>
  </si>
  <si>
    <t>2-s2.0-84881300760</t>
  </si>
  <si>
    <t>['¬© 1963', 'user effects', 'two ports', 'total efficiency', 'three kinds', 'sam head', 'pda hand', 'multiplexing efficiency', 'mobile terminals', 'lower band', 'grounding points', 'good efficiency', 'general rules', 'free space', 'also carried', 'adaptive selection', '960 mhz', '2700 mhz', '2012 ieee']</t>
  </si>
  <si>
    <t>Adaptive arrays | handset antennas | MIMO | specific absorption rate | user effects</t>
  </si>
  <si>
    <t>An LTE MIMO antenna array, which is adaptive to the effects of the user's body, is presented for mobile terminals. The bands of 750-960 MHz and 1700-2700 MHz are covered with a good efficiency in free space. Three kinds of user effects are studied, namely, 'SAM head and PDA hand,' 'PDA hand,' and 'dual hands.' The array is formed by selecting the best two elements out of four, with the two ports and grounding points of the other two elements open. The user effects on MIMO channel capacity are reduced through the adaptive selection of two optimal antenna elements. The total efficiency, envelope correlation coefficient, and multiplexing efficiency are presented for the three kinds of user effects. In the lower band, the decreased correlation due to the optimal selection improves the multiplexing efficiency. The underlying physical mechanisms and some general rules are discussed. The specific absorption rate (SAR) in the 'SAM head and PDA hand' case is studied. Experiments for the three kinds of user effects are also carried out. ¬© 1963-2012 IEEE.</t>
  </si>
  <si>
    <t>4275-4283</t>
  </si>
  <si>
    <t>57192184029;56435170700;56073271600;36048024500</t>
  </si>
  <si>
    <t>Zhang, Shuai;Zhao, Kun;Ying, Zhinong;He, Sailing</t>
  </si>
  <si>
    <t>Adaptive quad-element multi-wideband antenna array for user-effective LTE MIMO mobile terminals</t>
  </si>
  <si>
    <t>10.1109/TAP.2013.2260714</t>
  </si>
  <si>
    <t>2-s2.0-84881301080</t>
  </si>
  <si>
    <t>['¬© 1963', 'type antennas', 'study reveals', 'possible cross', 'mhz cross', 'ghz bands', 'collocated monopole', 'band interference', 'antennas collocated', '2012 ieee']</t>
  </si>
  <si>
    <t>Ground plane effects | interference | mutual coupling</t>
  </si>
  <si>
    <t>The cross-band mutual coupling of antennas collocated on a finite-sized ground plane smaller than one operating wavelength is studied. As an example, two thin monopole-type antennas are designed at the 900-MHz and 2.4-GHz bands, respectively. The study reveals that the finite-size ground plane greatly affects the 900-MHz cross-band mutual coupling of the collocated monopole-type antennas, which is significant and cannot be ignored. The information derived suggests the possible cross-band interference between antennas with a finite-sized ground plane. ¬© 1963-2012 IEEE.</t>
  </si>
  <si>
    <t>4372-4375</t>
  </si>
  <si>
    <t>60002668-60017161;60002668-60017161;60002668</t>
  </si>
  <si>
    <t>7409485017;7003719143;7006326283</t>
  </si>
  <si>
    <t>Chen, Zhi Ning;See, Terence S.P.;Qing, Xianming</t>
  </si>
  <si>
    <t>Chen Z.</t>
  </si>
  <si>
    <t>Cross-Band mutual coupling of monopole antennas on a finite-sized ground plane</t>
  </si>
  <si>
    <t>10.1109/TAP.2013.2259572</t>
  </si>
  <si>
    <t>2-s2.0-84881301200</t>
  </si>
  <si>
    <t>['¬© 1963', 'widespread availability', 'wave front', 'standard wire', 'standard deviations', 'results indicate', 'promising performance', 'possible yield', 'paramount importance', 'operating frequencies', 'end modules', 'bond technology', 'art wire', '250 ghz', '2012 ieee']</t>
  </si>
  <si>
    <t>Millimeter wave communication | millimeter wave integrated circuits | millimeter wave technology</t>
  </si>
  <si>
    <t>For the development of highly integrated millimeter-wave front-end modules, a low-cost and high-performance antenna technology is of paramount importance. Here, standard wire-bond technology is a very attractive candidate due to its widespread availability, computationally efficient modeling options, and promising performance as an antenna. A concern often stated with respect to antennas in this technology, however, is its expected low yield in high volume production. This concern is addressed in this communication by means of a dedicated, computationally efficient antenna model in conjunction with standard deviations of state-of-the-art wire-bonders. The results indicate a possible yield of larger than 99.9% for operating frequencies of up to 250 GHz. ¬© 1963-2012 IEEE.</t>
  </si>
  <si>
    <t>4363-4366</t>
  </si>
  <si>
    <t>60032882;60032882</t>
  </si>
  <si>
    <t>35193844700;7006537861</t>
  </si>
  <si>
    <t>Johannsen, U.;Smolders, A. B.</t>
  </si>
  <si>
    <t>Eindhoven</t>
  </si>
  <si>
    <t>Technische Universiteit Eindhoven</t>
  </si>
  <si>
    <t>Johannsen U.</t>
  </si>
  <si>
    <t>On the yield of millimeter-wave bond-wire-antennas in high volume production</t>
  </si>
  <si>
    <t>10.1109/TAP.2013.2259456</t>
  </si>
  <si>
    <t>2-s2.0-84881301973</t>
  </si>
  <si>
    <t>['¬© 1963', 'uniform magnitude', 'simplifying assumptions', 'measurements presented', 'input impedance', 'inaccurate predictions', '2012 ieee']</t>
  </si>
  <si>
    <t>Amplitude pattern | CBS antenna | ferrite-loaded antenna | internal bias field | non-uniform bias</t>
  </si>
  <si>
    <t>Modeling of ferrite-loaded CBS antennas often makes use of the simplifying assumptions which involve some kind of averaging of the magnetic bias field. Simulations and measurements presented here demonstrate that failure to account for the non-uniform magnitude, as well as direction, of the bias field leads to inaccurate predictions of not only the input impedance, but also of the amplitude radiation patterns. ¬© 1963-2012 IEEE.</t>
  </si>
  <si>
    <t>4367-4371</t>
  </si>
  <si>
    <t>24483638500;35583458100;57208464375</t>
  </si>
  <si>
    <t>Kononov, Victor G.;Balanis, Constantine A.;Birtcher, Craig R.</t>
  </si>
  <si>
    <t>Kononov V.</t>
  </si>
  <si>
    <t>The impact of non-uniform bias field on the radiation patterns of ferrite-loaded CBS Antennas</t>
  </si>
  <si>
    <t>10.1109/TAP.2013.2259452</t>
  </si>
  <si>
    <t>2-s2.0-84881302285</t>
  </si>
  <si>
    <t>['slot patches', 'slot patch', 'resultant configurations', 'one patch', 'one layer', 'measurement results', 'cutting u', 'broadband u', 'broadband antenna']</t>
  </si>
  <si>
    <t>Dual-band antennas | multi-band antennas | patch antennas</t>
  </si>
  <si>
    <t>Recently, it was shown that a dual-or triple-band patch antenna can be designed by cutting U-slots in the patch of a broadband antenna, and the method was applied to the L-probe fed patch, the M-probe fed patch, coax-fed stacked patches, and aperture coupled stacked patches. All these cases involve either a rather complicated feed, or more than one patch, or more than one layer. In this communication, this method is applied to a broadband U-slot patch antenna. When one additional U-slot patch is cut in the patch, a dual-band antenna results. When two additional U-slot patches are cut in the patch, a triple-band antenna results. The advantages of the resultant configurations are (1) the feed is simple and (2) the structures remain single-layer and single-patch. Both simulation and measurement results are presented to demonstrate the feasibility of this design. ¬© 2013 IEEE.</t>
  </si>
  <si>
    <t>4341-4344</t>
  </si>
  <si>
    <t>60013983;60013983;60013983;60010491</t>
  </si>
  <si>
    <t>7005237941;24437389800;55510527400;7501501369</t>
  </si>
  <si>
    <t>Mok, Wing Chi;Wong, Sai Hoi;Luk, Kwai Man;Lee, Kai Fong</t>
  </si>
  <si>
    <t>Hong Kong;United States</t>
  </si>
  <si>
    <t>Kowloon;University</t>
  </si>
  <si>
    <t>City University of Hong Kong;University of Mississippi</t>
  </si>
  <si>
    <t>60013983;60010491</t>
  </si>
  <si>
    <t>Mok W.</t>
  </si>
  <si>
    <t>Single-Layer single-patch dual-band and triple-band patch antennas</t>
  </si>
  <si>
    <t>10.1109/TAP.2013.2260516</t>
  </si>
  <si>
    <t>2-s2.0-84881303243</t>
  </si>
  <si>
    <t>['upatnieks holography', 'straight lines', 'sampling rate', 'sample points', 'retrieved field', 'reference wave', 'recent developments', 'real field', 'observation domains', 'multiple simulations', 'field instead', 'drastically decrease', 'azimuthal circles', 'appropriate choice', 'acquisition surface']</t>
  </si>
  <si>
    <t>Indirect holography | Leith-Upatnieks | non-redundant sampling | phase retrieval</t>
  </si>
  <si>
    <t>A scheme for reducing the number of sample points in phaseless acquisition based on Leith-Upatnieks holography is presented. An appropriate choice of the phase of the reference field enables to drastically decrease the sampling rate by acquiring the so-called 'reduced' field instead of the real radiated field. The reference phase changes are enabled by applying the recent developments on the synthesis of the reference wave. Moreover, optimal sampling interpolation can be applied to the retrieved field so that the real field can be computed at any point on the acquisition surface. The method is illustrated by means of multiple simulations for observation domains such as straight lines, azimuthal circles as well as for a plane-polar acquisition scheme. ¬© 2013 IEEE.</t>
  </si>
  <si>
    <t>4036-4044</t>
  </si>
  <si>
    <t>60006793;60006793</t>
  </si>
  <si>
    <t>23393154700;6701608102</t>
  </si>
  <si>
    <t>Laviada, Jaime;Las-Heras, Fernando</t>
  </si>
  <si>
    <t>Laviada J.</t>
  </si>
  <si>
    <t>Phaseless antenna measurement on non-redundant sample points Via leith-upatnieks holography</t>
  </si>
  <si>
    <t>10.1109/TAP.2013.2262669</t>
  </si>
  <si>
    <t>2-s2.0-84881305617</t>
  </si>
  <si>
    <t>['¬© 1963', 'width microstrips', 'width microstrip', 'wave structures', 'wave radiation', 'wave antenna', 'virtual boundary', 'theoretical results', 'space leaky', 'simulation results', 'semicircular substrates', 'reasonable agreement', 'propagation characteristics', 'planar ones', 'planar microstrip', 'numerical results', 'numerical calculations', 'measured bandwidths', 'finite thickness', 'finite extent', 'esda accounts', 'cylindrical antennas', 'conductor edge', 'circular substrate', 'circular half', 'broader bandwidth', 'better performances', 'analyzing leaky', 'analytical space', '2012 ieee']</t>
  </si>
  <si>
    <t>Broadband antenna | circular substrate | complex propagation constants | conductor thickness | leaky-wave | microstrip | spectral domain approach</t>
  </si>
  <si>
    <t>A half-width microstrip leaky-wave antenna on a circular substrate is proposed and investigated. A microstrip on a circular substrate has a broader bandwidth for free-space leaky-wave radiation than a planar microstrip. A half-width microstrip has similar radiation characteristics to a full-width microstrip, but it does not require complex feeding structures. Full-wave analysis based on the extended spectral domain approach (ESDA) is applied to analyze the propagation characteristics of the circular half-width microstrip. The ESDA accounts for field singularities near a conductor edge of finite thickness and it does not require a virtual boundary to obtain the finite extent of the analytical space. Consequently, the ESDA is more suitable for analyzing leaky-wave structures than other conventional analysis methods. Numerical calculations are performed to determine the characteristics of the leaky-wave radiation from half-width microstrips on circular and semicircular substrates. The leaky radiation elements can be efficiently designed based on these numerical results. Two practical antennas with leaky radiation elements and feeders are designed and implemented. The measured bandwidths of the free-space leaky-wave radiation indicate that these cylindrical antennas have better performances than planar ones and they are in reasonable agreement with theoretical results. The measured radiation patterns with frequency-scanning characteristics also agree well with the simulation results. ¬© 1963-2012 IEEE.</t>
  </si>
  <si>
    <t>3967-3975</t>
  </si>
  <si>
    <t>60105159-60107908;60105159-60017386;60017386;60105159;60017386</t>
  </si>
  <si>
    <t>55608670400;55250323200;55816406200;7004492464;35242666200</t>
  </si>
  <si>
    <t>Tomofuji, Takao;Terada, Hiroshi;Kawabata, Shogo;Wakino, Kikuo;Kitazawa, Toshihide</t>
  </si>
  <si>
    <t>Tokyo;Kusatsu;Nagaokakyo</t>
  </si>
  <si>
    <t>Sony Mobile Communications Inc.;Ritsumeikan University Biwako-Kusatsu Campus;Murata Manufacturing Co., Ltd.</t>
  </si>
  <si>
    <t>60107908;60105159;60017386</t>
  </si>
  <si>
    <t>Tomofuji T.</t>
  </si>
  <si>
    <t>Full-wave analysis and design of circular half-width microstrip leaky-wave antennas</t>
  </si>
  <si>
    <t>10.1109/TAP.2013.2260715</t>
  </si>
  <si>
    <t>2-s2.0-84881307511</t>
  </si>
  <si>
    <t>['¬© 1963', 'upper substrate', 'two probes', 'two layers', 'shaped patches', 'return loss', 'proposed antenna', 'printed orthogonally', 'peak gain', 'obtained within', 'lower substrate', 'impedance bandwidth', 'high isolation', 'frequency band', 'compact dual', 'circular patch', '8 dbi', '7 ghz', '5 ghz', '4 dbi', '30 db', '2012 ieee']</t>
  </si>
  <si>
    <t>Dual-polarization | E-shaped patch | high isolation | microstrip antenna</t>
  </si>
  <si>
    <t>A compact dual-polarized double E-shaped patch antenna with high isolation for pico base station applications is presented in this communication. The proposed antenna employs a stacked configuration composed of two layers of substrate. Two modified E-shaped patches are printed orthogonally on both sides of the upper substrate. Two probes are used to excite the E-shaped patches, and each probe is connected to one patch separately. A circular patch is printed on the lower substrate to broaden the impedance bandwidth. Both simulated and measured results show that the proposed antenna has a port isolation higher than 30 dB over the frequency band of 2.5 GHz-2.7 GHz, while the return loss is less than-15 dB within the band. Moreover, stable radiation pattern with a peak gain of 6.8 dBi-7.4 dBi is obtained within the band. ¬© 1963-2012 IEEE.</t>
  </si>
  <si>
    <t>4349-4353</t>
  </si>
  <si>
    <t>55816652500;10339818700;53879224900;55645491100</t>
  </si>
  <si>
    <t>Gou, Yanshan;Yang, Shiwen;Zhu, Quanjiang;Nie, Zaiping</t>
  </si>
  <si>
    <t>Gou Y.</t>
  </si>
  <si>
    <t>A compact dual-polarized double E-Shaped patch antenna with high isolation</t>
  </si>
  <si>
    <t>10.1109/TAP.2013.2262664</t>
  </si>
  <si>
    <t>2-s2.0-84881307616</t>
  </si>
  <si>
    <t>['¬© 1963', 'zf algorithm', 'successfully tested', 'spatial multiplexing', 'simulated one', 'simple zero', 'reverberation chamber', 'rc ),', 'present communication', 'power imbalance', 'model based', 'measured throughput', 'large extent', 'input multiple', 'good agreement', 'environment generated', 'efficiency imbalance', 'antenna elements', '2012 ieee']</t>
  </si>
  <si>
    <t>Multiple-input multiple-output (MIMO) | reverberation chamber | rich isotropic multipath | throughput</t>
  </si>
  <si>
    <t>Previously, the throughput for a single-input multiple-output (SIMO) system was successfully tested in a reverberation chamber (RC), and the results were in good agreement with a model based on the ideal threshold receiver. In the present communication, we measure the throughput of a 2,√ó, 2 open loop multiple-input multiple-output (MIMO) system with full spatial multiplexing (i.e., two data streams), and we compare the results with an extended throughput model taking the spatial multiplexing into account. The measured throughput is found to be in agreement with the simulated one of a simple zero-forcing (ZF) receiver. The throughput degradations due to correlation and power imbalance (caused by different embedded radiation efficiencies of antennas) are studied and referred to as a throughput multiplexing efficiency. These can, to a large extent, be explained by the ZF algorithm. The results show clearly that the rich isotropic multipath (RIMP) environment generated by an RC can be used to study how effective different MIMO algorithms are when there is correlation and efficiency imbalance between the antenna elements. ¬© 1963-2012 IEEE.</t>
  </si>
  <si>
    <t>4400-4404</t>
  </si>
  <si>
    <t>60000990;60000990;113781835</t>
  </si>
  <si>
    <t>54784056100;7101988263;55816699500</t>
  </si>
  <si>
    <t>Chen, Xiaoming;Kildal, Per Simon;Gustafsson, Mattias</t>
  </si>
  <si>
    <t>Gothenburg;Gothenburg</t>
  </si>
  <si>
    <t>Chalmers University of Technology;Huawei Technologies Sweden</t>
  </si>
  <si>
    <t>60000990;113781835</t>
  </si>
  <si>
    <t>Characterization of implemented algorithm for MIMO Spatial multiplexing in reverberation chamber</t>
  </si>
  <si>
    <t>10.1109/TAP.2013.2259459</t>
  </si>
  <si>
    <t>2-s2.0-84881308133</t>
  </si>
  <si>
    <t>['¬© 1963', 'world effects', 'statistical analysis', 'specifying tolerance', 'specialized results', 'results provide', 'present worst', 'often deteriorate', 'mutual coupling', 'linear arrays', 'input multiple', 'important characteristics', 'digital beamforming', 'case boundaries', 'calibration errors', 'beam pattern', 'array performance', 'antenna array', 'also meant', 'adjacent channels', '2012 ieee']</t>
  </si>
  <si>
    <t>Antenna arrays | array signal processing | multiple-input multiple-output (MIMO) | mutual coupling</t>
  </si>
  <si>
    <t>The beam pattern of an antenna array is one of the most important characteristics of classical phased arrays and of more modern smart antenna, digital beamforming and multiple-input multiple-output array systems. Most approaches to designing such systems are based on an ideal mathematical model, which leads to an ideal beam pattern. However calibration errors and mutual coupling are real-world effects that often deteriorate the beam pattern and thus the array performance. In this paper we present worst-case boundaries and a statistical analysis of the beam pattern deviation for linear, angle-independent calibration error and mutual coupling models. We provide general results as well as specialized results for calibration errors and coupling between adjacent channels of linear arrays. The results provide an understanding of the influence of different array design parameters. They are also meant as tools for specifying tolerance and channel coupling requirements as well as for the analysis of the probabilities to achieve a beam pattern within certain boundaries. ¬© 1963-2012 IEEE.</t>
  </si>
  <si>
    <t>4063-4072</t>
  </si>
  <si>
    <t>60021931;60021931;60021931;60021931</t>
  </si>
  <si>
    <t>35323032800;57202164249;24829083400;7005887652</t>
  </si>
  <si>
    <t>Schmid, Christian M.;Schuster, Stefan;Feger, Reinhard;Stelzer, Andreas</t>
  </si>
  <si>
    <t>Austria</t>
  </si>
  <si>
    <t>Linz</t>
  </si>
  <si>
    <t>Johannes Kepler University Linz</t>
  </si>
  <si>
    <t>Schmid C.</t>
  </si>
  <si>
    <t>On the effects of calibration errors and mutual coupling on the beam pattern of an antenna array</t>
  </si>
  <si>
    <t>10.1109/TAP.2013.2259455</t>
  </si>
  <si>
    <t>2-s2.0-84881308711</t>
  </si>
  <si>
    <t>['zero lag', 'wider range', 'thermal noise', 'sufficiently high', 'study finds', 'robust estimates', 'resolution cell', 'predicted performance', 'potential means', 'perform adequately', 'nwrt ).', 'independent samples', 'gaussian slope', 'db snr', 'data produced', 'correlation function', 'band spaced', 'band array', 'band ),', 'antenna design', 'antenna array', 'also limits', 'algorithm leads']</t>
  </si>
  <si>
    <t>Spaced antenna baseline wind retrievals, in conjunction with traditional Doppler measurements, are a potential means of fine angular resolution weather radar wind vector retrieval. Aspaced antenna implementation on an X-band active phased array architecture is investigated viaMonte carlo simulations of the backscattered electric fields at the antenna array. Several retrieval methods are exercised on the data produced by the simulator. Parameters of the X-band spaced-antenna design are then optimized. Benefiting from the parametric fitting procedure inherent in the time domain slope at zero lag and full correlation analysis, the study finds both of these algorithms to be more immune to thermal noise than the spectral retrieval algorithms investigated. With appropriately chosen baselines, these time domain algorithms are shown to perform adequately for 5-dB SNR and above. The study also shows that the Gaussian slope at zero lag (G-SZL) algorithm leads to more robust estimates over a wider range of beamwidths than the Gaussian full correlation analysis (G-FcA) algorithm. The predicted performance of the X-band array is compared to a similar spaced antenna implementation on the S-band National Weather Radar Testbed (NWRT). Since the X-band signal decorrelates more rapidly (relative to S band), the X-band array accumulates more independent samples, thereby obtaining lower retrieval uncertainty. However, the same rapid decorrelation also limits the maximumrange of the X-band array, as the pulse rate must be sufficiently high to sample the cross-correlation function. It also limits the range of tolerable turbulence velocity within the resolution cell. ¬© 2013 American Meteorologial Society.</t>
  </si>
  <si>
    <t>1447-1459</t>
  </si>
  <si>
    <t>60014313;60014313</t>
  </si>
  <si>
    <t>34882367800;57206164665</t>
  </si>
  <si>
    <t>Venkatesh, V.;Frasier, S. J.</t>
  </si>
  <si>
    <t>Amherst MA</t>
  </si>
  <si>
    <t>University of Massachusetts Amherst</t>
  </si>
  <si>
    <t>Venkatesh V.</t>
  </si>
  <si>
    <t>Simulation of spaced antenna wind retrieval performance on an X-Band active phased array weather radar</t>
  </si>
  <si>
    <t>10.1175/JTECH-D-11-00203.1</t>
  </si>
  <si>
    <t>2-s2.0-84881321914</t>
  </si>
  <si>
    <t>['totally abolished', 'tails related', 'sommerfeld integrals', 'schelkunoff integrals', 'quite difficult', 'planar multi', 'physical origin', 'physical description', 'numerically integrate', 'new green', 'new formulation', 'layered media', 'integration path', 'ground plane', 'function involves', 'electromagnetic community', 'conventional approach', 'complex plane', 'calculated near', 'appropriate region', 'accurate computation']</t>
  </si>
  <si>
    <t>Green's function | radiation over imperfect ground plane | Schelkunoff integrals | Sommerfeld integral tails | Sommerfeld integrals</t>
  </si>
  <si>
    <t>Sommerfeld integrals appear in the solution of radiation and scattering problems involving antennas in planar multi-layered media. In the conventional approach it is quite difficult to numerically integrate the tails related to Sommerfeld integrals as they are not only oscillatory but also slowly decaying. Numerous research efforts have been developed to accelerate the accurate computation of such integrals, for example, by changing the integration path in the complex plane, or by using extrapolation methods. In this paper, the physical origin of the problem of the Sommerfeld integral tails is studied. Based on the physical description of the problem, a new Green's function for the radiation of a vertical electric dipole over an imperfect ground plane is derived. The new Green's function involves what is called in this paper Schelkunoff integrals. The new formulation is compared to the conventional Sommerfeld formulation, mainly with respect to the speed of convergence when the fields are calculated near the ground plane. The characteristics of the new formulation show that if Schelkunoff integrals are used in the appropriate region, the problem of Sommerfeld integral tails, which plagued the electromagnetic community for decades, can be totally abolished. ¬© 2013 IEEE.</t>
  </si>
  <si>
    <t>4148-4157</t>
  </si>
  <si>
    <t>60030551;60030551;60001741</t>
  </si>
  <si>
    <t>53879652000;55650323300;56277552400</t>
  </si>
  <si>
    <t>Dyab, Walid M.;Sarkar, Tapan K.;Salazar-Palma, Magdalena</t>
  </si>
  <si>
    <t>Syracuse;Madrid</t>
  </si>
  <si>
    <t>Syracuse University;Universidad Carlos III de Madrid</t>
  </si>
  <si>
    <t>60030551;60001741</t>
  </si>
  <si>
    <t>Dyab W.</t>
  </si>
  <si>
    <t>A physics-based green's function for analysis of vertical electric Dipole radiation over an imperfect ground plane</t>
  </si>
  <si>
    <t>10.1109/TAP.2013.2265377</t>
  </si>
  <si>
    <t>2-s2.0-84881329419</t>
  </si>
  <si>
    <t>['wall resonance', 'unique magnetic', 'surface impedance', 'successful applications', 'simulated example', 'racemic arrangement', 'profile antennas', 'polarization stability', 'particular realizations', 'maximal deviation', 'incidence angles', 'impedance surfaces', 'impedance surface', 'analytical model', '85 degrees']</t>
  </si>
  <si>
    <t>Grounded uniaxial material slabs | high-impedance surface | oblique incidence excitation | reflection properties | wide incidence angles</t>
  </si>
  <si>
    <t>The angular and polarization stability of the effective magnetic wall behavior is critical for successful applications of high-impedance surfaces, especially in low-profile antennas. We suggest an approach to realization of a high-impedance surface with unique magnetic-wall resonance for all incidence angles and for both TE-and TM-polarizations of incident plane waves. In order to achieve this goal we apply the concept of a grounded uniaxial material slab as a realization of a HIS surface and find the effective material parameters required for the unique parallel resonance of the surface impedance. We show that these parameters can be realized with a racemic arrangement of quasi-planar resonant chiral particles. The analytical model of the structure agrees well with full-wave numerical simulations of particular realizations. The maximal deviation of the magnetic-wall resonance frequency in the simulated example is smaller than 0.2% for both polarizations and for the incidence angles varying from 0 to 85 degrees. To our knowledge, this is a qualitatively significant improvement of previously obtained results. ¬© 2013 IEEE.</t>
  </si>
  <si>
    <t>4101-4108</t>
  </si>
  <si>
    <t>60012835;60103653;60012835;60103653</t>
  </si>
  <si>
    <t>57192714769;7005479476;12794503400;35572352400</t>
  </si>
  <si>
    <t>Hashemi, Seyed Mohammad;Tretyakov, Sergei A.;Soleimani, Mohammad;Simovski, Constantin R.</t>
  </si>
  <si>
    <t>Finland;Iran</t>
  </si>
  <si>
    <t>Espoo;Tehran</t>
  </si>
  <si>
    <t>Aalto University;Iran University of Science and Technology</t>
  </si>
  <si>
    <t>60103653;60012835</t>
  </si>
  <si>
    <t>Hashemi S.</t>
  </si>
  <si>
    <t>Dual-polarized angularly stable high-impedance surface</t>
  </si>
  <si>
    <t>10.1109/TAP.2013.2263216</t>
  </si>
  <si>
    <t>2-s2.0-84881353041</t>
  </si>
  <si>
    <t>['¬© 1963', 'work introduces', 'various applications', 'system bandwidth', 'single digitizer', 'significantly simplifying', 'sensor types', 'power consumption', 'modulated arrays', 'mimo antennas', 'including direction', 'arrival estimation', 'arrays offer', 'also lend', '2012 ieee']</t>
  </si>
  <si>
    <t>Adaptive arrays | antenna arrays | array signal processing | beam steering | calibration | demultiplexing | direction-of-arrival estimation | error compensation | interference suppression | phased arrays | switched circuits | time division multiplexing</t>
  </si>
  <si>
    <t>Switched antenna arrays in which a single RF front-end and a single digitizer are used to perform digital array processing are considered in this communication. These arrays offer more simplicity and versatility than time-modulated arrays, and have the advantage of significantly simplifying the design and implementation of smart and MIMO antennas, while minimizing their size, weight, power consumption and cost. They also lend themselves well to an implementation in which a single off-the-shelf software defined radio is used. Unlike previous work where bandwidth was sacrificed to avoid distortion caused by interference between the multiplexed time channels, this work introduces a digital compensation technique that maximizes the system bandwidth and yields performance approaching that of conventional antenna arrays. The technique is demonstrated in various applications, including direction of arrival estimation and beamforming, and can be employed in arrays of other sensor types. ¬© 1963-2012 IEEE.</t>
  </si>
  <si>
    <t>4383-4388</t>
  </si>
  <si>
    <t>60026338;60017597;60026338</t>
  </si>
  <si>
    <t>24824369900;15050756500;35566584200</t>
  </si>
  <si>
    <t>Henault, S.;Jackson, B. R.;Antar, Y. M.M.</t>
  </si>
  <si>
    <t>Kingston;Ottawa</t>
  </si>
  <si>
    <t>Royal Military College of Canada;Defence Research and Development Canada</t>
  </si>
  <si>
    <t>60026338;60017597</t>
  </si>
  <si>
    <t>Compensation of time-division multiplexing distortion in switched antenna arrays with a single RF front-end and digitizer</t>
  </si>
  <si>
    <t>10.1109/TAP.2013.2259787</t>
  </si>
  <si>
    <t>2-s2.0-84881447243</t>
  </si>
  <si>
    <t>['operating frequencies', 'impedance bandwidths', 'designed antenna', 'design procedure', 'band antenna', '8 ghz', '4 ghz', '187 mhz']</t>
  </si>
  <si>
    <t>Asymmetric coplanar strip | Capacitance terminations | Dual-band antenna | WLAN antenna</t>
  </si>
  <si>
    <t>In this communication, we present the design of a compact, asymmetric coplanar strip (ACS)-fed, dual-band antenna for WLAN communication applications that is based on the use of loaded capacitance termination technique. The design procedure and the effects of the loaded capacitance terminations on the performance are described and investigated. The designed antenna has an electrically small size and its two resonance frequencies are realized by using two meander line monopole antennas with loaded capacitance terminations. The measurement results show that the antenna has impedance bandwidths of 168MHz and 187 MHz, respectively, for operating frequencies of 2.4 GHz and 5.8 GHz. ¬© IEICE 2013.</t>
  </si>
  <si>
    <t>60003353;60003353;60001439</t>
  </si>
  <si>
    <t>36170735500;7501794025;55197051100</t>
  </si>
  <si>
    <t>Li, Yingsong;Li, Wenxing;Mittra, Raj</t>
  </si>
  <si>
    <t>Harbin;University Park</t>
  </si>
  <si>
    <t>Harbin Engineering University;Pennsylvania State University</t>
  </si>
  <si>
    <t>60003353;60001439</t>
  </si>
  <si>
    <t>Miniaturization of ACS-fed dual-band antenna with loaded capacitance terminations for WLAN applications</t>
  </si>
  <si>
    <t>10.1587/elex.10.20130455</t>
  </si>
  <si>
    <t>2-s2.0-84881486699</t>
  </si>
  <si>
    <t>['proposed design', 'proposed antenna', 'novel coupled', 'fed antenna', 'covers multi', 'coupled branch', 'compact size', 'compact branch', '960 mhz']</t>
  </si>
  <si>
    <t>A novel coupled-fed antenna with compact branch- structure for 4G mobile phone is proposed in this paper. In the proposed design, a driven monopole strip and coupled branch- strips are developed to produce di¬Æerent operation band. The prototype of the proposed antenna was fabricated, tested and discussed. Simulation and measurement results reveal that the proposed antenna can provide two wide frequency bands (698~960 MHz, and 1710~2690 MHz), which covers multi-band for LTE700/GSM850/GSM900/DCS1800/PCS1900/UMTS/LTE2300/ LTE2500. The proposed antenna with compact size of 34√ó12√ó6:5mm3 is suitable for today's mobile phone application.</t>
  </si>
  <si>
    <t>727-737</t>
  </si>
  <si>
    <t>55821779100;7102211932;16048620500;55808179000;55822086900</t>
  </si>
  <si>
    <t>Dong, Jin;Jiao, Yong Chang;Weng, Zi Bin;Qiu, Qiao Na;Chen, Yu Yu</t>
  </si>
  <si>
    <t>Dong J.</t>
  </si>
  <si>
    <t>A coupled-fed antenna for 4G mobile handset</t>
  </si>
  <si>
    <t>10.2528/PIER13061903</t>
  </si>
  <si>
    <t>2-s2.0-84881490841</t>
  </si>
  <si>
    <t>['x bands', 'solid works', 'size reduction', 'rogers rt5870', 'radiation bands', 'overall size', 'measured results', 'higher order', 'ansoft hfss', 'achieving radiations', '3d modeling', '26 percent', '18 percent']</t>
  </si>
  <si>
    <t>A novel reduced size three band Koch Pentagonal fractal antenna is presented. The proposed antenna uses pentagonal shape for the basic fractalization combined with inner sides etched with Koch fractal pattern of the first iteration providing reduction in the overall size of the antenna. For higher order of iterations, more size reduction is achieved, producing equal number of radiation bands. Optimization is done for achieving radiations in the S, C and X bands. Ansoft HFSS, CST Microwave Studio and Solid Works are used for the 3D Modeling, S11 frequency optimization and radiation pattern calculations. The proposed third iteration fractal configuration is fabricated on Rogers RT5870, and measured results are presented. Size reduction up to 43.26 percent in terms of its overall size and 75.18 percent in terms of copper cladding remaining is achieved for the third iteration proposed fractal antenna in comparison to pentagonal patch antenna operating in the first resonant frequency band.</t>
  </si>
  <si>
    <t>693-710</t>
  </si>
  <si>
    <t>60089630;60089630;60089630;60089630;60089655</t>
  </si>
  <si>
    <t>36004874100;8324984600;24438093900;24723409000;36004701800</t>
  </si>
  <si>
    <t>Khan, Omar M.;Islam, Zain U.;Rashid, Imran;Bhatti, Farooq A.;Islam, Qamar U.</t>
  </si>
  <si>
    <t>Pakistan;Pakistan</t>
  </si>
  <si>
    <t>Islamabad;Rawalpindi</t>
  </si>
  <si>
    <t>Institute of Space Technology, Islamabad;Military College of Signals, Rawalpindi</t>
  </si>
  <si>
    <t>60089655;60089630</t>
  </si>
  <si>
    <t>Khan O.M.</t>
  </si>
  <si>
    <t>Novel miniaturized koch pentagonal frac-tal antenna for multiband wireless applications</t>
  </si>
  <si>
    <t>10.2528/PIER13060904</t>
  </si>
  <si>
    <t>2-s2.0-84881497943</t>
  </si>
  <si>
    <t>['¬© 1993', 'transmitter occupies', 'supply voltage', 'spiral inductor', 'short distance', 'power consumption', 'power amplifier', 'lc tank', 'khz offset', 'data rate', '60 dbm', '5 v', '2012 ieee', '2 mw', '10 mb', '1 mm2', '1 cm']</t>
  </si>
  <si>
    <t>Binary frequency-shift-keying transmitter | digitally controlled oscillator | open-loop modulation | stacked-LC structure | wireless test</t>
  </si>
  <si>
    <t>A 2.4-GHz industrial scientific and medical band binary frequency-shift-keying transmitter embedded in the Hypothesis, Odyssey, and Yield (HOY) wireless test system is presented and implemented, based on a 0.18-Œºm CMOS process. With the digitally controlled oscillator (DCO) using a stacked-LC tank, this transmitter occupies an area of only 0.1 mm2 and has a measured phase noise of-111.8 dBc Hz at a 500-kHz offset. The effects of stacking a spiral inductor over the other circuits are considered and examined using two DCO test chips. Both the antenna and the power amplifier are eliminated as a result of the short distance of transmission. By adopting an open-loop modulation architecture, a data rate of 10 Mb/s can be achieved. For a supply voltage of 1.5 V, the power consumption is only 9.2 mW and the emission output power measured at a distance of 1 cm is greater than-60 dBm. ¬© 1993-2012 IEEE.</t>
  </si>
  <si>
    <t>1727-1737</t>
  </si>
  <si>
    <t>60018029;60018029;60018029</t>
  </si>
  <si>
    <t>57011562200;7401723993;6701559537</t>
  </si>
  <si>
    <t>Lee, Chi Ying;Hsieh, Chih Cheng;Bor, Jenn Chyou</t>
  </si>
  <si>
    <t>National Tsing Hua University</t>
  </si>
  <si>
    <t>Lee C.</t>
  </si>
  <si>
    <t>2.4-GHz 10-Mb/s BFSK embedded transmitter with a stacked-LC DCO for wireless testing systems</t>
  </si>
  <si>
    <t>10.1109/TVLSI.2012.2217765</t>
  </si>
  <si>
    <t>2-s2.0-84881543024</t>
  </si>
  <si>
    <t>['wideband applications', 'realized antenna', 'proposed antenna', 'operating band', 'microstrip line', 'maximum gain', 'average gain', '67 dbi', '6 mm3', '52 dbi', '35 %)', '3 ghz']</t>
  </si>
  <si>
    <t>Annular ring | Microstrip feed-line | Monopole antenna | Printed antenna | UWB</t>
  </si>
  <si>
    <t>In this study, a microstrip line-fed printed planar monopole antenna for ultra-wideband applications is presented. The proposed antenna is composed of an annular ring fed by a microstrip line and a partial ground plane. It occupies 39 √ó 40 √ó 1.6 mm3 on the FR4 substrate material. The measured impedance bandwidth of the realized antenna is from 2.6 to 12.3 GHz (4.7:1, 129.35 %) for VSWR ‚â§ 2. It has an average gain of 3.67 dBi with a maximum gain of 5.52 dBi. Moreover, the antenna exhibits stable omnidirectional radiation patterns within the operating band. Details of the proposed antenna design are presented and discussed. ¬© 2013 King Fahd University of Petroleum and Minerals.</t>
  </si>
  <si>
    <t>2415-2422</t>
  </si>
  <si>
    <t>2193567X</t>
  </si>
  <si>
    <t>Arabian Journal for Science and Engineering</t>
  </si>
  <si>
    <t>35174417400;55328836300;24483332300</t>
  </si>
  <si>
    <t>Azim, Rezaul;Islam, Mohammad Tariqul;Misran, Norbahiah</t>
  </si>
  <si>
    <t>Azim R.</t>
  </si>
  <si>
    <t>Microstrip Line-fed Printed Planar Monopole Antenna for UWB Applications</t>
  </si>
  <si>
    <t>10.1007/s13369-013-0553-x</t>
  </si>
  <si>
    <t>2-s2.0-84881572290</t>
  </si>
  <si>
    <t>['second part', 'results show', 'refraction phenomenon', 'multiple antennas', 'last part', 'indoor environment', 'impulse response', 'implemented based', 'frequency effect', 'first part', 'fine compatibility', 'efficient mimo', 'developed using', 'developed system', 'density parity', 'considered followed', 'broadly divided', '500 mhz']</t>
  </si>
  <si>
    <t>3D Game Studio | Antenna diversity | LDPC | MIMO | Ray tracing | SV model | UWB channel model | WiMedia</t>
  </si>
  <si>
    <t>The work in this paper can be broadly divided into three distinct parts. In first part of this work, a deterministic channel model is developed using the art of computer game technology. The developed system can compute the impulse response of an indoor environment. First, both reflection and refraction phenomenon were considered followed by the frequency effect on the channel impulse response (CIR) analysis for 500 MHz to 4 GHz range. In the second part of the work, the designed channel model is extended to inherent antenna diversity. An efficient MIMO-UWB channel modelling scheme is implemented based on the above-mentioned channel model. First, the channel is simulated using single antenna on both sides of the system. The dense multipath channel of UWB is then efficiently exploited using different configuration of multiple antennas on both sides. Simulation results show great improvement in CIR for multiple antennas case. The last part of the work is aimed at testing the model for low-density parity-check (LDPC) codes. The results show the consistency and fine compatibility of our model under LDPC coding system. ¬© 2013 King Fahd University of Petroleum and Minerals.</t>
  </si>
  <si>
    <t>2315-2325</t>
  </si>
  <si>
    <t>60117772;60117772;60117772</t>
  </si>
  <si>
    <t>55193034500;7005662209;35619967400</t>
  </si>
  <si>
    <t>Asif, Hafiz M.;Honary, Bahram;Ahmed, Hassan</t>
  </si>
  <si>
    <t>Lancaster</t>
  </si>
  <si>
    <t>School of Computing and Communications, Lancaster University</t>
  </si>
  <si>
    <t>Asif H.M.</t>
  </si>
  <si>
    <t>Channel Modelling Scheme for UWB with Multiple Antennas Using Ray-Tracing Approach for Rate-Compatible Low-Density Parity-Check Codes</t>
  </si>
  <si>
    <t>10.1007/s13369-013-0557-6</t>
  </si>
  <si>
    <t>2-s2.0-84881588304</t>
  </si>
  <si>
    <t>['utilize beam', 'system model', 'symbol interference', 'sight scenarios', 'short distances', 'severe path', 'sever isi', 'proposed bfa', 'physical parameters', 'perfect channel', 'modulation scheme', 'main target', 'link budget', 'investigated assuming', 'forming algorithm', 'cyclic prefix', 'crucial aspects', 'bfa ).', 'antenna bf', 'antenna arrays']</t>
  </si>
  <si>
    <t>60 GHz band | Beam-forming algorithm (BFA) | Conventional beam-forming (CBF) | Cyclic prefix (CP) | Line of sight (LOS)/non-line of sight (NLOS) | Single carrier with frequency domain equalization(SC-FDE) | Uniform circular array (UCA) | Uniform linear array (ULA)</t>
  </si>
  <si>
    <t>The main target of a 60 GHz transceiver system is to obtain data rates close to gigabit per second over short distances. The 60 GHz band suffers from severe path-loss, inter-symbol interference (ISI) and a limited link budget. To improve the link budget, we need to utilize beam-forming (BF) techniques. Antenna BF, i.e., combining signals from multiple receive antennas is one of the crucial aspects of the 60- GHz transceiver system. We consider uniform linear and circular antenna arrays for the proposed BF scheme. We use single carrier with frequency domain equalization (SC-FDE) modulation scheme in our system model. To suppress the ISI, we considered a cyclic prefix in the SC-FDE. The effects of physical parameters of antenna arrays on the bit error rate (BER) were investigated assuming both line of sight (LOS) and non-line of sight scenarios. We developed an efficient and computationally less complex beam-forming algorithm (BFA). We investigated the effects of perfect channel and non-perfect channel on the BER performance using the proposed BFA. We presented that the BER and sever ISI of 60 GHz band also improves using the proposed BFA. ¬© 2013 King Fahd University of Petroleum and Minerals.</t>
  </si>
  <si>
    <t>2451-2464</t>
  </si>
  <si>
    <t>60031846;60006288</t>
  </si>
  <si>
    <t>56132178400;23010124700</t>
  </si>
  <si>
    <t>Khan, Muhammad N.;Rizvi, Umar H.</t>
  </si>
  <si>
    <t>Australia;Netherlands</t>
  </si>
  <si>
    <t>Adelaide;Delft</t>
  </si>
  <si>
    <t>University of South Australia;Delft University of Technology</t>
  </si>
  <si>
    <t>Khan M.N.</t>
  </si>
  <si>
    <t>Antenna Beam-Forming for a 60 GHz Transceiver System</t>
  </si>
  <si>
    <t>10.1007/s13369-013-0555-8</t>
  </si>
  <si>
    <t>2-s2.0-84881603613</t>
  </si>
  <si>
    <t>Ministry of Science and Technology of the People's Republic of China</t>
  </si>
  <si>
    <t>2012-CB821800</t>
  </si>
  <si>
    <t>MOST</t>
  </si>
  <si>
    <t>['small two', 'simplified model', 'reflector antenna', 'radio telescopes', 'promising feed', 'prominent capability', 'gain fluctuations', 'feed array', 'element spacing', 'element arrangement', 'element amount', 'beam feed', 'array configuration']</t>
  </si>
  <si>
    <t>Gain | Multi-beam | Phased Array Feed (PAF) | Radio telescope</t>
  </si>
  <si>
    <t>Phased Array Feed (PAF) is a small two-dimensional phased array antenna, playing a role as the multi-beam feed for the reflector antenna. The prominent capability of large continuous Field-of-View (FoV) coverage and fast survey speed makes PAF the promising feed for radio telescopes. In this paper, the effect of feed array of PAF on the gain fluctuations over FoV is analyzed on a simplified model of the Five-hundred-meter Spherical Aperture radio Telescope (FAST), including illumination pattern edge taper, element spacing, element arrangement and element amount. And the differences between rectangular and hexagonal array arrangements are compared. The relationship between the FoV and array configuration are concluded at last. ¬© 2013 Science Press, Institute of Electronics, CAS and Springer-Verlag Berlin Heidelberg.</t>
  </si>
  <si>
    <t>362-367</t>
  </si>
  <si>
    <t>60025578-110112309;110112309;110112309;110112309</t>
  </si>
  <si>
    <t>55445453400;7102831699;36975998000;55754330700</t>
  </si>
  <si>
    <t>Wu, Yang;Du, Biao;Liu, Xiaomeng;Jin, Chengjin</t>
  </si>
  <si>
    <t>Xidian University;Joint Laboratory for Radio Astronomy Technology</t>
  </si>
  <si>
    <t>60025578;110112309</t>
  </si>
  <si>
    <t>Wu Y.</t>
  </si>
  <si>
    <t>Effect of feed array configuration on the Field-of-View of radio telescope antenna</t>
  </si>
  <si>
    <t>10.1007/s11767-013-3083-4</t>
  </si>
  <si>
    <t>2-s2.0-84881611294</t>
  </si>
  <si>
    <t>['virtual multi', 'used instead', 'signal detection', 'sensing nodes', 'secondary user', 'require knowledge', 'receiving antennas', 'proposed method', 'primary user', 'previous work', 'power method', 'opportunistic reuse', 'multiple antennas', 'minimum eigenvalues', 'many advantages', 'directly applied', 'antenna structure']</t>
  </si>
  <si>
    <t>Primary User (PU) signal detection is critical for cognitive radio networks as it allows a secondary user to find spectrum holes for opportunistic reuse. Eigenvalue based detection has many advantages, such as it does not require knowledge on primary user signal or noise power level. However, most of the work on eigenvalue based detection methods presented in the literature require multiple sensing nodes or receiving antennas so that they cannot be directly applied to single antenna systems. In this paper, an effiective eigenvalue based PU signal detection method is proposed for a cognitive user equipped with a single receiving antenna. The proposed method utilizes the temporal smoothing technique to form a virtual multi-antenna structure. The maximum and minimum eigenvalues of the covariance matrix obtained by the virtual multi-antenna structure are used to detect PU signal. Compared with the previous work, the presented method offers a number of advantages over other recently proposed algorithms. Firstly, the presented approach makes use of power method to calculate the maximum and minimum eigenvalues, it has lower computational complexity since the eigenvalue decomposition processing is avoided. Secondly, it can reduce system overhead since single antenna is used instead of multiple antennas or sensing nodes. Finally, simulation results show that performance of the proposed method is close to that of maximum-minimum eigenvalue detection using multiple antennas.</t>
  </si>
  <si>
    <t>213-227</t>
  </si>
  <si>
    <t>60022527-60031863;60031863;60031863</t>
  </si>
  <si>
    <t>57213869421;54683864700;55823652800</t>
  </si>
  <si>
    <t>Liu, Fulai;Guo, Shouming;Sun, Yixiao</t>
  </si>
  <si>
    <t>Shenyang;Qinhuangdao</t>
  </si>
  <si>
    <t>Northeastern University;Northeast University at Qinhuangdao</t>
  </si>
  <si>
    <t>60031863;60022527</t>
  </si>
  <si>
    <t>Liu F.</t>
  </si>
  <si>
    <t>Primary user signal detection based on virtual multiple antennas for cognitive radio networks</t>
  </si>
  <si>
    <t>10.2528/PIERC13061801</t>
  </si>
  <si>
    <t>2-s2.0-84881632367</t>
  </si>
  <si>
    <t>['without leaves', 'upper bounds', 'tree tops', 'tree leaves', 'since range', 'significant portion', 'severe mainly', 'propagation path', 'plum tree', 'plum orchard', 'particular orchard', 'parameter fitting', 'known sensitivity', 'forest environments', 'foliage takes', 'established vegetation', 'corresponding wavelength', 'attenuation models', 'antenna heights', 'affected significantly', 'accurate model', '4 ghz']</t>
  </si>
  <si>
    <t>Radio propagation within a plum orchard was investigated using ZigBee devices operating within the 2.4 GHz band. Measurements were performed to estimate power attenuation due to the presence of trees and their foliage. Radio path loss (PL) measurements, with and without leaves, revealed that at antennas heights close to the tree tops the PL was not affected significantly by the presence of tree leaves, mainly because of diffraction from the tree canopyeair interface, which provided an additional propagation mode. At antenna heights where foliage takes up a significant portion of the propagation path the attenuation was increased in the presence of leaves. However, at 2.4 GHz this effect was not severe mainly because the corresponding wavelength is greater than the average leaf size of the plum tree. An approach was carried out to characterise empirical data by means of established vegetation-attenuation models. The most accurate model for the particular orchard layout was the parametric exponential decay (PED) model using parameters best-fitted to the measurements, whereas the second-best was the standard Weissberger exponential decay model, which does not require any parameter fitting. Also, several standard exponential decay models which have been developed for forest environments can be used as 'conservative' upper bounds of PL, at least for the particular orchard. These models can also be used for the prediction of range between wireless sensor network (WSN) nodes in orchards, since range can be defined as the distance over which the received power drops below the known sensitivity of the receiver. ¬© 2012 IAgrE.</t>
  </si>
  <si>
    <t>454-465</t>
  </si>
  <si>
    <t>Biosystems Engineering</t>
  </si>
  <si>
    <t>60014439;60020136;60077807;60077807</t>
  </si>
  <si>
    <t>56020966800;7003629437;36141235100;16305972400</t>
  </si>
  <si>
    <t>Vougioukas, S.;Anastassiu, H. T.;Regen, C.;Zude, M.</t>
  </si>
  <si>
    <t>Germany;Greece;United States</t>
  </si>
  <si>
    <t>Potsdam;Serres;Davis</t>
  </si>
  <si>
    <t>Leibniz-Institut f√ºr Agrartechnik und Bio√∂konomie e.V. (ATB);Technological Educational Institute of Central Macedonia;University of California, Davis</t>
  </si>
  <si>
    <t>60077807;60020136;60014439</t>
  </si>
  <si>
    <t>Vougioukas S.</t>
  </si>
  <si>
    <t>Influence of foliage on radio path losses (PLs) for Wireless Sensor Network (WSN) planning in orchards</t>
  </si>
  <si>
    <t>S1537511012001481</t>
  </si>
  <si>
    <t>10.1016/j.biosystemseng.2012.08.011</t>
  </si>
  <si>
    <t>2-s2.0-84881638226</t>
  </si>
  <si>
    <t>['young features', 'voluminous holocene', 'volcanic ridges', 'typically ice', 'thermal infrared', 'surface geology', 'subaerial pumice', 'study occur', 'shield volcanoes', 'results demonstrate', 'remote sensing', 'remote areas', 'reflection radiometer', 'pillow lavas', 'neglecting small', 'members derived', 'lithologic variability', 'linear deconvolution', 'largest features', 'laboratory spectra', 'important springboard', 'ice reconstructions', 'glaciovolcanic environment', 'glaciovolcanic deposits', 'francis group', 'focused heavily', 'field area', 'determine locations', 'deposits targeted', 'central volcanoes', 'central iceland', 'british columbia', 'based mapping', 'august 2010', 'age studies', '1875 pumice']</t>
  </si>
  <si>
    <t>The surface geology of the Northern Volcanic Zone in Iceland is dominated by volcanic ridges, central volcanoes, shield volcanoes, and tuyas. The largest features are typically ice-confined (glaciovolcanic) in origin, and are overlain by voluminous Holocene (subaerial) lavas and glacial outwash deposits. The literature has focused heavily on prominent or very young features, neglecting small and older volcanic features. The purpose of this study is to demonstrate the application of remote-sensing mapping techniques to the glaciovolcanic environment in order to identify dominant lithologies and determine locations for textural, stratigraphic, and age studies. The deposits targeted in this study occur on and around Askja volcano, in central Iceland, including Pleistocene glaciovolcanic tuffs and subaerial pumice from the 1875 rhyolitic eruption of Askja. Data from the Advanced Spaceborne Thermal Emission and Reflection Radiometer (ASTER) were used in conjunction with previously published geologic and remote-sensing data sets and recent field work on glaciovolcanic deposits of Askja for validation. Remotely acquired data sets include aerial photographs and one ASTER scene obtained in August 2010. Visible and near-infrared (VNIR) and thermal infrared (TIR) classifications and linear deconvolution of the TIR emissivity data were performed using end-members derived from regions of interest and laboratory spectra. End-members were selected from samples of representative lithologic units within the field area, including glaciovolcanic deposits (pillow lavas, tuffs, etc.), historical deposits (1875 pumice, 1920s basaltic lavas), and Holocene basaltic lavas from Askja. The results demonstrate the potential for remote sensing-based ground cover mapping of areas of glaciovolcanic deposits relevant to palaeo-ice reconstructions in areas such as Iceland, Antarctica, and British Columbia. Remote sensing-based mapping will benefit glaciovolcanic studies, by determining the lithologic variability of these relatively inaccessible massifs and serving as an important springboard for the identification of future field sites in remote areas. ¬© 2013 Copyright Taylor and Francis Group, LLC.</t>
  </si>
  <si>
    <t>7178-7198</t>
  </si>
  <si>
    <t>60015543-60032083;60015543;60017826;60015543;60015543;60015543;60009037;60012113</t>
  </si>
  <si>
    <t>26538646300;55823049300;6507569579;55823008200;56249792600;7408202240;35848661400;6508015576</t>
  </si>
  <si>
    <t>Graettinger, A. H.;Ellis, M. K.;Skilling, I. P.;Reath, K.;Ramsey, M. S.;Lee, R. J.;Hughes, C. G.;McGarvie, D. W.</t>
  </si>
  <si>
    <t>United States;United Kingdom;United States;United Kingdom;United States</t>
  </si>
  <si>
    <t>Buffalo;Pontypridd;Pittsburgh;Milton Keynes;Pasadena</t>
  </si>
  <si>
    <t>University at Buffalo, The State University of New York;University of South Wales;University of Pittsburgh;The Open University;Jet Propulsion Laboratory</t>
  </si>
  <si>
    <t>60032083;60017826;60015543;60012113;60009037</t>
  </si>
  <si>
    <t>Graettinger A.</t>
  </si>
  <si>
    <t>Remote sensing and geologic mapping of glaciovolcanic deposits in the region surrounding Askja (Dyngjufj√∂ll) volcano, Iceland</t>
  </si>
  <si>
    <t>10.1080/01431161.2013.817716</t>
  </si>
  <si>
    <t>2-s2.0-84881639919</t>
  </si>
  <si>
    <t>['yearly variations', 'work determining', 'valuable tool', 'tree mortality', 'significantly correlated', 'scale disturbances', 'remote sensing', 'relative contribution', 'regional scale', 'positive trend', 'phenology metrics', 'phenology assessment', 'phenologic signal', 'pervasive disturbance', 'lai recovery', 'gas exchange', 'francis group', 'forest structure', 'fairly resilient', 'etc .).', 'ecosystem structure', 'disturbance severity', 'dendroctonus ponderosae', 'better understand', 'aerial surveys']</t>
  </si>
  <si>
    <t>Remote sensing is a valuable tool for monitoring the impact of landscape-scale disturbances on ecosystem structure and function. We explore the impact of the ongoing insect outbreaks (Dendroctonus ponderosae, D. rufipennis, and Ips spp.) on southern Rocky Mountain forests, with the goal of assessing the sensitivity of leaf area index (LAI) and phenology metrics to different disturbance severities. Specifically, we investigate the influence of the outbreaks on two important ecosystem metrics, LAI, and phenology (e.g. green-up date, green-up speed, amplitude, etc.). Both were assessed via MODIS: 1000 m LAI (MOD15A2) and 250 m NDVI (MYD13Q1) for the phenology assessment. Trends (2002-2010) in phenology metrics and LAI were compared to different cumulative severities and timing of tree mortality, as determined from aerial surveys. Trends in phenology were significantly correlated with disturbance severity but with very low predictive power. This seems likely due to yearly variations in the onset of snow-fall and snow-melt, which dominate the phenologic signal at the regional scale of this study. Trends in LAI were associated more strongly with both disturbance severity and timing, with landscapes disturbed early in the observation period showing recovery (e.g. a positive trend) in LAI. The LAI, which is related to various vital ecosystem properties like water use and gas exchange, seems to be fairly resilient to even heavy mortality. Further work determining the relative contribution of the various functional groups (trees, shrubs, and grasses) to the LAI recovery is needed to better understand the implications of this large-scale, pervasive disturbance on forest structure and function. ¬© 2013 Copyright Taylor and Francis Group, LLC.</t>
  </si>
  <si>
    <t>7249-7274</t>
  </si>
  <si>
    <t>60000221;60000221;60000221</t>
  </si>
  <si>
    <t>43661020400;39262265100;7003970460</t>
  </si>
  <si>
    <t>Buma, Brian;Pugh, Evan T.;Wessman, Carol A.</t>
  </si>
  <si>
    <t>Boulder</t>
  </si>
  <si>
    <t>University of Colorado Boulder</t>
  </si>
  <si>
    <t>Buma B.</t>
  </si>
  <si>
    <t>Effect of the current major insect outbreaks on decadal phenological and LAI trends in southern Rocky Mountain forests</t>
  </si>
  <si>
    <t>10.1080/01431161.2013.817717</t>
  </si>
  <si>
    <t>2-s2.0-84881641890</t>
  </si>
  <si>
    <t>['resonant modes', 'quite small', 'proposed antenna', 'planar antenna', 'new structure', 'laptop display', 'laptop computer', 'greatly enhance', 'embedded inside', 'contributing multi', 'compact size', 'band lte']</t>
  </si>
  <si>
    <t>A new structure of coupled-fed loop antenna con- nected with two branch radiators for eight-band LTE/WWAN (LTE700/GSM850/900/1800/1900/UMTS/LTE2300/2500) operation in the ultra-thin laptop computer is presented. The two branch strips of the antenna are e¬±cient radiators and contributing multi-resonant modes to greatly enhance the bandwidth of the antenna. The proposed antenna on the top shielding metal wall of the laptop display, with a planar and compact size of 12:5 √ó 70 √ó 0:8mm3, is suitable to be embedded inside the casing of the laptop computer. The proposed antenna is fabricated and tested, and good radiation performances are obtained. Compared with the existing published antennas, the volume of the planar antenna is quite small.</t>
  </si>
  <si>
    <t>229-238</t>
  </si>
  <si>
    <t>60001455;60001455</t>
  </si>
  <si>
    <t>55823947900;7406431766</t>
  </si>
  <si>
    <t>Zhu, Xianbin;Sun, Yufa</t>
  </si>
  <si>
    <t>Anhui University</t>
  </si>
  <si>
    <t>Zhu X.</t>
  </si>
  <si>
    <t>A new coupled-loop antenna for eight-band LTE/WWAN operation in ultra-thin laptop computer</t>
  </si>
  <si>
    <t>10.2528/PIERC13070501</t>
  </si>
  <si>
    <t>2-s2.0-84881653559</t>
  </si>
  <si>
    <t>['¬± 2', 'verified using', 'type 60012', 'type 31004', 'tps calculation', 'tpr measurements', 'theoretical aspects', 'study shows', 'stereotactic dosimetry', 'small field', 'single detector', 'setup used', 'saturation effects', 'sampling frequency', 'roos chamber', 'reference condition', 'passing rate', 'output factor', 'octavius 1000srs', 'nyquist theorem', 'modern dosimetry', 'measured profiles', 'index method', 'germany ).', 'germany ),', 'field size', 'evaluated using', 'elekta synergy', 'effective point', 'dose profiles', 'diode detector', 'detector array', 'clinical photon', 'beam fields', 'beam dosimetry', 'array showed', '6 mv', '3 mm', '21 mm', '15 mv', '1000srs array', '1 mm']</t>
  </si>
  <si>
    <t>dosimetry | IMRT | liquid-filled ionization chamber | Octavius 1000SRS</t>
  </si>
  <si>
    <t>Purpose: In this work, the properties of the two-dimensional liquid filled ionization chamber array Octavius 1000SRS (PTW-Freiburg, Germany) for use in clinical photon-beam dosimetry are investigated. Methods: Measurements were carried out at an Elekta Synergy and Siemens Primus accelerator. For measurements of stability, linearity, and saturation effects of the 1000SRS array a Semiflex 31013 ionization chamber (PTW-Freiburg, Germany) was used as a reference. The effective point of measurement was determined by TPR measurements of the array in comparison with a Roos chamber (type 31004, PTW-Freiburg, Germany). The response of the array with varying field size and depth of measurement was evaluated using a Semiflex 31010 ionization chamber as a reference. Output factor measurements were carried out with a Semiflex 31010 ionization chamber, a diode (type 60012, PTW-Freiburg, Germany), and the detector array under investigation. The dose response function for a single detector of the array was determined by measuring 1 cm wide slit-beam dose profiles and comparing them against diode-measured profiles. Theoretical aspects of the low pass properties and of the sampling frequency of the detector array were evaluated. Dose profiles measured with the array and the diode detector were compared, and an intensity modulated radiation therapy (IMRT) field was verified using the Gamma-Index method and the visualization of line dose profiles. Results: The array showed a short and long term stability better than 0.1% and 0.2%, respectively. Fluctuations in linearity were found to be within ¬±0.2% for the vendor specified dose range. Saturation effects were found to be similar to those reported in other studies for liquid-filled ionization chambers. The detector's relative response varied with field size and depth of measurement, showing a small energy dependence accounting for maximum signal deviations of ¬±2.6% from the reference condition for the setup used. The œÉ-values of the Gaussian dose response function for a single detector of the array were found to be (0.72 ¬± 0.25) mm at 6 MV and (0.74 ¬± 0.25) mm at 15 MV and the corresponding low pass cutoff frequencies are 0.22 and 0.21 mm-1, respectively. For the inner 5 √ó 5 cm2 region and the outer 11 √ó 11 cm2 region of the array the Nyquist theorem is fulfilled for maximum sampling frequencies of 0.2 and 0.1 mm-1, respectively. An IMRT field verification with a Gamma-Index analysis yielded a passing rate of 95.2% for a 3 mm/3% criterion with a TPS calculation as reference. Conclusions: This study shows the applicability of the Octavius 1000SRS in modern dosimetry. Output factor and dose profile measurements illustrated the applicability of the array in small field and stereotactic dosimetry. The high spatial resolution ensures adequate measurements of dose profiles in regular and intensity modulated photon-beam fields. ¬© 2013 American Association of Physicists in Medicine.</t>
  </si>
  <si>
    <t>60010204-60020306;60010204-60020306;60010204-60020306;60010204-60020306;60031514;60010204</t>
  </si>
  <si>
    <t>56240729400;55502120100;17342596600;15759187000;7102129402;12545233400</t>
  </si>
  <si>
    <t>Poppe, B.;Stelljes, T. S.;Looe, H. K.;Chofor, N.;Harder, D.;Willborn, K.</t>
  </si>
  <si>
    <t>Germany;Germany;Germany</t>
  </si>
  <si>
    <t>Gottingen;Oldenburg;Oldenburg</t>
  </si>
  <si>
    <t>Georg-August-Universit√§t G√∂ttingen;Universit√§t Oldenburg;Pius-Hospital Oldenburg</t>
  </si>
  <si>
    <t>60031514;60020306;60010204</t>
  </si>
  <si>
    <t>Poppe B.</t>
  </si>
  <si>
    <t>Performance parameters of a liquid filled ionization chamber array</t>
  </si>
  <si>
    <t>10.1118/1.4816298</t>
  </si>
  <si>
    <t>2-s2.0-84881659094</t>
  </si>
  <si>
    <t>['usually provides', 'surveyed using', 'spanish structures', 'spaniard conquest', 'site buildings', 'seven sectors', 'seriously damaged', 'reflections produced', 'providing evidence', 'previously identified', 'possibly affected', 'offset methodology', 'nw region', 'many sections', 'later occupied', 'large flood', 'irregular boundaries', 'indirectly visualize', 'gpr method', 'gpr constant', 'goals since', 'enclosures formed', 'earth walls', 'dry environments', 'discovered walls', 'considered applying', 'confusing aspect', 'confirming incaic', 'buried remains', 'architectural structures', 'architectural characteristics', 'archaeological site', 'also useful', 'aeolian sedimentation', '3d shapes', '14th century']</t>
  </si>
  <si>
    <t>We present the results of a GPR prospecting carried out at the archaeological site of Batungasta, in the NW region of Argentina. This site was established by the Incas in the 14th century and was later occupied during the Spaniard conquest. Environmental information obtained at this arid zone led us to postulate that parts of the site buildings had been seriously damaged and buried by seasonal flood events as well as aeolian sedimentation. Therefore, we considered applying the GPR method to investigate the existence of buried remains, their architectural characteristics and to provide further evidence about the flows that possibly affected them. This method seemed suitable to attain these goals since it usually provides a good detection capacity for architectural structures and layers in dry environments, as well as good quality maps of the soil. Seven sectors of the site were surveyed using a GPR constant-offset methodology and 500 MHz antennas. The analysis of the data allowed recognizing electromagnetic patterns that could be associated to the existence of walls. In six of the seven sectors, enclosures formed by rock-earth and earth walls were detected and mapped, confirming Incaic-Spanish and Spanish structures, respectively. A sedimentary layer produced by a large flood that covered the structures was detected and mapped, providing evidence of this kind of event and its influence on the site. The maps of this layer were also useful to indirectly visualize the 3D shapes of the discovered walls, which were unclear in many sections of the data and to detect additional anthropogenic structures with very bad preservation conditions. These structures had not been previously identified from analysis of the data sections due to the confusing aspect of the reflections produced at their irregular boundaries. ¬© 2013 European Association of Geoscientists &amp; Engineers.</t>
  </si>
  <si>
    <t>449-456</t>
  </si>
  <si>
    <t>60001563;60001563;60001563</t>
  </si>
  <si>
    <t>6602927935;7004252065;6506061100</t>
  </si>
  <si>
    <t>Bonomo, N√©stor;Osella, Ana;Ratto, Norma</t>
  </si>
  <si>
    <t>Argentina</t>
  </si>
  <si>
    <t>Buenos Aires</t>
  </si>
  <si>
    <t>Universidad de Buenos Aires</t>
  </si>
  <si>
    <t>Bonomo N.</t>
  </si>
  <si>
    <t>GPR investigations at an Inca-Spanish site in Argentina</t>
  </si>
  <si>
    <t>10.3997/1873-0604.2013021</t>
  </si>
  <si>
    <t>2-s2.0-84882420592</t>
  </si>
  <si>
    <t>['zhejiang province', 'whole canoe', 'topographical disturbance', 'target detection', 'specifically affects', 'shallow subsurface', 'research demonstrates', 'remove part', 'prehistoric canoe', 'maoshan site', 'line spacing', 'gpr survey', 'frequency antennas', 'dense sampling', 'data processing', 'burial environment', 'burial depth', 'bottom interface', '2d profiles']</t>
  </si>
  <si>
    <t>We apply Ground Penetrating Radar (GPR) to detect a prehistoric canoe at the Maoshan site, Zhejiang Province, China. A complex attribute analysis of the GPR data allows enhancing the precision in target detection and provides more details about the canoe and the burial environment. The burial depth of the bottom interface of the prehistoric canoe is detected and the integrity of the whole canoe is assessed through a GPR survey. Difficulties in the application of dense sampling of 2D and pseudo 3D GPR data originate from micro-topographical disturbance that specifically affects the pseudo 3D investigation results obtained from high-frequency antennas. Data processing and advanced imaging techniques can only remove part of such effects. The research demonstrates that GPR can successfully image wooden cultural relics buried in the shallow subsurface with ultra, high-density trace spacing and high-frequency antennas even in totally saturated clay-rich soils based on 2D profiles and pseudo 3D methodologies, characterized by tight (cm) cross-line/in-line spacing. ¬© 2013 European Association of Geoscientists &amp; Engineers.</t>
  </si>
  <si>
    <t>457-464</t>
  </si>
  <si>
    <t>60117826;60117826;60117826;60018363;60018363;60003970;60003970;60117826</t>
  </si>
  <si>
    <t>22936327900;36054114000;23971737400;6701490301;6603561420;57221119116;8269760300;55828124900</t>
  </si>
  <si>
    <t>Zhao, Wenke;Tian, Gang;Wang, Bangbing;Forte, Emanuele;Pipan, Michele;Lin, Jinxin;Shi, Zhanjie;Li, Xuejing</t>
  </si>
  <si>
    <t>China;Italy;China</t>
  </si>
  <si>
    <t>Hangzhou;Trieste;Hangzhou</t>
  </si>
  <si>
    <t>School of Earth Sciences, Zhejiang University;Universit√† degli Studi di Trieste;Zhejiang University</t>
  </si>
  <si>
    <t>60117826;60018363;60003970</t>
  </si>
  <si>
    <t>Zhao W.</t>
  </si>
  <si>
    <t>2D and 3D imaging of a buried prehistoric canoe using GPR attributes: A case study</t>
  </si>
  <si>
    <t>10.3997/1873-0604.2013029</t>
  </si>
  <si>
    <t>2-s2.0-84882447337</t>
  </si>
  <si>
    <t>['weight control', 'user multiple', 'user interference', 'uplink multi', 'proposed receiver', 'numerical simulations', 'maximum number', 'link capacity', 'input multiple', 'frequency reuse', 'frequency domain', 'frequency diversity', 'computational complexity', 'channel interference', 'cellular system', 'base station']</t>
  </si>
  <si>
    <t>FDAAA | Link capacity | Multi-user MIMO | Single-carrier</t>
  </si>
  <si>
    <t>In this paper, single-carrier frequency domain adaptive antenna array (SC-FDAAA) for the uplink multi-user multiple-input multiple-output (MIMO) transmission in a cellular system is studied. By employing AAA weight control in frequency domain, the base station (BS) can suppress the multi-user interference (MUI) and therefore realize multi-user SC transmission. In addition, channel frequency selectivity can be exploited to obtain the frequency diversity (or the multi-path diversity). The frequency domain signal-to-interference-plus-noise-ratio (SINR) after weight control is investigated and the computational complexity of the proposed receiver is analyzed. In numerical simulations, cellular structure using the frequency reuse is assumed, and the effect of co-channel interference (CCI) is considered. The performance of the SC uplink multi-user MIMO transmission using SC-FDAAA is testified and compared with other multi-user detection schemes. The link capacity (maximum number of users/cell) and cellular link capacity (link capacity/frequency reuse factor) are also be evaluated. ¬© 2013 Elsevier B.V.</t>
  </si>
  <si>
    <t>22-30</t>
  </si>
  <si>
    <t>60025761-60008435;60008435</t>
  </si>
  <si>
    <t>35234313600;7103400688</t>
  </si>
  <si>
    <t>Peng, Wei;Adachi, Fumiyuki</t>
  </si>
  <si>
    <t>China;Japan</t>
  </si>
  <si>
    <t>Wuhan;Sendai</t>
  </si>
  <si>
    <t>Huazhong University of Science and Technology;Tohoku University</t>
  </si>
  <si>
    <t>60025761;60008435</t>
  </si>
  <si>
    <t>Peng W.</t>
  </si>
  <si>
    <t>Single-carrier frequency domain adaptive antenna array for uplink multi-user MIMO transmission in a cellular system</t>
  </si>
  <si>
    <t>S1874490713000049</t>
  </si>
  <si>
    <t>10.1016/j.phycom.2013.02.001</t>
  </si>
  <si>
    <t>2-s2.0-84882600941</t>
  </si>
  <si>
    <t>['viable solution', 'thus selecting', 'suitably modified', 'scheduling problem', 'receive data', 'rate constraint', 'numerical results', 'mobile terminals', 'limited due', 'greedy algorithm', 'fundamental feature', 'first contribution', 'fdma block', 'fdma ).', 'detection occurs', 'detected signals', 'cellular system', 'bss detect', 'base stations', 'backhaul network']</t>
  </si>
  <si>
    <t>Multicell processing | Resource allocation | SC-FDMA</t>
  </si>
  <si>
    <t>We consider a cellular system where base stations (BSs) cooperate to receive data from mobile terminals (MTs) using single carrier frequency division multiple access (SC-FDMA). This yields a distributed multiantenna system, with corresponding multicell processing gain. Moreover, the exchange of information among BSs is limited due to the rate constraint on the backhaul network. A first contribution of the paper is a scheduler of the signals shared among BSs on the backhaul with the objective of maximizing the SC-FDMA system sum rate. A greedy algorithm is proposed as a viable solution of the problem. A fundamental feature of the scheduler is that BSs may share received signals only within a subset of the subcarriers of each SC-FDMA block. As a further contribution of the paper, to increase the system sum rate, we also consider interference cancelation, where BSs detect some messages without cooperation, and transmit on the backhaul a suitable linear combination of received and detected signals. The scheduling problem is suitably modified to take into account interference cancelation, thus selecting the MTs for which detection occurs before sharing the signal on the backhaul. Numerical results for typical cellular configurations are presented. ¬© 2012 Elsevier B.V.</t>
  </si>
  <si>
    <t>69-80</t>
  </si>
  <si>
    <t>60000481;60000481;60000481</t>
  </si>
  <si>
    <t>35316996500;6506347573;7004661393</t>
  </si>
  <si>
    <t>Baracca, P.;Tomasin, S.;Benvenuto, N.</t>
  </si>
  <si>
    <t>Padua</t>
  </si>
  <si>
    <t>Universit√† degli Studi di Padova</t>
  </si>
  <si>
    <t>Baracca P.</t>
  </si>
  <si>
    <t>Resource allocation with multicell processing, interference cancelation and backhaul rate constraint in single carrier FDMA systems</t>
  </si>
  <si>
    <t>S1874490712000730</t>
  </si>
  <si>
    <t>10.1016/j.phycom.2012.09.003</t>
  </si>
  <si>
    <t>2-s2.0-84882613404</t>
  </si>
  <si>
    <t>['using well', 'transmitting antennas', 'time domain', 'symbol interference', 'spatial correlation', 'scheme used', 'rate loss', 'papr ),', 'orthogonal frequency', 'optimal receiver', 'optimal detection', 'input multiple', 'gmi ).', 'four reduced', 'fdma transmission', 'fde ).', 'favorable peak', 'extensive model', 'domain detection', 'complexity two', 'combining time', 'channel length', 'carrier frequency', 'also explained', 'achievable rates']</t>
  </si>
  <si>
    <t>Generalized mutual information | LTE-advanced | MIMO | Mismatched receivers | SC-FDMA | Uplink</t>
  </si>
  <si>
    <t>Due to its favorable peak-to-average power ratio (PAPR), a single-carrier frequency-division multiple access (SC-FDMA) scheme has been chosen for the 3GPP Long Term Evolution Advanced (LTE-A) uplink, as opposed to the orthogonal frequency-division multiple access (OFDMA) scheme used in the downlink. SC-FDMA, however, is prone to suffer from the effects of inter-symbol interference. When combined with multiple-input multiple-output (MIMO) transmission, the complexity of optimal detection for SC-FDMA grows exponentially with the product of the number of transmitting antennas and the channel length. A means to reduce the complexity is to equalize the channel in the frequency domain first, similar to OFDMA, followed by detection in the time domain, using well-developed standard receivers for flat fading MIMO channels. Apparently, these reduced-complexity two-stage receivers suffer from a rate loss as a consequence of their simplifying design assumptions. In this paper, we provide an extensive model of SC-FDMA transmission with frequency domain equalization (FDE). Based on this model, we derive the achievable rates of four reduced-complexity two-stage receivers within the mismatched receiver framework in terms of generalized mutual information (GMI). The rate expressions allow us to assess the rate loss as compared to the optimal receiver for varying channel parameters such as channel length and spatial correlation. It is shown, for instance, that a distributed subcarrier mapping which is beneficial from a frequency diversity point of view substantially deteriorates the achievable rates. It is also explained how this loss can be compensated for by combining time-domain detection with frequency-domain interference cancelation. ¬© 2012 Elsevier B.V.</t>
  </si>
  <si>
    <t>60018353;60018353;60018353</t>
  </si>
  <si>
    <t>24475001800;24733819800;7007049752</t>
  </si>
  <si>
    <t>Ohlmer, E.;Jar, M.;Fettweis, G. P.</t>
  </si>
  <si>
    <t>Dresden</t>
  </si>
  <si>
    <t>Technische Universit√§t Dresden</t>
  </si>
  <si>
    <t>Ohlmer E.</t>
  </si>
  <si>
    <t>Model and comparative analysis of reduced-complexity receiver designs for the LTE-advanced SC-FDMA uplink</t>
  </si>
  <si>
    <t>S1874490712000791</t>
  </si>
  <si>
    <t>10.1016/j.phycom.2012.11.001</t>
  </si>
  <si>
    <t>2-s2.0-84882642599</t>
  </si>
  <si>
    <t>['svd decomposition', 'simulation results', 'result demonstrates', 'receiver antennas', 'received output', 'opml algorithm', 'input multiple', 'estimated data', 'different combinations', 'data detection', 'blind technique', 'based semi']</t>
  </si>
  <si>
    <t>Channel estimation | Householder QR decomposition | Multiple-input multiple-output | Orthogonal pilot maximum likelihood | Rotation optimization maximum likelihood | Singular value decomposition</t>
  </si>
  <si>
    <t>In this paper, two novel joint semi-blind channel estimation and data detection techniques are proposed and investigated for Alamouti coded single-carrier (SC) multiple-input multiple-output (MIMO) communication system using Rayleigh flat fading channel model. In the first novel semi-blind technique, blind channel estimation can be performed by using singular value decomposition (SVD) of received output autocorrelation matrix and training based channel estimation for orthogonal training symbols can be performed by using orthogonal pilot maximum likelihood (OPML) algorithm. Further using, that semi-blind channel estimate and received output, data detection is performed by using Maximum likelihood (ML) detection. Finally we derived new training symbols from error covariance matrix of estimated data and known orthogonal training symbols, which further applied to OPML algorithm for final channel estimate. In the second novel semi-blind technique, blind channel estimation can be performed by using matrix triangularization based on householder QR decomposition (H-QRD) of received output autocorrelation matrix instead of SVD decomposition. Other steps are same as the first novel technique to calculate data detection and final channel estimation. Simulation results are presented under 2-PSK, 4-PSK, 8-PSK and 16-QAM data modulation schemes using 2 transmitters and different combinations of receiver antennas to investigate the performances of novel techniques compare to conventional whitening rotation (WR) and rotation optimization maximum likelihood (ROML) based semi-blind channel estimation techniques. Result demonstrates that novel techniques outperform others by achieving near optimal performance. ¬© 2013 Elsevier B.V.</t>
  </si>
  <si>
    <t>60097536;60097536;113357544;60002112</t>
  </si>
  <si>
    <t>35218693200;57195274607;6602391485;7006248990</t>
  </si>
  <si>
    <t>Bhalani, J. K.;Chauhan, D.;Kosta, Y. P.;Trivedi, A. I.</t>
  </si>
  <si>
    <t>Changa;Vadodara;Rajkot</t>
  </si>
  <si>
    <t>Charotar University of Science &amp; Technology;The Maharaja Sayajirao University of Baroda;Marwari Education Foundation's Group of Institutions</t>
  </si>
  <si>
    <t>60097536;60002112;113357544</t>
  </si>
  <si>
    <t>Bhalani J.</t>
  </si>
  <si>
    <t>Near optimal performance joint semi-blind channel estimation and data detection techniques for Alamouti coded single-carrier (SC) MIMO communication systems</t>
  </si>
  <si>
    <t>S1874490713000025</t>
  </si>
  <si>
    <t>10.1016/j.phycom.2013.01.001</t>
  </si>
  <si>
    <t>2-s2.0-84882672130</t>
  </si>
  <si>
    <t>['work presents', 'w band', 'stable behavior', 'special property', 'rotation capability', 'receiving antenna', 'radar imaging', 'radar fleld', 'parabolic reflectors', 'new applications', 'main objective', 'gain versus', 'fresnel reflectors', 'fresnel reflector', 'focal length', 'feeder changes', 'far field', 'experimental study', 'experimental set', 'enable measurements', 'different angles', 'center frequency', 'based applications', 'angular position', '96 ghz', '78 mm']</t>
  </si>
  <si>
    <t>This work presents an experimental study in W band about the behavior of a plane Fresnel reflector when the feeder changes its position on the surface of a sphere whose centre is the same of the Fresnel plate zones. For this purpose, an experimental system based on seven Fresnel plate zones and two different levels has been developed. The center frequency of the reflector is 96 GHz, the focal length is 100mm and height between levels is 0.78 mm. Based on this Fresnel reflector, an experimental set up has been developed. The horn antenna feeder is fixed and situated in far field and the receiver is also a horn antenna located at the Fresnel focal distance. Both the reflector and the receiving antenna have some rotation capability to enable measurements from different angles. The experimental results show a good, stable behavior in gain versus the angular position of the feeder. This special property of Fresnel reflectors is impossible in parabolic reflectors and consequently, Fresnel reflectors could be used in new applications as radar imaging, increasing the radar fleld of view or improving the resolution by means of several squint feeders working simultaneously on the same lens or reflector. Therefore, the main objective of this paper is to analyze the behavior of this experimental set up for developing new Fresnel reflector-based applications.</t>
  </si>
  <si>
    <t>60015179;60104355;60015179;60015179;60015179;60015179</t>
  </si>
  <si>
    <t>55364426700;6506196231;6701428928;7006421061;7003288900;57216802007</t>
  </si>
  <si>
    <t>Zeljami, Kaoutar;Vassal'lo, Juan;Tazon, Antonio;Fernandez, Tomas;Mediavilla, Angel;Vegas, Angel</t>
  </si>
  <si>
    <t>Madrid;Santander</t>
  </si>
  <si>
    <t>CSIC - Instituto de Seguridad de la Informacion (ISI);Universidad de Cantabria</t>
  </si>
  <si>
    <t>60104355;60015179</t>
  </si>
  <si>
    <t>Zeljami K.</t>
  </si>
  <si>
    <t>Contribution to the development of flat Fresnel reflectors in W band for new imaging applications</t>
  </si>
  <si>
    <t>10.2528/pier13062701</t>
  </si>
  <si>
    <t>2-s2.0-84882673244</t>
  </si>
  <si>
    <t>10F00770</t>
  </si>
  <si>
    <t>['wpans ).', 'wireless technologies', 'uwb standards', 'uwb receiver', 'user interference', 'ultra wideband', 'two standards', 'second part', 'receiver structure', 'range communications', 'proposed techniques', 'promising technology', 'part two', 'part one', 'numerical results', 'mutual interference', 'mitigate mui', 'interference mitigation', 'first part', 'effective design', 'detection process', 'channel based', 'cause interference', 'antenna approach']</t>
  </si>
  <si>
    <t>Channel estimation | Direct-sequence ultra wideband (DS-UWB) | Frequency domain equalization | Multiband orthogonal frequency division multiplexing (MB-OFDM) | Multiple-antenna</t>
  </si>
  <si>
    <t>Ultra wideband (UWB) communications is a promising technology which provides high data rates for short-range communications. There are currently two proposals as UWB standards, namely, multiband orthogonal frequency division multiplexing (MB-OFDM) UWB and direct-sequence (DS) UWB. These two standards can cause interference on each other and also to other wireless technologies when they are located in their vicinity. In this paper, we focus on the mutual interference of these two UWB standards. In the first part of the paper, we address the channel estimation issue for DS-UWB receiver, in the presence of multi-user interference (MUI) and MB-OFDM interference within the framework of wireless personal area networks (WPANs). In fact, we use the minimum mean square error estimation (MMSE) to estimate the channel based on a pilot transmission scheme. In the second part, we propose a simple but effective design for the receiver structure of the DS-UWB which utilizes a frequency domain multiple-antenna approach in order to mitigate MUI as well as the MB-OFDM external interference. Channel estimation performed in part one will be used in the detection process in part two. Numerical results are provided to evaluate the effectiveness of the proposed techniques for interference mitigation in DS-UWB. ¬© 2012 Elsevier B.V.</t>
  </si>
  <si>
    <t>38-46</t>
  </si>
  <si>
    <t>60008435;60008435;60008435;60005415</t>
  </si>
  <si>
    <t>55954097400;35234313600;7103400688;6603400084</t>
  </si>
  <si>
    <t>Mehbodniya, Abolfazl;Peng, Wei;Adachi, Fumiyuki;A√Øssa, Sonia</t>
  </si>
  <si>
    <t>Japan;Canada</t>
  </si>
  <si>
    <t>Sendai;Varennes</t>
  </si>
  <si>
    <t>Tohoku University;Centre √ânergie Mat√©riaux T√©l√©communications</t>
  </si>
  <si>
    <t>60008435;60005415</t>
  </si>
  <si>
    <t>Mehbodniya A.</t>
  </si>
  <si>
    <t>A frequency domain multiple-antenna and channel estimation approach for facilitation of UWB technologies coexistence in heterogeneous WPANs</t>
  </si>
  <si>
    <t>S1874490712000754</t>
  </si>
  <si>
    <t>10.1016/j.phycom.2012.08.003</t>
  </si>
  <si>
    <t>2-s2.0-84882689399</t>
  </si>
  <si>
    <t>Deutscher Akademischer Austauschdienst</t>
  </si>
  <si>
    <t>DAAD</t>
  </si>
  <si>
    <t>['virtual multiple', 'using ber', 'user pairing', 'single antenna', 'scheme using', 'resulting v', 'optimization criteria', 'nu users', 'multiuser equalization', 'multiple antennas', 'mimo channel', 'lte ).', 'intersymbol interference', 'input multiple', 'frequency band', 'frequency allocation', 'fdma scheme', 'either transmitting', 'carrier frequency', 'base station', 'available bandwidth', '2 users']</t>
  </si>
  <si>
    <t>Frequency allocation | LTE | SC-FDMA | Uplink | User grouping | User pairing | V-MIMO</t>
  </si>
  <si>
    <t>This paper proposes strategies for user pairing and frequency allocation for a virtual multiple-input multiple-output (V-MIMO) single-carrier frequency-division multiple access (SC-FDMA) transmission over intersymbol interference (ISI) channels. Nu users, equipped with a single antenna each, compose one pair/group and transmit their data in the same frequency band to the base station (BS), equipped with multiple antennas. Multiuser equalization is applied at the BS. The pairs (Nu = 2) are either transmitting in subsequent time slots in a time division multiple access (TDMA) scheme using all available bandwidth or in different frequency chunks in a frequency division multiple access (FDMA) scheme. A generalization for Nu &gt; 2 users, called user grouping, is given for the FDMA scheme. For the optimization of joint frequency allocation and pairing/grouping, a low complexity solution is proposed and evaluated by simulations for the uplink of Long Term Evolution (LTE). As optimization criteria, the capacity of the resulting V-MIMO channel and the bit error rate (BER) after equalization are evaluated, respectively. The simulation results show that the proposed algorithms yield significant gains compared to random user pairing and frequency allocation and that using BER as an optimization criterion yields a significantly better performance. ¬© 2013 Elsevier B.V.</t>
  </si>
  <si>
    <t>60000765;60000765;60000765;60006517;60000765</t>
  </si>
  <si>
    <t>35956920700;48861012400;24773022700;57200495061;7003363448</t>
  </si>
  <si>
    <t>Ruder, M. A.;Ding, D.;Dang, U. L.;Vasilakos, A. V.;Gerstacker, W. H.</t>
  </si>
  <si>
    <t>Greece;Germany</t>
  </si>
  <si>
    <t>Kozani;Erlangen</t>
  </si>
  <si>
    <t>University of Western Macedonia;Friedrich-Alexander-Universit√§t Erlangen-N√ºrnberg</t>
  </si>
  <si>
    <t>60006517;60000765</t>
  </si>
  <si>
    <t>Ruder M.A.</t>
  </si>
  <si>
    <t>Joint user grouping and frequency allocation for multiuser SC-FDMA transmission</t>
  </si>
  <si>
    <t>S1874490713000074</t>
  </si>
  <si>
    <t>10.1016/j.phycom.2013.02.004</t>
  </si>
  <si>
    <t>2-s2.0-84882715986</t>
  </si>
  <si>
    <t>['¬© 1993', 'wireless lans', 'university building', 'transmission technique', 'simulations driven', 'significant percentage', 'results show', 'proposed protocol', 'propose extensions', 'phase algorithm', 'layer study', 'layer characteristics', 'existing 802', 'downlink performance', 'conduct experiments', 'also note', 'access point', '2012 ieee', '11 devices']</t>
  </si>
  <si>
    <t>One-sender-multiple-receiver (OSMR) | packet scheduling | Wireless local area network (LAN)</t>
  </si>
  <si>
    <t>In this paper, we study the One-Sender-Multiple-Receiver (OSMR) transmission technique, which allows one sender to send to multiple receivers simultaneously by utilizing multiple antennas at the sender. To study the physical-layer characteristics of OSMR, we implement a prototype OSMR transmitter/receiver with GNU software defined radio and conduct experiments in a university building. Our results are positive and show that wireless channels allow OSMR for a significant percentage of the time. Motivated by our physical-layer study, we propose extensions to the 802.11 MAC protocol to support OSMR transmission, which is backward-compatible with existing 802.11 devices. We also note that the access point (AP) needs a packet scheduling algorithm to efficiently exploit OSMR. We show that the scheduling problem without considering the packet transmission overhead can be formalized as a linear programming problem, but the scheduling problem considering the overhead is NP-hard. We then propose a practical scheduler based on a two-phase algorithm that can also handle channel fluctuations. We test the proposed protocol and algorithm with simulations driven by traffic traces collected from wireless LANs and channel-state traces collected from our experiments, and the results show that OSMR significantly improves the downlink performance. ¬© 1993-2012 IEEE.</t>
  </si>
  <si>
    <t>1243-1255</t>
  </si>
  <si>
    <t>IEEE/ACM Transactions on Networking</t>
  </si>
  <si>
    <t>60002092;60002092;60002092;60002092</t>
  </si>
  <si>
    <t>57211249881;36024898300;55272759300;45561316200</t>
  </si>
  <si>
    <t>Zhang, Zhenghao;Bronson, Steven;Xie, Jin;Hu, Wei</t>
  </si>
  <si>
    <t>Tallahassee</t>
  </si>
  <si>
    <t>Florida State University</t>
  </si>
  <si>
    <t>Employing the one-sender-multiple-receiver technique in wireless LANs</t>
  </si>
  <si>
    <t>10.1109/TNET.2012.2222436</t>
  </si>
  <si>
    <t>2-s2.0-84882716690</t>
  </si>
  <si>
    <t>['¬© 2013', 'strip line', 'strip conductor', 'station antenna', 'space wavelength', 'reflection coefficient', 'phase shifter', 'phase shift', 'performing simulations', 'moving anm', 'movement distance', 'metallic heterojunction', 'insertion loss', 'ground plane', 'fractional bandwidth', 'f0 regardless', 'dielectric plate', 'design equation', 'communication engineers', 'beamsteerable base', '80 degrees', '10 %,']</t>
  </si>
  <si>
    <t>Base-station antenna | Dielectric | M-shaped | Phase shifter</t>
  </si>
  <si>
    <t>We propose a simple and small phase shifter for a beamsteerable base-station antenna. This phase shifter has no metallic heterojunction, and the phase shift is controlled by moving anM-shaped dielectric plate between the strip conductor and the ground plane of a strip line. We derive a design equation from the condition that at the center frequency f0, the reflection coefficient = 0. In this phase shifter, the reflection coefficient becomes minimum at f0 regardless of the movement distance, r, of the dielectric plate, and the relationship between the phase shift and r is linear. These characteristics are verified by performing simulations and measurements. The size of the M-shaped dielectric phase shifter is 0.27Œª0 √ó0.12Œª0, where Œª0 is the free-space wavelength at f0. The insertion loss is smaller than about 0.2 dB within a fractional bandwidth of 10%, and the phase shift can vary from 0 to about 80 degrees. ¬© 2013 The Institute of Electronics, Information and Communication Engineers.</t>
  </si>
  <si>
    <t>2095-2101</t>
  </si>
  <si>
    <t>60019716;60019716;60019716;60019716;60019716;107979885;107979885</t>
  </si>
  <si>
    <t>36874703100;36069913400;7102652057;7102537181;7402423697;55831836900;7003686996</t>
  </si>
  <si>
    <t>Nishimoto, Kengo;Oshima, Takeshi;Fukasawa, Toru;Miyashita, Hiroaki;Konishi, Yoshihiko;Kurihara, Manabu;Chatani, Yoshiyuki</t>
  </si>
  <si>
    <t>Hiroshima;Kamakura</t>
  </si>
  <si>
    <t>Hiroshima Institute of Technology;Ryoden Shonan Electrical Corporaion</t>
  </si>
  <si>
    <t>60019716;107979885</t>
  </si>
  <si>
    <t>M-shaped dielectric phase shifter for beam-steerable base-station antenna</t>
  </si>
  <si>
    <t>10.1587/transcom.E96.B.2095</t>
  </si>
  <si>
    <t>2-s2.0-84882737878</t>
  </si>
  <si>
    <t>KZ201210005006</t>
  </si>
  <si>
    <t>['thermal distribution', 'thermal analysis', 'temperature raised', 'shifted deeper', 'research validated', 'obtained based', 'myocardium due', 'microwave antenna', 'maximum width', 'maximum temperature', 'maximum depth', 'linear lesions', 'lesion dimensions', 'depth increased', 'coupled electromagnetic', 'blood cooling', 'blood condition', 'atrial fibrillation', 'applied power', 'antenna tip', 'antenna placement', 'antenna length', 'antenna axis', 'ablation zones', 'ablation width', 'ablation time', 'ablation power', 'ablation parameters', '6 mm', '30 mm', '1 mm']</t>
  </si>
  <si>
    <t>Atrial fibrillation (AF) | Coupled-field | Finite element method (FEM) | Microwave antenna | Thermal distribution</t>
  </si>
  <si>
    <t>Purpose: The aim of this study is to investigate the effects of ablation parameters on thermal distribution during microwave atrial fibrillation catheter ablation, such as ablation time, ablation power, blood condition and antenna placement, and give proper ablative parameters to realise transmural ablation. Materials and methods: In this paper, simplified 3D antenna-myocardium-blood finite element method models were built to simulate the endocardial ablation operation. Thermal distribution was obtained based on the coupled electromagnetic-thermal analysis. Under different antenna placement conditions and different microwave power inputs within 60 s, the lesion dimensions (maximum depth, maximum width) of the ablation zones were analysed. Results: The ablation width and depth increased with the ablation time. The increase rate significantly slowed down after 10 s. The maximum temperature was located in 1 mm under the antenna tip when perpendicular to the endocardium, while 1.5 mm away from the antenna axis and 26 mm along the antenna (with antenna length about 30 mm) in the myocardium when parallel to the endocardium. The maximum temperature in the ablated area decreased and the effective ablation area (with the temperature raised to 50¬∞C) shifted deeper into the myocardium due to the blood cooling. Conclusion: The research validated that the microwave antenna can provide continuous long and linear lesions for the treatment of atrial fibrillation. The dimensions of the created lesion widths were all larger than those of the depths. It is easy for the microwave antenna to produce transmural lesions for an atrial wall thickness of 2-6 mm by adjusting the applied power and ablation time. ¬© 2013 Informa UK Ltd.</t>
  </si>
  <si>
    <t>582-589</t>
  </si>
  <si>
    <t>60022281;60022281;60022281</t>
  </si>
  <si>
    <t>53064989300;56260412000;22835767400</t>
  </si>
  <si>
    <t>Zhang, Huijuan;Nan, Qun;Liu, Youjun</t>
  </si>
  <si>
    <t>Beijing University of Technology</t>
  </si>
  <si>
    <t>Thermal distribution of microwave antenna for atrial fibrillation catheter ablation</t>
  </si>
  <si>
    <t>10.3109/02656736.2013.803606</t>
  </si>
  <si>
    <t>2-s2.0-84882767426</t>
  </si>
  <si>
    <t>['¬© 2013', 'wide bandwidth', 'realizes error', 'layer hollow', 'high precision', 'first report', 'diffusion bonding', 'communication engineers', 'antenna efficiency', '5m distance', '10 gbit']</t>
  </si>
  <si>
    <t>Data transmission | Diffusion bonding | Full corporate feed | Waveguide antenna</t>
  </si>
  <si>
    <t>We design and fabricate a double-layer hollow-waveguide slot array antenna with wide bandwidth and high antenna efficiency for the 120 GHz band. The antenna is fabricated by diffusion bonding of laminated thin metal plates for high precision and perfect electrical contact. The 16 √ó 16-element antenna showsmore than 70% antenna efficiency over a 13 GHz bandwidth. Furthermore, it realizes error-free data transmission in 2.5m distance at up to 10 Gbit/s. To our knowledge, this is the first report of the design and fabrication of a high-efficiency wideband planar antenna for the 120 GHz band. ¬© 2013 The Institute of Electronics, Information and Communication Engineers.</t>
  </si>
  <si>
    <t>2102-2111</t>
  </si>
  <si>
    <t>60031126;60031126;60031126;60031126;60024322;60024322;60025555;60025555</t>
  </si>
  <si>
    <t>55742988600;7006899159;7402174027;35495699200;55205018400;7006744896;37121191900;7202188531</t>
  </si>
  <si>
    <t>Kim, Dongjin;Hirokawa, Jiro;Sakurai, Kimio;Ando, Makoto;Takada, Takuma;Nagatsuma, Tadao;Takeuchi, Jun;Hirata, Akihiko</t>
  </si>
  <si>
    <t>Tokyo;Tokyo;Suita</t>
  </si>
  <si>
    <t>Tokyo Institute of Technology;Nippon Telegraph and Telephone Corporation;Osaka University</t>
  </si>
  <si>
    <t>60031126;60025555;60024322</t>
  </si>
  <si>
    <t>Design and measurement of the plate laminated waveguide slot array antenna and its feasibility forwireless link system in the 120 GHz Band</t>
  </si>
  <si>
    <t>10.1587/transcom.E96.B.2102</t>
  </si>
  <si>
    <t>2-s2.0-84882771566</t>
  </si>
  <si>
    <t>['square branch', 'shows suitability', 'show 10', 'shaped slot', 'port isolation', 'planar inverted', 'pattern diversity', 'novel technique', 'ground corner', 'f antenna']</t>
  </si>
  <si>
    <t>In this paper, a novel technique for planar inverted-F antenna (PIFA) with broadband circular polarization and pattern diversity is proposed. A defeated ground structure (DGS) has achieved broadband circular polarized (CP) PIFA by using a square branch at the ground corner with arrow-shaped slot. The pattern diversity PIFA system consists of two CP PIFAs placed symmetrically on the diagonal of DGS. Furthermore, the DGS improves port-to-port isolation by using another smaller square branch at the opposite ground corner. Finally, a prototype is fabricated and measured. The measured results agree well with simulation, and show 10-dB matching bandwidth of 16.3% (825{986 MHz), 3-dB axial ratio (AR) bandwidth of 15.5% (830-982 MHz), and 25-dB isolation bandwidth of 12.4% (848-968 MHz), which shows suitability for radio-frequency- identification (RFID) application.</t>
  </si>
  <si>
    <t>14619187300;7402267564;55585494500;55831707900</t>
  </si>
  <si>
    <t>Lai, Xiao Zheng;Xie, Ze Ming;Cen, Xuan Liang;Zheng, Zhi Yong</t>
  </si>
  <si>
    <t>A novel technique for broadband circular polarized PIFA and diversity PIFA systems</t>
  </si>
  <si>
    <t>10.2528/PIER13070405</t>
  </si>
  <si>
    <t>2-s2.0-84882794608</t>
  </si>
  <si>
    <t>['thoroughly discussed', 'selected examples', 'proposed technique', 'printed antennas', 'array elements']</t>
  </si>
  <si>
    <t>A novel hybrid approach to the synthesis of non-uniformly spaced linear arrays of printed antennas is presented and thoroughly discussed in this paper. In order to account for parasitic mutual coupling between array elements, a dedicated optimization procedure in combination with a multiport network approach is adopted. Selected examples are included in order to assess the effectiveness and versatility of the proposed technique.</t>
  </si>
  <si>
    <t>107-121</t>
  </si>
  <si>
    <t>60170556;60028186;60031159;60031159;60010892;60032350</t>
  </si>
  <si>
    <t>8415995800;24483878800;6603944956;15122016500;35090545300;7004398705</t>
  </si>
  <si>
    <t>Caratelli, Diego;Vigan√≥, Maria C.;Toso, Giovanni;Angeletti, Piero;Shibelgut, Alexander;Cicchetti, Renato</t>
  </si>
  <si>
    <t>Netherlands;Italy;Netherlands;Switzerland;Russian Federation</t>
  </si>
  <si>
    <t>Eindhoven;Rome;Noordwijk aan Zee;Lausanne;Tomsk</t>
  </si>
  <si>
    <t>The Antenna Company International N.V.;Sapienza Universit√† di Roma;ESTEC - European Space Research and Technology Centre;Swiss Federal Institute of Technology Lausanne;Tomsk State University of Control Systems and Radioelectronics</t>
  </si>
  <si>
    <t>60170556;60032350;60031159;60028186;60010892</t>
  </si>
  <si>
    <t>A hybrid deterministic/metaheuristic synthesis technique for non-uniformly spaced linear printed antenna arrays</t>
  </si>
  <si>
    <t>10.2528/PIER13071106</t>
  </si>
  <si>
    <t>2-s2.0-84882807079</t>
  </si>
  <si>
    <t>['two designs', 'simple structure', 'measurements demonstrate', 'impedance matching', 'good quality', 'first antenna', 'band dual', '6 ghz', '5 ghz']</t>
  </si>
  <si>
    <t>Based on a construction of concentric deformed annular slots with a stepped microstrip feed line, two designs of dual-band dual-sense circularly polarized slot antenna are proposed in this paper. Compared with the first antenna, the second design possesses the merits of simple structure by devising a twin-slot with less adjusted parameters to achieve the same satisfactory output responses. The results from simulations and measurements demonstrate that both of the antennas have good quality of impedance matching and dual-sense circular polarization at 1.6 GHz and 2.5 GHz.</t>
  </si>
  <si>
    <t>41-51</t>
  </si>
  <si>
    <t>26660279500;55587942900;55587810300;56482499500;56162267100;55835704100</t>
  </si>
  <si>
    <t>Lei, Zhen Ya;Zhang, Jia Wei;Yang, Rui;Liu, Xin;Chen, Lei;Kong, Xiang Hui</t>
  </si>
  <si>
    <t>Lei Z.Y.</t>
  </si>
  <si>
    <t>Design of dual-band dual-sense circularly polarized slot antenna</t>
  </si>
  <si>
    <t>10.2528/PIERC13071305</t>
  </si>
  <si>
    <t>2-s2.0-84882969803</t>
  </si>
  <si>
    <t>['sum pattern', 'successful function', 'software savings', 'signals received', 'one antenna', 'feed network', 'difference patterns', 'difference pattern', 'current methods', 'considerable complexity', 'bayliss distributions', 'array whereas', 'approaches require']</t>
  </si>
  <si>
    <t>Difference patterns are vital for the successful function of tracking radar employing monopulse techniques to estimate target direction. Traditional monopulse antenna pattern synthesis methods require the use of two independent distributions, e.g., Taylor and Bayliss distributions, for formation of sum and difference patterns for one antenna. Hence, these approaches require a feed network of considerable complexity. In this letter, a method for forming difference pattern in linear arrays using a very simple beamforming network and two additional elements is described. The sum pattern is determined by adding signals received by original radiating elements of the array whereas the difference pattern is determined by subtracting the output of the sum pattern from signals received from two external edge elements. The proposed method used to generate these two patterns offers significant hardware and software savings over current methods.</t>
  </si>
  <si>
    <t>45-54</t>
  </si>
  <si>
    <t>An alternative method for difference pattern formation in monopulse antenna</t>
  </si>
  <si>
    <t>10.2528/PIERL13062903</t>
  </si>
  <si>
    <t>2-s2.0-84882969902</t>
  </si>
  <si>
    <t>11AO77A</t>
  </si>
  <si>
    <t>['uas ).', 'significant pressure', 'significant part', 'rapidly grown', 'performance based', 'operation document', 'official standards', 'nas ).', 'lagged significantly', 'governmental agencies', 'authors propose', 'allow commercial', 'acceptable level']</t>
  </si>
  <si>
    <t>Air safety | Airworthiness | Benchmark performance | Concept of operations | NAS | Personal Remote Sensing | Unmanned aerial system</t>
  </si>
  <si>
    <t>Unmanned Aerial Systems (UASs) have rapidly grown into a significant part of the worldwide aviation budget. However, regulations and official standards have lagged significantly. Within the U.S., there has been significant pressure to develop the regulations to allow commercial and governmental agencies to utilize UASs within the National Airspace System (NAS). The authors propose a concept of operation document that incorporates existing regulations and ensures an acceptable level of performance based on experience with a Personal Remote Sensing (PRS) Unmanned Aerial System (UAS). ¬© Springer Science+Business Media Dordrecht 2012.</t>
  </si>
  <si>
    <t>Journal of Intelligent and Robotic Systems: Theory and Applications</t>
  </si>
  <si>
    <t>60031706;60031706;60031706</t>
  </si>
  <si>
    <t>55322524700;25927797400;7601439185</t>
  </si>
  <si>
    <t>Stark, Brandon;Coopmans, Calvin;Chen, Yang Quan</t>
  </si>
  <si>
    <t>Stark B.</t>
  </si>
  <si>
    <t>Concept of operations for personal remote sensing unmanned aerial systems</t>
  </si>
  <si>
    <t>10.1007/s10846-012-9710-9</t>
  </si>
  <si>
    <t>2-s2.0-84883065131</t>
  </si>
  <si>
    <t>2009‚Äì09-sunggwa-7</t>
  </si>
  <si>
    <t>['vehicle dynamics', 'tracking methods', 'threshold value', 'simple color', 'proposed algorithm', 'perform better', 'paper proposes', 'low altitude', 'image sequence', 'image plane', 'ground seen', 'flight test', 'collision avoidance', 'better performance', 'based detection', 'altitude flight', 'aerial vehicles']</t>
  </si>
  <si>
    <t>Airborne obstacle | Unmanned aerial vehicle (UAV) | Vision-based control | Vision-based detection and tracking</t>
  </si>
  <si>
    <t>This paper proposes an image processing algorithm for 'sense-and-avoid' of aerial vehicles in short-range at low altitude and shows flight experiment results. Since it can suppress the negative effects cause cluttered environment in image sequence such as the ground seen or sensitivity of threshold value during low-altitude flight, proposed algorithm has better performance of collision avoidance. Furthermore, proposed algorithm can perform better than simple color-based detection and tracking methods because it takes the characteristics of vehicle dynamics into account in image plane. The performance of proposed algorithm is validated by post image processing using video clip taken from flight test and actual flight test with simple avoidance maneuver. ¬© Springer Science+Business Media Dordrecht 2012.</t>
  </si>
  <si>
    <t>475-488</t>
  </si>
  <si>
    <t>60032144;60032144;60032144;60068719</t>
  </si>
  <si>
    <t>55210455300;35097531800;35231144100;35106792000</t>
  </si>
  <si>
    <t>Cho, Sungwook;Huh, Sungsik;Shim, David Hyunchul;Choi, Hyoung Sik</t>
  </si>
  <si>
    <t>Daejon;Daejeon</t>
  </si>
  <si>
    <t>Korea Aerospace Research Institute;Korea Advanced Institute of Science and Technology</t>
  </si>
  <si>
    <t>60068719;60032144</t>
  </si>
  <si>
    <t>Cho S.</t>
  </si>
  <si>
    <t>Vision-based detection and tracking of airborne obstacles in a cluttered environment</t>
  </si>
  <si>
    <t>10.1007/s10846-012-9702-9</t>
  </si>
  <si>
    <t>2-s2.0-84883086399</t>
  </si>
  <si>
    <t>['target motion', 'proposed approach', 'paper provides', 'paper proposes', 'input constraints', 'held constant', 'global convergence', 'challenging topic', 'bounded estimate', 'adaptive observer']</t>
  </si>
  <si>
    <t>Adaptive estimation | Input constraints | Target tracking | UAV</t>
  </si>
  <si>
    <t>This paper provides a solution to the problem of ground target tracking using an unmanned aerial vehicle (UAV) with control input constraints. Target tracking control with input constraints is an important and challenging topic in the study of UAVs. In order to achieve precise target tracking in the presence of constant background wind and target motion, this paper proposes a saturated heading rate controller based on a guidance vector field while the airspeed is held constant. This proposed approach guarantees the global convergence of the UAV to a desired circular orbit around a target. To estimate unknown constant background wind and target motion, an adaptive observer with bounded estimate is developed. Simulation results demonstrate the effectiveness of the proposed approach. ¬© Springer Science+Business Media Dordrecht 2012.</t>
  </si>
  <si>
    <t>417-429</t>
  </si>
  <si>
    <t>60005510;60005510;60003196</t>
  </si>
  <si>
    <t>35792753100;7407077210;14834283400</t>
  </si>
  <si>
    <t>Zhu, Senqiang;Wang, Danwei;Low, Chang Boon</t>
  </si>
  <si>
    <t>Singapore City;Singapore</t>
  </si>
  <si>
    <t>Nanyang Technological University;DSO National Laboratories</t>
  </si>
  <si>
    <t>60005510;60003196</t>
  </si>
  <si>
    <t>Ground target tracking using UAV with input constraints</t>
  </si>
  <si>
    <t>10.1007/s10846-012-9737-y</t>
  </si>
  <si>
    <t>2-s2.0-84883091657</t>
  </si>
  <si>
    <t>['vehicles autonomously', 'uninterrupted channels', 'suitable formation', 'simulation studies', 'simulation results', 'providing line', 'novel approach', 'matlab environment', 'geographical obstacles', 'communication range', 'collision avoidance', 'calculated automatically']</t>
  </si>
  <si>
    <t>Airborne communication chain relay | Artificial potential fields | Autonomous systems | Path planning</t>
  </si>
  <si>
    <t>In this paper, Unmanned Aerial Vehicles are used for establishing an airborne communication relay chain to extend the communication range or to obtain a channel between two far points which are outside the single UAV communication range. Positions of the UAVs in the chain are detected by the vehicles autonomously and while establishing the suitable formation, collision avoidance between vehicles and other geographical obstacles are considered by using artificial potential fields. Especially to provide reliable continues communication between vehicles as uninterrupted channels, positions of the UAVs which are providing line of sight, calculated automatically by tuning artificial potential field parameters dynamically. The success of this novel approach is expressed by simulation studies in Matlab environment and the simulation results are validated using NS2 simulator. ¬© Springer Science+Business Media Dordrecht 2012.</t>
  </si>
  <si>
    <t>361-372</t>
  </si>
  <si>
    <t>60009706;60009706;60009706</t>
  </si>
  <si>
    <t>56412093400;14027541100;8358923100</t>
  </si>
  <si>
    <t>Cetin, Omer;Zagli, Ibrahim;Yilmaz, Guray</t>
  </si>
  <si>
    <t>Turkish Air Force Academy</t>
  </si>
  <si>
    <t>Cetin O.</t>
  </si>
  <si>
    <t>Establishing obstacle and collision free communication relay for UAVs with artificial potential fields</t>
  </si>
  <si>
    <t>10.1007/s10846-012-9761-y</t>
  </si>
  <si>
    <t>2-s2.0-84883104033</t>
  </si>
  <si>
    <t>EUI-EURC-2011-4306</t>
  </si>
  <si>
    <t>['velocity profile', 'total deviation', 'speed planning', 'several scenarios', 'real time', 'aerial vehicle']</t>
  </si>
  <si>
    <t>Aerial vehicles | Conflict resolution | Velocity assignment</t>
  </si>
  <si>
    <t>Efficient conflict resolution methods for multiple aerial vehicles sharing airspace are presented. The problem of assigning a velocity profile to each aerial vehicle in real time, such that the separation between them is greater than a given safety distance, is considered and the total deviation from the initial planned trajectory is minimized. The proposed methods involve the use of appropriate airspace discretization. In the paper it is demonstrated that this aerial vehicle velocity assignment problem is NP-hard. Then, the paper presents three different collision detection and resolution methods based on speed planning. The paper also presents simulations and studies for several scenarios. ¬© Springer Science+Business Media Dordrecht 2012.</t>
  </si>
  <si>
    <t>60033284;60033284;60033284;60008781;60033284</t>
  </si>
  <si>
    <t>57200625864;8847635500;12345223900;26032291700;7004325905</t>
  </si>
  <si>
    <t>Alejo, D.;D√≠az-B√°√±ez, J. M.;Cobano, J. A.;P√©rez-Lantero, P.;Ollero, A.</t>
  </si>
  <si>
    <t>Spain;Chile</t>
  </si>
  <si>
    <t>Sevilla;Valparaiso</t>
  </si>
  <si>
    <t>Universidad de Sevilla;Universidad de Valparaiso</t>
  </si>
  <si>
    <t>60033284;60008781</t>
  </si>
  <si>
    <t>Alejo D.</t>
  </si>
  <si>
    <t>The velocity assignment problem for conflict resolution with multiple aerial vehicles sharing airspace</t>
  </si>
  <si>
    <t>10.1007/s10846-012-9768-4</t>
  </si>
  <si>
    <t>2-s2.0-84883131176</t>
  </si>
  <si>
    <t>['work presents', 'sensor used', 'scaling factors', 'realized using', 'real quadcopter', 'optimal controller', 'novel approach', 'fuzzy controller', 'forward camera', 'event probabilities', 'efficient method', 'controller inputs', 'computing controller', 'combinatorial optimization', 'big amount']</t>
  </si>
  <si>
    <t>Computer vision | Cross-Entropy | Fuzzy control | Fuzzy logic | Optimization | See and avoid | Sense and avoid | UAS | UAV | Visual servoing</t>
  </si>
  <si>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 ¬© Springer Science+Business Media Dordrecht 2012.</t>
  </si>
  <si>
    <t>189-205</t>
  </si>
  <si>
    <t>60028442;60011019;60028442;60028442</t>
  </si>
  <si>
    <t>35590418200;55884008500;23007441000;55413663700</t>
  </si>
  <si>
    <t>Olivares-Mendez, Miguel A.;Mejias, Luis;Campoy, Pascual;Mellado-Bataller, Ignacio</t>
  </si>
  <si>
    <t>Spain;Australia</t>
  </si>
  <si>
    <t>Madrid;Brisbane</t>
  </si>
  <si>
    <t>Universidad Polit√©cnica de Madrid;Queensland University of Technology</t>
  </si>
  <si>
    <t>60028442;60011019</t>
  </si>
  <si>
    <t>Olivares-Mendez M.A.</t>
  </si>
  <si>
    <t>Cross-entropy optimization for scaling factors of a fuzzy controller: A see-and-avoid approach for unmanned aerial systems</t>
  </si>
  <si>
    <t>10.1007/s10846-012-9791-5</t>
  </si>
  <si>
    <t>2-s2.0-84883131758</t>
  </si>
  <si>
    <t>CBET-1250232</t>
  </si>
  <si>
    <t>['urban planning', 'show improvements', 'scale models', 'method takes', 'mapped result', 'google earth', 'exploiting photo', 'city navigation', 'carving methods', 'building 2', 'aerial images', '3d city']</t>
  </si>
  <si>
    <t>Automatic | Graph cuts | Photo-consistency | Urban | Volumetric reconstruction</t>
  </si>
  <si>
    <t>The demand for 3D city-scale models has been significantly increased due to the proliferation of urban planning, city navigation, and virtual reality applications. We present an approach to automatically reconstruct buildings densely spanning a large urban area. Our method takes as input calibrated aerial images and available GIS meta-data. Our computational pipeline computes a per-building 2.5D volumetric reconstruction by exploiting photo-consistency where it is highly sampled amongst the aerial images. Our building surface graph cut method overcomes errors of occlusion, geometry, and calibration in order to stitch together aerial images and yield a visually coherent texture-mapped result. Our comparisons show similar quality to the manually modeled buildings of Google Earth, and show improvements over naive texture mapping and over space-carving methods. We have tested our algorithms with a 12 sq km area of Boston, MA (USA), using 4667 images (i.e., 280 GB of raw image data) and producing 1785 buildings. ¬© 2013 Elsevier Ltd.</t>
  </si>
  <si>
    <t>896-910</t>
  </si>
  <si>
    <t>Computers and Graphics (Pergamon)</t>
  </si>
  <si>
    <t>60009254;60009254;60009254</t>
  </si>
  <si>
    <t>53877336900;34975226700;6603684704</t>
  </si>
  <si>
    <t>Garcia-Dorado, Ignacio;Demir, Ilke;Aliaga, Daniel G.</t>
  </si>
  <si>
    <t>Garcia-Dorado I.</t>
  </si>
  <si>
    <t>Automatic urban modeling using volumetric reconstruction with surface graph cuts</t>
  </si>
  <si>
    <t>S0097849313001131</t>
  </si>
  <si>
    <t>10.1016/j.cag.2013.07.003</t>
  </si>
  <si>
    <t>2-s2.0-84883157404</t>
  </si>
  <si>
    <t>['¬ æ', 'switching components', 'switches alters', 'simulated results', 'radiation patterns', 'radiation pattern', 'proposed antennas', 'proposed antenna', 'proper activation', 'polarized radiation', 'planar structure', 'overall dimensions', 'null positions', 'modes distributed', 'mems actuators', 'low cross', 'low cost', 'electrical shape', 'easy integration', 'double h', 'designed antenna', 'design procedure', 'clearly alters', 'beams using', 'antenna parameters', 'analytical determination', 'adding nulls', '5 db', '... nulls']</t>
  </si>
  <si>
    <t>In this article, a novel compact reconfigurable antenna based on substrate integrated waveguide (SIW) technology is introduced. The geometry of the proposed antennas is symmetric with respect to the horizontal center line. The electrical shape of the antenna is composed of double H-plane SIW based horn antennas and radio frequency micro electro mechanical system (RF-MEMS) actuators. The RF-MEMS actuators are integrated in the planar structure of the antenna for reconfiguring the radiation pattern by adding nulls to the pattern. The proper activation/deactivation of the switches alters the modes distributed in the structure and changes the radiation pattern. When di¬Æerent combinations of switches are on or o¬Æ, the radiation patterns have 2, 4, 6, 8, ... nulls with nearly similar operating frequencies. The attained peak gain of the proposed antenna is higher than 5 dB at any point on the far field radiation pattern except at the null positions. The design procedure and closed form formulation are provided for analytical determination of the antenna parameters. Moreover, the designed antenna with an overall dimensions of only 63:6 √ó 50mm2 is fabricated and excited through standard SMA connector and compared with the simulated results. The measured results show that the antenna can clearly alters its beams using the switching components. The proposed antenna retains advantages of low cost, low cross-polarized radiation, and easy integration of configuration.</t>
  </si>
  <si>
    <t>55838817200;14050395900;55683914200</t>
  </si>
  <si>
    <t>Khalichi, Bahram;Nikmehr, Saied;Pourziad, Ali</t>
  </si>
  <si>
    <t>Khalichi B.</t>
  </si>
  <si>
    <t>Reconfigurable SIW antenna based on RF- MEMS switches</t>
  </si>
  <si>
    <t>10.2528/PIER13070204</t>
  </si>
  <si>
    <t>2-s2.0-84883165017</t>
  </si>
  <si>
    <t>['wireless wafer', 'type probe', 'similar trend', 'processing plasmas', 'plasma parameters', 'operate stand', 'measure two', 'ion flux', 'ion density', 'external controllers', 'electron temperature', 'electrically isolated']</t>
  </si>
  <si>
    <t>plasma diagnostic | plasma parameters | wireless wafer-type probe</t>
  </si>
  <si>
    <t>A wireless wafer-type probe system was developed to measure two-dimensional plasma parameters and uniformity. The apparatus uses double probe theory with a harmonic detection method. The plasma parameters, such as the electron temperature, ion density and ion flux, are derived by using the amplitudes of the first and third harmonic currents. The experiment was conducted in an inductively coupled plasma. The measurements of the wireless wafer-type probe were compared with a floating-type Langmuir probe and a similar trend was observed. As the inner and outer antenna current ratio changes, the wireless wafer-type probe was able to measure the evolution of the two-dimensional ion density profiles. Since the wireless wafer-type probe system was electrically isolated and designed to operate stand-alone in the chamber, it can be installed in plasma chambers without any external controllers. This plasma diagnostic system shows promise for processing plasmas. ¬© 2013 IOP Publishing Ltd.</t>
  </si>
  <si>
    <t>60024872;60024872;60024872;60024872;60024872</t>
  </si>
  <si>
    <t>57207436881;55763301300;23667630400;57190219600;35069194700</t>
  </si>
  <si>
    <t>Kim, Jin Yong;Oh, Se Jin;Kim, Young Cheol;Choi, Ik Jin;Chung, Chin Wook</t>
  </si>
  <si>
    <t>Kim J.Y.</t>
  </si>
  <si>
    <t>Wireless wafer-type probe system for measurement of two-dimensional plasma parameters and spatial uniformity</t>
  </si>
  <si>
    <t>10.1088/0957-0233/24/9/095102</t>
  </si>
  <si>
    <t>2-s2.0-84883177417</t>
  </si>
  <si>
    <t>['v bias', 'tuning range', 'tunable antenna', 'total area', 'slot loop', 'resonant frequency', 'loaded antenna', 'ferroelectric varactors', 'bias voltage', 'antenna gain', '8 dbi', '6 ghz', '57 ghz', '35 ghz', '33 ghz', '3 %,', '10 db', '1 db']</t>
  </si>
  <si>
    <t>Ferroelectric capacitors | Reconfigurable antennas | Slot loop antennas</t>
  </si>
  <si>
    <t>A frequency-reconfigurable antenna based on periodically loading ferroelectric MIM capacitors along a slot loop is designed, fabricated, and measured. The antenna is fabricated on a 430-m-thick sapphire substrate with a total area of 1√ó1 cm2. The size of the slot loop is 2.5√ó2.5mm2. By changing the bias voltage of the ferroelectric varactors from 0V to 7V, the resonant frequency of the varactor-loaded antenna can be tuned from 5.57 GHz to 7.33 GHz, corresponding to a tuning range of 27.3%, while keeping the return loss greater than 10 dB. At 5.57 GHz, the size of the slot loop is 0.046√óŒª0.046 0 2. When biased at 7V, the antenna gain is 10.8 dBi at 7.35 GHz. Under 0-V bias, the Pin,1 dB of the tunable antenna is 18.8dBm at 5.6 GHz. ¬© IEICE 2013.</t>
  </si>
  <si>
    <t>60024666;60024666;60024666;60024666;60024666</t>
  </si>
  <si>
    <t>55511126600;55511209800;55510642600;55840047200;16031371100</t>
  </si>
  <si>
    <t>Li, Hsiao Yun;Chen, Shiu Cheng;Chen, Hai Ping;Ran, Wei Cheng;Fua, Jia Shiang</t>
  </si>
  <si>
    <t>Taoyuan</t>
  </si>
  <si>
    <t>National Central University</t>
  </si>
  <si>
    <t>Li H.Y.</t>
  </si>
  <si>
    <t>A frequency-reconfigurable slot loop antenna using ferroelectric MIM capacitors</t>
  </si>
  <si>
    <t>10.1587/elex.1020130521</t>
  </si>
  <si>
    <t>2-s2.0-84883179934</t>
  </si>
  <si>
    <t>['surface waves', 'polarized aperture', 'order estimation', 'metal gratings', 'metal grating', 'measurements show', 'edge diffraction', 'cross polarization', 'beam width', 'axial ratio', 'analytical model', 'accurate enough']</t>
  </si>
  <si>
    <t>It is shown that metal gratings can be used to improve the cross polarization of circularly-polarized aperture-coupled microstrip antennas. The metal gratings reduce edge diffraction from the finite- size grounded dielectric slab on which the antennas are printed. The edge diffraction is due to surface waves that can propagate in the grounded dielectric slab. The design of the metal grating is based on an analytical model, which results in a first-order estimation for the design of the metal grating structure. The model provides physical insight and appears to be accurate enough for the application. Using this model, a prototype was developed, consisting of a circularly-polarized 2 √ó 2 microstrip array with associated feeding network. Measurements show that the axial ratio can be reduced down to 1.75 dB within the beam width of the antenna.</t>
  </si>
  <si>
    <t>65-78</t>
  </si>
  <si>
    <t>60032882;60032882;60032882;60032882</t>
  </si>
  <si>
    <t>7006537861;23393366800;36626804300;26325122400</t>
  </si>
  <si>
    <t>Smolders, Adrianus Bernardus;Mestrom, Rob M.C.;Zamanifekri, Abolghasem;Reniers, Ad C.F.</t>
  </si>
  <si>
    <t>Smolders A.</t>
  </si>
  <si>
    <t>On the use of metal gratings to reduce diffraction from a finite ground plane in circularly-polarized microstrip arrays</t>
  </si>
  <si>
    <t>10.2528/PIERL13070203</t>
  </si>
  <si>
    <t>2-s2.0-84883181000</t>
  </si>
  <si>
    <t>['simulated results', 'resonator beside', 'proposed antenna', 'novel microstrip', 'notched frequencies', 'good candidate', 'band satellite', 'adjusted according', '825 ghz', '6 ghz', '295 ghz']</t>
  </si>
  <si>
    <t>In this letter, a novel microstrip-fed monopole ultrawide- band (UWB) antenna with triple notched band is proposed. By embedding a novel modified capacitively Loaded loop (CLL) resonator beside the microstrip feed line, band-rejected filtering properties in 3.3- 3.6 GHz for WiMAX, 5.15-5.825 GHz for WLAN, and 7.25{8.295 GHz for the X-band satellite is generated. The notched frequencies can be adjusted according to specification by altering the parameters of the modified CLL resonator. Both the experimental and simulated results of the proposed antenna are presented, indicating that the antenna is a good candidate for various UWB applications.</t>
  </si>
  <si>
    <t>54386142700;25229387400;55505738800</t>
  </si>
  <si>
    <t>Wang, Junhui;Yin, Yingzeng;Liu, Xianglong</t>
  </si>
  <si>
    <t>Triple band-notched ultrawideband (UWB) antenna using a novel modified capacitively loaded loop (CLL) resonator</t>
  </si>
  <si>
    <t>10.2528/PIERL13052810</t>
  </si>
  <si>
    <t>2-s2.0-84883187799</t>
  </si>
  <si>
    <t>['radio telescope', 'position according', 'point algorithm', 'observation requirements', 'newton algorithm', 'measurement scheme', 'marquardt algorithm', 'karst depression', 'guizhou province', 'four methods', 'different locations', 'choosing algorithms', 'algorithm referred', 'accurate measurement', '4000 panels', '2 ].', '1 ].']</t>
  </si>
  <si>
    <t>DLT | FAST | Gauss-Newton | Levenberg-Marquardt | multi-point | photogrammetry</t>
  </si>
  <si>
    <t>FAST (five-hundred-meter aperture spherical radio telescope) is a radio telescope being built in a karst depression in Guizhou Province of China, which will be the largest single dish radio telescope in the world [1]. The reflector of the telescope is composed of over 4000 panels, and each panel could adjust its position according to observation requirements. During observations, panels in the illuminated area could form a paraboloid to correct spherical aberration [2]. Therefore, accurate measurement of the positions of panels is crucial for the operation of the telescope. In this paper, we introduce the measurement scheme for the reflector of FAST, and simulate its accuracy using direct linear transform, Gauss-Newton algorithm, Levenberg-Marquardt algorithm and an algorithm referred to as multi-point algorithm. Advantages and disadvantages of using these four methods are compared for analysis at different locations of the panels on the reflector, and suggestions are given in choosing algorithms in implementation. ¬© 2013 IOP Publishing Ltd.</t>
  </si>
  <si>
    <t>60019499-118144386;60019499;60019499;60019499-118144386</t>
  </si>
  <si>
    <t>34770776300;7003400273;7404201014;57221402749</t>
  </si>
  <si>
    <t>Hu, Jinwen;Nan, Rendong;Zhu, Lichun;Li, Xinyi</t>
  </si>
  <si>
    <t>Beijing;Shenzhen</t>
  </si>
  <si>
    <t>Chinese Academy of Sciences;University of Chinese Academy of Science</t>
  </si>
  <si>
    <t>60019499;118144386</t>
  </si>
  <si>
    <t>Hu J.</t>
  </si>
  <si>
    <t>Measurement scheme and simulation for the main reflector of FAST</t>
  </si>
  <si>
    <t>10.1088/0957-0233/24/9/095006</t>
  </si>
  <si>
    <t>2-s2.0-84883200378</t>
  </si>
  <si>
    <t>['theoretical results', 'strip feed', 'resonance frequency', 'proposed antenna', 'observed 1', 'notch dimensions', 'lower band', 'introducing l', 'close agreement', '824 respectively', '54 ghz', '44 ghz', '12 %.']</t>
  </si>
  <si>
    <t>Circular disk | Dual-band | Microstrip antenna | Notch loaded disk | Patch antenna</t>
  </si>
  <si>
    <t>A dual frequency resonance antenna achieved by introducing L-strip feed in circular disk patch is analysed by using circuit theory concept. The resonance frequency is found to be 5.19 and 10.44 GHz for lower and upper resonance frequency respectively and the bandwidth of the proposed antenna for lower and upper resonance frequency is found to be 11.54 and 13.12 %. When the notch is cut on the circular disk patch dual resonance frequency is shifted higher side and the resonance frequency is found to be 5.84 and 10.54 GHz. It is found that the resonance frequency is observed 1.860 and 1.824 respectively. It is easy to adjust the higher and lower band by changing the dimensions of L-strip. It is found that the resonance frequency also depends on the notch dimensions. The theoretical results are compared with IE3D simulation results which are in close agreement. ¬© 2013 Springer Science+Business Media New York.</t>
  </si>
  <si>
    <t>795-807</t>
  </si>
  <si>
    <t>Septembert 2013</t>
  </si>
  <si>
    <t>60114539;</t>
  </si>
  <si>
    <t>26423360800;7003714798</t>
  </si>
  <si>
    <t>Yadav, Nagendra Prasad;Vishvakarma, Babau R.</t>
  </si>
  <si>
    <t>Noida</t>
  </si>
  <si>
    <t>JSS Academy of Technical Education, Noida</t>
  </si>
  <si>
    <t>Yadav N.</t>
  </si>
  <si>
    <t>L-strip feed circular disk dual resonator patches antenna for wireless communication</t>
  </si>
  <si>
    <t>10.1007/s11277-013-1014-2</t>
  </si>
  <si>
    <t>2-s2.0-84883220669</t>
  </si>
  <si>
    <t>['uwb applications', 'reasonable agreement', 'reasonable accuracy', 'proposed design', 'measured results', 'mathematical model', 'many antennas', 'low weight', 'extensively used', 'compact size', 'bandwidth increment', 'also proposed', 'also presented', 'active devices']</t>
  </si>
  <si>
    <t>Mathematical formulation | Monopole antenna | Stair case | Ultra-wide band</t>
  </si>
  <si>
    <t>Planar monopole antennas are extensively used in many wireless communication applications due to their compact size, low weight and ease of integration with active devices. Many antennas with different band characteristics have been designed such as dual, multi, wide and ultra wide band. In this paper simple monopole antenna is proposed for Ultra wide band applications. The antenna is analysed for bandwidth increment with addition of linear multiple steps, mathematical model is also proposed. Simulation results show that the proposed design can be used for UWB applications with reasonable accuracy. Prototype of proposed design with measured results are also presented. Reasonable agreement is found between the simulated and measured results. Details of the proposed antenna design, simulated and measured results are presented and discussed.</t>
  </si>
  <si>
    <t>227-229</t>
  </si>
  <si>
    <t>1A</t>
  </si>
  <si>
    <t>60089631;60089631;60089631;60089631</t>
  </si>
  <si>
    <t>24450234400;53984206800;55241401200;36545740700</t>
  </si>
  <si>
    <t>Alimgeer, Khurram S.;Khan, Shahid A.;Qamar, Zeeshan;Abbas, Syed M.</t>
  </si>
  <si>
    <t>COMSATS University Islamabad</t>
  </si>
  <si>
    <t>Alimgeer K.</t>
  </si>
  <si>
    <t>Planar monopole stair case antenna for ultra-wide band</t>
  </si>
  <si>
    <t>2-s2.0-84883223962</t>
  </si>
  <si>
    <t>['waveguide action', 'transmit system', 'target volume', 'target region', 'several advantages', 'radio frequency', 'power efficiency', 'imaging region', 'fold b1', 'deposition outside', 'cylindrical waveguide', 'coaxial waveguide']</t>
  </si>
  <si>
    <t>body MRI | coaxial waveguide | travelling wave | ultrahigh field</t>
  </si>
  <si>
    <t>At high magnetic fields the performance of a volume-type body coil inside a human sized MR-scanner is influenced by the waveguide action of the scanner's bore. This can result in undesirable strong radio frequency fields B1+) outside the coil's target volume. A radio frequency (RF) transmit system, exploiting this waveguide action of the bore, is proposed in this work. A coaxial waveguide section is introduced between the antenna and the imaging region. It is shown that the coaxial waveguide has several advantages over the initially proposed travelling wave setup based on the cylindrical waveguide. First, a novel radio frequency matching principle (based on the transmission line impedance matching) is feasible with the coaxial waveguide achieving better radio frequency transmission characteristics, such as homogeneity and power efficiency of B1+ field. In case of body torso imaging, the coaxial waveguide prevents unwanted specific absorptive rate (SAR) deposition outside the target region and thus, effectively decreases local peak SAR values by factor of 5. A 3-fold B1+ gain in the prostate can be achieved with the coaxial waveguide in comparison with the initially proposed travelling wave setup. Copyright ¬© 2012 Wiley Periodicals, Inc.</t>
  </si>
  <si>
    <t>875-884</t>
  </si>
  <si>
    <t>60032724;60032724;60032724;60032724;60032724;60032724</t>
  </si>
  <si>
    <t>57208582302;6602124356;6602142298;7007117582;24080926800;7101982453</t>
  </si>
  <si>
    <t>Andreychenko, Anna;Kroeze, Hugo;Klomp, Dennis W.J.;Lagendijk, Jan J.W.;Luijten, Peter R.;Van Den Berg, Cornelis A.T.</t>
  </si>
  <si>
    <t>Andreychenko A.</t>
  </si>
  <si>
    <t>Coaxial waveguide for travelling wave MRI at ultrahigh fields</t>
  </si>
  <si>
    <t>10.1002/mrm.24496</t>
  </si>
  <si>
    <t>2-s2.0-84883252005</t>
  </si>
  <si>
    <t>['¬© 2012', 'variant application', 'rights reserved', 'required level', 'problem entirely', 'presents complexities', 'new methodology', 'greater concern', 'given flight', 'exergy storages', 'exergy exchange', 'deeper understanding', 'clearer interpretation', 'american institute']</t>
  </si>
  <si>
    <t>As fuel efficiency becomes a greater concern in commercial aircraft design and operation it is important to gain a deeper understanding of energy use throughout an aircraft's systems. To meet this need, a new methodology is being developed that proposes the use of exergy as a metric for mapping the energy flows throughout an aircraft at any required level of detail over a given flight. Exergy allows direct comparison of differing energy types and clearer interpretation of losses and availability. Time-variant application of exergy to vehicles, however, presents complexities, such as large data volumes, temporary exergy storage, exergy exchange between system and mass, and an inconsistent reference state.A software tool prototype is introduced to allow the management of an aircraft exergy map. To describe its use an unmanned aerial vehicle is evaluated.Aturbojet study isolates the reference state problem and illustrates the need to use a moving, aircraft-fixed reference state. However, it is shown that this does not eliminate the problem entirely because of the existence of exergy storages. ¬© 2012 by the American Institute of Aeronautics and Astronautics, Inc. All rights reserved.</t>
  </si>
  <si>
    <t>1088-1098</t>
  </si>
  <si>
    <t>60030480;60030480;60030480</t>
  </si>
  <si>
    <t>56522756100;6602070235;7006041226</t>
  </si>
  <si>
    <t>Berg, Frederick T.N.;Balchin, Martin J.;Keogh, Patrick S.</t>
  </si>
  <si>
    <t>Bath</t>
  </si>
  <si>
    <t>University of Bath</t>
  </si>
  <si>
    <t>Berg F.T.N.</t>
  </si>
  <si>
    <t>New principles for dynamic aircraft exergy mapping</t>
  </si>
  <si>
    <t>10.2514/1.C032040</t>
  </si>
  <si>
    <t>2-s2.0-84883266201</t>
  </si>
  <si>
    <t>['transmission scheme', 'system consisting', 'spatial modulation', 'small number', 'sm system', 'receive antennas', 'poor performance', 'noise ratio', 'multiple decode', 'mimo techniques', 'major drawback', 'input multiple', 'high signal', 'derived analysis', 'decoded message', 'correctly detect', 'asymptotic expression']</t>
  </si>
  <si>
    <t>cooperative communication | decode and forward | MIMO | performance analysis | Spatial modulation</t>
  </si>
  <si>
    <t>Spatial modulation (SM) is a multiple-input multiple-output (MIMO) transmission scheme that draws momentous attention lately due to its reported performance enhancements over other MIMO techniques. However, a major drawback of SM system is that the achieved diversity gain is limited to the number of receive antennas and poor performance is reported for small number of receive antennas. Therefore, it is the aim of this paper to study the performance of SM with multiple decode and forward (DF) relays in which the relays that correctly detect the source signal forward the decoded message to the destination in pre-determined orthogonal channels. A closed form expression of the pair wise error probability (PEP) is obtained for a system consisting of two transmit antennas, multiple DF relays and single receive antenna. As well, asymptotic expression for the PEP at high signal to noise ratio (SNR) is derived. It is shown that significant performance enhancements can be achieved and the derived analysis is validated through Monte Carlo simulation results. ¬© 2013 IEEE.</t>
  </si>
  <si>
    <t>423-426</t>
  </si>
  <si>
    <t>60110514;112658364-60006222</t>
  </si>
  <si>
    <t>16175973300;16244958200</t>
  </si>
  <si>
    <t>Mesleh, Raed;Ikki, Salama S.</t>
  </si>
  <si>
    <t>Saudi Arabia;United Kingdom;Saudi Arabia</t>
  </si>
  <si>
    <t>Tabuk;Newcastle;Tabuk</t>
  </si>
  <si>
    <t>University of Tabuk;Newcastle University;Sensor Networks and Cellular System (SNCS) Research Center</t>
  </si>
  <si>
    <t>60110514;60006222;112658364</t>
  </si>
  <si>
    <t>Mesleh R.</t>
  </si>
  <si>
    <t>Performance analysis of spatial modulation with multiple decode and forward relays</t>
  </si>
  <si>
    <t>10.1109/WCL.2013.051513.130256</t>
  </si>
  <si>
    <t>2-s2.0-84883266981</t>
  </si>
  <si>
    <t>['vertical take', 'symmetrically installed', 'paper presents', 'new structure', 'new kind', 'magnus effect', 'inside duct', 'genetic algorithm', 'force used', 'fan uav', 'developed quickly', 'conducted based', 'cfd ).', 'called ducted', 'attitude stabilization']</t>
  </si>
  <si>
    <t>CFD | Ducted fan UAV | Genetic Algorithm | Response surface methodology | Structure optimization</t>
  </si>
  <si>
    <t>Unmanned Aerial Vehicle (UAV) has been developed quickly for decades and a new kind of VTOL (Vertical Take-Off and Landing) UAV which is called Ducted-Fan Uninhabited Aerial Vehicle attracts more and more attention. This paper presents a new structure of the ducted-fan UAV. In this vehicle, the actuator system consists of four rotary cylinders which are symmetrically installed at bottom of inside duct. The force used for attitude stabilization is generated by the interaction between the surface of cylinder and the downwash, which is known as Magnus effect. In this paper, the optimization of this ducted fan UAV is conducted based on Computational Fluid Dynamics (CFD). The response surface methodology (RSM) and Genetic Algorithm (GA) are adopted in the optimization.</t>
  </si>
  <si>
    <t>155-160</t>
  </si>
  <si>
    <t>60019616;60019616;60019616;60019616;60019616;121698720</t>
  </si>
  <si>
    <t>55412983400;56184355900;23004758900;55841927400;9240483200;55602190000</t>
  </si>
  <si>
    <t>Hou, Qing Ming;Zhao, Jie;Jin, Hong Zhe;Ge, Li;Zhu, Yan He;Yu, Shu Fei</t>
  </si>
  <si>
    <t>Harbin Institute of Technology;Brilliant Elevator CO., LTD</t>
  </si>
  <si>
    <t>60019616;121698720</t>
  </si>
  <si>
    <t>Hou Q.</t>
  </si>
  <si>
    <t>Structure optimization of Ducted-Fan UAV based on CFD</t>
  </si>
  <si>
    <t>10.6125/13-0517-742</t>
  </si>
  <si>
    <t>2-s2.0-84883270328</t>
  </si>
  <si>
    <t>['user multiple', 'optimal zero', 'letter proposes', 'interference channel', 'input single', 'highly robust', 'every transmitter', 'csi errors', 'crosstalk csi', 'beamforming vectors', 'beamforming solution', 'algorithm determines', '2 steps']</t>
  </si>
  <si>
    <t>Distributed beamforming | interference channel</t>
  </si>
  <si>
    <t>This letter proposes a fixed-step learning algorithm for the beamforming vectors of the K-user multiple-input single-output (MISO) interference channel (IFC) when only local channel state information (CSI) is available at every transmitter. The algorithm determines the optimal zero-forcing (ZF) beamforming solution to maximize the rate, after K(K-1)(6M-3K+2)&amp;underline;2 steps, in which M(‚â• K) is the number of antennas per transmitter. As it requires no crosstalk CSI, it is highly robust to CSI errors. ¬© 2013 IEEE.</t>
  </si>
  <si>
    <t>451-454</t>
  </si>
  <si>
    <t>60022381;60022148;60022381</t>
  </si>
  <si>
    <t>36740028600;7404759940;8402154900</t>
  </si>
  <si>
    <t>Ren, Jie;Wong, Kai Kit;Hou, Jianjun</t>
  </si>
  <si>
    <t>China;United Kingdom</t>
  </si>
  <si>
    <t>Beijing;London</t>
  </si>
  <si>
    <t>Beijing Jiaotong University;University College London</t>
  </si>
  <si>
    <t>60022381;60022148</t>
  </si>
  <si>
    <t>Ren J.</t>
  </si>
  <si>
    <t>Robust analytical ZF optimization for MISO IFC</t>
  </si>
  <si>
    <t>10.1109/WCL.2013.052813.130293</t>
  </si>
  <si>
    <t>2-s2.0-84883281911</t>
  </si>
  <si>
    <t>['winged version', 'wing lift', 'target acquisition', 'rights reserved', 'resume fixed', 'modeled first', 'minimum level', 'low speed', 'horizontal drift', 'following logic', 'fly sideways', 'flight speed', 'drag reduction', 'anonlinear trajectory', 'american institute', 'acceleration performance']</t>
  </si>
  <si>
    <t>In this research, a winged version of the ISTAR (from "intelligence, surveillance, target acquisition, and reconnaissance") unmanned aerial vehicle is modeled first, and then a new transition method is proposed, which enables the vehicle to fly sideways at low speed for drag reduction.Anonlinear trajectory-following logic is adopted to correct altitude loss and horizontal drift during the transition. By simulation, the proposed transition method shows better acceleration performance. The comparison of the induced drag shows that the vehicle should roll to resume fixed-wing lift as soon as its minimum level-flight speed is achieved to optimize its acceleration performance. Copyright ¬© 2013 by the American Institute of Aeronautics and Astronautics, Inc. All rights reserved.</t>
  </si>
  <si>
    <t>1131-1140</t>
  </si>
  <si>
    <t>60013789-60002494;60013789;60013789;60013789</t>
  </si>
  <si>
    <t>56542102400;34875428100;57221191045;10039717300</t>
  </si>
  <si>
    <t>Zhang, Weize;Quan, Quan;Zhang, Ruifeng;Cai, Kai Yuan</t>
  </si>
  <si>
    <t>China;Canada</t>
  </si>
  <si>
    <t>Beijing;Montreal</t>
  </si>
  <si>
    <t>Beihang University;Universit√© McGill</t>
  </si>
  <si>
    <t>60013789;60002494</t>
  </si>
  <si>
    <t>Zhang W.</t>
  </si>
  <si>
    <t>New transition method of a ducted-fan unmanned aerial vehicle</t>
  </si>
  <si>
    <t>10.2514/1.C032073</t>
  </si>
  <si>
    <t>2-s2.0-84883286957</t>
  </si>
  <si>
    <t>['unique property', 'rate space', 'proposed codes', 'processor bits', 'new class', 'linear combinations', 'large number', 'integer coefficients', 'input multiple', 'information symbols', 'high peak', 'fading channels', 'coefficients used', 'code structure', 'chosen carefully', 'also highlight']</t>
  </si>
  <si>
    <t>full-rate | integer codes | MIMO | PAPR | quantization | STBCs</t>
  </si>
  <si>
    <t>Full-rate space-time block codes (STBCs) achieve high spectral-efficiency by transmitting linear combinations of information symbols through every transmit antenna. However, the coefficients used for the linear combinations, if not chosen carefully, result in (i) large number of processor bits for the encoder and (ii) high peak-to-average power ratio (PAPR) values. In this letter, we propose a new class of full-rate STBCs called Integer STBCs (ICs) for multiple-input multiple-output (MIMO) fading channels. A unique property of ICs is the presence of integer coefficients in the code structure which enables reduced numbers of processor bits for the encoder and lower PAPR values. We show that the reduction in the number of processor bits is significant for small MIMO channels, while the reduction in the PAPR is significant for large MIMO channels. We also highlight the advantages of the proposed codes in comparison with the well known full-rate algebraic STBCs. ¬© 2013 IEEE.</t>
  </si>
  <si>
    <t>455-458</t>
  </si>
  <si>
    <t>60019578;60019578</t>
  </si>
  <si>
    <t>23566360400;6603926385</t>
  </si>
  <si>
    <t>Harshan, J.;Viterbo, Emanuele</t>
  </si>
  <si>
    <t>Monash University</t>
  </si>
  <si>
    <t>Harshan J.</t>
  </si>
  <si>
    <t>Integer space-time block codes for practical MIMO systems</t>
  </si>
  <si>
    <t>10.1109/WCL.2013.052813.130201</t>
  </si>
  <si>
    <t>2-s2.0-84883303556</t>
  </si>
  <si>
    <t>['voltage high', 'vacuum conditions', 'structural integrity', 'internal antennas', 'heated plasmas', 'fabrication techniques', 'design flexibility', 'current feedthroughs', 'cm od']</t>
  </si>
  <si>
    <t>Magnetic fusion energy (MFE) research requires ultrahigh-vacuum conditions, primarily to reduce plasma contamination by impurities. For radiofrequency (RF)heated plasmas, a great benefit may accrue from a nonconducting vacuum vessel, allowing external RF antennas to avoid the complications and cost of internal antennas and high-voltage high-current feedthroughs. In this paper we describe these and other criteria, e.g., safety, design flexibility, structural integrity, access, outgassing, transparency, and fabrication techniques that led to the selection and use of 25.4-cm OD, 1.6-cm wall polycarbonate pipe as the main vacuum vessel for an MFE research device whose plasmas are expected to reach keV energies for durations exceeding 0.1 s.</t>
  </si>
  <si>
    <t>298-302</t>
  </si>
  <si>
    <t>Fusion Science and Technology</t>
  </si>
  <si>
    <t>60018020;60018020;60018020;60018020;60018020;60018020</t>
  </si>
  <si>
    <t>16201874700;7202570598;36645759400;6503905345;55844083800;7407662968</t>
  </si>
  <si>
    <t>Berlinger, B.;Brooks, A.;Feder, H.;Gumbas, J.;Franckowiak, T.;Cohen, S. A.</t>
  </si>
  <si>
    <t>Princeton</t>
  </si>
  <si>
    <t>Princeton Plasma Physics Laboratory</t>
  </si>
  <si>
    <t>Berlinger B.</t>
  </si>
  <si>
    <t>Use of polycarbonate vacuum vessels in high-temperature fusion-plasma research</t>
  </si>
  <si>
    <t>10.13182/FST13-A18093</t>
  </si>
  <si>
    <t>2-s2.0-84883323843</t>
  </si>
  <si>
    <t>['spectral efficiency', 'similar complexity', 'popular means', 'paper investigates', 'different branches', 'destructive effects', 'computational complexity', 'communication systems', 'communication system']</t>
  </si>
  <si>
    <t>Automatic repeat request (ARQ) | Bit error rate (BER) | Constellation rearrangement (CoRe) | Maximum likelihood (ML) | Orthogonal transmit diversity (OTD) | Space time block coding (STBC)</t>
  </si>
  <si>
    <t>Multiple antennas help in combating the destructive effects of fading as well as improve the spectral efficiency of a communication system. Receive diversity techniques like maximal ratio receive combining have been popular means of introducing multiple antennas into communication systems. Space-time block codes present a way of introducing transmit diversity into the communication system with similar complexity and performance as maximal ratio receive combining. This paper investigates the performance of constellation rearrangement scheme when used in conjunction with space-time block coding system. The idea is to use optimized constellation so that minimum squared Euclidean distance between different branches is maximized. Through exhaustive numerical search, we propose a good constellation rearrangement scheme. Maximum likelihood detector is required in the receiver but the computational complexity of the receiver does not change because through exhaustive numerical search, we propose a good constellation rearrangement scheme and save this constellation in transmitter in a table. ¬© 2013 King Fahd University of Petroleum and Minerals.</t>
  </si>
  <si>
    <t>2703-2712</t>
  </si>
  <si>
    <t>60105242;60105242;60026914</t>
  </si>
  <si>
    <t>44460954400;35311746300;6603224058</t>
  </si>
  <si>
    <t>Bahadori-Jahromi, Farhad;Pourmina, Mohammad Ali;Masnadi-Shirazi, Mohammad Ali</t>
  </si>
  <si>
    <t>Tehran;Shiraz</t>
  </si>
  <si>
    <t>Islamic Azad University, Science and Research Branch;Shiraz University</t>
  </si>
  <si>
    <t>60105242;60026914</t>
  </si>
  <si>
    <t>Bahadori-Jahromi F.</t>
  </si>
  <si>
    <t>Concatenation of Space-Time Block Codes with Constellation Rearrangement</t>
  </si>
  <si>
    <t>10.1007/s13369-012-0527-4</t>
  </si>
  <si>
    <t>2-s2.0-84883408250</t>
  </si>
  <si>
    <t>['wheeas showing', 'using square', 'two l', 'technology 2013', 'small size', 'ring stub', 'rectangular slot', 'radiation performance', 'notch performance', 'impedance bandwidth', 'frequency band', 'feed line', 'designed antenna', 'compact ultra', 'authors use', '76 ghz', '04 ghz']</t>
  </si>
  <si>
    <t>In this study, a simple and compact ultra-wideband (UWB) printed slot antenna with band-notch performance is designed and manufactured. To increase the impedance bandwidth of the square slot antenna, the authors use an S-shaped parasitic structure inside the rectangular slot on the feed line. By using this structure UWB frequency range can be achieved. Additionally, by using square-ring stub with two L-shaped protruded strip inside the square-ring stub, a frequency notched band performance has been obtained. The designed antenna has a small size of 20 √ó 20 mm2, wheeas showing the radiation performance in the frequency band of 3.05 to over 12.76 GHz with a band rejection performance in the frequency band of 5.13 to 6.04 GHz, which has a frequency bandwidth increment of 13% with respect to the previous similar antenna. ¬© The Institution of Engineering and Technology 2013.</t>
  </si>
  <si>
    <t>831-835</t>
  </si>
  <si>
    <t>IET Microwaves, Antennas and Propagation</t>
  </si>
  <si>
    <t>60031777;60000994</t>
  </si>
  <si>
    <t>Islamic Azad University;Islamic Azad University, Ardabil Branch</t>
  </si>
  <si>
    <t>Ultra-wideband slot antenna with a stop-band notch</t>
  </si>
  <si>
    <t>10.1049/iet-map.2013.0027</t>
  </si>
  <si>
    <t>2-s2.0-84883426228</t>
  </si>
  <si>
    <t>['results indicate', 'overall instability', 'key challenges', 'efficient autopilot', 'arm manipulator', 'accurately model']</t>
  </si>
  <si>
    <t>Dexterous manipulation | Mobile manipulation | UAV</t>
  </si>
  <si>
    <t>Compared to autonomous ground vehicles, UAVs (unmanned aerial vehicles) have significant mobility advantages and the potential to operate in otherwise unreachable locations. Micro UAVs still suffer from one major drawback: they do not have the necessary payload capabilities to support high performance arms. This paper, however, investigates the key challenges in controlling a mobile manipulating UAV using a commercially available aircraft and a light-weight prototype 3-arm manipulator. Because of the overall instability of rotorcraft, we use a motion capture system to build an efficient autopilot. Our results indicate that we can accurately model and control our prototype system given significant disturbances when both moving the manipulators and interacting with the ground. ¬© Springer Science+Business Media Dordrecht 2012.</t>
  </si>
  <si>
    <t>227-240</t>
  </si>
  <si>
    <t>60014662;60014662;60014662</t>
  </si>
  <si>
    <t>36089400400;23094136000;7006672667</t>
  </si>
  <si>
    <t>Orsag, Matko;Korpela, Christopher;Oh, Paul</t>
  </si>
  <si>
    <t>Philadelphia</t>
  </si>
  <si>
    <t>Drexel University</t>
  </si>
  <si>
    <t>Orsag M.</t>
  </si>
  <si>
    <t>Modeling and control of MM-UAV: Mobile manipulating unmanned aerial vehicle</t>
  </si>
  <si>
    <t>10.1007/s10846-012-9723-4</t>
  </si>
  <si>
    <t>2-s2.0-84883491263</t>
  </si>
  <si>
    <t>['residential buildings', 'residential area', 'often installed', 'mobile telephone', 'magnetic strength', 'far zones', 'elsevier ltd', 'electrical strength', 'base stations', 'article deals']</t>
  </si>
  <si>
    <t>Electrical field strength | Magnetic field strength | Mobile communication antenna | The density of flux from electromagnetic field</t>
  </si>
  <si>
    <t>The owner of a mobile telephone is exposed to radiation from both the mobile telephone and base stations. They are often installed on the roofs of residential buildings. The article deals with electromagnetic fields generated by mobile communication antennas in the residential area. Measurements of electrical strength, magnetic strength and the electromagnetic field energy flux density were performed and compared to the established hygiene norms. Tests were conducted in the near and far zones of the antenna, in residential premises located directly in front of antenna, within the main radiation lobe of the antenna. ¬© 2013 Published by Elsevier Ltd.</t>
  </si>
  <si>
    <t>3942-3949</t>
  </si>
  <si>
    <t>60077981;60077981</t>
  </si>
  <si>
    <t>56120825000;35067894100</t>
  </si>
  <si>
    <t>Baltrenas, Pranas;Buckus, Raimondas</t>
  </si>
  <si>
    <t>Lithuania</t>
  </si>
  <si>
    <t>Vilnius</t>
  </si>
  <si>
    <t>Vilniaus Gedimino Technikos Universitetas</t>
  </si>
  <si>
    <t>Baltrenas P.</t>
  </si>
  <si>
    <t>Measurements and analysis of the electromagnetic fields of mobile communication antennas</t>
  </si>
  <si>
    <t>S0263224113003667</t>
  </si>
  <si>
    <t>10.1016/j.measurement.2013.08.008</t>
  </si>
  <si>
    <t>2-s2.0-84883539620</t>
  </si>
  <si>
    <t>['users via', 'user intends', 'time slots', 'sum capacity', 'multicast message', 'mimo k', 'k users', 'intermediate relay', 'general case', 'feasibility condition', 'distributed csi', 'communication engineers', 'also explored', 'achieves mk', '1 log', '1 degrees']</t>
  </si>
  <si>
    <t>Degrees of freedom (DoF) | Interference alignment | K-way relay channel | Multiple-input-multiple- output (MIMO) | Network coding</t>
  </si>
  <si>
    <t>The multiple-input-multiple-output (MIMO) Gaussian wireless network with K users and an intermediate relay is investigated. In this network, each user with available local channel state information (CSI) intends to convey a multicast message to all other users while receiving all messages from other users via the relay. This model is termed the MIMO K-way relay channel with distributed CSI. For this channel, the sum capacity is shown as MK/K-1 log(SNR) + o(SNR) where each user and the relay is equipped with M antennas. Achievability is based on the signal space alignment strategy with a K - 1 time slot extension. A most general case is then considered, in which each user intends to recover all messages required within T time slots. We provide an improved scheme called fractional signal space alignment which achieves MK/K-1 degrees of freedom in the general case and the feasibility condition is also explored. Copyright ¬© 2013 The Institute of Electronics, Information and Communication Engineers.</t>
  </si>
  <si>
    <t>2281-2292</t>
  </si>
  <si>
    <t>60018308;60018308;60018308</t>
  </si>
  <si>
    <t>57221034636;14919610300;7402870919</t>
  </si>
  <si>
    <t>Yuan, Bofeng;Liao, Xuewen;Luo, Xinmin</t>
  </si>
  <si>
    <t>Xi'an Jiaotong University</t>
  </si>
  <si>
    <t>Degrees of freedom of the MIMO K-way relay channel with fractional signal space alignment</t>
  </si>
  <si>
    <t>10.1587/transcom.E96.B.2281</t>
  </si>
  <si>
    <t>2-s2.0-84883569532</t>
  </si>
  <si>
    <t>['transmitter side', 'transmit diversity', 'paper provides', 'outage probability', 'joint network', 'information based', 'fer ).', 'error rate', 'decoding complexity', 'communication engineers', 'coding gains', 'channel state', 'channel coding', 'basic concept', 'additional resources']</t>
  </si>
  <si>
    <t>Joint network-channel coding | Nested coding | Network coding | Transmit diversity in time domain</t>
  </si>
  <si>
    <t>In order to obtain higher diversity gain, the use of additional resources such as time, frequency, and/or antennas are necessary. The aim of this study is to achieve adequate temporal diversity gain without needing additional resources beyond decoding delay and decoding complexity. If the channel state information (CSI) is not available at the transmitter side, the transmitter sends information at a given constant transmission rate while the channel capacity varies according to the channel state. If the instantaneous channel capacity is greater than the given transmission rate, the system can successfully transmit information but it does not exploit the entire available channel capacity. We focus on this extra channel capacity to transmit other information based on a joint network-channel coding in order to obtain higher diversity and coding gains. This paper provides the basic concept of the transmit diversity with the joint network-channel coding and investigates its performances in terms of outage probability, additional decoding delay and complexity, and frame-error rate (FER). Copyright ¬© 2013 The Institute of Electronics, Information and Communication Engineers.</t>
  </si>
  <si>
    <t>2261-2269</t>
  </si>
  <si>
    <t>60032492;60032315</t>
  </si>
  <si>
    <t>35810497600;57214924155</t>
  </si>
  <si>
    <t>Ishii, Koji;Ishibashi, Koji</t>
  </si>
  <si>
    <t>Takamatsu;Chofu</t>
  </si>
  <si>
    <t>Kagawa University;The University of Electro-Communications</t>
  </si>
  <si>
    <t>Ishii K.</t>
  </si>
  <si>
    <t>Nested transmit diversity based on a joint network-channel coding</t>
  </si>
  <si>
    <t>10.1587/transcom.E96.B.2261</t>
  </si>
  <si>
    <t>2-s2.0-84883579377</t>
  </si>
  <si>
    <t>['simple metrics', 'rae may', 'previous works', 'nis exceeds', 'nis detection', 'nested array', 'na ).', 'modified ratio', 'metric based', 'investigated deeply', 'incident signals', 'important issues', 'fewer antennas', 'doa estimation', 'direct application', 'detection metric', 'communication engineers', 'adjacent eigenvalues']</t>
  </si>
  <si>
    <t>Array signal processing | Degrees of freedom | Detection of the number of signals | DOA estimation | Nested arrays</t>
  </si>
  <si>
    <t>In this paper, a method is introduced that can detect the number of incident signals (NIS) even there are fewer antennas than NIS. Previous works on NIS detection methods assumed that the number of antennas always exceeded NIS. In the DOA estimation field, the DOA estimation is possible, even if NIS exceeds the number of antennas, by extending the degrees of freedom of array (DOFA) using a modified array configuration, such as a nested array (NA). The information of NIS is required in advance to accurately estimate DOA, however, it has not been investigated deeply when NIS is larger than the number of antennas. In this paper, a NIS detection method based on the DOFA extending process using NA is proposed. One of the important issues in NIS detection is the detection metric. As one of the simple metrics, the ratio of adjacent eigenvalues (RAE) has been used. However, the direct application of RAE may not achieve adequate NIS detection performance. Therefore, we propose a metric based on the modified ratio of adjacent eigenvalues (MRAE) avoids the issue of RAE. Numerical results show that the metric based on MRAE can achieve proper NIS detection performance even if NIS is larger than the number of antennas. Copyright ¬© 2013 The Institute of Electronics, Information and Communication Engineers.</t>
  </si>
  <si>
    <t>2235-2243</t>
  </si>
  <si>
    <t>60004853;60004853;60004853</t>
  </si>
  <si>
    <t>57196905644;6701439219;55624479867</t>
  </si>
  <si>
    <t>Tsuji, Masashi;Umebayashi, Kenta;Suzuki, Yasuo</t>
  </si>
  <si>
    <t>Fuchu</t>
  </si>
  <si>
    <t>Tokyo University of Agriculture and Technology</t>
  </si>
  <si>
    <t>Tsuji M.</t>
  </si>
  <si>
    <t>Detection of the number of signals with fewer sensors than sources</t>
  </si>
  <si>
    <t>10.1587/transcom.E96.B.2235</t>
  </si>
  <si>
    <t>2-s2.0-84883581657</t>
  </si>
  <si>
    <t>['urination immediately', 'urination detection', 'results show', 'reflection coefficient', 'radiation pattern', 'proposed tag', 'paper introduces', 'paper diapers', 'detect urination', 'communication engineers', 'antenna characteristics', '950 mhz']</t>
  </si>
  <si>
    <t>Biological tissue-equivalent solid phantom | Finite-difference time-domain (FDTD) method | Paper diaper | Radio frequency identification (RFID) | Urination</t>
  </si>
  <si>
    <t>This paper introduces a radio frequency identification (RFID) tag for urination detection. The proposed tag is embedded into paper diapers in order to detect the patient's urination immediately. For this tag, we designed an RFID tag antenna at 950 MHz, which matches the impedance of the associated integrated circuit (IC) chip. In addition, we calculate the antenna characteristics and measure the reflection coefficient (S11) and radiation pattern of the antenna. The results show that this system can be used to detect urination. Copyright ¬© 2013 The Institute of Electronics, Information and Communication Engineers.</t>
  </si>
  <si>
    <t>2244-2250</t>
  </si>
  <si>
    <t>55574315300;7408117894;55576600100;55445582500</t>
  </si>
  <si>
    <t>Nakajima, Hiromasa;Takahashi, Masaharu;Saito, Kazuyuki;Ito, Koichi</t>
  </si>
  <si>
    <t>Nakajima H.</t>
  </si>
  <si>
    <t>Development of RFID antenna for detection of urination</t>
  </si>
  <si>
    <t>10.1587/transcom.E96.B.2244</t>
  </si>
  <si>
    <t>2-s2.0-84883596544</t>
  </si>
  <si>
    <t>['one dof', 'large gain', 'dof ).', 'desired doa', 'derivative constraints', 'create null', 'binning error', 'bayesian beamformer']</t>
  </si>
  <si>
    <t>Constrained Least Mean Square (CLMS) algorithm is used to adapt the antenna array weights. CLMS in its simple form fails to capture the Signal of Interest (SOI) if there is an error in the Direction of Arrival (DOA) estimation. Moreover, it will consider the SOI as an interferer and create null in the desired DOA. The large gain will be towards the detected wrong direction. Derivative constraints and Bayesian beamformer are two techniques used to overcome such a problem. Derivative constraints destroy a lot of Degrees of Freedom (DOF). Bayesian beamformer destroys only one DOF but vulnerable to binning error. The proposed algorithm overcomes the problem of binning error in the Bayesian beamformer with only one extra DOF.</t>
  </si>
  <si>
    <t>121-133</t>
  </si>
  <si>
    <t>60033041;60033041;60033041</t>
  </si>
  <si>
    <t>56036145100;21934928400;21934174400</t>
  </si>
  <si>
    <t>El-Khamy, Said E.;Rizk, Mohamed R.M.;Korayem, Roshdy K.</t>
  </si>
  <si>
    <t>Alexandria</t>
  </si>
  <si>
    <t>Alexandria University</t>
  </si>
  <si>
    <t>El-Khamy S.</t>
  </si>
  <si>
    <t>Modified bayesian beamformer for binning error elimination</t>
  </si>
  <si>
    <t>10.2528/PIERC13070702</t>
  </si>
  <si>
    <t>2-s2.0-84883611225</t>
  </si>
  <si>
    <t>['requirements imposed', 'reflection coefficient', 'radiation patterns', 'matching network', 'major part', 'frequency range', 'f antenna', 'complicated geometry', 'antenna dimensions', 'additional feature', '817 mhz', '5 ghz', '5 cm3']</t>
  </si>
  <si>
    <t>A new planar inverted-F antenna with a very large bandwidth starting from 817 MHz to 11.5 GHz (VSWR &lt; 3) is proposed as an alternative for high performance mobile phones intended to cover the major part of the mobile phone frequencies worldwide as well as the ultra-wideband (UWB) frequency range. A prototype of the antenna was constructed and the reflection coefficient and radiation patterns were measured to demonstrate an adequate radiation performance. The antenna dimensions of 4 √ó 2.5 √ó 0.5 cm3 are compatible with the requirements imposed by the most recent commercially available smartphones. Besides, the easy construction without a matching network or a complicated geometry is an additional feature that can be reflected in low fabrication cost.</t>
  </si>
  <si>
    <t>109-120</t>
  </si>
  <si>
    <t>60019176;60019176;60019176;60019176</t>
  </si>
  <si>
    <t>36240664400;6506472168;8238765700;6603303251</t>
  </si>
  <si>
    <t>G√≥mez-Villanueva, Ricardo;Linares, Roberto y.Miranda;Tirado-M√©ndez, Jos√© A.;Jard√≥n-Aguilar, Hildeberto</t>
  </si>
  <si>
    <t>Mexico</t>
  </si>
  <si>
    <t>Mexico City</t>
  </si>
  <si>
    <t>Instituto Polit√©cnico Nacional</t>
  </si>
  <si>
    <t>G√≥mez-Villanueva R.</t>
  </si>
  <si>
    <t>Ultra-wideband planar inverted-F antenna (PIFA) for mobile phone frequencies and ultra-wideband applications</t>
  </si>
  <si>
    <t>10.2528/PIERC13071803</t>
  </si>
  <si>
    <t>2-s2.0-84883621117</t>
  </si>
  <si>
    <t>['slotted cylinder', 'results show', 'resulting formulation', 'radiation characteristics', 'partially embedded', 'numerical results', 'mobile system', 'ground plane', 'dielectric coating', 'developed based', 'computer program', 'axial slot', 'antenna instead', 'analytical formulation']</t>
  </si>
  <si>
    <t>An analytical formulation is developed for an axial slot on an infinitely long conducting circular cylinder eccentrically coated with dielectric and partially embedded in a ground plane. A computer program has been developed based on the resulting formulation. The problem is highly significant since the ground plane could be the body of an aircraft, a ship, or any other mobile system. The effect of the ground plane can be used to enhance the radiation characteristics in some cases. It is also a support for the antenna instead of using other mechanical mounting supporting system. Numerical results for different antenna configurations are illustrated. The results show that how one may shape the pattern by offsetting the slotted cylinder from the center of the dielectric coating.</t>
  </si>
  <si>
    <t>271-283</t>
  </si>
  <si>
    <t>60009506;60009506</t>
  </si>
  <si>
    <t>7006917371;7102335212</t>
  </si>
  <si>
    <t>Ragheb, Hassan A.;Hassan, Essam E.</t>
  </si>
  <si>
    <t>Dhahran</t>
  </si>
  <si>
    <t>Ragheb H.</t>
  </si>
  <si>
    <t>Radiation from axial slot on an infinitely long conducting circular cylinder eccentrically coated with dielectric and partly embedded in a ground plane</t>
  </si>
  <si>
    <t>10.2528/PIERM13051604</t>
  </si>
  <si>
    <t>2-s2.0-84883623873</t>
  </si>
  <si>
    <t>['¬© 1963', 'time taking', 'three modes', 'spectral components', 'spatial structure', 'signals injected', 'part ii', 'operations defined', 'one hand', 'mode c', 'mode b', 'methods generalize', 'main focus', 'investigations include', 'given fully', 'final outcomes', 'field zone', 'circulating within', 'another hand', '2012 ieee']</t>
  </si>
  <si>
    <t>Fourier analysis | Green's function | Near-field interactions</t>
  </si>
  <si>
    <t>The main focus in Part II is on understanding the interrelations between the three modes of operations defined in Part I. Using a field reciprocity theorem, we prove that the receiving mode characteristics (Mode C) can be given fully in terms of suitable transmitting mode data (Mode A). We then utilize a theory of the antenna near field developed recently by the authors to analyze the relations between Mode A and Mode B on one hand, and Mode B and Mode C on another hand. The final outcomes of these investigations include the explication of the general interaction mechanisms between two objects placed in the near-field zone of each others. It turns out that simple geometrical transformations, rotations and/or translations plays prominent role in the manner in which electromagnetic interactions take place. Our methods generalize and extend the conventional network theory, which was developed originally using temporal Fourier techniques, but this time taking into account the spatial structure of the antennas and devices operational within the system and the manner in which they interact with the spectral components of the signals injected and circulating within them. ¬© 1963-2012 IEEE.</t>
  </si>
  <si>
    <t>4505-4519</t>
  </si>
  <si>
    <t>60026338;60026338</t>
  </si>
  <si>
    <t>8836214600;35566584200</t>
  </si>
  <si>
    <t>Mikki, Said M.;Antar, Yahia M.M.</t>
  </si>
  <si>
    <t>Kingston</t>
  </si>
  <si>
    <t>Royal Military College of Canada</t>
  </si>
  <si>
    <t>Mikki S.</t>
  </si>
  <si>
    <t>The antenna current green's function formalism - Part II</t>
  </si>
  <si>
    <t>10.1109/TAP.2013.2266315</t>
  </si>
  <si>
    <t>2-s2.0-84883658379</t>
  </si>
  <si>
    <t>['¬© 1963', 'radiation performance', 'conductive fabrics', 'array beam', '315 degrees', '2012 ieee']</t>
  </si>
  <si>
    <t>Antenna array | Beam steering | Body-worn communications | Parasitic array | Wearable antenna</t>
  </si>
  <si>
    <t>A 900 MHz wearable beam steering antenna array is proposed. A wideband driven dipole when assisted by several varactor diode controlled parasitic dipoles allows the array beam to be steered in the azimuth. Antenna array prototypes fabricated using copper, conductive fabrics and conductive threads show good bandwidth and radiation performance. The array when placed against an anatomically correct human body model shows that the array beam can be steered along 3 distinct angles, 0, 45, and 315 degrees with 5.9 dBi peak gain. ¬© 1963-2012 IEEE.</t>
  </si>
  <si>
    <t>4520-4527</t>
  </si>
  <si>
    <t>Islam M.R.</t>
  </si>
  <si>
    <t>A 900 MHz beam steering parasitic antenna array for wearable wireless applications</t>
  </si>
  <si>
    <t>10.1109/TAP.2013.2269764</t>
  </si>
  <si>
    <t>2-s2.0-84883661221</t>
  </si>
  <si>
    <t>['¬© 1963', 'whole dvb', 'varactor diode', 'reception devices', 'properly cosimulate', 'paper presents', 'operating frequency', 'measurement performances', 'heavily miniaturized', 'h band', 'dielectric material', 'continuously tuned', 'channel thanks', 'behavior within', 'antenna design', 'also able', 'accepted power', '862 mhz', '8 mhz', '49 channels', '4 70', '2012 ieee']</t>
  </si>
  <si>
    <t>Digital video broadcasting-handheld (DVB-H) | Frequency tunable antenna | Magneto-dielectric material | Miniature antenna | Pattern diversity | Varactor diode</t>
  </si>
  <si>
    <t>This paper presents an ultracompact antenna design suited for digital video broadcasting-handheld (DVB-H) reception devices. The DVB-H frequency band is ranging from 4 70 to 862 MHz and divided in 49 channels of 8 MHz. Designed to be integrated in a tablet, it is not only heavily miniaturized (Œª0 /49 √ó Œª0/71 √ó Œª0/160 at 470 MHz), but also able to cover each channel thanks to the use of a magneto-dielectric material. The advantage of using such a material is studied and described in this paper. Moreover, the operating frequency is continuously tuned over the whole DVB-H band by the integration of a varactor diode. This varactor diode has been characterized and modeled to properly cosimulate its behavior within the antenna. Limitations in terms of accepted power by the diode are emphasizing. Finally, the antenna design, including both magneto-dielectric material and varactor diode is integrated in the DVB-H receiver device. Measurement performances are presented and discussed. ¬© 1963-2012 IEEE.</t>
  </si>
  <si>
    <t>4456-4466</t>
  </si>
  <si>
    <t>60008447;60008447;60008447;60008447;60008447;60008447</t>
  </si>
  <si>
    <t>36133197600;6507999529;7102802620;35101383000;6507822488;6603055868</t>
  </si>
  <si>
    <t>Huitema, Laure;Reveyrand, Tibault;Mattei, Jean Luc;Arnaud, Eric;Decroze, Cyril;Monediere, Thierry</t>
  </si>
  <si>
    <t>Limoges</t>
  </si>
  <si>
    <t>Universite de Limoges</t>
  </si>
  <si>
    <t>Huitema L.</t>
  </si>
  <si>
    <t>Frequency tunable antenna using a magneto-dielectric material for DVB-H application</t>
  </si>
  <si>
    <t>10.1109/TAP.2013.2269474</t>
  </si>
  <si>
    <t>2-s2.0-84883664797</t>
  </si>
  <si>
    <t>['¬© 1963', 'potential usefulness', 'performance characteristics', 'low profile', 'first integrated', 'fed monopole', 'desirable features', 'design principles', 'circular top', 'basic system', 'back ratio', '2012 ieee']</t>
  </si>
  <si>
    <t>Antenna directivity | Antennas | Complementary split ring resonator | Electrically small antennas | Metamaterials</t>
  </si>
  <si>
    <t>The designs and performance characteristics of several electrically small antennas based on complementary split ring resonators (CSRRs) are reported. A coaxial-fed monopole is first integrated with a CSRR that is cut from a grounded finite copper disc. The presence of the electrically small CSRR element facilitates a nearly complete impedance match to the source, a nearly broadside radiation pattern, and a high radiation efficiency. The addition of a circular top-hat to the monopole then achieves an ultra-low profile (0. 005Œª0) design and an improved broadside pattern, while maintaining all other desirable features. Finally, to enrich their potential usefulness, two additional enhancements of these designs were accomplished. One is a further miniaturization (ka &lt; 0.5) that is achieved by introducing a more complex CSRR element, while maintaining a high, 82%, radiation efficiency. The second is a further enhancement of the directivity and front-to-back ratio through the introduction of a slot-modified parasitic disc, while maintaining the original impedance matching, low-profile and electrically small properties. These designs were consummated and their performance characteristics evaluated with the frequency domain ANSYS-ANSOFT High Frequency Structure Simulator (HFSS) and were confirmed independently using the time domain CST Microwave Studio (MWS) simulator. A prototype of the basic system was fabricated and tested; the agreement between the simulated and measured results validates the design principles. ¬© 1963-2012 IEEE.</t>
  </si>
  <si>
    <t>4419-4430</t>
  </si>
  <si>
    <t>60005465-60010065-60023380;60010065</t>
  </si>
  <si>
    <t>36240905100;7006392487</t>
  </si>
  <si>
    <t>Tang, Ming Chun;Ziolkowski, Richard W.</t>
  </si>
  <si>
    <t>Chongqing;Tucson;Chengdu</t>
  </si>
  <si>
    <t>Chongqing University;The University of Arizona;University of Electronic Science and Technology of China</t>
  </si>
  <si>
    <t>60023380;60010065;60005465</t>
  </si>
  <si>
    <t>Tang M.</t>
  </si>
  <si>
    <t>A study of low-profile, broadside radiation, efficient, electrically small antennas based on complementary split ring resonators</t>
  </si>
  <si>
    <t>10.1109/TAP.2013.2267711</t>
  </si>
  <si>
    <t>2-s2.0-84883667254</t>
  </si>
  <si>
    <t>['¬© 1963', 'wave antenna', 'verified experimentally', 'unit cell', 'stopband suppression', 'stopband effects', 'leakage constants', 'high directivity', 'good agreement', 'first time', 'experimentally validated', 'commercial software', 'antenna radiates', '2012 ieee']</t>
  </si>
  <si>
    <t>Leaky waves | Leaky-wave antennas | Periodic structures</t>
  </si>
  <si>
    <t>The design of a 1-D planar periodic combline leaky-wave antenna that avoids the open-stopband effects as the beam is scanned through broadside is discussed and verified experimentally. This antenna radiates from nearly resonant stubs, which ensures a small leakage constant and hence a high directivity, and shows a single beam scanning through its n = -1 space harmonic in the X-band frequency range. The open-stopband suppression is obtained by applying a recently proposed matching technique within the unit cell that is experimentally validated here for the first time. Measurements are made of the phase and leakage constants, the S-parameters, and the realized gain patterns. Comparisons are made with numerical values obtained from specialized and commercial software and very good agreement is found in all cases. ¬© 1963-2012 IEEE.</t>
  </si>
  <si>
    <t>4484-4492</t>
  </si>
  <si>
    <t>60007843;60032350;113238095;60005837</t>
  </si>
  <si>
    <t>57218985569;6701466183;6506012830;7404289310</t>
  </si>
  <si>
    <t>Williams, Jeffrey T.;Baccarelli, Paolo;Paulotto, Simone;Jackson, David R.</t>
  </si>
  <si>
    <t>Italy;United States;United States;United States</t>
  </si>
  <si>
    <t>Rome;Albuquerque;Houston;Bethesda</t>
  </si>
  <si>
    <t>Sapienza Universit√† di Roma;Sandia National Laboratories, New Mexico;University of Houston;Maxtena Inc.</t>
  </si>
  <si>
    <t>60032350;60007843;60005837;113238095</t>
  </si>
  <si>
    <t>Williams J.T.</t>
  </si>
  <si>
    <t>1-D combline leaky-wave antenna with the open-stopband suppressed: Design considerations and comparisons with measurements</t>
  </si>
  <si>
    <t>10.1109/TAP.2013.2271234</t>
  </si>
  <si>
    <t>2-s2.0-84883668693</t>
  </si>
  <si>
    <t>['¬© 1963', 'simple shapes', 'scattering edges', 'ptd ),', 'po solution', 'physical theory', 'physical optics', 'new exact', 'long time', 'fringe waves', 'exact solution', 'electric waves', 'diffracted fields', 'cambridge univ', 'asymptotic forms', 'acoustic scattering', '2012 ieee']</t>
  </si>
  <si>
    <t>Acoustic waves | Asymptotics | Diffraction | Diffraction theory | Edge waves | Electromagnetic waves | Hard boundary conditions | Physical optics (PO) | Physical theory of diffraction (PTD) | Scattering | Soft boundary conditions | Uniform asymptotics | Wedge diffraction</t>
  </si>
  <si>
    <t>Today's understanding and modeling of diffraction at antennas and scattering objects necessitates further analysis of diffracted fields in the vicinity of scattering edges/tips. This paper derives exact and asymptotic forms of fringe waves excited by a line source around a perfectly reflecting wedge. According to the physical theory of diffraction (PTD), these waves are found as the difference between the exact and physical optics (PO) solutions of the wedge diffraction problem. The exact solution has been well-known for a long time, e.g., H. M. Macdonald, Electric Waves, Cambridge Univ. Press, 1902, pp. 186-198; Electromagnetic and Acoustic Scattering by Simple Shapes, J. J. Bowman, T. B. A. Senior, and P. L. E. Uslenghi, Eds., Hemisphere, 1987. In this paper, we focus on the PO solution. Its new exact and asymptotic forms are derived and the fringe waves are analyzed. Numeric results illustrate the theory. ¬© 1963-2012 IEEE.</t>
  </si>
  <si>
    <t>4705-4712</t>
  </si>
  <si>
    <t>60013071;60011485-60033461;100732705</t>
  </si>
  <si>
    <t>24469831400;7004386207;7004157703</t>
  </si>
  <si>
    <t>Hacivelio«ßlu, Feray;Sevgi, Levent;Ufimtsev, Pyotr Ya</t>
  </si>
  <si>
    <t>United States;Turkey;Turkey;United States</t>
  </si>
  <si>
    <t>Lowell;Kocaeli;Istanbul;Los Angeles</t>
  </si>
  <si>
    <t>University of Massachusetts Lowell;Gebze Teknik √úniversitesi;Doƒüu≈ü √úniversitesi Istanbul;EM Consulting</t>
  </si>
  <si>
    <t>60033461;60013071;60011485;100732705</t>
  </si>
  <si>
    <t>Hacivelio«ßlu F.</t>
  </si>
  <si>
    <t>Wedge diffracted waves excited by a line source: Exact and asymptotic forms of fringe waves</t>
  </si>
  <si>
    <t>10.1109/TAP.2013.2267717</t>
  </si>
  <si>
    <t>2-s2.0-84883668910</t>
  </si>
  <si>
    <t>['¬© 1963', 'wave modeling', 'using full', 'used four', 'sinuous antennas', 'simultaneous dual', 'simplest architecture', 'polarized four', 'pattern symmetry', 'paper shows', 'modulation period', 'mode capability', 'finding applications', 'equiangular four', 'conformal antennas', 'arm spiral', '2012 ieee']</t>
  </si>
  <si>
    <t>Angle-of-arrival | Beamformer | Dual-polarization | Frequency independent antennas | Modulated arm width | Sinuous antennas | Spiral antennas | Sum and difference modes</t>
  </si>
  <si>
    <t>This paper shows that among frequency independent (FI) conformal antennas, the modulated arm width (MAW) spiral has the simplest architecture for measuring both polarization and angle-of-arrival (AOA) instantaneously if frequency is known. The theory, design and performance of equiangular four-arm MAW spiral antennas when utilizing both sum modes (¬±1) and difference mode (+2) for direction-finding applications are discussed. It is shown that simultaneous dual-polarization and multi-mode capability is not achievable in more commonly-used four-arm spiral and sinuous antennas. While the co-polarized modes 1, 2 and 3 are well-researched with single-polarized four-arm equiangular spirals, they have not been utilized or controlled on a four-arm MAW spiral. Effects of modulation period on cross-polarization, pattern symmetry, gain, and impedance for all three pattern modes are investigated. The studies are carried out using full-wave modeling and a prototype MAW geometry is built and evaluated with a beamformer to demonstrate its wideband, dual-polarized, multi-mode capability. ¬© 1963-2012 IEEE.</t>
  </si>
  <si>
    <t>4467-4475</t>
  </si>
  <si>
    <t>60002959-60000221;60002959;60000221</t>
  </si>
  <si>
    <t>36169200000;8618710400;7007076790</t>
  </si>
  <si>
    <t>Kefauver, W. Neill;Cencich, Thomas P.;Filipovic, Dejan S.</t>
  </si>
  <si>
    <t>Bethesda;Boulder</t>
  </si>
  <si>
    <t>Lockheed Martin Corporation;University of Colorado Boulder</t>
  </si>
  <si>
    <t>60002959;60000221</t>
  </si>
  <si>
    <t>Kefauver W.</t>
  </si>
  <si>
    <t>On the frequency-independent modes of a four-arm modulated arm width spiral</t>
  </si>
  <si>
    <t>10.1109/TAP.2013.2271313</t>
  </si>
  <si>
    <t>2-s2.0-84883679601</t>
  </si>
  <si>
    <t>['¬© 1963', 'unit cell', 'sufficiently compact', 'simultaneously improved', 'significant reduction', 'polarization configuration', 'measured results', 'linear dimension', 'key challenge', 'integrated balun', 'fit within', 'array element', 'achieves 7', '2012 ieee', '20 db', '1 bandwidth', '0 ghz']</t>
  </si>
  <si>
    <t>Antenna arrays | Broadband antennas | Impedance matching | Phased arrays</t>
  </si>
  <si>
    <t>A key challenge in the design of wideband dipole phased arrays is the design of equally wideband baluns which are sufficiently compact to fit within the unit cell (typically &lt; Œª/10 in the linear dimension at low frequencies). In this paper, we exploit the reactance of a compact Marchand balun as an impedance matching network for each array element. The elimination of bulky external baluns results in a significant reduction of size, weight and cost, while the bandwidth is simultaneously improved by over 30%, compared to standard feeding techniques. In this manner, a tightly coupled dipole array with an integrated balun (TCDA-IB) is developed which achieves 7.35:1 bandwidth (0.68 - 5.0 GHz) while scanning to ¬± 45¬∞ in all directions, subject to VSWR &lt; 2.65 : In a dual-polarization configuration, the TCDA-IB has low cross polarization of &lt; -20 dB over the majority of the band. Measured results are presented for a prototype 8√ó8 element TCDA-IB, showing good agreement with simulation. ¬© 1963-2012 IEEE.</t>
  </si>
  <si>
    <t>4538-4548</t>
  </si>
  <si>
    <t>A wideband, wide scanning tightly coupled dipole array with integrated balun (TCDA-IB)</t>
  </si>
  <si>
    <t>10.1109/TAP.2013.2267199</t>
  </si>
  <si>
    <t>2-s2.0-84883679652</t>
  </si>
  <si>
    <t>['¬© 1963', 'time domain', 'three dimensions', 'system function', 'spatial domain', 'receiving mode', 'radiating structures', 'paper generalizes', 'one dimension', 'nearby antenna', 'mode b', 'medium surrounding', 'local geometry', 'key concept', 'global aspects', 'geometrical shape', 'field zone', 'far field', 'familiar concept', 'excited current', 'electromagnetic performance', 'electrical engineering', 'distributional construction', 'differential manifolds', 'conceptual view', 'circuit element', 'arbitrary antennas', 'antennas immersed', 'another antenna', '2d tensor', '2012 ieee']</t>
  </si>
  <si>
    <t>Antenna transmittingmode | Green's function | Itegral equations</t>
  </si>
  <si>
    <t>This paper generalizes the familiar concept of system function in electrical engineering from the time domain (one dimension) to the spatial domain (three dimensions) for the analysis and design of arbitrary electromagnetic systems, including both radiating structures and circuits elements interacting with each other in the near-field zone. The key concept in the formalism is the antenna current Green's function, which can be considered an exact transfer function in space. We provide a conceptual view of electromagnetic systems framed in terms of three operational modes: Mode A is the excitation of a given antenna element by an externally applied field; Mode B is the radiation of the excited current into the medium surrounding the antenna; and finally Mode C as the receiving mode of antennas immersed in the near-field zone of a nearby antenna or circuit element or the far field of another antenna. It is shown that the antenna current Green's function of Mode A can be obtained in terms of a 2D tensor that depends on the local geometry of the general antenna surface. The core of Part I resides in a distributional construction of the antenna current Green's tensor and its relation to differential manifolds in order to deal with arbitrary antennas and to relate the local and global aspects of their geometrical shape to the electromagnetic performance of the system. ¬© 1963-2012 IEEE.</t>
  </si>
  <si>
    <t>4493-4504</t>
  </si>
  <si>
    <t>The antenna current green's function formalism - Part i</t>
  </si>
  <si>
    <t>10.1109/TAP.2013.2266314</t>
  </si>
  <si>
    <t>2-s2.0-84883681359</t>
  </si>
  <si>
    <t>['¬© 1963', 'wideband radar', 'uwb reader', 'uhf link', 'broadband amplifier', 'battery lifetime', 'basic theory', 'amplifier bias', 'active ultra', '2012 ieee']</t>
  </si>
  <si>
    <t>Active antennas | Radio frequency identification (RFID) | Transponder | Ultra-wideband (UWB)</t>
  </si>
  <si>
    <t>In this paper, we present an active ultra-wideband (UWB) reflector for radio frequency identification (RFID) and wireless sensor applications. The tag is composed of a receiver UWB antenna connected to a broadband amplifier. Its output is connected to a cross-polarized transmit antenna. In order to increase the battery lifetime, an UHF link is used to wake up the microcontroller. It modulates the radar cross section of the tag by turning the amplifier bias on and off. The amplitude of the reflected UWB pulse sent by the UWB reader is modulated as a result. The basic theory of operation of ultra-wideband radio identification systems is explained in this paper. A proof of concept using commercial components and experimental results obtained with an ultra-wideband radar are presented. ¬© 1963-2012 IEEE.</t>
  </si>
  <si>
    <t>4767-4774</t>
  </si>
  <si>
    <t>60022415;60022415;60022415;60022415</t>
  </si>
  <si>
    <t>56036357200;57223613903;6603449671;55996625500</t>
  </si>
  <si>
    <t>Lazaro, Antonio;Ramos, Angel;Villarino, Ramon;Girbau, David</t>
  </si>
  <si>
    <t>Tarragona</t>
  </si>
  <si>
    <t>Universitat Rovira i Virgili</t>
  </si>
  <si>
    <t>Lazaro A.</t>
  </si>
  <si>
    <t>Active UWB reflector for RFID and wireless sensor networks</t>
  </si>
  <si>
    <t>10.1109/TAP.2013.2269473</t>
  </si>
  <si>
    <t>2-s2.0-84883682392</t>
  </si>
  <si>
    <t>['¬© 1963', 'ridges placed', 'probes protruding', 'perot resonator', 'parallel plates', 'modified antennas', 'metal plate', 'measured 10', 'hfss simulations', 'ground plane', 'first time', 'enabling integration', 'differential l', 'differential fabry', 'differential circuits', 'cross polarization', 'considerable sidelobes', 'also proposed', '4 dbi', '4 %.', '2012 ieee', '2 dbi']</t>
  </si>
  <si>
    <t>Backward radiation reduction | Cutoff structure | Differential antennas | Fabry-Perot resonator antennas | Sidelobe suppression</t>
  </si>
  <si>
    <t>The differential Fabry-Perot resonator (FPR) antenna is investigated for the first time. It has advantages of suppressing the cross polarization and enabling integration with differential circuits. Its basic structure consists of two vertical parallel metal plates, which are connected by a horizontal ground plane. The differential FPR antenna is fed by a pair of differential L-probes protruding from the ground plane. It is found that the basic differential FPR antenna has considerable sidelobes in the E-plane. To suppress the sidelobes, a modified differential FPR antenna is proposed which has a pair of ridges at each side-opening of the parallel plates. In addition, a second modified differential FPR antenna is also proposed to reduce undesirable backward radiation. The second modified antenna has a pair of ridges placed at the top of each metal plate. It is found that all of the basic and modified antennas have low cross polarizations. The two modified differential FPR antennas were fabricated and measured, and the measurements agree reasonably well with HFSS simulations. The first and second modified antennas have calibrated measured gains of 14.2 dBi and 15.4 dBi, respectively, with measured 10-dB impedance bandwidths of ~ 2.4%. ¬© 1963-2012 IEEE.</t>
  </si>
  <si>
    <t>4438-4446</t>
  </si>
  <si>
    <t>42661688300;56415172000</t>
  </si>
  <si>
    <t>Lu, Kai;Leung, Kwok Wa</t>
  </si>
  <si>
    <t>Lu K.</t>
  </si>
  <si>
    <t>Differential fabry-perot resonator antennas</t>
  </si>
  <si>
    <t>10.1109/TAP.2013.2267196</t>
  </si>
  <si>
    <t>2-s2.0-84883683841</t>
  </si>
  <si>
    <t>['¬© 1963', 'verified experimentally', 'traditionally known', 'theoretical limit', 'symmetric ).', 'profile height', 'polarized component', 'planar installation', 'placed œª', 'paper introduces', 'new non', 'matching network', 'integrated feed', 'identical near', 'ground plane', 'element array', 'dissimilar towards', 'design example', 'cover x', 'control capacitance', 'array aperture', '8 ghz', '70 ¬∞', '60 ¬∞', '5 ghz', '2012 ieee', '180 ¬∞']</t>
  </si>
  <si>
    <t>Antenna feeds | Broadband antennas | Dipole antennas | Phased arrays | Planar arrays | Scanning antennas | Wideangle scanning</t>
  </si>
  <si>
    <t>It is traditionally known that wideband apertures lose bandwidth when placed over a ground plane. To overcome this issue, this paper introduces a new non-symmetric tightly coupled dipole element for wideband phased arrays. The proposed array antenna incorporates additional degrees of freedom to control capacitance and cancel the ground plane inductance. Specifically, each arm on the dipole is different than the other (or non-symmetric). The arms are identical near the center feed section but dissimilar towards the ends, forming a ball-and-cup. It is demonstrated that the non-symmetric qualities achieve wideband performance. Concurrently, a design example for planar installation with balun and matching network is presented to cover X-band. The balun avoids extraneous radiation, maintains the array's low-profile height and is printed on top of the ground plane connecting to the array aperture with 180¬∞ out of phase vertical twin-wire transmission lines. To demonstrate the concept, a 64-element array with integrated feed and matching network is designed, fabricated and verified experimentally. The array aperture is placed Œª (at 8 GHz) above the ground plane and shown to maintain a active VSWR less than 2 from 8-12.5 GHz while scanning up to 70¬∞ and 60¬∞ in E- and H-plane, respectively. The array's simulated diagonal plane cross-polarization is approximately 10 dB below the co-polarized component during 60¬∞ diagonal scan and follows the theoretical limit for an infinite current sheet. ¬© 1963-2012 IEEE.</t>
  </si>
  <si>
    <t>4528-4537</t>
  </si>
  <si>
    <t>60003500-60005304;60003500;60003500</t>
  </si>
  <si>
    <t>25638712000;7501961026;7102576479</t>
  </si>
  <si>
    <t>Kasemodel, Justin A.;Chen, Chi Chih;Volakis, John L.</t>
  </si>
  <si>
    <t>Waltham;Columbus</t>
  </si>
  <si>
    <t>Raytheon;The Ohio State University</t>
  </si>
  <si>
    <t>60005304;60003500</t>
  </si>
  <si>
    <t>Kasemodel J.</t>
  </si>
  <si>
    <t>Wideband planar array with integrated feed and matching network for wide-angle scanning</t>
  </si>
  <si>
    <t>10.1109/TAP.2013.2266090</t>
  </si>
  <si>
    <t>2-s2.0-84883690303</t>
  </si>
  <si>
    <t>['¬© 1963', 'study demonstrates', 'several hundreds', 'several designs', 'practical considerations', 'phase optimization', 'global search', 'gain levels', 'first reviewed', 'feed reflectarrays', 'conventional methods', 'beam ka', 'asymmetric designs', '2012 ieee']</t>
  </si>
  <si>
    <t>Array theory | Intersection approach | Multibeam | Optimization | Particle swarm | Reflectarray</t>
  </si>
  <si>
    <t>Single-feed reflectarrays with asymmetric multiple beams are studied in this paper. The conventional methods for designing multibeam reflectarrays are first reviewed and the limitations of these approaches are delineated for asymmetric designs. A generalized design approach based on a global search optimization technique, namely the particle swarm optimization, is proposed for single-feed asymmetric multibeam reflectarray designs. Practical considerations in implementing a global search for phase optimization of reflectarrays with several hundreds of elements are addressed, and several designs of multiple beam reflectarrays with asymmetric beam directions and gain levels are presented. Furthermore, a single-feed asymmetric quad-beam Ka-band reflectarray prototype is fabricated and tested, which shows a good multibeam performance. This study demonstrates the effectiveness and robustness of the particle swarm optimization approach for designing complicated multibeam reflectarray antennas where conventional design approaches fail. ¬© 1963-2012 IEEE.</t>
  </si>
  <si>
    <t>4598-4605</t>
  </si>
  <si>
    <t>60010491;60010491-60025278;60010491-60014965</t>
  </si>
  <si>
    <t>34267675000;57198993246;57224133228</t>
  </si>
  <si>
    <t>Nayeri, Payam;Yang, Fan;Elsherbeni, Atef Z.</t>
  </si>
  <si>
    <t>Beijing;Golden;University</t>
  </si>
  <si>
    <t>Tsinghua University;Colorado School of Mines;University of Mississippi</t>
  </si>
  <si>
    <t>60025278;60014965;60010491</t>
  </si>
  <si>
    <t>Nayeri P.</t>
  </si>
  <si>
    <t>Design of single-feed reflectarray antennas with asymmetric multiple beams using the particle swarm optimization method</t>
  </si>
  <si>
    <t>10.1109/TAP.2013.2268243</t>
  </si>
  <si>
    <t>2-s2.0-84883690620</t>
  </si>
  <si>
    <t>['¬© 1963', 'transmission line', 'tight requirements', 'suspended stripline', 'step procedure', 'ssl transition', 'space applications', 'six radiators', 'rf performance', 'proposed element', 'proposed component', 'planar bfn', 'paper presents', 'optimized using', 'numerical simulations', 'novel components', 'low losses', 'large ka', 'fabricated requiring', 'experimental results', 'experimental characterization', 'building block', 'bfn ),', '7 %).', '27 ghz', '2012 ieee']</t>
  </si>
  <si>
    <t>Aperture-coupled antennas | Ka-band antennas | Microstrip antenna arrays | Satellite antennas</t>
  </si>
  <si>
    <t>This paper presents the design, optimization, and experimental characterization of a planar antenna subarray for space applications. The proposed component is intended to be used as a building block for a large Ka-band antenna systems. It is a one-dimensional linear array fed using a standard rectangular waveguide. It includes a transition between the waveguide and the beam forming network (BFN), the BFN itself and six radiators. A planar BFN and planar radiating aperture-fed double stacked circular patches are used to guarantee the low-profile of the proposed element. To ensure low losses and to reduce the mutual coupling inside the BFN, the suspended stripline (SSL) is selected as the transmission line. Due to the tight requirements on RF performance and the limited space available, novel components, such as waveguide to SSL transition and SSL power dividers, are proposed. The design is optimized using a step-by-step procedure. A complete subarray prototype has been fabricated requiring no-less than six different manufacturing technologies. The experimental results have validated the numerical simulations and show a good overall performance and low losses with efficiency above 70% in the frequency band 25.5-27 GHz (5.7%). ¬© 1963-2012 IEEE.</t>
  </si>
  <si>
    <t>4549-4557</t>
  </si>
  <si>
    <t>60028186-60017375;60017375;60017375;60028186</t>
  </si>
  <si>
    <t>36607949200;7004724089;6701730449;7006665188</t>
  </si>
  <si>
    <t>G≈Çogowski, Rafa≈Ç;Zurcher, Jean Francois;Peixeiro, Cust√≥dio;Mosig, Juan R.</t>
  </si>
  <si>
    <t>Switzerland;Portugal</t>
  </si>
  <si>
    <t>Lausanne;Lisboa</t>
  </si>
  <si>
    <t>Swiss Federal Institute of Technology Lausanne;Instituto de Telecomunicacoes</t>
  </si>
  <si>
    <t>60028186;60017375</t>
  </si>
  <si>
    <t>G≈Çogowski R.</t>
  </si>
  <si>
    <t>A low-loss planar Ka-band antenna subarray for space applications</t>
  </si>
  <si>
    <t>10.1109/TAP.2013.2264452</t>
  </si>
  <si>
    <t>2-s2.0-84883691437</t>
  </si>
  <si>
    <t>['¬© 1963', 'total volume', 'top patch', 'proposed antenna', 'impedance bandwidth', 'fully covers', 'f antennas', 'excited simultaneously', '2012 ieee', '2 mm', '140 mhz']</t>
  </si>
  <si>
    <t>Broadband antenna | Metallic surface | Multimode operation | Radio frequency identification (RFID) | Ultra-high-frequency (UHF) tag antenna</t>
  </si>
  <si>
    <t>In this paper, we present a compact tag antenna for radio frequency identification (RFID) application. By embedding four parasitic planar inverted-F antennas under the top patch, four adjacent resonant modes are excited simultaneously and the impedance bandwidth is broadened to 140 MHz or more, which fully covers the entire worldwide ultra high frequency (UHF) band (860-960 MHz). The proposed antenna is printed on two FR4 substrates with a total volume of 56 mm √ó 26 mm √ó 3.2 mm. The measured read range was 4 m in a copper plate sized of 500 mm √ó 500 mm. Experimental studies demonstrate that the proposed antenna could work properly on general tagged objects. ¬© 1963-2012 IEEE.</t>
  </si>
  <si>
    <t>4447-4455</t>
  </si>
  <si>
    <t>60021182;60021182</t>
  </si>
  <si>
    <t>57216517178;55911335300</t>
  </si>
  <si>
    <t>Zhang, Jun;Long, Yunliang</t>
  </si>
  <si>
    <t>A dual-layer broadband compact UHF RFID tag antenna for platform tolerant application</t>
  </si>
  <si>
    <t>10.1109/TAP.2013.2269472</t>
  </si>
  <si>
    <t>2-s2.0-84883696844</t>
  </si>
  <si>
    <t>['¬© 1983', 'significantly improve', 'secure transmission', 'secrecy rate', 'proposed scheme', 'promising technique', 'null space', 'misose channels', 'legitimate receiver', 'legitimate channel', 'improved since', 'heuristic selection', 'fully characterize', 'first derive', 'efficient algorithm', 'covariance matrix', 'covariance matrices', 'bearing signal', 'artificial noise', 'antenna eavesdropper', 'also develop', '2012 ieee']</t>
  </si>
  <si>
    <t>Artificial noise | Multiple antenna | Partial channel statement information at transmitter | Perfect secrecy | Physical layer security | Secure beamforming | Wiretap channel</t>
  </si>
  <si>
    <t>In this paper we consider the secure transmission with multiple-input, single-output, single-antenna eavesdropper (MISOSE) in fast fading channels where the transmitter knows perfect legitimate channel state information but only the statistics of the eavesdropper's channel. For the MISOSE channels, the artificial noise assisted beamforming proposed by Goel and Negi is a promising technique, where the artificial noise is imposed on the null space of the legitimate channel to disrupt the eavesdropper's reception. Here we propose a generalized artificial noise scheme which allows the injection of the artificial noise to the legitimate channel. Although the generalized artificial noise may cause the leakage of artificial noise at the legitimate receiver, the secrecy rate can still be improved since the covariance matrix of it is more flexible than the heuristic one selected by Goel and Negi. To fully characterize the proposed scheme, we investigate the optimization of its secrecy rate. We first derive the conditions under which the beamformers of the message bearing signal and the generalized artificial noise being the same is optimal. Based on this choice, the complicated secrecy rate optimization problem over the covariance matrices of the message-bearing signal and the generalized artificial noise can be reduced to a much simpler power allocation problem. We also develop an efficient algorithm to solve this non-convex power allocation problem. Numerical results show that our generalized artificial noise scheme outperforms Goel and Negi's heuristic selection, especially in the near eavesdropper settings. In particular, with the aid of the proposed scheme, the regime with non-zero secrecy rate is enlarged, which can significantly improve the connectivity of the network. ¬© 1983-2012 IEEE.</t>
  </si>
  <si>
    <t>1728-1740</t>
  </si>
  <si>
    <t>60005429-60032325;60116021;60027709;60005429</t>
  </si>
  <si>
    <t>16068972900;55277495200;7407162455;7401459324</t>
  </si>
  <si>
    <t>Lin, Pin Hsun;Lai, Szu Hsiang;Lin, Shih Chun;Su, Hsuan Jung</t>
  </si>
  <si>
    <t>Taiwan;Japan;Taiwan;Taiwan</t>
  </si>
  <si>
    <t>Zhubei;Koganei;Taipei;Taipei</t>
  </si>
  <si>
    <t>MStar Semiconductor, Inc.;Japan National Institute of Information and Communications Technology;National Taiwan University of Science and Technology;National Taiwan University</t>
  </si>
  <si>
    <t>60116021;60032325;60027709;60005429</t>
  </si>
  <si>
    <t>Lin P.</t>
  </si>
  <si>
    <t>On secrecy rate of the generalized artificial-noise assisted secure beamforming for wiretap channels</t>
  </si>
  <si>
    <t>10.1109/JSAC.2013.130907</t>
  </si>
  <si>
    <t>2-s2.0-84883698532</t>
  </si>
  <si>
    <t>['¬© 1963', 'wavelength referring', 'size reduction', 'shaped reflector', 'outdoor applications', 'operating band', 'magnetic dipoles', 'low profile', 'low cross', 'lightning protection', 'impedance bandwidth', 'excited simultaneously', 'connected together', 'complementary antenna', 'center frequency', 'boresight gain', '32 ghz', '2012 ieee', '1 dbi']</t>
  </si>
  <si>
    <t>Low-profile antenna | Unidirectional patterns | Wideband antenna</t>
  </si>
  <si>
    <t>A wideband planar antenna with a low profile of 0.095Œª0, where Œª0 is the wavelength referring to the center frequency of the operating band, is proposed. Using the concept of complementary antenna, two shorted quarter-wave microstrip patch antennas, operating as magnetic dipoles, and two planar electric dipoles are connected together and excited simultaneously by a coaxial-to-microstrip impedance transformer. For further size reduction and back radiation suppression, a U-shaped reflector is employed. Experimentally, the proposed antenna exhibited an impedance bandwidth of 51.5% with SWR ‚â§ 1.5 from 1.96 to 3.32 GHz, a boresight gain of 6.9 ¬± 1.1 dBi and a unidirectional radiation pattern with low cross-polarization and back radiation levels. Moreover, the dc grounded structure fulfills the requirement for lightning protection in outdoor applications. ¬© 1963-2012 IEEE.</t>
  </si>
  <si>
    <t>4411-4418</t>
  </si>
  <si>
    <t>A low-profile wideband planar antenna</t>
  </si>
  <si>
    <t>10.1109/TAP.2013.2267715</t>
  </si>
  <si>
    <t>2-s2.0-84883698998</t>
  </si>
  <si>
    <t>['¬© 1963', 'systematic approach', 'proposed approach', 'platform environments', 'paper presents', 'optimum placement', 'genetic algorithm', 'first tested', 'estimation based', 'element positions', 'directional elements', 'direction finding', 'circular array', 'azimuthal direction', '2012 ieee']</t>
  </si>
  <si>
    <t>Antenna placement | Direction finding (DF) antenna | Direction of arrival (DOA) estimation | Genetic algorithm | Multiple signal classification (MUSIC) algorithm | Platform effect</t>
  </si>
  <si>
    <t>This paper presents a systematic approach to the optimum placement of direction finding (DF) antennas in a harsh platform environment. A circular array with omni-directional elements is considered for azimuthal direction of arrival (DOA) estimation based on the multiple signal classification (MUSIC) algorithm. The element positions are optimized by the use of a genetic algorithm (GA) in conjunction with the FEKO electromagnetic simulator. The proposed approach is first tested with a generic platform shape. It is then extended to a more realistic military aircraft model with a strong scattering object. The optimized results show a significant performance improvement over the uniform circular array in both platform environments. ¬© 1963-2012 IEEE.</t>
  </si>
  <si>
    <t>4783-4791</t>
  </si>
  <si>
    <t>60024872;60017776;60013372</t>
  </si>
  <si>
    <t>36967562400;14009489300;7202062608</t>
  </si>
  <si>
    <t>Byun, Gangil;Choo, Hosung;Ling, Hao</t>
  </si>
  <si>
    <t>South Korea;South Korea;United States</t>
  </si>
  <si>
    <t>Seoul;Seoul;Austin</t>
  </si>
  <si>
    <t>Hanyang University;Hongik University;The University of Texas at Austin</t>
  </si>
  <si>
    <t>Byun G.</t>
  </si>
  <si>
    <t>Optimum placement of DF antenna elements for accurate DOA estimation in a harsh platform environment</t>
  </si>
  <si>
    <t>10.1109/TAP.2013.2269132</t>
  </si>
  <si>
    <t>2-s2.0-84883700331</t>
  </si>
  <si>
    <t>EP/G056633/1</t>
  </si>
  <si>
    <t>['¬© 1963', 'three cases', 'textile material', 'significant changes', 'overall performance', 'overall efficiency', 'one plane', 'frequency shifts', 'crumpling conditions', 'boresight gain', 'antenna array', '6 db', '2012 ieee', '20 %.']</t>
  </si>
  <si>
    <t>Antenna arrays | Body-worn antennas | Microstrip antennas | Textiles</t>
  </si>
  <si>
    <t>The performance of a 2√ó2 microstrip patch array under crumpling conditions is presented. The antenna array was manufactured on textile material, and three cases of crumpling resembling real applications are discussed. The performance of the individual patch elements correlate with the overall performance of the array. Frequency shifts of up to 6% are measured for the array when crumpled, the boresight gain is reduced by up to 6 dB with significant changes in directivity and efficiency, up to 20%. The overall efficiency for the textile array increases for crumpling in one plane but falls in the other. ¬© 1963-2012 IEEE.</t>
  </si>
  <si>
    <t>4567-4576</t>
  </si>
  <si>
    <t>26532373300;12775953200;56020461500</t>
  </si>
  <si>
    <t>Bai, Qiang;Rigelsford, Jonathan;Langley, Richard</t>
  </si>
  <si>
    <t>Bai Q.</t>
  </si>
  <si>
    <t>Crumpling of microstrip antenna array</t>
  </si>
  <si>
    <t>10.1109/TAP.2013.2269133</t>
  </si>
  <si>
    <t>2-s2.0-84883701205</t>
  </si>
  <si>
    <t>['¬© 1963', 'wide band', 'two examples', 'theoretical predictions', 'proposed analysis', 'optimization algorithm', 'measurements confirm', 'loaded antennas', 'internal ports', '86 ghz', '47 ghz', '2012 ieee']</t>
  </si>
  <si>
    <t>Digital video broadcasting-handheld (DVB-H) antennas | Electrically small antennas | Loaded antennas | UHF antennas</t>
  </si>
  <si>
    <t>Component-loaded antennas are treated as antennas with internal ports. The proposed model explains, through simple numerical simulations and an optimization algorithm, the behavior of these antennas over a wide band. Two examples are studied; dipole-based antennas loaded with one internal port and two internal ports. Based on the proposed analysis, a UHF (0.47 GHz-0.86 GHz) antenna is designed and measured. It has 2 cm √ó 5 cm area, less than -6 dB reflection coefficient, omni-directional radiation pattern, and more than 90% efficiency. Measurements confirm the theoretical predictions. ¬© 1963-2012 IEEE.</t>
  </si>
  <si>
    <t>4431-4437</t>
  </si>
  <si>
    <t>60019087;60016618</t>
  </si>
  <si>
    <t>55848756100;7005772436</t>
  </si>
  <si>
    <t>Raslan, Ahmed R.;Safwat, Amr M.E.</t>
  </si>
  <si>
    <t>New Cairo;Cairo</t>
  </si>
  <si>
    <t>American University in Cairo;Ain Shams University</t>
  </si>
  <si>
    <t>Raslan A.</t>
  </si>
  <si>
    <t>N-internal port design for wide band electrically small antennas with application for UHF band</t>
  </si>
  <si>
    <t>10.1109/TAP.2013.2271235</t>
  </si>
  <si>
    <t>2-s2.0-84883706769</t>
  </si>
  <si>
    <t>['¬© 1963', 'unit cell', 'source antennas', 'source antenna', 'slot antennas', 'simulation results', 'results show', 'rectangular loop', 'ratio bandwidth', 'radiation pattern', 'placing close', 'ms converts', 'ms consists', 'ms antennas', 'ms antenna', 'mainly determined', 'loss bandwidth', 'linearly polarized', 'four low', 'diagonal microstrip', 'cp signal', 'circularly polarized', '45 ghz', '2012 ieee']</t>
  </si>
  <si>
    <t>Axial-ratio bandwidth (ARBW) | Metasurface | Metasurfaced antenna | Polarizer | Return-loss bandwidth (RLBW)</t>
  </si>
  <si>
    <t>A metasurface (MS) used to convert the linearly polarized (LP) signal from a source antenna into a circularly polarized (CP) signal is proposed and studied. The MS consists of 16 unit cells arranged in a 4 √ó 4 layout. Each unit cell is a rectangular loop with a diagonal microstrip. By placing close to a source antenna, the MS converts the LP signal generated from the source antenna into a CP signal. Two source antennas (patch and slot antennas) are used for studies. The source antenna together with the MS is here called a MS antenna. A total of four low-profile MS antennas operating at the frequency of about 2.45 GHz are designed using computer simulation. For verification of simulation results, the MS antennas are fabricated and measured. Simulated and measured results show good agreements. Results show that the MS antennas have substantially better performances, in terms of gain, return-loss bandwidth (RLBW), axial-ratio bandwidth (ARBW) and radiation pattern, than the source antennas. Moreover, the ARBW of the MS antennas is mainly determined by the MS. ¬© 1963-2012 IEEE.</t>
  </si>
  <si>
    <t>4615-4623</t>
  </si>
  <si>
    <t>60006541;60006541;60006541;60006541</t>
  </si>
  <si>
    <t>55510544200;7202472784;7404085737;56082232800</t>
  </si>
  <si>
    <t>Zhu, H. L.;Cheung, S. W.;Chung, Kwok Lun;Yuk, T. I.</t>
  </si>
  <si>
    <t>Zhu H.L.</t>
  </si>
  <si>
    <t>Linear-to-circular polarization conversion using metasurface</t>
  </si>
  <si>
    <t>10.1109/TAP.2013.2267712</t>
  </si>
  <si>
    <t>2-s2.0-84883707036</t>
  </si>
  <si>
    <t>['¬© 1963', 'versus 2', 'versus 1', 'versus 0', 'real time', 'proposed system', 'proposed rear', 'gain measurements', 'dense foliage', 'antennas embedded', 'antenna diversity', 'also proposed', '2012 ieee']</t>
  </si>
  <si>
    <t>Antenna correlation | Antenna diversity | Antenna measurements | Satellite radio</t>
  </si>
  <si>
    <t>A diversity antenna system with antennas embedded in rear view mirrors of a vehicle is proposed for satellite digital audio radio system. Antenna diversity is needed because hidden antennas exhibit limited capability and composite body vehicles have poor reception due to no ground plane availability. Pattern gain diversity achieved with the proposed system is proven with on-vehicle antenna simulations and gain measurements. Selection combining diversity receiver architecture is also proposed and the system is tested in real time under two fading scenarios: weak satellite signal in dense foliage and multipath terrestrial environment with frequent satellite blockages. In both cases, the diversity system outperformed the reference antenna system with less mutes times (0.6% versus 0.8% in multipath, 0.1% versus 0.25% in dense foliage) and Reed-Solomon block errors (1.75% versus 2.18% in multipath, 0.87% versus 1.18% in dense foliage). The proposed rear-view mirror location is ideal for minimum signal degradation compared to windshield, backlite, and dashboard antenna installations. ¬© 1963-2012 IEEE.</t>
  </si>
  <si>
    <t>4775-4782</t>
  </si>
  <si>
    <t>Yegin, Korkut</t>
  </si>
  <si>
    <t>Yegin K.</t>
  </si>
  <si>
    <t>Diversity antenna system for satellite digital audio radio</t>
  </si>
  <si>
    <t>10.1109/TAP.2013.2264454</t>
  </si>
  <si>
    <t>2-s2.0-84883709949</t>
  </si>
  <si>
    <t>['¬© 1963', 'predicted performance', 'plates waveguide', 'physical optics', 'novel two', 'measurement results', 'hyperbolic reflector', 'gaussian optics', 'focal point', 'feeding structure', 'feeding source', 'feed blockage', 'dimensional lens', 'dimensional fan', 'circular interface', 'beam lens', 'ansys hfss', '2012 ieee']</t>
  </si>
  <si>
    <t>Gaussian optics | Lens antenna</t>
  </si>
  <si>
    <t>A novel two-dimensional fan-beam lens is presented. The principle of operation of the lens is based on Gaussian optics. The focal point of the circular interface between the dielectric and air is coincident with a focal point of a hyperbolic reflector, while the feeding source is located in the other focal point. The ray tracing method along with physical optics and full wave finite element method (Ansys HFSS) are used to simulate the structure and study the effect of the feed blockage. The two-dimensional lens is implemented in a parallel-plates waveguide and a technique for matching the feeding structure is proposed. Measurement results are presented and confirm the predicted performance. ¬© 1963-2012 IEEE.</t>
  </si>
  <si>
    <t>4476-4483</t>
  </si>
  <si>
    <t>60019141;60019141;60019141;60019141</t>
  </si>
  <si>
    <t>12793954000;7005722345;36240889300;6507806526</t>
  </si>
  <si>
    <t>Mirkamali, Ali;Laurin, Jean Jacques;Siaka, Francis;Deban, Ramin</t>
  </si>
  <si>
    <t>Mirkamali A.</t>
  </si>
  <si>
    <t>A planar lens antenna with circular edge inspired by gaussian optics</t>
  </si>
  <si>
    <t>10.1109/TAP.2013.2269762</t>
  </si>
  <si>
    <t>2-s2.0-84883710774</t>
  </si>
  <si>
    <t>['¬© 1963', 'wave shaped', 'thus validating', 'siw scheme', 'radiating slot', 'feed network', 'cylindrical surface', 'cross polarization', 'conformal shape', 'center frequency', 'beam direction', 'array mounted', '8 divider', '7 db', '38 ¬∞', '35 ghz', '3 œª', '2012 ieee', '20 mm']</t>
  </si>
  <si>
    <t>Conformal antenna | Conformal array | Conformal feed network | Shaped beam | Substrate integrated waveguide</t>
  </si>
  <si>
    <t>A millimeter-wave shaped-beam substrate integrated conformal array antenna is demonstrated in this paper. After discussing the influence of conformal shape on the characteristics of a substrate integrated waveguide (SIW) and a radiating slot, an array mounted on a cylindrical surface with a radius of 20 mm, i.e., 2.3 Œª, is synthesized at the center frequency of 35 GHz. All components, including a 1-to-8 divider, a phase compensated network and an 8√ó8 slot array are fabricated in a single dielectric substrate together. In measurement, it has a -27.4 dB sidelobe level (SLL) beam in H-plane and a flat-topped fan beam with -38¬∞ ~ 37¬∞ 3dB beamwidth in E-plane at the center frequency of 35 GHz. The cross polarization is lower than -41.7 dB at the beam direction. Experimental results agree well with simulations, thus validating our design. This SIW scheme is able to solve the difficulty of integration between conformal array elements and a feed network in millimeter-wave frequency band, while avoid radiation leakage and element-to-element parasitic cross-coupling from the feed network. ¬© 1963-2012 IEEE.</t>
  </si>
  <si>
    <t>4558-4566</t>
  </si>
  <si>
    <t>60005465-60005244;60005465;112670933;60005465;60005465;60005465</t>
  </si>
  <si>
    <t>23479233200;55494011100;55849335500;55713939000;57070567000;7403491814</t>
  </si>
  <si>
    <t>Cheng, Yu Jian;Xu, Hang;Ma, Da;Wu, Jie;Wang, Lei;Fan, Yong</t>
  </si>
  <si>
    <t>Chengdu;Nanjing;Chengdu</t>
  </si>
  <si>
    <t>University of Electronic Science and Technology of China;Southeast University;Southwest Research Institute of Electronic Equipment</t>
  </si>
  <si>
    <t>60005465;60005244;112670933</t>
  </si>
  <si>
    <t>Cheng Y.</t>
  </si>
  <si>
    <t>Millimeter-wave shaped-beam substrate integrated conformal array antenna</t>
  </si>
  <si>
    <t>10.1109/TAP.2013.2267202</t>
  </si>
  <si>
    <t>2-s2.0-84883711534</t>
  </si>
  <si>
    <t>['¬© 2013', 'tm20 modes', 'surface currents', 'slot introduces', 'slot alters', 'simulated result', 'shaped slot', 'resonant length', 'resonance frequency', 'rectangular patch', 'realizes broadband', 'radiating edges', 'mode near', 'dual frequencies', 'detail analysis', 'cutting pair', 'closely agrees', 'broader bandwidth', 'broadband rmsa', 'band response']</t>
  </si>
  <si>
    <t>Broadband microstrip antenna | Dual-band microstrip antenna | Rectangular microstrip antenna | Step slot | Toothbrush-shaped slot</t>
  </si>
  <si>
    <t>The broadband and dual-band rectangular microstrip antenna is realized by cutting pair of toothbrush-shaped or step slots along the non-radiating edges of the patch. The toothbrush-shaped slot is said to introduce TMd0 mode in between the TM10 and TM20 modes of the rectangular patch and realizes broadband response. In step slot cut configuration, the slot introduces a mode near the TM10 mode resonance frequency of the patch and realizes dual frequencies. In this paper, a detail analysis to study the effect of slots on the broadband and dual-band response in these rectangular microstrip antennas (RMSAs) is presented. It was observed that the slot does not introduce any mode but modifies the resonance frequency of higher order orthogonal mode and realizes broadband and dual-band response. The slot alters the direction of surface currents at higher order mode and gives similar radiation pattern characteristics over the broader bandwidth and at the dual frequencies. In broadband RMSA, a formulation of resonant length at modified TM02 mode is proposed. The frequency calculated using the same closely agrees with the simulated result. Copyright. ¬© 2013 by the IETE.</t>
  </si>
  <si>
    <t>193-200</t>
  </si>
  <si>
    <t>0974780X</t>
  </si>
  <si>
    <t>IETE Journal of Research</t>
  </si>
  <si>
    <t>118861833;118861833;60070264</t>
  </si>
  <si>
    <t>9239822800;37112349400;56003150900</t>
  </si>
  <si>
    <t>Deshmukh, Amit A.;Kadam, A. A.;Ray, K. P.</t>
  </si>
  <si>
    <t>India;United States</t>
  </si>
  <si>
    <t>Chennai;</t>
  </si>
  <si>
    <t>SAMEER-Centre for Electromagnetics India;DJSCOE</t>
  </si>
  <si>
    <t>60070264;118861833</t>
  </si>
  <si>
    <t>Deshmukh A.A.</t>
  </si>
  <si>
    <t>Analysis of Slot Cut Broadband and Dual-band Rectangular Microstrip Antennas</t>
  </si>
  <si>
    <t>10.4103/0377-2063.116078</t>
  </si>
  <si>
    <t>2-s2.0-84883724312</t>
  </si>
  <si>
    <t>['¬© 1963', 'starting point', 'proposed multi', 'paper presents', 'mefss ).', 'layer approach', 'large bandwidth', 'incoming radiation', 'ground plane', 'evaluated numerically', 'band rejection', 'almost independent', '2012 ieee']</t>
  </si>
  <si>
    <t>Frequency selective surfaces | Ground plane | Spatial filters</t>
  </si>
  <si>
    <t>This paper presents a technique for design of wideband optically transparent band-selective ground planes (BSGP) using the concept of miniaturized element frequency selective surfaces (MEFSS). The proposed multi-layer approach can provide very large bandwidth and high out of band rejection while keeping the thickness of the ground plane very low. Essentially the thickness of the ground plane made to be almost independent of the bandwidth in order to reduce its weight and sensitivity to the angle of incidence and the shape of the wavefront of the incoming radiation. As a starting point, a single pole MEFSS is studied and its performance in terms of transparency and bandwidth is compared to the traditional wire grid and transparent conductive coatings. Next, the proposed multi-pole BSGP design method is introduced and its performance is evaluated numerically and experimentally. ¬© 1963-2012 IEEE.</t>
  </si>
  <si>
    <t>4624-4631</t>
  </si>
  <si>
    <t>35194022000;35585913500</t>
  </si>
  <si>
    <t>Kashanianfard, Mani;Sarabandi, Kamal</t>
  </si>
  <si>
    <t>Kashanianfard M.</t>
  </si>
  <si>
    <t>Metamaterial inspired optically transparent band-selective ground planes for antenna applications</t>
  </si>
  <si>
    <t>10.1109/TAP.2013.2271231</t>
  </si>
  <si>
    <t>2-s2.0-84883731526</t>
  </si>
  <si>
    <t>['¬© 1963', 'various approaches', 'scanning performance', 'scan coverage', 'reflectarray antenna', 'lobe level', 'gain beam', 'first reviewed', 'designing beam', 'db gain', '2012 ieee', '15 db']</t>
  </si>
  <si>
    <t>Beam-scanning | Bifocal | Optimization | Phased array | Reflectarray | Reflector</t>
  </si>
  <si>
    <t>A new design methodology is proposed for high-gain beam-scanning reflectarray antennas. Various approaches for designing beam-scanning reflectarray antennas are first reviewed and it is shown that for limited scan coverage, utilizing the feed displacement technique is a convenient design approach. To improve the scan coverage, a single-reflector bifocal aperture phase distribution is proposed for the reflectarray antenna, and is further optimized to improve the beam-scanning performance. Four reflectarray prototypes, each corresponding to a specific aperture phase distribution, have been fabricated and tested. A Ka-band reflectarray antenna with 60 degrees scan coverage achieving 30-dB gain and side-lobe level below 15 dB is demonstrated. ¬© 1963-2012 IEEE.</t>
  </si>
  <si>
    <t>4588-4597</t>
  </si>
  <si>
    <t>Bifocal design and aperture phase optimizations of reflectarray antennas for wide-angle beam scanning performance</t>
  </si>
  <si>
    <t>10.1109/TAP.2013.2264795</t>
  </si>
  <si>
    <t>2-s2.0-84883735689</t>
  </si>
  <si>
    <t>['¬© 1963', 'rejected band', 'notched ultra', 'notched frequency', 'mutual coupling', 'input multiple', 'high isolation', 'good candidate', 'frequency ranged', 'fr4 substrate', 'compact size', '85 ghz', '70 ghz', '2012 ieee', '20 db', '0 ghz']</t>
  </si>
  <si>
    <t>Band-notched ultra-wideband (UWB) antenna | Diversity antenna | High isolation | MIMO antenna | Multiple-input multiple-output (MIMO) | UWB antenna</t>
  </si>
  <si>
    <t>A compact dual band-notched ultra-wideband (UWB) multiple-input multiple-output (MIMO) antenna with high isolation is designed on a FR4 substrate (27√ó 30√ó0.8 mm3 ). To improve the input impedance matching and increase the isolation for the frequencies ‚â•4.0 GHz, the two antenna elements with compact size of 5.5√ó11 mm2 are connected to the two protruded ground parts, respectively. A 1/3 Œª rectangular metal strip producing a 1.0 Œª loop path with the corresponding antenna element is used to obtain the notched frequency from 5.15 to 5.85 GHz. For the rejected band of 3.30-3.70 GHz, a 1/4 Œª open slot is etched into the radiator. Moreover, the two protruded ground parts are connected by a compact metal strip to reduce the mutual coupling for the band of 3.0-4.0 GHz. The simulated and measured results show a bandwidth with |S 11| ‚â§g: -10 dB,|S21|‚â§g; -20 dB and frequency ranged from 3.0 to 11.0 GHz excluding the two rejected bands, is achieved, and all the measured and calculated results show the proposed UWB MIMO antenna is a good candidate for UWB MIMO systems. ¬© 1963-2012 IEEE.</t>
  </si>
  <si>
    <t>4759-4766</t>
  </si>
  <si>
    <t>36651009800;55554965100;57191699826;55787767000</t>
  </si>
  <si>
    <t>Li, Jian Feng;Chu, Qing Xin;Li, Zhi Hui;Xia, Xing Xing</t>
  </si>
  <si>
    <t>Li J.F.</t>
  </si>
  <si>
    <t>Compact dual band-notched UWB MIMO antenna with high isolation</t>
  </si>
  <si>
    <t>10.1109/TAP.2013.2267653</t>
  </si>
  <si>
    <t>2-s2.0-84883736046</t>
  </si>
  <si>
    <t>['¬© 1963', 'wave imaging', 'slow process', 'single probe', 'resolution millimeter', 'raster scanning', 'practical advantages', 'paper presents', 'linear one', 'imaging array', 'greatly reducing', 'antenna across', '30 ghz', '2012 ieee']</t>
  </si>
  <si>
    <t>High-resolution imaging | Millimeter wave imaging | Nondestructive testing | Real-time imaging | Switched array</t>
  </si>
  <si>
    <t>High-resolution millimeter-wave imaging for nondestructive testing applications offers certain unique and practical advantages. Traditionally, imaging for this purpose is performed by raster scanning a single probe/antenna across a two-dimensional (2D) grid. Raster scanning requires bulky, slow and expensive scanning platforms, in addition to being a slow process. Utilizing an array of probes significantly reduces these limitations. This paper presents the design of a linear one-dimensional millimeter wave imaging array operating at 30 GHz and capable of rapid image production. The imaging array is 150 mm long, operates in quasi-mono-static reflection mode, and provides coherent vector reflection coefficient data for generating high spatial resolution synthetic aperture radar images. This imaging array performs fast electronic scan along one dimension and may be readily moved along the other direction to produce 2D images, greatly reducing the required scan time compared to raster scanning. The design and utility of this imaging array along with several imaging examples are presented in this paper. ¬© 1963-2012 IEEE.</t>
  </si>
  <si>
    <t>4733-4740</t>
  </si>
  <si>
    <t>60024728;60017803;60079834;100771449;60024728</t>
  </si>
  <si>
    <t>6507694668;6604008450;55850023300;55750501500;57207607521</t>
  </si>
  <si>
    <t>Ghasr, Mohammad Tayeb;Kharkovsky, Sergey;Bohnert, Royce;Hirst, Brice;Zoughi, Reza</t>
  </si>
  <si>
    <t>United States;United States;Australia;United States</t>
  </si>
  <si>
    <t>Olathe;Rolla;Penrith;Sedalia</t>
  </si>
  <si>
    <t>Garmin International, Inc.;Missouri University of Science and Technology;Western Sydney University;State Fair Community College</t>
  </si>
  <si>
    <t>60079834;60024728;60017803;100771449</t>
  </si>
  <si>
    <t>Ghasr M.T.</t>
  </si>
  <si>
    <t>30 GHz linear high-resolution and rapid millimeter wave imaging system for NDE</t>
  </si>
  <si>
    <t>10.1109/TAP.2013.2270174</t>
  </si>
  <si>
    <t>2-s2.0-84883737739</t>
  </si>
  <si>
    <t>Agence Nationale de la Recherche</t>
  </si>
  <si>
    <t>ANR</t>
  </si>
  <si>
    <t>['‚ üí', 'zn2 ],', 'using bases', 'two pathways', 'two components', 'thermal activation', 'therefore cycling', 'suzuki coupling', 'steady state', 'respective rates', 'relative ket', 'porphyrin ),', 'mo couplings', 'k et', 'global rates', 'fully consistent', 'fb ))', 'emission maximum', 'dft calculations', 'clear correlation', 'biphenylene ),', 'bidirectional paths', 'benzene ),', '77 k', '64 ns', '6 ns', '298 k', '1 ),']</t>
  </si>
  <si>
    <t>artificial special pair | DFT calculations | energy transfer reversibility | Suzuki coupling | trisporphyrin</t>
  </si>
  <si>
    <t>A dyad, 1, built on an artificial special pair (bis(meso-nonyl)zinc(II) porphyrin), [Zn2], a spacer (biphenylene), a bridge (1,4-benzene), and an antenna (di-meso-(3,5-di(t-butyl)phenyl)porphyrin free base), FB, is prepared by Suzuki coupling and is analyzed by absorption and steady state, and time-resolved emission spectroscopy at 298 and 77 K. Using bases from the F√∂rster theory, evidence for two pathways for S1 energy transfer, FB* ‚Üí [Zn2], and [Zn2]* ‚Üí FB, along with their respective rates, kET(S1)1 and kET(S1)-1, are extracted from the comparison of the fluorescence decays monitored at the emission maximum. At 77 K, the unquenched (1.79 ([Zn2]) and 10.6 ns (FB)) and quenched components (&lt;100 ps; i.e. kET(S1) &gt; 10 (ns) -1), are observed, hence, demonstrating the bidirectional paths with no back energy transfer. A 298 K, only two components are detected (0.44 ([Zn2]) and 2.64 ns (FB)) and the resulting reduced œÑFs indicates back energy transfer, therefore cycling and equilibrium. Their global rates are 0.31 and 1.8 (ns)-1 for k ET(S1)1 and kET(S1) -1 at 298 K. This large temperature dependence on k ET(S1) is fully consistent with the participation of thermal activation. Finally, DFT calculations (B3LYP) were used to illustrate a clear correlation between the relative kET(S1)s and the amplitude of the MO couplings between the artificial special pair and the antenna. ¬© 2013 World Scientific Publishing Company.</t>
  </si>
  <si>
    <t>722-732</t>
  </si>
  <si>
    <t>Journal of Porphyrins and Phthalocyanines</t>
  </si>
  <si>
    <t>August-September 2013</t>
  </si>
  <si>
    <t>60138539;60011832;60011832-60000617;60138539;60138539-60011832</t>
  </si>
  <si>
    <t>7102272833;55194778700;16318489500;7005221303;7401431908</t>
  </si>
  <si>
    <t>Camus, Jean Michel;Langlois, Adam;Aly, Shawkat;Guilard, Roger;Harvey, Pierre D.</t>
  </si>
  <si>
    <t>France;Canada;Egypt</t>
  </si>
  <si>
    <t>Dijon;Sherbrooke;Assiut</t>
  </si>
  <si>
    <t>ICMUB Institut de Chimie Mol√©culaire de l'Universit√© de Bourgogne;Universit√© de Sherbrooke;Assiut University</t>
  </si>
  <si>
    <t>60138539;60011832;60000617</t>
  </si>
  <si>
    <t>Camus J.M.</t>
  </si>
  <si>
    <t>Evidence for reverse pathways and equilibrium in singlet energy transfers between an artificial special pair and an antenna</t>
  </si>
  <si>
    <t>S108842461350017X</t>
  </si>
  <si>
    <t>10.1142/S108842461350017X</t>
  </si>
  <si>
    <t>2-s2.0-84883741061</t>
  </si>
  <si>
    <t>['within 1', 'within 0', 'verification ff', 'stable across', 'square fields', 'rotational deliveries', 'rotational beams', 'rate measurements', 'rapidarc ff', 'radiochromic film', 'pretreatment verification', 'mechanical accuracy', 'measurements made', 'improvements may', 'gantry angle', 'gamma function', 'flattening filter', 'field size', 'fff beams', 'dose response', 'dose rate', 'dose linearity', 'detector stability', 'detector size', 'detector array', 'assessed using', 'also 6', 'accurate delivery', '6 gy', '4 ¬∞', '25 cm', '15 gy']</t>
  </si>
  <si>
    <t>arrays | flattening filter free | Octavius 4D | patient specific QA | radiation therapy | rotational therapy | VMAT</t>
  </si>
  <si>
    <t>Purpose: In this study the Octavius detector 729 ionization chamber (IC) array with the Octavius 4D phantom was characterized for flattening filter (FF) and flattening filter free (FFF) static and rotational beams. The device was assessed for verification with FF and FFF RapidArc treatment plans. Methods: The response of the detectors to field size, dose linearity, and dose rate were assessed for 6 MV FF beams and also 6 and 10 MV FFF beams. Dosimetric and mechanical accuracy of the detector array within the Octavius 4D rotational phantom was evaluated against measurements made using semiflex and pinpoint ionization chambers, and radiochromic film. Verification FF and FFF RapidArc plans were assessed using a gamma function with 3%/3 mm tolerances and 2%/2 mm tolerances and further analysis of these plans was undertaken using film and a second detector array with higher spatial resolution. Results: A warm-up dose of &gt;6 Gy was required for detector stability. Dose-rate measurements were stable across a range from 0.26 to 15 Gy/min and dose response was linear, although the device overestimated small doses compared with pinpoint ionization chamber measurements. Output factors agreed with ionization chamber measurements to within 0.6% for square fields of side between 3 and 25 cm and within 1.2% for 2 √ó 2 cm2 fields. The Octavius 4D phantom was found to be consistent with measurements made with radiochromic film, where the gantry angle was found to be within 0.4¬∞ of that expected during rotational deliveries. RapidArc FF and FFF beams were found to have an accuracy of &gt;97.9% and &gt;90% of pixels passing 3%/3 mm and 2%/2 mm, respectively. Detector spatial resolution was observed to be a factor in determining the accurate delivery of each plan, particularly at steep dose gradients. This was confirmed using data from a second detector array with higher spatial resolution and with radiochromic film. Conclusions: The Octavius 4D phantom with associated Octavius detector 729 ionization chamber array is a dosimetrically and mechanically stable device for pretreatment verification of FF and FFF RapidArc treatments. Further improvements may be possible through use of a detector array with higher spatial resolution (detector size and/or detector spacing). ¬© 2013 American Association of Physicists in Medicine.</t>
  </si>
  <si>
    <t>60030456-60029738;60030456;60030456;60030456;60030456;60030456-60029738</t>
  </si>
  <si>
    <t>23009355100;55851621600;7003836604;35168377100;36600704400;6601982081</t>
  </si>
  <si>
    <t>McGarry, Conor K.;O'Connell, Barry F.;Grattan, Mark W.D.;Agnew, Christina E.;Irvine, Denise M.;Hounsell, Alan R.</t>
  </si>
  <si>
    <t>Belfast;Belfast</t>
  </si>
  <si>
    <t>Belfast Health and Social Care Trust;Queen's University Belfast</t>
  </si>
  <si>
    <t>60030456;60029738</t>
  </si>
  <si>
    <t>McGarry C.K.</t>
  </si>
  <si>
    <t>Octavius 4D characterization for flattened and flattening filter free rotational deliveries</t>
  </si>
  <si>
    <t>10.1118/1.4817482</t>
  </si>
  <si>
    <t>2-s2.0-84883765522</t>
  </si>
  <si>
    <t>['tsunami height', 'shrines survived', 'previous tsunamis', 'powerful tsunami', 'march 11', 'aerial photographs']</t>
  </si>
  <si>
    <t>2011 Great Tsunami | Shrines | Tsunami damage</t>
  </si>
  <si>
    <t>A massive magnitude 9.0 earthquake occurring on March 11, 2011, triggered a powerful tsunami that devastated large areas along Japan's eastern Pacific coast. We investigated tsunami damage using satellite images and aerial photographs, and visited devastated sites, including 27 Shinto shrines, near the coast in 2011 and 2012. We found that all but two of these shrines survived the tsunami, even though tsunami height differed from place to place. As a memorial to those who lost their lives in previous tsunamis, shrines were built in places to which residents could safely evacuate. Many of these shrines were undamaged because their elevation was higher than the tsunami height, and the lives of those who evacuated to them were saved.</t>
  </si>
  <si>
    <t>826-834</t>
  </si>
  <si>
    <t>SPL.EDN</t>
  </si>
  <si>
    <t>100409315;100409315</t>
  </si>
  <si>
    <t>35606386200;35105855100</t>
  </si>
  <si>
    <t>Uda, Takaaki;Sakai, Kazuya</t>
  </si>
  <si>
    <t>Public Works Research Center</t>
  </si>
  <si>
    <t>Uda T.</t>
  </si>
  <si>
    <t>Survival of shrines from the 2011 Great Tsunami</t>
  </si>
  <si>
    <t>10.20965/jdr.2013.p0826</t>
  </si>
  <si>
    <t>2-s2.0-84883785684</t>
  </si>
  <si>
    <t>['widely insensitive', 'uncooperative patients', 'tissue boundaries', 'time shift', 'test persons', 'ten volunteers', 'slight difference', 'scan start', 'routinely available', 'respiratory state', 'respiratory motion', 'recorded using', 'radiation therapy', 'radar system', 'radar signal', 'radar measurements', 'possible optimizing', 'patient motion', 'organ motion', 'optical reflector', 'one receive', 'often synchronized', 'near field', 'motion detected', 'motion curves', 'motion belt', 'medical imaging', 'medical devices', 'measured data', 'located close', 'interventional imaging', 'interesting alternative', 'intended application', 'humans accurately', 'healthy tissues', 'hardware mentioned', 'good correlation', 'good accordance', 'desired information', 'ct system', 'clinical ct', 'body inside', 'authors focus', 'authors designed', 'adipose tissue', '4d respiratory']</t>
  </si>
  <si>
    <t>4D CT | near field | radar | radar simulation | respiratory monitor | simulation model</t>
  </si>
  <si>
    <t>Purpose: To avoid motion artifacts in medical imaging or to minimize the exposure of healthy tissues in radiation therapy, medical devices are often synchronized with the patient's respiratory motion. Today's respiratory motion monitors require additional effort to prepare the patients, e.g., mounting a motion belt or placing an optical reflector on the patient's breast. Furthermore, they are not able to measure internal organ motion without implanting markers. An interesting alternative to assess the patient's organ motion is continuous wave radar. The aim of this work is to design, implement, and evaluate such a radar system focusing on application in CT. Methods: The authors designed a radar system operating in the 860 MHz band to monitor the patient motion. In the intended application of the radar system, the antennas are located close to the patient's body inside the table of a CT system. One receive and four transmitting antennas are used to avoid the requirement of exact patient positioning. The radar waves propagate into the patient's body and are reflected at tissue boundaries, for example at the borderline between muscle and adipose tissue, or at the boundaries of organs. At present, the authors focus on the detection of respiratory motion. The radar system consists of the hardware mentioned above as well as of dedicated signal processing software to extract the desired information from the radar signal. The system was evaluated using simulations and measurements. To simulate the radar system, a simulation model based on radar and wave field equations was designed and 4D respiratory-gated CT data sets were used as input. The simulated radar signals and the measured data were processed in the same way. The radar system hardware and the signal processing algorithms were tested with data from ten volunteers. As a reference, the respiratory motion signal was recorded using a breast belt simultaneously with the radar measurements. Results: Concerning the measurements of the test persons, there is a very good correlation (œÅ = 0.917) between the respiratory motion phases received by the radar system and the external motion monitor. Our concept of using an array of transmitting antennas turned out to be widely insensitive to the positioning of the test persons. A time shift between the respiratory motion curves recorded with the radar system and the motion curves from the external respiratory monitor was observed which indicates a slight difference between internal organ motion and motion detected by the external respiratory monitor. The simulations were in good accordance with the measurements. Conclusions: A continuous wave radar operating in the near field of the antennas can be used to determine the respiratory motion of humans accurately. In contrast to trigger systems used today, the radar system is able to measure motion inside the body. If such a monitor was routinely available in clinical CT, it would be possible optimizing the scan start with respect to the respiratory state of the patient. Breathing commands would potentially widely be avoided, and as far as uncooperative patients or children are concerned, less sedation might be necessary. Further applications of the radar system could be in radiation therapy or interventional imaging for instance. ¬© 2013 American Association of Physicists in Medicine.</t>
  </si>
  <si>
    <t>60000765-60028673;60017059;60028673;60028673;60000765-60017059</t>
  </si>
  <si>
    <t>55749794500;55851554800;57198000043;7006969918;22934381600</t>
  </si>
  <si>
    <t>Pfanner, Florian;Maier, Joscha;Allmendinger, Thomas;Flohr, Thomas;Kachelrie√ü, Marc</t>
  </si>
  <si>
    <t>Munich;Heidelberg;Erlangen</t>
  </si>
  <si>
    <t>Siemens AG;German Cancer Research Center;Friedrich-Alexander-Universit√§t Erlangen-N√ºrnberg</t>
  </si>
  <si>
    <t>60028673;60017059;60000765</t>
  </si>
  <si>
    <t>Pfanner F.</t>
  </si>
  <si>
    <t>Monitoring internal organ motion with continuous wave radar in CT</t>
  </si>
  <si>
    <t>10.1118/1.4818061</t>
  </si>
  <si>
    <t>2-s2.0-84883794147</t>
  </si>
  <si>
    <t>['total model', 'signal especially', 'signal energy', 'short pulses', 'select 2', 'seeking attenuation', 'risk dampening', 'rights reserved', 'paper describes', 'overall attenuation', 'modelled like', 'method consists', 'layers forming', 'infinite layers', 'human body', 'heart area', 'four semi', 'fdtd method', 'dielectric constant', 'biological samples', 'biological media', 'antenna ).', 'abnormal attenuation', '10 ghz']</t>
  </si>
  <si>
    <t>Attenuation | Finite Difference Time Domain (FDTD) | Ultra Wide Band (UWB) wave</t>
  </si>
  <si>
    <t>This work is part of a project whose goal is the study of abnormal attenuation and distortion of the Ultra Wide Band signal "UWB" during its propagation in the human body to detect heart beats. This paper describes a method to determine the attenuation of the signal energy through the region of the body in the heart area; this region is modelled like the superposition of four semi-infinite layers, each characterized by its thickness, conductivity and dielectric constant. This method consists in seeking attenuation in biological samples of the same type as the layers forming the human body. Hence we deduce the overall attenuation in the total model. A comparison is made with other work that exists in the literature to show the robustness of our method. We adopt the FDTD method "Finite Difference Time Domain" to simulate the propagation of a Gaussian pulse whose pulse width varies from 1 to 10 GHz in these biological media. These samples should not be too thin not to have any energy fluctuation area along the sample, or too large not to risk dampening the signal especially for very short pulses. For this, we select 2.5 cm wide samples located 1 cm from the source (antenna). ¬© 2013 Praise Worthy Prize S.r.l. - All rights reserved.</t>
  </si>
  <si>
    <t>937-945</t>
  </si>
  <si>
    <t>International Review on Modelling and Simulations</t>
  </si>
  <si>
    <t>113871661-60083598;60083598;113871661;113871661;113871661</t>
  </si>
  <si>
    <t>38961484000;23009516400;27567722400;15520092400;22134311400</t>
  </si>
  <si>
    <t>Ketata, Moez;Loussert, Alain;Dhieb, Mohamed;Lahiani, Mongi;Ghariani, Hamadi</t>
  </si>
  <si>
    <t>France;Tunisia</t>
  </si>
  <si>
    <t>Lille;Sfa</t>
  </si>
  <si>
    <t>ISEN Institut Sup√©rieur d'√âlectronique et du Num√©rique;LETI: Laboratoire. Electronique and Technologie De L'information</t>
  </si>
  <si>
    <t>60083598;113871661</t>
  </si>
  <si>
    <t>Ketata M.</t>
  </si>
  <si>
    <t>The attenuation calculation of the energy signal of a Gaussian pulse propagating in the human body to detect the heart beat</t>
  </si>
  <si>
    <t>2-s2.0-84883850828</t>
  </si>
  <si>
    <t>['system design', 'subsequent model', 'reject filter', 'receiving elements', 'passive millimeter', 'new imager', 'multiplexing technique', 'initial results', 'imaging experiments', 'human body', 'correlators increases', 'correlator quantity', 'concealed weapon', 'bulky one', 'brief introduction', 'beihang university', 'also developed']</t>
  </si>
  <si>
    <t>A passive millimeter-wave imager BHU-2D-U has been developed by Beihang University. This imager is designed for detecting concealed weapons on human body. It is a subsequent model of BHU-2D, which is also developed by the same group. In this paper, the improvements of BHU-2D-U over BHU-2D are introduced. Firstly, BHU-2D-U is used for whole body scan, which is different from BHU-2D. Thus, the field of view (FOV) of the new imager is enlarged and a new antenna array type is adopted. Secondly, the enlarged FOV requires smaller antenna spacing and compact receiver arrays. In order to reduce the volume of the receivers, I/Q demodulators operating in double side band mode are adopted because it does not need the image-reject filter, which is usually a bulky one. Thirdly, the quantity of the correlators increases because the number of receiving elements is doubled. To cope with the increase of the correlator quantity, a multiplexing technique is used in the FPGA internal layout of the correlator array unit. After a brief introduction, the system design and configuration is illustrated in detail. Finally, imaging experiments on a person with concealed weapon are conducted, by which the design and image reconstruction algorithms are verified. To conclude, initial results of BHU-2D-U have proved that the improvements are effective.</t>
  </si>
  <si>
    <t>151-163</t>
  </si>
  <si>
    <t>60013789;60013789;60013789;60013789</t>
  </si>
  <si>
    <t>55505632500;55295568800;23766875400;7102180306</t>
  </si>
  <si>
    <t>Zheng, Cheng;Yao, Xianxun;Hu, Anyong;Miao, Jungang</t>
  </si>
  <si>
    <t>Zheng C.</t>
  </si>
  <si>
    <t>Initial results of a passive millimeter- wave imager used for concealed weapon detection BHU-2D-U</t>
  </si>
  <si>
    <t>10.2528/PIERC13062801</t>
  </si>
  <si>
    <t>2-s2.0-84883853802</t>
  </si>
  <si>
    <t>['wing ould', 'tunnel model', 'tip vortex', 'stall control', 'rapid prototyped', 'prototyping facilities', 'observed along', 'number environment', 'linseed oil', 'larger extent', 'gap case', 'clearly visible', 'attached flow', 'article examines', '24 deg']</t>
  </si>
  <si>
    <t>The article examines the effectiveness of wing root gap for stall control. THE maximum lift capability of small unmanned aerial vehicles (UAV) is hampered by their moderate aspect ratio (AR) and the low-Reynolds-number environment in which they operate. A wind-tunnel model was designed that would accommodate different outboard wing panels. Consequently, the AR of the wing ould be changed. This model was rapid prototyped from acrylonitrile butadiene styrene using Embry-Riddle's rapid-prototyping facilities. To explore the mechanism by which the root gap delays stall, surface flow visualization was undertaken using titanium dioxide suspended in kerosene and linseed oil. With the root gap present, a wing-tip vortex was clearly visible. However, no clearly discernible root vortex was observed along the root gap edge. For the 10mmgap, as the AOA is increased from 16 to 24 deg, a larger extent of attached flow was visible when compared to the no-gap case.</t>
  </si>
  <si>
    <t>1316-1320</t>
  </si>
  <si>
    <t>60026357-124050134;60026357-124050134</t>
  </si>
  <si>
    <t>56218370400;7006861053</t>
  </si>
  <si>
    <t>Daniel, Libin;Traub, Lance W.</t>
  </si>
  <si>
    <t>Prescott;</t>
  </si>
  <si>
    <t>Embry-Riddle Aeronautical University, Prescott;Aerospace and Mechanical Engineering Department</t>
  </si>
  <si>
    <t>60026357;124050134</t>
  </si>
  <si>
    <t>Daniel L.</t>
  </si>
  <si>
    <t>Effectiveness of wing root gap for stall control</t>
  </si>
  <si>
    <t>10.2514/1.C032194</t>
  </si>
  <si>
    <t>2-s2.0-84883862702</t>
  </si>
  <si>
    <t>['¬© 1963', 'two modes', 'realized gains', 'proposed structure', 'patch antenna', 'odd modes', 'design exploits', 'communication proposes', '87 mhz', '575 ghz', '23 dbic', '2012 ieee', '10b bandwidth']</t>
  </si>
  <si>
    <t>Antenna feeds | circular polarization | dual polarization | microstrip antennas</t>
  </si>
  <si>
    <t>This communication proposes a new patch antenna with dual circularly polarized capability at 2.575 GHz. The design exploits the even and odd modes in a coplanar waveguide transmission line and enables simultaneous right- and left-handed circular polarization, with two individual excitation ports. A patch antenna is fed by multimode transmission line and the advantages and disadvantages are discussed. A prototyped antenna realized up to 20 dB isolation between ports with S21 &lt; -10B bandwidth of 87 MHz. Realized gains for the two modes of operation are 5.77 and 7.23 dBic. The proposed structure is compact and easy to manufacture. ¬© 1963-2012 IEEE.</t>
  </si>
  <si>
    <t>4828-4831</t>
  </si>
  <si>
    <t>Narbudowicz, Adam;Bao, Xiulong;Ammann, Max J.</t>
  </si>
  <si>
    <t>Dual circularly-polarized patch antenna using even and odd feed-line modes</t>
  </si>
  <si>
    <t>10.1109/TAP.2013.2269471</t>
  </si>
  <si>
    <t>2-s2.0-84883864240</t>
  </si>
  <si>
    <t>['vertical polarization', 'port isolation', 'overall volume', 'operating frequency', 'omnidirectional dual', 'metal walls', 'horizontal polarization', 'desired band', 'designed antenna', 'cuboid antenna', 'compact antenna', '484 ghz', '35 dbi', '35 db', '081œª0 ).']</t>
  </si>
  <si>
    <t>An omnidirectional dual-polarized slot antenna with high port isolation for 2.4-GHz wireless local area network (WLAN) applications is proposed in this paper. The omnidirectional radiation patterns of the vertical polarization (VP) and horizontal polarization (HP) are achieved by individually cutting two orthogonal slots onto the metal walls of a cuboid antenna. The overall volume of the compact antenna is only 60 √ó 10 √ó 10 mm3(0.488Œª0 √ó 0.081Œª0√ó 0.081Œª0). A prototype of the designed antenna is manufactured and tested. Both simulated and measured results show that the -10 dB impedance bandwidths of dual polarizations cover the desired band of 2.4-2.484 GHz and the port isolation, in the operating frequency, is less than -35 dB. Stable measured gains are greater than 2.75 and 1.35 dBi for the VP and HP, respectively.</t>
  </si>
  <si>
    <t>135-149</t>
  </si>
  <si>
    <t>36071625800;57212969619;57217803274;7203001464</t>
  </si>
  <si>
    <t>Liu, Ying;Xue, Jinyang;Cao, Yu;Gong, Shuxi</t>
  </si>
  <si>
    <t>A compact omnidirectional dual-polarized antenna for 2.4-GHZ wlan applications with highly isolated orthogonal slots</t>
  </si>
  <si>
    <t>10.2528/PIERC13072405</t>
  </si>
  <si>
    <t>2-s2.0-84883882047</t>
  </si>
  <si>
    <t>['ultra wideband', 'transmitting antenna', 'signals acquired', 'receiving antenna', 'real environment', 'ranges estimated', 'radar antennas', 'practical restrictions', 'multiple targets', 'monitored area', 'account complexity']</t>
  </si>
  <si>
    <t>Antenna setting | Complex environment | Localization accuracy | TOA measurement | UWB radar</t>
  </si>
  <si>
    <t>The aim of this paper is to investigate localization accuracy of ultra wideband (UWB) radar with a minimal antenna array taking in the account complexity of the real environment (extended and multiple targets, presence of wall or other obstacle in the line of sight, practical restrictions of antenna setting). Simulation-based results show how the localization accuracy depends on the radar range resolution, deployment of the radar antennas and the accuracy of ranges estimated between transmitting antenna-target-receiving antenna. As the output, the distributions of the average localization errors in the monitored area are obtained. Their correctness is demonstrated by processing of the signals acquired by two M-sequence UWB radars with different range resolution and coverage.</t>
  </si>
  <si>
    <t>203-219</t>
  </si>
  <si>
    <t>Acta Polytechnica Hungarica</t>
  </si>
  <si>
    <t>60026260;60026260;60026260</t>
  </si>
  <si>
    <t>21835057800;15519092300;55636227400</t>
  </si>
  <si>
    <t>Rov≈à√°kov√°, Jana;Kocur, Du≈°an;Ka≈æim√≠r, Peter</t>
  </si>
  <si>
    <t>Slovakia</t>
  </si>
  <si>
    <t>Kosice</t>
  </si>
  <si>
    <t>Technick√° Univerzita v Ko≈°iciach</t>
  </si>
  <si>
    <t>Rov≈à√°kov√° J.</t>
  </si>
  <si>
    <t>Investigation of localization accuracy for UWB radar operating in complex environment</t>
  </si>
  <si>
    <t>10.12700/APH.10.05.2013.5.13</t>
  </si>
  <si>
    <t>2-s2.0-84883882761</t>
  </si>
  <si>
    <t>['two sides', 'split bands', 'simple method', 'simple biasnetwork', 'resonance split', 'resonance frequencies', 'proposed structure', 'patch antenna', 'paper presents', 'microstrip antenna', 'impedance surface', 'ground plane', 'good agreement', 'calculated results', 'amc band']</t>
  </si>
  <si>
    <t>This paper presents a simple method of tuning the AMC band of a high-impedance surface. The tunability is obtained with only two varactor diodes and a simple biasnetwork. The proposed structure, when used as a ground plane for a microstrip antenna, splits the resonance frequencies on the two sides of a reference antenna frequency. The resonance split is analyzed by employing cavity model and transmission line model of the patch antenna. Considerable tuning range is obtained in both the split bands. The simulated, measured and calculated results are found to be in good agreement.</t>
  </si>
  <si>
    <t>231-246</t>
  </si>
  <si>
    <t>60032730;60032730;60032730;60032730</t>
  </si>
  <si>
    <t>57198677092;6602534932;56023912300;55849312100</t>
  </si>
  <si>
    <t>Gupta, Ankush;Abegaonkar, Mahesh P.;Basu, Ananjan;Koul, Shiban K.</t>
  </si>
  <si>
    <t>New Delhi</t>
  </si>
  <si>
    <t>Indian Institute of Technology Delhi</t>
  </si>
  <si>
    <t>Gupta A.</t>
  </si>
  <si>
    <t>A tunable high impedance surface and its application to dual-band microstrip antenna</t>
  </si>
  <si>
    <t>10.2528/PIERC13080106</t>
  </si>
  <si>
    <t>2-s2.0-84883887523</t>
  </si>
  <si>
    <t>['way communication', 'relay despite', 'paper proposes', 'pair exchange', 'novel scheme', 'multiple users', 'encryption message', 'directional multi', 'different self', 'common messages']</t>
  </si>
  <si>
    <t>This paper proposes a novel scheme for a multi-way communication where users combine bi-directional multi-pair messages exchange with multi-directional multi-pair exchange. Particularly, we focus on the system where multiple users have multiple antennas exchange both private and common messages with each other. In this scheme, we can use simple zero forcing combined with successive network code decoding enables all user to decipher the encryption message from the relay despite the fact that they all have different self-information which they use as a key.</t>
  </si>
  <si>
    <t>60025578;60025578;60025578;60020880</t>
  </si>
  <si>
    <t>57215440624;57211997117;57218312611;24279869300</t>
  </si>
  <si>
    <t>Wang, Yong;Liu, Qiao;Li, Hui;Li, Fengrong</t>
  </si>
  <si>
    <t>Xi'an;Shanghai</t>
  </si>
  <si>
    <t>Xidian University;Shanghai Institute of Microsystem and Information Technology Chinese Academy of Sciences</t>
  </si>
  <si>
    <t>60025578;60020880</t>
  </si>
  <si>
    <t>Generalized transmission scheme for MIMO Y channel</t>
  </si>
  <si>
    <t>10.2528/PIERC13071303</t>
  </si>
  <si>
    <t>2-s2.0-84883891422</t>
  </si>
  <si>
    <t>['wave bands', 'rain environment', 'rain area', 'quantitative evaluation', 'pas model', 'paper focuses', 'mie method', 'incoherent intensity', 'given based', 'discussed according', 'dimension pass', 'coherent intensity', 'calculation model']</t>
  </si>
  <si>
    <t>The study of this paper focuses on the power angle spectrum (PAS) of the satellite communication downlink in rain environment at millimeter-wave bands. The two-dimension angle distribution expression of the incoherent intensity of the ground receiving antenna in rain is deduced in detail. The coherent intensity is discussed according to the first-order multiple scattering approximation theory. The calculation model of PAS is given based on the coherent intensity and the incoherent intensity angle distribution. Based on the Marshall-Palmer raindrop size distribution, the rain-induced attenuation coefficient Œ≥ = œÅ„ÄàœÉt„Äâ, as well as the average scattering amplitude function of rain area, is calculated and discussed by Mie method; the two-dimension and the one-dimension PASs are simulated and analyzed at different incident angles for different rain rates, frequencies and polarizations. The PAS model and the simulation results given in this paper are important for the quantitative evaluation of the impacts of rain environment on MMW MIMO channel characteristics.</t>
  </si>
  <si>
    <t>129-148</t>
  </si>
  <si>
    <t>7203001376;55855896800;57192455688</t>
  </si>
  <si>
    <t>Gong, Shu Hong;Meng, Wei;Yang, Jing</t>
  </si>
  <si>
    <t>Power angle spectrum of satellite commu-nication downlink in rain environment at millimeter-wave bands</t>
  </si>
  <si>
    <t>10.2528/PIERB13072704</t>
  </si>
  <si>
    <t>2-s2.0-84884171552</t>
  </si>
  <si>
    <t>['¬© 2013', 'two valaepy', 'stereochemical preference', 'sixteen compounds', 'royal society', 'nitrogen atoms', 'namely 8', 'methoxy groups', 'magnetic properties', 'lanthanide ions', 'ions arrange', 'hvalampy ligand', 'hvalaepy ligand', 'exchange interactions', 'crystal structures', 'compounds 2', 'comparative analysis', 'base ligands', 'azomethynic groups', 'arise mainly', '94 cm', '56 cm', '11 compared']</t>
  </si>
  <si>
    <t>Sixteen new 3d-4f binuclear complexes have been obtained using two Schiff-base ligands, Hvalampy and Hvalaepy, derived from the reaction of o-vanillin and 2-aminomethyl-pyridine or 2-(2-aminoethyl)-pyridine, respectively. Hvalaepy ligand: [Zn(valaepy)2Sm(O2NO) 3]¬∑CH3CN 1; [Ni(valaepy)2Eu(O 2NO)3(H2O)]¬∑CH3CN 2; [Ni(valaepy)2Gd(O2NO)3(H2O)] ¬∑CH3CN 3; [Ni(valaepy)2Dy(O2NO) 3(H2O)]¬∑CH3CN 4; [Ni(valaepy) 2Ho(O2NO)3(H2O)]¬∑CH 3CN 5; [Cu(valaepy)2Eu(O2NO) 3]¬∑CH3CN 6; [Cu(valaepy)2Gd(O 2NO)3]¬∑CH3CN 7; Hvalampy ligand: [Zn(valampy)2Pr(O2NO)3]¬∑CH 3CN 8, [Zn(valampy)2Sm(O2NO) 3]¬∑CH3CN 9; [Zn(valampy)2Gd(O 2NO)3]¬∑CH3CN 10; [Zn(valampy) 2Tb(O2NO)3]¬∑CH3CN 11; [Zn(valampy)2Dy(O2NO)3]¬∑CH 3CN 12; [Zn(valampy)2Eu(O2NO) 3]¬∑CH3CN 13; [Ni(valampy)2La(O 2NO)3(H2O)2]¬∑2H2O 14, [Ni(valampy)2Sm(O2NO)3(H2O) 2]¬∑2H2O 15; [Ni(valampy)2Eu(O 2NO)3(H2O)]¬∑2CH3CN 16. The crystal structures of the sixteen compounds can be described as resulting from the coordination of two valaepy- (or valampy-) ligands to the 3d metal ions through two phenoxo oxygen atoms and nitrogen atoms, arising from the pyridyl and azomethynic groups. In all these compounds the 3d and 4f metal ions are bridged by the phenoxo oxygen atoms. The comparative analysis of the crystal structures shows several differences, which arise mainly from the stereochemical preference of the 3d metal ions. These ions arrange the two organic ligands in positions that favour or not the coordination of the methoxy groups to the lanthanide ions. The magnetic properties of compounds 2, 3, 4, 5, 7, 14, 15, and 16 have been investigated. The exchange interactions between NiII and GdIII in 3, and between CuII and GdIII in 7 were found to be ferromagnetic (JNiGd = 1.56 cm-1; JCuGd = 4.94 cm-1; H = -JS GdSM). For the 3d-4f binuclear complexes derived from the Hvalampy ligand (namely 8-13) the photoluminescence (PL) properties were investigated in the Vis spectral region. The results provide evidence for the relatively stronger antenna effect in 9 and 11 compared to 8, 12 and 13. ¬© 2013 The Royal Society of Chemistry and the Centre National de la Recherche Scientifique.</t>
  </si>
  <si>
    <t>2280-2292</t>
  </si>
  <si>
    <t>New Journal of Chemistry</t>
  </si>
  <si>
    <t>60001478;60001478;60012359;60068556;60001478;60002823;60108307;60001478</t>
  </si>
  <si>
    <t>57225730262;6507270795;6602540084;6602985161;22035814100;7003978928;7003847243;7004105063</t>
  </si>
  <si>
    <t>Sarwar, Masood;Madalan, Augustin M.;Tiseanu, Carmen;Novitchi, Ghenadie;Maxim, Catalin;Marinescu, Gabriela;Luneau, Dominique;Andruh, Marius</t>
  </si>
  <si>
    <t>France;France;Romania;Romania;Romania</t>
  </si>
  <si>
    <t>Villeurbanne;Grenoble;Bucharest;Bucharest;Bucharest</t>
  </si>
  <si>
    <t>Laboratoire des Multimat√©riaux et Interfaces;Laboratoire National des Champs Magn√©tiques Intenses (LNCMI);National Institute for Laser, Plasma and Radiation Physics;Academia Rom√¢na;Universitatea din Bucuresti</t>
  </si>
  <si>
    <t>60108307;60068556;60012359;60002823;60001478</t>
  </si>
  <si>
    <t>Sarwar M.</t>
  </si>
  <si>
    <t>A new synthetic route towards binuclear 3d-4f complexes, using non-compartmental ligands derived from o-vanillin. Syntheses, crystal structures, magnetic and luminescent properties</t>
  </si>
  <si>
    <t>10.1039/c3nj00199g</t>
  </si>
  <si>
    <t>2-s2.0-84884172445</t>
  </si>
  <si>
    <t>['two ports', 'pol ),', 'perturbation elements', 'opposite corners', 'low cost', 'introducing perturbations', 'integrated easily', 'high isolation', 'cp operations', 'concise structure', 'bias voltage', 'axial ratio', 'adjacent edges']</t>
  </si>
  <si>
    <t>Polarization reconfigurable patch antennas which can switch polarization states among vertical and horizontal linear polarization (LP), left- and right-hand circular polarization (CP) is demonstrated in this paper. The original orthogonal linear polarized antenna is a square patch fed by two ports at the adjacent edges. CP operations can be activated by introducing perturbations at the opposite corners of the patch. If a diode is loaded on every perturbed corner, the antenna polarization states can be alternated by controlling the bias voltage of two PIN diodes. Perturbation elements can be cut on the patch or on the ground. Two antenna prototypes are suggested, simulated, and verified by experiments. These polarization reconfigurable antennas have good antenna performances of low reflection coefficient, axial ratio, and cross-polarization (X-pol), and high isolation between two LP operations. They have concise structure with only two PIN diodes being required. The two reconfigurable antennas are low cost and can be integrated easily in wireless communication systems.</t>
  </si>
  <si>
    <t>285-301</t>
  </si>
  <si>
    <t>60023813;60023813;60023813;60023813</t>
  </si>
  <si>
    <t>25650927100;54386770300;55856396700;55855820900</t>
  </si>
  <si>
    <t>Yang, Xue Xia;Gong, Bo;Tan, Guannan;Lu, Zhongliang</t>
  </si>
  <si>
    <t>Shanghai University</t>
  </si>
  <si>
    <t>Yang X.</t>
  </si>
  <si>
    <t>Reconfigurable patch antennas with four-polarization states agility using dual feed ports</t>
  </si>
  <si>
    <t>10.2528/PIERB13073104</t>
  </si>
  <si>
    <t>2-s2.0-84884177667</t>
  </si>
  <si>
    <t>['north america', 'good agreement', 'challenging specifications']</t>
  </si>
  <si>
    <t>A 1.3m piecewise reflectarray demonstrator has been designed, manufactured and tested, that radiates a contoured beam coverage over North America. A very good agreement is obtained between the theoretical and measured radiation patterns. Many innovative techniques and processes were developed in order to meet the challenging specifications of a space telecommunication antenna.</t>
  </si>
  <si>
    <t>60019894;60019894;60019894;60019894;60105585</t>
  </si>
  <si>
    <t>6701637532;6603727034;35086292700;15922033900;7005398972</t>
  </si>
  <si>
    <t>Legay, Herv√©;Bresciani, Daniele;Labiole, Eric;Chiniard, Renaud;Gillard, Rapha√´l</t>
  </si>
  <si>
    <t>Institut d‚Äô√âlectronique et des Technologies du num√©Rique;Thales Alenia Space</t>
  </si>
  <si>
    <t>60105585;60019894</t>
  </si>
  <si>
    <t>Legay H.</t>
  </si>
  <si>
    <t>A multi facets composite panel reflectarray antenna for a space contoured beam antenna in Ku band</t>
  </si>
  <si>
    <t>10.2528/PIERB13061407</t>
  </si>
  <si>
    <t>2-s2.0-84884181422</t>
  </si>
  <si>
    <t>['technical analysis', 'suitable integration', 'sponding snr', 'show improvement', 'ship stealthy', 'paper shows', 'noise ratio', 'main purpose', 'conventional antenna', 'combat ship', 'antenna performance', '1000 nm']</t>
  </si>
  <si>
    <t>Based on technical analysis and budget link experimenta-tion, the main purpose here is to show improvement of HF half loop antennas in terms of signal-to-noise ratio (SNR) and stealthy for a combat ship. A special designed HF antenna brings a high quality communication over 1000 NM. A suitable integration of a HF half loop antenna at ship corners contributes to the ship stealthy. This paper shows the antenna performance and the bene-t of the completely body integrated HF half loop antenna regarding whip antennas. The corre-sponding SNR is 15 to 20 dB better than for a conventional antenna.</t>
  </si>
  <si>
    <t>167-184</t>
  </si>
  <si>
    <t>60111587;60111587;113875546</t>
  </si>
  <si>
    <t>12795732700;55856360000;55589014000</t>
  </si>
  <si>
    <t>Koubeissi, Majed;Pomie, Bruno;Rochefort, Erwan</t>
  </si>
  <si>
    <t>Annemasse;Cherbourg-Octeville</t>
  </si>
  <si>
    <t>Cobham, France;Constructions M√©canique de Normandie</t>
  </si>
  <si>
    <t>60111587;113875546</t>
  </si>
  <si>
    <t>Koubeissi M.</t>
  </si>
  <si>
    <t>Perspectives of HF half loop antennas for stealth combat ships</t>
  </si>
  <si>
    <t>10.2528/PIERB13050201</t>
  </si>
  <si>
    <t>2-s2.0-84884182942</t>
  </si>
  <si>
    <t>['wlan band', 'uwb dual', 'uwb bands', 'two sets', 'two co', 'strip variable', 'relation factor', 'proposed structure', 'planar spiral', 'notch characteristics', 'notch characteristic', 'mutual coupling', 'impedance bandwidth', 'high possibility', 'good agreement', 'feed line', 'envelop co', 'ecc ).', 'e .,', 'dual band', 'compact bluetooth', 'close proximity', 'capacitively coupled', 'band applications', 'antenna diversity', '85 ghz', '6 ghz']</t>
  </si>
  <si>
    <t>In this paper, a stage wise realization of compact Bluetooth - UWB dual-band diversity antenna with WiMAX and WLAN band-notch characteristics is presented. The proposed structure consists of two co-planar semicircular dual band-notch monopole antennas, mounted with planar spiral. Individual antenna configuration provides an impedance bandwidth (VSWR &lt; 2) for dual-band i.e., both Bluetooth and UWB bands. For dual band-notch characteristic, two sets of spirals are capacitively coupled with the feed line of antenna. This configuration provides band-notch (VSWR &lt; 2) for WiMAX i.e., (3.3-3.6 GHz) and WLAN (5.13-5.85 GHz) bands. For enhancing reception capabilities of the proposed structure, twin coplanar antennas are used to fulfill diversity requirements. However, due to coplanar and close proximity to each other, there is high possibility of mutual coupling between coplanar antenna elements. To address the mutual coupling between elements, cross-strip variable-sized frequency selective structures are used. Antenna diversity of the proposed structure is validated by measuring radiation pattern characteristic and envelop co-relation factor (ECC). A good agreement between measured and simulated responses ensures that the proposed diversity antenna can be used for interference free Bluetooth/UWB dual-band applications.</t>
  </si>
  <si>
    <t>303-319</t>
  </si>
  <si>
    <t>60014153;60014153;60014153;60102657;60014153</t>
  </si>
  <si>
    <t>55491157400;55855670500;55361129400;55463276300;55620845400</t>
  </si>
  <si>
    <t>Reddy, Gopi S.;Chittora, Ashish;Kharche, Shilpa;Mishra, Sanjeev;Mukherjee, Jayanta</t>
  </si>
  <si>
    <t>Thiruvananthapuram;Mumbai</t>
  </si>
  <si>
    <t>Indian Institute of Space Science and Technology;Indian Institute of Technology Bombay</t>
  </si>
  <si>
    <t>60102657;60014153</t>
  </si>
  <si>
    <t>Reddy G.S.</t>
  </si>
  <si>
    <t>Bluewtooth/UWB dual-band planar diversity antenna with WiMAX and WLAN band-notch characteristics</t>
  </si>
  <si>
    <t>10.2528/pierb13080404</t>
  </si>
  <si>
    <t>2-s2.0-84884186201</t>
  </si>
  <si>
    <t>['widely used', 'sively used', 'since design', 'sdsa solves', 'scarcely studied', 'null control', 'maximum directivity', 'intensively used', 'dsa ).', 'antenna arrays', 'although eas']</t>
  </si>
  <si>
    <t>Evolutionary Search Algorithms (EA) have been inten-sively used in solving numerical optimization problems. Since design of antenna arrays is a numerical optimization problem, EAs have been intensively used in solving antenna arrays design problems. Although EAs are widely used in antenna array design problems, a performance comparison study of the intensively used EAs for circular antenna array design problem has been scarcely studied. In this paper, 3 different circular antenna array design problems have been solved by using 15 different evolutionary search algorithms (i.e., ABC, ACS, BSA, CK, CLPSO, CMAES, DE, E2-DSA, EPSDE, GSA, JADE, JDE, PSO, SADE, S-DSA). The objective function designed for solution of the relevant circular antenna array design problems ensures minimization of side lobe levels, acquisition of maximum directivity, and null control of the non-uniform, planar circular antenna array. Obtained statistical analysis results show that SDSA solves the relevant circular antenna array design problems statistically better than the other evolutionary algorithms used in this paper.</t>
  </si>
  <si>
    <t>265-284</t>
  </si>
  <si>
    <t>Civicioglu, Pinar</t>
  </si>
  <si>
    <t>Kayseri</t>
  </si>
  <si>
    <t>Erciyes √úniversitesi</t>
  </si>
  <si>
    <t>Civicioglu P.</t>
  </si>
  <si>
    <t>Circular antenna array design by using evolutionary search algorithms</t>
  </si>
  <si>
    <t>10.2528/PIERB13050112</t>
  </si>
  <si>
    <t>2-s2.0-84884196222</t>
  </si>
  <si>
    <t>['two dipoles', 'two antennas', 'textile amc', 'simulated findings', 'shieldit fabric', 's21 transmission', 'parameters performance', 'like waveguide', 'improving transmission', 'high gain', 'ground plane', 'fleece fabric', 'different antennas', 'conductive patches', 'conducted thoroughly', 'body placements', 'amc surface', 'amc sheet', 'also considered', '45 ghz', '10 db']</t>
  </si>
  <si>
    <t>Diamond dipole antennas with textile Artificial Magnetic Conductor (AMC) sheet-like waveguide were designed to investigate the possibility of improving transmission between antennas. Fleece fabric is used as the substrate of the textile AMC while SHIELDIT fabric is used as the conductive patches and ground plane. The AMC surface is designed to resonate at 2.45 GHz with the goal to enhance the transmission between antennas. A small textile AMC waveguide sheet as well as an AMC waveguide jacket were fabricated. The S-parameters performance of the two antennas with textile AMC sheet was investigated in a free space environment and near to human body setting. The effect of different antennas' orientations was also considered. Measurements were conducted thoroughly to validate the simulated findings. Compared to free space environment, S21 transmission between two dipoles is improved up to maximum -10 dB when having textile AMC waveguide sheet beneath them. For both off-body and on-body placements, significant transmission enhancement has been observed with the introduction of the AMC sheet-like waveguide. Directive radiation patterns with high gain have also been achieved with the proposed AMC waveguide jacket.</t>
  </si>
  <si>
    <t>45-68</t>
  </si>
  <si>
    <t>60021005;60021005;60021005;60021005;60021005</t>
  </si>
  <si>
    <t>35618313700;9942489500;24822488100;55452338700;55856426400</t>
  </si>
  <si>
    <t>Kamardin, Kamilia;Rahim, Mohamad K.A.;Samsuri, Noor A.;Jalil, Mohd E.;Idris, Izni H.</t>
  </si>
  <si>
    <t>Kamardin K.</t>
  </si>
  <si>
    <t>Textile artificial magnetic conductor waveguide jacket for on-body transmission enhancement</t>
  </si>
  <si>
    <t>10.2528/PIERB13072001</t>
  </si>
  <si>
    <t>2-s2.0-84884198769</t>
  </si>
  <si>
    <t>['¬© 1963', 'verified using', 'tie antenna', 'radiation patterns', 'feed point', 'characteristic currents', '2012 ieee']</t>
  </si>
  <si>
    <t>Generalized scattering matrix | minimum scattering antenna | theory of characteristic modes</t>
  </si>
  <si>
    <t>A method to determine the generalized scattering matrix of an antenna using characteristic modes is presented. When the characteristic currents flowing at a feed point, the radiation patterns of the characteristic currents, and the eigenvalues are known, the generalized scattering matrix can be calculated. It is shown that an antenna whose behavior is dominated by a single characteristic mode becomes a minimum scattering antenna. The formula is verified using a two wavelength dipole antenna and a bow-tie antenna. ¬© 1963-2012 IEEE.</t>
  </si>
  <si>
    <t>4848-4852</t>
  </si>
  <si>
    <t>60013682;60013682</t>
  </si>
  <si>
    <t>37665393100;7402276259</t>
  </si>
  <si>
    <t>Kim, Yoon Goo;Nam, Sangwook</t>
  </si>
  <si>
    <t>Seoul National University</t>
  </si>
  <si>
    <t>Determination of the generalized scattering matrix of an antenna from characteristic modes</t>
  </si>
  <si>
    <t>10.1109/TAP.2013.2269763</t>
  </si>
  <si>
    <t>2-s2.0-84884214187</t>
  </si>
  <si>
    <t>['¬© 1963', 'shorted patches', 'realized antenna', 'radiating folded', 'highly integrated', 'four folded', 'compact coupler', 'circularly polarized', 'antenna using', '400 mhz', '2012 ieee']</t>
  </si>
  <si>
    <t>Compact antennas | couplers | feed circuit | satellite antennas</t>
  </si>
  <si>
    <t>The development and optimization of a circularly polarized (CP) antenna using an array of four folded-shorted patch elements is investigated. The realized antenna is compact (0.2Œª0 by 0.2Œª0) , highly integrated, and offers good radiation performance at 400 MHz. A compact coupler-based feeding network for the four elements within the array, integrated into the antenna ground plane, provides a sequential 90¬∞ phase difference between the radiating folded-shorted patches. This very compact CP antenna design may be useful for microsatellite and other miniaturized phased array systems for communications. ¬© 1963-2012 IEEE.</t>
  </si>
  <si>
    <t>4861-4867</t>
  </si>
  <si>
    <t>60016005;60016005;60016005;60016005;60013738;60013738;60013738;60013738;60013738</t>
  </si>
  <si>
    <t>25638908400;13409593600;57199467224;35566584200;27170566300;7202312052;55263027200;57198291405;55263083100</t>
  </si>
  <si>
    <t>Podilchak, Symon K.;Caillet, Mathieu;Lee, David;Antar, Yahia M.M.;Chu, Lucia C.Y.;Cain, Jeff;Hammar, Mark;Caldwell, Dwight;Barron, Elgin</t>
  </si>
  <si>
    <t>Kingston;Cambridge</t>
  </si>
  <si>
    <t>Queen‚Äôs University;COM DEV Ltd</t>
  </si>
  <si>
    <t>60016005;60013738</t>
  </si>
  <si>
    <t>Podilchak S.K.</t>
  </si>
  <si>
    <t>A compact circularly polarized antenna using an array of folded-shorted patches</t>
  </si>
  <si>
    <t>10.1109/TAP.2013.2267655</t>
  </si>
  <si>
    <t>2-s2.0-84884217360</t>
  </si>
  <si>
    <t>['¬© 1963', 'varactor diodes', 'two dipoles', 'two couples', 'studies validate', 'still explained', 'ptmpra ).', 'patch top', 'new method', 'magnetic dipoles', 'antenna radiation', '2012 ieee']</t>
  </si>
  <si>
    <t>Microstrip antenna | pattern reconfigurable antenna | two-element dipole array | varactor diode</t>
  </si>
  <si>
    <t>A new method for pattern reconfigurable antenna (PRA) design is introduced on the basis of a two-element dipole array model in this communication. Firstly, a two-element dipole array loaded with varactor diodes is analyzed in detail. The two dipoles of the array are folded to form a square and the reconfigurable pattern characteristics of the array can be still explained by the phased array theory. And then, based on the two-element dipole array model, a patch top-loaded monopole antenna is proposed to design the PRA (denoted as PTMPRA). Applying the field equivalence principle, the antenna radiation can be analyzed with two couples of magnetic dipoles. The phase of the magnetic dipoles may be adjusted by the loaded varactor diodes, and the antenna can reconfigure the patterns in two orthogonal planes. The antenna is fabricated and measured. The studies validate that the new method for designing pattern reconfigurable patch antenna is simple and efficient. ¬© 1963-2012 IEEE.</t>
  </si>
  <si>
    <t>4867-4871</t>
  </si>
  <si>
    <t>35770207900;7402022616;54684423500;55857051800;56143011300</t>
  </si>
  <si>
    <t>Bai, Yan Ying;Xiao, Shaoqiu;Liu, Changrong;Shuai, Xiang;Wang, Bing Zhong</t>
  </si>
  <si>
    <t>Bai Y.Y.</t>
  </si>
  <si>
    <t>Design of pattern reconfigurable antennas based on a two - Element dipole array model</t>
  </si>
  <si>
    <t>10.1109/TAP.2013.2270175</t>
  </si>
  <si>
    <t>2-s2.0-84884220923</t>
  </si>
  <si>
    <t>['¬© 1963', 'structural elements', 'structural element', 'structural analysis', 'shape functions', 'radiation pattern', 'radiation calculation', 'matrix form', 'integrated structural', 'good results', 'given reflector', 'fem ),', 'distorted reflectors', 'approximation method', '2012 ieee']</t>
  </si>
  <si>
    <t>Distortion analysis | matrix assembly | reflector antennas | shape functions</t>
  </si>
  <si>
    <t>Based on the concept of structural-electromagnetic field coupling, an approximation method is developed to analyze the radiation pattern for distorted reflectors. In this method, the integration point deformation is obtained by a local interpolation scheme which utilizes the same shape functions as that in the structural analysis for the radiation calculation. The phase error caused by the distortion is added to the far field integral which is computed on the structural element. Similar to the assembly of element stiffness matrices in Finite Element Method (FEM), the far field electrical vector is derived as a function of structural nodal displacements in a matrix form by collecting the integrals on structural elements. Simulation is performed with good results. The method can benefit the computation for a given reflector in the integrated structural-electromagnetic optimization design procedure. ¬© 1963-2012 IEEE.</t>
  </si>
  <si>
    <t>4844-4847</t>
  </si>
  <si>
    <t>55670749500;55490800300;55857673700;55856807600;57204397955</t>
  </si>
  <si>
    <t>Zhang, Shuxin;Duan, Baoyan;Yang, Guigeng;Zong, Yali;Zhang, Yiqun</t>
  </si>
  <si>
    <t>An approximation of pattern analysis for distorted reflector antennas using structural-electromagnetic coupling model</t>
  </si>
  <si>
    <t>10.1109/TAP.2013.2267200</t>
  </si>
  <si>
    <t>2-s2.0-84884221337</t>
  </si>
  <si>
    <t>['¬© 1963', 'successful implementation', 'series combination', 'printed inverted', 'mobile handsets', 'gsm900 mhz', 'f antennas', 'correlated system', '2012 ieee']</t>
  </si>
  <si>
    <t>Antenna isolation | antenna mutual coupling | diversity antennas | GSM900 MHz | long term evolution (LTE) | miniaturization | mobile handsets | multiple-input and multiple-output (MIMO) | printed inverted-F antennas (PIFAs) | tunable antennas</t>
  </si>
  <si>
    <t>In this communication, miniaturized tunable two-antenna systems composed of printed inverted-F antennas (PIFAs) are developed for a semi-populated mobile phone handset. The PIFAs are loaded with a series combination of an inductor and a varactor to simultaneously achieve miniaturization and tunability. The compact 32 mm-long PIFAs demonstrate tuning range of more than 240 MHz covering personal telecommunication bands from LTE-band13 to GSM900 MHz. As well a miniaturized tunable parasitic element is integrated in the handset to efficiently suppress coupling between the PIFAs to below -28 dB across the entire operational bandwidth of the antennas. Simulation and measurement results demonstrate the successful implementation of a tunable MIMO system with passive adjustable coupling reduction mechanism for mobile handsets and achievement of a channel capacity profile close to that of an un-correlated system. ¬© 1963-2012 IEEE.</t>
  </si>
  <si>
    <t>4814-4819</t>
  </si>
  <si>
    <t>15753795100;7004180632</t>
  </si>
  <si>
    <t>Payandehjoo, Kasra;Abhari, Ramesh</t>
  </si>
  <si>
    <t>Payandehjoo K.</t>
  </si>
  <si>
    <t>Compact multi-band PIFAs on a semi-populated mobile handset with tunable isolation</t>
  </si>
  <si>
    <t>10.1109/TAP.2013.2267718</t>
  </si>
  <si>
    <t>2-s2.0-84884232454</t>
  </si>
  <si>
    <t>['¬© 1963', 'wide axial', 'wide 10', 'vertical stub', 'rectangle patch', 'proposed antenna', 'novel cpw', 'improved ground', 'impedance bandwidth', 'horizontal slit', 'broad 3', 'appropriately adding', '90 ghz', '83 ghz', '66 ghz', '65 ghz', '35 ghz', '23 ghz', '2012 ieee']</t>
  </si>
  <si>
    <t>Axial-ration (AR) | circular polarization (CP) | monopole antenna</t>
  </si>
  <si>
    <t>A novel CPW-fed planar printed monopole antenna with broadband circular polarization (CP) characteristic is presented. The proposed antenna consists of a rectangle patch and an improved ground-plane. By appropriately adding a vertical stub and cutting a horizontal slit on the ground-plane, the impedance bandwidth of the antenna is enlarged, and its wide axial-ratio (AR) bandwidth is achieved. The measured results show that the proposed antenna has not only a broad 3-dB AR bandwidth of 44.9% (2.65 GHz, 4.58-7.23 GHz) with respect to the CP center frequency 5.90 GHz, but also a wide 10-dB return loss bandwidth of 76.9% (4.35 GHz, 3.48-7.83 GHz) centered at 5.66 GHz. ¬© 1963-2012 IEEE.</t>
  </si>
  <si>
    <t>4824-4828</t>
  </si>
  <si>
    <t>60025578;60025578;60025578;60025578-60102437;60025578</t>
  </si>
  <si>
    <t>55857994100;7102211932;35174263000;57190311150;16048620500</t>
  </si>
  <si>
    <t>Zhang, Li;Jiao, Yong Chang;Ding, Yang;Chen, Bo;Weng, Zi Bin</t>
  </si>
  <si>
    <t>Beijing;Xi'an</t>
  </si>
  <si>
    <t>China Academy of Space Technology;Xidian University</t>
  </si>
  <si>
    <t>60102437;60025578</t>
  </si>
  <si>
    <t>CPW-fed broadband circularly polarized planar monopole antenna with improved ground-plane structure</t>
  </si>
  <si>
    <t>10.1109/TAP.2013.2267719</t>
  </si>
  <si>
    <t>2-s2.0-84884233096</t>
  </si>
  <si>
    <t>['¬© 1963', 'well suitable', 'universal ultra', 'printed log', 'moderate gain', 'excellent front', 'back ratio', 'antenna covering', '960 mhz', '840 mhz', '2012 ieee']</t>
  </si>
  <si>
    <t>Antenna | array | dipole | log-periodic | radio frequency identification (RFID) | ultra-high-frequency (UHF)</t>
  </si>
  <si>
    <t>In this communication, we propose a printed log-periodic dipole array (LPDA) antenna covering the universal ultra-high-frequency (UHF) radio frequency identification (RFID) band of operation. Koch-shaped dipoles together with closely-coupled parasitic elements as directors were utilized for compactness in size and improvement in front-to-back ratio (F/B ratio). The experimental results demonstrate that the proposed antenna features good impedance match, moderate gain, better than 80% total radiation efficiency and excellent front-to-back ratio over the universal UHF RFID band from 840 MHz to 960 MHz. The antenna is well suitable for applications in RFID handheld readers. ¬© 1963-2012 IEEE.</t>
  </si>
  <si>
    <t>4852-4856</t>
  </si>
  <si>
    <t>60013395;60013395</t>
  </si>
  <si>
    <t>15922885000;38061320800</t>
  </si>
  <si>
    <t>Hsu, Heng Tung;Huang, Ting Jui</t>
  </si>
  <si>
    <t>Hsu H.</t>
  </si>
  <si>
    <t>A koch-shaped log-periodic dipole array (LPDA) antenna for universal ultra-high-frequency (UHF) radio frequency identification (RFID) handheld reader</t>
  </si>
  <si>
    <t>10.1109/TAP.2013.2264451</t>
  </si>
  <si>
    <t>2-s2.0-84884233461</t>
  </si>
  <si>
    <t>['¬© 1963', 'wire antenna', 'two 0', 'radiation pattern', 'proposed bwa', 'measured results', 'impedance bandwidth', 'ground plane', 'antenna consists', '37 ghz', '29 ghz', '2012 ieee', '11 gb']</t>
  </si>
  <si>
    <t>Bond-wire | bond-wire antenna (BWA) | millimeter wave communications | monopole antenna | package antenna and wideband antenna</t>
  </si>
  <si>
    <t>A compact and wideband millimeter wave bond-wire antenna (BWA) is proposed for consumer product intra-communications. The antenna consists of two 0.8 mm long wires in front of the ground plane. Its impedance bandwidth is 29 GHz (37 GHz to 66 GHz). It has 2 dBi average gain. After introducing the bandwidth widening solution to a wire antenna, the new BWA structure is presented. The antenna parameters including the impedance bandwidth, the radiation pattern and the gain versus frequency were simulated and compared with measured results. The proposed BWA was implemented in a CMOS integrated circuit (IC) millimeter communication system. 11 Gb/s wireless data transmission was achieved by using a part of the bandwidth of the proposed BWA. ¬© 1963-2012 IEEE.</t>
  </si>
  <si>
    <t>4839-4843</t>
  </si>
  <si>
    <t>60095109-60002668;60021178;60095109-60021178</t>
  </si>
  <si>
    <t>55687232800;36086369100;57213629278</t>
  </si>
  <si>
    <t>Ma, Yugang;Kawasaki, Kenichi;Masuda, Hisashi</t>
  </si>
  <si>
    <t>Singapore;Japan;Singapore</t>
  </si>
  <si>
    <t>Singapore City;Tokyo;Singapore City</t>
  </si>
  <si>
    <t>Sony Electronics Asia Pacific Pte. Ltd.;Sony Corporation;A-Star, Institute for Infocomm Research</t>
  </si>
  <si>
    <t>60095109;60021178;60002668</t>
  </si>
  <si>
    <t>Ma Y.</t>
  </si>
  <si>
    <t>A wideband bond-wire antenna for millimeter wave intra-communication systems</t>
  </si>
  <si>
    <t>10.1109/TAP.2013.2264478</t>
  </si>
  <si>
    <t>2-s2.0-84884251599</t>
  </si>
  <si>
    <t>['¬© 1963', 'wide bandwidth', 'symmetric pattern', 'simulated values', 'radiation characteristics', 'polarization levels', 'pointing angle', 'plane owing', 'low cross', 'larger beam', 'large radome', 'good agreement', 'cylindrical platform', 'better end', 'antenna system', 'antenna array', 'also studied', '2012 ieee']</t>
  </si>
  <si>
    <t>Conformal antenna | end-fire antenna | radome-antenna system | Vivaldi antenna array</t>
  </si>
  <si>
    <t>The radiation characteristics of a wideband conformal end-fire antenna array mounted on a large conducting cylinder are investigated in this communication. By employing balanced Vivaldi antenna element, the antenna array has ultra-wide bandwidth, low cross-polarization levels, and wide 3 dB beam-width. It is shown that using a larger antenna height, shorter distance away from the edge of a hollow conducting cylinder, and bigger slant angle of antenna element leads to better end-fire radiation performances. Measured radiation patterns are compared with simulated values and a good agreement is observed. A radome-antenna system is also studied and it is found that the antenna has a larger beam-pointing angle in the H-plane owing to the electromagnetic waves reflected from a dielectric radome surface, while retaining its symmetric pattern in the E-plane. These findings may provide useful insights and guidelines for the design of large radome-antenna systems mounted a cylindrical platform. ¬© 1963-2012 IEEE.</t>
  </si>
  <si>
    <t>4857-4861</t>
  </si>
  <si>
    <t>60005465-60083518;60005465;109710589;60005465</t>
  </si>
  <si>
    <t>9633926000;7102510668;56486258500;55632725400</t>
  </si>
  <si>
    <t>Wang, Ping;Wen, Guangjun;Zhang, Haobin;Sun, Yuanhua</t>
  </si>
  <si>
    <t>Chongqing Three Gorges University;University of Electronic Science and Technology of China;Science and Technology on Electronic Information Control Laboratory</t>
  </si>
  <si>
    <t>60083518;60005465;109710589</t>
  </si>
  <si>
    <t>A wideband conformal end-fire antenna array mounted on a large conducting cylinder</t>
  </si>
  <si>
    <t>10.1109/TAP.2013.2259789</t>
  </si>
  <si>
    <t>2-s2.0-84884256364</t>
  </si>
  <si>
    <t>['¬© 1963', 'triple bands', 'shaped slits', 'hexagonal slot', 'conducting reflector', 'antenna gain', 'also used', '86 %,', '77 dbic', '63 dbic', '5 ghz', '5 dbic', '2012 ieee']</t>
  </si>
  <si>
    <t>Circular polarization | microstrip | multi-band antenna | slot antenna</t>
  </si>
  <si>
    <t>The design of a triple-band circularly polarized hexagonal slot antenna with L-shaped slits is presented in this study. By adding three L-shaped slit arms to the hexagonal slot, circularly polarized radiation is achieved at three different frequencies. The proposed slot antenna is excited by a simple tapered microstrip feeding line. A conducting reflector is also used to enhance the antenna gain. The measured -10 dB reflection bandwidths are 33.16% (3.22-4.5 GHz) and 22.72% (4.76-5.98 GHz). The measured 3 dB axial ratio bandwidths for the triple bands are 1.7%, 3.86%, and 5.23%, respectively. The measured peak gains within the 3 dB axial ratio bands are 5.5 dBic, 4.63 dBic, and 6.77 dBic. ¬© 1963-2012 IEEE.</t>
  </si>
  <si>
    <t>4831-4835</t>
  </si>
  <si>
    <t>60009387;60009387</t>
  </si>
  <si>
    <t>55611691700;56380923200</t>
  </si>
  <si>
    <t>Baek, Jong Gyun;Hwang, Keum Cheol</t>
  </si>
  <si>
    <t>Baek J.</t>
  </si>
  <si>
    <t>Triple-band unidirectional circularly polarized hexagonal slot antenna with multiple L-shaped slits</t>
  </si>
  <si>
    <t>10.1109/TAP.2013.2265216</t>
  </si>
  <si>
    <t>2-s2.0-84884260967</t>
  </si>
  <si>
    <t>['¬© 1963', 'whole 3', 'satellite applications', 'ring probe', 'return loss', 'resonant mode', 'ratio bandwidth', 'radiation patterns', 'proposed antenna', 'novel design', 'measured gain', 'low cost', 'improved 3', 'good consistency', 'frequency bands', 'easy fabrication', 'design concept', 'db axial', 'communication presents', 'circular polarization', 'brass c', '94 ghz', '80 ghz', '7 %.', '2012 ieee', '11 ghz', '10 db', '08 ghz', '02 ghz']</t>
  </si>
  <si>
    <t>Circularly polarized antenna | electrically large | ring probe-fed | satellite application | strong power-handling capability</t>
  </si>
  <si>
    <t>This communication presents the design of a novel ring probe-fed metallic cavity antenna with circular polarization for satellite applications. The motivation for this work is to propose a novel design that has the advantage of electrically large size and improved 3-dB axial-ratio bandwidth in the Ku-band and other higher-frequency bands as well as low cost and easy fabrication. The resonant mode and circular polarization of the proposed antenna is excited by a ring probe. To verify the design concept, a brass C-band antenna prototype of the proposed antenna is fabricated and measured. The measured impedance bandwidth for |S11| ‚â§ -10 dB and 3-dB axial-ratio bandwidth are 1.08 GHz (6.94 GHz to 8.02 GHz) and 0.80 GHz (7.11 GHz to 7.91 GHz), respectively. The 3-dB axial-ratio bandwidth of the antenna is 10.7%. The measured gain is about 8.3 dBic across the whole 3-dB axial-ratio bandwidth. Very good consistency between the measurement and simulation for the return loss and radiation patterns is achieved. ¬© 1963-2012 IEEE.</t>
  </si>
  <si>
    <t>4836-4839</t>
  </si>
  <si>
    <t>60025278;60025278;60025278;60025278</t>
  </si>
  <si>
    <t>36150201100;8551577700;56288037800;7403443114</t>
  </si>
  <si>
    <t>Wei, Kunpeng;Zhang, Zhijun;Zhao, Yang;Feng, Zhenghe</t>
  </si>
  <si>
    <t>Design of a ring probe-fed metallic cavity antenna for satellite applications</t>
  </si>
  <si>
    <t>10.1109/TAP.2013.2264453</t>
  </si>
  <si>
    <t>2-s2.0-84884265469</t>
  </si>
  <si>
    <t>['¬© 1963', 'wimax application', 'shaped antennas', 'radiation pattern', 'proposed design', 'printed h', 'planar h', 'laboratory model', 'input multiple', 'four elements', 'compact size', 'compact multiple', 'characterized experimentally', 'back ratio', 'azimuthal plane', 'antenna element', '2012 ieee']</t>
  </si>
  <si>
    <t>Antenna array | directive antenna | multipath channels | multiple-input multiple-output (MIMO) systems</t>
  </si>
  <si>
    <t>A compact multiple-input multiple-output (MIMO) antenna with planar H-shaped directive antenna elements for WLAN/WiMAX application is presented. A printed H-shaped antenna without any reflectors and directors is applied as antenna element of the proposed MIMO antenna, but the radiation pattern of it exhibits high front-to-back ratio in the azimuthal plane. Four those H-shaped antennas with compact size and directive radiation pattern are placed in a square loop array to obtain nearly orthogonal patterns. Therefore, a compact MIMO antenna with high isolation among those four elements is achieved. A laboratory model has been characterized experimentally, and the effectiveness of the proposed design in terms of theoretical achievable capacity is demonstrated. Measurement agrees well with simulation. ¬© 1963-2012 IEEE.</t>
  </si>
  <si>
    <t>4810-4814</t>
  </si>
  <si>
    <t>55681905100;55554965100;36651009800;55765654100</t>
  </si>
  <si>
    <t>Luo, Yu;Chu, Qing Xin;Li, Jian Feng;Wu, Yu Ting</t>
  </si>
  <si>
    <t>Luo Y.</t>
  </si>
  <si>
    <t>A planar H-shaped directive antenna and its application in compact MIMO antenna</t>
  </si>
  <si>
    <t>10.1109/TAP.2013.2267193</t>
  </si>
  <si>
    <t>2-s2.0-84884266920</t>
  </si>
  <si>
    <t>['¬© 1963', 'wave band', 'reference signal', 'receiver antennas', 'power combiners', 'phaseless scanner', 'phase shifter', 'directional couplers', 'built using', '300 ghz', '2012 ieee']</t>
  </si>
  <si>
    <t>Indirect holography | inverse scattering | phaseless acquisition</t>
  </si>
  <si>
    <t>The aim of this communication is to present an enhanced phaseless inverse scattering setup and its implementation at the submillimeter-wave band. This setup is based on a modified indirect holography with synthesized reference signal so that a phase shifter is not required. Thus, a phaseless scanner can be built using a simple power detector resulting in a simplified measurement scheme very suitable to work in the millimeter-wave band and beyond. Mechanical phase shifting is used to bypass the use of electrical phase shifters. In addition, the reference signal is injected by coupling the transmitter and receiver antennas so that directional couplers and power combiners are avoided. New errors introduced by these techniques are analyzed and quantified. The method is validated with simulations as well as measurements at 300 GHz. ¬© 1963-2012 IEEE.</t>
  </si>
  <si>
    <t>4876-4881</t>
  </si>
  <si>
    <t>55857589000;16023815600;55440103200;36731037400;6701608102</t>
  </si>
  <si>
    <t>Mart√≠nez, Jaime Laviada;√Ålvarez-L√≥pez, Yuri;Arboleya-Arboleya, Ana;Garc√≠a-Gonz√°lez, Cebri√°n;Las-Heras, Fernando</t>
  </si>
  <si>
    <t>Mart√≠nez J.</t>
  </si>
  <si>
    <t>A modified phaseless inverse scattering setup based on indirect holography implemented at submillimeter-wave band</t>
  </si>
  <si>
    <t>10.1109/TAP.2013.2267714</t>
  </si>
  <si>
    <t>2-s2.0-84884270838</t>
  </si>
  <si>
    <t>['¬© 1963', 'sized antenna', 'simultaneously achieved', 'separately operated', 'ground plane', 'antenna element', '720 mhz', '5 mm', '5 ghz', '2012 ieee', '120 mhz']</t>
  </si>
  <si>
    <t>dual-band | Ground radiation antenna | loop feed | loop-type current | wireless local area network (WLAN)</t>
  </si>
  <si>
    <t>A compact ground radiation method for 2.45 and 5.5 GHz wireless local area network (WLAN) applications is proposed. This method is based on two different loop-type current modes that are excited in the ground plane and separately operated at 2.45 and 5.5 GHz, producing a very small-sized antenna with good radiation efficiencies and wide impedance bandwidths. The proposed radiation method requires a small ground clearance of 8.5 mm √ó 4.5 mm for installing the antenna element. The experimental result shows that a good impedance matching performance is simultaneously achieved at the dual frequency bands and the -10 dB bandwidths are obtained as 120 MHz and 720 MHz at the 2.45 and 5.5 GHz frequency bands, respectively, and good radiation performance is achieved. ¬© 1963-2012 IEEE.</t>
  </si>
  <si>
    <t>4819-4823</t>
  </si>
  <si>
    <t>60024872;60003036;60024872</t>
  </si>
  <si>
    <t>37261608200;55700885100;7410128245</t>
  </si>
  <si>
    <t>Liu, Yang;Kim, Hyung Hoon;Kim, Hyeongdong</t>
  </si>
  <si>
    <t>Seoul;Gwangju</t>
  </si>
  <si>
    <t>Hanyang University;Kwangju Women's University</t>
  </si>
  <si>
    <t>60024872;60003036</t>
  </si>
  <si>
    <t>Loop-type ground radiation antenna for dual-band WLAN applications</t>
  </si>
  <si>
    <t>10.1109/TAP.2013.2267716</t>
  </si>
  <si>
    <t>2-s2.0-84884278802</t>
  </si>
  <si>
    <t>['wireless communication', 'way communication', 'uplink multi', 'transmitting schemes', 'transmission efficiency', 'terminal ability', 'tdd full', 'simulated aiming', 'schemes include', 'mobile terminal', 'mimo antennas', 'mainly responsibility', 'lte technology', 'link level', 'improve reliability', 'emergency environment', 'duplex mode', 'downlink antennas', 'disaster scene', 'data rate', 'coal mine', 'adopt harq', 'access technologies']</t>
  </si>
  <si>
    <t>Coal mine | Emergency rescue | Long term evolution (LTE) | Safety production monitoring</t>
  </si>
  <si>
    <t>A new safety production monitoring schemes and emergency rescue communication system based on LTE technology for coal mine is introduced, which mainly responsibility is conveying video data of disaster scene and ensuring the two-way communication of mobile terminal and emergency communication car. The schemes include to use of TDD full-duplex mode to make uplink configuration as much time slot resources as possible, SC-FDMA for uplink multi-access technologies and OFDMA for Downlink. Considering the terminal ability, MIMO antennas of uplink and downlink antennas is available. At the same time we adopt HARQ and adaptive modulation coding technology to improve reliability and transmission efficiency. The Performances of link level are simulated aiming at transmitting schemes. Respectively use QPSK, 16QAM, 64QAM three methods of modulation, the simulation results show that the LTE technology can satisfy the requirements of data rate, BER and delay for wireless communication under emergency environment in coal mine. ¬© Maxwell Scientific Organization, 2013.</t>
  </si>
  <si>
    <t>3722-3777</t>
  </si>
  <si>
    <t>Wang, Shuqi</t>
  </si>
  <si>
    <t>Xi'an University of Science and Technology</t>
  </si>
  <si>
    <t>Wang S.</t>
  </si>
  <si>
    <t>The safety production monitoring system based on LTE in coal mine</t>
  </si>
  <si>
    <t>10.19026/rjaset.6.3590</t>
  </si>
  <si>
    <t>2-s2.0-84884304725</t>
  </si>
  <si>
    <t>['simple dipole', 'several years', 'reflection mode', 'receiving antennas', 'radio performances', 'radio gain', 'polarized vertically', 'performances mainly', 'line mode', 'horizontal polarization', 'done due', 'discussed accordingly', 'converting antenna', 'conventional method']</t>
  </si>
  <si>
    <t>Antenna | Cubesat | Dipole | Monopole | Satellite</t>
  </si>
  <si>
    <t>For several years, most of antenna such as a simple dipole or monopole receives vertically polarized signals and re-radiates it with horizontal polarization, or vice-versa. The mode of converting antenna can be utilized in the in-line mode or in the reflection mode. Testing is conducted within ranging frequency and analyses are done due to their performances mainly on losses, radio gain and directivity. Due to that gap, this research will explore the development to construct a simple dipole and monopole by a running an antenna simulation system. The output will be used to compute the radio performances where both transmitting and receiving antennas are both polarized vertically. Some analyses are discussed accordingly to this conventional method. ¬© Maxwell Scientific Organization, 2013.</t>
  </si>
  <si>
    <t>3094-3097</t>
  </si>
  <si>
    <t>60001821;60001821</t>
  </si>
  <si>
    <t>13105366200;56492817200</t>
  </si>
  <si>
    <t>Mandeep, J. S.;Mustapha, Hafizah</t>
  </si>
  <si>
    <t>Mandeep J.</t>
  </si>
  <si>
    <t>Design and analysis of dipole and monopole antenna for CUBESAT application</t>
  </si>
  <si>
    <t>10.19026/rjaset.6.3610</t>
  </si>
  <si>
    <t>2-s2.0-84884320327</t>
  </si>
  <si>
    <t>['special case', 'reduce capacity', 'practical scenarios', 'maximize capacity', 'literature consider', 'kronecker model', 'existing works', 'ergodic capacity', 'division multiplexing', 'capacity analysis', 'arbitrary antenna']</t>
  </si>
  <si>
    <t>Capacity | correlation | multiple-input single-output (MISO) | orthogonal frequency-division multiplexing (OFDM) | single-input multiple-output (SIMO)</t>
  </si>
  <si>
    <t>We analyze the ergodic capacity of multiple-input-single-output/single- input-multiple-output orthogonal frequency-division multiplexing (MISO/SIMO-OFDM) systems with arbitrary antenna and channel tap correlations. Existing works in literature consider the Kronecker model of antenna and channel tap correlations for capacity analysis. However, the applicability of such a model does not hold for all practical scenarios. Here, we assume a generalized correlation model, and the Kronecker model is a special case of our model. We analyze additional conditions beyond that needed by the Kronecker model to maximize capacity and conditions that reduce capacity and derive a closed-form capacity expression. Our results are validated using Monte Carlo simulations. ¬© 2013 IEEE.</t>
  </si>
  <si>
    <t>3062-3068</t>
  </si>
  <si>
    <t>60009415;60009415</t>
  </si>
  <si>
    <t>55016414100;7004642489</t>
  </si>
  <si>
    <t>Gottumukkala, V. K.Varma;Minn, Hlaing</t>
  </si>
  <si>
    <t>Richardson</t>
  </si>
  <si>
    <t>The University of Texas at Dallas</t>
  </si>
  <si>
    <t>Gottumukkala V.</t>
  </si>
  <si>
    <t>Ergodic capacity analysis of MISO/SIMO-OFDM with arbitrary antenna and channel tap correlation</t>
  </si>
  <si>
    <t>10.1109/TVT.2013.2255074</t>
  </si>
  <si>
    <t>2-s2.0-84884358477</t>
  </si>
  <si>
    <t>['theoretical results', 'snr region', 'single antenna', 'significantly improve', 'outage probability', 'outage performance', 'orthogonal space', 'order diversity', 'large enough', 'exact formulas', 'asymptotic analysis', 'antennas may']</t>
  </si>
  <si>
    <t>Cognitive relay networks (CRNs) | orthogonal space-time block code (OSTBC) | outage performance</t>
  </si>
  <si>
    <t>The outage performance of cognitive relay networks (CRNs) for a decode-and-forward (DF) protocol in a spectrum sharing scenario with orthogonal space-time block code (OSTBC) transmission is presented in this paper. Both the exact formulas of the outage probability and its approximation in a high-SNR region are derived over Rayleigh fading channels. The theoretical results are validated by simulations. It shows that there is an outage saturation phenomenon due to both the maximum transmit power limit and the interference power constraint, which is similar to CRNs with a single antenna. Meanwhile, our results also show that increasing the number of antennas may not improve the outage performance when the interference power constraint or the transmit power constraint is very small; however, it will significantly improve the outage performance when the number of antennas is large enough. Through the asymptotic analysis, it shows that the CRN where the source and the relay are both equipped with $N$ antennas can achieve full degree of diversity, i.e., 2N-order diversity. ¬© 2013 IEEE.</t>
  </si>
  <si>
    <t>3503-3508</t>
  </si>
  <si>
    <t>60016930;60016930;60016930</t>
  </si>
  <si>
    <t>55827359800;57207018449;7501758911</t>
  </si>
  <si>
    <t>Zhang, Xing;Xing, Jia;Wang, Wenbo</t>
  </si>
  <si>
    <t>Outage analysis of orthogonal space-time block code transmission in cognitive relay networks with multiple antennas</t>
  </si>
  <si>
    <t>10.1109/TVT.2013.2255073</t>
  </si>
  <si>
    <t>2-s2.0-84884359362</t>
  </si>
  <si>
    <t>['unified way', 'three nodes', 'studies show', 'spectral efficiency', 'second kind', 'second hop', 'relay systems', 'relay eliminates', 'multiplexing gains', 'multicarrier relay', 'multiantenna two', 'multiantenna systems', 'lower bound', 'jointly eliminate', 'generalized mean', 'full csi', 'first kind', 'first hop', 'division multiplexing', 'analytical results', 'aforementioned assumptions', 'achievable rate']</t>
  </si>
  <si>
    <t>Diversity | generalized mean | multiantenna | multicarrier | multiplexing | spectral efficiency | two-hop relay | unified analysis</t>
  </si>
  <si>
    <t>In this paper, we analyze in a unified way the achievable rate and spectral efficiency of multicarrier and multiantenna two-hop relay systems with an interference-free linear transceiver. We consider two kinds of decode-and-forward (DF) relay systems with three nodes. In the first kind of relay systems where only the relay node employs the full channel state information (CSI) of both the source-relay (S-R) link (first hop) and the relay-destination (R-D) link (second hop), the relay eliminates the interference of these links. In the second kind of systems, where the source node employs the CSI of the first hop, the destination node employs the CSI of the second hop, whereas the relay node employs the full CSI of both the hops; these nodes can jointly eliminate the interference. For the multicarrier relay or multiantenna relay systems supporting different diversity and multiplexing gains and under the aforementioned assumptions for the CSI, we find that the achievable rate of each hop or its lower bound can be unified in the generalized mean of the eigenvalues of an equivalent channel correlation matrix. Furthermore, by using the properties of generalized mean and by resorting to the random matrix theory, we derive the asymptotic spectral efficiency of the multicarrier or multiantenna systems with different CSI assumptions. Finally, we provide simulation results to validate our analytical results. Our studies show that the multicarrier systems using code-division multiplexing (CDM) or the multiantenna systems can benefit more from exploiting the CSI at all the three nodes than the multicarrier systems using frequency-division multiplexing (FDM), particularly, in the case of a high load factor. ¬© 2013 IEEE.</t>
  </si>
  <si>
    <t>3137-3148</t>
  </si>
  <si>
    <t>60013789;60013789;60025225</t>
  </si>
  <si>
    <t>57221068233;55583285600;7406275562</t>
  </si>
  <si>
    <t>Liu, Tingting;Yang, Chenyang;Yang, Lie Liang</t>
  </si>
  <si>
    <t>Southampton;Beijing</t>
  </si>
  <si>
    <t>University of Southampton;Beihang University</t>
  </si>
  <si>
    <t>60025225;60013789</t>
  </si>
  <si>
    <t>A unified analysis of spectral efficiency for two-hop relay systems with different resource configurations</t>
  </si>
  <si>
    <t>10.1109/TVT.2013.2256379</t>
  </si>
  <si>
    <t>2-s2.0-84884362042</t>
  </si>
  <si>
    <t>['user multi', 'tractable solutions', 'single user', 'relay network', 'precoding design', 'precoder design', 'practical scenario', 'paper studies', 'paper considers', 'multiple antennas', 'main problem', 'general scenario', 'existing solutions', 'e .,', 'conventional model', 'bidirectional networks']</t>
  </si>
  <si>
    <t>Bidirectional | multi-relay | multi-user | precoding | robust</t>
  </si>
  <si>
    <t>This paper studies the precoder design of bidirectional networks in which each node is equipped with multiple antennas. In contrast to the conventional model of bidirectional relay networks, this paper considers a more general scenario, i.e., a multi-user multi-relay network. First, by assuming that perfect channel state information (CSI) is available, we investigate the precoding design for the relays and users to minimize the sum mean squared error (MSE) and the maximum of single user's MSE, respectively. Then, we consider a more practical scenario where CSI estimation error is taken into account. By means of alternating optimization approach, we decompose the main problem into several decoupled subproblems with tractable solutions. It is shown that, in both the perfect and imperfect CSI cases, the proposed precoding algorithms outperform the existing solutions in terms of MSE and bit-error-rate (BER) performance. ¬© 2013 IEEE.</t>
  </si>
  <si>
    <t>3228-3244</t>
  </si>
  <si>
    <t>60025084;60025084;60025084;60025084;60025084</t>
  </si>
  <si>
    <t>57221262063;54796050300;56605609800;7401480318;35239714300</t>
  </si>
  <si>
    <t>Zhang, Meng;Yi, Haike;Yu, Hui;Luo, Hanwen;Chen, Wen</t>
  </si>
  <si>
    <t>Zhang M.</t>
  </si>
  <si>
    <t>Joint optimization in bidirectional multi-user multi-relay MIMO systems: Non-robust and robust cases</t>
  </si>
  <si>
    <t>10.1109/TVT.2013.2255898</t>
  </si>
  <si>
    <t>2-s2.0-84884367986</t>
  </si>
  <si>
    <t>['solar cell', 'rf components', 'radiating patch', 'proposed self', 'polycrystalline silicon', 'photovoltaic function', 'operate without', 'novel self', 'easily modified', 'antenna ensuring']</t>
  </si>
  <si>
    <t>In this paper, a novel self-complementary shaped multiple- L slot loaded suspended microstrip patch antenna stacked with a polycrystalline silicon (poly-Si) solar cell is presented for 2.4/5.2GHz band WLAN and 2.5/3.3/5.8 GHz band WiMAX networks. While the proposed self-complementary shaped multiple-L slot loaded suspended patch enables the propagation of multiple TMmn modes to be present, the poly-Si solar cell works as an RF parasitic patch element in addition to its photovoltaic function. The proposed stacked solar antenna combination topology enables the radiating patch to be easily modified by slot-loading to achieve multiband resonance characteristics and the poly-Si solar cell to operate without being shaded by any RF components of the antenna ensuring an optimum solar operation performance.</t>
  </si>
  <si>
    <t>321-332</t>
  </si>
  <si>
    <t>60004636;60004636;60004636;60004636</t>
  </si>
  <si>
    <t>36524636100;57212223941;22994220300;35793151300</t>
  </si>
  <si>
    <t>Yurduseven, Okan;Smith, David;Pearsall, Nicola;Forbes, Ian</t>
  </si>
  <si>
    <t>Yurduseven O.</t>
  </si>
  <si>
    <t>A solar cell stacked slot-loaded suspended microstrip patch antenna with multiband resonance characteristics for wlan and WiMAX systems</t>
  </si>
  <si>
    <t>10.2528/PIER13081502</t>
  </si>
  <si>
    <t>2-s2.0-84884368334</t>
  </si>
  <si>
    <t>['visible satellites', 'various satellite', 'urban canyons', 'two real', 'thereby given', 'successful resolution', 'special attention', 'significantly increase', 'second real', 'satellites giove', 'satellite outages', 'results based', 'pnt ).', 'platform relies', 'phase ambiguities', 'performance analyses', 'open pits', 'observed satellites', 'loop experiment', 'isbs ).', 'integer carrier', 'integer ambiguities', 'instantaneous single', 'increasing number', 'improved availability', 'galileo constellation', 'full gps', 'frequency data', 'first real', 'enabling improvements', 'deprived environments', 'data experiment', 'data campaigns', 'combined constellation']</t>
  </si>
  <si>
    <t>Attitude determination | carrier-phase ambiguity resolution | Galileo | global navigation satellite systems (GNSS) | Global Positioning System (GPS) | intersystem biases (ISBs) | least squares ambiguity decorrelation adjustment (LAMBDA) | multivariate-constrained integer least squares | multivariate-constrained LAMBDA (MC-LAMBDA)</t>
  </si>
  <si>
    <t>New and modernized global navigation satellite systems (GNSSs) are paving the way for an increasing number of applications in positioning, navigation, and timing (PNT). A combined GNSS constellation will significantly increase the number of visible satellites and, thus, will improve the geometry of observed satellites, enabling improvements in navigation solution availability, reliability, and accuracy. In this paper, a global positioning system (GPS) $+$Galileo robustness analysis is carried out for instantaneous single-frequency GNSS attitude determination. Precise attitude determination using multiple GNSS antennas mounted on a platform relies on successful resolution of the integer carrier-phase ambiguities. The multivariate- constrained least squares ambiguity decorrelation adjustment (MC-LAMBDA) method has been developed to resolve the integer ambiguities of the nonlinearly constrained GNSS attitude model that incorporates the known antenna geometry. In this paper, the method is used to analyze the attitude determination performance of a combined GPS $+$Galileo system. Special attention is thereby given to the GPS and Galileo intersystem biases (ISBs). The attitude determination performance is evaluated using GPS/Galileo data sets from a hardware-in-the-loop experiment and two real-data campaigns. In the hardware-in-the-loop experiment, a full GPS/Galileo constellation is simulated, and performance analyses are carried out under various satellite-deprived environments, such as urban canyons, open pits, and other satellite outages. In the first real-data experiment, single-frequency GPS data, combined with the data of Galileo in-orbit validation element (GIOVE) satellites GIOVE-A/GIOVE-B (the two experimental Galileo satellites), are used to analyze the two constellation attitude solutions. In the second real-data experiment, we present the results based on single-frequency data from one of the Galileo IOV satellites, combined with the data of GIOVE-A and GPS. We demonstrate and quantify the improved availability, reliability, and accuracy of attitude determination using the combined constellation. ¬© 2013 IEEE.</t>
  </si>
  <si>
    <t>2963-2976</t>
  </si>
  <si>
    <t>60031226;60031226-60006288;60031226</t>
  </si>
  <si>
    <t>55416713800;7005359574;55808594600</t>
  </si>
  <si>
    <t>Nadarajah, Nandakumaran;Teunissen, Peter J.G.;Raziq, Noor</t>
  </si>
  <si>
    <t>Perth;Delft</t>
  </si>
  <si>
    <t>Curtin University;Delft University of Technology</t>
  </si>
  <si>
    <t>60031226;60006288</t>
  </si>
  <si>
    <t>Nadarajah N.</t>
  </si>
  <si>
    <t>Instantaneous GPS-galileo attitude determination: Single-frequency performance in satellite-deprived environments</t>
  </si>
  <si>
    <t>10.1109/TVT.2013.2256153</t>
  </si>
  <si>
    <t>2-s2.0-84884369465</t>
  </si>
  <si>
    <t>['wireless operation', 'lightweight single', 'layer structure', 'indicating capability', 'immediate proximity', 'human body', 'flexible single', 'body operation', 'body communications', 'antenna operating', 'antenna designs', 'antenna design', '4 ghz', '3mm distance', '1m distance']</t>
  </si>
  <si>
    <t>Biomedical wireless sensors require thin, lightweight, and flexible single-layer structures operating in immediate proximity of human body. This poses a challenge for RF and antenna design required for wireless operation. In this work, the radio interface design for a 2.4 GHz wireless sensor including a discrete filter balun circuit and an antenna operating at 0.3mm distance from the body is presented. Thin, lightweight single-layer structure is realized using printed electronics manufacturing technology. The RF and antenna designs are validated by measurements, and a sensor with a fully functional radio interface is implemented and verified. At 0.3mm from the body, 2.4 dB insertion loss and -10 dBi realized gain at 2.4 GHz were achieved for a discrete filter balun and antenna, respectively. The received power level on a Bluetooth low energy (BLE) channel was above -80dBm at 1m distance from the body, indicating capability for short-range off-body communications. The paper also provides guidelines for printed electronics RF and antenna design for on-body operation.</t>
  </si>
  <si>
    <t>409-422</t>
  </si>
  <si>
    <t>60011170;60011170;60011170</t>
  </si>
  <si>
    <t>55842515900;35079674400;6701537909</t>
  </si>
  <si>
    <t>Jalo, Janne;Sillanp√§√§, Hannu;M√§kinen, Riku</t>
  </si>
  <si>
    <t>Jalo J.</t>
  </si>
  <si>
    <t>Radio interface design for inkjet-printed biosensor applications</t>
  </si>
  <si>
    <t>10.2528/PIER13061303</t>
  </si>
  <si>
    <t>2-s2.0-84884371055</t>
  </si>
  <si>
    <t>['thz electromag', 'thz band', 'scattering width', 'plasma array', 'neous plasma', 'little different', 'larger separations', 'higher frequen', 'area average', 'accurately model']</t>
  </si>
  <si>
    <t>A dispersive conformal FDTD method has been proposed to accurately model the interface between two adjacent dispersive mediums and implemented to study the scattering of THz electromag- netic (EM) waves by inhomogeneous collisional plasma cylinder array. The method is based on the technology of area average, which is dif- ferent from existing dispersive conformal FDTD schemes. Numerical results show that the proposed method enhances the accuracy level compared to the staircasing FDTD scheme involved in the inhomoge- neous plasma. It is interesting to find that the THz EM waves can propagate through the plasma array more easily with higher frequen- cies or larger separations, hence the scattering width in the backward direction becomes smaller, and the forward scattering exhibits a little different. This study will be useful for further designing intelligent plasma antenna arrays in the THz band and terahertz reentry teleme- try through plasma.</t>
  </si>
  <si>
    <t>353-368</t>
  </si>
  <si>
    <t>37107105200;7402840902;36805495600;7404095868;55276206000</t>
  </si>
  <si>
    <t>Ai, Xia;Tian, Yuan;Cui, Zhi Wei;Han, Yi Ping;Shi, Xiao Wei</t>
  </si>
  <si>
    <t>Ai X.</t>
  </si>
  <si>
    <t>A dispersive conformal FDTD technique for accurate modeling electromagnetic scat-tering of THz waves by inhomogeneous plasma cylinder array</t>
  </si>
  <si>
    <t>10.2528/PIER13052409</t>
  </si>
  <si>
    <t>2-s2.0-84884376083</t>
  </si>
  <si>
    <t>['sensitivity analysis', 'required storage', 'original tlm', 'drastically reduce', 'algorithm manipulates', 'adjoint sensitivities']</t>
  </si>
  <si>
    <t>We present a memory efficient algorithm for the estimation of adjoint sensitivities with the transmission line modeling (TLM) method. Our algorithm manipulates the local scattering matrices to drastically reduce the required storage for problems with lossy dielectric discontinuities. Only one impulse per cell is stored for two dimensional simulations and three impulses per cell are stored for three dimensional simulations. The required memory storage for our impulse sampling approach is only 10% of of the original TLM-based adjoint sensitivity analysis. The technique is illustrated through two examples including the sensitivity analysis of a dielectric resonator antenna.</t>
  </si>
  <si>
    <t>485-503</t>
  </si>
  <si>
    <t>60031828;60031828;60031828</t>
  </si>
  <si>
    <t>55390971900;7006737382;57202294485</t>
  </si>
  <si>
    <t>Ahmed, Osman S.;Bakr, Mohamed H.;Li, Xun</t>
  </si>
  <si>
    <t>Ahmed O.S.</t>
  </si>
  <si>
    <t>An impulse sampling approach for efficient 3D TLM-based adjoint sensitivity analysis</t>
  </si>
  <si>
    <t>10.2528/PIER13062805</t>
  </si>
  <si>
    <t>2-s2.0-84884377953</t>
  </si>
  <si>
    <t>['widely applied', 'rapidly converge', 'multiple antennas', 'impulsive noise', 'highly impulsive', 'gaussian noise', 'gaussian distribution', 'extremely low', 'excellent performance', 'estimate signal', 'communication systems', 'blind receiver']</t>
  </si>
  <si>
    <t>Impulsive noise | Markov chain Monte Carlo (MCMC) algorithm | mixture model | symmetric alpha-stable (SŒ±S) distribution</t>
  </si>
  <si>
    <t>Receivers with an antenna array based on the assumption of Gaussian noise have experienced poor performance in extremely low-frequency/very-low-frequency (ELF/VLF) communication systems, in which the noise is highly impulsive. In this paper, a blind receiver with multiple antennas for channels with impulsive noise is developed to estimate signal and channel parameters jointly by using the Markov chain Monte Carlo (MCMC) algorithm. The impulsive noise is modeled as the sub-Gaussian distribution, which is widely applied. Simulation results show that the blind receiver can rapidly converge, and excellent performance can be achieved. ¬© 2013 IEEE.</t>
  </si>
  <si>
    <t>3492-3497</t>
  </si>
  <si>
    <t>60069736;60069736;60069736;60021230</t>
  </si>
  <si>
    <t>55235818200;16549618700;53878081300;55486503100</t>
  </si>
  <si>
    <t>Ying, Wenwei;Jiang, Yuzhong;Liu, Yueliang;Li, Puxuan</t>
  </si>
  <si>
    <t>Wuhan;Lake Charles</t>
  </si>
  <si>
    <t>Naval University of Engineering;McNeese State University</t>
  </si>
  <si>
    <t>60069736;60021230</t>
  </si>
  <si>
    <t>Ying W.</t>
  </si>
  <si>
    <t>A blind receiver with multiple antennas in impulsive noise modeled as the sub-gaussian distribution via the MCMC algorithm</t>
  </si>
  <si>
    <t>10.1109/TVT.2013.2250535</t>
  </si>
  <si>
    <t>2-s2.0-84884384213</t>
  </si>
  <si>
    <t>['uwb pulse', 'strongest 3', 'performed using', 'multipath components', 'loss measurements', 'impulse ultrawideband', 'highest overall', 'greatest number', 'frequency range', 'frequency dependence', 'forest type', 'forest environments', 'forest environment', 'empirical models', 'distance propagation', 'contained within', 'communication promises', 'combine communications', 'closely modeled', 'available energy', 'approximately 90', '4200 mhz', '165 locations', '16 db']</t>
  </si>
  <si>
    <t>Forest | multipath channels | Rician fading | ultrawideband (UWB) | wireless propagation</t>
  </si>
  <si>
    <t>Impulse ultrawideband (UWB) communication promises a number of benefits for use in wireless sensor networks, particularly in forest environments, where it has the potential to provide robust operation, along with the ability to combine communications with precision position location. In this paper, we present measurement results and empirical models for UWB signal propagation in a forest environment. Path-loss measurements were performed using a 620-ps duration UWB pulse with a frequency range of 830-4200 MHz. More than 22 000 measurements were recorded in 165 locations in four diverse forest environments in Virginia and Maryland, USA. Transmitters and receivers were separated by distances that range from 4 m to 50 m. Large-scale path loss was most closely modeled by log-distance propagation, with path-loss exponents ranging from 2.5 to 3.8. Small-scale fading analysis indicated that UWB signals experience Rician fading, with $K$-factors in the range of 10-16 dB. $K$- factors were found to depend on forest type, with the medium-density forest providing the greatest number of multipath components and highest overall $K$-factor. Multipath component analysis demonstrated that a forest is a fairly rich multipath environment; however, in most cases, approximately 90% of the available energy was contained within the strongest 3-15 multipath components. Postprocessing analysis divided the UWB pulse into three frequency subbands and demonstrated that model parameters also had frequency dependence. These measurements and models should aid in the development of future UWB outdoor sensor networks. ¬©2013 IEEE.</t>
  </si>
  <si>
    <t>2878-2895</t>
  </si>
  <si>
    <t>60032291;60010065;60027090</t>
  </si>
  <si>
    <t>7404303272;16507754100;7003954870</t>
  </si>
  <si>
    <t>Anderson, Christopher R.;Volos, Haris I.;Buehrer, R. Michael</t>
  </si>
  <si>
    <t>Annapolis;Blacksburg;Tucson</t>
  </si>
  <si>
    <t>US Naval Academy;Virginia Polytechnic Institute and State University;The University of Arizona</t>
  </si>
  <si>
    <t>60032291;60027090;60010065</t>
  </si>
  <si>
    <t>Anderson C.</t>
  </si>
  <si>
    <t>Characterization of low-antenna ultrawideband propagation in a forest environment</t>
  </si>
  <si>
    <t>10.1109/TVT.2013.2251027</t>
  </si>
  <si>
    <t>2-s2.0-84884387235</t>
  </si>
  <si>
    <t>['wave signals', 'spatial resolution', 'sparsity level', 'signal energy', 'resolution turns', 'reduced error', 'radio sources', 'radio signals', 'propagating radio', 'processing algorithm', 'power spectrum', 'noise ratio', 'modeling errors', 'make use', 'good accuracy', 'gather information', 'exploiting sparsity', 'doa estimation', 'doa ).', 'conventional techniques', 'collectible data', 'better resolution', 'based procedures', 'array processing', 'also robustness', 'actual direction']</t>
  </si>
  <si>
    <t>The goal of array processing is to gather information from propagating radio-wave signals, as their Direction Of Arrival (DOA). The estimation of the DOA can be carried out by extracting the information of interest from the steering vector relevant to the adopted antenna sensor array. Such task can be accomplished in a number of di¬Æerent ways. However, in source estimation problems, it is essential to make use of a processing algorithm which feature not only good accuracy under ideal working conditions, but also robustness against non-idealities such as noise, limitations in the amount of collectible data, correlation between the sources, and modeling errors. In this work particular attention is devoted to spectrum estimation approaches based on sparsity. Conventional algorithms based on Beamforming fail wherein the radio sources are not within Rayleigh resolution range which is a function of the number of sensors and the dimension of the array. DOA estimation techniques such as MUSIC (Multiple Signal Classifications) allow having a larger spatial resolution compared to Beamforming-based procedures, but if the sources are very close and the Signal to Noise Ratio (SNR) level is low, the resolution turns to be low as well. A better resolution can be obtained by exploiting sparsity: if the number of sources is small, the power spectrum of the signal with respect to the location is sparse. In this way, sparsity can enhance the accuracy of the estimation. In this paper, an estimation procedure based on the sparsity of the radio signals and useful to improve the conventional MUSIC method is presented and analyzed. The sparsity level is set in order to focus the signal energy only along the actual direction of arrival. The obtained numerical results have shown an improvement of the spatial resolution as well as a reduced error in DOA estimation with respect to conventional techniques.</t>
  </si>
  <si>
    <t>369-388</t>
  </si>
  <si>
    <t>;;60006288</t>
  </si>
  <si>
    <t>36184859600;6602987304;8415995800</t>
  </si>
  <si>
    <t>Vergallo, Patrizia;Lay-Ekuakille, Aime;Caratelli, Diego</t>
  </si>
  <si>
    <t>Vergallo P.</t>
  </si>
  <si>
    <t>Sparsity of the field signal-based method for improving spatial resolution in antenna sensor array processing</t>
  </si>
  <si>
    <t>10.2528/PIER13062601</t>
  </si>
  <si>
    <t>2-s2.0-84884389501</t>
  </si>
  <si>
    <t>['wideband slope', 'whose activities', 'various levels', 'transmission power', 'systems operating', 'special case', 'sensed activities', 'refined analysis', 'receive antennas', 'qos limitations', 'provide protection', 'primary users', 'power regime', 'numerical results', 'much increase', 'markov chain', 'interference limitations', 'interference constraints', 'generally beneficial', 'first derivative', 'energy efficiency', 'eigenvalue eigenspace', 'effective capacity', 'different number', 'cognitive radios', 'cognitive multiple', 'channel matrix', 'certain level', 'buffer constraints', 'antennas beyond', 'antenna transmissions']</t>
  </si>
  <si>
    <t>Cognitive radio (CR) | effective capacity | energy efficiency | minimum energy per bit | multiple-input multiple-output (MIMO) | quality-of-service (QoS) constraints | throughput</t>
  </si>
  <si>
    <t>In this paper, throughput and energy efficiency of cognitive multiple-input-multiple-output (MIMO) systems operating under quality-of-service (QoS) constraints, interference limitations, and imperfect channel sensing are studied. It is assumed that transmission power and covariance of the input signal vectors are varied, depending on the sensed activities of primary users (PUs) in the system. Interference constraints are applied on the transmission power levels of cognitive radios (CRs) to provide protection for the PUs, whose activities are modeled as a Markov chain. Considering the reliability of the transmissions and channel sensing results, a state transition model is provided. Throughput is determined by formulating the effective capacity. The first derivative of the effective capacity is derived in the low-power regime, and the minimum bit energy requirements in the presence of QoS limitations and imperfect sensing results are identified. Minimum energy per bit is shown to be achieved by beamforming in the maximal-eigenvalue eigenspace of certain matrices related to the channel matrix. In a special case, wideband slope is determined for a more refined analysis of energy efficiency. Numerical results are provided for the throughput for various levels of buffer constraints and different number of transmit and receive antennas. The impact of interference constraints and benefits of multiple-antenna transmissions are determined. It is shown that increasing the number of antennas when the interference power constraint is stringent is generally beneficial. On the other hand, it is shown that, under relatively loose interference constraints, increasing the number of antennas beyond a certain level does not lead to much increase in throughput. ¬© 2013 IEEE.</t>
  </si>
  <si>
    <t>3245-3260</t>
  </si>
  <si>
    <t>60004935;60030551</t>
  </si>
  <si>
    <t>23476680400;9736475700</t>
  </si>
  <si>
    <t>Akin, Sami;Gursoy, Mustafa Cenk</t>
  </si>
  <si>
    <t>United States;Germany</t>
  </si>
  <si>
    <t>Syracuse;Hannover</t>
  </si>
  <si>
    <t>Syracuse University;Gottfried Wilhelm Leibniz Universit√§t Hannover</t>
  </si>
  <si>
    <t>60030551;60004935</t>
  </si>
  <si>
    <t>Akin S.</t>
  </si>
  <si>
    <t>On the throughput and energy efficiency of cognitive MIMO transmissions</t>
  </si>
  <si>
    <t>10.1109/TVT.2013.2254142</t>
  </si>
  <si>
    <t>2-s2.0-84884392137</t>
  </si>
  <si>
    <t>['wide range', 'system ee', 'spectral efficiency', 'specific value', 'se values', 'receive antennas', 'provide insights', 'overall ee', 'optimum value', 'optimal number', 'increasing interest', 'explicit assessment', 'energy efficiency', 'analytically addressing']</t>
  </si>
  <si>
    <t>Energy efficiency (EE) | energy efficiency optimization | multiple-antenna systems | Rayleigh fading channels | spectral efficiency (SE)</t>
  </si>
  <si>
    <t>Motivated by the increasing interest in energy-efficient communication systems, the relation between energy efficiency (EE) and spectral efficiency (SE) for multiple-input-multiple-output (MIMO) systems is investigated in this paper. To provide insights into the design of practical MIMO systems, we adopt a realistic power model and consider both independent Rayleigh fading and semicorrelated fading channels. We derived a novel and closed-form upper bound (UB) for the system EE as a function of SE. This UB exhibits great accuracy for a wide range of SE values and, thus, can be utilized for explicit assessment of the influence of SE on EE and for analytically addressing the EE optimization problems. Using this tight EE UB, our analysis unfolds two EE optimization issues: Given the number of transmit and receive antennas, an optimum value of SE is derived, such that the overall EE can be maximized, and given a specific value of SE, the optimal number of antennas is derived for maximizing the system EE. ¬© 2013 IEEE.</t>
  </si>
  <si>
    <t>3463-3469</t>
  </si>
  <si>
    <t>60021097;60021097;60021097;60021097;60092530</t>
  </si>
  <si>
    <t>57198571600;8930535800;24070821000;7007108795;56835140200</t>
  </si>
  <si>
    <t>Jiang, Jing;Dianati, Mehrdad;Imran, Muhammad Ali;Tafazolli, Rahim;Chen, Yan</t>
  </si>
  <si>
    <t>Shenzhen;Guildford</t>
  </si>
  <si>
    <t>Huawei Technologies Co., Ltd.;University of Surrey</t>
  </si>
  <si>
    <t>60092530;60021097</t>
  </si>
  <si>
    <t>Jiang J.</t>
  </si>
  <si>
    <t>On the relation between energy efficiency and spectral efficiency of multiple-antenna systems</t>
  </si>
  <si>
    <t>10.1109/TVT.2013.2253141</t>
  </si>
  <si>
    <t>2-s2.0-84884394372</t>
  </si>
  <si>
    <t>['wlan bands', 'tshaped stub', 'simulated results', 'shaped stub', 'shaped slot', 'radiation patterns', 'radiating patch', 'proposed antenna', 'notches characteristics', 'little effect', 'good rejection', 'good agreement', 'dual band', 'also performs', '5 ghz', '12 ghz']</t>
  </si>
  <si>
    <t>Band-notched | Planar antenna | UWB | Wi-MAX | WLAN</t>
  </si>
  <si>
    <t>A compact planar ultra-wideband (UWB) antenna with dual band-notches characteristics is presented. The proposed antenna utilizes a T-shaped stub on the radiating patch and U-shaped slot on ground to generate two notched bands at 3.5 and 5.5 GHz with little effect on the radiation patterns. Under this circumstance, the antenna not only exhibits a wide operational frequency band from 3 to over 12 GHz with good rejection of interference to WiMAX and WLAN bands, but also performs an effective manage function owing to two controllable notched bands by tuning the structures of the Tshaped stub and U-shaped slot independently. For verification, the proposed antenna is fabricated and measured. Good agreement between measured and simulated results is observed. ¬© IEICE 2013.</t>
  </si>
  <si>
    <t>56181011800;12808207000;57199977691;7402988654</t>
  </si>
  <si>
    <t>Liu, Hao;Xu, Ziqiang;Wu, Bo;Liao, Jiaxuan</t>
  </si>
  <si>
    <t>Compact UWB antenna with dual band-notches for WLAN and WiMAX applications</t>
  </si>
  <si>
    <t>10.1587/elex.10.20130558</t>
  </si>
  <si>
    <t>2-s2.0-84884397207</t>
  </si>
  <si>
    <t>['wide wall', 'two modes', 'sum port', 'rectangular waveguide', 'pyramidal horn', 'produced due', 'placed downside', 'monopulse array', 'measured results', 'mainlobe beamwidth', 'inclined slot', 'good agreement', 'excellent performance', 'equal amplitude', 'difference port', 'circular polarization', 'axial ratio', 'array less', 'achieve cp', '90 ¬∞', '3 db', '28 elements', '27 db', '15 db']</t>
  </si>
  <si>
    <t>A pyramidal horn monopulse array is proposed for working at Ka-band with circular polarization (CP) characteristic. The array is composed of 28 elements with a 28-way waveguide power divider network. The element has a pyramidal horn with a rectangular waveguide, which is placed downside the horn. There is a 45¬∞ inclined slot cut in the wide wall of the rectangular waveguide. The inclined slot can convert the excitation into two orthogonal modes with equal amplitude, and 90¬∞ out of phase is produced due to different propagation constants of the two modes in the pyramidal horn. Therefore, the antenna can achieve CP by using a compact structure without polarizer. This paper also provides procedure of the compact power divider network for synthesizing monopulse pattern. This monopulse array has excellent performance: The simulated and measured reflection coefficients of the sum port and difference port of the array are below -15 dB, the side lobe level of array less than -27 dB, and axial ratio &lt; 3 dB in the mainlobe beamwidth. The simulated and measured results are in good agreement.</t>
  </si>
  <si>
    <t>291-308</t>
  </si>
  <si>
    <t>55859665000;56021303800;55859461900;57225861377</t>
  </si>
  <si>
    <t>Ren, Yong Li;Wang, Jian;Hu, Da Cheng;Zhang, Ning</t>
  </si>
  <si>
    <t>Ren Y.L.</t>
  </si>
  <si>
    <t>Horn-based circular polarized antenna array with a compact feeding for Ka-band monopulse antenna</t>
  </si>
  <si>
    <t>10.2528/PIER13052014</t>
  </si>
  <si>
    <t>2-s2.0-84884403725</t>
  </si>
  <si>
    <t>['yves gomy', 'three species', 'taxon descriptions', 'systematic position', 'str .)', 'species saprinus', 'sensory structures', 'sensory organs', 'sem micrographs', 'perrieri sp', 'n .,', 'male terminalia', 'male genitalia', 'higher taxa', 'genus saprinus', 'diana sp', 'caeruleatus lewis', 'caeruleatus comb', 'best separated', 'antennal club']</t>
  </si>
  <si>
    <t>Histeridae | Madagascar | Malagasyprinus | Saprininae | Taxonomy</t>
  </si>
  <si>
    <t>Based on the results of recent phylogenetic analysis of the higher taxa of the Saprininae as well as external morphological characters, especially the presence of deep and large prosternal foveae, and the shape and position of the sensory organs of the antennal club, the species Saprinus (s.str.) caeruleatus Lewis, 1905 is excluded from the genus Saprinus and a new genus Malagasyprinus, exclusive to Madagascar, is established for it. The new genus shows mainly characters that are apomorphic for the subfamily and contains another two, highly similar allopatric species M. perrieri sp. n., and M. diana sp. n., described herein. The three species are best separated from each other by the structure of the prosternum and male terminalia, especially the shape of the aedeagus. We re-describe M. caeruleatus comb. n. and provide M. perrieri and M. diana with brief differential diagnoses. All taxon descriptions are accompanied with color habitat photographs, SEM micrographs and drawings of their male genitalia. A key to the species of Malagasyprinus is given. Sensory structures of the antenna of M. caeruleatus comb. n. are likewise depicted herein. The systematic position of the newly erected genus is discussed. A lectotype of Saprinus caeruleatus Lewis, 1905 is designated. ¬© Tom√°≈° Lackner, Yves Gomy.</t>
  </si>
  <si>
    <t>60024445;</t>
  </si>
  <si>
    <t>23570701600;6506103478</t>
  </si>
  <si>
    <t>Lackner, Tom√°≈°;Gomy, Yves</t>
  </si>
  <si>
    <t>Czech University of Life Sciences Prague</t>
  </si>
  <si>
    <t>Lackner T.</t>
  </si>
  <si>
    <t>Malagasyprinus, a new genus of the Saprininae from Madagascar with description of two new species (Coleoptera, Histeridae, Saprininae) (First contribution to the knowledge of the Histeridae of Madagascar)</t>
  </si>
  <si>
    <t>10.3897/zookeys.333.5909</t>
  </si>
  <si>
    <t>2-s2.0-84884467646</t>
  </si>
  <si>
    <t>['x band', 'whole size', 'two bandwidth', 'strip line', 'stable gains', 'return loss', 'radiating element', 'radar applications', 'proposed antenna', 'novel design', 'measured results', 'low frequency', 'introducing slots', 'initial studies', 'high frequency', 'frequency range', 'covering c', 'circular patch', '7 ghz', '4 substrate', '16 ghz', '10 db']</t>
  </si>
  <si>
    <t>Dual band patch antenna | Radar application | Slots</t>
  </si>
  <si>
    <t>A novel design of dual-band slot antenna with a circular patch for radar applications is presented and studied. It is fed by a micro-strip line and built on a FR-4 substrate with a whole size of 18 X 30 mm2. A dual band printed antenna is created by introducing slots on the radiating element. By this, two bandwidth, covering C and X band, are achieved. In order to obtain a good fundamental antenna design, the initial studies were carried out theoretically, using CST Microwave Studio simulation software. In this case, the frequency range at return loss &lt;10 dB is 5.24 - 6.16 GHz for low frequency and is 7.9 -11.7 GHz for high frequency. In addition, the proposed antenna has good radiation characteristics and stable gains over the whole operating bands. A prototype of antenna is fabricated and tested. Experimental data show good agreement between simulated and measured results.</t>
  </si>
  <si>
    <t>138-146</t>
  </si>
  <si>
    <t>Journal of Microwave Power and Electromagnetic Energy</t>
  </si>
  <si>
    <t>60091645;60091645;60091645;60032006</t>
  </si>
  <si>
    <t>24821211800;55861333900;55861366000;6603558105</t>
  </si>
  <si>
    <t>Ghnimi, Said;Wali, Rawia;Gharsallh, Ali;Razban, Tchanguiz</t>
  </si>
  <si>
    <t>Tunisia;France</t>
  </si>
  <si>
    <t>Tunis;Nantes</t>
  </si>
  <si>
    <t>Universit√© de Tunis El Manar, Facult√© des Sciences de Tunis;Universit√© de Nantes</t>
  </si>
  <si>
    <t>60091645;60032006</t>
  </si>
  <si>
    <t>Ghnimi S.</t>
  </si>
  <si>
    <t>A new design of an S/X dual band circular slot antenna for radar applications</t>
  </si>
  <si>
    <t>10.1080/08327823.2013.11689853</t>
  </si>
  <si>
    <t>2-s2.0-84884475649</t>
  </si>
  <si>
    <t>['water regions', 'water features', 'water edges', 'two parts', 'spectral characteristics', 'spatial distances', 'spatial accuracy', 'shift classification', 'shift algorithm', 'proposed model', 'point density', 'pixel level', 'particular structure', 'overlay analysis', 'minimum width', 'light detection', 'land pixels', 'innovative model', 'improved mean', 'general accuracy', 'fine levels', 'edge features', 'dimensional data', 'describe distance', 'confusion matrix', 'coarse water', 'classification field', 'aerial image', '95 %,']</t>
  </si>
  <si>
    <t>An innovative model for extracting water regions from aerial images fused with light detection and ranging (lidar) data is proposed in this article. This model extracts water features from coarse to fine levels of accuracy by considering special spectral bands of existing airborne lidar systems and their spectral characteristics. The particular model consists of two parts, namely inexact water region recognition and precise water extraction. (1) A strategy of using a triangulated irregular network (TIN) is introduced to describe point clouds with a particular structure. A TIN coarsely divides the network into water and non-water regions through a threshold, which can be determined through an equation by inputting the minimum width and point density of water regions. The coarsely defined water region can be detected through overlay analysis between the aerial image and the raster surface generated from the TIN. (2) An improved mean-shift algorithm is used to remove most land pixels from the roughly recognized water to obtain precise water edges from coarse water. A new empirical formula to describe distance between multi-dimensional data is adopted. Using the mean-shift algorithm and empirical distance function, accurate water edge features are extracted from inexact water region(s). In addition, the classification field of lidar point clouds is used to remove land pixels from water features.A case study based on a point cloud data set and an aerial image is conducted to evaluate the feasibility and accuracy of the proposed model. Spatial distances between checkpoints and extracted water edges, as well as the confusion matrix of mean-shift classification, are adopted as measurements of accuracy for the extracted water edges in two case regions. Evaluation results show that the proposed model achieved continuous water-edge features, and that spatial accuracy of water edges is 0.3 to 0.4 m, at approximately the 1-2-pixel level, which is more than four times better than the maximum-likelihood classification method. General accuracy of the confusion matrix shows that mean-shift classification in the proposed model is better than 95%, which indicates excellent results. ¬© 2013 Copyright Taylor &amp; Francis.</t>
  </si>
  <si>
    <t>7691-7705</t>
  </si>
  <si>
    <t>60073652-112855230;60073652-112855230;60073652-60019499;60073652;60073652</t>
  </si>
  <si>
    <t>15129097800;55680726300;48762322000;55726567900;54785916300</t>
  </si>
  <si>
    <t>Wu, Hangbin;Liu, Chun;Zhang, Yunling;Sun, Weiwei;Li, Weiyue</t>
  </si>
  <si>
    <t>Shanghai;Beijing;Shanghai</t>
  </si>
  <si>
    <t>Tongji University;Chinese Academy of Sciences;Key Laboratory of Advanced Engineering Surveying of NASMG</t>
  </si>
  <si>
    <t>60073652;60019499;112855230</t>
  </si>
  <si>
    <t>Wu H.</t>
  </si>
  <si>
    <t>Building a water feature extraction model by integrating aerial image and lidar point clouds</t>
  </si>
  <si>
    <t>10.1080/01431161.2013.823674</t>
  </si>
  <si>
    <t>2-s2.0-84884478677</t>
  </si>
  <si>
    <t>['specific character', 'numerical results', 'notch characteristic', 'genetic algorithm', 'fragmented antenna', 'decomposition combined', 'also introduced', 'achieve band']</t>
  </si>
  <si>
    <t>In this paper, a hybrid multiobjective evolutionary algorithm, MOEA/D-GO (Multiobjective Evolutionary Algorithm Based on Decomposition combined with Enhanced Genetic Operators), is proposed for fragment-type antenna design. It combines the ability and efficiency of MOEA/D to deal with multiobjective optimization problems with the specific character of two-dimensional chromosome coding of genetic algorithm. And enhanced genetic operators are also introduced to generate new individuals. Numerical results of a set of six multiobjective 0/1 knapsack problems show that MOEA/D-GO with weighted sum decomposition approach outperforms original MOEA/D and MOEA/D-PR (MOEA/D combined with Path-Relinking operator). Then it's applied to optimize a CPW-fed monopole antenna to achieve band-notch characteristic. Both numerical and test results show that MOEA/D-GO is promising for solving multiobjective optimization problems about fragmented antenna.</t>
  </si>
  <si>
    <t>60019118;60019118</t>
  </si>
  <si>
    <t>54784420900;56925706900</t>
  </si>
  <si>
    <t>Ding, Dawei;Wang, Gang</t>
  </si>
  <si>
    <t>Ding D.</t>
  </si>
  <si>
    <t>MOEA/D-GO for fragmented antenna design</t>
  </si>
  <si>
    <t>10.2528/PIERM13071610</t>
  </si>
  <si>
    <t>2-s2.0-84884481033</t>
  </si>
  <si>
    <t>['uwb antenna', 'two ports', 'transmission line', 'spectrum sensing', 'reasonable isolation', 'promising candidate', 'nb dra', 'nb antenna', 'dra excited', 'coplanar waveguide', 'communication operation', 'cognitive radio', '11 ghz', '10 db']</t>
  </si>
  <si>
    <t>An ultra-wideband (UWB) planar monopole antenna integrated with a narrow-band (NB) cylindrical dielectric resonator antenna (DRA) is presented. The proposed antenna consists of a UWB monopole excited by a coplanar waveguide (CPW) transmission line, acting as a ground for a DRA excited by a slot. The mode HEM11Œ¥ is excited in the NB DRA. To validate the concept of integration, an antenna is fabricated and measured. The measured results demonstrate that the UWB antenna provides a 2: 1 voltage standing wave ratio (VSWR) bandwidth for 3.05-11 GHz, integrated with a dual-band NB antenna. Moreover, the two ports have the same polarization and a reasonable isolation (less than -10 dB) between each other. This is a promising candidate for applications in cognitive radio, where the UWB antenna can be used for spectrum sensing and the NB antenna for communication operation.</t>
  </si>
  <si>
    <t>60003977-60005415;60003977;60005415;60018714;60003977</t>
  </si>
  <si>
    <t>55861664800;56294764300;6701577028;36958613500;10140403100</t>
  </si>
  <si>
    <t>Wang, Yong Feng;Liu, Shu;Denidni, Tayeb A.;Zeng, Qing Sheng;Wei, Gao</t>
  </si>
  <si>
    <t>Canada;Canada;China</t>
  </si>
  <si>
    <t>Ottawa;Varennes;Xi'an</t>
  </si>
  <si>
    <t>Communications Research Centre;Centre √ânergie Mat√©riaux T√©l√©communications;Northwestern Polytechnical University</t>
  </si>
  <si>
    <t>60018714;60005415;60003977</t>
  </si>
  <si>
    <t>Integrated ultra-wideband plannar monopole with cylindrical dielectric resonator antennas</t>
  </si>
  <si>
    <t>10.2528/PIERC13070902</t>
  </si>
  <si>
    <t>2-s2.0-84884482025</t>
  </si>
  <si>
    <t>['wire antenna', 'two types', 'similar improvements', 'results show', 'reasonably accurate', 'radiated emissions', 'paper develops', 'original pcb', 'lower frequency', 'known source', 'improvement compared', 'important factor', 'estimate based', 'equivalent common', 'electric field', 'earlier work', 'earlier model', 'driven mechanism', 'coupling mechanism', 'cable length', 'cable attached', 'board size', 'board area', 'attached cable', '800 mhz', '16 db', '11 db']</t>
  </si>
  <si>
    <t>Common mode current induced on cable attached to a PCB has been a well-known source of unintentional radiated emissions. The coupling mechanism of the common mode current to the cable can be divided into two types: voltage-driven and current-driven. In voltage-driven mechanism, the common mode current is induced by electric field that couples from traces on PCB to the cable. Previous work showed that these radiated emissions can be estimate based on the self-capacitance of the trace and the signal return plane but the method is only reasonably accurate at lower frequency. This paper develops a model which gives an extended frequency range up to 800 MHz. The formulation for the equivalent common-mode voltage source is improved by taking into account the driving point impedance of the cable which behaves as a wire antenna. The radiated emissions estimated by the improved model match well with the values from 3D electromagnetic simulation of the original PCB with attached cable. It represents an improvement compared to earlier model by 11 dB at 400MHz to 16 dB at 700MHz for board size of 10 cm √ó 16 cm and cable length of 3 m. Similar improvements are obtained for other combinations of board size and cable length. The results show that the cable length is an important factor, in addition to the board area as suggested by earlier work, in determining the magnitude of the equivalent common-mode voltage source. Resonant of the wire antenna affects not only the radiated electromagnetic field but also the common-mode voltage source magnitude due to varying antenna impedances.</t>
  </si>
  <si>
    <t>17-29</t>
  </si>
  <si>
    <t>60090708;60090708;60090708;60090708</t>
  </si>
  <si>
    <t>55861276200;57201190834;24825036300;55861429900</t>
  </si>
  <si>
    <t>Goh, Jia Haw;Chung, Boon Kuan;Lim, Eng Hock;Lee, Sheng Chyan</t>
  </si>
  <si>
    <t>Kajang</t>
  </si>
  <si>
    <t>Universiti Tunku Abdul Rahman</t>
  </si>
  <si>
    <t>Goh J.</t>
  </si>
  <si>
    <t>An improved model for estimating radiated emissions from a PCB with attached cable</t>
  </si>
  <si>
    <t>10.2528/PIERM13061101</t>
  </si>
  <si>
    <t>2-s2.0-84884489840</t>
  </si>
  <si>
    <t>['‚ àº7', 'trunk biomasses', 'track direction', 'tall stand', 'processing meant', 'portable ground', 'polarization returns', 'measured hh', 'little variation', 'incidence angle', 'important feature', 'height distribution', 'first time', 'capture profiles', 'antennae aligned', 'adaptive post']</t>
  </si>
  <si>
    <t>We provide a demonstration of the new tomographic profiling (TP) technique, here applied to forestry for the first time. The portable ground-based synthetic aperture radar (GB-SAR) system was used to capture profiles of the vertical polarimetric backscattering patterns through a ‚àº7 m tall stand of Norway spruce trees. The TP scheme collects data as for normal SAR imaging, but with the antennae aligned in the along-track direction. Adaptive post-processing meant that each TP scan simultaneously captured along-track image transects over the incidence angle range 0¬∞-60¬∞. An important feature of the derived image products is that incidence angle is constant at every point within an image. The measured HH-VV height backscatter profiles were very similar, whilst the cross-/co-polarization ratio showed very little variation with height through the stand. Backscattering profiles showed closest agreement with the branch biomass distribution through the canopy, rather than with trunk or branch + trunk biomasses. Equivalent interferometric tree heights were estimated from the centre of mass of the backscatter-height distribution, which displayed increasing height with increasing incidence angle. There was no significant vertical separation between the cross- and co-polarization returns. ¬© 2013 Copyright Taylor &amp; Francis.</t>
  </si>
  <si>
    <t>7838-7853</t>
  </si>
  <si>
    <t>60004407;60001881;60108626</t>
  </si>
  <si>
    <t>56186692400;7404251432;57220409234</t>
  </si>
  <si>
    <t>Morrison, Keith;Bennett, John;Solberg, Svein</t>
  </si>
  <si>
    <t>Norway;United Kingdom;United Kingdom</t>
  </si>
  <si>
    <t>As;Cranfield;Sheffield</t>
  </si>
  <si>
    <t>The Norwegian Institute of Bioeconomy Research;Cranfield University;The University of Sheffield</t>
  </si>
  <si>
    <t>60108626;60004407;60001881</t>
  </si>
  <si>
    <t>Morrison K.</t>
  </si>
  <si>
    <t>Ground-based C-band tomographic profiling of a conifer forest stand</t>
  </si>
  <si>
    <t>10.1080/01431161.2013.826836</t>
  </si>
  <si>
    <t>2-s2.0-84884496275</t>
  </si>
  <si>
    <t>['tie antenna', 'small expense', 'sided bow', 'selecting father', 'population diversity', 'original moea', 'optimization results', 'modified moea', 'large set', 'evolution speed', 'efficient way', 'could generate', 'band double', 'band bow', 'antenna design', 'alternative solutions']</t>
  </si>
  <si>
    <t>Bow-tie antenna | evolutionary algorithm | multi-band antenna | multiobjective optimization</t>
  </si>
  <si>
    <t>For antenna design with multiobjective evolutionary algorithm based on decomposition (MOEA/D), population diversity and evolution speed of MOEA/D are two major concerns. Population diversity can be improved by selecting father-individuals along different search directions from external populations sorted by nondominated sorting strategy at small expense of evolution speed. Optimization results of given test instances and a tri-band bow-tie antenna indicate that the modified MOEA/D could generate a large set of alternative solutions in a more efficient way if compared to original MOEA/D. The modified MOEA/D is further demonstrated by designing a quad-band double-sided bow-tie antenna. Both numerical and test results show that modified MOEA/D is a promising multiobjective evolutionary algorithm for antenna design. ¬© 2013 IEEE.</t>
  </si>
  <si>
    <t>5301-5307</t>
  </si>
  <si>
    <t>Modified multiobjective evolutionary algorithm based on decomposition for antenna design</t>
  </si>
  <si>
    <t>10.1109/TAP.2013.2272754</t>
  </si>
  <si>
    <t>2-s2.0-84884496601</t>
  </si>
  <si>
    <t>['user detector', 'twrc ).', 'two schemes', 'thus simplifies', 'termed symbol', 'sufficiently large', 'straightforwardly without', 'spnc searches', 'spnc obtains', 'spnc ),', 'shift keying', 'relay antennas', 'reduced complexity', 'ratio combining', 'pnc considering', 'optimal multi', 'optimal mud', 'ncs detection', 'modulation constellations', 'input multiple', 'effective single', 'coded symbol', 'based pnc', 'asymptotic analysis', 'ary phase', 'antenna relay', 'also implies']</t>
  </si>
  <si>
    <t>diversity analysis | multi-antenna relay | Physical-layer network coding (PNC) | single-input multiple-output (SIMO) | two-way relay</t>
  </si>
  <si>
    <t>This paper considers physical-layer network coding (PNC) with M-ary phase-shift keying (MPSK) modulation in two-way relay channel (TWRC). A low complexity detection technique, termed symbol-based PNC (SPNC), is proposed for the relay. In particular, attributing to the outer product operation imposed on the superposed MPSK signals at the relay, SPNC obtains the network-coded symbol (NCS) straightforwardly without having to detect individual symbols separately. Unlike the optimal multi-user detector (MUD) which searches over the combinations of all users' modulation constellations, SPNC searches over only one modulation constellation, thus simplifies the NCS detection. Despite the reduced complexity, SPNC achieves full diversity in multi-antenna relay as the optimal MUD does. Specifically, antenna selection based SPNC (AS-SPNC) scheme and signal combining based SPNC (SC-SPNC) scheme are proposed. Our analysis of these two schemes not only confirms their full diversity performance, but also implies when SPNC is applied in multi-antenna relay, TWRC can be viewed as an effective single-input multiple-output (SIMO) system, in which AS-PNC and SC-PNC are equivalent to the general AS scheme and the maximal-ratio combining (MRC) scheme. Moreover, an asymptotic analysis of symbol error rate (SER) is provided for SC-PNC considering the case that the number of relay antennas is sufficiently large. ¬© 2013 IEEE.</t>
  </si>
  <si>
    <t>3445-3457</t>
  </si>
  <si>
    <t>60016930;60016930;60104290;60016930-60025225;60004582</t>
  </si>
  <si>
    <t>42260979500;8362404200;37029493300;25032028000;7102640968</t>
  </si>
  <si>
    <t>Cao, Ruohan;Lv, Tiejun;Gao, Hui;Yang, Shaoshi;Cioffi, John M.</t>
  </si>
  <si>
    <t>Singapore;United Kingdom;China;Saudi Arabia</t>
  </si>
  <si>
    <t>;Southampton;Beijing;Jeddah</t>
  </si>
  <si>
    <t>Singapore University of Technology and Design;University of Southampton;Beijing University of Posts and Telecommunications;King Abdulaziz University</t>
  </si>
  <si>
    <t>60104290;60025225;60016930;60004582</t>
  </si>
  <si>
    <t>Cao R.</t>
  </si>
  <si>
    <t>Achieving full diversity in multi-antenna two-way relay networks via symbol-based physical-layer network coding</t>
  </si>
  <si>
    <t>10.1109/TWC.2013.061413.121223</t>
  </si>
  <si>
    <t>2-s2.0-84884533756</t>
  </si>
  <si>
    <t>['test system', 'studied using', 'required number', 'ota antennas', 'large enough', 'large due', 'key issues', 'increasing cost']</t>
  </si>
  <si>
    <t>The number of OTA antennas of the multi-probe over- the-air (OTA) test system should be large enough for accurate OTA testing yet not too large due to the increasing cost. In this work, the required number of OTA antennas is studied using the spatial correlation function. Some key issues are discussed.</t>
  </si>
  <si>
    <t>35-43</t>
  </si>
  <si>
    <t>Required number of OTA antennas in the multi-probe test system</t>
  </si>
  <si>
    <t>10.2528/PIERL13082005</t>
  </si>
  <si>
    <t>2-s2.0-84884535663</t>
  </si>
  <si>
    <t>['vertically placed', 'two supporters', 'two parts', 'thus determined', 'rf signal', 'rf power', 'rectangular slit', 'printed dipole', 'parasitic radiator', 'optimal height', 'main radiators', 'main radiator', 'electrical performance', 'e .,', 'design process']</t>
  </si>
  <si>
    <t>A novel energy harvesting antenna for various wireless transceivers is proposed. This antenna is composed of two parts, the main and the parasitic radiator. The main radiator has the same role as a general element antenna, i.e., to transmit and receive the RF signal. The parasitic radiator is used to gather the RF power from the main radiators, which mostly do not contribute the main radiator's electrical performance. Thus, we can generate DC power using the dissipated RF energy that is radiated from the main radiator. The main radiator is designed as a printed dipole and the parasitic radiator has a two turn loop structure fabricated on a substrate. The main radiator is vertically placed on the ground and inserted in the rectangular slit of the substrate of the parasitic radiator. The height of the parasitic radiator can be controlled by two supporters. In the design process, we analyzed how the antenna performance changed when adjusting the height of the parasitic radiator and thus determined its optimal height.</t>
  </si>
  <si>
    <t>545-557</t>
  </si>
  <si>
    <t>60001558;60068689</t>
  </si>
  <si>
    <t>35318284600;7402506634</t>
  </si>
  <si>
    <t>Moon, Jung Ick;Jung, Young Bae</t>
  </si>
  <si>
    <t>Yusong;Daejeon</t>
  </si>
  <si>
    <t>Hanbat National University;Electronics and Telecommunications Research Institute</t>
  </si>
  <si>
    <t>60068689;60001558</t>
  </si>
  <si>
    <t>Moon J.</t>
  </si>
  <si>
    <t>Novel energy harvesting antenna design using a parasitic radiator</t>
  </si>
  <si>
    <t>10.2528/PIER13081802</t>
  </si>
  <si>
    <t>2-s2.0-84884536523</t>
  </si>
  <si>
    <t>['wimax applications', 'unloaded antenna', 'unit cell', 'stable omni', 'normal frequency', 'narrow band', 'monopole antenna', 'mobile terminals', 'mobile applications', 'lte700 applications', 'frequency band', 'cover one', 'conventional antenna', 'composite right', 'compact size', 'achieve wideband', '15œª 0']</t>
  </si>
  <si>
    <t>In this paper, we present a wideband monopole antenna loaded with Composite right/left-handed (CRLH) unit cell for mobile applications. By loading one CRLH unit cell, the monopole antenna can achieve wideband and generate an additional resonant mode much lower than the unloaded antenna's normal frequency. The antenna has a compact size of 0:1Œª0√ó;0:15Œª 0 at the lowest resonance frequency. Measured impedance bandwidth is 2000MHz (1710~3810 MHz), which can cover one more frequency band for WiMAX applications than conventional antenna. Furthermore, it introduces a narrow band for LTE700 applications. Stable omni-directional radiation patterns make it suitable for mobile terminals.</t>
  </si>
  <si>
    <t>60005465;60005465;60005465;60005465;60005465;60005465;60005465</t>
  </si>
  <si>
    <t>55840957900;55496443900;57214517715;55862824600;55863598200;55589524900;7402988654</t>
  </si>
  <si>
    <t>Hua, Min Jie;Wang, Peng;Zheng, You;Qin, Hao;Liu, Yuan Fu;Yuan, Shuang Lin;Liao, Jia Xuan</t>
  </si>
  <si>
    <t>Hua M.</t>
  </si>
  <si>
    <t>Wideband monopole antenna based on CRLH for mobile applications</t>
  </si>
  <si>
    <t>10.2528/PIERL13081504</t>
  </si>
  <si>
    <t>2-s2.0-84884538978</t>
  </si>
  <si>
    <t>['signal modulation', 'semiconductor lasers', 'optical feedback', 'noise figure', 'modulation response', 'laser diode', 'ghz radio', 'fiber link', 'clearly shown', '5 ghz', '20 db', '10 db']</t>
  </si>
  <si>
    <t>Intensity noise | Modulation | Optical feedback | Rof link | Semiconductor laser</t>
  </si>
  <si>
    <t>We characterize the intensity noise associated with the ultra-high frequency direct modulation of semiconductor lasers under strong optical feedback over a millimeter-wave frequency passband between 54.5 and 56.5 GHz. Enhancement of the modulation response over this millimeter wave band due to optical feedback is clearly shown by time-delay rate equation analysis fully involving the strong optical feedback effect. The contribution of the relative intensity noise of the laser to the noise figure of an ultra-high speed radio over fiber link is evaluated. We show that subjecting the laser diode to strong feedback improves the noise figure of a 55.8-GHz radio over fiber link nearly by 20 dB in the regime of small-signal modulation and 10 dB under large-signal modulation.</t>
  </si>
  <si>
    <t>Journal of the European Optical Society</t>
  </si>
  <si>
    <t>60004582;60004582;60004582;60004582;60004582-60031126</t>
  </si>
  <si>
    <t>7402831157;16244378900;55863263200;55862730800;35427453800</t>
  </si>
  <si>
    <t>Ahmed, M.;Bakry, A.;Altuwirqi, R.;Alghamdi, M. S.;Koyama, F.</t>
  </si>
  <si>
    <t>Japan;Saudi Arabia</t>
  </si>
  <si>
    <t>Tokyo;Jeddah</t>
  </si>
  <si>
    <t>Tokyo Institute of Technology;King Abdulaziz University</t>
  </si>
  <si>
    <t>60031126;60004582</t>
  </si>
  <si>
    <t>Ahmed M.</t>
  </si>
  <si>
    <t>Intensity noise in ultra-high frequency modulated semiconductor laser with strong feedback and its influence on noise figure of rof links</t>
  </si>
  <si>
    <t>10.2971/jeos.2013.13064</t>
  </si>
  <si>
    <t>2-s2.0-84884540077</t>
  </si>
  <si>
    <t>['transmission lines', 'simultaneously achieved', 'simulation ones', 'series tls', 'ports isolation', 'mutual coupling', 'good matching', 'electrical length', 'decoupling network', 'coupled gaps', 'coupled antennas', 'center frequency', 'antenna systems']</t>
  </si>
  <si>
    <t>A compact decoupling network for enhancing the ports isolation of two coupled antennas is proposed in this letter. Parallel coupled lines (PCLs) and transmission lines (TLs) with different electrical lengths are considered to control the magnitude and phase of this decoupling network, respectively. The coupling coe¬±cient of the PCLs is adjusted with various line widths and coupled gaps so that the magnitude of this network will be equal to that of the coupled antennas. And the electrical length of the series TLs can be controlled to make the signals of coupled antennas and decoupling network out of phase. Thus, the mutual coupling between the coupled antennas can be canceled. A prototype is fabricated on a RO4003 print circuit board (PCB) for demonstration. The measured results agree quiet well with the simulation ones. High antenna isolation and good matching are simultaneously achieved at the center frequency, i.e., 925MHz for global system mobile communications (GSM) which shows the compact decoupling network is suitable for reducing the isolation of size limited multi-antenna systems.</t>
  </si>
  <si>
    <t>60010080-60022317;60022317;60022317;60010080</t>
  </si>
  <si>
    <t>36967703200;55609156200;8361942400;7407079527</t>
  </si>
  <si>
    <t>Wang, Hui;Ou, Bin Kai;Tam, Kam Weng;Wu, Wen</t>
  </si>
  <si>
    <t>Macao;China</t>
  </si>
  <si>
    <t>Taipa;Nanjing</t>
  </si>
  <si>
    <t>University of Macau;Nanjing University of Science and Technology</t>
  </si>
  <si>
    <t>60022317;60010080</t>
  </si>
  <si>
    <t>Wang H.</t>
  </si>
  <si>
    <t>A novel decoupling network using parallel coupled lines for increasing the port isolation of two coupled antennas</t>
  </si>
  <si>
    <t>10.2528/PIERL13071501</t>
  </si>
  <si>
    <t>2-s2.0-84884554541</t>
  </si>
  <si>
    <t>['wide bandwidth', 'shaped slot', 'radiating patch', 'novel c', 'notched characteristic', 'notched band', 'microstrip line', 'key parameters', 'easily tuned', 'domain characteristics', '8 ghz', '3 ghz', '16 ghz']</t>
  </si>
  <si>
    <t>A compact printed ultra-wideband (UWB) antenna with band-notched characteristic is proposed. The presented antenna consists of a modified ground plane structure and a novel C-shaped radiation patch fed by a microstrip line. By etching a C-shaped slot in the radiating patch, the notched band of 3.3-3.8 GHz for WiMAX is generated. The notched band can be easily tuned by controlling the size of the slot. The measured results show that the proposed antenna operates over a wide bandwidth from 3 GHz to 16 GHz with return loss less than -10, except a stop-band of 3.3-3.8 GHz. Some key parameters of the antenna are discussed in details. The time-domain characteristics are given.</t>
  </si>
  <si>
    <t>55776058400;13607744300</t>
  </si>
  <si>
    <t>Zang, Jiawei;Wang, Xuetian</t>
  </si>
  <si>
    <t>Zang J.</t>
  </si>
  <si>
    <t>A compact c-shaped printed uwb antenna with band-notched characteristic</t>
  </si>
  <si>
    <t>10.2528/PIERL13081702</t>
  </si>
  <si>
    <t>2-s2.0-84884555069</t>
  </si>
  <si>
    <t>['signal polarization', 'scan direction', 'polarization pattern', 'polarization channels', 'periodic signal', 'need dual', 'matched automatically', 'following advantages', 'estimated simultaneously']</t>
  </si>
  <si>
    <t>Angle of arriving (AOA) | Multiple signal classification (MUSIC) | Polarization estimation | Spatial polarization characteristic (SPC)</t>
  </si>
  <si>
    <t>The polarization of radar antenna vary with scan direction. This phenomenon is called Spatial Polarization Characteristic (SPC) of antenna. Based on the SPC of single polarized antenna, a novel polarization estimation method is established. Comparing with the traditional estimation method, this one has the following advantages: (i) It does not need dual-polarization channels to estimate the signal polarization; (ii) The polarization and angle of arriving (AOA) of a periodic signal can be estimated simultaneously; (iii) The full-polarization pattern of the antenna can be matched automatically during the estimation. The feasibility of this method is proved by simulation. ¬© IEICE 2013.</t>
  </si>
  <si>
    <t>112669305-60024350;108170559;112669305</t>
  </si>
  <si>
    <t>35331891100;36083868700;24923514100</t>
  </si>
  <si>
    <t>Chang, Yuliang;Dai, Huanyao;Li, Yongzhen</t>
  </si>
  <si>
    <t>Changsha;Changsha;</t>
  </si>
  <si>
    <t>National University of Defense Technology;State Key Lab. of Complex Electromagnetic Environment Effects on Electronics and Information System;Unit 63892 of PLA</t>
  </si>
  <si>
    <t>60024350;112669305;108170559</t>
  </si>
  <si>
    <t>Chang Y.</t>
  </si>
  <si>
    <t>Advanced polarization estimation method using the spatial polarimetric characteristic of antenna</t>
  </si>
  <si>
    <t>10.1587/elex.10.20130347</t>
  </si>
  <si>
    <t>2-s2.0-84884559393</t>
  </si>
  <si>
    <t>['¬© 1967', 'two antennas', 'stcdtd ),', 'spread code', 'source user', 'relay user', 'relay scheme', 'proposed scheme', 'multiuser system', 'interesting problem', 'explore 2', 'antenna space', 'allowing users', 'achieve mai', 'access interference', '2012 ieee']</t>
  </si>
  <si>
    <t>2-D block-spread code-division multiple access (CDMA). | Cooperative communications | Multiple-input-multiple-output | Space-time cyclic delay transmit diversity (STCDTD)</t>
  </si>
  <si>
    <t>Cooperative communication networks can exploit the spatial diversity inherent in a multiuser system by allowing users to cooperate and relay other users' messages to a destination. Avoiding the multiple-access interference (MAI) while taking full advantage of the multiuser cooperative multiple-input-multiple-output (Co-MIMO) is still an interesting problem. In this paper, we propose a relay scheme that combines the source user's two antennas and the relay user's two antennas to form a virtual-four-antenna space-time cyclic delay transmit diversity (STCDTD), and explore 2-D block-spread code-division multiple access (CDMA) to achieve MAI-free uplink transmission. The theoretical error probability of the proposed scheme is described, when a signal is transmitted through a multiple-access Rayleigh fading channel. Computer simulations indicate that the proposed scheme is able to avoid the MAI over a slow fading channel and to improve the bit error rate (BER) significantly. ¬© 1967-2012 IEEE.</t>
  </si>
  <si>
    <t>3813-3827</t>
  </si>
  <si>
    <t>60019616;60019616;60008435</t>
  </si>
  <si>
    <t>36085765800;8240138900;7103400688</t>
  </si>
  <si>
    <t>Yu, Qi Yue;Meng, Wei Xiao;Adachi, Fumiyuki</t>
  </si>
  <si>
    <t>Harbin;Sendai</t>
  </si>
  <si>
    <t>Harbin Institute of Technology;Tohoku University</t>
  </si>
  <si>
    <t>60019616;60008435</t>
  </si>
  <si>
    <t>Yu Q.Y.</t>
  </si>
  <si>
    <t>Two-dimensional block-spread CDMA relay using virtual-four-antenna STCDTD</t>
  </si>
  <si>
    <t>10.1109/TVT.2013.2249120</t>
  </si>
  <si>
    <t>2-s2.0-84884562463</t>
  </si>
  <si>
    <t>['thin well', 'thick in0', 'rich ingaas', 'quantum wells', 'oscillation characteristics', 'frequency oscillation', 'deep well', 'bias voltage', '96 thz', '27 thz']</t>
  </si>
  <si>
    <t>Electron dwell time | Quantum well | Resonant tunneling diode | Slot antenna | Terahertz integrated circuits | Terahertz oscillators</t>
  </si>
  <si>
    <t>Terahertz oscillators using AlAs/InGaAs resonant tunneling diodes with deep and thin quantum wells are reported. Although a thin well has been shown to be effective for high-frequency oscillation until now due to a reduced electron dwell time, it caused an increase in bias voltage. We introduce a deep well with indium-rich InGaAs to maintain or even to reduce the bias voltage. Current-voltage and oscillation characteristics are compared between the quantum wells with 3.5-nm-thick In0.8Ga0.2As and 3-nm-thick In0.9Ga0.1As. The highest oscillation frequency was 0.96 THz for the former while 1.27 THz for the latter without increase in bias voltage. ¬© IEICE 2013.</t>
  </si>
  <si>
    <t>55532624200;56426679400;7202418130</t>
  </si>
  <si>
    <t>Kanaya, Hidetoshi;Suzuki, Safumi;Asada, Masahiro</t>
  </si>
  <si>
    <t>Kanaya H.</t>
  </si>
  <si>
    <t>Terahertz oscillation of resonant tunneling diodes with deep and thin quantum wells</t>
  </si>
  <si>
    <t>10.1587/elex.10.20130501</t>
  </si>
  <si>
    <t>2-s2.0-84884562544</t>
  </si>
  <si>
    <t>['simulated ones', 'reflection phase', 'reflection magnitude', 'prs superstrate', 'paper presents', 'operating frequency', 'new design', 'investigated based', 'gain low', 'cavity height', '73 db']</t>
  </si>
  <si>
    <t>This paper presents a new design of high-gain low-profile resonant cavity antenna. A novel partially reflecting surface (PRS) is adopted as the superstrate with the characteristics of high-reflection magnitude and low-reflection phase that allows the reduction of cavity height to about Œª/8 and the enhancement of the gain by 10.73 dB. Several significant parameters that characterize the PRS superstrate are investigated based on the unit cell simulation. The measured results show that this method is e¬Æective, and this structure can provide a high-gain at the operating frequency. The measured results agree reasonably well with the simulated ones.</t>
  </si>
  <si>
    <t>55-63</t>
  </si>
  <si>
    <t>55862878900;7102211932;57214725402;55862742700</t>
  </si>
  <si>
    <t>Qi, Xiao Jing;Jiao, Yong Chang;Zhao, Gang;Liang, Kai Lun</t>
  </si>
  <si>
    <t>Qi X.J.</t>
  </si>
  <si>
    <t>A novel design of low profile highly directive antenna with partially reflecting surface superstrate</t>
  </si>
  <si>
    <t>10.2528/PIERL13080904</t>
  </si>
  <si>
    <t>2-s2.0-84884565586</t>
  </si>
  <si>
    <t>Science and Technology Commission of Shanghai Municipality</t>
  </si>
  <si>
    <t>TS0320215001</t>
  </si>
  <si>
    <t>STCSM</t>
  </si>
  <si>
    <t>['two flavonoids', 'tetraploid jiaogulan', 'study may', 'study investigated', 'rights reserved', 'raw 264', 'potential application', 'one lactone', 'ms spectra', 'methanol extract', 'kaempferol 3', 'jiaogulan tea', 'inhibitory activities', 'health properties', 'functional foods', 'five compounds', 'commercialised globally', 'chemical structures', 'chemical degradation', 'chemical components', 'also examined', 'aerial parts', '3 ),', '1 ),']</t>
  </si>
  <si>
    <t>Anti-inflammation | Gynostemma pentaphyllum | Jiaogulan | NMR | Saponin | Œ±-Glucosidase inhibition</t>
  </si>
  <si>
    <t>Jiaogulan tea has been commercialised globally. This study investigated the chemical components and health properties of a new jiaogulan genotype, tetraploid Gynostemma pentaphyllum. Two new saponins, (23S)-21 Œ≤-O-methyl-3 Œ≤,20Œæ-dihydroxy-12-oxo-21,23-epoxydammar-24-ene-3-O-[Œ±-L- rhamnopyranosyl(1‚Üí2)][Œ≤-D-glucopyranosyl(1‚Üí3)] -Œ±-L-arabinopyranoside (4) and 23Œ≤-H-3Œ≤,20Œæ-dihydroxy-19-oxo- 21,23-epoxydammar-24-ene-3-O-[Œ±-L-rhamnopyranosyl(1‚Üí2)][b-D- xylopyranosyl(1‚Üí3)]-Œ±-L-arabinopyranoside (5), together with one lactone, 3,5-dihydroxyfuran-2(5H)-one (1), and two flavonoids, rutin (2) and kaempferol 3-O-rutinoside (3), were characterised in the aerial parts of tetraploid jiaogulan. The chemical structures of the five isolated compounds were elucidated by NMR, HR-MS spectra and chemical degradation. The five compounds were also examined and compared with the methanol extract and n-butanol soluble fraction of the jiaogulan for their inhibitory activities on lipopolysaccharide (LPS)-induced IL-1Œ≤, IL-6 and COX-2 mRNA expression in RAW 264.7 mouse macrophages, and their in vitro Œ±-glucosidase suppressing capacities. The results from this study may be used to promote the potential application of jiaogulan in functional foods. ¬© 2013 Elsevier Ltd. All rights reserved.</t>
  </si>
  <si>
    <t>3606-3613</t>
  </si>
  <si>
    <t>60025084;60025084;60025084;60025084;60025084;60025084-60020304</t>
  </si>
  <si>
    <t>55622082400;56514433600;55387912100;37113905900;55763539700;57192981419</t>
  </si>
  <si>
    <t>Yang, Fei;Shi, Haiming;Zhang, Xiaowei;Yang, Haisha;Zhou, Qin;Yu, Liangli Lucy</t>
  </si>
  <si>
    <t>Shanghai;College Park</t>
  </si>
  <si>
    <t>Shanghai Jiao Tong University;University of Maryland, College Park</t>
  </si>
  <si>
    <t>60025084;60020304</t>
  </si>
  <si>
    <t>Yang F.</t>
  </si>
  <si>
    <t>Two new saponins from tetraploid jiaogulan (Gynostemma pentaphyllum), and their anti-inflammatory and Œ±-glucosidase inhibitory activities</t>
  </si>
  <si>
    <t>S0308814613007814</t>
  </si>
  <si>
    <t>10.1016/j.foodchem.2013.06.015</t>
  </si>
  <si>
    <t>2-s2.0-84884566176</t>
  </si>
  <si>
    <t>['winding turns', 'winding segments', 'true deformations', 'transformer wind', 'transformer tank', 'situated within', 'proposed inside', 'outer con', 'optimization algorithm', 'mechanical deformations', 'line method', 'iron core', 'good agreement', 'coaxial waveguide', 'cascading techniques']</t>
  </si>
  <si>
    <t>An on-line method to detect radial mechanical deformations of power transformer winding turns is presented. First-order perturbation theory is applied to a transformer winding surrounded by the transformer tank wall and the iron core. The transformer wind- ing is modeled as thin conducting cylindrical rings (winding segments or turns) situated within a coaxial waveguide, where the outer con- ducting cylinder represents the transformer tank wall while the inner conducting cylinder represents the iron core. Antennas which radi- ate and measure microwave fields are proposed inside the transformer tank in order to identify and quantify the mechanical deformations of winding turns. The direct propagation problem is solved using conventional waveguide theory with mode-matching and cascading techniques. An optimization algorithm is then used to solve the inverse problem whereby a good agreement between the reconstructed and true deformations of the winding segments is obtained.</t>
  </si>
  <si>
    <t>60002014;60002014</t>
  </si>
  <si>
    <t>26530591000;7005492096</t>
  </si>
  <si>
    <t>Dalarsson, Mariana;Norgren, Martin</t>
  </si>
  <si>
    <t>Dalarsson M.</t>
  </si>
  <si>
    <t>First-order perturbation approach to transformer winding deformations</t>
  </si>
  <si>
    <t>10.2528/PIERL13072307</t>
  </si>
  <si>
    <t>2-s2.0-84884567532</t>
  </si>
  <si>
    <t>['vary widely', 'substantially affected', 'stand aspect', 'stand age', 'site conditions', 'pulse density', 'pseudotsuga menziesii', 'plantation forests', 'outgoing pulses', 'new zealand', 'little research', 'licensee springer', 'laser pulses', 'land cover', 'ground returns', 'forest environments', 'forest applications', 'final model', 'dem quality', 'declined linearly', 'crop density', 'considerable use', 'accurate dems', '9 %.', '2 %.']</t>
  </si>
  <si>
    <t>Aerial laser scanning | ALS | Ground return density</t>
  </si>
  <si>
    <t>Background: When aerial LiDAR data is used to construct Digital Elevation Models (DEMs) under vegetation, DEM quality will invariably suffer due to attenuation of the laser pulses by the land cover. Although the ratio of ground returns to outgoing pulses (GRper) is known to vary widely for forest applications, little research has quantified the influence of forest stand structure and site conditions on this ratio. An understanding of how these factors influence GRper is crucial for the development of accurate DEMs. Methods: Using an extensive national dataset obtained from New Zealand's plantation forests the objective of this research was to develop a multiple regression model of GRper that could be used to specify the necessary LiDAR pulse density for development of accurate DEMs. Results: Within the dataset GRper averaged 30.5% ranging from 0.73 to 92.2%. The final model of GRper included stand age, crop density, non-crop density and slope and accounted for 48% of the variance in GRper with root mean square error (RMSE) of 13.9%. The percentage of ground returns declined exponentially as stand age, crop and non-crop density increased and declined linearly with increases in slope. GRper was not substantially affected by either the pulse density, stand aspect or whether the stand comprised Pinus radiata or Pseudotsuga menziesii. Conclusion: The developed model highlights the sensitivity of GRper to stand and site conditions. This model is likely to be of considerable use in defining the optimal LiDAR pulse density across a range of forest environments. ¬© 2013 Watt et al.; licensee Springer.</t>
  </si>
  <si>
    <t>New Zealand Journal of Forestry Science</t>
  </si>
  <si>
    <t>60027407;123657071;113677034;113889362</t>
  </si>
  <si>
    <t>7007165377;55862720700;8509056900;12041278000</t>
  </si>
  <si>
    <t>Watt, Michael S.;Adams, Thomas;Watt, Pete;Marshall, Hamish</t>
  </si>
  <si>
    <t>New Zealand;New Zealand;New Zealand;New Zealand</t>
  </si>
  <si>
    <t>Rotorua;Wellington;Rotorua;Auckland</t>
  </si>
  <si>
    <t>SCION;Metservice;Interpine;Indufor Asia-Pacific Ltd</t>
  </si>
  <si>
    <t>60027407;123657071;113889362;113677034</t>
  </si>
  <si>
    <t>Watt M.S.</t>
  </si>
  <si>
    <t>Influence of stand and site conditions on the quality of Digital Elevation Models underlying New Zealand forests</t>
  </si>
  <si>
    <t>10.1186/1179-5395-43-5</t>
  </si>
  <si>
    <t>2-s2.0-84884572378</t>
  </si>
  <si>
    <t>['unified framework', 'two criteria', 'system throughput', 'proposed scheme', 'noise ratio', 'multiple single', 'initial conditions', 'high signal', 'generally non', 'distributed relays', 'convergence points', 'conventional four', 'base station', 'approximately double', 'antenna relays']</t>
  </si>
  <si>
    <t>Distributed relay | linear precoding | minimum mean square error (MMSE) | physical-layer network coding</t>
  </si>
  <si>
    <t>In this paper, we consider a bidirectional cellular relay network with distributed relays where a single base station exchanges information with multiple independent users through multiple single-antenna relays. We design the transceivers at the base station, the relays, and the users. The related optimization problems are generally non-convex and difficult to solve. In this paper, we propose a unified framework to design the transceiver algorithms based on two criteria, i.e. weighted sum MSE minimization and sum rate maximization. Specifically, we show that the sum rate maximization problem can be converted into an iterative weighted sum MSE minimization problem. Low-complexity iterative algorithms are developed for both weighted sum MSE minimization and sum rate maximization optimization problems. However, the convergence points of the proposed iterative algorithms are sensitive to the initial conditions, especially in the high signal-to-noise ratio (SNR) regime. For this reason, we further derive the high-SNR asymptotically optimal solutions and use them as the initials for the proposed iterative algorithms. Simulation results show that the proposed scheme can approximately double the system throughput, compared to the conventional four-stage transmission schemes. ¬© 2013 IEEE.</t>
  </si>
  <si>
    <t>2082-2098</t>
  </si>
  <si>
    <t>60022381;60002798;60002798;60090755</t>
  </si>
  <si>
    <t>24333523000;55376376100;7102903257;57200273285</t>
  </si>
  <si>
    <t>Wang, Fanggang;Yuan, Xiaojun;Liew, Soung Chang;Li, Yonghui</t>
  </si>
  <si>
    <t>Australia;China;Hong Kong</t>
  </si>
  <si>
    <t>Sydney;Beijing;Hong Kong</t>
  </si>
  <si>
    <t>Faculty of Engineering;Beijing Jiaotong University;Chinese University of Hong Kong</t>
  </si>
  <si>
    <t>60090755;60022381;60002798</t>
  </si>
  <si>
    <t>Bidirectional cellular relay network with distributed relaying</t>
  </si>
  <si>
    <t>10.1109/JSAC.2013.131010</t>
  </si>
  <si>
    <t>2-s2.0-84884573521</t>
  </si>
  <si>
    <t>['¬© eso', 'used along', 'unlike clean', 'ungridded visibilities', 'total flux', 'significant speed', 'scale deconvolution', 'reconstructed pixels', 'radio astronomy', 'observed visibilities', 'methods based', 'known expression', 'gpu clusters', 'gaussian pixels', 'field image', 'enforces positivity', 'directly solve', 'direct deconvolution', 'compressive sensing', 'clean algorithm', 'baseline effect', 'arbitrary gains', 'arbitrarily distributed', 'approach relies', 'antenna elements', 'antenna element', 'analytic expression', 'also demonstrate']</t>
  </si>
  <si>
    <t>Methods: analytical | Methods: numerical | Techniques: image processing | Techniques: interferometric</t>
  </si>
  <si>
    <t>Aims. We introduce an algorithm for the deconvolution of radio synthesis images that accounts for the non-coplanar-baseline effect, allows multiscale reconstruction onto arbitrarily positioned pixel grids, and allows the antenna elements to have direcitonal dependent gains. Methods. Using numerical L 1-minimisation techniques established in the application of compressive sensing to radio astronomy, we directly solve the deconvolution equation using graphics processing unit (GPU) hardware. This approach relies on an analytic expression for the contribution of a pixel in the image to the observed visibilities, and the well-known expression for Dirac delta function pixels is used along with two new approximations for Gaussian pixels, which allow for multi-scale deconvolution. The algorithm is similar to the CLEAN algorithm in that it fits the reconstructed pixels in the image to the observed visibilities while minimising the total flux; however, unlike CLEAN, it operates on the ungridded visibilities, enforces positivity, and has guaranteed global convergence. The pixels in the image can be arbitrarily distributed and arbitrary gains between each pixel and each antenna element can also be specified. Results. Direct deconvolution of the observed visibilities is shown to be feasible for several deconvolution problems, including a 1 megapixel wide-field image with over 400 000 visibilities. Correctness of the algorithm is shown using synthetic data, and the algorithm shows good image reconstruction performance for wide field images and requires no regridding of visibilities. Though this algorithm requires significantly more computation than methods based on the CLEAN algorithm, we demonstrate that it is trivially parallelisable across multiple GPUs and potentially can be scaled to GPU clusters. We also demonstrate that a significant speed up is possible through the use of multi-scale analysis using Gaussian pixels. ¬© ESO, 2013.</t>
  </si>
  <si>
    <t>A134</t>
  </si>
  <si>
    <t>Astronomy and Astrophysics</t>
  </si>
  <si>
    <t>Hardy, Stephen J.</t>
  </si>
  <si>
    <t>Hardy S.J.</t>
  </si>
  <si>
    <t>Direct deconvolution of radio synthesis images using L &lt;inf&gt;1&lt;/inf&gt; minimisation</t>
  </si>
  <si>
    <t>10.1051/0004-6361/201321833</t>
  </si>
  <si>
    <t>2-s2.0-84884578461</t>
  </si>
  <si>
    <t>David and Lucile Packard Foundation</t>
  </si>
  <si>
    <t>DLPF</t>
  </si>
  <si>
    <t>['totoaba macdonaldi', 'topographic surveys', 'tidal sandbar', 'tidal overflow', 'term variations', 'subsequent reappearance', 'sedimentary history', 'reduced freshwater', 'pilot channels', 'lower estuary', 'larval shrimp', 'km landward', 'installed upstream', 'improve connectivity', 'ground observations', 'facilitating tidal', 'endangered totoaba', 'desired level', 'current sandbar', 'cucapah earthquake', 'colorado river', 'caused subsidence', 'anthropogenic manipulation', 'also examined', 'aerial photographs']</t>
  </si>
  <si>
    <t>Bedload convergence | Headcut advancement | Hypersynchronous estuary | Pilot channel | Restoration | Tidal sandbar</t>
  </si>
  <si>
    <t>An obstructive tidal sandbar forms in the estuary of the Colorado River, Mexico, during periods of low fluvial discharge. The sandbar typically develops at a bedload convergence zone centered approximately 30. km landward from Montague Island near the river's mouth. The estuary provides important spawning habitat for the endangered totoaba (Totoaba macdonaldi) and commercially exploited Gulf corvina (Cynoscion othonopterus), as well as habitat for larval shrimp, all of which are impacted by reduced freshwater/sea water mixing when the sandbar is present.Sequential satellite images, aerial photographs, overflights, and ground observations were used to document the geomorphology of the tidal sandbar and its formation, removal, and subsequent reappearance in response to long-term variations in fluvial flow following completion of Glen Canyon Dam in 1964. Evidence for the formation of the sandbar during low-discharge periods prior to anthropogenic manipulation of the river's flow was also examined.Water data sensors were installed upstream from the current sandbar to monitor the frequency of tidal overflow and document the effect of tides on salinity. Topographic surveys of the sandbar were completed both before and after the 2010 Mw 7.2 El Mayor-Cucapah Earthquake which caused subsidence of lands immediately east of the sandbar's crest.Utilizing topographic data and knowledge of the sandbar's geomorphologic and sedimentary history, we designed and installed a system of dredged pilot channels to improve connectivity between the upper and lower estuary by facilitating tidal and fluvial flow across the barrier. The effectiveness of the pilot channels is currently under evaluation. If the pilot channels fail to establish the desired level of connectivity, installation and maintenance of a more substantial dredged channel may be necessary to meet restoration objectives. ¬© 2013 Elsevier B.V.</t>
  </si>
  <si>
    <t>Ecological Engineering</t>
  </si>
  <si>
    <t>;60018033;60005618;113339055</t>
  </si>
  <si>
    <t>55894990400;6507678188;56013857000;55557238200</t>
  </si>
  <si>
    <t>Nelson, Steven M.;Zamora-Arroyo, Francisco;Ram√≠rez-Hern√°ndez, Jorge;Santiago-Serrano, Edith</t>
  </si>
  <si>
    <t>United States;Mexico;Mexico</t>
  </si>
  <si>
    <t>Bozeman;Ensenada;Mexicali</t>
  </si>
  <si>
    <t>Sonoran Institute;Universidad Aut√≥noma de Baja California;Sonoran Institute</t>
  </si>
  <si>
    <t>60018033;60005618;113339055</t>
  </si>
  <si>
    <t>Nelson S.M.</t>
  </si>
  <si>
    <t>Geomorphology of a recurring tidal sandbar in the estuary of the colorado river, Mexico: Implications for restoration</t>
  </si>
  <si>
    <t>S0925857412004570</t>
  </si>
  <si>
    <t>10.1016/j.ecoleng.2012.12.095</t>
  </si>
  <si>
    <t>2-s2.0-84884589418</t>
  </si>
  <si>
    <t>['¬© 2013', 'variable size', 'microstrip reflectarrays', 'horn antenna', 'experimental verifications', 'excite mra']</t>
  </si>
  <si>
    <t>Linear polarization | Microstrip antenna feed | Microstrip reflectarray | Reflectarray antenna</t>
  </si>
  <si>
    <t>Microstrip Reflectarrays (MRAs) are typically excited using the horn antenna. In this paper, a different microstrip antenna feed to excite MRA, which is having patches of variable size, is proposed. Three different configurations namely, 2 √ó 2, Ave elements arranged in two orthogonal axes, and 3 √ó 3 element MRAs have been investigated to prove the concept. These configurations were first simulated using IE3D software, followed by their experimental verifications. Copyright. ¬© 2013 by the IETE.</t>
  </si>
  <si>
    <t>294-301</t>
  </si>
  <si>
    <t>118861903;60114754;60114754</t>
  </si>
  <si>
    <t>56003150900;9239822800;37112349400</t>
  </si>
  <si>
    <t>Ray, K. P.;Deshmukh, Amit A.;Kadam, Ameya A.</t>
  </si>
  <si>
    <t>Mumbai;</t>
  </si>
  <si>
    <t>Dwarkadas Jivanlal Sanghvi College of Engineering;SAMEER</t>
  </si>
  <si>
    <t>60114754;118861903</t>
  </si>
  <si>
    <t>Ray K.</t>
  </si>
  <si>
    <t>Linearly polarized microstrip reflectarray with microstrip antenna feed</t>
  </si>
  <si>
    <t>10.4103/0377-2063.117999</t>
  </si>
  <si>
    <t>2-s2.0-84884633718</t>
  </si>
  <si>
    <t>['¬© 2013', 'transient analysis', 'switching characteristics', 'pin diodes', 'full electromagnetic', 'achieve reconfigurability']</t>
  </si>
  <si>
    <t>Frequency reconfigurability | Pattern reconfigurability | Polarization reconfigurability | Reconfigurable antennas | Transient analysis</t>
  </si>
  <si>
    <t>The concept of reconfigurability in antennas and their types are discussed in detail in this paper. Novel reconfigurable antenna structures for modern wireless communication application are presented. PIN diodes that are biased with on-board biasing circuitry are used to achieve reconfigurability in these antennas. Full electromagnetic and transient analysis is carried out for RF and time domain modeling. The developed reconfigurable antennas include the frequency reconfigurable antennas, radiation pattern reconfigurable antennas, and polarization reconfigurable antenna. Developed reconfigurable antennas are characterized for RF and switching characteristics. Copyright. ¬© 2013 by the IETE.</t>
  </si>
  <si>
    <t>383-391</t>
  </si>
  <si>
    <t>60032730;60032730;60032730</t>
  </si>
  <si>
    <t>35790746400;56023912300;55849312100</t>
  </si>
  <si>
    <t>Parihar, Manoj S.;Basu, Ananjan;Koul, Shiban K.</t>
  </si>
  <si>
    <t>Parihar M.</t>
  </si>
  <si>
    <t>Reconfigurable printed antennas</t>
  </si>
  <si>
    <t>10.4103/0377-2063.118037</t>
  </si>
  <si>
    <t>2-s2.0-84884635968</t>
  </si>
  <si>
    <t>TU 102/22‚Äì2</t>
  </si>
  <si>
    <t>['vector multiplication', 'unstructured grids', 'total factor', 'strong smoothers', 'sparse matrix', 'single gpu', 'representative problem', 'problems relying', 'numerical efficiency', 'hardware efficiency', 'gmg solver', 'element space', 'computational grids', 'clever sorting', 'based smoothers', 'based multigrid', 'approximate inverse', '5 depending']</t>
  </si>
  <si>
    <t>Finite elements | GPU computing | Multigrid solvers | SAINV | SPAI | Sparse matrices | Strong smoothers | Unstructured grids</t>
  </si>
  <si>
    <t>We describe our FE-gMG solver, a finite element geometric multigrid approach for problems relying on unstructured grids. We augment our GPU- and multicore-oriented implementation technique based on cascades of sparse matrix-vector multiplication by applying strong smoothers. In particular, we employ Sparse Approximate Inverse (SPAI) and Stabilised Approximate Inverse (SAINV) techniques. We focus on presenting the numerical efficiency of our smoothers in combination with low- and high-order finite element spaces as well as the hardware efficiency of the FE-gMG. For a representative problem and computational grids in 2D and 3D, we achieve a speedup of an average of 5 on a single GPU over a multithreaded CPU code in our benchmarks. In addition, our strong smoothers can deliver a speedup of 3.5 depending on the element space, compared to simple Jacobi smoothing. This can even be enhanced to a factor of 7 when combining the usage of approximate inverse-based smoothers with clever sorting of the degrees of freedom. In total the FE-gMG solver can outperform a simple (multicore-) CPU-based multigrid by a total factor of over 40. ¬© 2012 Elsevier Ltd.</t>
  </si>
  <si>
    <t>327-332</t>
  </si>
  <si>
    <t>Computers and Fluids</t>
  </si>
  <si>
    <t>60032991;60032991;60032991;60032991;60032991</t>
  </si>
  <si>
    <t>26538691000;26538811900;16506921600;57198172263;7005694341</t>
  </si>
  <si>
    <t>Geveler, M.;Ribbrock, D.;G√∂ddeke, D.;Zajac, P.;Turek, S.</t>
  </si>
  <si>
    <t>Dortmund</t>
  </si>
  <si>
    <t>Technische Universit√§t Dortmund</t>
  </si>
  <si>
    <t>Geveler M.</t>
  </si>
  <si>
    <t>Towards a complete FEM-based simulation toolkit on GPUs: Unstructured grid finite element geometric multigrid solvers with strong smoothers based on sparse approximate inverses</t>
  </si>
  <si>
    <t>S0045793012000345</t>
  </si>
  <si>
    <t>10.1016/j.compfluid.2012.01.025</t>
  </si>
  <si>
    <t>2-s2.0-84884636724</t>
  </si>
  <si>
    <t>['¬© 2013', 'wide bandwidth', 'simple two', 'percentage bandwidth', 'paper lies', 'paper deals', 'much lower', 'high gain', 'experimental investigation', 'antenna consists', 'already achieved', '80 %.']</t>
  </si>
  <si>
    <t>Broadband | High gain | Radiation pattern | Two-element monopole antenna</t>
  </si>
  <si>
    <t>The paper deals with the theoretical and experimental investigation on a simple two-element antenna exhibiting wideband operation. This antenna consists of two monopole antenna elements with modified ground plane. Generally, monopole antenna provides low gain. Here, upto 6 dBi gain has been achieved. Percentage bandwidth of the antenna is 80%. Previously, researchers have already achieved this type of percentage bandwidth but in most of the cases, gain is much lower. The novelty of this paper lies in the achievement of wide bandwidth with high gain. Copyright. ¬© 2013 by the IETE.</t>
  </si>
  <si>
    <t>400-403</t>
  </si>
  <si>
    <t>60011023;60011023;60011023;60011023;60011023</t>
  </si>
  <si>
    <t>55864784700;24800815700;55058960000;48662794600;35597906100</t>
  </si>
  <si>
    <t>De, Srija;Sarkar, Sushanta;Biswas, Sushanta;Sarkar, Debasree;Sarkar, Partha Pratim</t>
  </si>
  <si>
    <t>De S.</t>
  </si>
  <si>
    <t>Investigation on broadband microstrip two element monopole antenna with high gain</t>
  </si>
  <si>
    <t>10.4103/0377-2063.118049</t>
  </si>
  <si>
    <t>2-s2.0-84884643149</t>
  </si>
  <si>
    <t>['throughput curves', 'simulation results', 'simulated using', 'selected scenarios', 'present generation', 'performance evaluation', 'paper describes', 'modified version', 'layer mapping', 'four combinations', 'electronic engineering']</t>
  </si>
  <si>
    <t>BER | Flat rayleigh | LS | LTE advanced | MMSE | SSD | ZF</t>
  </si>
  <si>
    <t>This paper describes the performance of LTE advanced uplink transmission in a flat Rayleigh channel. The uplink is simulated using a modified version of the Vienna uplink link level matlab code simulator. This modified version supports two transmission antennas instead of one. Moreover, it includes two extra processes; layer mapping and precoding. In addition, the demodulation reference signal is presented and employed to allow channel estimation. In this paper, the structure of the LTE advanced system is described. Furthermore, we present generation of the demodulation reference signal. Four combinations of two distinct channel estimation and two signal detection methods are used to provide the simulation results of performance evaluation in term of the BER and throughput curves for selected scenarios. ¬© 2013 ADVANCES IN ELECTRICAL AND ELECTRONIC ENGINEERING.</t>
  </si>
  <si>
    <t>266-274</t>
  </si>
  <si>
    <t>Advances in Electrical and Electronic Engineering</t>
  </si>
  <si>
    <t>60013826;60013826;60013826</t>
  </si>
  <si>
    <t>57195568515;18134335800;35104285900</t>
  </si>
  <si>
    <t>Kasem, Edward;Marsalek, Roman;Blumenstein, Jiri</t>
  </si>
  <si>
    <t>Brno</t>
  </si>
  <si>
    <t>Brno University of Technology</t>
  </si>
  <si>
    <t>Kasem E.</t>
  </si>
  <si>
    <t>Performance of LTE advanced uplink in a flat rayleigh channel</t>
  </si>
  <si>
    <t>10.15598/aeee.v11i4.818</t>
  </si>
  <si>
    <t>2-s2.0-84884644659</t>
  </si>
  <si>
    <t>['wearable substrate', 'wearable applications', 'structure ).', 'sar effects', 'proposed antenna', 'one printed', 'lower band', 'kg ).', 'human body', 'higher band', 'electromagnetic bandgap', 'dual band', 'different radii', 'conventional substrate', 'conventional antenna', 'antenna gain', '8 ghz', '45 dbi', '4 ghz', '2 ghz']</t>
  </si>
  <si>
    <t>EBG | ISM | Metamaterials | SAR | Wearable</t>
  </si>
  <si>
    <t>This paper presents two types of dual band (2.4 and 5.8 GHz) wearable planar dipole antennas, one printed on a conventional substrate and the other on a two-dimensional metamaterial surface (Electromagnetic Bandgap (EBG) structure). The operation of both antennas is investigated and compared under different bending conditions (in E and H-planes) around human arm and leg of different radii. A dual band, Electromagnetic Band Gap (EBG) structure on a wearable substrate is used as a high impedance surface to control the Specific Absorption Rate (SAR) as well as to improve the antenna gain up to 4.45 dBi. The EBG inspired antenna has reduced the SAR effects on human body to a safe level (&lt;2W/Kg). I.e. The SAR is reduced by 83.3% for lower band and 92.8% for higher band as compared to the conventional antenna. The proposed antenna can be used for wearable applications with least health hazard to human body in Industrial, Scientific and Medical (ISM) band (2.4 GHz, 5.2 GHz) applications. The antennas on human body are simulated and analyzed in CST Microwave Studio (CST MWS).</t>
  </si>
  <si>
    <t>126-137</t>
  </si>
  <si>
    <t>60104814;60104814;60104814;60104814;60104814;60117496</t>
  </si>
  <si>
    <t>55865174600;24823456700;55473857800;55638402600;57213502891;24470226700</t>
  </si>
  <si>
    <t>Afridi, Adeel;Ullah, Sadiq;Khan, Shahbaz;Ahmed, Aziz;Khalil, Akhtar Hussain;Tarar, Munir Ahmad</t>
  </si>
  <si>
    <t>Islamabad;Peshawar</t>
  </si>
  <si>
    <t>School of Electrical Engineering and Computer Science;University of Engineering and Technology, Peshawar</t>
  </si>
  <si>
    <t>60117496;60104814</t>
  </si>
  <si>
    <t>Afridi A.</t>
  </si>
  <si>
    <t>Design of dual band wearable antenna using metamaterials</t>
  </si>
  <si>
    <t>10.1080/08327823.2013.11689852</t>
  </si>
  <si>
    <t>2-s2.0-84884652700</t>
  </si>
  <si>
    <t>['users may', 'results demonstrate', 'quality information', 'pilotaided channel', 'opportunistic relays', 'multiple users', 'multiantenna bs', 'energy efficiency', 'dt benchmarker', 'division multiple', 'diversity gains', 'direct transmission', 'coded systems', 'carrier frequency', 'assisted single', 'aided channel']</t>
  </si>
  <si>
    <t>Cooperative communications | Decode and forward (DF) | Energy efficiency | Frequency-domain turbo equalization | Opportunistic relaying (OR) | Relay selection | Single-carrier frequency-division multiple access (SC-FDMA) | Subcarrier allocation</t>
  </si>
  <si>
    <t>In this paper, we exploit the benefits of the diversity gains that arise from a cluster of opportunistic relays (ORs) and from the independently fading subcarriers of multiple users. Our goal is to improve the energy efficiency of the decode-and-forward-based OR-assisted single-carrier frequency-division multiple-access (SC-FDMA) uplink, where the direct transmission (DT) link is unavailable. We proposed two joint dynamic resource allocation (JDRA) schemes by assuming that the pilotaided channel-quality information (CQI) of all the users may be exchanged. Furthermore, we take the following two main aspects into account: 1) "first-hop quality awareness" (FHQA) for JDRA-aided OR and 2) "buffering delay awareness" in the context of interleaver-aided channel-coded systems. In addition, frequency-domain turbo equalizers are employed in both the relay and BS's receivers. Our results demonstrate that, compared to the DT benchmarker, the proposed FHQA JDRA schemes can achieve an energy reduction gain of 91% for a single-antenna base station (BS) receiver and up to 7.4% for a multiantenna BS when considering the energy consumption due to CQI exchange among relays. ¬© 2012 IEEE.</t>
  </si>
  <si>
    <t>235-246</t>
  </si>
  <si>
    <t>60025225-60021378;60025225;60025225</t>
  </si>
  <si>
    <t>57202148166;7406275562;36043733600</t>
  </si>
  <si>
    <t>Zhang, Jiayi;Yang, Lie Liang;Hanzo, Lajos</t>
  </si>
  <si>
    <t>Southampton;Murray</t>
  </si>
  <si>
    <t>University of Southampton;Nokia Bell Labs</t>
  </si>
  <si>
    <t>60025225;60021378</t>
  </si>
  <si>
    <t>Energy-efficient dynamic resource allocation for opportunistic-relaying- assisted SC-FDMA using turbo-equalizer-aided soft decode-and-forward</t>
  </si>
  <si>
    <t>10.1109/TVT.2012.2220162</t>
  </si>
  <si>
    <t>2-s2.0-84884709542</t>
  </si>
  <si>
    <t>['single antenna', 'relay system', 'proposed system', 'point systems', 'outage probability', 'orthogonal space', 'normalized snr', 'nonidentically distributed', 'multiuser point', 'multiuser diversity', 'multiple destinations', 'multiple antennas', 'high snr', 'diversity order', 'combined effect', 'based scheduling', 'average ser', 'asymptotic expressions', 'analyses presented']</t>
  </si>
  <si>
    <t>Multiantenna systems | Multiuser diversity | Orthogonal space-time block coding (OSTBC) | Wireless relaying systems</t>
  </si>
  <si>
    <t>A downlink multiuser amplify-and-forward (AF) relay system is considered in which the source is equipped with multiple antennas, whereas the relay and each of multiple destinations have a single antenna. Orthogonal space-time block coding (OSTBC) is employed to achieve spatial diversity, and normalized SNR-based scheduling is used to obtain multiuser diversity while maintaining fairness among users. New exact expressions for outage probability and average symbol error rate (SER) in independent but nonidentically distributed (i.n.i.d) Rayleigh fading multiuser environments are derived for adaptive-gain and fixed-gain relaying methods. Asymptotic expressions for outage probability and average SER at a high SNR are presented and used to determine the diversity order of the two relaying systems. The combined effect of spatial and multiuser diversity is quantified for the proposed system. Monte Carlo simulations demonstrate the accuracy of the analyses presented. Comparisons between the two relaying methods and that with multiuser point-to-point systems are made, and some insights are provided. ¬© 2012 IEEE.</t>
  </si>
  <si>
    <t>421-427</t>
  </si>
  <si>
    <t>60007155-60024542;60016005;60024542</t>
  </si>
  <si>
    <t>55713815100;7003837470;55877575000</t>
  </si>
  <si>
    <t>Li, Guangping;Blostein, Steven D.;Feng, Jiuchao</t>
  </si>
  <si>
    <t>Guangzhou;Kingston;Guangzhou</t>
  </si>
  <si>
    <t>South China University of Technology;Queen‚Äôs University;Guangdong University of Technology</t>
  </si>
  <si>
    <t>60024542;60016005;60007155</t>
  </si>
  <si>
    <t>Li G.</t>
  </si>
  <si>
    <t>Performance analysis of OSTBC transmission in multiuser multiantenna relay networks</t>
  </si>
  <si>
    <t>10.1109/TVT.2012.2215968</t>
  </si>
  <si>
    <t>2-s2.0-84884712506</t>
  </si>
  <si>
    <t>['work proposes', 'tight approximation', 'reciprocal multiple', 'receive antennas', 'proposed channel', 'performance metric', 'optimizes channel', 'one symbol', 'input multiple', 'fast time', 'existing channel', 'dependent forward', 'bf vector']</t>
  </si>
  <si>
    <t>Capacity lower bounds | Channel estimation | Reverse training signal design | Time-division duplex (TDD) system</t>
  </si>
  <si>
    <t>Fast and efficient channel estimation is key to achieving high data rate performance in mobile and vehicular communication systems, where the channel is fast time-varying. To this end, this work proposes and optimizes channel-dependent training schemes for reciprocal Multiple-Input Multiple-Output (MIMO) channels with beamforming (BF) at the transmitter and receiver. First, assuming that Channel State Information (CSI) is available at the receiver, a channel-dependent Reverse Channel Training (RCT) signal is proposed that enables efficient estimation of the BF vector at the transmitter with a minimum training duration of only one symbol. In contrast, conventional orthogonal training requires a minimum training duration equal to the number of receive antennas. A tight approximation to the capacity lower bound on the system is derived, which is used as a performance metric to optimize the parameters of the RCT. Next, assuming that CSI is available at the transmitter, a channel-dependent forward-link training signal is proposed and its power and duration are optimized with respect to an approximate capacity lower bound. Monte Carlo simulations illustrate the significant performance improvement offered by the proposed channel-dependent training schemes over the existing channel-agnostic orthogonal training schemes. ¬© 2012 IEEE.</t>
  </si>
  <si>
    <t>140-151</t>
  </si>
  <si>
    <t>57200197010;35790310300</t>
  </si>
  <si>
    <t>Bharath, B. N.;Murthy, Chandra R.</t>
  </si>
  <si>
    <t>Bharath B.</t>
  </si>
  <si>
    <t>Channel training signal design for reciprocal multiple antenna systems with beamforming</t>
  </si>
  <si>
    <t>10.1109/TVT.2012.2219631</t>
  </si>
  <si>
    <t>2-s2.0-84884714186</t>
  </si>
  <si>
    <t>['spectral efficiency', 'spatial subchannels', 'rate schemes', 'modeled using', 'head channel', 'good agreement', 'e .,', 'chest channels', 'body channels', 'body channel', 'best performance']</t>
  </si>
  <si>
    <t>Adaptive modulation | Body area networks (BANs) | Eigenanalysis | Multiple-input-multiple-output (MIMO) systems</t>
  </si>
  <si>
    <t>In this paper, power and rate are allocated to each eigen-channel of the multiple-input-multiple-output (MIMO) on-body channel under average transmit power and bit error rate (BER) constraints. Three on-body channels, i.e., the belt-head, belt-wrist, and belt-chest channels, are of interest when adopting either discrete- or continuous-rate schemes. First, the on-body channel is modeled using the joint correlation matrix by taking into account the different propagation mechanisms experienced by the spatial subchannels, then the performance in terms of the spectral efficiency of the simulated channel using the model is shown to be in good agreement with the measurements. Owing to the presence of a line-of-sight (LOS) component, the achievable spectral efficiency of the on-body channels is lower than that of the equivalent Rayleigh channel. Due to its low spatial subchannel correlation, the belt-head channel is shown to offer the best performance in terms of spectral efficiency. ¬© 2012 IEEE.</t>
  </si>
  <si>
    <t>404-408</t>
  </si>
  <si>
    <t>60068734;60019702</t>
  </si>
  <si>
    <t>14009984500;57213425197</t>
  </si>
  <si>
    <t>Ghanem, Khalida;Hall, Peter S.</t>
  </si>
  <si>
    <t>Algeria;United Kingdom</t>
  </si>
  <si>
    <t>Algiers;Birmingham</t>
  </si>
  <si>
    <t>Centre de D√©veloppement des Technologies Avanc√©es;University of Birmingham</t>
  </si>
  <si>
    <t>Ghanem K.</t>
  </si>
  <si>
    <t>Power and bit allocation in on-body channels using MIMO antenna arrays</t>
  </si>
  <si>
    <t>10.1109/TVT.2012.2212009</t>
  </si>
  <si>
    <t>2-s2.0-84884726854</t>
  </si>
  <si>
    <t>['sp expressions', 'proposed technique', 'outage probability', 'noise ratio', 'generating function', 'form expressions', 'feedback channel', 'diversity order', 'array gain', 'also presented']</t>
  </si>
  <si>
    <t>Composite fading channels | Diversity order | Generalized-K | Shadowing | Transmit antenna selection (TAS)</t>
  </si>
  <si>
    <t>In this paper, a transmit antenna selection scheme, which is based on shadowing side information, is investigated. In this scheme, the selected single transmit antenna provides the highest shadowing coefficient between a transmitter and a receiver. By the proposed technique, the frequency of the usage of the feedback channel from the receiver to the transmitter and channel estimation complexity at the receiver can be reduced. We study the performance of our proposed technique, and in the analysis, we consider an independent but not identically distributed generalized-K composite fading model. More specifically, exact and closed-form expressions for the outage probability, the moment-generating function, the moments of signal-to-noise ratio, and the average symbol error probability (SEP) are derived. In addition, asymptotic outage probability and SP expressions are also presented to investigate the diversity order and the array gain. Finally, our theoretical performance results are validated by Monte Carlo simulations. ¬© 2012 IEEE.</t>
  </si>
  <si>
    <t>454-460</t>
  </si>
  <si>
    <t>60013071;60092945;60092945;60013071</t>
  </si>
  <si>
    <t>34468013800;23011047400;35570711700;6506519651</t>
  </si>
  <si>
    <t>Yilmaz, Ahmet;Yilmaz, Ferkan;Alouini, Mohamed Slim;Kucur, Og«îz</t>
  </si>
  <si>
    <t>Saudi Arabia;Turkey</t>
  </si>
  <si>
    <t>Thuwal;Kocaeli</t>
  </si>
  <si>
    <t>King Abdullah University of Science and Technology;Gebze Teknik √úniversitesi</t>
  </si>
  <si>
    <t>60092945;60013071</t>
  </si>
  <si>
    <t>Yilmaz A.</t>
  </si>
  <si>
    <t>On the performance of transmit antenna selection based on shadowing side information</t>
  </si>
  <si>
    <t>10.1109/TVT.2012.2220163</t>
  </si>
  <si>
    <t>2-s2.0-84884727551</t>
  </si>
  <si>
    <t>['uses complex', 'term evolution', 'relatively less', 'precoding method', 'field coding', 'different cases', 'conventional method']</t>
  </si>
  <si>
    <t>Complex-field coding (CFC) | Imperfect channel state information | Optimal detection | Perfect channel state information (P-CSI) | Third-Generation Partnership Program (3GPP)-Long-Term Evolution (LTE) | Uplink (UL) control signaling</t>
  </si>
  <si>
    <t>We study the uplink control signaling in Third-Generation Partnership Program (3GPP)-Long-Term Evolution (LTE) systems. Specifically, we propose a precoding method that uses complex-field coding (CFC) to improve the performance of the physical uplink control channel (PUCCH) format 2 control signaling. We derive optimal detectors for both the conventional method and the proposed precoding method for different cases of channel state information (CSI) and noise variance information at the receiver. With a single receive antenna, the proposed method offers significant gains compared with the coding currently used in 3GPP-LTE for all the different scenarios considered in this work. However, the gains are relatively less with two receive antennas. ¬© 2012 IEEE.</t>
  </si>
  <si>
    <t>161-171</t>
  </si>
  <si>
    <t>60009358;60009358</t>
  </si>
  <si>
    <t>36185051800;35555550500</t>
  </si>
  <si>
    <t>Chaitanya, Tumula V.K.;Larsson, Erik G.</t>
  </si>
  <si>
    <t>Linkoping</t>
  </si>
  <si>
    <t>Linkoping University</t>
  </si>
  <si>
    <t>Chaitanya T.V.K.</t>
  </si>
  <si>
    <t>Improving 3GPP-LTE uplink control signaling performance using complex-field coding</t>
  </si>
  <si>
    <t>10.1109/TVT.2012.2215061</t>
  </si>
  <si>
    <t>2-s2.0-84884729604</t>
  </si>
  <si>
    <t>['vswr less', 'two ports', 'proposed antenna', 'polarized 2', 'plastic pillars', 'measured bandwidth', 'fr4 substrate', 'bidirectional 2', 'antenna consists', '8 %)', '65 dbi', '64 ghz', '62 ghz', '30 dbi', '20 db', '13 %)']</t>
  </si>
  <si>
    <t>A compact stacked bidirectional antenna is presented for dual-polarized 2.4 GHz WLAN applications in this paper. The antenna consists of an orthogonal coupling feed driver and stacked director array, with the overall size 50√ó50√ó160 mm3. Dual-polarization is excited by the orthogonal coupling line, and the director array contributes to the bidirectional radiation pattern. Both the coupling feed driver and directors are printed on FR4 substrate and supported by plastic pillars. The measured bandwidth of the two ports are 2.33-2.62 GHz (11.8%) and 2.32-2.64 GHz (13%) under the condition of VSWR less than 2. The isolation between two ports are lower than -20 dB. The peak gains along one radiation direction are 9.65 dBi and 9.30 dBi for each port, with highly symmetric bidirectional beam pattern. The proposed antenna is compact and stable, and suitable for bidirectional 2.4 GHz WLAN applications.</t>
  </si>
  <si>
    <t>60016930-60005244;60016930-60005244</t>
  </si>
  <si>
    <t>55549432100;56151237600</t>
  </si>
  <si>
    <t>Jia, Tianyu;Li, Xiuping</t>
  </si>
  <si>
    <t>Beijing;Nanjing</t>
  </si>
  <si>
    <t>Beijing University of Posts and Telecommunications;Southeast University</t>
  </si>
  <si>
    <t>60016930;60005244</t>
  </si>
  <si>
    <t>Jia T.</t>
  </si>
  <si>
    <t>A compact stacked bidirectional antenna for dual-polarized WLAN applications</t>
  </si>
  <si>
    <t>10.2528/PIERC13082204</t>
  </si>
  <si>
    <t>2-s2.0-84884751087</t>
  </si>
  <si>
    <t>['wlan band', 'wideband characteristics', 'wide band', 'tuning stub', 'shaped slots', 'satisfactory gain', 'proposed ultra', 'pass band', 'notched property', 'notched properties', 'impedance bandwidth', 'feed structure', 'experimentally investigated', 'dual band', 'achieved respectively', '5 respectively', '4 ghz', '3 ghz', '12 ghz', '0 ghz']</t>
  </si>
  <si>
    <t>In this paper, ultra-wideband characteristics of a hexagonal wide slot antenna with dual band-notched property have been proposed and experimentally investigated. By etching a pair of L-shaped slots and embedding a pair of parallel strip conductors, dual band-notched properties in WiMAX/C-Band satellite application and WLAN band are achieved respectively. Good impedance matching is obtained over a wide band by designing the feed structure with a 50 Œ© microstripline loaded by a tuning stub. The stub is proposed to have one hexagonal section and one straight section. The proposed antenna operates over 2.0 GHz-10.7 GHz range, for VSWR ‚â§ 2,excluding the two rejection bands from 3.4 GHz to 4.3 GHz and 5.12 GHz to 6.4 GHz having rejection level VSWR of 7.84 and 6.5 respectively. The impedance bandwidth of the antenna is 5.35:1. The proposed ultra-wideband structure also exhibits constant group delay, satisfactory gain and high radiation efficiency in the pass band.</t>
  </si>
  <si>
    <t>60104263;60000912;60000912;60000912</t>
  </si>
  <si>
    <t>25957880500;15844911800;57188762357;57211297849</t>
  </si>
  <si>
    <t>Chattopadhyay, Krishnendu;Das, Swarup;Das, Santanu;Chaudhuri, Sekhar R.B.</t>
  </si>
  <si>
    <t>Howrah;Howrah</t>
  </si>
  <si>
    <t>MCKV Institute of Engineering;Indian Institute of Engineering Science and Technology, Shibpur</t>
  </si>
  <si>
    <t>60104263;60000912</t>
  </si>
  <si>
    <t>Chattopadhyay K.</t>
  </si>
  <si>
    <t>Ultra-wideband performance of printed hexagonal wideslot antenna with dual band-notched characteristics</t>
  </si>
  <si>
    <t>10.2528/PIERC13081405</t>
  </si>
  <si>
    <t>2-s2.0-84884752920</t>
  </si>
  <si>
    <t>['three antennas', 'radiation patterns', 'measured results', 'frequency range', 'electrical characteristics', 'broadband scenario', '1000 mhz']</t>
  </si>
  <si>
    <t>In this paper, the comparison of the performances of planar broadband dipole antenna, broadband folded dipole antenna and broadband bent dipole antenna in broadband scenario is presented. All the three antennas have been designed, developed and evaluated for their electrical characteristics, such as VSWR, radiation patterns and gain in the frequency range of 100-1000 MHz. Simulated and measured results are presented.</t>
  </si>
  <si>
    <t>57-68</t>
  </si>
  <si>
    <t>60015465;60015465;60015465;60015465</t>
  </si>
  <si>
    <t>26422800900;26423264000;7406401965;36710073400</t>
  </si>
  <si>
    <t>Ahirwar, Sukh D.;Sairam, Chandana;Singh, Sheilu;Khumanthem, T.</t>
  </si>
  <si>
    <t>Dehradun</t>
  </si>
  <si>
    <t>Defence Research and Development Organisation India</t>
  </si>
  <si>
    <t>Ahirwar S.</t>
  </si>
  <si>
    <t>Performance study of dipole and its variants in broadband scenario</t>
  </si>
  <si>
    <t>10.2528/PIERM13062104</t>
  </si>
  <si>
    <t>2-s2.0-84884774937</t>
  </si>
  <si>
    <t>['using antennas', 'providing support', 'porcelain p', 'pin type', 'paper summarises', 'noise emitted', 'moving vehicle', 'identifying insulators', 'first investigation', 'failure state', 'failure insulators', 'distribution line', 'dielectric breakdown', 'developing low', 'defining pre', 'atmospheric conditions', 'activities undertaken', '40 mhz']</t>
  </si>
  <si>
    <t>Distribution line | Inspection | Insulator | Radiofrequency/ultrasound antenna</t>
  </si>
  <si>
    <t>This paper summarises the activities undertaken when using antennas (ultrasound and radiofrequency) for identifying insulators in pre-failure state by detecting the noise emitted by the distribution line and correlating this with these insulators (porcelain p in type) dielectric breakdown. This has led to developing low-cost maintenance procedures and providing support and criteria for engineering decisions regarding replacing these insulators. The technique used two detectors; a radio frequency detector w as used in a first investigation of a particular distribution line, set to 40 MHz and installed on the roof of a moving vehicle. The ultrasound detector w as used for inspecting (phases A, B, C) each structure (pole) selected. Atmospheric conditions had no influence on defining pre-failure insulators (pin type) based on the noise detection technique. Pin type insulators emitting noise should be replaced since measurement was made from the ground and near the base of the post.</t>
  </si>
  <si>
    <t>63-69</t>
  </si>
  <si>
    <t>Ingenieria e Investigacion</t>
  </si>
  <si>
    <t>60025299;60025299-60008088</t>
  </si>
  <si>
    <t>24759054200;55457659800</t>
  </si>
  <si>
    <t>Lefort, C.;Martinez, M.</t>
  </si>
  <si>
    <t>Itajuba;Sao Paulo</t>
  </si>
  <si>
    <t>Universidade Federal de Itajub√°;Universidade de S√£o Paulo</t>
  </si>
  <si>
    <t>60025299;60008088</t>
  </si>
  <si>
    <t>Lefort C.</t>
  </si>
  <si>
    <t>Using radio frequency and ultrasonic antennas for inspecting pin-type insulators on medium-voltage overhead distribution lines</t>
  </si>
  <si>
    <t>2-s2.0-84884791461</t>
  </si>
  <si>
    <t>13J02354</t>
  </si>
  <si>
    <t>KAKEN</t>
  </si>
  <si>
    <t>['type cors', 'special pair', 'rights reserved', 'peripheral light', 'pair pigments', 'include bchls', 'hydrogenation reaction', 'harvesting complex', 'g molecules', 'finding led', 'farnesyl tail', 'ethylidene synthase', 'ethylidene formation', 'e .,', 'direct precursor', 'biosynthetic pathways', 'bchl g', 'bacterial special', 'antenna pigments', 'also discussed']</t>
  </si>
  <si>
    <t>Bacteriochlorophyll | Chlorophyll | Chlorophyllide a oxidoreductase | Heliobacteria | Nitrogenase-like enzyme | Photosynthetic reaction center</t>
  </si>
  <si>
    <t>Heliobacteria have the simplest photosynthetic apparatus, i.e., a type-I reaction center lacking a peripheral light-harvesting complex. Bacteriochlorophyll (BChl) g molecules are bound to the reaction center complex and work both as special-pair and antenna pigments. The C8-ethylidene group formation for BChl g is the last missing link in biosynthetic pathways for bacterial special-pair pigments, which include BChls a and b as well. Here, we report that chlorophyllide a oxidoreductase (COR) of Heliobacterium modesticaldum catalyzes the C8-ethylidene formation from 8-vinyl-chlorophyllide a, producing bacteriochlorophyllide g, the direct precursor for BChl g without the farnesyl tail. The finding led to plausible biosynthetic pathways for 81-hydroxy-chlorophyll a, a primary electron acceptor from the special pair in heliobacterial reaction centers. Proposed catalytic mechanisms on hydrogenation reaction of the ethylidene synthase-type CORs are also discussed. ¬© 2013 Elsevier B.V. All rights reserved.</t>
  </si>
  <si>
    <t>1200-1204</t>
  </si>
  <si>
    <t>60105159-60015682;60000264-60024322;60105159;60000264;60105159</t>
  </si>
  <si>
    <t>6603582535;7501429329;55697286000;7403263557;7006346090</t>
  </si>
  <si>
    <t>Tsukatani, Yusuke;Yamamoto, Haruki;Mizoguchi, Tadashi;Fujita, Yuichi;Tamiaki, Hitoshi</t>
  </si>
  <si>
    <t>Japan;Japan;Japan;Japan</t>
  </si>
  <si>
    <t>Kusatsu;Suita;Kawaguchi;Nagoya</t>
  </si>
  <si>
    <t>Ritsumeikan University Biwako-Kusatsu Campus;Osaka University;Japan Science and Technology Agency;Nagoya University</t>
  </si>
  <si>
    <t>60105159;60024322;60015682;60000264</t>
  </si>
  <si>
    <t>Tsukatani Y.</t>
  </si>
  <si>
    <t>Completion of biosynthetic pathways for bacteriochlorophyll g in Heliobacterium modesticaldum: The C8-ethylidene group formation</t>
  </si>
  <si>
    <t>S0005272813001047</t>
  </si>
  <si>
    <t>10.1016/j.bbabio.2013.06.007</t>
  </si>
  <si>
    <t>2-s2.0-84884864223</t>
  </si>
  <si>
    <t>['using low', 'straight line', 'reliable path', 'recent years', 'proposed protocol', 'nodes participating', 'network lifetime', 'least number', 'hops within', 'finding process', 'extensive simulations', 'especially suitable', 'energy efficiency', 'data transmission', 'also reduced', 'aggregated data']</t>
  </si>
  <si>
    <t>Clustering protocol | Directional routing | Energy-efficiency | Multi-hop | Network lifetime | Relay node | Wireless sensor networks | WSNs</t>
  </si>
  <si>
    <t>In recent years, cluster-based routing protocol in Wireless Sensor Networks (WSNs) has drawn great attention among researchers. In this paper, we propose Directional Multi-hop Clustering Routing (DMCR) protocol for wireless sensor networks that chooses the least number of hops within a straight line through the most reliable path for data transmission. The route-finding process is carried out by using low-cost devices like Angle of Arrival (AoA) antennas. This mechanism is especially suitable for large network topologies because not only the energy efficiency of the network is improved by limiting the number of nodes participating in data transmission to the BS, but the necessity of re-clustering is also reduced by choosing the most energetic node nearest to the BS in each cluster to relay the aggregated data. The proposed protocol was proven through extensive simulations to outperform existing protocols in terms of network lifetime and data packet delivery. Copyright ¬© 2013 Inderscience Enterprises Ltd.</t>
  </si>
  <si>
    <t>123-134</t>
  </si>
  <si>
    <t>International Journal of Ad Hoc and Ubiquitous Computing</t>
  </si>
  <si>
    <t>60029157;60029157;60009885</t>
  </si>
  <si>
    <t>55274473200;16241084600;55226827900</t>
  </si>
  <si>
    <t>Naeimi, Soroush;Chow, Chee Onn;Ishii, Hiroshi</t>
  </si>
  <si>
    <t>Malaysia;Japan</t>
  </si>
  <si>
    <t>Kuala Lumpur;Tokyo</t>
  </si>
  <si>
    <t>Universiti Malaya;Tokai University</t>
  </si>
  <si>
    <t>60029157;60009885</t>
  </si>
  <si>
    <t>Naeimi S.</t>
  </si>
  <si>
    <t>Directional multi-hop clustering routing protocol for wireless sensor networks</t>
  </si>
  <si>
    <t>10.1504/IJAHUC.2013.056419</t>
  </si>
  <si>
    <t>2-s2.0-84884895415</t>
  </si>
  <si>
    <t>NSC 102-2221-E-032-007</t>
  </si>
  <si>
    <t>['weight vector', 'using direct', 'track user', 'simple pre', 'robust performance', 'rls algorithm', 'rights reserved', 'reduced significantly', 'receiver design', 'prove theoretically', 'proposed scheme', 'proposed cm', 'one branch', 'new capon', 'modulation technique', 'input multiple', 'derived algorithm', 'constant modulus', 'calculated transform', 'amplitude variation']</t>
  </si>
  <si>
    <t>Blind | Capon receiver | Constrained optimization | Generalized sidelobe canceller | LCCM | MIMO-CDMA system | RLS algorithm</t>
  </si>
  <si>
    <t>In this paper, we present a new Capon-like blind receiver based on linearly constrained constant modulus (LCCM) criterion for the multiple-input multiple-output (MIMO) antennas system along with space-time block code (ST-BC) using direct-sequence code division multiple access (CDMA) modulation technique. A time-varying channel model with generalized sidelobe canceller (GSC) associated with the recursive least squares (RLS) algorithm is implemented to reduce the complexity of receiver design. In our derived algorithm, the parameter of constant modulus, Œ±, relating to the desired user power is updated adaptively via stochastic gradient algorithm to track user's amplitude variation. Also we prove theoretically that in the two-branch filter bank receiver design the weight vector of one branch can be updated simply using the other one, which has been obtained with our proposed CM-GSC-RLS algorithm, with simple pre-calculated transform. Hence computation complexity of the proposed adaptive blind receiver can be further reduced significantly. Via intense simulations it reveals that our proposed scheme has robust performance against the user's acquisition inaccuracies comparing with current available algorithms. ¬© 2013 Elsevier Inc. All rights reserved.</t>
  </si>
  <si>
    <t>1958-1966</t>
  </si>
  <si>
    <t>60018405;60011357;60011357</t>
  </si>
  <si>
    <t>7006916598;37010252400;35100153400</t>
  </si>
  <si>
    <t>Chern, Shiunn Jang;Cheng, Ming Kai;Chao, Po Sun</t>
  </si>
  <si>
    <t>New Taipei City;Kaohsiung</t>
  </si>
  <si>
    <t>Tamkang University;National Sun Yat-Sen University</t>
  </si>
  <si>
    <t>60018405;60011357</t>
  </si>
  <si>
    <t>Chern S.</t>
  </si>
  <si>
    <t>Blind capon-like adaptive ST-BC MIMO-CDMA receiver based on constant modulus criterion</t>
  </si>
  <si>
    <t>S1051200413001796</t>
  </si>
  <si>
    <t>10.1016/j.dsp.2013.08.003</t>
  </si>
  <si>
    <t>2-s2.0-84884902931</t>
  </si>
  <si>
    <t>['way compatible', 'study explores', 'spacecraft become', 'space exploration', 'small spacecraft', 'small satellites', 'small amount', 'provide means', 'propose represents', 'previously tested', 'possible dimensions', 'perform science', 'patch antennas', 'packaging efficiency', 'mostly dipole', 'limited gain', 'inflation represent', 'inflatable structures', 'inflatable antennas', 'inflatable antenna', 'future work', 'first time', 'first attempt', 'explore space', 'current antennas', 'cubesat structure', 'cubesat dimensions', 'correspondent gain', 'constraints imposed', 'close relation', 'antenna gain', 'affordable way', '77 ).']</t>
  </si>
  <si>
    <t>Antenna | Communication systems | CubeSat | Inflatable</t>
  </si>
  <si>
    <t>CubeSats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Our study explores for the first time the possibility of developing such antenna in a way compatible with CubeSat dimensions and constraints.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 ¬© 2013 IAA.</t>
  </si>
  <si>
    <t>322-332</t>
  </si>
  <si>
    <t>60022195;60022195;60022195;60031581;60022195;60022195</t>
  </si>
  <si>
    <t>36127582900;25627440500;36614145900;36571888500;55757865600;35248931300</t>
  </si>
  <si>
    <t>Babuscia, Alessandra;Corbin, Benjamin;Knapp, Mary;Jensen-Clem, Rebecca;Van De Loo, Mark;Seager, Sara</t>
  </si>
  <si>
    <t>Pasadena;Cambridge</t>
  </si>
  <si>
    <t>California Institute of Technology;Massachusetts Institute of Technology</t>
  </si>
  <si>
    <t>60031581;60022195</t>
  </si>
  <si>
    <t>Babuscia A.</t>
  </si>
  <si>
    <t>Inflatable antenna for cubesats: Motivation for development and antenna design</t>
  </si>
  <si>
    <t>S0094576513001951</t>
  </si>
  <si>
    <t>10.1016/j.actaastro.2013.06.005</t>
  </si>
  <si>
    <t>2-s2.0-84884907579</t>
  </si>
  <si>
    <t>['¬© 2002', 'snr regime', 'residual interferences', 'relay systems', 'protocol whenever', 'proposed protocol', 'paper presents', 'multiplexing tradeoff', 'main contributions', 'dynamic refresh', 'duplex relay', 'duplex multi', 'direct source', 'df multi', 'destination link', 'decoding set', 'antenna nodes', 'analyzed via', 'achievable diversity', '2012 ieee']</t>
  </si>
  <si>
    <t>diversity-multiplexing tradeoff | dynamic decoding | dynamic refreshing | Half-duplex relay</t>
  </si>
  <si>
    <t>This paper presents a spectrally efficient protocol for half-duplex multi-relay systems in block fading channels where a direct source-destination link is unavailable. The proposed protocol adaptively selects either successive interference cancelation (SIC) or joint decoding according to the causal decoding status of each relay. We also adopt dynamic refreshing that restarts the protocol whenever it is advantageous to do so, even if the relay decoding set (the set of relays that are able to decode the message) is not empty. The achievable diversity-multiplexing tradeoff (DMT) of the proposed protocol with m-antenna nodes is analyzed via a Markov chain whose states are related to the cardinality of a decoding set. This protocol strictly improves the DMT of the existing DF half-duplex relay-selection protocols without decoding delay, and in the low multiplexing gain region is able to meet the DMT upper bound. The main contributions of the paper are the state-dependent decoding strategies in DF multi-relay systems and also the dynamic refresh for the flushing of residual interferences in the system, concepts that may find usefulness beyond the gains in the high-SNR regime. ¬© 2002-2012 IEEE.</t>
  </si>
  <si>
    <t>4680-4691</t>
  </si>
  <si>
    <t>60032144;60032144;60023075;60009415</t>
  </si>
  <si>
    <t>56066888800;7402515996;8967490500;7003784022</t>
  </si>
  <si>
    <t>Kim, Young Bin;Choi, Wan;Jung, Bang Chul;Nosratinia, Aria</t>
  </si>
  <si>
    <t>Daejeon;Jinju;Richardson</t>
  </si>
  <si>
    <t>Korea Advanced Institute of Science and Technology;Gyeongsang National University;The University of Texas at Dallas</t>
  </si>
  <si>
    <t>60032144;60023075;60009415</t>
  </si>
  <si>
    <t>A dynamic paradigm for spectrally efficient half-duplex multi-antenna relaying</t>
  </si>
  <si>
    <t>10.1109/TWC.2013.072613.122053</t>
  </si>
  <si>
    <t>2-s2.0-84884910625</t>
  </si>
  <si>
    <t>ST/H001611/1</t>
  </si>
  <si>
    <t>['¬© 2013', 'sumthreshold methodology', 'scripted e', 'rfi detection', 'python script', 'problematic l', 'mitigation pipeline', 'merlin system', 'merlin rfi', 'lofar pipeline', 'future interferometers', 'fully parallelised', 'expected increase', 'computing systems', 'computational performances', 'calibration procedures', 'band observations', 'automated reduction', 'associated pathfinders', 'askap ),', 'amplitude dropouts', 'aips calibration', '9gb cpu', '16 cpus', '100gb memory', '1 day']</t>
  </si>
  <si>
    <t>Instrumentation: interferometers | Methods: data analysis and observational | Techniques: interferometric | Telescopes</t>
  </si>
  <si>
    <t>The Scripted E-merlin Rfi-mitigation PipelinE for iNTerferometry (SERPent) is an automated reduction and RFI-mitigation procedure utilising the SumThreshold methodology (Offringa etal., 2010a), originally developed for the LOFAR pipeline. SERPent is written in the Parseltongue language enabling interaction with the Astronomical Image Processing Software (AIPS) program. Moreover, SERPent is a simple 'out of the box' Python script, which is easy to set up and is free of compilers. In addition to the flagging of RFI affected visibilities, the script also flags antenna zero-amplitude dropouts and Lovell telescope phase calibrator stationary scans inherent to the e-MERLIN system.Both the flagging and computational performances of SERPent are presented here, for e-MERLIN commissioning datasets for both L-band (1.3-1.8GHz) and C-band (4-8GHz) observations. RFI typically amounts to &lt;20%-25% for the more problematic L-band observations and &lt;5% for the generally RFI quieter C-band. The level of RFI detection and flagging is more accurate and delicate than visual manual flagging, with the output immediately ready for AIPS calibration. SERPent is fully parallelised and has been tested on a range of computing systems. The current flagging rate is at 110GBday-1 on a 'high-end' computer (16 CPUs, 100GB memory) which amounts to ~6.9GB CPU-1 day-1, with an expected increase in performance when e-MERLIN has completed its commissioning.The refining of automated reduction and calibration procedures is essential for the e-MERLIN legacy projects and future interferometers such as the SKA and the associated pathfinders (MeerKAT and ASKAP), where the vast data sizes (&gt;TB) make traditional astronomer interactions unfeasible. ¬© 2013 The Authors.</t>
  </si>
  <si>
    <t>54-66</t>
  </si>
  <si>
    <t>Astronomy and Computing</t>
  </si>
  <si>
    <t>60022148;60022148</t>
  </si>
  <si>
    <t>54393907600;14015662700</t>
  </si>
  <si>
    <t>Peck, Luke W.;Fenech, Danielle M.</t>
  </si>
  <si>
    <t>University College London</t>
  </si>
  <si>
    <t>Peck L.</t>
  </si>
  <si>
    <t>SERPent: Automated reduction and RFI-mitigation software for e-MERLIN</t>
  </si>
  <si>
    <t>S2213133713000255</t>
  </si>
  <si>
    <t>10.1016/j.ascom.2013.09.001</t>
  </si>
  <si>
    <t>2-s2.0-84884940069</t>
  </si>
  <si>
    <t>['¬© 2013', 'work explores', 'uncovered fpas', 'total efficiency', 'rights reserved', 'reflectors fed', 'reflectors compared', 'parameters investigated', 'overall efficiency', 'high resolution', 'ended waveguides', 'dielectric layer']</t>
  </si>
  <si>
    <t>Reflector antennas fed by dense focal plane arrays (FPAs) are known for their high aperture ef ficiency, low scan loss, and ability to achieve closely overlapping beams and thus improved continuity in the field of scan. These benefits are possible because FPAs comprise electrically small elements with diameters within half a wavelength, which sample the focal plane fields to a high resolution. This work explores the prospects of further enhancing the total efficiency of FPA-fed reflector systems by using dielectric covers placed over FPA feeds composed of open-ended waveguides. The parameters investigated are the permittivity and thickness of the dielectric layer. We will demonstrate the ability of these covers to improve the overall efficiency of reflectors compared to that of reflectors fed by uncovered FPAs, over several beam widths of scan for single steered beams, as well as to enhance the individual constituent beam efficiencies of simultaneously overlapping multiple beams. ¬©2013. American Geophysical Union. All Rights Reserved.</t>
  </si>
  <si>
    <t>69-88</t>
  </si>
  <si>
    <t>Ng Mou Kehn, M.</t>
  </si>
  <si>
    <t>Ng Mou Kehn M.</t>
  </si>
  <si>
    <t>Efficiency enhancement of single off-axis and multiple overlapping beam reflectors using dielectric-covered focal plane array feeds</t>
  </si>
  <si>
    <t>10.1002/rds.20022</t>
  </si>
  <si>
    <t>2-s2.0-84884945509</t>
  </si>
  <si>
    <t>['urban gardens', 'untreated areas', 'two 2', 'tree plots', 'trap catches', 'synthetic lures', 'sexual communication', 'sex pheromone', 'sensillum recording', 'pheromone traps', 'pheromone analog', 'nine trees', 'new zealand', 'mating disruption', 'male antennae', 'lower volatility', 'kerikeri ).', 'home orchards', 'ha plots', 'ha areas', 'guava moth', 'greater longevity', 'first time', 'first detected', 'extended period', 'disruption ).', 'coscinoptycha improbana', 'control catches', 'completely disrupted', 'chain length', 'carposina sasakii', 'australian species', '5 moths', '470 days', '422 days', '1 moths']</t>
  </si>
  <si>
    <t>Carposinidae | Guava | Macadamia nut | Pheromone analog | Single sensillum recording</t>
  </si>
  <si>
    <t>The guava moth, Coscinoptycha improbana, an Australian species that infests fruit crops in commercial and home orchards, was first detected in New Zealand in 1997. A four-component pheromone blend was identified but is not yet commercially available. Using single sensillum recordings from male antennae, we established that the same olfactory receptor neurons responded to two guava moth sex pheromone components, (Z)-11-octadecen-8-one and (Z)-12-nonadecen-9-one, and to a chain length analog, (Z)-13-eicosen-10-one, the sex pheromone of the related peach fruit moth, Carposina sasakii. We then field tested whether this non-specificity of the olfactory neurons might enable disruption of sexual communication by the commercially available analog, using male catch to synthetic lures in traps in single-tree, nine-tree and 2-ha plots. A disruptive pheromone analog, based on chain length, is reported for the first time. Trap catches for guava moth were disrupted by three polyethylene tubing dispensers releasing the analog in single-tree plots (86 % disruption of control catches) and in a plots of nine trees (99 % disruption). Where peach fruit moth pheromone dispensers were deployed at a density of 1000/ha in two 2-ha areas, pheromone traps for guava moth were completely disrupted for an extended period (up to 470 days in peri-urban gardens in Mangonui and 422 days in macadamia nut orchards in Kerikeri). In contrast, traps in untreated areas over 100 m away caught 302.8 ¬± 128.1 moths/trap in Mangonui and 327.5 ¬± 78.5 moths/ trap in Kerikeri. The longer chain length in the pheromone analog has greater longevity than the natural pheromone due to its lower volatility. Chain length analogs may warrant further investigation for mating disruption in Lepidoptera, and screening using single-sensillum recording is recommended. ¬© 2013 Springer Science+Business Media New York.</t>
  </si>
  <si>
    <t>1161-1168</t>
  </si>
  <si>
    <t>Journal of Chemical Ecology</t>
  </si>
  <si>
    <t>60100533;;60100533;113861638;60100533</t>
  </si>
  <si>
    <t>35577557600;6602855888;7408066828;55904810100;7005604892</t>
  </si>
  <si>
    <t>Suckling, D. M.;Dymock, J. J.;Park, K. C.;Wakelin, R. H.;Jamieson, L. E.</t>
  </si>
  <si>
    <t>New Zealand;New Zealand</t>
  </si>
  <si>
    <t>Auckland;</t>
  </si>
  <si>
    <t>Plant &amp; Food Research, New Zealand;The New Zealand Royal Society Appointed Fellow</t>
  </si>
  <si>
    <t>60100533;113861638</t>
  </si>
  <si>
    <t>Suckling D.M.</t>
  </si>
  <si>
    <t>Communication Disruption of Guava Moth (Coscinoptycha improbana) Using a Pheromone Analog Based on Chain Length</t>
  </si>
  <si>
    <t>10.1007/s10886-013-0339-3</t>
  </si>
  <si>
    <t>2-s2.0-84884974044</t>
  </si>
  <si>
    <t>['removed females', 'open even', 'mouth males', 'mouth male', 'mating pairs', 'genital orifice', 'females mounted', 'female beat', 'antennal folding', 'almost simultaneously', 'abdomen rose', 'abdomen rising']</t>
  </si>
  <si>
    <t>Courtship | mating | parasitoid wasp | pteromalid | receptivity signal</t>
  </si>
  <si>
    <t>Once a Urolepis rufipes male mounted, the female beat her antennae against his mouth and clypeus. Immediately after he swept his antennae rapidly downward and extruded his mouthparts, her abdomen rose as she opened her genital orifice. Almost simultaneously he backed up for copulation and she folded her antennae against her head. Neither her abdomen rising nor her antennal folding were essential to his backing up as determined from their timing and from experiments in which her abdomen was sealed or her antennae were removed. Females did not open their genital orifice if with a sealed-mouth male; and antennae-removed females did not open even in the few cases where untreated males extruded their mouthparts. Unlike a closely related species, females mounted by sealed-mouth males did not open in response to air from containers of mating pairs. ¬© 2013 Springer Science+Business Media New York.</t>
  </si>
  <si>
    <t>745-761</t>
  </si>
  <si>
    <t>Journal of Insect Behavior</t>
  </si>
  <si>
    <t>60009550;60009550;60009550</t>
  </si>
  <si>
    <t>55891418700;56692329700;56017473400</t>
  </si>
  <si>
    <t>Cooper, J. L.;Burgess, E. R.;King, B. H.</t>
  </si>
  <si>
    <t>DeKalb</t>
  </si>
  <si>
    <t>Northern Illinois University</t>
  </si>
  <si>
    <t>Cooper J.</t>
  </si>
  <si>
    <t>Courtship Behavior and Detection of Female Receptivity in the Parasitoid Wasp Urolepis rufipes</t>
  </si>
  <si>
    <t>10.1007/s10905-013-9390-8</t>
  </si>
  <si>
    <t>2-s2.0-84884974874</t>
  </si>
  <si>
    <t>['wide range', 'water surface', 'vsar processing', 'time stack', 'special case', 'small boat', 'significantly reduce', 'results emphasize', 'resolution imagery', 'produce high', 'produce fine', 'msar systems', 'measure velocity', 'linear array', 'flight direction', 'fidelity images', 'fidelity imagery', 'distortions caused', 'demonstrated experimentally', 'commonly known', 'coherent images', 'channel sar', 'based system', 'based phased', 'array radar', 'aperture system', 'aperture numbers', 'airborne msar']</t>
  </si>
  <si>
    <t>Radar imaging | Synthetic aperture radar</t>
  </si>
  <si>
    <t>In this paper, a ground-based phased-array radar is used to investigate the ability of a multichannel synthetic aperture radar (MSAR) to produce high-fidelity images of dynamic ocean scenes by correcting the distortions caused by the motion of the water surface itself. The ground-based system, the Naval Research Laboratory Focused Phased Array Imaging Radar (FOPAIR), mimics an MSAR with multiple apertures arrayed in the flight direction by rapidly and repeatedly scanning across a linear array of 64 antenna elements. This generates a virtually unlimited time stack of coherent images in the same way that an airborne MSAR generates multiple images as the antennas fly past the scene. By manipulating a single FOPAIR data set, both undistorted "benchmark" imagery and distorted images corresponding to an airborne MSAR can be generated. More significantly, the time stack of emulated MSAR images can be processed further using the velocity synthetic aperture radar (VSAR) technique to significantly reduce the well-known but seemingly unavoidable distortions caused by surface wave motion. In this paper, VSAR is demonstrated experimentally for the first time using FOPAIR imagery of a small boat. MSAR systems with a wide range of aperture numbers are emulated, including the special case of a two-aperture system, commonly known as an along-track interferometric SAR. The results emphasize that VSAR processing does not require a long surface coherence time to produce fine-resolution imagery, unlike a single-channel SAR. The results also illustrate some limitations of VSAR as a means to measure velocity and produce high-fidelity imagery of dynamic ocean scenes.</t>
  </si>
  <si>
    <t>3181-3190</t>
  </si>
  <si>
    <t>Sletten, Mark A.</t>
  </si>
  <si>
    <t>Washington, D.C.</t>
  </si>
  <si>
    <t>Naval Research Laboratory</t>
  </si>
  <si>
    <t>Sletten M.</t>
  </si>
  <si>
    <t>Demonstration of SAR distortion correction using a ground-based multichannel SAR test bed</t>
  </si>
  <si>
    <t>10.1109/TGRS.2012.2212710</t>
  </si>
  <si>
    <t>2-s2.0-84884979720</t>
  </si>
  <si>
    <t>NSC 102-2218-E-001-001</t>
  </si>
  <si>
    <t>['transmit antennas', 'theoretical study', 'systematic method', 'systematic designs', 'spatial constellation', 'source information', 'set partitioning', 'proposed method', 'nonuniform arrangement', 'new techniques', 'new features', 'modulation scheme', 'lp protection', 'lp capacity', 'input multiple', 'gssk modulation', 'gssk constellation', 'first partitioning', 'enables simple', 'different hp', 'bits select', 'antenna indices', 'achieve two']</t>
  </si>
  <si>
    <t>Generalized space shift keying (GSSK) | Hierarchical modulation | Multiple-input multiple-output (MIMO) systems | Spatial modulation (SM) | Unequal error protection (UEP)</t>
  </si>
  <si>
    <t>In this paper, we propose a systematic method to achieve two-level unequal error protection (UEP) with generalized space shift keying (GSSK) modulation for multiple-input multiple-output (MIMO) systems. GSSK is a modulation scheme that encodes the source information in the antenna indices. To enable the nonuniform arrangement of the spatial constellation of GSSK modulation, new techniques are needed as new features of GSSK modulation are observed. The proposed method is based on first partitioning the GSSK constellation into subsets and then choosing constellation points inside a subset. The high-priority (HP) bits select the subset and the low-priority (LP) bits select constellation points inside a subset. The proposed subset partitioning procedure developed based on a theoretical study on set partitioning in the multidimensional space guarantees optimal or near-optimal HP protection, enables simple and systematic designs for LP protection, and increases the LP capacity. The proposed systematic design approach applies to systems with any numbers of transmit antennas and can create various hierarchical GSSK schemes with different HP/LP protection capabilities. ¬© 2013 Elsevier B.V.</t>
  </si>
  <si>
    <t>88-96</t>
  </si>
  <si>
    <t>60113260;60113260;60113260</t>
  </si>
  <si>
    <t>34167592000;18434463600;7401983437</t>
  </si>
  <si>
    <t>Chang, Ronald Y.;Lin, Sian Jheng;Chung, Wei Ho</t>
  </si>
  <si>
    <t>Academia Sinica, Research Center for Information Technology Innovation</t>
  </si>
  <si>
    <t>Chang R.</t>
  </si>
  <si>
    <t>A method for the construction of hierarchical generalized space shift keying (GSSK) modulation for unequal error protection</t>
  </si>
  <si>
    <t>S187449071300058X</t>
  </si>
  <si>
    <t>10.1016/j.phycom.2013.08.004</t>
  </si>
  <si>
    <t>2-s2.0-84885029333</t>
  </si>
  <si>
    <t>['wideband systems', 'temporally combined', 'temporal combining', 'substantial improvement', 'obtains almost', 'largest signal', 'keeping low', 'exhaustive search', 'error performance', 'communication engineers', 'channel matrix']</t>
  </si>
  <si>
    <t>Antenna selection | Channel scaling | Multiple input multiple output (MIMO) | Ultra-wideband (UWB)</t>
  </si>
  <si>
    <t>In this letter, a fast transmit antenna selection algorithm is proposed for the spatial-temporal combining-based spatial multiplexing ultra-wideband systems on a log-normal multipath fading channel. The presented suboptimum algorithm selects the transmit antennas associated with the largest signal to noise ratio value computed by one QR decomposition operation of the full channel matrix spatially and temporally combined. It performs the iterative channel scaling operation about the channel matrix and singular value decomposition about the channel scaled matrix. It is shown that the proposed antenna selection algorithm leads to a substantial improvement in the error performance while keeping low-complexity, and obtains almost the same error performance as the exhaustive search-based optimal antenna selection algorithm. Copyright ¬© 2013 The Institute of Electronics, Information and Communication Engineers.</t>
  </si>
  <si>
    <t>2061-2065</t>
  </si>
  <si>
    <t>Kim, Sangchoon</t>
  </si>
  <si>
    <t>Busan</t>
  </si>
  <si>
    <t>Dong-A University</t>
  </si>
  <si>
    <t>Channel scaling-based transmit antenna selection for 2-dimensional rake combining spatial multiplexing UWB MIMO systems</t>
  </si>
  <si>
    <t>10.1587/transfun.E96.A.2061</t>
  </si>
  <si>
    <t>2-s2.0-84885050500</t>
  </si>
  <si>
    <t>['sparse data', 'receiver modules', 'proposed approach', 'paper presents', 'doa estimation', 'computer simulation', 'communication engineers', 'array elements', 'antenna switching', 'already studied']</t>
  </si>
  <si>
    <t>Antenna array | Array signal processing | Direction of arrival estimation | Sensor array</t>
  </si>
  <si>
    <t>This paper presents a method of synthesizing covariance matrix elements of array input signal for high resolution 2-D Direction-Of- Arrival (DOA) estimation via antenna (sensor) switching. Antenna array generally has the same number of array elements and receiver modules which often leads large receiver hardware cost. Two of the authors have already studied a way of antenna switching to reduce receiver cost, but it can be applied only for periodic incident signals like sinusoid. In this paper, we propose two simple methods of DOA estimation from sparse data by synthesizing covariance matrix elements of array input signal via antenna switching, which can also be applied to DOA estimation of antiperiodic incident signals. Performance of the proposed approach is evaluated in detail through some computer simulation. Copyright ¬© 2013 The Institute of Electronics, Information and Communication Engineers.</t>
  </si>
  <si>
    <t>1962-1971</t>
  </si>
  <si>
    <t>60018279;60018279-60025555;60018279;60018279;60025556;60025556;60025556</t>
  </si>
  <si>
    <t>55873675100;55371602300;7003634036;7402657600;55628551920;35090085200;55576111100</t>
  </si>
  <si>
    <t>Doi, Yuki;Moriya, Hiroki;Ichige, Koichi;Arai, Hiroyuki;Hayashi, Takahiro;Matsuno, Hiromi;Nakano, Masayuki</t>
  </si>
  <si>
    <t>Fujimino;Tokyo;Yokohama</t>
  </si>
  <si>
    <t>KDDI R&amp;D Laboratories;Nippon Telegraph and Telephone Corporation;Yokohama National University</t>
  </si>
  <si>
    <t>60025556;60025555;60018279</t>
  </si>
  <si>
    <t>Doi Y.</t>
  </si>
  <si>
    <t>High resolution 2-D DOA estimation by low-cost antenna array based on synthesized covariance matrix via antenna switching</t>
  </si>
  <si>
    <t>10.1587/transfun.E96.A.1962</t>
  </si>
  <si>
    <t>2-s2.0-84885050639</t>
  </si>
  <si>
    <t>['yaw angle', 'viable candidate', 'vehicle use', 'vehicle attitude', 'vehicle accelerations', 'sideslip angle', 'satcom )-', 'roll angles', 'proposed method', 'needed information', 'mounted satellite', 'measured velocity', 'integrating gyroscopes', 'gyroscope output', 'gps outages', 'gps ).', 'filtering results', 'effects induced', 'driving tests', 'cost sotm', 'cost method', 'based rule', 'antenna gps', 'adaptively controlled', 'adaptive euler']</t>
  </si>
  <si>
    <t>Adaptive Kalman filter | Attitude estimation | Global Positioning System (GPS) | Inertial measurement unit (IMU), vsatellite communication (satcom) system, sensor fusion</t>
  </si>
  <si>
    <t>In this paper, we develop a low-cost method to determine the vehicle attitude for vehicle-mounted satellite-communication (satcom)-on-the-move (SOTM) using a micro inertial measurement unit (MIMU) and a two-antenna global positioning system (GPS). An adaptive Euler-angle-based unscented Kalman filter (UKF) is utilized to fuse these sensors to guard against the effects induced by GPS outages and vehicle accelerations. When the two-antenna GPS can provide the vehicle yaw angle, the vehicle accelerations that introduce large errors to the accelerometer-measured gravitational acceleration can be corrected by the GPS-measured velocity and sideslip angle. When the two-antenna GPS fails to provide the yaw angle and needed information, the yaw angle is estimated only by integrating gyroscopes. The estimation of the pitch and roll angles is adaptively controlled by the vehicle acceleration detection rules. These rules make full use of the gyroscope output and the filtering results, which are more compatible with vehicle use than conventional accelerometer norm-based rule. The proposed method is verified with driving tests, suggesting that this technique is a viable candidate for low-cost SOTM. ¬© 2012 IEEE.</t>
  </si>
  <si>
    <t>1084-1096</t>
  </si>
  <si>
    <t>60073711;60073711;60073711;60073711;60073711</t>
  </si>
  <si>
    <t>55206751600;7403318350;17342494200;7202412109;55356950500</t>
  </si>
  <si>
    <t>Wu, Zongwei;Yao, Minli;Ma, Hongguang;Jia, Weimin;Tian, Fanghao</t>
  </si>
  <si>
    <t>Low-cost antenna attitude estimation by fusing inertial sensing and two-antenna GPS for vehicle-mounted satcom-on-the-move</t>
  </si>
  <si>
    <t>10.1109/TVT.2012.2229306</t>
  </si>
  <si>
    <t>2-s2.0-84885086597</t>
  </si>
  <si>
    <t>['single relay', 'shift keying', 'relay nodes', 'r links', 'r link', 'psk constellation', 'proposed ml', 'possess knowledge', 'pl decoders', 'performs close', 'noise ratio', 'ml decoder', 'existing decoder', 'equal number', 'destination node', 'decoding complexity', 'cooperative systems', 'channel statistics', 'based multiple', 'based multi', 'average probability', 'ary constellations', 'ary constellation', 'arbitrary complexvalued', 'arbitrary complex', 'analytically shown', 'also derived']</t>
  </si>
  <si>
    <t>Decode-and-forward protocol | Diversity | Multiple-input multiple-output systems | Orthogonal space-time block code</t>
  </si>
  <si>
    <t>We derive a maximum-likelihood (ML) decoder for decode-and-forward (DF) based multiple-input-multiple-output (MIMO) cooperative systems having an equal number of antennas at the source and relay nodes, and utilizing an arbitrary complexvalued M-ary constellation. The DF-based MIMO cooperative system considered in this paper utilizes orthogonal space-time block codes (OSTBCs) for the transmission of data of the source to the destination. To reduce the decoding complexity, a suboptimal piecewise linear (PL) decoder is also derived, which performs close to the ML decoder. The proposed ML and PL decoders are applicable to arbitrary complex-valued M-ary constellations and require the destination node to possess knowledge of the channel statistics of the source-relay (S-R) links, whereas the existing decoder of multi-antenna-based DF cooperative systems needs to know the exact channel coefficients of the S-R link at the destination. The proposed decoders outperform an amplify-and-forward (AF)-protocol-based multi-antenna cooperative system. We obtain an expression of the average probability of error of the proposed PL decoder using an M-phase-shift keying (M-PSK) constellation and a single MIMO relay. The approximate symbol error rate (SER) of the proposed PL decoder is derived with multiple MIMO relays, M-PSK constellation, and asymptotically high signal-to-noise ratio (SNR) of the S-R links. It is analytically shown that the proposed ML and PL decoders achieve maximum possible diversity in the multi-antenna cooperative system with a single relay. ¬© 2012 IEEE.</t>
  </si>
  <si>
    <t>1123-1137</t>
  </si>
  <si>
    <t>60032730;60032730;;60005837</t>
  </si>
  <si>
    <t>35387391200;15833947700;6701708893;55767186700</t>
  </si>
  <si>
    <t>Bansal, Ankur;Bhatnagar, Manav R.;Hj√∏rungnes, Are;Han, Zhu</t>
  </si>
  <si>
    <t>New Delhi;Houston</t>
  </si>
  <si>
    <t>Indian Institute of Technology Delhi;University of Houston</t>
  </si>
  <si>
    <t>60032730;60005837</t>
  </si>
  <si>
    <t>Bansal A.</t>
  </si>
  <si>
    <t>Low-complexity decoding in DF MIMO relaying system</t>
  </si>
  <si>
    <t>10.1109/TVT.2012.2227521</t>
  </si>
  <si>
    <t>2-s2.0-84885090336</t>
  </si>
  <si>
    <t>['waveform separation', 'tfbs ).', 'random pattern', 'random beamforming', 'proposed scheme', 'many time', 'many tfbs', 'frequency resources', 'frequency chains', 'frequency blocks', 'fading channel', 'enhanced scheme', 'detailed design', 'design criteria', 'corresponding structures', 'calibration errors', 'broadcast channels', 'average power', 'antenna systems']</t>
  </si>
  <si>
    <t>Alamouti space-time coding | Cyclic delay diversity (CDD) | Multiple-antenna system | Omnidirectional coverage | Random beamforming (RBF).</t>
  </si>
  <si>
    <t>A random beamforming (RBF) technique is proposed to achieve omnidirectional coverage for broadcast channels in multiple-antenna systems. In the proposed scheme, the time and frequency resources for communication are divided into many time-frequency blocks (TFBs). A random pattern is employed on each TFB, with the average power in all directions over many TFBs being equal. The design criteria and detailed design of the random pattern sequence are given. We propose a basic RBF scheme and an Alamouti-enhanced scheme, as well as the corresponding structures of the transmitter and the receiver. Simulations are carried out for an eight-element unitary linear array with half-waveform separation in a fast-fading channel, showing that the proposed scheme greatly outperforms the cyclic delay diversity scheme and is robust to calibration errors and failures of radio-frequency chains. ¬© 2012 IEEE.</t>
  </si>
  <si>
    <t>1420-1425</t>
  </si>
  <si>
    <t>60092530;60092530-60014264;60090755</t>
  </si>
  <si>
    <t>55323153700;57218211249;7004279281</t>
  </si>
  <si>
    <t>Yang, Xuezhi;Jiang, Wei;Vucetic, Branka</t>
  </si>
  <si>
    <t>China;Australia;Germany</t>
  </si>
  <si>
    <t>Shenzhen;Sydney;Duisburg</t>
  </si>
  <si>
    <t>Huawei Technologies Co., Ltd.;Faculty of Engineering;Universit√§t Duisburg-Essen</t>
  </si>
  <si>
    <t>60092530;60090755;60014264</t>
  </si>
  <si>
    <t>A random beamforming technique for omnidirectional coverage in multiple-antenna systems</t>
  </si>
  <si>
    <t>10.1109/TVT.2012.2230201</t>
  </si>
  <si>
    <t>2-s2.0-84885109666</t>
  </si>
  <si>
    <t>['work together', 'sensor technology', 'response speed', 'effectively improve', 'control accuracy', 'car carrying']</t>
  </si>
  <si>
    <t>Communications-on-the-move | GPS | Satellite TV antenna | Servo control</t>
  </si>
  <si>
    <t>In this study, we design a satellite TV antenna control system for car carrying with sensor technology, strapdown inertial navigation technology and signal processing technology. The control system uses dsPIC, GPS, 3-axis electronic compass, gyro, tuner and demodulator to work together. The process of system is divided into initial pointing stage and inertial navigation pointing stage. Experimental results show that the system can effectively improve the control accuracy and response speed. Copyright ¬© 2013 Inderscience Enterprises Ltd.</t>
  </si>
  <si>
    <t>412-418</t>
  </si>
  <si>
    <t>International Journal of Wireless and Mobile Computing</t>
  </si>
  <si>
    <t>60028567-60016835;60016835;60016835;60016835;60016835;60016835;60016835;60016835</t>
  </si>
  <si>
    <t>52564524300;49961698500;55864862000;55900788500;55900883500;55900924800;55875597900;35197214100</t>
  </si>
  <si>
    <t>Yu, Xiao;Li, Yuan Zhang;Liang, Qing Gang;Ding, Xiu Mei;Chen, Hong Liang;Liu, Yi Hao;Fan, Kai;Tan, Yu An</t>
  </si>
  <si>
    <t>Zibo;Beijing</t>
  </si>
  <si>
    <t>Shandong University of Technology;Beijing Institute of Technology</t>
  </si>
  <si>
    <t>60028567;60016835</t>
  </si>
  <si>
    <t>Yu X.</t>
  </si>
  <si>
    <t>Design of satellite TV antenna control system for car carrying</t>
  </si>
  <si>
    <t>10.1504/IJWMC.2013.056556</t>
  </si>
  <si>
    <t>2-s2.0-84885143840</t>
  </si>
  <si>
    <t>['transmission scenarios', 'traditional arrangement', 'symbol may', 'scale shadowing', 'received signal', 'practical impairments', 'mobile stations', 'loss effects', 'lognormal distribution', 'invoked among', 'interference ratio', 'fast fading', 'distributed antennas', 'coordinated multipoint', 'classic multiobjective', 'cell edge', 'base station', 'aided cooperation', '61 bits']</t>
  </si>
  <si>
    <t>Cellular network | Distributed antenna systems (DAS) | Fractional frequency reuse (FFR)</t>
  </si>
  <si>
    <t>Distributed antenna system (DAS)-aided unity frequency reuse (UFR) and fractional frequency reuse (FFR) transmission scenarios are investigated in this paper, employing the classic multiobjective of nondominated sorting genetic algorithm II (NSGA-II) for maximizing cell throughput and the coverage. More specifically, coordinated multipoint (CoMP) cooperation is invoked among the distributed antennas (DAs) and the base station (BS) in support of the mobile stations (MSs) roaming at the cell edge, while considering a range of practical impairments. We demonstrate that the received signal-to-interference ratio (SIR) of non-CoMP transmissions follows the lognormal distribution by taking into account both fast fading and large-scale shadowing and path-loss effects. Our simulation results demonstrate that DAS-aided cooperation is capable of achieving a fivefold increased throughput over that of the traditional arrangement. Explicitly, an average throughput per channel of 6.61 bits/symbol may be achieved. ¬© 2012 IEEE.</t>
  </si>
  <si>
    <t>1340-1349</t>
  </si>
  <si>
    <t>60005465-60025225;60025225;60005465;60025225</t>
  </si>
  <si>
    <t>56084201000;55257613600;55713521500;36043733600</t>
  </si>
  <si>
    <t>Zhang, Jie;Zhang, Rong;Li, Guangjun;Hanzo, Lajos</t>
  </si>
  <si>
    <t>Southampton;Chengdu</t>
  </si>
  <si>
    <t>University of Southampton;University of Electronic Science and Technology of China</t>
  </si>
  <si>
    <t>60025225;60005465</t>
  </si>
  <si>
    <t>Distributed antenna systems in fractional-frequency-reuse-aided cellular networks</t>
  </si>
  <si>
    <t>10.1109/TVT.2012.2230282</t>
  </si>
  <si>
    <t>2-s2.0-84885148338</t>
  </si>
  <si>
    <t>['vacuum vessel', 'uses narrow', 'provide insight', 'plasma operation', 'new diagnostic', 'multiple devices', 'icrf antenna', 'bottom views', '577 nm', '300 antenna']</t>
  </si>
  <si>
    <t>Locating arcs within the fast wave current drive system is necessary to improve antenna performance and coupling to the plasma. Previously, there had been no way to observe arcs inside the vacuum vessel in an ICRF antenna on DIII-D. A new diagnostic that uses photomultiplier tubes has been installed for the 2012 run campaign on the 285/300 antenna of the fast wave system. The diagnostic has top and bottom views of the back of the four antenna straps and uses narrow-bandpass visible filters to isolate emission lines of copper (577 nm) and deuterium (656.1 nm). This diagnostic is based on the ORNL fiberscope system currently in use on multiple devices. The system will be used to guide fast wave antenna conditioning, plasma operation and provide insight into future antenna upgrades on DIII-D.</t>
  </si>
  <si>
    <t>530-532</t>
  </si>
  <si>
    <t>60024266;60024266;60024266;60024266;60018020;60013901;60024266</t>
  </si>
  <si>
    <t>8931979200;55700912500;7005224335;18437042600;7203063979;7003617702;6507553446</t>
  </si>
  <si>
    <t>Diem, S. J.;Fehling, D. T.;Hillis, D. L.;Horton, A. R.;Nagy, A.;Pinsker, R. I.;Unterberg, E. A.</t>
  </si>
  <si>
    <t>Oak Ridge;Princeton;San Diego</t>
  </si>
  <si>
    <t>Oak Ridge National Laboratory;Princeton Plasma Physics Laboratory;General Atomics</t>
  </si>
  <si>
    <t>60024266;60018020;60013901</t>
  </si>
  <si>
    <t>Diem S.</t>
  </si>
  <si>
    <t>Initial testing of optical arc detector inside 285/300 fast wave antenna box on DIII-D</t>
  </si>
  <si>
    <t>10.13182/FST13-A19147</t>
  </si>
  <si>
    <t>2-s2.0-84885167478</t>
  </si>
  <si>
    <t>['wireless link', 'voltage applied', 'two resonators', 'rights reserved', 'resonator exhibits', 'reader device', 'power generator', 'one resonator', 'mhz range', 'magnetic coupling', 'intensity modulation', 'hemt gate', 'compact fully', 'biocompatible sub', 'amplitude modulator']</t>
  </si>
  <si>
    <t>Biosensors | Hemts | Inductive link | Radiofrequency | Wireless power transmission</t>
  </si>
  <si>
    <t>We propose the realization of a compact fully-passive biotelemetry tag composed of a high-electron mobility transistor (HEMT) connected to a wireless link. The Gallium Arsenide based gateless HEMT serves both as the environmental sensing element and as the amplitude modulator of the carrier signal received by the antenna. A prototype demonstrator operating in the MHz range has been developed: it consists of an array of transistors with different gate geometries and two spiral loop resonators implementing the wireless link. More specifically, one resonator (Tag-resonator) is connected to the array of transistors, while the other one (Reader-resonator) is connected to a power generator/reader device; the wireless link uses the magnetic coupling between the two resonators. Experimental results demonstrate that the reader-resonator exhibits an intensity modulation of the resonance dip depending on the voltage applied to the HEMT gate. These results will be used as a guideline for the realization of biocompatible sub-millimeter tags operating in the Gigahertz frequency range.b ¬© 2013 Elsevier B.V. All rights reserved.</t>
  </si>
  <si>
    <t>354-359</t>
  </si>
  <si>
    <t>Microelectronic Engineering</t>
  </si>
  <si>
    <t>60102151-60024353;60102151;60024353;60024353;60083088;60102151;60102151;60024353;60024353;60102151-60024353-60083088</t>
  </si>
  <si>
    <t>35222396000;8600870300;55627461800;11339319500;57195019001;6506692959;24450949600;7005949823;7005895932;23501214900</t>
  </si>
  <si>
    <t>Sileo, Leonardo;Martiradonna, Luigi;Arcuti, Paola;Monti, Giuseppina;Tasco, Vittorianna;Del Maschio, Marco;Pruzzo, Giacomo;Bozzini, Benedetto;Tarricone, Luciano;De Vittorio, Massimo</t>
  </si>
  <si>
    <t>Genoa;San Cesario di Lecce;Lecce</t>
  </si>
  <si>
    <t>Istituto Italiano di Tecnologia;National Nanotechnology Laboratory, Lecce;Universita del Salento</t>
  </si>
  <si>
    <t>60102151;60083088;60024353</t>
  </si>
  <si>
    <t>Sileo L.</t>
  </si>
  <si>
    <t>Wireless system for biological signal recording with Gallium Arsenide high electron mobility transistors as sensing elements</t>
  </si>
  <si>
    <t>S0167931713002001</t>
  </si>
  <si>
    <t>10.1016/j.mee.2013.02.089</t>
  </si>
  <si>
    <t>2-s2.0-84885174303</t>
  </si>
  <si>
    <t>['work proved', 'rights reserved', 'proper dose', 'peak value', 'ion implantation', 'implanted si', 'implantation dose', 'grown gaas', 'gaas surface', 'dose value', '5 mev', '1 lm']</t>
  </si>
  <si>
    <t>Ion implantation | Photoconductive antenna | THz spectroscopy</t>
  </si>
  <si>
    <t>Semi-Insulating Gallium Arsenide (SI-GaAs) was implanted with 1.5 MeV He+ ions and THz photoconductive antenna (PCA) was prepared on the implanted SI-GaAs surface. The antenna was applied as the THz wave emission source of a terahertz time domain spectroscopy (THz-TDS) and the THz wave emission ability was studied as a function of the implantation dose. It is found that the THz signal intensity increases with increase of implantation dose, and after reaching to a peak value the THz signal intensity decreases with further implantation. The best THz emission ability was achieved at a dose value between 1 √ó 1015 and 1 √ó 1016 ions/cm2. It is believed that the implantation induced defects in the 1 lm-thick surface area are responsible for the enhanced THz emission ability. The work proved that better THz photoconductive antenna than that made by low-temperature-grown GaAs (LT-GaAs) can be produced through He-ion implantation at proper dose. ¬© 2013 Elsevier B.V. All rights reserved.</t>
  </si>
  <si>
    <t>199-202</t>
  </si>
  <si>
    <t>0168583X</t>
  </si>
  <si>
    <t>Nuclear Instruments and Methods in Physics Research, Section B: Beam Interactions with Materials and Atoms</t>
  </si>
  <si>
    <t>60108609-60027363;60108609;60108609;60108609;60108609;60108609;60108609;60108609;60108609;60108609</t>
  </si>
  <si>
    <t>55646924000;7403354770;56640042300;14050306300;10043829300;24168891800;57190621209;56308641100;55572827700;56473083700</t>
  </si>
  <si>
    <t>Yang, Kang;Cao, Jianqing;Huang, Can;Ji, Te;Zhang, Zengyan;Liu, Qi;Wu, Shengwei;Lin, Jun;Zhao, Hongwei;Zhu, Zhiyong</t>
  </si>
  <si>
    <t>Shanghai;Beijing</t>
  </si>
  <si>
    <t>Shanghai Institute of Applied Physics, Chinese Academy of Sciences;University of Chinese Academy of Sciences</t>
  </si>
  <si>
    <t>60108609;60027363</t>
  </si>
  <si>
    <t>THz wave emission of GaAs induced by He&lt;sup&gt;+&lt;/sup&gt; ion implantation</t>
  </si>
  <si>
    <t>S0168583X13003339</t>
  </si>
  <si>
    <t>10.1016/j.nimb.2013.01.085</t>
  </si>
  <si>
    <t>2-s2.0-84885180722</t>
  </si>
  <si>
    <t>['wireless channel', 'thechaotic dynamics', 'rights reserved', 'rf spectral', 'optical feedback', 'numerically demonstrated', 'noise ratio', 'investigatethe dependency', 'free transmitted', 'fiber link', 'fcc ),', 'demodulated message', 'chaotic ultra', 'antenna fullycomply', '5 gb', '3 db', '20 db']</t>
  </si>
  <si>
    <t>Chaotic laser | Microwave photonics | Optical injection | Semiconductor laser | Ultra-wideband over fiber</t>
  </si>
  <si>
    <t>A chaotic ultra-wideband (UWB) over fiber link is proposed and numerically demonstrated. The UWBsignals with steerable and flatted power spectrum are generated in the optical domain based on thechaotic dynamics of an optically injected semiconductor laser with optical feedback. The 2.5 Gb/s on-off keying encoded chaotic UWB signals are error-free transmitted through a 25 km signal-mode (SMF)while the signal to noise ratio (SNR) of the wireless channel was fixed on 20 dB. Without utilizing anydispersion compensation module, the RF spectral of the chaotic UWB signals received by antenna fullycomply with the spectral mask specified by the U.S. Federal Communications Commission (FCC), and theeye opening penalty (EOP) of the demodulated message are smaller than 3 dB. Moreover, we investigatethe dependency of the decoded data EOP on the data bit rate, the fiber transmission distance, and SNR ofthe wireless channel. ¬© 2013 Elsevier GmbH. All rights reserved.</t>
  </si>
  <si>
    <t>6475-6479</t>
  </si>
  <si>
    <t>Optik</t>
  </si>
  <si>
    <t>60013268-60000937;60013268;60013268;60013268;60013268</t>
  </si>
  <si>
    <t>24462622600;55817408300;56701360300;57203378014;35206677900</t>
  </si>
  <si>
    <t>Zhang, Mingjiang;Meng, Lina;Wang, Anbang;Zhang, Jianzhong;Wang, Yuncai</t>
  </si>
  <si>
    <t>Taiyuan;Shenzhen</t>
  </si>
  <si>
    <t>Taiyuan University of Technology;Shenzhen University</t>
  </si>
  <si>
    <t>60013268;60000937</t>
  </si>
  <si>
    <t>Simulation of chaotic ultra-wideband over fiber link based on opticalinjection chaotic laser diode</t>
  </si>
  <si>
    <t>S003040261300689X</t>
  </si>
  <si>
    <t>10.1016/j.ijleo.2013.05.026</t>
  </si>
  <si>
    <t>2-s2.0-84885184110</t>
  </si>
  <si>
    <t>Fondazione Cariplo</t>
  </si>
  <si>
    <t>2011-0338</t>
  </si>
  <si>
    <t>['wedding cake', 'wcg ),', 'vertical scanning', 'theoretical simulation', 'spatial resolution', 'spa composed', 'single protein', 'shaped grating', 'scanned close', 'rights reserved', 'plasmonic mode', 'plasmonic device', 'placed inside', 'new strategy', 'innovative wcg', 'give rise', 'electrical contact', 'electric field', 'compress adiabatically', 'afm set', 'adiabatic compression', '40 times', '15 nm']</t>
  </si>
  <si>
    <t>Adiabatic compression | Afm | Fdtd simulations | Nano-fabrication | Plasmon Polariton generation | Plasmonic antenna | Protein sequenzing | Ters</t>
  </si>
  <si>
    <t>In this work we present the fabrication and theoretical simulation for a new device constituted by a on Substrate Plasmonic Antenna (SPA) combined with a bio-functionalized Atomic Force Microscopy (AFM) cantilever. This device could represent a new strategy to sequence and analyze a single protein or DNA. The idea is to use an SPA composed of an innovative "wedding cake"shaped grating (WCG), in order to excite a Surface Plasmon Polariton (SPP) mode, and a 30-tilted Plasmonic Antenna (PA), able to compress adiabatically the SPP until the tip. The Plasmonic device is placed inside an electrical contact that could be used to unfold protein molecules or DNA. A bio-functionalized AFM tip can be used to fish a single biological element and for alignment with the SPA. Then the unfolded element could be scanned close to the PA and a Tip Enhanced Raman Signal (TERS) can be recorded from the biomolecule. The spatial resolution is limited by the size of the radius of curvature of the antenna, which in this work is about 15 nm, while the vertical scanning is controlled by the piezoelectric of the AFM set up. In this work we demonstrate the possibility to fabricate this innovative plasmonic device and we report FDTD simulations of the innovative WCG. The FDTD simulations show the generation of a plasmonic mode that, coupled with the antenna, give rise to an adiabatic compression which produce an increase of the electric field of about 40 times. ¬© 2013 Elsevier B.V. All rights reserved.</t>
  </si>
  <si>
    <t>360-364</t>
  </si>
  <si>
    <t>60012227-60069616;60069616;60069616;60069616;60069616;60069616;60030216;60102151;60012227;60069616-60092945</t>
  </si>
  <si>
    <t>21933656600;57189351819;23995747800;57195633193;8872290600;57190514758;23134732800;57203054720;7005237574;7006790590</t>
  </si>
  <si>
    <t>Francardi, Marco;Candeloro, Patrizio;Malara, Natalia;Gentile, Francesco;Coluccio, Maria Laura;Perozziello, Gerardo;Gaggero, Aleesandro;Angelis, Francesco De;Cherubini, Enrico;Fabrizio, Enzo Di</t>
  </si>
  <si>
    <t>Italy;Saudi Arabia;Italy;Italy;Italy</t>
  </si>
  <si>
    <t>Genoa;Thuwal;Catanzaro;Rome;Trieste</t>
  </si>
  <si>
    <t>Istituto Italiano di Tecnologia;King Abdullah University of Science and Technology;Universit√† degli studi Magna Graecia di Catanzaro;Institute for Photonics and Nanotechnologies, Rome;Scuola Internazionale Superiore di Studi Avanzati</t>
  </si>
  <si>
    <t>60102151;60092945;60069616;60030216;60012227</t>
  </si>
  <si>
    <t>Francardi M.</t>
  </si>
  <si>
    <t>Preliminary results on an innovative plasmonic device for macromolecules analysis and sequencing</t>
  </si>
  <si>
    <t>S0167931713002086</t>
  </si>
  <si>
    <t>10.1016/j.mee.2013.02.096</t>
  </si>
  <si>
    <t>2-s2.0-84885184857</t>
  </si>
  <si>
    <t>['sensitive l', 'rights reserved', 'polariton modes', 'plasmonic mode', 'optical characterization', 'latter one', 'gap region', 'field spot']</t>
  </si>
  <si>
    <t>Annealing | Electron beam lithography | L-shape nanoantenna | Plasmon-polariton modes | Zero-field spot</t>
  </si>
  <si>
    <t>In this work the design, fabrication and optical characterization of a polarization-sensitive L-shape nanoantenna device are reported. Such configuration supports plasmon-polariton modes that are combinations of in-phase and out-of-phase single antenna long-axis surface plasma oscillations. In the former case charges distributions induce in the gap region an intense hot spot while in the latter one a "zero-field spot"occurs in a plasmonic mode which can be referred to a non-zero dipolar momentum. ¬© 2013 Elsevier B.V. All rights reserved.</t>
  </si>
  <si>
    <t>91-95</t>
  </si>
  <si>
    <t>60102151-60025153;60102151;60102151;60102151-60025153;60102151-60025153;60102151;60102151;60102151;60102151;60102151-60069616</t>
  </si>
  <si>
    <t>55489509900;8290267400;7003339896;55250816200;57209891683;7801522659;7201815957;7801365584;57203054720;7006790590</t>
  </si>
  <si>
    <t>Panaro, S.;Toma, A.;Zaccaria, R. Proietti;Chirumamilla, M.;Saeed, A.;Razzari, L.;Das, G.;Liberale, C.;Angelis, F. De;Di Fabrizio, E.</t>
  </si>
  <si>
    <t>Genoa;Catanzaro;Genoa</t>
  </si>
  <si>
    <t>Istituto Italiano di Tecnologia;Universit√† degli studi Magna Graecia di Catanzaro;Universit√† degli Studi di Genova</t>
  </si>
  <si>
    <t>60102151;60069616;60025153</t>
  </si>
  <si>
    <t>Panaro S.</t>
  </si>
  <si>
    <t>Design and top-down fabrication of metallic L-shape gap nanoantennas supporting plasmon-polariton modes</t>
  </si>
  <si>
    <t>S0167931713001159</t>
  </si>
  <si>
    <t>10.1016/j.mee.2013.02.014</t>
  </si>
  <si>
    <t>2-s2.0-84885187281</t>
  </si>
  <si>
    <t>['thus eliminating', 'single design', 'rejection capabilities', 'reflection coefficient', 'proposed design', 'proposed antenna', 'pass filter', 'first time', 'elevation angles', 'comparison among', 'circular polarization', '92 db', '60 ¬∞', '6 ghz']</t>
  </si>
  <si>
    <t>Antenna | Circular polarization | Dual feed | Harmonic rejection | Rectenna | Wireless power transfer</t>
  </si>
  <si>
    <t>A dual-feed circularly polarized antenna with built-in harmonic-rejection capabilities is presented for the first time. The square patch antenna has been designed at 5.8GHz and incorporates both circular polarization and harmonic-rejection in a single design, thus eliminating the need of a low-pass filter. A comparison among the proposed antenna, a simple square patch antenna, and a truncated square patch antenna is performed to evaluate the capabilities of the proposed design. The realized antenna exhibits a reflection coefficient of -1.92 dB at the second harmonic frequency of 11.6 GHz, and circular polarization for elevation angles in the range of -60¬∞ to 60¬∞, well suited for a rectenna in wireless power transfer applications. ¬© IEICE 2013.</t>
  </si>
  <si>
    <t>60009387;60009387;60009387;60009387;60009387</t>
  </si>
  <si>
    <t>55901998700;57209835466;55901329000;55793466400;36014208200</t>
  </si>
  <si>
    <t>Barrera, Omar A.;Lee, Dong Hyun;Quyet, Nguyen Manh;Hoang-The, Viet;Park, Hyun Chang</t>
  </si>
  <si>
    <t>Barrera O.A.</t>
  </si>
  <si>
    <t>A circularly polarized harmonic-rejecting antenna for wireless power transfer applications</t>
  </si>
  <si>
    <t>10.1587/elex.10.20130665</t>
  </si>
  <si>
    <t>2-s2.0-84885212132</t>
  </si>
  <si>
    <t>Ministerio de Ciencia e Innovaci√≥n</t>
  </si>
  <si>
    <t>CGL2010-15786</t>
  </si>
  <si>
    <t>MICINN</t>
  </si>
  <si>
    <t>['widely distributed', 'whereas c', 'thorax shape', 'regional sympatry', 'presumed sympatry', 'intermediate morphs', 'head shape', 'elytral coloration', 'considerably high', 'central mexico', 'central america', 'auriculata champion', 'antennae length']</t>
  </si>
  <si>
    <t>Coi | Mexico | Nemognathinae | South America | Sympatry</t>
  </si>
  <si>
    <t>The presumed sympatry and validity of morphological diagnostic characters used to separate the only 2 described species of Cissites (Coleoptera: Meloidae), C. maculata (Swederus) and C. auriculata Champion, are assessed. Morphological diagnostic features between both species (head shape, antennae length, thorax shape, first metatarsal segment length, and elytral coloration) are constant over their entire geographic distribution, without the existence of intermediate morphs. Regional sympatry between these species was found in central Mexico, confirming the presence of C. maculata in Central America and Mexico, whereas C. auriculata, widely distributed in Central America, has not colonized South America. Sequences of the mitochondrial gene cytochrome oxidase were obtained from single Mexican specimens of each species. Divergence between the sequences is considerably high (14.5%), suggesting separation of both species as a result of an ancient cladogenetic event.</t>
  </si>
  <si>
    <t>855-864</t>
  </si>
  <si>
    <t>Revista Mexicana de Biodiversidad</t>
  </si>
  <si>
    <t>60015098;60001197;60001197;60032442</t>
  </si>
  <si>
    <t>6701811701;55909180200;6506527555;55882187100</t>
  </si>
  <si>
    <t>Garc√≠a-Par√≠s, Mario;Pi√±ango, Celeigher;Manzanilla, Jes√∫s;Zald√≠var-River√≥n, Alejandro</t>
  </si>
  <si>
    <t>Mexico;Spain;Venezuela</t>
  </si>
  <si>
    <t>Ciudad de M√©xico;Madrid;Caracas</t>
  </si>
  <si>
    <t>Universidad Nacional Aut√≥noma de M√©xico;CSIC - Museo Nacional de Ciencias Naturales (MNCN);Universidad Central de Venezuela</t>
  </si>
  <si>
    <t>60032442;60015098;60001197</t>
  </si>
  <si>
    <t>Garc√≠a-Par√≠s M.</t>
  </si>
  <si>
    <t>On the presence of Cissites maculata (Coleoptera: Meloidae) in Mexico</t>
  </si>
  <si>
    <t>S1870345313729129</t>
  </si>
  <si>
    <t>10.7550/rmb.33905</t>
  </si>
  <si>
    <t>2-s2.0-84885221845</t>
  </si>
  <si>
    <t>['wave phase', 'speed microwave', 'level modulation', 'key devices', 'high stability', 'experimentally confirmed', 'beam forming']</t>
  </si>
  <si>
    <t>Microwave phase shifter | Optical beat note | Optical phase modulator</t>
  </si>
  <si>
    <t>High-speed microwave or millimeter-wave phase-shifters are the key devices in various wireless applications such as beam forming by the phased array antennas or multi-level modulation with the phase shift keying technology. In this paper, we report a simple phase control method in microwave or millimeter-wave band based on optical beat note generation using an optical phase modulator with a single light source and a narrowband optical filter. We experimentally confirmed the high stability and ultrafast phase shift keying operation of optically generated microwave signal. ¬© IEICE 2013.</t>
  </si>
  <si>
    <t>60004176;60004176;60004176;60004176;60004176</t>
  </si>
  <si>
    <t>8221100700;55877079400;55876471500;24391745100;7007086627</t>
  </si>
  <si>
    <t>Tsuji, Kenichiro;Tanigaki, Toshihide;Hagiwara, Kohei;Uehara, Tomoyuki;Onodera, Noriaki</t>
  </si>
  <si>
    <t>Yokosuka</t>
  </si>
  <si>
    <t>National Defense Academy of Japan</t>
  </si>
  <si>
    <t>Tsuji K.</t>
  </si>
  <si>
    <t>Optically generated phase shift keying microwave signal using optical phase modulator with single light source</t>
  </si>
  <si>
    <t>10.1587/elex.10.20130616</t>
  </si>
  <si>
    <t>2-s2.0-84885222847</t>
  </si>
  <si>
    <t>Ministry of Education, Science and Technology</t>
  </si>
  <si>
    <t>MEST</t>
  </si>
  <si>
    <t>['verified sufficiently', 'thruster plume', 'thermal loading', 'solar heating', 'solar arrays', 'satellite surface', 'satellite components', 'present study', 'numerical simulation', 'numerical analysis', 'nominal thrust', 'negligible influences', 'large amount', 'h2 molecules', 'exhausted plumes', 'disturbance force', 'dimensional meshes', 'design configuration', 'band antenna']</t>
  </si>
  <si>
    <t>Low earth orbit (LEO) satellite | Parallel direct simulation monte carlo (DSMC) | Thruster plume</t>
  </si>
  <si>
    <t>In the present study, the thruster plume interactions on a low earth orbit (LEO) satellite is investigated by predicting undesirable effects incurred by the plume impingement onto the satellite surface such as disturbance force/torque, thermal loading, and chemical species deposition. To predict the behaviors of thruster plume quantitatively, a numerical analysis with a parallel Direct Simulation Monte Carlo (DSMC) method using unstructured three-dimensional meshes is conducted. The interaction between the exhausted plumes from four monopropellant hydrazine thrusters and the satellite components, such as an S-band antenna, a launch vehicle adapter ring and solar arrays, are investigated. The analysis results verify that the exhausted thruster plumes provide the negligible influences of disturbance force/torque and thermal loading on the present LEO satellite configuration when compared with their values of nominal thrust/torque and solar heating. Also, the chemical species deposition of the thruster plume has no serious contamination due to its high surface temperature while only a large amount of H2 molecules is observed on the S-band antenna cone. From this study, the design configuration of the present LEO satellite is verified sufficiently by the numerical simulation of the plume interaction effects. ¬© 2012 Elsevier Ltd.</t>
  </si>
  <si>
    <t>333-341</t>
  </si>
  <si>
    <t>60027884-60068719;60068719</t>
  </si>
  <si>
    <t>56518525900;8415967300</t>
  </si>
  <si>
    <t>Lee, Kyun Ho;Choi, Seok Weon</t>
  </si>
  <si>
    <t>Daejon;Seoul</t>
  </si>
  <si>
    <t>Korea Aerospace Research Institute;Sejong University</t>
  </si>
  <si>
    <t>60068719;60027884</t>
  </si>
  <si>
    <t>Lee K.</t>
  </si>
  <si>
    <t>Interaction effect analysis of thruster plume on LEO satellite surface using parallel DSMC method</t>
  </si>
  <si>
    <t>S0045793012000333</t>
  </si>
  <si>
    <t>10.1016/j.compfluid.2012.01.024</t>
  </si>
  <si>
    <t>2-s2.0-84885328302</t>
  </si>
  <si>
    <t>['uniform array', 'underlying array', 'time slots', 'time slot', 'sufficient condition', 'spatial smoothing', 'sparsityregularized ls', 'second step', 'rights reserved', 'problem using', 'possibly assisted', 'periodic scanning', 'order statistics', 'new direction', 'linear function', 'least squares', 'investigated angles', 'incoming signals', 'full column', 'estimation method', 'dynamic non', 'correlation matrix', 'correlated sources', 'activated leading']</t>
  </si>
  <si>
    <t>Dynamic array | Least squares | More correlated sources than active sensors | Periodic scanning | Second-order statistics | Sparsity-regularized least squares | Underlying array</t>
  </si>
  <si>
    <t>In this paper, a new direction of arrival (DOA) estimation method for more correlated sources than active receiving antennas is proposed. The trick to solve this problem using only second-order statistics is to consider a periodic scanning of an underlying uniform array, where a single scanning period contains several time slots and in different time slots different sets of antennas are activated leading to a dynamic non-uniform array with possibly less active antennas than sources in each time slot. We collect the spatial correlation matrices of the active antenna arrays for all time slots and are able to present them as a linear function of the spatial correlation matrix of the underlying array. We provide a necessary and sufficient condition for this system of equations to be full column-rank, which allows for a least squares (LS) reconstruction of the spatial correlation matrix of the underlying array. Some practical greedy algorithms are presented to design dynamic arrays satisfying this condition. In a second step, we use the resulting spatial correlation matrix of the underlying array to estimate the DOAs of the possibly correlated sources by spatial smoothing and MUSIC. Alternatively, we can express this matrix as a linear function of the correlation matrix of the sources (incoming signals) at a grid of investigated angles, and solve this system of equations using either LS or sparsityregularized LS (possibly assisted by additional constraints), depending on the grid resolution compared to the number of antennas of the underlying array. ¬©; 2013 Elsevier B.V. All rights reserved.</t>
  </si>
  <si>
    <t>3435-3448</t>
  </si>
  <si>
    <t>35145324800;35474798400</t>
  </si>
  <si>
    <t>Ariananda, Dyonisius Dony;Leus, Geert</t>
  </si>
  <si>
    <t>Ariananda D.</t>
  </si>
  <si>
    <t>Direction of arrival estimation for more correlated sources than active sensors</t>
  </si>
  <si>
    <t>S0165168413001540</t>
  </si>
  <si>
    <t>10.1016/j.sigpro.2013.04.011</t>
  </si>
  <si>
    <t>2-s2.0-84885370392</t>
  </si>
  <si>
    <t>['true doa', 'stochastic model', 'rights reserved', 'previously introduced', 'music performance', 'invariant distribution', 'gaussian model', 'expected likelihood', 'essential requirement', 'el framework', 'antenna array', 'always described']</t>
  </si>
  <si>
    <t>Deterministic maximum likelihood | DOA estimation | Expected likelihood | Threshold behavior</t>
  </si>
  <si>
    <t>In this paper, a solution quality assessment method referred to as the "expected likelihood" (EL) approach, previously introduced for the stochastic (unconditional) Gaussian model, is extended over the deterministic (conditional) Gaussian model. This model is applied for arbitrary temporally correlated (narrowband) waveforms, emitted by point sources impinging upon an antenna array. Performance of direction of arrival (DOA) estimation is then examined. Unlike the stochastic model with independent training samples, the deterministic likelihood function is not always described by a scenario-invariant distribution for true DOA's (an essential requirement for expected likelihood). Modifications for deterministic likelihood functions are introduced and their utility in the EL framework is demonstrated by identifying "breakdown" in MUSIC performance. ¬© 2013 Elsevier B.V. All rights reserved.</t>
  </si>
  <si>
    <t>3410-3422</t>
  </si>
  <si>
    <t>60031846;60014965</t>
  </si>
  <si>
    <t>7006472158;15064290200</t>
  </si>
  <si>
    <t>Abramovich, Yuri I.;Johnson, Ben A.</t>
  </si>
  <si>
    <t>Australia;United States</t>
  </si>
  <si>
    <t>Adelaide;Golden</t>
  </si>
  <si>
    <t>University of South Australia;Colorado School of Mines</t>
  </si>
  <si>
    <t>Abramovich Y.</t>
  </si>
  <si>
    <t>Expected likelihood support for deterministic maximum likelihood DOA estimation</t>
  </si>
  <si>
    <t>S0165168413001874</t>
  </si>
  <si>
    <t>10.1016/j.sigpro.2013.05.006</t>
  </si>
  <si>
    <t>2-s2.0-84885370422</t>
  </si>
  <si>
    <t>['traditional hf', 'single site', 'rights reserved', 'range estimation', 'new class', 'mode group', 'known truth', 'ionospheric multipath', 'introduced multipath', 'inherently produces', 'geometrical relationships', 'elsevier b', 'dimensional apertures', 'data gathered', 'controlled experiment', 'considered individually', 'coning ambiguity', 'ambiguous solution', 'also applicable']</t>
  </si>
  <si>
    <t>Blind signal processing | Doa estimation | Source localization</t>
  </si>
  <si>
    <t>A method is proposed for HF emitter geolocation and mode group-range estimation when the signal of interest is received via skywave propagation by a uniform linear array (ULA) of antennas at a single site. Ionospheric multipath and the geometrical relationships that constrain such propagation are exploited to derive a new class of estimator for a problem that inherently produces an ambiguous solution when the modes are considered individually. The introduced multipath-driven approach resolves the coning ambiguity and opens up the possibility to perform meaningful HF single site location (SSL) with a ULA. The method is also applicable to reduce estimation errors in traditional HF-SSL systems based on two-dimensional apertures. Field-data gathered in a controlled experiment with known truth is used to validate the method. Crown Copyright ¬© 2013 Published by Elsevier B.V. All rights reserved.</t>
  </si>
  <si>
    <t>3487-3503</t>
  </si>
  <si>
    <t>60003480;60003480</t>
  </si>
  <si>
    <t>7003695709;55320905500</t>
  </si>
  <si>
    <t>Fabrizio, Giuseppe;Heitmann, Andrew</t>
  </si>
  <si>
    <t>Fabrizio G.</t>
  </si>
  <si>
    <t>A multipath-driven approach to HF geolocation</t>
  </si>
  <si>
    <t>S0165168413000431</t>
  </si>
  <si>
    <t>10.1016/j.sigpro.2013.01.026</t>
  </si>
  <si>
    <t>2-s2.0-84885371907</t>
  </si>
  <si>
    <t>Army Research Office</t>
  </si>
  <si>
    <t>W911NF-09-1-0279</t>
  </si>
  <si>
    <t>ARO</t>
  </si>
  <si>
    <t>['theoretically establish', 'suboptimal due', 'stationary points', 'rights reserved', 'proposed algorithm', 'min fairness', 'least two', 'iteratively solving', 'ibc ).', 'global convergence', 'convex subproblems', 'complexity algorithm', 'achieve max']</t>
  </si>
  <si>
    <t>Computational complexity | Convex optimization | Interference channel | Interfering broadcast channel | Max-min fairness</t>
  </si>
  <si>
    <t>We consider the problem of linear transceiver design to achieve max-min fairness in a downlink MIMO multicell network. This problem can be formulated as maximizing the minimum rate among all the users in an interfering broadcast channel (IBC). In this paper we show that when the number of antennas is at least two at each of the transmitters and the receivers, the min rate maximization problem is NP-hard in the number of users. Moreover, we develop a low-complexity algorithm for this problem by iteratively solving a sequence of convex subproblems. We theoretically establish the global convergence of the proposed algorithm to the set of stationary points, which may be suboptimal due to the non-convexity of the original minimum rate maximization problem. Numerical simulations show that this algorithm is efficient in achieving fairness among all the users. ¬© 2013 Elsevier B.V. All rights reserved.</t>
  </si>
  <si>
    <t>3327-3340</t>
  </si>
  <si>
    <t>60029445;60029445;60029445</t>
  </si>
  <si>
    <t>36629268900;34969184900;26643071000</t>
  </si>
  <si>
    <t>Razaviyayn, Meisam;Hong, Mingyi;Luo, Zhi Quan</t>
  </si>
  <si>
    <t>Minneapolis</t>
  </si>
  <si>
    <t>University of Minnesota Twin Cities</t>
  </si>
  <si>
    <t>Razaviyayn M.</t>
  </si>
  <si>
    <t>Linear transceiver design for a MIMO interfering broadcast channel achieving max-min fairness</t>
  </si>
  <si>
    <t>S0165168413000716</t>
  </si>
  <si>
    <t>10.1016/j.sigpro.2013.02.017</t>
  </si>
  <si>
    <t>2-s2.0-84885372928</t>
  </si>
  <si>
    <t>['transceivers based', 'sinr ).', 'single antenna', 'simulations indicate', 'significantly expand', 'rights reserved', 'received signal', 'qos requirements', 'qos requirement', 'proposed methods', 'probabilistic quality', 'outage constraints', 'multiple antennas', 'harashima precoders', 'downlink transceiver', 'channel uncertainty', 'broadcast channel', 'base station', 'also demonstrate']</t>
  </si>
  <si>
    <t>Chance constraints | Downlink | Robust optimization</t>
  </si>
  <si>
    <t>We consider a broadcast channel in which the base station is equipped with multiple antennas and each user has a single antenna, and we study the design of transceivers based on Tomlinson-Harashima precoders with probabilistic quality of service (QoS) requirements for each user, in scenarios with uncertain channel state information (CSI) at the transmitter. Each user's QoS requirement is specified as a constraint on the maximum allowed outage probability of the receiver's mean square error (MSE) with respect to a specified target MSE, and we demonstrate that these outage constraints are associated with constraints on the outage of the received signal-to-interference-plusnoise-ratio (SINR). We consider four different stochastic models for the channel uncertainty, and we design the downlink transceiver so as to minimize the total transmitted power subject to the satisfaction of the probabilistic QoS constraints. We present three conservative approaches to solving the resulting chance constrained optimization problems. These approaches are based on efficiently solvable deterministic convex design formulations that guarantee the satisfaction of the probabilistic QoS constraints. We also demonstrate how to apply these approaches in order to obtain computationally efficient solutions to some related design problems. Our simulations indicate that the proposed methods can significantly expand the range of QoS requirements that can be satisfied in the presence of uncertainty in the CSI. ¬© 2012 Elsevier B.V. All rights reserved.</t>
  </si>
  <si>
    <t>3341-3352</t>
  </si>
  <si>
    <t>60031828-60010365;60031828;60010365</t>
  </si>
  <si>
    <t>16069754400;24530118000;7102743763</t>
  </si>
  <si>
    <t>Shenouda, Michael Botros;Davidson, Timothy N.;Lampe, Lutz</t>
  </si>
  <si>
    <t>Hamilton;Vancouver</t>
  </si>
  <si>
    <t>McMaster University;The University of British Columbia</t>
  </si>
  <si>
    <t>60031828;60010365</t>
  </si>
  <si>
    <t>Shenouda M.B.</t>
  </si>
  <si>
    <t>Outage-based design of robust Tomlinson-Harashima transceivers for the MISO downlink with QoS requirements</t>
  </si>
  <si>
    <t>S0165168412004070</t>
  </si>
  <si>
    <t>10.1016/j.sigpro.2012.11.012</t>
  </si>
  <si>
    <t>2-s2.0-84885373298</t>
  </si>
  <si>
    <t>['two eigenchannels', 'rights reserved', 'qam ).', 'obtained results', 'noise ratio', 'individual eigenchannels', 'form expressions', 'exact expressions', 'exact closed', 'also presented', '2 transmit']</t>
  </si>
  <si>
    <t>BER | Eigenchannels | MIMO | QAM | SVD</t>
  </si>
  <si>
    <t>In this paper, we derive the exact closed-form expressions on the bit error rate (BER) in the individual eigenchannels of the singular value decomposition (SVD)-based multipleinput multiple-output (MIMO) system with the perfect channel state information (CSI) at both the transmitter and receiver. It is assumed that a MIMO system operates in uncorrelated Rayleigh fading environment and uses M-ary quadrature amplitude modulation (BPSK, QPSK, 16-QAM and 64-QAM). The obtained results are applicable for the systems with two eigenchannels, i.e. with M transmit and 2 receive antennas or with 2 transmit and N receive antennas. Besides the exact expressions, the corresponding high signal-to-noise ratio (SNR) approximations are also presented. ¬© 2013 Elsevier B.V. All rights reserved.</t>
  </si>
  <si>
    <t>3319-3326</t>
  </si>
  <si>
    <t>60008673-113430305;60008673-113430305;113430305</t>
  </si>
  <si>
    <t>6602809557;6602783965;6603462100</t>
  </si>
  <si>
    <t>Ermolayev, Victor T.;Flaksman, Alexander G.;Averin, Ilya M.</t>
  </si>
  <si>
    <t>Nizhny Novgorod;Nizhni Novgorod</t>
  </si>
  <si>
    <t>Lobachevsky State University of Nizhni Novgorod;MERA Group</t>
  </si>
  <si>
    <t>60008673;113430305</t>
  </si>
  <si>
    <t>Ermolayev V.</t>
  </si>
  <si>
    <t>Bit error rate in eigenchannels of SVD-based MIMO system</t>
  </si>
  <si>
    <t>S016516841300042X</t>
  </si>
  <si>
    <t>10.1016/j.sigpro.2013.01.025</t>
  </si>
  <si>
    <t>2-s2.0-84885373665</t>
  </si>
  <si>
    <t>Stiftelsen f√∂r¬†Strategisk Forskning</t>
  </si>
  <si>
    <t>SSF</t>
  </si>
  <si>
    <t>['transmit filters', 'system performance', 'suppress interference', 'spatial null', 'robust extension', 'rights reserved', 'receiver sides', 'receiver output', 'receive filters', 'output radar', 'noise ratio', 'incorporate imperfections', 'given scenario', 'filter properties', 'design problem']</t>
  </si>
  <si>
    <t>MIMO radar | Robust analysis | Transmit-receive filter design | Wideband radar</t>
  </si>
  <si>
    <t>In this paper, we investigate the possibility to suppress interference in wideband multipleinput multiple-output radar. The idea is to employ tunable filters at the transmitter and the receiver sides, and to derive filter coefficients that result in optimal transmitted signals from a system performance point of view, for a given radar scenario. The system performance is measured in signal-to-interference-and-noise ratio (SINR) at the receiver output, from which the filter properties are derived. The focus is to suppress active jamming interference, and especially deceptive jamming interference. We discuss two ways to derive the transmit and the receive filters. Each procedure utilizes two different power constraints related to the transmit filters. To incorporate imperfections in the given scenario, a robust extension to the design problem is proposed. Two different robust methods are evaluated: one that utilizes a Taylor series expansion of the SINR, and one that exploits a worst-case SINR maximization. Numerical validation illustrates the possibility to suppress interference without actually forming a spatial null in the direction towards interference, and the necessity to design transmit filters that are robust to uncertainties in the given scenario. ¬© 2013 Elsevier B.V. All rights reserved.</t>
  </si>
  <si>
    <t>3541-3552</t>
  </si>
  <si>
    <t>60000990-60011728;60000990;60011728</t>
  </si>
  <si>
    <t>55000929400;7004492932;7102412574</t>
  </si>
  <si>
    <t>Str√∂m, Marie;Viberg, Mats;Falk, Kent</t>
  </si>
  <si>
    <t>Stockholm;Gothenburg</t>
  </si>
  <si>
    <t>Saab AB;Chalmers University of Technology</t>
  </si>
  <si>
    <t>60011728;60000990</t>
  </si>
  <si>
    <t>Str√∂m M.</t>
  </si>
  <si>
    <t>Robust transceiver design for wideband MIMO radar utilizing a subarray antenna structure</t>
  </si>
  <si>
    <t>S016516841300100X</t>
  </si>
  <si>
    <t>10.1016/j.sigpro.2013.03.025</t>
  </si>
  <si>
    <t>2-s2.0-84885376487</t>
  </si>
  <si>
    <t>['stationary signals', 'signal representations', 'separate sources', 'rights reserved', 'resolution direction', 'permits high', 'nonlinear fm', 'noise ratio', 'music performance', 'mp coefficients', 'mp ).', 'matching pursuit', 'main goals', 'leading atoms', 'individual sources', 'high signal', 'frequency music', 'equip multi', 'direction finding', 'different sources', 'conventional music', 'compare mp', 'antenna receivers']</t>
  </si>
  <si>
    <t>DOA estimation | Matching pursuit | Non-stationary signal</t>
  </si>
  <si>
    <t>One of the main goals of time-frequency (TF) signal representations in non-stationary array processing is to equip multi-antenna receivers with the ability to separate sources in the TF domain prior to direction finding. This permits high-resolution direction-of-arrival (DOA) estimation of individual sources and of more sources than sensors. In this paper, we use linear decomposition of sensor data based on matching pursuit (MP). The leading atoms of the MP, which capture most of the source TF signatures, can be different for different sources and, as such, provide the desired source discrimination. The MP coefficients with high signal-to-noise ratio (SNR) and corresponding to the leading decomposition atoms are used to develop the MP-MUSIC DOA estimation for nonstationary source signals. We demonstrate the source discriminatory capability of the proposed technique using linear FM, nonlinear FM, and other non-stationary signals. Further, we compare MP-MUSIC performance with conventional MUSIC and the time-frequency MUSIC, which incorporates bilinear transforms. ¬© 2013 Elsevier B.V. All rights reserved.</t>
  </si>
  <si>
    <t>3466-3478</t>
  </si>
  <si>
    <t>60007196;60000009;60000009</t>
  </si>
  <si>
    <t>8656111700;35242065300;56848471800</t>
  </si>
  <si>
    <t>Ghofrani, Sedigheh;Amin, Moeness G.;Zhang, Yimin D.</t>
  </si>
  <si>
    <t>Tehran;Villanova</t>
  </si>
  <si>
    <t>Islamic Azad University, South Tehran Branch;Villanova University</t>
  </si>
  <si>
    <t>60007196;60000009</t>
  </si>
  <si>
    <t>Ghofrani S.</t>
  </si>
  <si>
    <t>High-resolution direction finding of non-stationary signals using matching pursuit</t>
  </si>
  <si>
    <t>S0165168413000911</t>
  </si>
  <si>
    <t>10.1016/j.sigpro.2013.03.016</t>
  </si>
  <si>
    <t>2-s2.0-84885384356</t>
  </si>
  <si>
    <t>['wide range', 'uncertainty ratios', 'synthesized estimators', 'steering vector', 'simulation results', 'sample size', 'rights reserved', 'optimum estimators', 'new asymptotically', 'mvdr estimator', 'iterative direct', 'input signal', 'form estimators', 'employed method', 'antenna array']</t>
  </si>
  <si>
    <t>Array signal processing | Beamforming | Signal waveform estimation | Steering vector uncertainties</t>
  </si>
  <si>
    <t>The problem of signal waveform estimation using an antenna array in case of uncertainties about the steering vector is considered. New asymptotically (in sample size) optimum estimators are derived. In contrast to the known optimal solutions, the employed method of synthesis yields non-iterative direct-form estimators. Simulation results are provided to evaluate the performance of the synthesized estimators. It is shown that the proposed asymptotic estimators perform as well as the iterative optimal estimators and they outperform the MVDR estimator in a wide range of input signal-tonoise and uncertainty ratios. ¬© 2013 Elsevier B.V. All rights reserved.</t>
  </si>
  <si>
    <t>3300-3305</t>
  </si>
  <si>
    <t>Monakov, Andrei</t>
  </si>
  <si>
    <t>Saint Petersburg</t>
  </si>
  <si>
    <t>Saint-Petersburg State University of Aerospace Instrumentation</t>
  </si>
  <si>
    <t>Monakov A.</t>
  </si>
  <si>
    <t>Asymptotically optimum estimation of signal waveform in the presence of uncertainties about the steering vector</t>
  </si>
  <si>
    <t>S0165168412004458</t>
  </si>
  <si>
    <t>10.1016/j.sigpro.2012.12.007</t>
  </si>
  <si>
    <t>2-s2.0-84885385511</t>
  </si>
  <si>
    <t>H2020 Future and Emerging Technologies</t>
  </si>
  <si>
    <t>FET</t>
  </si>
  <si>
    <t>['wireless channel', 'transceiver antennas', 'rights reserved', 'recent work', 'rate scaling', 'rate performance', 'limited regime', 'interference regime', 'interference levels', 'interference alignment', 'ifc ),', 'chooses interference', 'channel conditions', 'arbitrary number']</t>
  </si>
  <si>
    <t>Interference alignment | Multiple-input multiple-output systems | Multiuser communications | Sum-rate performance | Transceiver design</t>
  </si>
  <si>
    <t>Interference alignment (IA) is a recently proposed transmission technique for the K-user interference channel (IFC), which is proven to achieve a sum-rate multiplexing gain of K/2 at the high interference regime. Motivated by our recent work [1] that showed how the sum-rate scaling can range between K/2 and K for moderate-to-low interference conditions, in this paper we present a novel iterative algorithm for the K-user multipleinput multiple-output (MIMO) IFC with arbitrary number of transceiver antennas. The proposed algorithm automatically adjusts itself to the interference regime at hand, in the above sense, as well as to the wireless channel in order to achieve the appropriate sumrate scaling. Our reconfigurable algorithm combines the system-wide mean squared error minimization criterion with the single-user waterfilling solution to maximize each user's transmission rate according to the interference levels and channel conditions. Extensive computer simulation results for the sum-rate performance of the proposed reconfigurable algorithm over various Ricean fading channels are presented. It is shown that, in the interference-limited regime, the proposed algorithm reconfigures itself so as to achieve the IA scaling whereas, in the moderate-to-low interference regime, it chooses interference-myopic MIMO transmissions for all K communication pairs. ¬© 2013 Elsevier B.V. All rights reserved.</t>
  </si>
  <si>
    <t>3353-3362</t>
  </si>
  <si>
    <t>60022072;60022072</t>
  </si>
  <si>
    <t>23566436000;8751989500</t>
  </si>
  <si>
    <t>Alexandropoulos, George C.;Papadias, Constantinos B.</t>
  </si>
  <si>
    <t>Peania-Athens</t>
  </si>
  <si>
    <t>Athens Information Technology-AIT</t>
  </si>
  <si>
    <t>Alexandropoulos G.</t>
  </si>
  <si>
    <t>A reconfigurable iterative algorithm for the K-user MIMO Interference channel</t>
  </si>
  <si>
    <t>S0165168413002181</t>
  </si>
  <si>
    <t>10.1016/j.sigpro.2013.05.027</t>
  </si>
  <si>
    <t>2-s2.0-84885385645</t>
  </si>
  <si>
    <t>['theoretically predicted', 'study reveals', 'statistical criteria', 'spatial spectrum', 'robustness performances', 'rights reserved', 'resolution performances', 'realistic scenarios', 'paper addresses', 'operational performances', 'infinitely large', 'convergence rates', 'compared direction', 'asymptotic assumptions', 'antenna array']</t>
  </si>
  <si>
    <t>Convergence rate | Direction-of-arrival estimation | Finite-size sample | Space-time spectral analysis | Statistical analysis | Superresolution</t>
  </si>
  <si>
    <t>This paper addresses a detailed comparative study of operational performances of a family of the most prominent in the literature so-called "superresolution" methods for the estimation of spatial spectrum of Gaussian noise radiation sources impinging on an antenna array. Real-world operational scenarios are considered, in which small size samples are used for maximum likelihood estimation of the data correlation matrices. We perform an analysis of exact analytically derived and empirically evaluated distribution laws of random operational parameters that determine the resolution performances of the compared direction-of-arrival (DoA) superresolution estimation methods evaluated by statistical and non-statistical criteria. Our study reveals that in realistic scenarios with small size sample data these distribution laws may manifest a behavior significantly different from that theoretically predicted for asymptotic assumptions of "infinitely large" sample data recordings. The addressed detailed analysis of changes in behavior of such distribution laws provides the remedies for improvement of the convergence rates and robustness performances of the proposed modified superresolution procedures for feature-enhanced DoAs estimation of multiple noise radiation sources. The reported simulations corroborate the effectiveness of the proposed modified superresolution DoA estimation techniques. ¬© 2013 Elsevier B.V. All rights reserved.</t>
  </si>
  <si>
    <t>3382-3399</t>
  </si>
  <si>
    <t>60020615;60020615</t>
  </si>
  <si>
    <t>36069382700;6601974180</t>
  </si>
  <si>
    <t>Lekhovytskiy, David I.;Shifrin, Yakov S.</t>
  </si>
  <si>
    <t>Kharkiv National University of Radio Electronics</t>
  </si>
  <si>
    <t>Lekhovytskiy D.</t>
  </si>
  <si>
    <t>Statistical analysis of "superresolving" methods for direction-of-arrival estimation of noise radiation sources under finite size of training sample</t>
  </si>
  <si>
    <t>S0165168413000820</t>
  </si>
  <si>
    <t>10.1016/j.sigpro.2013.03.008</t>
  </si>
  <si>
    <t>2-s2.0-84885387700</t>
  </si>
  <si>
    <t>['¬© 1963', 'wave simulations', 'wave guidance', 'wave antenna', 'results suggest', 'radiation efficiencies', 'planar leaky', 'periodic structure', 'periodic arrangement', 'may also', 'mathieu functions', 'leaky wave', 'leakage rate', 'investigated width', 'gds ),', 'aperture distribution', 'also calculated', '85 %.', '2012 ieee']</t>
  </si>
  <si>
    <t>leaky waves (LWs) | Leaky-wave antenna (LWA) | microstrip | periodic structure | surface waves (SWs)</t>
  </si>
  <si>
    <t>Planar leaky-wave antenna (LWA) designs that utilize a printed surface wave (SW) source are presented. Specifically, by the addition of a periodic arrangement of width-modulated microstrip lines on top of a grounded dielectric slab (GDS), a sinusoidally modulated reactance surface (SMRS) can be realized, providing appropriate conditions for leaky wave (LW) radiation. In addition, a transition section near the SW source improves antenna matching, while also, controlling the leakage rate and aperture distribution. A numerically computed dispersion diagram (DD) for the periodic structure is also calculated in terms of Mathieu functions. Full-wave simulations and measurements are in agreement with the developed numerical model and results suggest that these LWAs can offer broadside radiation as well as continuous beam scanning with radiation efficiencies of more than 85%. In addition, the investigated width-modulated microstrip lines offer ease of fabrication and may also be useful in the design of new periodic structures for wave guidance and other low-cost printed circuits and antennas. ¬© 1963-2012 IEEE.</t>
  </si>
  <si>
    <t>4957-4972</t>
  </si>
  <si>
    <t>60016005;60012162;60016005;60016005;60012162</t>
  </si>
  <si>
    <t>25638908400;6701353036;35884167700;35566584200;7003419808</t>
  </si>
  <si>
    <t>Podilchak, Symon K.;Matekovits, Ladislau;Freundorfer, Alois P.;Antar, Yahia M.M.;Orefice, Mario</t>
  </si>
  <si>
    <t>Canada;Italy</t>
  </si>
  <si>
    <t>Kingston;Turin</t>
  </si>
  <si>
    <t>Queen‚Äôs University;Politecnico di Torino</t>
  </si>
  <si>
    <t>60016005;60012162</t>
  </si>
  <si>
    <t>Podilchak S.</t>
  </si>
  <si>
    <t>Controlled leaky-wave radiation from a planar configuration of width-modulated microstrip lines</t>
  </si>
  <si>
    <t>10.1109/TAP.2013.2274791</t>
  </si>
  <si>
    <t>2-s2.0-84885452034</t>
  </si>
  <si>
    <t>['œârf ),', 'uses broadening', 'strongly underestimated', 'sheath potential', 'rights reserved', 'rfa measurements', 'rf potentials', 'rf antenna', 'measure reliably', 'magnetically connected', 'indeed propagate', 'dimensional particle', 'average effects', 'antenna 12', 'alternative method']</t>
  </si>
  <si>
    <t>The influence of RF electric fields on retarding field analyzer (RFA) measurements of sheath potential, Vsh is investigated. One-dimensional particle-in-cell simulations show that the RFA is able to measure reliably the rectified dc sheath potential only for ion plasma frequencies œâpi similar to the rf wave frequency œârf, while for real SOL conditions (œâpi &gt; œârf), when the RFA is magnetically connected to an RF antenna, it is strongly underestimated. An alternative method to investigate RF sheaths effects is proposed that uses broadening of the ion distribution function as evidence of the rf electric fields in the sheath. RFA measurements in Tore Supra indicate that the average effects of rf potentials do indeed propagate from the antenna 12 m along magnetic field lines. ¬© 2013 Elsevier B.V. All rights reserved.</t>
  </si>
  <si>
    <t>SUPPL</t>
  </si>
  <si>
    <t>Journal of Nuclear Materials</t>
  </si>
  <si>
    <t>60003729;60003729;60110940;60003729;60110940;60003729</t>
  </si>
  <si>
    <t>36637511900;55554394000;6603589807;6603540410;6507638179;50761103900</t>
  </si>
  <si>
    <t>Kubiƒç, Martin;Gunn, J. P.;Heuraux, S.;Colas, L.;Faudot, E.;Jacquot, J.</t>
  </si>
  <si>
    <t>Nancy;Saint Paul lez Durance</t>
  </si>
  <si>
    <t>Institut Jean Lamour;CEA Cadarache</t>
  </si>
  <si>
    <t>60110940;60003729</t>
  </si>
  <si>
    <t>Kubiƒç M.</t>
  </si>
  <si>
    <t>Measurement of sheath potential in RF-biased flux tubes using a retarding field analyzer in Tore Supra tokamak</t>
  </si>
  <si>
    <t>S002231151300113X</t>
  </si>
  <si>
    <t>10.1016/j.jnucmat.2013.01.105</t>
  </si>
  <si>
    <t>2-s2.0-84885471077</t>
  </si>
  <si>
    <t>H2020 Euratom</t>
  </si>
  <si>
    <t>CEA</t>
  </si>
  <si>
    <t>['weakly modified', 'using high', 'spontaneous bifurcations', 'spatial distribution', 'sheath patterns', 'rights reserved', 'right symmetry', 'rf voltages', 'rf generators', 'resolution diagnostics', 'proved inefficient', 'power balance', 'new screen', 'nearest strap', 'method used', 'front face', 'experiments question']</t>
  </si>
  <si>
    <t>Using high-resolution diagnostics, this paper investigates experimentally two ways of influencing the radiofrequency (RF) sheath patterns (magnitude and spatial distribution) developing around active Tore Supra ion cyclotron antennae. Firstly two types of Faraday screen electrical designs were compared. The new design aimed at reducing the parallel RF electric field integrated along "long field lines" passing in front of the antenna, by interrupting all parallel RF current paths on its front face. This proved inefficient for attenuating the RF-sheaths on the screen itself, and only weakly modified their distribution. Secondly the ratio of strap RF voltage amplitudes was varied, either during spontaneous bifurcations of the antenna electrical operational point or through the power balance between RF generators. This affected the left-right symmetry of screen heat loads: the local fluxes tended to evolve as the RF voltages on the nearest strap. Both experiments question the method used to optimize the new screen. ¬© 2013 Elsevier B.V. All rights reserved.</t>
  </si>
  <si>
    <t>60003729;60003729;60003729;60003729;60003729;60003729;60003729;60003729;60003729;60003729;60003729;60003729;60003729;60003729;60003729;60003729</t>
  </si>
  <si>
    <t>6603540410;22233642000;6602573717;6602536178;6603937265;6602707214;8306830000;7004464530;55554394000;50761103900;36637511900;7003729827;7004092982;57202755352;7101779593;6507853019</t>
  </si>
  <si>
    <t>Colas, L.;Argouarch, A.;Br√©mond, S.;Chantant, M.;Corre, Y.;Firdaouss, M.;Goniche, M.;Guilhem, D.;Gunn, J. P.;Jacquot, J.;Kubiƒç, M.;Litaudon, X.;Lombard, G.;Meyer, O.;Mollard, P.;Vulliez, K.</t>
  </si>
  <si>
    <t>Colas L.</t>
  </si>
  <si>
    <t>RF-sheath patterns modification via novel Faraday screen and strap voltage imbalance on Tore Supra ion cyclotron antennae</t>
  </si>
  <si>
    <t>S002231151300069X</t>
  </si>
  <si>
    <t>10.1016/j.jnucmat.2013.01.061</t>
  </si>
  <si>
    <t>2-s2.0-84885473155</t>
  </si>
  <si>
    <t>DE-AC05-00OR22725</t>
  </si>
  <si>
    <t>['study interaction', 'spectral resolution', 'rights reserved', 'region around', 'magnetic field', 'launch antenna', 'high power', 'good agreement', 'electric field', 'determined strength', '7 ghz']</t>
  </si>
  <si>
    <t>Balmer-series spectral line profiles of deuterium emission near a lower-hybrid (3.7 GHz) wave, high power (1-4MW) launcher were measured with high-spectral resolution in the Tore Supra tokamak and fitted to an atomic physics model which includes both Zeeman and dynamic Stark effects. The magnetic field is static and the electric field is assumed to be monochromatic at 3.7 GHz. The determined strength and direction of the high-frequency electric field is found to be in good agreement with the results of a simulation that computes the propagation of these lower hybrid waves into the plasma in the region around the launch antenna and specifically in the region of estimated peak emission contributing to the measurement. This agreement indicates feasibility for the use of dynamic Stark effect spectroscopy to study interaction at the plasma antenna interactions in a fusion plasma environment. ¬© 2013 Elsevier B.V. All rights reserved.</t>
  </si>
  <si>
    <t>60024266-60003729;60024266;60024266;60003729;60004923;60003729;60003729;60003729;60003729;60003729;60003729;60003729;60003729;60024266</t>
  </si>
  <si>
    <t>57206714817;7005224335;7006907809;25959090100;8399217200;6603540410;56279072100;8306830000;6603787554;35490435500;57198009659;53981747800;7003492223;7407315969</t>
  </si>
  <si>
    <t>Klepper, C. C.;Hillis, D. L.;Isler, R. C.;Hillairet, J.;Martin, E. H.;Colas, L.;Ekedahl, A.;Goniche, M.;Lotte, Ph;Colledani, G.;Martin, V.;Panayotis, S.;Pegouri√©, B.;Harris, J. H.</t>
  </si>
  <si>
    <t>United States;United States;France</t>
  </si>
  <si>
    <t>Oak Ridge;Raleigh;Saint Paul lez Durance</t>
  </si>
  <si>
    <t>Oak Ridge National Laboratory;NC State University;CEA Cadarache</t>
  </si>
  <si>
    <t>60024266;60004923;60003729</t>
  </si>
  <si>
    <t>Klepper C.</t>
  </si>
  <si>
    <t>Direct, spectroscopic measurement of electric fields in a plasma-RF antenna interaction region in Tore Supra</t>
  </si>
  <si>
    <t>S002231151300281X</t>
  </si>
  <si>
    <t>10.1016/j.jnucmat.2013.01.273</t>
  </si>
  <si>
    <t>2-s2.0-84885474454</t>
  </si>
  <si>
    <t>DE-FC02-99ER54512</t>
  </si>
  <si>
    <t>['strongly correlates', 'sheath rectification', 'rights reserved', 'radio frequency', 'plasma potential', 'observed enhancement', 'mod reveals', 'magnetically map', 'heated plasmas', 'heated discharges', 'alcator c']</t>
  </si>
  <si>
    <t>Radio frequency (RF) sheath rectification is a leading mechanism suspected of causing anomalously high erosion of plasma facing materials in RF-heated plasmas on Alcator C-Mod. An extensive experimental survey of the plasma potential (UP) in RF-heated discharges on C-Mod reveals that significant UP enhancement (&gt;100V) is found on outboard limiter surfaces, both mapped and not mapped to active RF antennas. Surfaces that magnetically map to active RF antennas show UP enhancement that is, in part, consistent with the recently proposed slow wave rectification mechanism. Surfaces that do not map to active RF antennas also experience significant UP enhancement, which strongly correlates with the local fast wave intensity. In this case, fast wave rectification is a leading candidate mechanism responsible for the observed enhancement. ¬© 2013 Elsevier B.V. All rights reserved.</t>
  </si>
  <si>
    <t>60022195;60022195;60022195;60121657;60022195;60022195;60026358;60022195;60022195</t>
  </si>
  <si>
    <t>24073468400;7006358288;23491532200;16308799600;7004926030;7005276050;7004139188;7103365552;6701920812</t>
  </si>
  <si>
    <t>Ochoukov, R.;Whyte, D. G.;Brunner, D.;Cziegler, I.;LaBombard, B.;Lipschultz, B.;Myra, J.;Terry, J.;Wukitch, S.</t>
  </si>
  <si>
    <t>San Diego;Boulder;Cambridge</t>
  </si>
  <si>
    <t>Center for Energy Research;Lodestar Research Corporation;Massachusetts Institute of Technology</t>
  </si>
  <si>
    <t>60121657;60026358;60022195</t>
  </si>
  <si>
    <t>Ochoukov R.</t>
  </si>
  <si>
    <t>Investigation of RF-enhanced plasma potentials on Alcator C-Mod</t>
  </si>
  <si>
    <t>S0022311513001979</t>
  </si>
  <si>
    <t>10.1016/j.jnucmat.2013.01.189</t>
  </si>
  <si>
    <t>2-s2.0-84885474494</t>
  </si>
  <si>
    <t>['visible strips', 'toroidal field', 'strongly heat', 'strike point', 'sol plasma', 'significantly reduced', 'short distance', 'rights reserved', 'mode compared', 'lhw antenna', 'lhw absorption', 'l mode', 'hot spots', 'heat flux', 'five pairs', 'five grills', 'elsevier b', 'east tokamak', 'also found', '10 cm']</t>
  </si>
  <si>
    <t>Lower Hybrid Waves (LHWs) strongly heat the SOL plasma and generate hot spots outside the outer strike point (OSP) in the EAST tokamak. Five pairs of visible strips are separated from the middle plane along the toroidal field, which coincide with the five grills on the LHW antenna. The hot spots becomes stronger when with the distance between the hot spots and the outer strike point decreases. The level of the heat flux at the hot spots is similar to that at the strike point for a short distance of about 10 cm between the OSP and hot spots. During Ar gas puffing, the heat flux at the strike point has been significantly reduced, but the heat flux at hot spots increases of ‚àº30%. It has been also found that the heat flux at the hot spots and the LHW absorption in the SOL have been reduced in the H-mode compared to the L mode. Crown Copyright ¬© 2013 Published by Elsevier B.V. All rights reserved.</t>
  </si>
  <si>
    <t>60020697;60020697;60020697;60020697;60020697</t>
  </si>
  <si>
    <t>36645773500;35275274200;57208612438;7201999035;57192505653</t>
  </si>
  <si>
    <t>Gan, K. F.;Li, M. H.;Wang, F. M.;Gong, X.;Zhang, X. D.</t>
  </si>
  <si>
    <t>Institute of Plasma Physics Chinese Academy of Sciences</t>
  </si>
  <si>
    <t>Gan K.F.</t>
  </si>
  <si>
    <t>Hot spots generated by low hybrid wave absorption in the SOL on the EAST tokamak</t>
  </si>
  <si>
    <t>S0022311513000779</t>
  </si>
  <si>
    <t>10.1016/j.jnucmat.2013.01.069</t>
  </si>
  <si>
    <t>2-s2.0-84885475002</t>
  </si>
  <si>
    <t>EP/I501045/1</t>
  </si>
  <si>
    <t>['spectroscopic measurement', 'sheath potentials', 'rights reserved', 'remote antenna', 'protection limiter', 'potential build', 'observation point', 'observation location', 'magnetically connected', 'magnetic connection', 'local beryllium', 'increase even', 'including iter', 'important part', 'icrh antenna', 'elsevier b', 'antenna local', 'antenna design']</t>
  </si>
  <si>
    <t>Local beryllium (Be) I and Be II line intensities were measured in the plasma-wall interaction region near an ICRH antenna in JET. The intent was to use these intensities as a measure of the formation of local Radio Frequency (RF) sheath potentials, through RF sheath rectification and potential build up at the end of field lines passing in front of the antenna. Experimentally, it was found that the Be I and Be II emission increase when using the antenna local to the spectroscopic measurement, and increase even more when using a remote antenna that is magnetically connected to the observation point. Magnetic field mapping indicates a magnetic connection between the observation location and the top corner region of the remote antenna and/or its protection limiter. These measurements can be used in support of RF sheath modeling that is an important part of the optimization of antenna design for next generation fusion energy devices, including ITER. ¬© 2013 Euratom. Published by Elsevier B.V. All rights reserved.</t>
  </si>
  <si>
    <t>60024266-60003729;60033317;60026838;60003729;60024266;60007774;107874846;60033317;60004280;60003729;60033317;60033317;60007774;60004280</t>
  </si>
  <si>
    <t>57206714817;35271976500;7005852933;6603540410;8662561300;7004726218;12769899200;7005963285;11839323400;57198009659;7004231538;7004221273;7004112259;6603835365</t>
  </si>
  <si>
    <t>Klepper, C. C.;Jacquet, P.;Bobkov, V.;Colas, L.;Biewer, T. M.;Borodin, D.;Czarnecka, A.;Giroud, C.;Lerche, E.;Martin, V.;Mayoral, M. L.;Rimini, F.;Sergienko, G.;Van Eester, D.</t>
  </si>
  <si>
    <t>United Kingdom;Germany;United States;Germany;Belgium;France;Poland</t>
  </si>
  <si>
    <t>Abingdon;Garching bei Munchen;Oak Ridge;J√ºlich;Brussels;Saint Paul lez Durance;Warsaw</t>
  </si>
  <si>
    <t>Culham Centre for Fusion Energy;Max Planck Institute for Plasma Physics;Oak Ridge National Laboratory;Forschungszentrum J√ºlich (FZJ);Koninklijke Militaire School - Ecole Royale Militaire;CEA Cadarache;Association Euratom-IPPLM</t>
  </si>
  <si>
    <t>60033317;60026838;60024266;60007774;60004280;60003729;107874846</t>
  </si>
  <si>
    <t>Klepper C.C.</t>
  </si>
  <si>
    <t>RF sheath-enhanced beryllium sources at JET's ICRH antennas</t>
  </si>
  <si>
    <t>S0022311513001323</t>
  </si>
  <si>
    <t>10.1016/j.jnucmat.2013.01.124</t>
  </si>
  <si>
    <t>2-s2.0-84885475411</t>
  </si>
  <si>
    <t>['wide range', 'typically understood', 'successfully applied', 'single paper', 'rights reserved', 'propagation media', 'last decade', 'erroneous knowledge', 'antenna array', 'also desired', 'actively participated']</t>
  </si>
  <si>
    <t>Convex optimization | Robust adaptive beamforming</t>
  </si>
  <si>
    <t>Robustness is typically understood as an ability of adaptive beamforming algorithm to achieve high performance in the situations with imperfect, incomplete, or erroneous knowledge about the source, propagation media, and antenna array. It is also desired to achieve high performance with as little as possible prior information. In the last decade, several fruitful principles to minimum variance distortionless response (MVDR) robust adaptive beamforming (RAB) design have been developed and successfully applied to solve a number of problems in a wide range of applications. Such principles of MVDR RAB design are summarized here in a single paper. Prof. Gershman has actively participated in the development and applications of a number of such MVDR RAB design principles. ¬© 2012 Elsevier B.V. All rights reserved.</t>
  </si>
  <si>
    <t>3264-3277</t>
  </si>
  <si>
    <t>Vorobyov, Sergiy A.</t>
  </si>
  <si>
    <t>Vorobyov S.</t>
  </si>
  <si>
    <t>Principles of minimum variance robust adaptive beamforming design</t>
  </si>
  <si>
    <t>S0165168412003830</t>
  </si>
  <si>
    <t>10.1016/j.sigpro.2012.10.021</t>
  </si>
  <si>
    <t>2-s2.0-84885480022</t>
  </si>
  <si>
    <t>Culham Centre for Fusion Energy</t>
  </si>
  <si>
    <t>CCFE</t>
  </si>
  <si>
    <t>['‚ àº4', '¬± p', 'using infra', 'thermal models', 'rights reserved', 'rf phase', 'red thermography', 'range 2', 'power level', 'outer limiters', 'new iter', 'mode plasmas', 'heat flux', 'flux intensity', 'enhanced heat', 'elsevier b', 'dipole phasing', 'commonly observed', 'antenna limiters', '5 mw', '2 phasing']</t>
  </si>
  <si>
    <t>When using Ion Cyclotron Range of Frequency (ICRF) heating, enhanced heat-fluxes are commonly observed on some plasma facing components close to the antennas. Experiments have recently been carried out on JET with the new ITER-Like-Wall (ILW) to characterize the heat flux to the JET ICRF antennas. Using Infra-Red thermography and thermal models of the tiles, heat-fluxes were evaluated from the surface temperature increase during the RF phase of L-mode plasmas. The maximum observed heat-flux intensity was ‚àº4.5 MW/m2 when operating with -/2 current drive strap phasing at power level of 2 MW per antenna and with a 4 cm distance between the plasma and the outer limiters. Heat-fluxes are reduced when using dipole strap phasing. The fraction of ICRF power deposited on the antenna limiters or septa was in the range 2-10% for dipole phasing and 10-20% with ¬± p/2 phasing. ¬© 2013 Euratom. Published by Elsevier B.V. All rights reserved.</t>
  </si>
  <si>
    <t>60033317;60026651;60003729;60033317;60026838;60003729;60026838;60069774;60003729;60033317;60004280;60033317;60033317;60033317;60033317;60004280</t>
  </si>
  <si>
    <t>35271976500;57197155681;6603540410;6507931490;7005852933;6603937265;35073668300;16315847700;7007178221;57191832307;11839323400;7004231538;6603160622;7004221273;7004427538;6603835365</t>
  </si>
  <si>
    <t>Jacquet, P.;Marcotte, F.;Colas, L.;Arnoux, G.;Bobkov, V.;Corre, Y.;Devaux, S.;Gardarein, J. L.;Gauthier, E.;Graham, M.;Lerche, E.;Mayoral, M. L.;Monakhov, I.;Rimini, F.;Sirinelli, A.;Van Eester, D.</t>
  </si>
  <si>
    <t>France;United Kingdom;Germany;France;Belgium;France</t>
  </si>
  <si>
    <t>Marseille;Abingdon;Garching bei Munchen;Marne-la-Vallee;Brussels;Saint Paul lez Durance</t>
  </si>
  <si>
    <t>Institut Universitaire des Syst√®mes Thermiques Industriels;Culham Centre for Fusion Energy;Max Planck Institute for Plasma Physics;√âcole des Ponts ParisTech;Koninklijke Militaire School - Ecole Royale Militaire;CEA Cadarache</t>
  </si>
  <si>
    <t>60069774;60033317;60026838;60026651;60004280;60003729</t>
  </si>
  <si>
    <t>Jacquet P.</t>
  </si>
  <si>
    <t>Characterisation of local ICRF heat loads on the JET ILW</t>
  </si>
  <si>
    <t>S0022311513000834</t>
  </si>
  <si>
    <t>10.1016/j.jnucmat.2013.01.075</t>
  </si>
  <si>
    <t>2-s2.0-84885480230</t>
  </si>
  <si>
    <t>['wi emission', 'w sources', 'w source', 'w flux', 'sputtering pattern', 'small antenna', 'rights reserved', 'outer divertor', 'ohmic phases', 'nbi phases', 'main divertor', 'like wall', 'iter antenna', 'imaging diagnostics', 'icrf compared', 'fields across', 'elsevier b', 'divertor alone', 'considerable contributors', 'bipolar variations', 'antenna near', 'antenna limiters', 'amongst effects', '9 nm']</t>
  </si>
  <si>
    <t>A variety of plasma wall interactions (PWIs) during operation of the so-called A2 ICRF antennas is observed in JET with the ITER-like wall. Amongst effects of the PWIs, the W content increase is the most significant, especially at low plasma densities. No increase of W source from the main divertor and entrance of the outer divertor during ICRF compared to NBI phases was found by means of spectroscopic and WI (400.9 nm) imaging diagnostics. In contrary, the W flux there is higher during NBI. Charge exchange neutrals of hydrogen isotopes could be excluded as considerable contributors to the W source. The high W content in ICRF heated limiter discharges suggests the possibility of other W sources than the divertor alone. Dependencies of PWIs to individual ICRF antennas during q95-scans, and intensification of those for the -90¬∞ phasing, indicate a link between the PWIs and the antenna near-fields. The PWIs include heat loads and Be sputtering pattern on antenna limiters. Indications of some PWIs at the outer divertor entrance are observed which do not result in higher W flux compared to the NBI phases, but are characterized by small antenna-specific (up to 25% with respect to ohmic phases) bipolar variations of WI emission. The first TOPICA calculations show a particularity of the A2 antennas compared to the ITER antenna, due to the presence of long antenna limiters in the RF image current loop and thus high near-fields across the most part of the JET outer wall. ¬© 2013 Euratom. Published by Elsevier B.V. All rights reserved.</t>
  </si>
  <si>
    <t>60026838;60033317;109908852;109908852;60003729;109908852;107874846;60026838;60026838;109908852;60033317;107874846;60004280;60026838;60003729;60033317;60033317;60033317;60026838;60033317;60012162;60033317;60026838;60026838;60026838;60033317;60029419;109908852;60004280</t>
  </si>
  <si>
    <t>7005852933;6507931490;6603110179;16314862700;6603540410;24075299900;12769899200;7102498023;7004002466;55122568200;35271976500;57206714817;11839323400;7202064724;57197155681;57214107813;7201422001;7004231538;7102996694;7003970450;14031791700;6603160622;7006692484;7003267283;9236581700;7004221273;57214028122;7004112259;6603835365</t>
  </si>
  <si>
    <t>Bobkov, Vl;Arnoux, G.;Brezinsek, S.;Coenen, J. W.;Colas, L.;Clever, M.;Czarnecka, A.;Braun, F.;Dux, R.;Huber, A.;Jacquet, P.;Klepper, C.;Lerche, E.;Maggi, C.;Marcotte, F.;Maslov, M.;Matthews, G.;Mayoral, M. L.;McCormick, K.;Meigs, A.;Milanesio, D.;Monakhov, I.;Neu, R.;Noterdaeme, J. M.;P√ºtterich, Th;Rimini, F.;Van Rooj, G.;Sergienko, G.;Van Eester, D.</t>
  </si>
  <si>
    <t>United Kingdom;Netherlands;Germany;Italy;Belgium;France;Germany;Poland</t>
  </si>
  <si>
    <t>Abingdon;Nieuwegein;Garching bei Munchen;Turin;Brussels;Saint Paul lez Durance;;Warsaw</t>
  </si>
  <si>
    <t>Culham Centre for Fusion Energy;FOM Institute for Plasma Physics - Rijnhuizen;Max Planck Institute for Plasma Physics;Politecnico di Torino;Koninklijke Militaire School - Ecole Royale Militaire;CEA Cadarache;Association EURATOM-FZJ;Association Euratom-IPPLM</t>
  </si>
  <si>
    <t>60033317;60029419;60026838;60012162;60004280;60003729;109908852;107874846</t>
  </si>
  <si>
    <t>Bobkov V.</t>
  </si>
  <si>
    <t>ICRF specific plasma wall interactions in JET with the ITER-like wall</t>
  </si>
  <si>
    <t>S0022311513000524</t>
  </si>
  <si>
    <t>10.1016/j.jnucmat.2013.01.044</t>
  </si>
  <si>
    <t>2-s2.0-84885482541</t>
  </si>
  <si>
    <t>['way time', 'spatial filter', 'single sensors', 'selectively extracting', 'received signals', 'noisy environment', 'noise ratios', 'new branch', 'localization system', 'higher signal', 'designed filters', 'basic time']</t>
  </si>
  <si>
    <t>Antenna arrays | array signal processing | microwave radio propagation | radio distance measurement | spatial filters | time of arrival estimation | ultrawideband radar</t>
  </si>
  <si>
    <t>An ultra-wideband (UWB) spatial filter is proposed to mitigate multipath effects in a one-way time-of-arrival (TOA) localization system that localizes along one dimension inside a tunnel. The spatial filter is a two-dimensional weighted array of judiciously placed antennas that exploits the fact that electromagnetic waves propagate as modes in a tunnel by selectively extracting these mode(s). The design of several spatial filters is presented alongside vigorous analyses to characterize the localization performance afforded by them in a noisy environment. The filters are evaluated using data from an analytical equation waveguide model, a ray tracer model and measurements. These spatial filters deliver accurate localization estimates across distance and well-designed filters can operate at higher signal-to-noise ratios (SNRs) than single sensors and their performance is comparable to basic time-reversal (TR) systems. Moreover, the use of the spatial filter in the localization system allows for relatively simple signal processing of received signals in comparison to alternative receiver architectures, such as Rake and TR. Insights into successful spatial filter design are provided in this contribution and this spatial filtering technique has created a new branch of multipath-aware localization systems. ¬© 2013 IEEE.</t>
  </si>
  <si>
    <t>5237-5248</t>
  </si>
  <si>
    <t>60016849;60016849</t>
  </si>
  <si>
    <t>55515860500;7004075865</t>
  </si>
  <si>
    <t>Jones, Natalie A.;Hum, Sean Victor</t>
  </si>
  <si>
    <t>Toronto</t>
  </si>
  <si>
    <t>University of Toronto</t>
  </si>
  <si>
    <t>Jones N.</t>
  </si>
  <si>
    <t>An ultra-wideband spatial filter for time-of-arrival localization in tunnels</t>
  </si>
  <si>
    <t>10.1109/TAP.2013.2272715</t>
  </si>
  <si>
    <t>2-s2.0-84885574235</t>
  </si>
  <si>
    <t>['¬© 1963', 'two chains', 'tracking application', 'optimum design', 'mutual coupling', 'measured results', 'inbuilt isolation', 'high gain', 'four elements', 'feed operating', 'dual band', 'downlink reception', 'design flexibility', 'cost option', 'compact design', 'array operates', 'also provides', '8 ghz', '2012 ieee', '2 ghz']</t>
  </si>
  <si>
    <t>Antenna feeds | Dielectric antennas | Monopulse feed</t>
  </si>
  <si>
    <t>Monopulse tracking using multiple horns is an attractive and low-cost option for a ground station feed. In this paper, a compact design of this type of feed operating in dual band is discussed. This design uses dielectric rod elements as radiators. Four elements in 2 √ó 2 array configuration operate for downlink reception and tracking application. One single element with high gain at the center of the array operates for uplink using high power. This allows some design flexibility with respect to independence in configuring the two chains and also provides some inbuilt isolation between them. However, there are issues in this configuration with respect to the mutual coupling between the elements. These are addressed in detail and an optimum design with measured results of a tracking feed operating in 3.4 to 4.2 GHz for downlink and 6.3 to 6.8 GHz for uplink for an 11-m diameter dual shaped Cassegrain antenna is presented here. ¬© 1963-2012 IEEE.</t>
  </si>
  <si>
    <t>4926-4932</t>
  </si>
  <si>
    <t>60023345;60023345;60023345</t>
  </si>
  <si>
    <t>36053370700;57202531753;56350948500</t>
  </si>
  <si>
    <t>Kumar, Chandrakanta;Kumar, V. Senthil;Srinivasan, V. V.</t>
  </si>
  <si>
    <t>Design aspects of a compact dual band feed using dielectric rod antennas with multiple element monopulse tracking</t>
  </si>
  <si>
    <t>10.1109/TAP.2013.2271312</t>
  </si>
  <si>
    <t>2-s2.0-84885576802</t>
  </si>
  <si>
    <t>['¬© 1963', 'suitable candidate', 'specific directions', 'return loss', 'radio front', 'radiation patterns', 'pattern diversity', 'opposite directions', 'operating range', 'novel pattern', 'multipath environments', 'measured results', 'impedance bandwidth', 'four p', 'end flexibility', 'directional mode', 'concentrate energy', 'cognitive radio', 'antenna switches', '6 ghz', '2012 ieee']</t>
  </si>
  <si>
    <t>Cognitive radio | Pattern reconfiguration | Reconfigurable antenna | Ultra-wideband monopole antenna</t>
  </si>
  <si>
    <t>A novel pattern-reconfigurable compact planar ultra-wideband monopole antenna is presented. By the incorporation of four p-i-n diode switches and two parasitic elements, the antenna's radiation patterns can be shaped to concentrate energy in specific directions while minimising the gain in other unwanted directions without significantly affecting the impedance bandwidth of the antenna. A fully functional prototype has been developed and tested. The measured results of the return loss, radiation patterns, and realised gain verify the effectiveness of the proposed antenna configuration. The antenna switches its radiation patterns between an omni-directional mode and two directional modes with opposite directions in the operating range from 3 to 6 GHz. The proposed antenna could be a suitable candidate for advanced and smart radio applications such as cognitive radio (CR) as it can enhance the radio front-end flexibility and performance by adding the benefits of pattern diversity, specifically in multipath environments. ¬© 1963-2012 IEEE.</t>
  </si>
  <si>
    <t>4973-4980</t>
  </si>
  <si>
    <t>60022109;60022109;60022109;60022109</t>
  </si>
  <si>
    <t>54917421900;7005244140;56162277000;22984162100</t>
  </si>
  <si>
    <t>Aboufoul, Tamer;Parini, Clive;Chen, Xiaodong;Alomainy, Akram</t>
  </si>
  <si>
    <t>Aboufoul T.</t>
  </si>
  <si>
    <t>Pattern-reconfigurable planar circular ultra-wideband monopole antenna</t>
  </si>
  <si>
    <t>10.1109/TAP.2013.2274262</t>
  </si>
  <si>
    <t>2-s2.0-84885581001</t>
  </si>
  <si>
    <t>['three positions', 'radiating characteristics', 'phantom foot', 'one directional', 'footwear materials', 'antennas designed', 'antenna performance', 'another quasi']</t>
  </si>
  <si>
    <t>Body sensor networks | footwear industry | gait analysis | ultra wideband antennas | wireless networks</t>
  </si>
  <si>
    <t>Antennas designed to link footwear sensors within body centric networks are introduced with two small UWB antennas, one directional and another quasi-omnidirectional. The radiating characteristics are evaluated for three positions on a sample sports shoe using a detailed simulation model and measurements with a homogenous foot phantom. Antenna performance is assessed for resilience to close proximity loading by the footwear materials and the phantom foot. ¬© 2013 IEEE.</t>
  </si>
  <si>
    <t>4908-4916</t>
  </si>
  <si>
    <t>60012873;60012873;60012873;60012873;60000050;60000050</t>
  </si>
  <si>
    <t>35305015900;12759242900;7005794256;7202828712;24289688200;6602548605</t>
  </si>
  <si>
    <t>Gaetano, Domenico;McEvoy, Patrick;Ammann, Max J.;Browne, Jacinta E.;Keating, Louise;Horgan, Frances</t>
  </si>
  <si>
    <t>Ireland;Ireland</t>
  </si>
  <si>
    <t>Dublin;Dublin</t>
  </si>
  <si>
    <t>Technological University Dublin;Royal College of Surgeons in Ireland</t>
  </si>
  <si>
    <t>60012873;60000050</t>
  </si>
  <si>
    <t>Gaetano D.</t>
  </si>
  <si>
    <t>Footwear antennas for body area telemetry</t>
  </si>
  <si>
    <t>10.1109/TAP.2013.2272451</t>
  </si>
  <si>
    <t>2-s2.0-84885584989</t>
  </si>
  <si>
    <t>['sensor nodes', 'sensor deployment', 'rights reserved', 'results show', 'optimal allocation', 'gases brownian', 'failure diagnosis', 'distributed failures', 'boolean satisfiability']</t>
  </si>
  <si>
    <t>Brownian motion | Evolutionary algorithm | Fault diagnosis | Ideal gas law | Learning Automata | Sensor deployment | Turbulent rotational motion</t>
  </si>
  <si>
    <t>Optimal allocation of the sensor in a wireless sensor network (WSN) is required to have a satisfactory fault diagnosis within the system. In fact, the sensor nodes in the network should be located in an arrangement to maximize the failure diagnosis. In this paper, the sensor deployment optimization to diagnose the distributed failures in a wireless unmanned aerial vehicles (UAVs) network has been studied. In this way, a novel evolutionary optimization algorithm inspired by the gases Brownian and turbulent rotational motion is utilized which is called Discrete Gases Brownian Motion Optimization (DGBMO) algorithm. An integer linear programming (ILP) approach is used to formulate the sensor deployment. Then the sensor deployment optimization is solved by DGBMO as well as generic ILP solvers and Boolean satisfiability-based ILP solvers. The results show that DGBMO is suitable for sensor disposition optimization especially in large-sized UAV networks. ¬© 2012 Elsevier B.V. All rights reserved.</t>
  </si>
  <si>
    <t>2896-2905</t>
  </si>
  <si>
    <t>Applied Soft Computing Journal</t>
  </si>
  <si>
    <t>60027546;60103630</t>
  </si>
  <si>
    <t>55884050500;36163044700</t>
  </si>
  <si>
    <t>Koupaei, Javad Alikhani;Abdechiri, Marjan</t>
  </si>
  <si>
    <t>Isfahan;Tehran</t>
  </si>
  <si>
    <t>Islamic Azad University, Isfahan Branch;Payame Noor University</t>
  </si>
  <si>
    <t>60103630;60027546</t>
  </si>
  <si>
    <t>Koupaei J.A.</t>
  </si>
  <si>
    <t>Sensor deployment for fault diagnosis using a new discrete optimization algorithm</t>
  </si>
  <si>
    <t>S1568494612002207</t>
  </si>
  <si>
    <t>10.1016/j.asoc.2012.04.026</t>
  </si>
  <si>
    <t>2-s2.0-84885590401</t>
  </si>
  <si>
    <t>['¬© 1963', 'studied versus', 'spatially accelerating', 'resisting manner', 'radiowave analogue', 'proposed beams', 'optical counterparts', 'opposite acceleration', 'numerical simulations', 'law trajectories', 'law arrays', 'kind interfere', 'fresnel region', 'free space', 'curved trajectory', 'curved power', 'continuous wavefront', 'beam waves', 'array parameters', '2012 ieee']</t>
  </si>
  <si>
    <t>Abruptly autofocusing beams | Accelerating beams | Antenna arrays | Fresnel propagation</t>
  </si>
  <si>
    <t>We introduce the concept of spatially accelerating (curved) beam waves in the Fresnel region of properly designed antenna arrays. These are transversely localized EM waves that propagate in free space in a diffraction-resisting manner, while at the same time laterally shifting their amplitude pattern along a curved trajectory. The proposed beams are the radiowave analogue of Airy and related accelerating optical waves, which, in contrast to their optical counterparts, are produced by the interference of discrete radiating elements rather than by the evolution of a continuous wavefront. Two dyadic array configurations are proposed comprising 2D line antennas: linear phased arrays with a power-law phase variation and curved power-law arrays with in-phase radiating elements. Through analysis and numerical simulations, the formation of broadside accelerating beams with power-law trajectories is studied versus the array parameters. Furthermore, the abrupt autofocusing effect, that occurs when beams of this kind interfere with opposite acceleration, is investigated. The concept and the related antenna setups can be of use in radar and wireless communications applications. ¬© 1963-2012 IEEE.</t>
  </si>
  <si>
    <t>5048-5056</t>
  </si>
  <si>
    <t>60001524;60069207;60001524</t>
  </si>
  <si>
    <t>6507841300;6701834611;6701400907</t>
  </si>
  <si>
    <t>Chremmos, Ioannis D.;Fikioris, George;Efremidis, Nikolaos K.</t>
  </si>
  <si>
    <t>Athens;Rethymnon</t>
  </si>
  <si>
    <t>Georgia Institute of Technology;University of Crete</t>
  </si>
  <si>
    <t>60069207;60001524</t>
  </si>
  <si>
    <t>Chremmos I.D.</t>
  </si>
  <si>
    <t>Accelerating and abruptly-autofocusing beam waves in the fresnel zone of antenna arrays</t>
  </si>
  <si>
    <t>10.1109/TAP.2013.2274261</t>
  </si>
  <si>
    <t>2-s2.0-84885597176</t>
  </si>
  <si>
    <t>['uhf band', 'two pairs', 'square patch', 'shaped slots', 'shaped slot', 'proposed structure', 'proposed design', 'proper adjustment', 'patch antenna', 'novel proximity', 'fed technique', 'etched orthogonally', 'embedded along', 'db axial', 'cp radiation', 'coupling gap', 'compact x', 'circularly polarized', '937 mhz', '929 mhz']</t>
  </si>
  <si>
    <t>Circularly polarized (CP) radiation | proximity-fed line | RFID handheld reader | slotted patch antenna</t>
  </si>
  <si>
    <t>A novel, compact X-shaped slotted square-patch antenna is proposed for circularly polarized (CP) radiation. A cross-strip is embedded along the X-shaped slot for a novel proximity-fed technique to produce CP radiation in the UHF band. In the proposed design, two pairs of T-shaped slots are etched orthogonally on the square patch, connected to the center of the X-shaped slot for CP radiation and antenna size reduction. Proper adjustment of the length and coupling gap of the cross-strip will excite two orthogonal modes with 90¬∞ phase difference for good CP radiation. Simulated and measured results indicate that the proposed structure can achieve circular polarization. A measured impedance bandwidth (VSWR ‚â§ 2) of about 3.0% (909-937 MHz) and a 3-dB axial-ratio (AR) bandwidth of about 1.3% (917-929 MHz) were obtained. ¬© 2013 IEEE.</t>
  </si>
  <si>
    <t>5283-5286</t>
  </si>
  <si>
    <t>60116768;60116768;60025647;60116768</t>
  </si>
  <si>
    <t>7406584064;55699851300;7402713291;7501612962</t>
  </si>
  <si>
    <t>Lin, Yi Fang;Lee, Chun Hsieg;Pan, Shan Cheng;Chen, Hua Ming</t>
  </si>
  <si>
    <t>Kaohsiung;Yenchao</t>
  </si>
  <si>
    <t>National Kaohsiung University of Science and Technology;Shu-Te University</t>
  </si>
  <si>
    <t>60116768;60025647</t>
  </si>
  <si>
    <t>Lin Y.</t>
  </si>
  <si>
    <t>Proximity-fed circularly polarized slotted patch antenna for RFID handheld reader</t>
  </si>
  <si>
    <t>10.1109/TAP.2013.2272677</t>
  </si>
  <si>
    <t>2-s2.0-84885598260</t>
  </si>
  <si>
    <t>['¬© 1963', 'single hardware', 'prototype antenna', 'proposed feed', 'numerical ones', 'mode excitation', 'mode dual', 'excitation ports', 'excellent isolation', 'controlled externally', 'bottom end', 'adaptive dual', '2012 ieee']</t>
  </si>
  <si>
    <t>Circular waveguides | Dual-mode feeds | Parabolic reflectors | Polarization | Shorted microstrip ring patches</t>
  </si>
  <si>
    <t>There are a number of applications where an adaptive dual-mode dual-polarized reflector antenna feed is required, such that the mode excitation and polarization can be controlled externally. This paper presents one such feed. The modes are excited by two concentric shorted microstrip ring patches placed at the bottom end of an open-ended circular waveguide. It is shown that the proposed feed is capable of producing two perpendicular polarizations within a single hardware with excellent isolation between the excitation ports. A prototype antenna is fabricated and tested. The measured results satisfactorily validate the numerical ones. ¬© 1963-2012 IEEE.</t>
  </si>
  <si>
    <t>4917-4925</t>
  </si>
  <si>
    <t>A novel dual-mode dual-polarized circular waveguide feed excited by concentrically shorted ring patches</t>
  </si>
  <si>
    <t>10.1109/TAP.2013.2274207</t>
  </si>
  <si>
    <t>2-s2.0-84885604872</t>
  </si>
  <si>
    <t>['watson transformation', 'uniform theory', 'type integrals', 'surface fields', 'source positions', 'source point', 'solution could', 'order derivatives', 'mom ),', 'large cylinders', 'good accuracy', 'efficiently applied', 'based method', 'asymptotic expansion', 'accurate solution']</t>
  </si>
  <si>
    <t>Conformal antennas | electromagnetic coupling | Green function | surface impedance | uniform theory of diffraction</t>
  </si>
  <si>
    <t>An effective surface impedance approach is introduced for determining surface fields on an electrically large dielectric-coated metallic circular cylinder. Differences in analysis of rigorously-treated coated metallic cylinders and cylinders with an impedance boundary condition (IBC) are discussed. While for the impedance cylinder case a single constant surface impedance is considered, for the coated metallic cylinder case two surface impedances are derived. These are associated with the TM and TE creeping wave modes excited on a cylinder and depend on observation and source positions and orientations. With this in mind, a uniform theory of diffraction (UTD) based method with IBC is derived for the surface fields by taking into account the surface impedance variation. The asymptotic expansion is performed, via the Watson transformation, over the appropriate series representation of the Green's functions, thus avoiding higher-order derivatives of Fock-type integrals, and yielding a fast and an accurate solution. Numerical examples reveal a very good accuracy for large cylinders when the separation between the observation and the source point is large. Thus, this solution could be efficiently applied in mutual coupling analysis, along with the method of moments (MoM), of large conformal microstrip array antennas. ¬© 2013 IEEE.</t>
  </si>
  <si>
    <t>5175-5183</t>
  </si>
  <si>
    <t>60028442;60159855;60009455</t>
  </si>
  <si>
    <t>35193634000;7003852951;55883916200</t>
  </si>
  <si>
    <t>Aguilar, Andr√©s G.;Sipus, Zvonimir;Sierra-P√©rez, Manuel</t>
  </si>
  <si>
    <t>Croatia;Spain;Spain</t>
  </si>
  <si>
    <t>Zagreb;Madrid;Madrid</t>
  </si>
  <si>
    <t>University of Zagreb, Faculty of Electrical Engineering and Computing;Universidad Polit√©cnica de Madrid;Escuela T√©cnica Superior de Ingenieros de Telecomunicaci√≥n, Universidad Polit√©cnica de Madrid</t>
  </si>
  <si>
    <t>60159855;60028442;60009455</t>
  </si>
  <si>
    <t>Aguilar A.G.</t>
  </si>
  <si>
    <t>An asymptotic solution for surface fields on a dielectric-coated circular cylinder with an effective impedance boundary condition</t>
  </si>
  <si>
    <t>10.1109/TAP.2013.2272692</t>
  </si>
  <si>
    <t>2-s2.0-84885605364</t>
  </si>
  <si>
    <t>['topological charges', 'theoretical analysis', 'signals based', 'rf signals', 'radio frequency', 'proposed system', 'proposed scheme', 'prominent advantages', 'multiplexing technologies', 'first time', 'different states', 'central structure']</t>
  </si>
  <si>
    <t>A scheme for generating and/or eliminating the orbital angular momentum (OAM) of radio frequency (RF) signals based on the true time delay (OTTD) system is proposed for the first time. The central structure of the scheme is the OTTD unit connected with a circular antenna array which can provide or compensate the helical phase variation precisely, and therefore can form or eliminate the OAM radio beam with different states (the topological charges) conveniently. Other prominent advantages of the proposed system are support for multiplexing/demultiplexing the OAM states carried on the RF signals with the same frequency and support for exchange of the OAM states carried on two RF signals. This can be regarded as the analog of various other multiplexing technologies for increasing the capacity and efficiency in radio communication systems. Theoretical analysis and numerical simulations demonstrate the feasibility of the proposed scheme. ¬© 2013 IOP Publishing Ltd.</t>
  </si>
  <si>
    <t>60023237;60016930;60023237;60016930;60016930;60016930;60016930</t>
  </si>
  <si>
    <t>55487385400;12783443000;56344576700;55885224000;37074678000;55884866200;7202449031</t>
  </si>
  <si>
    <t>Gao, Xinlu;Huang, Shanguo;Zhou, Jing;Wei, Yongfeng;Gao, Chao;Zhang, Xukai;Gu, Wanyi</t>
  </si>
  <si>
    <t>Beijing Normal University;Beijing University of Posts and Telecommunications</t>
  </si>
  <si>
    <t>60023237;60016930</t>
  </si>
  <si>
    <t>Gao X.</t>
  </si>
  <si>
    <t>Generating, multiplexing/demultiplexing and receiving the orbital angular momentum of radio frequency signals using an optical true time delay unit</t>
  </si>
  <si>
    <t>10.1088/2040-8978/15/10/105401</t>
  </si>
  <si>
    <t>2-s2.0-84885606127</t>
  </si>
  <si>
    <t>['¬© 1963', 'unconstrained q', 'potential rise', 'magnetic field', 'interrogating coverage', 'internal area', 'initial design', 'initial coil', 'formulated accordingly', 'enhanced h', 'design study', 'defining optimally', 'antenna shows', '2012 ieee']</t>
  </si>
  <si>
    <t>Coupling coefficient | H-field | Inductance | Magnetically coupled coils | Quality factor | Radio frequency</t>
  </si>
  <si>
    <t>A design study of coil antennas aimed to be used as Interrogators in high-frequency (HF) radio frequency identification (RFID) is presented. The magnetic field (H-field) of the coil is enhanced by defining optimally the number of turns of the antenna, and optimizing and exploiting the internal area of an initial coil. The distributed turns coil antennas are designed for highest possible H-field without compromising the Q-factor of the antenna with respect to an initial design. To achieve best solution, a non-uniformly distributed turns design is proposed and whose radiating elements are formulated accordingly. The analytical and simulated results show reasonable agreement to validate the designs. The enhanced H-field of the antenna shows an unconstrained Q-factor, indicates a potential rise to the interrogating coverage and as a result a higher efficient antenna. ¬© 1963-2012 IEEE.</t>
  </si>
  <si>
    <t>4900-4907</t>
  </si>
  <si>
    <t>60006565;60006565;60023725;60006565;60010818</t>
  </si>
  <si>
    <t>56072718300;55743598700;57198676867;36061197300;7102439597</t>
  </si>
  <si>
    <t>Sharma, Ashwani;Zuazola, Ignacio J.Garcia;Gupta, Anshu;Perallos, Asier;Batchelor, John C.</t>
  </si>
  <si>
    <t>Germany;United Kingdom;Spain</t>
  </si>
  <si>
    <t>Hamburg;Canterbury;Bilbao</t>
  </si>
  <si>
    <t>Helmut Schmidt University - University of the Federal Armed Forces Hamburg;University of Kent;Universidad de Deusto</t>
  </si>
  <si>
    <t>60023725;60010818;60006565</t>
  </si>
  <si>
    <t>Sharma A.</t>
  </si>
  <si>
    <t>Non-uniformly distributed-turns coil antenna for enhanced H-field in HF-RFID</t>
  </si>
  <si>
    <t>10.1109/TAP.2013.2275244</t>
  </si>
  <si>
    <t>2-s2.0-84885611483</t>
  </si>
  <si>
    <t>['¬© 1963', 'slots etched', 'plated holes', 'ground plane', 'frequency band', 'feed lines', 'antenna column', '2012 ieee', '0 ghz']</t>
  </si>
  <si>
    <t>Antenna arrays | Dual-polarized antennas | Frequency scanning array | Low cross polarization | Microstrip patch antennas</t>
  </si>
  <si>
    <t>The design and analysis of a dual-polarization frequency scanning array antenna, operating in a frequency band of 2.7-3.0 GHz, for weather measurement applications are presented. Stacked patch elements are coupled to feed lines through slots etched on the ground plane. A wall of plated holes in the middle of the antenna column is designed to improve the isolation between the two input ports. Both simulation and measurements results confirm that very high polarization purity is achieved. ¬© 1963-2012 IEEE.</t>
  </si>
  <si>
    <t>5315-5319</t>
  </si>
  <si>
    <t>60030931;60030931</t>
  </si>
  <si>
    <t>12789841000;7405273411</t>
  </si>
  <si>
    <t>Karimkashi, Shaya;Zhang, Guifu</t>
  </si>
  <si>
    <t>Karimkashi S.</t>
  </si>
  <si>
    <t>A dual-polarized series-fed microstrip antenna array with very high polarization purity for weather measurements</t>
  </si>
  <si>
    <t>10.1109/TAP.2013.2273813</t>
  </si>
  <si>
    <t>2-s2.0-84885612640</t>
  </si>
  <si>
    <t>['x band', 'test facilities', 'scalar two', 'reverberation chambers', 'recent literature', 'radiation pattern', 'radiated emissions', 'ones obtained', 'numerical simulations', 'novel technique', 'interesting alternative', 'immunity measurements', 'horn antenna', 'good agreement', 'first time', 'electronic devices', 'electrically large', 'dimensional rc', 'anechoic chambers', 'anechoic chamber', 'accurately characterizing', '10 ghz']</t>
  </si>
  <si>
    <t>Antenna measurements | antenna radiation patterns | electromagnetic radiation | microwave measurements | reverberation chamber (RC)</t>
  </si>
  <si>
    <t>Reverberation chambers (RCs) are electrically large, highly conductive resonant enclosures used as test facilities for radiated emissions and immunity measurements on electronic devices. In recent literature, it has been claimed that RCs can be an interesting alternative to anechoic chambers as facilities for accurately characterizing the radiation pattern of an antenna under test, but this assertion has only been supported by numerical simulations, using elementary dipoles in a scalar two-dimensional RC. On the contrary, in this contribution, a novel technique that allows for the first time to perform actual antenna radiation pattern measurements in RC is presented. In order to demonstrate its validity, the radiation pattern for both E-and H-planes of a horn antenna has been measured in an RC at 10 GHz, in X band, and compared to the ones obtained in anechoic chamber, being the results in good agreement. ¬© 2013 IEEE.</t>
  </si>
  <si>
    <t>5000-5007</t>
  </si>
  <si>
    <t>60008447;60008447;60008447</t>
  </si>
  <si>
    <t>16066513000;25638165800;6507822488</t>
  </si>
  <si>
    <t>Garc√≠a-Fern√°ndez, Miguel √Ångel;Carsenat, David;Decroze, Cyril</t>
  </si>
  <si>
    <t>Garc√≠a-Fern√°ndez M.</t>
  </si>
  <si>
    <t>Antenna radiation pattern measurements in reverberation chamber using plane wave decomposition</t>
  </si>
  <si>
    <t>10.1109/TAP.2013.2271631</t>
  </si>
  <si>
    <t>2-s2.0-84885616300</t>
  </si>
  <si>
    <t>['three examples', 'simulation results', 'sidelobe level', 'published ones', 'problem formulation', 'presented along', 'planar arrays', 'pattern synthesis', 'paper introduces', 'iwo algorithm', 'iwo ),', 'design example', 'current interest']</t>
  </si>
  <si>
    <t>Planar antenna array design is one of the most important electromagnetic optimization problems of current interest. This paper introduces a recently developed metaheuristic algorithm, known as the Invasive Weed Optimization(IWO), to the pattern synthesis of planar antenna arrays with desired pattern nulls and sidelobe level by amplitude-only and position-only optimization. The steps in the problem formulation are presented along with a design example that illustrates the performance of the IWO algorithm. Three examples have been presented and solved. Simulation results are proposed to compare with published ones to verify the effectiveness of the IWO algorithm for planar arrays.</t>
  </si>
  <si>
    <t>60069736;60069736</t>
  </si>
  <si>
    <t>55883984200;56937262300</t>
  </si>
  <si>
    <t>Wu, Hua Ning;Liu, Chao</t>
  </si>
  <si>
    <t>Naval University of Engineering</t>
  </si>
  <si>
    <t>Planar array synthesis with sidelobe reduction and null control using invasive weed optimization</t>
  </si>
  <si>
    <t>10.2528/PIERM13090301</t>
  </si>
  <si>
    <t>2-s2.0-84885616968</t>
  </si>
  <si>
    <t>['well known', 'smart post', 'rician k', 'reverberation chambers', 'reverberation chamber', 'reference antenna', 'recent improvements', 'rc benefits', 'rc ).', 'radiating devices', 'new method', 'measurements carried', 'good agreement', 'field transformation', 'adequate procedure', 'accurate determination']</t>
  </si>
  <si>
    <t>Antenna | directivity | K-factor | reverberation chamber</t>
  </si>
  <si>
    <t>Reverberation chambers are well known for providing a random-like electric field distribution. Detection of directivity or gain thereof requires an adequate procedure and smart post-processing. In this communication, a new method is proposed for estimating the directivity of radiating devices in a reverberation chamber (RC). The method is based on the Rician K-factor whose estimation in an RC benefits from recent improvements. Directivity estimation relies on the accurate determination of the K-factor with respect to a reference antenna. Good agreement is reported with measurements carried out in near-field anechoic chamber (AC) and using a near-field to far-field transformation. ¬© 2013 IEEE.</t>
  </si>
  <si>
    <t>5307-5310</t>
  </si>
  <si>
    <t>60104201;60029873;60104201;60104201;60103238</t>
  </si>
  <si>
    <t>7003933982;35309344300;23567827800;7003348642;57191191405</t>
  </si>
  <si>
    <t>Lemoine, Christophe;Amador, Emmanuel;Besnier, Philippe;Floc'H, Jean Marie;Laisne, Alexandre</t>
  </si>
  <si>
    <t>France;France;France</t>
  </si>
  <si>
    <t>Rennes;Bordeaux Armees;Paris</t>
  </si>
  <si>
    <t>Universit√© europ√©enne de Bretagne;D√©l√©gation G√©n√©rale pour l'Armement;Electricit√© de France</t>
  </si>
  <si>
    <t>60104201;60103238;60029873</t>
  </si>
  <si>
    <t>Lemoine C.</t>
  </si>
  <si>
    <t>Antenna directivity measurement in reverberation chamber from Rician K-factor estimation</t>
  </si>
  <si>
    <t>10.1109/TAP.2013.2272691</t>
  </si>
  <si>
    <t>2-s2.0-84885617749</t>
  </si>
  <si>
    <t>['¬© 1963', 'whereas e', 'wearable antennas', 'volumetric fractions', 'solved using', 'six materials', 'relative humidity', 'often used', 'mostly constructed', 'model fits', 'method extracts', 'measured values', 'materials exhibiting', 'low sensitivity', 'less accurate', 'inverse problem', 'input impedance', 'high sensitivity', 'estimated accuracy', 'electromagnetic properties', 'effective conductivity', 'design obstacle', 'constitutive parameters', 'conductive parts', 'complex permittivity', 'comparing measured', 'characterization procedure', 'antenna efficiency', 'accurate characterization', 'absorbed moisture', '90 %.', '2012 ieee']</t>
  </si>
  <si>
    <t>Conductivity | E-textile | Kriging | Loss tangent | Microstrip antennas | Permittivity | Relative humidity | Textile antennas</t>
  </si>
  <si>
    <t>Wearable antennas are mostly constructed from fabric or foam, whereas e-textiles are often used as conductive parts. A design obstacle is the lack of knowledge about the electromagnetic properties of these materials. Moreover, most of these fabrics exhibit electromagnetic properties that depend on prevailing atmospheric conditions. In this work, we present a dedicated characterization method to determine the complex permittivity of fabrics or foams, as well as the effective conductivity of e-textiles, and this as a function of relative humidity. The method extracts the constitutive parameters by comparing measured and simulated antenna figures of merit such as input impedance and antenna efficiency. This inverse problem is solved using a surrogate-based optimization technique as implemented in the Surrogate Modeling Toolbox, yielding a fast and accurate characterization. The method is evaluated by characterizing six materials which are exposed to relative humidity levels ranging from 10% to 90%. From the extracted complex permittivities of the six materials, two-phase dielectric mixing models based on the volumetric fractions of the absorbed moisture in the substrates are developed and evaluated in terms of accuracy. For the materials exhibiting a high sensitivity to moisture, the model is observed to be less accurate. However, the worst model accuracy is shown to be comparable with the estimated accuracy of the characterization procedure. For materials with low sensitivity to moisture, the model fits the measured values very well. ¬© 1963-2012 IEEE.</t>
  </si>
  <si>
    <t>5200-5213</t>
  </si>
  <si>
    <t>60070034-113931578-60033316;60033316;60070034-113931578-60033316;60033316</t>
  </si>
  <si>
    <t>55952423300;26538591800;7004835032;6603882624</t>
  </si>
  <si>
    <t>Declercq, Frederick;Couckuyt, Ivo;Rogier, Hendrik;Dhaene, Tom</t>
  </si>
  <si>
    <t>Leuven;Ghent;</t>
  </si>
  <si>
    <t>Interuniversity Micro-Electronics Center at Leuven;Universiteit Gent;INTEC Division</t>
  </si>
  <si>
    <t>60070034;60033316;113931578</t>
  </si>
  <si>
    <t>Declercq F.</t>
  </si>
  <si>
    <t>Environmental high frequency characterization of fabrics based on a novel surrogate modelling antenna technique</t>
  </si>
  <si>
    <t>10.1109/TAP.2013.2274031</t>
  </si>
  <si>
    <t>2-s2.0-84885618315</t>
  </si>
  <si>
    <t>['¬© 1963', 'vswr value', 'superstrate dimensions', 'slot antennas', 'sensitivity study', 'provide radiation', 'maximum bandwidth', 'lowest frequency', 'low index', 'high index', 'geometric parameters', 'compact antenna', 'carefully chosen', 'achieved using', '5 across', '2012 ieee', '068 œª']</t>
  </si>
  <si>
    <t>Parasitic element | Slot antenna | Superstrate | Ultra-wideband (UWB) antennas</t>
  </si>
  <si>
    <t>An ultra-wideband (UWB) compact slot antenna with a directional radiation pattern is presented in this communication. The concept is based on dielectric loaded multi-element slot antennas. Wide bandwidth operation is achieved using a driven wide slot antenna fed via an off-centered microstrip line capable of creating a fictitious short along the slot and a number of parasitic antenna elements. The proposed slot antenna uses a graded index superstrate with tapered dielectric constants, from high index to low index , in order to further improve the bandwidth and achieve directional radiation pattern. The superstrate dimensions are carefully chosen so that a dielectric resonator mode is excited to provide radiation at the lowest frequency. A sensitivity study is carried out to optimize the geometric parameters of the slot antennas and the graded index superstrate in order to achieve the maximum bandwidth as well as an unidirectional and frequency invariant radiation pattern. Through this optimization, a compact antenna is designed, fabricated, and tested to show a VSWR value of lower than 2.5 across a 2.9:1 frequency range whose dimensions are 0.27 Œª √ó 0.2 Œª √ó 0.068 Œª at the lowest frequency of operation. ¬© 1963-2012 IEEE.</t>
  </si>
  <si>
    <t>5278-5282</t>
  </si>
  <si>
    <t>36624790800;35585913500</t>
  </si>
  <si>
    <t>Bukhari, Hatim;Sarabandi, Kamal</t>
  </si>
  <si>
    <t>Bukhari H.</t>
  </si>
  <si>
    <t>Ultra-wideband printed slot antenna with graded index superstrate</t>
  </si>
  <si>
    <t>10.1109/TAP.2013.2274208</t>
  </si>
  <si>
    <t>2-s2.0-84885626551</t>
  </si>
  <si>
    <t>['works well', 'used instead', 'uniform 3', 'two antennas', 'single mode', 'simplified approach', 'signal correlation', 'scattering parameters', 'radiation patterns', 'radiation efficiencies', 'multipath environments', 'measured case', 'lossy components', 'good results', 'exactly calculated', 'correlation coefficient', 'antennas operating', 'antenna loss', 'analytically separate', 'also obtained']</t>
  </si>
  <si>
    <t>Antenna array | antenna correlation | antenna measurements | multiple-input-multiple-output (MIMO) systems | mutual coupling | scattering parameters</t>
  </si>
  <si>
    <t>Correlation coefficient of received signals across a pair of antennas is a key performance indicator for multiple-input-multiple-output (MIMO) systems. For multipath environments with uniform 3-D angular power spectrum, the signal correlation between two antennas can be exactly calculated from their 3-D radiation patterns. When radiation patterns are unavailable, a simplified approach that only requires the antennas' scattering parameters can be used instead. However, the simpler method assumes lossless antennas and thus only works well for antennas with high radiation efficiencies. To take into account the antenna loss, the idea of equivalent circuit approximation is used in this paper to analytically separate the lossy components (resistance or conductance) from the lossy antenna arrays, using known scattering parameters and radiation efficiencies. The simplified method using S parameters can then be applied to obtain the correlation coefficient of the equivalent lossless antennas. The effectiveness of the method has been verified on antennas operating at a single mode, such as dipole or patch at its lowest resonant frequency. Good results were also obtained for the measured case of a dual-antenna mobile terminal, consisting of a monopole and a PIFA. ¬© 2013 IEEE.</t>
  </si>
  <si>
    <t>5214-5222</t>
  </si>
  <si>
    <t>60029170-60003970;60002014;60029170;60003970-60002014</t>
  </si>
  <si>
    <t>57044334100;14030010200;7102223694;36048024500</t>
  </si>
  <si>
    <t>Li, Hui;Lin, Xianqi;Lau, Buon Kiong;He, Sailing</t>
  </si>
  <si>
    <t>Sweden;China;Sweden</t>
  </si>
  <si>
    <t>Lund;Hangzhou;Stockholm</t>
  </si>
  <si>
    <t>Lunds Universitet;Zhejiang University;The Royal Institute of Technology (KTH)</t>
  </si>
  <si>
    <t>60029170;60003970;60002014</t>
  </si>
  <si>
    <t>Li H.</t>
  </si>
  <si>
    <t>Equivalent circuit based calculation of signal correlation in lossy MIMO antennas</t>
  </si>
  <si>
    <t>10.1109/TAP.2013.2273212</t>
  </si>
  <si>
    <t>2-s2.0-84885633932</t>
  </si>
  <si>
    <t>['two configurations', 'return loss', 'reasonable limit', 'reactance variation', 'parasitic element', 'mutual impedances', 'experimental results', 'different numbers', 'bfas ).', 'bent away']</t>
  </si>
  <si>
    <t>Actuator | beam steering | bending parasitic | fluidic | reconfigurable antenna | silicone</t>
  </si>
  <si>
    <t>A beam steering antenna is described which uses bending parasitic elements controlled by bending fluidic actuators (BFAs). The structure is a monopole antenna surrounded by four parasitic elements on a groundplane. The BFAs are controlled by linear controllers located below the groundplane. In this way, the parasitic elements comprise BFAs and the action of bending them away from the monopole to alter the mutual impedances is analogous to the reactance variation of switched parasitic antenna. When a parasitic element is not bent, it can act as a reflector or director for low-gain beam formation, while the other parasitic element is bent away from the monopole and hence not affecting the beam. Two configurations have been realized with different numbers of bent parasitic elements, and experimental results for these configurations are presented. Patterns with low cross correlations can be attained while keeping the return loss below a reasonable limit. ¬© 2013 IEEE.</t>
  </si>
  <si>
    <t>5287-5290</t>
  </si>
  <si>
    <t>60018491;60018491;60018491;60018491;60018491</t>
  </si>
  <si>
    <t>36135588500;37071805200;6602210918;7201481830;23989261600</t>
  </si>
  <si>
    <t>Jalali Mazlouman, Shahrzad;Chang, Benjamin Che Ming;Mahanfar, Alireza;Vaughan, Rodney G.;Menon, Carlo</t>
  </si>
  <si>
    <t>Burnaby</t>
  </si>
  <si>
    <t>Simon Fraser University</t>
  </si>
  <si>
    <t>Jalali Mazlouman S.</t>
  </si>
  <si>
    <t>Beam-steering antenna using bending fluidic actuators</t>
  </si>
  <si>
    <t>10.1109/TAP.2013.2273254</t>
  </si>
  <si>
    <t>2-s2.0-84885637319</t>
  </si>
  <si>
    <t>['uniform liners', 'symmetric far', 'surface impedance', 'superior performance', 'soft feeds', 'recently proposed', 'polarization levels', 'planar platform', 'mode soft', 'mode operation', 'metasurface structures', 'low sidelobe', 'lined horns', 'inhomogeneous metahorn', 'horn antennas', 'engineered metasurfaces', 'designing hybrid', 'cylindrical waveguide', 'broadband performance']</t>
  </si>
  <si>
    <t>Horn antennas | hybrid modes | metasurfaces | soft horns | soft surface | surface impedance</t>
  </si>
  <si>
    <t>Metamaterial and metasurface structures, which satisfy the balanced hybrid conditions, have been recently proposed for designing hybrid-mode soft and hard horn antennas. In this paper, we present the design of broadband soft metasurfaces and their applications in hybrid-mode conical horns. These designs exhibit surface characteristics that can be controlled by adjusting the constituent structural elements. The analysis and design of metasurfaces were performed on both a planar platform and in a cylindrical waveguide structure. Such dispersion-engineered metasurfaces with customized surface properties can support the desired hybrid modes in a cylindrical waveguide, facilitating their usage in horn antennas. By engineering the metasurfaces with regard to their surface impedance as well as tailoring their spatial distributions along the wall of the horn, we demonstrate an inhomogeneous metahorn with superior performance and broader bandwidth compared to those with uniform liners. The symmetric far-field radiation patterns with low sidelobe and cross-polarization levels, together with the corresponding aperture field distributions, signifies the hybrid-mode operation of the horn, validating the efficacy and broadband performance of the metasurfaces. Such metasurface-lined horns can be employed as soft feeds in dual polarization antenna systems. ¬© 2013 IEEE.</t>
  </si>
  <si>
    <t>4947-4956</t>
  </si>
  <si>
    <t>60001439;60001439;60001439;60002959;60002959</t>
  </si>
  <si>
    <t>36246795700;36698353800;55925714300;55884538900;35194487100</t>
  </si>
  <si>
    <t>Wu, Qi;Scarborough, Clinton P.;Werner, Douglas H.;Lier, Erik;Shaw, Robert K.</t>
  </si>
  <si>
    <t>Inhomogeneous metasurfaces with engineered dispersion for broadband hybrid-mode horn antennas</t>
  </si>
  <si>
    <t>10.1109/TAP.2013.2272673</t>
  </si>
  <si>
    <t>2-s2.0-84885640301</t>
  </si>
  <si>
    <t>['¬© 1963', 'side lobes', 'scanning range', 'results show', 'reconfigurable element', 'phased array', 'novel millimeter', 'main lobe', 'genetic algorithm', 'four linearly', 'elevation plane', 'active patterns', '75 ¬∞', '3 db', '2012 ieee']</t>
  </si>
  <si>
    <t>Genetic algorithms | Pattern reconfigurable antenna | Phased array | Wide-angle scanning</t>
  </si>
  <si>
    <t>In order to extend the scanning range of a phased array and maintain the scanning gain flatness, a novel millimeter-wave phased array with four linearly-arranged pattern reconfigurable elements is presented in this communication. The phased array has been designed, fabricated, measured and analyzed. The active patterns of each reconfigurable element are measured at different reconfigurable modes and the pattern scanning performance of the phased array is synthesized by using these active patterns. Furthermore, a genetic algorithm is used to lower the level of side lobes of the proposed phased array. The results show that the phased array can scan its main lobe from -75¬∞ to + 75¬∞ in the elevation plane with a gain fluctuation less than 3 dB. ¬© 1963-2012 IEEE.</t>
  </si>
  <si>
    <t>5319-5324</t>
  </si>
  <si>
    <t>55459303900;56143011300;55331447800</t>
  </si>
  <si>
    <t>Ding, Xiao;Wang, Bing Zhong;He, Guo Qiang</t>
  </si>
  <si>
    <t>Ding X.</t>
  </si>
  <si>
    <t>Research on a millimeter-wave phased array with wide-angle scanning performance</t>
  </si>
  <si>
    <t>10.1109/TAP.2013.2275247</t>
  </si>
  <si>
    <t>2-s2.0-84885644388</t>
  </si>
  <si>
    <t>['¬© 1963', 'simulation investigations', 'shape microstrip', 'positioned underneath', 'polarization levels', 'permittivity dras', 'low cross', 'improve coupling', 'impedance matching', 'impedance bandwidth', 'ideal feeding', 'gain ranging', 'field properties', 'field matching', 'fed dras', 'fed dra', 'experimentally investigated', 'dominant mode', 'dielectric resonator', 'becomes difficult', 'bandwidth achieved', 'also shown', '8 dbi', '22 db', '2012 ieee']</t>
  </si>
  <si>
    <t>Antenna feeds | Dielectric resonator antenna (DRA) | Micro strip line</t>
  </si>
  <si>
    <t>As the permittivity of dielectric resonators decreases, it becomes difficult to feed the dielectric resonator antennas (DRAs) using direct microstrip lines. The variation of the resonant input resistance with the feed location becomes smaller, while the maximum achievable peak resistance dramatically drops to lower than 50 Œ© in most cases. To satisfy the impedance matching, field matching, improve coupling to low-permittivity dielectric resonators, and further increase the antenna bandwidth associated with the dominant mode, without disturbing far-field properties, tapered microstrip line-fed DRAs are proposed, designed, fabricated and evaluated in this communication. Both measurements and simulation investigations are presented and the results are compared with other forms of microstrip feed lines. The impedance bandwidth can be 75% larger than the bandwidth achieved by the step-shape microstrip-fed DRA. Symmetrical radiation patterns with low cross-polarization levels (lower than -22 dB) and a gain ranging from 4.9 to 6.8 dBi, within the impedance bandwidth of the antenna, are observed in the measurements. It is also shown that the proximity coupled tapered microstrip line is an ideal feeding for high-permittivity DRAs in situations where the microstrip line cannot be positioned underneath the dielectric resonator. To verify, one such antenna is designed, simulated and experimentally investigated, obtaining satisfactory results. ¬© 1963-2012 IEEE.</t>
  </si>
  <si>
    <t>5291-5296</t>
  </si>
  <si>
    <t>60009697;60015186;60009697;60015186</t>
  </si>
  <si>
    <t>9841722600;36624988500;8092251400;6701440303</t>
  </si>
  <si>
    <t>Rashidian, Atabak;Aligodarz, Mohammadreza Tayfeh;Shafai, Lotfollah;Klymyshyn, David M.</t>
  </si>
  <si>
    <t>Saskatoon;Winnipeg</t>
  </si>
  <si>
    <t>University of Saskatchewan;University of Manitoba</t>
  </si>
  <si>
    <t>60015186;60009697</t>
  </si>
  <si>
    <t>Rashidian A.</t>
  </si>
  <si>
    <t>On the matching of microstrip-fed dielectric resonator antennas</t>
  </si>
  <si>
    <t>10.1109/TAP.2013.2274210</t>
  </si>
  <si>
    <t>2-s2.0-84885644435</t>
  </si>
  <si>
    <t>['¬© 1963', 'upper arm', 'simulated results', 'radiation performance', 'radiation pattern', 'near field', 'lower arm', 'link budget', 'layered phantom', 'information derived', 'implantable antenna', 'human body', 'good agreement', 'far fields', 'far field', 'em wave', 'electric field', 'domain method', 'dipole antenna', 'difference time', 'complex environment', 'communication presents', 'antenna performance', '45 ghz', '2012 ieee']</t>
  </si>
  <si>
    <t>FDTD method | In-body wireless communication | Numerical human body</t>
  </si>
  <si>
    <t>An in-body wireless communication system has attracted increasing attention because it can replace the connectivity of biological telemetry monitoring. However, the human body is a very complex environment (lossy, dispersive, and inhomogeneous) and affects the electromagnetic (EM) wave in the near field. Moreover, the entire human geometry affects the radiation pattern in the far field. This communication presents the behavior of the EM wave in the near and far fields at 2.45 GHz when a dipole antenna (used as an implantable antenna) is embedded in the vicinity of the clavicle, upper arm, lower arm, and hand of a human body. The effect on the electric field and radiation performance is simulated by the finite-difference time-domain method. By introducing a three-layered phantom, the antenna performance is confirmed. Moreover, the measured and simulated results are in good agreement with each other. The information derived from this study can be used in the evaluation of the link budget of in-body wireless communication. ¬© 1963-2012 IEEE.</t>
  </si>
  <si>
    <t>5350-5354</t>
  </si>
  <si>
    <t>Characteristics of electric field and radiation pattern on different locations of the human body for in-body wireless communication</t>
  </si>
  <si>
    <t>10.1109/TAP.2013.2272672</t>
  </si>
  <si>
    <t>2-s2.0-84885645924</t>
  </si>
  <si>
    <t>['thoroughly validated', 'thorough study', 'solver already', 'research field', 'radiation patterns', 'radiation efficiencies', 'performed using', 'metal dipole', 'five metals', 'electromagnetic solver', 'copper ),']</t>
  </si>
  <si>
    <t>Dipole | nano antenna | plasmonic antenna</t>
  </si>
  <si>
    <t>A systematic and thorough study is performed of the optical metallic nano dipole antenna. Five metals are considered (silver, aluminum, chromium, gold, and copper), the length of the dipole is varied, and a very wide frequency band is considered. The study is performed using an in-house developed MoM (method of moments) electromagnetic solver. This solver already has been thoroughly validated against a commercial finite difference time domain (FDTD) solver widely used in this research field. The results concern input impedances, radiation patterns, gains, and radiation efficiencies. Finally, the effect of oxidation of the metal dipole is studied. ¬© 2013 IEEE.</t>
  </si>
  <si>
    <t>4990-4999</t>
  </si>
  <si>
    <t>60025063;60025063</t>
  </si>
  <si>
    <t>16197787300;7005545716</t>
  </si>
  <si>
    <t>Ma, Zhongkun;Vandenbosch, Guy A.E.</t>
  </si>
  <si>
    <t>3000 Leuven</t>
  </si>
  <si>
    <t>KU Leuven</t>
  </si>
  <si>
    <t>Ma Z.</t>
  </si>
  <si>
    <t>Systematic full-wave characterization of real-metal nano dipole antennas</t>
  </si>
  <si>
    <t>10.1109/TAP.2013.2271712</t>
  </si>
  <si>
    <t>2-s2.0-84885646918</t>
  </si>
  <si>
    <t>['¬© 1963', 'type discretization', 'studied reflector', 'rigorous theory', 'reception cases', 'optical range', 'new method', 'near fields', 'modal green', 'conical shield', 'computation time', '2012 ieee']</t>
  </si>
  <si>
    <t>Body of revolution (BOR) | Complex Huygens element | Conical shield | Directivity | Focusing | Integral equation | Modal Green's function | Reflector antenna</t>
  </si>
  <si>
    <t>Using the recently developed method based on the rigorous theory of singular and hypersingular integral equations (IEs) and Nystrom-type discretization, a paraboloidal reflector assisted with a conical shield is investigated. To decrease the computation time we propose a new method of calculation of the Modal Green's Functions in the quasi-optical range. The far and near fields of the studied reflector are analyzed in the transmission and reception cases, and reveal fine features that escape asymptotic analysis. Elementary numerical optimization of the shield-assisted paraboloidal antenna is performed. ¬© 1963-2012 IEEE.</t>
  </si>
  <si>
    <t>4981-4989</t>
  </si>
  <si>
    <t>60068535;60015138;60068535;60068535</t>
  </si>
  <si>
    <t>7004587822;7103235804;6602089645;56962710300</t>
  </si>
  <si>
    <t>Bulygin, Vitaliy S.;Benson, Trevor M.;Gandel, Yuriy V.;Nosich, Alexander I.</t>
  </si>
  <si>
    <t>Ukraine;United Kingdom</t>
  </si>
  <si>
    <t>Kharkiv;Nottingham</t>
  </si>
  <si>
    <t>O. Ya. Usikov Institute for Radiophysics and Electronics of the National Academy of Sciences of Ukraine;University of Nottingham</t>
  </si>
  <si>
    <t>60068535;60015138</t>
  </si>
  <si>
    <t>Bulygin V.</t>
  </si>
  <si>
    <t>Full-wave analysis and optimization of a TARA-like shield-assisted paraboloidal reflector antenna using a nystrom-type method</t>
  </si>
  <si>
    <t>10.1109/TAP.2013.2275248</t>
  </si>
  <si>
    <t>2-s2.0-84885650215</t>
  </si>
  <si>
    <t>['working principles', 'receiving performance', 'optimal weighting', 'optimal synthesis', 'mechanical rotation', 'interferometer starting', 'innovative approach', 'given locations', 'general approach', 'fulfill requirements', 'easily compute', 'crucial interest', 'brief review', 'array sensors', 'array instrument', 'analytical expressions', 'also developed']</t>
  </si>
  <si>
    <t>Aperture antennas | interferometry | radiometry | synthetic aperture radiometers | synthetic apertures</t>
  </si>
  <si>
    <t>In this paper, after a brief review on the working principles of synthetic aperture radiometers exploiting interferometry and mechanical rotation of the antenna, analytical expressions are provided which allow to easily compute the receiving performance of the interferometer starting from given locations of its sensors. Then, an innovative and general approach is developed and discussed for the optimal synthesis of the locations of the array sensors in order to fulfill requirements of crucial interest. Moreover, an innovative approach is also developed for the synthesis of the optimal weighting of the different collected signals. Finally, the performances of the developed synthesis approaches are discussed with reference to the GEO Atmospheric Sounder (GAS) array instrument. ¬© 2013 IEEE.</t>
  </si>
  <si>
    <t>5057-5067</t>
  </si>
  <si>
    <t>60020167;60020167;60030553;60020167;106900471;60031159</t>
  </si>
  <si>
    <t>7003402426;36010644000;36092829800;16024894100;7006803496;6603944956</t>
  </si>
  <si>
    <t>Isernia, Tommaso;Lagan√†, Antonia Rita;Iero, Domenica Anna Maria;Morabito, Andrea Francesco;Carlstr√∂m, Anders;Toso, Giovanni</t>
  </si>
  <si>
    <t>Netherlands;France;Italy;Sweden</t>
  </si>
  <si>
    <t>Noordwijk aan Zee;Rennes;Reggio Calabria;Goteborg</t>
  </si>
  <si>
    <t>ESTEC - European Space Research and Technology Centre;Universite de Rennes 1;Universit√† degli Studi di Reggio Calabria;RUAG Space AB</t>
  </si>
  <si>
    <t>60031159;60030553;60020167;106900471</t>
  </si>
  <si>
    <t>Isernia T.</t>
  </si>
  <si>
    <t>Optimization of the array element layout for a rotating imaging interferometer</t>
  </si>
  <si>
    <t>10.1109/TAP.2013.2271233</t>
  </si>
  <si>
    <t>2-s2.0-84885655790</t>
  </si>
  <si>
    <t>['two p', 'transmission phase', 'studied numerically', 'steering logic', 'passive side', 'overall cost', 'n diodes', 'maximum gain', 'linear polarization', 'insertion loss', 'ground plane', 'good agreement', 'fractional bandwidth', 'element transmitarray', 'degree window', 'cell stack', 'biasing network', 'biasing lines', 'array operates', 'antenna system', 'antenna array', 'analytical modeling', 'also show', 'active side', '7 dbi', '12 ghz']</t>
  </si>
  <si>
    <t>2-D beam scanning | Active microstrip array | array lens | beam shaping | discrete lens | reconfigurable transmitarray antenna</t>
  </si>
  <si>
    <t>A fully electronically reconfigurable 400-element transmitarray is studied numerically and experimentally in X-band. The array operates in linear polarization and consists of 20 √ó 20 unit-cells. A 1-bit phase resolution has been selected for the unit-cell in order to reduce the complexity of the biasing network and steering logic, the insertion loss and the overall cost of the antenna system. The unit-cell stack-up is simple and is made of four metal layers: active side, biasing lines, ground plane and passive side. Two p-i-n diodes are integrated on the active side of each cell in order to control its transmission phase. The active array contains 800 diodes in total. It demonstrates experimentally pencil beam scanning over a 140 √ó 80-degree window over a 15.8% fractional bandwidth, with a maximum gain of 22.7 dBi at broadside. We also show that the same antenna array can be used for beam shaping applications (flat-top beam). The experimental results presented between 8 and 12 GHz are in good agreement with the theoretical performance calculated using full-wave electromagnetic simulations and an in-house CAD tool based on analytical modeling. ¬© 2013 IEEE.</t>
  </si>
  <si>
    <t>5017-5027</t>
  </si>
  <si>
    <t>60007823;60007823;60030553;60103238;109614491</t>
  </si>
  <si>
    <t>41761372500;55884101500;23973241400;35194778100;6701365631</t>
  </si>
  <si>
    <t>Clemente, Antonio;Dussopt, Laurent;Sauleau, Ronan;Potier, Patrick;Pouliguen, Philippe</t>
  </si>
  <si>
    <t>Bordeaux Armees;Rennes;Grenoble;Bagneux</t>
  </si>
  <si>
    <t>D√©l√©gation G√©n√©rale pour l'Armement;Universite de Rennes 1;CEA LETI¬†;Direction G√©n√©rale de l'Armement</t>
  </si>
  <si>
    <t>60103238;60030553;60007823;109614491</t>
  </si>
  <si>
    <t>Clemente A.</t>
  </si>
  <si>
    <t>Wideband 400-element electronically reconfigurable transmitarray in X band</t>
  </si>
  <si>
    <t>10.1109/TAP.2013.2271493</t>
  </si>
  <si>
    <t>2-s2.0-84885655811</t>
  </si>
  <si>
    <t>['¬© 2002', 'wpan communications', 'wave applications', 'switching circuit', 'steering capability', 'solid angle', 'scanning antenna', 'order together', 'lower directivity', 'lens axis', 'imaging systems', 'good agreement', 'experimental verification', 'elements arranged', 'electromagnetic simulations', 'effectively used', 'different millimeter', 'designed ilas', 'covered area', 'coverage within', 'circ ),', 'automotive radars', '85 ghz', '5 mm', '2011 ieee', '20 dbi', '16 dbi', '16 aperture']</t>
  </si>
  <si>
    <t>Beam steering | integrated lens antenna | millimeter-wave band</t>
  </si>
  <si>
    <t>This letter presents design of E-band integrated lens antennas (ILAs) with two-dimensional (2-D) fully electronical beam-steering capability. Two extended hemispherical quartz lenses with the radii of 7.5 and 12.5 mm and a feeding printed circuit board (PCB) with 16 aperture-coupled microstrip antenna (ACMA) elements arranged in a 2-D order together with a switching circuit were fabricated for experimental verification. A set of the directivity and radiation patterns measurements of the scanning antenna at 77 and 85 GHz is presented. It is shown that the ILA with the radius of 12.5 mm provides the coverage within the solid angle \theta &lt; 18\circ in any direction from the lens axis with the directivity not lower than 20 dBi in the covered area. The ILA with the radius of 7.5 mm provides higher coverage (within \theta &lt; 27 \circ), but with the lower directivity of 16 dBi. A good agreement between the electromagnetic simulations and the measurements is demonstrated. The designed ILAs can be effectively used in different millimeter-wave applications such as WLAN/WPAN communications, automotive radars, imaging systems, and millimeter-wave radio backhaul systems. ¬© 2002-2011 IEEE.</t>
  </si>
  <si>
    <t>1188-1191</t>
  </si>
  <si>
    <t>122255871;122255871;60008673;60008673;122255871;122255871</t>
  </si>
  <si>
    <t>16745016400;55614838000;57220358034;56899883900;36021464300;35335394900</t>
  </si>
  <si>
    <t>Artemenko, Alexey;Mozharovskiy, Andrey;Maltsev, Alexander;Maslennikov, Roman;Sevastyanov, Alexey;Ssorin, Vladimir</t>
  </si>
  <si>
    <t>Lobachevsky State University of Nizhni Novgorod;Radio Gigabit LLC</t>
  </si>
  <si>
    <t>60008673;122255871</t>
  </si>
  <si>
    <t>Experimental characterization of e-band two-dimensional electronically beam-steerable integrated lens antennas</t>
  </si>
  <si>
    <t>10.1109/LAWP.2013.2282212</t>
  </si>
  <si>
    <t>2-s2.0-84885658048</t>
  </si>
  <si>
    <t>['wave simulation', 'ring resonator', 'resonant frequency', 'radiation patterns', 'radiation pattern', 'mode substrate', 'integrated waveguide', 'frequency due', 'emsiw occupies', 'emsiw ).', 'electrical size', 'csrr ).', 'conventional siw', 'complementary split', '9 dbi', '74 ghz', '360 degrees', '07 ghz']</t>
  </si>
  <si>
    <t>Complementary split ring resonator (CSRR) | composite right/left-handed (CRLH) | eight-mode substrate integrated waveguide (EMSIW) | electrically small antenna | substrate integrated waveguide (SIW)</t>
  </si>
  <si>
    <t>Electrically small antennas are proposed, based on a substrate-integrated waveguide (SIW) and a complementary split-ring resonator (CSRR). The antenna's electrical size is reduced by introducing both CSRR and the eight-mode substrate-integrated wave guide (EMSIW). A forward electromagnetic wave can be achieved with frequency below the characteristic waveguide cuff-off frequency due to the CSRR. The EMSIW occupies only 12.5% of the conventional SIW with the same dominant resonant frequency. In addition, by rotating the CSRR on the EMSIW, the resonant frequency of the antenna is varied, while maintaining the same radiation pattern and performance. The S-parameters and radiation patterns are investigated by a full-wave simulation and measurement. The resonant frequency is changed from 4.74 GHz to 5.07 GHz by varying the orientation of the CSRR from 0 to 360 degrees. Omnidirectional radiation patterns are observed, and the measured peak gains are 4.5-5.9 dBi. ¬© 2013 IEEE.</t>
  </si>
  <si>
    <t>4933-4939</t>
  </si>
  <si>
    <t>60014237;60014237</t>
  </si>
  <si>
    <t>55574438900;55950056100</t>
  </si>
  <si>
    <t>Sam, Somarith;Lim, Sungjoon</t>
  </si>
  <si>
    <t>Chung-Ang University</t>
  </si>
  <si>
    <t>Sam S.</t>
  </si>
  <si>
    <t>Electrically small eighth-mode substrate-integrated waveguide (EMSIW) antenna with different resonant frequencies depending on rotation of complementary split ring resonator</t>
  </si>
  <si>
    <t>10.1109/TAP.2013.2272676</t>
  </si>
  <si>
    <t>2-s2.0-84885658428</t>
  </si>
  <si>
    <t>['¬© 1963', 'two arms', 'three states', 'thereby making', 'reflection coefficients', 'realized gains', 'radiation patterns', 'proposed antenna', 'numerical simulations', 'measured results', 'design method', 'coplanar stripline', 'balun allows', 'antenna operate', 'antenna consists', 'agree well', '2012 ieee', '20 ¬∞,', '2 ghz']</t>
  </si>
  <si>
    <t>Beam switching | Dipole antennas | Microstrip antennas | Pattern reconfigurable antennas | Quasi-Yagi antennas</t>
  </si>
  <si>
    <t>A high gain beam switching pattern reconfigurable quasi-Yagi dipole antenna is presented for wireless local area network (WLAN) systems at 5.2 GHz. The antenna consists of a microstrip-to-coplanar stripline (CPS) balun, the length of which can be controlled by using PIN diodes. The change of the length of the balun allows the currents on the two arms of the dipole to have different phase differences, thereby making the antenna operate at three states with the E-plane maximum beam direction towards 20¬∞, -20¬∞, and 0¬∞, respectively. In order to validate the design method, a prototype of the proposed antenna with a practical biasing network was fabricated and measured. Measured results on the reflection coefficients, radiation patterns, and realized gains for three operating states are provided, which agree well with the numerical simulations. ¬© 1963-2012 IEEE.</t>
  </si>
  <si>
    <t>4891-4899</t>
  </si>
  <si>
    <t>60001481;60001481;60001481-60025578</t>
  </si>
  <si>
    <t>55737920300;55911871600;55576129500</t>
  </si>
  <si>
    <t>Qin, Pei Yuan;Guo, Y. Jay;Ding, Can</t>
  </si>
  <si>
    <t>Xidian University;CSIRO Ict Centre</t>
  </si>
  <si>
    <t>60025578;60001481</t>
  </si>
  <si>
    <t>Qin P.</t>
  </si>
  <si>
    <t>A beam switching quasi-Yagi dipole antenna</t>
  </si>
  <si>
    <t>10.1109/TAP.2013.2274635</t>
  </si>
  <si>
    <t>2-s2.0-84885658586</t>
  </si>
  <si>
    <t>['sight signal', 'reliable results', 'obtainable accuracy', 'multipath signals', 'multipath contributions', 'measurement technique', 'field far', 'enough information', 'direct contributions', 'data postprocessing', 'auxiliary sources', 'appropriate postprocessing', 'antenna measurements', 'anechoic environments', 'acquired data']</t>
  </si>
  <si>
    <t>Antenna measurements | echo suppression | multipath | near-field far-field transformation</t>
  </si>
  <si>
    <t>Multipath propagation limits the obtainable accuracy of antenna measurements in non-anechoic environments. For reliable results of the antenna radiation pattern, appropriate postprocessing of the acquired data should be performed in order to separate the line-of-sight signal from the multipath signals. In this paper, a measurement technique which facilitates the removal of multipath contributions during data postprocessing is described. This is achieved by measuring additional field data with multiple probe antennas such that enough information is available to resolve the direct contributions of the antenna under test and the multipath signals. The data so acquired is then processed by a well adapted plane wave based near-field far-field transformation algorithm, with the echo sources integrated by means of auxiliary sources. The performance of the technique is demonstrated using simulated and true echoic measurements for spherical and planar measurement geometries. ¬© 2013 IEEE.</t>
  </si>
  <si>
    <t>5008-5016</t>
  </si>
  <si>
    <t>60019722;60019722</t>
  </si>
  <si>
    <t>55263561600;7004819868</t>
  </si>
  <si>
    <t>Yinusa, Kazeem A.;Eibert, Thomas F.</t>
  </si>
  <si>
    <t>Yinusa K.</t>
  </si>
  <si>
    <t>A multi-probe antenna measurement technique with echo suppression capability</t>
  </si>
  <si>
    <t>10.1109/TAP.2013.2271495</t>
  </si>
  <si>
    <t>2-s2.0-84885660348</t>
  </si>
  <si>
    <t>['stacked patch', 'realized gain', 'radiation patterns', 'perpendicular substrate', 'new type', 'ground plane', 'eight elements', 'axial ratio', 'antenna uses', 'antenna element', '20 ghz']</t>
  </si>
  <si>
    <t>Microstrip antennas | patch antennas | phased arrays | planar arrays</t>
  </si>
  <si>
    <t>A circularly polarized stacked patch antenna with a perpendicular feed substrate is presented. The antenna uses a new type of transition to couple from the patch to the microstrip feed line, and is demonstrated to operate in a scanning linear array at 20 GHz. Coupling from the stacked patch to the perpendicular microstrip feed is through a slot in the ground plane of both the stacked patch and the perpendicular substrate. Performance of the antenna element has been optimized in an infinite linear array configuration. A finite array consisting of eight elements has also been analyzed for various scan angles, built and tested. Computed reflection coefficient, realized gain, axial ratio and radiation patterns are provided for the linear array element, and measured performance presented for an eight-element linear array prototype. ¬© 2013 IEEE.</t>
  </si>
  <si>
    <t>5274-5278</t>
  </si>
  <si>
    <t>60001481;60001481</t>
  </si>
  <si>
    <t>6701696164;7004381418</t>
  </si>
  <si>
    <t>Weily, Andrew R.;Nikolic, Nasiha</t>
  </si>
  <si>
    <t>Weily A.</t>
  </si>
  <si>
    <t>Circularly polarized stacked patch antenna with perpendicular feed substrate</t>
  </si>
  <si>
    <t>10.1109/TAP.2013.2273255</t>
  </si>
  <si>
    <t>2-s2.0-84885660463</t>
  </si>
  <si>
    <t>['new method', 'modulated signals', 'measurement results', 'linear modulation', 'constant envelope', 'antenna array']</t>
  </si>
  <si>
    <t>Antenna array | linear amplification with nonlinear components (LINC) | modulation | outphasing | spatial power combining | wireless</t>
  </si>
  <si>
    <t>A new method of spatial linear modulation is presented for the RF signal modulation. The constant envelope and phase modulated signals are transmitted to an antenna array and then combined in space; the linear modulation is realized at the same time. The concentric antenna pairs are applied to eliminate the mismatch of phase delay among the modulated signals from different antenna pairs. The measurement results of an RF signal around 2.45 GHz modulated by a 3.84 Mbps QPSK signal are presented. The proposed spatial modulator is able to simplify RF transmitter design and achieve highly efficient power transmission. ¬© 2013 IEEE.</t>
  </si>
  <si>
    <t>5229-5236</t>
  </si>
  <si>
    <t>60002668;60002668;60002668;60029170</t>
  </si>
  <si>
    <t>7405367624;7004839408;7006326283;7403401674</t>
  </si>
  <si>
    <t>Zhou, Yijun;Chia, Michael Yan Wah;Qing, Xianming;Yuan, Jiren</t>
  </si>
  <si>
    <t>Sweden;Singapore</t>
  </si>
  <si>
    <t>Lund;Singapore City</t>
  </si>
  <si>
    <t>Lunds Universitet;A-Star, Institute for Infocomm Research</t>
  </si>
  <si>
    <t>60029170;60002668</t>
  </si>
  <si>
    <t>Zhou Y.</t>
  </si>
  <si>
    <t>RF spatial modulation using antenna arrays</t>
  </si>
  <si>
    <t>10.1109/TAP.2013.2272596</t>
  </si>
  <si>
    <t>2-s2.0-84885665303</t>
  </si>
  <si>
    <t>['¬© 1963', 'switches yield', 'radiation patch', 'radiating patch', 'notch function', 'lumped varactor', 'given moment', 'fr4 substrate', 'fabricated including', 'embedded varactor', 'created notch', 'constructed using', 'band filter', '8 mm', '67 pf', '2012 ieee', '2 ghz']</t>
  </si>
  <si>
    <t>Narrowband filtering | PIN diode | Reconfigurable antenna | UWB antenna | Varactor diode | Variable band notch</t>
  </si>
  <si>
    <t>Presented in this article is a novel, reconfigurable UWB antenna with a diversity notched band. By switching the pin-diode and tuning the varactor to a certain location along the slot of the antenna, the selection of an operating filtering band is achieved. The antenna is constructed using a FR4 substrate with a thickness of 0.8 mm and having the Œµr value equal 4.4. The band-notch function is produced by inserting an inverted U slot on the radiating patch. Using two PIN-diodes in the slot of the radiation patch, the tunability of the created notch is possible by loading the slot with a lumped varactor. Using the embedded varactor, an electronically controlled notched band antenna is designed and fabricated including a single varactor diode with a varying capacitance value of 0.63-2.67 pf. Moreover, a notched band tunability of 2.7-7.2 GHz is obtained. In addition to the ON/OFF PIN-diodes, the switches yield a band filter which can be suppressed at any given moment. ¬© 1963-2012 IEEE.</t>
  </si>
  <si>
    <t>5223-5228</t>
  </si>
  <si>
    <t>Aghdam, Sajjad Abazari</t>
  </si>
  <si>
    <t>Boca Raton</t>
  </si>
  <si>
    <t>Florida Atlantic University</t>
  </si>
  <si>
    <t>Reconfigurable antenna with a diversity filtering band feature utilizing active devices for communication systems</t>
  </si>
  <si>
    <t>10.1109/TAP.2013.2273812</t>
  </si>
  <si>
    <t>2-s2.0-84885666824</t>
  </si>
  <si>
    <t>['two feeds', 'surface distortion', 'successfully applied', 'single feed', 'simultaneous generation', 'simple method', 'shaped reflector', 'proposed method', 'pencil beam', 'peak gain', 'novel concept', 'laterally displaced', 'introducing deformations', 'generated using', 'focal point', 'feed cluster', 'contoured beam', 'communication proposes', 'communication deals', 'andaman islands', '05 dbi']</t>
  </si>
  <si>
    <t>Conjugate field matching | contoured beam | pencil beam | reflector surface distortion compensation | shaped reflector</t>
  </si>
  <si>
    <t>This communication deals with simultaneous generation of a contoured and a pencil beam from a single shaped reflector with two feeds. A novel concept of generating a high gain pencil beam from a shaped reflector is presented using focal plane conjugate field matching method. The contoured beam is generated from the shaped reflector by introducing deformations in a parabolic reflector surface. This communication proposes a simple method to counteract the effects of shaping and generate an additional high gain pencil beam from the shaped reflector. This is achieved by using a single feed which is axially and laterally displaced from the focal point. The proposed method is successfully applied to generate an Indian main land coverage contoured beam and a high gain pencil beam over Andaman Islands. The contoured beam with peak gain of 33.05 dBi and the pencil beam with 43.8 dBi peak gain is generated using the single shaped reflector and two feeds. This technique saves mass and volume otherwise would have required for feed cluster to compensate for the surface distortion. ¬© 2013 IEEE.</t>
  </si>
  <si>
    <t>5297-5301</t>
  </si>
  <si>
    <t>60023345;60023345;60023345;112615684</t>
  </si>
  <si>
    <t>26423186700;16636983000;36831471900;55491681600</t>
  </si>
  <si>
    <t>Mahajan, Milind;Jyoti, Rajeev;Sood, Khagindra;Sharma, S. B.</t>
  </si>
  <si>
    <t>Bengaluru;Ahmedabad</t>
  </si>
  <si>
    <t>Indian Space Research Organization;Indus Institute of Technology</t>
  </si>
  <si>
    <t>60023345;112615684</t>
  </si>
  <si>
    <t>Mahajan M.</t>
  </si>
  <si>
    <t>A method of generating simultaneous contoured and pencil beams from single shaped reflector antenna</t>
  </si>
  <si>
    <t>10.1109/TAP.2013.2271492</t>
  </si>
  <si>
    <t>2-s2.0-84885670312</t>
  </si>
  <si>
    <t>['serious reflection', 'radiator unit', 'radiation efficiency', 'power microwave', 'handing capacity', 'experimental measurements', 'effectively improved', 'directional radiation', 'conventional one', 'axial ratio', 'aperture radius', 'antenna return', 'antenna operating', '99 %.', '8 %,', '6 db', '45 ghz', '42 ghz', '27 cm', '20 db', '15 cm', '10 db', '1 gw', '0 dbi']</t>
  </si>
  <si>
    <t>High-power microwave (HPM) | radial line slot antenna (RLSA) | radial line slow wave structure | reflection cancelling slot</t>
  </si>
  <si>
    <t>A radial line slot antenna (RLSA) is a nonresonant multimode waveguide slotted array. To improve the power handing capacity, we design a radial line slow wave structure which replaces a traditional dielectric sheet. At the same time, the structure of the radiator unit is redesigned and optimised. This high-power microwave (HPM) RLSA is fed from a double-layered radial line waveguide to realize the directional radiation of high-power microwave. However, the slots spirally arrayed for circular polarization give rise to serious reflection in higher order modes, which disturbs the normal antenna operation. A reflection cancelling slot is added to the conventional one and the antenna return-loss is effectively improved. An antenna operating at 9.42 GHz was designed with a length of 15 cm and an aperture radius of 27 cm. Numerical simulation results show that the calculated aperture efficiency reaches 44.8%, the reflectance is less than-20 dB, the radiation efficiency is more than 99%. Experimental measurements are accomplished for the prototype. In the range of 9.30-9.45 GHz, the reflection of the antenna is below-10 dB. The antenna gain reaches 29.0 dBi, and the axial ratio is below 1.6 dB. In addition, the high-power experiment proves that this antenna has a power-handing capacity of more than 1 GW. ¬© 2013 IEEE.</t>
  </si>
  <si>
    <t>4940-4946</t>
  </si>
  <si>
    <t>7402268895;55761819600;7006576493;55761609800;55874550200</t>
  </si>
  <si>
    <t>Yuan, Cheng Wei;Peng, Sheng Ren;Shu, Ting;Li, Zhen Qiang;Wang, Hui</t>
  </si>
  <si>
    <t>Yuan C.W.</t>
  </si>
  <si>
    <t>Designs and experiments of a novel radial line slot antenna for high-power microwave application</t>
  </si>
  <si>
    <t>10.1109/TAP.2013.2273214</t>
  </si>
  <si>
    <t>2-s2.0-84885670821</t>
  </si>
  <si>
    <t>['varying scenarios', 'undesired signals', 'radiation pattern', 'proposed approaches', 'noise ratio', 'genetic algorithm', 'frequency switches', 'first one', 'either connect', 'based optimization', 'array elements', 'antenna output', 'adaptive nulling', 'active elements']</t>
  </si>
  <si>
    <t>Adaptive arrays | genetic algorithms | pattern nulling | thinned arrays</t>
  </si>
  <si>
    <t>Dealing with the adaptive nulling of the array radiation pattern, two reconfigurable thinning strategies are presented and assessed. An easily-reconfigurable and low-complexity antenna architecture is considered where a set of radio-frequency switches is exploited to either connect or disconnect the array elements for controlling the radiation pattern and generating deep nulls along the directions-of-arrival of the undesired signals. By defining through a genetic algorithm-based optimization the on/off status of the switches to maximize the signal-to-interference-plus-noise ratio at the antenna output, two different formulations are discussed. The first one does not constrain the number of active elements, while the other forces the solution to satisfy a fixed-directivity criterion also in correspondence with a time-varying interference scenario. The performances of the proposed approaches are assessed in both static and time-varying scenarios where single and multiple interfering signals impinge on the array from different angular directions. ¬© 2013 IEEE.</t>
  </si>
  <si>
    <t>5068-5077</t>
  </si>
  <si>
    <t>35190999400;22035972900;54387549100;7005085831</t>
  </si>
  <si>
    <t>Poli, Lorenzo;Rocca, Paolo;Salucci, Marco;Massa, Andrea</t>
  </si>
  <si>
    <t>Poli L.</t>
  </si>
  <si>
    <t>Reconfigurable thinning for the adaptive control of linear arrays</t>
  </si>
  <si>
    <t>10.1109/TAP.2013.2272452</t>
  </si>
  <si>
    <t>2-s2.0-84885675688</t>
  </si>
  <si>
    <t>['signal environment', 'optimization capabilities', 'multipath environment', 'multipath components', 'lobe level', 'lms algorithms', 'generate null', 'forming algorithms', 'desired user', 'data rate', 'base stations', 'adaptive beam']</t>
  </si>
  <si>
    <t>Angle of Arrival (AOA) | Array Factor | LMS | Multipath | Smart Antenna Systems | SMI</t>
  </si>
  <si>
    <t>In the present paper convergence characteristics of Sample Matrix Inversion (SMI) and Least Mean Square (LMS) adaptive beam-forming algorithms (ABFA) are compared for a Smart Antenna System (SAS) in a multipath environment. SAS are employed at base stations for radiating narrow beams at the desired mobile users. The ABFA are incorporated in the digital signal processors for adjusting the weights to adjust the beam on the desired user and generate null in the direction of interferer. SMI and LMS algorithms are used with SAS for improving the performance of wireless communication system by optimizing the radiation pattern according to the signal environment. This can enhance the coverage and capacity of the system in multipath environment by reducing the interference and noise. The data rate can be enhanced by mitigating fading due to cancellation of multipath components. In this paper, optimization capabilities of SMI and LMS are considered by changing the parameters. The results reveal improvement in gain, speed of convergence and reduction in side-lobe level.</t>
  </si>
  <si>
    <t>1393-1400</t>
  </si>
  <si>
    <t>1728-144X</t>
  </si>
  <si>
    <t>International Journal of Engineering, Transactions B: Applications</t>
  </si>
  <si>
    <t>100752556;60080433;113935513</t>
  </si>
  <si>
    <t>55173799300;7403231935;55171790600</t>
  </si>
  <si>
    <t>Udawat, A.;Sharma, P. C.;Katiyal, S.</t>
  </si>
  <si>
    <t>Indore;;</t>
  </si>
  <si>
    <t>Sushila Devi Bansal College of Technology;DAVV;RGPV</t>
  </si>
  <si>
    <t>60080433;113935513;100752556</t>
  </si>
  <si>
    <t>Udawat A.</t>
  </si>
  <si>
    <t>Optimization capabilities of LMS and SMI algorithm for smart antenna systems</t>
  </si>
  <si>
    <t>10.5829/idosi.ije.2013.26.11b.15</t>
  </si>
  <si>
    <t>2-s2.0-84885694692</t>
  </si>
  <si>
    <t>['strict restriction', 'receive antennas', 'pu completely', 'proposed scheme', 'primary user', 'noise ratio', 'multiuser multiple', 'mitigate interference', 'maximisation algorithm', 'input multiple', 'downlink systems', 'cognitive radio', 'channel interference', 'channel estimation', 'block diagonalisation', 'also discuss', 'affordable complexity']</t>
  </si>
  <si>
    <t>Block diagonalisation | Cognitive radio | MU-MIMO | Multiuser multiple-input multiple-output | Signal-to-leakage-and-noise ratio | SLNR</t>
  </si>
  <si>
    <t>In this paper, we develop linear precoding schemes for cognitive radio (CR) multiuser multiple-input multiple-output (MU-MIMO) downlink systems. A secondary user base station (SBS) with multiple secondary users (SUs) sharing the primary user (PU) spectrum is considered. In the proposed scheme, the block diagonalisation (BD) algorithm is adopted to remove the co-channel interference from the SBS to the PU completely, and the matching weighted signal-to-leakage-and-noise ratio (SLNR) maximisation algorithm is proposed to mitigate interference between SUs. We also discuss the cases where the SBS has only partial channel information and the channel estimation with errors, respectively. The proposed scheme does not require a strict restriction on the number of transmit and receive antennas. Simulation results show that the proposed scheme can achieve high sum rate throughput with affordable complexity. Copyright ¬© 2013 Inderscience Enterprises Ltd.</t>
  </si>
  <si>
    <t>158-165</t>
  </si>
  <si>
    <t>International Journal of Embedded Systems</t>
  </si>
  <si>
    <t>60025578;60025578;60025578;60025578;60083509</t>
  </si>
  <si>
    <t>55511368500;14061705600;55885380300;37066517400;55510720800</t>
  </si>
  <si>
    <t>Sun, Chuiqiang;Ge, Jianhua;Li, Jing;Shi, Xiaoye;Bao, Xinxin</t>
  </si>
  <si>
    <t>State Intellectual Property Office of the People's Republic of China;Xidian University</t>
  </si>
  <si>
    <t>60083509;60025578</t>
  </si>
  <si>
    <t>Sun C.</t>
  </si>
  <si>
    <t>Linear precoding design for cognitive multiuser MIMO systems using a leakage-based approach</t>
  </si>
  <si>
    <t>10.1504/IJES.2013.057084</t>
  </si>
  <si>
    <t>2-s2.0-84885779631</t>
  </si>
  <si>
    <t>['transmitted signal', 'training period', 'secondary transmitters', 'secondary networks', 'receiver pairs', 'proposed algorithm', 'primary user', 'postprocessing matrices', 'partial knowledge', 'null space', 'licensed multi', 'interference alignment', 'input multiple', 'ia scheme', 'fdpm ).', 'constraint conditions', 'complex fdpm', 'cognitive networks', 'channel matrix', 'channel knowledge', 'alternately design', 'also discussed']</t>
  </si>
  <si>
    <t>Fast data projection method | FDPM | IA | Interference alignment | MIMO cognitive networks | Multiple-input multiple-output | Subspace tracking | Sum rate</t>
  </si>
  <si>
    <t>Interference alignment (IA) for multiple-input multiple-output (MIMO) cognitive networks is considered by modelling the unlicensed secondary transmitter-receiver pairs which coexist with the licensed multi-antenna primary user as a K-user MIMO interference channel. Starting from investigating the constraint conditions of IA scheme in MIMO cognitive networks, a practical IA algorithm is developed by using a subspace tracking approach based on the complex fast data projection method (FDPM). In the proposed algorithm, first, each secondary transmitter aligns its transmitted signal into the null space of the channel matrix from itself to the primary user without causing any interference to the primary user. Then secondary transmitters and receivers, requiring no channel knowledge of secondary networks, alternately design the precoding and postprocessing matrices through a training period which exploits the complex FDPM-based minor subspace tracking, thus eliminating interference among secondary users. Moreover, the case where secondary transmitters have partial knowledge of channels from themselves to the primary user is also discussed. Simulation results reveal that the proposed algorithm can achieve a high sum rate performance while requiring low computational complexity. Copyright ¬© 2013 Inderscience Enterprises Ltd.</t>
  </si>
  <si>
    <t>166-174</t>
  </si>
  <si>
    <t>60025578;60025578;60025578;60025578;60073512</t>
  </si>
  <si>
    <t>55513840500;14061705600;55885380300;37066517400;55513724700</t>
  </si>
  <si>
    <t>Zhu, Bin;Ge, Jianhua;Li, Jing;Shi, Xiaoye;Huang, Yunxia</t>
  </si>
  <si>
    <t>Chongqing;Xi'an</t>
  </si>
  <si>
    <t>Southwestern Hospital Chongqing;Xidian University</t>
  </si>
  <si>
    <t>60073512;60025578</t>
  </si>
  <si>
    <t>Zhu B.</t>
  </si>
  <si>
    <t>Interference alignment for MIMO cognitive networks: A complex FDPM-based subspace tracking approach</t>
  </si>
  <si>
    <t>10.1504/IJES.2013.057089</t>
  </si>
  <si>
    <t>2-s2.0-84885804824</t>
  </si>
  <si>
    <t>['unusual shape', 'tentorioscapalis medialis', 'small microtrichia', 'size reduction', 'separate structure', 'potential synapomorphies', 'possible effects', 'phylogenetic implications', 'orthognathous orientation', 'optic lobes', 'morphological features', 'large size', 'groups assigned', 'frontal ganglion', 'compound eyes', 'complete loss', 'clypeolabral muscle', 'cecidomyiidae identified', 'autapomorphy ),', 'adult head']</t>
  </si>
  <si>
    <t>Cecidomyiidae | Diptera | Head morphology | Mayetiola | Miniaturization</t>
  </si>
  <si>
    <t>The adult head of the Hessian fly Mayetiola destructor was examined and described in detail. Morphological features are evaluated with respect to phylogenetic implications and possible effects of miniaturisation. Preserved groundplan features of Diptera are the orthognathous orientation of the head, the vestiture of small microtrichia (possible autapomorphy), filiform antennae inserted frontally between the compound eyes, the presence of a clypeolabral muscle (possible autapomorphy), the presence of labellae (autapomorphy), and the presence of only one premental retractor. Potential synapomorphies of the groups assigned to Bibionomorpha are the origin of M. tentorioscapalis medialis on the frons and the loss of M. craniolacinialis. Further apomorphies of Cecidomyiidae identified in Mayetiola are the unusually massive anterior tentorial arm, the absence of the labro-epipharyngeal food channel, the absence of the lacinia, and the presence of antennal sensilla connected by a seta, a feature not known from any other group of Diptera. The very large size of the compound eyes (in relation to the entire head surface) and the complete loss of ocelli are possible effects of miniaturization. The large size of the brain (in relation to the cephalic lumen), the unusual shape of the optic lobes, and the absence of the frontal ganglion as a separate structure are probably also linked with size reduction. ¬© 2013 Wiley Periodicals, Inc.</t>
  </si>
  <si>
    <t>1299-1311</t>
  </si>
  <si>
    <t>Journal of Morphology</t>
  </si>
  <si>
    <t>60029507;60007457;60032270;60029507</t>
  </si>
  <si>
    <t>35263123500;15122685200;7404204539;7003701948</t>
  </si>
  <si>
    <t>Schneeberg, Katharina;Polilov, Alexey;Harris, Marion O.;Beutel, Rolf G.</t>
  </si>
  <si>
    <t>United States;Germany;Russian Federation</t>
  </si>
  <si>
    <t>Fargo;Jena;Moscow</t>
  </si>
  <si>
    <t>North Dakota State University;Friedrich-Schiller-Universit√§t Jena;Lomonosov Moscow State University</t>
  </si>
  <si>
    <t>60032270;60029507;60007457</t>
  </si>
  <si>
    <t>Schneeberg K.</t>
  </si>
  <si>
    <t>The adult head morphology of the hessian fly Mayetiola destructor (diptera, cecidomyiidae)</t>
  </si>
  <si>
    <t>10.1002/jmor.20180</t>
  </si>
  <si>
    <t>2-s2.0-84885871056</t>
  </si>
  <si>
    <t>['ratio bandwidth', 'measured results', 'good agreement', 'cpssa ).', 'axial ratio', 'around 3', '8 ghz', '75 ghz', '6 ghz', '48 ghz', '23 ghz']</t>
  </si>
  <si>
    <t>A high-gain and low-cost circularly polarized antenna array is proposed, which consists of four sequentially rotated circularly polarized square slot antennas (CPSSA). A novel feeding network is applied to the four-element array antenna, which results in increasing the axial ratio (AR) bandwidth. The measured impedance bandwidth for VSWR &lt; 2 is around 3.48 GHz (3.75 GHz~7.23 GHz) exhibiting a 2.8 GHz (3.8 GHz~6.6 GHz) 3 dB axial-ratio bandwidth (ARBW) and 9.05 dBic peak gain. The simulated and measured results are in good agreement with each other to verify the design.</t>
  </si>
  <si>
    <t>105-113</t>
  </si>
  <si>
    <t>60105242;60105242</t>
  </si>
  <si>
    <t>57195336654;55223985100</t>
  </si>
  <si>
    <t>Mohammadi, Pejman;Rafii, Vahid</t>
  </si>
  <si>
    <t>Islamic Azad University, Science and Research Branch</t>
  </si>
  <si>
    <t>Mohammadi P.</t>
  </si>
  <si>
    <t>High gain and broadband circularly polarized square slot antenna array</t>
  </si>
  <si>
    <t>10.2528/PIERL13080701</t>
  </si>
  <si>
    <t>2-s2.0-84885902040</t>
  </si>
  <si>
    <t>['sufficient condition', 'strategy devised', 'significant interest', 'scattered fields', 'scattered field', 'proposed choice', 'prescribed accuracy', 'many areas', 'gaussian gridding', 'fast calculation', 'disaggregation steps', 'applied electromagnetics', 'algorithms based', '2 ].', '15 ].']</t>
  </si>
  <si>
    <t>We provide a sufficient condition to select the parameters of Type 3 Non-Uniform Fast Fourier Transform (NUFFT) algorithms based on the Gaussian gridding to fulfill a prescribed accuracy. This is a problem of significant interest in many areas of applied electromagnetics, as for example fast antenna analysis and synthesis and fast calculation of the scattered fields, as well as in medical imaging comprising ultrasound tomography, computed axial tomography, positron emission tomography and magnetic resonance imaging. The approach is related to the one dimensional case and follows the work in [15]. The accuracy of the proposed choice is first numerically assessed and then compared to that achieved by the approach in [2]. The convenience of the strategy devised in this paper is shown. Finally, the use of the Type 3 NUFFT is highlighted for an electromagnetic application consisting of the implementation of the aggregation and disaggregation steps in the fast calculation of the scattered field by the Fast Multipole Method.</t>
  </si>
  <si>
    <t>743-770</t>
  </si>
  <si>
    <t>60017293;60017293;60017293;60017293</t>
  </si>
  <si>
    <t>6602735479;23979438600;55890972000;55583103100</t>
  </si>
  <si>
    <t>Capozzoli, Amedeo;Curcio, Claudio;Liseno, Angelo;Riccardi, Antonio</t>
  </si>
  <si>
    <t>Parameter selection and accuracy in type-3 non-uniform FFTs based on Gaussian gridding</t>
  </si>
  <si>
    <t>10.2528/PIER13072402</t>
  </si>
  <si>
    <t>2-s2.0-84885912231</t>
  </si>
  <si>
    <t>['polarization integrity', 'paper describes', 'low power', 'field testing', 'direct signals', 'constituent element', 'antenna forms']</t>
  </si>
  <si>
    <t>This paper describes the design, assembly and field testing of a LHCP (Left Hand Circularly Polarized) high gain helical antenna. The antenna is to be utilized for the reception of reflected Global Positioning System (GPS) signals, which are correlated with the direct signals to form an image of the area of interest. Thus the antenna forms a constituent element of a remote imaging system. Owing to the low power of the reflected GPS signals the major design parameter was obviously high gain, while maintaining the polarization integrity of reflected GPS signals.</t>
  </si>
  <si>
    <t>161-174</t>
  </si>
  <si>
    <t>60058195;60058195;60003771</t>
  </si>
  <si>
    <t>57197660148;55891312300;26421624400</t>
  </si>
  <si>
    <t>Usman, Mohammad;Saleem, Tahir;Armitage, David W.</t>
  </si>
  <si>
    <t>Islamabad;Manchester</t>
  </si>
  <si>
    <t>International Islamic University, Islamabad;The University of Manchester</t>
  </si>
  <si>
    <t>60058195;60003771</t>
  </si>
  <si>
    <t>Usman M.</t>
  </si>
  <si>
    <t>Design, assembly and testing of a high gain LHCP helical antenna for reception of reflected GPS signals</t>
  </si>
  <si>
    <t>10.2528/PIERC13061305</t>
  </si>
  <si>
    <t>2-s2.0-84885916105</t>
  </si>
  <si>
    <t>['port 2', 'port 1', 'measured gain', 'high isolation', 'feed network', 'back side', 'antenna design', '8 ghz', '30 db', '22 dbi', '2 bandwidth']</t>
  </si>
  <si>
    <t>In this paper, design of broadband dual polarized electromagnetically coupled antenna array is proposed to achieve high isolation between two orthogonal ports. A dual polarized electromagnetically coupled microstrip antenna is designed with a suspended radiating element placed in inverted microstrip configuration and excited by two orthogonal microstrip line feeds to achieve broad bandwidth and high isolation. The antenna is designed for 5.8 GHz frequency band. The antenna design is extended to 2√ó 2 antenna array, with top layer radiating elements electromagnetically coupled to the open microstrip feed line network. The 6 √ó 6 antenna array is designed using 2 √ó 2 sub arrays with power divider network. The power divider network is integrated on the back side of the feed network to feed 2 √ó 2 antenna sub arrays. The 6√ó6 antenna array achieves VSWR &lt; 2 bandwidth of 26% for Port 1 and 28% for Port 2. The 6¬£6 antenna array has measured gain of 22 dBi at 5.8 GHz with isolation between two orthogonal ports &gt; 30 dB.</t>
  </si>
  <si>
    <t>211-223</t>
  </si>
  <si>
    <t>60015465;60015465;60014153</t>
  </si>
  <si>
    <t>57213233083;6603808964;7202418704</t>
  </si>
  <si>
    <t>Mishra, Prashant Kumar;Jahagirdar, Dhananjay R.;Kumar, Girish</t>
  </si>
  <si>
    <t>Dehradun;Mumbai</t>
  </si>
  <si>
    <t>Defence Research and Development Organisation India;Indian Institute of Technology Bombay</t>
  </si>
  <si>
    <t>60015465;60014153</t>
  </si>
  <si>
    <t>Mishra P.</t>
  </si>
  <si>
    <t>An array of broadband dual polarized electromagnetically coupled microstrip antennas</t>
  </si>
  <si>
    <t>10.2528/PIERC13090905</t>
  </si>
  <si>
    <t>2-s2.0-84885935559</t>
  </si>
  <si>
    <t>['simulated ones', 'respiratory movements', 'potential application', 'microwave regime', 'low cost', 'frequency spectrum', 'experimental record', 'experimental investigation']</t>
  </si>
  <si>
    <t>We report the numerical and experimental investigation of a highly directive Fabry-P√©rot (FP) cavity antenna based on a metamaterial, operating in the microwave regime. Numerical simulations using finite element method and reflection-transmission microwave measurements have been performed and a good quantitative agreement has been observed. Measured return losses and radiations patterns done in an anechoic chamber agree very well with the simulated ones. The potential application of the proposed FP cavity antenna in a non-contact breathing sensor is proposed and evaluated. Experimental record and frequency spectrum for respiratory movements of human-being (voluntary under test) are presented. The low cost and simple fabrication process of the proposed FP cavity antenna make it very promising for its integration in modern telecommunication systems.</t>
  </si>
  <si>
    <t>60008447;118050417;118050417;60008447;60008447</t>
  </si>
  <si>
    <t>27468019800;16023902200;56829010600;7102267430;57204336319</t>
  </si>
  <si>
    <t>Yahiaoui, Riad;Chantalat, R√©gis;Chevalier, Nicolas;Jouvet, Marc;Lalande, Mich√©le</t>
  </si>
  <si>
    <t>Limoges;Limoges</t>
  </si>
  <si>
    <t>Universite de Limoges;CISTEME</t>
  </si>
  <si>
    <t>60008447;118050417</t>
  </si>
  <si>
    <t>Yahiaoui R.</t>
  </si>
  <si>
    <t>Metamaterial-based highly directive antenna: Application in a monochromatic wave radar for a contactless measurement of the breathing activity</t>
  </si>
  <si>
    <t>10.2528/PIERC13090503</t>
  </si>
  <si>
    <t>2-s2.0-84885936793</t>
  </si>
  <si>
    <t>['wlan 2', 'wimax 3', 'slot loading', 'simulated results', 'proposed antenna', 'parametric analysis', 'operating bands', 'measured characteristics', 'main parameters', 'good agreement', 'frequency ranges', 'electromagnetic performance', 'designed antenna', '8 ghz', '40 ghz', '4 ghz', '04 ghz']</t>
  </si>
  <si>
    <t>In this article, a novel coplanar waveguide (CPW)-fed miniaturization folded slot antenna for wireless local area network (WLAN) application is proposed and investigated. The multi- operating bands are achieved by folded slot antenna with slot loading. The parametric analysis of the antenna is done by the available electromagnetic solver HFSS11. The designed antenna has a small overall size of 28mm √ó 30 mm, and operates over the frequency ranges, 90MHz (2.40 GHz-2.49 GHz), 400MHz (3.4 GHz-3.8 GHz) and 870MHz (5.17-6.04 GHz) suitable for WLAN 2.4/5.2/5.8 GHz and WiMAX 3.5/5.5 GHz applications. The proposed antenna is developed, and its measured characteristics are in good agreement with the simulated results. The experimental results show that the antenna gives dipole-like radiation patterns and good antenna gains over the operating bands. In addition, effects of main parameters of the triple-frequency for the design on the electromagnetic performance are examined and discussed in detail.</t>
  </si>
  <si>
    <t>115-123</t>
  </si>
  <si>
    <t>60069720;60069720</t>
  </si>
  <si>
    <t>55627438700;35320575500</t>
  </si>
  <si>
    <t>Zheng, Long;Wang, Guangming</t>
  </si>
  <si>
    <t>Design of triple-frequency folded slot an-tenna for 2.4/3.5/5.2/5.8-GHz WLAN applications</t>
  </si>
  <si>
    <t>10.2528/PIERL13090204</t>
  </si>
  <si>
    <t>2-s2.0-84885946208</t>
  </si>
  <si>
    <t>['uwb antenna', 'two ports', 'rectangular monopole', 'rdra provides', 'proposed concept', 'patch antenna', 'good isolation', 'experimental measurements', 'elliptical base', 'electromagnetic analysis', 'dielectric resonator', 'coplanar waveguide', 'also performed', '23 ghz', '12 ghz', '11 ghz']</t>
  </si>
  <si>
    <t>In this paper, an ultra-wideband (UWB) patch antenna integrated with a dielectric resonator is proposed for cognitive radio applications. The patch antenna is fed by a coplanar waveguide (CPW) line, and it consists of a rectangular monopole having an elliptical base, and operates from 2.44 to 12 GHz. This UWB antenna is intended to collect the information. Moreover, the proposed structure integrates a narrow-band rectangular dielectric resonator antenna (RDRA) for operation, with very good isolation between the two ports (transmission coe¬±cient S21 less than ¬°20 dB). The RDRA provides a bandwidth from 5.23 GHz to 6.11 GHz. The electromagnetic analysis is carried out using tow commercial software tools. Furthermore, to validate the proposed concept, experimental measurements are also performed.</t>
  </si>
  <si>
    <t>60087346-60071031;60071031;60087346</t>
  </si>
  <si>
    <t>55892688700;6701577028;6602259960</t>
  </si>
  <si>
    <t>Messaoudene, Idris;Denidni, Tayeb A.;Benghalia, Abdelmadjid</t>
  </si>
  <si>
    <t>Algeria;Canada</t>
  </si>
  <si>
    <t>Constantine;Quebec</t>
  </si>
  <si>
    <t>Universit√© des Fr√®res Mentouri Constantine 1;Institut National de la Recherche Scientifique</t>
  </si>
  <si>
    <t>60087346;60071031</t>
  </si>
  <si>
    <t>Messaoudene I.</t>
  </si>
  <si>
    <t>Experimental investigations of ultra-wide- band antenna integrated with dielectric resonator antenna for cognitive radio applications</t>
  </si>
  <si>
    <t>10.2528/PIERC13091102</t>
  </si>
  <si>
    <t>2-s2.0-84885964005</t>
  </si>
  <si>
    <t>['studies reveal', 'species studied', 'significant ones', 'probable functions', 'paratachardina mahdihassani', 'labial sensilla', 'kerria lacca', 'instar nymphs', 'external morphology', 'discussed relating', 'differentiated based', 'broad plates', 'brachial plate', 'associated structures', 'antennal sensilla', 'analyzed using', 'anal region', 'acute setae']</t>
  </si>
  <si>
    <t>Antennae | Kerria | Morphology | Paratachardina | Scanning electron microscopy | Sensilla</t>
  </si>
  <si>
    <t>The external morphology and antennal sensilla, in the first-instar nymphs of both Kerria lacca (Kerr) and Paratachardina mahdihassani (Kondo and Gullan) is analyzed using the scanning electron microscope. The studies reveal that first-instar nymphs could be differentiated based on characteristics of head, antennae, labium, brachial plate, anal region and associated structures. Among these the most significant ones of descriptive significance include dorsal setae on head, number and arrangement of antennal sensilla, number of labial sensilla, quinquelocular spiracular pores and pseudospines on brachial plate and anal fringe nature, i.e., sharp, acute setae or broad plates. Six morphologically distinct types of sensilla viz., sensilla trichodea, basiconica, chaetica, coeloconica, campaniformia and flagellate are identified and described. The arrangement of these and their probable functions are discussed relating to morphology and location. The types and arrangement of antennal sensilla are very similar in both the species studied, but the sensilla basiconica subtypes, i.e., sensilla basiconica type 2 (SB2) and sensilla basiconica type 3 (SB3) were restricted only to P. mahdihassani. ¬© 2013 Elsevier GmbH.</t>
  </si>
  <si>
    <t>60014344;60114661;60014344</t>
  </si>
  <si>
    <t>55343512200;7402096846;7102408297</t>
  </si>
  <si>
    <t>Ahmad, Ayashaa;Sharma, K. K.;Ramamurthy, V. V.</t>
  </si>
  <si>
    <t>Ranchi;New Delhi</t>
  </si>
  <si>
    <t>ICAR - Indian Institute of Natural Resins and Gums, Ranchi;ICAR - Indian Agricultural Research Institute, New Delhi</t>
  </si>
  <si>
    <t>60114661;60014344</t>
  </si>
  <si>
    <t>Ahmad A.</t>
  </si>
  <si>
    <t>First-instar nymphal morphology and antennal sensilla in the Kerria lacca (Kerr, 1782) and Paratachardina mahdihassani (Kondo and Gullan, 2007) (Hemiptera: Tachardiidae)</t>
  </si>
  <si>
    <t>S0044523113000508</t>
  </si>
  <si>
    <t>10.1016/j.jcz.2013.08.003</t>
  </si>
  <si>
    <t>2-s2.0-84885969337</t>
  </si>
  <si>
    <t>['valid avdec', 'upper bounded', 'rural areas', 'receiving data', 'proposed algorithm', 'minimum number', 'ieee 802', 'grid topology', 'graph coloring', 'extensive simulations', 'every link', 'economic approach', 'directional antennas', 'colors used', 'channels available', 'channel assignment', 'avdec ).', 'arbitrary graphs', 'also evaluate', 'algorithm provides', 'algorithm guarantees']</t>
  </si>
  <si>
    <t>Adjacent Vertex Distinguishing Edge Coloring (AVDEC) | Channel assignment | IEEE 802.11 | Rural mesh networks</t>
  </si>
  <si>
    <t>IEEE 802.11 based wireless mesh networks with directional antennas are expected to be a new promising technology and an economic approach for providing wireless broadband services in rural areas. In this paper, we discuss interference models and address how they can affect the design of channel assignment in rural mesh networks. We present a new channel assignment framework based on graph coloring for rural wireless mesh networks. The goal of the framework is to allow synchronously transmitting or receiving data from multiple neighbor links at the same time, and continuously doing full-duplex data transfer on every link, creating an efficient rural mesh network without interference. Channel assignment is shown to be NP-hard. We frame this channel allocation problem in terms of Adjacent Vertex Distinguishing Edge Coloring (AVDEC). Detailed assignment results on grid topology are presented and discussed. Furthermore, we design an algorithm. Finally, we evaluate the performance of the proposed algorithm through extensive simulations and show the algorithm is effective to the regular grid topologies, and the number of colors used by the algorithm is upper bounded by Œî + 1. Hence the algorithm guarantees that the number of channels available in standards such as IEEE 802.11a is sufficient to have a valid AVDEC for many grid topologies. We also evaluate the proposed algorithm for arbitrary graphs. The algorithm provides a lower upper bound on the minimum number of channels to the AVDEC index channel assignment problem. ¬© 2013 Science Press, Institute of Electronics, CAS and Springer-Verlag Berlin Heidelberg.</t>
  </si>
  <si>
    <t>436-446</t>
  </si>
  <si>
    <t>60002836-60021032;60021032;60018038;60002836</t>
  </si>
  <si>
    <t>55844710000;35075492700;57161255400;55681483800</t>
  </si>
  <si>
    <t>Zuo, Chao;Xiong, Cong;Zhang, Han;Fang, Chang</t>
  </si>
  <si>
    <t>Atlanta;Tianjin;Hefei</t>
  </si>
  <si>
    <t>Georgia Institute of Technology;Nankai University;Hefei University of Technology</t>
  </si>
  <si>
    <t>60021032;60018038;60002836</t>
  </si>
  <si>
    <t>Zuo C.</t>
  </si>
  <si>
    <t>Graph coloring based channel assignment framework for rural wireless mesh networks</t>
  </si>
  <si>
    <t>10.1007/s11767-013-3073-7</t>
  </si>
  <si>
    <t>2-s2.0-84886088465</t>
  </si>
  <si>
    <t>['verified experimentally', 'two problems', 'two potential', 'two current', 'thereby improving', 'surface investigations', 'resistivity method', 'relatively high', 'quadruline model', 'permafrost areas', 'new expression', 'measurement biases', 'line antennas', 'line antenna', 'khz range', 'ground resistivity', 'ground permittivity', 'ground investigations', 'ground capacitor', 'geometrical factor', 'geometric factor', 'gap height', 'gap effect', 'flat ground', 'first derive', 'exploration geophysicists', 'experimental results', 'electroquasistatic point', 'dipole configuration', 'dielectric properties', 'derived based', 'cc resistivity', 'capacitively coupled', 'antenna array', 'actual value']</t>
  </si>
  <si>
    <t>The capacitively coupled (CC) resistivity method is an emerging geophysical technique for near-surface investigations. However, there are two major problems associated with using the CC resistivity (line antenna) system in ground investigations. These two problems are (1) the geometrical factor and (2) measurement biases. We first derive the geometric factor for the line-antenna array in a dipole-dipole configuration. The new expression of the geometric factor considers the separation between the two current (and the two potential) line antennas, thereby improving the accuracy of the measured apparent resistivity. Second, from the electroquasistatic point of view, a quadruline model that can describe the characteristics of the CC resistivity (line antenna) system is derived based on the previously published quadrupole model. The validity of the quadruline model is verified experimentally. Based on the quadruline model, it is found that the dielectric properties of the line-to-ground capacitor and the ground permittivity produce measurement bias at low and high current frequencies, respectively. If the operating current frequency is around the kHz range and the ground resistivity is relatively high, such as in permafrost areas, the ground permittivity can also create measurement bias to cause the actual value to be underestimated. The experimental results and the predictions by the quadruline model suggest that the measurement bias induced by the gap between the line antenna and the ground surface becomes significant and cannot be ignored as the gap height is large and the associated ground resistivity is low. In general, the CC resistivity (line antenna) measurements are not biased by the gap effect when the gap height is less than 0.01 m, which can easily be achieved for tests on flat ground. ¬© 2013 Society of Exploration Geophysicists.</t>
  </si>
  <si>
    <t>Geophysics</t>
  </si>
  <si>
    <t>60008592;60008592</t>
  </si>
  <si>
    <t>36782683900;56902743400</t>
  </si>
  <si>
    <t>Niu, Qifei;Wang, Yu Hsing</t>
  </si>
  <si>
    <t>Hong Kong University of Science and Technology</t>
  </si>
  <si>
    <t>Niu Q.</t>
  </si>
  <si>
    <t>Theoretical and experimental examinations of the capacitively coupled resistivity (line antenna) method</t>
  </si>
  <si>
    <t>10.1190/GEO2012-0376.1</t>
  </si>
  <si>
    <t>2-s2.0-84886089143</t>
  </si>
  <si>
    <t>['wsn node', 'thoroughly evaluated', 'things vision', 'storage resources', 'steering antenna', 'since nodes', 'significantly reduce', 'reconfigurable beam', 'receiving phases', 'proposed protocol', 'primarily achieved', 'power consumption', 'mac protocol', 'limited computational', 'intended neighbour', 'ieee 802', 'good performance', 'energy saving', 'directional communications', 'designed antenna', 'communication phase', '4 standard']</t>
  </si>
  <si>
    <t>Contiki | MAC protocol | Performance evaluation | Switched-beam antenna | Test bed | Wireless Sensor Networks</t>
  </si>
  <si>
    <t>Wireless Sensor Networks (WSNs) are receiving an ever increasing attention because they are one of the most important technologies enabling the Internet of Things vision. Since nodes of these networks are battery-powered, energy efficiency represents one of the main design objectives. This goal can be primarily achieved through an optimization of the communication phase, which is the most power consuming operation for a WSN node. However, the limited computational and storage resources of physical devices make the design of complex communication protocols particularly hard, suggesting, on the contrary, to integrate more simple communication protocols with hardware solutions aimed at energy saving. In this work, a new MAC protocol, compatible with the IEEE 802.15.4 standard, and a reconfigurable beam-steering antenna are presented and validated. They significantly reduce the nodes' power consumption by exploiting scheduling techniques and directional communications. Specifically, both during transmission and receiving phases, the node activates exclusively the antenna sector needed to communicate with the intended neighbour. The designed antenna and the proposed protocol have been thoroughly evaluated by means of simulations and test-beds, which have highlighted their good performance. In particular, the MAC protocol has been implemented on the Contiki Operating System and it was compared with the IEEE 802.15.4 standard solution. ¬© 2013 CCIS.</t>
  </si>
  <si>
    <t>117-127</t>
  </si>
  <si>
    <t>60024353;60024353;60024353;60024353;60024353;60024353;60024353</t>
  </si>
  <si>
    <t>9733343200;37041079300;12752000100;35321280700;6507173572;35276078400;7005895932</t>
  </si>
  <si>
    <t>Catarinucci, Luca;Guglielmi, Sergio;Mainetti, Luca;Mighali, Vincenzo;Patrono, Luigi;Stefanizzi, Maria Laura;Tarricone, Luciano</t>
  </si>
  <si>
    <t>An energy-efficient MAC scheduler based on a switched-beam antenna for wireless sensor networks</t>
  </si>
  <si>
    <t>10.24138/jcomss.v9i2.149</t>
  </si>
  <si>
    <t>2-s2.0-84886237081</t>
  </si>
  <si>
    <t>['wide variety', 'saving solution', 'rfid community', 'inventory control', 'growing need']</t>
  </si>
  <si>
    <t>Dielectric Resonator Antenna | human identification system | RFID tag</t>
  </si>
  <si>
    <t>Radio Frequency Identification (RFID) has been considered as a time and money-saving solution for a wide variety of applications, such as manufacturing, supply chain management, and inventory control. However, there is a growing need in the RFID community to research and find out the tag with miniature, circular polarized radiation patterns, dual band operation, high radiation efficiency and high bandwidth operations. This paper presents compact radio frequency identification Radio Frequency Identification (RFID) has been considered as a time and money-saving solution for a wide variety of applications, such as manufacturing, supply chain management, and inventory control. However, there is a growing need in the RFID community to research and find out the tag with miniature, circular polarized radiation patterns, dual band operation, high radiation efficiency and high bandwidth operations. This paper presents compact radio frequency identification.</t>
  </si>
  <si>
    <t>1153-1166</t>
  </si>
  <si>
    <t>60103933-101592908;60103933</t>
  </si>
  <si>
    <t>55616936200;6603132150</t>
  </si>
  <si>
    <t>Makwana, G. D.;Ghodgaonkar, Deepak</t>
  </si>
  <si>
    <t>Gandhinagar;</t>
  </si>
  <si>
    <t>Dhirubhai Ambani Institute of Information and Communication Technology;Sankalchand Patel College of Engineering</t>
  </si>
  <si>
    <t>60103933;101592908</t>
  </si>
  <si>
    <t>Makwana G.D.</t>
  </si>
  <si>
    <t>Dielectric resonator antenna as a RFID tag for human identification system in wrist watch</t>
  </si>
  <si>
    <t>10.21307/ijssis-2017-584</t>
  </si>
  <si>
    <t>2-s2.0-84886244885</t>
  </si>
  <si>
    <t>['vivaldi antenna', 'ultra wideband', 'three subareas', 'successfully separate', 'rest area', 'measured results', 'feeding area', 'csrrs transfer', 'band rejection', '8 ghz']</t>
  </si>
  <si>
    <t>Complementary split ring resonators (CSRRs) are applied on a UWB Vivaldi antenna to eliminate some unwanted narrow band services. Based on the sensitivity of band rejection, we successfully separate the whole radiating patch of a Vivaldi antenna into three subareas: The feeding area, where the Vivaldi antenna demonstrates a highly sensitive response to CSRRs with a narrow notching band; The transition-area, where CSRRs transfer a ultra wideband (UWB) Vivaldi into a narrow band antenna; and the rest area, where CSRRs are proved to have little e¬Æects on the antenna bandwidth property. A band notch Vivaldi antenna with 4.8 GHz to 5.4 GHz rejection band is demonstrated to verify our study from both simulated and measured results.</t>
  </si>
  <si>
    <t>56482499500;26660279500;55587810300;55587942900;56162267100;55835704100</t>
  </si>
  <si>
    <t>Liu, Xin;Lei, Zhenya;Yang, Rui;Zhang, Jiawei;Chen, Lei;Kong, Xianghui</t>
  </si>
  <si>
    <t>The band notch sensitivity of Vivaldi antenna towards CSRRs</t>
  </si>
  <si>
    <t>10.2528/PIERL13080611</t>
  </si>
  <si>
    <t>2-s2.0-84886294118</t>
  </si>
  <si>
    <t>['standard specifications', 'slow ",', 'severe source', 'section cables', 'proper matches', 'produce damages', 'modeled using', 'fast ".', 'esd generator', 'electrostatic discharge', 'electronic system', 'disturbing reflections', 'considered cases', 'comparative measurements', 'chosen cable']</t>
  </si>
  <si>
    <t>Electromagnetic interference | Electrostatic discharge | ESD generator | Radiated field</t>
  </si>
  <si>
    <t>The electrostatic discharge (ESD) event is a severe source of interference that can produce damages in any electronic system. A full-body of an ESD generator is modeled using the Cadence IC 5.3 package software in order to reproduce the reference discharge current assured by the standard specifications. The factors that introduce electromagnetic radiations into the systems have also been investigated. Several tests based on proper matches between the parameters of the antenna were computed in order to enhance the accuracy of the signal, by reducing the disturbing reflections. The studies were carried out in three different discharge operation modes: "slow", "normal" and "fast". The comparative measurements for the considered cases were performed using two different cross-section cables, a round thin cable and, respectively a rectangular flat cable, with the aim of observing the manner in which the system is being affected by the parameters of the chosen cable.</t>
  </si>
  <si>
    <t>1131-1136</t>
  </si>
  <si>
    <t>Environmental Engineering and Management Journal</t>
  </si>
  <si>
    <t>60009915;60009915;60009915;60009915</t>
  </si>
  <si>
    <t>33068057500;53983579000;55255163800;6507995224</t>
  </si>
  <si>
    <t>Nicu≈£«é, Ana Maria;Bicleanu, Paul;Beniug«é, Oana;S«élceanu, Alexandru</t>
  </si>
  <si>
    <t>Iasi</t>
  </si>
  <si>
    <t>Universitatea Tehnica Gh. Asachi din IasI</t>
  </si>
  <si>
    <t>Nicu≈£«é A.M.</t>
  </si>
  <si>
    <t>Modeling devices sensitivity associated to the susceptibility of ESD phenomena</t>
  </si>
  <si>
    <t>10.30638/eemj.2013.139</t>
  </si>
  <si>
    <t>2-s2.0-84886382080</t>
  </si>
  <si>
    <t>['spillover current', 'slot antenna', 'siw via', 'measured front', 'longitudinal array', 'important role', 'back ratio', '15 db']</t>
  </si>
  <si>
    <t>Backlobes level | corrugation | folded corrugated substrate integrated waveguide (FCSIW) | slot antenna | substrate integrated waveguide (SIW)</t>
  </si>
  <si>
    <t>A novel substrate integrated waveguide (SIW) slot antenna having folded corrugated stubs is proposed for suppressing the backlobes of the SIW slot antenna associated with the diffraction of the spillover current. The longitudinal array of the folded stubs replacing the SIW via-holes effectively prevents the propagation of the surface spillover current. The measured front-to-back ratio (FTBR) has been greatly (15 dB) improved from that of the common SIW slot antenna. We expect that the proposed folded corrugated SIW (FCSIW) slot antenna plays an important role for reducing the excessive backside radiation of the SIW slot antenna and for decreasing mutual coupling in SIW slot antenna arrays. ¬© 2013 IEEE.</t>
  </si>
  <si>
    <t>1276-1279</t>
  </si>
  <si>
    <t>60002445;60002445</t>
  </si>
  <si>
    <t>56239655000;7501479745</t>
  </si>
  <si>
    <t>Cho, Daekeun;Lee, Hai Young</t>
  </si>
  <si>
    <t>Kyonggi-do</t>
  </si>
  <si>
    <t>Ajou University</t>
  </si>
  <si>
    <t>Cho D.</t>
  </si>
  <si>
    <t>Folded corrugated SIW (FCSIW) slot antenna for backlobe suppression</t>
  </si>
  <si>
    <t>10.1109/LAWP.2013.2283535</t>
  </si>
  <si>
    <t>2-s2.0-84886498557</t>
  </si>
  <si>
    <t>['vis absorption', 'synthesized using', 'royal society', 'plum pudding', 'phthalocyanine used', 'photoluminescent behavior', 'infrared spectroscopy', 'harvesting molecule', 'findings pave', 'excellent light', 'chemistry 2013', 'chemical oxidation', 'cds ).', 'carbon dots', 'capturing nanostructures', 'blends depends', '5 nm']</t>
  </si>
  <si>
    <t>To develop better light-capturing nanostructures, we plan to connect an excellent light-harvesting molecule with rich redox chemistry (phthalocyanine, Pc) to a fascinating luminescent material (carbon dots, CDs). Firstly, CDs with diameters of 3.0-5.5 nm were synthesized using a chemical oxidation, and were then blended with Pc phosphoric acid solution under ultrasonication. UV-vis and infrared spectroscopy were used to determine the interactions between CDs and phthalocyanine. The photoluminescent behavior of the blends depends on the proportion of CDs and phthalocyanine used. This can be attributed to the formation of two different structures; sandwich and plum pudding. The Pc-carbon dot blends exhibit broader UV-vis absorption and better visible light emission. Therefore, these findings pave the way for the development of new antenna systems that can capture solar light. ¬© The Royal Society of Chemistry 2013.</t>
  </si>
  <si>
    <t>21447-21452</t>
  </si>
  <si>
    <t>RSC Advances</t>
  </si>
  <si>
    <t>60001604-60001305;60001305;60001305;60001305-60025278;60001604;60001305</t>
  </si>
  <si>
    <t>23099991100;56225735100;35219508400;36678574200;53363876500;8859751800</t>
  </si>
  <si>
    <t>Hu, Shengliang;Tian, Ruixue;Dong, Yingge;Yang, Jinlong;Liu, Jun;Cao, Shirui</t>
  </si>
  <si>
    <t>Beijing;Beijing;Taiyuan</t>
  </si>
  <si>
    <t>Tsinghua University;Ministry of Education China;North University of China</t>
  </si>
  <si>
    <t>60025278;60001604;60001305</t>
  </si>
  <si>
    <t>Hu S.</t>
  </si>
  <si>
    <t>Preparation and optical properties of phthalocyanine-carbon dot blends</t>
  </si>
  <si>
    <t>10.1039/c3ra42090f</t>
  </si>
  <si>
    <t>2-s2.0-84886513380</t>
  </si>
  <si>
    <t>['¬© 1967', 'tight closed', 'specifically target', 'small number', 'sinr pdfs', 'sinr ).', 'receive antennas', 'performance gain', 'noise ratio', 'high snrs', 'generalized formulation', 'form approximations', 'first present', 'equal pa', 'diversity order', '2012 ieee']</t>
  </si>
  <si>
    <t>Correlated channels | minimum mean square error (MMSE) | multiple-input multiple-output (MIMO) | signal-to-interference-plus-noise ratio (SINR) | Symbol error rate (SER)</t>
  </si>
  <si>
    <t>In this paper, a multiple-input-multiple-output (MIMO) system with a precoder is considered in transmit-correlated Rayleigh channels. We specifically target the MIMO system employing minimum-mean-square-error (MMSE) receivers. Based on the random matrix theory, we first present a direct and generalized formulation for deriving a probability density function (pdf) of the signal-to-interference-plus-noise ratio (SINR). Then, we derive accurate closed-form SINR pdfs for a small number of transmit and receive antennas. Based on the SINR pdfs, tight closed-form approximations of the symbol error rate (SER) are derived. In the high-signal-to-noise-ratio (SNR) regime, we also propose high-SNR power allocation (HPA) by minimizing the modified global SER approximation. At high SNRs, the computationally efficient HPA performing similar to optimal power allocation (PA) shows noticeable performance gain over the equal PA, particularly at the high transmit correlation. Moreover, the performance gain of the proposed HPA increases with the diversity order. ¬© 1967-2012 IEEE.</t>
  </si>
  <si>
    <t>4083-4087</t>
  </si>
  <si>
    <t>60068694;60032144;60001558;60032144</t>
  </si>
  <si>
    <t>16506518200;35932324900;24330609100;14024279300</t>
  </si>
  <si>
    <t>Kim, Wonsop;Kim, Namshik;Chung, Hyun Kyu;Lee, Hyuckjae</t>
  </si>
  <si>
    <t>Daejeon;Daejeon;Daejeon</t>
  </si>
  <si>
    <t>Agency for Defense Development;Korea Advanced Institute of Science and Technology;Electronics and Telecommunications Research Institute</t>
  </si>
  <si>
    <t>60068694;60032144;60001558</t>
  </si>
  <si>
    <t>Kim W.</t>
  </si>
  <si>
    <t>SINR distribution for MIMO MMSE receivers in transmit-correlated rayleigh channels: Ser performance and High-SNR power allocation</t>
  </si>
  <si>
    <t>10.1109/TVT.2013.2263157</t>
  </si>
  <si>
    <t>2-s2.0-84886642909</t>
  </si>
  <si>
    <t>['¬© 1967', 'widely known', 'whole procedure', 'thus reducing', 'theoretical bounds', 'symmetric sequence', 'sufficient cp', 'successively cancels', 'simulated estimators', 'reduced number', 'rao bound', 'procedure performs', 'paper addresses', 'ofdm frame', 'ofdm ),', 'makes use', 'joint estimation', 'joint channel', 'iterative fashion', 'iterative cancellation', 'intersymbol interference', 'interferences located', 'interferences due', 'interference cancellation', 'intercarrier interference', 'insufficient cp', 'initially contains', 'ijep requires', 'ijep converges', 'ideal case', 'frequency offset', 'estimation strategies', 'division multiplexing', 'disturbances caused', 'data part', 'crb ).', 'cp shorter', 'cp ).', 'computational cost', 'channel length', 'certain steps', 'antenna systems', 'also due', '2012 ieee']</t>
  </si>
  <si>
    <t>Channel estimation | Frequency offset (FO) estimation | Insufficient cyclic prefix (CP) | Interference cancellation | Multiple-input-multiple-output orthogonal frequency-division multiplexing (MIMO-OFDM)</t>
  </si>
  <si>
    <t>This paper addresses a strategy to improve the joint channel and frequency offset (FO) estimation in multi-antenna systems, widely known as multiple-input-multiple-output orthogonal frequency-division multiplexing (MIMO-OFDM), in the presence of intersymbol interference (ISI) and intercarrier interference (ICI) occasioned by an insufficient cyclic prefix (CP). The enhancement is attained by the use of an iterative joint estimation procedure (IJEP) that successively cancels the interferences located in the preamble of the OFDM frame, which is used for the joint estimation and initially contains the interferences due to a CP shorter than the channel length. The IJEP requires at certain steps a proper iterative interference cancellation algorithm, which makes use of an initial FO compensation and channel estimation obtained due to the use of a symmetric sequence in the preamble. After the iterative cancellation of interferences, the procedure performs an additional joint channel and FO estimation whose mean square error converges to the Cram√©r-Rao bound (CRB). Later on, this subsequent joint estimation permits the removal of the interferences in the data part of the frame, which are also due to an insufficient CP, in the same iterative fashion but saving iterations compared with the use of other estimation strategies. The appraisal of the procedure has been performed by assessing the convergence of the simulated estimators to the CRB as a function of the number of iterations. Additionally, simulations for the evaluation of the bit error rate (BER) have been carried out to probe how the utilization of the proposed IJEP clearly improves the performance of the system. It is concluded that, with a reduced number of iterations in the preamble, the IJEP converges to the theoretical bounds, thus reducing the disturbances caused by a hard wireless channel or a deliberately insufficient CP. Therefore, this eases the interference cancellation in the data part, leading to an improvement in the BER that approximates to the ideal case of a sufficient CP and, consequently, an improvement in the computational cost of the whole procedure that has been analyzed. ¬© 1967-2012 IEEE.</t>
  </si>
  <si>
    <t>3653-3662</t>
  </si>
  <si>
    <t>60001741;60001741</t>
  </si>
  <si>
    <t>55906846100;6507656543</t>
  </si>
  <si>
    <t>Prieto Del Amo, Carlos;Fernandez-Getino Garcia, M. Julia</t>
  </si>
  <si>
    <t>Prieto Del Amo C.</t>
  </si>
  <si>
    <t>Iterative joint estimation procedure for channel and frequency offset in multi-antenna OFDM systems with an insufficient cyclic prefix</t>
  </si>
  <si>
    <t>10.1109/TVT.2013.2260571</t>
  </si>
  <si>
    <t>2-s2.0-84886643761</t>
  </si>
  <si>
    <t>['¬© 1967', 'significant effect', 'polarization discrimination', 'new geometry', 'gs ),', 'ground scattering', 'good agreement', 'geometrical theory', 'dominant mode', 'channel cross', 'body scattering', 'body diffracted', 'band measurements', 'azimuth angle', '2012 ieee']</t>
  </si>
  <si>
    <t>Body area network (BAN) | channel modeling | cross-polarization discrimination (XPD) | time-frequency correlation function (TF-CF)</t>
  </si>
  <si>
    <t>A new geometry-based channel model is proposed for wide-band polarized body-area-network channels consisting of four propagation modes, i.e., cylindrical surface scattering (CSS) for above-ground off-body scattering (BS), BS for body diffracted and on-BS, ground scattering (GS), and line-of-sight. A conservation-of-polarization plane methodology is used for the CSS and GS propagation modes. For the BS propagation mode, a geometrical theory of diffraction is used and related to CSS. The channel cross-polarization discrimination (XPD) and time-frequency correlation function (TF-CF) are derived from the model. Comparisons of the XPD and the TF-CF that are obtained from the model (with appropriate physical parameters) and those obtained from wide-band measurements at 13-GHz are in good agreement. We observed the GS propagation mode to be the dominant mode in our experiments. The azimuth angle of arrival (AAoA) of a ground reflected wave is shown in theory to have a significant effect on the XPD. ¬© 1967-2012 IEEE.</t>
  </si>
  <si>
    <t>3518-3530</t>
  </si>
  <si>
    <t>60021032;60021032;60021032;60021032</t>
  </si>
  <si>
    <t>36246354500;7007142135;55907605000;7004223794</t>
  </si>
  <si>
    <t>Kwon, Seok Chul;Stuber, Gordon L.;Lopez, Aida Vera;Papapolymerou, John</t>
  </si>
  <si>
    <t>Kwon S.</t>
  </si>
  <si>
    <t>Geometrically based statistical model for polarized body-area-network channels</t>
  </si>
  <si>
    <t>10.1109/TVT.2013.2262691</t>
  </si>
  <si>
    <t>2-s2.0-84886644328</t>
  </si>
  <si>
    <t>['system performance', 'special cases', 'snr regime', 'sep ),', 'second scheme', 'second scenario', 'relay system', 'relay snr', 'relay channel', 'received signal', 'outage probability', 'noise ratios', 'multiple antennas', 'important figures', 'identically distributed', 'hop amplifyand', 'harmonic mean', 'first scheme', 'fading channels', 'enable us', 'diversity order', 'destination subchannels', 'destination combine', 'destination channels', 'destination channel', 'considered scenarios', 'coding gain', 'best source', 'arbitrary values', 'arbitrary signal', 'always greater', '2012 ieee']</t>
  </si>
  <si>
    <t>Amplify-and-forward (AF) | orthogonal space-time block codes (OSTBC) | outage probability</t>
  </si>
  <si>
    <t>We investigate the performance of a dual-hop amplifyand-forward (AF) multi-relay system over independent and identically distributed (i.i.d.) Nakagami-m fading channels, where all nodes in the system are equipped with multiple antennas, and space-time block codes are used in both transmissions. By assuming that the number of source-relay spatial subchannels is equal to the number of relay-destination subchannels, new analytical expressions for the most important figures of merit, namely, outage probability, symbol error probability (SEP), and average channel capacity, are derived for arbitrary signal-to-noise ratios (SNRs) and for arbitrary values of the m parameter. We also present simplified expressions in the high-SNR regime that enable us to quantify the system performance in terms of diversity order and coding gain. Two different scenarios have been considered. First, each relay and destination combine the received signal, and then, the harmonic mean of the source-relay and relay-destination channels is computed. After that, the relay with the best harmonic mean is selected. In the second scenario, each relay and destination combine the received signal, and then, the relay with the best source-relay SNR is selected. After that, the harmonic mean of the source-to-selected-relay channel and selected-relay-to-destination channel is computed. For both considered scenarios, some special cases of interest (e.g., Nakagami-0.5 and Rayleigh) are examined. Our results explicitly demonstrate that the first scheme has higher diversity order than the second scheme, whereas the coding gain of the second scheme is always greater for the multi-relay case ¬© 1967-2012 IEEE.</t>
  </si>
  <si>
    <t>3721-3736</t>
  </si>
  <si>
    <t>60016248;60000990;60016248</t>
  </si>
  <si>
    <t>35103531200;23051214500;16678168600</t>
  </si>
  <si>
    <t>Soleimani-Nasab, Ehsan;Matthaiou, Michail;Ardebilipour, Mehrdad</t>
  </si>
  <si>
    <t>Iran;Sweden</t>
  </si>
  <si>
    <t>Tehran;Gothenburg</t>
  </si>
  <si>
    <t>K. N. Toosi¬†University¬†of Technology;Chalmers University of Technology</t>
  </si>
  <si>
    <t>60016248;60000990</t>
  </si>
  <si>
    <t>Multi-relay mimo systems with ostbc over nakagami-m fading channels</t>
  </si>
  <si>
    <t>10.1109/TVT.2013.2262009</t>
  </si>
  <si>
    <t>2-s2.0-84886647949</t>
  </si>
  <si>
    <t>['¬© 1967', 'stbc ).', 'scheduled tas', 'scheduled space', 'performance analysis', 'noise ratio', 'mimo transmission', 'form expressions', 'ergodic capacity', 'cr receiver', 'cognitive radio', 'approximated closed', '2012 ieee']</t>
  </si>
  <si>
    <t>Average postprocessing signal-to-noise ratio (SNR) | cognitive radio (CR) | ergodic capacity | maximal ratio combining (MRC) | multiple-input-multiple-output (MIMO) systems | multiuser diversity (MUD) | space-time block coding (STBC) | transmit antenna selection(TAS) | user scheduling</t>
  </si>
  <si>
    <t>In this paper, we investigate the performance analysis of cognitive radio (CR) multiple-input-multiple-output (MIMO) systems, including the scheduled transmit antenna selection (TAS) with maximal ratio combining (MRC) and the scheduled space-time block coding (STBC). Here, the scheduled MIMO systems transmit data of a user to provide the maximum instantaneous postprocessing signal-to-noise ratio (SNR) at the CR receiver. For the closed-form performance analysis, we derive approximated probability density functions (pdfs) of the instantaneous postprocessing SNR at the receiver for the scheduled TAS with MRC and the scheduled STBC systems, respectively. Based on the results, we derive the approximated closed-form expressions of the average postprocessing SNR and ergodic capacity for the scheduled CR systems with MIMO transmission. Through the analysis, we provide the achievable average postprocessing SNR and ergodic capacity of the proposed scheduled systems as a function of the peak interference power constraint. In addition, we present the impact of imperfect channel state information (CSI) on the ergodic capacity for the scheduled TAS with MRC and the scheduled STBC systems through arbitrary order statistics, respectively. ¬© 1967-2012 IEEE.</t>
  </si>
  <si>
    <t>4088-4093</t>
  </si>
  <si>
    <t>55554985200;24474559500</t>
  </si>
  <si>
    <t>Lee, Donghun;Jeong, Byung Jang</t>
  </si>
  <si>
    <t>Lee D.</t>
  </si>
  <si>
    <t>Performance analysis of scheduled cognitive radio systems with mimo transmission</t>
  </si>
  <si>
    <t>10.1109/TVT.2013.2260189</t>
  </si>
  <si>
    <t>2-s2.0-84886664301</t>
  </si>
  <si>
    <t>EP/I037423/1</t>
  </si>
  <si>
    <t>['¬© 1967', 'two subproblems', 'simulation results', 'proposed algorithms', 'original problems', 'nonconvexity issue', 'multiantenna relay', 'mixed quality', 'jointly convex', 'developed based', 'beamforming vectors', 'base station', 'balancing problem', 'antenna users', 'alternately optimized', '2012 ieee']</t>
  </si>
  <si>
    <t>Amplify-and-forward relays | Convex optimization | Multiple-input-multiple- output (MIMO) systems | Quality-of-service (QoS) requirements | Relay networks</t>
  </si>
  <si>
    <t>We propose minimum mean square error (MMSE)-based beamforming techniques for a multiantenna relay network, where a base station (BS) equipped with multiple antennas communicates with a number of single-antenna users through a multiantenna relay. We specifically solve three optimization problems, namely, 1) the sum-power minimization problem, 2) the mean-square-error (MSE) balancing problem, and 3) the mixed quality-of-service (QoS) problem. Unfortunately, these problems are not jointly convex in terms of beamforming vectors at the BS and the relay amplification matrix. To circumvent this nonconvexity issue, the original problems are divided into two subproblems, where the beamforming vectors and the relay amplification matrix are alternately optimized, whereas the other is fixed. Three iterative algorithms are developed based on convex optimization techniques and general MSE duality. Simulation results are provided to validate the convergence of the proposed algorithms. ¬© 1967-2012 IEEE.</t>
  </si>
  <si>
    <t>4045-4051</t>
  </si>
  <si>
    <t>60006222;60025704;60000891;60006222</t>
  </si>
  <si>
    <t>26653957300;35226616800;8587025300;8335376300</t>
  </si>
  <si>
    <t>Cumanan, Kanapathippillai;Rahulamathavan, Yogachandran;Lambotharan, Sangarapillai;Ding, Zhiguo</t>
  </si>
  <si>
    <t>United Kingdom;United Kingdom;United Kingdom</t>
  </si>
  <si>
    <t>London;Newcastle;Loughborough</t>
  </si>
  <si>
    <t>City, University of London;Newcastle University;Loughborough University</t>
  </si>
  <si>
    <t>60025704;60006222;60000891</t>
  </si>
  <si>
    <t>Cumanan K.</t>
  </si>
  <si>
    <t>MMSE-based beamforming techniques for relay broadcast channels</t>
  </si>
  <si>
    <t>10.1109/TVT.2013.2257906</t>
  </si>
  <si>
    <t>2-s2.0-84886676334</t>
  </si>
  <si>
    <t>['¬© 1967', 'state information', 'snr regions', 'sic ).', 'relay terminals', 'noise ratio', 'multiple half', 'multiple antennas', 'large numbers', 'imperfect csi', 'hop multiple', 'duplex amplify', 'destination pair', 'destination node', 'csi errors', 'asymptotic rate', '2012 ieee']</t>
  </si>
  <si>
    <t>Channel state information (CSI) | Multiple-input- multiple-output (MIMO) relay | Rate | Relay beamforming | Successive interference cancellation (SIC) detection</t>
  </si>
  <si>
    <t>In this paper, we consider a dual-hop multiple-input-multiple-output (MIMO) wireless multirelay network, in which a source-destination pair, both equipped with multiple antennas, communicates through multiple half-duplex amplify-and-forward (AF) relay terminals, which are also with multiple antennas. Since perfect channel-state information (CSI) is difficult to obtain in a practical multirelay network, we consider imperfect CSI for all channels. We focus on maximizing the signal-to-interference-plus-noise ratio (SINR) at the destination. We propose a novel robust linear beamforming at the relays, based on the QR decomposition filter at the destination node, which performs successive interference cancellation (SIC). Using the law of large numbers, we obtain the asymptotic rate in the presence of imperfect CSI, upon which the proposed relay beamforming is optimized. Simulation results show that the asymptotic rate matches with the ergodic rate well. Analysis and simulation results demonstrate that the proposed beamforming outperforms the conventional beamforming schemes for any power of CSI errors and SNR regions. ¬© 1967-2012 IEEE.</t>
  </si>
  <si>
    <t>3774-3785</t>
  </si>
  <si>
    <t>43061657400;35239714300</t>
  </si>
  <si>
    <t>Wang, Zijian;Chen, Wen</t>
  </si>
  <si>
    <t>Relay beamforming design with SIC detection for MIMO multirelay networks with imperfect CSI</t>
  </si>
  <si>
    <t>10.1109/TVT.2013.2259857</t>
  </si>
  <si>
    <t>2-s2.0-84886684307</t>
  </si>
  <si>
    <t>['¬© 1963', 'whole system', 'triangular cell', 'triangular arrays', 'technical university', 'successful performance', 'seventh one', 'radiation group', 'port 3', 'network components', 'fourth one', 'expected behavior', 'dissipative network', 'beam network', 'array distance', 'anechoic chamber', '7 ghz', '2012 ieee']</t>
  </si>
  <si>
    <t>Adaptive arrays | beam steering | multibeam antennas | phased arrays</t>
  </si>
  <si>
    <t>An innovative switching multi-beam network for triangular arrays of three radiating elements is proposed. This novel network provides three orthogonal beams in a desired elevation angle and a fourth one in the broadside steering direction. The network is composed of four-port 3-dB quadrature hybrid power couplers and fixed phase shifters. In this paper, a relation between network components, radiating element distance and beam steering directions is shown. Application of the proposed dissipative network to the triangular cell of three double stacked patches of 1.7 GHz and 60¬∞ beamwidth that integrates the intelligent antenna GEODA with an array distance of 0.56Œª is exhibited. Measured scattering parameters of the network are compared with both, theoretical and simulated scattering matrices, validating the expected behavior. Besides, by combining two complementary single proposed networks, a matrix that supplies six orthogonal beams in a given elevation angle and a seventh one in the broadside steering direction has been built. Moreover, the whole system, dissipative network with GEODA cell array, has been measured in the anechoic chamber of the Radiation Group at Technical University of Madrid, demonstrating a successful performance. ¬© 1963-2012 IEEE.</t>
  </si>
  <si>
    <t>5028-5035</t>
  </si>
  <si>
    <t>60028442;60028442;60028442;60028442;60028442</t>
  </si>
  <si>
    <t>43762300100;55263532400;36240842200;36934673200;35103248000</t>
  </si>
  <si>
    <t>Trujillo, Javier Garcia Gasco;De Toca, Alvaro Noval Sanchez;Ortego, Ignacio Montesinos;Gonzalez, Jose Manuel Fernandez;Perez, Manuel Sierra</t>
  </si>
  <si>
    <t>Trujillo J.G.G.</t>
  </si>
  <si>
    <t>Design and implementation of a quasi-orthogonal switching beam-former for triangular arrays of three radiating elements</t>
  </si>
  <si>
    <t>10.1109/TAP.2013.2272674</t>
  </si>
  <si>
    <t>2-s2.0-84886695356</t>
  </si>
  <si>
    <t>['snrs ).', 'noise ratios', 'multiantenna source', 'high signal', 'destination nodes']</t>
  </si>
  <si>
    <t>Multi-input multi-output (MIMO) | pairwise error probability (PEP) | space-time trellis codes (STTCs) | two-way relay channel (TWRC)</t>
  </si>
  <si>
    <t>In this paper, the analysis and design of space-time trellis codes (STTCs) for two-way relay channels (TWRCs) with multiantenna source and destination and single-antenna relay nodes, assuming perfect channel state information (CSI) at the destination nodes, is considered. We derive a pairwise error probability (PEP) expression for the performance of STTCs in this type of channels. A simple upper bound on the PEP is then derived and used to find optimum STTCs. We prove that the designed STTCs based on the derived criterion achieve full diversity and significant coding gain in TWRCs, particularly at high signal-to-noise ratios (SNRs). ¬© 2013 IEEE.</t>
  </si>
  <si>
    <t>4040-4045</t>
  </si>
  <si>
    <t>60032143;60032143;60032143;60002494;60032143</t>
  </si>
  <si>
    <t>54783955100;36680423800;8533244200;7005375558;55546903100</t>
  </si>
  <si>
    <t>Beygi, Sajjad;Kafashan, Mohammadmehdi;Bahrami, Hamid Reza;Le-Ngoc, Tho;Maleki, Mehdi</t>
  </si>
  <si>
    <t>Akron;Montreal</t>
  </si>
  <si>
    <t>University of Akron;Universit√© McGill</t>
  </si>
  <si>
    <t>60032143;60002494</t>
  </si>
  <si>
    <t>Beygi S.</t>
  </si>
  <si>
    <t>Space-time trellis codes for two-way relay MIMO channels with single-antenna relay nodes</t>
  </si>
  <si>
    <t>10.1109/TVT.2013.2259643</t>
  </si>
  <si>
    <t>2-s2.0-84886700328</t>
  </si>
  <si>
    <t>['¬© 1967', 'udm ),', 'taking medium', 'specific case', 'results due', 'proposed model', 'outage performance', 'network performance', 'modified model', 'loss model', 'loss conditions', 'guard zone', 'frequency reuse', 'form expressions', 'effective number', 'carefully addressing', 'calculate precisely', 'based range', 'asynchronized environment', 'antenna height', 'analyzed using', 'also investigated', '2012 ieee']</t>
  </si>
  <si>
    <t>Asynchronized network | generalized moment matching (GMM) method | interference | signal energy-to-interference-energy-plus-noise-spectral-density ratio (EINR) | two-slope (TS) path-loss model</t>
  </si>
  <si>
    <t>In this paper, the performance of interference-limited wireless networks in an asynchronized environment is analyzed. A modified model is proposed to calculate precisely the amount of interference by carefully addressing the overlap of transmissions, which results due to frequency reuse in the network. For the proposed model, taking medium-access-control (MAC) constraints into account, the probability of a node being in the guard zone and the effective number of interferers are calculated. Closed-form expressions are derived for a specific case. Here, a link-probability-based range is used in place of a unit disk model (UDM), and a two-slope (TS) path-loss model is used to account for path-loss conditions. Outage performance is analyzed using the proposed interference model. Effects of antenna height on network performance are also investigated through simulations. ¬© 1967-2012 IEEE.</t>
  </si>
  <si>
    <t>3863-3874</t>
  </si>
  <si>
    <t>60010126;60010126</t>
  </si>
  <si>
    <t>37048407800;7003280153</t>
  </si>
  <si>
    <t>Darshi, Sam;Bhattacharjee, Ratnajit</t>
  </si>
  <si>
    <t>Guwahati</t>
  </si>
  <si>
    <t>Indian Institute of Technology Guwahati</t>
  </si>
  <si>
    <t>Darshi S.</t>
  </si>
  <si>
    <t>Outage analysis of asynchronized wireless networks in interference-limited environment</t>
  </si>
  <si>
    <t>10.1109/TVT.2013.2262298</t>
  </si>
  <si>
    <t>2-s2.0-84886702005</t>
  </si>
  <si>
    <t>['temperature abnormalities', 'reactively loaded', 'proposed r', 'performed using', 'multiple frequencies', 'microwave frequencies', 'genetic algorithm', 'case study', 'biomedical applications']</t>
  </si>
  <si>
    <t>A planar inverted F antenna is combined with passive (reactively loaded) elements in order to implement a multi-frequency configuration appropriate for biomedical applications in microwave frequencies. A case study of an electronically Reconfigurable PIFA (R-PIFA) is pursued for the detection of temperature abnormalities in human tissue phantom using microwave radiometry, where the performance of the structure is optimized with respect to input impedance matching in multiple frequencies. The optimization of the array is performed using a Genetic Algorithm (GA) tool as a method of choice. Due to its limited physical size, the proposed R-PIFA can also be used as a portable antenna system for deployment in mobile medical applications.</t>
  </si>
  <si>
    <t>197-209</t>
  </si>
  <si>
    <t>60002947;60002947</t>
  </si>
  <si>
    <t>36246465200;7003690777</t>
  </si>
  <si>
    <t>Nikolopoulos, Chris D.;Capsalis, Christos N.</t>
  </si>
  <si>
    <t>Nikolopoulos C.D.</t>
  </si>
  <si>
    <t>A novel antenna system for body temperature change detection appropriate for multi-channel microwave radiometry</t>
  </si>
  <si>
    <t>10.2528/PIERM13091603</t>
  </si>
  <si>
    <t>2-s2.0-84886714002</t>
  </si>
  <si>
    <t>['wave sair', 'u based', 'results demonstrate', 'reconstructed image', 'proposed method', 'proposed algorithm', 'prior information', 'passive millimeter', 'numerical simulations', 'measurement noise', 'human body', 'focusing error', 'field millimeter', 'field condition', 'beihang university', 'antenna array']</t>
  </si>
  <si>
    <t>A passive millimeter-wave imager BHU-2D-U based on synthetic aperture interferometric radiometer (SAIR) technique has been developed by Beihang University. The imager is designed for detecting concealed weapons on human body and operated under the near-field condition of the antenna array, thus the conventional Fourier imaging theory does not apply. In this paper, an accurate numerical image reconstruction algorithm using regularization theory is proposed. By means of adding a prior information of desired brightness temperature image, the influences of measurement noise and focusing error on the reconstructed image have been reduced. Numerical simulations and experiments on BHU-2D-U have been performed to verify the superiorities of the proposed algorithm over the corrected Fourier method and the Moore-Penrose pseudo inverse method. The results demonstrate that the proposed method is an advantageous imaging algorithm for near-field millimeter-wave SAIR.</t>
  </si>
  <si>
    <t>57-72</t>
  </si>
  <si>
    <t>60013789;60013789;60013789;60013789;60013789;60013789</t>
  </si>
  <si>
    <t>55295568800;55505632500;55510068000;55712725700;23766875400;7102180306</t>
  </si>
  <si>
    <t>Yao, Xianxun;Zheng, Cheng;Zhang, Jin;Yang, Baohua;Hu, Anyong;Miao, Jungang</t>
  </si>
  <si>
    <t>Yao X.</t>
  </si>
  <si>
    <t>Near field image reconstruction algorithm for passive millimeter-wave imager BHU-2D-U</t>
  </si>
  <si>
    <t>10.2528/PIERC13092201</t>
  </si>
  <si>
    <t>2-s2.0-84886715557</t>
  </si>
  <si>
    <t>['shunt stubs', 'present approach', 'numerical simulations', 'nonreciprocal œµ', 'new approach', 'metamaterial structure', 'good explanation', 'good agreement', 'field analysis', 'ferromagnetic properties', 'examined one', 'crlh metamaterials', 'communication engineers', 'asymmetric geometry', 'analyzed using', 'analytically estimated']</t>
  </si>
  <si>
    <t>Beam steering | Electromagnetic analysis | Ferrite devices | Leaky-wave antennas | Metamaterials | Transmission line matrix methods</t>
  </si>
  <si>
    <t>Phase-nonreciprocal Œµ-negative and CRLH metamaterials are analyzed using a new approach in which field analysis and transmission line model are combined. The examined one-dimensional nonreciprocal metamaterials are composed of a ferrite-embedded microstrip line periodically loaded with shunt stubs. In the present approach, the phase constant nonreciprocity is analytically estimated and formulated under the assumption of operating frequency far above the ferromagnetic resonant frequency. The present approach gives a good explanation to the phenomenon in terms of ferromagnetic properties of the ferrite and asymmetric geometry of the metamaterial structure, showing a good agreement with numerical simulations and experiment. Copyright ¬© 2013 The Institute of Electronics, Information and Communication Engineers.</t>
  </si>
  <si>
    <t>1263-1272</t>
  </si>
  <si>
    <t>60031225;60031225;60031225;60027550</t>
  </si>
  <si>
    <t>35105636800;7403983097;7005512932;36041035600</t>
  </si>
  <si>
    <t>Porokhnyuk, Andrey;Ueda, Tetsuya;Kado, Yuichi;Itoh, Tatsuo</t>
  </si>
  <si>
    <t>Japan;United States</t>
  </si>
  <si>
    <t>Kyoto;Los Angeles</t>
  </si>
  <si>
    <t>Kyoto Institute of Technology;University of California, Los Angeles</t>
  </si>
  <si>
    <t>60031225;60027550</t>
  </si>
  <si>
    <t>Porokhnyuk A.</t>
  </si>
  <si>
    <t>Mode analysis of phase-constant nonreciprocity in ferrite-embedded CRLH metamaterials</t>
  </si>
  <si>
    <t>10.1587/transele.E96.C.1263</t>
  </si>
  <si>
    <t>2-s2.0-84886772254</t>
  </si>
  <si>
    <t>['wireless link', 'two 120', 'rain attenuation', 'polarization multiplexing', 'polarization 120', 'polar discrimination', 'multichannel transmission', 'experimentally shown', 'data signal', 'communication engineers', 'band signal', '49 dbi', '23 db']</t>
  </si>
  <si>
    <t>Broadband communications | HEMT | Millimeter-wave radio communications | Photodiode</t>
  </si>
  <si>
    <t>This paper investigates space and polarization multiplexing for multichannel transmission in a 120-GHz band wireless link system. The 120-GHz-band wireless equipment employs Cassegrain antennas with a gain of about 49 dBi and cross-polar discrimination of 23 dB. When each of two 120-GHz wireless links transmits a 10-Gbit/s data signal in the same direction over a distance of 800 m, a bit error rate (BER) of below 10-12 is obtained when the receivers are set 30m apart. When forward error correction and polarization multiplexing are used for each wireless link, we can set two wireless links within 1m of each other and obtain a BER below 10-12. Moreover, we have experimentally shown that the rain attenuation of V- and H-polarization 120-GHz-band signal is almost the same. Copyright ¬© 2013 The Institute of Electronics, Information and Communication Engineers.</t>
  </si>
  <si>
    <t>1294-1300</t>
  </si>
  <si>
    <t>37121191900;7202188531;57202949526;6602752213</t>
  </si>
  <si>
    <t>Takeuchi, Jun;Hirata, Akihiko;Takahashi, Hiroyuki;Kukutsu, Naoya</t>
  </si>
  <si>
    <t>Takeuchi J.</t>
  </si>
  <si>
    <t>Evaluation of interference between parallel 120-GHz-band wireless link systems with high-gain cassegrain antennas</t>
  </si>
  <si>
    <t>10.1587/transele.E96.C.1294</t>
  </si>
  <si>
    <t>2-s2.0-84886774413</t>
  </si>
  <si>
    <t>['œ ¶', 'two fgas', 'therefore ideally', 'temperature variation', 'required accuracy', 'ps core', 'process mismatch', 'power consumption', 'phase switches', 'phase shifter', 'phase shift', 'output interfaces', 'output buffer', 'novel baseband', 'gain variation', 'fabricated 5', 'dc bias', 'db bandwidth', 'communication engineers', 'bit ps', '5th stages', '5 stages', '5 dbm', '5 ).', '42 db', '05 ghz']</t>
  </si>
  <si>
    <t>Baseband phase shifter | Broadband communication | Millimeter wave | Phased array antenna</t>
  </si>
  <si>
    <t>In this paper, we propose a novel baseband (BB) phase shifter (PS) using a fixed-gain-amplifier (FGA) matrix. The proposed BB PS consists of 5 stages of a vector synthesis type FGA matrix with inphase/ quadrature-phase (I/Q) input/output interfaces. In order to achieve low gain variation between phase shift states, 3rd to 5th stages are designed to have a phase shift of +Œ¶i and -Œ¶i (i = 3, 4, 5). To change between +Œ¶i and -Œ¶i phase shift states, two FGAs with DC bias in-phase/out-phase switches are used. The two FGAs have the same gain, therefore ideally no gain variation can be achieved. Using this configuration, phase shift error and gain variation caused by process mismatch and temperature variation can be reduced. Fabricated 5-bit BB PS has 3-dB bandwidth of 1.05 GHz, root-mean-square (rms) phase errors lower than 2.2¬∞, rms gain variations lower than 0.42 dB. Power consumption of the PS core and output buffer are 4.9mW and 14.3mW, respectively. 1-dB compression output power is -12.5 dBm. The fabricated PS shows that the total phase shift error and gain variation are within the required accuracy of a 5-bit PS with no requirement of calibration. Copyright ¬© 2013 The Institute of Electronics, Information and Communication Engineers.</t>
  </si>
  <si>
    <t>1322-1329</t>
  </si>
  <si>
    <t>60008435;60008435;60008435;60008435;60008435;60008435</t>
  </si>
  <si>
    <t>35182113600;16518509200;7004259576;35473411200;55684230900;7006875064</t>
  </si>
  <si>
    <t>Ta, Tuan Thanh;Tanifuji, Shoichi;Kameda, Suguru;Suematsu, Noriharu;Takagi, Tadashi;Tsubouchi, Kazuo</t>
  </si>
  <si>
    <t>Ta T.</t>
  </si>
  <si>
    <t>A calibrationless Si-CMOS 5-bit baseband phase shifter using a fixed-gain-amplifier matrix</t>
  </si>
  <si>
    <t>10.1587/transele.E96.C.1322</t>
  </si>
  <si>
    <t>2-s2.0-84886776679</t>
  </si>
  <si>
    <t>['technology involved', 'system configuration', 'spss ).', 'microwave frequency', 'japanese community', 'contributions made', 'communication engineers', 'commercial spss', 'antenna engineering']</t>
  </si>
  <si>
    <t>Beam control | High power microwave | Mass-production | Rectenna | Solar power satellite | Spacetenna</t>
  </si>
  <si>
    <t>Microwaves have typically been used for communications and radar, but nowadays are given much attention to energy transfer applications. This paper describes microwave power transfer from a satellite to Earth that is visualized as a solar power satellite system (SPSS). After the system configuration is explained, unique engineering features are presented. Then, some contributions made by Japanese community are introduced, focusing on microwave and antenna engineering. As SPSS will handle high power levels at microwave frequency, and so components should be mass-produced to reduce the cost, then we need to shift our paradigm on the technology involved. Finally, the roadmap to a commercial SPSS is discussed. Copyright ¬© 2013 The Institute of Electronics, Information and Communication Engineers.</t>
  </si>
  <si>
    <t>1218-1226</t>
  </si>
  <si>
    <t>Takano, Tadashi</t>
  </si>
  <si>
    <t>Nihon University</t>
  </si>
  <si>
    <t>Takano T.</t>
  </si>
  <si>
    <t>Wireless power transfer from space to earth</t>
  </si>
  <si>
    <t>10.1587/transele.E96.C.1218</t>
  </si>
  <si>
    <t>2-s2.0-84886792323</t>
  </si>
  <si>
    <t>['twin rectennas', 'single rectenna', 'radio frequency', 'paper presents', 'loop antenna', 'energy harvesting', 'communication engineers', 'boosting antenna', '20 dbm']</t>
  </si>
  <si>
    <t>High antenna input impedance | Loop antenna | RF energy harvesting</t>
  </si>
  <si>
    <t>This paper presents a DC output voltage-boosting antenna with high input impedance in wide frequency band for RF (radio frequency) energy harvesting of FM broadcasting signals. Target input power level of -20 dBm is used to design a loop antenna for DC output voltage-boosting. The RF energy harvesting on YNU campus provides 924mV DC output for a single rectenna and 1.72V DC output for twin rectennas by receiving several FM broadcasting wave simultaneously. Copyright ¬© 2013 The Institute of Electronics, Information and Communication Engineers.</t>
  </si>
  <si>
    <t>1319-1321</t>
  </si>
  <si>
    <t>60018279;60018279</t>
  </si>
  <si>
    <t>55910141700;7402657600</t>
  </si>
  <si>
    <t>Noguchi, Akira;Arai, Hiroyuki</t>
  </si>
  <si>
    <t>Yokohama National University</t>
  </si>
  <si>
    <t>Noguchi A.</t>
  </si>
  <si>
    <t>Small loop antenna and rectenna for RF energy harvesting in FM Bands</t>
  </si>
  <si>
    <t>10.1587/transele.E96.C.1319</t>
  </si>
  <si>
    <t>2-s2.0-84886793869</t>
  </si>
  <si>
    <t>['wban ).', 'uwb behavior', 'unidirectional antenna', 'simultaneously keeping', 'design procedure', 'concrete design', 'applications related', '6 ghz', '3 ghz']</t>
  </si>
  <si>
    <t>A design procedure for microstrip antenna topologies operating within the full UWB band is described. The presence of the full ground plane successfully results in a unidirectional antenna, which is important in applications related to Wireless Body Area Networks (WBAN). The existing broadbanding concepts have been creatively combined throughout the design to enable the UWB behavior, while simultaneously keeping the full ground plane intact. The procedure is validated with a concrete design of a microstrip type UWB antenna operating from 3.6 GHz to 10.3 GHz.</t>
  </si>
  <si>
    <t>105-130</t>
  </si>
  <si>
    <t>60025063-105590072;60025063-60090652;60025063</t>
  </si>
  <si>
    <t>55613731300;56456741800;7005545716</t>
  </si>
  <si>
    <t>Samal, Purna B.;Soh, Ping Jack;Vandenbosch, Guy A.E.</t>
  </si>
  <si>
    <t>Malaysia;Belgium;Bhutan</t>
  </si>
  <si>
    <t>Arau;3000 Leuven;Rinchending, Phuentsholing, Chhukha</t>
  </si>
  <si>
    <t>Universiti Malaysia Perlis;KU Leuven;College of Science and Technology</t>
  </si>
  <si>
    <t>60090652;60025063;105590072</t>
  </si>
  <si>
    <t>Samal P.</t>
  </si>
  <si>
    <t>A systematic design procedure for micro-strip-based unidirectional UWB antennas</t>
  </si>
  <si>
    <t>10.2528/PIER13091606</t>
  </si>
  <si>
    <t>2-s2.0-84886815798</t>
  </si>
  <si>
    <t>['two separated', 'slotline transitions', 'size single', 'recongurable cpw', 'proposed design', 'nar waveguide', 'linear polariza', 'hence sustain', 'circular polarization', 'antenna consists', '9 ghz', '66 ghz', '15 %).']</t>
  </si>
  <si>
    <t>A polarization recongurable spiral slot antenna with polarization states switched among left-hand circular polarization (LHCP), right-hand circular polarization (RHCP) and linear polariza- tion (LP) is proposed in this paper. The antenna consists of a copla- nar waveguide (CPW) input, a pair of recongurable CPW-to-slotline transitions, two separated same size single-arm spiral slot radiators, and four PIN diodes for reconfigurability. A good impedance match (VSWR ‚â§ 2) for both linear and circular polarization is achieved from 2.1 to 2.9 GHz. The bandwidth for axial ratio AR ‚â§ 3 dB for both RHCP and LHCP states ranges from 2.27 to 2.66 GHz (15%). The simulation and measurement results agree well and hence sustain the recongurability of the proposed design.</t>
  </si>
  <si>
    <t>73-85</t>
  </si>
  <si>
    <t>7601446791;35265490700;55332464200;55912070900;55822086900</t>
  </si>
  <si>
    <t>Chen, Yihong;Zhang, Fu Shun;Wang, Mao Ze;Li, Jinlin;Chen, Yuyu</t>
  </si>
  <si>
    <t>A spiral slot antenna with reconfigurable CPW-to-slotline transition for polarization diversity</t>
  </si>
  <si>
    <t>10.2528/PIERC13081901</t>
  </si>
  <si>
    <t>2-s2.0-84886862673</t>
  </si>
  <si>
    <t>['theoretical data', 'simulated data', 'results validates', 'proposed method', 'high gain', 'gain broad', 'experimental data', 'basic two', 'band high', 'ansoft hfss']</t>
  </si>
  <si>
    <t>This paper presents method of moments based analysis of high-gain broad-band waveguide broad-wall longitudinal slot array antenna. Initially a basic two-element slot array antenna has been analyzed, and corresponding scattering parameter data have been obtained. The theoretical data have been compared with experimental data and Ansoft HFSS's simulated data to validate the proposed method. The excellent agreement obtained between the results validates the analysis. After validating the methodology, attempts have been made to design a broad-band high-gain slot array antenna. An 18-element slot array antenna has been designed, fabricated and tested. The fabricated antenna provides a high gain over large band width.</t>
  </si>
  <si>
    <t>239-249</t>
  </si>
  <si>
    <t>60008898;60008898</t>
  </si>
  <si>
    <t>54393130800;55834414200</t>
  </si>
  <si>
    <t>Gayen, Rintu Kumar;Das, Sushrut</t>
  </si>
  <si>
    <t>Dhanbad</t>
  </si>
  <si>
    <t>Indian Institute of Technology (Indian School of Mines), Dhanbad</t>
  </si>
  <si>
    <t>Gayen R.</t>
  </si>
  <si>
    <t>A high-gain broad-band waveguide longitudinal slot array antenna</t>
  </si>
  <si>
    <t>10.2528/PIERC13090604</t>
  </si>
  <si>
    <t>2-s2.0-84886871533</t>
  </si>
  <si>
    <t>['uhf yagi', 'technology 2013', 'studied vhf', 'square error', 'simulation results', 'resolution direction', 'proposed scheme', 'proposed method', 'previous publications', 'perfect decoupling', 'mutual coupling', 'located close', 'large number', 'high frequency', 'extreme care', 'excellent performance', 'estimation algorithms', 'doa estimation', 'decoupling methodology', 'considerably affected', 'based algorithms', 'array elements', 'antenna elements', 'antenna array', 'also deduced']</t>
  </si>
  <si>
    <t>The performance of an antenna array is considerably affected by mutual coupling effects between antenna elements. When a large number of antenna elements are located close to each other, mutual coupling becomes more significant. In this study, by using a new mutual impedance matrix, a decoupling methodology for compensating mutual coupling effects in a practical very high frequency (VHF)/ultra high frequency (UHF) Yagi-Uda antenna array is introduced. No previous publications have studied VHF/UHF Yagi-Uda antenna arrays in this context. In the proposed scheme, extreme care has been taken to account for both self- and mutual impedance related to mutual coupling effects. Experimental and simulation results show that using the proposed method, a perfect decoupling is achieved. The application of high-resolution direction of arrival (DOA) estimation algorithms in decoupled experimental data leads to excellent performance of DOA estimation, in terms of accuracy and resolution. In addition, it is concluded (from experimental and simulation results) that mutual coupling effects between array elements as well as the root-mean-square error of estimated parameters depend on the direction of arrival. It is also deduced that in the presence of mutual coupling, estimation of signal parameter via rotation invariance techniques algorithm performs better than other subspace-based algorithms. ¬© The Institution of Engineering and Technology 2013.</t>
  </si>
  <si>
    <t>1072-1083</t>
  </si>
  <si>
    <t>60105242;60026914;60026914;60026914</t>
  </si>
  <si>
    <t>54416312500;6507515708;6603224058;18435474600</t>
  </si>
  <si>
    <t>Parhizgar, Naser;Alighanbari, Abbas;Masnadi-Shirazi, Mohammad Ali;Sheikhi, Abbas</t>
  </si>
  <si>
    <t>Parhizgar N.</t>
  </si>
  <si>
    <t>Mutual coupling compensation for a practical VHF/UHF yagi-uda antenna array</t>
  </si>
  <si>
    <t>10.1049/iet-map.2013.0218</t>
  </si>
  <si>
    <t>2-s2.0-84886877690</t>
  </si>
  <si>
    <t>['third slot', 'slot length', 'return loss', 'proposed array', 'paper presents', 'neighboring elements', 'mutual coupling', 'middle element', 'middle cdra', 'maximum gain', 'literature work', 'entire 5', 'electrical model', 'comprehensively analyzed', 'array designed', 'aperture slots', 'antenna structure', 'antenna component', 'also observed', 'achieved simulated', '8 dbi', '4 %)', '3 %)', '076 ghz', '0 ghz']</t>
  </si>
  <si>
    <t>This paper presents an electrical model of aperture and mutually coupled three-elements cylindrical dielectric resonator antenna (CDRA) array designed for 802.11a system applications. In electrical model, each antenna component is represented by its equivalent RLC circuit. The advanced design system (ADS) software is used to build the electrical model and predict the behavior of return loss, while the antenna structure is simulated using CST microwave studio before fabrication. The first and last radiating elements of the proposed array are excited through the aperture slots while the middle element is excited through the mutual coupling of its neighboring elements. The slot length and inter-slot distance effects on bandwidth are comprehensively analyzed and presented. The maximum gain of the proposed array for 5.0 GHz band is about 10.8 dBi, and the achieved simulated (CST, ADS) and measured impedance bandwidths are 1.076 GHz, 1.0 GHz, and 1.2 GHz respectively. The proposed CDRA array antenna exhibits an enhancement of the gain (7.4%) and bandwidth (93.3%) as compared to a literature work with aperture slots. In this study, it is also observed that by using the mutual coupling instead of third slot to excite the middle CDRA, side lobe levels are also reduced significantly over the entire 5.0 GHz band.</t>
  </si>
  <si>
    <t>15-31</t>
  </si>
  <si>
    <t>60001278;60001278;60001278;60001278;60000906;60090694</t>
  </si>
  <si>
    <t>55607513600;35790792500;6504629412;55606992500;9333604100;56036883500</t>
  </si>
  <si>
    <t>Baba, Affan Aziz;Zakariya, M. A.;Baharudin, Zuhairi;Rehman, Muhd Z.U.;Ain, Mohd F.;Ahmad, Zainal A.</t>
  </si>
  <si>
    <t>Nibong Tebal;Seri Iskandar;Minden</t>
  </si>
  <si>
    <t>School of Materials and Mineral Resources Engineering;Universiti Teknologi PETRONAS;Universiti Sains Malaysia</t>
  </si>
  <si>
    <t>60090694;60001278;60000906</t>
  </si>
  <si>
    <t>Baba A.A.</t>
  </si>
  <si>
    <t>Equivalent lumped-element circuit of aperture and mutually coupled cylindrical dielectric resonator antenna array</t>
  </si>
  <si>
    <t>10.2528/PIERC13091101</t>
  </si>
  <si>
    <t>2-s2.0-84886883302</t>
  </si>
  <si>
    <t>['upper bounds', 'scattering technologies', 'scattering processes', 'receiving antennas', 'power magnitudes', 'multipolar approaches', 'fully consistent', 'field source', 'encouraged research', 'earlier works', 'analysis serves', '2d problems']</t>
  </si>
  <si>
    <t>Circuit and multipolar approaches are presented to investigate the correlation between absorption and scattering processes in 2D problems. This investigation was inspired by earlier works of R. E. Collin, which pointed out deficiencies of the Th√©venin/Norton circuit models to evaluate the scattered and absorbed powers associated with receiving antennas and, thus, encouraged research on new analytical tools to address these problems. Power balance results are obtained with both circuit and multipolar approaches that are fully consistent. This analysis serves to illustrate how the correlation between absorption and scattering processes results in upper bounds for their power magnitudes, as well as stringent design trade-offs in both far-field and near-field source and scattering technologies.</t>
  </si>
  <si>
    <t>799-823</t>
  </si>
  <si>
    <t>60033019;60033019;60033019;60010065</t>
  </si>
  <si>
    <t>36626076300;6507828348;7003903508;7006392487</t>
  </si>
  <si>
    <t>Liberal, I√±igo;Ederra, I√±igo;Gonzalo, Ram√≥n;Ziolkowski, Richard W.</t>
  </si>
  <si>
    <t>Pamplona;Tucson</t>
  </si>
  <si>
    <t>Universidad P√∫blica de Navarra;The University of Arizona</t>
  </si>
  <si>
    <t>60033019;60010065</t>
  </si>
  <si>
    <t>Liberal I.</t>
  </si>
  <si>
    <t>Circuit and multipolar approaches to investigate the balance of powers in 2D scat-tering problems</t>
  </si>
  <si>
    <t>10.2528/PIER13081408</t>
  </si>
  <si>
    <t>2-s2.0-84886885080</t>
  </si>
  <si>
    <t>['weak fusion', 'usually hampered', 'typical pattern', 'two sensors', 'two instruments', 'train loading', 'static multipath', 'scale distortion', 'satellite signals', 'rts recordings', 'rts data', 'proposed algorithm', 'period component', 'period characteristics', 'passing vehicles', 'passing trains', 'partial masking', 'oscillation frequencies', 'multipath associated', 'measured satellites', 'mainly consisting', 'limited corruption', 'gps waveforms', 'gps signal', 'gps focusing', 'fully collocated', 'field data', 'extract semi', 'dynamic multipath', 'dynamic displacements', 'complementary characteristics', 'certain satellites', 'certain bridges', 'baseline offset']</t>
  </si>
  <si>
    <t>Data fusion | Displacement | Dynamic multipath | Excitation | Gorgopotamos bridge | GPS | Greece | Noise | RTS | Structural health monitoring | Train</t>
  </si>
  <si>
    <t>Measurement of deflections of certain bridges is usually hampered by corruption of the GPS signal by multipath associated with passing vehicles, resulting to unrealistically large apparent displacements. Field data from the Gorgopotamos train bridge in Greece and systematic experiments revealed that such bias is due to superimposition of two major effects, (i) changes in the geometry of satellites because of partial masking of certain satellites by the passing vehicles (this effect can be faced with solutions excluding satellites that get temporarily blocked by passing vehicles) and (ii) dynamic multipath caused from reflection of satellite signals on the passing trains, a high frequency multipath effect, different from the static multipath. Dynamic multipath seems to have rather irregular amplitude, depending on the geometry of measured satellites, but a typical pattern, mainly consisting of a baseline offset, wide base peaks correlating with the sequence of main reflective surfaces of the vehicles passing next to the antenna. In cases of limited corruption of GPS signal by dynamic multipath, corresponding to scale distortion of the short-period component of the GPS waveforms, we propose an algorithm which permits to reconstruct the waveform of bridge deflections using a weak fusion of GPS and RTS data, based on the complementary characteristics of the two instruments. By application of the proposed algorithm we managed to extract semi-static and dynamic displacements and oscillation frequencies of a historical railway bridge under train loading by using noisy GPS and RTS recordings. The combination of GPS and RTS is possible because these two sensors can be fully collocated and have complementary characteristics, with RTS and GPS focusing on the long- and short-period characteristics of the displacement, respectively. Copyright ¬© 2013 Techno-Press, Ltd.</t>
  </si>
  <si>
    <t>251-269</t>
  </si>
  <si>
    <t>Smart Structures and Systems</t>
  </si>
  <si>
    <t>September-October 2013</t>
  </si>
  <si>
    <t>60031155;60025858;60031155</t>
  </si>
  <si>
    <t>36508946800;15923682200;7004302771</t>
  </si>
  <si>
    <t>Moschas, Fanis;Psimoulis, Panos A.;Stiros, Stathis C.</t>
  </si>
  <si>
    <t>Greece;Switzerland</t>
  </si>
  <si>
    <t>Rio;Zurich ZH,</t>
  </si>
  <si>
    <t>University of Patras;ETH Zurich</t>
  </si>
  <si>
    <t>60031155;60025858</t>
  </si>
  <si>
    <t>GPS/RTS data fusion to overcome signal deficiencies in certain bridge dynamic monitoring projects</t>
  </si>
  <si>
    <t>10.12989/sss.2013.12.3-4.251</t>
  </si>
  <si>
    <t>2-s2.0-84886886331</t>
  </si>
  <si>
    <t>['worldwide scale', 'wavelength range', 'various geographies', 'traditional site', 'test area', 'tea plantations', 'tea plantation', 'successfully classified', 'study area', 'step approach', 'spectral mixing', 'spectral characteristics', 'similar types', 'side effects', 'sensing techniques', 'remote sensing', 'planting style', 'plantation areas', 'overall accuracy', 'multidimensional textural', 'mainly tied', 'lulc maps', 'lulc ).', 'kappa values', 'high slope', 'high accuracy', 'green vegetation', 'generally surrounded', 'gabor filters', 'gabor features', 'g values', 'first step', 'first one', 'final step', 'effective tools', 'consumed beverage', 'comparison maps', 'classification process', 'becomes necessary', '745 ),']</t>
  </si>
  <si>
    <t>Tea (Camellia sp.) and its plantation are very important on a worldwide scale as it is the second-most consumed beverage after water. Therefore, it becomes necessary to map the widely distributed tea plantations under various geographies and conditions. Remote-sensing techniques are effective tools to map and monitor the impact of tea plantation on land-use/land-cover (LULC). Remote sensing of tea plantations suffers from spectral mixing as these plantation areas are generally surrounded by similar types of green vegetation such as orchards and bushes. This problem is mainly tied to planting style, topography, and spectral characteristics of tea plantations, and the side effects are observed as low classification accuracies after the classification process. In this study, to overcome this problem, a three-step approach was proposed and implemented on a test area with high slope. As a first step, spectral and multi-scale textural features based on Gabor filters were extracted from high resolution multispectral digital aerial images. Similarly, based on the wavelength range of the sensor, a modified normalized difference vegetation index (MNDVI) was applied to distinguish the green vegetation cover from other LULCs. The second step involves the classification of multidimensional textural and spectral feature combinations using a support vector machine (SVM) algorithm. As a final step, two different techniques were applied for evaluating classification accuracy. The first one is a traditional site-specific accuracy assessment based on a confusion matrix calculating statistical metrics for different feature combinations. The overall accuracy and kappa values were calculated as 93.68% and 0.92, 93.82% and 0.92, and 97.40% and 0.97 for LULC maps produced by red, green, and blue (RGB), RGB + MNDVI, and RGB + MNDVI + Gabor features, respectively. The second accuracy assessment technique was the pattern-based accuracy assessment. The technique involves polygon-based fuzzy local matching. Three comparison maps showing local matching indices were obtained and used to compute the global matching index (g) for LULC maps of each feature set combination. The g values were g(RGB) (0.745), g(RGB+MNDVI) (0.745), and g(RGB+MNDVI+Gabor) (0.765) for comparison maps. Finally, based on accuracy assessment metrics, the study area was successfully classified and tea plantation features were extracted with high accuracy. ¬© 2013 Taylor &amp; Francis.</t>
  </si>
  <si>
    <t>8549-8565</t>
  </si>
  <si>
    <t>60023355;60023355;60023355;60023355</t>
  </si>
  <si>
    <t>35558456700;35075895500;8525936300;8525936400</t>
  </si>
  <si>
    <t>Dihkan, Mustafa;Guneroglu, Nilgun;Karsli, Fevzi;Guneroglu, Abdulaziz</t>
  </si>
  <si>
    <t>Trabzon</t>
  </si>
  <si>
    <t>Karadeniz Technical University</t>
  </si>
  <si>
    <t>Dihkan M.</t>
  </si>
  <si>
    <t>Remote sensing of tea plantations using an SVM classifier and pattern-based accuracy assessment technique</t>
  </si>
  <si>
    <t>10.1080/01431161.2013.845317</t>
  </si>
  <si>
    <t>2-s2.0-84886908849</t>
  </si>
  <si>
    <t>['theoretically investigated', 'magnetic fields', 'magnetic dipole', 'fourier transform', 'finite length', 'analytical results']</t>
  </si>
  <si>
    <t>Buried wire detection | Dipole antennas | Electromagnetic induction | Radio frequency | Sensors</t>
  </si>
  <si>
    <t>The detection of buried insulated wires of finite length with a transmitter-receiver electromagnetic induction sensor is theoretically investigated. The transmitter is modeled as a magnetic dipole. Its electric field induces a current in the cable. Analytical results for its Fourier transform are calculated. Herewith, the magnetic fields at the location of the receiver can be determined. ¬© 2012 IEEE.</t>
  </si>
  <si>
    <t>160-164</t>
  </si>
  <si>
    <t>Naus, H. W.L.</t>
  </si>
  <si>
    <t>The Hague</t>
  </si>
  <si>
    <t>Nederlandse Organisatie voor toegepast natuurwetenschappelijk onderzoek- TNO</t>
  </si>
  <si>
    <t>Naus H.</t>
  </si>
  <si>
    <t>Modeling of buried wire detection by radio-frequency electromagnetic waves</t>
  </si>
  <si>
    <t>10.1109/LGRS.2012.2196405</t>
  </si>
  <si>
    <t>2-s2.0-84886920797</t>
  </si>
  <si>
    <t>['two dipoles', 'transmission line', 'serially connected', 'realized gain', 'proposed antenna', 'placed near', 'increased gain', 'impedance bandwidth', 'ground reflector', 'frequency range', 'fr4 substrate', 'enhanced bandwidth', 'different lengths', '97 ghz', '8 dbi', '7 ghz', '26 %)']</t>
  </si>
  <si>
    <t>A method to increase the bandwidth of a series-fed dipole pair (SDP) antenna by using a parasitic strip pair director is presented in this paper. A conventional SDP antenna consists of two dipole elements having different lengths and a ground reflector, which are serially connected with a transmission line. In the proposed antenna, a parasitic strip pair director is appended to the conventional SDP antenna. Initially, a conventional SDP antenna that operates in a frequency range of 1.7-2.7 GHz is designed by optimizing the lengths of the elements (two dipoles and ground reflector) and the distances between these elements. Subsequently, a parasitic director containing a pair of strips is placed near the top dipole element to improve the bandwidth and gain of the conventional SDP antenna. Then, the effects of the location and size of the director on the impedance bandwidth and realized gain are investigated. A prototype of the proposed antenna is fabricated on an FR4 substrate, and its performance is compared with that of the conventional SDP antenna. The experimental results show that the proposed antenna has an enhanced bandwidth of 1.63-2.97 GHz (58.26%) and an increased gain of 5.6-6.8 dBi.</t>
  </si>
  <si>
    <t>60029274;60008396;112817330</t>
  </si>
  <si>
    <t>55639555000;7601471612;55913569100</t>
  </si>
  <si>
    <t>Yeo, Junho;Lee, Jong Ig;Park, Jin Taek</t>
  </si>
  <si>
    <t>Gyeongsan;Busan;Gyeongnam</t>
  </si>
  <si>
    <t>Daegu University;Dongseo University;Changshin University</t>
  </si>
  <si>
    <t>Yeo J.</t>
  </si>
  <si>
    <t>Broadband series-fed dipole pair antenna with parasitic strip pair director</t>
  </si>
  <si>
    <t>10.2528/PIERC13081601</t>
  </si>
  <si>
    <t>2-s2.0-84886939769</t>
  </si>
  <si>
    <t>CA-9102-06</t>
  </si>
  <si>
    <t>['whole spectra', 'uses spectral', 'use spatial', 'treatments borders', 'spectral index', 'spatial analysis', 'retrospective smoothing', 'pronounced contribution', 'principle components', 'pixel scale', 'osavi ),', 'optimized soil', 'new methodology', 'hyperspectral images', 'hyperspectral image', 'fuzzy c', 'field scale', 'experimental plot', 'data based', 'beamlet decorated', 'beamlet analysis', 'bd ),', '78 %),']</t>
  </si>
  <si>
    <t>Most available hyperspectral image processing algorithms analyse the data based on the spectral information exclusively and do not treat the data as an image. Methods that use spatial and spectral information mostly perform a two-step processing technique, i.e. the spatial analysis is used as a retrospective smoothing. In this paper a recently developed method, which is based on the beamlet analysis, is presented. This method, which uses spectral and spatial information simultaneously, was adjusted in this study to multi- and hyperspectral images. The results of the new methodology, called the recursive dyadic partitioning =beamlet decorated (RDP-BD), were compared to fuzzy C-means spectral classification and to spatially coherent regions classification. These methods were used to classify nitrogen levels in an experimental potato plot, which was grown under different nitrogen treatments. The image was classified by these three methods based on the combination of two spectral indexes: transformed chlorophyll absorption reflectance index (TCARI) and optimized soil-adjust vegetation index (OSAVI), the first three principal components of the image and the complete 210 bands of the hyperspectral image. Although the spatial analysis slightly improved the classification (from71% to 78%), the most pronounced contribution was its ability to divide the experimental plot into zones that fit the treatments borders. In addition, it was shown that the principle components and the whole spectra out-performed the spectral index. These methods should assist with testing the efficiency of variable rate nitrogen fertilisation as they utilise the informative spectral data to properly classify nitrogen level in the pixel scale and delineate management zones at the field scale. ¬© 2012 IAgrE.</t>
  </si>
  <si>
    <t>435-443</t>
  </si>
  <si>
    <t>60027161;60006723;60006723;60027161</t>
  </si>
  <si>
    <t>55484135300;56963379100;6507904831;57208200475</t>
  </si>
  <si>
    <t>Cohen, Shaul;Cohen, Yafit;Alchanatis, Victor;Levi, Ofer</t>
  </si>
  <si>
    <t>Israel;Israel</t>
  </si>
  <si>
    <t>Beer Sheba;Bet Dagan</t>
  </si>
  <si>
    <t>Ben-Gurion University of the Negev;Agricultural Research Organization of Israel</t>
  </si>
  <si>
    <t>60027161;60006723</t>
  </si>
  <si>
    <t>Cohen S.</t>
  </si>
  <si>
    <t>Combining spectral and spatial information from aerial hyperspectral images for delineating homogenous management zones</t>
  </si>
  <si>
    <t>S1537511012001535</t>
  </si>
  <si>
    <t>10.1016/j.biosystemseng.2012.09.003</t>
  </si>
  <si>
    <t>2-s2.0-84887014737</t>
  </si>
  <si>
    <t>['wide nulls', 'simulation results', 'setting properly', 'recently presented', 'realistic situations', 'proposed technique', 'practical applications', 'nulling performance', 'interfering signals', 'interference directions', 'innovative technique', 'generating wide', 'frequency fluctuation', 'excitation coefficients', 'enough depth', 'easily deviated', 'antenna array', 'accommodate fluctuations']</t>
  </si>
  <si>
    <t>In most practical applications of the phased array antennas, the generated nulls toward the interfering signals should have enough depth and width to accommodate fluctuations in frequency and direction of the interferer. Due to these fluctuations, the nulls can be easily deviated from its desired angular locations in the traditional adaptive nulling arrays since the nulls are very sharp and sensitive. An innovative technique for wide nulling arrays has been recently presented. The wide nulls can be introduced by setting properly the excitation coefficients of the two edge elements of the antenna array. In this paper, the effect of frequency fluctuation on the nulling performance is investigated. By generating wide and deep nulls toward and around the interference directions, the proposed method provides robustness against frequency fluctuation. Simulation results in realistic situations with frequency fluctuation are presented to illustrate the performance of the proposed technique. Comparisons with the standard fully adaptive nulling array are shown.</t>
  </si>
  <si>
    <t>60071150;60071150</t>
  </si>
  <si>
    <t>6603210585;20435982900</t>
  </si>
  <si>
    <t>Sayidmarie, Khalil H.;Mohammed, Jafar R.</t>
  </si>
  <si>
    <t>Sayidmarie K.</t>
  </si>
  <si>
    <t>Performance of a wide angle and wide band nulling method for phased Arrays</t>
  </si>
  <si>
    <t>10.2528/PIERM13100603</t>
  </si>
  <si>
    <t>2-s2.0-84887146742</t>
  </si>
  <si>
    <t>['wideband bandwidth', 'wide bandwidth', 'vswr less', 'rights reserved', 'proposed dra', 'numerical results', 'new wideband', 'metallic cylinder', 'high gain', 'good agreement', 'frequency range', 'different sizes', 'different materials', 'cavity formed', '26 %.', '0 ghz']</t>
  </si>
  <si>
    <t>A new wideband and high-gain dielectric resonator antenna (DRA) is proposed. Three cylindrical dielectric resonators (DRs) with different materials and different sizes and a metallic cylinder are designed to obtain a wideband bandwidth and a high gain. The stacked structure provides a wideband bandwidth, and the cavity formed by the metallic cylinder provides a high gain. The measured results demonstrate that the proposed DRA has a wide bandwidth from 5.4 to 7.0 GHz with VSWR less than two and a gain around 11 dBi, covering the frequency range of 26%. The experimental and numerical results are discussed and compared with each other, showing a good agreement between them. ¬© 2010 EMW Publishing. All Rights Reserved.</t>
  </si>
  <si>
    <t>155-163</t>
  </si>
  <si>
    <t>60003977-60005415;60005415;60018714;60003977</t>
  </si>
  <si>
    <t>55861664800;6701577028;36958613500;10140403100</t>
  </si>
  <si>
    <t>Wang, Yongfeng;Denidni, Tayeb A.;Zeng, Qingsheng;Wei, Gao</t>
  </si>
  <si>
    <t>A wideband high-gain stacked cylindrical dielectric resonator antenna</t>
  </si>
  <si>
    <t>10.2528/PIERL13101006</t>
  </si>
  <si>
    <t>2-s2.0-84887147689</t>
  </si>
  <si>
    <t>['waveguide cavities', 'space mission', 'soft materials', 'sample relative', 'results presented', 'reference mirrors', 'reference mirror', 'radiometric techniques', 'radiometric measurements', 'performing measurements', 'paper describes', 'metal plates', 'latter consists', 'including radiometry', 'important role', 'characterized accurately', 'characteristic emissivity', 'broad range', 'antenna reflectors', 'also applicable', 'absolute emissivity', '90 ghz']</t>
  </si>
  <si>
    <t>High reflective materials in the microwave region play a very important role in the realization of antenna reflectors for a broad range of applications, including radiometry. These reflectors have a characteristic emissivity which needs to be characterized accurately in order to perform a correct radiometric calibration of the instrument. Such a characterization can be performed by using open resonators, waveguide cavities or by radiometric measurements. The latter consists of comparative radiometric observations of absorbers, reference mirrors and the sample under test, or using the cold sky radiation as a direct reference source. While the first two mentioned techniques are suitable for the characterization of metal plates and mirrors, the latter has the advantages to be also applicable to soft materials. This paper describes how, through this radiometric techniques, it is possible to characterize the emissivity of the sample relative to a reference mirror and how to characterize the absolute emissivity of the latter by performing measurements at different incident angles. The results presented in this paper are based on our investigations on emissivity of a multilayer insulation material (MLI) for space mission, at the frequencies of 22 and 90 GHz.</t>
  </si>
  <si>
    <t>187-206</t>
  </si>
  <si>
    <t>60020486;60020486</t>
  </si>
  <si>
    <t>36697686300;7004084418</t>
  </si>
  <si>
    <t>Canavero, Marco;Murk, Axel</t>
  </si>
  <si>
    <t>Canavero M.</t>
  </si>
  <si>
    <t>Radiometric method for emissivity retrieval in high reflective materials</t>
  </si>
  <si>
    <t>10.2528/PIER13080505</t>
  </si>
  <si>
    <t>2-s2.0-84887164754</t>
  </si>
  <si>
    <t>['upper band', 'two l', 'total dimensions', 'thereby enhancing', 'shaped slits', 'shaped slit', 'realize triple', 'proposed antenna', 'middle band', 'lower band', 'feed triple', 'conducting reflector', 'also used', '76 ghz', '56 ghz', '52 mm', '49 ghz', '41 dbic', '29 dbic', '22 ghz', '13 ghz', '11 ghz', '06 ghz']</t>
  </si>
  <si>
    <t>In this paper, the design of a single-feed triple-band circularly polarized Spidron fractal slot antenna is presented. The proposed antenna is composed of a Spidron fractal slot, a Z-shaped slit, and two L-shaped slits to realize triple-band circular polarization operation. A simple 50 Œ© microstrip line is utilized to feed the proposed antenna. A conducting reflector is also used to reduce back radiation, thereby enhancing the forward antenna gain. The proposed antenna has total dimensions of 40.7 mm√ó40.7 mm√ó18.52 mm (0.42Œª√ó0.42Œª√ó 0.19Œª) and was fabricated and tested. The experimental results show that the proposed antenna has -10 dB reflection coefficient bandwidths from 2.76 GHz to 3.13 GHz and from 3.56 GHz to 6.22 GHz. The measured 3 dB axial ratio bandwidths are 2.28% (3.04-3.11 GHz) for the lower band, 7.15% (4.18-4.49 GHz) for the middle band, and 2.6% (4.93-5.06 GHz) for the upper band. The peak gains within the -10 dB reflection coefficient bandwidths are 3.41 dBic and 6.29 dBic, respectively.</t>
  </si>
  <si>
    <t>207-221</t>
  </si>
  <si>
    <t>55697921600;55515155900;55334241000;56380923200</t>
  </si>
  <si>
    <t>Thi, Thuy Nguyen;Trinh-Van, Son;Kwon, Gina;Hwang, Keum Cheol</t>
  </si>
  <si>
    <t>Thi T.</t>
  </si>
  <si>
    <t>Single-feed triple band circularly polarized spidron fractal slot antenna</t>
  </si>
  <si>
    <t>10.2528/PIER13090501</t>
  </si>
  <si>
    <t>2-s2.0-84887183454</t>
  </si>
  <si>
    <t>['two triangular', 'small slit', 'shaped slots', 'radiating patch', 'proposed material', 'proposed antenna', 'paper presents', 'microstrip line', 'heptagon slot', 'heptagon ground', 'connected via', 'centre frequencies', 'attained bandwidths', 'antenna made', 'antenna consists', 'analysed using', '88 ghz', '67 ghz', '66 ghz', '575 mm', '52 ghz', '45 mhz', '230 mhz', '150 mhz', '110 mhz']</t>
  </si>
  <si>
    <t>Composite material | Multiband | Patch antenna | Satellite | Slotted | Triangular</t>
  </si>
  <si>
    <t>This paper presents a fractal, triangular-shaped, multiband, satellite-application antenna created using glass-microfiber-reinforced PTFE material. Different substrate materials are used to determine the performance and characteristics of the proposed antenna design. The radiating patch of the antenna consists of two triangular shapes with two triangular-shaped slots that are connected via a microstrip line and a small slit, while the heptagon ground-plane shape consists of a heptagon slot. The antenna made from the proposed material has attained bandwidths of 45 MHz, 110 MHz, 150 MHz and 230 MHz at centre frequencies of 5.67 GHz, 6.52 GHz, 7.66 GHz and 8.88 GHz, respectively. Experiments have been performed to test the design of the proposed antenna. In addition, the effects of different geometrical parameters on the performance of the antenna have been analysed using a 3D EM solver HFSS (High Frequency Structure Simulator). The physical antenna dimensions are 30 mm √ó 40 mm √ó 1.575 mm.</t>
  </si>
  <si>
    <t>760-769</t>
  </si>
  <si>
    <t>55329920200;55328836300;13105366200</t>
  </si>
  <si>
    <t>Samsuzzaman, M.;Islam, M. T.;Mandeep, J. S.</t>
  </si>
  <si>
    <t>Samsuzzaman M.</t>
  </si>
  <si>
    <t>Parametric analysis of a glass-micro fibre-reinforced PTFE material, multiband, patch-structure antenna for satellite applications</t>
  </si>
  <si>
    <t>2-s2.0-84887198796</t>
  </si>
  <si>
    <t>['water stress', 'thus pri', 'therefore used', 'tair ),', 'study proves', 'strongest relationships', 'remote sensing', 'reference band', 'pri570 showed', 'precision agriculture', 'potential applicability', 'paper presents', 'method based', 'maize plots', 'maize field', 'lai ).', 'july 2008', 'isprs ).', 'irrigation deficits', 'imagery acquisition', 'hyperspectral data', 'highest performances', 'experimental farm', 'early stages', 'canopy structure', 'airborne overpass', 'airborne imagery', 'air temperature', '64 ).']</t>
  </si>
  <si>
    <t>Aerial | Crop | Hyperspectral | Monitoring | Vegetation</t>
  </si>
  <si>
    <t>This paper presents a method for mapping water stress in a maize field using hyperspectral remote sensing imagery. An airborne survey using AISA (Specim, Finland) was performed in July 2008 over an experimental farm in Italy. Hyperspectral data were acquired over a maize field with three different irrigation regimes. An intensive field campaign was also conducted concurrently with imagery acquisition to measure relative leaf water content (RWC), active chlorophyll fluorescence (Œ¥F/Fm'), leaf temperature (Tl) and Leaf Area Index (LAI). The analysis of the field data showed that at the time of the airborne overpass the maize plots with irrigation deficits were experiencing a moderate water stress, affecting the plant physiological status (Œ¥F/Fm', difference between Tl and air temperature (Tair), and RWC) but not the canopy structure (LAI). Among the different Vegetation Indices (VIs) computed from the airborne imagery the Photochemical Reflectance Index computed using the reflectance at 570nm as the reference band (PRI570) showed the strongest relationships with Œ¥F/Fm' (r2=0.76), Tl-Tair (r2=0.82) and RWC (r2=0.64) and the red-edge Chlorophyll Index (CIred-edge) with LAI (r2=0.64). Thus PRI has been proven to be related to water stress at early stages, before structural changes occurred. A method based on an ordinal logit regression model was proposed to map water stress classes based on airborne hyperspectral imagery. PRI570 showed the highest performances when fitted against water stress classes, identified by the irrigation amounts applied in the field, and was therefore used to map water stress in the maize field. This study proves the feasibility of mapping stress classes using hyperspectral indices and demonstrates the potential applicability of remote sensing data in precision agriculture for optimizing irrigation management. ¬© 2013 International Society for Photogrammetry and Remote Sensing, Inc. (ISPRS).</t>
  </si>
  <si>
    <t>168-177</t>
  </si>
  <si>
    <t>ISPRS Journal of Photogrammetry and Remote Sensing</t>
  </si>
  <si>
    <t>60012306;60012306-60010110;60012306;60012306-60103695;60012306-60023256;60012306;60001111;60012306;60012306-60020318;60005563;60012306</t>
  </si>
  <si>
    <t>15078224500;7006365087;23990334600;7006862860;55575776900;6507351448;7007069808;23003461400;23009206800;6602872004;35744467900</t>
  </si>
  <si>
    <t>Rossini, M.;Fava, F.;Cogliati, S.;Meroni, M.;Marchesi, A.;Panigada, C.;Giardino, C.;Busetto, L.;Migliavacca, M.;Amaducci, S.;Colombo, R.</t>
  </si>
  <si>
    <t>Belgium;Italy;Germany;Italy;Italy;Italy;Italy</t>
  </si>
  <si>
    <t>Brussels;Milan;Jena;Milan;Sassari;Piacenza;Naples</t>
  </si>
  <si>
    <t>European Commission Joint Research Centre;Politecnico di Milano;Max Planck Institute for Biogeochemistry;Universit√† degli Studi di Milano-Bicocca;Universit√† degli Studi di Sassari;Universit√† Cattolica del Sacro Cuore, Campus di Piacenza e Cremona;Consiglio Nazionale delle Ricerche, Institute for Electromagnetic Sensing of the Environment</t>
  </si>
  <si>
    <t>60103695;60023256;60020318;60012306;60010110;60005563;60001111</t>
  </si>
  <si>
    <t>Rossini M.</t>
  </si>
  <si>
    <t>Assessing canopy PRI from airborne imagery to map water stress in maize</t>
  </si>
  <si>
    <t>S0924271613002244</t>
  </si>
  <si>
    <t>10.1016/j.isprsjprs.2013.10.002</t>
  </si>
  <si>
    <t>2-s2.0-84887200262</t>
  </si>
  <si>
    <t>['tube potential', 'tube current', 'scan range', 'safer imaging', 'reconstruction algorithm', 'reasoned manipulation', 'radiologists seeking', 'patient positioning', 'many cases', 'lower dose', 'inherent trade', 'increasing recognition', 'increasing complexity', 'image quality', 'guide radiologists', 'authors seek', '8 parameters']</t>
  </si>
  <si>
    <t>automated tube current modulation | iterative reconstruction | low kVp | pitch | Radiation dose</t>
  </si>
  <si>
    <t>Although there has been increasing recognition of the importance of reducing radiation dose when performing multidetector CT examinations, the increasing complexity of CT scanner technology, as well as confusion about the importance of many different CT scan parameters, has served as an impediment to radiologists seeking to create lower dose protocols. The authors seek to guide radiologists through the manipulation of 8 fundamental CT scan parameters that can be altered or optimized to reduce patient radiation dose, including detector configuration, tube current, tube potential, reconstruction algorithm, patient positioning, scan range, reconstructed slice thickness, and pitch. Although there is always an inherent trade-off between image quality or noise and patient radiation dose, in many cases, a reasoned manipulation of these 8 parameters can allow the safer imaging of patients (with lower dose) while preserving diagnostic image quality. ¬© 2013 American College of Radiology.</t>
  </si>
  <si>
    <t>840-846</t>
  </si>
  <si>
    <t>1558349X</t>
  </si>
  <si>
    <t>Journal of the American College of Radiology</t>
  </si>
  <si>
    <t>60005248;60005248;60005248;60005248</t>
  </si>
  <si>
    <t>54969363900;6701831641;55969363200;36038671300</t>
  </si>
  <si>
    <t>Raman, Siva P.;Mahesh, Mahadevappa;Blasko, Robert V.;Fishman, Elliot K.</t>
  </si>
  <si>
    <t>Baltimore</t>
  </si>
  <si>
    <t>Johns Hopkins University</t>
  </si>
  <si>
    <t>Raman S.</t>
  </si>
  <si>
    <t>CT scan parameters and radiation dose: Practical advice for radiologists</t>
  </si>
  <si>
    <t>S1546144013003177</t>
  </si>
  <si>
    <t>10.1016/j.jacr.2013.05.032</t>
  </si>
  <si>
    <t>2-s2.0-84887209131</t>
  </si>
  <si>
    <t>['tunable frequency', 'spectroscopic study', 'resonant microcavity', 'rectified signal', 'radiation emitted', 'power absorbed', 'plasma waves', 'much larger', 'micrometric channel', 'microcavity formed', 'integrated lens', 'decreasing temperature', 'cavity length', 'active layer', '10 k']</t>
  </si>
  <si>
    <t>heterostructure | microcavity | plasma waves | terahertz</t>
  </si>
  <si>
    <t>The channel of a high electron mobility transistor can work as a resonant microcavity for plasma waves, provided that the plasmon decay length is much larger than the cavity length. We have performed a spectroscopic study in the 0.15-0.4 THz range of the power absorbed by the micrometric channel of a two-dimensional electron gas (2DEG) transistor, where the active layer is formed by a remotely doped AlGaAs/InGaAs/AlGaAs quantum well where the electron mobility increases with decreasing temperature. The radiation emitted by a tunable frequency-multiplied THz oscillator was coupled to the cavity by an integrated lens-antenna optical system. The rectified signal is measured as a function of frequency and a strong increase upon cooling to 10 K is found at specific radiation frequencies, indicating the formation of standing plasma waves in the microcavity formed by the channel. ¬© 2013 IOP Publishing Ltd.</t>
  </si>
  <si>
    <t>60021199;60021199-60032350;60021199;60012630;60021199-60032350</t>
  </si>
  <si>
    <t>8704744000;55190288000;6603189358;7004452271;7004250966</t>
  </si>
  <si>
    <t>Di Gaspare, Alessandra;Giliberti, Valeria;Giovine, Ennio;Evangelisti, Florestano;Ortolani, Michele</t>
  </si>
  <si>
    <t>Di Gaspare A.</t>
  </si>
  <si>
    <t>Spectroscopic study of plasma wave resonances of a two-dimensional electron gas in a microcavity at low temperatures</t>
  </si>
  <si>
    <t>10.1088/2040-8978/15/11/114012</t>
  </si>
  <si>
    <t>2-s2.0-84887279250</t>
  </si>
  <si>
    <t>['well suited', 'return loss', 'radiation pattern', 'radiation characteristics', 'radiating element', 'proposed design', 'nearly omnidirectional', 'impedance matching', 'frequency ratio', 'fr4 substrate', 'enough freedom', 'design parameters', 'circular patch', 'air gap', '93 ghz', '54 db', '23 db', '2 ).', '17 ghz']</t>
  </si>
  <si>
    <t>The objective of the work is to design a dual frequency microstrip antenna for small frequency ratio applications. The proposed geometry comprised of suspended truncated circular microstrip antenna, with double U slot etched on the radiating element. The design parameters are radius of circular patch, width and length of slot, height of air gap. The proposed design of the antenna has enough freedom to control the dual design frequencies/frequency ratio by varying the above design parameters. FR4 substrate with dielectric constant 4.4 is chosen for design and fabrication. The dual design frequencies are 1.93 GHz and 2.17 GHz, covering the applications such as WCDMA, 3G mobile data terminals, and 4G LTE applications. The antenna is fed by a 50Œ© coaxial probe. The simulation of the antenna is performed using ANSOFT HFSS and analyzed for return loss, VSWR and radiation pattern. The antenna is fabricated and tested for impedance matching and radiation characteristics. The simulation and experimental results show that the antenna worked well at desired dual frequencies. The impedance matching is well at both frequencies (VSWR &lt; 2). Though, the measured radiation pattern is unidirectional in co-polarisation, nearly omnidirectional (butterfly) pattern is obtained in cross-polarisation and gain is about 5.54 dB at 1.93 GHz and 8.23 dB at 2.17 GHz. Also, the design is well suited for small frequency ratio dual frequency applications.</t>
  </si>
  <si>
    <t>101-112</t>
  </si>
  <si>
    <t>60102695;60102695;108036573</t>
  </si>
  <si>
    <t>57213737780;55922991600;7003913433</t>
  </si>
  <si>
    <t>Murugan, Sathiyamoorthy;Kumar, Elamurugan Sathish;Rajamani, Vayanaperumal</t>
  </si>
  <si>
    <t>Sivaganga;Tiruchirapalli</t>
  </si>
  <si>
    <t>K.L.N. College of Engineering;Indra Ganesan College of Engineering</t>
  </si>
  <si>
    <t>60102695;108036573</t>
  </si>
  <si>
    <t>Murugan S.</t>
  </si>
  <si>
    <t>Design and analysis of double U slot loaded dual frequency microstrip antenna</t>
  </si>
  <si>
    <t>10.2528/PIERC13090502</t>
  </si>
  <si>
    <t>2-s2.0-84887328993</t>
  </si>
  <si>
    <t>['‚ âà', 'week intervals', 'wastewater must', 'still used', 'stabilization ponds', 'spring water', 'species diversity', 'small ponds', 'size range', 'sewage treatment', 'sewage fields', 'seven waste', 'protected areas', 'progressive loss', 'preliminary treatment', 'positively related', 'permit use', 'large ponds', 'large cities', 'increasingly important', 'empty waste', 'detrimental effects', 'bird species', 'bird guilds', 'bed exposure', 'areas requires', 'aerial feeders', '9 %)', '7776 individuals', '5 %).']</t>
  </si>
  <si>
    <t>Bird conservation | Constructed wetlands | Feeding grounds | Migrant birds | Sewage farms | Sewage work | Shorebirds | Waterbirds</t>
  </si>
  <si>
    <t>The progressive loss of natural wetlands globally means that anthropogenic water reservoirs are increasingly important as habitat for wetland bird species. During yearly bird counts (in one-week intervals) on seven waste-stabilization ponds (size range. = 0.379-4.450. ha; total. = 8.392. ha) located on a large sewage farm in a Wroc≈Çaw city suburb (south-west Poland), I recorded a total of 7776 individuals from 84 bird species. The most numerous bird guild was waterbirds (45.8% of the community), followed by shorebirds (35.7%), passerines (14.9%) and aerial feeders (3.5%). In general, the density (including all bird guilds) and species diversity of birds was positively related to the bed exposure and 'naturalness' (artificial. ‚âà. small ponds with preliminary treatment versus natural. ‚âà. large ponds after preliminary treatment) of the waste-stabilization ponds. The compulsory European Union (EU) law regulating urban wastewater treatment (The Council Directive 91/271/EEC, Urban Waste Water Treatment Directive) does not permit use of open sewage farms as a method of treatment for domestic and other wastewater. In many new EU member states, the sewage fields are still used, although this method of sewage treatment will function only until 2015, and after that all wastewater must be purified in modern sewage treatment works. It is recommended that areas historically used as sewage farms located on the outskirts of large cities should be converted into protected areas. However, due to the contamination of invertebrates that inhabit and emerge from sewage treatment works, and the potential high risk of detrimental effects on bird species that feed on such prey, empty waste-stabilization ponds should be re-filled with clean natural water sources such as rain and spring water or alternatively with well-treated waste water. The strategy for managing such areas requires a proper water regime and maintenance of the periodically dry bottom, a crucial feeding area for birds. ¬© 2013 Elsevier B.V.</t>
  </si>
  <si>
    <t>436-445</t>
  </si>
  <si>
    <t>Or≈Çowski, Grzegorz</t>
  </si>
  <si>
    <t>Warszawa</t>
  </si>
  <si>
    <t>Polish Academy of Sciences</t>
  </si>
  <si>
    <t>Or≈Çowski G.</t>
  </si>
  <si>
    <t>Factors affecting the use of waste-stabilization ponds by birds: A case study of conservation implications of a sewage farm in Europe</t>
  </si>
  <si>
    <t>S0925857413004072</t>
  </si>
  <si>
    <t>10.1016/j.ecoleng.2013.09.061</t>
  </si>
  <si>
    <t>2-s2.0-84887330687</t>
  </si>
  <si>
    <t>['operating band', 'good agreement', 'experimental results', 'enhanced bandwidth', 'developed prototype', 'design produces', 'cpw feed', '4 dbi', '35 ghz', '2 dbi']</t>
  </si>
  <si>
    <t>A super-wideband antenna based on a propeller shaped printed monopole with a CPW feed is presented in this paper. The enhanced bandwidth is obtained by modifying the disk of a conventional circular disk monopole to resemble a propeller. This design produces an extremely wide impedance bandwidth from 3 to 35 GHz with an impedance bandwidth ratio of 11.6: 1. The gain of the proposed antenna varies from 4 dBi to 5.2 dBi. The antenna has fairly stable radiation characteristics throughout its operating band. The developed prototype is fabricated and measured. Simulation and experimental results are in good agreement.</t>
  </si>
  <si>
    <t>60079452;60103939;112124246;60103561</t>
  </si>
  <si>
    <t>55699909500;36052873600;54785986500;22033986600</t>
  </si>
  <si>
    <t>Gorai, Abhik;Karmakar, Anirban;Pal, Manimala;Ghatak, Rowdra</t>
  </si>
  <si>
    <t>Kolkata;Durgapur;Odisha;Durgapur</t>
  </si>
  <si>
    <t>Netaji Subhash Engineering College;National Institute of Technology, Durgapur;Kalinga Institute of Industrial Technology, Bhubaneswar;NFET</t>
  </si>
  <si>
    <t>60103939;60103561;60079452;112124246</t>
  </si>
  <si>
    <t>Gorai A.</t>
  </si>
  <si>
    <t>A CPW-FED propeller shaped monopole antenna with super wideband characteristics</t>
  </si>
  <si>
    <t>10.2528/PIERC13082805</t>
  </si>
  <si>
    <t>2-s2.0-84887371444</t>
  </si>
  <si>
    <t>['two populations', 'two locations', 'threatened species', 'straight trichoid', 'significantly different', 'sensory organs', 'sensilla number', 'sem ).', 'seed dispersal', 'samples collected', 'robusta antennae', 'maric √°', 'important role', 'distal flagellomeres', 'average numbers', 'average length', 'antenna regions']</t>
  </si>
  <si>
    <t>Attini | Scanning electron microscopy | Sensory organs</t>
  </si>
  <si>
    <t>The ant Atta robusta is endemic to the "restinga" ecosystems where it has an important role in the dynamics of seed dispersal. Despite its importance, A. robusta is considered a threatened species. In this study we analyzed the antennal sensory organs of two different populations of A. robusta (from the cities of S√£o Mateus and Maric√° in in Esp√≠rito Santo and Rio de Janeiro States, respectively) using a scanning electron microscope (SEM). SEM revealed different types of sensilla in the A. robusta antennae, i.e., curved and straight trichoid, basiconic, ampullacea and coeloconic, which were highly abundant found in the distal flagellomeres (F) compared with other antenna regions. There were differences in samples collected from two locations in terms of the sensilla number and length. The average numbers of straight and curved trichoid sensillae numbers were different in F9 and F8, respectively, while the average length of the curved trichoid sensilla was only different in F9. These variations in sensory organs between two populations of A. robusta may indicate an adaptation of this species to different environmental conditions. The number of straight trichoid sensilla was only significantly different in F9.</t>
  </si>
  <si>
    <t>663-668</t>
  </si>
  <si>
    <t>Brazilian Journal of Biology</t>
  </si>
  <si>
    <t>60013918;60013918;60013918</t>
  </si>
  <si>
    <t>14059781000;7005953707;14918865100</t>
  </si>
  <si>
    <t>Euz√©bio, D. E.;Martins, G. F.;Fernandes-Salom√£o, T. M.</t>
  </si>
  <si>
    <t>Vicosa</t>
  </si>
  <si>
    <t>Universidade Federal de Vicosa</t>
  </si>
  <si>
    <t>Euz√©bio D.</t>
  </si>
  <si>
    <t>Morphological and morphometric studies of the antennal sensilla from two populations of atta robusta (Borgmeier 1939) (Hymenoptera: Formicidae)</t>
  </si>
  <si>
    <t>10.1590/S1519-69842013000300026</t>
  </si>
  <si>
    <t>2-s2.0-84887384592</t>
  </si>
  <si>
    <t>['wire open', 'single monopole', 'reduction factor', 'near zone', 'near region', 'mutual coupling', 'method based', 'input impedance', 'homogenous medium', 'field calculations', 'far field', 'experimental results', 'ended line', 'dark spots', 'current distribution', 'compensation method']</t>
  </si>
  <si>
    <t>Biological effects of electromagnetic radiation | Compensation | Electromagnetic fields | Land mobile radio equipment | Mobile antenna | Mutual coupling | Near field</t>
  </si>
  <si>
    <t>A compensation method for reducing the irradiation of the head of a cellular phone user without degradation of the far field is analyzed. This method uses two radiators that are located in the near region of each other, and create a weak field area in this region. The impacts of the mutual coupling between closely located radiators on the input impedance, current distribution, and fields of the radiators are studied. It is shown that the structure of two closely spaced monopoles is equivalent to the superposition of two basic structures: a two-wire open-ended line, and a single monopole. The shape and dimensions of the dark spots and the irradiation-reduction factor are determined. To facilitate the field calculations in the near zone of the antennas, a method based on replacing a piecewise-homogenous medium by an equivalent homogenous medium is used. The calculations and the experimental results in the presence of the head qualitatively agreed. ¬© 2013 IEEE.</t>
  </si>
  <si>
    <t>113-127</t>
  </si>
  <si>
    <t>125673239;125671631;125672665</t>
  </si>
  <si>
    <t>35484354000;6603435512;7004264563</t>
  </si>
  <si>
    <t>Levin, Boris;Haridim, Motti;Bank, Michael</t>
  </si>
  <si>
    <t>Israel;Israel;Israel</t>
  </si>
  <si>
    <t>Lod;Jerusalem;Tel Aviv-Yafo</t>
  </si>
  <si>
    <t>not available;not available;not available</t>
  </si>
  <si>
    <t>125673239;125672665;125671631</t>
  </si>
  <si>
    <t>Levin B.</t>
  </si>
  <si>
    <t>Cellular phone antenna with a small irradiation of the human head</t>
  </si>
  <si>
    <t>10.1109/MAP.2013.6645146</t>
  </si>
  <si>
    <t>2-s2.0-84887394821</t>
  </si>
  <si>
    <t>['¬© 2005', 'visualization results', 'ukm ).', 'signal coverage', 'rights reserved', 'results presented', 'results indicate', 'results generated', 'ray paths', 'proposed 802', 'propagation environment', 'propagation characteristics', 'power density', 'paper presents', 'minimum spacing', 'mimo antennas', 'level 3', 'least 0', 'introduced sometime', 'indoor environment', 'early 2014', 'different frequencies', 'built environment', 'also found', 'administration building', '4 ghz', '2013 jatit', '11ac standard']</t>
  </si>
  <si>
    <t>3-D ray tracing | Channel model | Indoor propagation prediction | Multiple input multiple output (MIMO) | Wireless</t>
  </si>
  <si>
    <t>This paper presents a wireless Multiple Input Multiple Output (MIMO) radio wave propagation prediction technique based on the results generated from the software package known as the Site Specific Indoor Propagation Prediction. This study is motivated by the proposed IEEE 802.11ac standard, which supports MIMO spatial streams and is expected to be introduced sometime in early 2014. The results presented here are based on 2√ó2 MIMO antenna configurations. The indoor MIMO channel measurement is based on the propagation environment at Level 3, the administration building of the Faculty of Engineering &amp; Built Environment (FEBE) at the Universiti Kebangsaan Malaysia (UKM). The operating frequencies considered in this study are the 2.4 GHz and 5 GHz frequency bands, which are representative of the proposed 802.11ac standard. In addition, measurements of on-site activity levels are presented. All of the simulation and visualization results are analyzed to measure the spatial correlation among the MIMO antennas (to reduce the effect of MIMO spatial interference), power delay profile, predicted path loss, power density, and ray paths, as well as the predicted signal strength and signal coverage. Comparisons are carried out with different frequencies and locations in the building. The results indicate that the 3-D ray tracing technique is able to predict the propagation characteristics of the MIMO wireless channel in an indoor environment. It is also found that the minimum spacing between the MIMO antenna elements should be at least 0.8Œª as a practical design consideration. ¬© 2005 - 2013 JATIT &amp; LLS. All rights reserved.</t>
  </si>
  <si>
    <t>54-60</t>
  </si>
  <si>
    <t>57197004591;35079084800</t>
  </si>
  <si>
    <t>Nordin, Mohd Nazrul Hanif;Nordin, Rosdiadee</t>
  </si>
  <si>
    <t>Nordin M.N.H.</t>
  </si>
  <si>
    <t>Wireless indoor mimo channel propagation prediction based on a 3-D ray tracing technique</t>
  </si>
  <si>
    <t>2-s2.0-84887395040</t>
  </si>
  <si>
    <t>['unduly disturbed', 'smaller scale', 'resolution data', 'remotesensed images', 'previous work', 'inordinate disturbance', 'frep within', 'frep ).', 'drainage diversion', 'british columbia', 'best suited', 'bc forest', 'based methods', 'based assessments', 'authors 2013', 'areas occupied', 'aerial photographs']</t>
  </si>
  <si>
    <t>Aerial photography | Digital imagery | Monitoring | Mountain pine beetle | Soil disturbance</t>
  </si>
  <si>
    <t>There is a concern that the accelerated timber harvest in the mountain pine beetle epidemic area of British Columbia (BC) could compromise long-term forest productivity if soils are unduly disturbed. Consequently, the Ministry of Forests, Lands and Natural Resources Operations (MFLNRO) developed a protocol using ground- and image-based methods to assess the status of the forest soil resource in part of the BC Forest and Range Evaluation Program (FREP). Although this protocol uses high-resolution aerial imagery, the MFLNRO is also collecting beetle imagery at a smaller scale for detecting and monitoring. For this evaluation, we use a combination of ground- and imagery-based assessments as developed for FREP within the BC Interior Plateau. We determined that low-resolution data are useful and are sufficient for detecting and measuring the extent of roads and landings. Areas occupied by landslides, erosion, drainage diversion, inordinate disturbance, or roadside work areas can be captured on remotesensed images with spatial resolution greater than 2.5 m. However, based on this review and previous work, aerial photographs in 10-cm pixel size are best suited to reveal less evident harvesting-related soil disturbance. ¬© The Authors 2013.</t>
  </si>
  <si>
    <t>Journal of Applied Remote Sensing</t>
  </si>
  <si>
    <t>60079205;60079067</t>
  </si>
  <si>
    <t>36767766000;6701815399</t>
  </si>
  <si>
    <t>Dub√©, St√©phane;Berch, Shannon</t>
  </si>
  <si>
    <t>Victoria;Victoria</t>
  </si>
  <si>
    <t>Ministry of Forests and Range;Ministry of Environment British Columbia</t>
  </si>
  <si>
    <t>Dub√© S.</t>
  </si>
  <si>
    <t>Monitoring soil disturbance on salvaged areas within the mountain pine beetle infestation using digital imagery</t>
  </si>
  <si>
    <t>10.1117/1.JRS.7.073541</t>
  </si>
  <si>
    <t>2-s2.0-84887415770</t>
  </si>
  <si>
    <t>['wlan ),', 'wide bandwidth', 'usually operate', 'umts 1', 'two bands', 'switch frequencies', 'reflection coefficient', 'radiation patterns', 'pin diode', 'pcs 1', 'novel shape', 'minkowski gasket', 'microwave access', 'experimental results', 'circular arc', 'antenna bandwidth', '825 ghz', '8 ghz', '69 ghz', '484 ghz', '4 ghz', '360 ghz', '35 ghz', '10 ghz']</t>
  </si>
  <si>
    <t>A novel shape of printed monopole antenna with a combination of Minkowski gasket and Koch fractal technique is presented in this paper. The ultra-wide bandwidth (UWB) antenna is composed of a modi-ed ground plane with two independent elements as cross and Egyptian arc shapes to improve the antenna bandwidth. PIN diode is used to connect or disconnect the circular arc between two bands to switch frequencies from 500 to 2500MHz and from 4 to 10 GHz. This implemented antenna e¬Æectively support personal communication system (PCS 1.85-1.99) GHz, universal mobile telecommunication system (UMTS 1.92-2.17) GHz, wireless local area network (WLAN), which usually operate in the 2.4 GHz (2.4- 2.484 GHz) and 5.2/5.8 GHz (5.15-5.35 GHz/5.725-5.825 GHz) bands, mobile worldwide interoperability for microwave access and WiMAX, which operate in the range from 2.305 to 2.360 GHz, from 2.5 to 2.69 GHz and from 5.25 to 5.85 GHz bands. The properties of the antenna as reflection coefficient, efficiency, radiation patterns and gain are simulated and approved by the experimental results.</t>
  </si>
  <si>
    <t>137-150</t>
  </si>
  <si>
    <t>Design ultra-wide bandwidth monopole antenna for DVB-T and wireless applications</t>
  </si>
  <si>
    <t>10.2528/PIERC13082707</t>
  </si>
  <si>
    <t>2-s2.0-84887419510</t>
  </si>
  <si>
    <t>['well underway', 'reserves available', 'raf stations', 'programme continued', 'pipeline system', 'one day', 'oil companies', 'network included', 'named pluto', 'limited stocks', 'control 2013', 'constructed eastwards', 'aviation gasoline', 'aviation fuel', 'article sets', 'aerial bombardment']</t>
  </si>
  <si>
    <t>In 1936, the Royal Air Force (RAF) held only very limited stocks of aviation gasoline at a relatively few RAF stations. The only reserves available were 8000 tonnes held by the oil companies. At peak wartime consumption of aviation fuel, this would have only been enough for one day of war! In 1936, the first test flight of the Spitfire took place, but such fighters would need fuel, which would require storage facilities. Unlike during World War One, that storage would need to be protected against aerial bombardment. By the start of World War Two, a massive construction programme of new storage depots with protected storage tanks was well underway, and this programme continued during the war. Additionally, in order to help transport fuel around Great Britain, from 1941, a petroleum pipeline network was constructed eastwards and southwards from the west coast ports. This network included the laying of undersea pipelines across the Channel, code-named PLUTO. This article sets out how the storage and pipeline system was designed, constructed, and controlled during the war. ¬© The Institute of Measurement and Control 2013.</t>
  </si>
  <si>
    <t>199-204</t>
  </si>
  <si>
    <t>Measurement and Control (United Kingdom)</t>
  </si>
  <si>
    <t>Whittle, Tim</t>
  </si>
  <si>
    <t>Redhill</t>
  </si>
  <si>
    <t>not available</t>
  </si>
  <si>
    <t>Whittle T.</t>
  </si>
  <si>
    <t>Pigs, pipelines and PLUTO: A history of the United Kingdom's largest oil pipeline and storage system during World War Two</t>
  </si>
  <si>
    <t>10.1177/0020294013499112</t>
  </si>
  <si>
    <t>2-s2.0-84887440256</t>
  </si>
  <si>
    <t>['pvc substrate', 'placed close', 'paper presents', 'open site', 'impedance bandwidth', 'human body', 'equivalent circuit', 'designed tag', 'broad range', 'body applications', 'antenna system', '940 mhz', '7 meters', '6 %),']</t>
  </si>
  <si>
    <t>This paper presents a one-wavelength loop antenna fed by an inductively coupled loop for on-body applications. An equivalent circuit for the inductively coupled loop antenna is proposed to synthesize the antenna system with a microchip. The designed tag is printed on a PVC substrate and placed close to a four-layer stratified elliptical cylinder human model. The card-type tag measures 85.5 √ó 54 √ó 0.76mm3 and is suitable for use on a student ID card for a broad range of applications. The impedance bandwidth of the inductively coupled loop tag antenna is 60MHz (880-940 MHz, 6.6%), which covers the operating UHF bands in U.S. and Taiwan. The measured reading distance ranges from 2.7 to 5.7 meters when placed at di¬Æerent positions on the chest of a human body in the open site.</t>
  </si>
  <si>
    <t>315-330</t>
  </si>
  <si>
    <t>60028478;60028478;60028478;60028478</t>
  </si>
  <si>
    <t>55582641000;25638429800;14057407400;56982194300</t>
  </si>
  <si>
    <t>Tsai, Min Chuan;Chiu, Chien Wen;Wang, Hwang Cheng;Wu, Ter Feng</t>
  </si>
  <si>
    <t>Yilan</t>
  </si>
  <si>
    <t>National Ilan University</t>
  </si>
  <si>
    <t>Tsai M.C.</t>
  </si>
  <si>
    <t>Inductivelycoupled loop antenna design for UHF RFID on-body applications</t>
  </si>
  <si>
    <t>10.2528/PIER13080707</t>
  </si>
  <si>
    <t>2-s2.0-84887457390</t>
  </si>
  <si>
    <t>['vegetation distribution', 'tree line', 'topographic factors', 'tianshan mountains', 'schrenkiana expansion', 'schrenkiana areas', 'sabina increased', 'sabina expansion', 'sabina areas', 'reach 2', 'quickbird image', 'mainly located', 'mainly distributed', 'highest elevation', 'elevations less', 'approximately 73', '90 deg', '82 %)', '77 %).', '45 deg', '40 deg', '360 deg', '315 deg', '270 deg']</t>
  </si>
  <si>
    <t>Aerial photography | Alpine tree line | Arid region | Change detection | Object-oriented classification | Quickbird</t>
  </si>
  <si>
    <t>This study examined vegetation distribution and tree line change in the Sangong River watershed in the Tianshan Mountains, Xinjiang, China, using aerial photographs from 1962 and 1981 and a QuickBird image from 2006. An object-oriented classification method was used to map vegetation distribution, and the postclassification comparison approach was used to detect vegetation change. The results were linked to digital elevation model data for exploring the relationships between vegetation distribution/expansion and topographic factors. It shows that Schrenkiana is mainly distributed in the region with elevations less than 2,600 m, but its tree line can reach 2,880 m. Sabina is mainly distributed in the region with elevations within 2,600 to 2,900 m, and its highest elevation can be 3,270 m. Approximately 73% of Schrenkiana areas are distributed in aspects of 0 to 45 deg and 270 to 360 deg and 52% of Sabina areas are in aspects of 45 to 90 deg and 225 to 270 deg. The Schrenkiana expansion is mainly distributed in slopes of 20 to 40 deg (accounting for 82%) and aspects of 0 to 90 deg and 270 to 315 deg (accounting for 77%). The elevation of Schrenkiana tree lines increased by 2 to 3 m from 1962 to 2006 and of Sabina increased by 7 to 12 m from 1981 to 2006. Both Schrenkiana and Sabina expansion is mainly located in vegetation frontiers.¬©The Authors. Published by SPIE under a Creative Commons Attribution 3.0 Unported License.</t>
  </si>
  <si>
    <t>60117377;60005879</t>
  </si>
  <si>
    <t>55484420800;37032572600</t>
  </si>
  <si>
    <t>Luo, Geping;Dai, Li</t>
  </si>
  <si>
    <t>Urumqi;Guiyang</t>
  </si>
  <si>
    <t>Xinjiang Institute of Ecology and Geography Chinese Academy of Sciences;Guizhou Normal University</t>
  </si>
  <si>
    <t>Luo G.</t>
  </si>
  <si>
    <t>Detection of alpine tree line change with high spatial resolution remotely sensed data</t>
  </si>
  <si>
    <t>10.1117/1.JRS.7.073520</t>
  </si>
  <si>
    <t>2-s2.0-84887484578</t>
  </si>
  <si>
    <t>['zhoushan islands', 'water quality', 'vegetation fraction', 'validation shows', 'urban regions', 'unevenly distributed', 'tidal zone', 'spatial patterns', 'series classification', 'results reveal', 'resolution worldview', 'new development', 'marine ecosystem', 'located along', 'isa maps', 'increased population', 'important part', 'high densities', 'ecological impact', 'arable lands', 'analysis indicated', 'aerial photographs', '5 km2', '2 km2', '15 %.']</t>
  </si>
  <si>
    <t>Impervious surface | Island; time series | Land use/land cover | Remote sensing</t>
  </si>
  <si>
    <t>Islands are an important part of the marine ecosystem. Increasing impervious surfaces in the Zhoushan Islands due to new development and increased population have an ecological impact on the runoff and water quality. Based on time-series classification and the complement of vegetation fraction in urban regions, Landsat thematic mapper and other high-resolution satellite images were applied to monitor the dynamics of impervious surface area (ISA) in the Zhoushan Islands from 1986 to 2011. Landsat-derived ISA results were validated by the high-resolution Worldview-2 and aerial photographs. The validation shows that mean relative errors of these ISA maps are &lt; 15%. The results reveal that the ISA in the Zhoushan Islands increased from 19.2 km2 in 1986 to 86.5 km2 in 2011, and the period from 2006 to 2011 had the fastest expansion rate of 5.59 km2 per year. The major land conversions to high densities of ISA were from the tidal zone and arable lands. The expansions of ISA were unevenly distributed and most of them were located along the periphery of these islands. Time-series maps revealed that ISA expansions happened continuously over the last 25 years. Our analysis indicated that the policy and the topography were the dominant factors controlling the spatial patterns of ISA and its expansions in the Zhoushan Islands. With continuous urbanization processes, the rapid ISA expansions may not be stopped in the near feature.¬© The Authors. Published by SPIE under a Creative Commons Attribution 3.0 Unported License.</t>
  </si>
  <si>
    <t>60029306-60002033;60029306-60002033;60002033;112872915;60002033</t>
  </si>
  <si>
    <t>55926608700;55664972000;55954397200;35236020900;8271816100</t>
  </si>
  <si>
    <t>Zhang, Xiaoping;Pan, Delu;Chen, Jianyu;Zhan, Yuanzeng;Mao, Zhihua</t>
  </si>
  <si>
    <t>Wuhan;Xiamen;Hangzhou</t>
  </si>
  <si>
    <t>Wuhan University;State Oceanic Administration China;Geomatics Center of Zhejiang</t>
  </si>
  <si>
    <t>60029306;60002033;112872915</t>
  </si>
  <si>
    <t>Using long time series of Landsat data to monitor impervious surface dynamics: A case study in the Zhoushan Islands</t>
  </si>
  <si>
    <t>10.1117/1.JRS.7.073515</t>
  </si>
  <si>
    <t>2-s2.0-84887487237</t>
  </si>
  <si>
    <t>['structural changes', 'spie ).', 'provide evidence', 'level metrics', 'landscape undergoing', 'johnson county', 'critical analysis', 'countywide statistics', 'captured using', 'areal composition', 'agricultural intensification', 'accurately characterize']</t>
  </si>
  <si>
    <t>Aerial photography | Agriculture | Intensification | Land cover | Object based | Panchromatic | Segmentation | Spatial metrics</t>
  </si>
  <si>
    <t>Abstract. A semiautomated classification methodology was implemented using historic, highresolution aerial photography in a dominant agricultural landscape. An object-based segmentation approach was applied to study land cover change from 1930 through 1990 in Johnson County, Iowa, in the Midwestern United States. A critical analysis of the approach is discussed, emphasizing the ability of the methodology to generate landscape metrics that can accurately characterize the quality of the landscape, particularly the high-resolution landscape features that are so important in a highly modified landscape. Landscape analysis includes a discussion of both the changes in the areal composition of land cover types and also the structural changes that are captured using both patch- and landscape-level metrics. Results were compared with countywide statistics from the United States Department of Agriculture as well as similar landscape studies, and provide evidence of agricultural intensification. Results also indicate some counterintuitive processes occurring from what is expected of a landscape undergoing this type of transformation, suggesting that altering the scale of study may provide different insight into land cover change dynamics. ¬© 2013 Society of Photo-Optical Instrumentation Engineers (SPIE).</t>
  </si>
  <si>
    <t>108191004;60024324</t>
  </si>
  <si>
    <t>57213899890;6701518355</t>
  </si>
  <si>
    <t>Porter, Sarah;Linderman, Marc</t>
  </si>
  <si>
    <t>Iowa City;Ames</t>
  </si>
  <si>
    <t>University of Iowa;National Laboratory for Agriculture and the Environment</t>
  </si>
  <si>
    <t>60024324;108191004</t>
  </si>
  <si>
    <t>Porter S.</t>
  </si>
  <si>
    <t>Historic land cover change in the agricultural Midwest using an object-based approach for classification of high-resolution imagery</t>
  </si>
  <si>
    <t>10.1117/1.JRS.7.073506</t>
  </si>
  <si>
    <t>2-s2.0-84887488483</t>
  </si>
  <si>
    <t>['tin generation', 'spie ).', 'residual errors', 'provide much', 'proposed solution', 'produced automatically', 'position parameters', 'panoramic terrain', 'image rectification', 'identified georeferences', 'high accuracy', 'extrinsic parameters', 'enough premeasured', 'differential correction', 'derived according', 'dense correspondence', 'complete solution', 'color blending', 'check points', 'camera parameters', 'camera orientation', 'bundle adjustment', 'based matching', 'aerial imagery', 'adjacent relationship', 'accurately reconstructing', 'accurate intrinsic']</t>
  </si>
  <si>
    <t>Bundle adjustment | Camera orientation | Corresponding point matching | Image rectification | Three-dimensional reconstruction</t>
  </si>
  <si>
    <t>Abstract. A complete solution for effectively, automatically, and accurately reconstructing the three-dimensional (3-D) panoramic terrain from aerial imagery is presented. With enough premeasured and identified georeferences, we first estimate every camera's accurate intrinsic and extrinsic parameters by implementing bundle adjustment, which is introduced in detail. Afterward, the adjacent relationship of imagery is acquired from the cameras' position parameters. In addition, the formulas for corresponding area prediction and image rectification are derived according to the camera parameters. Subsequently, feature-based matching is conducted between adjacent image pairs to provide much more constraints for bundle adjustment. Area-based matching is applied to pairs of horizontal epipolar imagery for dense correspondence to produce dense spatial point cloud. Eventually, the mosaicked digital ortho map and digital elevation model of the whole imaging area are produced automatically by a series of steps including spatial intersection, Tin generation, differential correction, and color blending. Experimental results show that the root mean square (RMS) residual errors of check points in planimetry and altitude are, respectively, 0.039 and 0.170 m, demonstrating the high accuracy of camera orientation. The visualized panoramic 3-D realistic scene validates the feasibility and effectiveness of the proposed solution. ¬© 2013 Society of Photo-Optical Instrumentation Engineers (SPIE).</t>
  </si>
  <si>
    <t>60073461;60073461;60073461;113990952</t>
  </si>
  <si>
    <t>55585276700;55718297100;55277574200;55925156700</t>
  </si>
  <si>
    <t>Yang, Ahua;Li, Xuejun;Xie, Jianwei;Wei, Yong</t>
  </si>
  <si>
    <t>Chinese Academy of Equipment Command and Technology;Communication and Training Base</t>
  </si>
  <si>
    <t>60073461;113990952</t>
  </si>
  <si>
    <t>Yang A.</t>
  </si>
  <si>
    <t>Three-dimensional panoramic terrain reconstruction from aerial imagery</t>
  </si>
  <si>
    <t>10.1117/1.JRS.7.073497</t>
  </si>
  <si>
    <t>2-s2.0-84887501113</t>
  </si>
  <si>
    <t>['simulated results', 'measured ones', 'good agreement', 'fed using', 'electrical parameters', 'axial probe', '05 ghz']</t>
  </si>
  <si>
    <t>A cavity backed conformal broadband compact hexagonal patch antenna is proposed that is fed using a co-axial probe. This horizontally mounted shorted antenna yields vertical polarization. The antenna yields 9.52% bandwidth centered around 1.05 GHz. The simulated results of electrical parameters of this antenna are in good agreement with measured ones. This vertically polarized antenna can be used for IFF airborne applications.</t>
  </si>
  <si>
    <t>185-190</t>
  </si>
  <si>
    <t>60043875;60043875;60043875;60043875</t>
  </si>
  <si>
    <t>56003150900;35303181400;6701732836;57197401438</t>
  </si>
  <si>
    <t>Ray, Kamla P.;Prince, Charles;Kakatkar, Sandeepak S.;Nirmala, Kumar</t>
  </si>
  <si>
    <t>Mumbai</t>
  </si>
  <si>
    <t>Society for Applied Microwave Electronics Engineering &amp; Research</t>
  </si>
  <si>
    <t>Ray K.P.</t>
  </si>
  <si>
    <t>Vertically polarized cavity backed shorted hexagonal patch antenna</t>
  </si>
  <si>
    <t>10.2528/PIERL13091609</t>
  </si>
  <si>
    <t>2-s2.0-84887502043</t>
  </si>
  <si>
    <t>['¬© 2013', 'wave part', 'traditionally used', 'standard process', 'standard gages', 'slowing system', 'resonator system', 'radar engineering', 'possible defects', 'paper allows', 'oscillating system', 'may cause', 'magnetron production', 'magnetron manufacturing', 'indirect data', 'faulty devices', 'enabling one', 'easily integrate', 'doublet component', 'described procedure', 'data necessary', 'better resolution', 'begell house', 'approach suggested']</t>
  </si>
  <si>
    <t>Magnetron | Measurement | Resonator system | Spatial harmonics | Technological inhomogeneities of manufacturing</t>
  </si>
  <si>
    <t>Magnetron is a microwave generator widely applied in radar engineering. In a radar, shorter operating wavelength means a better resolution and/or downsizing of its antenna. However, in the short-wave part of millimeter wave range, one has to deal with a growing relative manufacturing error of magnetron's resonator system. The processing faults distort the structure of the HF-field of the doublet component. As a result, the percentage of faulty magnetrons due to an unsatisfactory efficiency increases. The approach suggested in this paper allows to estimate, on a basis of indirect data, the "distortion" of the spatial harmonics spectrum of the HF-field of magnetron's slowing system, enabling one to proactively detect symptoms of possible defects in magnetron's oscillating system, which may cause a latent spoilage affecting the efficiency. The suggested checkout method can be implemented by means of standard gages, traditionally used in magnetron manufacturing for testing the resonator system parameters at a low power level, which allows to easily integrate this procedure into a standard process. All data necessary for commissioning the described procedure will be derived in a series of experiments. The goal is to decrease the portion of faulty devices in the magnetron production. ¬© 2013 by Begell House, Inc.</t>
  </si>
  <si>
    <t>1857-1863</t>
  </si>
  <si>
    <t>Telecommunications and Radio Engineering (English translation of Elektrosvyaz and Radiotekhnika)</t>
  </si>
  <si>
    <t>113212582;113212582</t>
  </si>
  <si>
    <t>8448822700;55496116800</t>
  </si>
  <si>
    <t>Gurko, A. A.;Chistyakov, K. I.</t>
  </si>
  <si>
    <t>OJSC Vladykinskiy Mechanical Plant</t>
  </si>
  <si>
    <t>Gurko A.</t>
  </si>
  <si>
    <t>Enhanced information content of a parameter checkout in a low-power magnetron resonant system</t>
  </si>
  <si>
    <t>10.1615/TelecomRadEng.v72.i20.20</t>
  </si>
  <si>
    <t>2-s2.0-84887598385</t>
  </si>
  <si>
    <t>['usual second', 'specific frequencies', 'relevant fields', 'receiving antenna', 'overall rcs', 'order energy', 'ocean surface', 'new contributions', 'monostatic form', 'give rise', 'floating platform', 'bessel functions', 'addressed earlier', 'additional features']</t>
  </si>
  <si>
    <t>Barge motion | Doppler spectrum | HF radar | radar cross section</t>
  </si>
  <si>
    <t>While the first-order and a portion of the second-order scattering mechanism for high frequency surface wave radar signals from the ocean surface for the case of the antennas being mounted on a floating platform have been addressed earlier, here the case of one of two scatters occurring near the transmitting and/or receiving antenna is considered. The relevant fields, reduced to monostatic form for the case of a pulsed dipole source and a time-invariant rough surface, are extended to include the ocean surface, which is considered to be a zero-mean Gaussian process. The new contributions to the radar cross section (RCS) again appear as Bessel functions, which give rise to additional features in the overall RCS. The effects are generally much smaller than those associated with the first-order scattering except at specific frequencies in the spectral regions beyond the peaks of the usual second-order energy and also near zero Doppler. ¬© 2013 IEEE.</t>
  </si>
  <si>
    <t>5833-5838</t>
  </si>
  <si>
    <t>60019000-100845772;60019000;60019000</t>
  </si>
  <si>
    <t>56862729900;55586097900;7101827634</t>
  </si>
  <si>
    <t>Walsh, John;Huang, Weimin;Gill, Eric W.</t>
  </si>
  <si>
    <t>St John's;St John's</t>
  </si>
  <si>
    <t>Memorial University of Newfoundland;Northern Radar Inc.</t>
  </si>
  <si>
    <t>60019000;100845772</t>
  </si>
  <si>
    <t>Walsh J.</t>
  </si>
  <si>
    <t>The second-order high frequency radar ocean surface foot-scatter cross section for an antenna on a floating platform</t>
  </si>
  <si>
    <t>10.1109/TAP.2013.2276925</t>
  </si>
  <si>
    <t>2-s2.0-84887649985</t>
  </si>
  <si>
    <t>['standard method', 'standard estimator', 'single measurement', 'reverberation chamber', 'rc measurements', 'one needs', 'n $.', 'measurement performance', 'iec 61000', 'estimation statistics', 'done based', 'directly estimating', 'consistent estimate', 'asymptotically unbiased', 'analytical expressions']</t>
  </si>
  <si>
    <t>Antenna efficiency | measurement | reverberation chamber (RC)</t>
  </si>
  <si>
    <t>In this paper, the distribution of the measured antenna efficiency in a reverberation chamber (RC) is derived, based on which the statistics (e.g., mean and variance) of the measured antenna efficiency are studied. It is shown that the standard method (proposed in IEC 61000-4-21) for measuring antenna efficiency results in a consistent estimate. However, the standard estimator is only asymptotically unbiased (as the independent sample number $N$ goes to infinity) and it is biased for a finite $N$. The derived analytical expressions for the statistics of the antenna efficiency estimator are verified by simulations as well as RC measurements. In order to use the analytical expressions of the estimation statistics in practice, one needs to estimate the independent sample number $N$ from the measurement. This can be done based on a single measurement. Thus, using the derived estimation statistics, one can characterize the measurement performance of the antenna efficiency based on a single measurement, instead of directly estimating the statistics by performing many independent measurements. ¬© 2013 IEEE.</t>
  </si>
  <si>
    <t>5417-5424</t>
  </si>
  <si>
    <t>On statistics of the measured antenna efficiency in a reverberation chamber</t>
  </si>
  <si>
    <t>10.1109/TAP.2013.2276920</t>
  </si>
  <si>
    <t>2-s2.0-84887650453</t>
  </si>
  <si>
    <t>['successfully made', 'roller pen', 'reduced size', 'preparing nano', 'mainly responsible', 'increased conductivity', 'good conductivity', 'experimentally tested', 'enhanced air', 'direct writing', 'decorative logo', 'cu patterns', 'cu nps', 'cetyltrimethylammonium bromide', 'bulk resistivity', 'average diameter', '5 nm', '40 times', '2 h']</t>
  </si>
  <si>
    <t>Air-stable | Conductive ink | Conductive pattern | Copper nanoparticles | Sintering</t>
  </si>
  <si>
    <t>Air-stable Cu nanoparticles (NPs) with an average diameter of 6.5 nm were synthesized under ambient conditions using polyvinylpyrrolidone and cetyltrimethylammonium bromide as a mixed capping agent, for preparing nano-Cu ink applicable for direct writing on photo paper using a roller pen. The size, morphology, and air-stability of the Cu NPs were characterized by TEM, SEM, XRD, etc. The mixed capping agent was effective in reducing the aggregation, size of the Cu NPs and improving their air-stability. The reduced size and enhanced air-stability of the Cu NPs resulted in an improved particle density upon sintering, which was mainly responsible for the increased conductivity of the Cu patterns. The resistivity of Cu patterns sintered at 160¬∞C for 2 h was 11 ¬± 0.8 ŒºŒ© cm, 6.40 times the bulk resistivity. A sample RFID antenna and a decorative logo were successfully made and the Cu patterns or lines exhibited excellent integrity and good conductivity, which were experimentally tested. ¬© Springer Science+Business Media 2013.</t>
  </si>
  <si>
    <t>60019533;60026990;60026990;60026990;60026990</t>
  </si>
  <si>
    <t>56796076600;15830940000;55504589500;26663017200;24072414700</t>
  </si>
  <si>
    <t>Li, Wei;Chen, Minfang;Wei, Jun;Li, Wenjiang;You, Chen</t>
  </si>
  <si>
    <t>Tianjin;Tianjin</t>
  </si>
  <si>
    <t>Tianjin University of Technology;Tianjin University</t>
  </si>
  <si>
    <t>60026990;60019533</t>
  </si>
  <si>
    <t>Synthesis and characterization of air-stable Cu nanoparticles for conductive pattern drawing directly on paper substrates</t>
  </si>
  <si>
    <t>10.1007/s11051-013-1949-y</t>
  </si>
  <si>
    <t>2-s2.0-84887664201</t>
  </si>
  <si>
    <t>['suitable antennas', 'stability analysis', 'representative non', 'foster antenna', 'experimental results', 'embedded non', 'design procedure', 'broadband antenna', 'antenna terminals']</t>
  </si>
  <si>
    <t>Active antennas | electrically small antennas | impedance matching | negative resistance circuits | non-Foster matching</t>
  </si>
  <si>
    <t>Non-Foster reactive elements are embedded inside compact resonant antennas, rather than being employed in matching networks located at the antenna terminals. These embedded non-Foster elements interact with the inherent Foster reactances of the antenna, resulting in a broadband antenna with a high radiation resistance. The class of suitable antennas for this application is discussed, a design procedure is presented and a sensitivity and a stability analysis are performed. Finally, experimental results for a representative non-Foster antenna are presented and discussed. ¬© 2013 IEEE.</t>
  </si>
  <si>
    <t>5363-5371</t>
  </si>
  <si>
    <t>57207519576;7004469751</t>
  </si>
  <si>
    <t>Mirzaei, Hassan;Eleftheriades, George V.</t>
  </si>
  <si>
    <t>Mirzaei H.</t>
  </si>
  <si>
    <t>A resonant printed monopole antenna with an embedded non-foster matching network</t>
  </si>
  <si>
    <t>10.1109/TAP.2013.2276912</t>
  </si>
  <si>
    <t>2-s2.0-84887670705</t>
  </si>
  <si>
    <t>['two l', 'results show', 'radar antenna', 'penetrating radar', 'matching network', 'many advantages', 'main pulse', 'inductive l', 'impedance mismatch', 'especially ground', 'desired band', 'design procedure', 'considerable reflections', '500 mhz', '3 ghz']</t>
  </si>
  <si>
    <t>Impedance matching | loaded antennas | resistively loaded vee dipole (RVD) antenna | ultra wideband antenna</t>
  </si>
  <si>
    <t>The resistively loaded vee dipole (RVD) antenna has many advantages as an ultra-wideband (UWB) radar antenna, especially ground-penetrating radar. However, it has the drawback of having considerable reflections at the feed point due to an impedance mismatch between the antenna and the feeding transmission line. In this communication, a matching network is proposed to reduce the reflection and the design procedure is presented. The network is composed of two L-sections in cascade: an inductive L-section for high frequency matching and a high-pass type L-section for low frequency matching. It is demonstrated that the high-pass type L-section hardly destroys the high frequency matching. The RVD with the proposed matching network is implemented and the performance is measured. The results show that the RVD is matched over the desired band of 500 MHz-3 GHz, and more energy is radiated in the main pulse. ¬© 2013 IEEE.</t>
  </si>
  <si>
    <t>5788-5792</t>
  </si>
  <si>
    <t>60068688;60068688</t>
  </si>
  <si>
    <t>55930204000;7409317567</t>
  </si>
  <si>
    <t>Yang, Hyemin;Kim, Kangwook</t>
  </si>
  <si>
    <t>Yang H.</t>
  </si>
  <si>
    <t>Ultra-wideband impedance matching technique for resistively loaded vee dipole antenna</t>
  </si>
  <si>
    <t>10.1109/TAP.2013.2275981</t>
  </si>
  <si>
    <t>2-s2.0-84887682207</t>
  </si>
  <si>
    <t>['practical 0', 'paper presents', 'novel method', 'loaded transmission', 'fourth reduction', 'dispersion properties', 'completely eliminated', '5 ghz']</t>
  </si>
  <si>
    <t>This paper presents a novel method to suppress the higher order harmonics in the micro strip patch antennas. A practical 0.75 GHz micro strip patch antenna is fed with a quarter-wave feed line designed by exploiting the dispersion properties of shunt-capacitor-loaded transmission-line Meta materials. It is shown that two higher order harmonic modes at 1.25 and 1.5 GHz are completely eliminated. In addition, there is about a one-fourth reduction in the length of the impedance matching quarter-wave feed line.</t>
  </si>
  <si>
    <t>151-162</t>
  </si>
  <si>
    <t>60014171-60008920;60005916</t>
  </si>
  <si>
    <t>6701690343;6506215557</t>
  </si>
  <si>
    <t>Siddiqui, Omar F.;Mohra, Ashraf S.</t>
  </si>
  <si>
    <t>Canada;Saudi Arabia;Egypt</t>
  </si>
  <si>
    <t>Waterloo;Madinah;Cairo</t>
  </si>
  <si>
    <t>University of Waterloo;Taibah University;Electronics Research Institute of Cairo</t>
  </si>
  <si>
    <t>60014171;60008920;60005916</t>
  </si>
  <si>
    <t>Siddiqui O.</t>
  </si>
  <si>
    <t>A harmonic-suppressed Microstrip antenna usingametamaterial-inspiredcompactshunt-capacitor loaded feedline</t>
  </si>
  <si>
    <t>10.2528/PIERC13070502</t>
  </si>
  <si>
    <t>2-s2.0-84887702214</t>
  </si>
  <si>
    <t>['stacked structure', 'pd measurements', 'maximum gain', 'increase gain', 'high frequency', 'electrical apparatus', 'communication proposed', 'broaden bandwidth', 'antenna array', '2 elements']</t>
  </si>
  <si>
    <t>Hilbert curve | parasitic curves | partial discharge (PD) | power divider | stacked structure | UHF stacked Hilbert antenna array</t>
  </si>
  <si>
    <t>This communication proposed an ultra-high frequency (UHF) stacked Hilbert antenna array to broaden bandwidth and increase gain of Hilbert fractal antenna. Two parasitic curves were added to improve the third order Hilbert curve and stacked structure was applied to the new antenna element. The UHF stacked Hilbert antenna was designed as antenna array that involved 2 $\times$ 2 elements and fed by the Wilkinson's four-way power divider. Measurement results show that the UHF stacked Hilbert antenna array achieves a maximum gain of $-$1 dBi and exhibits a wide impedance bandwidth. Actual partial discharge (PD) experiments were carried out for typical artificial insulation defect models, while the proposed antenna array and an existing Hilbert fractal antenna were both used for PD measurements. The proposed antenna array was superior in this respect and effective for UHF online monitoring of PDs in electrical apparatus. ¬© 2013 IEEE.</t>
  </si>
  <si>
    <t>5798-5801</t>
  </si>
  <si>
    <t>60023380;60023380;60023380;60023380;60023380</t>
  </si>
  <si>
    <t>35215495000;56191630800;36701262000;54880637500;40461541500</t>
  </si>
  <si>
    <t>Li, Jian;Wang, Peng;Jiang, Tianyan;Bao, Lianwei;He, Zhiman</t>
  </si>
  <si>
    <t>Li J.</t>
  </si>
  <si>
    <t>UHF stacked hilbert antenna array for partial discharge detection</t>
  </si>
  <si>
    <t>10.1109/TAP.2013.2276453</t>
  </si>
  <si>
    <t>2-s2.0-84887711889</t>
  </si>
  <si>
    <t>['triangular elements', 'small element', 'shaped geo', 'shape functions', 'reflector surface', 'radiation integrals', 'partial derivatives', 'paper presents', 'numerical simulated', 'nodal displacement', 'maximum directivity', 'deformation state']</t>
  </si>
  <si>
    <t>Contour beam pattern | geo-truss unfurlable antennas | reflector antennas | sensitivity</t>
  </si>
  <si>
    <t>This paper presents the sensitivity of far-field radiation performance with respect to reflector surface nodal displacements. The reflector surface is divided into a series of triangular elements and in any deformation state the surface can be determined by the element nodal displacements. The radiation integrals over each small element are summed to obtain the whole electromagnetic performance. With the aid of shape functions in triangular elements, the integration points inside each element are expressed as functions of element nodal displacements. Then the partial derivatives of electric far field and directivity with respect to each nodal displacement are derived. The sensitivity contour plots of maximum directivity with respect to surface nodal displacements for axis-symmetrical and offset parabolic reflectors are numerical simulated. The sensitivity is applied to a shaped geo-truss unfurlable antenna with accepted results ¬© 2013 IEEE.</t>
  </si>
  <si>
    <t>5402-5407</t>
  </si>
  <si>
    <t>55670749500;55490800300;57203531288;55930178800</t>
  </si>
  <si>
    <t>Zhang, Shuxin;Duan, Baoyan;Bao, Hong;Lian, Peiyuan</t>
  </si>
  <si>
    <t>Sensitivity analysis of reflector antennas and its application on shaped geo-truss unfurlable antennas</t>
  </si>
  <si>
    <t>10.1109/TAP.2013.2276914</t>
  </si>
  <si>
    <t>2-s2.0-84887713675</t>
  </si>
  <si>
    <t>['symmetrical e', 'stripline transition', 'stable gain', 'results show', 'rectangular cavity', 'plane patterns', 'operating frequencies', 'new magneto', 'magnetic dipole', 'impulse response', 'impedance bandwidth', '9 dbi', '6 ghz', '20 db', '13 db', '110 %,']</t>
  </si>
  <si>
    <t>Magneto-electric dipole | time domain characteristics | ultra-wideband antenna | unidirectional patterns</t>
  </si>
  <si>
    <t>A new magneto-electric dipole antenna is designed. The antenna is composed of a horizontal bowtie electric dipole, a center-fed loop antenna functioning as a magnetic dipole and a rectangular cavity. A microstrip-to-stripline transition is employed as a balun to feed the antenna. A prototype was fabricated and measured. Results show that an impedance bandwidth of 110%, with SWR ‚â§ 2 from 3.08 to 10.6 GHz, was achieved. A stable gain of 8.7 ¬± 1.9 dBi was realized by using the rectangular cavity. Stable radiation pattern with low cross polarization ‚â§ -20 dB, low back radiation (‚â§ -13 dB) and symmetrical E- and H-plane patterns was found over the operating frequencies. Moreover, the impulse response is analyzed which reveals the antenna with good time domain characteristic. ¬© 2013 IEEE.</t>
  </si>
  <si>
    <t>5762-5765</t>
  </si>
  <si>
    <t>42861553600;55510527400</t>
  </si>
  <si>
    <t>Ge, Lei;Luk, Kwai Man</t>
  </si>
  <si>
    <t>Ge L.</t>
  </si>
  <si>
    <t>A magneto-electric dipole for unidirectional UWB communications</t>
  </si>
  <si>
    <t>10.1109/TAP.2013.2276924</t>
  </si>
  <si>
    <t>2-s2.0-84887725762</t>
  </si>
  <si>
    <t>['proposed adl', 'potential advantages', 'planar antennas', 'multiple reflections', 'metallic layers', 'host material', 'enhance front', 'dielectric constants', 'clearly highlights', 'antenna applications']</t>
  </si>
  <si>
    <t>Front-to-back ratio | integrated antennas | printed antennas | surface waves</t>
  </si>
  <si>
    <t>In this paper, we investigate the use of artificial dielectric layers (ADLs) as a mean to enhance front-to-back radiation ratio in printed, planar antennas. These artificially engineered substrates can be designed to be anisotropic and present high dielectric constants for the waves propagating orthogonal to metallic layers. However, the dielectric constants is as low as that of the host material for the waves that propagates towards grazing direction, and thus surface waves due to multiple reflections at the dielectric air interface are not enhanced. A simple qualitative description of this concept is followed by the presentation of a experimentally verified prototype which clearly highlights the potential advantages of the proposed ADL for antenna applications. ¬© 2013 IEEE.</t>
  </si>
  <si>
    <t>5408-5416</t>
  </si>
  <si>
    <t>55262943000;7102618489</t>
  </si>
  <si>
    <t>Syed, Waqas H.;Neto, Andrea</t>
  </si>
  <si>
    <t>Syed W.</t>
  </si>
  <si>
    <t>Front-to-back ratio enhancement of planar printed antennas by means of artificial dielectric layers</t>
  </si>
  <si>
    <t>10.1109/TAP.2013.2275915</t>
  </si>
  <si>
    <t>2-s2.0-84887748474</t>
  </si>
  <si>
    <t>['pulse reception', 'proposed design', 'little distortion', 'input signal', 'four orthogonal', 'four anti', 'feed network', 'equal magnitudes', 'amplitude outputs', '90 ¬∞', '10 ghz']</t>
  </si>
  <si>
    <t>Circular polarized antenna array | decade bandwidth | feed network design | sequential rotation | ultra-wideband antenna</t>
  </si>
  <si>
    <t>A circularly polarized antenna array design comprising of a feed network that splits an input signal into four orthogonal (0¬∞, 90¬∞, 180¬∞, and 270¬∞) phased signals with equal magnitudes and connected to four anti-podal Vivaldi antennas sequentially rotated by 90¬∞ is presented. The proposed antenna array yields 10-dB return loss and 3-dB axial ratio bandwidths from 1-10 GHz. The symmetrical structure gives the antenna array almost identical azimuth and elevation radiation patterns. Pulse reception from various angles show equi-amplitude outputs and very little distortion. The proposed design is suited for high-resolution microwave imaging systems. ¬© 2013 IEEE.</t>
  </si>
  <si>
    <t>5435-5443</t>
  </si>
  <si>
    <t>60030835;60030835;60030835</t>
  </si>
  <si>
    <t>55725801800;9632541100;24171880600</t>
  </si>
  <si>
    <t>Chan, Kevin Khee Meng;Tan, Adrian Eng Choon;Rambabu, Karumudi</t>
  </si>
  <si>
    <t>Chan K.</t>
  </si>
  <si>
    <t>Decade bandwidth circularly polarized antenna array</t>
  </si>
  <si>
    <t>10.1109/TAP.2013.2276923</t>
  </si>
  <si>
    <t>2-s2.0-84887756797</t>
  </si>
  <si>
    <t>['x band', 'square arrays', 'shown besides', 'satellite communications', 'printed arrays', 'network designs', 'minimum losses', 'main aim', 'good efficiency', 'array antenna']</t>
  </si>
  <si>
    <t>Nowadays low profile passive array antennas are being more and more used substituting traditional parabolic antennas in satellite communications. To achieve a good efficiency in printed arrays it is necessary to use a low loss network. A shielded suspended stripline is proposed in this paper. The main aim of this network is to distribute the power among subarrays in an array antenna with minimum losses. Several vertical transitions to subarrays are shown besides some network designs for square arrays at X band.</t>
  </si>
  <si>
    <t>369-384</t>
  </si>
  <si>
    <t>36240509400;36934673200;55883916200</t>
  </si>
  <si>
    <t>Incl√°n-Alonso, Jose M.;Fern√°ndez-Gonz√°lez, Jose M.;Sierra-P√©rez, Manuel</t>
  </si>
  <si>
    <t>Incl√°n-Alonso J.</t>
  </si>
  <si>
    <t>Low loss power distribution network in stripline technology for planar array antennas</t>
  </si>
  <si>
    <t>10.2528/PIER13061107</t>
  </si>
  <si>
    <t>2-s2.0-84887776885</t>
  </si>
  <si>
    <t>['initial system', 'extended 3', 'existing three', 'channel model']</t>
  </si>
  <si>
    <t>Channel model | MIMO | Polarized antenna array</t>
  </si>
  <si>
    <t>Based on an existing three-dimensional (3-D) channel model developed by WINNER II/+, we propose an extended 3-D channel model, which takes the vertical velocity component and polarized array structure into account. The distributions of several channel parameters are verified through simulation. Furthermore, initial system-level simulation results for a 3D-MIMO transmission scheme are presented in this paper. ¬© 2013 Elsevier B.V.</t>
  </si>
  <si>
    <t>266-271</t>
  </si>
  <si>
    <t>113718960;113718960;113718960;113718960;113718960</t>
  </si>
  <si>
    <t>26534363400;55931677400;8656363400;35241116200;36457109400</t>
  </si>
  <si>
    <t>Jing, Mei fang;Wei, Rui ping;Su, Xin;Sun, Shao hui;Tamrakar, Rakesh</t>
  </si>
  <si>
    <t>China Academy of Telecommunications Technology (CATT)</t>
  </si>
  <si>
    <t>Jing M.f.</t>
  </si>
  <si>
    <t>An extended three-dimensional channel model for a polarized antenna array</t>
  </si>
  <si>
    <t>S1874490713000360</t>
  </si>
  <si>
    <t>10.1016/j.phycom.2013.04.002</t>
  </si>
  <si>
    <t>2-s2.0-84887816710</t>
  </si>
  <si>
    <t>EP/E023096/1</t>
  </si>
  <si>
    <t>['uncoded system', 'transmitted symbols', 'squared error', 'remaining subcarriers', 'relatively low', 'receive antennas', 'receive antenna', 'orthogonal frequency', 'nearby subcarriers', 'mmse equalization', 'input multiple', 'ici ),', 'fo scenario', 'first iteration', 'division multiple', 'convolution encoding', 'complexity soft', 'bs ).']</t>
  </si>
  <si>
    <t>Detection | MIMO-OFDMA | SIC-MMSE</t>
  </si>
  <si>
    <t>In this work, we propose a relatively low-complexity iterative algorithm for the detection of transmitted symbols at the uplink of a multiple-input multiple-output (MIMO) orthogonal frequency-division multiple-access (OFDMA) system. The algorithm allows distinct frequency-offsets (FO)s between each user and the base-station (BS). FOs cause inter-carrier-interference (ICI), which degrades the performance of the receiver and increases the computational-complexity to decode the transmitted symbols. In order to decrease the computational-complexity at each receive antenna the proposed algorithm accounts for the interference of subcarrier k onto only ¬±. D nearby subcarriers and ignores the interference on remaining subcarriers. This yields a banded structured ICI matrix, which is exploited to design a low-complexity soft-interference-cancelation minimum mean-squared error (SIC-MMSE) equalizer. The effects of ignoring the subcarriers are compensated for by increasing the number of receive antennas. Simulation results show that for an uncoded system the bit-error-rate (BER) performance of the proposed algorithm outperforms the MMSE equalization and is very close to the no FO scenario. Moreover, when convolution encoding is incorporated, the proposed algorithm outperforms the coded MMSE equalizer only after the first iteration. ¬© 2013 Elsevier B.V.</t>
  </si>
  <si>
    <t>125-134</t>
  </si>
  <si>
    <t>60027272;60012070</t>
  </si>
  <si>
    <t>55456813700;15039813600</t>
  </si>
  <si>
    <t>Ahmed, S.;Zhang, Li</t>
  </si>
  <si>
    <t>Edinburgh;Leeds</t>
  </si>
  <si>
    <t>The University of Edinburgh;University of Leeds</t>
  </si>
  <si>
    <t>Complexity reduced detection for MIMO-OFDMA uplink with distinct frequency offsets from each user</t>
  </si>
  <si>
    <t>S1874490713000098</t>
  </si>
  <si>
    <t>10.1016/j.phycom.2013.03.002</t>
  </si>
  <si>
    <t>2-s2.0-84887827820</t>
  </si>
  <si>
    <t>['wireless systems', 'usually allowing', 'rights reserved', 'power efficiency', 'optimized antenna', 'optimization method', 'optimal antennas', 'mommatlab code', 'l .-', 'gso ).', 'feko lite', 'computational effort', 'air gap']</t>
  </si>
  <si>
    <t>Optimization | Wireless power transfer</t>
  </si>
  <si>
    <t>In this paper, an equivalent model based on two identical loop wire antennas separated by an air gap are studies in order to design an optimized antenna for Wireless Power Transfer (WPT) to improve the wireless link performance of WPT. The optimization method was utilized in this work, named Genetic Swarm Optimization (GSO). GSO has been already successfully applied to the optimization of antennas, wireless systems and energy harvesting devices, usually allowing to reduce the number of iterations, and thus the computational effort, required to optimize complex electromagnetic problems. Simulation is done by MoMMatlab code; and then the power efficiency is calculated for optimal antennas in order to show the impact of the designing optimal antennas. Furthermore, the results are verified by comparison with FEKO Lite. ¬© 2013 Praise Worthy Prize S.r.l.-All rights reserved.</t>
  </si>
  <si>
    <t>21-26</t>
  </si>
  <si>
    <t>International Journal on Communications Antenna and Propagation</t>
  </si>
  <si>
    <t>60023256;60023256;60023256;60023256;60023256</t>
  </si>
  <si>
    <t>55328704600;55938896600;6508303135;57201889588;7003795629</t>
  </si>
  <si>
    <t>Shadmehr, Houriyeh;Grimaccia, Francesco;Gruosso, Giambattista;Mussetta, Marco;Zich, Riccardo E.</t>
  </si>
  <si>
    <t>Milan</t>
  </si>
  <si>
    <t>Politecnico di Milano</t>
  </si>
  <si>
    <t>Shadmehr H.</t>
  </si>
  <si>
    <t>Optimized antenna for low UHF range wireless power transfer</t>
  </si>
  <si>
    <t>2-s2.0-84887835308</t>
  </si>
  <si>
    <t>['¬© 1963', 'system capabilities', 'steering techniques', 'specular reflection', 'several strategies', 'proposed system', 'propagation losses', 'objects concealed', 'new submillimeter', 'frequency scanning', 'allow mechanical', '2012 ieee']</t>
  </si>
  <si>
    <t>Frequency scanning antenna array (FSAA) | inverse methods | submillimeter wave antennas | submillimeter wave imaging</t>
  </si>
  <si>
    <t>A new submillimeter-wave imaging system based on the frequency scanning concept is presented. Using significantly less information than beam-steering techniques, frequency scanning-based imaging systems are able to provide angular information in range-based radar systems which do not allow mechanical or electronic beam steering. Several strategies have been adopted to overcome the low dynamic range due to the propagation losses and non-specular reflection on the object-under-test. Moreover, the system is not only capable of detecting the placement of the objects, but also their profile. In this sense, an imaging application showing the system capabilities for the detection of objects concealed under clothes is presented. Results using 1-D FSAA allowing profile imaging are shown, proving the validity of the proposed system. ¬© 1963-2012 IEEE.</t>
  </si>
  <si>
    <t>5689-5696</t>
  </si>
  <si>
    <t>60006793;60006793;60006793;60006793;60006793;60006793;60006793;60006793;60006793;60006793;60006793</t>
  </si>
  <si>
    <t>16023815600;36665745900;36240343700;23393154700;8231216800;6506776917;35181420700;57192979242;55788289900;55440103200;6701608102</t>
  </si>
  <si>
    <t>Alvarez, Yuri;Camblor, Rene;Garcia, Cebrian;Laviada, Jaime;Vazquez, Carlos;Ver-Hoeye, Samuel;Hotopan, George;Fernandez, Miguel;Hadarig, Andreea;Arboleya, Ana;Las-Heras, Fernando</t>
  </si>
  <si>
    <t>Alvarez Y.</t>
  </si>
  <si>
    <t>Submillimeter-wave frequency scanning system for imaging applications</t>
  </si>
  <si>
    <t>10.1109/TAP.2013.2275747</t>
  </si>
  <si>
    <t>2-s2.0-84887836995</t>
  </si>
  <si>
    <t>['unprotected parts', 'transparent material', 'textile material', 'still discussed', 'silver nanoparticles', 'protective clothing', 'power devices', 'paper focuses', 'measurement results', 'maintenance workers', 'hoods reach', 'experiments show', 'electromagnetic fields', 'construction design', 'antenna systems', '40 db', '30 mhz', '15 db']</t>
  </si>
  <si>
    <t>Clothing design | Electromagnetic fields influence | Shielding efficiency | Silver nanoparticles</t>
  </si>
  <si>
    <t>Electromagnetic shielding materials find use not only in electrical device construction, but also in personnel protective aids constructions for fitters and maintenance workers of power devices under operation. Standards for the effects of electromagnetic fields are published and producers manufacture protective aids, suits, etc. especially for antenna systems in microwave frequency bands, whose power levels of electromagnetic fields exceed the hygiene limits required. However, the performance of protective clothing applications is still discussed in the radio frequency band. Research of textile material properties shows different ways of producing conductive material, most of which embody some disadvantage considering protective clothing construction, i.e. versatility, peeling, etc. However, using silver nanoparticles increases product manufacture qualities. Therefore the paper focuses on a proposal for a construction design of a protective clothing structure using silver nanoparticles, standardisation of the effects of electromagnetic fields, as well as measurement and simulations of such material. The results show satisfactory values of electromagnetic shielding efficiency, i.e. about 40 dB (30 MHz - 1.5 GHz). Considering the most unprotected parts, i.e. eyes, mouth and nose, measurement results of hoods reach about 15 dB. Our experiments show that protective clothing can be manufactured from textile material with silver nanoparticles and with breathable and transparent material which protects the eyes, mouth and nose.</t>
  </si>
  <si>
    <t>141-147</t>
  </si>
  <si>
    <t>Fibres and Textiles in Eastern Europe</t>
  </si>
  <si>
    <t>Design of radiofrequency protective clothing containing silver nanoparticles</t>
  </si>
  <si>
    <t>2-s2.0-84887843423</t>
  </si>
  <si>
    <t>['¬© 1963', 'trend reduces', 'theoretical model', 'slot line', 'slot length', 's11 parameter', 'pcb fr4', 'nf varies', 'microstrip feed', 'little affected', 'duroid 6010', 'duroid 5870', 'dielectric constant', 'determine nf', 'design procedure', 'could therefore', 'communication presents', '2012 ieee']</t>
  </si>
  <si>
    <t>Aperture coupled slot antenna | slot lines | transformer turns ratios</t>
  </si>
  <si>
    <t>This communication presents a simplified design approach to obtain the turns ratio Nf which models the coupling between the microstrip feed and slot line of an aperture coupled slot antenna by using the S11 parameter. Equations are derived using S11 parameter to determine Nf and simulations are carried out at 2 GHz using substrates of PCB FR4, Duroid 5870, and Duroid 6010. Results indicate Nf is proportional to the slot length from 0 to 20 mm increasing rapidly with length. Over 20 mm slot length, the trend reduces and the value of Nf tends towards 1. In addition, Nf varies with the height of substrate but is little affected by dielectric constant of substrate which could therefore be ignored to simplify the design procedure. Measured results show good agreement with the theoretical model. ¬© 1963-2012 IEEE.</t>
  </si>
  <si>
    <t>5785-5787</t>
  </si>
  <si>
    <t>60004636;60004636;60004636;60004636;60004636</t>
  </si>
  <si>
    <t>57199083806;7004547192;9239877500;6603795669;57212223941</t>
  </si>
  <si>
    <t>Liu, Lei;Ghassemlooy, Zabih;Sambell, Alistair;Danaher, Sean;Smith, David</t>
  </si>
  <si>
    <t>Investigation of transformer turns ratio between feed and slot of aperture coupled slot antenna by using S&lt;inf&gt;11&lt;/inf&gt; parameter</t>
  </si>
  <si>
    <t>10.1109/TAP.2013.2275745</t>
  </si>
  <si>
    <t>2-s2.0-84887854917</t>
  </si>
  <si>
    <t>['¬© 1963', 'proposed algorithm', 'promising performance', 'modulated arrays', 'low equal', 'exploration ability', 'exploitation ability', 'effective approach', 'differential evolution', 'different types', 'de algorithm', 'crossover strategies', 'convergence rate', 'beams patterns', '2012 ieee']</t>
  </si>
  <si>
    <t>Array synthesis | Artificial bee colony (ABC) algorithm | Differential evolution (DE) algorithm | Time-modulated arrays (TMAs)</t>
  </si>
  <si>
    <t>In this paper, a novel hybrid algorithm based on artificial bee colony (ABC) algorithm and differential evolution (DE) algorithm called ABC-DE is proposed to inherit their advantages and overcome their drawbacks. In ABC-DE algorithm, employed bees employ the mutation and crossover strategies of DE to enforce their exploration ability while onlooker bees keep their original updating strategy to retain the exploitation ability. Classical test functions have been provided to testify the ABC-DE algorithm. Furthermore, ABC-DE is applied to different types of time-modulated arrays (TMAs) pattern synthesis problems, including the syntheses of low equal-ripple sidelobe level (SLL) pattern, deep null level pattern, multiple-beams patterns and satellite footprint pattern. Experiment results reveal that ABC-DE has a promising performance in the convergence rate and the exploration ability when compared with other improved evolutionary algorithms, which indicates that the proposed algorithm can be an effective approach for TMAs synthesis problems. ¬© 1963-2012 IEEE.</t>
  </si>
  <si>
    <t>5485-5495</t>
  </si>
  <si>
    <t>57054270300;55176625700;55276206000;55933100500;55608696800</t>
  </si>
  <si>
    <t>Yang, Jing;Li, Wen Tao;Shi, Xiao Wei;Xin, Li;Yu, Jian Feng</t>
  </si>
  <si>
    <t>Yang J.</t>
  </si>
  <si>
    <t>A hybrid ABC-DE algorithm and its application for time-modulated arrays pattern synthesis</t>
  </si>
  <si>
    <t>10.1109/TAP.2013.2279093</t>
  </si>
  <si>
    <t>2-s2.0-84887856756</t>
  </si>
  <si>
    <t>['¬© 1963', 'theoretical findings', 'surface waves', 'physical phenomena', 'physical interpretation', 'pertinent also', 'oscillations occurring', 'gap generator', 'function generator', 'current method', 'certain analogies', 'auxiliary sources', 'approximate kernel', '2012 ieee']</t>
  </si>
  <si>
    <t>Antenna feeds | Antenna theory | Galerkin method | Integral equation methods | Superdirectivity | Wire antennas</t>
  </si>
  <si>
    <t>This is the second of a two-part paper analyzing fundamental properties of the finite-gap generator when used as a feed in Hall√©n's and Pocklington's equations. Here, we examine more carefully the origin and nature of oscillations occurring with the approximate kernel and point out certain analogies to numerical phenomena within the method of auxiliary sources (MAS) and to physical phenomena such as superdirectivity and surface waves. We further provide a physical interpretation of the effective-current method (pertinent also to the delta-function generator) that widens the applicability of the method and explains a number of the theoretical findings in Part I. ¬© 1963-2012 IEEE.</t>
  </si>
  <si>
    <t>5527-5532</t>
  </si>
  <si>
    <t>55917288400;6701834611</t>
  </si>
  <si>
    <t>Tastsoglou, Ioannis;Fikioris, George</t>
  </si>
  <si>
    <t>Tastsoglou I.</t>
  </si>
  <si>
    <t>Fundamentals of thin-wire integral equations with the finite-gap generator - Part II</t>
  </si>
  <si>
    <t>10.1109/TAP.2013.2279426</t>
  </si>
  <si>
    <t>2-s2.0-84887861068</t>
  </si>
  <si>
    <t>['¬© 1963', 'unphysical oscillations', 'two equations', 'part ii', 'oscillatory solutions', 'input impedance', 'important quantities', 'important phenomenon', 'gap generator', 'function generator', 'fgg ),', 'feed model', 'exact kernel', 'dfg case', 'dfg ).', 'cylindrical antennas', 'current method', 'current distributions', 'certain sense', 'called effective', 'auxiliary sources', 'approximate kernel', 'apply remedy', 'also extend', 'allows one', '2012 ieee']</t>
  </si>
  <si>
    <t>Antenna feeds | Antenna theory | Galerkin method | Integral equation methods | Wire antennas</t>
  </si>
  <si>
    <t>We discuss certain fundamental properties of Hall√©n's and Pocklington's equations with the finite-gap generator (FGG), which has long been used as a feed model for cylindrical antennas. For the case of the exact kernel, we focus on whether important quantities are finite or infinite and compare to corresponding quantities obtained using the delta-function generator (DFG). For the approximate kernel, we focus on the unsolvability of the two equations and the relation of unsolvability to the important phenomenon of unphysical oscillations. We also extend to the FGG the so-called effective-current method; this is an easy-to-apply remedy for the oscillatory solutions that allows one to obtain reasonable answers for important quantities such as current distributions and the input impedance. It is shown here that these answers are close to those obtained with the exact kernel. We show that, in a certain sense, the method is more advantageous to apply in the present (FGG) case than in the DFG case. Our discussions - especially in Part II of this paper - bring out similarities to: 1) the phenomenon of superdirectivity, and 2) recently discussed numerical phenomena occurring within the Method of Auxiliary Sources. ¬© 1963-2012 IEEE.</t>
  </si>
  <si>
    <t>5517-5526</t>
  </si>
  <si>
    <t>Fundamentals of thin-wire integral equations with the finite-gap generator - Part I</t>
  </si>
  <si>
    <t>10.1109/TAP.2013.2279423</t>
  </si>
  <si>
    <t>2-s2.0-84887862607</t>
  </si>
  <si>
    <t>['¬© 2013', 'slot lengths', 'satellite antennas', 'promising candidates', 'high directivity', 'fabricated antenna', 'communication engineers', 'antenna weighs', '900mm demonstrates', '6 dbi', '32 ghz', '3 dbi', '16 kg', '15 db']</t>
  </si>
  <si>
    <t>High gain | Honeycomb | Method of moments | Multilayer | Radial line slot antenna | Satellite application</t>
  </si>
  <si>
    <t>Light weight RLSAs with a honeycomb-type parallel plate are promising candidates for satellite antennas. However, the design of slot lengths and positions in honeycomb RLSAs consisting of a core, skin and adhesive layers involves time-consuming EM analysis. In this paper, an equivalent double layer model is devised for fast slot coupling analysis by the Method of moments (MoM) together with a simplified array design procedure. A fabricated antenna with a diameter of 900mm demonstrates the high directivity of 48.3 dBi and a gain of 44.6 dBi at 32 GHz, with the reflection below -15 dB. This antenna weighs only 1.16 kg. ¬© 2013 The Institute of Electronics, Information and Communication Engineers.</t>
  </si>
  <si>
    <t>2891-2900</t>
  </si>
  <si>
    <t>60031126;60031126;60031126;60031126;60031126;60031126;60031293;60031293;60031293;60000809</t>
  </si>
  <si>
    <t>57198024615;41761644800;55574849600;7402174027;7006899159;35495699200;25638354300;55302398200;55576329100;7102644268</t>
  </si>
  <si>
    <t>Nguyen, Tung;Jayawardene, Rushanthi;Takano, Yasutomo;Sakurai, Kimio;Hirokawa, Jiro;Ando, Makoto;Amano, Osamu;Koreeda, Shuichi;Matsuzaki, Takaomi;Kamata, Yukio</t>
  </si>
  <si>
    <t>Tokyo;Tokyo;Sagamihara</t>
  </si>
  <si>
    <t>NEC Corporation;Tokyo Institute of Technology;JAXA Institute of Space and Astronautical Science</t>
  </si>
  <si>
    <t>60031293;60031126;60000809</t>
  </si>
  <si>
    <t>Nguyen T.</t>
  </si>
  <si>
    <t>An equivalent double layer model for a fast design and analysis of high gain-multilayer radial line slot antennas</t>
  </si>
  <si>
    <t>10.1587/transcom.E96.B.2891</t>
  </si>
  <si>
    <t>2-s2.0-84887866903</t>
  </si>
  <si>
    <t>['¬© 1963', 'scattered field', 'reference surface', 'radiation pattern', 'proposed method', 'particularly efficient', 'paper presents', 'numerical results', 'numerical method', 'mapping vector', 'incident field', 'high efficiency', 'gtm modules', 'gtm module', 'gsies ).', 'feeding sources', 'beam scanning', 'array size', 'antenna unit', 'antenna element', '2012 ieee']</t>
  </si>
  <si>
    <t>Beam scanning | Generalized transition matrix | Mapping vector | Phased antenna array | Synthetic basis function</t>
  </si>
  <si>
    <t>This paper presents a numerical method to evaluate the electromagnetic radiating characteristics of a large-scale phased antenna array by using generalized transition matrix modules. Choosing an appropriate reference surface to contain an antenna element, an associated generalized transition matrix (GTM) is defined to establish the relationships between the rotated tangential components of incident field and scattered field on the reference surface. Meanwhile, a mapping vector is constructed to map the excitation sources onto the reference surface as the rotated tangential radiation field components. A GTM module for an antenna unit with feeding source consists of a GTM, a mapping vector, and a specified reference surface. The radiation pattern and mutual coupling effects among units can be analyzed by using the GTM modules of all units, in conjunction with the generalized surface integral equations (GSIEs). The interaction of the excitation port information is included in the field transmission process between the GTM modules as well. For a phased antenna array with fixed element structure and array size, the GTM modules and the coupling matrices among units do not change with the amplitude or phase of the feeding sources. The proposed method is particularly efficient to analyze the property of beam scanning and sidelobe level adjustment of a large-scale phased antenna array. Numerical results are provided to verify the high efficiency and precision of the method. ¬© 1963-2012 IEEE.</t>
  </si>
  <si>
    <t>5453-5464</t>
  </si>
  <si>
    <t>55308491700;7201917107;55933729900;13408269300</t>
  </si>
  <si>
    <t>Xiang, Shang;Xiao, Gaobiao;Tian, Xuezhe;Mao, Junfa</t>
  </si>
  <si>
    <t>Xiang S.</t>
  </si>
  <si>
    <t>Analysis of large-scale phased antenna array with generalized transition matrix</t>
  </si>
  <si>
    <t>10.1109/TAP.2013.2279481</t>
  </si>
  <si>
    <t>2-s2.0-84887868103</t>
  </si>
  <si>
    <t>['¬© 1963', 'transceiver high', 'range low', 'quad flat', 'power transceiver', 'packaged transceiver', 'package lid', 'ghz ultra', 'gain values', 'first time', 'coupled electromagnetically', 'antenna gain', '8 dbi', '60 ghz', '2012 ieee']</t>
  </si>
  <si>
    <t>60 GHz | Integrated antennas | Millimeter-wave antennas | Packaging | System-in-package | System-on-chip</t>
  </si>
  <si>
    <t>A hybrid on-chip/in-package integrated antenna is designed and demonstrated for the first time in a QFN (quad flat no lead)-packaged 60-GHz ultra-wide-band (UWB) low-power transceiver. The on-chip radiating element is a folded dipole antenna realized on the transceiver high-resistivity silicon chip (CMOS-SOI technology). It is coupled electromagnetically to a patch antenna embedded under the package lid. The design was performed with a full 3D EM model of the packaged transceiver. The experimental radiation patterns and gain values are in agreement with the simulations, they show an antenna gain up to 4.6-8 dBi at 60 GHz and a 3-dB beamwidth 43¬∞ √ó 72¬∞, suitable for short-range low-power Gbps communications. ¬© 1963-2012 IEEE.</t>
  </si>
  <si>
    <t>5377-5384</t>
  </si>
  <si>
    <t>60007823;60007823;60007823</t>
  </si>
  <si>
    <t>55662096300;55884101500;10144272500</t>
  </si>
  <si>
    <t>Luna, Jos√© A.Zevallos;Dussopt, Laurent;Siligaris, Alexandre</t>
  </si>
  <si>
    <t>Grenoble</t>
  </si>
  <si>
    <t>CEA LETI¬†</t>
  </si>
  <si>
    <t>Luna J.</t>
  </si>
  <si>
    <t>Hybrid on-chip/in-package integrated antennas for millimeter-wave short-range communications</t>
  </si>
  <si>
    <t>10.1109/TAP.2013.2279832</t>
  </si>
  <si>
    <t>2-s2.0-84887871592</t>
  </si>
  <si>
    <t>['¬© 1963', 'transmit power', 'term beamforming', 'sufficiently high', 'spatial multiplexing', 'spatial degrees', 'results show', 'receive signal', 'radio channel', 'propagation channel', 'paper refers', 'paper compares', 'otherwise independent', 'office environment', 'noise ratio', 'nlos scenarios', 'multipath richness', 'maximum number', 'channel capacity', 'beamforming techniques', 'antenna elements', '2012 ieee', '10 dbm']</t>
  </si>
  <si>
    <t>Beam steering | Millimeter-wave communication | MIMO systems</t>
  </si>
  <si>
    <t>This paper compares the capacity improvement capability of spatial multiplexing and beamforming techniques for 60 GHz spatial transmissions in a multi-carrier radio system such as orthogonal frequency division multiplexing. The term beamforming in this paper refers to the conventional gain focusing, for the strongest propagation path, by narrow antenna beams. Our channel capacity metric depends only on the multipath richness of the propagation channel and the antenna aperture size, but is otherwise independent of the realization of antenna elements on the aperture. Our analysis also reveals the spatial degrees-of-freedom (SDoF) of the radio channel, which is the maximum number of antenna elements on the aperture for efficient spatial multiplexing. We evaluate the capacity and SDoF of single-polarized 60 GHz radio channels measured in an office environment. Our results show that the radio channel offers multiple SDoFs both in line-of-sight (LOS) and non-LOS (NLOS) scenarios such that spatial multiplexing can improve the channel capacity, provided that the receive signal-to-noise ratio (SNR) is sufficiently high to utilize them. Under -10 dBm of the transmit power, the high receive SNR is guaranteed when the antenna aperture size is larger than 1Œª2 in LOS and 9Œª2 in NLOS scenarios, respectively. ¬© 1963-2012 IEEE.</t>
  </si>
  <si>
    <t>5735-5743</t>
  </si>
  <si>
    <t>60103653;60029170;60089631</t>
  </si>
  <si>
    <t>7007182576;36240573400;8866431200</t>
  </si>
  <si>
    <t>Haneda, Katsuyuki;Gustafson, Carl;Wyne, Shurjeel</t>
  </si>
  <si>
    <t>Finland;Pakistan;Sweden</t>
  </si>
  <si>
    <t>Espoo;Islamabad;Lund</t>
  </si>
  <si>
    <t>Aalto University;COMSATS University Islamabad;Lunds Universitet</t>
  </si>
  <si>
    <t>60103653;60089631;60029170</t>
  </si>
  <si>
    <t>60 GHz spatial radio transmission: Multiplexing or beamforming?</t>
  </si>
  <si>
    <t>10.1109/TAP.2013.2279091</t>
  </si>
  <si>
    <t>2-s2.0-84887873043</t>
  </si>
  <si>
    <t>['various sources', 'spatial location', 'receiving antennas', 'ray tracing', 'parameter uncertainty', 'nominal values', 'material properties', 'intrusive formulation', 'including randomness', 'experimental measurements', 'expected variation', 'difference time', 'deterministic models', 'building geometry', 'analysis shows', 'adequately characterize']</t>
  </si>
  <si>
    <t>Finite difference methods | Indoor propagation | Indoor radio communication | Ray tracing | Uncertainty</t>
  </si>
  <si>
    <t>A non-intrusive formulation of the polynomial chaos method is applied to quantify the uncertainties in deterministic models of the indoor radio channel. Deterministic models based on the finite-difference time-domain (FDTD) method and ray tracing are examined. Various sources of parameter uncertainty are considered, including randomness in the material properties, building geometry, and the spatial location of transmitting and receiving antennas. The polynomial chaos results are confirmed against Monte Carlo simulations and experimental measurements. The analysis shows the expected variation in the sector-averaged path loss can be considerable for relatively small input parameter uncertainties, leading to the conclusion that a single simulation run using 'nominal values' may be insufficient to adequately characterize the indoor radio channel. ¬© 2013 IEEE.</t>
  </si>
  <si>
    <t>5754-5761</t>
  </si>
  <si>
    <t>60016849;60016849;60019269;60016849</t>
  </si>
  <si>
    <t>25638567700;53880737000;55933267900;6701786558</t>
  </si>
  <si>
    <t>Austin, Andrew C.M.;Sood, Neeraj;Siu, Joseph;Sarris, Costas D.</t>
  </si>
  <si>
    <t>Puteaux;Toronto</t>
  </si>
  <si>
    <t>Thales Group;University of Toronto</t>
  </si>
  <si>
    <t>60019269;60016849</t>
  </si>
  <si>
    <t>Austin A.</t>
  </si>
  <si>
    <t>Application of polynomial chaos to quantify uncertainty in deterministic channel models</t>
  </si>
  <si>
    <t>10.1109/TAP.2013.2279094</t>
  </si>
  <si>
    <t>2-s2.0-84887878925</t>
  </si>
  <si>
    <t>['simulation tool', 'sight component', 'received signals', 'multipath scenario', 'multipath environments', 'main concern', 'incoming waves', 'improved convergence', 'first time', 'either correlated', 'covariance matrix', 'certain number', 'already shown']</t>
  </si>
  <si>
    <t>Beam-forming | Butler network | Effective diversity gain | Multiport antennas | Multiport matching efficiency | Richness threshold</t>
  </si>
  <si>
    <t>The main concern of this paper is to study the presence of a cascaded Butler network in diversity antenna systems. The advantages of a cascaded Butler network in 2-D multipath environments have been already shown. These advantages are limited to either correlated or nonuniform multipath environments with a line-of-sight component. In the frame of this paper, for the first time, we show a further advantage of a cascaded Butler network in 3-D multipath environments, including the effects of coupling. This advantage is associated with an improved convergence in received signals' covariance matrix in a multipath environment wherein the number of independent incoming waves is limited, i.e., nonrich multipath environment. For this purpose, we use a simulation tool in which a multipath scenario with certain number of incoming waves is emulated and some selected multiport antennas are exposed to it. Afterwards, the simulated random received signals are used to yield different performance metrics like spatial correlation. This advantage achieves considerable practical interest since a typical actual multipath scenario is most likely a nonrich multipath environment. ¬© 2013 IEEE.</t>
  </si>
  <si>
    <t>5697-5705</t>
  </si>
  <si>
    <t>60000990;60016575-60056249;60027550</t>
  </si>
  <si>
    <t>35090142900;55933044300;7102110120</t>
  </si>
  <si>
    <t>Jamaly, Nima;Derneryd, Anders;Rahmat-Samii, Yahya</t>
  </si>
  <si>
    <t>Sweden;United States;Sweden;Sweden</t>
  </si>
  <si>
    <t>Lund;Los Angeles;Stockholm;Gothenburg</t>
  </si>
  <si>
    <t>Lunds Tekniska H√∂gskola;University of California, Los Angeles;Ericsson Sweden;Chalmers University of Technology</t>
  </si>
  <si>
    <t>60056249;60027550;60016575;60000990</t>
  </si>
  <si>
    <t>Jamaly N.</t>
  </si>
  <si>
    <t>Spatial diversity performance of multiport antennas in the presence of a butler network</t>
  </si>
  <si>
    <t>10.1109/TAP.2013.2278200</t>
  </si>
  <si>
    <t>2-s2.0-84887887413</t>
  </si>
  <si>
    <t>['¬© 2013', 'simulation result', 'replacing 67', 'radiation patterns', 'practical applications', 'parasitic elements', 'paper describes', 'one driven', 'novel technique', 'flat reflector', 'entire antenna', 'element array', 'driven elements', 'considerably simplified', 'communication engineers', 'array antenna', 'antenna gain', 'antenna characteristics', 'almost identical', '4 dbi']</t>
  </si>
  <si>
    <t>Array antenna | Driven element | Electromagnetic coupling | Feed simplification | Parasitic element | Partial drive</t>
  </si>
  <si>
    <t>SUMMARY This paper describes a novel technique to replace some of the driven elements in an array antenna with parasitic elements. First, the antenna characteristics are studied by simulation for a basic unit array with one driven and two parasitic elements. The entire antenna is backed with a flat reflector to conform to practical applications. The parasitic elements are excited by the neighboring driven elements through the electromagnetic coupling effect. It is shown that at the optimal coupling condition, the radiation patterns are almost identical with those of an array antenna whose elements are all driven without coupling. The simulation result is confirmed by performing an experiment at 5.8 GHz (? = 51.7 mm). Finally, a 12- element array is formed by combining four unit arrays. The simulation results show that the maximum antenna gain is 19.4 dBi, indicating that there is no penalty with respect to the antenna gain of a fully driven 12-element array. Therefore, the array antenna can be considerably simplified by replacing 67% of its elements with parasitic elements. ¬© 2013 The Institute of Electronics, Information and Communication Engineers.</t>
  </si>
  <si>
    <t>2883-2890</t>
  </si>
  <si>
    <t>60002561;60025272;60009885</t>
  </si>
  <si>
    <t>7402167894;16024365400;25229065100</t>
  </si>
  <si>
    <t>Takano, Tadashi;Imura, Takehiro;Okumura, Midori</t>
  </si>
  <si>
    <t>Tokyo;Tokyo;Tokyo</t>
  </si>
  <si>
    <t>The University of Tokyo;Tokai University;Nihon University</t>
  </si>
  <si>
    <t>60025272;60009885;60002561</t>
  </si>
  <si>
    <t>A partially driven array antenna backed by a reflector with a reduction in the number of driven elements by up to 67%</t>
  </si>
  <si>
    <t>10.1587/transcom.E96.B.2883</t>
  </si>
  <si>
    <t>2-s2.0-84887887980</t>
  </si>
  <si>
    <t>['wide 3', 'radiator size', 'printed inductor', 'l5 bands', 'high front', 'gps l1', 'gps ).', 'four branches', 'dipole arm', 'different lengths', 'crossed dipoles', 'cp radiation', 'communication presents', 'circularly polarized', 'barbed end', 'band antennas', 'backed reflector', 'back ratio']</t>
  </si>
  <si>
    <t>Antenna | Cavity-backed reflector | Circular polarization | Global positioning system | Multi-band operations | Wide-beam radiation</t>
  </si>
  <si>
    <t>This communication presents a multi-band, circularly polarized (CP), wide beamwidth, highly efficient antenna for use in global positioning systems (GPS). The primary radiating elements are two crossed printed dipoles, which incorporate a 90¬∞ phase delay line realized with a vacant-quarter printed ring to produce the CP radiation and broadband impedance matching. To achieve multiple resonances, each dipole arm is divided into four branches with different lengths, and a printed inductor with a barbed end is inserted in each branch to reduce the radiator size. An inverted, pyramidal, cavity-backed reflector is incorporated with the crossed dipoles to produce a unidirectional radiation pattern with a wide 3-dB axial ratio (AR) beamwidth and a high front-to-back ratio. The multi-band antennas have broad impedance matching and 3-dB AR bandwidths, which cover the GPS L1-L5 bands. ¬© 2013 IEEE.</t>
  </si>
  <si>
    <t>5771-5775</t>
  </si>
  <si>
    <t>60002445;60017776;60002445;60010065</t>
  </si>
  <si>
    <t>36976575100;14009489300;10043078000;7006392487</t>
  </si>
  <si>
    <t>Ta, Son Xuat;Choo, Hosung;Park, Ikmo;Ziolkowski, Richard W.</t>
  </si>
  <si>
    <t>South Korea;United States;South Korea</t>
  </si>
  <si>
    <t>Seoul;Tucson;Kyonggi-do</t>
  </si>
  <si>
    <t>Hongik University;The University of Arizona;Ajou University</t>
  </si>
  <si>
    <t>60017776;60010065;60002445</t>
  </si>
  <si>
    <t>Ta S.</t>
  </si>
  <si>
    <t>Multi-band, wide-beam, circularly polarized, crossed, asymmetrically barbed dipole antennas for GPS applications</t>
  </si>
  <si>
    <t>10.1109/TAP.2013.2277915</t>
  </si>
  <si>
    <t>2-s2.0-84887888065</t>
  </si>
  <si>
    <t>['œ ©', 'uniplanar structure', 'two distances', 'tag chip', 'tag applications', 'ring resonator', 'reflected back', 'prototype antenna', 'nearly omnidirectional', 'good agreement', 'frequency identification', 'detectable signals', 'design details', 'conjugate match', 'chip impedance', 'also measured', '915 mhz', '3œª0 using']</t>
  </si>
  <si>
    <t>Radio-frequency identification (RFID) | Split-ring resonators (SRRs) | Strip dipole antennas | Tag antennas</t>
  </si>
  <si>
    <t>A compact strip dipole coupled split-ring resonator (SRR) antenna is proposed for radio-frequency identification (RFID) tag applications. The antenna has a simple and uniplanar structure and can be designed to conjugate match to the tag chip. Design details are presented and a tag chip of impedance (33-j112) Œ© at 915 MHz is used to verify the design. The simulated and measured input impedances of the prototype antenna are (34 + j116) Œ© and (38 + j94) Œ©, respectively, which are very close to the conjugate of the chip impedance. Simulated and measured radiation patterns are in good agreement and are nearly omnidirectional, especially in the H-plane. The minimum power transmitted by the reader and reflected back by the tag with detectable signals at the reader is also measured at two distances of about 1.5Œª0 and 3Œª0 using a commercially available reader card. The results are satisfactory. ¬© 2013 IEEE.</t>
  </si>
  <si>
    <t>5372-5376</t>
  </si>
  <si>
    <t>40560986100;7202048581</t>
  </si>
  <si>
    <t>Chen, Jiun Peng;Hsu, Powen</t>
  </si>
  <si>
    <t>Chen J.P.</t>
  </si>
  <si>
    <t>A compact strip dipole coupled split-ring resonator antenna for RFID tags</t>
  </si>
  <si>
    <t>10.1109/TAP.2013.2278481</t>
  </si>
  <si>
    <t>2-s2.0-84887896045</t>
  </si>
  <si>
    <t>['wave simulation', 'several near', 'probing systems', 'plates consist', 'planar near', 'field plates', 'field patterns', 'field imaging', 'experiments confirming', 'experimental near', 'designed plates', 'coaxial connector', 'close agreement', 'annular slots', 'also fabricated']</t>
  </si>
  <si>
    <t>Bessel beams | Evanescent waves | Metamaterials | Metasurfaces | Near field | Near-field focusing</t>
  </si>
  <si>
    <t>This paper presents planar near-field plates that can tailor the electromagnetic near field and produce desired subwavelength focal patterns. These plates consist of concentric annular slots on a circular grounded dielectric slab excited through a coaxial connector. The annular slots are loaded with lumped element impedances which are designed to produce a prescribed subwavelength focal pattern. The procedure to design such plates is outlined. The designed plates are studied through full-wave simulation and the generation of desired subwavelength patterns is demonstrated. Several near-field plates are also fabricated and measured. It is shown that the experimental near-field patterns are in close agreement with simulation. Furthermore, experiments confirming the planar near-field plates ability to tailor the electromagnetic near field are presented. Planar near field plates may find application in near-field imaging and probing systems, biomedical targeting devices, and high density data storage. ¬© 2013 IEEE.</t>
  </si>
  <si>
    <t>5425-5434</t>
  </si>
  <si>
    <t>35094175100;6602191591</t>
  </si>
  <si>
    <t>Imani, Mohammadreza F.;Grbic, Anthony</t>
  </si>
  <si>
    <t>Imani M.</t>
  </si>
  <si>
    <t>Planar near-field plates</t>
  </si>
  <si>
    <t>10.1109/TAP.2013.2277564</t>
  </si>
  <si>
    <t>2-s2.0-84887898281</t>
  </si>
  <si>
    <t>['¬© 1963', 'vertical polarization', 'trigonometric interpolation', 'spatial correlation', 'received voltage', 'paper investigates', 'higher variations', 'arbitrary directions', 'antenna pattern', '2012 ieee']</t>
  </si>
  <si>
    <t>This paper investigates the impact of the DUT antenna pattern on the test area performance for multi-probe based MIMO OTA setup in terms of received voltage and spatial correlation. The plane wave synthesis (PWS) technique has been proposed for vertical polarization in the literature, where the goal is to approximate plane waves with arbitrary directions. The received voltage at the antenna terminal depends on the antenna radiation pattern and the impinging plane waves. A novel closed form technique to reproduce the received voltage with arbitrary incoming plane waves based on trigonometric interpolation is presented. The proposed technique provides a closed form solution for the PWS when the probe ring radius is infinite. The proposed technique shows that the impact of the antenna pattern on the induced received voltage accuracy is ruled by Nyquist sampling theory. Furthermore, the impact of the antenna pattern on spatial correlation accuracy for prefaded signal synthesis (PFS) technique is investigated as well. Simulation and measurement results show that the number of required probes depend directly on the DUT antenna pattern. To test realistic DUTs with higher variations in directivity, we need more probes to maintain the same received voltage and spatial correlation accuracy level. ¬© 1963-2012 IEEE.</t>
  </si>
  <si>
    <t>5714-5723</t>
  </si>
  <si>
    <t>60022134;60022134;60022134;60033010;60033010;60033010;60022134</t>
  </si>
  <si>
    <t>55511687300;7404066548;14059827400;55566292400;55817385200;7004998082;7102820003</t>
  </si>
  <si>
    <t>Fan, Wei;Nielsen, Jesper O.;Franek, Ondrej;Carre√±o, Xavier;Ashta, Jagjit S.;Knudsen, Mikael B.;Pedersen, Gert F.</t>
  </si>
  <si>
    <t>Fan W.</t>
  </si>
  <si>
    <t>Antenna pattern impact on MIMO OTA testing</t>
  </si>
  <si>
    <t>10.1109/TAP.2013.2279805</t>
  </si>
  <si>
    <t>2-s2.0-84887899009</t>
  </si>
  <si>
    <t>['¬© 1963', 'measured results', 'line monopole', 'helix monopole', 'ghz band', 'communication reports', 'ceramic antenna', '48 mm3', '2012 ieee']</t>
  </si>
  <si>
    <t>Grid array antenna | Low temperature cofired ceramic (LTCC) | Meander line monopole antenna | Single-chip | Tri-band</t>
  </si>
  <si>
    <t>This communication reports a ceramic antenna for tri-band radio devices operating in the 2.4, 5.2 and 60 GHz bands in low temperature cofired ceramic technology. It integrates a microstrip grid array antenna for the 60-GHz band, a meander-line monopole for the 5.2-GHz band, and a helix monopole for the 2.4-GHz band in a substrate of size 15 √ó 15 √ó 0.48 mm3. Both simulated and measured results are presented and discussed. ¬© 1963-2012 IEEE.</t>
  </si>
  <si>
    <t>5776-5780</t>
  </si>
  <si>
    <t>60024542;60005510;60110693-60029631;60110693;60110693;60110755</t>
  </si>
  <si>
    <t>55574985900;33167854700;11838770200;55581928000;36626510900;11839550200</t>
  </si>
  <si>
    <t>Zhihong, Tu;Zhang, Y. P.;Luxey, Cyril;Bisognin, Aimeric;Titz, Diane;Ferrero, Fabien</t>
  </si>
  <si>
    <t>France;France;France;China;Singapore</t>
  </si>
  <si>
    <t>Sophia Antipolis;Nice;Paris;Guangzhou;Singapore City</t>
  </si>
  <si>
    <t>Laboratoire D'√©lectronique, Antennes et T√©l√©communications;Universit√© C√¥te d'Azur;Institut Universitaire de France;South China University of Technology;Nanyang Technological University</t>
  </si>
  <si>
    <t>60110755;60110693;60029631;60024542;60005510</t>
  </si>
  <si>
    <t>Zhihong T.</t>
  </si>
  <si>
    <t>A ceramic antenna for tri-band radio devices</t>
  </si>
  <si>
    <t>10.1109/TAP.2013.2278858</t>
  </si>
  <si>
    <t>2-s2.0-84887899794</t>
  </si>
  <si>
    <t>['¬© 1963', 'resulting array', 'profile arrays', 'practical implementation', 'matched across', 'loaded array', 'integrated feed', 'infinite array', 'feed combination', 'fed sesla', 'extensive measurement', 'enhanced substrate', 'design allows', '45 ¬∞', '4 ).', '2012 ieee', '1 bandwidth']</t>
  </si>
  <si>
    <t>Phased arrays | Ultrawideband (UWB) antenna arrays | Wideband baluns</t>
  </si>
  <si>
    <t>A superstrate-enhanced substrate-loaded array (SESLA) with an integrated feed is presented. The design allows for a practical implementation of the SESLA, a concept previously presented by the authors for realizing extremely wideband (&gt; 10:1) low-profile arrays. Specifically, the feed provides unbalanced to balanced transformation allowing the balanced-fed SESLA to be excited with a 50Œ© unbalanced line. The resulting array/feed combination is matched across a 13.9:1 bandwidth (infinite array, VSWR ‚â§ 2.4). When scanned to 45¬∞ in the E-, H-, and D-planes, the unit cell operates across a 13.3:1 bandwidth using a relaxed matching criterion of VSWR ‚â§ 3. The design is validated through extensive measurement of an 8 √ó 8 prototype array. ¬© 1963-2012 IEEE.</t>
  </si>
  <si>
    <t>5802-5807</t>
  </si>
  <si>
    <t>60003500-60022195;60003500;60003500</t>
  </si>
  <si>
    <t>35194289200;6603827791;7102576479</t>
  </si>
  <si>
    <t>Moulder, William F.;Sertel, Kubilay;Volakis, John L.</t>
  </si>
  <si>
    <t>Cambridge;Columbus</t>
  </si>
  <si>
    <t>Massachusetts Institute of Technology;The Ohio State University</t>
  </si>
  <si>
    <t>60022195;60003500</t>
  </si>
  <si>
    <t>Moulder W.</t>
  </si>
  <si>
    <t>Ultrawideband superstrate-enhanced substrate-loaded array with integrated feed</t>
  </si>
  <si>
    <t>10.1109/TAP.2013.2280001</t>
  </si>
  <si>
    <t>2-s2.0-84887899933</t>
  </si>
  <si>
    <t>['work concerns', 'signal scattering', 'sense stationary', 'scattered field', 'observation point', 'oblique incidence', 'normal incidence', 'height distribution', 'given altitude', 'field zone', 'also define']</t>
  </si>
  <si>
    <t>Rough surfaces | Scattered field | Small perturbation method | Stationarity</t>
  </si>
  <si>
    <t>We present statistical properties of signal scattering by two-dimensional slightly rough random surface. The work concerns the intermediate-field zone. Calculations are carried out within the framework of the first-order small perturbation method. The surface is assumed to be ergodic and stationary and the height distribution to be Gaussian. Under an oblique incidence, we demonstrate that the first-order scattered field is not wide-sense stationary. For a given altitude, under the normal incidence, the scattered field is a strictly stationary random process. By using the stationary phase method, we show that the scattered field becomes asymptotically a strictly stationary random process when increasing the altitude of the observation point. We also define the condition that must be satisfied by an antenna transfer function so that the measured scattered field becomes stationary and ergodic. ¬© 2013 IEEE.</t>
  </si>
  <si>
    <t>5828-5832</t>
  </si>
  <si>
    <t>60106194;60068749;60029937</t>
  </si>
  <si>
    <t>6602297291;14068488900;35236791700</t>
  </si>
  <si>
    <t>Duss√©aux, Richard;Afifi, Saddek;De Oliveira, Rodrigo</t>
  </si>
  <si>
    <t>France;Algeria;France</t>
  </si>
  <si>
    <t>Guyancourt;Annaba;Versailles</t>
  </si>
  <si>
    <t>Laboratoire Atmosph√®res, Milieux, Observations Spatiales;Universit√© Badji Mokhtar - Annaba;Universit√© de Versailles Saint-Quentin-en-Yvelines</t>
  </si>
  <si>
    <t>Duss√©aux R.</t>
  </si>
  <si>
    <t>On the stationarity of signal scattering by two-dimensional slightly rough random surfaces</t>
  </si>
  <si>
    <t>10.1109/TAP.2013.2276887</t>
  </si>
  <si>
    <t>2-s2.0-84887904270</t>
  </si>
  <si>
    <t>['¬© 2013', 'window resulting', 'transmitting signals', 'transmission based', 'time slot', 'technique requires', 'technique involves', 'subset consisting', 'rf chains', 'results show', 'reference system', 'reference scheme', 'rate computations', 'ordered set', 'multiple users', 'many antennas', 'highest sum', 'equation presented', 'downlink sum', 'consecutive antennas', 'communication engineers', 'channel gains', 'channel coefficients', 'bs selects', 'bs computes', 'base station', 'antenna elements']</t>
  </si>
  <si>
    <t>Antenna selection | Cellular network | Massive MIMO | Multiuser MIMO | Precoding</t>
  </si>
  <si>
    <t>In this paper, a practical antenna selection (AS) scheme is investigated for downlink multiuser massive multiple input multiple output (MIMO) networks where a base station (BS) is equipped with many antennas (N) and communicates with K mobile stations (MSs) simultaneously. In the proposed antenna selection technique, S antennas (S = N) are selected for transmission based on the knowledge of channel coefficients of each MS for reducing the number of RF chains which mainly induce cost increase in terms of size, hardware, and power. In the proposed AS technique, a BS first ranks antenna elements according to the sum of their channel gains to all MSs. Then, the BS computes the downlink sum-rate with S consecutive antenna elements in the ordered set, where the subset consisting of S consecutive antennas is called a window. The BS selects the window resulting in the highest sum-rate. The selected S antenna elements are used for transmitting signals to multiple users, while the remaining (N - S ) antenna elements are turned off for the time slot. Therefore, the proposed AS technique requires only (N - S + 1) sum-rate computations, while the optimal AS technique involves (equation presented)computations. We analyze downlink sum-rate with the proposed AS technique and compare it with that of a reference system with the same number of antenna elements without AS. Our results show that the proposed AS technique significantly outperforms the reference scheme. ¬© 2013 The Institute of Electronics, Information and Communication Engineers.</t>
  </si>
  <si>
    <t>2901-2905</t>
  </si>
  <si>
    <t>60023075;60023075</t>
  </si>
  <si>
    <t>23024126800;8967490500</t>
  </si>
  <si>
    <t>Ban, Tae Won;Jung, Bang Chul</t>
  </si>
  <si>
    <t>Jinju</t>
  </si>
  <si>
    <t>Gyeongsang National University</t>
  </si>
  <si>
    <t>Ban T.</t>
  </si>
  <si>
    <t>A practical antenna selection technique in multiuser massive mimo networks</t>
  </si>
  <si>
    <t>10.1587/transcom.E96.B.2901</t>
  </si>
  <si>
    <t>2-s2.0-84887909052</t>
  </si>
  <si>
    <t>['¬© 1963', 'wave computation', 'several examples', 'rigorous evaluation', 'radiating system', 'radiating elements', 'previous approaches', 'paper demonstrates', 'nonlinear switches', 'nonlinear optimization', 'levels suitable', 'integrated circuit', 'handling capabilities', 'first time', 'electromagnetic characterization', 'electromagnetic approach', 'based analysis', 'array behavior', '2012 ieee']</t>
  </si>
  <si>
    <t>Electromagnetic analysis | Linear antenna arrays | Nonlinear circuits | Time modulation</t>
  </si>
  <si>
    <t>The paper demonstrates for the first time an integrated circuit-level/electromagnetic approach to the analysis of time-modulated linear arrays. We developed a multi-domain CAD platform combining rigorous Harmonic Balance-based analysis of the nonlinear switches with the electromagnetic characterization of the radiating elements. This allows a full-wave computation of the radiated far field envelope which is used to display the array behavior. The resulting simulation tool allows a rigorous evaluation of some nonlinear performance aspects of the radiating system such as the power-handling capabilities and the switch modulation frequency limit. Several examples with different switch modulation patterns are presented in order to demonstrate the effectiveness of the tool. Simplifying assumptions typical of previous approaches are overcome in this way, while keeping computational time at levels suitable for nonlinear optimization. ¬© 1963-2012 IEEE.</t>
  </si>
  <si>
    <t>5465-5474</t>
  </si>
  <si>
    <t>60028218;60028218;60028218;60028218</t>
  </si>
  <si>
    <t>6603936346;55934024500;56642453200;35230680300</t>
  </si>
  <si>
    <t>Masotti, D.;Francia, P.;Costanzo, A.;Rizzoli, V.</t>
  </si>
  <si>
    <t>Masotti D.</t>
  </si>
  <si>
    <t>Rigorous electromagnetic/circuit-level analysis of time-modulated linear arrays</t>
  </si>
  <si>
    <t>10.1109/TAP.2013.2279217</t>
  </si>
  <si>
    <t>2-s2.0-84887911241</t>
  </si>
  <si>
    <t>['¬© 1963', 'vertical polarization', 'transmission lines', 'test results', 'spurious radiations', 'simulated results', 'provided verifying', 'patch elements', 'horizontal polarization', '2012 ieee']</t>
  </si>
  <si>
    <t>The design of a dual-polarization frequency scanning array of microstrip patch antennas is presented. The coupling between the patch elements and the transmission lines is realized using microstrip directional couplers. Cross polarization suppression is achieved by applying a differential feed configuration to each element for the vertical polarization and an imaged feed arrangement with respect to the columns for the horizontal polarization. The antenna has been fabricated and test results are provided verifying the accuracy of the simulated results. In addition, the imaged feed configuration is used for two neighboring columns of the array to compensate for the spurious radiations and achieve a lower cross polarization level. ¬© 1963-2012 IEEE.</t>
  </si>
  <si>
    <t>5444-5452</t>
  </si>
  <si>
    <t>60030931;60030931;60033154;60030931;60030931;60030931;60030931</t>
  </si>
  <si>
    <t>12789841000;7405273411;7004922524;55932363200;21934138200;56347192700;57203466193</t>
  </si>
  <si>
    <t>Karimkashi, Shaya;Zhang, Guifu;Kishk, Ahmed A.;Bocangel, Wascar;Kelley, Redmond;Meier, John;Palmer, Robert D.</t>
  </si>
  <si>
    <t>Montreal;Norman</t>
  </si>
  <si>
    <t>Concordia University;University of Oklahoma</t>
  </si>
  <si>
    <t>60033154;60030931</t>
  </si>
  <si>
    <t>Dual-polarization frequency scanning microstrip array antenna with low cross-polarization for weather measurements</t>
  </si>
  <si>
    <t>10.1109/TAP.2013.2279996</t>
  </si>
  <si>
    <t>2-s2.0-84887917504</t>
  </si>
  <si>
    <t>['wideband characteristic', 'wide bandwidth', 'well matched', 'vswr smaller', 'shorting pins', 'resonance separations', 'physical size', 'new method', 'low profile', 'kept compact', 'inductive loading', 'frequency bandwidth', 'considerably reduced', 'blade antenna', 'antenna structure', 'antenna resonates', 'antenna provides', 'antenna inherits', 'antenna fabrication', '1 dbi']</t>
  </si>
  <si>
    <t>Avionics systems | Low profile | Shorting pins | Wideband monopole antenna</t>
  </si>
  <si>
    <t>In this communication, a new broadband antenna with a very low profile is proposed. The antenna inherits the wide bandwidth of the blade antenna, while its height is considerably reduced to 0.03Œª0, where Œª0 is the wavelength of the lowest operating frequency. This new design consists of a top loaded monopole with several shorting pins and an inductive loading. The antenna resonates at two distinctive frequencies determined by the shorting pins and inductive loading and the wideband characteristic is achieved by the control of the resonance separations. The inductive loading is created by a shorted metallic disk embedded into the antenna structure. This new method of inductive loading facilitates the antenna fabrication while the physical size of the antenna is kept compact. A prototype was fabricated and its VSWR and far field radiation pattern were measured. The antenna provides a bandwidth of 17% for VSWR smaller than 3. Also, a minimum realized gain of 1 dBi was achieved over the frequency bandwidth in which the antenna is well matched. ¬© 2013 IEEE.</t>
  </si>
  <si>
    <t>5766-5770</t>
  </si>
  <si>
    <t>60013301;106609537;60019141;106609537</t>
  </si>
  <si>
    <t>18041728400;51261103000;7005722345;16025297100</t>
  </si>
  <si>
    <t>Akhoondzadeh-Asl, Lida;Hill, Jonathan;Laurin, Jean Jacques;Riel, Mathieu</t>
  </si>
  <si>
    <t>Canada;United States;Canada</t>
  </si>
  <si>
    <t>Montreal;San Diego;Montreal</t>
  </si>
  <si>
    <t>Polytechnique Montr√©al;Qualcomm Incorporated;MDA Corporation</t>
  </si>
  <si>
    <t>60019141;60013301;106609537</t>
  </si>
  <si>
    <t>Novel low profile wideband monopole antenna for avionics applications</t>
  </si>
  <si>
    <t>10.1109/TAP.2013.2277615</t>
  </si>
  <si>
    <t>2-s2.0-84887923207</t>
  </si>
  <si>
    <t>['¬© 1963', 'two modes', 'tm30 modes', 'systems operating', 'reflection coefficients', 'proposed antenna', 'polarization switching', 'pin diodes', 'pin diode', 'patch antenna', 'numerical simulations', 'measured results', 'ground via', 'frequency ratio', 'different states', 'diagonal line', 'band operation', 'aperture coupled', 'antenna consists', '8 ghz', '2012 ieee']</t>
  </si>
  <si>
    <t>Aperture-coupled | Dual-band antennas | Microstrip antennas | Polarization diversity | Reconfigurable antennas</t>
  </si>
  <si>
    <t>A new microstrip dual-band polarization reconfigurable antenna is presented for wireless local area network (WLAN) systems operating at 2.4 and 5.8 GHz. The antenna consists of a square microstrip patch that is aperture coupled to a microstrip line located along the diagonal line of the patch. The dual-band operation is realized by employing the TM10 and TM30 modes of the patch antenna. Four shorting posts are inserted into the patch to adjust the frequency ratio of the two modes. The center of each edge of the patch is connected to ground via a PIN diode for polarization switching. By switching between the different states of PIN diodes, the proposed antenna can radiate either horizontal, vertical, or 45¬∞ linear polarization in the two frequency bands. Measured results on reflection coefficients and radiation patterns agree well with numerical simulations. ¬© 1963-2012 IEEE.</t>
  </si>
  <si>
    <t>5706-5713</t>
  </si>
  <si>
    <t>60029470;60029470;60029470-60025578</t>
  </si>
  <si>
    <t>Qin, Pei Yuan;Jay Guo, Y.;Ding, Can</t>
  </si>
  <si>
    <t>Australia;China</t>
  </si>
  <si>
    <t>Melbourne;Xi'an</t>
  </si>
  <si>
    <t>Commonwealth Scientific and Industrial Research Organization;Xidian University</t>
  </si>
  <si>
    <t>60029470;60025578</t>
  </si>
  <si>
    <t>A dual-band polarization reconfigurable antenna for WLAN systems</t>
  </si>
  <si>
    <t>10.1109/TAP.2013.2279219</t>
  </si>
  <si>
    <t>2-s2.0-84887924821</t>
  </si>
  <si>
    <t>['various factors', 'rfid system', 'recognition rate', 'paper proposes', 'experimental results', 'environmental obstacles', 'checking books']</t>
  </si>
  <si>
    <t>Book-counting | Image-processing | Performance evaluation | RFID library | RFID recognition rate</t>
  </si>
  <si>
    <t>Many libraries utilize RFID tags for checking books in and out. However, the recognition rate of this automatic process may depend on various factors such as environmental obstacles, the orientation of antennas, and the soundness of tags. This paper proposes a book-counting mechanism based on image-processing that supplements the shortcomings of the RFID system. By comparing the results from two different mechanisms repeatedly, we are able to increase the RFID recognition accuracy. The experimental results of the proposed method gave us 100% accuracy in book-counting and recognition. ¬© 2013 International Information Institute.</t>
  </si>
  <si>
    <t>5911-5919</t>
  </si>
  <si>
    <t>8 B</t>
  </si>
  <si>
    <t>60025615;60025615;60025615</t>
  </si>
  <si>
    <t>55932215200;56226964900;55431748700</t>
  </si>
  <si>
    <t>Yoo, Sungil;Oh, Dongik;Hong, Min</t>
  </si>
  <si>
    <t>Asan</t>
  </si>
  <si>
    <t>Soonchunhyang University</t>
  </si>
  <si>
    <t>Design and implementation of a RFID library system complemented by image-processing technique to improve recognition rate</t>
  </si>
  <si>
    <t>2-s2.0-84887931895</t>
  </si>
  <si>
    <t>EP/I009019/1</t>
  </si>
  <si>
    <t>['x band', 'specific channels', 'shoulder links', 'results obtained', 'particularly focusing', 'paper presents', 'measured data', 'human body', 'great amount', '94 ghz']</t>
  </si>
  <si>
    <t>Millimeter/sub-millimeter waves | On-body propagation | Path loss | Ray tracing</t>
  </si>
  <si>
    <t>A great amount of work on antennas and propagation for body-centric wireless communication has been studied at frequencies up to X band; however, on-body radio propagation at millimeter/sub-millimeter wave frequencies still remains largely unexplored. This paper presents a study of on-body radio propagation at 94 GHz, particularly focusing on the analysis of specific channels such as waist-to-torso and head-to-shoulder links. Measured data are compared with results obtained with numerical simulations emphasizing the sensitivity of the simulated path loss to the positioning of the receivers with respect to the human body. ¬© 2013 IEEE.</t>
  </si>
  <si>
    <t>5744-5753</t>
  </si>
  <si>
    <t>15841292000;55209817300;52764004500;7201594095</t>
  </si>
  <si>
    <t>Brizzi, Alessio;Pellegrini, Alice;Zhang, Lianhong;Hao, Yang</t>
  </si>
  <si>
    <t>Brizzi A.</t>
  </si>
  <si>
    <t>Statistical path-loss model for on-body communications at 94 GHz</t>
  </si>
  <si>
    <t>10.1109/TAP.2013.2277718</t>
  </si>
  <si>
    <t>2-s2.0-84887934233</t>
  </si>
  <si>
    <t>['work proposes', 'wide range', 'solved using', 'proposed method', 'penalty function', 'optimization problem', 'numerical results', 'norm constraint', 'measurement data', 'impulsive noise', 'failing elements', 'existing methods', 'excitation vector', 'condition imposed', 'array failure', 'array antennas', 'appropriate function', 'accurate diagnosis']</t>
  </si>
  <si>
    <t>Array diagnosis | Conformal array | Impulsive noise | Support vector regression</t>
  </si>
  <si>
    <t>Fast and accurate diagnosis of array failure is important for the maintenance of array antennas. Locations of failing elements are usually detected using near field data, which may be polluted by noises. Most existing diagnosis methods assume non-impulsive noise in the measurement data. However, the practical measurement environment may contain impulsive noises, which has not been considered in existing methods. This work proposes to impose a penalty function in the residual between the measured and recovered near field. The impulsive noise in the near field data can then be suppressed by using an appropriate function as the penalty function. Furthermore, minimum ‚Ñìp-norm is imposed on the excitation vector. The condition imposed on the noise and the minimum ‚Ñìp-norm constraint on the excitation vector constitutes an optimization problem, which is solved using the unsupervised support vector regression. The proposed method is more accurate than existing methods when impulsive noise presents in the near field data, and it is able to deal with a wide range of number of failing elements by adjusting the value of p. Numerical results are presented to show the advantages of the proposed method and to study the choice of p. ¬© 2013 IEEE.</t>
  </si>
  <si>
    <t>5508-5516</t>
  </si>
  <si>
    <t>60004678;60005465;60004678;106997390;106997390</t>
  </si>
  <si>
    <t>24734351300;55934280500;7201410151;23491232000;56850576200</t>
  </si>
  <si>
    <t>Zhao, Huapeng;Zhang, Ying;Li, Er Ping;Buonanno, Aniello;D'Urso, Michele</t>
  </si>
  <si>
    <t>China;Singapore;Italy</t>
  </si>
  <si>
    <t>Chengdu;Singapore City;Naples</t>
  </si>
  <si>
    <t>University of Electronic Science and Technology of China;A-Star, Institute of High Performance Computing;Aerospace Engineering Department</t>
  </si>
  <si>
    <t>60005465;60004678;106997390</t>
  </si>
  <si>
    <t>Diagnosis of array failure in impulsive noise environment using unsupervised support vector regression method</t>
  </si>
  <si>
    <t>10.1109/TAP.2013.2275750</t>
  </si>
  <si>
    <t>2-s2.0-84887945364</t>
  </si>
  <si>
    <t>['textile material', 'textile antenna', 'potential applications', 'performance numerically', 'performance changes', 'numerically analyze', 'measured results', 'human body', 'high quality', 'getting wet', 'get deteriorated', 'free space', 'different states', 'also found', '25 ghz']</t>
  </si>
  <si>
    <t>In this paper, we present a wideband planar Eshape textile antenna and study its performance numerically and experimentally. The textile material and radiation patch shape provide the antenna a wide working band (2.25 GHz-2.75 GHz). A digital human model is established to numerically analyze the affect of human body on antenna. Experiments are carried out to study the performance changes of antenna at different states which may be experienced in the potential applications. These states are antenna on human body, antenna getting bent, and antenna after getting wet. The simulated and measured results in free space and on human chest show good agreement with each other. From the study, it is also found that the textile antenna's performance does not get deteriorated at these states. Therefore, the wideband planar E-shaped textile antenna is suitable for body-centric wireless communications with high quality.</t>
  </si>
  <si>
    <t>163-178</t>
  </si>
  <si>
    <t>55540702200;7101889200;36191515600;36238601000</t>
  </si>
  <si>
    <t>Zhang, Hai Sheng;Chai, Shun Lian;Xiao, Ke;Ye, Liang Feng</t>
  </si>
  <si>
    <t>Numerical and experimental analysis of wideband E-shaped patch textile antenna</t>
  </si>
  <si>
    <t>10.2528/PIERC13091308</t>
  </si>
  <si>
    <t>2-s2.0-84887952129</t>
  </si>
  <si>
    <t>['using hfss', 'two grilles', 'triangular patch', 'high directivity', 'electrical model', 'directive antenna']</t>
  </si>
  <si>
    <t>Directive antenna | EBG antenna | Lumped element | Mushroom</t>
  </si>
  <si>
    <t>In This paper, we propose a directive triangular EBG antenna. This approach is derived from using an EBG surface near to a triangular patch with two grilles. The antenna frequency chosen is the 2.45GHz. The directive antenna is simulated by using HFSS and Electrical model. This proposed antenna presents a very high directivity.</t>
  </si>
  <si>
    <t>125-130</t>
  </si>
  <si>
    <t>International Journal of Electronics and Telecommunications</t>
  </si>
  <si>
    <t>60091645;60091645</t>
  </si>
  <si>
    <t>35084889800;6603916754</t>
  </si>
  <si>
    <t>Ferchichi, Abdelhak;Gharsallah, Ali</t>
  </si>
  <si>
    <t>Tunisia</t>
  </si>
  <si>
    <t>Tunis</t>
  </si>
  <si>
    <t>Universit√© de Tunis El Manar, Facult√© des Sciences de Tunis</t>
  </si>
  <si>
    <t>Ferchichi A.</t>
  </si>
  <si>
    <t>A circuit model to a directive triangular EBG antenna</t>
  </si>
  <si>
    <t>10.2478/eletel-2013-0015</t>
  </si>
  <si>
    <t>2-s2.0-84887954303</t>
  </si>
  <si>
    <t>['type subreflectarray', 'subreflector location', 'subreflectarray acts', 'ray tracing', 'phase needed', 'phase compensation', 'performance deterioration', 'pattern degradation', 'optics approach', 'microstrip reflectarray', 'hyperboloidal type', 'hyperboloidal subreflector', 'flat subreflector', 'feed system', 'feed horn', 'critical task', 'brief discussion', 'beam bifurcation', 'axial defocusing', 'antenna performance']</t>
  </si>
  <si>
    <t>Back projection | Compensation | Conic | Defocusing | Hyperboloidal | Microstrip | Near-field measurements | Reflector | Subreflectarray</t>
  </si>
  <si>
    <t>This paper experimentally demonstrates the use of a microstrip reflectarray as a low-profile planar substitute to a conic section subreflector (hyperboloidal type) in a symmetric dual reflector system at Ku-band. At first, a brief discussion on the simulation and measurement techniques utilized in the paper is provided. A nominal dual reflector Cassegrain system is synthesized through simulations where a feed horn is used to illuminate the hyperboloidal subreflector. Next, a flat metallic subreflector is placed at the subreflector location. This is a critical task as it shows the importance of phase compensation. Due to the flat subreflector, the feed is defocused from the image of the focus and creates phase aberration, leading to beam bifurcation, pattern degradation, and performance deterioration of the dual reflector system. A planar microstrip patch-type subreflectarray is then designed to mimic a hyperboloidal subreflector. Ray tracing is applied to the subreflector-feed system to calculate the phase needed to compensate for the axial defocusing of the feed. A prototype subreflectarray based on the ray-optics approach is fabricated. Radiation pattern measurements and back-projection holographic diagnostics demonstrate that the subreflectarray acts as a hyperboloidal subreflector and restores the antenna performance with a well-defined main beam and low side lobes. ¬© 2013 IEEE.</t>
  </si>
  <si>
    <t>5475-5484</t>
  </si>
  <si>
    <t>60027550-60010449;60025278;60027550</t>
  </si>
  <si>
    <t>15022910100;13907922300;7102110120</t>
  </si>
  <si>
    <t>Rajagopalan, Harish;Xu, Shenheng;Rahmat-Samii, Yahya</t>
  </si>
  <si>
    <t>Los Angeles;Beijing;Cupertino</t>
  </si>
  <si>
    <t>University of California, Los Angeles;Tsinghua University;Apple Computer</t>
  </si>
  <si>
    <t>60027550;60025278;60010449</t>
  </si>
  <si>
    <t>Rajagopalan H.</t>
  </si>
  <si>
    <t>Experimental demonstration of reflectarrays acting as conic section subreflectors in a dual reflector system</t>
  </si>
  <si>
    <t>10.1109/TAP.2013.2277716</t>
  </si>
  <si>
    <t>2-s2.0-84887959927</t>
  </si>
  <si>
    <t>['¬© 1963', 'wideband operation', 'wavelength dual', 'successfully simulated', 'size coupled', 'resonant modes', 'resonance mode', 'proposed antenna', 'planar size', 'one surface', 'main parameters', 'fr4 substrate', 'feeding strip', 'fed antenna', 'easily printed', 'different lengths', 'detailed considerations', 'compact small', 'around 1', '962 mhz', '900 operation', '78 ghz', '45 ghz', '2500 operation', '2500 bands', '2012 ieee']</t>
  </si>
  <si>
    <t>Mobile phone antenna | Printed distributed inductor | Printed multiband antenna | WWAN/LTE operation</t>
  </si>
  <si>
    <t>A compact small-size coupled-fed antenna with two symmetrical printed meandered inductive strips as two distributed inductors for seven-band operation covering the GSM850/900/1800//1900/UMTS2100/LTE2300/2500 bands in the internal mobile handset application is proposed. Wideband operation is achieved by incorporating a feeding strip and two radiating strips of different lengths, which are both disposed on the no-ground board space of the proposed antenna. The desired lower bands of GSM850/900 operation can be achieved by the two radiating strips of different lengths, which provide a quarter-wavelength dual-resonance mode at 810 and 962 MHz. While the feeding strip can provide a quarter-wavelength resonant mode at around 1.78 GHz, and other resonant modes at 2.45 GHz are contributed by the higher-order resonant modes of the two radiating strips, covering the desired upper bands of DCS1800/PCS1900/UMTS2100/ LTE2300/2500 operation. In addition, the proposed antenna only occupies a planar size of 15√ó 30 mm2 and is easily printed on one surface of a FR4 substrate, which makes it suitable for practical mobile applications. Detailed considerations of the design and main parameters are studied in this communication and the proposed antenna is successfully simulated, fabricated, and measured. ¬© 1963-2012 IEEE.</t>
  </si>
  <si>
    <t>5780-5784</t>
  </si>
  <si>
    <t>60005465;60005465;60005465-60018894;60005465-60005510;60005465-60005510</t>
  </si>
  <si>
    <t>8401587700;55585552500;7501449136;55560757800;55560820600</t>
  </si>
  <si>
    <t>Ban, Yong Ling;Liu, Cheng Li;Li, Joshua Le Wei;Guo, Jinhong;Kang, Yuejun</t>
  </si>
  <si>
    <t>Malaysia;Singapore;China</t>
  </si>
  <si>
    <t>Bandar Sunway;Singapore City;Chengdu</t>
  </si>
  <si>
    <t>Monash University Malaysia;Nanyang Technological University;University of Electronic Science and Technology of China</t>
  </si>
  <si>
    <t>60018894;60005510;60005465</t>
  </si>
  <si>
    <t>Small-size coupled-fed antenna with two printed distributed inductors for seven-band WWAN/LTE mobile handset</t>
  </si>
  <si>
    <t>10.1109/TAP.2013.2279427</t>
  </si>
  <si>
    <t>2-s2.0-84887962119</t>
  </si>
  <si>
    <t>['weakly scalable', 'weak scalability', 'wave simulations', 'vector multiplication', 'proposed scheme', 'proportionally increased', 'perform full', 'parallel processes', 'parallel mlfma', 'nontrivial change', 'networked machines', 'modest number', 'mlfma among', 'memory requirements', 'memory parallelization', 'local memories', 'increasing number', 'hierarchical scheme', 'existing schemes', 'e .,', 'cpu cores', 'canonical example', 'asymptotic behavior', '200 millions']</t>
  </si>
  <si>
    <t>Multilevel fast multipole algorithm (MLFMA) | Parallelization | Weak scalability</t>
  </si>
  <si>
    <t>Distributed-memory parallelization of the multilevel fast multipole algorithm (MLFMA) relies on the partitioning of the internal data structures of the MLFMA among the local memories of networked machines. For three existing data partitioning schemes (spatial, hybrid and hierarchical partitioning), the weak scalability, i.e., the asymptotic behavior for proportionally increasing problem size and number of parallel processes, is analyzed. It is demonstrated that none of these schemes are weakly scalable. A nontrivial change to the hierarchical scheme is proposed, yielding a parallel MLFMA that does exhibit weak scalability. It is shown that, even for modest problem sizes and a modest number of parallel processes, the memory requirements of the proposed scheme are already significantly lower, compared to existing schemes. Additionally, the proposed scheme is used to perform full-wave simulations of a canonical example, where the number of unknowns and CPU cores are proportionally increased up to more than 200 millions of unknowns and 1024 CPU cores. The time per matrix-vector multiplication for an increasing number of unknowns and CPU cores corresponds very well to the theoretical time complexity. ¬© 2013 IEEE.</t>
  </si>
  <si>
    <t>5567-5574</t>
  </si>
  <si>
    <t>60033316;60033316;60033316;60033316</t>
  </si>
  <si>
    <t>6603719520;15063921100;22833389600;7005517580</t>
  </si>
  <si>
    <t>Michiels, Bart;Fostier, Jan;Bogaert, Ignace;De Zutter, Dani√´l</t>
  </si>
  <si>
    <t>Michiels B.</t>
  </si>
  <si>
    <t>Weak scalability analysis of the distributed-memory parallel MLFMA</t>
  </si>
  <si>
    <t>10.1109/TAP.2013.2278078</t>
  </si>
  <si>
    <t>2-s2.0-84887964027</t>
  </si>
  <si>
    <t>['¬© 1963', 'wave simulations', 'substantial accelerations', 'stacked parallel', 'relevant geometrical', 'radiating slots', 'physical parameters', 'optimal number', 'modes according', 'metallic posts', 'measurement results', 'commercial software', 'accurate full', '2012 ieee']</t>
  </si>
  <si>
    <t>Green's function | Layered structures | Method of moments (MoM) | Mode matching | Numerical methods | Pillbox antennas | Substrate integrated waveguide (SIW)</t>
  </si>
  <si>
    <t>We propose a fast and accurate full-wave code capable of analyzing electrically large substrate integrated waveguides consisting of stacked parallel-plate waveguides hosting dielectric or metallic posts and coupling and/or radiating slots. Boundary conditions enforced on posts yield scattering amplitudes, while slots are modeled by equivalent magnetic currents, solved by a method of moments. Substantial accelerations are proposed to exploit various symmetries of the structures and to select the optimal number of modes according to the relevant geometrical and physical parameters. The formulation is validated by full-wave simulations with a commercial software and measurement results. ¬© 1963-2012 IEEE.</t>
  </si>
  <si>
    <t>5575-5588</t>
  </si>
  <si>
    <t>60105585-60001422;60105585;60105585;60105585;60105585</t>
  </si>
  <si>
    <t>24469612600;16026030700;55816452200;25638387700;23973241400</t>
  </si>
  <si>
    <t>Casaletti, Massimiliano;Valerio, Guido;Seljan, Josip;Ettorre, Mauro;Sauleau, Ronan</t>
  </si>
  <si>
    <t>Rennes;Paris</t>
  </si>
  <si>
    <t>Institut d‚Äô√âlectronique et des Technologies du num√©Rique;Sorbonne Universite</t>
  </si>
  <si>
    <t>60105585;60001422</t>
  </si>
  <si>
    <t>Casaletti M.</t>
  </si>
  <si>
    <t>A full-wave hybrid method for the analysis of multilayered SIW-based antennas</t>
  </si>
  <si>
    <t>10.1109/TAP.2013.2279795</t>
  </si>
  <si>
    <t>2-s2.0-84887968273</t>
  </si>
  <si>
    <t>['radiation patterns', 'planar waves', 'mainly focused', 'inhomogeneous refractive', 'index distribution', 'high flexibility', 'g .,', 'flat lens', 'experimentally demonstrate', 'em waves', 'control electromagnetic', 'broad band', 'antenna aperture', '18 ghz', '12 ghz']</t>
  </si>
  <si>
    <t>Broadband | Gradient index | High gain | Lens antennas | Low sidelobes | Metamaterials | Radiation patterns</t>
  </si>
  <si>
    <t>Metamaterials (MTMs) have advantages to control electromagnetic (EM) waves with high flexibility. However, the application of MTMs in antennas has mainly focused on controlling the phases of EM waves (e.g., to transform spherical waves into planar waves in flat lens and Luneburg lens). In this work, we experimentally demonstrate a method to control the radiation patterns in broadband using MTMs. By controlling the inhomogeneous refractive-index distribution of MTMs, both amplitudes and phases of EM waves on the antenna aperture are designed as required. We present an example to produce a new MTM lens antenna to possess high gain and low sidelobes simultaneously. Experimental results show excellent performance of the antenna in a broad band from 12 GHz to 18 GHz. ¬© 2013 IEEE.</t>
  </si>
  <si>
    <t>5792-5798</t>
  </si>
  <si>
    <t>60005244-60080657;60005244;60069720;60005244;60005244</t>
  </si>
  <si>
    <t>8225292900;36161605300;36704219400;27169448200;55342807700</t>
  </si>
  <si>
    <t>Qi, Mei Qing;Tang, Wen Xuan;Xu, He Xiu;Ma, Hui Feng;Cui, Tie Jun</t>
  </si>
  <si>
    <t>Hefei;Xi'an;Nanjing</t>
  </si>
  <si>
    <t>East China Research Institute of Electronic Engineering;Air Force Engineering University China;Southeast University</t>
  </si>
  <si>
    <t>60080657;60069720;60005244</t>
  </si>
  <si>
    <t>Qi M.</t>
  </si>
  <si>
    <t>Tailoring radiation patterns in broadband with controllable aperture field using metamaterials</t>
  </si>
  <si>
    <t>10.1109/TAP.2013.2276921</t>
  </si>
  <si>
    <t>2-s2.0-84887973352</t>
  </si>
  <si>
    <t>['two types', 'secure advantages', 'ka band', 'individual centered', 'fabricated antennas', 'entire structure', 'electromagnetic full', 'cost reduction', 'chemical etching', 'chebyshev distribution', 'center line', 'broad wall', 'axial displacements', '95 dbi', '20 db']</t>
  </si>
  <si>
    <t>45 degree linear polarization | Millimeter wave antenna | Sidelobe suppression | Slot array antenna | Substrate integrated waveguide</t>
  </si>
  <si>
    <t>A sidelobe suppression method for a series slot array antenna which radiates 45¬∞ -inclined linear polarization is proposed. Axial displacements are employed to create arbitrary excitation coefficients for individual centered-inclined radiating slots along the center line of a broad wall. To verify the proposed design method, we design two types of center-fed linear slot array antennas with a Dolph-Chebyshev distribution for -20 dB and -26 dB sidelobe levels (SLLs) in the Ka band. Furthermore, a cross-validation process involving an equivalent circuit model analysis and electromagnetic full-wave simulation using CST MWS is utilized. The entire structure of the proposed series slot array antenna is fabricated on printed circuit boards (PCBs), including drilling and chemical etching, to secure advantages of miniaturization and cost reduction. The measured realized gains are 15.17 and 15.95 dBi and SLLs are -18.7 and -22.5 dB respectively for two types of fabricated antennas. It demonstrates the validity of the proposed sidelobe suppression method. ¬© 2013 IEEE.</t>
  </si>
  <si>
    <t>5807-5812</t>
  </si>
  <si>
    <t>57209168243;7402276259</t>
  </si>
  <si>
    <t>Kim, Dong Yeon;Nam, Sangwook</t>
  </si>
  <si>
    <t>Kim D.Y.</t>
  </si>
  <si>
    <t>Excitation control method for a low sidelobe SIW series slot array antenna with 45¬∞ linear polarization</t>
  </si>
  <si>
    <t>10.1109/TAP.2013.2277711</t>
  </si>
  <si>
    <t>2-s2.0-84887974586</t>
  </si>
  <si>
    <t>['verification algorithms', 'several sub', 'route creation', 'mission plan', 'mission execution', 'key role', 'information needed', 'implement autonomous', 'civil airspace', 'board replanning', 'automation increases', 'assigned goals', 'algorithms enhance']</t>
  </si>
  <si>
    <t>Mission plan | Route creation/validation algorithms | STANAG 4586</t>
  </si>
  <si>
    <t>As the Unmanned Aerial System (UAS) Level Of Automation increases, Mission Planning relevance raises. A mission plan can be defined as all the information needed to reach the assigned goals, and it is composed by several sub-plans. In particular, the mission plan core is represented by the routes. Since the route creation process is very complex, the introduction of route creation and verification algorithms is required. These algorithms enhance the crew replan performances during the mission execution, and permit to implement autonomous on-board replanning. Furthermore, Planning/replanning processes could also have a key role in the integration of UAS in the civil airspace. According to these considerations, a Mission Planner embedded in the Alenia Aermacchi UAS Ground Control Station (GCS) has been developed, comprised of advanced planning algorithms. ¬© Springer Science+Business Media Dordrecht 2012.</t>
  </si>
  <si>
    <t>241-256</t>
  </si>
  <si>
    <t>60012162;60012162;60012162;60073283;60073283</t>
  </si>
  <si>
    <t>46661699100;6701332943;6603855231;46662123600;35867242500</t>
  </si>
  <si>
    <t>Damilano, Luca;Guglieri, Giorgio;Quagliotti, Fulvia;Sale, Ilaria;Lunghi, Alessio</t>
  </si>
  <si>
    <t>Rome;Turin</t>
  </si>
  <si>
    <t>Alenia Aeronautica;Politecnico di Torino</t>
  </si>
  <si>
    <t>60073283;60012162</t>
  </si>
  <si>
    <t>Damilano L.</t>
  </si>
  <si>
    <t>Ground control station embedded mission planning for UAS</t>
  </si>
  <si>
    <t>10.1007/s10846-012-9697-2</t>
  </si>
  <si>
    <t>2-s2.0-84887979591</t>
  </si>
  <si>
    <t>['¬© 1963', 'well consistent', 'wave simulation', 'wave analysis', 'size fabry', 'required dimensions', 'realized gain', 'prs properties', 'presented model', 'patterned fpa', 'optimal configuration', 'numerical tools', 'model provides', 'model predictions', 'measured results', 'design curves', 'broadside radiation', 'based patch', 'aperture efficiency', 'antenna dimensions', 'accurate estimation', '65 %.', '2012 ieee', '20 dbi']</t>
  </si>
  <si>
    <t>Aperture efficiency | Cavity resonant antenna (CRA) | Fabry-P√©rot cavity (FPC) | Optimization | Partially reflective surface (PRS) | Transverse equivalent network (TEN)</t>
  </si>
  <si>
    <t>We present a simple hybrid approach for the design of finite-size Fabry-P√©rot antennas (FPA) operated for broadside radiation. The model provides an accurate estimation on the directivity and aperture efficiency, and hence may obtain the optimal configuration of the partially reflective surface (PRS) and the antenna dimensions. The PRS properties are simulated by numerical tools. However, the overall FPA maximum directivity and the required dimensions are derived with a leaky-wave analysis and a Fourier transform method. The presented model was validated by the full-wave simulation on a classic FPA structure. Additionally, from design curves of the presented model, a PCB-based patch-patterned FPA is implemented and measured. The illustrated FPA prototype showed a realized gain of 20 dBi with an aperture efficiency of 65%. The model predictions were well consistent with the full-wave simulation and measured results. ¬© 1963-2012 IEEE.</t>
  </si>
  <si>
    <t>5395-5401</t>
  </si>
  <si>
    <t>57212184980;57207224023</t>
  </si>
  <si>
    <t>Lu, Yi Fong;Lin, Yi Cheng</t>
  </si>
  <si>
    <t>Lu Y.</t>
  </si>
  <si>
    <t>A hybrid approach for finite-size fabry-p√©rot antenna design with fast and accurate estimation on directivity and aperture efficiency</t>
  </si>
  <si>
    <t>10.1109/TAP.2013.2279221</t>
  </si>
  <si>
    <t>2-s2.0-84887982902</t>
  </si>
  <si>
    <t>['various channels', 'unlike techniques', 'unique opportunity', 'scenarios considered', 'rx antennas', 'rays launched', 'proposed system', 'paper investigates', 'new physics', 'measured results', 'least 9', 'diversity antennas', 'complex gain', 'coherent manner', 'based analysis', 'analyzed using', 'advantages offered', 'accurate physics', 'accurate deterministic']</t>
  </si>
  <si>
    <t>Antenna pattern diversity | Co-located antennas | Diversity analysis | Near-ground propagation</t>
  </si>
  <si>
    <t>This paper investigates the advantages offered by radiation pattern diversity using a new physics-based analysis that takes into account the complex radiation patterns of the transmit(Tx) and receive(Rx) diversity antennas in conjunction with an accurate deterministic, coherent, and polarization preserving propagation model for a complex indoor scenario. Unlike techniques that utilize spatial diversity, radiation pattern diversity offers a unique opportunity to achieve compact diversity antenna systems especially with the advent of enabling antenna miniaturization techniques. In this work, a co-located antenna radiation pattern diversity system is proposed and its performance is analyzed using an accurate physics-based diversity analysis technique. The proposed analysis technique utilizes an efficient deterministic propagation model modified by incorporating the complex gain of the Tx and the complex effective heights of the Rx antennas into the rays launched and received by the antennas in a coherent manner. The proposed system is realized and tested in complex indoor scenarios based on which complex correlation coefficients between various channels and the effective diversity gain are computed which are then utilized as a figure of merit for improved channel reliability. For the scenarios considered, it is shown that the apparent diversity gain is at least 9.4 dB based on measured results. ¬© 2013 IEEE.</t>
  </si>
  <si>
    <t>5724-5734</t>
  </si>
  <si>
    <t>35193604300;35194285700;55757892500;35585913500</t>
  </si>
  <si>
    <t>Dagefu, Fikadu T.;Oh, Jungsuek;Choi, Jihun;Sarabandi, Kamal</t>
  </si>
  <si>
    <t>Measurements and physics-based analysis of co-located antenna pattern diversity system</t>
  </si>
  <si>
    <t>10.1109/TAP.2013.2277913</t>
  </si>
  <si>
    <t>2-s2.0-84887985677</t>
  </si>
  <si>
    <t>['slot length', 'slot feed', 'slot center', 'resonant frequency', 'prototype c', 'proposed technique', 'patch offset', 'parametric studies', 'paper presents', 'obtain resonance', 'moment matrix', 'mom ).', 'linear arrays', 'generalized formulation', 'galerkin procedure', 'formulation based', 'dielectric region', 'developed analysis', 'design aids', 'coupling factor', 'coupled power', 'commercial e', 'axial offset', 'analyzed using', 'alignment tolerances']</t>
  </si>
  <si>
    <t>Method-of-moments (MoM) | Microstrip patch | Waveguide shunt-slot | Waveguide-fed microstrip patch</t>
  </si>
  <si>
    <t>This paper presents a new waveguide shunt-slot feed for a microstrip patch antenna that is analyzed using a formulation based on the method-of-moments (MoM). Starting from a generalized formulation, expressions are obtained for a rectangular patch radiator excited by a rectangular slot using entire-domain basis functions with a Galerkin procedure to obtain the moment matrix. Expressions for the dielectric region are derived using Green's function in Fourier transform domain. The developed analysis is used on a prototype C-band radiator presenting details. Subsequently, parametric studies are performed on the key design variables of the configuration, i.e., slot dimensions, axial offset of slot and patch position w.r.t. slot center. A slot length of 0.08Œª is found a good initial design estimate to obtain resonance. The variation of coupled power with axial slot offset is reported while showing little effect on resonant frequency. This can be a useful design aid for linear arrays to control amplitude excitations. Patch offset from slot center is found to be noncritical in regard to alignment tolerances. However, changes in coupling factor and resonant frequency are reported. The proposed technique is validated through a commercial e.m. simulator, prototype hardware measurements and comparison to an earlier reported antenna. The paper thus establishes the proposed feeding technique using a developed MoM based analysis and presents useful parametric studies to serve as design aids. ¬© 2013 IEEE.</t>
  </si>
  <si>
    <t>5385-5394</t>
  </si>
  <si>
    <t>36831471900;16636983000;55491681600</t>
  </si>
  <si>
    <t>Sood, Khagindra Kumar;Jyoti, Rajeev;Sharma, Shashi Bhushan</t>
  </si>
  <si>
    <t>Sood K.K.</t>
  </si>
  <si>
    <t>A waveguide shunt slot-fed microstrip patch antenna - Analysis using the method-of-moments</t>
  </si>
  <si>
    <t>10.1109/TAP.2013.2278485</t>
  </si>
  <si>
    <t>2-s2.0-84887985787</t>
  </si>
  <si>
    <t>['triggering system', 'surface detector', 'rights reserved', 'radio emission', 'presently consisting', 'microwave emission', 'microwave detection', 'mhz range', 'mechanisms responsible', 'ghz emission', 'easier use', 'detection techniques', 'detection stations', 'detection r', 'auger detectors', 'air showers', '24 radio']</t>
  </si>
  <si>
    <t>Air showers | Cosmic rays | Detectors | Microwave | Pierre Auger Observatory | Radio</t>
  </si>
  <si>
    <t>The Pierre Auger Observatory explores the potential of radio-detection techniques to measure extensive air showers (EAS) induced by ultra-high energy cosmic rays. To study in detail the mechanisms responsible for radio emission in the MHz range, the Auger Engineering Radio Array has been installed at the Observatory. Presently consisting of 24 radio-detection stations, this number will grow to 150 units covering an area of almost 20 km2. Novel detection techniques based on the GHz emission from the EAS are currently being studied. AMBER (Air-shower Microwave Bremsstrahlung Experimental Radiometer) and MIDAS (Microwave Detection of Air Showers) are prototypes for a large imaging dish antenna. In EASIER (Extensive Air Shower Identification using Electron Radiometer), the microwave emission is detected by antenna horns located on each surface detector. MIDAS is a self-triggering system while AMBER and EASIER use the trigger from the Auger detectors to record the emission. The status of these radio-detection R&amp;D efforts at the Pierre Auger Observatory will be reported. ¬© 2012 Elsevier B.V. All rights reserved.</t>
  </si>
  <si>
    <t>471-474</t>
  </si>
  <si>
    <t>Nuclear Instruments and Methods in Physics Research, Section A: Accelerators, Spectrometers, Detectors and Associated Equipment</t>
  </si>
  <si>
    <t>60026070-60015948</t>
  </si>
  <si>
    <t>Berat, C.</t>
  </si>
  <si>
    <t>France;Argentina</t>
  </si>
  <si>
    <t>Grenoble;Malargue</t>
  </si>
  <si>
    <t>Laboratoire de Physique Subatomique et de Cosmologie de Grenoble;Pierre Auger Observatory</t>
  </si>
  <si>
    <t>60026070;60015948</t>
  </si>
  <si>
    <t>Berat C.</t>
  </si>
  <si>
    <t>Radio detection of extensive air showers at the Pierre Auger Observatory</t>
  </si>
  <si>
    <t>S0168900212014490</t>
  </si>
  <si>
    <t>10.1016/j.nima.2012.11.102</t>
  </si>
  <si>
    <t>2-s2.0-84887991527</t>
  </si>
  <si>
    <t>['stations including', 'rights reserved', 'radio signals', 'radio antennas', 'next stage', 'first stage', 'first results', 'electronics system', 'communications system', 'air showers', '16 km2']</t>
  </si>
  <si>
    <t>Air showers | Cosmic rays | DAQ systems | Pierre Auger Observatory | Radio detectors</t>
  </si>
  <si>
    <t>The measurement of radio signals from air showers is studied in detail with the Auger Engineering Radio Array (AERA) at the site of the Pierre Auger Observatory in Argentina. The first stage of AERA is in operation since March 2011 and consists of 24 autonomous radio detector stations. The design of the stations including the radio antennas, the electronics system and the communications system is presented. In the next 12 months AERA will grow to a size of 125 stations covering an area of about 16 km2. First results and improvements for this next stage of AERA will be discussed. ¬© 2012 Elsevier B.V. All rights reserved.</t>
  </si>
  <si>
    <t>499-501</t>
  </si>
  <si>
    <t>Kleifges, M.</t>
  </si>
  <si>
    <t>Kleifges M.</t>
  </si>
  <si>
    <t>Measurement of cosmic ray air showers using MHz radio-detection techniques at the Pierre Auger Observatory</t>
  </si>
  <si>
    <t>S0168900212013897</t>
  </si>
  <si>
    <t>10.1016/j.nima.2012.11.052</t>
  </si>
  <si>
    <t>2-s2.0-84887993834</t>
  </si>
  <si>
    <t>National Institute of Biomedical Imaging and Bioengineering</t>
  </si>
  <si>
    <t>T32EB007509</t>
  </si>
  <si>
    <t>NIBIB</t>
  </si>
  <si>
    <t>['work investigates', 'ssb systems', 'second system', 'properly managed', 'present outside', 'practical interference', 'original drsig', 'operating simultaneously', 'operating individually', 'one system', 'noise ratio', 'multiple ssb', 'mr scanner', 'minimally impact', 'methods noise', 'image signal', 'ideally limited', 'eight channels', 'dynamic range', 'complex filtering', 'coil preamplifiers', 'channel interference', 'carrier bleed', 'bench measurements', 'average signal', 'appealing platform']</t>
  </si>
  <si>
    <t>frequency multiplexing | magnetic resonance imaging | single sideband amplitude modulation | wireless link</t>
  </si>
  <si>
    <t>Purpose Single sideband amplitude modulation (SSB) is an appealing platform for highly parallel wireless MRI detector arrays because the spacing between channels is ideally limited only by the MRI signal bandwidth. However this assumes that no other sources of interference are present outside that bandwidth. This work investigates the practical interference between multiple SSB-encoded MRI signals. Methods Noise from coil preamplifiers and carrier bleed-through are identified as sources of interference. Two different SSB systems were designed for 1.5 T with different noise filtering properties. We show how the differences between the filtered noise profiles impact the received MR signal's dynamic range (DRsig) and image signal-to-noise ratio through simulation, bench measurements, and phantom imaging experiments. Results When operating individually in the MR scanner, both SSB systems were shown to minimally impact the original DRsig and signal-to-noise ratio. Conversely, when all eight channels were operating simultaneously, an average signal-to-noise ratio loss was observed to be 12% in the one system, while a second system with more complex filtering was able to achieve a 3% loss in signal-to-noise ratio. Conclusion Successful wireless transmission of multiple SSB-encoded MRI signals is possible as long as channel interference is properly managed through design and simulation. Magn Reson Med 70:1775-1786, 2013. ¬© 2013 Wiley Periodicals, Inc. Copyright ¬© 2013 Wiley Periodicals, Inc.</t>
  </si>
  <si>
    <t>1775-1786</t>
  </si>
  <si>
    <t>60000305;60000305;60000305;60003500;112989073;60000305</t>
  </si>
  <si>
    <t>15047002000;55588907800;53663711300;55589483000;7006162200;7102709865</t>
  </si>
  <si>
    <t>Riffe, Matthew J.;Twieg, Michael D.;Gudino, Natalia;Blumenthal, Colin J.;Heilman, Jeremiah A.;Griswold, Mark A.</t>
  </si>
  <si>
    <t>Columbus;Cleveland;</t>
  </si>
  <si>
    <t>The Ohio State University;Case Western Reserve University;Quality Electrodynamics (QED)</t>
  </si>
  <si>
    <t>60003500;60000305;112989073</t>
  </si>
  <si>
    <t>Riffe M.J.</t>
  </si>
  <si>
    <t>Identification and mitigation of interference sources present in SSB-based wireless MRI receiver arrays</t>
  </si>
  <si>
    <t>10.1002/mrm.24613</t>
  </si>
  <si>
    <t>2-s2.0-84888012280</t>
  </si>
  <si>
    <t>['¬© 1967', 'uplink transmission', 'unscented kalman', 'ukf ce', 'severe time', 'selective fading', 'residual mai', 'quick convergence', 'proposed ukf', 'proposed mmse', 'normally required', 'multiuser environment', 'jointly working', 'highly dynamic', 'effectively track', 'dynamic changes', 'doppler effects', 'division multiple', 'detection process', 'based approach', 'analytical derivation', 'advanced techniques', 'accurate estimation', 'access interference', '2012 ieee']</t>
  </si>
  <si>
    <t>2-D block spread coding | Antenna diversity | channel estimator (CE) | cyclic iteration | unscented Kalman filter (UKF)</t>
  </si>
  <si>
    <t>Future broadband wireless applications must effectively work under highly dynamic and strong multipath channel conditions, where severe time-and frequency-selective fading effects will coexist. Although some advanced techniques, such as 2-D block spread coding and antenna diversity techniques, can be applied to the code-division multiple-access (CDMA) networks to improve the performance, an accurate estimation of the channel is normally required. Conventional channel estimators (CE) such as the minimum-mean-square-error (MMSE)-based CE cannot effectively track the channel when the time-selective fading of the channel becomes severe. The performance will even be deteriorated in a multiuser environment, where multiple-access interference (MAI) exists. Therefore, in this paper, we demonstrate the challenges to CE in 2-D block spread coding networks through analytical derivation and then propose an unscented Kalman-filter (UKF)-based iterative CE for uplink transmission in multicarrier CDMA networks. By jointly working with the MMSE-CE, our proposed UKF-based approach can effectively track the dynamic changes in the time-selective fading channel and compensate for the estimation lag caused by the Doppler effects. Our scheme can also effectively mitigate the impact of the residual MAI, which resulted from the detection process. Simulation analysis demonstrates the good estimation performance and the quick convergence of the proposed MMSE-UKF CE, particularly under fast-varying channel conditions. ¬© 1967-2012 IEEE.</t>
  </si>
  <si>
    <t>4444-4457</t>
  </si>
  <si>
    <t>60019616;60019616-60027090;60019000;60027363;60019616</t>
  </si>
  <si>
    <t>8240138900;8043429800;7501683475;7406904100;22935922700</t>
  </si>
  <si>
    <t>Meng, Weixiao;Chen, Xi;Li, Cheng;Zhang, Baoxian;Zhang, Zhongzhao</t>
  </si>
  <si>
    <t>China;United States;China;Canada</t>
  </si>
  <si>
    <t>Beijing;Blacksburg;Harbin;St John's</t>
  </si>
  <si>
    <t>University of Chinese Academy of Sciences;Virginia Polytechnic Institute and State University;Harbin Institute of Technology;Memorial University of Newfoundland</t>
  </si>
  <si>
    <t>60027363;60027090;60019616;60019000</t>
  </si>
  <si>
    <t>Meng W.</t>
  </si>
  <si>
    <t>UKF-based iterative channel estimation using two-Dimensional block spread coding for uplink transmission in multicarrier CDMA networks</t>
  </si>
  <si>
    <t>10.1109/TVT.2013.2262956</t>
  </si>
  <si>
    <t>2-s2.0-84888017455</t>
  </si>
  <si>
    <t>['¬© 1967', 'time domain', 'term evolution', 'resulting optimization', 'proposed scheme', 'proposed method', 'novel enhancement', 'multiple antennas', 'heuristic way', 'generated offline', 'exactly hold', 'easily solved', 'design weights', 'bce severely', '2012 ieee']</t>
  </si>
  <si>
    <t>Channel estimation (CE) | convex optimization | Long-Term Evolution (LTE)-Advanced (LTE-A) | orthogonal frequency-division multiplexing (OFDM) | uplink</t>
  </si>
  <si>
    <t>In this paper, we investigate the popular discrete Fourier transform (DFT)-based channel estimator (D-bCE) for Long-Term Evolution (LTE)-Advanced uplink. Due to limitations of the current pilot pattern, orthogonality among channels of multiple antennas at the time domain does not exactly hold. This degrades the performance of a conventional D-bCE severely. Therefore, we propose a novel enhancement of the D-bCE by using the frequency-domain weighting scheme. By analyzing the mean square error, we present a heuristic way to design weights and reformulate the resulting optimization into a second-order cone programming problem, which can be easily solved. The proposed scheme does not rely on the channel covariance matrix, and the weights can be generated offline. Thus, it is easy to use this scheme in practice. Simulation results validate the effectiveness of our proposed method. ¬© 1967-2012 IEEE.</t>
  </si>
  <si>
    <t>4690-4696</t>
  </si>
  <si>
    <t>60026638;60026638;60026638;60026638</t>
  </si>
  <si>
    <t>7406716069;57214687796;36642992700;7410107948</t>
  </si>
  <si>
    <t>Zhang, Qingchuan;Zhu, Xudong;Yang, Tao;Liu, Jin</t>
  </si>
  <si>
    <t>Nokia Corporation</t>
  </si>
  <si>
    <t>An enhanced DFT-based channel estimator for LTE-A uplink</t>
  </si>
  <si>
    <t>10.1109/TVT.2013.2264293</t>
  </si>
  <si>
    <t>2-s2.0-84888017567</t>
  </si>
  <si>
    <t>Belarusian Republican Foundation for Fundamental Research</t>
  </si>
  <si>
    <t>FP7-230778 TerACaN</t>
  </si>
  <si>
    <t>BRFFR</t>
  </si>
  <si>
    <t>['tunnelingcoupled one', 'terahertz component', 'spie ).', 'rabi wave', 'rabi frequency', 'quantum dots', 'qd array', 'population waveguiding', 'phase velocity', 'new type', 'light wave', 'emission characteristics', 'electrical scanning', 'dimensional arrays', 'conceptualized antennas', 'antenna characteristics']</t>
  </si>
  <si>
    <t>-Rabi waves | Antennas | Quantum dots | Terahertz</t>
  </si>
  <si>
    <t>A terahertz range nanoantenna of a new type was conceptualized. The physical mechanism underlying the concept is population waveguiding, the Rabi wave, in tunnelingcoupled one-dimensional and two-dimensional arrays of quantum dots (QDs) excited by the light wave traveling along the antenna. The terahertz component of the emission is stimulated by the tunneling current induced on the Rabi frequency by the motion of quantum transitions along the QD array. We calculated the antenna characteristics for the Rabi-wave loop nanoantenna and found its emission characteristics to be electrically tunable via varying the intensity and phase velocity of the light wave. The conceptualized antennas are promising for many practical applications due to their ability of electrical scanning of the antenna radiation pattern. ¬© 2013 Society of Photo-Optical Instrumentation Engineers (SPIE).</t>
  </si>
  <si>
    <t>Journal of Nanophotonics</t>
  </si>
  <si>
    <t>60061193;60005681;60061193;60011604;60002765</t>
  </si>
  <si>
    <t>26030146300;7005177292;57189043843;7401903123;7006163209</t>
  </si>
  <si>
    <t>Yerchak, Yauhen;Slepyan, Gregory Y.;Maksimenko, Sergey A.;Hoffmann, Axel;Bass, Fridrikh</t>
  </si>
  <si>
    <t>Belarus;Germany;Israel;Israel</t>
  </si>
  <si>
    <t>Minsk;Berlin;Tel Aviv-Yafo;Ramat Gan</t>
  </si>
  <si>
    <t>Institute for Nuclear Problems of Belarusian State University;Technical University of Berlin;Tel Aviv University;Bar-Ilan University</t>
  </si>
  <si>
    <t>60061193;60011604;60005681;60002765</t>
  </si>
  <si>
    <t>Yerchak Y.</t>
  </si>
  <si>
    <t>Array of tunneling-coupled quantum dots as a terahertz range quantum nanoantenna</t>
  </si>
  <si>
    <t>10.1117/1.JNP.7.073085</t>
  </si>
  <si>
    <t>2-s2.0-84888047028</t>
  </si>
  <si>
    <t>['transmit antennas', 'subcarrier basis', 'simulation analysis', 'proposed technique', 'proposal achieves', 'papr reduction', 'orthogonal frequency', 'nulled subcarriers', 'lossless technique', 'given systems', 'given antenna', 'generalised rate', 'error rate', 'distortion transmitted', 'controlled level']</t>
  </si>
  <si>
    <t>Active constellation extension | Antenna selection | Fading | OFDM | Peak-to-average</t>
  </si>
  <si>
    <t>We propose a generalised rate-lossless technique for reducing the peak-to-average power ratio (PAPR) in orthogonal frequency-division multiplexing systems employing antenna selection on a per-subcarrier basis. The proposed technique, which is from the family of the active constellation extension (ACE) approaches to PAPR reduction, exploits the nulled subcarriers (for a given antenna) that arise through the antenna selection process to reduce the PAPR by introducing a controlled level of distortion to these subcarriers. We demonstrate that known PAPR reduction methods are unsuitable for per-subcarrier antenna selection systems, which motivates our modifications. We then show that our proposal achieves a much lower PAPR than traditional ACE methods for the given systems. Moreover, we demonstrate through a detailed theoretical analysis of the bit-error rate and a simulation analysis of the distortion transmitted on the nulled subcarriers, that the interference to the data signal caused by this distortion will not hinder practical system performance. Finally, we show that the efficacy of the proposed technique increases with the number of transmit antennas. ¬© 2013 Elsevier B.V.</t>
  </si>
  <si>
    <t>112-124</t>
  </si>
  <si>
    <t>112248540;60018735</t>
  </si>
  <si>
    <t>6603279638;7005861088</t>
  </si>
  <si>
    <t>Cepeda, Rafael;Coon, Justin P.</t>
  </si>
  <si>
    <t>Japan;United Kingdom</t>
  </si>
  <si>
    <t>Tokyo;</t>
  </si>
  <si>
    <t>Toshiba Corporation;British Sky Broadcasting Ltd.</t>
  </si>
  <si>
    <t>60018735;112248540</t>
  </si>
  <si>
    <t>Cepeda R.</t>
  </si>
  <si>
    <t>Rate-lossless PAPR reduction in per-subcarrier antenna selection OFDM systems</t>
  </si>
  <si>
    <t>S1874490713000335</t>
  </si>
  <si>
    <t>10.1016/j.phycom.2013.03.004</t>
  </si>
  <si>
    <t>2-s2.0-84888054916</t>
  </si>
  <si>
    <t>['¬© institute', 'zebrias fasciatus', 'yellow sea', 'terminal process', 'sole fishes', 'sexes collected', 'northwest pacific', 'new species', 'n .,', 'male antennule', 'inner side', 'heterochondria orientalis', 'gill rakers', 'e distinguished', 'described based', 'closely h', 'basilewsky ),', 'banded sole', '2000 ),']</t>
  </si>
  <si>
    <t>Fish parasite | Korea | Parasitic copepod | Sole fish | Taxonomy</t>
  </si>
  <si>
    <t>A new species of Chondracanthidae (Copepoda: Cyclopoida), Heterochondria orientalis sp. n., is described based on specimens of both sexes collected from the gill rakers and the inner side of the operculum of the many-banded sole, Zebrias fasciatus (Basilewsky), from the Yellow Sea, Korea. The new species resembles most closely H. zebriae (Ho, Kim et Kuman, 2000), but can e distinguished from this species and other congeners by the shape of the trunk and length of the antenna, the number of teeth on the mandible and the terminal process of the maxilla, and the structure of the male antennule and maxilliped. Heterochondria orientalis s the first copepod species reported from Z. fasciatus and the first heterochondrid species reported from sole fishes in the Northwest Pacific. A key to distinguish all 10 nominal species of the genus is provided. ¬© Institute of Parasitology, Biology Centre ASCR.</t>
  </si>
  <si>
    <t>365-371</t>
  </si>
  <si>
    <t>Folia Parasitologica</t>
  </si>
  <si>
    <t>60017442-60007215;60017442</t>
  </si>
  <si>
    <t>55318571300;7006706283</t>
  </si>
  <si>
    <t>Moon, Seong Yong;Soh, Ho Young</t>
  </si>
  <si>
    <t>Gangneung;Gwangju</t>
  </si>
  <si>
    <t>Gangneung-Wonju National University;Chonnam National University</t>
  </si>
  <si>
    <t>60017442;60007215</t>
  </si>
  <si>
    <t>Moon S.</t>
  </si>
  <si>
    <t>A new species of heterochondria (Copepoda: Chondracanthidae) parasitic on many-banded sole, zebrias fasciatus (Pleuronectiformes: Soleidae) from Korea, with a key to the species of the genus</t>
  </si>
  <si>
    <t>10.14411/fp.2013.038</t>
  </si>
  <si>
    <t>2-s2.0-84888073228</t>
  </si>
  <si>
    <t>['world problems', 'work fills', 'theoretical analysis', 'popular variants', 'patented applications', 'paper provides', 'major advantages', 'immediate relevance', 'diverse areas', 'differential evolution', 'de algorithms', 'convergence speed', 'area completes', 'also provided', 'academic literature']</t>
  </si>
  <si>
    <t>Antennas | Coding | Communications | Differential evolution | Digital subscriber line | Evolutionary algorithms | Filtering | Global optimization | Magnetic imaging | Microwaves | Mutation | Patent | Positioning | Radio access | Radio frequency identification | Self-adaptation | Wireless networks</t>
  </si>
  <si>
    <t>Differential Evolution (DE) is a population-based stochastic global optimization technique proposed by Storn and Price in the middle '90s. Its major advantages are the simplicity, robustness and convergence speed. These characteristics have made differential evolution method popular in diverse areas of science and engineering. This paper provides an overview of state-of-the-art research related to the application of DE algorithms in microwave and communication engineering focusing on methods and techniques in recent patent literature. A theoretical analysis and description of the classical differential evolution algorithm and its most popular variants are also provided. A discussion of future research directions in the area completes the study. This work fills a gap in academic literature and provides to researchers and professional engineers useful information about patented applications of differential evolution. Moreover, it exhibits the potential of evolutionary optimization methods in the solution of real-world problems with immediate relevance and impact on industry. ¬© 2013 Bentham Science Publishers.</t>
  </si>
  <si>
    <t>Recent Patents on Computer Science</t>
  </si>
  <si>
    <t>Baltzis, Konstantinos B.</t>
  </si>
  <si>
    <t>Baltzis K.B.</t>
  </si>
  <si>
    <t>Patented applications of differential evolution in microwave and communication engineering</t>
  </si>
  <si>
    <t>10.2174/22132759113069990004</t>
  </si>
  <si>
    <t>2-s2.0-84888079149</t>
  </si>
  <si>
    <t>Instituto Nacional de Ci√™ncia e Tecnologia para Excitotoxicidade e Neuroprote√ß√£o</t>
  </si>
  <si>
    <t>C2007-ISRP-2007</t>
  </si>
  <si>
    <t>INCT-EN</t>
  </si>
  <si>
    <t>['terrain mapping', 'routing problem', 'pois increase', 'photogrammetric technique', 'neighbor strategies', 'mapped increases', 'less cost', 'environmental conditions', 'efficient solution', 'current methods', 'cost cameras', 'certain locations', 'angular constraints']</t>
  </si>
  <si>
    <t>Photogrammetric | Route planning | Traveling salesman problem | UAV</t>
  </si>
  <si>
    <t>Unmanned Aerial Vehicles (UAVs) equipped with downward-facing, low-cost cameras can be used for terrain mapping. Using a photogrammetric technique, structure from motion, one can create accurate models for less cost than current methods. During mapping, images at certain locations (points of interest (POIs) need to be taken from specified directions due to environmental conditions. As the area that needs to be mapped increases the number of POIs increase. Therefore, we need a route planning algorithm that can determine efficient paths taking kinematic constraints of the vehicle and the angle of arrival at the POIs into account. To determine an efficient solution, we cast the routing problem as a Traveling Salesman Problem (TSP) with angular constraints, and develop two new solutions based on multi-lookahead and multi-neighbor strategies. Simulations are carried out to evaluate the performance of the algorithms. ¬© Springer Science+Business Media Dordrecht 2012.</t>
  </si>
  <si>
    <t>273-283</t>
  </si>
  <si>
    <t>60007249;60009043;60009043</t>
  </si>
  <si>
    <t>6507993492;56030636700;6507297925</t>
  </si>
  <si>
    <t>Sujit, P. B.;Hudzietz, B. P.;Saripalli, S.</t>
  </si>
  <si>
    <t>United States;Portugal</t>
  </si>
  <si>
    <t>Tempe;Porto</t>
  </si>
  <si>
    <t>School of Earth and Space Exploration;Universidade do Porto</t>
  </si>
  <si>
    <t>60009043;60007249</t>
  </si>
  <si>
    <t>Sujit P.B.</t>
  </si>
  <si>
    <t>Route planning for angle constrained terrain mapping using an unmanned aerial vehicle</t>
  </si>
  <si>
    <t>10.1007/s10846-012-9729-y</t>
  </si>
  <si>
    <t>2-s2.0-84888092339</t>
  </si>
  <si>
    <t>['transmit antennas', 'theoretical result', 'special cases', 'spatial multiplexing', 'sm system', 'optimal tas', 'lower bounds', 'known results', 'diversity order', '1 }),']</t>
  </si>
  <si>
    <t>Diversity order | maximum likelihood (ML) | multiple-input multiple-output | spatial multiplexing (SM) | transmit antenna selection (TAS)</t>
  </si>
  <si>
    <t>In this paper, we analyze the diversity order of the optimal transmit antenna selection (TAS) for spatial multiplexing (SM) systems with maximum-likelihood (ML) detection. By deriving the upper and lower bounds on the diversity order, we prove that the optimal TAS of selecting L antennas among M transmit antennas in the SM system with M transmit antennas and N receive antennas obtains a diversity order of N(M-L + \hbox{1}), which coincides with the well-known results of the respective diversity orders MN and N for the special cases when L = \hbox{1} and L = M. Monte Carlo simulations confirm our theoretical result. ¬© 2013 IEEE.</t>
  </si>
  <si>
    <t>4653-4658</t>
  </si>
  <si>
    <t>24331784500;35361753900</t>
  </si>
  <si>
    <t>Jin, Xianglan;Cho, Durkbin</t>
  </si>
  <si>
    <t>Jin X.</t>
  </si>
  <si>
    <t>Diversity analysis on transmit antenna selection for spatial multiplexing systems with ML detection</t>
  </si>
  <si>
    <t>10.1109/TVT.2013.2265714</t>
  </si>
  <si>
    <t>2-s2.0-84888094215</t>
  </si>
  <si>
    <t>['tribe naupactini', 'short scape', 'second broad', 'protibiae widened', 'prominent tooth', 'november 2013', 'nominative subtribe', 'new subtribe', 'n .)', 'following combination', 'dominican amber', 'brachycamacina n', 'apical two', 'antennae insertions']</t>
  </si>
  <si>
    <t>Coleoptera | Curculionoidea | Dominican amber | Entiminae | New taxa | Tertiary weevil</t>
  </si>
  <si>
    <t>A new subtribe (Brachycamacina n. subtribe), genus and species (Brachycamacus gyrommatus gen. n., sp. n.) (Coleoptera: Curculionidae: Entiminae: Naupactini) of weevils are described from Dominican amber. The new subtribe differs from the nominative subtribe of the tribe Naupactini by the following combination of characters: prominent tooth on the profemur, antennae insertions in the middle of the rostrum, all tibiae with mucros, denticulate inner margins of the tibiae, apical two-thirds of the protibiae widened and a very short scape. This represents the second broad-nosed weevil described from Dominican amber. ¬© Palaeontological Association, November 2013.</t>
  </si>
  <si>
    <t>Palaeontologia Electronica</t>
  </si>
  <si>
    <t>60013402;60103862;</t>
  </si>
  <si>
    <t>36792176800;35605618300;7408339025</t>
  </si>
  <si>
    <t>Poinar, George;Legalov, Andrei A.;Brown, A. E.</t>
  </si>
  <si>
    <t>Russian Federation;United States</t>
  </si>
  <si>
    <t>Novosibirsk;Corvallis</t>
  </si>
  <si>
    <t>Institute of Systematics and Ecology of Animals of the Siberian Branch of the RAS;Oregon State University</t>
  </si>
  <si>
    <t>60103862;60013402</t>
  </si>
  <si>
    <t>Poinar G.</t>
  </si>
  <si>
    <t>Brachycamacina, a new subtribe of the tribe Naupactini (Coleoptera: Curculionidae Entiminae) in Dominican amber</t>
  </si>
  <si>
    <t>10.26879/392</t>
  </si>
  <si>
    <t>2-s2.0-84888097492</t>
  </si>
  <si>
    <t>['¬© 2013', 'steady state', 'shape changes', 'separately determined', 'rights reserved', 'present optimization', 'patch antennas', 'output voltage', 'optimized antenna', 'ios press', 'finitedifference time', 'domain method', 'cw circuit', 'antenna characteristics']</t>
  </si>
  <si>
    <t>FDTD method | RFID | Robust optimization | Time-periodic explicit error correction</t>
  </si>
  <si>
    <t>This paper presents shape optimization of patch antennas loaded by the Cockcroft-Walton (CW) circuit for UHFband passive RFID tags. In the present optimization, the antenna characteristics are analyzed by hybridization of the finitedifference time-domain method and modified nodal method. To accelerate the convergence to the steady state, the unknowns are decomposed into the fast and slowly convergence components, which are separately determined. The shape of patch antennas is optimized by using the micro genetic algorithm in order to maximize the output voltage of the CW circuit and obtain high robustness against the shape changes. The optimized antenna has higher output voltage of the CW circuit in comparison with the half-wave patch antenna. ¬© 2013, IOS Press. All rights reserved.</t>
  </si>
  <si>
    <t>77-84</t>
  </si>
  <si>
    <t>International Journal of Applied Electromagnetics and Mechanics</t>
  </si>
  <si>
    <t>60014652;60014652</t>
  </si>
  <si>
    <t>56007807400;7202519680</t>
  </si>
  <si>
    <t>Watanabe, Yuta;Igarashi, Hajime</t>
  </si>
  <si>
    <t>Sapporo</t>
  </si>
  <si>
    <t>Hokkaido University</t>
  </si>
  <si>
    <t>Watanabe Y.</t>
  </si>
  <si>
    <t>Robust optimization of patch antennas considering non-linear circuit for UHF-band passive RFID</t>
  </si>
  <si>
    <t>10.3233/JAE-131711</t>
  </si>
  <si>
    <t>2-s2.0-84888098588</t>
  </si>
  <si>
    <t>['¬© 1967', 'single antenna', 'relay selection', 'mutual information', 'multiple relays', 'multiple interferers', 'limited destination', 'integral form', 'far away', 'duplex mode', 'cooperative networks', 'based networks', '2012 ieee']</t>
  </si>
  <si>
    <t>Amplify-and-forward (AF)-based cooperative diversity network | decode-and-forward (DF)-based | interference-limited destination | outage probability | relay selection</t>
  </si>
  <si>
    <t>We study relay selection in both decode-and-forward (DF)-based and amplify-and-forward (AF)-based cooperative diversity networks consisting of a source, multiple relays, and a destination in the presence of multiple interferers, where each terminal has a single antenna and operates in half-duplex mode. In the network, it is assumed that the multiple interferers locate near the destination and far away from relays; thus, only the destination receives interfering signals, which is referred to as the interference-limited destination. Specifically, we first propose relay selection to maximize the mutual information on cooperative networks with the interference-limited destination. Then, for relay selection of DF-based networks, we derive the exact outage probability. Finally, for relay selection of AF-based networks, we derive the exact outage probability in integral form and its closed-form lower bound. ¬© 1967-2012 IEEE.</t>
  </si>
  <si>
    <t>4658-4665</t>
  </si>
  <si>
    <t>60006245;114009353;60027884</t>
  </si>
  <si>
    <t>22634200600;55655696300;7404036823</t>
  </si>
  <si>
    <t>Ju, Minchul;Hwang, Kyu Sung;Song, Hyoung Kyu</t>
  </si>
  <si>
    <t>Seoul;Seoul;Gyeongsan</t>
  </si>
  <si>
    <t>Sejong University;Kookmin University;Yungil University</t>
  </si>
  <si>
    <t>60027884;60006245;114009353</t>
  </si>
  <si>
    <t>Ju M.</t>
  </si>
  <si>
    <t>Relay selection of cooperative diversity networks with interference-limited destination</t>
  </si>
  <si>
    <t>10.1109/TVT.2013.2267806</t>
  </si>
  <si>
    <t>2-s2.0-84888099201</t>
  </si>
  <si>
    <t>['using fass', 'term csi', 'superlinear convergence', 'special instances', 'qc programming', 'paper proposes', 'paper derives', 'optimization variables', 'optimization problem', 'optimally solved', 'noise ratio', 'multiple users', 'multicell network', 'min beamforming', 'fp ).', 'finding algorithm', 'fast root', 'fair distribution', 'equivalent quasi', 'efficient algorithm', 'definite toeplitz', 'csi ).', 'base stations']</t>
  </si>
  <si>
    <t>Fractional programming | max-min beamforming (MB) | multicast beamforming | spectral factorization</t>
  </si>
  <si>
    <t>Multicast downlink transmission in a multicell network with multiple users is investigated. Max-min beamforming (MB) enables a fair distribution of the signal-to-interference-plus-noise ratio (SINR) among all users in a network for given power constraints at the base stations (BSs) of the network. The multicast MB problem (MBP) is proven to be NP-hard and nonconvex in general. However, the MBP has an equivalent quasi-convex (QC) form and can be optimally solved with an efficient algorithm for special instances, depending on the structure of the available channel state information (CSI). This paper derives the equivalent QC form of the MBP for the practically relevant scenario of long-term CSI in the form of Hermitian positive semi-definite Toeplitz (HPST) matrices and per-antenna array power constraints. The optimization problem is then given by a convex feasibility check problem with finite autocorrelation sequences (FASs) as optimization variables. Using FASs, the MBP can be expressed as a QC fractional program (FP). Based on the theory of QC programming, this paper proposes a fast root-finding algorithm with superlinear convergence. ¬© 2013 IEEE.</t>
  </si>
  <si>
    <t>4643-4648</t>
  </si>
  <si>
    <t>60016653;60016653</t>
  </si>
  <si>
    <t>24777904900;6602624670</t>
  </si>
  <si>
    <t>Dartmann, Guido;Ascheid, Gerd</t>
  </si>
  <si>
    <t>Aachen</t>
  </si>
  <si>
    <t>Rheinisch-Westf√§lische Technische Hochschule Aachen</t>
  </si>
  <si>
    <t>Equivalent quasi-convex form of the multicast max-min beamforming problem</t>
  </si>
  <si>
    <t>10.1109/TVT.2013.2265339</t>
  </si>
  <si>
    <t>2-s2.0-84888103072</t>
  </si>
  <si>
    <t>['¬© 2005', 'urban road', 'serving cell', 'road points', 'rights reserved', 'ocraa ensures', 'navigational services', 'mobile users', 'malaysia ),', 'kuala lumpur', 'coverage based', 'cells covering', 'beamwidth information', 'antenna configuration', 'accurately predict', '65 meters', '2013 jatit']</t>
  </si>
  <si>
    <t>Location technique | Navigation | Positioning for Umts | Round trip time | Trilateration</t>
  </si>
  <si>
    <t>Timing trilateration requires timing information from three herbal UMTS base stations to accurately predict the position of mobile users. But, when only the serving UMTS cell is hearable, the Round Trip Time (RTT) of the cell is used, along with Telco's beamwidth information, and a new technique called One Cell Road Angle Algorithm (OCRAA) to determine the proximity of the mobile users' location. OCRAA ensures that the stored road point falls within the serving cell's coverage based on a pre-calculated variable called Average Beamwidth (Abwt) for the antenna configuration of all cells covering the map's road points. For an urban road in Kuala Lumpur (Malaysia), the simulation results produced location accuracy error of 65 meters for 95% of the experiment's data, which is considered very desirable for navigational services. ¬© 2005 - 2013 JATIT &amp; LLS. All rights reserved.</t>
  </si>
  <si>
    <t>149-152</t>
  </si>
  <si>
    <t>16023011900;7401908770;35079084800;55884399600</t>
  </si>
  <si>
    <t>Singh, Keeratpal;Ismail, Mahamod;Nordin, Rosdiadee;Farid, Zahid</t>
  </si>
  <si>
    <t>Singh K.</t>
  </si>
  <si>
    <t>Positioning technique using one hearable UMTS cell to predict road users</t>
  </si>
  <si>
    <t>2-s2.0-84888117131</t>
  </si>
  <si>
    <t>['wide area', 'signals based', 'scale fading', 'rof links', 'road races', 'radio propagation', 'race course', 'paper describes', 'mmse algorithm', 'live broadcasts', 'hardware implementation', 'error macrodiversity', 'actual road']</t>
  </si>
  <si>
    <t>Field experiment | macrodiversity (MD) | minimum mean square error (MMSE) | orthogonal frequency-division multiplexing (OFDM) | prototyping | radio-on-fiber (RoF)</t>
  </si>
  <si>
    <t>We have been developing a minimum-mean-square-error macrodiversity (MMSE-MD) reception system using distributed remote antennas and radio-on-fiber (RoF) links for use in live broadcasts of road races. The system selects remote antennas with good signal quality and combines their signals based on the MMSE algorithm to combat both small-scale and large-scale fading. For the system to be feasible, we have to consider propagation delay differences among diversity branches due to the RoF links and radio propagation. This paper describes a practical delay difference correction (DDC) technique that can keep signal continuity in any situation, the hardware implementation of an MMSE-MD receiver embodying the technique, and indoor and outdoor performance evaluations. Our prototype receiver perfectly corrected the propagation delay differences among diversity branches without losing signal continuity and maintained MD reception without signal outage across a wide area on an actual road-race course. ¬© 2013 IEEE.</t>
  </si>
  <si>
    <t>4288-4298</t>
  </si>
  <si>
    <t>Development and performance evaluation of MMSE macrodiversity reception system with delay difference correction</t>
  </si>
  <si>
    <t>10.1109/TVT.2013.2264943</t>
  </si>
  <si>
    <t>2-s2.0-84888118661</t>
  </si>
  <si>
    <t>DEB-0717021/1026589</t>
  </si>
  <si>
    <t>['¬© 2013', 'young fledged', 'using radio', 'transponder signal', 'threshold state', 'sialia currucoides', 'remains unstudied', 'remaining nests', 'pit tag', 'oldest nestlings', 'nestlings fledged', 'nestling stage', 'nestling fledged', 'nesting population', 'mountain bluebirds', 'median time', 'leave nests', 'last fledging', 'last detection', 'intercept parents', 'frequency identification', 'fledging may', 'fledging began', 'first day', 'field ornithologists', 'e .,', 'developmental state', 'critical event', 'competitive nestlings', 'competitive ability', 'cause nestlings', 'antenna checked', '83 %)', '8 h', '55 min', '40 nests', '33 nests', '3 min']</t>
  </si>
  <si>
    <t>Fledging | Hatching asynchrony | Nest-leaving | PIT tag | RFID | Sialia currucoides | Size hierarchy</t>
  </si>
  <si>
    <t>Fledging is a critical event in the avian breeding cycle, but remains unstudied in almost all species. As a result, little is known about factors that cause nestlings to leave nests. We documented fledging behavior in a box-nesting population of Mountain Bluebirds (Sialia currucoides) using radio-frequency identification. We attached a passive integrated transponder (PIT tag) to the leg of each nestling in 40 nests. An antenna checked for the presence of a transponder signal (i.e., a nestling) at nest-box entrances every 2 s. The time of last detection of a nestling was taken as the time that nestling fledged. We found that fledging began when the oldest nestlings were 15-22 d old. Broods that were ahead in development, as measured by primary feather length, fledged at relatively younger ages. All nestlings fledged on the same day at 33 nests (83%) and over 2 d at remaining nests. When all nestlings fledged on the same day, fledging usually began in the morning and median time between the first and last fledging was 55 min (range = 2.3 min-10.6 h). When young fledged over 2 d, fledging always began &gt;8 h after sunrise and usually just one nestling fledged the first day, suggesting that this fledging may have been accidental. Clutches in our population often hatch asynchronously, which sets up a hierarchy within broods in developmental state, size, and competitive ability. In such situations, fledging may be initiated by one of the most-developed and hence most-competitive nestlings in a brood, presumably when it reaches a certain threshold state of development. Alternatively, fledging may begin when a less-developed, less-competitive, and probably hungrier nestling leaves the nest, presumably to gain better access to food. We used the proportion of time that a nestling was able to occupy the nest-box entrance late in the nestling stage, waiting to intercept parents with food, as an index of nestling competitive ability. Assuming that the number of nest entrance detections reliably indicates nestling competitive ability, we found that the most-competitive nestling fledged first at over half of all nests, supporting the notion that fledging usually begins when oldest nestlings reach a threshold state of development. ¬© 2013 The Authors. Journal of Field Ornithology ¬© 2013 Association of Field Ornithologists.</t>
  </si>
  <si>
    <t>367-376</t>
  </si>
  <si>
    <t>Journal of Field Ornithology</t>
  </si>
  <si>
    <t>60004092;60004092;60004092;60004092</t>
  </si>
  <si>
    <t>7404798852;55834211200;55835735200;55834609000</t>
  </si>
  <si>
    <t>Johnson, L. Scott;Hebert, Rachel M.;Napolillo, Felicia M.;Allen, Allison</t>
  </si>
  <si>
    <t>Towson</t>
  </si>
  <si>
    <t>Towson University</t>
  </si>
  <si>
    <t>Johnson L.S.</t>
  </si>
  <si>
    <t>The process of fledging in the Mountain Bluebird</t>
  </si>
  <si>
    <t>10.1111/jofo.12036</t>
  </si>
  <si>
    <t>2-s2.0-84888119027</t>
  </si>
  <si>
    <t>['uplink rate', 'transmit power', 'system performance', 'simo ),', 'ser ),', 'scale fading', 'output system', 'numerical results', 'noise ratio', 'lower bound', 'linear zero', 'large number', 'interference limited', 'input multiple', 'high snrs', 'high signal', 'forcing technique', 'desired quality', 'data detection', 'channel experiences', 'cannot improve', 'bs antennas', 'becomes exact', 'base station', 'antenna limit', 'achievable rate']</t>
  </si>
  <si>
    <t>Multiuser single-input multiple-output (MU-SIMO) | very large multiple-input multiple-output (MIMO) systems | zero-forcing (ZF) receiver</t>
  </si>
  <si>
    <t>We consider the uplink of a multicell multiuser single-input multiple-output system (MU-SIMO), where the channel experiences both small-and large-scale fading. The data detection is done by using the linear zero-forcing technique, assuming the base station (BS) has perfect channel state information of all users in its cell. We derive new exact analytical expressions for the uplink rate, the symbol error rate (SER), and the outage probability per user, as well as a lower bound on the achievable rate. This bound is very tight and becomes exact in the large-number-of-antenna limit. We further study the asymptotic system performance in the regimes of high signal-to-noise ratio (SNR), large number of antennas, and large number of users per cell. We show that, at high SNRs, the system is interference limited, and hence, we cannot improve the system performance by increasing the transmit power of each user. Instead, by increasing the number of BS antennas, the effects of interference and noise can be reduced, thereby improving system performance. We demonstrate that, with very large antenna arrays at the BS, the transmit power of each user can be made inversely proportional to the number of BS antennas while maintaining a desired quality of service. Numerical results are presented to verify our analysis. ¬© 2013 IEEE.</t>
  </si>
  <si>
    <t>4471-4483</t>
  </si>
  <si>
    <t>60009358;60000990;60016636;60009358</t>
  </si>
  <si>
    <t>25628544400;23051214500;14009246700;35555550500</t>
  </si>
  <si>
    <t>Ngo, Hien Quoc;Matthaiou, Michail;Duong, Trung Q.;Larsson, Erik G.</t>
  </si>
  <si>
    <t>Karlskrona;Linkoping;Gothenburg</t>
  </si>
  <si>
    <t>Blekinge Tekniska H√∂gskola;Linkoping University;Chalmers University of Technology</t>
  </si>
  <si>
    <t>60016636;60009358;60000990</t>
  </si>
  <si>
    <t>Ngo H.Q.</t>
  </si>
  <si>
    <t>Uplink performance analysis of multicell MU-SIMO systems with ZF receivers</t>
  </si>
  <si>
    <t>10.1109/TVT.2013.2265720</t>
  </si>
  <si>
    <t>2-s2.0-84888122904</t>
  </si>
  <si>
    <t>Agency for Defense Development</t>
  </si>
  <si>
    <t>ADD</t>
  </si>
  <si>
    <t>['spaceborne sar', 'sensor hardware', 'satellite sar', 'sar satellite', 'realistic end', 'proposed methods', 'processing results', 'paper presents', 'orbital data', 'internal calibration', 'induce errors', 'effective velocity', 'doppler frequency']</t>
  </si>
  <si>
    <t>Doppler frequency. | effective velocity | modeling and simulation | spaceborne synthetic aperture radar system | synthetic aperture radar image formation</t>
  </si>
  <si>
    <t>This paper presents the practical spaceborne synthetic aperture radar (SAR) data focusing method based on the realistic end-to-end spaceborne SAR simulation. Our simulation reflects main factors of the satellite SAR that induce errors to degrade the focused image severely, which are related to the sensor hardware, the antenna beam pointing, the effective velocity, and the Doppler frequency. To minimize errors due to them in the spaceborne SAR image formation, we suggest and utilize the preprocessing as the internal calibration, the analysis of orbital data of an SAR satellite, the calculation of an effective velocity and the Doppler frequency utilizing the two-way slant range equation, and the usage of the phase gradient algorithm combined with the extended chirp scaling algorithm based on the azimuth signal deramping. The processing results for realistic simulated raw data of a spaceborne SAR are presented to validate the proposed methods. ¬© 2013 Society of Photo-Optical Instrumentation Engineers.</t>
  </si>
  <si>
    <t>60032144;60032144</t>
  </si>
  <si>
    <t>55136634800;7102329309</t>
  </si>
  <si>
    <t>Shim, Sang Heun;Ro, Yong Man</t>
  </si>
  <si>
    <t>Shim S.H.</t>
  </si>
  <si>
    <t>Practical synthetic aperture radar image formation based on realistic spaceborne synthetic aperture radar modeling and simulation</t>
  </si>
  <si>
    <t>10.1117/1.JRS.7.073494</t>
  </si>
  <si>
    <t>2-s2.0-84888162173</t>
  </si>
  <si>
    <t>['morphological characters', 'labial palpi', 'general morphology', 'anthrenus verbasci', 'anthrenus larvae', 'anthrenus coloratus', 'antecostal suture', '1998 ),', '1886 ),']</t>
  </si>
  <si>
    <t>Anthrenus | Dermestidae | exuvia | immature stage | seta</t>
  </si>
  <si>
    <t>Description of the last larval instar (based on larvae or exuviae) of Anthrenus (Helocerus) minutus (Erichson, 1848), Anthrenus (Nathrenus) biskrensis (Reitter, 1886), and Anthrenus (Nathrenus) signatus (Erichson, 1848; Coleoptera: Dermestidae) is presented. Morphological characters of Anthrenus larvae such as general morphology of antenna, epipharynx, mandible, maxilla, ligula with labial palpi, hastisetae, legs, and terga, and condition of antecostal suture, are documented and discussed. Structural differences among mature larvae of the following Anthrenus species are compared and summarized: Anthrenus coloratus (Reitter, 1881), Anthrenus delicatus delicatus (Kiesenwetter, 1851), Anthrenus flavipes flavipes (LeConte, 1854), Anthrenus fuscus (Olivier, 1789), Anthrenus museorum (L., 1761), Anthrenus latefasciatus (Reitter, 1892), Anthrenus oceanicus (Fauvel, 1903), Anthrenus olgae (Kal√≠k, 1946), Anthrenus picturatus makolskii (Mroczkowski, 1950), Anthrenus pimpinellae pimpinellae (F., 1775), Anthrenus sarnicus (Mroczkowski, 1963), Anthrenus scrophulariae scrophulariae (L., 1758), Anthrenus sophonisba (Beal, 1998), and Anthrenus verbasci (L., 1767). ¬© 2013 Entomological Society of America.</t>
  </si>
  <si>
    <t>706-718</t>
  </si>
  <si>
    <t>Annals of the Entomological Society of America</t>
  </si>
  <si>
    <t>60016147;;60016147</t>
  </si>
  <si>
    <t>24471658800;55798018700;25642307200</t>
  </si>
  <si>
    <t>Kadej, Marcin;Jaroszewicz, Sylwia;Tarnawski, Dariusz</t>
  </si>
  <si>
    <t>Wroclaw</t>
  </si>
  <si>
    <t>University of Wroclaw</t>
  </si>
  <si>
    <t>Kadej M.</t>
  </si>
  <si>
    <t>Morphology of mature larvae of three species of the genus anthrenus (dermestidae: Megatominae: Anthrenini) with comparisons to related species</t>
  </si>
  <si>
    <t>10.1603/AN13032</t>
  </si>
  <si>
    <t>2-s2.0-84888166205</t>
  </si>
  <si>
    <t>['upper band', 'square ring', 'ring linked', 'rectangular slit', 'radiation characteristics', 'radiating patch', 'perturbation causes', 'novel loop', 'measured 3', 'lower band', 'implemented antenna', 'impedance bandwidth', 'ground plane', 'greatly enhanced', 'antenna consists', 'also presented', 'achieved based', '75 ghz', '65 ghz', '6 %.', '52 ghz', '3 ghz']</t>
  </si>
  <si>
    <t>A novel loop-like monopole antenna with dual-band circular polarization (CP) for the reception of WiMAX and WLAN is designed and implemented in this paper. The antenna consists of a radiating patch which is composed of an annular-ring linked by a square ring over the corner and a ground plane with embedded rectangular slit. The broad impedance bandwidth is achieved based on a novel monopole structure which is the combination of two perturbed loops and the perturbation causes the generation of right-hand circular polarization (RHCP) at 3.52 GHz and left-hand circular polarization (LHCP) at 5.75 GHz. In addition, by embedding a rectangular slit on the ground, the impedance bandwidth can be greatly enhanced. The measured results show that the proposed monopole antenna has an impedance bandwidth of 3.65 GHz from 2.65 to 6.3 GHz, reaching the particularly broad bandwidth of 81.6%. Furthermore, the measured 3- dB axial ratio (AR) bandwidths are about 440MHz at the lower band (3.52 GHz) and 220MHz at the upper band (5.75 GHz). The radiation characteristics of the implemented antenna are also presented.</t>
  </si>
  <si>
    <t>179-190</t>
  </si>
  <si>
    <t>57201948263;10042689200;24767984400;45061217200</t>
  </si>
  <si>
    <t>Ding, Kang;Yu, Tong Bin;Qu, De Xin;Peng, Cheng</t>
  </si>
  <si>
    <t>A novel loop-like monopole antenna with dual-band circular polarization</t>
  </si>
  <si>
    <t>10.2528/PIERC13102002</t>
  </si>
  <si>
    <t>2-s2.0-84888170201</t>
  </si>
  <si>
    <t>['varying arrangement', 'type antenna', 'transmission regardless', 'transient properties', 'switching speed', 'switching frequency', 'stored energy', 'simultaneously within', 'resonant frequency', 'rate data', 'radiation bandwidth', 'q factor', 'q antennas', 'proposed technique', 'properly chosen', 'near field', 'natural resonance', 'narrowband resonant', 'narrowband characteristics', 'instantaneously appear', 'improved independently', 'impedance bandwidth', 'high rate', 'experimental results', 'efficient technique', 'dramatically disturbed', 'digital data', 'carrier frequencies', 'antenna resonance', 'antenna bandwidth']</t>
  </si>
  <si>
    <t>The rate of wireless data transmission is limited by the antenna bandwidth. We present an efficient technique to realize a high-rate direct binary FSK modulation by using the transient properties of high-Q antennas. We show that if the natural resonance of a narrowband resonant-type antenna is switched at a high rate, the radiating signal follows the variation of resonant frequency and provides a high-rate data-transmission regardless of the narrowband characteristics of the antenna. The bit-rate in this method is dictated by the switching speed rather than the impedance bandwidth. Since the proposed technique employs the antenna in a time-varying arrangement, carrier frequencies are not required to be simultaneously within the antenna bandwidth. When demanded, the antenna is tuned to required carrier frequency according to a sequence of digital data. Moreover, if the switching frequency is properly chosen such that the stored energy in the near-zone is not dramatically disturbed, any variation in the antenna resonance will instantaneously appear in the far-field radiation due to the previously accumulated energy in the near field. Therefore, depending on the Q factor and switching speed, radiation bandwidth of the antenna can be improved independently from the impedance bandwidth. Furthermore, we show that a single RF source is sufficient to excite both carrier frequencies and the need for a VCO is obviated. Experimental results are presented to validate the feasibility of the proposed technique.</t>
  </si>
  <si>
    <t>421-445</t>
  </si>
  <si>
    <t>60027090;60027090;60033010;60033010;60033010</t>
  </si>
  <si>
    <t>57197284025;6602969939;7201479676;22941924000;7101631991</t>
  </si>
  <si>
    <t>Salehi, Mohsen;Manteghi, Majid;Suh, Seong Youp;Sajuyigbe, Soji;Skinner, Harry G.</t>
  </si>
  <si>
    <t>Santa Clara;Blacksburg</t>
  </si>
  <si>
    <t>Intel Corporation;Virginia Polytechnic Institute and State University</t>
  </si>
  <si>
    <t>60033010;60027090</t>
  </si>
  <si>
    <t>Salehi M.</t>
  </si>
  <si>
    <t>A wideband frequency-shift keying modulation technique using transient state of a small antenna</t>
  </si>
  <si>
    <t>10.2528/PIER13102204</t>
  </si>
  <si>
    <t>2-s2.0-84888182152</t>
  </si>
  <si>
    <t>['tls algorithm', 'tls ).', 'subspace decomposition', 'signal subspace', 'selecting transmitter', 'rf receivers', 'receiver parameters', 'received data', 'pxi platform', 'proposed method', 'novel qr', 'national instruments', 'includes interfacing', 'experimental verification', 'experimental results', 'experimental procedures', 'array reference', 'arbitrary angles']</t>
  </si>
  <si>
    <t>In this paper, we present an experimental verification of a novel QR-TLS algorithm. Two other algorithms for direction of arrival (DOA) estimation of multiple incident source signals called multiple signal classification (MUSIC) and estimation of signal parameters via rotational invariance techniques (ESPRIT) are implemented on a National Instruments (NI) PXI platform. The proposed method is based on subspace decomposition of a received data into a signal and a noise space using QR decomposition. The angle of the signal arrival information is extracted from the signal subspace by using the method of total least squares (TLS). The algorithms are implemented in LabView NI hardware. The experimental procedures are discussed in details which includes interfacing of the uniform linear array (ULA) of antennas with the NI-PXI platform, calibrating phase differences between the RF receivers, and selecting transmitter and receiver parameters, for determining the DOAs of the multiple incident source signals. The experimental results are shown for a single and two sources lying at arbitrary angles from the array reference to verify the successful real time implementation of the proposed and other DOA estimation algorithms.</t>
  </si>
  <si>
    <t>203-221</t>
  </si>
  <si>
    <t>112831670;112831670;112831670;112831670;112831670</t>
  </si>
  <si>
    <t>6506043081;55936840000;55936496800;55802509200;35581739700</t>
  </si>
  <si>
    <t>Tayem, Nizar;Omer, Muhammad;El-Lakkis, Mohamed;Raza, Syed A.;Nayfeh, Jamal F.</t>
  </si>
  <si>
    <t>Al-Khobar</t>
  </si>
  <si>
    <t>Mohammad Bin Fahd University</t>
  </si>
  <si>
    <t>Tayem N.</t>
  </si>
  <si>
    <t>Hardware implementation of a proposed QR-TLS DOA estimation method and music, esprit algorithms on NI-PXI platform</t>
  </si>
  <si>
    <t>10.2528/PIERC13091001</t>
  </si>
  <si>
    <t>2-s2.0-84888194954</t>
  </si>
  <si>
    <t>['terminal segments', 'suspected vectors', 'sensilla located', 'segmental distribution', 'rostrum influence', 'progressive increase', 'nymphal stage', 'high degree', 'embryonic stages', 'cimex hemipterus', 'bed bugs', 'argyrophilic sensilla', 'adult stages', 'adult stage']</t>
  </si>
  <si>
    <t>Bed bug | Chemo-sensilla | Mechano-sensilla</t>
  </si>
  <si>
    <t>Bed bugs cause biting nuisance and are suspected vectors of diseases. Sensilla located on antenna and rostrum influence the behaviour of the bed bugs and related to the number and distribution. Mapping of the segmental distribution of the sensilla located on the antennae and rostrum of post-embryonic stages of Cimex hemipterus has been carried out by silver nitrate staining. A progressive increase in the number of sensilla has been observed from nymphal stage to adult stage. Non-argyrophilic sensilla were more in number than argyrophilic sensilla, however the terminal segments were equipped with more number of argyrophilic sensilla. More than three fold increase in sensilla were recorded on the antenna and rostrum in adult stages than the I-nymphal stage with high degree of correlation. ¬© 2013 WILEY-VCH Verlag GmbH &amp; Co. KGaA, Weinheim.</t>
  </si>
  <si>
    <t>213-219</t>
  </si>
  <si>
    <t>Deutsche Entomologische Zeitschrift</t>
  </si>
  <si>
    <t>60027480;60027480;60027480;60009689</t>
  </si>
  <si>
    <t>6507950261;7202838533;6604023096;57189167886</t>
  </si>
  <si>
    <t>Mendki, Murlidhar J.;Prakash, Shri;Parashar, B. D.;Agarwal, O. P.</t>
  </si>
  <si>
    <t>Gwalior;Gwalior</t>
  </si>
  <si>
    <t>Defence Research &amp; Development Establishment India;Jiwaji University</t>
  </si>
  <si>
    <t>60027480;60009689</t>
  </si>
  <si>
    <t>Mendki M.</t>
  </si>
  <si>
    <t>Distribution of sensilla on antenna and rostrum in nymphs and adults of Cimex hemipterus Fabricius (Hemiptera, Cimicidae)</t>
  </si>
  <si>
    <t>10.1002/mmnd.201300027</t>
  </si>
  <si>
    <t>2-s2.0-84888326832</t>
  </si>
  <si>
    <t>Aeronautics Research and Development Board</t>
  </si>
  <si>
    <t>ARDB</t>
  </si>
  <si>
    <t>['¬© 2013', 'using low', 'thrust performance', 'rotary wing', 'roll degrees', 'puneet singh', 'paper presents', 'flapping wing', 'experimental observations', 'experimental data', 'coaxial rotor', 'coaxial configurations', 'coaxial configuration', 'also matches']</t>
  </si>
  <si>
    <t>Because of their potential for application in both civil and military sectors aswellas the challenge in designingatiny flying vehicle, micro aerial vehicles have attracted enormous attention. Several configurationsof micro aerial vehicles are under development, namely fixed wing, rotary wing, and flapping wing. Under rotary-wing micro aerial vehicles, coaxial contrarotating configurations with a stabilizer bar seem to provide excellent stability behavior in pitch and roll degrees of freedom. This paper presents the results of an experimental study performed on a coaxial-contrarotor helicopter modeltoevaluate the performanceofthe rotor system using different rotor blades. The thrust and power of the rotors in independent and coaxial configurations were observed. The percentage thrust loss in the coaxial configuration was seen tobedependentonthe ratioof the upper- and lower-rotor revolutions per minuteas wellasthe spacing between the rotors. A theoretical analysis using a nonuniform inflow model was developed, which corroborated very well with the experimental data. Using low-Reynolds-number drag coefficients for the airfoil, the estimated power consumption of the rotors was found to match very well with the experimental data. A closed-form solution using a uniform inflow model to estimate the thrust performance of a coaxial rotor is proposed, which also matches with the experimental observations. ¬© 2013 by Puneet Singh and C. Venkatesan. Published bythe American Institute of Aeronautics and Astronautics, Inc.</t>
  </si>
  <si>
    <t>1465-1480</t>
  </si>
  <si>
    <t>60021988;60021988</t>
  </si>
  <si>
    <t>55649567531;7004140563</t>
  </si>
  <si>
    <t>Singh, Puneet;Venkatesan, C.</t>
  </si>
  <si>
    <t>Kanpur</t>
  </si>
  <si>
    <t>Indian Institute of Technology Kanpur</t>
  </si>
  <si>
    <t>Singh P.</t>
  </si>
  <si>
    <t>Experimental performance evaluation of coaxial rotors for a micro aerial vehicle</t>
  </si>
  <si>
    <t>10.2514/1.C031971</t>
  </si>
  <si>
    <t>2-s2.0-84888353527</t>
  </si>
  <si>
    <t>['¬© 2013', 'technology readiness', 'technologies ),', 'structured process', 'significant impact', 'quantitatively explore', 'paper presents', 'military system', 'key importance', 'issues concerning', 'design process', 'defense acquisition', 'challenging task', 'assessment environment', 'american institute', 'allocate resources', 'aircraft design']</t>
  </si>
  <si>
    <t>In today's atmosphere of constrained defense spending and reduced research budgets, determining how to allocate resources for research and design has become a critical and challenging task. In the area of aircraft design, there are many promising technologies to be explored, yet limited funds with which to explore them. In addition, issues concerning the uncertainty in technology readiness, as well as the quantification of the impact of a technology (or combinations of technologies), are of key importance during the design process. This paper presents a methodology that details a comprehensive and structured process in which to quantitatively explore the effects of technology for a given baseline aircraft. This process, called technology impact forecasting, involves the creation of an assessment environment for use in conjunction with defined technology scenarios, and it will have a significant impact on the resource allocation strategies for defense acquisition. The advantages and limitations of the method are discussed. In addition, an example of a technology impact forecasting application, an uninhabited combat aerial vehicle, is presented and serves to illustrate the applicability of this methodology to a military system. ¬© 2013 by Danielle S. Soban. Published by the American Institute of Aeronautics and Astronautics, Inc.</t>
  </si>
  <si>
    <t>1380-1393</t>
  </si>
  <si>
    <t>60029738-100614185;60019647-100414431</t>
  </si>
  <si>
    <t>8525842200;57201567978</t>
  </si>
  <si>
    <t>Soban, Danielle S.;Mavris, Dimitri N.</t>
  </si>
  <si>
    <t>United Kingdom;United States;United States;United States</t>
  </si>
  <si>
    <t>Belfast;Atlanta;Stillwater;Atlanta</t>
  </si>
  <si>
    <t>Queen's University Belfast;Georgia Institute of Technology;School of Mechanical and Aerospace Engineering;School of Aerospace Engineering</t>
  </si>
  <si>
    <t>60029738;60019647;100614185;100414431</t>
  </si>
  <si>
    <t>Soban D.S.</t>
  </si>
  <si>
    <t>Assessing the impact of technology on aircraft systems using technology impact forecasting</t>
  </si>
  <si>
    <t>10.2514/1.C031871</t>
  </si>
  <si>
    <t>2-s2.0-84888389770</t>
  </si>
  <si>
    <t>EP/I034548/1</t>
  </si>
  <si>
    <t>['varying periods', 'quantitatively compared', 'novel technique', 'multiple angles', 'formulated using', 'field scanner', 'carpet cloak']</t>
  </si>
  <si>
    <t>Dielectric cylinders | Invisible cloak | Transformation optics</t>
  </si>
  <si>
    <t>An all-dielectric carpet cloak, formulated using the optical transformation technique, is presented here. The carpet cloak was fabricated by implementing a dielectric disk matrix (DDM) with varying periods. To demonstrate that it is functional for multiple angles of incidence, the cloak is measured in a near-field scanner. The performance of this cloak is then quantitatively compared to that of a carpet cloak composed of a nanoparticle-loaded polyurethane foam using a novel technique that can be applied to evaluate the performance of other devices. ¬© 2013 IEEE.</t>
  </si>
  <si>
    <t>206-209</t>
  </si>
  <si>
    <t>60005244-60022109;60005244;60005244;60005244</t>
  </si>
  <si>
    <t>16205048300;24179367400;6603711813;7201594095</t>
  </si>
  <si>
    <t>Bao, Di;Mitchell-Thomas, Rhiannon C.;Rajab, Khalid Z.;Hao, Yang</t>
  </si>
  <si>
    <t>London;Nanjing</t>
  </si>
  <si>
    <t>Queen Mary University of London;Southeast University</t>
  </si>
  <si>
    <t>60022109;60005244</t>
  </si>
  <si>
    <t>Bao D.</t>
  </si>
  <si>
    <t>Quantitative study of two experimental demonstrations of a carpet cloak</t>
  </si>
  <si>
    <t>10.1109/LAWP.2013.2245294</t>
  </si>
  <si>
    <t>2-s2.0-84888393466</t>
  </si>
  <si>
    <t>['wide bandwidth', 'small size', 'size reduction', 'shaped slit', 'ring strip', 'radiating patch', 'proposed antenna', 'notch function', 'notch characteristics', 'measured results', 'letter proposes', 'inverted fork', 'ground plane', 'ghz wlan', 'ghz wimax', 'ghz c', 'dual band', 'additional resonance', '2 ghz']</t>
  </si>
  <si>
    <t>Coupled inverted U-ring strip | Fork-shaped slit | Square monopole antenna | Ultrawideband (UWB)</t>
  </si>
  <si>
    <t>This letter proposes a novel, small, printed monopole antenna for ultrawideband (UWB) applications with dual band-notch function. By cutting an inverted fork-shaped slit in the ground plane, additional resonance is excited, and hence much wider impedance bandwidth can be produced. To generate dual band-notch characteristics, we use a coupled inverted U-ring strip in the radiating patch. The measured results reveal that the presented dual band-notch monopole antenna offers a wide bandwidth with two notched bands, covering all the 5.2/5.8-GHz WLAN, 3.5/5.5-GHz WiMAX, and 4-GHz C-bands. The proposed antenna has a small size of 12 √ó 18 mm or about 0.15Œª √ó 0.25Œª at 4.2 GHz (first resonance frequency), which has a size reduction of 28% with respect to the previous similar antenna. Simulated and measured results are presented to validate the usefulness of the proposed antenna structure UWB applications. ¬© 2013 IEEE.</t>
  </si>
  <si>
    <t>182-185</t>
  </si>
  <si>
    <t>60000994;60001784;60000994</t>
  </si>
  <si>
    <t>28767961100;36454973300;37661184600</t>
  </si>
  <si>
    <t>Ojaroudi, Mohammad;Ojaroudi, Nasser;Ghadimi, Noradin</t>
  </si>
  <si>
    <t>Shahid Rajaee Teacher Training University;Islamic Azad University, Ardabil Branch</t>
  </si>
  <si>
    <t>60001784;60000994</t>
  </si>
  <si>
    <t>Dual band-notched small monopole antenna with novel coupled inverted u-ring strip and novel fork-shaped slit for UWB applications</t>
  </si>
  <si>
    <t>10.1109/LAWP.2013.2245296</t>
  </si>
  <si>
    <t>2-s2.0-84888393967</t>
  </si>
  <si>
    <t>['structure lies', 'simple p', 'rf switches', 'radiating side', 'proposed antenna', 'plane structures', 'n diodes', 'letter presents', 'ieee 802', 'ghz band', 'g requirements', 'cost mechanisms', 'connected using', 'band mode', 'band elements', 'antenna consists', '6 ¬∞,', '59 ¬∞,', '19 ¬∞']</t>
  </si>
  <si>
    <t>Beam-reconfigurable antenna | Dual-band antenna | Half-ground plane | Microstrip antenna | P-i-n diode | Parabolic ground plane | Quarter-wavelength transformer</t>
  </si>
  <si>
    <t>The development of WLAN technology requires antennas with additional capabilities using simple and low-cost mechanisms. This letter presents a low-cost microstrip antenna integrated with simple p-i-n diodes as RF switches. The proposed antenna is capable of steering the beam in a dual-band mode: -19¬∞ -59¬∞, and 61¬∞ within the 2.45-GHz band, and 6¬∞, and 16¬∞ within the 5.8-GHz band, which meets the IEEE 802.11a, b/g requirements. The antenna consists of three different dual-band elements, connected using an H-shaped transmission line at the radiating side. The novelty of this structure lies in the ground plane design. The H-shaped transmission line is used to integrate three different ground-plane structures. ¬© 2013 IEEE.</t>
  </si>
  <si>
    <t>1500-1503</t>
  </si>
  <si>
    <t>60021005;60021005;60021005;60025063-60090652;60025063</t>
  </si>
  <si>
    <t>54581403600;16025721900;49962252500;56456741800;7005545716</t>
  </si>
  <si>
    <t>Nor, M. Z.M.;Rahim, S. K.A.;Sabran, M. I.;Soh, P. J.;Vandenbosch, G. A.E.</t>
  </si>
  <si>
    <t>Nor M.</t>
  </si>
  <si>
    <t>Dual-band, switched-beam, reconfigurable antenna for WLAN applications</t>
  </si>
  <si>
    <t>10.1109/LAWP.2013.2289919</t>
  </si>
  <si>
    <t>2-s2.0-84888412509</t>
  </si>
  <si>
    <t>National Institutes of Health</t>
  </si>
  <si>
    <t>P41GM103422</t>
  </si>
  <si>
    <t>NIH</t>
  </si>
  <si>
    <t>['two photosystems', 'reaction centers', 'photosynthetic organisms', 'organization provides', 'mass spectrometry', 'energy balance']</t>
  </si>
  <si>
    <t>In photosynthetic organisms, photons are captured by light-harvesting antenna complexes, and energy is transferred to reaction centers where photochemical reactions take place. We describe here the isolation and characterization of a fully functional megacomplex composed of a phycobilisome antenna complex and photosystems I and II from the cyanobacterium Synechocystis PCC 6803. A combination of in vivo protein cross-linking, mass spectrometry, and time-resolved spectroscopy indicates that the megacomplex is organized to facilitate energy transfer but not intercomplex electron transfer, which requires diffusible intermediates and the cytochrome b6f complex. The organization provides a basis for understanding how phycobilisomes transfer excitation energy to reaction centers and how the energy balance of two photosystems is achieved, allowing the organism to adapt to varying ecophysiological conditions.</t>
  </si>
  <si>
    <t>1104-1107</t>
  </si>
  <si>
    <t>60010261;60010261;60010261;60010261;60010261;60010261;60010261</t>
  </si>
  <si>
    <t>45061082100;55573439000;6507412549;55355150200;55367943400;36072437800;57203046340</t>
  </si>
  <si>
    <t>Liu, Haijun;Zhang, Hao;Niedzwiedzki, Dariusz M.;Prado, Mindy;He, Guannan;Gross, Michael L.;Blankenship, Robert E.</t>
  </si>
  <si>
    <t>St. Louis</t>
  </si>
  <si>
    <t>Washington University in St. Louis</t>
  </si>
  <si>
    <t>Phycobilisomes supply excitations to both photosystems in a megacomplex in cyanobacteria</t>
  </si>
  <si>
    <t>10.1126/science.1242321</t>
  </si>
  <si>
    <t>2-s2.0-84888800662</t>
  </si>
  <si>
    <t>['wearable antennas', 'typical size', 'simulation results', 'return losses', 'results show', 'reasonable gain', 'radii 2', 'radiation pattern', 'performance evaluation', 'human wrist', 'front face', 'dielectric substrate', 'designed frequency', 'cylindrical structures', 'current distribution', 'bottom face']</t>
  </si>
  <si>
    <t>Conformal antenna | Cylindrical substrate | Inset patch antenna | Ism band antenna</t>
  </si>
  <si>
    <t>Microstrip fed inset patch antennas embedded in planar and cylindrically curved surfaces are introduced to be used in Body Area Networks (BANs) presented. These antennas are designed as wearable antennas for industrial, scientific and medical (ISM) band wireless communication networking. The proposed antennas consist of 50 Œ© microstrip line feeding inset patch printed on the front face of dielectric substrate and a rectangular ground plane on the bottom face. The proposed planar antenna is conformed on finite cylindrical substrates of radii 2.5, 5 and 7.5 cm corresponding approximately to the typical size of human wrist, humerus and shoulder of a human body respectively. Modeling and performance evaluation of the cylindrical structures has been carried out using the commercially available electromagnetic software CST Studio Suite 2009. Simulation results, obtained for the return losses, current distribution, and radiation pattern of the antennas are presented. Furthermore, results show that the designed conformal antennas are resonating at the designed frequency with reasonable gain and field pattern characteristics.</t>
  </si>
  <si>
    <t>175-180</t>
  </si>
  <si>
    <t>Telkomnika</t>
  </si>
  <si>
    <t>Ahmed, Emad Shehab</t>
  </si>
  <si>
    <t>Baghdad</t>
  </si>
  <si>
    <t>University of Technology- Iraq</t>
  </si>
  <si>
    <t>Ahmed E.S.</t>
  </si>
  <si>
    <t>Wearable conformal antennas for 2.4 GHz wireless body area networks</t>
  </si>
  <si>
    <t>10.12928/telkomnika.v11i1.902</t>
  </si>
  <si>
    <t>2-s2.0-84888866446</t>
  </si>
  <si>
    <t>['shielding effectiveness', 'resonantly built', 'resonant fields', 'r band', 'quite effective', 'power range', 'multiple frequencies', 'missile cavity', 'metallic cavity', 'measurement system', 'generic system', 'generic object', 'generic missile', 'generic cavity', 'fields coupled', 'electronic subsystem', 'electronic sub', 'electromagnetic susceptibility', 'electromagnetic influences', 'coupled fields', 'coupled electro', 'computational data', '32 db']</t>
  </si>
  <si>
    <t>electro-optics | electromagnetic compatibility | fiber optic sensor | generic object | high power microwave | microwave photonics</t>
  </si>
  <si>
    <t>A photonic-assisted probing system to diagnose the electromagnetic influences of an electronic subsystem against intense electronic threat is presented. The shielding effectiveness of a generic missile and the coupled fields into the missile cavity were investigated by a fiber-coupled electro-optic field probe with its associated photonic system. To characterize the absolute field strength in the cavity, the probe was calibrated with a standard gain horn antenna at the R band by generating known fields toward the generic object. The fields coupled into the metallic cavity can be resonantly built up at multiple frequencies over a power range of 32 dB. The measured resonance characteristics of the hollow generic cavity showed good agreement with the computational data. This indicates that the electromagnetic susceptibility of an electronic sub-system with an enclosed metallic cavity can be readily exploited using the photonic-assisted system presented here. The strength and spectra of the resonant fields that passed through the aperture of the generic cavity at various internal locations are presented. This measurement system is quite effective at measuring actual fields without the need for a probe compensation procedure. Thus, it can be utilized for diagnosing the shielding of a generic system against intentional electromagnetic threats when the interiors of the generic objects become highly sophisticated. ¬© 2013 IOP Publishing Ltd.</t>
  </si>
  <si>
    <t>60028270;60028270;60068694;60028270</t>
  </si>
  <si>
    <t>35205412800;15841714300;7402723925;7102653180</t>
  </si>
  <si>
    <t>Lee, Dong Joon;Cho, Chi Hyun;Shin, Jin Woo;Kang, No Weon</t>
  </si>
  <si>
    <t>Daejeon;Yusong</t>
  </si>
  <si>
    <t>Agency for Defense Development;Korea Research Institute of Standards and Science</t>
  </si>
  <si>
    <t>60068694;60028270</t>
  </si>
  <si>
    <t>Photonic-assisted diagnosis of electromagnetic coupling into a generic object</t>
  </si>
  <si>
    <t>10.1088/0957-0233/24/12/125207</t>
  </si>
  <si>
    <t>2-s2.0-84888870534</t>
  </si>
  <si>
    <t>['two co', 'technique uses', 'system also', 'ranging combined', 'radio signals', 'operating frequency', 'novel method', 'new technique', 'made sources', 'located antennas', 'lightning sources', 'different geometry', 'comprehensive method', 'charged precipitation']</t>
  </si>
  <si>
    <t>atmospheric electricity | atmospheric remote sensing | lightning | thunderstorm</t>
  </si>
  <si>
    <t>A new technique for detecting and ranging lightning flashes up to approximately 100 km away is described. The technique uses a novel method of discriminating between lightning and non-lightning sources of quasi-electrostatic field change by comparison of the signal strength measured simultaneously on two co-located antennas, which is a function of their different geometry and exposure to the atmospheric electric field. In addition to detection of all types of lightning within range, the system also has the capability of detecting and classifying other sources of rapid electric field change associated with thunderstorm or shower cloud activity, such as from nearby corona brush discharge, strong space charge variability and charged precipitation. Real-time lightning flash detection and ranging combined with monitoring of initial storm electrification processes provides a comprehensive method of local severe weather warning. Since the operating frequency of 1-50 Hz lies below man-made sources of radio signals, the technique is considered especially useful for sites with strong radio interference. ¬© 2013 IOP Publishing Ltd.</t>
  </si>
  <si>
    <t>113802473-60030480</t>
  </si>
  <si>
    <t>Bennett, A. J.</t>
  </si>
  <si>
    <t>Bath;Bristol</t>
  </si>
  <si>
    <t>University of Bath;Bristol Industrial and Research Associates Limited (Biral)</t>
  </si>
  <si>
    <t>60030480;113802473</t>
  </si>
  <si>
    <t>Bennett A.</t>
  </si>
  <si>
    <t>Identification and ranging of lightning flashes using co-located antennas of different geometry</t>
  </si>
  <si>
    <t>10.1088/0957-0233/24/12/125801</t>
  </si>
  <si>
    <t>2-s2.0-84888873562</t>
  </si>
  <si>
    <t>['successfully tested', 'radiation characteristics', 'polarization level', 'mutual coupling', 'metallic enclosure', 'dominant modes', 'cavity antenna']</t>
  </si>
  <si>
    <t>A double-layered Vivaldi antenna enclosed by a metallic cylindrical cavity is investigated. The antenna is correlated to the same-size circular horn antenna to exploit the equivalent modal distribution of the Vivaldi-cavity antenna. It is shown that the TM11 and TE11 are the dominant modes and the proposed antenna operates similar to a dual-mode conical horn. The antenna is fabricated and successfully tested. The radiation characteristics, mutual coupling, as well as cross-polarization level are compared to a similarly sized Vivaldi without any metallic enclosure.</t>
  </si>
  <si>
    <t>503-518</t>
  </si>
  <si>
    <t>60009697;60009697;60009697</t>
  </si>
  <si>
    <t>26645094900;8092251400;57204246122</t>
  </si>
  <si>
    <t>OstadRahimi, Majid;Shafai, Lotfollah;LoVetri, Joe</t>
  </si>
  <si>
    <t>OstadRahimi M.</t>
  </si>
  <si>
    <t>Analysis of a double-layered Vivaldi antenna inside a metallic enclosure</t>
  </si>
  <si>
    <t>10.2528/PIER13102105</t>
  </si>
  <si>
    <t>2-s2.0-84888880612</t>
  </si>
  <si>
    <t>['typical size', 'research presents', 'reflection coefficient', 'proposed e', 'plate antenna', 'plate ).', 'new design', 'initial testing', 'centre frequency', 'attached eplate', 'acceptable responses', '915 mhz', '7 db', '12 meters']</t>
  </si>
  <si>
    <t>Antenna | E-plate | RFID</t>
  </si>
  <si>
    <t>In this research presents a new design of UHF RFID tag antenna for vehicle license plate number (e-plate). The proposed e-plate does not require another gadget or equipment since every vehicle is attached with a vehicle registration plate number and this e-plate embedded together. A low cost FR4 material has been used for its fabrication and there is performance improvement compared to the current tag antenna. The proposed antenna design works at 902-928 MHz frequency band for UHF RFID application with 3.8 dBi antenna gain. The antenna is rectangular in shape and has a dimension of 300 mm x 100 mm, which is usually the typical size of the conventional vehicle registration plate number. Acceptable responses were obtained in simulation at centre frequency of 915 MHz with reflection coefficient of -57.7 dB. The performance of proposed e-plate antenna was further tested by attaching a RFID tag chip and embedded it to the actual vehicle plate number. Initial testing on the field by attached eplate on vehicle was achieved maximum reading range of up to 12 meters.</t>
  </si>
  <si>
    <t>337-346</t>
  </si>
  <si>
    <t>60014001;60014001;60014001</t>
  </si>
  <si>
    <t>57217215616;55557598400;16025721900</t>
  </si>
  <si>
    <t>Evizal, ;Rahman, Tharek Abdul;Rahim, Sharul Kamal Abdul</t>
  </si>
  <si>
    <t>School of Electrical Engineering</t>
  </si>
  <si>
    <t xml:space="preserve">Evizal </t>
  </si>
  <si>
    <t>UHF RFID tag antenna for vehicle license plate number (e-plate)</t>
  </si>
  <si>
    <t>10.12928/telkomnika.v11i2.935</t>
  </si>
  <si>
    <t>2-s2.0-84888881192</t>
  </si>
  <si>
    <t>['three parameters', 'surface layer', 'spectral response', 'simple model', 'sda electrode', 'sda ).', 'rights reserved', 'report results', 'observed spectra', 'nonlinear variation', 'nevada desert', 'multilayer model', 'minimum distance', 'measurement site', 'measure near', 'important quantity', 'frequency emissions', 'fm sensors', 'field mill', 'extremely difficult', 'enhanced dc', 'electric resistivity', 'electric field', 'dust blowing', 'different heights', 'charged particles', 'charge distribution', 'charge concentration', 'background value', 'around twice', '6 kv', '50 cm', '200 hz']</t>
  </si>
  <si>
    <t>air electric resistivity | dust electric charging | dust motion | electric field</t>
  </si>
  <si>
    <t>We report results of a field campaign conducted in the Nevada desert with a suite of electric field instruments consisting of a field mill (FM) and a short dipole antenna (SDA). Furthermore, we show that a combination of the measurements of these two instruments allows the estimation of the electric resistivity of air, an important quantity that is extremely difficult to measure near the Earth's surface. The electric resistivity of air is found to vary between 1.5¬∑1013 and 6¬∑1013 Œ© m and to correlate with changes in electric field. Vertical DC electric fields with amplitudes up to 6 kV m-1 were observed to correspond to clouds of dust blowing through the measurement site. Enhanced DC and AC electric fields are measured during periods when horizontal wind speed exceeds 7 m s -1, or around twice the background value. We suggest that low-frequency emissions, below ~200 Hz, are generated by the motion of electrically charged particles in the vicinity of the SDA electrode and propose a simple model to reproduce the observed spectra. According to this model, the spectral response is controlled by three parameters, (i) the speed of the charged particles, (ii) the charge concentration, and (iii) the minimum distance between the particle and the electrode. In order to explain the electric fields measured with the FM sensors at different heights, we developed a multilayer model that relates the electric field to the charge distribution. For example, a nonlinear variation of the electric field observed by the FM sensors below 50 cm is simulated by a near-surface layer of tens of centimeters that is filled with electrically charged particles that carry a predominantly negative charge in the vicinity of the soil. The charge concentration inside this layer is estimated to vary between 1012 and 5¬∑1013 electrons m-3. Key Points Electric resistivity of the air is found Enhanced electric fields are measured Low frequency emissions are generated by the dust motion ¬©2013. American Geophysical Union. All Rights Reserved.</t>
  </si>
  <si>
    <t>5358-5368</t>
  </si>
  <si>
    <t>Journal of Geophysical Research: Space Physics</t>
  </si>
  <si>
    <t>60106194;60106194;60025778;60025778</t>
  </si>
  <si>
    <t>55947921200;13103943200;6701540733;55366655100</t>
  </si>
  <si>
    <t>Seran, E.;Godefroy, M.;Renno, N.;Elliott, H.</t>
  </si>
  <si>
    <t>France;United States</t>
  </si>
  <si>
    <t>Guyancourt;Ann Arbor</t>
  </si>
  <si>
    <t>Laboratoire Atmosph√®res, Milieux, Observations Spatiales;University of Michigan, Ann Arbor</t>
  </si>
  <si>
    <t>60106194;60025778</t>
  </si>
  <si>
    <t>Seran E.</t>
  </si>
  <si>
    <t>Variations of electric field and electric resistivity of air caused by dust motion</t>
  </si>
  <si>
    <t>10.1002/jgra.50478</t>
  </si>
  <si>
    <t>2-s2.0-84889076684</t>
  </si>
  <si>
    <t>['systematically studied', 'surface treatment', 'porous structure', 'neural cells', 'flat film', 'different morphologies', 'diamond films', 'controllable growth', 'artificial substrates']</t>
  </si>
  <si>
    <t>Cells culturing | Diamond film morphology | Neural stem cells | Surface treatment</t>
  </si>
  <si>
    <t>A controllable growth of neural cells and/or neural stem cells (NSCs) on artificial substrates is highly attractive scientifically as motivated by neurological and neurodegenerative disease treatment. In this contribution, we report on human fetal NSCs attachment and growth on the diamond films. Diamond films of different morphologies were deposited by linear antenna microwave plasma system from H2/CO2/CH4 gas mixtures. We show that the employed NSC lines attach to the oxidized diamond surface rather than hydrogenated. The influences of nanocrystalline diamond morphology (flat film, porous structure, or nano-rods) and surface treatment (oxidized/hydrogenated or laminin coated films) are systematically studied after 8-day cells seeding. ¬© 2013 WILEY-VCH Verlag GmbH &amp; Co. KGaA, Weinheim.</t>
  </si>
  <si>
    <t>2717-2722</t>
  </si>
  <si>
    <t>Physica Status Solidi (B) Basic Research</t>
  </si>
  <si>
    <t>60016576-60013323;60034459;60034459;60016576</t>
  </si>
  <si>
    <t>26029678200;55682948900;6602912807;6602699468</t>
  </si>
  <si>
    <t>Babchenko, Oleg;Romanyuk, Nataliya;Jendelova, Pavla;Kromka, Alexander</t>
  </si>
  <si>
    <t>Czech Republic;Czech Republic;Czech Republic</t>
  </si>
  <si>
    <t>Prague;Prague;Prague</t>
  </si>
  <si>
    <t>Institute of Experimental Medicine of the Academy of Sciences of the Czech Republic;Institute of Physics of the Czech Academy of Sciences;Czech Technical University in Prague</t>
  </si>
  <si>
    <t>60034459;60016576;60013323</t>
  </si>
  <si>
    <t>Babchenko O.</t>
  </si>
  <si>
    <t>Tailoring morphologies of diamond thin films for neural stem cells culturing</t>
  </si>
  <si>
    <t>10.1002/pssb.201300082</t>
  </si>
  <si>
    <t>2-s2.0-84889085504</t>
  </si>
  <si>
    <t>['substrate position', 'raman spectroscopy', 'plasma state', 'langmuir probe', 'efficient synthesis', 'easily driven', 'diamond growth', 'diamond films', 'carbon nanotubes']</t>
  </si>
  <si>
    <t>CNT | Langmuir probe | Nanocrystalline diamond | Plasma enhanced CVD | Raman spectroscopy | SEM</t>
  </si>
  <si>
    <t>The versatility of linear antenna microwave plasma system, growth of diamond films with variable grain sizes, and efficient synthesis of oriented carbon nanotubes when combined with radiofrequency substrate bias were studied. Grown diamond films and carbon nanotubes are characterized by Raman spectroscopy and scanning electron microscopy. Successful surface functionalization of carbon nanotubes without their destruction is shown in agreement to plasma state as measured by Langmuir probe. We show that diamond growth from large to ultra-small size grains can be easily driven by total gas pressure. Langmuir probe measurements indicate low electron effective energy at substrate position and higher ion energy at the lowest total gas pressure. ¬© 2013 WILEY-VCH Verlag GmbH &amp; Co. KGaA, Weinheim.</t>
  </si>
  <si>
    <t>2723-2726</t>
  </si>
  <si>
    <t>60016576;60016576;60016576;60016576;60016576;60016576</t>
  </si>
  <si>
    <t>14827142900;7006367250;26029678200;22734353400;57197478469;6602699468</t>
  </si>
  <si>
    <t>Potock√Ω, ≈†tƒõp√°n;ƒåada, Martin;Babchenko, Oleg;I≈æ√°k, Tibor;Davydova, Marina;Kromka, Alexander</t>
  </si>
  <si>
    <t>Institute of Physics of the Czech Academy of Sciences</t>
  </si>
  <si>
    <t>Potock√Ω S.</t>
  </si>
  <si>
    <t>Perspectives of linear antenna microwave system for growth of various carbon nano-forms and its plasma study</t>
  </si>
  <si>
    <t>10.1002/pssb.201300085</t>
  </si>
  <si>
    <t>2-s2.0-84889086173</t>
  </si>
  <si>
    <t>['surface chemistry', 'strong dependence', 'spontaneous nucleation', 'self nucleation', 'plasma properties', 'observed differences', 'nucleation density', 'nd values', 'low ratios', 'increased ch4', 'hot plasma', 'four orders', 'experimental results', 'diamond nucleation', 'diamond clusters', 'cold plasma', 'co2 concentrations', 'co2 addition', 'ch4 concentration', '2 ).']</t>
  </si>
  <si>
    <t>Bimodal distribution function | Focused microwave CVD | Linear antenna microwave CVD | Polycrystalline diamond films | Self-nucleation</t>
  </si>
  <si>
    <t>In this work, the diamond nucleation is studied using two different deposition systems: (i) focused microwave plasma (labeled as "hot plasma") and (ii) pulsed-linear antenna microwave plasma ("cold plasma"). For the hot plasma, the influence of CH4 concentration in the hydrogen rich gas mixture on the self nucleation is investigated. It is found that higher CH4 concentration leads to increased diamond nucleation density, but also the amount of sp2 carbon bonds increases within the deposits. In the cold plasma, we investigate the influence of CO2 addition into CH4/H2 and total process pressure. Experimental results reveal a strong dependence of CO2 and pressure on spontaneous nucleation. The nucleation density (Nd) typical for non-treated substrates (~105cm-2) is improved by four orders to 109cm-2 in cold plasma thanks to increased CH4 and CO2 concentrations. The highest nucleation density in the hot plasma system is still one order lower (~4√ó107cm-2). Moreover, in cold plasma a bimodal distribution function of diamond clusters is observed for low ratios of CO2/H2. Observed differences in Nd values are attributed to plasma properties and surface chemistry. Based on the experimental results, possible mechanisms contributing to the spontaneous nucleation process are discussed. ¬© 2013 WILEY-VCH Verlag GmbH &amp; Co. KGaA, Weinheim.</t>
  </si>
  <si>
    <t>2753-2758</t>
  </si>
  <si>
    <t>60016576;60016576;60016576;60016576</t>
  </si>
  <si>
    <t>22734353400;7005280463;7003787612;6602699468</t>
  </si>
  <si>
    <t>Izak, Tibor;Sveshnikov, Alexey;Demo, Pavel;Kromka, Alexander</t>
  </si>
  <si>
    <t>Izak T.</t>
  </si>
  <si>
    <t>Enhanced spontaneous nucleation of diamond nuclei in hot and cold microwave plasma systems</t>
  </si>
  <si>
    <t>10.1002/pssb.201300117</t>
  </si>
  <si>
    <t>2-s2.0-84889087442</t>
  </si>
  <si>
    <t>['‚ àº0', 'vlf frequencies', 'vertical beam', 'time ramp', 'theoretical calculations', 'small number', 'signal amplitudes', 'rights reserved', 'radio waves', 'power injected', 'nearby site', 'natural currents', 'massive database', 'lower ionosphere', 'low frequency', 'local nighttime', 'local midnight', 'ionosphere changes', 'highly variable', 'hf heating', 'generation strengthens', 'generated hundreds', 'generated elf', 'data comparison', 'conventional antennas', 'brief durations', 'baseline configuration', 'average weaker', 'amplitude observed', 'amplitude modulation', '30 db', '25 mhz', '1 w']</t>
  </si>
  <si>
    <t>electrojet | ELF | HAARP | ionosphere | radio | VLF</t>
  </si>
  <si>
    <t>Extremely low frequency/very low frequency (ELF/VLF) radio waves are difficult to generate with conventional antennas. Ionospheric high frequency (HF) heating facilities generate ELF/VLF waves via modulated heating of the lower ionosphere. HF heating of the ionosphere changes the lower ionospheric conductivity, which in the presence of natural currents such as the auroral electrojet creates an antenna in the sky when heating is modulated at ELF/VLF frequencies. We present a summary of nearly 100 days of ELF/VLF wave generation experiments at the 3.6 MW High Frequency Active Auroral Research Program (HAARP) facility near Gakona, Alaska, at a variety of ELF/VLF frequencies, seasons, and times of day. We present comprehensive statistics of generated ELF/VLF magnetic fields observed at a nearby site, in the 500-3500 Hz band. Transmissions with a specific HF beam configuration (3.25 MHz, vertical beam, amplitude modulation) are isolated so the data comparison is self-consistent, across nearly 5 million individual measurements of either a tone or a piece of a frequency-time ramp. There is a minimum in the average generation close to local midnight. It is found that generation during local nighttime is on average weaker but more highly variable, with a small number of very strong generation periods. Signal amplitudes from day to day may vary by as much as 20-30 dB. Generation strengthens by ‚àº5 dB during the first ‚àº30 min of transmission, which may be a signature of slow electron density changes from sustained HF heating. Theoretical calculations are made to relate the amplitude observed to the power injected into the waveguide and reaching 250 km. The median power generated by HAARP and injected into the waveguide is ‚àº0.05-0.1 W in this baseline configuration (vertical beam, 3.25 MHz, amplitude modulation) but may have generated hundreds of watts for brief durations. Several efficiency improvements have improved the ELF/VLF wave generation efficiency further. Key Points ELF/VLF Wave Generation performed with HAARP for 19 months 5 million transmissions collected into massive database, diurnal trends analyzed Power generation statistics of HAARP-generated ELF/VLF are calculated ¬©2013. American Geophysical Union. All Rights Reserved.</t>
  </si>
  <si>
    <t>6597-6607</t>
  </si>
  <si>
    <t>60021032;60010307</t>
  </si>
  <si>
    <t>55224213400;8211515600</t>
  </si>
  <si>
    <t>Cohen, M. B.;Go≈Çkowski, M.</t>
  </si>
  <si>
    <t>Atlanta;Denver</t>
  </si>
  <si>
    <t>Georgia Institute of Technology;University of Colorado Denver</t>
  </si>
  <si>
    <t>Cohen M.B.</t>
  </si>
  <si>
    <t>100 days of ELF/VLF generation via HF heating with HAARP</t>
  </si>
  <si>
    <t>10.1002/jgra.50558</t>
  </si>
  <si>
    <t>2-s2.0-84889258705</t>
  </si>
  <si>
    <t>Swedish National Space Board</t>
  </si>
  <si>
    <t>['‚ àº300', 'two regions', 'substantially higher', 'significant asymmetry', 'rights reserved', 'plasma surrounding', 'novel method', 'multiple harmonics', 'measured intensity', 'martian ionosphere', 'marsis data', 'marsis ais', 'key points', 'ionospheric sounding', 'fundamental frequency', 'find clear', 'equivalent illuminations', 'enhanced accuracy', 'directly measure', 'data set', 'consistent evidence', 'automatic retrieval', '150 cm']</t>
  </si>
  <si>
    <t>magnetosphere | Mars | MARSIS</t>
  </si>
  <si>
    <t>We present a novel method for the automatic retrieval of local plasma density measurements from the Mars advanced radar for subsurface and ionospheric sounding (MARSIS) active ionospheric sounder (AIS) instrument. The resulting large data set is then used to study the configuration of the Martian ionosphere at altitudes above ‚àº300 km. An empirical calibration routine is used, which relates the local plasma density to the measured intensity of multiple harmonics of the local plasma frequency oscillation, excited in the plasma surrounding the antenna in response to the transmission of ionospheric sounding pulses. Enhanced accuracy is achieved in higher-density (ne&gt;150 cm-3) plasmas, when MARSIS AIS is able to directly measure the fundamental frequency of the local plasma oscillation. To demonstrate the usefulness of this data set, the derived plasma densities are binned by altitude and solar zenith angle in regions over weak (|Bc|&lt;20 nT) and strong (|Bc|&gt;20 nT) crustal magnetic fields, and we find clear and consistent evidence for a significant asymmetry between these two regions. We show that within the ‚àº300-1200 km altitude range sampled, the median plasma density is substantially higher on the dayside in regions of relatively stronger crustal fields than under equivalent illuminations in regions of relatively weaker crustal fields. Conversely, on the nightside, median plasma densities are found to be higher in regions of relatively weaker crustal fields. We suggest that the observed asymmetry arises as a result of the modulation of the efficiency of plasma transport processes by the irregular crustal fields and the generally horizontal draped interplanetary magnetic field. Key Points We present a method to retrieve local densities from MARSIS data These densities are used to study the high-altitude Martian ionosphere Mars's crustal fields exert significant influence on ionospheric configuration ¬©2013. American Geophysical Union. All Rights Reserved.</t>
  </si>
  <si>
    <t>6228-6242</t>
  </si>
  <si>
    <t>60004855;60004855;60004855;60004855;60017695;60017695;60024324;60024324;60031159</t>
  </si>
  <si>
    <t>57210698742;8980857600;25640717400;7202963963;35582894500;7005062015;8701229100;10241886200;6603453265</t>
  </si>
  <si>
    <t>Andrews, D. J.;Opgenoorth, H. J.;Edberg, N. J.T.;Andr√©, M.;Fr√§nz, M.;Dubinin, E.;Duru, F.;Morgan, D.;Witasse, O.</t>
  </si>
  <si>
    <t>Netherlands;United States;Germany;Sweden</t>
  </si>
  <si>
    <t>Noordwijk aan Zee;Iowa City;Gottingen;Kiruna</t>
  </si>
  <si>
    <t>ESTEC - European Space Research and Technology Centre;University of Iowa;Max Planck Institute for Solar System Research;Instiutet f√∂r rymdfysik</t>
  </si>
  <si>
    <t>60031159;60024324;60017695;60004855</t>
  </si>
  <si>
    <t>Andrews D.J.</t>
  </si>
  <si>
    <t>Determination of local plasma densities with the MARSIS radar: Asymmetries in the high-altitude Martian ionosphere</t>
  </si>
  <si>
    <t>10.1002/jgra.50593</t>
  </si>
  <si>
    <t>2-s2.0-84889261060</t>
  </si>
  <si>
    <t>['unit cell', 'significant study', 'seven arrays', 'return loss', 'proposed system', 'planar three', 'patch antenna', 'pams show', 'pams consists', 'metamaterial superstrate', 'measurement results', 'maximum gain', 'low gain', 'first mode', 'directly proportional', 'directivity enhancement', 'directivity efficiency', 'also presented', 'also investigated', '6 ghz', '474 db', '40 db', '2 ghz', '174 db']</t>
  </si>
  <si>
    <t>Antenna | Kramers-kronig | Metamaterials | Split ring resonator</t>
  </si>
  <si>
    <t>In this study, a microstrip patch antenna system based on metamaterial superstrate (PAMS) is proposed. Patch antennas suffer from low gain and directivity. A significant study is realized to circumvent this drawback by implementing a patch antenna based on metamaterial superstrate. The effective medium parameters of the unit cell are retrieved and planar three-layer metamaterial composed of unit cell arrays are used as a superstrate for gain and directivity enhancement of a microstrip patch antenna at 5.6 GHz. The gain and directivity efficiency of the proposed system is about 13.474 dB and 12.40 dB, respectively at 5.6 GHz. In this study, Simulation and measurement results are also presented. The PAMS consists of periodically arranged metamaterial array unit cells as a superstrate and patch antenna. The system is designed to operate from 5.2 GHz to 6 GHz with a return loss of -32.174 dB at first mode (5.6 GHz). Both simulation and measurement results of the PAMS show that this configuration is able to realize a broadside gain 72% of the maximum gain from the metamaterial superstrate. The effects of the compactness of the arrays are also investigated. It is observed that return loss is directly proportional with the compactness of the superstrate. The maximum return loss (-32.174 dB) is obtained with seven arrays of metamaterial.</t>
  </si>
  <si>
    <t>1002-1010</t>
  </si>
  <si>
    <t>60011921;60011921;60011921</t>
  </si>
  <si>
    <t>55954285200;36916004800;55293385500</t>
  </si>
  <si>
    <t>Do«ßan, E.;Unal, E.;Kapusuz, D.</t>
  </si>
  <si>
    <t>Antakya</t>
  </si>
  <si>
    <t>Mustafa Kemal √úniversitesi</t>
  </si>
  <si>
    <t>Do«ßan E.</t>
  </si>
  <si>
    <t>New generation WIMAX antenna based on metamaterial superstrate</t>
  </si>
  <si>
    <t>2-s2.0-84889565237</t>
  </si>
  <si>
    <t>['technology developments', 'system described', 'switch back', 'shipping lanes', 'satellite link', 'rocking problems', 'prototype implementations', 'protocol enhancements', 'project stems', 'networking layers', 'network feasibility', 'neighboring ships', 'maritime communications', 'level architecture', 'intelligent middleware', 'increasing need', 'ieee 802', 'high density', 'hardware design', 'effective solution', 'background studies', 'article presents', 'antenna switching', 'allow communications']</t>
  </si>
  <si>
    <t>This article presents the TRI-media Telematic Oceanographic Network (TRITON) project, which aims to develop a high-speed and low-cost maritime communication system. The article includes information pertaining to background studies, high-level architecture, network feasibility, maritime communication environment, technology developments, prototype implementations and link performance measurements. The motivation for this project stems from the fact that there is an increasing need for low-cost and high-speed maritime communication, with demands mainly coming from regulatory and crew welfare needs. The system described in this article is a wireless mesh network based on the IEEE 802.16. An analysis of the node connectivity based on real ship traffic data shows that the network is feasible in shipping lanes with a high density of ships. The system also considers the use of an intelligent middleware to allow communications to switch back to a satellite link in cases where neighboring ships are sparse or at locations far away from mesh base stations. Protocol enhancements to both the Medium Access Control (MAC) and networking layers and a hardware design that features multiple transceivers and the implementation of antenna switching to counter sea wave reflection and rocking problems are presented. Measurements of field trials show that the proposed wireless mesh network could be an effective solution for maritime communications. ¬© 2013 IEEE.</t>
  </si>
  <si>
    <t>60010105;60071364-60005510;60032325;60005510-60002668;60014966-60002668;60104134;114059619;60017161;60015941</t>
  </si>
  <si>
    <t>13408552400;16174819900;34869729600;8700946100;57196427695;35876661400;8277777600;55755446200;55185628900</t>
  </si>
  <si>
    <t>Zhou, Ming Tuo;Hoang, Vinh;Harada, Hiroshi;Pathmasuntharam, Jaya;Wang, Haiguang;Kong, Peng Yong;Ang, Chee Wei;Ge, Yu;Wen, Su</t>
  </si>
  <si>
    <t>United Arab Emirates;Viet Nam;Japan;Singapore;United States;China;Thailand;Singapore;Singapore;United Arab Emirates</t>
  </si>
  <si>
    <t>Abu Dhabi;Hanoi;Koganei;Singapore City;Lexington;Beijing;Bangkok;Singapore City;Singapore City;</t>
  </si>
  <si>
    <t>Khalifa University of Science and Technology;Vietnam National University Hanoi;Japan National Institute of Information and Communications Technology;National University of Singapore;University of Kentucky;Peking University;Asian Institute of Technology Thailand;Nanyang Technological University;A-Star, Institute for Infocomm Research;A-STAR</t>
  </si>
  <si>
    <t>60104134;60071364;60032325;60017161;60015941;60014966;60010105;60005510;60002668;114059619</t>
  </si>
  <si>
    <t>Zhou M.T.</t>
  </si>
  <si>
    <t>TRITON: High-speed maritime wireless mesh network</t>
  </si>
  <si>
    <t>10.1109/MWC.2013.6664484</t>
  </si>
  <si>
    <t>2-s2.0-84889583746</t>
  </si>
  <si>
    <t>['wireless two', 'twrc ).', 'two stages', 'two end', 'training symbols', 'single antenna', 'relay scheme', 'received signal', 'paper derives', 'paper considers', 'numerical simulations', 'multiple antennas', 'ml estimator', 'estimators theoretically', 'critical problem', 'beamforming ).', 'anc protocol', 'analytical results']</t>
  </si>
  <si>
    <t>Channel estimation | ML estimator | Multi-antenna relay</t>
  </si>
  <si>
    <t>This paper considers the analog network coding (ANC) which is an amplify-and-forward (AF) relay scheme in wireless two-way relay channel (TWRC). In the ANC protocol, two end-sources exchange information through the help of the relay in two stages. We assume that each source is equipped with a single antenna and the relay is equipped with multiple antennas. The channel state information (CSI) acquisition is a critical problem when the relay linearly processes the received signal (beamforming). This paper derives the maximum-likelihood (ML) estimator in the relay with training symbols from the sources. Then we propose a lower complexity estimator which can obtain the same results as the ML estimator. We analyze the performance of the estimators theoretically. Finally, we demonstrate our analytical results with numerical simulations. ¬© International Information Institute, Tokyo, 2013.</t>
  </si>
  <si>
    <t>6629-6636</t>
  </si>
  <si>
    <t>60014966;60013789;60014966;60014966</t>
  </si>
  <si>
    <t>56562085800;7201957197;56389756800;35801515600</t>
  </si>
  <si>
    <t>Chen, Chen;Bai, Lin;Wang, Rui;Zhang, Xiaoning</t>
  </si>
  <si>
    <t>Peking University;Beihang University</t>
  </si>
  <si>
    <t>60014966;60013789</t>
  </si>
  <si>
    <t>Channel estimation schemes in multi-antenna relay for analog network coding</t>
  </si>
  <si>
    <t>2-s2.0-84889589585</t>
  </si>
  <si>
    <t>TEC2010-20249-C02-02</t>
  </si>
  <si>
    <t>['whole behavior', 'volumetric antennas', 'volumetric antenna', 'valid outside', 'transmitting characteristics', 'spherical waves', 'scattering properties', 'planar set', 'much faster', 'infinitesimal dipoles', 'frequency samples', 'francis group', 'field interactions', 'equivalent sources', 'elementary sources', 'efficiency significantly', 'different models']</t>
  </si>
  <si>
    <t>A very accurate modeling technique of volumetric antennas is presented in this work. Specifically, an equivalent model based on a set of elementary sources of infinitesimal colocalized dipoles is obtained by using a genetic algorithm jointly with the application of the translational addition theorems of spherical waves. The equivalent sources that model the whole behavior of the volumetric antenna (not only the transmitting characteristics, but also its reflection, reception, and scattering properties) are located on the metallic ground plane, i.e. a planar set of sources is achieved to model nonplanar radiating devices, which increases its efficiency significantly, since the number of infinitesimal dipoles can be reduced considerably allowing the process to be much faster. Efficient wideband modeling is achieved by means of the construction of different models at very few frequency samples. The obtained full models are valid outside of the antenna minimum sphere. This way, it can be employed to the study of near-field interactions, such as arrays of antennas whose minimum spheres do not overlap. Copyright ¬© Taylor and Francis Group, LLC.</t>
  </si>
  <si>
    <t>794-806</t>
  </si>
  <si>
    <t>Journal of Electromagnetic Waves and Applications</t>
  </si>
  <si>
    <t>60017838;60017838</t>
  </si>
  <si>
    <t>36731074100;7202580563</t>
  </si>
  <si>
    <t>Izquierdo, Juan F.;Rubio, Jes√∫s</t>
  </si>
  <si>
    <t>Badajoz</t>
  </si>
  <si>
    <t>Universidad de Extremadura</t>
  </si>
  <si>
    <t>Izquierdo J.</t>
  </si>
  <si>
    <t>Full modeling of wideband volumetric antennas by elementary sources placed on the ground plane</t>
  </si>
  <si>
    <t>10.1080/09205071.2013.787376</t>
  </si>
  <si>
    <t>2-s2.0-84889592155</t>
  </si>
  <si>
    <t>['reflection coeffcients', 'rectangular patch', 'radiation pattern', 'numerical study', 'numerical results', 'impedance bandwidth', 'good agreement', '3 ghz', '11 ghz']</t>
  </si>
  <si>
    <t>In this paper, a numerical study of a new ultra wideband (UWB) dielectric resonator antenna (DRA) is presented. The proposed structure consists of two stacked dielectric resonators excited by rectangular patch and operated from 3 GHz to 11 GHz (an impedance bandwidth of 115%), covering the full UWB spectrum. The analysis is carried out using the Finite Difference Time Domain (FDTD) method and two commercial electromagnetic simulators. The numerical results are given and compared in terms of reflection coeffcients, radiation pattern and gain. The computed FDTD results are in good agreement with those of simulations.</t>
  </si>
  <si>
    <t>237-249</t>
  </si>
  <si>
    <t>60087346;60087346;60087346;60087346</t>
  </si>
  <si>
    <t>55892688700;6602259960;55953534100;55954130700</t>
  </si>
  <si>
    <t>Messaoudene, Idris;Benghalia, Abdelmadjid;Boughendjour, Mohamed A.;Adjaoud, Bilal</t>
  </si>
  <si>
    <t>Constantine</t>
  </si>
  <si>
    <t>Universit√© des Fr√®res Mentouri Constantine 1</t>
  </si>
  <si>
    <t>Numerical investigations of ultra wide-band stacked rectangular DRA excited by rectangular patch</t>
  </si>
  <si>
    <t>10.2528/PIERC13110803</t>
  </si>
  <si>
    <t>2-s2.0-84889600383</t>
  </si>
  <si>
    <t>['wimax band', 'successfully simulated', 'single band', 'shaped slot', 'proposed antenna', 'notched tsa', 'notched characteristics', 'nested c', 'measured data', 'line transition', 'feed line', 'dual band', 'broadband microstrip', 'archimedean spiral', 'also presented', '6 ghz', '2 ghz', '0 ghz']</t>
  </si>
  <si>
    <t>A novel tapered slot antenna (TSA) with 3.5/5.5 GHz dual band-notched characteristics for ultra-wideband (UWB) radios is proposed in this paper. To realize dual band-notched characteristics at the TSA, we employ (a) a pair of nested C-shaped stubs beside the feed line and (b) a broadband microstrip-to-slot-line transition with an Archimedean spiral-shaped slot. The proposed antenna has been successfully simulated, implemented, and measured. An equivalent circuit model of the proposed antenna is also presented to discuss the mechanism of the dual band-notched TSA. The measured data for the optimized case show the bandwidth for the VSWR &lt; 2 to be 9.2 GHz (from 2.4 to 11.6 GHz) with two notched bands of 3.1- 4.0 GHz (WiMAX band) and 5.1-6.2 GHz (WLAN band), respectively. The measured electrical parameters of the proposed antenna and its radiation patterns show excellent performance with good pulse handling capabilities. Also, the 3.5/5.5 GHz dual band-notched characteristics are achieved without increasing the size of the single band-notched TSA reported previously.</t>
  </si>
  <si>
    <t>347-363</t>
  </si>
  <si>
    <t>60001558;60001558;60012704</t>
  </si>
  <si>
    <t>24483510400;23993348900;7404469777</t>
  </si>
  <si>
    <t>Lee, Daeheon;Yang, Haeyong;Cho, Youngki</t>
  </si>
  <si>
    <t>Daegu;Daejeon</t>
  </si>
  <si>
    <t>Kyungpook National University;Electronics and Telecommunications Research Institute</t>
  </si>
  <si>
    <t>60012704;60001558</t>
  </si>
  <si>
    <t>Design and analysis of tapered slot antenna with 3.5/5.5 GHz band-notched characteristics</t>
  </si>
  <si>
    <t>10.2528/PIERB13092702</t>
  </si>
  <si>
    <t>2-s2.0-84889640996</t>
  </si>
  <si>
    <t>['simple power', 'receiver side', 'proposed method', 'lower bound', 'convex approximation', 'communication engineers', 'achievable rate']</t>
  </si>
  <si>
    <t>Block fading | Finite block length | MIMO | Power adaptation | Water filling</t>
  </si>
  <si>
    <t>We analyze a power adaptation method to maximize the achievable rate under the finite block length regime, for MIMO block fading channel with channel state information available at both the transmitter and receiver side. We find a convex approximation to the lower bound of the achievable rate, and it leads to a simple power and rate adaptation method. We show that the method achieves near optimal channel rate under the finite block length regime. Compared to the classical waterfilling method, the proposed method can further improve achievable rate especially for short block lengths. Copyright ¬© 2013 The Institute of Electronics, Information and Communication Engineers.</t>
  </si>
  <si>
    <t>3041-3049</t>
  </si>
  <si>
    <t>57225982591;55955463300;35367354800;7202297685</t>
  </si>
  <si>
    <t>Ji, Chen;Wu, Jiang;Wang, Dongming;You, Xiaohu</t>
  </si>
  <si>
    <t>Ji C.</t>
  </si>
  <si>
    <t>A power adaptation method for finite length block fading channel with multiple antennas</t>
  </si>
  <si>
    <t>10.1587/transcom.E96.B.3041</t>
  </si>
  <si>
    <t>2-s2.0-84889642071</t>
  </si>
  <si>
    <t>['wall scenario', 'targets embedded', 'receiving antennas', 'receiver antennas', 'proposed algorithms', 'particularly suitable', 'numerical simulations', 'exact locations', 'different scenarios', 'arbitrary placement']</t>
  </si>
  <si>
    <t>Imaging techniques based on time reversal method are particularly suitable for detection of targets embedded in a strongly scattering media. Generally in time reversal imaging technique we need to know the Green's function of the medium and the exact locations of the transmitter and receiver antennas. We introduce a target imaging method in which imaging is made with an arbitrary placement of the transmitting or receiving antennas. Numerical simulations are used to illustrate the capabilities of the proposed algorithms in different scenarios. We use the two-dimensional finite difference time domain method in our simulations. The numerical simulations are done for a typical through-the-wall scenario. We also present results in which the same method is used for tracking targets behind the wall.</t>
  </si>
  <si>
    <t>235-250</t>
  </si>
  <si>
    <t>60028174;60028174;60028174</t>
  </si>
  <si>
    <t>55955042500;55510983800;13908018200</t>
  </si>
  <si>
    <t>Razavian, Mojtaba;Hosseini, Mohammad H.;Safian, Reza</t>
  </si>
  <si>
    <t>Isfahan</t>
  </si>
  <si>
    <t>Isfahan University of Technology</t>
  </si>
  <si>
    <t>Razavian M.</t>
  </si>
  <si>
    <t>Time-reversal microwave imaging based on random configuration of transmitters or receivers</t>
  </si>
  <si>
    <t>10.2528/PIERB13080801</t>
  </si>
  <si>
    <t>2-s2.0-84889648939</t>
  </si>
  <si>
    <t>['proposed antenna', 'operating bandwidth', 'metallic cube', 'measured results', '50 db', '0 ghz']</t>
  </si>
  <si>
    <t>A dual-polarized small base station antenna with a dielectric feeding structure is presented. The proposed antenna is composed of a micro-strip feed line board, eight metallic shorting plates, four dielectric feed substrates, four metallic radiators, a metallic cube, and a radome. A wide impedance bandwidth of 20% (2.45 to 3.0 GHz) is achieved. The proposed antenna has an isolation of greater than 50 dB over the operating bandwidth. Details of the proposed antenna design, and the simulated and measured results are presented and discussed.</t>
  </si>
  <si>
    <t>251-264</t>
  </si>
  <si>
    <t>60001558;60001558;60001558</t>
  </si>
  <si>
    <t>54414371000;55570484300;55205394500</t>
  </si>
  <si>
    <t>Lee, Jung Nam;Lee, Kwang Chun;Song, Pyeong Jung</t>
  </si>
  <si>
    <t>The design of a dual-polarized small base station antenna with high isolation having dielectric feeding structure</t>
  </si>
  <si>
    <t>10.2528/PIERC13102501</t>
  </si>
  <si>
    <t>2-s2.0-84889650265</t>
  </si>
  <si>
    <t>['scatterers may', 'resonating size', 'numerical examples', 'mutual coupling', 'far fields', 'exact shape', 'direction finding', 'different scenarios', 'arrival estimation', 'arbitrary direction', 'antenna elements', 'algorithm requires', 'algorithm removes', '3d scatterers']</t>
  </si>
  <si>
    <t>A self calibration algorithm for direction finding in the presence of arbitrary shape 3D scatterers of resonating size is presented. This algorithm removes the effects of mutual coupling and 3D scatterers on direction of arrival estimation. The scatterers and wire type antenna array are excited by incident plane waves of arbitrary direction. The 3D scatterers shape is approximated as a sphere, thus spherical harmonics are assumed to be originated in response to the plane wave excitation. The algorithm requires the location of the scatterers with reference to antenna elements. However, knowledge of exact shape of scatterers is not required. Moreover, scatterers may be located in near or far fields. The work is supported by numerical examples for different scenarios of multiple incident waves and scatterers.</t>
  </si>
  <si>
    <t>219-234</t>
  </si>
  <si>
    <t>60060302-60016536;60016536</t>
  </si>
  <si>
    <t>57202619775;57189202974</t>
  </si>
  <si>
    <t>Ahmed, Irfan;Perger, Warren</t>
  </si>
  <si>
    <t>Pakistan;United States</t>
  </si>
  <si>
    <t>Karachi;Houghton</t>
  </si>
  <si>
    <t>NED University of Engineering &amp; Technology;Michigan Technological University</t>
  </si>
  <si>
    <t>60060302;60016536</t>
  </si>
  <si>
    <t>Ahmed I.</t>
  </si>
  <si>
    <t>Direction finding in the presence of near zone resonant size scatterers</t>
  </si>
  <si>
    <t>10.2528/PIERB13053005</t>
  </si>
  <si>
    <t>2-s2.0-84889650428</t>
  </si>
  <si>
    <t>Horizon 2020 Framework Programme</t>
  </si>
  <si>
    <t>H2020</t>
  </si>
  <si>
    <t>['¬± 4', '¬± 1', 'volume measurements', 'two directions', 'tip distance', 'tilting mechanism', 'standard depth', 'scanning direction', 'percutaneous ablation', 'past decade', 'operated independently', 'novel system', 'measurements obtained', 'mean error', 'mainly based', 'liver tumors', 'liver procedures', 'liver malignancies', 'liver imaging', 'limited field', 'larger fov', 'large field', 'intraoperative guidance', 'interventional needles', 'interventional equipment', 'identical experiments', 'freehand tracking', 'fov ),', 'end machines', 'direct comparison', 'dimensional ultrasound', 'different modes', 'different configurations', 'commonly used', 'clinical use', 'clinical scenario', 'authors evaluated', 'abdominal organs', '5 mm', '3d us', '2d us', '15 cm', '1 mm']</t>
  </si>
  <si>
    <t>abdominal ultrasound | interventional guidance | intraoperative guidance | liver imaging | mechanical tracking | three-dimensional ultrasound</t>
  </si>
  <si>
    <t>Purpose: Two-dimensional ultrasound (2D US) imaging is commonly used for diagnostic and intraoperative guidance of interventional liver procedures; however, 2D US lacks volumetric information that may benefit interventional procedures. Over the past decade, three-dimensional ultrasound (3D US) has been developed to provide the missing spatial information. 3D US image acquisition is mainly based on mechanical, electromagnetic, and freehand tracking of conventional 2D US transducers, or 2D array transducers available on high-end machines. These approaches share many problems during clinical use for interventional liver imaging due to lack of flexibility and compatibility with interventional equipment, limited field-of-view (FOV), and significant capital cost compared to the benefits they introduce. In this paper, a novel system for mechanical 3D US scanning is introduced to address these issues. Methods: The authors have developed a handheld mechanical 3D US system that incorporates mechanical translation and tilt sector sweeping of any standard 2D US transducer to acquire 3D images. Each mechanical scanning function can be operated independently or may be combined to allow for a hybrid wide FOV acquisition. The hybrid motion mode facilitates registration of other modalities (e.g., CT or MRI) to the intraoperative 3D US images by providing a larger FOV in which to acquire anatomical information. The tilting mechanism of the developed mover allows image acquisition in the intercostal rib space to avoid acoustic shadowing from bone. The geometric and volumetric scanning validity of the 3D US system was evaluated on tissue mimicking US phantoms for different modes of operation. Identical experiments were performed on a commercially available 3D US system for direct comparison. To replicate a clinical scenario, the authors evaluated their 3D US system by comparing it to CT for measurement of angle and distance between interventional needles in different configurations, similar to those used for percutaneous ablation of liver tumors. Results: The mean geometrical hybrid 3D reconstruction error measured from scanning of a known string phantom was less than 1 mm in two directions and 2.5 mm in the scanning direction, which was comparable or better than the same measurements obtained from a commercially available 3D US system. The error in volume measurements of spherical phantom models depended on depth of the object. For a 20 cm 3 model at a depth of 15 cm, a standard depth for liver imaging, the mean error was 3.6% ¬± 4.5% comparable to the 2.3% ¬± 1.8% error for the 3D US commercial system. The error in 3D US measurement of the tip distance and angle between two microwave ablation antennas inserted into the phantom was 0.9 ¬± 0.5 mm and 1.1¬∞ ¬± 0.7¬∞, respectively. Conclusions: A 3D US system with hybrid scanning motions for large field-of-view 3D abdominal imaging has been developed and validated. The superior spatial information provided by 3D US might enhance image-guidance for percutaneous interventional treatment of liver malignancies. The system has potential to be integrated with other liver procedures and has application in other abdominal organs such as kidneys, spleen, or adrenals. ¬© 2013 American Association of Physicists in Medicine.</t>
  </si>
  <si>
    <t>60029991-60010884;60029991-60010884;60029991;60029991;60010884;60029991-60010884</t>
  </si>
  <si>
    <t>26423207800;14022373100;56343034300;6506312068;24179322500;7101881572</t>
  </si>
  <si>
    <t>Neshat, Hamid;Cool, Derek W.;Barker, Kevin;Gardi, Lori;Kakani, Nirmal;Fenster, Aaron</t>
  </si>
  <si>
    <t>London;London</t>
  </si>
  <si>
    <t>Robarts Research Institute;The University of Western Ontario</t>
  </si>
  <si>
    <t>60029991;60010884</t>
  </si>
  <si>
    <t>Neshat H.</t>
  </si>
  <si>
    <t>A 3D ultrasound scanning system for image guided liver interventions</t>
  </si>
  <si>
    <t>10.1118/1.4824326</t>
  </si>
  <si>
    <t>2-s2.0-84889659957</t>
  </si>
  <si>
    <t>['small number', 'scattering problem', 'scattering contributions', 'resulting echo', 'proper number', 'problems exploiting', 'obstacle distant', 'numerical code', 'narrow beams', 'moving obstacle', 'meters away', 'experimental investigations', 'electromagnetic coupling', 'efficient solution', 'dielectric bodies', 'commercial code', 'admittance matrix']</t>
  </si>
  <si>
    <t>The aim of this work is to implement a hybrid approach able to provide an efficient solution of the electromagnetic coupling between an antenna and an obstacle distant few meters away. The idea is to divide the problem into a small number of less complex sub-problems exploiting the advantage of generating the admittance matrix that describes the scattering problem by a numerical code. To this end, the electromagnetic field impinging on the object has been characterized by means of a proper number of very narrow beams; for each beam the scattering problem has been solved by a commercial code; finally, the total admittance matrix has been obtained as composition of all the scattering contributions. The resulting echo of a moving obstacle has been compared with that measured by experimental investigations, both for metallic and dielectric bodies.</t>
  </si>
  <si>
    <t>203-218</t>
  </si>
  <si>
    <t>60031624;60031624;60031624;60031624;60031624;60031624</t>
  </si>
  <si>
    <t>36055785900;49664088400;36918284700;6602257752;7003621443;7102832809</t>
  </si>
  <si>
    <t>Russo, Paola;Shahu, Desar;De Leo, Alfredo;Primiani, Valter Mariani;Scalise, Lorenzo;Cerri, Graziano</t>
  </si>
  <si>
    <t>Ancona</t>
  </si>
  <si>
    <t>Universit√† Politecnica delle Marche</t>
  </si>
  <si>
    <t>Russo P.</t>
  </si>
  <si>
    <t>A hybrid numerical-analytical model for the electromagnetic characterization of the admittance matrix of scattering objects</t>
  </si>
  <si>
    <t>10.2528/PIERB13080901</t>
  </si>
  <si>
    <t>2-s2.0-84889661864</t>
  </si>
  <si>
    <t>['well understood', 'storm surge', 'satellite images', 'safely design', 'resilient structures', 'paper focuses', 'natural hazards', 'hurricane winds', 'hurricane katrina', 'hazards must', 'fully studied', 'exposes vulnerabilities', 'effective manner', 'constructed facilities', 'construct hazard', 'combines multi', 'coastal structures', 'analysis framework', 'aerial photographs', '2005 ).']</t>
  </si>
  <si>
    <t>Hurricanes | Multihazard engineering | Performance-based design | Storm surge | Waves | Wind</t>
  </si>
  <si>
    <t>Coastal structures are susceptible to a variety of natural hazards, such as wind, storm surge, waves, earthquakes, and tsunamis. These hazards must be fully studied and well understood in order to effectively and safely design and construct hazard-resilient structures. Knowledge of the damage mechanisms associated with coastal hazards helps reveal the anatomy of damage to constructed facilities during an event, which exposes vulnerabilities in current design practices. This paper focuses on damage to residential structures caused by hurricane winds, storm surge, and waves. After the different loading mechanisms associated with hurricanes are discussed, two case studies are introduced that examine structural damage during Hurricane Katrina (2005). On-site postdisaster field surveillance is complemented by the analysis of aerial photographs, satellite images, and data from wind and storm surge models in order to determine the structural damage timeline. The case studies demonstrate the importance of considering multiple hazards when designing and constructing coastal structures. A design and analysis framework that combines multi-hazard engineering strategies with performance-based design procedures is then introduced. The new approach seeks to significantly improve structural reliability in the most efficient and effective manner.</t>
  </si>
  <si>
    <t>1042-1051</t>
  </si>
  <si>
    <t>60021508;60021508;60021508;60021508</t>
  </si>
  <si>
    <t>34870193500;35613461600;55914364600;7005458782</t>
  </si>
  <si>
    <t>McCullough, Megan C.;Kareem, Ahsan;Donahue, Aaron S.;Westerink, Joannes J.</t>
  </si>
  <si>
    <t>Notre Dame</t>
  </si>
  <si>
    <t>University of Notre Dame</t>
  </si>
  <si>
    <t>McCullough M.C.</t>
  </si>
  <si>
    <t>Structural damage under multiple hazards in coastal environments</t>
  </si>
  <si>
    <t>10.20965/jdr.2013.p1042</t>
  </si>
  <si>
    <t>2-s2.0-84889663361</t>
  </si>
  <si>
    <t>['simulation shows', 'signal multiplexing', 'performance degradation', 'paper proposes', 'paper presents', 'overloaded mimo', 'overloaded condition', 'ofdm system', 'joint decoding', 'experiments owing', 'diversity reduces', 'computer simulation', 'communication engineers']</t>
  </si>
  <si>
    <t>Joint decoding | OFDM | Overloaded MIMO</t>
  </si>
  <si>
    <t>This paper presents a joint decoding scheme for the overloaded multiple input multiple output (MIMO)-orthogonal frequency division multiplexing (OFDM) system. In the overloaded MIMO system, the number of receive antenna elements is less than that of transmit antenna elements. It has been shown that under the overloaded condition the performance of joint detection deteriorates while diversity reduces the amount of performance degradation caused by signal multiplexing. Thus, this paper proposes a maximum likelihood joint decoding scheme of block coded signals in the overloaded MIMO-OFDM system. The performance of joint decoding over Rayleigh fading channels is evaluated through simulation and experiments. The simulation shows that the diversity through block coding prevents any performance degradation in the joint decoding of 2 Hamming coded signal streams. However, there are differences between numerical results obtained through computer simulation and experiments owing to channel estimation errors. Copyright ¬© 2013 The Institute of Electronics, Information and Communication Engineers.</t>
  </si>
  <si>
    <t>3101-3107</t>
  </si>
  <si>
    <t>55955005400;16175047500;7103121868</t>
  </si>
  <si>
    <t>Yabe, Tatsuro;Inamori, Mamiko;Sanada, Yukitoshi</t>
  </si>
  <si>
    <t>Yabe T.</t>
  </si>
  <si>
    <t>Experimental investigation of joint decoding in overloaded MIMO-OFDM system</t>
  </si>
  <si>
    <t>10.1587/transcom.E96.B.3101</t>
  </si>
  <si>
    <t>2-s2.0-84889666463</t>
  </si>
  <si>
    <t>['¬± 0', 'wave band', 'six stirrers', 'simulated value', 'silicon chip', 'reverberation chamber', 'radiation efficiency', 'radiating element', 'paper proposes', 'connecting loss', 'conductor loss', 'communication engineers', 'chip antennas', 'calculated value', 'agrees well', 'adopted material', '78 %,', '76 %,', '60 ghz', '14 db']</t>
  </si>
  <si>
    <t>Connecting loss | On-chip antenna | Radiation efficiency | Reverberation chamber</t>
  </si>
  <si>
    <t>As a first step towards the realization of high-efficiency on-chip antennas for 60 GHz-band wireless personal area networks, this paper proposes the fabrication of a patch antenna placed on a 200 Œºm thick dielectric resin and fed through a hole in a silicon chip. Despite the large tan Œ¥ of the adopted material (0.015 at 50 GHz), the thick resin reduces the conductor loss at the radiating element and a radiation efficiency of 78%, which includes the connecting loss from the bottom is predicted by simulation. This calculated value is verified in the millimeter-wave band by experiments in a reverberation chamber. Six stirrers are installed, one on each wall in the chamber, to create a statistical Rayleigh environment. The manufactured prototype antenna with a test jig demonstrates the radiation efficiency of 75% in the reverberation chamber. This agrees well with the simulated value of 76%, while the statistical measurement uncertainty of our handmade reverberation chamber is calculated as ¬±0.14 dB. Copyright ¬© 2013 The Institute of Electronics, Information and Communication Engineers.</t>
  </si>
  <si>
    <t>3108-3115</t>
  </si>
  <si>
    <t>60031126;60031126;108145247;108145247;119058960;119058960;60031126</t>
  </si>
  <si>
    <t>55489880500;7006899159;57213040267;7003825144;55955291500;55955353700;35495699200</t>
  </si>
  <si>
    <t>Asano, Jun;Hirokawa, Jiro;Nakano, Hiroshi;Hirachi, Yasutake;Isono, Hiroshi;Ishii, Atsushi;Ando, Makoto</t>
  </si>
  <si>
    <t>Tokyo;Nirasaki-shi;Kamakura</t>
  </si>
  <si>
    <t>Tokyo Institute of Technology;Shiima Electronics Inc.;Ammsys Inc.</t>
  </si>
  <si>
    <t>60031126;119058960;108145247</t>
  </si>
  <si>
    <t>Asano J.</t>
  </si>
  <si>
    <t>Manufacture and performance of a 60 GHz-band high-efficiency antenna with a thick resin layer and the feed through a hole in a silicon chip</t>
  </si>
  <si>
    <t>10.1587/transcom.E96.B.3108</t>
  </si>
  <si>
    <t>2-s2.0-84889669145</t>
  </si>
  <si>
    <t>['wireless systems', 'rf regime', 'paper makes', 'numerous advancements', 'fractal electrodynamics', 'fractal antennas', 'first considered', 'coupled antennas', 'conceptual manner']</t>
  </si>
  <si>
    <t>Fractal antennas have undergone dramatic changes since they were first considered for wireless systems. Numerous advancements are developed both in the area of fractal shaped elements and fractal antenna array technology for fractal electrodynamics. This paper makes an attempt of applying the concept of fractal antenna array technology in the RF regime to optical antenna array technology in the optical regime using nonlinear array concepts. The paper further discusses on the enhancement of nonlinear array characteristics of fractal optical antenna arrays using nonlinearities in coupled antennas and arrays in a conceptual manner.</t>
  </si>
  <si>
    <t>289-308</t>
  </si>
  <si>
    <t>60005630-60015186;60005630;60015186</t>
  </si>
  <si>
    <t>Levy, Mounissamy;Kumar, Dhamodharan Sriram;Dinh, Anh</t>
  </si>
  <si>
    <t>Analysis of nonlinear fractal optical antenna arrays - A conceptual approach</t>
  </si>
  <si>
    <t>10.2528/PIERB13092603</t>
  </si>
  <si>
    <t>2-s2.0-84889672194</t>
  </si>
  <si>
    <t>['near field', 'different sizes', 'antenna element', 'antenna aperture']</t>
  </si>
  <si>
    <t>Some new focusing properties of time-domain ultra wide band (UWB) focusing array antennas are presented. The large current radiator (LCR) is considered as the UWB antenna element. Each LCR is replaced by a set of infinitesimal dipoles modeling both the near field and the far field patterns of the antenna element, as well as the coupling between the elements. Several antenna arrays with different sizes and numbers of elements are modeled. It is shown that similar to narrow band antennas, the actual maximum field region shifts from the intended focus region towards the antenna aperture.</t>
  </si>
  <si>
    <t>387-407</t>
  </si>
  <si>
    <t>60030931;60033154;60010491;60030931</t>
  </si>
  <si>
    <t>12789841000;7004922524;7006201067;7405273411</t>
  </si>
  <si>
    <t>Karimkashi, Shaya;Kishk, Ahmed A.;Kajfez, Darko;Zhang, Guifu</t>
  </si>
  <si>
    <t>Canada;United States;United States</t>
  </si>
  <si>
    <t>Montreal;Norman;University</t>
  </si>
  <si>
    <t>Concordia University;University of Oklahoma;University of Mississippi</t>
  </si>
  <si>
    <t>60033154;60030931;60010491</t>
  </si>
  <si>
    <t>Focusing properties of ultra wideband transient arrays</t>
  </si>
  <si>
    <t>10.2528/PIERB13080609</t>
  </si>
  <si>
    <t>2-s2.0-84889677402</t>
  </si>
  <si>
    <t>['urban areas', 'smart antenna', 'rssi value', 'reducing interference', 'receiving signal', 'paper proposes', 'lte band', 'led installed', 'initial testing', 'improve quality', 'high number', 'hexagonal structure', 'environment especially', 'current issues', 'complicated scenarios', 'bee module', 'beam switching', 'base station', 'arrival signal', 'antenna array', 'anechoic chamber', '6 ghz']</t>
  </si>
  <si>
    <t>Interference and multipath is one of the current issues in a wireless communication system, with complicated scenarios of environment especially in urban areas with a high number of users. Introducing smart antenna systems at the base station can contribute to reducing interference and improve quality of service. This paper proposes and explores the application of artificial immune system and negative selection algorithm to the prototype of smart antenna, where the proposed smart antenna is a hexagonal structure with 6-elements of the antenna array and working in LTE band at 2.6 GHz. Initial testing was done to define the RSSI value by calculating the average of the signal then comparing RSSI value defined by implementing artificial immune algorithm. To proof and determine actual RSSI signal received, a test in an anechoic chamber is conducted as reference that assumes free interference and multipath then compared to both of results. X-Bee module was used for transmitter and receiver in system at 2.4 GHz band, and the proposed system prototype with hexagonal structure also used dual ARM microprocessor. Negative selection algorithm is applied in smart antenna programming to define actual values of receiving signal and angle of arrival. Every beam ofthe antenna was installed with an X-Bee module then connected to microprocessors, with an LED installed at each of the antenna as an indicator of beam switching or angle of arrival signal.</t>
  </si>
  <si>
    <t>365-385</t>
  </si>
  <si>
    <t>57217215616;55557598400;16025721900;55955639000;55453733600</t>
  </si>
  <si>
    <t>Evizal, Abdul K.;Rahman, Tharek A.;Rahim, Sharul K.A.;Rosa, Sri L.;Moradikordalivand, Alishir</t>
  </si>
  <si>
    <t>Evizal A.K.</t>
  </si>
  <si>
    <t>Application of negative selection algorithm in smart antenna system for LTE communication</t>
  </si>
  <si>
    <t>10.2528/PIERB13090901</t>
  </si>
  <si>
    <t>2-s2.0-84889684617</t>
  </si>
  <si>
    <t>['transmit fde', 'throughput performance', 'single antenna', 'relay station', 'receive frequency', 'receive fde', 'proposed scheme', 'multiple antennas', 'mse ).', 'mobile terminal', 'jointly optimized', 'joint transmit', 'domain equalization', 'directional multi', 'computer simulation', 'communication engineers', 'base station', 'antenna relay', 'also shown']</t>
  </si>
  <si>
    <t>Analog network coding | Joint transmit/receive frequency-domain equalization | Single-carrier transmission</t>
  </si>
  <si>
    <t>In this paper, joint transmit/receive frequency-domain equalization (FDE) is proposed for analog network coded (ANC) singlecarrier (SC) bi-directional multi-antenna relay. In the proposed scheme, diversity transmission using transmit FDE is performed at relay station (RS) equipped with multiple antennas while receive FDE is carried out at base station (BS) and mobile terminal (MT) both equipped with single antenna. The transmit and receive FDE weights are jointly optimized so as to minimize the end-to-end mean square error (MSE). We evaluate, by computer simulation, the throughput performance and show that the joint transmit/receive FDE obtains the spatial and frequency diversity gains and accordingly achieve better throughput performance compared to either the transmit FDE only or the receive FDE only. It is also shown that ANC SC bi-directional multi-antenna relay can extend the communication coverage area for the given required throughput compared to conventional direct transmission. Copyright ¬© 2013 The Institute of Electronics, Information and Communication Engineers.</t>
  </si>
  <si>
    <t>3153-3162</t>
  </si>
  <si>
    <t>55208544900;57152125800;7103400688</t>
  </si>
  <si>
    <t>Miyazaki, Hiroyuki;Obara, Tatsunori;Adachi, Fumiyuki</t>
  </si>
  <si>
    <t>Miyazaki H.</t>
  </si>
  <si>
    <t>Joint transmit/receive MMSE-FDE for analog network coded single-carrier Bi-directional multi-antenna relay</t>
  </si>
  <si>
    <t>10.1587/transcom.E96.B.3153</t>
  </si>
  <si>
    <t>2-s2.0-84889686069</t>
  </si>
  <si>
    <t>['waveguide mode', 'spiral slot', 'simulated results', 'significantly improve', 'significantly higher', 'representing coupling', 'reduced weight', 'rectangular waveguide', 'profound improvements', 'novel sin', 'mechanical performance', 'integrating antennas', 'erating wavelength', 'drag penal', 'creased radiator', 'commercial airplanes', 'bearing antenna', 'array size', 'array elements']</t>
  </si>
  <si>
    <t>Integrating antennas into a load-bearing airframe struc- ture has the potential for profound improvements in the capability of military and commercial airplanes, by allowing for substantially in- creased radiator and array size with reduced weight or drag penal- ties. Reducing the size of array elements can significantly improve the mechanical performance of the load-bearing antenna. The novel sin- gle element spiral slot cut in the broad-wall of a WR-90 rectangular waveguide proposed in this paper is smaller than a quarter of the op- erating wavelength (half of the size of a conventional rectangular slot). The small antenna element enables a slotted waveguide array to be re- alized without significantly degrading the mechanical performance in load bearing applications. The proposed spiral slot is compared with conventional rectangular slots and exhibits comparable performance in terms of total e¬±ciency (representing coupling from waveguide mode to the slot) and peak realized gain. Total e¬±ciency and peak realized gain of the spiral slot in travelling wave mode are significantly higher than those of a quarter wavelength rectangular slot element which has near zero radiation. The simulated results were validated by man- ufacturing the spiral slot placed on the broad-wall of a rectangular waveguide. Realized gain patterns of the spiral slot measured at the design frequency corroborate reasonably with the simulations.</t>
  </si>
  <si>
    <t>265-279</t>
  </si>
  <si>
    <t>60011362;60003480;60011362;60011362;60011362;60011362</t>
  </si>
  <si>
    <t>Melbourne;Edinburgh</t>
  </si>
  <si>
    <t>RMIT University;Defence Science and Technology Group</t>
  </si>
  <si>
    <t>60011362;60003480</t>
  </si>
  <si>
    <t>Subwavelength spiral slotted waveguide antenna</t>
  </si>
  <si>
    <t>10.2528/PIERC13070403</t>
  </si>
  <si>
    <t>2-s2.0-84889840547</t>
  </si>
  <si>
    <t>EB00326</t>
  </si>
  <si>
    <t>['would require', 'transcranial arrays', 'tradeoffs inherent', 'therapeutic array', 'systematically investigated', 'study demonstrated', 'standing waves', 'sparse arrays', 'smaller wavelength', 'skull sonication', 'simulation study', 'phased array', 'multilayer rayleigh', 'increased distortion', 'high degree', 'hemispherical array', 'focus hotspots', 'fewer elements', 'element size', 'element population', 'conducted using', '650 khz', '5 mhz', '4 cm']</t>
  </si>
  <si>
    <t>Bbb | Phased array | Sonothrombolysis | Sparse | Ultrasound</t>
  </si>
  <si>
    <t>Purpose: Transcranial focused ultrasound is an emerging therapeutic modality that can be used to perform noninvasive neurosurgical procedures. The current clinical transcranial phased array operates at 650 kHz, however the development of a higher frequency array would enable more precision, while reducing the risk of standing waves. However, the smaller wavelength and the skull's increased distortion at this frequency are problematic. It would require an order of magnitude more elements to create such an array. Random sparse arrays enable steering of a therapeutic array with fewer elements. However, the tradeoffs inherent in the use of sparsity in a transcranial phased array have not been systematically investigated and so the objective of this simulation study is to investigate the effect of sparsity on transcranial arrays at a frequency of 1.5 MHz that provides small focal spots for precise exposure control. Methods: Transcranial sonication simulations were conducted using a multilayer Rayleigh-Sommerfeld propagation model. Element size and element population were varied and the phased array's ability to steer was assessed. Results: The focal pressures decreased proportionally as elements were removed. However, off-focus hotspots were generated if a high degree of steering was attempted with very sparse arrays. A phased array consisting of 1588 elements 3 mm in size, a 10% population, was appropriate for steering up to 4 cm in all directions. However, a higher element population would be required if near-skull sonication is desired. Conclusions: This study demonstrated that the development of a sparse, hemispherical array at 1.5 MHz could enable more precision in therapies that utilize lower intensity sonications. ¬© 2013 American Association of Physicists in Medicine.</t>
  </si>
  <si>
    <t>60029150-60016849;60029150-60016849</t>
  </si>
  <si>
    <t>55315989700;7101922701</t>
  </si>
  <si>
    <t>Pajek, Daniel;Hynynen, Kullervo</t>
  </si>
  <si>
    <t>Pajek D.</t>
  </si>
  <si>
    <t>The application of sparse arrays in high frequency transcranial focused ultrasound therapy: A simulation study</t>
  </si>
  <si>
    <t>10.1118/1.4829510</t>
  </si>
  <si>
    <t>2-s2.0-84890012874</t>
  </si>
  <si>
    <t>['œª 12', 'simulation results', 'shaped element', 'separation distance', 'return loss', 'radiation pattern', 'mutual coupling', 'impedance bandwidths', 'good agreement', 'fr4 substrate', 'correlation coefficient', 'band frequencies', 'antenna provides', 'antenna arrays']</t>
  </si>
  <si>
    <t>B-shaped antenna | Dual-band | MIMO | Monopole antenna</t>
  </si>
  <si>
    <t>proposed antenna consists of B-shaped element which operates at dual-band frequencies (2.45 and 5.8 GHz). The antenna has been simulated using CST software and the prototype has been fabricated on FR4 substrate. The impedance bandwidths (BWs) that have been achieved are 29.9% and 33.8% for 2.45GHz and 5.8GHz bands respectively. The mutual coupling and correlation coefficient have also been investigated in which the antenna provides -22dB of mutual coupling and 0.02 of correlation coefficient. The proposed design achieves low mutual coupling and correlation coefficient at a separation distance of Œª 12 between antenna arrays. There is good agreement between the measurement and simulation results in terms of return loss and radiation pattern.</t>
  </si>
  <si>
    <t>1118-1124</t>
  </si>
  <si>
    <t>Journal of Optoelectronics and Advanced Materials</t>
  </si>
  <si>
    <t>60021005-60071577;60021005;60021005;60090652;60021005</t>
  </si>
  <si>
    <t>54787820000;11940735500;55557598400;54915241200;55960479500</t>
  </si>
  <si>
    <t>Iddi, Hashimu Uledi;Kamarudin, M. R.;Rahman, T. A.;Jamlos, M. F.;Aghda, Majid Rafiee</t>
  </si>
  <si>
    <t>Malaysia;Tanzania;Malaysia</t>
  </si>
  <si>
    <t>Arau;Dar Es Salaam;Johor Bahru</t>
  </si>
  <si>
    <t>Universiti Malaysia Perlis;University of Dar Es Salaam;Universiti Teknologi Malaysia</t>
  </si>
  <si>
    <t>60090652;60071577;60021005</t>
  </si>
  <si>
    <t>Iddi H.U.</t>
  </si>
  <si>
    <t>Novel dual-band B-shaped printed monopole antenna for MIMO application</t>
  </si>
  <si>
    <t>2-s2.0-84890023844</t>
  </si>
  <si>
    <t>['technology 2013', 'system arrangement', 'study evaluates', 'feedback delay', 'different degrees', 'degraded switching', 'adaptive modulation']</t>
  </si>
  <si>
    <t>Rate-adaptive modulation and transmit antenna selection require channel knowledge at the transmitter, typically achieved using a feedback communications path from receiver to transmitter. Feedback delay in such systems causes outdated channel knowledge at the receiver and thus suboptimal switching decisions. This study evaluates the effect of degraded switching and proposes a channel prediction scheme to mitigate against delay-induced performance degradation, specifically when deployed in Rayleigh fading channels using maximum ratio combining at the receiver. Shannon capacity expressions are found and then closed form bit-error-rate and average spectral efficiency expressions derived-all derivations supporting arbitrary number of antennas at both receiver and transmitter. These expressions are developed to allow optimal switching boundaries to be determined for M-quadrature amplitude modulation rate adaptation under different degrees of channel prediction error, system arrangement and number of antennas. ¬© The Institution of Engineering and Technology 2013.</t>
  </si>
  <si>
    <t>1852-1862</t>
  </si>
  <si>
    <t>IET Communications</t>
  </si>
  <si>
    <t>122899662;60019118</t>
  </si>
  <si>
    <t>57213222255;24465667700</t>
  </si>
  <si>
    <t>Prakash, Shiva;McLoughlin, Ian V.</t>
  </si>
  <si>
    <t>China;India</t>
  </si>
  <si>
    <t>Hefei;Bengaluru</t>
  </si>
  <si>
    <t>University of Science and Technology of China;not available</t>
  </si>
  <si>
    <t>60019118;122899662</t>
  </si>
  <si>
    <t>Prakash S.</t>
  </si>
  <si>
    <t>Performance analysis of adaptive modulation and transmit antenna selection with channel prediction errors and feedback delay</t>
  </si>
  <si>
    <t>10.1049/iet-com.2013.0096</t>
  </si>
  <si>
    <t>2-s2.0-84890029145</t>
  </si>
  <si>
    <t>['wadis located', 'uropod 3', 'second antenna', 'pereiopod 7', 'northeastern algeria', 'new species', 'mainly characterised', 'long setae', 'high number', 'exopodal segment', 'echinogammarus simoni', 'basal segment']</t>
  </si>
  <si>
    <t>Freshwater Amphipoda | new species | North Africa | Oum El Bouaghi</t>
  </si>
  <si>
    <t>Samplings in the area of Oum El Bouaghi yielded a new species, E. haraktis, belonging to the Echinogammarus simoni-group, in springs and wadis located on Mount EL Hamra in northeastern Algeria. The species is mainly characterised by the high number of long setae on the second antenna of both sexes, the lack of long setae on the basal segment of pereiopod 7 and on the exopodal segment of the uropod 3, and a much reduced second exopodal segment of uropod 3. ¬© 2013 Koninklijke Brill NV, Leiden.</t>
  </si>
  <si>
    <t>1623-1633</t>
  </si>
  <si>
    <t>13-14</t>
  </si>
  <si>
    <t>0011216X</t>
  </si>
  <si>
    <t>Crustaceana</t>
  </si>
  <si>
    <t>60102126-60023578-60189593;60069892;60069892</t>
  </si>
  <si>
    <t>8905695800;54960928800;55906893300</t>
  </si>
  <si>
    <t>Piscart, Christophe;Merzoug, Djemoi;Hafid, Hinda</t>
  </si>
  <si>
    <t>France;France;Algeria;France</t>
  </si>
  <si>
    <t>Villeurbanne;Lyon;Oum El Bouaghi;Villeurbanne</t>
  </si>
  <si>
    <t>Laboratoire d'Ecologie des Hydrosyst√®mes Naturels et Anthropis√©s (LEHNA);Universit√© de Lyon;Universit√© Oum El Bouaghi;Universit√© Claude Bernard Lyon 1</t>
  </si>
  <si>
    <t>60189593;60102126;60069892;60023578</t>
  </si>
  <si>
    <t>Piscart C.</t>
  </si>
  <si>
    <t>A new species of echinogammarus from algerian fresh waters, echinogammarus haraktis n. sp. (peracarida, amphipoda)</t>
  </si>
  <si>
    <t>10.1163/15685403-00003252</t>
  </si>
  <si>
    <t>2-s2.0-84890039396</t>
  </si>
  <si>
    <t>['upper bound', 'relay respectively', 'relay network', 'multiple relays', 'multiple antennas', 'joint relay', 'full diversity', 'finite bits', 'diversity order', 'destination informs', 'coder selection', 'channel information']</t>
  </si>
  <si>
    <t>Decode-and-forward relay network | limited feedback | pre-coder | relay selection</t>
  </si>
  <si>
    <t>We consider the joint relay and pre-coder selection in the decode-and-forward (DaF) relay network, where multiple relays are employed with multiple antennas. Depending on the channel information, the destination informs the relay and pre-coder selection information to the source and relays with finite bits of information. The source and the selected relay use their own pre-coders to transmit the signal using orthogonal channels. We present a selection criterion based on an upper bound of the pair-wise symbol error probability and provide the conditions for the code-books to achieve the full diversity. For a single antenna destination, we show that the proposed criterion guarantees the diversity order of M-s + KM-r, where M-s,M-r are the numbers of antennas at the source and the relay respectively and K is the number of relays in the network. ¬© 2013 IEEE.</t>
  </si>
  <si>
    <t>531-534</t>
  </si>
  <si>
    <t>60007511;60007511;60007511</t>
  </si>
  <si>
    <t>14018134900;34979088000;55574232454</t>
  </si>
  <si>
    <t>Hwang, Duckdong;Oh, Chang Yeong;Lee, Tae Jin</t>
  </si>
  <si>
    <t>Sungkyunkwan University</t>
  </si>
  <si>
    <t>Hwang D.</t>
  </si>
  <si>
    <t>MIMO precoding and relay selection for the decode-and-forward relay networks</t>
  </si>
  <si>
    <t>10.1109/WCL.2013.070113.130266</t>
  </si>
  <si>
    <t>2-s2.0-84890076691</t>
  </si>
  <si>
    <t>['user multi', 'show analytically', 'precoded multi', 'etp normalization', 'appropriate normalization']</t>
  </si>
  <si>
    <t>MU-MIMO | precoding | WLAN | zero forcing</t>
  </si>
  <si>
    <t>We compare two commonly used normalizations for zero-forcing (ZF) precoded multi-user multi-input-multi-output (MU-MIMO) systems: equal transmit power (ETP) and equal receive power (ERP) normalization. Both have been proposed in the literature, but with no comparison of the performance in multipath fading channels. We show analytically, and through simulations, that the ETP normalization leads to a higher total received power at the users and a higher sum rate. We also present simulation results in a multipath fading channel to corroborate the analysis and observe that the performance spread among users increases as the delay spread decreases with ETP normalization. This can be used to choose the appropriate normalization in a particular multipath scenario. ¬© 2013 IEEE.</t>
  </si>
  <si>
    <t>515-518</t>
  </si>
  <si>
    <t>Ghosh, Monisha</t>
  </si>
  <si>
    <t>Wilmington</t>
  </si>
  <si>
    <t>InterDigital, Inc.</t>
  </si>
  <si>
    <t>Ghosh M.</t>
  </si>
  <si>
    <t>A comparison of normalizations for ZF precoded MU-MIMO systems in multipath fading channels</t>
  </si>
  <si>
    <t>10.1109/WCL.2013.070113.130302</t>
  </si>
  <si>
    <t>2-s2.0-84890085913</t>
  </si>
  <si>
    <t>['twice better', 'transmits signal', 'technology 2013', 'subspaces clean', 'relay matrix', 'regenerative relaying', 'output antennas', 'noise ratio', 'link quality', 'linear non', 'input multi', 'direct path', 'dimensional subspace', 'best rank', 'authors derive', 'authors consider', 'always exists']</t>
  </si>
  <si>
    <t>The authors consider a relay communication system, where all nodes are equipped with multi-input multi-output antennas, and there is a direct path/channel between the source and the destination. Assuming a linear non-regenerative relaying, the relay matrix is designed by maximising the signal-to-noise ratio of the system. The authors derive the optimum relaying matrix for different power constraints in the relay, including the fixed relay power constraint and constraint on the maximum transmitting power from the relay. Under the constraint of fixed total transmit power, they derive the optimum power budgets of the relay and source that only depend on four positive quantities. They prove that there always exists a rank-one relaying matrix, which transmits signal in one-dimensional subspace and leaves the other subspaces clean. In addition, when the quality of the source-destination (SD) channel is poor, this matrix is the best rank-one relaying transform that maximises mutual information between the source and the destination. Finally, they conclude that the relaying is beneficial only if the link quality for the source-relay is twice better than that of the SD, where the link quality is proportional to the ratio of the channel power gain to the received noise variance. ¬© The Institution of Engineering and Technology 2013.</t>
  </si>
  <si>
    <t>1777-1788</t>
  </si>
  <si>
    <t>60026914-60016005;60026914;60016005</t>
  </si>
  <si>
    <t>57213918221;6603265709;56224678400</t>
  </si>
  <si>
    <t>Shariat, Mohammad Hassan;Biguesh, Mehrzad;Gazor, Saeed</t>
  </si>
  <si>
    <t>Iran;Canada</t>
  </si>
  <si>
    <t>Shiraz;Kingston</t>
  </si>
  <si>
    <t>Shiraz University;Queen‚Äôs University</t>
  </si>
  <si>
    <t>60026914;60016005</t>
  </si>
  <si>
    <t>Shariat M.H.</t>
  </si>
  <si>
    <t>Signal-to-noise ratio optimisation for multi-input multi-output relay systems with direct source-destination path</t>
  </si>
  <si>
    <t>10.1049/iet-com.2013.0099</t>
  </si>
  <si>
    <t>2-s2.0-84890091014</t>
  </si>
  <si>
    <t>['wiretap channels', 'sight condition', 'secrecy performance', 'rician factor', 'orthogonal space', 'multiple antennas', 'main channel', 'input multiple', 'form expression', 'asymptotic analysis']</t>
  </si>
  <si>
    <t>Antenna correlation | diversity gain | MIMO | orthogonal space-time block codes | physical layer security | secrecy outage performance</t>
  </si>
  <si>
    <t>In this paper, the physical layer security of multiple-input multiple-output (MIMO) wiretap channels with orthogonal space-time block codes (OSTBCs) and arbitrary antenna correlation is investigated. In our analysis, we consider general correlation matrices with arbitrary eigenvalue distributions. Also, in order to study the impact of the line-of-sight condition on the secrecy performance, the main channel is assumed to undergo Rician fading, while the eavesdropper one experiences Rayleigh fading. An easy-to-evaluate, closed-form expression for the secrecy outage probability is derived, from which an asymptotic analysis is carried out. Representative numerical results are plotted and validated through Monte Carlo simulations. Insightful discussions regarding the impact of the multiple antennas, correlation, and Rician factor on the secrecy outage performance are provided. ¬© 2012 IEEE.</t>
  </si>
  <si>
    <t>467-470</t>
  </si>
  <si>
    <t>60012954;60020457;60012954</t>
  </si>
  <si>
    <t>36981604500;11839911400;7003450405</t>
  </si>
  <si>
    <t>Ferdinand, Nuwan S.;Da Costa, Daniel Benevides;Latva-Aho, Matti</t>
  </si>
  <si>
    <t>Brazil;Finland</t>
  </si>
  <si>
    <t>Fortaleza;Oulu</t>
  </si>
  <si>
    <t>Universidade Federal do Cear√°;Oulun Yliopisto</t>
  </si>
  <si>
    <t>60020457;60012954</t>
  </si>
  <si>
    <t>Ferdinand N.S.</t>
  </si>
  <si>
    <t>Physical layer security in MIMO OSTBC line-of-sight wiretap channels with arbitrary transmit/receive antenna correlation</t>
  </si>
  <si>
    <t>10.1109/WCL.2013.052813.130191</t>
  </si>
  <si>
    <t>2-s2.0-84890115672</t>
  </si>
  <si>
    <t>['well suited', 'way spd', 'two passbands', 'radiating dual', 'radiating crlh', 'proposed spd', 'proposed dual', 'proposed divider', 'operating bands', 'nearly equal', 'low cost', 'linear array', 'ism ).', 'general design', 'feeding dual', 'easy integration', 'desired dual', 'designed dual', 'design procedure', 'composite right', 'broadside direction', 'beam squinting', 'band performance', 'band nature', 'band n', 'band 3', '915 gh', '440 ghz', '10 db']</t>
  </si>
  <si>
    <t>Array antenna | beam squinting | dual-band | metamaterial | radio-frequency identifications (RFIDs) | series power divider (SPD)</t>
  </si>
  <si>
    <t>A general design for a non-radiating dual-band N-way series power divider (SPD) is presented in this paper. The non-linear phase responses of composite right and left handed transmission-line (CRLH-TL) and non-radiating CRLH-TL (NR-CRLH-TL) are used to achieve the desired dual-band performance. Theory and design procedure of this divider are analyzed in detail. For demonstration, a dual-band 3-way power divider was designed, fabricated and tested at two arbitrary design frequencies: 0.915 GH (UHF) and 2.440 GHz (ISM). There is nearly equal and in-phase power division to all three output ports in the two passbands while the measured input return loss remains below 10 dB. Also, the dual-band divider presents the benefit of setting the output ports arbitrarily apart. In addition, the dual-band nature of the proposed SPD, low cost and easy integration with printed antenna make it well suited for feeding dual-band planar antenna arrays. To verify the performance of the proposed divider, the designed dual-band 3-way SPD is used as a series feed network for a linear array of printed monopole antennas, designed to radiate in the broadside direction. It is shown that the proposed dual-band planar antenna array experiences a decrease in the amount of beam squinting with a change in frequency for both the operating bands. ¬© 2013 IEEE.</t>
  </si>
  <si>
    <t>3239-3246</t>
  </si>
  <si>
    <t>60006622;60006622</t>
  </si>
  <si>
    <t>35408667100;14050395900</t>
  </si>
  <si>
    <t>Bemani, Mohammad;Nikmehr, Saeid</t>
  </si>
  <si>
    <t>Bemani M.</t>
  </si>
  <si>
    <t>Dual-Band N-Way series power divider using CRLH-TL metamaterials with application in feeding dual-band linear broadside array antenna with reduced beam squinting</t>
  </si>
  <si>
    <t>10.1109/TCSI.2013.2255631</t>
  </si>
  <si>
    <t>2-s2.0-84890117336</t>
  </si>
  <si>
    <t>['selective multi', 'highly efficient', 'generates constant', 'desired per', 'bs antenna', 'bs ).', 'base station']</t>
  </si>
  <si>
    <t>Massive MIMO | per-antenna constant-envelope</t>
  </si>
  <si>
    <t>We consider downlink precoding in a frequency-selective multi-user Massive MIMO system with highly efficient but non-linear power amplifiers at the base station (BS). A low-complexity precoding algorithm is proposed, which generates constant-envelope (CE) signals at each BS antenna. To achieve a desired per-user information rate, the extra total transmit power required under the per-antenna CE constraint when compared to the commonly used less stringent total average transmit power constraint, is small. ¬© 2013 IEEE.</t>
  </si>
  <si>
    <t>547-550</t>
  </si>
  <si>
    <t>60032730-60009358;60009358</t>
  </si>
  <si>
    <t>23566782800;35555550500</t>
  </si>
  <si>
    <t>Mohammed, Saif Khan;Larsson, Erik G.</t>
  </si>
  <si>
    <t>India;Sweden</t>
  </si>
  <si>
    <t>New Delhi;Linkoping</t>
  </si>
  <si>
    <t>Indian Institute of Technology Delhi;Linkoping University</t>
  </si>
  <si>
    <t>60032730;60009358</t>
  </si>
  <si>
    <t>Mohammed S.K.</t>
  </si>
  <si>
    <t>Constant-envelope multi-user precoding for frequency-selective massive MIMO systems</t>
  </si>
  <si>
    <t>10.1109/WCL.2013.071713.130328</t>
  </si>
  <si>
    <t>2-s2.0-84890118015</t>
  </si>
  <si>
    <t>['theoretical claims', 'quantitative analysis', 'numerical results', 'multiuser multi', 'letter focuses', 'legitimate users', 'legitimate channel', 'feedback amount', 'eavesdropper channel', 'asymptotic characteristics', 'antenna networks']</t>
  </si>
  <si>
    <t>asymptotic characteristics | CSI feedback | ergodic secrecy sum-rate | Physical layer security</t>
  </si>
  <si>
    <t>Channel state information (CSI) at the transmitter is of importance to the performance of physical layer security based on multi-antenna networks. Specifically, CSI is not only beneficial to improve the capacity of the legitimate channel, but also can be used to degrade the performance of the eavesdropper channel. Thus, the secrecy rate increases accordingly. This letter focuses on the quantitative analysis of the ergodic secrecy sum-rate in terms of feedback amount of the CSI from the legitimate users in multiuser multi-antenna downlink networks. Furthermore, the asymptotic characteristics of the ergodic secrecy sum-rate in two extreme cases is investigated in some detail. Finally, our theoretical claims are confirmed by the numerical results. ¬© 2013 IEEE.</t>
  </si>
  <si>
    <t>503-506</t>
  </si>
  <si>
    <t>60021666-60005244;60003970</t>
  </si>
  <si>
    <t>57192480734;7102597668</t>
  </si>
  <si>
    <t>Chen, Xiaoming;Yin, Rui</t>
  </si>
  <si>
    <t>Nanjing;Nanjing;Hangzhou</t>
  </si>
  <si>
    <t>Nanjing University of Aeronautics and Astronautics;Southeast University;Zhejiang University</t>
  </si>
  <si>
    <t>60021666;60005244;60003970</t>
  </si>
  <si>
    <t>Performance analysis for physical layer security in multi-antenna downlink networks with limited CSI feedback</t>
  </si>
  <si>
    <t>10.1109/WCL.2013.061913.130344</t>
  </si>
  <si>
    <t>2-s2.0-84890121948</t>
  </si>
  <si>
    <t>['}} process', 'widely available', 'voltage requirements', 'urban areas', 'thus presents', 'rf energy', 'narrow bands', 'input power', 'improve rf', 'ibm 0', 'harvester co', 'harvest much', 'fabricated using', 'design procedure', 'design methodology', 'circuit analysis', '3 dbm', '1 v']</t>
  </si>
  <si>
    <t>CMOS voltage doubler | low power energy solution | low power RF harvester | voltage boosting techniques</t>
  </si>
  <si>
    <t>RF energy is widely available in urban areas and thus presents a promising ambient energy harvesting source. In this paper, a CMOS harvester circuit is modeled and analyzed in detail at low environmental power levels. Based on the circuit analysis, a design procedure is given for a narrowband energy harvester. The antenna and harvester co-design methodology is discussed to improve RF to DC energy conversion efficiency. We demonstrate that it is difficult to harvest RF energy over a wide frequency band if the ambient RF energy sources are weak, owing to the voltage requirements. Since most ambient RF energy lies in a few narrow bands, a dual/multi-band energy harvester architecture should be able to harvest much of the available RF energy. A dual-band CMOS energy harvester is designed and fabricated using an IBM 0.13\mu{\hbox {m}} process. The simulated and measured results demonstrate a dual-band energy harvester that obtains over 9% efficiency for two different bands (around 900 MHz and around 1900 MHz) at an input power as low as-19.3 dBm. The DC output voltage of this harvester is over 1 V, which can be used to recharge the battery to form an inexhaustibly powered communication system. ¬© 2013 IEEE.</t>
  </si>
  <si>
    <t>3256-3266</t>
  </si>
  <si>
    <t>60078684;60078684;60078684;60078684;60018836;60018836</t>
  </si>
  <si>
    <t>57199786474;7202920553;55272258900;7003476112;24344966200;57224693400</t>
  </si>
  <si>
    <t>Li, Bo;Shao, Xi;Shahshahan, Negin;Goldsman, Neil;Salter, Thomas;Metze, George M.</t>
  </si>
  <si>
    <t>College Park;College Park</t>
  </si>
  <si>
    <t>A. James Clark School of Engineering;Laboratory for Physical Sciences</t>
  </si>
  <si>
    <t>60078684;60018836</t>
  </si>
  <si>
    <t>An antenna co-design dual Band RF energy harvester</t>
  </si>
  <si>
    <t>10.1109/TCSI.2013.2264712</t>
  </si>
  <si>
    <t>2-s2.0-84890122781</t>
  </si>
  <si>
    <t>['whereas mrc', 'relay nodes', 'ratio combining', 'optimum combining', 'oc cannot', 'form expression', 'fading channels', 'diversity gains', 'destination receiver', 'destination node', 'channel interference', 'antenna relays', 'achieve end']</t>
  </si>
  <si>
    <t>Co-channel interference | decode-and-forward relaying | Nakagami-m fading | optimum combining | outage probability</t>
  </si>
  <si>
    <t>The performance of optimum combining (OC) used in a decode-and-forward relay network over Nakagami-m fading channels in the presence of co-channel interference at the relay nodes and at the destination is analyzed. A closed-form expression is derived for the exact outage probability. It is found that OC cannot be used to achieve end-to-end diversity gain when interference is present at single-antenna relays, but the outage probability floor at the destination receiver is lowered by the OC. If the interference is present only at the destination, diversity gains can be achieved using OC. The performance of OC is compared with maximal-ratio combining (MRC) and OC achieves diversity gain if interference is present only at the destination node, whereas MRC does not. ¬© 2012 IEEE.</t>
  </si>
  <si>
    <t>495-498</t>
  </si>
  <si>
    <t>38362299900;7005759149</t>
  </si>
  <si>
    <t>Suraweera, Navod;Beaulieu, Norman C.</t>
  </si>
  <si>
    <t>Suraweera N.</t>
  </si>
  <si>
    <t>Outage probability of decode-and-forward relaying with optimum combining in the presence of co-channel interference and nakagami fading</t>
  </si>
  <si>
    <t>10.1109/WCL.2013.061213.130313</t>
  </si>
  <si>
    <t>2-s2.0-84890124631</t>
  </si>
  <si>
    <t>['technology 2013', 'stored energy', 'rigorous multi', 'resulting assembly', 'rectifying designs', 'rectenna required', 'power densities', 'phone call', 'optimally handling', 'novel compact', 'mobile cell', 'low power', 'level non', 'individuals among', 'gsm 900', 'gsm 1800', 'good agreement', 'genetic tool', 'essential prerequisite', 'electromagnetic simulator', 'design specifications', 'band rectenna', 'band design', 'adapted one']</t>
  </si>
  <si>
    <t>In this study, we exploit genetic algorithms to design a rectenna required to harvest ambient radio-frequency (RF) energy from four different RF bands in critical (ultra-low power) conditions. For this purpose a set of multi-resonant annularring patch antennas are pixel-wise described inside an electromagnetic simulator to provide the 'population' of individuals among which the genetic tool is able to select the most adapted one with respect to the design specifications. The further use of circuit-level non-linear simulation tool, based on Harmonic balance technique, allows the rigorous multi-band design of the whole rectenna system in RF stationary conditions at several received power levels. The result is a novel compact, lightweight and highly efficient tetra-band rectenna, able to harvest RF energy from GSM 900, GSM 1800, UMTS and WiFi sources available in the ambient. At these frequency bands high radiation efficiency is desired as an essential prerequisite for optimally handling very low-power densities. Very good agreement with measurements of both the radiating and rectifying designs is demonstrated in real office scenarios. Finally the rectenna is connected to a power management unit and the resulting assembly is tested in terms of stored energy while harvesting from a mobile cell-phone call. ¬© The Institution of Engineering and Technology 2013.</t>
  </si>
  <si>
    <t>1254-1263</t>
  </si>
  <si>
    <t>60028218;60000686;60000686;60028218</t>
  </si>
  <si>
    <t>6603936346;56642453200;57197112953;35230680300</t>
  </si>
  <si>
    <t>Masotti, Diego;Costanzo, Alessandra;Del Prete, Massimo;Rizzoli, Vittorio</t>
  </si>
  <si>
    <t>Bologna;Cesena</t>
  </si>
  <si>
    <t>Alma Mater Studiorum Universit√† di Bologna;Alma Mater Studiorum Universit√† di Bologna, Cesena</t>
  </si>
  <si>
    <t>60028218;60000686</t>
  </si>
  <si>
    <t>Genetic-based design of a tetra-band high-efficiency radio-frequency energy harvesting system</t>
  </si>
  <si>
    <t>10.1049/iet-map.2013.0056</t>
  </si>
  <si>
    <t>2-s2.0-84890223770</t>
  </si>
  <si>
    <t>['time consumption', 'system performance', 'software followed', 'powerful tool', 'pivotal role', 'numerical model', 'numerical analysis', 'human body', 'experimental verifications', 'electromagnetic interaction', 'efficient deployment', 'design environment', 'computational efficiency', 'bcwns ).']</t>
  </si>
  <si>
    <t>The human body has got a pivotal role in portable devices operating in Body-centric Wireless Networks (BCWNs). Electromagnetic interaction between lossy human body tissues and wearable antennas degrades the system performance. Efficient deployment of such systems necessitates thorough understanding of these effects. Numerical analysis is a powerful tool that provides useful information of such scenarios fairly quicker than the actual measurements giving the user full control of the design environment. This paper investigates usefulness of numerical analysis based on the comparison of three different homogeneous models of the human body. Effectiveness of a numerical model is evaluated in terms of its resolution, computational efficiency, time consumption and accuracy of the results in software followed by experimental verifications.</t>
  </si>
  <si>
    <t>623-639</t>
  </si>
  <si>
    <t>60012622-60022109;60020547-60056462;60022109;60016575</t>
  </si>
  <si>
    <t>24823445400;35408616600;56162277000;56073271600</t>
  </si>
  <si>
    <t>Ur-Rehman, Masood;Abbasi, Qammer Hussain;Chen, Xiaodong;Ying, Zhinong</t>
  </si>
  <si>
    <t>Pakistan;United Kingdom;United States;Sweden;United Kingdom</t>
  </si>
  <si>
    <t>Lahore;London;College Station;Stockholm;Luton</t>
  </si>
  <si>
    <t>University of Engineering and Technology, Lahore;Queen Mary University of London;Texas A&amp;M University;Ericsson Sweden;University of Bedfordshire</t>
  </si>
  <si>
    <t>60056462;60022109;60020547;60016575;60012622</t>
  </si>
  <si>
    <t>Ur-Rehman M.</t>
  </si>
  <si>
    <t>Numerical modelling of human body for Bluetooth body-worn applications</t>
  </si>
  <si>
    <t>10.2528/PIER13080403</t>
  </si>
  <si>
    <t>2-s2.0-84890253199</t>
  </si>
  <si>
    <t>['static electric', 'specified electric', 'separate formulas', 'quality factor', 'powers radiated', 'obtain lower', 'magnetic polarizabilities', 'lowerbound formulas', 'general expressions', 'formulas involve', 'electrically small', 'either excitation', 'dipole antennas', 'conductivity material', 'combined electric', 'bound formulas']</t>
  </si>
  <si>
    <t>General expressions for the quality factor (Q) of antennas are minimized to obtain lower-bound formulas for the Q of electrically small, lossy or lossless, combined electric and magnetic dipole antennas confined to an arbitrarily shaped volume. The lowerbound formulas for Q are derived for dipole antennas with specified electric and magnetic dipole moments excited by both electric and magnetic surface currents as well as by electric surface currents alone. With either excitation, separate formulas are found for the dipole antennas containing only lossless or nondispersive-conductivity material and for the dipole antennas containing highly dispersive lossy material. The formulas involve the quasi-static electric and magnetic polarizabilities of the associated perfectly conducting volume of the antenna, the ratio of the powers radiated by the specified electric and magnetic dipole moments, and the efficiency of the antenna.</t>
  </si>
  <si>
    <t>641-673</t>
  </si>
  <si>
    <t>120701310;60029170;60002014</t>
  </si>
  <si>
    <t>7003451771;34770513200;56020631700</t>
  </si>
  <si>
    <t>Yaghjian, Arthur D.;Gustafsson, Mats;Jonsson, B. Lars G.</t>
  </si>
  <si>
    <t>Sweden;Sweden;United States</t>
  </si>
  <si>
    <t>Lund;Stockholm;Concord</t>
  </si>
  <si>
    <t>Lunds Universitet;The Royal Institute of Technology (KTH);not available</t>
  </si>
  <si>
    <t>60029170;60002014;120701310</t>
  </si>
  <si>
    <t>Yaghjian A.</t>
  </si>
  <si>
    <t>Minimum Q for lossy and lossless electrically small dipole antennas</t>
  </si>
  <si>
    <t>10.2528/PIER13103107</t>
  </si>
  <si>
    <t>2-s2.0-84890262111</t>
  </si>
  <si>
    <t>128/11:2</t>
  </si>
  <si>
    <t>['well understood', 'waves instrument', 'stereo spacecraft', 'sheath effects', 'rights reserved', 'planetary foreshocks', 'nonlinear currents', 'langmuir waves', 'interplanetary shocks', 'electromagnetic emission', 'conversion mechanism', 'antenna radiation']</t>
  </si>
  <si>
    <t>foreshock | Langmuir waves | nonlinear currents | radio bursts | solar wind</t>
  </si>
  <si>
    <t>The conversion of Langmuir waves into electromagnetic radiation near the local plasma frequency (fpe) and twice the local plasma frequency (2fpe) occurs in diverse heliospheric environments including along the path of type III radio bursts, at interplanetary shocks, and in planetary foreshocks. This radiation has the potential to act as a probe of remote plasma conditions, provided that the conversion mechanism is well understood. One candidate conversion mechanism is the antenna radiation of localized Langmuir waves. Antenna radiation near 2fpe requires the presence of nonlinear currents at 2fpe. In this work, properties of these currents are predicted from theory and compared with observations of Langmuir wave electric fields made using the WAVES instrument on the STEREO spacecraft. It is found that the observed frequency structure, polarization, and wave number ratio are consistent with nonlinear current predictions, once electric fields near 2f peconsistent with sheath effects are taken into account. Key Points Langmuir wave harmonics are consistent with nonlinear currents Nonlinear currents provide an alternative emission mechanism for radio bursts Observed harmonics are inconsistent with electromagnetic emission by coalescence ¬©2013. American Geophysical Union. All Rights Reserved.</t>
  </si>
  <si>
    <t>6880-6888</t>
  </si>
  <si>
    <t>60000221;60004855;60000221;60025709</t>
  </si>
  <si>
    <t>35208805100;57210927235;7006660827;56431291100</t>
  </si>
  <si>
    <t>Malaspina, David M.;Graham, Daniel B.;Ergun, Robert E.;Cairns, Iver H.</t>
  </si>
  <si>
    <t>Australia;Sweden;United States</t>
  </si>
  <si>
    <t>Sydney;Kiruna;Boulder</t>
  </si>
  <si>
    <t>The University of Sydney;Instiutet f√∂r rymdfysik;University of Colorado Boulder</t>
  </si>
  <si>
    <t>60025709;60004855;60000221</t>
  </si>
  <si>
    <t>Malaspina D.M.</t>
  </si>
  <si>
    <t>Langmuir wave harmonics due to driven nonlinear currents</t>
  </si>
  <si>
    <t>10.1002/2013JA019309</t>
  </si>
  <si>
    <t>2-s2.0-84890275803</t>
  </si>
  <si>
    <t>['theoretical approach', 'supply information', 'size nanowires', 'semiconductor nanowires', 'rotational symmetry', 'raman spectrum', 'raman scattering', 'polarization properties', 'polariton description', 'phonon interaction', 'particular case', 'nondestructive technique', 'magnetic polarization', 'electronic structures', 'electromagnetic fields', 'dramatic effect', 'cylindrical nanowires', 'crystal structure', 'coupling vanishes', 'boundary conditions', 'antenna effect', 'although correct']</t>
  </si>
  <si>
    <t>confined phonons | phonon-polaritons | Raman spectroscopy | semiconductor nanostructures | surface optical modes</t>
  </si>
  <si>
    <t>Raman scattering is a nondestructive technique that is able to supply information on the crystal and electronic structures, strain, temperature, phonon-phonon, and electron-phonon interaction. In the particular case of semiconductor nanowires, Raman scattering provides additional information related to surfaces. Although correct, a theoretical approach to analyze the surface optical modes loses critical information when retardation is neglected. A comparison of the retarded and unretarded approaches clarifies the role of the electric and magnetic polarization in the Raman selection rules. Since most III-V compounds growing in the zincblende phase change their crystal structure to wurtzite when growing as nanowires, the polariton description will be particularized for these two important crystal phases. Confined phonons exist in cylindrical nanowires and couple with longitudinal and transverse modes due to the presence of the nanowire's surface. This coupling vanishes in the case of rotational symmetry. The boundary conditions of the electromagnetic fields on small-size nanowires (antenna effect) have a dramatic effect on the polarization properties of a Raman spectrum. ¬© 2013 Society of Photo-Optical Instrumentation Engineers.</t>
  </si>
  <si>
    <t>Cantarero, Andr√©s</t>
  </si>
  <si>
    <t>Universitat de Val√®ncia</t>
  </si>
  <si>
    <t>Cantarero A.</t>
  </si>
  <si>
    <t>Review on Raman scattering in semiconductor nanowires: I. theory</t>
  </si>
  <si>
    <t>10.1117/1.JNP.7.071598</t>
  </si>
  <si>
    <t>2-s2.0-84890282598</t>
  </si>
  <si>
    <t>['wlan applications', 'relatively small', 'rectangular patch', 'plane sections', 'operating bands', 'miniaturized dual', 'lower ground', 'gsm band', 'circularly polarized', 'antenna realized', '80 ghz']</t>
  </si>
  <si>
    <t>Dual-band antenna | Ground-plane structure | GSM | Monopole antenna | Wi-Fi/WLAN</t>
  </si>
  <si>
    <t>A unique and miniaturized dual-band coplanar waveguide (CPW)-fed antenna is presented. The proposed antenna comprises a rectangular patch that is surrounded by upper and lower ground-plane sections that are interconnected by a high-impedance microstrip line. The proposed antenna structure generates two separate impedance bandwidths to cover frequency bands of GSM and Wi-Fi/WLAN. The antenna realized is relatively small in size (17 √ó 20 mm2) and operates over frequency ranges 1.60-1.85 and 4.95-5.80 GHz, making it suitable for GSM and Wi-Fi/WLAN applications. In addition, the antenna is circularly polarized in the GSM band. Experimental results show the antenna exhibits monopole-like radiation characteristics and a good antenna gain over its operating bands. The measured and simulated results presented show good agreement. ¬© 2013 IEEE.</t>
  </si>
  <si>
    <t>508-511</t>
  </si>
  <si>
    <t>60105242;60016248;60105242;60002826</t>
  </si>
  <si>
    <t>24169546000;6603101867;33567486300;6603900197</t>
  </si>
  <si>
    <t>Naser-Moghadasi, M.;Sadeghzadeh, R.;Asadpor, L.;Virdee, B. S.</t>
  </si>
  <si>
    <t>Tehran;Tehran;London</t>
  </si>
  <si>
    <t>Islamic Azad University, Science and Research Branch;K. N. Toosi¬†University¬†of Technology;London Metropolitan University</t>
  </si>
  <si>
    <t>60105242;60016248;60002826</t>
  </si>
  <si>
    <t>Naser-Moghadasi M.</t>
  </si>
  <si>
    <t>A small dual-band CPW-fed monopole antenna for GSM and WLAN applications</t>
  </si>
  <si>
    <t>10.1109/LAWP.2013.2256456</t>
  </si>
  <si>
    <t>2-s2.0-84890352961</t>
  </si>
  <si>
    <t>['¬© 1997', 'two antennas', 'study hop', 'relay network', 'input multiple', 'hop beamforming', 'form expression', 'fading channels', 'diversity order', 'also obtained', '2012 ieee']</t>
  </si>
  <si>
    <t>Cooperative diversity | decode-and-forward protocol | M-ary phase-shift keying (M-PSK) | multiple-input and multiple-output (MIMO) system</t>
  </si>
  <si>
    <t>In this paper, we study hop-by-hop beamforming and combining in a decode-and-forward (DF) multiple-input multiple-output (MIMO) relay network, with two antennas at each node, over Nakagami-m fading channels. We derive a closed-form expression of the approximate average bit error rate of the considered cooperative scheme with M-ary phase shift keying constellation. In addition, analytical outage probability and diversity order of the considered DF MIMO relay system are also obtained. ¬© 1997-2012 IEEE.</t>
  </si>
  <si>
    <t>2080-2083</t>
  </si>
  <si>
    <t>60032730;60032730</t>
  </si>
  <si>
    <t>16318663100;15833947700</t>
  </si>
  <si>
    <t>Arti, M. K.;Bhatnagar, Manav R.</t>
  </si>
  <si>
    <t>Arti M.K.</t>
  </si>
  <si>
    <t>Performance analysis of hop-by-hop beamforming and combining in DF MIMO relay system over Nakagami-m fading channels</t>
  </si>
  <si>
    <t>10.1109/LCOMM.2013.091513.131582</t>
  </si>
  <si>
    <t>2-s2.0-84890428917</t>
  </si>
  <si>
    <t>['trigger jitter', 'present methods', 'noise floor', 'noise contribution', 'measurement uncertainty', 'investigated include', 'breast imaging', 'antenna movements', 'antenna fabrication', 'aforementioned methods']</t>
  </si>
  <si>
    <t>In this work we examine several sources of measurement uncertainty that can hinder the use of time-domain microwave techniques for breast imaging. The effects that are investigated include those due to clock and trigger jitter, antenna movements, discrepancies in antenna fabrication, and random measurement noise. We explore the significance of the noise contribution of each effect, and present methods to mitigate them when possible and necessary. We demonstrate that, after applying the aforementioned methods, the noise is minimized to the noise floor of the system, thereby enabling successful tumor detection.</t>
  </si>
  <si>
    <t>115-130</t>
  </si>
  <si>
    <t>60002494;60002494;60002494;60002494</t>
  </si>
  <si>
    <t>35090450400;41761949600;41762435900;7202550440</t>
  </si>
  <si>
    <t>Porter, Emily;Kirshin, Evgeny;Santorelli, Adam;Popoviƒá, Milica</t>
  </si>
  <si>
    <t>Porter E.</t>
  </si>
  <si>
    <t>Microwave breast screening in the time-domain: Identification and compensation of measurement-induced uncertanties</t>
  </si>
  <si>
    <t>10.2528/PIERB13082207</t>
  </si>
  <si>
    <t>2-s2.0-84890533156</t>
  </si>
  <si>
    <t>['total field', 'thoroughly described', 'system allows', 'remote sensing', 'reliable methods', 'related issues', 'potential approach', 'operational use', 'march 2010', 'main aim', 'increasing variety', 'huge quantity', 'haiti earthquake', 'geospatial data', 'four webcams', 'every type', 'emergency situations', 'effective usage', 'derived products', 'day survey', 'crisis management', 'aforementioned need', 'aerial images', '180 degrees']</t>
  </si>
  <si>
    <t>building damage assessment | crisis management | Digital Earth | earthquake | geospatial data | low cost | Mobile Mapping System | validation</t>
  </si>
  <si>
    <t>Among the major natural disasters that occurred in 2010, the Haiti earthquake was a real turning point concerning the availability, dissemination and licensing of a huge quantity of geospatial data. In a few days several map products based on the analysis of remotely sensed data-sets were delivered to users. This demonstrated the need for reliable methods to validate the increasing variety of open source data and remote sensing-derived products for crisis management, with the aim to correctly spatially reference and interconnect these data with other global digital archives. As far as building damage assessment is concerned, the need for accurate field data to overcome the limitations of both vertical and oblique view satellite and aerial images was evident. To cope with the aforementioned need, a newly developed Low-Cost Mobile Mapping System (LCMMS) was deployed in Port-au-Prince (Haiti) and tested during a five-day survey in February-March 2010. The system allows for acquisition of movies and single georeferenced frames by means of a transportable device easily installable (or adaptable) to every type of vehicle. It is composed of four webcams with a total field of view of about 180 degrees and one Global Positioning System (GPS) receiver, with the main aim to rapidly cover large areas for effective usage in emergency situations. The main technical features of the LCMMS, the operational use in the field (and related issues) and a potential approach to be adopted for the validation of satellite/aerial building damage assessments are thoroughly described in the article. ¬© 2011 Taylor &amp; Francis.</t>
  </si>
  <si>
    <t>103-123</t>
  </si>
  <si>
    <t>SUPPL.2</t>
  </si>
  <si>
    <t>122273640;60012162;60012162;122273640;60012162;60012162</t>
  </si>
  <si>
    <t>25631899500;55971205800;6602691980;57219032259;25634702500;55969870200</t>
  </si>
  <si>
    <t>Ajmar, Andrea;Balbo, Simone;Boccardo, Piero;Giulio Tonolo, Fabio;Piras, Marco;Princic, Jan</t>
  </si>
  <si>
    <t>Turin;Turin</t>
  </si>
  <si>
    <t>Politecnico di Torino;ITHACA</t>
  </si>
  <si>
    <t>60012162;122273640</t>
  </si>
  <si>
    <t>Ajmar A.</t>
  </si>
  <si>
    <t>A Low-Cost Mobile Mapping System (LCMMS) for field data acquisition: a potential use to validate aerial/satellite building damage assessment</t>
  </si>
  <si>
    <t>10.1080/17538947.2011.638991</t>
  </si>
  <si>
    <t>2-s2.0-84890759371</t>
  </si>
  <si>
    <t>['wider bandwidth', 'thin films', 'silicon wafers', 'significant response', 'resonant frequency', 'reflection coefficient', 'proposed sensor', 'observable effect', 'narrow bandwidth', 'nanorod arrays', 'microwave frequencies', 'measurable response', 'gases based', 'flat surface', 'different lengths', 'different gases', 'detection mechanism', 'cu nanorods', 'antennas exhibit', 'antenna performance', 'antenna characterization', '1000 nm']</t>
  </si>
  <si>
    <t>Applications of copper (Cu) nanorod arrays, produced by glancing angle deposition (GLAD) technique, which extends the function of conventional microstrip antennas to encompass passive wireless gas sensors at microwave frequencies are presented. The proposed microstrip antenna consists of Cu nanorod arrays grown on silicon wafers which were coated with thin films of Cu of 50nm in thickness. To study the effect of the length of Cu nanorods on antenna performance, Cu nanorods of different lengths (400, 700, and 1000 nm) were fabricated. The effects of Cu nanorods morphologies (Cu thin film, closely-spaced Cu nanorods, and well-separated Cu nanorods), were investigated too. Conventional microstrip antennas based on sputtered Cu thin film were prepared for comparison. It was found that as the length of Cu nanorods increases, the antennas exhibit a wider bandwidth and lower frequency resonance than those of the conventional antennas based on Cu thin film. Furthermore, moving from flat surface to well-separated nanorods results in a decrease in the resonant frequency, while there was no observable effect on the bandwidth. These enhancements are attributed to the mutual coupling occurring among Cu nanorods. Based on the antenna characterization, the 1000nm long Cu nanorods sample was selected for gas detection measurements due to its observed sharp resonance and narrow bandwidth. The detection mechanism is based on the change of in the magnitude of the reflection coefficient as well as the resonant frequency due to the introductions of different gases. The proposed sensor based on Cu nanorods shows a significant response in response to the introduction of different gases such as oxygen, nitrogen, and nitrogen, while the conventional antenna shows no measurable response. It is believed that the proposed sensor is applicable to the other gases based on the suggested sensing mechanism.</t>
  </si>
  <si>
    <t>347-364</t>
  </si>
  <si>
    <t>114095190;60071157</t>
  </si>
  <si>
    <t>26643969700;26657423900</t>
  </si>
  <si>
    <t>Elwi, Taha A.;Khudhayer, Wisam J.</t>
  </si>
  <si>
    <t>Iraq;Iraq</t>
  </si>
  <si>
    <t>Babylon;Baghdad</t>
  </si>
  <si>
    <t>University of Babylon;Al-Mamon University College</t>
  </si>
  <si>
    <t>60071157;114095190</t>
  </si>
  <si>
    <t>Elwi T.</t>
  </si>
  <si>
    <t>A passive wireless gas sensor based on microstrip antenna with copper nanorods</t>
  </si>
  <si>
    <t>10.2528/PIERB13082002</t>
  </si>
  <si>
    <t>2-s2.0-84890862170</t>
  </si>
  <si>
    <t>['strongly influenced', 'strip surface', 'resonant magnetoplasma', 'narrow gap', 'input impedance', 'infinite number', 'electrodynamic characteristics', 'electric field', 'current distribution', 'column containing', 'azimuthal component', 'antenna current']</t>
  </si>
  <si>
    <t>We study the electrodynamic characteristics of a strip loop antenna located on the surface of a circular column filled with a resonant magnetoplasma and surrounded by a homogeneous isotropic background medium. The antenna current is excited by a time-harmonic voltage creating an electric field with the azimuthal component in a narrow gap on the strip surface. It is shown that the current distribution and input impedance of such an antenna are strongly influenced by the presence of an infinite number of propagating quasielectrostatic modes that are guided by a column containing a resonant magnetoplasma.</t>
  </si>
  <si>
    <t>60008673;60008673;60095505;60008673-60033178</t>
  </si>
  <si>
    <t>7103405138;54791601100;6701600128;7004506673</t>
  </si>
  <si>
    <t>Kudrin, Alexander V.;Zaitseva, Anna S.;Zaboronkova, Tatyana M.;Zilitinkevich, Sergej S.</t>
  </si>
  <si>
    <t>Russian Federation;Finland;Russian Federation</t>
  </si>
  <si>
    <t>Nizhny Novgorod;Helsinki;Nizhny Novgorod</t>
  </si>
  <si>
    <t>Nizhny Novgorod State Technical University n.a. R.E. Alekseev;Finnish Meteorological Institute;Lobachevsky State University of Nizhni Novgorod</t>
  </si>
  <si>
    <t>60095505;60033178;60008673</t>
  </si>
  <si>
    <t>Kudrin A.</t>
  </si>
  <si>
    <t>Current distribution and input impedance of a strip loop antenna located on the surface of a circular column filled with a resonant magnetoplasma</t>
  </si>
  <si>
    <t>10.2528/PIERB13090105</t>
  </si>
  <si>
    <t>2-s2.0-84890871548</t>
  </si>
  <si>
    <t>['vectorial summation', 'utd elds', 'uniform theory', 'slope diffractions', 'satisfactory agreement', 'nally obtained', 'modal method', 'measured data', 'hfss ).', 'h planes', 'ground planes', 'good agreement', 'geometrical optics', 'conical horn', 'cases considered', 'aperture antennas', 'antenna aperture', 'amplitude patterns', 'accurately predict']</t>
  </si>
  <si>
    <t>In this study, the impact of nite ground plane edge diffractions on the amplitude patterns of aperture antennas is examined. The Uniform Theory of Diffraction (UTD) and the Geometrical Optics (GO) methods are utilized to calculate the amplitude patterns of a conical horn, and rectangular and circular waveguide apertures mounted on square and circular nite ground planes. The electric eld distribution over the antenna aperture is obtained by a modal method, and then it is employed to calculate the geometrical optics eld using the aperture integration method. The UTD is then applied to evaluate the diffraction from the ground planes' edges. Far-zone amplitude patterns in the E and H planes are nally obtained by the vectorial summation of the GO and UTD elds. In this paper, to accurately predict the H-plane amplitude patterns of circular and rectangular apertures mounted on square ground planes, the E-plane edge diffractions need to be included because the E-plane edge diffractions are much more intense than those of the H-plane edge regular and slope diffractions. Validity of the analysis is established by satisfactory agreement between the predicted and measured data and those simulated by Ansoft's High Frequency Structure Simulator (HFSS). Good agreement is observed for all cases considered.</t>
  </si>
  <si>
    <t>Impact of finite ground plane edge diffractions on radiation patterns of aperture antennas</t>
  </si>
  <si>
    <t>10.2528/PIERB13082702</t>
  </si>
  <si>
    <t>2-s2.0-84890877479</t>
  </si>
  <si>
    <t>['tracking mode', 'thinned sccaa', 'scanning mode', 'performance comparison', 'guided arti', 'elevation planes', 'eld patterns', 'conventional abca', 'also presented']</t>
  </si>
  <si>
    <t>Stacked concentric circular antenna arrays (SCCAA's) supporting both the scanning mode and the tracking mode are optimized in both the azimuth and elevation planes. The gbest-guided arti-cial bee colony algorithm (GABCA) is adopted to optimize the dual-mode -eld patterns of thinned SCCAA's. Performance comparison of the GABCA with conventional ABCA and particle swarm optimization (PSO) algorithms is also presented.</t>
  </si>
  <si>
    <t>151-168</t>
  </si>
  <si>
    <t>55973019000;7005862569</t>
  </si>
  <si>
    <t>Yang, Song Han;Kiang, Jean Fu</t>
  </si>
  <si>
    <t>Yang S.</t>
  </si>
  <si>
    <t>Two-dimensional pattern synthesis of stacked concentric circular antenna arrays using bee colony algorithms</t>
  </si>
  <si>
    <t>10.2528/PIERB13072406</t>
  </si>
  <si>
    <t>2-s2.0-84890877737</t>
  </si>
  <si>
    <t>Semiconductor Research Corporation</t>
  </si>
  <si>
    <t>2011‚Äì0030745</t>
  </si>
  <si>
    <t>SRC</t>
  </si>
  <si>
    <t>['various substrates', 'substrate index', 'standing case', 'rights reserved', 'relative contribution', 'good agreement', 'effective index', 'determined systematically']</t>
  </si>
  <si>
    <t>Diffraction grating | Near-field amplification | Surface plasmon polariton</t>
  </si>
  <si>
    <t>We report on terahertz electromagnetic field transmission through metallic slot antennas supported on various dielectric substrates. The substrate effect strongly modifies the transmission resonance compared to the free-standing case, while the resonance can be determined systematically by introducing an effective refractive index. The relative contribution of the substrate index to the effective index has been measured for various substrates, and shows a good agreement with theoretical calculations based on a coupled mode method. In addition, the slot antenna arrays embedded in a flexible substrate show a transmission resonance governed by a substrate refractive index. ¬© 2012 Elsevier B.V. All rights reserved.</t>
  </si>
  <si>
    <t>753-757</t>
  </si>
  <si>
    <t>Current Applied Physics</t>
  </si>
  <si>
    <t>60002445-60020306;60002445;60002445;60012291;60002445;60002445;60002445;60013682;60013682;60002445</t>
  </si>
  <si>
    <t>56026121800;36666169400;24773712200;56027534700;55188503400;7003540294;7601409830;23003572100;35201115000;7202402462</t>
  </si>
  <si>
    <t>Park, D. J.;Hong, J. T.;Park, J. K.;Choi, S. B.;Son, B. H.;Rotermund, F.;Lee, S.;Ahn, K. J.;Kim, D. S.;Ahn, Y. H.</t>
  </si>
  <si>
    <t>Germany;South Korea;South Korea;South Korea</t>
  </si>
  <si>
    <t>Oldenburg;Seoul;Incheon;Kyonggi-do</t>
  </si>
  <si>
    <t>Universit√§t Oldenburg;Seoul National University;Incheon National University;Ajou University</t>
  </si>
  <si>
    <t>60020306;60013682;60012291;60002445</t>
  </si>
  <si>
    <t>Park D.</t>
  </si>
  <si>
    <t>Resonant transmission of terahertz waves through metallic slot antennas on various dielectric substrates</t>
  </si>
  <si>
    <t>S1567173912004658</t>
  </si>
  <si>
    <t>10.1016/j.cap.2012.11.018</t>
  </si>
  <si>
    <t>2-s2.0-84890985082</t>
  </si>
  <si>
    <t>['wavelength range', 'waveguide section', 'wave h10', 'slot cut', 'rigorous solution', 'mathematical model', 'impedance end', 'energy characteristics', 'e .,', 'built using', '35 )%,']</t>
  </si>
  <si>
    <t>A mathematical model of a spherical antenna excited by a slot cut in an impedance end-wall of a semi-infinite rectangular waveguide was built using a rigorous solution of the problem. Control of energy characteristics is accomplished by changing impedance distributed on the end-wall of the waveguide section. If the waveguide is excited by the wave H10, the wavelength tuning reaches (30-35)%, i.e., about a half of the wavelength range of single mode waveguide regime.</t>
  </si>
  <si>
    <t>89-97</t>
  </si>
  <si>
    <t>60027251;60027251;60027251;60027251;60027251</t>
  </si>
  <si>
    <t>8342564200;6602560537;6507210798;57204335804;24376916200</t>
  </si>
  <si>
    <t>Berdnik, Sergey L.;Katrich, Victor A.;Penkin, Yuriy M.;Nesterenko, Mikhail V.;Pshenichnaya, Svetlana V.</t>
  </si>
  <si>
    <t>V. N. Karazin Kharkiv National University</t>
  </si>
  <si>
    <t>Berdnik S.</t>
  </si>
  <si>
    <t>Energy characteristics of a slot cut in an impedance end-wall of a rectangular waveguide and radiating into the space over a perfectly conducting sphere</t>
  </si>
  <si>
    <t>10.2528/PIERM13112006</t>
  </si>
  <si>
    <t>2-s2.0-84891046231</t>
  </si>
  <si>
    <t>['widespread adoption', 'wide range', 'used regularly', 'tertiary education', 'staff knowledge', 'spectral diversity', 'soil datasets', 'satellite imagery', 'plantation forest', 'new zealand', 'limited utility', 'lidar data', 'international operations', 'infrared band', 'highly valued', 'geospatial tools', 'geospatial sciences', 'geospatial data', 'generally adopted', 'forestry companies', 'forest management', 'forest industry', 'emerging technology', 'continuing education', 'company sizes', 'common amongst', 'channels );', 'another six', 'also conceded', 'aerial photography', '14 use']</t>
  </si>
  <si>
    <t>Aerial laser scanning | Aerial photography | GIS | GPS | LiDAR | Remote sensing | Satellite imagery | Survey</t>
  </si>
  <si>
    <t>Background: A survey was conducted to assess the uptake, and barriers to use, of geospatial tools and technologies amongst New Zealand's plantation forestry sector. Methods: Responses were received from 17 companies representing 63% of New Zealand's plantation forest by area. A wide range of company sizes were surveyed (net stocked areas ranged from 4,000 - 200,000 hectares), and 7 of the 17 have international operations. Results: Survey results suggest that freely available topography, climate, and soil datasets have limited utility, as forest management at the operational level requires higher resolution, remotely sensed data. The most common supplemental data are aerial photography or satellite imagery. High spatial resolution was more highly valued by respondents than spectral diversity (i.e. number of channels); only six companies regularly use imagery containing an infrared band. LiDAR data has been used regularly by only three New Zealand forestry companies, while another six have tried it, suggesting it is an emerging technology in New Zealand. The use of generic GIS software was common amongst all respondents (14 use the ESRI product ArcGIS, three use MapInfo produced by Pitney Bowes). The utility of ArcGIS, in particular, was enhanced by locally developed extensions designed to address specific operational tasks performed regularly by New Zealand's forestry companies. Conclusions: While it is clear that geospatial data and tools are generally adopted by New Zealand's forest industry, cost-related barriers prevent their widespread adoption. Interestingly, a lack of staff knowledge was also conceded an impediment to uptake, alluding to the importance of tertiary education in the geospatial sciences and continuing education for practitioners. ¬© 2013 Morgenroth and Visser.</t>
  </si>
  <si>
    <t>60020585;60020585</t>
  </si>
  <si>
    <t>23991150200;7103351332</t>
  </si>
  <si>
    <t>Morgenroth, Justin;Visser, Rien</t>
  </si>
  <si>
    <t>Christchurch</t>
  </si>
  <si>
    <t>University of Canterbury</t>
  </si>
  <si>
    <t>Morgenroth J.</t>
  </si>
  <si>
    <t>Uptake and barriers to the use of geospatial technologies in forest management</t>
  </si>
  <si>
    <t>10.1186/1179-5395-43-16</t>
  </si>
  <si>
    <t>2-s2.0-84891429234</t>
  </si>
  <si>
    <t>AgResearch</t>
  </si>
  <si>
    <t>C10X0811</t>
  </si>
  <si>
    <t>['widely used', 'used operationally', 'tree planting', 'present time', 'planted forests', 'new zealand', 'negative impacts', 'literature indicated', 'limited data', 'label registrations', 'key herbicides', 'insufficient information', 'information obtained', 'hexazinone used', 'herbicides used', 'greater use', 'forest soil', 'forest industry', 'first year', 'estimate quantity', 'environmental certification', 'broadcast application', 'aquatic biota', 'annually used', 'annual basis', 'also reviewed', 'active ingredient', '89 %.']</t>
  </si>
  <si>
    <t>Environment | Herbicide | Hexazinone | New Zealand | Planted forest | Terbuthylazine | Weed control</t>
  </si>
  <si>
    <t>Background: This paper examines current herbicide use in New Zealand planted forests. Compliance of key herbicides with existing Forest Stewardship Council (FSC) standards, the key environmental certification body within New Zealand, is also reviewed. Methods: Information obtained from a survey of six forest companies operating in New Zealand was used to identify major herbicides used by the New Zealand planted forest industry, estimate quantity of herbicides used on an annual basis and also determine changes in weed management practices motivated by certification. Results: Glyphosate was the most widely used active ingredient in pre-plant weed control with terbuthylazine and hexazinone used most widely for post-plant weed control. Together these herbicides comprise 90% of the estimated 447 tonnes of active ingredient that is annually used. Average aerial application rates for these three active ingredients were estimated at 3.3 kg ha-1, 7.0 kg ha-1 and 1.8 kg ha-1, respectively. Use of terbuthylazine and hexazinone is restricted on FSC-certified forests subject to derogation. Environmental certification has resulted in a shift from broadcast application of terbuthylazine and hexazinone to greater use of spot weed control in the first year after tree planting. Spot weed control can reduce the amount of active ingredient used by up to 89%. Non-chemical weed control is not widely used by the forest industry as it is not as cost-effective as current herbicide regimes. A review of the literature indicated that, when used operationally and according to label registrations, these herbicides are unlikely to have any negative impacts on the planted forest environment. Although they have been detected in groundwater, under multiple land uses, concentrations were at levels below documented safe drinking standards. There are limited data for forest soil and no data on the effects of these herbicides on aquatic biota in New Zealand. Conclusions: At present time there is insufficient information to support or refute the prohibition of terbuthylazine and hexazinone in New Zealand's planted forests. This has highlighted a need to conduct field studies to determine the fate and behaviour of terbuthylazine and hexazinone in planted forests in New Zealand. ¬© 2013 Rolando et al.</t>
  </si>
  <si>
    <t>60027407;60027407;60027407;60027407</t>
  </si>
  <si>
    <t>7006216106;7101934265;6604095404;7007165377</t>
  </si>
  <si>
    <t>Rolando, Carol A.;Garrett, Loretta G.;Baillie, Brenda R.;Watt, Michael S.</t>
  </si>
  <si>
    <t>Rotorua</t>
  </si>
  <si>
    <t>SCION</t>
  </si>
  <si>
    <t>Rolando C.A.</t>
  </si>
  <si>
    <t>A survey of herbicide use and a review of environmental fate in New Zealand planted forests</t>
  </si>
  <si>
    <t>10.1186/1179-5395-43-17</t>
  </si>
  <si>
    <t>2-s2.0-84891449215</t>
  </si>
  <si>
    <t>['wireless computing', 'solomon algorithm', 'shot noise', 'run time', 'rights reserved', 'results indicate', 'provides simplicity', 'noise ratio', 'many algorithms', 'less fading', 'l .-', 'inherent security', 'increased length', 'generated due', 'galois field', 'euclid algorithm', 'error rate', 'decoding follows', 'coding length', 'causes errors', 'beat noises', 'background light', 'antenna size']</t>
  </si>
  <si>
    <t>Bit error rate (BER) | Euclid decoding | Reed-Solomon coding | Signal-to-noise ratio (SNR) | Syndrome calculation | Wireless infrared communications</t>
  </si>
  <si>
    <t>Wireless infrared systems are used for wireless computing, wireless video due to the fact that they provide larger bandwidth, inherent security and less fading. Noises such as shot noise, beat noises are generated due to background light which causes errors and thereby reduce overall system performance. Error correction methods are employed to minimize these errors. There are many algorithms to reduce the errors but Reed- Solomon algorithm is famous for many commercial applications. These codes are generated by Galois field. For decoding, Euclid algorithm is used because it provides simplicity and reduced run time. The decoding follows all steps through calculation of syndrome, error locator polynomial and magnitude of errors to correct the errors in data. Different coding lengths are used to compare the run time and error rate for each. The algorithm is analyzed for Bit error rate (BER), Signal to Noise ratio (SNR) and channel bit error rate. Results indicate that by increasing the coding length, Signal to Noise Ratio (SNR) can be improved and Bit Error Rate (BER) can be reduced. The increased length of codes gives higher coding gain without any alteration in antenna size and signal power level. ¬© 2013 Praise Worthy Prize S.r.l.- All rights reserved.</t>
  </si>
  <si>
    <t>97-101</t>
  </si>
  <si>
    <t>Jatoi, Munsif Ali</t>
  </si>
  <si>
    <t>Jatoi M.</t>
  </si>
  <si>
    <t>Forward error correction using Reed-Solomon coding and Euclid decoding in wireless infrared communications</t>
  </si>
  <si>
    <t>2-s2.0-84891532375</t>
  </si>
  <si>
    <t>['system implements', 'significant saving', 'multiple antennas', 'main goal', 'lattices space', 'input multiple', 'forward mode', 'decoding time', 'communication nodes']</t>
  </si>
  <si>
    <t>lattices space-time | multiple relay selection | Multiple-input multiple-output</t>
  </si>
  <si>
    <t>A multiple relay selection system model that implements the decode-and-forward mode is investigated. All communication nodes are assumed to be equipped by multiple antennas. Furthermore, lattices space-time coded multiple-input multiple-output half duplex channel is applied. The main goal is to increase the throughput of the system by selecting multiple number of relays. The selection criteria depends on the maximum decoding delay at relays where the system implements a decoding time-out algorithm at each relay. This leads to a significant saving in the overall system power consumptions and attempts to solve the relays synchronization problem. All results are presented using numerical simulations. ¬© 2012 IEEE.</t>
  </si>
  <si>
    <t>675-678</t>
  </si>
  <si>
    <t>60092945;60092945;60092945</t>
  </si>
  <si>
    <t>55737389000;24511930000;35570711700</t>
  </si>
  <si>
    <t>Alsharoa, Ahmad;Abediseid, Walid;Alouini, Mohamed Slim</t>
  </si>
  <si>
    <t>Alsharoa A.</t>
  </si>
  <si>
    <t>Multiple relay selection for delay-limited applications</t>
  </si>
  <si>
    <t>10.1109/WCL.2013.092813.130618</t>
  </si>
  <si>
    <t>2-s2.0-84891557382</t>
  </si>
  <si>
    <t>['transmission occurs', 'successful reception', 'party eavesdropper', 'maintaining performance', 'intended receiver', 'input multiple', 'desired user']</t>
  </si>
  <si>
    <t>MIMO | multiple-antenna eavesdropper | physical-layer security | transmit precoding</t>
  </si>
  <si>
    <t>In multiple-input multiple-output (MIMO) systems employing precoding, knowledge of the precoding matrices used is essential for successful reception. Herein, a method is proposed to reduce the ability of a third-party eavesdropper to successfully receive precoded MIMO signals. Rather than precoding with the exact precoding matrices chosen by the intended receiver, transmission occurs by sequentially precoding using a set of precoding matrices clustered around the chosen precoding matrix. This is shown to significantly degrade eavesdropper reception while maintaining performance for the desired user. ¬© 2013 IEEE.</t>
  </si>
  <si>
    <t>647-650</t>
  </si>
  <si>
    <t>Colman, Geoffrey W.K.</t>
  </si>
  <si>
    <t>Colman G.W.K.</t>
  </si>
  <si>
    <t>Spatial hopping in MIMO systems for impeded signal reception by multi-element Eavesdroppers</t>
  </si>
  <si>
    <t>10.1109/WCL.2013.090313.130435</t>
  </si>
  <si>
    <t>2-s2.0-84891557573</t>
  </si>
  <si>
    <t>['two scenarios', 'terahertz band', 'spectral efficiency', 'random fluctuation', 'given area', 'bundle size', 'antenna efficiency']</t>
  </si>
  <si>
    <t>Carbon nanotube antenna | MIMO networks | spectral efficiency | Terahertz</t>
  </si>
  <si>
    <t>Based on the models of single walled carbon nanotubes (SWCNTs) and bundled SWCNTs antennas, we analyse the spectral efficiency of an SWCNT bundled dipole antenna based MIMO system in the Terahertz band. Two scenarios are considered: the large scale MIMO and the conventional scale MIMO. It is found that, in order to get the maximum spectral efficiency, the CNT bundle size should be optimized to obtain a tradeoff between antenna efficiency and the number of antennas for a given area. This work also takes into account the random fluctuation in the bundle size during the CNT bundled antenna fabrication which reduces the system spectral efficiency. ¬© 2013 IEEE.</t>
  </si>
  <si>
    <t>631-634</t>
  </si>
  <si>
    <t>60003122;60003122;60003122</t>
  </si>
  <si>
    <t>55844669100;7401796696;7006128443</t>
  </si>
  <si>
    <t>Xu, Zheng;Dong, Xiaodai;Bornemann, Jens</t>
  </si>
  <si>
    <t>Victoria</t>
  </si>
  <si>
    <t>University of Victoria</t>
  </si>
  <si>
    <t>Spectral efficiency of carbon nanotube antenna based MIMO systems in the terahertz band</t>
  </si>
  <si>
    <t>10.1109/WCL.2013.090313.130366</t>
  </si>
  <si>
    <t>2-s2.0-84891557793</t>
  </si>
  <si>
    <t>['two 16', 'strict energy', 'size constraints', 'qam signals', 'psk signaling', 'parasitic antennas', 'mimo systems', 'lte advanced', 'letter presents', 'indispensable part']</t>
  </si>
  <si>
    <t>ESPAR | MIMO | parasitic arrays | Single RF | spatial multiplexing</t>
  </si>
  <si>
    <t>MIMO systems have become an indispensable part of modern wireless standards, e.g. LTE advanced. However, in applications with strict energy and size constraints, an alternative MIMO scheme with reduced hardware complexity would be attractive. Towards this direction, parasitic antennas with a single feeding port have been proposed to emulate MIMO transmission with PSK signaling. In order to support higher order constellations, this letter presents a smart loading scheme that enables the multiplexing of two 16-QAM signals over the air. Accompanying simulations show that this can be achieved by using a single feeding port and parasitic antennas. ¬© 2012 IEEE.</t>
  </si>
  <si>
    <t>687-690</t>
  </si>
  <si>
    <t>60022134-60022072;60022134;60022072;60022072;60022134</t>
  </si>
  <si>
    <t>57198536020;26648086700;8751989500;11440755700;7402378359</t>
  </si>
  <si>
    <t>Han, Bo;Barousis, Vlasis I.;Papadias, Constantinos B.;Kalis, Antonis;Prasad, Ramjee</t>
  </si>
  <si>
    <t>Denmark;Greece</t>
  </si>
  <si>
    <t>Aalborg;Peania-Athens</t>
  </si>
  <si>
    <t>Aalborg University;Athens Information Technology-AIT</t>
  </si>
  <si>
    <t>60022134;60022072</t>
  </si>
  <si>
    <t>Han B.</t>
  </si>
  <si>
    <t>MIMO over ESPAR with 16-QAM Modulation</t>
  </si>
  <si>
    <t>10.1109/WCL.2013.092813.130433</t>
  </si>
  <si>
    <t>2-s2.0-84891561670</t>
  </si>
  <si>
    <t>['¬© 1979', 'work addresses', 'usage models', 'technical feasibility', 'suitable candidate', 'proposed concept', 'power consumption', 'demanding applications', 'contiguous bandwidth', 'compact low', 'chip communication', 'antenna integration', '55 ghz', '2012 ieee', '100 gb']</t>
  </si>
  <si>
    <t>This work addresses the blueprint of shortrange wireless systems supporting data rates of 100 Gb/s and beyond. A number of usage models are identified for such ultra-high data rates, including wireless communication within electronic equipment enabling possibilities such as wireless reconfigurable chip-to-chip communication. The 300 GHz band spanning about 55 GHz of contiguous bandwidth is identified as the most suitable candidate to accommodate these bandwidth-demanding applications. Furthermore, the main bottleneck issues are discussed: power consumption and antenna integration. With the help of basic link budget considerations, we indicate the technical feasibility of the proposed concept with compact low-cost antenna solutions. Finally, we discuss the overall system architecture to be standardized and indicate a number of key research topics. ¬© 1979-2012 IEEE.</t>
  </si>
  <si>
    <t>86-91</t>
  </si>
  <si>
    <t>IEEE Communications Magazine</t>
  </si>
  <si>
    <t>Smulders, Peter</t>
  </si>
  <si>
    <t>Smulders P.</t>
  </si>
  <si>
    <t>The road to 100 Gb/s wireless and beyond: Basic issues and key directions</t>
  </si>
  <si>
    <t>10.1109/MCOM.2013.6685762</t>
  </si>
  <si>
    <t>2-s2.0-84891590382</t>
  </si>
  <si>
    <t>['¬© 1979', 'strong potential', 'simulation results', 'potential solutions', 'novel mobile', 'network architecture', 'mobile networks', 'major disadvantages', 'integrated rather', 'important components', 'implementation challenges', 'fttx network', 'complete solution', 'best way', '2012 ieee']</t>
  </si>
  <si>
    <t>Small cell techniques are recognized as the best way to deliver high capacity for broadband cellular communications. Femtocell and distributed antenna systems (DASs) are important components in the overall small cell story, but are not the complete solution. They have major disadvantages of very limited cooperation capability and expensive deployment cost, respectively. In this article, we propose a novel mobile-over-FTTx (MoF) network architecture, where an FTTx network is enhanced as an integrated rather than a simple backhauling component of a new mobile network delivering low-cost and powerful small cell solutions. In part, the MoF architecture combines the advantages of femtocells and DASs, while overcoming their disadvantages. Implementation challenges and potential solutions are discussed. Simulation results are presented and demonstrate the strong potential of the MoF in boosting the capacity of mobile networks. ¬© 1979-2012 IEEE.</t>
  </si>
  <si>
    <t>92-101</t>
  </si>
  <si>
    <t>60029470;60029470;60021378;60021378;60031846;60031846;60028333</t>
  </si>
  <si>
    <t>55150047600;7004110518;44760962900;9040899600;57199078156;24461938900;55549083700</t>
  </si>
  <si>
    <t>Zhang, Jian A.;Collings, Iain B.;Chen, Chung Shue;Roullet, Laurent;Luo, Lin;Ho, Siu Wai;Yuan, Jinhong</t>
  </si>
  <si>
    <t>Australia;Australia;Australia;United States</t>
  </si>
  <si>
    <t>Adelaide;Melbourne;Sydney;Murray</t>
  </si>
  <si>
    <t>University of South Australia;Commonwealth Scientific and Industrial Research Organization;UNSW Sydney;Nokia Bell Labs</t>
  </si>
  <si>
    <t>60031846;60029470;60028333;60021378</t>
  </si>
  <si>
    <t>Evolving small-cell communications towards mobile-over-FTTx networks</t>
  </si>
  <si>
    <t>10.1109/MCOM.2013.6685763</t>
  </si>
  <si>
    <t>2-s2.0-84891590658</t>
  </si>
  <si>
    <t>['terrain environment', 'solution quality', 'simple method', 'route planning', 'qpso algorithm', 'proposed method', 'paper presents', 'optimization problem', 'high performance', 'flyable path', 'deqpso algorithm', 'de algorithm', 'convergence property']</t>
  </si>
  <si>
    <t>Differential evolution (DE) | Quantum-behaved particle swarm optimization (QPSO) | Route planning | Terrain pretreatment | Unmanned aerial vehicle (UAV)</t>
  </si>
  <si>
    <t>This paper presents a hybrid differential evolution (DE) with quantum-behaved particle swarm optimization (QPSO) for the unmanned aerial vehicle (UAV) route planning on the sea. The proposed method, denoted as DEQPSO, combines the DE algorithm with the QPSO algorithm in an attempt to further enhance the performance of both algorithms. The route planning for UAV on the sea is formulated as an optimization problem. A simple method of pretreatment to the terrain environment is proposed. A novel route planner for UAV is designed to generate a safe and flyable path in the presence of different threat environments based on the DEQPSO algorithm. To show the high performance of the proposed method, the DEQPSO algorithm is compared with the real-valued genetic algorithm, DE, standard particle swarm optimization (PSO), hybrid particle swarm with differential evolution operator, and QPSO in terms of the solution quality, robustness, and the convergence property. Experimental results demonstrate that the proposed method is capable of generating higher quality paths efficiently for UAV than any other tested optimization algorithms. ¬© 2013 IEEE.</t>
  </si>
  <si>
    <t>1451-1465</t>
  </si>
  <si>
    <t>IEEE Transactions on Systems, Man, and Cybernetics: Systems</t>
  </si>
  <si>
    <t>November</t>
  </si>
  <si>
    <t>60088268;60025761;60025761;60025761</t>
  </si>
  <si>
    <t>35236745500;56115826300;56115800000;7404097350</t>
  </si>
  <si>
    <t>Fu, Yangguang;Ding Prof., Mingyue;Zhou Prof., Chengping;Hu, Hanping</t>
  </si>
  <si>
    <t>Hengyang;Wuhan</t>
  </si>
  <si>
    <t>University of South China;Huazhong University of Science and Technology</t>
  </si>
  <si>
    <t>60088268;60025761</t>
  </si>
  <si>
    <t>Route planning for unmanned aerial vehicle (UAV) on the sea using hybrid differential evolution and quantum-behaved particle swarm optimization</t>
  </si>
  <si>
    <t>10.1109/TSMC.2013.2248146</t>
  </si>
  <si>
    <t>2-s2.0-84891617323</t>
  </si>
  <si>
    <t>['transmit antennas', 'spatial correlations', 'source encoding', 'small number', 'realized near', 'proposed ntcq', 'optimally using', 'optimal performance', 'multiplexing gains', 'moderate complexity', 'large number', 'input multiple', 'great interest', 'grassmannian manifold', 'feedback overhead', 'defined codebooks', 'complexity implementation', 'coherent detectors', 'coded quantization', 'channel reciprocity', 'channel quantization', 'base station', 'approach exploits', 'achieve near']</t>
  </si>
  <si>
    <t>Limited feedback | Massive MIMO systems | Noncoherent TCQ | Trellis-coded quantization (TCQ)</t>
  </si>
  <si>
    <t>Accurate channel state information (CSI) is essential for attaining beamforming gains in single-user (SU) multiple-input multiple-output (MIMO) and multiplexing gains in multi-user (MU) MIMO wireless communication systems. State-of-the-art limited feedback schemes, which rely on pre-defined codebooks for channel quantization, are only appropriate for a small number of transmit antennas and low feedback overhead. In order to scale informed transmitter schemes to emerging massive MIMO systems with a large number of transmit antennas at the base station, one common approach is to employ time division duplexing (TDD) and to exploit the implicit feedback obtained from channel reciprocity. However, most existing cellular deployments are based on frequency division duplexing (FDD), hence it is of great interest to explore backwards compatible massive MIMO upgrades of such systems. For a fixed feedback rate per antenna, the number of codewords for quantizing the channel grows exponentially with the number of antennas, hence generating feedback based on look-up from a standard vector quantized codebook does not scale. In this paper, we propose noncoherent trellis-coded quantization (NTCQ), whose encoding complexity scales linearly with the number of antennas. The approach exploits the duality between source encoding in a Grassmannian manifold (for finding a vector in the codebook which maximizes beamforming gain) and noncoherent sequence detection (for maximum likelihood decoding subject to uncertainty in the channel gain). Furthermore, since noncoherent detection can be realized near-optimally using a bank of coherent detectors, we obtain a low-complexity implementation of NTCQ encoding using an off-the-shelf Viterbi algorithm applied to standard trellis coded quantization. We also develop advanced NTCQ schemes which utilize various channel properties such as temporal/spatial correlations. Monte Carlo simulation results show the proposed NTCQ and its extensions can achieve near-optimal performance with moderate complexity and feedback overhead. ¬© 2013 IEEE.</t>
  </si>
  <si>
    <t>5016-5029</t>
  </si>
  <si>
    <t>60009254;60024592;60009254;60029241</t>
  </si>
  <si>
    <t>37107025100;36135361900;7202200691;7003746022</t>
  </si>
  <si>
    <t>Choi, Junil;Chance, Zachary;Love, David J.;Madhow, Upamanyu</t>
  </si>
  <si>
    <t>Santa Barbara;Lexington;West Lafayette</t>
  </si>
  <si>
    <t>University of California, Santa Barbara;Lincoln Laboratory;Purdue University</t>
  </si>
  <si>
    <t>60029241;60024592;60009254</t>
  </si>
  <si>
    <t>Choi J.</t>
  </si>
  <si>
    <t>Noncoherent trellis coded quantization: A practical limited feedback technique for massive MIMO systems</t>
  </si>
  <si>
    <t>10.1109/TCOMM.2013.111413.130379</t>
  </si>
  <si>
    <t>2-s2.0-84891629959</t>
  </si>
  <si>
    <t>['transmissions may', 'transmission policy', 'throughput optimality', 'throughput need', 'sufficient number', 'sufficient condition', 'stability region', 'since queues', 'simulation results', 'results show', 'regular point', 'proposed scheme', 'proposed protocol', 'paper develops', 'multiple antennas', 'fixed number', 'energy consumption', 'diversity gains', 'diversity gain', 'cooperating nodes', 'become available']</t>
  </si>
  <si>
    <t>MAC protocols | Throughput optimization</t>
  </si>
  <si>
    <t>In wireless networks without nodes equipped with multiple antennas, cooperative Multiple Input Multiple Output (MIMO) transmissions may be used to harness diversity gains. In general, diversity gains are larger if more nodes are involved in the transmission. However, a transmission policy that maximizes the diversity gain or throughput need not maximize the stability region, since queues at the nodes may grow while waiting for a sufficient number of nodes to become available. To address this issue, this paper develops a mechanism for maximizing the throughput while reducing the energy consumption and maintaining queue stability. We develop a sufficient condition that ensures the throughput optimality of a stable transmission policy and then use it to design a distributed, dynamic threshold based Medium Access Control (MAC) protocol for cooperative MIMO transmissions. The MAC protocol requires only limited local information for its operation. Simulation results are provided to evaluate the performance of the proposed protocol and compare it against regular point-to-point and existing cooperative MIMO MAC protocols. The results show that the proposed scheme can provide considerable gains in the throughput and energy savings compared to cooperative MIMO based on fixed number of cooperating nodes. ¬© 2013 IEEE.</t>
  </si>
  <si>
    <t>4899-4909</t>
  </si>
  <si>
    <t>60107937;60109093;60025534</t>
  </si>
  <si>
    <t>23010968900;23089634600;7003523486</t>
  </si>
  <si>
    <t>Yang, Haiming;Shen, Hsin Yi;Sikdar, Biplab</t>
  </si>
  <si>
    <t>Sunnyvale;Beijing;Troy</t>
  </si>
  <si>
    <t>Juniper Networks, Inc.;IBM China Company Limited;Rensselaer Polytechnic Institute</t>
  </si>
  <si>
    <t>60109093;60107937;60025534</t>
  </si>
  <si>
    <t>An energy saving throughput-optimal mac protocol for cooperative MIMO transmissions</t>
  </si>
  <si>
    <t>10.1109/TCOMM.2013.102313.120411</t>
  </si>
  <si>
    <t>2-s2.0-84891633769</t>
  </si>
  <si>
    <t>FOR 1321</t>
  </si>
  <si>
    <t>['use ."', 'use ")', 'time tracking', 'temporal miscounts', 'tagged instruments', 'tagged instrument', 'system consists', 'system better', 'successfully proved', 'scrub nurses', 'rights reserved', 'rfid technology', 'reliability analysis', 'reference standard', 'radiofrequency identification', 'mayo stand', 'laparoscopic instruments', 'laparoscopic cholecystectomy', 'key part', 'instrument detection', 'instrument changes', 'incorrect number', 'highest percentage', 'could enable', 'continuous application', 'coagulation current', 'based real', '54 ).']</t>
  </si>
  <si>
    <t>Instrument detection | Minimally invasive surgery | Radiofrequency identification | Workflow analysis</t>
  </si>
  <si>
    <t>Background: A key part of surgical workflow recording is recognition of the instrument in use. We present a radiofrequency identification (RFID)-based approach for real-time tracking of laparoscopic instruments. Methods: The system consists of RFID-tagged instruments and an antenna unit positioned on the Mayo stand. For reliability analysis, RFID tracking data were compared with the assessment of the perioperative video data of instrument changes (the reference standard for instrument application detection) in 10 laparoscopic cholecystectomies. When the tagged instrument was on the Mayo stand, it was referred to as "not in use." Once it was handed to the surgeon, it was considered to be "in use." Temporal miscounts (incorrect number of instruments "in use") were analyzed. The surgeons and scrub nurses completed a questionnaire after each operation for individual system evaluation. Results: A total of 110 distinct instrument applications ("in use" versus "not in use") were eligible for analysis. No RFID tag failure occurred. The RFID detection rates were consistent with the period of effective instrument application. The delay in instrument detection was 4.2 ¬± 1.7 s. The highest percentage of temporal miscounts occurred during phases with continuous application of coagulation current. Surgeons generally rated the system better than the scrub nurses (P= 0.54). Conclusions: The feasibility of RFID-based real-time instrument detection was successfully proved in our study, with reliable detection results during laparoscopic cholecystectomy. Thus, RFID technology has the potential to be a valuable additional tool for surgical workflow recognition that could enable a situation dependent assistance of the surgeon in the future. ¬© 2013 Elsevier Inc. All rights reserved.</t>
  </si>
  <si>
    <t>704-710</t>
  </si>
  <si>
    <t>Journal of Surgical Research</t>
  </si>
  <si>
    <t>60103459-60019722;60019722;60019722;60019722;60019722;60103459-60019722;60103459-60019722;60103459-60019722;60103459-60019722;60019722;60103459;60103459-60019722</t>
  </si>
  <si>
    <t>8544810000;35410513200;24605179500;8255073600;55787221400;8159952600;7006636007;17136053700;7102610854;35247913300;56035375700;56048375900</t>
  </si>
  <si>
    <t>Kranzfelder, Michael;Schneider, Armin;Fiolka, Adam;Ing, Dipl;Schwan, Elena;Gillen, Sonja;Wilhelm, Dirk;Schirren, Rebecca;Reiser, Silvano;Jensen, Brian;Inf, Dipl;Feussner, Hubertus</t>
  </si>
  <si>
    <t>Munich;Munich</t>
  </si>
  <si>
    <t>Klinikum rechts der Isar der Technischen Universit√§t M√ºnchen;Technical University of Munich</t>
  </si>
  <si>
    <t>60103459;60019722</t>
  </si>
  <si>
    <t>Kranzfelder M.</t>
  </si>
  <si>
    <t>Real-time instrument detection in minimally invasive surgery using radiofrequency identification technology</t>
  </si>
  <si>
    <t>S0022480413006112</t>
  </si>
  <si>
    <t>10.1016/j.jss.2013.06.022</t>
  </si>
  <si>
    <t>2-s2.0-84891683843</t>
  </si>
  <si>
    <t>['user loading', 'two things', 'system throughput', 'single antenna', 'precoding strategy', 'power allocation', 'multiuser system', 'multiple users', 'multiple antennas', 'large along', 'finite number', 'e .,', 'difficult problem', 'base station', 'also investigate', 'admitted users']</t>
  </si>
  <si>
    <t>Large system analysis | Multiuser precoding | Power allocation | Regularized channel inversion</t>
  </si>
  <si>
    <t>We consider a multiuser system where a single transmitter equipped with multiple antennas (the base station) communicates with multiple users each with a single antenna. Regularized channel inversion is employed as the precoding strategy at the base station. Within this scenario we are interested in the problems of power allocation and user admission control so as to maximize the system throughput, i.e., which users should we communicate with and what power should we use for each of the admitted users so as to get the highest sum rate. This is in general a very difficult problem but we do two things to allow some progress to be made. Firstly we consider the large system regime where the number of antennas at the base station is large along with the number of users. Secondly we cluster the downlink path gains of users into a finite number of groups. By doing this we are able to show that the optimal power allocation under an average transmit power constraint follows the well-known water filling scheme. We also investigate the user admission problem which reduces in the large system regime to optimization of the user loading in the system. ¬© 2013 IEEE.</t>
  </si>
  <si>
    <t>5030-5041</t>
  </si>
  <si>
    <t>60069406;60068769;60019578</t>
  </si>
  <si>
    <t>37085406000;24333426700;7407666202</t>
  </si>
  <si>
    <t>Muharar, Rusdha;Zakhour, Randa;Evans, Jamie</t>
  </si>
  <si>
    <t>Indonesia;Lebanon;Australia</t>
  </si>
  <si>
    <t>Banda Aceh;Beirut;Melbourne</t>
  </si>
  <si>
    <t>Universitas Syiah Kuala;Lebanese American University;Monash University</t>
  </si>
  <si>
    <t>Muharar R.</t>
  </si>
  <si>
    <t>Optimal power allocation and user loading for multiuser MISO channels with regularized channel inversion</t>
  </si>
  <si>
    <t>10.1109/TCOMM.2013.111613.130478</t>
  </si>
  <si>
    <t>2-s2.0-84891738161</t>
  </si>
  <si>
    <t>['¬© 2013', 'underground shopping', 'squared ratio', 'simultaneous exposures', 'reported officially', 'real environments', 'radio waves', 'published papers', 'pregnant woman', 'multiple radio', 'internal affairs', 'general public', 'elementary school', 'electrical engineers', 'cellular phones', 'calculated wba', '08 w']</t>
  </si>
  <si>
    <t>Child model | Multiple RF simultaneous exposures | Pregnant woman model | RF waves from base station antennas | Whole-body average SARs</t>
  </si>
  <si>
    <t>There are few published papers on whole-body average specific absorption rates (WBA-SARs) in humans for multiple radio-frequency (RF) simultaneous exposures. In this paper, to evaluate human safety of radio waves in real environments, we calculated WBA-SARs in pregnant woman and 3-years child models for multiple RF exposure, using measured results on electric field intensities from multiple base station antennas installed for cellular phones with four different RF waves in an underground shopping area and with five RF waves in the neighborhood of an elementary school, respectively. These data were reported officially in 2008 by the Ministry of Internal Affairs and Communications. Statistical analyses show that the sum of squared ratio of the measured electric field to the corresponding Japanese guideline for the general public is smaller than one-hundredth and one-thousand at most in the underground shopping and elementary school areas, respectively. As a result, we found that WBA-SARs in the pregnant woman and 3-years child models calculated at each of frequencies for base station antennas in the both areas are significantly low compared to the ICNIRP basic restriction (0.08 W/kg) for the general public, and that the sum of the WBA-SARs never exceed one-hundredth of 0.08 W/kg for multiple RF simultaneous exposures. ¬© 2013 The Institute of Electrical Engineers of Japan.</t>
  </si>
  <si>
    <t>608-614</t>
  </si>
  <si>
    <t>IEEJ Transactions on Fundamentals and Materials</t>
  </si>
  <si>
    <t>60024751;60024751;60024751</t>
  </si>
  <si>
    <t>55596017600;7701311937;7005976175</t>
  </si>
  <si>
    <t>Asayama, Ryota;Wang, Jianqing;Fujiwara, Osamu</t>
  </si>
  <si>
    <t>Nagoya</t>
  </si>
  <si>
    <t>Nagoya Institute of Technology</t>
  </si>
  <si>
    <t>Asayama R.</t>
  </si>
  <si>
    <t>Calculation of whole-body average SARs in pregnant woman and child simultaneously exposed to multiple radio-frequency waves in real environment</t>
  </si>
  <si>
    <t>10.1541/ieejfms.133.608</t>
  </si>
  <si>
    <t>2-s2.0-84891753556</t>
  </si>
  <si>
    <t>['upper levels', 'study sites', 'study showed', 'shore zonation', 'occur along', 'northern coasts', 'natural history', 'morphometric variability', 'low levels', 'individuals living', 'dominant taxon', 'chilean coast', 'chilean archipelagos', 'body width', 'body length', 'body height', 'beach type', 'acrossshore zonation', '30 adults']</t>
  </si>
  <si>
    <t>Macroinfauna | Morphometric variability | Sandy beach</t>
  </si>
  <si>
    <t>The macroinfauna of exposed sandy beaches along the Chilean coast is dominated by crustaceans, which show an across-shore zonation; the talitrid amphipod Orchestoidea tuberculata as the dominant taxon in the upper levels, the cirolanid isopod Excirolana hirsuticauda is dominant in the mid-intertidal, and the anomuran crab Emerita analoga is common in the low levels. This study analyses samples collected during the spring of 2001 and 7 morphological characters were measured on 30 adults of each species: body length, body height, body width, antennae and uropodal exopod lengths. The study sites were located near 42¬∞S, an area where various beach types (i.e., reflective, intermediate and dissipative) occur along the northern coasts of the Chilean archipelagos. The morphometric variability of O. tuberculata, E. hirsuticauda and E. analoga was analyzed using cluster and principal component analysis. The results of this study showed that independently of beach type, individuals of O. tuberculata inhabiting proximal beaches showed greater similarity than individuals inhabiting beaches located distant from each other. Individuals of E. analoga inhabiting similar beach types showed greater similarity than individuals living in different beach types. These results are discussed in relation to acrossshore zonation and the natural history of these species.</t>
  </si>
  <si>
    <t>487-496</t>
  </si>
  <si>
    <t>Revista de Biologia Marina y Oceanografia</t>
  </si>
  <si>
    <t>60010652;60002636;60003634;60007572</t>
  </si>
  <si>
    <t>7003761649;57192781192;56186127400;55357089000</t>
  </si>
  <si>
    <t>Contreras, Heraldo;Duarte, Cristian;Jaramillo, Eduardo;Fuentes, Norka</t>
  </si>
  <si>
    <t>Chile;Chile;Chile;Chile</t>
  </si>
  <si>
    <t>Valparaiso;Osorno;Valdivia;Santiago</t>
  </si>
  <si>
    <t>Instituto de Fomento Pesquero;Universidad de Los Lagos;Universidad Austral de Chile;Universidad Andr√©s Bello</t>
  </si>
  <si>
    <t>60010652;60007572;60003634;60002636</t>
  </si>
  <si>
    <t>Contreras H.</t>
  </si>
  <si>
    <t>Morphometric variability in sandy beach crustaceans of Isla Grande de Chilo√©, Southern Chile</t>
  </si>
  <si>
    <t>10.4067/S0718-19572013000300007</t>
  </si>
  <si>
    <t>2-s2.0-84891842593</t>
  </si>
  <si>
    <t>['temperature photoinhibition', 'species exhibited', 'significantly higher', 'significant changes', 'resistance breeding', 'psii function', 'protection could', 'physiological mechanism', 'photosynthetic apparatus', 'photosynthetic activity', 'parameters occurred', 'low temperatures', 'initial fluorescence', 'increased dissipation', 'different temperatures', 'continuous increase', 'cold tolerance', 'chlorophyll content', 'antenna system']</t>
  </si>
  <si>
    <t>Chlorophyll fluorescence parameters | Low temperature | Prunus campanulata Maxim. | Prunus yedoensis Matsum.</t>
  </si>
  <si>
    <t>After exposing the cold-sensitive variety P. campanulata (Prunus campanulata Maxim.) and the cold-tolerant variety P. yedoensis (Prunus yedoensis Matsum.) seedlings to different temperatures (25, 15, 6 and 1¬∞C), the relative chlorophyll content and chlorophyll fluorescence parameters were measured in leaves to detect the influence of temperature on the photosynthetic activity. The aim of this study was to lay a foundation for resistance breeding of P. campanulata. Compared to the control, both species exhibited a continuous increase in initial fluorescence (F0) and decrease in chlorophyll content, maximum photochemical efficiency (Fv/Fm) and photochemical quenching coefficient (qP) with decreases in temperature. The actual photochemical quantum (yield) and electron transfer rate (ETR) in the 15¬∞C treatment were significantly higher than those in the control, while they declined under the 6¬∞C and 1¬∞C treatment over time. The non-photochemical quenching coefficient (qN) increased under the 15¬∞C and 6¬∞C treatments and decreased under the 1¬∞C treatment. The most significant changes in the parameters occurred under the 1¬∞C treatment, indicating that both species exhibited low-temperature photoinhibition. Under low temperatures, P. yedoensis seedlings exhibited less damage in PSII function and the antenna system and became more cold-tolerant by protecting the photosynthetic apparatus through the increased dissipation of excess light compared to P. campanulata; this protection could be a physiological mechanism of cold tolerance.</t>
  </si>
  <si>
    <t>2797-2802</t>
  </si>
  <si>
    <t>60004630;60004630;60004630;60004630;60004630;60004630;60004630</t>
  </si>
  <si>
    <t>55995783000;55179327900;55179461700;55995284700;55994272000;55995052400;55995312800</t>
  </si>
  <si>
    <t>Zhang, Yinghui;Rong, Jundong;Chen, Liguang;Li, Shuping;He, Tianyou;Chen, Lingyan;Zheng, Yushan</t>
  </si>
  <si>
    <t>Fuzhou</t>
  </si>
  <si>
    <t>Fujian Agriculture and Forestry University</t>
  </si>
  <si>
    <t>Response of chlorophyll fluorescence parameters to different temperature stresses in Prunus campanulata Maxim. and Prunus yedoensis Matsum. seedlings</t>
  </si>
  <si>
    <t>2-s2.0-84891906214</t>
  </si>
  <si>
    <t>['proposed antenna', 'performance characteristics', 'parametric study', 'current work', 'antenna consisting', 'adjacent patches', '5 ghz', '300 relative', '10 db']</t>
  </si>
  <si>
    <t>Coaxial feeding rotated stacked patch | Performance characteristics</t>
  </si>
  <si>
    <t>A novel circularly polarized coaxial fed rotated stacked patch antenna is proposed and its performance characteristics are presented in the current work. The antenna consisting of four parasitic patches, each one being rotated by 300 relative to its adjacent patches. The proposed antenna is giving return loss less than-10 dB with VSWR&lt;2 and bandwidth 700 MHz (5.8 to 6.5 GHz) with axial ratio less than 3dB. The analysis of the antenna is explained through parametric study and HFSS simulation results are presented in the current work. ¬© Research India Publications.</t>
  </si>
  <si>
    <t>1873-1879</t>
  </si>
  <si>
    <t>International Journal of Applied Engineering Research</t>
  </si>
  <si>
    <t>60079446;60079446;60104649;60104649;60104649</t>
  </si>
  <si>
    <t>57205265691;36135595500;55995066400;56034475300;55994726900</t>
  </si>
  <si>
    <t>Kotamaraju, Sarat K.;Madhav, B. T.P.;Anjaneyulu, B.;Ananda Rao, N.;Vardan, K. Vijaya</t>
  </si>
  <si>
    <t>Guntur;Vaddeswaram</t>
  </si>
  <si>
    <t>Vignans Foundation for Science Technology and Research University;K L Deemed to be University</t>
  </si>
  <si>
    <t>60104649;60079446</t>
  </si>
  <si>
    <t>Kotamaraju S.</t>
  </si>
  <si>
    <t>Coaxial fed rotated stacked patch antenna</t>
  </si>
  <si>
    <t>2-s2.0-84891924455</t>
  </si>
  <si>
    <t>['two stations', 'singularity associated', 'simultaneous estimation', 'present method', 'precisely estimate', 'located near', 'issue analyzed', 'geostationary satellite', 'external station', 'ephemeris made', 'determination results', 'azimuth bias', 'american institute']</t>
  </si>
  <si>
    <t>A method to precisely estimate the azimuth bias for the geostationary satellite is introduced and evaluated with orbit-determination results. The issue analyzed in this paper is the singularity associated with the simultaneous estimation of the satellite's position and azimuth bias using tracking data from a single ground station when it is located near the longitude of the ground control center. The present method of orbit estimation eliminates the azimuth bias of real tracking data using redundant ranging data from an external station and the predicted azimuth data. The accuracy of the orbit determination employing the corrected azimuth data is verified by comparing it to the ephemeris adjusted using ranging data from two ground stations. To confirm the accuracy, the longitude and latitude of the satellite ground track are compared with the optical telescope scanning results. The accuracy of the present orbit determination satisfies within 2.0 km root sum squares when compared with the ephemeris made by orbit determination using ranging data from two stations. Copyright ¬© 2012 by Charlotte L√ºcking. Published by the American Institute of Aeronautics and Astronautics, Inc.</t>
  </si>
  <si>
    <t>1248-1255</t>
  </si>
  <si>
    <t>November-December 2013</t>
  </si>
  <si>
    <t>60001558;60001558;60068719;114139639;60027884</t>
  </si>
  <si>
    <t>8722675900;7405440520;8205280500;15122068800;15757612600</t>
  </si>
  <si>
    <t>Hwang, Yoola;Lee, Byoung Sun;Kim, Bang Yeop;Kim, Hae Yeon;Kim, Haedong</t>
  </si>
  <si>
    <t>Daejon;Seoul;Daejeon;Choocheongbuk-do</t>
  </si>
  <si>
    <t>Korea Aerospace Research Institute;Sejong University;Electronics and Telecommunications Research Institute;National Meteorological Satellite Center</t>
  </si>
  <si>
    <t>60068719;60027884;60001558;114139639</t>
  </si>
  <si>
    <t>Hwang Y.</t>
  </si>
  <si>
    <t>Validation of geostationary satellite orbit determination using single-station antenna tracking data</t>
  </si>
  <si>
    <t>10.2514/1.A32334</t>
  </si>
  <si>
    <t>2-s2.0-84892410573</t>
  </si>
  <si>
    <t>['various types', 'subtropical regions', 'sohag governorate', 'sensilla located', 'role played', 'present study', 'medical community', 'lymphatic filariasis', 'diseases continue', 'devastating influence', 'cause malaria', 'absolutely dependent']</t>
  </si>
  <si>
    <t>Mosquitoes are unquestionably the most medically important arthropod vectors of disease. The maintenance and transmission of the pathogens that cause malaria, lymphatic filariasis, and numerous viral infections are absolutely dependent on the availability of competent mosquito vectors. Although the medical community has known for over a century the role played by mosquitoes in the transmission of malaria and lymphatic filariasis, these diseases continue to have a devastating influence on less privileged populations throughout the tropical and subtropical regions of the world. The present study was done to identify the different culicine mosquitoes in four different districts in Sohag Governorate and to describe and compare the various types of sensilla located on their antenna and maxillary palps using scanning electron microscopy.</t>
  </si>
  <si>
    <t>481-491</t>
  </si>
  <si>
    <t>Journal of the Egyptian Society of Parasitology</t>
  </si>
  <si>
    <t>120456583;;;;</t>
  </si>
  <si>
    <t>6603849486;56002529300;56002126000;57190841835;56002178200</t>
  </si>
  <si>
    <t>Khalifa, Refaat M.A.;El-Nady, Nada A.;Amal, M.;Ahmed, M.;Hassan, Faten A.</t>
  </si>
  <si>
    <t>Asyut</t>
  </si>
  <si>
    <t>Assiut Unversity</t>
  </si>
  <si>
    <t>Khalifa R.</t>
  </si>
  <si>
    <t>Comparative study of the sensilla on antenna and maxillary palpsof five culicine mosquitoes in Sohag Governorate, Egypt.</t>
  </si>
  <si>
    <t>10.12816/0006405</t>
  </si>
  <si>
    <t>2-s2.0-84892412574</t>
  </si>
  <si>
    <t>['wired endoscopes', 'transmit vga', 'technologies related', 'small intestine', 'receiving algorithm', 'rapidly developing', 'quality images', 'obtain high', 'mems technology', 'manchester code', 'limited view', 'large bandwidth', 'human intestine', 'higher quality', 'grade images', 'distal images', 'direct transmission', 'computer simulations', 'cif images', 'capsule endoscopes', 'capsule endoscope', 'biological engineering']</t>
  </si>
  <si>
    <t>Baseband signal direction communication | Capsule endoscope | Manchester coding | Wireless communication</t>
  </si>
  <si>
    <t>Purpose: Recently, technologies related to endoscopes have been rapidly developing with the improvements in electronics and MEMS technology. The human intestine is very long and twisted, and traditional wired endoscopes are able to monitor the entire intestine except for the small intestine. To overcome the limited view of wired endoscopes, the capsule endoscope has been developed. There are some commercial capsule endoscopes and others under development, but these capsule endoscopes have been limited to CIF images, and the image transmission rate is 2 frames per second. To obtain high-quality images, fast wireless communication technology is needed. Methods: In this paper, the direct transmission of distal images through Manchester code and its receiving algorithm are proposed to obtain endoscope images with higher quality and faster transmission rate than with conventional capsule endoscopes. Generally, the baseband signal cannot be radiated from an antenna because of its large bandwidth and low frequency band, but the Manchester code can solve these problems. To validate the proposed wireless transmission method and its receiving algorithm, computer simulations and experiments have been performed. Results: Experimental results verify that the proposed wireless transmission method can transmit VGA-grade images of 640 √ó 480 pixels with a faster frame rate of about 3 frames per second compared to conventional capsule endoscope methods. Conclusions: Therefore, it is expected that the proposed VGA transmission method can be applied to improve the performance of capsule endoscopes. ¬© 2013 Korean Society of Medical and Biological Engineering and Springer.</t>
  </si>
  <si>
    <t>250-257</t>
  </si>
  <si>
    <t>2093985X</t>
  </si>
  <si>
    <t>Biomedical Engineering Letters</t>
  </si>
  <si>
    <t>60024843;60012704</t>
  </si>
  <si>
    <t>8839783700;57118594700</t>
  </si>
  <si>
    <t>Lee, Jyung Hyun;Cho, Jin Ho</t>
  </si>
  <si>
    <t>Daegu;Daegu</t>
  </si>
  <si>
    <t>Kyungpook National University Hospital;Kyungpook National University</t>
  </si>
  <si>
    <t>Wireless transmission method for VGA capsule endoscopy using Manchester encoding</t>
  </si>
  <si>
    <t>10.1007/s13534-013-0110-2</t>
  </si>
  <si>
    <t>2-s2.0-84892450133</t>
  </si>
  <si>
    <t>['threshold associated', 'target detection', 'survey direction', 'stacking scheme', 'single image', 'scattering phenomena', 'practical advantage', 'paper investigates', 'gpr 3', 'directional dependency', 'authors 2013', 'anisotropic subsurface', 'amplitude comparison', 'adaptively handle']</t>
  </si>
  <si>
    <t>Archaeomagnetism | Electrical anisotropy | Electromagnetic theory | Ground penetrating radar | Image processing | Magnetic and electrical properties</t>
  </si>
  <si>
    <t>This paper investigates the impact that the GPR antenna orientation, or survey direction, has on migrated image resulting from 3-D georadar acquisitions carried out on heterogeneous and anisotropic subsurface. This feature is related to the directional dependency of wave propagation effects, such as dispersion, absorption, depolarization, and scattering phenomena. We provide a proof of this with two field examples, demonstrating that a 3-D survey performed along a single direction could bringweak results in terms of target detection and reconstruction. To overcome this risk, we show the improvements that the combination of GPR 3-D data acquired along different directions on the same area can obtain: an enhancement of target detection probability and the practical advantage for the end-user of looking through a single image. Further on, we develop a stacking scheme that employs a threshold associated with amplitude comparison to adaptively handle the combination of georadar data volumes. ¬© The Authors 2013. Published by Oxford University Press on behalf of The Royal Astronomical Society.</t>
  </si>
  <si>
    <t>818-827</t>
  </si>
  <si>
    <t>1365246X</t>
  </si>
  <si>
    <t>0956540X</t>
  </si>
  <si>
    <t>Geophysical Journal International</t>
  </si>
  <si>
    <t>60023256;60023256</t>
  </si>
  <si>
    <t>6701399330;56373070600</t>
  </si>
  <si>
    <t>Lualdi, Maurizio;Lombardi, Federico</t>
  </si>
  <si>
    <t>Lualdi M.</t>
  </si>
  <si>
    <t>Effects of antenna orientation on 3-D ground penetrating radar surveys: An archaeological perspective</t>
  </si>
  <si>
    <t>10.1093/gji/ggt421</t>
  </si>
  <si>
    <t>2-s2.0-84892471989</t>
  </si>
  <si>
    <t>['volume reduction', 'terrestrial systems', 'reflectarray design', 'phase characteristics', 'performance optimization', 'patch elements', 'maximum reduction', 'frequency tunability', 'dielectric anisotropy', 'detailed analysis', '36 %.', '314 ¬∞', '10 ghz']</t>
  </si>
  <si>
    <t>Dynamic Phase Range | Frequency Tunability | Liquid Crystals | Reconfigurable Reflectarrays | Slot Embedded Patches</t>
  </si>
  <si>
    <t>The design and performance optimization of X-band reconfigurable reflectarray antennas have been discussed in this paper concentrating mainly on the phase characteristics. Liquid crystals based substrates and slot embedded patch elements have been proposed as two different techniques for the design of reflectarrays with frequency tunability characteristics. Reflectarray patch elements constructed on anisotropic liquid crystal substrate are proposed to be employed as a dynamic phase control strategy for terrestrial systems. A detailed analysis of dynamic phase range and frequency tunability with respect to dielectric anisotropy is presented for two different anisotropic liquid crystal substrate materials. The investigated liquid crystals substrates provided a maximum reduction of 14.1% in volume for reflectarray design at 10 GHz. Moreover rectangular slots on the patch elements are shown to offer a maximum frequency tenability of 1.7GHz. The Finite Integral Method (FIM) validated by waveguide scattering parameter measurements demonstrated a dynamic phase range of 314¬∞ and a volume reduction of up to 24.36%.</t>
  </si>
  <si>
    <t>447-453</t>
  </si>
  <si>
    <t>International Journal on Electrical Engineering and Informatics</t>
  </si>
  <si>
    <t>60090656;60090656;60090656</t>
  </si>
  <si>
    <t>55435495700;57226758449;55065135300</t>
  </si>
  <si>
    <t>Ismail, Muhammad Yusof;Abbasi, Muhammad Inam;Dahri, Muhammad Hashim</t>
  </si>
  <si>
    <t>Batu Pahat</t>
  </si>
  <si>
    <t>Universiti Tun Hussein Onn Malaysia</t>
  </si>
  <si>
    <t>Ismail M.Y.</t>
  </si>
  <si>
    <t>Phase characterization of reconfigurable reflectarray antennas</t>
  </si>
  <si>
    <t>10.15676/ijeei.2013.5.4.5</t>
  </si>
  <si>
    <t>2-s2.0-84892494188</t>
  </si>
  <si>
    <t>['reducing power', 'potential application', 'nitric oxide', 'mtt assay', 'methanolic extracts', 'hydroxyl radicals', 'hydrogen peroxide', 'gracilaria corticata', 'good candidates', 'enteromorpha linza', 'enteromorpha antenna', 'different concentrations', 'bioactive properties', 'bioactive compounds', 'bioactive components', 'anticancer activity']</t>
  </si>
  <si>
    <t>Antioxidants | Reactive oxygen species | Seaweed</t>
  </si>
  <si>
    <t>Background: Seaweeds are taxonomically diverse benthic algae, which are rich in bioactive compounds. These compounds have a potential application in medicine. Objectives: The aim of the study was to investigate the bioactive properties of three seaweed samples, Enteromorpha antenna, Enteromorpha linza and Gracilaria corticata were collected from the shoreline of Mahabalipuram, Tamilnadu. Materials and Methods: Bioactive components were extracted by using various solvents. Antioxidant analysis methods like scavenging activity of nitric oxide, hydrogen peroxide, hydroxyl radicals, free radical scavenging (DPPH), FRAP (ferric reducing ability plasma) ability and reducing power were carried out. MTT assay was employed to study the anticancer activity against cancer cell lines Hep-G2, MCF7 and normal VERO cell lines. Results: It was found that methanolic extracts elicited higher total phenolic content, higher percentage scavenging activity of nitric oxide, hydrogen peroxide, hydroxyl radicals, free radical scavenging (DPPH), FRAP (ferric reducing ability plasma) ability and reducing power. Different concentrations of crude methanolic extracts of seaweeds showed potential antimicrobial activity by well diffusion method. Crude methanolic extract of G. corticata had significant anticancer activity followed by E. antenna and E. linza on cancer cell lines Hep-G2, MCF7 and normal VERO cell lines by MTT assay. Conclusions: The methanolic extracts of seaweeds Enteromorpha antenna, Enteromorpha linza and Gracilaria corticata possess high total phenolic content and shows a good free radical scavenging activity and hence are proven to have better antioxidant activity and they might be good candidates for further investigations in order to develop potential anticancer drugs.</t>
  </si>
  <si>
    <t>Jundishapur Journal of Natural Pharmaceutical Products</t>
  </si>
  <si>
    <t>60014340;60014340;60014340;60000965</t>
  </si>
  <si>
    <t>57200583643;57195421928;57225721412;56005173500</t>
  </si>
  <si>
    <t>Narasimhan, Manoj Kumar;Pavithra, Shenoy K.;Krishnan, Vishnupriya;Chandrasekaran, Muthukumaran</t>
  </si>
  <si>
    <t>Chennai;Coimbatore</t>
  </si>
  <si>
    <t>SRM Institute of Science and Technology;Government College of Technology, Coimbatore</t>
  </si>
  <si>
    <t>60014340;60000965</t>
  </si>
  <si>
    <t>Narasimhan M.K.</t>
  </si>
  <si>
    <t>In vitro analysis of antioxidant, antimicrobial and antiproliferative activity of enteromorpha antenna, enteromorpha linza and gracilaria corticata extracts</t>
  </si>
  <si>
    <t>10.17795/jjnpp-11277</t>
  </si>
  <si>
    <t>2-s2.0-84892528283</t>
  </si>
  <si>
    <t>NNX10AU82G</t>
  </si>
  <si>
    <t>['waves consist', 'stronger response', 'similar response', 'significantly larger', 'significant power', 'short antenna', 'rights reserved', 'perpendicular directions', 'perpendicular bernstein', 'observations suggest', 'observations indicate', 'magnetosheath traversals', 'magnetic field', 'low harmonics', 'likely source', 'important component', 'higher harmonics', 'harmonics tend', 'first observations', 'distinctively comma', 'common type', 'bow shock', 'also observed', '500 mv']</t>
  </si>
  <si>
    <t>Bernstein | bowshock | cyclotron | harmonics | waves</t>
  </si>
  <si>
    <t>We present the first observations of electron cyclotron harmonic waves at the Earth's bow shock from STEREO and Wind burst waveform captures. These waves are observed at magnetic field gradients at a variety of shock geometries ranging from quasi-parallel to nearly perpendicular along with whistler mode waves, ion acoustic waves, and electrostatic solitary waves. Large amplitude cyclotron harmonic waveforms are also observed in the magnetosheath in association with magnetic field gradients convected past the bow shock. Amplitudes of the cyclotron harmonic waves range from a few tens to more than 500 mV/m peak-peak. A comparison between the short (15 m) and long (100 m) Wind spin plane antennas shows a similar response at low harmonics and a stronger response on the short antenna at higher harmonics. This indicates that wavelengths are not significantly larger than 100 m, consistent with the electron cyclotron radius. Waveforms are broadband and polarizations are distinctively comma-shaped with significant power both perpendicular and parallel to the magnetic field. Harmonics tend to be more prominent in the perpendicular directions. These observations indicate that the waves consist of a combination of perpendicular Bernstein waves and field-aligned waves without harmonics. A likely source is the electron cyclotron drift instability which is a coupling between Bernstein and ion acoustic waves. These waves are the most common type of high-frequency wave seen by STEREO during bow shock crossings and magnetosheath traversals and our observations suggest that they are an important component of the high-frequency turbulent spectrum in these regions. Key Points Large amplitude waves with cyclotron harmonics observed at bowshock crossings Waves a combination of perpendicular Bernstein and parallel ion acoustic waves May be important component of bowshock efield spectrum at a few hundred Hz ¬©2013. American Geophysical Union. All Rights Reserved.</t>
  </si>
  <si>
    <t>7654-7664</t>
  </si>
  <si>
    <t>60029445;60029445;60029445;60029445;60029445;60029445;60029445;60006337</t>
  </si>
  <si>
    <t>22984163800;8222679600;18037516800;55225772100;41461780700;7003575559;8273351900;35239164700</t>
  </si>
  <si>
    <t>Breneman, A. W.;Cattell, C. A.;Kersten, K.;Paradise, A.;Schreiner, S.;Kellogg, P. J.;Goetz, K.;Wilson, L. B.</t>
  </si>
  <si>
    <t>Minneapolis;Greenbelt</t>
  </si>
  <si>
    <t>University of Minnesota Twin Cities;NASA Goddard Space Flight Center</t>
  </si>
  <si>
    <t>60029445;60006337</t>
  </si>
  <si>
    <t>Breneman A.W.</t>
  </si>
  <si>
    <t>STEREO and Wind observations of intense cyclotron harmonic waves at the Earth's bow shock and inside the magnetosheath</t>
  </si>
  <si>
    <t>10.1002/2013JA019372</t>
  </si>
  <si>
    <t>2-s2.0-84892592651</t>
  </si>
  <si>
    <t>['resonant frequency', 'resonant characteristics', 'good agreement', 'cavity model', 'also investigated']</t>
  </si>
  <si>
    <t>In this study, the resonant frequency of annular ring microstrip resonator with uniaxial anisotropic substrate and air gap layer is analyzed. The cavity model for simple ring microstrip antenna is extended with some modifications for the tunable geometry taking into account the anisotropy in the layer. The theoretical resonant frequency results are in very good agreement with the experimental results reported elsewhere. The air gap tuning effect on the resonant characteristics is also investigated for fundamental and higher order modes.</t>
  </si>
  <si>
    <t>Advanced Electromagnetics</t>
  </si>
  <si>
    <t>60068752;60087346;60068752;60068752</t>
  </si>
  <si>
    <t>55857693300;35781732700;26421978800;56005950100</t>
  </si>
  <si>
    <t>Bedra, Sami;Benkouda, Siham;Amir, Mounir;Fortaki, Tarek</t>
  </si>
  <si>
    <t>Algeria;Algeria</t>
  </si>
  <si>
    <t>Constantine;Batna</t>
  </si>
  <si>
    <t>Universit√© des Fr√®res Mentouri Constantine 1;Universit√© Hadj Lakhdar de Batna</t>
  </si>
  <si>
    <t>60087346;60068752</t>
  </si>
  <si>
    <t>Bedra S.</t>
  </si>
  <si>
    <t>Resonant frequency of tunable microstrip ring antenna printed on isotropic or uniaxially anisotropic substrate</t>
  </si>
  <si>
    <t>10.7716/aem.v2i2.194</t>
  </si>
  <si>
    <t>2-s2.0-84892606833</t>
  </si>
  <si>
    <t>['¬ ø42db', '¬ ø32db', '¬ ø20', 'voltage regulator', 'voltage multiplier', 'threshold 0', 'takes advantage', 'ring oscillator', 'rfid tags', 'remains greater', 'pump circuit', 'power efficiency', 'paper describes', 'operating distance', 'novel charge', 'matching network', 'input data', 'fully integrable', 'end circuitry', 'digital section', 'designed using', 'design includes', 'dc power', 'charge pump', 'backscatter modulator', 'active multiplication', '45ghz frequency', '10ghz frequencies']</t>
  </si>
  <si>
    <t>long range RFID transponders | low power voltage multipliers | passive UHF RFID transponders</t>
  </si>
  <si>
    <t>This paper describes the design of an ultra-low-power analog front-end circuitry for a UHF passive RFID transponder. The design includes a voltage multiplier, a voltage regulator, a demodulator, a power-on-reset, a ring oscillator, a matching network and a backscatter modulator. We present a novel charge-pump circuit for improved voltage gain and power efficiency of RFID tags. The charge pump is fully integrable and takes advantage of both passive and active multiplication to reduce the required input power. The minimum required input power is ¬ø20.45dBm to generate a 1.2V supply voltage from a 50¬ø antenna at 2.4GHz. The voltage multiplier efficiency is 15.95% for a 1M¬ø load. The regulator consumes 602nW of DC power and maintains the range of the reference voltage variation to 0.1% while Vdd is varied from 0.8V to 2V. The PSNR of the regulator is ¬ø42dB at 2.45GHz frequency and remains greater than ¬ø32dB from 100Hz to 10GHz frequencies. The pulse width demodulator is used to extract the input data. The ring oscillator produces a 395 kHz clock for the digital section. Post-layout simulations show the overall power consumption is 1.8ŒºW. The circuit is designed using the low-threshold 0.13Œºm Atmel CMOS technology. The operating distance of this RFID is in excess of 9 meters based on the regulated 4W EIRP in the US. ¬© 2013 IEEE.</t>
  </si>
  <si>
    <t>93-101</t>
  </si>
  <si>
    <t>Canadian Journal of Electrical and Computer Engineering</t>
  </si>
  <si>
    <t>Summer 2013</t>
  </si>
  <si>
    <t>60025038;60015609</t>
  </si>
  <si>
    <t>34973390000;14632000700</t>
  </si>
  <si>
    <t>Tabesh, Maryam;Hamedi-Hagh, Sotoudeh</t>
  </si>
  <si>
    <t>Berkeley;San Jose</t>
  </si>
  <si>
    <t>University of California, Berkeley;San Jose State University</t>
  </si>
  <si>
    <t>Tabesh M.</t>
  </si>
  <si>
    <t>An efficient 2.4GHz radio frequency identification (RFID) in a standard CMOS process</t>
  </si>
  <si>
    <t>10.1109/CJECE.2013.6704690</t>
  </si>
  <si>
    <t>2-s2.0-84892608802</t>
  </si>
  <si>
    <t>['¬© 2013', 'two orders', 'thermal considerations', 'results showed', 'response increase', 'resonant structure', 'optical antennas', 'multiphysics approach', 'magnitude compared', 'joule heating', 'insulating layer', 'exceed 1', 'electromagnetic effects', 'electric resistance', 'distributed bolometer', 'dipole geometry', 'current source', 'bolometric effect', 'bias circuit', 'analyze thermal', '2 œºm']</t>
  </si>
  <si>
    <t>bolometers | infrared detectors | optical antennas</t>
  </si>
  <si>
    <t>The electric currents induced by infrared radiation incident on optical antennas and resonant structures increase their temperature through Joule heating as well as change their electric resistance through the bolometric effect. As the thermo-electric mechanism exists throughout a distributed bolometer, a multiphysics approach was adopted to analyze thermal, electrical, and electromagnetic effects in a dipole antenna functioning as a resonant distributed bolometer. The finite element method was used for electromagnetic and thermal considerations. The results showed that bolometric performance depends on the choice of materials, the geometry of the resonant structure, the thickness of an insulating layer, and the characteristics of a bias circuit. Materials with large skin depth and small thermal conductivity are desirable. The thickness of the SiO2 insulating layer should not exceed 1.2 Œºm, and a current source for the bias circuit enhances performance. An optimized device designed with the previously stated design rules provides a response increase of two orders of magnitude compared to previously reported devices using the same dipole geometry. ¬© 2013 The Authors.</t>
  </si>
  <si>
    <t>12185P</t>
  </si>
  <si>
    <t>60027282;60027282;60031335</t>
  </si>
  <si>
    <t>55319521500;7007155487;36632322000</t>
  </si>
  <si>
    <t>Cuadrado, Alexander;Alda, Javier;Gonz√°lez, Francisco Javier</t>
  </si>
  <si>
    <t>Mexico;Spain</t>
  </si>
  <si>
    <t>San Luis Potos√≠;Madrid</t>
  </si>
  <si>
    <t>Universidad Autonoma de San Luis Potosi;Universidad Complutense de Madrid</t>
  </si>
  <si>
    <t>60031335;60027282</t>
  </si>
  <si>
    <t>Cuadrado A.</t>
  </si>
  <si>
    <t>Multiphysics simulation for the optimization of optical nanoantennas working as distributed bolometers in the infrared</t>
  </si>
  <si>
    <t>10.1117/1.JNP.7.073093</t>
  </si>
  <si>
    <t>2-s2.0-84892719152</t>
  </si>
  <si>
    <t>['underwater environment', 'underground environment', 'transmission range', 'receiving power', 'path loss', 'multipath fading', 'mi communication', 'magnetic induction', 'littoral environment', 'last decade', 'em communication']</t>
  </si>
  <si>
    <t>Magnetic induction communication | Magnetic resonant coupling | Path loss | Wireless power transfer</t>
  </si>
  <si>
    <t>In the last decade, magnetic induction (MI) communication has drawn the attention of researchers to alternate the EM communication in some environments, such as the underground environment, littoral environment, underwater environment, and caves. By using MI communication, dynamic communication channel, large size antenna and multipath fading can be solved. However, the path loss of MI communication is too high, and limits its transmission range. In this paper, we combine the magnetic resonant coupling method, which is used for wireless power transfer, with the traditional MI communication to reduce the path loss and improve the transmission range. We analyze channel characteristics of this improved MI communication and compare these with those of traditional MI communication. We have also identified two key factors that can increase the receiving power, reduce the path loss, and increase the transmission range.</t>
  </si>
  <si>
    <t>628-630</t>
  </si>
  <si>
    <t>60016087;60016087;60016087</t>
  </si>
  <si>
    <t>55994728600;56654309000;55995620700</t>
  </si>
  <si>
    <t>Niu, Di;Shuang, Kai;Li, Weigen</t>
  </si>
  <si>
    <t>China University of Petroleum-Beijing</t>
  </si>
  <si>
    <t>Niu D.</t>
  </si>
  <si>
    <t>Magnetic resonant coupling for magnetic induction wireless communication</t>
  </si>
  <si>
    <t>10.4103/0377-2063.123769</t>
  </si>
  <si>
    <t>2-s2.0-84892761357</t>
  </si>
  <si>
    <t>['wide range', 'surveillance missions', 'superior aerodynamic', 'slight improvement', 'operation concepts', 'distinct weight', 'detachable wing', 'design process', 'competitive advantage']</t>
  </si>
  <si>
    <t>Flying wing aircraft | Tailless aircraft | UAV design and development | Unmanned aerial vehicles</t>
  </si>
  <si>
    <t>Nowadays, mini Unmanned Aerial Vehicles (UAVs) are utilized in a wide range of reconnaissance and surveillance missions with an ever increasing need for endurance and range. Thus, a slight improvement on these two primary performance parameters is considered as a competitive advantage. In this work, a multifunctional tailless UAV concept and its design process is presented. In comparison to existing conventional UAV designs, the concept is shown to have superior aerodynamic and flight performance characteristics. In addition the detachable wing and body concept provides the much needed flexibility and multi-functionality for using the UAV for a range of operation concepts, in which each concept requires different payloads of distinct weight and size. ¬© Springer Science+Business Media Dordrecht 2012.</t>
  </si>
  <si>
    <t>131-146</t>
  </si>
  <si>
    <t>60022002;60022002;60022002</t>
  </si>
  <si>
    <t>55318829700;34168001400;57218608330</t>
  </si>
  <si>
    <t>Karakas, Hakki;Koyuncu, Emre;Inalhan, Gokhan</t>
  </si>
  <si>
    <t>ƒ∞stanbul Teknik √úniversitesi</t>
  </si>
  <si>
    <t>Karakas H.</t>
  </si>
  <si>
    <t>ITU tailless UAV design</t>
  </si>
  <si>
    <t>10.1007/s10846-012-9695-4</t>
  </si>
  <si>
    <t>2-s2.0-84892823389</t>
  </si>
  <si>
    <t>['vertical take', 'small uav', 'roll stability', 'position control', 'novel dual', 'integral backstepping', 'hover pitched', 'full potential', 'euler formulation', 'dynamic model', 'control technique', 'autonomous take', 'aerial vehicles']</t>
  </si>
  <si>
    <t>Autonomous flight | Backstepping technique | Modelling | Nonlinear control | Unmanned aerial vehicles</t>
  </si>
  <si>
    <t>In this paper, a dynamic model of vertical take-off and landing (VTOL) aerial vehicles, having lateral and longitudinal rotor tilting mechanism, is first developed using a Newton-Euler formulation. Then an integral backstepping (IB) control technique is proposed to improve the pitch, yaw, and roll stability of the vehicle. Such control mechanisms enables the UAV to perform complex tasks that no other Unmanned Aerial Vehicles (UAVs) can execute such as hover pitched. This control tactic allows the vehicle under investigation, eVader, to use the full potential of its flying characteristics enabled by the novel dual-axis oblique active tilting (OAT) mechanism, which enables it to maneuver inside obstructed environments. The potential of the eVader as a small UAV and its model are verified and then used to for autonomous take-off and landing as well as stabilizing the vehicle's attitude. Finally, diverse simulation scenarios on attitude and position control, stabilization and autonomous take off and landing are presented. ¬© Springer Science+Business Media Dordrecht 2012.</t>
  </si>
  <si>
    <t>147-159</t>
  </si>
  <si>
    <t>60002306;60002306;60002306</t>
  </si>
  <si>
    <t>16642203800;6601979152;35380642300</t>
  </si>
  <si>
    <t>Amiri, N.;Ramirez-Serrano, A.;Davies, R. J.</t>
  </si>
  <si>
    <t>Calgary</t>
  </si>
  <si>
    <t>University of Calgary</t>
  </si>
  <si>
    <t>Amiri N.</t>
  </si>
  <si>
    <t>Integral backstepping control of an unconventional dual-fan unmanned aerial vehicle</t>
  </si>
  <si>
    <t>10.1007/s10846-012-9744-z</t>
  </si>
  <si>
    <t>2-s2.0-84893087609</t>
  </si>
  <si>
    <t>['video article', 'using nano', 'ultrafast photoconductor', 'thermal breakdown', 'terahertz generation', 'significantly reduce', 'severely limited', 'quantum efficiency', 'pump laser', 'photoconductive emitter', 'induced photocurrent', 'generated carriers', 'detailed demonstration', 'demonstrate enhancing', 'conventional photoconductors', 'contact electrodes', 'considerable increase', 'capacitive loading', 'average photo', '9 ).', '8 ).', '10 ).']</t>
  </si>
  <si>
    <t>In this video article we present a detailed demonstration of a highly efficient method for generating terahertz waves. Our technique is based on photoconduction, which has been one of the most commonly used techniques for terahertz generation (1-8). Terahertz generation in a photoconductive emitter is achieved by pumping an ultrafast photoconductor with a pulsed or heterodyned laser illumination. The induced photocurrent, which follows the envelope of the pump laser, is routed to a terahertz radiating antenna connected to the photoconductor contact electrodes to generate terahertz radiation. Although the quantum efficiency of a photoconductive emitter can theoretically reach 100%, the relatively long transport path lengths of photo-generated carriers to the contact electrodes of conventional photoconductors have severely limited their quantum efficiency. Additionally, the carrier screening effect and thermal breakdown strictly limit the maximum output power of conventional photoconductive terahertz sources. To address the quantum efficiency limitations of conventional photoconductive terahertz emitters, we have developed a new photoconductive emitter concept which incorporates a plasmonic contact electrode configuration to offer high quantum-efficiency and ultrafast operation simultaneously. By using nano-scale plasmonic contact electrodes, we significantly reduce the average photo-generated carrier transport path to photoconductor contact electrodes compared to conventional photoconductors (9). Our method also allows increasing photoconductor active area without a considerable increase in the capacitive loading to the antenna, boosting the maximum terahertz radiation power by preventing the carrier screening effect and thermal breakdown at high optical pump powers. By incorporating plasmonic contact electrodes, we demonstrate enhancing the optical-to-terahertz power conversion efficiency of a conventional photoconductive terahertz emitter by a factor of 50 (10).</t>
  </si>
  <si>
    <t>1940087X</t>
  </si>
  <si>
    <t>Journal of visualized experiments : JoVE</t>
  </si>
  <si>
    <t>60025778;;;</t>
  </si>
  <si>
    <t>55925960500;55423541000;57192393118;57203231698</t>
  </si>
  <si>
    <t>Berry, Christopher;Hashemi, Mohammad Reza;Unlu, Mehmet;Jarrahi, Mona</t>
  </si>
  <si>
    <t>Berry C.</t>
  </si>
  <si>
    <t>Design, fabrication, and experimental characterization of plasmonic photoconductive terahertz emitters.</t>
  </si>
  <si>
    <t>10.3791/50517</t>
  </si>
  <si>
    <t>2-s2.0-84893159786</t>
  </si>
  <si>
    <t>Alzheimer's Foundation of America</t>
  </si>
  <si>
    <t>AFA</t>
  </si>
  <si>
    <t>['velocity lower', 'unknown wind', 'uavs ).', 'uav speed', 'thus keeping', 'target speed', 'target position', 'target moves', 'target even', 'presented contributes', 'particular point', 'kinematic level', 'good performance', 'control laws', 'circumference centered', 'appropriately sets', 'accepts commands']</t>
  </si>
  <si>
    <t>Aerial robotics | Moving-path following | Target tracking</t>
  </si>
  <si>
    <t>The work here presented contributes to the development of ground target tracking control systems for fixed wing unmanned aerial vehicles (UAVs). The control laws are derived at the kinematic level, relying on a commercial inner loop controller onboard that accepts commands in indicated air speed and bank, and appropriately sets the control surface deflections and thrust in order to follow those references in the presence of unknown wind. Position and velocity of the target on the ground is assumed to be known. The algorithm proposed derives from a path following control law that enables the UAV to converge to a circumference centered at the target and moving with it, thus keeping the UAV in the vicinity of the target even if the target moves at a velocity lower than the UAV stall speed. If the target speed is close to the UAV speed, the control law behaves similar to a controller that tracks a particular point on the circumference centered at the target position. Real flight tests results show the good performance of the control scheme presented. ¬© Springer Science+Business Media Dordrecht 2012.</t>
  </si>
  <si>
    <t>373-387</t>
  </si>
  <si>
    <t>107942604;60002440</t>
  </si>
  <si>
    <t>57192102571;6602542891</t>
  </si>
  <si>
    <t>Oliveira, Tiago;Encarna√ß√£o, Pedro</t>
  </si>
  <si>
    <t>Lisbon;</t>
  </si>
  <si>
    <t>Universidade Cat√≥lica Portuguesa;Portuguese Air Force Academy</t>
  </si>
  <si>
    <t>60002440;107942604</t>
  </si>
  <si>
    <t>Oliveira T.</t>
  </si>
  <si>
    <t>Ground target tracking control system for unmanned aerial vehicles</t>
  </si>
  <si>
    <t>10.1007/s10846-012-9719-0</t>
  </si>
  <si>
    <t>2-s2.0-84893249758</t>
  </si>
  <si>
    <t>['tuned finely', 'shaped element', 'rectangular notches', 'overall characteristics', 'notch functionality', 'notch band', 'necessary band', 'monopole antenna', 'impedance match', 'impedance bandwidth', 'ground plane', 'fully understand', 'ftse provides', 'frequency band', 'fractional bandwidth', 'filtering property', 'antenna operates', 'antenna exhibits', 'analysis enabled', '2 ghz', '17 ghz']</t>
  </si>
  <si>
    <t>Band-notch | Coplanar waveguide (CPW)-fed | Fractal | Monopole antennas | Ultrawideband (UWB) applications</t>
  </si>
  <si>
    <t>A compact coplanar waveguide (CPW) monopole antenna is presented, comprising a fractal radiating patch in which a folded T-shaped element (FTSE) is embedded. The impedance match of the antenna is determined by the number of fractal unit cells, and the FTSE provides the necessary band-notch functionality. The filtering property can be tuned finely by controlling of length of FTSE. Inclusion of a pair of rectangular notches in the ground plane is shown to extend the antenna's impedance bandwidth for ultrawideband (UWB) performance. The antenna's parameters were investigated to fully understand their affect on the antenna. Salient parameters obtained from this analysis enabled the optimization of the antenna's overall characteristics. Experimental and simulation results demonstrate that the antenna exhibits the desired VSWR level and radiation patterns across the entire UWB frequency range. The measured results showed the antenna operates over a frequency band between 2.94-11.17 GHz with fractional bandwidth of 117% for VSWR ‚â§ 2, except at the notch band between 3.3-4.2 GHz. The antenna has dimensions of 14 √ó 18 √ó 1 mm3. ¬© 2013 IEEE.</t>
  </si>
  <si>
    <t>504-507</t>
  </si>
  <si>
    <t>60105242;60016248;60105242;60105242;60002826</t>
  </si>
  <si>
    <t>24169546000;6603101867;36026967800;55320956400;6603900197</t>
  </si>
  <si>
    <t>Naser-Moghadasi, M.;Sadeghzadeh, R. A.;Sedghi, T.;Aribi, T.;Virdee, B. S.</t>
  </si>
  <si>
    <t>UWB CPW-fed fractal patch antenna with band-notched function employing folded T-shaped element</t>
  </si>
  <si>
    <t>10.1109/LAWP.2013.2256455</t>
  </si>
  <si>
    <t>2-s2.0-84893423235</t>
  </si>
  <si>
    <t>['vector measurements', 'various sensors', 'used within', 'underwater vehicle', 'tracking controllers', 'tracking control', 'rigid body', 'proportional term', 'posed directly', 'point regulator', 'point regulation', 'orientation parameterized', 'orientation error', 'mass distribution', 'feedforward terms', 'feedforward term', 'feedback term', 'also considered', 'adaptive scheme']</t>
  </si>
  <si>
    <t>Set-point regulation and tracking control of a rigid body is considered. The rigid body, which could be a spacecraft, underwater vehicle, or unmanned aerial vehicle, is equipped with various sensors, including those that provide unitlength vector measurements. At no point is the rotation matrix associated with the rigid-body's orientation parameterized. The control algorithms developed in this paper are posed directly on the special orthogonal group of rigid-body rotations SO3. The set-point controller presented is composed of a proportional control term and an angular velocity control term. The proportional control term is a function of the vector measurements and a set of desired vector measurements that are used to compute the orientation error of the rigid body. Passive systems theory is used to motivate the use of a strictly positive real angular velocity controller. The set-point regulator is robust to modeling errors associated with the mass distribution of the body. Tracking control is also considered. To ensure robust tracking control, an adaptive scheme is developed in which the controller is composed of feedback and feedforward terms. The feedback term is composed of a proportional term and a strictly-positive- real-based angular velocity term, similar to the set-point regulator. The feedforward term is a function of an estimate of the spacecraft mass distribution. The synthesis of strictly positive real controllers to be used within the set-point and tracking controllers is discussed. Numerical simulation results that demonstrate successful set-point regulation and tracking control are presented. Copyright ¬© 2013 by James Richard Forbes.</t>
  </si>
  <si>
    <t>1596-1605</t>
  </si>
  <si>
    <t>Forbes, James Richard</t>
  </si>
  <si>
    <t>Forbes J.R.</t>
  </si>
  <si>
    <t>Passivity-based attitude control on the special orthogonal group of rigid-body rotations</t>
  </si>
  <si>
    <t>10.2514/1.59270</t>
  </si>
  <si>
    <t>2-s2.0-84893433889</t>
  </si>
  <si>
    <t>['relative permittivity', 'presented using', 'industrial context', 'illumination arrangement', 'fragmented ore', 'bulk density', 'affects spatially']</t>
  </si>
  <si>
    <t>Block cave mining | Bulk density | Ground penetrating radar</t>
  </si>
  <si>
    <t>The need to identify oversized fragments in underground mining operations is discussed. The relationship between relative permittivity and bulk density is examined using established mixture models. A method of measuring the relative permittivity of ore in an industrial context is presented using a two channel Ground Penetrating Radar system in a trans-illumination arrangement. This method also provides a solution to the problem of time zero drift which affects spatially and/or temporally separated antennas. Results of experiments using sifted samples of fragmented ore show there is a relationship between bulk density and relative permittivity for fragmented ore. ¬© 2013 Institute of Materials, Minerals and Mining and The AusIMM.</t>
  </si>
  <si>
    <t>250-255</t>
  </si>
  <si>
    <t>Transactions of the Institutions of Mining and Metallurgy, Section A: Mining Technology</t>
  </si>
  <si>
    <t>60001248;60001248;60001248</t>
  </si>
  <si>
    <t>36068801500;7403102053;6603572001</t>
  </si>
  <si>
    <t>Benter, A.;Moore, W.;Antolovich, M.</t>
  </si>
  <si>
    <t>Bathurst</t>
  </si>
  <si>
    <t>Charles Sturt University</t>
  </si>
  <si>
    <t>Benter A.</t>
  </si>
  <si>
    <t>Laboratory measurement of fragmented ore bulk density using ground penetrating radar</t>
  </si>
  <si>
    <t>10.1179/1743286313Y.0000000046</t>
  </si>
  <si>
    <t>2-s2.0-84893478093</t>
  </si>
  <si>
    <t>['without upfc', 'weak buses', 'using ga', 'tcsc devices', 'rights reserved', 'power losses', 'optimally locating', 'optimal location', 'ikeja west', 'genetic algorithm', '9541 pu', '52 buses', '13 ).']</t>
  </si>
  <si>
    <t>Antenna array | Particle swarm optimization | Phased array</t>
  </si>
  <si>
    <t>The Nigeria 330KV integrated power network consisting of 52 buses, 64 transmission lines and sixteen generating stations was studied. The network was subjected to different reactive power loadings ranging from 25%, 50%, 75%, 100%, 125% and 150% respectively with and without UPFC and TCSC FACTS devices using Newton-Raphson power flow algorithm and Genetic Algorithm (GA) for optimally locating these devices on the network. The heavily loaded active power lines were identified. The heavily loaded active power lines are thirteen (13). These include: Katampe-Shiroro, Akangba-Ikejawest, Aiyede-Oshogbo, Alaoji-Onitsha, Egbin-ikejawest, Jebba-Oshogbo, Jebba-Shiroro, Jos-Makurdi, Kaduna-Shiroro, Kaduna-Kano, Ajaokuta-Benin, Benin-Ikejawest, and Benin-Onitsha. The ten(10) heavily loaded reactive power lines include: B-Kebbi-Kainji, Benin-Oshogbo, Benin-Egbin, Benin-Sapele, Damaturu-Gombe, Damaturu-Maiduguri, Gombe-Yola, Jalingo-Yola, Ikeja West-Oshogbo and Jos-New Haven. Weak buses were New-Haven(0.9201pu), Damaturu (0.9283pu), Gombe (0.9405pu), Maiduguri(0.9425pu), Makurdi (0.9260pu), Jalingo (0.9354pu), Erunkan(0.9314pu) and Jos (0.9461pu).Ten(10) heavily loaded reactive power lines include:B-Kebbi-Kainji, Benin-Oshogbo, Benin-Egbin, Benin-Sapele, Damaturu-Gombe, Damaturu-Maiduguri, Gombe-Yola, Jalingo-Yola, Ikeja West-Oshogbo and Jos-New Haven. Using GA for optimal location of these devices, eight (8) of the thirteen (13) lines were installed with UPFC. These are Akangba-Ikejawest, Alaoji-Onitsha, Jebba-Oshogbo, Jos-Makurdi, Kaduna-Kano, Ajaokuta-Benin, Benin-Ikeja west, and Benin-Onitsha. Also of the eight (8) weak buses six (6) had UPFC and the improved bus voltage values are Damaturu (0.9983pu), Gombe (0.9751 pu), Maiduguri (0.9815 pu), Makurdi (0.9804 pu), Jalingo (0.9541 pu) and Jos (0.9646 pu). Six (6) TCSC devices were incorporated on the ten (10) heavily loaded lines, which include Ikeja West-Oshogbo, Damaturu-Maiduguri, Gombe-Yola, Jos-New Haven, Benin-Oshogbo and BKebbi-Kainji. Comparison was made between the power losses with and without FACTS devices at the various percentage loadings. Real and active power losses. ¬© 2013 Kavala Institute of Technology. All rights reserved.</t>
  </si>
  <si>
    <t>82-89</t>
  </si>
  <si>
    <t>Journal of Engineering Science and Technology Review</t>
  </si>
  <si>
    <t>60029544;60029544</t>
  </si>
  <si>
    <t>56026443800;57196599514</t>
  </si>
  <si>
    <t>Eseosa, O.;Roland, U.</t>
  </si>
  <si>
    <t>Port Harcourt</t>
  </si>
  <si>
    <t>University of Port Harcourt</t>
  </si>
  <si>
    <t>Eseosa O.</t>
  </si>
  <si>
    <t>Genetic algorithm based optimal placement of tcsc and upfc in the Nigeria 330KV integrated transmission line network at different reactive power loadings</t>
  </si>
  <si>
    <t>10.25103/jestr.065.012</t>
  </si>
  <si>
    <t>2-s2.0-84893493219</t>
  </si>
  <si>
    <t>['various angles', 'using music', 'taguchi method', 'signal source', 'signal arrive', 'real time', 'prediction tool', 'power spectrum', 'paper combined', 'one method', 'noise subspace', 'music algorithm', 'mobile communications', 'matrix covariance', 'general form', 'find technique', 'estimate doa', 'designing parameters', 'delay spectrum', 'delay effectively', 'computational load', 'communication system', 'automatically directed', 'antenna beam']</t>
  </si>
  <si>
    <t>DOA | Interference nulling | MUSIC | Phased antenna array | Steering beams | Taguchi | TDOA</t>
  </si>
  <si>
    <t>Adaptive array antenna technology is useful for detecting the Direction of Arrival (DOA) of signal and delay for mobile communications, where the antenna beam will automatically directed to the signal source. One method to estimate DOA and delay effectively is by using MUSIC (Multiple Signal Classification) algorithm. When the signal arrive at the antenna, the MUSIC algorithm will arrange the signal into its matrix covariance, and then perform an eigen decomposition process to produce the signal and noise subspace, and then obtain the power spectrum and delay spectrum. This paper combined the Taguchi method and MUSIC algorithm, used them as the prediction tool in designing parameters for the communication system and then constructed a set of the optimal parameter analysis flow and steps. Several adaptive beamforming criteria were discussed and a general form for the optimum array weight vector was derived that would require large amounts of computational load. Hence, it is necessary to find technique that can find optimum solution in real time. This paper will discuss the application of MUSIC algorithm for linear and circular array antenna in order to estimate the DOA and delay of various angles of elevation and azimuth. ¬© 2013 Kavala Institute of Technology.</t>
  </si>
  <si>
    <t>38-47</t>
  </si>
  <si>
    <t>60045778-60032619;60045778;60045778;60032619</t>
  </si>
  <si>
    <t>24281050500;40561779600;6603916754;7006051182</t>
  </si>
  <si>
    <t>Ghayoula, R.;Smida, A.;Gharsallah, A.;Grenier, D.</t>
  </si>
  <si>
    <t>Tunisia;Canada</t>
  </si>
  <si>
    <t>Tunis;Quebec</t>
  </si>
  <si>
    <t>Universit√© de Tunis El Manar;Universit√© Laval</t>
  </si>
  <si>
    <t>60045778;60032619</t>
  </si>
  <si>
    <t>Ghayoula R.</t>
  </si>
  <si>
    <t>Smart base station antenna performance for cellular radio system</t>
  </si>
  <si>
    <t>10.25103/jestr.065.06</t>
  </si>
  <si>
    <t>2-s2.0-84893503794</t>
  </si>
  <si>
    <t>CMMI-0856565</t>
  </si>
  <si>
    <t>['time implementation', 'solved subject', 'panagiotis tsiotras', 'merged together', 'given geometric', 'generation problem', 'free path', 'free cells', 'finite family', 'finite discretization', 'environment results', 'dongwon jung', 'complete solution', 'channel generated', 'boundary conditions']</t>
  </si>
  <si>
    <t>The problem of generating a smooth reference path, given a finite family of discrete, locally optimal paths, is investigated. A finite discretization of the environment results in a sequence of obstacle-free square cells. The generated path must lie inside the channel generated by these obstacle-free cells, while minimizing certain performance criteria. Two constrained optimization problems are formulated and solved subject to the given geometric (linear) constraints and boundary conditions in order to generate a library of B-spline path templates offline. These templates are recalled during implementation and are merged together on the fly in order to construct a smooth and feasible reference path to be followed by a closed-loop tracking controller. Combined with a discrete path planner, the proposed algorithm provides a complete solution to the obstacle-free path-generation problem for an unmanned aerial vehicle in a computationally efficient manner, which is suitable for real-time implementation. ¬© Copyright 2013 by Dongwon Jung and Panagiotis Tsiotras.</t>
  </si>
  <si>
    <t>1642-1653</t>
  </si>
  <si>
    <t>60068719;60019647</t>
  </si>
  <si>
    <t>55427779700;7006580129</t>
  </si>
  <si>
    <t>Jung, Dongwon;Tsiotras, Panagiotis</t>
  </si>
  <si>
    <t>Daejon;Atlanta</t>
  </si>
  <si>
    <t>Korea Aerospace Research Institute;Georgia Institute of Technology</t>
  </si>
  <si>
    <t>Jung D.</t>
  </si>
  <si>
    <t>On-line path generation for unmanned aerial vehicles using B-spline path templates</t>
  </si>
  <si>
    <t>10.2514/1.60780</t>
  </si>
  <si>
    <t>2-s2.0-84893507240</t>
  </si>
  <si>
    <t>['time delay', 'pitch angle', 'original model', 'model transformed', 'mimo antennas', 'matlab simulation', 'improved model', 'cannot response', 'also improve', 'also derived', '3d gbsbem', '2d gbsbem']</t>
  </si>
  <si>
    <t>AOA | GBSBEM | MIMO channel model | Pitch angle</t>
  </si>
  <si>
    <t>Geometrically based single-bounce elliptical model (GBSBEM) does not consider the impact of time delay and pitch angle, and cannot response the correlation between MIMO antennas. In order to solve these problems, an improved threedimensional MIMO channel model based on GBSBEM is presented. By introducing spatial distance and pitch angle, this model transformed the 2D GBSBEM to 3D GBSBEM, which includes space distance, direction of arrival (AOA) and multipath time delay. And the probability density functions of the AOA, time delay and their joint are also derived. What's more, by building 3D GBSBEM between multi-antennas, 3D MIMO GBSBEM is presented. For illustration, MATLAB simulation is utilized to show the feasibility and applicability of this 3D MIMO GBSBEM. The analysis results show that the improved model is not only compatible with the original model, but also improve the accuracy of the latter, and extend the scope of its application. The improved model is more suitable for analyzing the signal reception performance of MIMO communication systems. ¬© 2013 Kavala Institute of Technology.</t>
  </si>
  <si>
    <t>76-81</t>
  </si>
  <si>
    <t>60080979;60080979</t>
  </si>
  <si>
    <t>56027248000;24831776200</t>
  </si>
  <si>
    <t>Li, Ming;Guo, Yun Fei</t>
  </si>
  <si>
    <t>Zhengzhou</t>
  </si>
  <si>
    <t>National Digital Switching System Engineering &amp; Technological Research Center</t>
  </si>
  <si>
    <t>An improved three-dimensional MIMO channel model based on GBSBEM</t>
  </si>
  <si>
    <t>10.25103/jestr.065.11</t>
  </si>
  <si>
    <t>2-s2.0-84893515777</t>
  </si>
  <si>
    <t>['work investigates', 'statistical distribution', 'simulation results', 'sensing users', 'sensing protocol', 'sensing false', 'selfish spectrum', 'network topology', 'multiple antennas', 'diffusion process', 'diffusion game', 'cooperative behavior', 'analyzed next', 'alarm rate', 'additional refinements']</t>
  </si>
  <si>
    <t>Bayesian Nash equilibrium | Cognitive radio | Cooperative spectrum sensing | Diffusion | Network games</t>
  </si>
  <si>
    <t>This work investigates the diffusion of cooperative behavior over time in a decentralized cognitive radio network with selfish spectrum-sensing users. The users can individually choose whether or not to participate in cooperative spectrum sensing, in order to maximize their individual payoff defined in terms of the sensing false-alarm rate and transmit energy expenditure. The system is modeled as a partially connected network with a statistical distribution of the degree of the users, who play their myopic best responses to the actions of their neighbors at each iteration. Based on this model, we investigate the existence and characterization of Bayesian Nash Equilibria for the diffusion game. The impacts of network topology, channel fading statistics, sensing protocol, and multiple antennas on the outcome of the diffusion process are analyzed next. Simulation results that demonstrate how conducive different network scenarios are to the diffusion of cooperation are presented for further insight, and we conclude with a discussion on additional refinements and issues worth pursuing. ¬© 2013 IEEE.</t>
  </si>
  <si>
    <t>175-183</t>
  </si>
  <si>
    <t>IEEE Journal on Selected Topics in Signal Processing</t>
  </si>
  <si>
    <t>Mukherjee, Amitav</t>
  </si>
  <si>
    <t>Tarrytown</t>
  </si>
  <si>
    <t>Hitachi America, Ltd.</t>
  </si>
  <si>
    <t>Mukherjee A.</t>
  </si>
  <si>
    <t>Diffusion of cooperative behavior in decentralized cognitive radio networks with selfish spectrum sensors</t>
  </si>
  <si>
    <t>10.1109/JSTSP.2013.2246136</t>
  </si>
  <si>
    <t>2-s2.0-84893569644</t>
  </si>
  <si>
    <t>Minist√®re de l'Economie, du Redressement Productif et du Num√©rique</t>
  </si>
  <si>
    <t>DGRSDT</t>
  </si>
  <si>
    <t>['vrp ).', 'uav behavior', 'uav ).', 'tsp method', 'simulated environment', 'optimal route', 'obtained automatically', 'minimal time', 'meshing algorithm', 'interest points', 'inspection coordinates', 'important parameters']</t>
  </si>
  <si>
    <t>Path planning | Traveling salesman problem | Vehicle routing problem | Zermelo navigation</t>
  </si>
  <si>
    <t>In this paper, we consider the structure inspection problem using a miniature unmanned aerial vehicle (UAV). The influence of the wind on the UAV behavior and onboard energy limitations are important parameters that must be taken into account in the structure inspection problem. To tackle these problems, we derive three methods to inspect a structure. First, we develop a Zermelo-Traveling Salesman Problem (TSP) method to compute the optimal route to inspect a simple virtual structure. Second, we derive a method that combines meshing techniques with the Zermelo-TSP method. In this approach, the inspection coordinates for the interest points are obtained automatically by means of a meshing algorithm, then, the Zermelo-TSP method is used to compute the time-optimal route to inspect all the interest points in minimal time. Finally, we derive a method for structure inspection based on the Zermelo-Vehicle Routing Problem (VRP). These methods have been validated in a simulated environment. ¬© Springer Science+Business Media Dordrecht 2012.</t>
  </si>
  <si>
    <t>297-311</t>
  </si>
  <si>
    <t>60106985;60106985</t>
  </si>
  <si>
    <t>24775838600;6701679486</t>
  </si>
  <si>
    <t>Guerrero, Jose Alfredo;Bestaoui, Yasmina</t>
  </si>
  <si>
    <t>Informatique, Biologie Int√©grative et Syst√®mes Complexes</t>
  </si>
  <si>
    <t>Guerrero J.A.</t>
  </si>
  <si>
    <t>UAV path planning for structure inspection in windy environments</t>
  </si>
  <si>
    <t>10.1007/s10846-012-9778-2</t>
  </si>
  <si>
    <t>2-s2.0-84893647923</t>
  </si>
  <si>
    <t>Natural Science Foundation of Guangxi Province</t>
  </si>
  <si>
    <t>201012MS083</t>
  </si>
  <si>
    <t>GUET</t>
  </si>
  <si>
    <t>['√ ó', 'tio3 ceramics', 'sintering temperature', 'sintering process', 'rights reserved', 'relative density', 'optimum combination', 'microwave applications', 'li addition', 'high permittivity', 'efficiently decrease', 'compositions based', '5nd 0', '3tio 3', '3600 ghz', '03 excess']</t>
  </si>
  <si>
    <t>A. Ceramics | A. Electronic materials | B. Microstructure | C. X-ray diffraction | D. Dielectric properties</t>
  </si>
  <si>
    <t>Compositions based on (1-x)Ca0.6Nd8/3TiO 3-x(Li1/2Nd1/2)TiO3 + yLi (CNLNTx +yLi, √ó = 0.30-0.60, y = 0-0.05), suitable for microwave applications have been developed by systematically adding excess lithium in order to tune the microwave dielectric properties and lower sintering temperature. Addition of 0.03 excess-Li simultaneously reduced the sintering temperature and improved the relative density of sintered CNLNTx ceramics. The excess Li addition can compensate the evaporation of Li during sintering process and decrease the secondary phase content. The CNLNTx (x = 0.45) ceramics with 0.03 Li excess sintered at 1190 ¬∞C have single phase orthorhombic perovskite structure, together with the optimum combination of microwave dielectric properties of Œµr = 129, Q √ó f = 3600 GHz, œÑf = 38 ppm/¬∞C. Obviously, excess-Li addition can efficiently decrease the sintering temperature and improve the microwave dielectric properties. The high permittivity and relatively low sintering temperatures of lithium-excess Ca 0.6Nd0.8/3TiO3/(Li0.5Nd 0.5)TiO3 ceramics are ideal for the development of low cost ultra-small dielectric loaded antenna. ¬© 2013 Elsevier Ltd. All rights reserved.</t>
  </si>
  <si>
    <t>4924-4929</t>
  </si>
  <si>
    <t>Materials Research Bulletin</t>
  </si>
  <si>
    <t>60008919;60008919;60008919;60008919;60008919;60030270</t>
  </si>
  <si>
    <t>57223751282;56379027000;36134401300;16679905300;36054871600;25628083300</t>
  </si>
  <si>
    <t>Zhou, Changrong;Chen, Guohua;Cen, Zhenyong;Yuan, Changlai;Yang, Yun;Li, Weizhou</t>
  </si>
  <si>
    <t>Nanning;Guilin</t>
  </si>
  <si>
    <t>Guangxi University;Guilin University of Electronic Technology</t>
  </si>
  <si>
    <t>60030270;60008919</t>
  </si>
  <si>
    <t>Zhou C.</t>
  </si>
  <si>
    <t>Structure and microwave dielectric characteristics of lithium-excess Ca&lt;inf&gt;0.6&lt;/inf&gt;Nd&lt;inf&gt;0.8/3&lt;/inf&gt;TiO&lt;inf&gt;3&lt;/inf&gt;/CLi&lt;inf&gt;0.5&lt;/inf&gt;Nd &lt;inf&gt;0.5&lt;/inf&gt;)TiO&lt;inf&gt;3&lt;/inf&gt; ceramics</t>
  </si>
  <si>
    <t>S0025540813006132</t>
  </si>
  <si>
    <t>10.1016/j.materresbull.2013.07.025</t>
  </si>
  <si>
    <t>2-s2.0-84893653950</t>
  </si>
  <si>
    <t>['union bound', 'transmit power', 'ssd transmission', 'ssd systems', 'ser performance', 'rotated constellation', 'receive antennas', 'ratio combining', 'qam respectively', 'promising technique', 'physical hardware', 'noise ratios', 'new bound', 'nearest neighbour', 'low signal', 'losing diversity', 'closed form']</t>
  </si>
  <si>
    <t>Lower bound | Maximal-ratio combining | Maximum-likelihood | Signal space diversity</t>
  </si>
  <si>
    <t>Signal space diversity (SSD) is a promising technique for obtaining diversity without increases in bandwidth, transmit power or physical hardware at the expense of increased ML detection complexity. Symbol error rate (SER) analysis of a two-dimensional system containing a single transmit antenna and N receive antennas with maximal-ratio combining (MRC) reception is presented here along with a simplied detection scheme for SSD systems. The union bound and the nearest neighbour (NN) approximation are presented in closed form, and a new, simpler SER bound for SSD systems based on the minimum Euclidean distance of a rotated constellation is presented, also in closed form. Performance of the new bound is found to be tight for low signal-to-noise ratios (SNRs), small rotation angles and when the number of receive antennas (N) is large; the new bound is also easily applied to other systems. The simplied detection scheme, while losing diversity and SER performance when N = 1, achieves a 7dB and 4dB performance improvement over non-SSD transmission at SERs of 10-3 and 10-2 for 4-QAM and 16-QAM respectively. However, when N ‚â• 3, SER performance is close to indistinguishable from that of optimal ML detection while achieving complexity reductions of up to 5.77%, 70.19% and 91.77% for 4-QAM, 16-QAM and 64-QAM respectively.</t>
  </si>
  <si>
    <t>97-106</t>
  </si>
  <si>
    <t>SAIEE Africa Research Journal</t>
  </si>
  <si>
    <t>60010499;60010499</t>
  </si>
  <si>
    <t>56040899300;55817703100</t>
  </si>
  <si>
    <t>Paruk, Z.;Xu, H.</t>
  </si>
  <si>
    <t>Durban</t>
  </si>
  <si>
    <t>University of KwaZulu-Natal</t>
  </si>
  <si>
    <t>Paruk Z.</t>
  </si>
  <si>
    <t>Performance analysis and simplified detection for two-dimensional signal space diversity with MRC reception</t>
  </si>
  <si>
    <t>10.23919/saiee.2013.8531847</t>
  </si>
  <si>
    <t>2-s2.0-84893664337</t>
  </si>
  <si>
    <t>['urban space', 'uav applications', 'suitable choice', 'rural environment', 'paper presents', 'omnidirectional vision', 'omnidirectional camera', 'first used', 'dark environments', 'combined applications', 'aerial robotics']</t>
  </si>
  <si>
    <t>Altitude attitude motion estimation | Computer vision | Omnivision | UAV</t>
  </si>
  <si>
    <t>This paper presents the combined applications of omnidirectional vision featuring on its application to aerial robotics. Omnidirectional vision is first used to compute the attitude, altitude and motion not only in rural environment but also in the urban space. Secondly, a combination of omnidirectional and perspective cameras permits to estimate the altitude. Finally we present a stereo system consisting of an omnidirectional camera with a laser pattern projector enables to calculate the altitude and attitude during the improperly illuminated conditions to dark environments. We demonstrate that omnidirectional camera in conjunction with other sensors is suitable choice for UAV applications not only in different operating environments but also in various illumination conditions. ¬© Springer Science+Business Media Dordrecht 2012.</t>
  </si>
  <si>
    <t>459-473</t>
  </si>
  <si>
    <t>60016097-60031810;60031810;60032922;60031810;60032922</t>
  </si>
  <si>
    <t>54793351300;56029387300;36801558500;14833919200;7102663560</t>
  </si>
  <si>
    <t>Natraj, Ashutosh;Ly, Dieu Sang;Eynard, Damien;Demonceaux, C√©dric;Vasseur, Pascal</t>
  </si>
  <si>
    <t>Mont-Saint-Aignan;Dijon;Amiens</t>
  </si>
  <si>
    <t>Universit√© de Rouen Normandie;Universit√© de Bourgogne;Universit√© de Picardie Jules Verne</t>
  </si>
  <si>
    <t>60032922;60031810;60016097</t>
  </si>
  <si>
    <t>Natraj A.</t>
  </si>
  <si>
    <t>Omnidirectional vision for UAV: Applications to attitude, motion and altitude estimation for day and night conditions</t>
  </si>
  <si>
    <t>10.1007/s10846-012-9752-z</t>
  </si>
  <si>
    <t>2-s2.0-84893664836</t>
  </si>
  <si>
    <t>['unmodeled dynamics', 'tuning procedure', 'selected starting', 'selected controller', 'presented approach', 'nonlinear system', 'main contribution', 'main advantages', 'external disturbances', 'different configurations', 'design scheme', 'customized autopilot', 'controller parameters', 'airspeed variations']</t>
  </si>
  <si>
    <t>Adaptive controller | Autopilot design | UAVs</t>
  </si>
  <si>
    <t>The dynamics of Unmanned Aerial Vehicles (UAVs) is nonlinear and subject to external disturbances. The scope of this paper is the test of an L1 adaptive controller as autopilot inner loop controller candidate. The selected controller is based on piecewise constant adaptive laws and is applied to a mini-UAV. Navigation outer loop parameters are regulated via PID control. The main contribution of this paper is to demonstrate that the proposed control design can stabilize the nonlinear system, even if the controller parameters are selected starting from a decoupled linear model. The main advantages of this technique are: (1) the controller can be implemented for both linear and nonlinear systems without parameter adjustment or tuning procedure, (2) the controller is robust to unmodeled dynamics and parametric model uncertainties. The design scheme of a customized autopilot is illustrated and different configurations (in terms of mass, inertia and airspeed variations) are analyzed to validate the presented approach. ¬© Springer Science+Business Media Dordrecht 2012.</t>
  </si>
  <si>
    <t>60012162;60012162;60012162;60012162</t>
  </si>
  <si>
    <t>26028530200;6701332943;6603855231;55404492000</t>
  </si>
  <si>
    <t>Capello, Elisa;Guglieri, Giorgio;Quagliotti, Fulvia;Sartori, Daniele</t>
  </si>
  <si>
    <t>Politecnico di Torino</t>
  </si>
  <si>
    <t>Capello E.</t>
  </si>
  <si>
    <t>Design and validation of an L&lt;inf&gt;1&lt;/inf&gt; adaptive controller for Mini-UAV autopilot</t>
  </si>
  <si>
    <t>10.1007/s10846-012-9717-2</t>
  </si>
  <si>
    <t>2-s2.0-84893666185</t>
  </si>
  <si>
    <t>['yaw angle', 'vision algorithm', 'tracking system', 'six degrees', 'single image', 'pose estimation', 'pose estimates', 'novel solution', 'metric scale', 'mav ).', 'last degree', 'imu ).', 'h ".', 'freedom pose', 'elliptic projection', 'ellipse fitted', 'demonstrated comprehensively', 'control inputs', 'autonomous takeoff', 'autonomous flights', 'autonomous flight']</t>
  </si>
  <si>
    <t>Ellipse | Landing | Micro Aerial Vehicle | Monocular vision | Onboard Vision | Projective geometry</t>
  </si>
  <si>
    <t>In this paper, we present an onboard monocular vision system for autonomous takeoff, hovering and landing of a Micro Aerial Vehicle (MAV). Since pose information with metric scale is critical for autonomous flight of a MAV, we present a novel solution to six degrees of freedom (DOF) pose estimation. It is based on a single image of a typical landing pad which consists of the letter "H" surrounded by a circle. A vision algorithm for robust and real-time landing pad recognition is implemented. Then the 5 DOF pose is estimated from the elliptic projection of the circle by using projective geometry. The remaining geometric ambiguity is resolved by incorporating the gravity vector estimated by the inertial measurement unit (IMU). The last degree of freedom pose, yaw angle of the MAV, is estimated from the ellipse fitted from the letter "H". The efficiency of the presented vision system is demonstrated comprehensively by comparing it to ground truth data provided by a tracking system and by using its pose estimates as control inputs to autonomous flights of a quadrotor. ¬© Springer Science+Business Media Dordrecht 2012.</t>
  </si>
  <si>
    <t>499-515</t>
  </si>
  <si>
    <t>60017246;60017246;60017246</t>
  </si>
  <si>
    <t>35175147900;57203106145;7003785870</t>
  </si>
  <si>
    <t>Yang, Shaowu;Scherer, Sebastian A.;Zell, Andreas</t>
  </si>
  <si>
    <t>Tubingen</t>
  </si>
  <si>
    <t>Eberhard Karls Universit√§t T√ºbingen</t>
  </si>
  <si>
    <t>An onboard monocular vision system for autonomous takeoff, hovering and landing of a micro aerial vehicle</t>
  </si>
  <si>
    <t>10.1007/s10846-012-9749-7</t>
  </si>
  <si>
    <t>2-s2.0-84893675687</t>
  </si>
  <si>
    <t>Australian Research Council</t>
  </si>
  <si>
    <t>LP100100302</t>
  </si>
  <si>
    <t>ARC</t>
  </si>
  <si>
    <t>['windy environment', 'wind gusts', 'verify performance', 'shadow uav', 'safety guarantees', 'proposed controller', 'paper proposes', 'paper begins', 'nonlinear controller', 'host uav', 'gusty environment', 'gust attenuation', 'cruise flight', 'controllers demonstrate', 'comparative studies', 'avoid collision', 'angular rates']</t>
  </si>
  <si>
    <t>Gust attenuation | PID control | UAV</t>
  </si>
  <si>
    <t>This paper proposes a nonlinear H‚àû controller for stabilization of velocities, attitudes and angular rates of a fixed-wing unmanned aerial vehicle (UAV) in a windy environment. The suggested controller aims to achieve a steady-state flight condition in the presence of wind gusts such that the host UAV can be maneuvered to avoid collision with other UAVs during cruise flight with safety guarantees. This paper begins with building a proper model capturing flight aerodynamics of UAVs. Then a nonlinear controller is developed with gust attenuation and rapid response properties. Simulations are conducted for the Shadow UAV to verify performance of the proposed controller. Comparative studies with the proportional-integral-derivative (PID) controllers demonstrate that the proposed controller exhibits great performance improvement in a gusty environment, making it suitable for integration into the design of flight control systems for cruise flight of UAVs. ¬© Springer Science+Business Media Dordrecht 2012.</t>
  </si>
  <si>
    <t>207-225</t>
  </si>
  <si>
    <t>60011019;60011019;60011019</t>
  </si>
  <si>
    <t>33768214900;55884008500;55328796100</t>
  </si>
  <si>
    <t>Yang, Xilin;Mejias, Luis;Molloy, Timothy</t>
  </si>
  <si>
    <t>Queensland University of Technology</t>
  </si>
  <si>
    <t>Nonlinear H&lt;inf&gt;‚àû&lt;/inf&gt; control of UAVs for collision avoidance in gusty environments</t>
  </si>
  <si>
    <t>10.1007/s10846-012-9753-y</t>
  </si>
  <si>
    <t>2-s2.0-84893676168</t>
  </si>
  <si>
    <t>['wall placed', 'vision system', 'vision algorithms', 'obtained measures', 'loop system', 'image processing', 'flight tests', 'flight simulator', 'executed onboard', 'control strategy', 'control algorithms', 'camera frame']</t>
  </si>
  <si>
    <t>Embedded vision system | Quadrotor | Real-time results</t>
  </si>
  <si>
    <t>An embedded laser vision system for indoor autonomous navigation of an Unmanned Aerial Vehicle (UAV) is presented. The vision system is composed of a camera, a classical laser line and vision algorithms and it estimates its distance and its heading with respect to a wall placed in front of the camera frame. The image processing is executed onboard and the obtained measures are sent to the microprocessor to compute the control algorithms. A flight simulator is developed in order to validate the control strategy. Additionally, flight tests are carried out in order to prove the efficiency of the closed-loop system. ¬© Springer Science+Business Media Dordrecht 2012.</t>
  </si>
  <si>
    <t>447-457</t>
  </si>
  <si>
    <t>60017848;60017848</t>
  </si>
  <si>
    <t>34979362900;47461061100</t>
  </si>
  <si>
    <t>Sanahuja, Guillaume;Castillo, Pedro</t>
  </si>
  <si>
    <t>Compiegne</t>
  </si>
  <si>
    <t>Universit√© de Technologie de Compi√®gne</t>
  </si>
  <si>
    <t>Sanahuja G.</t>
  </si>
  <si>
    <t>Embedded laser vision system for indoor aerial autonomous navigation</t>
  </si>
  <si>
    <t>10.1007/s10846-012-9705-6</t>
  </si>
  <si>
    <t>2-s2.0-84893685817</t>
  </si>
  <si>
    <t>NNX11AO77A</t>
  </si>
  <si>
    <t>['uav ).', 'time delay', 'system identification', 'system id', 'subjectively estimating', 'resulted model', 'refined based', 'precise estimation', 'physical airframe', 'payload requirements', 'paper addresses', 'motion derived', 'modeling process', 'model structure', 'lateral dynamics', 'energy efficiency', 'aerodynamic stability']</t>
  </si>
  <si>
    <t>Design | Modeling | Simulation | T-tail | Unmanned aerial vehicle | Validation</t>
  </si>
  <si>
    <t>This paper addresses the design and modeling process of a T-tail unmanned aerial vehicle (UAV). A methodology is presented of how to make tradeoffs among the payload requirements, energy efficiency and aerodynamic stability. A linear decoupled model of longitudinal and lateral dynamics is abstracted from a physical airframe. Instead of subjectively estimating the order, error and time delay for system identification (system ID), equations of motion derived from aerodynamics are employed to provide more precise estimation of the model structure. System ID is carried out with regard to the flight data collected by the autopilot data logger. The resulted model is refined based on the simulation and comparison. ¬© Springer Science+Business Media Dordrecht 2012.</t>
  </si>
  <si>
    <t>91-107</t>
  </si>
  <si>
    <t>60031706;60031706;60031706;60031706</t>
  </si>
  <si>
    <t>56192304800;55328665500;55322524700;7601439185</t>
  </si>
  <si>
    <t>Li, Zhuo;Hoffer, Nathan;Stark, Brandon;Chen, Yang Quan</t>
  </si>
  <si>
    <t>Design, modeling and validation of a T-Tail unmanned aerial vehicle</t>
  </si>
  <si>
    <t>10.1007/s10846-012-9726-1</t>
  </si>
  <si>
    <t>2-s2.0-84893698792</t>
  </si>
  <si>
    <t>['vision system', 'unmanned aircrafts', 'uavs ).', 'simple assumptions', 'results show', 'proposed method', 'numerical simulations', 'estimate vehicle', 'bayesian estimation', 'autonomous navigation']</t>
  </si>
  <si>
    <t>Homography decomposition | Terrain referenced navigation | Unmanned aerial vehicle | Vision based navigation</t>
  </si>
  <si>
    <t>A vision-based terrain referenced navigation (TRN) system is addressed for autonomous navigation of unmanned aerial vehicles (UAVs). A typical TRN algorithm blends inertial navigation data with measured terrain information to estimate vehicle's position. In this paper, however, we replace the low-cost inertial navigation system (INS) with a monocular vision system. The homography decomposition algorithm is utilized to estimates the relative translational motion using features on the ground with simple assumptions. A numerical integration point-mass filter based on Bayesian estimation is employed to combine the translation information obtained from the vision system with the measured terrain height. Numerical simulations are constructed to evaluate the performance of the proposed method. The results show that the precise autonomous navigation of unmanned aircrafts is achieved by the vision-based TRN algorithm. ¬© Springer Science+Business Media Dordrecht 2012.</t>
  </si>
  <si>
    <t>489-497</t>
  </si>
  <si>
    <t>60032144;60032144;60032144</t>
  </si>
  <si>
    <t>57210017282;55699623600;7102318037</t>
  </si>
  <si>
    <t>Lee, Dongjin;Kim, Yeongju;Bang, Hyochoong</t>
  </si>
  <si>
    <t>Vision-based terrain referenced navigation for unmanned aerial vehicles using homography relationship</t>
  </si>
  <si>
    <t>10.1007/s10846-012-9750-1</t>
  </si>
  <si>
    <t>2-s2.0-84893701381</t>
  </si>
  <si>
    <t>['visual cameras', 'surveillance missions', 'software application', 'real time', 'platform composed', 'paper presents', 'operational information', 'multiple uavs', 'fully based', 'decentralized system', 'challenging task']</t>
  </si>
  <si>
    <t>Decentralized architectures | Graphical interfaces | Ground control station | Multi-UAS platforms</t>
  </si>
  <si>
    <t>This paper presents the ground control station developed for a platform composed by multiple unmanned aerial vehicles for surveillance missions. The software application is fully based on open source libraries and it has been designed as a robust and decentralized system. It allows the operator to dynamically allocate different tasks to the UAVs and to show their operational information in a 3D realistic environment in real time. The ground control station has been designed to assist the operator in the challenging task of managing a system with multiple UAVs, trying to reduce his workload. The multi-UAV surveillance system has been demonstrated in field experiments using two quadrotors equipped with visual cameras. ¬© Springer Science+Business Media Dordrecht 2012.</t>
  </si>
  <si>
    <t>60033284;60033284;60033284;60033284-60115391;60033284-60115391;60033284-112968386</t>
  </si>
  <si>
    <t>36841747900;22941501800;8956620100;25628877300;54398265600;7004325905</t>
  </si>
  <si>
    <t>Perez, Daniel;Maza, Ivan;Caballero, Fernando;Scarlatti, David;Casado, Enrique;Ollero, Anibal</t>
  </si>
  <si>
    <t>Madrid;Sevilla;</t>
  </si>
  <si>
    <t>Boeing Research &amp; Technology Europe S.L.U.;Universidad de Sevilla;Center for Advanced Aerospace Technologies - CATEC</t>
  </si>
  <si>
    <t>60115391;60033284;112968386</t>
  </si>
  <si>
    <t>Perez D.</t>
  </si>
  <si>
    <t>A ground control station for a Multi-UAV surveillance system: Design and validation in field experiments</t>
  </si>
  <si>
    <t>10.1007/s10846-012-9759-5</t>
  </si>
  <si>
    <t>2-s2.0-84893707853</t>
  </si>
  <si>
    <t>['worn post', 'weight without', 'transmitter processes', 'transmitter dimensions', 'shelf components', 'remain attached', 'recording eeg', 'receiver connected', 'pc transmits', 'natal recordings', 'moving birds', 'individual subject', 'experimental system', 'emg signals', 'egg recordings', 'digital storage', 'developmental origins', 'currently unknown', 'continuous operation', 'carrier frequency', 'better elucidated', '7 g', '6 channels', '500 kbit', '500 hz', '5 mm', '4 mhz', '35 œºv', '21 days', '12 bits']</t>
  </si>
  <si>
    <t>EEG | embryo | EMG | wireless</t>
  </si>
  <si>
    <t>The developmental origins of sleep and brain activity rhythms in higher vertebrate animals (birds and mammals) are currently unknown. In order to create an experimental system in which these could be better elucidated, we designed, built and tested a system for recording EEG and EMG signals in-ovo from chicken embryos incubated for 16-21 days. This system can remain attached to the individual subject through the process of hatching and continue to be worn post-natally. Electrode wires surgically implanted on the head of the embryo are connected to a battery-operated ultraportable transmitter which can either be attached to the eggshell or worn on the back. The transmitter processes up to 6 channels of data with a maximum sampling frequency of 500 Hz and a resolution of 12 bits. The radio link uses a carrier frequency of 4 MHz, and has a maximum transfer rate of 500 kbit/s; receiving antennas compatible with both in-egg recordings and post-natal recordings from freely-moving birds were produced. A receiver connected with one USB port of a PC transmits the data for digital storage. This system is based on discrete, off-the-shelf components, can provide a few days of continuous operation with a single lithium coin battery, and has a noise floor level of 0.35 ŒºV. The transmitter dimensions are 16\,√ó,13,√ó,1.5 mm and the weight without the battery is 0.7 g. The microprocessor allows flexible operation modes not usually made available in other small multichannel acquisition systems implemented by means of ad hoc mixed signal chips. ¬© 2013 IEEE.</t>
  </si>
  <si>
    <t>832-840</t>
  </si>
  <si>
    <t>60028868;60028868;60028868;60002494;60002494-60028868</t>
  </si>
  <si>
    <t>6602124993;25928676800;54399158100;7003605177;7004495127</t>
  </si>
  <si>
    <t>Di Pascoli, Stefano;Puntin, Daniele;Pinciaroli, Alessandro;Balaban, Evan;Pompeiano, Maria</t>
  </si>
  <si>
    <t>Italy;Canada</t>
  </si>
  <si>
    <t>Pisa;Montreal</t>
  </si>
  <si>
    <t>Universit√† di Pisa;Universit√© McGill</t>
  </si>
  <si>
    <t>60028868;60002494</t>
  </si>
  <si>
    <t>Di Pascoli S.</t>
  </si>
  <si>
    <t>Design and implementation of a wireless In-Ovo EEG/EMG recorder</t>
  </si>
  <si>
    <t>10.1109/TBCAS.2013.2251343</t>
  </si>
  <si>
    <t>2-s2.0-84893854273</t>
  </si>
  <si>
    <t>['viable solution', 'uav navigation', 'transitional environments', 'transition environments', 'special focus', 'satellite positioning', 'research trends', 'research performed', 'past 10', 'paper discusses', 'paper describes', 'osu experience', 'ongoing research', 'navigation platforms', 'navigation gap', 'navigate together', 'inertial navigation', 'gnss may', 'experimental results', 'experimental part', 'enable multi', 'emergency crews', 'dismounted soldiers', 'different types', 'demonstration applications', 'collaborative navigation', 'challenged environments', 'based predominantly', 'based platform', 'assure continuous', '15 years']</t>
  </si>
  <si>
    <t>Assured navigation | Collaborative navigation | GNSS-challenged environment</t>
  </si>
  <si>
    <t>This paper discusses the importance of the availability and continuity of position, navigation and timing (PNT) information, whose application scope and significance have exploded in the past 10-15 years. The Global Navigation Satellite System (GNSS) navigation gap has to be, therefore, filled in, to assure continuous, accurate and reliable PNT even in GNSS-challenged environments. As a viable solution, this paper describes the concept of collaborative navigation, where a group of users, such as emergency crews, dismounted soldiers, or a swarm of robots or unmanned aerial vehicles (UAVs), navigate together in environments where GNSS may be compromised. Urban, indoor and transition environments will be considered in the experimental part of the research performed at the Satellite Positioning and Inertial Navigation (SPIN) Lab at OSU. The two primary systems that we have developed and used in a number of demonstration applications are: the multi-sensor personal navigation (PN) system and the land-based platform, GPSVan; our ongoing research is focused on UAV navigation and application to geospatial data acquisition. Our ultimate research goal is to enable multi-sensory, robust cooperative navigation, including seamless transition between different types of navigation platforms that navigate together, with a special focus on transitional environments. The research trends and experimental results are based predominantly on the OSU experience only, while references to the findings of others are provided.</t>
  </si>
  <si>
    <t>241-248</t>
  </si>
  <si>
    <t>60003500;60003500</t>
  </si>
  <si>
    <t>6603721517;7102287794</t>
  </si>
  <si>
    <t>Grejner-Brzezinska, Dorota A.;Toth, Charles K.</t>
  </si>
  <si>
    <t>Grejner-Brzezinska D.</t>
  </si>
  <si>
    <t>GPS-challenged environments: can collaborative navigation help?</t>
  </si>
  <si>
    <t>10.6125/13-0902-766</t>
  </si>
  <si>
    <t>2-s2.0-84893861241</t>
  </si>
  <si>
    <t>['radiation pattern', 'proposed antenna', 'network sensors', 'main feature', 'field measurements', 'electromagnetic compatibility', 'design details', 'conceived antenna']</t>
  </si>
  <si>
    <t>Circular polarization | Microstrip network | Miniature antenna | Near isotropic coverage | Slot antenna | Uniform pattern</t>
  </si>
  <si>
    <t>A novel miniature antenna with quasi-isotropic radiation pattern is presented. The main feature of the proposed antenna is the capability to generate a near isotropic radiation pattern .The design details of the conceived antenna are presented and discussed. Simulations of the different reflection coefficient and radiation pattern are presented. These were carried out using CST Microwave Studio. This model has got numerous applications in network sensors, field measurements and electromagnetic compatibility.</t>
  </si>
  <si>
    <t>60068756;60068756;60068756</t>
  </si>
  <si>
    <t>56038540300;6507876095;56038708600</t>
  </si>
  <si>
    <t>Berkat, Abdellatif;Boukli Hacene, Noureddine;Berkat, Zineb</t>
  </si>
  <si>
    <t>Tlemcen</t>
  </si>
  <si>
    <t>Universit√© Abou Bekr Belkaid Tlemcen</t>
  </si>
  <si>
    <t>Berkat A.</t>
  </si>
  <si>
    <t>A new slotted miniature antenna quasiisotropic coverage</t>
  </si>
  <si>
    <t>2-s2.0-84894143293</t>
  </si>
  <si>
    <t>['ultrasonic horn', 'ultrasonic bath', 'small particles', 'sensitive position', 'sds )-', 'rfid antenna', 'realize ink', 'nmp )-', 'nanometric scale', 'mechanical stress', 'large range', 'incredible properties', 'entanglement state', 'cnts debundling', 'cnt dispersion', 'carbon nanotubes', 'applications offers']</t>
  </si>
  <si>
    <t>Carbon nanotubes | Chitosan | Dispersion | Sodium dodecyl sulfate | Ultrasonication</t>
  </si>
  <si>
    <t>The use of carbon nanotubes (CNTs) in radio frequency identification (RFID) applications offers a very large range of possibilities to exploit the incredible properties of CNTs. However, due to their entanglement state, their size and the different interacting forces between nanotubes bundles present at nanometric scale, CNTs debundling is very hard to achieve, requiring specific equipment and chemicals. Our purpose was to reduce as small as possible CNTs bundles, in order to realize ink to print on an RFID antenna. The size of the head printer nozzles required very small particles, about a few micrometers, in order to be able to print on the sensitive position of the antenna. To reduce the size of the bundles and stabilize the solution, an ultrasonic horn with an ultrasonic bath were combined as mechanical stress for CNT dispersion, and some chemicals such as sodium dodecyl sulfate (SDS)-a surfactant, Af-iriethyl-2-pyrrolidone (NMP)-a solvent, or chitosan were used to meet our requirements. ¬© 2013 Vietnam Academy of Science &amp; Technology.</t>
  </si>
  <si>
    <t>Advances in Natural Sciences: Nanoscience and Nanotechnology</t>
  </si>
  <si>
    <t>60004130;60078566;60078566;60078566</t>
  </si>
  <si>
    <t>56038985800;56038791500;55885905400;54406655100</t>
  </si>
  <si>
    <t>Bougot, M. Nicolas;Dang, Thi My Dung;Le, Nguyen Ngan;Dang, Mau Chien</t>
  </si>
  <si>
    <t>Viet Nam;France</t>
  </si>
  <si>
    <t>Ho Chi Minh City;Lorient</t>
  </si>
  <si>
    <t>Viet Nam National University Ho Chi Minh City;Universite de Bretagne-Sud</t>
  </si>
  <si>
    <t>60078566;60004130</t>
  </si>
  <si>
    <t>Bougot M.N.</t>
  </si>
  <si>
    <t>Realization of stable and homogenous carbon nanotubes dispersion as ink for radio frequency identification applications</t>
  </si>
  <si>
    <t>10.1088/2043-6262/4/2/025008</t>
  </si>
  <si>
    <t>2-s2.0-84894156253</t>
  </si>
  <si>
    <t>['results obtained', 'printing techniques', 'printed patterns', 'primary interest', 'microfabrication techniques', 'materials deposition', 'lnt ).', 'inkjet printing', 'ink development', 'frequency identification', 'flexible substrates', 'desktop printers', 'advanced technique']</t>
  </si>
  <si>
    <t>Antenna | Copper nanoparticles ink | Inkjet printing | Microfabrication techniques | RFID tag | Silver nanoparticles ink</t>
  </si>
  <si>
    <t>Inkjet printing is an advanced technique which reliably reproduces text, images and photos on paper and some other substrates by desktop printers and is now used in the field of materials deposition. This interest in maskless materials deposition is coupled with the development of microfabrication techniques for the realization of circuits or patterns on flexible substrates for which printing techniques are of primary interest. This paper is a review of some results obtained in inkjet printing technology to develop microfabrication techniques at Laboratory for Nanotechnology (LNT). Ink development, in particular conductive ink, study of printed patterns, as well as application of these to the realization of radio-frequency identification (RFID) tags on flexible substrates, are presented. ¬© 2013 Vietnam Academy of Science &amp; Technology.</t>
  </si>
  <si>
    <t>60078566;60078566;60007823</t>
  </si>
  <si>
    <t>54406655100;56039863400;56039394100</t>
  </si>
  <si>
    <t>Dang, Mau Chien;Dung Dang, Thi My;Fribourg-Blanc, E.</t>
  </si>
  <si>
    <t>Ho Chi Minh City;Grenoble</t>
  </si>
  <si>
    <t>Viet Nam National University Ho Chi Minh City;CEA LETI¬†</t>
  </si>
  <si>
    <t>60078566;60007823</t>
  </si>
  <si>
    <t>Dang M.C.</t>
  </si>
  <si>
    <t>Inkjet printing technology and conductive inks synthesis for microfabrication techniques</t>
  </si>
  <si>
    <t>10.1088/2043-6262/4/1/015009</t>
  </si>
  <si>
    <t>2-s2.0-84894163557</t>
  </si>
  <si>
    <t>['typical conditions', 'safety zones', 'radiophone antennas', 'portable radiophones', 'osh legislation', 'occupational safety', 'electromagnetic hazards', 'electromagnetic fields', 'directive 2013', 'conventional system', 'averaged results', 'additional assessment', '95 cm', '65 cm', '15 cm', '10 cm']</t>
  </si>
  <si>
    <t>Conventional communication | Electric field strength | Magnetic field strength | Occupational exposure | Radiofrequency | Trunked communication</t>
  </si>
  <si>
    <t>Background: The activities of rescue and uniformed services require the use of wireless communication devices, such as portable radiophones. Assessment of workers' exposure to electromagnetic fields emitted by radiophones is important in view of occupational safety and health (OSH), legislation requirements and reports on possible adverse health effects in users of devices emitting radiofrequency electromagnetic field. Materials and Methods: In this study 50 portable radiophones of conventional and trunked communication systems were investigated. The assessment of electromagnetic hazards to users involved unperturbed electromagnetic field measurements near radiophones' antennas. Results: The electric field strength corresponding to the occupational exposure level (fields of so-called safety zones established by OSH legislation in Poland) was measured at a distance of 45-65 cm from the portable radiophones antennas of conventional system and 75-95 cm from antennas of trunked system radiophones, depending on their type and mode of work. The assessment was based on the averaged results of series of measurements. The electric field strength exceeding action levels defined by Directive 2013/35/EU was found up to 15 cm from radiophone antennas of conventional system and up to 10 cm from the antennas of trunked system radiophones. Conclusions: Taking into account the range of safety zones and the use of portable radiophones near the body, their users should be classified into the group of workers occupationally exposed to electromagnetic fields. Electromagnetic field measurement results and typical conditions of using portable radiophones justify the need for additional assessment of electromagnetic hazards - the analysis of compliance with relevant exposure limit values provided by Directive 2013/35/EU. ¬© Instytut Medycyny Pracy im. prof. J. Nofera w ≈Åodzi.</t>
  </si>
  <si>
    <t>671-680</t>
  </si>
  <si>
    <t>Medycyna Pracy</t>
  </si>
  <si>
    <t>60031598;60031598;60031598;60031598</t>
  </si>
  <si>
    <t>6603242180;55307985400;6602961557;35746370600</t>
  </si>
  <si>
    <t>Gryz, Krzysztof;Zradzi≈Ñski, Patryk;Karpowicz, Jolanta;Leszko, Wies≈Çaw</t>
  </si>
  <si>
    <t>Warsaw</t>
  </si>
  <si>
    <t>Centralny Instytut Ochrony Pracy</t>
  </si>
  <si>
    <t>Gryz K.</t>
  </si>
  <si>
    <t>Measurement and assessment of electromagnetic fields near radiophones in line with provisions of European Directive 2013/35/EU and Polish labour law</t>
  </si>
  <si>
    <t>10.13075/mp.5893.2013.0069</t>
  </si>
  <si>
    <t>2-s2.0-84894314984</t>
  </si>
  <si>
    <t>['wire strip', 'strip line', 'significant miniaturization', 'resonating frequencies', 'radiating patch', 'obtained vswr', 'much near', 'mobile communication', 'geometric specifications', 'frequency range', '1 ghz']</t>
  </si>
  <si>
    <t>A dual-band microstrip patch antenna is designed and analyzed using metamaterial artificial substrate. Metamaterial based substrate is designed using Square Split Ring Resonator (SSRR) and Wire Strip. The antenna is tuned to work at two resonating frequencies in the frequency range from 1 GHz to 4 GHz depending on the geometric specifications of SSRR, strip line, radiating patch, and feed location point. Proposed antenna provides good return loss behavior at both resonating frequencies. The obtained VSWR at both resonating frequencies is very much near to 1. Proposed antenna covers applications in mobile communication and Wi-MAX. Proposed patch antenna is compared with the conventional patch antenna, which shows the significant miniaturization as compared to conventional patch antenna.</t>
  </si>
  <si>
    <t>Journal of Engineering (United Kingdom)</t>
  </si>
  <si>
    <t>60000846;60000846;60104578</t>
  </si>
  <si>
    <t>55700309700;9039347700;7202965487</t>
  </si>
  <si>
    <t>Singh, Indrasen;Tripathi, Vijay Shanker;Tiwari, Sudarshan</t>
  </si>
  <si>
    <t>Raipur;Allahabad</t>
  </si>
  <si>
    <t>National Institute of Technology Raipur;Motilal Nehru National Institute of Technology Allahabad</t>
  </si>
  <si>
    <t>60104578;60000846</t>
  </si>
  <si>
    <t>Singh I.</t>
  </si>
  <si>
    <t>Dual-band microstrip patch antenna miniaturization using metamaterial</t>
  </si>
  <si>
    <t>10.1155/2013/928078</t>
  </si>
  <si>
    <t>2-s2.0-84894425926</t>
  </si>
  <si>
    <t>['shielding effectiveness', 'several examples', 'receiving antenna', 'numerically considered', 'method enhanced', 'metallic enclosure', 'efficiently describe', 'antenna presence', 'analytical approaches']</t>
  </si>
  <si>
    <t>Enclosure | Receiving dipole antenna | Shielding effectiveness | Wire TLM node</t>
  </si>
  <si>
    <t>Impact of receiving dipole antenna on shielding effectiveness of metallic enclosure is numerically considered in this paper. Transmission line matrix (TLM) method enhanced with compact wire model is used to efficiently describe the dipole antenna presence and its coupling with electromagnetic field inside enclosure. By using the presented numerical model, influence of receiving antenna on enclosure shielding effectiveness is demonstrated on several examples through comparison with the numerical and analytical approaches in which the antenna presence is neglected. Copyright ¬© 2013 Inderscience Enterprises Ltd.</t>
  </si>
  <si>
    <t>202-207</t>
  </si>
  <si>
    <t>International Journal of Reasoning-based Intelligent Systems</t>
  </si>
  <si>
    <t>109698699;109698699;60068806;60068806</t>
  </si>
  <si>
    <t>55791660500;55792402300;6506866609;35568639700</t>
  </si>
  <si>
    <t>Cvetkoviƒá, Tatjana;Milutinoviƒá, Vesna;Donƒçov, Neboj≈°a;Milovanoviƒá, Bratislav</t>
  </si>
  <si>
    <t>University of Ni≈°;Republic Agency for Electronic Communications</t>
  </si>
  <si>
    <t>60068806;109698699</t>
  </si>
  <si>
    <t>Cvetkoviƒá T.</t>
  </si>
  <si>
    <t>TLM modelling of receiving dipole antenna impact on shielding effectiveness of enclosure</t>
  </si>
  <si>
    <t>10.1504/IJRIS.2013.058192</t>
  </si>
  <si>
    <t>2-s2.0-84894445673</t>
  </si>
  <si>
    <t>['wireless interconnect', 'wireless chip', 'thin substrate', 'standard thickness', 'proposed antennas', 'interesting alternative', 'important element', 'impedance substrate', 'designing efficient', 'chip interface', 'chip antennas']</t>
  </si>
  <si>
    <t>Embedded antennas | Near-field communication | On-chip integrated systems</t>
  </si>
  <si>
    <t>The wireless chip-to-chip interface is an interesting alternative to wired digital buses. An important element from a wireless interconnect is the monolithic integrated antenna. On-chip antennas have to meet several restrictions - they have to cover very little chip area and they need to have high radiation efficiency in a large enough frequency range to allow for fast interchip communication. This work describes two methods for designing efficient on-chip antennas, namely using high-impedance substrate with standard thickness, or using very thin substrate. The proposed antennas have been prototyped and their parameters were verified via measurement. Copyright ¬© 2013 Inderscience Enterprises Ltd.</t>
  </si>
  <si>
    <t>189-194</t>
  </si>
  <si>
    <t>Yordanov, Hristomir</t>
  </si>
  <si>
    <t>Technical University of Sofia</t>
  </si>
  <si>
    <t>Yordanov H.</t>
  </si>
  <si>
    <t>Design and prototyping of radiation- and area-efficient monolithic integrated antennas</t>
  </si>
  <si>
    <t>10.1504/IJRIS.2013.058190</t>
  </si>
  <si>
    <t>2-s2.0-84894470178</t>
  </si>
  <si>
    <t>['¬© 1990', 'stable within', 'radiation pattern', 'previous designs', 'polarization level', 'operating bandwidth', 'maximum gain', 'impedance bandwidth', 'h plane', 'e plane', 'back radiation', 'also better', '83 ghz', '80 ghz', '7 dbi', '25 db', '2011 ieee', '19 db', '16 ghz', '10 db']</t>
  </si>
  <si>
    <t>antenna measurements | Antenna radiation patterns | broadband antennas | differentially fed antenna | dipole antennas | gain | magneto-electric dipole antenna</t>
  </si>
  <si>
    <t>A differentially fed magneto-electric dipole antenna is proposed. It is not only simpler in structure, but also better in performance than previous designs. Measurement results showed that the proposed antenna could achieve an impedance bandwidth of 92% (0.80 GHz to 2.16 GHz) for a differential reflection coefficient less than -10 dB, and a 1 dB gain bandwidth of 77% (0.83 GHz to 1.88 GHz). The maximum gain at broadside was 7.7 dBi. The radiation pattern was unidirectional and stable within the operating bandwidth. Due to the symmetry of the structure and the excitation, the radiation pattern was symmetric with respect to both the E plane and the H plane. The cross-polarization level and back radiation were lower than -25 dB and -19 dB, respectively. ¬© 1990-2011 IEEE.</t>
  </si>
  <si>
    <t>75-84</t>
  </si>
  <si>
    <t>60013983;60013983;60005465</t>
  </si>
  <si>
    <t>36866450000;7201986326;57196732723</t>
  </si>
  <si>
    <t>Liao, Shao Wei;Xue, Quan;Xu, Jian Hua</t>
  </si>
  <si>
    <t>Liao S.</t>
  </si>
  <si>
    <t>A differentially fed magneto-electric dipole antenna with a simple structure</t>
  </si>
  <si>
    <t>10.1109/MAP.2013.6735476</t>
  </si>
  <si>
    <t>2-s2.0-84894506236</t>
  </si>
  <si>
    <t>['radar surveys', 'radar results', 'obtained data', 'measuring pipes', 'main objective', 'little researches', 'hong kong', 'general procedures', 'antenna frequency']</t>
  </si>
  <si>
    <t>Accuracy | As-built positions | Ground penetrating radar | Utilities</t>
  </si>
  <si>
    <t>Ground penetrating radar is one of the non-destructive methods useful in locating underground facilities. Little researches had been investigated about the significances of measuring pipes and cables in Hong Kong. In this research, general procedures on how to design the grids and to conduct the radar surveys were reviewed. The main objective was to compare the radar results with the conventional survey methods in three trial sites. Finally, it was crucial to evaluate the use of antenna frequency and the accuracy of the obtained data.</t>
  </si>
  <si>
    <t>141-152</t>
  </si>
  <si>
    <t>Sustainable Environment Research</t>
  </si>
  <si>
    <t>60008928;60008928;60008928</t>
  </si>
  <si>
    <t>56047167800;36819245000;56047718900</t>
  </si>
  <si>
    <t>Cheng, Nga Fong;Tang, Hong Wai Conrad;Chan, Ching To</t>
  </si>
  <si>
    <t>Hong Kong Polytechnic University</t>
  </si>
  <si>
    <t>Cheng N.F.</t>
  </si>
  <si>
    <t>Identification and positioning of underground utilities using ground penetrating radar (GPR)</t>
  </si>
  <si>
    <t>2-s2.0-84894558462</t>
  </si>
  <si>
    <t>['shaped gaps', 'realize specifications', 'radiation patterns', 'proposed antennas', 'physical size', 'operational frequency', 'mentioned simulators', 'first antenna', 'composite right', 'antennas depend', 'antenna covers', 'almost 4', '7 ghz', '6 mm', '6 dbi', '4 dbi', '3 ghz']</t>
  </si>
  <si>
    <t>composite right/left-handed transmission lines (CRLH-TLs) | Incised Q-shaped antennas | metamaterial (MTM) | small antennas | ultra wideband (UWB) antennas | wireless communication</t>
  </si>
  <si>
    <t>In this framework, novel ultra wideband (UWB) small antennas based on the composite right/left-handed transmission lines structures are proposed and designed. The antennas are presented with best in size, bandwidth and radiation patterns. The physical size and the operational frequency of the antennas depend on the unit cell size and the equivalent transmission line model parameters of the CRLH-TL. To realize specifications of the proposed antennas, Q-shaped gaps, which are incised into rectangular radiation patches, are used. The first CRLH antenna is composed of two unit cells, each of which occupies only 10.8 mm √ó 8.6 mm. This antenna covers the bandwidth from about 2.7-9.3 GHz for VSWR &lt;2. The antenna radiation gains and efficiencies, obtained by ADS, HFSS and CST Microwave Studio simulators, are more than 4 dBi and 25%, respectively. Moreover, second CRLH antenna with same in size and enhancement in bandwidth, gains and efficiencies than the first antenna with similar design procedure is designed. This antenna is constructed of four unit cells. The length, width and height of the antenna are 21.6 mm, 8.6 mm and 1.6 mm, respectively, and this antenna covers bandwidth from almost 4-11.7 GHz for VSWR &lt;2, also radiation gains and efficiencies, achieved with mentioned simulators, are more than 6 dBi and 45%, respectively. ¬© 2013 IOS Press.</t>
  </si>
  <si>
    <t>169-181</t>
  </si>
  <si>
    <t>International Journal of RF Technologies: Research and Applications</t>
  </si>
  <si>
    <t>Kenari, Mohammad Alibakhshi</t>
  </si>
  <si>
    <t>Kerman</t>
  </si>
  <si>
    <t>Shahid Bahonar University of Kerman</t>
  </si>
  <si>
    <t>Kenari M.</t>
  </si>
  <si>
    <t>Design of ultra wide band antennas with minimized sizes for wireless communications, transceivers and radars implementations</t>
  </si>
  <si>
    <t>10.3233/RFT-130055</t>
  </si>
  <si>
    <t>2-s2.0-84894560732</t>
  </si>
  <si>
    <t>['treated using', 'solved via', 'pocklington integro', 'pocklington equations', 'paper deals', 'lossy medium', 'grounding systems', 'differential equation', 'corresponding set', 'bubnov scheme']</t>
  </si>
  <si>
    <t>Antenna model | Buried wires | Numerical solution methods | Set of pocklington integro-differential equations | Transmission line approximation</t>
  </si>
  <si>
    <t>The paper deals with two different approaches for the analysis of electromagnetic field coupling to arbitrary wire configurations buried in a lossy medium: the wire antenna theory and the transmission line method. The wire antenna formulation deals with the corresponding set of Pocklington integro-differential equation, while the transmission line model is based on the telegrapher's equations. The set of Pocklington equations is solved via the Galerkin-Bubnov scheme of the indirect boundary element method, while the telegrapher's equations are treated using the chain matrix method and finite difference technique, respectively. A number of illustrative computational examples pertaining to buried multiple lines and grounding systems is given in the paper.</t>
  </si>
  <si>
    <t>142-163</t>
  </si>
  <si>
    <t>International Journal of Computational Methods and Experimental Measurements</t>
  </si>
  <si>
    <t>60006948;60111154;60068755</t>
  </si>
  <si>
    <t>7004103789;6507032961;14065222000</t>
  </si>
  <si>
    <t>Poljak, Dragan;Drissi, Khalil El Khamlichi;Nekhoul, Bachir</t>
  </si>
  <si>
    <t>France;Algeria;Croatia</t>
  </si>
  <si>
    <t>Aubiere;Jijel;Split</t>
  </si>
  <si>
    <t>Institut Pascal;Universit√© de Jijel;Sveuƒçili≈°te u Splitu</t>
  </si>
  <si>
    <t>60111154;60068755;60006948</t>
  </si>
  <si>
    <t>Poljak D.</t>
  </si>
  <si>
    <t>Electromagnetic field coupling to arbitrary wire configurations buried in a lossy ground: A review of antenna model and transmission line approach</t>
  </si>
  <si>
    <t>10.2495/CMEM-V1-N2-142-163</t>
  </si>
  <si>
    <t>2-s2.0-84894656324</t>
  </si>
  <si>
    <t>University of Southern Maine</t>
  </si>
  <si>
    <t>1001/PELECT/814117/854004</t>
  </si>
  <si>
    <t>USM</t>
  </si>
  <si>
    <t>['¬© 2013', 'te 111', 'results show', 'previous researchers', 'operating bandwidth', 'linear polarization', 'experimental study', 'circular polarization', 'changes polarization', 'broadband antenna', 'antenna polarization', 'adding pp', '2 db']</t>
  </si>
  <si>
    <t>Circular polarization | Dielectric resonator antenna | Dual-segment broadband | Linear polarization.</t>
  </si>
  <si>
    <t>Theoretical and experimental study on Dual-Segment Rectangular Dielectric Resonator Antenna excited in higher order modes is presented. Previous researchers have only considered fundamental TE 111 mode with linear polarization. In this study, fundamental TE 111 and higher order TE 113 modes are investigated. Furthermore, the effect of an optimized Parasitic Patch (PP) attached on a wall of DRA is studied in terms of antenna polarization, i.e., Linear polarization (LP) and Circular polarization (CP) and modes of propagation. It was found that simulated and measured impedance bandwidth (|S 11 / ‚â§10 dB) of the antenna without PP is 42% and antenna with PP is 50%, respectively. The 8% increase in the operating bandwidth of the antenna is achieved by adding PP to DRA which excites degenerate mode, changes polarization of the antenna, and enhances the level of TE 113 mode. The results show that TE 111 and TE 113 together can be used to design a broadband antenna with both LP and CP. Furthermore, maximum measured gain of 6.2 dB is achieved for the single element configuration without PP at approximately 7 GHz. ¬© 2013 by the IETE.</t>
  </si>
  <si>
    <t>739-743</t>
  </si>
  <si>
    <t>60000906;60000906;60000906</t>
  </si>
  <si>
    <t>9333604100;57210185494;56036883500</t>
  </si>
  <si>
    <t>Ain, Mohd;Ullah, Ubaid;Ahmad, Zainal</t>
  </si>
  <si>
    <t>Minden</t>
  </si>
  <si>
    <t>Universiti Sains Malaysia</t>
  </si>
  <si>
    <t>Ain M.</t>
  </si>
  <si>
    <t>Bi-polarized dual-segment rectangular dielectric resonator antenna</t>
  </si>
  <si>
    <t>10.4103/0377-2063.126974</t>
  </si>
  <si>
    <t>2-s2.0-84894676145</t>
  </si>
  <si>
    <t>['resonance frequency', 'relative lengths', 'paper presents', 'multilayer antenna', 'modern antenna', 'flexible copper', 'designed antenna', 'cylindrical objects', 'curving based', 'curved surface', 'chanchai thongsopa', '920 mhz']</t>
  </si>
  <si>
    <t>This paper presents the design of multilayer strip dipole antenna by stacking a flexible copper-clad laminate utilized for curved surface on the cylindrical objects. The designed antenna will reduce the effects of curving based on relative lengths that are changed in each stacking flexible copper-clad laminate layer. Curving is different from each layer of the antenna, so the resonance frequency that resulted from an extended antenna provides better frequency response stability compared to modern antenna when it is curved or attached to cylindrical objects. The frequency of multilayer antenna is designed at 920 MHz for UHF RFID applications. ¬© 2013 Charinsak Saetiaw and Chanchai Thongsopa.</t>
  </si>
  <si>
    <t>International Journal of Antennas and Propagation</t>
  </si>
  <si>
    <t>60026326;60026326</t>
  </si>
  <si>
    <t>24473386800;16023479100</t>
  </si>
  <si>
    <t>Saetiaw, Charinsak;Thongsopa, Chanchai</t>
  </si>
  <si>
    <t>Nakhon Ratchasima</t>
  </si>
  <si>
    <t>Suranaree University of Technology</t>
  </si>
  <si>
    <t>Saetiaw C.</t>
  </si>
  <si>
    <t>Multilayer strip dipole antenna using stacking technique and its application for curved surface</t>
  </si>
  <si>
    <t>10.1155/2013/389847</t>
  </si>
  <si>
    <t>2-s2.0-84896110668</t>
  </si>
  <si>
    <t>['small size', 'provide wideband', 'miniaturized antenna', 'low profile', 'low cost', 'input impedance', '7 db', '35 ghz']</t>
  </si>
  <si>
    <t>A microstrip asymmetric folded dipole antenna on chip is proposed in this paper. The construction of balun feed line is adopted to provide wideband. A new design procedure based on the odd-even mode method to calculate the input impedance of an asymmetric strip folded dipole antenna is presented. The folded dipole antenna has the advantage of small size, low profile, low cost, and so forth. The measured results show that a miniaturized antenna has the bandwidth of more than 14.2% (VSWR ‚â§ 2); gain of the antenna is 5.7 dB at 35 GHz. ¬© 2013 Guang Hua et al.</t>
  </si>
  <si>
    <t>35435170400;57221193997;56841062400;10338957300;56937616600</t>
  </si>
  <si>
    <t>Hua, Guang;Yang, Chen;Lu, Ping;Zhou, Hou Xing;Hong, Wei</t>
  </si>
  <si>
    <t>Hua G.</t>
  </si>
  <si>
    <t>Microstrip folded dipole antenna for 35 GHz MMW communication</t>
  </si>
  <si>
    <t>10.1155/2013/603654</t>
  </si>
  <si>
    <t>2-s2.0-84896114691</t>
  </si>
  <si>
    <t>['proper combination', 'fully utilize', 'design technique', 'convenient design', 'circular array', 'basic modules', 'also helps', '256 elements']</t>
  </si>
  <si>
    <t>A design technique is described for an arbitrarily shaped planar microstrip antenna array with improved radiation efficiency. In order to fully utilize the limited antenna aperture, several basic modules are proposed from which we construct the array. A consideration of the aperture shape shows that with several practical examples a proper combination of these basic modules not only allows the convenient design of arbitrarily-shaped microstrip array, but also helps to improve the aperture radiation efficiency. To confirm the feasibility of the approach, a circular array with 256 elements was constructed and fabricated. Both computed and measured aperture radiation results are compared and these demonstrate that the design technique is effective for arbitrarily-shaped planar microstrip arrays. ¬© 2013 Sheng Ye et al.</t>
  </si>
  <si>
    <t>60025084;60025084;60025084;60025084;60025084;60029470;60029470</t>
  </si>
  <si>
    <t>35220741900;26643246000;52564716000;55192855900;7202927995;55911871600;7202832083</t>
  </si>
  <si>
    <t>Ye, Sheng;Liang, Xianling;Wang, Wenzhi;Geng, Junping;Jin, Ronghong;Guo, Y. Jay;Bird, Trevor S.</t>
  </si>
  <si>
    <t>Melbourne;Shanghai</t>
  </si>
  <si>
    <t>Commonwealth Scientific and Industrial Research Organization;Shanghai Jiao Tong University</t>
  </si>
  <si>
    <t>60029470;60025084</t>
  </si>
  <si>
    <t>Ye S.</t>
  </si>
  <si>
    <t>Design of arbitrarily shaped planar microstrip antenna arrays with improved efficiency</t>
  </si>
  <si>
    <t>10.1155/2013/757061</t>
  </si>
  <si>
    <t>2-s2.0-84896115510</t>
  </si>
  <si>
    <t>['whole system', 'vertical sectorization', 'user equipments', 'two beams', 'transmitting antennas', 'spectral efficiency', 'proposed scheme', 'promising technique', 'intrasector interference', 'intersite distance', 'interference cancellation', 'inevitable since', 'downtilt parameters', 'discussed widely', 'dimensional mimo', 'cell coverage', 'base station', 'advanced systems', '3d mimo']</t>
  </si>
  <si>
    <t>Massive multiple input multiple output (MIMO) technology has been discussed widely in the past few years. Three-dimensional MIMO (3D MIMO) can be seen as a promising technique to realize massive MIMO to enhance the performance of LTE-Advanced systems. Vertical sectorization can be introduced by means of adjusting the downtilt of transmitting antennas. Thus, the radiowave from a base station (BS) to a group of user equipments (UE) can be divided into two beams which point at two different areas within a cell. Intrasector interference is inevitable since the resources are overlapped. In this paper, the influence of intrasector interference is analyzed and an enhanced resource allocation scheme for vertical sectorization is proposed as a method of interference cancellation. Compared with the conventional 2D MIMO scenarios, cell average throughput of the whole system can be improved by vertical sectorization. System level simulation is performed to evaluate the performance of the proposed scheme. In addition, the impacts of downtilt parameters and intersite distance (ISD) on spectral efficiency and cell coverage are presented. ¬© 2013 Lei Song et al.</t>
  </si>
  <si>
    <t>60001604;60001604;60001604</t>
  </si>
  <si>
    <t>37100438700;7202484665;55719162200</t>
  </si>
  <si>
    <t>Song, Lei;Peng, Mugen;Li, Yan</t>
  </si>
  <si>
    <t>Ministry of Education China</t>
  </si>
  <si>
    <t>Song L.</t>
  </si>
  <si>
    <t>Resource allocation for vertical sectorization in LTE-advanced systems</t>
  </si>
  <si>
    <t>10.1155/2013/456760</t>
  </si>
  <si>
    <t>2-s2.0-84896117813</t>
  </si>
  <si>
    <t>['vswr 2', 'theoretical work', 'proposed antenna', 'lte operation', 'feeding structure', 'experimentally investigated', 'experimental results', 'cover wlan', '8 %,', '700 mhz', '698960 mhz', '5500 mhz', '51505850 mhz', '5 mm', '4 mm', '2450 mhz', '17102620 mhz']</t>
  </si>
  <si>
    <t>The ability of a single layer strip fed printed asymmetric dipole antenna, which is composed of top-loading, asymmetric coplanar waveguide (ACPW) and stepped-feeding structure, to operate at three wide frequency bands (698960 MHz, 17102620 MHz, and 51505850 MHz) to cover WLAN and LTE operation has been demonstrated. A prototype of the proposed antenna with 57.5 mm in length, 0.4 mm in thickness, and 5 mm in width is fabricated and experimentally investigated. The experimental results indicate that the VSWR 2.5: 1 bandwidths achieved were 74.3%, 40.8%, and 18.2% at 700 MHz, 2450 MHz, and 5500 MHz, respectively. Experimental results are shown to verify the validity of theoretical work. ¬© 2013 Chia-Mei Peng et al.</t>
  </si>
  <si>
    <t>60074388-114263886;60074388-114263886;60027709</t>
  </si>
  <si>
    <t>7401798027;36187963000;56068199000</t>
  </si>
  <si>
    <t>Peng, Chia Mei;Chen, I. Fong;Liu, Chin Hao</t>
  </si>
  <si>
    <t>Taipei;Taipei;Taipei</t>
  </si>
  <si>
    <t>Jinwen University of Science and Technology;National Taiwan University of Science and Technology;WIESON Technologies Co., Ltd.</t>
  </si>
  <si>
    <t>60074388;60027709;114263886</t>
  </si>
  <si>
    <t>Peng C.</t>
  </si>
  <si>
    <t>Multiband printed asymmetric dipole antenna for LTE/WLAN applications</t>
  </si>
  <si>
    <t>10.1155/2013/704847</t>
  </si>
  <si>
    <t>2-s2.0-84896124216</t>
  </si>
  <si>
    <t>['return loss', 'resonant frequency', 'radiation characteristic', 'paper presents', 'order resonating', 'increases slightly', 'antenna gain', '16 dbi', '15 ¬∞', '1 ghz']</t>
  </si>
  <si>
    <t>The paper presents a mm-wave metamaterial coplanar waveguide (CPW) zeroth-order resonating (ZOR) antenna on magnetically biased ferrite substrate. The measurements demonstrate tuning of the resonant frequency and steering of the radiation characteristic depending on the strength of biasing magnetic field. The resonant frequency shifts about 1.1 GHz for magnetic biasing field strength variation between 0 T and 0.265 T. The return loss is reduced as result of elimination of ferrite low field loss. The radiation characteristic in transversal plane steers between approximately -15¬∞ and +14¬∞depending on the magnetic field strength. In the magnetically unbiased state the antenna gain is 4.16 dBi and increases slightly to 4.22 dBi due to small field loss reduction following the magnetic polarization application. ¬© 2013 Gheorghe Sajin et al.</t>
  </si>
  <si>
    <t>60001705;60001705-60003161;60001705</t>
  </si>
  <si>
    <t>6602704276;36453946600;6602110303</t>
  </si>
  <si>
    <t>Sajin, Gheorghe;Mocanu, Iulia Andreea;Craciunoiu, Florea</t>
  </si>
  <si>
    <t>Bucuresti;Bucharest</t>
  </si>
  <si>
    <t>University Politehnica of Bucharest;National Institute for Research and Development in Microtechnologies Romania</t>
  </si>
  <si>
    <t>60003161;60001705</t>
  </si>
  <si>
    <t>Sajin G.</t>
  </si>
  <si>
    <t>MM-wave metamaterial adjustable antenna on magnetically biased ferritic substrate</t>
  </si>
  <si>
    <t>10.1155/2013/696483</t>
  </si>
  <si>
    <t>2-s2.0-84896130345</t>
  </si>
  <si>
    <t>grants-41076119</t>
  </si>
  <si>
    <t>['two approaches', 'transformed data', 'surface slopes', 'simulate measurements', 'significantly higher', 'retrieve variance', 'retrieval algorithms', 'radar using', 'processes occurring', 'precipitation radar', 'pr ).', 'point algorithms', 'numerical simulation', 'noise effect', 'first time', 'also used']</t>
  </si>
  <si>
    <t>The concept of radar using a knife-like antenna beam is discussed and compared with precipitation radar (PR). An example of PR data processing is given. Two approaches are used to retrieve variance of slope: point-to-point algorithms and a linear angular algorithm. The algorithm for the PR data transformation into data of radar with a knife-like antenna beam has been developed. Transformation of real satellite data into data of radar with a knife-like antenna beam enables one for the first time to simulate measurements of future space radar qualitatively. Transformed data are used to validate the retrieval algorithms developed for radar with a knife-like antenna beam. Numerical simulation is also used to test the retrieval algorithms. The noise effect on the precision of slope variance retrieval for the PR and radar with a knife-like antenna beam is considered. Data processing confirms that the precision of radar with a knife-like antenna beam is significantly higher than the precision of PR. Numerical simulation is also used to explore the possibility of sea-surface slope imaging. The obtained results confirm that only radar with a knife-like antenna beam can be employed to retrieve real images of the processes occurring on sea-surface slopes. ¬© 2013 Taylor &amp; Francis.</t>
  </si>
  <si>
    <t>7906-7924</t>
  </si>
  <si>
    <t>60011774;60011774;60022598</t>
  </si>
  <si>
    <t>35606391400;55402632100;35767354800</t>
  </si>
  <si>
    <t>Karaev, Vladimir;Meshkov, Eugeny;Chu, Xiaoqing</t>
  </si>
  <si>
    <t>China;Russian Federation</t>
  </si>
  <si>
    <t>Guangzhou;Nizhny Novgorod</t>
  </si>
  <si>
    <t>South China Seas Institute of Oceanography Chinese Academy of Sciences;Institute of Applied Physics of the Russian Academy of Sciences</t>
  </si>
  <si>
    <t>60022598;60011774</t>
  </si>
  <si>
    <t>Karaev V.</t>
  </si>
  <si>
    <t>Simulation of radar with a knife-like antenna beam using precipitation radar data</t>
  </si>
  <si>
    <t>10.1080/01431161.2013.827811</t>
  </si>
  <si>
    <t>2-s2.0-84896267107</t>
  </si>
  <si>
    <t>CGL2008-01083</t>
  </si>
  <si>
    <t>['year 2010', 'worse results', 'w algorithm', 'ta ),', 'spatiotemporal variables', 'slightly better', 'sensing variables', 'rh data', 'relative humidity', 'regions around', 'propose substituting', 'pipe }%', 'peninsular spain', 'obtain e0', 'obtain algorithms', 'northern spain', 'ndvi ),', 'modis data', 'modis antenna', 'models similar', 'models based', 'mod11 lst', 'minimum e0', 'meteorological variable', 'lst algorithms', 'julian day', 'jd ).', 'imapp products', 'h ).', 'estimations obtained', 'e0 variable', 'e0 algorithm', 'diurnal terra', 'derived directly', 'dcoast ),', 'data obtained', 'correlation found', 'also tested', '95 k', '76 hpa', '331 ground', '21 hpa', '2 hpa', '1 k', '00 k']</t>
  </si>
  <si>
    <t>In this article, we present empirical models for estimating daily surface water vapour pressure (e0), air temperature (Ta), and relative humidity (RH) over cloud-free land areas in peninsular Spain using Moderate Resolution Imaging Spectroradiometer (MODIS) and spatiotemporal variables. The models were obtained and validated using daily mean, maximum, and minimum e0, Ta, and RH data (year 2010) from 331 ground-level meteorological stations and the diurnal Terra-MODIS data in peninsular Spain, but the methodology can easily be extrapolated and used to obtain algorithms for other regions around the world. The best e0 models are based on total precipitable water (W) estimations obtained by MOD05 or IMAPP WVNIR products and the spatiotemporal variables of longitude (Œª), distance to the coast (dcoast), and Julian day (JD). Other models based on Sobrino's W algorithm or on Recondo's e0 algorithm for Asturias (in northern Spain) were also tested. The best Ta models are based on land surface temperature (LST) obtained by the MOD11 LST or IMAPP LST products and on other remote-sensing variables, such as W and the normalized difference vegetation index (NDVI), and the spatiotemporal variables Œª, JD, and height (h). Models based on Sobrino's LST algorithms were also tested. RH can be derived directly from e0 and Ta or from models similar to those used to obtain e0 and Ta. Models based on the NASA standard products MOD05 and MOD11 LST are slightly better than those based on IMAPP products, but the advantage of IMAPP products for our purposes is that they can be generated in almost real time from the data obtained by the MODIS antenna at the University of Oviedo. IMAPP models obtain the following: R2 = 0.83-0.79-0.70 and RSE = 1.62-1.59-1.76 hPa for e0mean, e0max, and e0min; and R2 = 0.91-0.91-0.80 and RSE = 1.96-2.25-3.00 K for T mean, T max, and T min. Worse results are obtained for RH: R2 = 0.49-0.39 and RSE = 7.21-9.75% for RHmin and RHmean, with no correlation found for RHmax. Model validations yield R2 and RSE values similar to those obtained in the models, with an RMSD = 1.86-1.99-2.21 hPa for e0mean, e0max, and e0min; an RMSD = 2.05-2.40-2.95 K for T mean, T max, and T min; and RMSD = 8-11% for RHmin and RHmean. The bias is small in all cases: &lt;0.2 hPa for e0, ‚â§0.1 K for T a, and ‚â§ {pipe}1{pipe}% for RH. From the results of this article, we propose substituting the traditionally used RH variable with the e0 variable to be used as meteorological variable in environmental risk models such as, for example, fire risk models. ¬© 2013 Taylor &amp; Francis.</t>
  </si>
  <si>
    <t>8051-8080</t>
  </si>
  <si>
    <t>60006793;60006793;60006793;60006793</t>
  </si>
  <si>
    <t>24462161500;56070169600;25655675900;55587712100</t>
  </si>
  <si>
    <t>Recondo, Carmen;Pe√≥n, Juan Jos√©;Zapico, Eva;Pend√°s, Enrique</t>
  </si>
  <si>
    <t>Recondo C.</t>
  </si>
  <si>
    <t>Empirical models for estimating daily surface water vapour pressure, air temperature, and humidity using MODIS and spatiotemporal variables. Applications to Peninsular Spain</t>
  </si>
  <si>
    <t>10.1080/01431161.2013.828185</t>
  </si>
  <si>
    <t>2-s2.0-84896286959</t>
  </si>
  <si>
    <t>Academia Sinica</t>
  </si>
  <si>
    <t>NSC99-2321-B-001-041-MY2</t>
  </si>
  <si>
    <t>['x chromosome', 'whole body', 'used microarrays', 'three receptors', 'specific rna', 'showed enrichment', 'seq provided', 'sensory neuron', 'reliable estimates', 'related genes', 'previous studies', 'pheromone detection', 'one genes', 'olfactory receptor', 'observed 53', 'male flies', 'licensee springer', 'laying substrates', 'gene family', 'fruit flies', 'fly antennae', 'female flies', 'female antennae', 'extracted rna', 'expression levels', 'either sex', 'drosophila melanogaster', 'drosophila antennae', 'differentially expressed', 'courtship behavior', 'conventional methods', 'binding protein', 'binding genes', 'approximately 1', 'antennal transcriptome', 'adult antennae', '61 annotated', '54 genes', '200 pairs']</t>
  </si>
  <si>
    <t>Odorant-binding proteins | Olfactory receptors | RNA-seq | Sexual bias | Transcriptome</t>
  </si>
  <si>
    <t>Background: Antennae of fruit flies are the major organs responsible for detecting environmental volatiles, e.g., egg-laying substrates. An adult antenna contains many sensilla full of olfactory sensory neurons, where olfactory receptor (Or) genes are expressed. Each sensory neuron only expresses up to three receptors, making it difficult to estimate expression levels by conventional methods. In this study, we applied Illumina RNA sequencing (RNA-seq) to study the expression levels of Or and other genes in fly antennae. Results: RNA from approximately 1,200 pairs of adult antennae from each sex of Drosophila melanogaster was used to obtain the antennal transcriptome of each sex. We detected approximately 12,000 genes expressed in antennae of either sex. The most highly expressed genes included pheromone-binding genes, transmembrane transporter genes, and sensory reception genes. Among the 61 annotated Or genes, we observed 53 and 54 genes (approximately 90%) expressed (fragments per kilobase of exon per million fragments mapped (FPKM) &gt; 0.05) in male and female antennae, respectively; approximately 25 genes were expressed with FPKM &gt; 15. Compared to previous studies, which extracted RNA from the whole body or head and used microarrays, antenna-specific transcriptomes obtained by RNA-seq provided more reliable estimates of gene expression levels and revealed many lowly expressed genes. Ninty-one genes, including one odorant-binding protein (Obp) gene and four Or genes, were differentially expressed between male and female antennae. These sexually biased genes were enriched on the X chromosome and showed enrichment in different gene ontology categories for male and female flies. The present and previous data together suggest that a gene family with putative immune response functions is related to pheromone detection and involved in the courtship behavior of male flies. Conclusions: Tissue-specific RNA-seq is powerful for detecting lowly expressed genes. Our study provides new insight into the expression of olfactory-related genes in Drosophila antennae. ¬© 2013 Shiao et al.; licensee Springer.</t>
  </si>
  <si>
    <t>1810522X</t>
  </si>
  <si>
    <t>Zoological Studies</t>
  </si>
  <si>
    <t>60092854-60092852;60092854-60092852;60092854;60092854;60007912;60092854-60029278</t>
  </si>
  <si>
    <t>24756958400;26664573200;16681262100;36515030300;35821948700;36067232700</t>
  </si>
  <si>
    <t>Shiao, Meng Shin;Fan, Wen Lang;Fang, Shu;Lu, Mei Yeh Jade;Kondo, Rumi;Li, Wen Hsiung</t>
  </si>
  <si>
    <t>Taiwan;Taiwan;United States;Japan</t>
  </si>
  <si>
    <t>Taipei;Taipei;Chicago;Tokyo</t>
  </si>
  <si>
    <t>Academia Sinica, Biodiversity Research Center;Academia Sinica, Genomics Research Center;The University of Chicago;Ochanomizu University</t>
  </si>
  <si>
    <t>60092854;60092852;60029278;60007912</t>
  </si>
  <si>
    <t>Shiao M.S.</t>
  </si>
  <si>
    <t>Transcriptional profiling of adult drosophila antennae by high-throughput sequencing</t>
  </si>
  <si>
    <t>10.1186/1810-522X-52-42</t>
  </si>
  <si>
    <t>2-s2.0-84896288150</t>
  </si>
  <si>
    <t>['varying curvature', 'theoretical analysis', 'received signal', 'proposed algorithm', 'polarization mismatch', 'noise ratio', 'joint polarization', 'incident signal', 'energy loss', 'conformal array', 'beamforming technique', 'analytical expression']</t>
  </si>
  <si>
    <t>Due to the polarization mismatch of the antenna, the received signal suffers from energy loss. The conventional beamforming algorithms could not be applied to the conformal array because of the varying curvature. In order to overcome the energy loss of the received signal, a novel joint polarization-space matched filtering algorithm for cylindrical conformal array is proposed. First, the snapshot data model of the conformal polarization sensitive array is analyzed. Second, the analytical expression of polarization sensitive array beamforming is derived. Linearly constrained minimum variance (LCMV) beamforming technique is facilitated for the cylindrical conformal array. Third, the idea of joint polarization-space matched filtering is presented, and the principle of joint polarization-space matched filtering is discussed in detail. Theoretical analysis and computer simulation results verify that the conformal polarization sensitive array is more robust than the ordinary conformal array. The proposed algorithm can improve the performance when signal and interference are too close. It can enhance the signal-to-noise ratio (SNR) by adjusting the polarization of the elements of the conformal array, which matches the polarization of the incident signal. ¬© 2013 Lutao Liu et al.</t>
  </si>
  <si>
    <t>1537744X</t>
  </si>
  <si>
    <t>The Scientific World Journal</t>
  </si>
  <si>
    <t>106795429;106795429;106795429;114268203</t>
  </si>
  <si>
    <t>55588958800;57213464820;57213468755;36976284800</t>
  </si>
  <si>
    <t>Liu, Lutao;Jiang, Yilin;Wan, Liangtian;Tian, Zuoxi</t>
  </si>
  <si>
    <t>Dalian;Harbin</t>
  </si>
  <si>
    <t>Control Laboratory;University of Harbin Engineering</t>
  </si>
  <si>
    <t>114268203;106795429</t>
  </si>
  <si>
    <t>Beamforming of joint polarization-space matched filtering for conformal array</t>
  </si>
  <si>
    <t>10.1155/2013/589675</t>
  </si>
  <si>
    <t>2-s2.0-84896329477</t>
  </si>
  <si>
    <t>13J05924</t>
  </si>
  <si>
    <t>['wearable devices', 'various models', 'values inside', 'transmitter electrodes', 'transmission medium', 'transmission characteristic', 'small size', 'simulation using', 'light weight', 'improve transmissions', 'impedance matching', 'electrical properties', 'devices without', 'body tissues', 'ban ).', 'additional parts']</t>
  </si>
  <si>
    <t>Body area network | Body tissues | Electrode | Electromagnetic field analysis | Human body communication | Input impedance | Wearable</t>
  </si>
  <si>
    <t>Human body communication, which utilizes our body as part of the transmission medium, is expected to be a new transmission method for networks between wearable devices such as a body area network (BAN). Wearable devices demand a long battery operating life, small size, and light weight. Therefore, it is important to achieve impedance matching and improve transmissions between devices without any additional parts such as transformers or stubs. In this study, the input impedance characteristics of transmitter electrodes were investigated through a three-dimensional electromagnetic field analysis for improving transmission characteristics between devices by impedance matching. Simulation using a detailed human body model showed that the input impedance characteristic is different from that obtained when using a homogenous cylinder model. Furthermore, input impedance characteristics were analyzed by substituting the electrical properties of body tissues with those of other body tissues and air. This analysis has revealed that skin, fat and muscle are the main body tissues that determine the input impedance characteristics of electrodes. Moreover, we compared the electric field distribution and transmission characteristic of various models and found that skin, fat and muscle were also the dominant body tissues that determine these characteristics. In the transmitter configuration assumed in this study, the SAR (Specific Absorption Rate) values inside the body were within safety standards.</t>
  </si>
  <si>
    <t>528-534</t>
  </si>
  <si>
    <t>1884121X</t>
  </si>
  <si>
    <t>Journal of Japan Institute of Electronics Packaging</t>
  </si>
  <si>
    <t>60025272;60002697;60025141;60025272</t>
  </si>
  <si>
    <t>55555475300;55522397800;7003854686;36976398600</t>
  </si>
  <si>
    <t>Muramatsu, Dairoku;Koshiji, Fukuro;Koshiji, Kohji;Sasaki, Ken</t>
  </si>
  <si>
    <t>The University of Tokyo;Tokyo University of Science;Kokushikan University</t>
  </si>
  <si>
    <t>60025272;60025141;60002697</t>
  </si>
  <si>
    <t>Muramatsu D.</t>
  </si>
  <si>
    <t>Input impedance analysis of a human body communication transmitter using a realistic human model and a simplified layered model</t>
  </si>
  <si>
    <t>10.5104/jiep.16.528</t>
  </si>
  <si>
    <t>2-s2.0-84896364270</t>
  </si>
  <si>
    <t>National Research Foundation</t>
  </si>
  <si>
    <t>['wireless networks', 'repeater network', 'proposed network', 'multiple antennas', 'mobile operators', 'lte networks', 'lte network', 'lte deployment', 'low cost', 'legacy networks', 'frequency bands', 'enormous number', 'efficient solution', 'capable repeaters', 'attractive solution', '3g repeaters']</t>
  </si>
  <si>
    <t>Repeaters have been an attractive solution for mobile operators to upgrade their wireless networks at low cost and to extend network coverage effectively. Since the first LTE commercial deployment in 2009, many mobile operators have launched LTE networks by upgrading their 3G and legacy networks. Because all 3G frequency bands are shared with the frequency bands for LTE deployment and 3G mobile operators have an enormous number of repeaters, reusing 3G repeaters in LTE networks is definitely a practical and cost-efficient solution. However, 3G repeaters usually do not support spatial multiplexing with multiple antennas, and thus it is difficult to reuse them directly in LTE networks. In order to support spatial multiplexing of LTE, the role of 3G repeaters should be replaced with small LTE base stations or MIMO-capable repeaters. In this paper, a repeater network is proposed to reuse 3G repeaters in LTE deployment while still supporting multilayer transmission of LTE. Interestingly, the proposed network has a higher cluster throughput than an LTE network with MIMO-capable repeaters. ¬© 2013 Woon-Young Yeo et al.</t>
  </si>
  <si>
    <t>60027884;60108075;60068689;60002445</t>
  </si>
  <si>
    <t>7103397658;56071614900;7202677615;57213175890</t>
  </si>
  <si>
    <t>Yeo, Woon Young;Lee, Sang Min;Hwang, Gyung Ho;Kim, Jae Hoon</t>
  </si>
  <si>
    <t>Seoul;Yusong;Seoul;Kyonggi-do</t>
  </si>
  <si>
    <t>SK Telecom Co., Ltd.;Hanbat National University;Sejong University;Ajou University</t>
  </si>
  <si>
    <t>60108075;60068689;60027884;60002445</t>
  </si>
  <si>
    <t>Yeo W.</t>
  </si>
  <si>
    <t>Coexistence of 3G repeaters with LTE base stations</t>
  </si>
  <si>
    <t>10.1155/2013/185372</t>
  </si>
  <si>
    <t>2-s2.0-84896372571</t>
  </si>
  <si>
    <t>['virga composed', 'uatuma n', 'two spines', 'tergite ix', 'southeastern brazil', 'sitting high', 'sensilla clavata', 'paulo state', 'palp short', 'orthocladiinae based', 'northern brazil', 'jururumberus n', 'frons u', 'extended ventrally', 'erected based', 'bare eyes', 'arapuca n']</t>
  </si>
  <si>
    <t>Amazon | Brazil | Chironomidae | Jururumberus | Mata Atl√¢ntica | Neotropical region | New genus | New species | Orthocladiinae</t>
  </si>
  <si>
    <t>Jururumberus n. gen. is erected based on the males of J. arapuca n. sp. from S√£o Paulo State, in southeastern Brazil and J. uatuma n. sp. from the Amazonas in northern Brazil. The genus can be separated from other Orthocladiinae based on the combination of bare eyes, wing, and squama; frons U-shaped, extended ventrally; AR ‚â§ 0.3, antenna without apical seta; palp short, five-segmented, with sensilla clavata in subapical sensillum coeloconicum; no acrostichals; costa strongly extended; R4+5 ending proximal to M3+4; anal point narrowly triangular with microtrichia only, sitting high on tergite IX; and virga composed of two spines.</t>
  </si>
  <si>
    <t>Biota Neotropica</t>
  </si>
  <si>
    <t>October-December 2013</t>
  </si>
  <si>
    <t>60001430;60029622</t>
  </si>
  <si>
    <t>6701600238;55326113400</t>
  </si>
  <si>
    <t>Mendes, Humberto Fonseca;Andersen, Trond</t>
  </si>
  <si>
    <t>Norway;Brazil</t>
  </si>
  <si>
    <t>Bergen;Santo Andre</t>
  </si>
  <si>
    <t>Universitetet i Bergen;Universidade Federal do ABC</t>
  </si>
  <si>
    <t>60029622;60001430</t>
  </si>
  <si>
    <t>Mendes H.</t>
  </si>
  <si>
    <t>Jururumberus, a new genus of Orthocladiinae (Diptera: Chironomidae) from Brazil</t>
  </si>
  <si>
    <t>10.1590/S1676-06032013000400007</t>
  </si>
  <si>
    <t>2-s2.0-84896382958</t>
  </si>
  <si>
    <t>['urban environments', 'ultrahigh frequency', 'suitable locations', 'street level', 'storage element', 'rf sources', 'overall end', 'matching network', 'harvest energy', 'frequency spectrum', 'four prototypes', 'four harvesters', 'first time', 'end efficiency', 'comprising antenna', 'broader freedom', 'approximately half', '50 years', '40 %.', '3 ghz']</t>
  </si>
  <si>
    <t>Ambient RF | Energy harvesting | Maximum power point tracking (MPPT) | Multiband | Rectenna | RF survey | RF-dc</t>
  </si>
  <si>
    <t>RF harvesting circuits have been demonstrated for more than 50 years, but only a few have been able to harvest energy from freely available ambient (i.e., non-dedicated) RF sources. In this paper, our objectives were to realize harvester operation at typical ambient RF power levels found within urban and semi-urban environments. To explore the potential for ambient RF energy harvesting, a city-wide RF spectral survey was undertaken from outside all of the 270 London Underground stations at street level. Using the results from this survey, four harvesters (comprising antenna, impedance-matching network, rectifier, maximum power point tracking interface, and storage element) were designed to cover four frequency bands from the largest RF contributors (DTV, GSM900, GSM1800, and 3G) within the ultrahigh frequency (0.3-3 GHz) part of the frequency spectrum. Prototypes were designed and fabricated for each band. The overall end-to-end efficiency of the prototypes using realistic input RF power sources is measured; with our first GSM900 prototype giving an efficiency of 40%. Approximately half of the London Underground stations were found to be suitable locations for harvesting ambient RF energy using our four prototypes. Furthermore, multiband array architectures were designed and fabricated to provide a broader freedom of operation. Finally, an output dc power density comparison was made between all the ambient RF energy harvesters, as well as alternative energy harvesting technologies, and for the first time, it is shown that ambient RF harvesting can be competitive with the other technologies.¬© 2013 IEEE.</t>
  </si>
  <si>
    <t>2715-2726</t>
  </si>
  <si>
    <t>55510799900;6507833711;7003697586</t>
  </si>
  <si>
    <t>Pi√±uela, Manuel;Mitcheson, Paul D.;Lucyszyn, Stepan</t>
  </si>
  <si>
    <t>Pi√±uela M.</t>
  </si>
  <si>
    <t>Ambient RF energy harvesting in urban and semi-urban environments</t>
  </si>
  <si>
    <t>10.1109/TMTT.2013.2262687</t>
  </si>
  <si>
    <t>2-s2.0-84896689769</t>
  </si>
  <si>
    <t>['vol ).', 'unique identifier', 'system based', 'switch tuning', 'rfid scheme', 'rfid reader', 'rfid chips', 'rf identification', 'remotely powered', 'proposed multi', 'pressed key', 'port network', 'paper presents', 'novel eco', 'key pressed', 'infrared interface', 'g .,', 'external rfid', 'described including', 'cost fr4', 'controlled device', 'contact switches', 'common antenna', 'chip associated', 'behavior depending', 'also conducted', 'active port', 'access network']</t>
  </si>
  <si>
    <t>Batteryless systems | Eco-friendly | Low cost | Passive UHFRF identification (RFID) | Remote control (RC) systems | Wireless power transmission</t>
  </si>
  <si>
    <t>This paper presents a novel eco-friendly batteryless remote control (RC) system based on a multi-RF identification (RFID) scheme. The proposed RC device does not require the use of batteries or other installed power source. Instead, it relies on passive RFID chips that are remotely powered by an RFID reader. The controlled device (e.g., a TV) incorporates an RFID reader to power up and communicate with the RC. The proposed batteryless RC is composed of an antenna, a plurality of passive RFID chips and switches, and a multi-port microstrip network that interconnects the various RFID chips, allowing them to share a common antenna. Each key of the RC is associated to an RFID with a unique identifier, which allows the device to be controlled to identify the key pressed by the user. The proposed arrangement ensures that only the chip associated to the pressed key is read by the RFID reader, while the other chips remain inactive. First of all, the system is described including the multi-RFID scheme and the proposed multi-port network. Afterword, a characterization of the contact switches and RFID chips is performed. This is followed by RFID chip impedance matching and switch tuning. A multi-port network is fabricated (in low-cost FR4) and measured in order to access network's behavior depending on some parameters such as the number of ports and distance from the active port to the antenna. Finally, a four-key RC unit is prototyped, and an RFID reader system is integrated in a TV by using an external RFID-to-infrared interface. Four control functionalities are implemented and tested (CH , CH , Vol , and Vol ). Measurements are also conducted to evaluate the system coverage range and line-of-sight capability.¬© 2013 IEEE.</t>
  </si>
  <si>
    <t>2727-2736</t>
  </si>
  <si>
    <t>60024825;60024825</t>
  </si>
  <si>
    <t>50561038100;7006628006</t>
  </si>
  <si>
    <t>Boaventura, Al√≠rio J.Soares;Carvalho, Nuno Borges</t>
  </si>
  <si>
    <t>Portugal</t>
  </si>
  <si>
    <t>Aveiro</t>
  </si>
  <si>
    <t>Universidade de Aveiro</t>
  </si>
  <si>
    <t>Boaventura A.</t>
  </si>
  <si>
    <t>A batteryless RFID remote control system</t>
  </si>
  <si>
    <t>10.1109/TMTT.2013.2262688</t>
  </si>
  <si>
    <t>2-s2.0-84896692102</t>
  </si>
  <si>
    <t>['time signal', 'time mode', 'spectrum efficiency', 'power bandwidth', 'performance transmitting', 'paper describes', 'multiplier based', 'modulated signal', 'measured 99', 'matched filter', 'link succeeded', 'km distance', 'harmonic mixer', 'domain implementation', 'channel distortion', 'cassegrain antenna', 'also realized', '6 ghz', '3 ghz', '15 db', '10 gbit']</t>
  </si>
  <si>
    <t>Communication systems | Millimeter-wave communication | Quadrature amplitude modulation (QAM)</t>
  </si>
  <si>
    <t>This paper describes a 140-GHz wireless link whose maximum transmission data rate is 10 Gbit/s. A sub-harmonic mixer and multiplier based on Schottky barrier diodes, a waveguide H ladder bandpass filter, a Cassegrain antenna, and other components have been developed to construct a high-performance transmitting and receiving front end. 16 quadrature amplitude modulation has been adopted to improve the spectrum efficiency to 2.86-bit/s/Hz. A 32-way parallel demodulation architecture based on frequency-domain implementation of the matched filter and timing phase correction is proposed. An adaptive blind equalization algorithm is also realized to enhance the tolerance for channel distortion. The modulated signal is centered at 140.3 GHz with 5-dBm output power. This link succeeded in transmission of a 10-Gbit/s signal over a 1.5-km distance with a bit error rate of 1e-6 in non-real-time mode. The measured 99.99% power bandwidth of the 10-Gbit/s signal is 3.6 GHz. The lowest acceptable signal noise rate per bit ( ) is 15 dB. This link also transmitted a 2-Gbit/s real-time signal with lowest.¬© 2013 IEEE.</t>
  </si>
  <si>
    <t>2737-2746</t>
  </si>
  <si>
    <t>60069721;60069721;60069721;60069721;60069721;60069721</t>
  </si>
  <si>
    <t>55752891000;37010357100;56267134600;55161237500;36139284300;55278303500</t>
  </si>
  <si>
    <t>Wang, Cheng;Lin, Changxing;Chen, Qi;Lu, Bin;Deng, Xianjin;Zhang, Jian</t>
  </si>
  <si>
    <t>China Academy of Engineering Physics</t>
  </si>
  <si>
    <t>A 10-Gbit/s wireless communication link using 16-QAM modulation in 140-GHz band</t>
  </si>
  <si>
    <t>10.1109/TMTT.2013.2262804</t>
  </si>
  <si>
    <t>2-s2.0-84896704769</t>
  </si>
  <si>
    <t>['without cooperation', 'uplink load', 'transmit antennas', 'sum rate', 'proposed criterion', 'noise effect', 'lower bound', 'input single', 'feed back', 'criterion based', 'base station', 'analogue feedback', 'almost independent', 'allow users', 'adaptive scheduling']</t>
  </si>
  <si>
    <t>For wireless multiuser multi-input single-output communication systems with adaptive scheduling and precoding, the users have to feed back their channel state information. However, the amount of feedback data increases with the number of users and the number of transmit antennas. In this paper, we propose a criterion based on the orthogonality between the users' channels to reduce this uplink load. Without cooperation between the users, we only allow users that are semi-orthogonal to feed back their quantized channel information to the base station. We propose a lower bound on the sum rate for the proposed criterion. We show that the performance is almost independent of the number of quantized channel quality information and only channel direction information is important at the transmitter. Then, we consider a noisy feedback channel and propose an algorithm to reduce the noise effect on the analogue feedback. Copyright ¬© 2012 John Wiley &amp; Sons, Ltd.</t>
  </si>
  <si>
    <t>809-819</t>
  </si>
  <si>
    <t>60014541;60014541;60009024</t>
  </si>
  <si>
    <t>24587702000;6602372876;15728552000</t>
  </si>
  <si>
    <t>Khanfir, Hajer;Le Ruyet, Didier;√ñzbek, Berna</t>
  </si>
  <si>
    <t>France;Turkey</t>
  </si>
  <si>
    <t>Paris;Izmir</t>
  </si>
  <si>
    <t>Conservatoire National des Arts et Metiers;Izmir Y√ºksek Teknoloji Enstit√ºs√º</t>
  </si>
  <si>
    <t>60014541;60009024</t>
  </si>
  <si>
    <t>Khanfir H.</t>
  </si>
  <si>
    <t>Reduced feedback load using user selection algorithms for the multiuser multi-input single-output systems</t>
  </si>
  <si>
    <t>10.1002/ett.2557</t>
  </si>
  <si>
    <t>2-s2.0-84896745222</t>
  </si>
  <si>
    <t>['rights reserved', 'receiver antennae', 'radiation experiments', 'prototype demonstrates', 'paper consists', 'icnirp guidelines', 'electromagnetic field', 'comprehensively investigated', 'antennae used']</t>
  </si>
  <si>
    <t>Evanescent field | Magnetic resonance | Near-field coupling | Radiation studies</t>
  </si>
  <si>
    <t>Wireless electric power transfer systems are becoming ubiquitous today and radiation experiments in its vicinity has not been comprehensively investigated. The prototype system described in this paper consists of antennae used in the near field range of electromagnetic field. The prototype demonstrates the evanescent resonant coupling method of wireless power transfer between source and receiver antennae. The paper also reports radiation measurements on the low power prototype and verifies its compliance with ICNIRP guidelines. ¬© 2013 Praise Worthy Prize S.r.l. - All rights reserved.</t>
  </si>
  <si>
    <t>60114892;60114892</t>
  </si>
  <si>
    <t>57060130000;57196588782</t>
  </si>
  <si>
    <t>Bindu, G. R.;Ramachandran, Hema</t>
  </si>
  <si>
    <t>Thiruvananthapuram</t>
  </si>
  <si>
    <t>Government Engineering College, Thiruvananthapuram</t>
  </si>
  <si>
    <t>Bindu G.</t>
  </si>
  <si>
    <t>General public exposure radiation measurements in the vicinity of a wireless power transfer prototype system</t>
  </si>
  <si>
    <t>2-s2.0-84896749131</t>
  </si>
  <si>
    <t>['transmission rate', 'transition probabilities', 'tracking beliefs', 'sus detect', 'sus ).', 'simulation results', 'service requirements', 'secondary users', 'scheduler becomes', 'provide pointers', 'proposed mlhp', 'primary users', 'optimal policy', 'mlhp performs', 'investigate cross', 'identically distributed', 'hidden states', 'handled application', 'given quality', 'fading channel', 'base station', 'adaptation policy', 'activity statistics']</t>
  </si>
  <si>
    <t>In this paper, we investigate cross-layer adaptive rate scheduling techniques for cognitive green radio networks, where a secondary base station is communicating with secondary users (SUs). The base station is equipped with individual finite size buffer for each SU. The activity statistics of the primary users (PUs) are independent and identically distributed. The SUs detect their states and select free channels of the PUs. We study two different methods for PU (or channel) selection. The power minimization problem is formulated as an infinite-horizon partially observable Markov decision process. The adaptation policy is obtained using maximum likelihood heuristic policy (MLHP) technique because optimal policy for partially observable Markov decision process is intractable. We assume that transition probabilities of the PUs and fading channel between the SU's transmitter and receiver are known. By tracking beliefs of the PUs' hidden states, the SU takes decision on the transmission rate to minimise energy consumption along with delay for a given bit error rate of the communications. Simulation results are given to show the performance of the proposed MLHP. We find that MLHP performs very close to fully observable optimal policy. We provide pointers to choose design parameters (such as delay, number of antennas and channels) for the cognitive green radio network so that the scheduler becomes the most energy-efficient for a given quality of service requirements of the handled application. Copyright ¬© 2013 John Wiley &amp; Sons, Ltd.</t>
  </si>
  <si>
    <t>762-776</t>
  </si>
  <si>
    <t>60030838;60030838</t>
  </si>
  <si>
    <t>6506727068;6603667268</t>
  </si>
  <si>
    <t>Karmokar, Ashok K.;Anpalagan, Alagan</t>
  </si>
  <si>
    <t>Ryerson University</t>
  </si>
  <si>
    <t>Karmokar A.K.</t>
  </si>
  <si>
    <t>Energy-efficient cross-layer design of dynamic rate and power allocation techniques for cognitive green radio networks</t>
  </si>
  <si>
    <t>10.1002/ett.2726</t>
  </si>
  <si>
    <t>2-s2.0-84896775836</t>
  </si>
  <si>
    <t>['variation curve', 'transmitting antenna', 'total amount', 'threshold value', 'space diversity', 'receiving antenna', 'power gain', 'outage probability', 'laser communication', 'input multi', 'important techniques', 'equal amount', 'effectively reduce', 'diversity technique', 'atmospheric turbulence']</t>
  </si>
  <si>
    <t>Bit error ratio | Laser atmospheric communication | MIMO | Space diversity</t>
  </si>
  <si>
    <t>Space diversity is one of the important techniques of overcoming the influence of atmospheric turbulence on laser communication. Having analyzed the theory of diversity technique, the paper has focused on researching the space diversity technique and established the joint probability density function of the threshold value. Outage probability is studied in laser communication and get the variation curve of power gain and the number of antenna in different atmospheric turbulence. Based on the BPSK modulation mode, the bit error ratio mode of the multi-input multi-output (MIMO) is set up and reach the conclusions that maximum power gain is obtained with an equal amount of transmitting antenna and receiving antenna and the total amount should be not greater than nine. The space diversity technology can effectively reduce the bit error ratio of the system ¬© 2013 NSP Natural Sciences Publishing Cor.</t>
  </si>
  <si>
    <t>323-329</t>
  </si>
  <si>
    <t>1 L</t>
  </si>
  <si>
    <t>Applied Mathematics and Information Sciences</t>
  </si>
  <si>
    <t>60073728;60033323;60073728;60073728</t>
  </si>
  <si>
    <t>56082120000;37119550500;56082894000;57211105402</t>
  </si>
  <si>
    <t>Dashe, Li;Shue, Liu;Bin, Wang;Guangwen, Li</t>
  </si>
  <si>
    <t>Yantai;Binzhou</t>
  </si>
  <si>
    <t>Shandong Technology and Business University;Binzhou Medical College</t>
  </si>
  <si>
    <t>60073728;60033323</t>
  </si>
  <si>
    <t>Dashe L.</t>
  </si>
  <si>
    <t>Research on space diversity technique of laser atmospheric communication based on MIMO</t>
  </si>
  <si>
    <t>10.12785/amis/071L42</t>
  </si>
  <si>
    <t>2-s2.0-84896839522</t>
  </si>
  <si>
    <t>['users speed', 'user throughput', 'system performance', 'start point', 'simulator meaning', 'simulation period', 'sector throughput', 'results may', 'radio environment', 'paper analyzes', 'downlink lte', 'different number', 'de asemenea', 'corresponding cqi', 'also evaluated', '1 ].']</t>
  </si>
  <si>
    <t>CQI | LTE | Mimo | Ofdma | Scheduling | Siso | Throughput</t>
  </si>
  <si>
    <t>Aceast«é lucrare analizeaz«é performant„Äâa traiectului descendent √Æn LTE (Long Term Evolution) utiliz√¢nd System Level Simulator din [1]. Rezultatele obt„Äâinute vizeaz«é debitul de sector ≈üi rata de eroare de bloc (BLER), debitul de utilizator ≈üi informat„Äâia de calitate a canalului (CQI) corespunz«étoare pe toat«é perioada simul«érii. Scenariile considerate au avut √Æn vedere dou«é configurat„Äâii de antene, dou«é l«ét„Äâimi de band«é de transmisiune, trei strategii de planificare de pachete ≈üi un num«ér variabil de utilizitori √Æn celul«é. De asemenea, este evaluat ≈üi impactul pe care √Æl are viteza cu care se mi≈üc«é utilizatorii asupra performant„Äâei sistemului. Mediul radio este modelat √Æn acest simulator, ceea ce √Ænseamn«é c«é rezultatele pot reprezenta un punct de plecare √Æn dimensionarea unei ret„Äâele LTE comerciale. This paper analyzes the performance of downlink LTE (Long Term Evolution) using System Level Simulator from [1]. The results obtained concern the sector throughput and BLER (Block Error Rate), the user throughput and the corresponding CQI (Channel Quality Indicator) during all simulation period. The scenarios used considered two antenna configurations, two system bandwidths, three packet scheduling strategies and different number of users in the cell. The impact of users speed on the system performance is also evaluated. The radio environment is modeled in this simulator meaning that the results may be considered as a start point in dimensioning an LTE comercial network.</t>
  </si>
  <si>
    <t>111-122</t>
  </si>
  <si>
    <t>60003161;60003161</t>
  </si>
  <si>
    <t>36600585000;16644959100</t>
  </si>
  <si>
    <t>Iosif, Oana;B«énic«é, Ion</t>
  </si>
  <si>
    <t>Iosif O.</t>
  </si>
  <si>
    <t>Performance analysis of downlink lte using system level simulator</t>
  </si>
  <si>
    <t>2-s2.0-84896903193</t>
  </si>
  <si>
    <t>['seven times', 'relative error', 'parallel tasks', 'increasingly become', 'gpu technology', 'evolving antenna', 'evolve antenna', 'electromagnetic simulation', 'cpu computing', 'best result', 'attractive alternative']</t>
  </si>
  <si>
    <t>Antenna problems | Evolutionary algorithm | GPU | Graphics processing unit | NEC | Numerical electromagnetic code</t>
  </si>
  <si>
    <t>Graphics processing units (GPUs) have increasingly become an attractive alternative to central processing unit (CPU) for some of compute-intensive and parallel tasks. This paper presents application of GPU technology to speed up numerical electromagnetic code (NEC) electromagnetic simulation. Then the GPU-NEC was used to evolve antenna. In comparison of the CPU computing, the relative error of the GPU computing shows in the range of allowable. The best result of GPU computing successfully obtains a speedup of nearly seven times compare to without GPU computing. In application of the GPU-NEC in evolving antenna the acceleration about seven times as well. Copyright ¬© 2013 Inderscience Enterprises Ltd.</t>
  </si>
  <si>
    <t>374-381</t>
  </si>
  <si>
    <t>International Journal of Computing Science and Mathematics</t>
  </si>
  <si>
    <t>60006019;60006019;60006019;60006019;60006019;60006019</t>
  </si>
  <si>
    <t>57192224582;8546397300;55907266500;50162129100;56086564000;56086658600</t>
  </si>
  <si>
    <t>Zhang, Wei;Zeng, Sanyou;Liu, Zhu;Peng, Yaqiong;Zhang, Feifei;Chen, Jingxiang</t>
  </si>
  <si>
    <t>China University of Geosciences</t>
  </si>
  <si>
    <t>Speeding up NEC electromagnetic simulation using GPU technology for antenna design problems</t>
  </si>
  <si>
    <t>10.1504/IJCSM.2013.058061</t>
  </si>
  <si>
    <t>2-s2.0-84896920303</t>
  </si>
  <si>
    <t>['reflection coefficient', 'realized gain', 'radiation pattern', 'ground plane', 'frequency 5', 'dielectric substrate', 'dielectric resonator', 'band rejection', '8 ghz']</t>
  </si>
  <si>
    <t>Band rejection | Dielectric resonator antenna (DRA) | Ultrawideband (UWB) antenna</t>
  </si>
  <si>
    <t>A novel compact ultrawideband (UWB) dielectric resonator antenna (DRA) with a band rejection at 5.8 GHz is proposed and studied. The antenna is composed of a thin monopole printed antenna loaded with DR that is housed into a dielectric substrate and an L-shaped parasitic strip connected to the ground plane. The L-shaped strip andmetallic sheet are utilized to improve impedance bandwidth. A modified metallic sheet underneath the dielectric resonator has been applied to create a band rejection at frequency 5.8 GHz. The measurement results exhibit acceptable performances in terms of reflection coefficient, radiation pattern, efficiency, and realized gain. ¬© 2013 IEEE.</t>
  </si>
  <si>
    <t>1523-1526</t>
  </si>
  <si>
    <t>55551876700;16025721900;42861274800;36994332700;55672254200</t>
  </si>
  <si>
    <t>Abedian, M.;Rahim, S. K.A.;Danesh, Sh;Khalily, M.;Noghabaei, S. M.</t>
  </si>
  <si>
    <t>Abedian M.</t>
  </si>
  <si>
    <t>Ultrawideband dielectric resonator antenna with WLAN band rejection at 5.8 GHz</t>
  </si>
  <si>
    <t>10.1109/LAWP.2013.2291271</t>
  </si>
  <si>
    <t>2-s2.0-84896949480</t>
  </si>
  <si>
    <t>['¬© 2003', 'stage detectors', 'spectrum sensing', 'snr value', 'single antenna', 'sensing time', 'proposed two', 'proposed scheme', 'noise ratio', 'local detection', 'hard decision', 'fusion center', 'fixed threshold', 'energy detector', 'detection performance', 'db snr', 'cyclostationary detection', 'css ),', 'cr users', 'cognitive radio', 'also measured', '8 db', '2010 ieee', '19 db', '1 ms']</t>
  </si>
  <si>
    <t>Adaptive double threshold (ADT) | cognitive radio | cooperative spectrum sensing (CSS) | cyclostationary detection | fixed threshold | multiple energy detector (MED)</t>
  </si>
  <si>
    <t>This paper presents two-stage detectors for spectrum sensing in cognitive radio networks. The first stage consists of multiple energy detectors, where each energy detector (ED) has a single antenna with fixed threshold for making a local binary decision. If required, the second stage comprised of ED with adaptive double threshold is invoked. The detection performance of the proposed scheme is compared with a cyclostationary-based sensing method and adaptive spectrum sensing scheme. The numerical results show that the proposed scheme improves detection performance and outperforms the cyclostationary-based sensing method and adaptive spectrum sensing by 12.3% and 14.4% at signal-to-noise ratio (SNR) setting of as low as-8 dB, respectively. Performance was also measured in terms of sensing time and scheme has smaller sensing time than cyclostationary detection and adaptive spectrum sensing scheme in the order of 4.3 and 0.1 ms at-20-dB SNR, respectively. Furthermore, the scheme was analyzed in conjunction with cooperative spectrum sensing (CSS), where each cognitive radio (CR) user used two-stage spectrum sensing detectors for local detection and sent detection decisions to the fusion center to give the final decision based on hard decision OR rule. It is further found that the proposed two-stage spectrum sensing scheme with CSS achieves spectrum detection performance in the order of 0.9 for an SNR value of as low as-19 dB as the number of CR users (K) is 10. ¬© 2003-2010 IEEE.</t>
  </si>
  <si>
    <t>172-180</t>
  </si>
  <si>
    <t>Fall 2013</t>
  </si>
  <si>
    <t>60111841;60010818-114308509;60032358</t>
  </si>
  <si>
    <t>48761086600;16176798100;55807466700</t>
  </si>
  <si>
    <t>Bagwari, Ashish;Tomar, Geetam Singh;Verma, Shekhar</t>
  </si>
  <si>
    <t>India;India;United Kingdom;India</t>
  </si>
  <si>
    <t>Dehradun;Allahabad;Canterbury;Gwalior</t>
  </si>
  <si>
    <t>Uttarakhand Technical University;Indian Institute of Information Technology, Allahabad;University of Kent;MIR Labs</t>
  </si>
  <si>
    <t>60111841;60032358;60010818;114308509</t>
  </si>
  <si>
    <t>Bagwari A.</t>
  </si>
  <si>
    <t>Cooperative spectrum sensing based on two-stage detectors with multiple energy detectors and adaptive double threshold in cognitive radio networks</t>
  </si>
  <si>
    <t>10.1109/CJECE.2014.2303519</t>
  </si>
  <si>
    <t>2-s2.0-84897375143</t>
  </si>
  <si>
    <t>['transmission power', 'total current', 'suppress crosstalk', 'stable operation', 'small gain', 'single bias', 'silicon lens', 'rf amplifier', 'receiver module', 'receiver ic', 'necessary components', 'measured rf', 'ghz band', 'fully integrated', 'envelop detector', 'ensure reliable', 'chip antenna', 'baseband bandwidths', 'around 86', 'around 30', '5 gbps', '300 ghz', '3 v', '24 gbps', '20 gbps', '16 dbm', '15 ghz']</t>
  </si>
  <si>
    <t>300 GHz | Cascode amplifier | Millimeter-wave integrated circuit | MMIC | On-chip dipole antenna | Silicon lens antenna | Terahertz (THz) communications</t>
  </si>
  <si>
    <t>An ASK receiver MMIC operating at 300 GHz for future terahertz communications is presented. In the receiver IC, we fully integrated all necessary components-a receiving dipole antenna, high gain RF amplifier, envelop detector for demodulating ASK signal and output differential data amplifier-in a 1000√ó2500 Œºm2 area. A silicon lens was used to compensate for the small gain of the on-chip antenna. To ensure reliable and stable operation, we designed the MMIC with a thin-film microstrip line, which is expected to suppress crosstalk between the on-chip antenna and the RF amplifier through the substrate and silicon lens. The packaged receiver module with the silicon lens is expected to provide approximately 24-dBi beam directivity. Measured RF and baseband bandwidths are around 30 and 15 GHz, respectively, when a single bias of 3.3 V and total current of around 86 mA are applied. With the receiver module, simple wireless data transmission was conducted for up to 24 Gbps in the 300-GHz band. At 12.5 Gbps, error-free data transmission bit error rate &lt;10-9 over 0.3 m was achieved with the transmission power of 16 dBm and a 25-dBi transmitting antenna. With-10-Bm transmission power, measured -factors of the received eye patterns were larger than 6 for up to 20 Gbps, which implies that the bit error rate will be less than 10-9. ¬© 2013 IEEE.</t>
  </si>
  <si>
    <t>445-452</t>
  </si>
  <si>
    <t>2156342X</t>
  </si>
  <si>
    <t>IEEE Transactions on Terahertz Science and Technology</t>
  </si>
  <si>
    <t>60025555;60025555;60025555;60025555;60025555</t>
  </si>
  <si>
    <t>55568215200;36131672700;55582118900;6603716442;6602752213</t>
  </si>
  <si>
    <t>Song, Ho Jin;Kim, Jae Young;Ajito, Katsuhiro;Yaita, Makoto;Kukutsu, Naoya</t>
  </si>
  <si>
    <t>Song H.</t>
  </si>
  <si>
    <t>Fully integrated ASK receiver MMIC for terahertz communications at 300 GHz</t>
  </si>
  <si>
    <t>10.1109/TTHZ.2013.2252954</t>
  </si>
  <si>
    <t>2-s2.0-84897402821</t>
  </si>
  <si>
    <t>['wideband antenna', 'utilized antennas', 'reflector surface', 'reflector feed', 'performance applications', 'long vivaldi', 'frequency introduces', 'axial defocusing']</t>
  </si>
  <si>
    <t>Astigmatism | Axial defocusing | Phase error loss | Reflector feed | Ultra wide band | Vivaldi antenna</t>
  </si>
  <si>
    <t>When a wideband antenna is to be used as a reflector feed, the phase center variation with frequency introduces an error on the phase of the primary field impinging on the reflector surface. This is because the antenna phase center will be coincident with the focus only at one particular frequency and displacement at other frequencies, which will result as the phase error losses due to axial defocusing. Tapered slot antennas are the most utilized antennas in ultra wide band (UWB) high-performance applications. In this work, performance of the UWB Vivaldi antennas (exponentially tapered slot antennas) in reflector feed applications is investigated. A long Vivaldi is designed, manufactured, and its phase center movement with frequency is measured. The correspondent phase error loss is estimated. ¬© 2013 ACES.</t>
  </si>
  <si>
    <t>802-808</t>
  </si>
  <si>
    <t>Tokan, Nurhan T.</t>
  </si>
  <si>
    <t>Yildiz Technical University</t>
  </si>
  <si>
    <t>Tokan N.</t>
  </si>
  <si>
    <t>Performance of vivaldi antennas in reflector feed applications</t>
  </si>
  <si>
    <t>2-s2.0-84897499525</t>
  </si>
  <si>
    <t>['vhr images', 'urban land', 'structural information', 'statistical differences', 'spie ).', 'single classifier', 'resolution images', 'rarely considered', 'provide redundant', 'proposed method', 'nbc framework', 'nbc ).', 'multisource features', 'multisource characteristics', 'multipleclassifier systems', 'key issues', 'high resolution', 'final results', 'feature fusion', 'cover mapping', 'complementary results', 'classification method', 'bayesian network', 'abundant features']</t>
  </si>
  <si>
    <t>Bayesian network | decision fusion | multisource features | urban land-cover mapping</t>
  </si>
  <si>
    <t>Traditional image processing techniques have been proven to be inadequate for urban land-cover mapping using very high resolution (VHR) remotely sensed imagery. Abundant features such as texture, shape, and structural information can be extracted from high-resolution images, which make it possible to distinguish land covers more effectively. However, the multisource characteristics of VHR images place significant demands on the classification method in terms of both efficiency and effectiveness. The most often used method is vector stacking fusion, in which a single classifier is trained over the whole feature space; statistical differences and separability complementarities among different features are rarely considered. Hence, appropriate feature fusion and classification of multisource features become the key issues in the field of urban land-cover mapping. A novel decision fusion method based on a Bayesian network is proposed to handle the multisource features of VHR images which provide redundant or complementary results. Subclassifiers are constructed separately based on multiple feature sets and then embedded into the naive Bayesian network classifier (NBC). The final results are obtained by fusing all the subclassifiers into the NBC framework. Experiments on aerial and QuickBird images demonstrated that the performance of the proposed method is greatly improved compared with vector stacking methods, and significantly improved compared with the multipleclassifier systems and multiple kernels learning support vector machine. Moreover, the proposed method has advantages in feature fusion of VHR images in urban land-cover mapping. ¬© 2013 Society of Photo-Optical Instrumentation Engineers (SPIE).</t>
  </si>
  <si>
    <t>60000937;60010591;60029306;60010591</t>
  </si>
  <si>
    <t>55831292900;26031157600;7403214540;55687184300</t>
  </si>
  <si>
    <t>Li, Qingquan;Tao, Jianbin;Hu, Qingwu;Liu, Pengcheng</t>
  </si>
  <si>
    <t>Wuhan;Wuhan;Shenzhen</t>
  </si>
  <si>
    <t>Wuhan University;Huazhong Normal University;Shenzhen University</t>
  </si>
  <si>
    <t>60029306;60010591;60000937</t>
  </si>
  <si>
    <t>Li Q.</t>
  </si>
  <si>
    <t>Decision fusion of very high resolution images for urban land-cover mapping based on Bayesian network</t>
  </si>
  <si>
    <t>10.1117/1.JRS.7.073551</t>
  </si>
  <si>
    <t>2-s2.0-84897512921</t>
  </si>
  <si>
    <t>['successful operation', 'satellites detected', 'satellite confirmed', 'sarsat search', 'rescue authorities', 'plbs ),', 'paper summarizes', 'mechanical requirements', 'location data', 'local cospas', 'integrated within', 'implemented system', 'field tests', 'different platforms', 'commercial cospas', 'antenna materials', 'additional detection', 'accurately resolved']</t>
  </si>
  <si>
    <t>Antenna radiation patterns | Body-worn technology | Electromagnetic modeling | Maritime antennas | Materials testing | Search and rescue antennas | Textile antennas | Transmitting antennas | UHF antennas | Wearable antennas</t>
  </si>
  <si>
    <t>The Cospas (Cosmicheskaya Sistyema Poiska Avariynich Sudov)-Sarsat Search-and-Rescue (SAR) satellite system provides distress alert and location data to assist rescue operations at sea, in the air, or on land. This paper summarizes the design, development, and verification for a body-worn antenna system interfaced with commercial Cospas-Sarsat personal locator beacons (PLBs), where the implemented system is integrated within an inflatable live vest. The modular approach adopted in the work allows different antenna configurations for different platforms. The electrical and mechanical requirements for antenna materials and antennas were derived from the Cospas-Sarsat system requirements, possible antenna platforms, and the maritime operational environments. The antennas were used in field tests organized in cooperation with the local Cospas-Sarsat search-and-rescue authorities. The field tests were a success. In both cases, low-earth orbit search-and-rescue (LEOSAR) satellites detected the distress signal within minutes, and accurately resolved the location. An additional detection by Geostationary Orbit Search and Rescue (GEOSAR) satellite confirmed the successful operation of the body-worn antenna system.</t>
  </si>
  <si>
    <t>324-341</t>
  </si>
  <si>
    <t>60026638;60026638;60102943;60011170;60011170;60011170;60011170;60011170;60026638;60031159</t>
  </si>
  <si>
    <t>16197994400;16025539900;8367117100;6701537909;35100195300;35079674400;56208353900;6507591743;7003765787;7003592642</t>
  </si>
  <si>
    <t>Lilja, Juha;Pyntt√§ri, Vesa;Kaija, Tero;M√§kinen, Riku;Halonen, Eerik;Sillanp√§√§, Hannu;Heikkinen, Jouko;M√§ntysalo, Matti;Salonen, Pekka;De Maagt, Peter</t>
  </si>
  <si>
    <t>Finland;Netherlands;Finland;Finland</t>
  </si>
  <si>
    <t>Helsinki;Noordwijk aan Zee;Espoo;Tampere</t>
  </si>
  <si>
    <t>Patria Oyj;ESTEC - European Space Research and Technology Centre;Nokia Corporation;Tampereen Yliopisto</t>
  </si>
  <si>
    <t>60102943;60031159;60026638;60011170</t>
  </si>
  <si>
    <t>Lilja J.</t>
  </si>
  <si>
    <t>Body-worn antennas making a splash: Lifejacket-integrated antennas for global search and rescue satellite system</t>
  </si>
  <si>
    <t>10.1109/MAP.2013.6529385</t>
  </si>
  <si>
    <t>2-s2.0-84897583736</t>
  </si>
  <si>
    <t>['wiretapper possesses', 'wiretap channel', 'unknown ).', 'sum game', 'strategy ne', 'strategic form', 'resulting trade', 'person zero', 'payoff function', 'passive eavesdropper', 'numerical simulations', 'novel capability', 'multiple antennas', 'legitimate transmitter', 'input multiple', 'information signal', 'imperfect information', 'extensive form', 'existing work', 'equilibrium outcomes', 'duplex constraint', 'adversarial wiretapper', 'active jammer', 'act either']</t>
  </si>
  <si>
    <t>Game theory | Jamming | MIMO wiretap channel | Nash equilibria | Physical layer security | Secrecy rate</t>
  </si>
  <si>
    <t>This paper investigates reliable and covert transmission strategies in a multiple-input multiple-output (MIMO) wiretap channel with a transmitter, receiver and an adversarial wiretapper, each equipped with multiple antennas. In a departure from existing work, the wiretapper possesses a novel capability to act either as a passive eavesdropper or as an active jammer, under a half-duplex constraint. The transmitter therefore faces a choice between allocating all of its power for data, or broadcasting artificial interference along with the information signal in an attempt to jam the eavesdropper (assuming its instantaneous channel state is unknown). To examine the resulting trade-offs for the legitimate transmitter and the adversary, we model their interactions as a two-person zero-sum game with the ergodic MIMO secrecy rate as the payoff function. We first examine conditions for the existence of pure-strategy Nash equilibria (NE) and the structure of mixed-strategy NE for the strategic form of the game. We then derive equilibrium strategies for the extensive form of the game where players move sequentially under scenarios of perfect and imperfect information. Finally, numerical simulations are presented to examine the equilibrium outcomes of the various scenarios considered.¬© 2012 IEEE.</t>
  </si>
  <si>
    <t>82-91</t>
  </si>
  <si>
    <t>1053587X</t>
  </si>
  <si>
    <t>IEEE Transactions on Signal Processing</t>
  </si>
  <si>
    <t>60007278;60007278</t>
  </si>
  <si>
    <t>55203182100;55665154800</t>
  </si>
  <si>
    <t>Mukherjee, Amitav;Swindlehurst, A. Lee</t>
  </si>
  <si>
    <t>Irvine</t>
  </si>
  <si>
    <t>University of California, Irvine</t>
  </si>
  <si>
    <t>Jamming games in the MIMO wiretap channel with an active eavesdropper</t>
  </si>
  <si>
    <t>10.1109/TSP.2012.2222386</t>
  </si>
  <si>
    <t>2-s2.0-84897584002</t>
  </si>
  <si>
    <t>['variable frequency', 'simulation results', 'scanning reflectarrays', 'satellite communications', 'reflection phase', 'reflecting cell', 'one varactor', 'oblique incidence', 'numerical approaches', 'novel capability', 'hopping systems', 'frequency reconfigurability', 'frequency range', 'flat losses', 'dynamically control', 'cognitive radio', 'cell achieves', 'also verified', '88 ghz', '8 db', '07 ghz']</t>
  </si>
  <si>
    <t>Beam steering | Beam-scanning | Cognitive radio | Microstrip arrays | Reconfigurable antennas | Reflectarrays</t>
  </si>
  <si>
    <t>A reflectarray cell able to dynamically control the reflection phase at a variable frequency is presented. This capability enables beam-scanning reflectarrays with frequency reconfigurability, which is a novel capability with applications in frequency-hopping systems, cognitive radio and satellite communications. The proposed cell combines switching and variable impedance loading techniques to maximize the frequency range over which a large dynamic phase range can be obtained. Analytical and numerical approaches are used to design and optimize the reflecting cell, which uses two semiconductor RF-switches and one varactor. An analog phase range above 270 is achieved over a 50% frequency range, from 1.88 GHz to 3.07 GHz, with flat losses of 0.8 dB. For an analog phase range of 180 the cell achieves a 1:2 frequency reconfiguration range. It is also verified that the cell preserves good performance, and in particular low crosspolarization, under oblique incidence as well. A fully operational cell was fabricated and measured, demonstrating good agreement with simulation results. ¬© 2013 IEEE.</t>
  </si>
  <si>
    <t>5992-5999</t>
  </si>
  <si>
    <t>60007592;60007592;60028186</t>
  </si>
  <si>
    <t>36240792100;7003898162;11738782000</t>
  </si>
  <si>
    <t>Rodrigo, Daniel;Jofre, Llu√≠s;Perruisseau-Carrier, Julien</t>
  </si>
  <si>
    <t>Switzerland;Spain</t>
  </si>
  <si>
    <t>Lausanne;Barcelona</t>
  </si>
  <si>
    <t>Swiss Federal Institute of Technology Lausanne;Universitat Polit√®cnica de Catalunya</t>
  </si>
  <si>
    <t>60028186;60007592</t>
  </si>
  <si>
    <t>Unit cell for frequency-tunable beamscanning reflectarrays</t>
  </si>
  <si>
    <t>10.1109/TAP.2013.2281375</t>
  </si>
  <si>
    <t>2-s2.0-84897584149</t>
  </si>
  <si>
    <t>['wireless emitters', 'temporal characteristics', 'site localization', 'richmultipath environment', 'real data']</t>
  </si>
  <si>
    <t>Antenna array | Indoor localization | Multipath fingerprinting | Signal subspace</t>
  </si>
  <si>
    <t>A novel method enabling single-site localization of wireless emitters in a richmultipath environment is presented. The localization is based on a novel fingerprinting technique exploiting the spatial-temporal characteristics of the multipath signals received by the base station antenna array. The fingerprint is based on a lower dimensional signal subspace of the spatial-temporal covariance matrix, capturing the dominant multipath signals. The performance is validated with both simulated and real data, demonstrating localization accuracy of about 1 m in typical indoor environments. ¬© 2012 IEEE.</t>
  </si>
  <si>
    <t>60022403;114244193;60022403</t>
  </si>
  <si>
    <t>56102438500;35569493400;7401818333</t>
  </si>
  <si>
    <t>Kupershtein, Evgeny;Wax, Mati;Cohen, Israel</t>
  </si>
  <si>
    <t>Haifa;</t>
  </si>
  <si>
    <t>Technion - Israel Institute of Technology;Alvarion</t>
  </si>
  <si>
    <t>60022403;114244193</t>
  </si>
  <si>
    <t>Kupershtein E.</t>
  </si>
  <si>
    <t>Single-site emitter localization via multipath fingerprinting</t>
  </si>
  <si>
    <t>10.1109/TSP.2012.2222395</t>
  </si>
  <si>
    <t>2-s2.0-84897584266</t>
  </si>
  <si>
    <t>['wide band', 'reasonable size', 'realized using', 'performance comparisons', 'paper substrate', 'operate within', 'measurement results', 'industrial high', 'flexography technique', 'flexography printing', 'first time', 'chipless tag', 'art versions']</t>
  </si>
  <si>
    <t>Chipless RFID | Flexography printing | Low cost | Paper | RFID</t>
  </si>
  <si>
    <t>In this paper, we demonstrate for the first time that a 19-bit chipless tag based on a paper substrate can be realized using the flexography technique,which is an industrial high-speed printing process. The chipless tag is able to operate within the ultra-wide band (UWB) and has a reasonable size ( cm ) compared to state-of-the-art versions. Thus, it is possible to use this design for various identification applications that require a low unit cost of tags. Both the simulation and measurement results are shown, and performance comparisons are provided between several realization processes, such as classical chemical etching, flexography printing, and catalyst inkjet printing. ¬© 2013 IEEE.</t>
  </si>
  <si>
    <t>5868-5877</t>
  </si>
  <si>
    <t>60009236;60009236;60009236;60029455;60029455;60068939;114318362</t>
  </si>
  <si>
    <t>36467486200;24722021000;7003417813;6508202456;55818145200;55926421100;26530746100</t>
  </si>
  <si>
    <t>Vena, Arnaud;Perret, Etienne;Tedjini, Smail;Tourtollet, Guy Eymin Petot;Delattre, Anastasia;Garet, Fr√©d√©ric;Boutant, Yann</t>
  </si>
  <si>
    <t>Grenoble;Grenoble;Grenoble;Chambery</t>
  </si>
  <si>
    <t>Institut de la Micro√©lectronique, Electromagn√©tisme et Photonique - Laboratoire d'Hyperfr√©quences et de Caract√©risation;Centre Technique du Papier;Institut polytechnique de Grenoble;Company Signoptic</t>
  </si>
  <si>
    <t>60068939;60029455;60009236;114318362</t>
  </si>
  <si>
    <t>Vena A.</t>
  </si>
  <si>
    <t>Design of chipless RFID tags printed on paper by flexography</t>
  </si>
  <si>
    <t>10.1109/TAP.2013.2281742</t>
  </si>
  <si>
    <t>2-s2.0-84897584524</t>
  </si>
  <si>
    <t>P102/12/2223</t>
  </si>
  <si>
    <t>['widely known', 'utilize matlab', 'two examples', 'time consuming', 'surface currents', 'practical features', 'paper describes', 'important characteristics', 'first code', 'eigenvectors obtained', 'early seventieths', 'distributed computing', 'characteristic modes', 'antenna community']</t>
  </si>
  <si>
    <t>Computational electromagnetics | Eigenvalues and eigenfunctions | Electromagnetic theory | MATLAB</t>
  </si>
  <si>
    <t>This paper describes the implementation of a complex MATLAB tool to calculate the characteristic modes and associated antenna parameters. The first code, written in FORTRAN, was presented in the early seventieths by Harrington and Mautz. Here, we utilize MATLAB, which is widely known and used in the antenna community these days. Because eigen-decomposition is time consuming, parallel and distributed computing is used. Thanks to the hundreds of built-in functions in MATLAB, computation of the surface currents from the eigenvectors obtained, as well as other important characteristics, are very easy and effective. The practical features are discussed with two examples.</t>
  </si>
  <si>
    <t>176-189</t>
  </si>
  <si>
    <t>60013323;60013323;60013323;60013323</t>
  </si>
  <si>
    <t>24824101600;56485782400;57201071715;41761373000</t>
  </si>
  <si>
    <t>Capek, Miloslav;Hamouz, Pavel;Hazdra, Pavel;Eichler, Jan</t>
  </si>
  <si>
    <t>Capek M.</t>
  </si>
  <si>
    <t>Implementation of the theory of characteristic modes in MATLAB</t>
  </si>
  <si>
    <t>10.1109/MAP.2013.6529342</t>
  </si>
  <si>
    <t>2-s2.0-84897584556</t>
  </si>
  <si>
    <t>['well known', 'uncertainty associated', 'transmit antenna', 'thereby make', 'statistically independent', 'siso channels', 'remains constant', 'noncoherent setting', 'main theorem', 'input single', 'input multiple', 'fading single', 'even though', 'deep result', 'channel uncertainty', 'capacity pre']</t>
  </si>
  <si>
    <t>Fading | Multiple-antenna channels | Noncoherent capacity</t>
  </si>
  <si>
    <t>We find the capacity pre-log of a temporally correlated Rayleigh block-fading single-input multiple-output (SIMO) channel in the noncoherent setting. It is well known that for block length L and rank of the channel covariance matrix equal to Q, the capacity pre-log in the single-input single-output (SISO) case is given by 1-Q/L. Here, Q/L can be interpreted as the pre-log penalty incurred by channel uncertainty. Our main result reveals that, by adding only one receive antenna, this penalty can be reduced to 1/L and can, hence, be made to vanish for the blocklength L ‚Üí ‚àû even Q/L if remains constant as L ‚Üí ‚àû. Intuitively, even though the SISO channels between the transmit antenna and the two receive antennas are statistically independent, the transmit signal induces enough statistical dependence between the corresponding receive signals for the second receive antenna to be able to resolve the uncertainty associated with the first receive antenna's channel and thereby make the overall system appear coherent. The proof of our main theorem is based on a deep result from algebraic geometry known as Hironaka's Theorem on the Resolution of Singularities. ¬© 2013 IEEE.</t>
  </si>
  <si>
    <t>4213-4229</t>
  </si>
  <si>
    <t>IEEE Transactions on Information Theory</t>
  </si>
  <si>
    <t>60012708;60018163;60000990;60000990;60002668;60025038;60025858</t>
  </si>
  <si>
    <t>57203407729;23566893300;57001360100;6507358574;23467394800;7004223056;7006024277</t>
  </si>
  <si>
    <t>Morgenshtern, Veniamin I.;Riegler, Erwin;Yang, Wei;Durisi, Giuseppe;Lin, Shaowei;Sturmfels, Bernd;B√∂lcskei, Helmut</t>
  </si>
  <si>
    <t>Switzerland;United States;Austria;United States;Singapore;Sweden</t>
  </si>
  <si>
    <t>Zurich ZH,;Berkeley;Vienna;Palo Alto;Singapore City;Gothenburg</t>
  </si>
  <si>
    <t>ETH Zurich;University of California, Berkeley;Technische Universit√§t Wien;Stanford University;A-Star, Institute for Infocomm Research;Chalmers University of Technology</t>
  </si>
  <si>
    <t>60025858;60025038;60018163;60012708;60002668;60000990</t>
  </si>
  <si>
    <t>Morgenshtern V.</t>
  </si>
  <si>
    <t>Capacity pre-log of noncoherent SIMO channels via Hironaka's theorem</t>
  </si>
  <si>
    <t>10.1109/TIT.2013.2251394</t>
  </si>
  <si>
    <t>2-s2.0-84897584746</t>
  </si>
  <si>
    <t>['uav eliminates', 'uav ).', 'tree branches', 'separation drag', 'potential energy', 'perching capability', 'kinetic energy', 'intended point', 'high angles', 'gain altitude', 'fully understood', 'drained due', 'data provided', 'converted back', 'conducting intelligence', 'conduct isr', 'angles higher', 'allows birds', 'aerodynamic coefficients', 'aerodynamic behavior', '90 deg']</t>
  </si>
  <si>
    <t>The ever increasing demand for cutting edge flight maneuvering and enhanced mission capabilities for conducting intelligence, surveillance, and reconnaissance (ISR) has driven the research and development for more versatile and technologically advanced miniature unmanned aerial vehicles (UAV). By executing the undershoot before landing, some of their kinetic energy is able to be drained due to separation drag or converted back to potential energy, which allows birds to gain altitude and land at the intended point. Hence, with the ability to land practically anywhere such as tree branches during ISR, perching capability in a UAV eliminates the need to hover or loiter to conduct ISR. The perching maneuver involves operating at high angles of attack. However, at present, there are few data provided on aerodynamic coefficients at high angles of attack. Furthermore, the aerodynamic behavior of flowduring the transition to angles higher than 90 deg has not been fully understood.</t>
  </si>
  <si>
    <t>1791-1796</t>
  </si>
  <si>
    <t>60010339;60031307;60031307</t>
  </si>
  <si>
    <t>57193021123;23089007300;7005709654</t>
  </si>
  <si>
    <t>AliKhan, Mir;Peyada, Naba K.;Go, Tiauw Hiong</t>
  </si>
  <si>
    <t>Singapore;United States</t>
  </si>
  <si>
    <t>Singapore City;Melbourne</t>
  </si>
  <si>
    <t>School of Mechanical and Aerospace Engineering;Florida Institute of Technology</t>
  </si>
  <si>
    <t>60031307;60010339</t>
  </si>
  <si>
    <t>AliKhan M.</t>
  </si>
  <si>
    <t>Flight dynamics and optimization of three-dimensional perching maneuver</t>
  </si>
  <si>
    <t>10.2514/1.58894</t>
  </si>
  <si>
    <t>2-s2.0-84897623448</t>
  </si>
  <si>
    <t>Aeronautical Science Foundation of China</t>
  </si>
  <si>
    <t>['true value', 'reference signal', 'rate parameters', 'persistently exciting', 'parameter estimation', 'method relies', 'lyapunov function', 'loop system', 'feedback linearization', 'estimate converges', 'deterministic system', 'convergence performance', 'behaves like', 'adaptive back']</t>
  </si>
  <si>
    <t>Advanced nonlinear control methods are proposed to overcome the shortcoming of linear design approaches, such as feedback linearization, back-stepping, and dynamic surface control. The feedback linearization approach requires an accurate aircraft mathematical model. The adaptive back-stepping method makes use of the step-by step coordinate transformation and uses some states as intermediate virtual controls to regulate other states. This method relies on finding an adaptive control law and a parameter update law to yield that the Lyapunov function of the closed-loop system is negative. Once the estimation error reaches the manifold, the closed loop system does not suffer from the undesired transient performance resulting from the parameter estimation and behaves like a deterministic system. Additionally, the convergence performance can be improved by increasing the learning-rate parameters. Moreover, the estimate converges to the true value if the reference signal is persistently exciting.</t>
  </si>
  <si>
    <t>1776-1782</t>
  </si>
  <si>
    <t>60025278;60025278;60025278-100334862;60025278</t>
  </si>
  <si>
    <t>49862482300;56144693600;49860922900;57200185052</t>
  </si>
  <si>
    <t>Zhang, Jiaming;Li, Qing;Cheng, Nong;Liang, Bin</t>
  </si>
  <si>
    <t>Tsinghua University;Flight Automatic Control Research Institute</t>
  </si>
  <si>
    <t>60025278;100334862</t>
  </si>
  <si>
    <t>Adaptive dynamic surface control for unmanned aerial vehicles based on attractive manifolds</t>
  </si>
  <si>
    <t>10.2514/1.58686</t>
  </si>
  <si>
    <t>2-s2.0-84897664076</t>
  </si>
  <si>
    <t>['uda reflector', 'uda concept', 'total size', 'square ring', 'smaller size', 'simulated results', 'side length', 'ring resonator', 'ring radiator', 'ring antenna', 'proposed based', 'proposed antenna', 'physical area', 'order modes', 'much smaller', 'inductive yagi', 'good candidate', 'good agreement', 'effectively radiated', 'directional pattern', '4 ),']</t>
  </si>
  <si>
    <t>Circular polarization | Patch hybrid coupler | Ring radiator | Ring reflector | Yagi-Uda</t>
  </si>
  <si>
    <t>A compact circular polarized (CP) double-ring antenna with directional pattern is proposed based on the Yagi-Uda concept. After integrating a local-grounded coupler inside the square ring, a circular polarized wave can be effectively radiated by exciting two orthogonally linearly polarized fundamental modes of the ring resonator, leading to a smaller size than using other high-order modes of the ring. Since the side length of miniaturized patch hybrid coupler is much smaller than the quarter-wavelength (Œª0/4), the whole coupler plus feeders can be fully embedded inside the ring radiator. To obtain a directional radiation pattern, the second meandered ring is then mounted under the square ring, which can be considered as an inductive Yagi-Uda reflector. Since the physical area of the reflector is almost the same with the square-ring radiator, the total size of the antenna is only about Œª0/4 x Œª0/4 x Œª0/16, which can be a good candidate of the antennas for handled mobile terminals. Finally, a prototype of the proposed antenna is designed and fabricated. The measured results show a good agreement with the simulated results. ¬© 2013 IEEE.</t>
  </si>
  <si>
    <t>945-948</t>
  </si>
  <si>
    <t>60005465;60006541;60005465</t>
  </si>
  <si>
    <t>54791095700;7404509453;55511198800</t>
  </si>
  <si>
    <t>Li, Yan;Sun, Sheng;Yang, Feng</t>
  </si>
  <si>
    <t>Pokfulam;Chengdu</t>
  </si>
  <si>
    <t>The University of Hong Kong;University of Electronic Science and Technology of China</t>
  </si>
  <si>
    <t>60006541;60005465</t>
  </si>
  <si>
    <t>A miniaturized Yagi-Uda-oriented double-ring antenna with circular polarization and directional pattern</t>
  </si>
  <si>
    <t>10.1109/LAWP.2013.2274491</t>
  </si>
  <si>
    <t>2-s2.0-84897668852</t>
  </si>
  <si>
    <t>['well matched', 'suppressed effectively', 'radiation pattern', 'radiation efficiency', 'prototype antenna', 'order resonances', 'input matching', 'fundamental resonance', 'feeding cpw', 'coupled slotlines', 'coplanar waveguide', '6 dbi', '5ghz ),', '20 ghz']</t>
  </si>
  <si>
    <t>Coplanar waveguides | Resonant-type antennas | Slot antennas | Slot loop antennas</t>
  </si>
  <si>
    <t>The fundamental resonance of a slot loop antenna inductively fed by a coplanar waveguide (CPW) is examined and designed for operation. The input matching at the fundamental resonance is achieved by using a pair of shunt inductors realized by folded thin strips placed across the coupled slotlines of the feeding CPW. Besides, the higher-order resonances, or the harmonics, are suppressed effectively by narrowing the protruded signal trace of the CPW as well as by adding the shunt inductor pair. For verification, a prototype antenna is designed and fabricated. The simulated and measured results agree excellently. The antenna is well matched at its fundamental resonance (2.5GHz), and the wideband harmonic suppression of at least up to 20 GHz is achieved. The radiation pattern at resonance is slot-like, and the measured peak gain is 3.6 dBi with a radiation efficiency. ¬© 2013 IEEE.</t>
  </si>
  <si>
    <t>6191-6195</t>
  </si>
  <si>
    <t>23001591900;36681972200;7202048581;35742806200</t>
  </si>
  <si>
    <t>Lai, Chien Pai;Chiu, Shih Chia;Hsu, Powen;Chen, Shih Yuan</t>
  </si>
  <si>
    <t>Lai C.</t>
  </si>
  <si>
    <t>On the fundamental resonance of slot loop antenna inductively fed by a coplanar waveguide</t>
  </si>
  <si>
    <t>10.1109/TAP.2013.2281351</t>
  </si>
  <si>
    <t>2-s2.0-84897674202</t>
  </si>
  <si>
    <t>['working principle', 'wimax ).', 'traditional cpw', 'tl theory', 'tl ).', 'paper presents', 'order resonance', 'new method', 'host tl', 'high efficiency', 'good candidates', 'extended bandwidth', 'design constraint', 'circuit elements', 'bandwidth characteristics', 'antennas using', 'also overcomes']</t>
  </si>
  <si>
    <t>Asymmetric coplanar waveguide (ACPW) | Epsilon negative transmission line (ENGTL) | Extended bandwidth | First-order resonant (FOR) antenna | High efficiency</t>
  </si>
  <si>
    <t>This paper presents a new method to extend the bandwidth of metamaterial (MTM) antennas using an epsilon negative transmission line (ENG-TL). The bandwidth characteristics of zeroth-order resonance (ZOR) and first-order resonance (FOR) are analyzed and described using circuit parameters based on the ENG-TL theory. An equivalent circuit model for the FOR is derived to understand its working principle. The asymmetric coplanar waveguide (ACPW) adopted as the host TL not only offers high freedom to implement the circuit elements, but also overcomes the design constraint of the traditional CPW. Based on the proposed bandwidth extension technique, dual-band and wideband MTM antennas are designed. They provide size reduction, extended bandwidth and high efficiency, which are good candidates for modern wireless communication systems (GSM, UMTS, LTE, WLAN, WiMAX). ¬© 2013 IEEE.</t>
  </si>
  <si>
    <t>5878-5884</t>
  </si>
  <si>
    <t>57204504052;10040304600;55352280300</t>
  </si>
  <si>
    <t>Niu, Bing Jian;Feng, Quan Yuan;Shu, Pan Lin</t>
  </si>
  <si>
    <t>Epsilon negative zeroth- and first-order resonant antennas with extended bandwidth and high efficiency</t>
  </si>
  <si>
    <t>10.1109/TAP.2013.2281357</t>
  </si>
  <si>
    <t>2-s2.0-84897675494</t>
  </si>
  <si>
    <t>['sounding process', 'reception antenna', 'proper interpretation', 'paths arriving', 'measurements carried', 'major importance', 'learning algorithm', 'indoor channel', 'important parameters', 'good modeling', 'detection schemes', 'detection limits', 'detection capabilities', 'data acquired', 'confidence intervals', 'computational simulation', 'complex amplitudes', 'classification problems', 'bayesian statistics', 'arrival times']</t>
  </si>
  <si>
    <t>Bayesian regression | Channel sounding | Channel statistical characterization | Relevance vector machine | Simulation</t>
  </si>
  <si>
    <t>A good modeling of the radio propagation channel is essential to the design of high-performance wireless systems; therefore, the proper interpretation of the data acquired from the sounding process is a task of major importance in the construction of such models. The relevance vector machine (RVM) constitutes a learning algorithm, based on Bayesian Statistics, used in regression and classification problems. Recently, RVM was employed to filter the channel multipath components of simulated power delay profiles embedded with noise, enabling the determination of the paths arriving at the reception antenna, their arrival times and complex amplitudes. In this paper, the RVMalgorithm is further studied, regarding its detection capabilities, but the power delay profiles were obtained from measurements carried out in an indoor channel. A comparison with the constant false alarm rate (CFAR) multipath identification scheme, based on computational simulation and real channel measurements, evidences the behavior of both detection schemes. Simulations also present the detection limits of the method, such as maximum multipath magnitude ratio and minimum interarrival time. Finally, the characterization of important parameters of a real wideband multipath indoor channel is presented, in terms of confidence intervals and probability distribution fittings. ¬© 2013 IEEE.</t>
  </si>
  <si>
    <t>6157-6167</t>
  </si>
  <si>
    <t>60069940-60032361;60001865;60001865</t>
  </si>
  <si>
    <t>55192481500;36006732600;55535549100</t>
  </si>
  <si>
    <t>Cal-Braz, Jo√£o A.;Matos, Leni J.;Cataldo, Edson</t>
  </si>
  <si>
    <t>Brazil;Brazil;Brazil</t>
  </si>
  <si>
    <t>Rio de Janeiro;Rio de Janeiro;Niteroi</t>
  </si>
  <si>
    <t>Instituto Nacional de Metrologia;Pontif√≠cia Universidade Cat√≥lica do Rio de Janeiro;Universidade Federal Fluminense</t>
  </si>
  <si>
    <t>60069940;60032361;60001865</t>
  </si>
  <si>
    <t>Cal-Braz J.</t>
  </si>
  <si>
    <t>The relevance vector machine applied to the modeling of wireless channels</t>
  </si>
  <si>
    <t>10.1109/TAP.2013.2281356</t>
  </si>
  <si>
    <t>2-s2.0-84897677649</t>
  </si>
  <si>
    <t>['tie resulting', 'reflection coefficient', 'plane far', 'modified slot', 'lower band', 'loaded bow', 'fabricated bow', 'electrical length', 'directional far', 'amicrostrip balun', '40 ghz', '1 dbi']</t>
  </si>
  <si>
    <t>Bow-tie antenna | Imaging | Microstrip balun | Slot loading | Super wideband</t>
  </si>
  <si>
    <t>A super wideband printed modified bow-tie antenna loaded with rounded-T shaped slots fed through amicrostrip balun is proposed for microwave and millimeter-wave band imaging applications. The modified slot-loaded bow-tie pattern increases the electrical length of the bow-tie antenna reducing the lower band to 3.1GHz. In addition, over the investigated frequency band up to 40 GHz, the proposed modified bow-tie pattern considerably flattens the input impedance response of the bow-tie resulting in a smooth impedance matching performance enhancing the reflection coefficient (S11) characteristics. The introduction of the modified ground plane printed underneath the bow-tie, on the other hand, yields to directional far-field radiation patterns with considerably enhanced gain performance. The S 11 and E-plane/H-plane far-field radiation pattern measurements have been carried out and it is demonstrated that the fabricated bow-tie antenna operates across a measured frequency band of 3.1-40 GHz with an average broadband gain of 7.1 dBi. ¬© 2013 IEEE.</t>
  </si>
  <si>
    <t>6206-6210</t>
  </si>
  <si>
    <t>60004636;60004636;60004636</t>
  </si>
  <si>
    <t>36524636100;57212223941;9943121600</t>
  </si>
  <si>
    <t>Yurduseven, Okan;Smith, David;Elsdon, Michael</t>
  </si>
  <si>
    <t>Printed slot loaded bow-tie antenna with super wideband radiation characteristics for imaging applications</t>
  </si>
  <si>
    <t>10.1109/TAP.2013.2281353</t>
  </si>
  <si>
    <t>2-s2.0-84897679165</t>
  </si>
  <si>
    <t>['width leaky', 'wave structure', 'size 1œî', 'rigorous investigation', 'radiation patterns', 'paper reports', 'paper presents', 'mode outperforms', 'mode approach', 'modal characteristics', 'measured leaky', 'gain flatness', 'fractional bandwidth', 'differentially fed', 'db variation', 'coupled half', '6 dbi', '10 db']</t>
  </si>
  <si>
    <t>Antennas | Leaky-wave antenna</t>
  </si>
  <si>
    <t>This paper presents a coupled half-width leaky-wave antenna driven differentially. The guided-wave structure of coupled half-width microstrip lines are proposed and investigated, showing two leaky modes in the form of even- and odd-symmetry, respectively. Rigorous studies show that the odd-leaky-mode outperforms the even-mode approach in radiation patterns and bandwidth. Following the rigorous investigation of the modal characteristics of the coupled half-width EH1 mode guided structure, this paper reports a differentially fed, coupled, odd-leaky-mode, half-width, antenna of size 1Œî by 3.6Œî(including the feed), showing measured maximum antenna gain of 11.6 dBi, 15% fractional bandwidth, gain flatness of 2.4-dB variation, and input return loss greater than 10 dB. (Œî is the free space wavelength at the maximum gain frequency of 10.1 GHz). Both full-wave simulated results and measured data show good agreements for the proposed antenna structure. The measured leaky-wave antenna performance is compared to the recently published results, demonstrating a good compromise among all major performance metrics. ¬© 2013 IEEE.</t>
  </si>
  <si>
    <t>5885-5892</t>
  </si>
  <si>
    <t>35247817600;55412221300</t>
  </si>
  <si>
    <t>Cheng, Guang Fu;Tzuang, Ching Kuang Clive</t>
  </si>
  <si>
    <t>Cheng G.</t>
  </si>
  <si>
    <t>A differentially excited coupled half-width microstrip leaky mode antenna</t>
  </si>
  <si>
    <t>10.1109/TAP.2013.2280473</t>
  </si>
  <si>
    <t>2-s2.0-84897681057</t>
  </si>
  <si>
    <t>['wave phenomena', 'theoretical investigations', 'previous work', 'paper extends', 'numerical illustrations', 'may exhibit', 'floquet modes', 'conventional case', 'antenna array']</t>
  </si>
  <si>
    <t>Electromagnetic radiation | Floquet modes and near-field focus | Phased antenna array | Poisson sum formula</t>
  </si>
  <si>
    <t>This paper extends the previous work in [1] to consider the radiation from an infinite, 2-D antenna array for the near-field focus applications. It employs the Poisson sum formula to expand the radiation into Floquet modes, which may exhibit a class of wave phenomena in terms of geometrical ray fields. This analysis automatically reduces to the conventional case of a linearly phased antenna array, and results in consistent radiation phenomena. It can be considered as a generalization of phased array analysis. Theoretical investigations as well as numerical illustrations are presented. ¬© 2013 IEEE.</t>
  </si>
  <si>
    <t>6014-6021</t>
  </si>
  <si>
    <t>Asymptotic floquet mode investigation over two-dimensional infinite array antennas phased to radiate near-zone focused fields</t>
  </si>
  <si>
    <t>10.1109/TAP.2013.2281507</t>
  </si>
  <si>
    <t>2-s2.0-84897687768</t>
  </si>
  <si>
    <t>['vehicle rooftop', 'uda configuration', 'thus mounted', 'rf switches', 'radiation beam', 'proposed antenna', 'pin diodes', 'parasitic elements', 'moving vehicles', 'magnetic conductor', 'four directions', 'electric conductor', 'driven element', 'diversity gain', 'communication presents', '17 db']</t>
  </si>
  <si>
    <t>EBG | Magnetic conductor | Mobile TV antenna | Pattern reconfiguration | PIN diode | Reconfigurable antenna | RF switch | Yagi-Uda antenna</t>
  </si>
  <si>
    <t>This communication presents a pattern reconfigurable antenna which is based on the Yagi-Uda configuration that can change the radiation beam into four directions. The function of the parasitic elements can be altered between a director and a reflector with PIN diodes while the driven element can be altered between two perpendicular directions with RF switches. To be able to use this proposed antenna on an electric conductor, such as on the vehicle rooftop, the antenna is thus mounted on electromagnetic band gap (EBG) structure which serves as a magnetic conductor. The gain is approximately 5 dBi and the field trial exhibited the diversity gain of 17 dB over the fixed beam antenna. As a result, the proposed antenna possesses high potential for further development into a TV signal reception on moving vehicles. ¬© 2013 IEEE.</t>
  </si>
  <si>
    <t>6210-6214</t>
  </si>
  <si>
    <t>60021543;60021543</t>
  </si>
  <si>
    <t>55839713900;6603834855</t>
  </si>
  <si>
    <t>Kittiyanpunya, C.;Krairiksh, M.</t>
  </si>
  <si>
    <t>Ladkrabang Bangkok</t>
  </si>
  <si>
    <t>King Mongkut's Institute of Technology Ladkrabang</t>
  </si>
  <si>
    <t>Kittiyanpunya C.</t>
  </si>
  <si>
    <t>A four-beam pattern reconfigurable Yagi-Uda antenna</t>
  </si>
  <si>
    <t>10.1109/TAP.2013.2282914</t>
  </si>
  <si>
    <t>2-s2.0-84897691051</t>
  </si>
  <si>
    <t>['two antennas', 'sige ic', 'sensor consists', 'parasitic effects', 'paper shows', 'integrated 122', 'ghz signal', 'antenna design', 'agcpwtransmission line']</t>
  </si>
  <si>
    <t>Antennas | Millimeter-wave integrated circuits | Packaging | Radar | Radio frequency integrated circuits</t>
  </si>
  <si>
    <t>This paper shows the antenna design of an integrated 122-GHz radar sensor. The sensor consists of a SiGe IC with a complete radar circuit and two antennas for transmitting and receiving the 122-GHz signal. The IC and the antennas are integrated into a low-cost plastic package that is assembled using wire bond technology. The antenna design was specifically optimized regarding the integration into the package and the compensation of the parasitic effects of the wire bond interconnect. First, the antenna design and its novel feeding technique based on aGCPWtransmission line are explained. Then, measurement results including the wire bond interconnect are presented. Finally, details of the complete radar sensor are given. ¬© 2013 IEEE.</t>
  </si>
  <si>
    <t>5976-5983</t>
  </si>
  <si>
    <t>60102538-112915711;60102538;60102538;60102538;60015776;60015776;60113817;60113817;60102538</t>
  </si>
  <si>
    <t>35247786500;38661754900;42861367500;55523286200;55523360300;8434194500;7103355229;35229039000;7003694193</t>
  </si>
  <si>
    <t>Beer, Stefan;Rusch, Christian;Gulan, Heiko;G√∂ttel, Benjamin;Girma, Mekdes G.;Hasch, J√ºrgen;Winkler, Wolfgang;Debski, Woijciech;Zwick, Thomas</t>
  </si>
  <si>
    <t>Frankfurt/Oder;Karlsruhe;Gerlingen;Ulm</t>
  </si>
  <si>
    <t>Silicon Radar GmbH;Karlsruher Institut f√ºr Technologie;Robert Bosch GmbH;Cassidian Electronics</t>
  </si>
  <si>
    <t>60113817;60102538;60015776;112915711</t>
  </si>
  <si>
    <t>An integrated 122-GHz antenna array with wire bond compensation for SMT radar sensors</t>
  </si>
  <si>
    <t>10.1109/TAP.2013.2282708</t>
  </si>
  <si>
    <t>2-s2.0-84897695436</t>
  </si>
  <si>
    <t>['uniquely defined', 'radiation center', 'phase variations', 'far field', 'angular momentum']</t>
  </si>
  <si>
    <t>Angular momentum | Far field | Phase center | Spherical wave expansion (SWE)</t>
  </si>
  <si>
    <t>An algorithm to compute the radiation center of an antenna, using the Spherical wave expansion (SWE) of the far field or the far field directly, is introduced. The method is based on the angular momentum that is uniquely defined for any antenna far field pattern. The radiation center is defined as the phase reference point where the angular momentum is minimized and corresponds to minimizing the phase variations in the antenna far field pattern. In addition, this approach also allows for determination of the current distribution axis. ¬© 2013 IEEE.</t>
  </si>
  <si>
    <t>5923-5930</t>
  </si>
  <si>
    <t>60016575;60029170</t>
  </si>
  <si>
    <t>16024650600;7004643438</t>
  </si>
  <si>
    <t>Frid√©n, Jonas;Kristensson, Gerhard</t>
  </si>
  <si>
    <t>Lund;Stockholm</t>
  </si>
  <si>
    <t>Lunds Universitet;Ericsson Sweden</t>
  </si>
  <si>
    <t>60029170;60016575</t>
  </si>
  <si>
    <t>Frid√©n J.</t>
  </si>
  <si>
    <t>Calculation of antenna radiation center using angular momentum</t>
  </si>
  <si>
    <t>10.1109/TAP.2013.2283033</t>
  </si>
  <si>
    <t>2-s2.0-84897695512</t>
  </si>
  <si>
    <t>ECCS-1002385</t>
  </si>
  <si>
    <t>['order vsie', 'order large', 'novel double', 'moments based', 'metallic radiation', 'metallic parts', 'mapping orders', 'hierarchical divergence', 'extensively validated', 'dielectric parts', 'currents within', 'composite dielectric', 'arbitrary geometrical', 'analytical solutions']</t>
  </si>
  <si>
    <t>Antennas | Curved parametric elements | Electromagnetic analysis | Higher order modeling | Method of moments | Numerical techniques | Polynomial basis functions | Scattering | Volume integral equations | Wire-plate-dielectric structures</t>
  </si>
  <si>
    <t>A novel double-higher-order large-domain Galerkintype method of moments based on higher order geometrical modeling and higher order current modeling is proposed for analysis of composite dielectric and metallic radiation/scattering structures combining the volume integral equation (VIE) approach for dielectric parts and the surface integral equation (SIE) approach for metallic parts of the structure. The technique employs Lagrange-type interpolation generalized hexahedra and quadrilaterals of arbitrary geometrical-mapping orders for the approximation of geometry and hierarchical divergence-conforming polynomial vector basis functions of arbitrary expansion orders for the approximation of currents within the elements. The double-higher-order VSIE (VIE-SIE) method is extensively validated and evaluated against the analytical solutions and the numerical results obtained by alternative higher order methods. ¬© 2013 IEEE.</t>
  </si>
  <si>
    <t>6051-6063</t>
  </si>
  <si>
    <t>60009226;60009226-60068815;60009226</t>
  </si>
  <si>
    <t>55510305300;7102982418;35612330300</t>
  </si>
  <si>
    <t>Chobanyan, Elene;Ilic, Milan M.;Notaro≈°, Branislav M.</t>
  </si>
  <si>
    <t>Serbia;United States</t>
  </si>
  <si>
    <t>Belgrade;Fort Collins</t>
  </si>
  <si>
    <t>University of Belgrade;Colorado State University</t>
  </si>
  <si>
    <t>60068815;60009226</t>
  </si>
  <si>
    <t>Chobanyan E.</t>
  </si>
  <si>
    <t>Double-higher-order large-domain volume/surface integral equation method for analysis of composite wire-plate-dielectric antennas and scatterers</t>
  </si>
  <si>
    <t>10.1109/TAP.2013.2281360</t>
  </si>
  <si>
    <t>2-s2.0-84897696403</t>
  </si>
  <si>
    <t>['radiating slot', 'radiating element', 'outer cavity', 'outer cavities', 'high precision', 'gain bandwidth', 'element corporate', 'element array', 'diffusion bonding', 'center frequency', 'broad bandwidth', 'antenna gain', 'antenna efficiency', '6 %.', '22 ghz', '140 ghz', '1 dbi']</t>
  </si>
  <si>
    <t>Cavities | Diffusion bonding | Double-layer structure | Full corporate feeding | Mutual coupling</t>
  </si>
  <si>
    <t>We propose a 4 √ó 4-element corporate-feed waveguide slot array antenna with outer cavities for the 120 GHz band. To adjust the mutual coupling effects in a small sized array antenna, an outer cavity structure is employed for each radiating slot. The outer cavity in this antenna structure provides adequate mutual coupling effects for each radiating element. As a result, high antenna efficiency is achieved over a broad bandwidth. A 4 √ó 4-element array with the outer cavities was fabricated by diffusion bonding of laminated thin copper plates, which has the advantages of high precision and low loss characteristics even in a high frequency region such as the 120 GHz band. The antenna gain of 21.1 dBi and the antenna efficiency of 80.0% are measured at the center frequency. The measured 1 dB-down gain bandwidth is 22 GHz (from 118 to 140 GHz) which is corresponding to 17.6%. ¬© 2013 IEEE.</t>
  </si>
  <si>
    <t>5968-5975</t>
  </si>
  <si>
    <t>60031126;60031126;60031126;60025555;60025555</t>
  </si>
  <si>
    <t>55742988600;7006899159;35495699200;37121191900;7202188531</t>
  </si>
  <si>
    <t>Kim, Dongjin;Hirokawa, Jiro;Ando, Makoto;Takeuchi, Jun;Hirata, Akihiko</t>
  </si>
  <si>
    <t>Tokyo Institute of Technology;Nippon Telegraph and Telephone Corporation</t>
  </si>
  <si>
    <t>60031126;60025555</t>
  </si>
  <si>
    <t>4 √ó 4-element corporate-feed waveguide slot array antenna with cavities for the 120 GHz-band</t>
  </si>
  <si>
    <t>10.1109/TAP.2013.2281361</t>
  </si>
  <si>
    <t>2-s2.0-84897696404</t>
  </si>
  <si>
    <t>['unit cell', 'mcu designed', 'fed x', 'demonstrate feasibility', 'building blocks', 'antenna patterns']</t>
  </si>
  <si>
    <t>Flexible printed circuits | Lightweight arrays | Phased arrays | Wireless power</t>
  </si>
  <si>
    <t>A space-fed X-band phased array antenna (PAA) is presented. The space-fed PAA uses physically autonomous individually addressable unit cells as the building blocks of an arbitrarily large array antenna. The X-band PAA unit cell consists of both a feed facing printed antenna element and a target facing printed antenna element. These elements are related by an RF phase shifter placed in the RF signal path between them which introduces relative phase delay and enables analog beam forming. Unit cell autonomy is realized by wirelessly transferring power and command signals required to operate a microcontroller (MCU) and the RF phase shifter at each unit cell. Each unit cell includes RF to DC conversion circuitry as well as an MCU designed to interpret a common control signal and command unit cell phase delay. The wireless phased array unit cell can be replicated in configurations of size and shape that are independent of RF, power, and array module control distribution networks. To demonstrate feasibility a four-element wireless PAA is constructed and antenna patterns for various control states are shown. ¬© 2013 IEEE.</t>
  </si>
  <si>
    <t>5984-5991</t>
  </si>
  <si>
    <t>60030821;60030821;60015481</t>
  </si>
  <si>
    <t>25639079600;56102190700;7005071830</t>
  </si>
  <si>
    <t>Stoneback, Matthew;Stoneback, Michael;Kuga, Yasuo</t>
  </si>
  <si>
    <t>Chicago;Seattle</t>
  </si>
  <si>
    <t>Boeing Corporation;University of Washington</t>
  </si>
  <si>
    <t>60030821;60015481</t>
  </si>
  <si>
    <t>Stoneback M.</t>
  </si>
  <si>
    <t>Feasibility study of a wirelessly controlled and powered space-fed phased array antenna</t>
  </si>
  <si>
    <t>10.1109/TAP.2013.2281743</t>
  </si>
  <si>
    <t>2-s2.0-84897696663</t>
  </si>
  <si>
    <t>['wide bandwidth', 'shaped patches', 'ratio bandwidth', 'radiation patterns', 'progressive phases', 'pattern bandwidth', 'impedance bandwidth', 'feeding network', 'feed network', 'cp array', 'communication presents', 'center frequency', '5 ghz']</t>
  </si>
  <si>
    <t>Circular polarization (CP) | Metamaterial transmission line | Pattern bandwidth | Wideband antenna arrays</t>
  </si>
  <si>
    <t>This communication presents a 2√ó2 circularly polarized (CP) antenna array composed of H-shaped patches. The uniqueness of this CP array is its feeding network, where state-of-the-art metamaterial transmission lines (MMLs) are built to obtain the required quadrature phases. Experimental results show that the feed network has excellent power distribution and progressive phases over a wide bandwidth. As a consequence, the MML-based array exhibits excellent performance, viz. 85% impedance bandwidth (SWR &lt;, 89% axial-ratio (3-dB) bandwidth, 80% efficiency at a center frequency of 2.5 GHz and 55% pattern bandwidth with a criterion of 8-dBic gain level. The axial-ratio bandwidth is validated with cross-polar discriminations obtained from radiation patterns. ¬© 2013 IEEE.</t>
  </si>
  <si>
    <t>6233-6237</t>
  </si>
  <si>
    <t>Chung, Kwok L.</t>
  </si>
  <si>
    <t>Penrith</t>
  </si>
  <si>
    <t>Western Sydney University</t>
  </si>
  <si>
    <t>Chung K.</t>
  </si>
  <si>
    <t>High-performance circularly polarized antenna array using metamaterial-line based feed network</t>
  </si>
  <si>
    <t>10.1109/TAP.2013.2282296</t>
  </si>
  <si>
    <t>2-s2.0-84897699755</t>
  </si>
  <si>
    <t>['wwan bands', 'thereby making', 'tablet computer', 'small area', 'proposed antenna', 'obtained results', 'negligible effects', 'lower band', 'loop antenna', 'higher band', 'high inductance', 'chip inductor', 'branch strip', 'bandwidth enhancement', 'band operation', 'band bandwidth', '900 operations', '2690 mhz', '2500 operations', '10 34']</t>
  </si>
  <si>
    <t>Inductively coupled branch strip | LTE/WWAN antennas | Mobile antennas | Small-size antennas | Tablet computer antennas</t>
  </si>
  <si>
    <t>The technique of using an inductively coupled branch strip for bandwidth enhancement of a simple printed loop antenna to achieve small size yet multiband operation to cover the LTE/WWAN bands (704-960 and 1710-2690 MHz) in the tablet computer is presented. The antenna's metal pattern occupies a small area of 10 34.5mm and is printed on a thin FR4 substrate. The branch strip is coupled to the loop antenna through a chip inductor. In the antenna's lower band, the branch strip can cause an additional resonance excited near a resonant mode contributed by the printed loop antenna and thereby greatly widens the antenna's low-band bandwidth to cover the 704-960 MHz band for the LTE700/GSM850/900 operations. While in the antenna's higher band, the chip inductor provides a high inductance and limits the excitation of the branch strip, thereby making the branch strip have negligible effects on the high-band operation. In this case, with the printed loop antenna excited in the higher band, the antenna can generate two higher order resonant modes to form a wide operating band for theGSM1800/1900/UMTS/LTE2300/2500 operations (1710-2690 MHz). Details of the proposed antenna are described, and the obtained results of the antenna are presented and discussed. ¬© 2013 IEEE.</t>
  </si>
  <si>
    <t>6144-6151</t>
  </si>
  <si>
    <t>35460663000;56041812000</t>
  </si>
  <si>
    <t>Wong, Kin Lu;Chen, Meng Ting</t>
  </si>
  <si>
    <t>Small-size LTE/WWAN printed loop antenna with an inductively coupled branch strip for bandwidth enhancement in the tablet computer</t>
  </si>
  <si>
    <t>10.1109/TAP.2013.2282291</t>
  </si>
  <si>
    <t>2-s2.0-84897707877</t>
  </si>
  <si>
    <t>['wideband coplanar', 'waveguide transitions', 'wave systems', 'transmitreceive ic', 'thus facilitating', 'power beam', 'performance millimeter', 'measurement results', 'measured performance', 'lowloss high', 'integrated array', 'facilitate low', 'experimentally characterized', 'cost mm', '96 ghz', '82 within', '23 ghz', '15 db', '110 ghz', '105 ghz']</t>
  </si>
  <si>
    <t>Flip-chip | Frequency scanning array | Integration | Mm-wave interconnect | Mm-wave system | Radar | Substrate integrated waveguide (SIW) | W-band | Waveguide</t>
  </si>
  <si>
    <t>We present a technology for the manufacturing of silicon- filled integrated waveguides enabling the realization of lowloss high-performance millimeter-wave passive components and high gain array antennas, thus facilitating the realization of highly integrated millimeter-wave systems. The proposed technology employs deep reactive-ion-etching (DRIE) techniques with aluminum metallization steps to integrate rectangular waveguides with high geometrical accuracy and continuousmetallic side walls. Measurement results of integrated rectangular waveguides are reported exhibiting losses of 0.15 dB/ at 105GHz.Moreover, ultra-wideband coplanar to waveguide transitions with 0.6 dB insertion loss at 105 GHz and return loss better than 15 dB from 80 to 110 GHz are described and characterized. The design, integration and measured performance of a frequency scanning slotted-waveguide array antenna is reported, achieving a measured beam steering capability of 82 within a band of 23 GHz and a half-power beam-width (HPBW) of 8.5 at 96 GHz. Finally, to showcase the capability of this technology to facilitate low-cost mm-wave system level integration, a frequency modulated continuous wave (FMCW) transmitreceive IC for imaging radar applications is flip-chip mounted directly on the integrated array and experimentally characterized. ¬© 2013 IEEE.</t>
  </si>
  <si>
    <t>5893-5901</t>
  </si>
  <si>
    <t>60025223;60025223;60025223;60025223;60025223-60016561;60016561;60027666;60025223;60025223;60025223</t>
  </si>
  <si>
    <t>55482303200;7102989487;8338636200;56102078500;7103035187;26422873600;6603672453;6603798812;7004875317;35605357900</t>
  </si>
  <si>
    <t>Gentile, Gennaro;Jovanoviƒá, Vladimir;Pelk, Marco J.;Jiang, Lai;Dekker, Ronald;De Graaf, P.;Rejaei, Behzad;De Vreede, Leo C.N.;Nanver, Lis K.;Spirito, Marco</t>
  </si>
  <si>
    <t>Iran;Netherlands;Netherlands</t>
  </si>
  <si>
    <t>Tehran;Delft;Eindhoven</t>
  </si>
  <si>
    <t>Sharif University of Technology;Delft Institute of Microelectronics and Submicrontechnology - DIMES;Philips Research</t>
  </si>
  <si>
    <t>60027666;60025223;60016561</t>
  </si>
  <si>
    <t>Gentile G.</t>
  </si>
  <si>
    <t>Silicon-Filled rectangular waveguides and frequency scanning antennas for mm-Wave integrated systems</t>
  </si>
  <si>
    <t>10.1109/TAP.2013.2281518</t>
  </si>
  <si>
    <t>2-s2.0-84897708586</t>
  </si>
  <si>
    <t>['unique feature', 'unique ability', 'source location', 'retrodirective array', 'proposed system', 'orthogonally polarized', 'circular polarizations', 'always retransmits']</t>
  </si>
  <si>
    <t>Orthogonal polarization | Phase conjugation | Phased array | Polarization friendly | Retrodirective array</t>
  </si>
  <si>
    <t>A retrodirective array (RDA) capable of retransmitting predictable polarization with respect to any received polarization state is presented. RDAs have the unique ability to scatter the received signal back to the interrogator without prior knowledge of the source location. In addition to this unique feature, the proposed system can receive any polarization and always retransmits the signal that is orthogonally polarized with respect to the received polarization state. This added feature helps to maintain a more stable communication link between the RDA and the interrogator by mitigating the polarization mismatch loss. The proposed system shows excellent retrodirectivity for various received linear and circular polarizations. ¬© 2013 IEEE.</t>
  </si>
  <si>
    <t>6008-6013</t>
  </si>
  <si>
    <t>56021572200;8961020900;15520118300;36041035600</t>
  </si>
  <si>
    <t>Choi, Jun H.;Dong, Yuandan;Sun, Jim S.;Itoh, Tatsuo</t>
  </si>
  <si>
    <t>Retrodirective array immune to incident waves with arbitrary polarizations</t>
  </si>
  <si>
    <t>10.1109/TAP.2013.2281370</t>
  </si>
  <si>
    <t>2-s2.0-84897712056</t>
  </si>
  <si>
    <t>['wavelength lattice', 'optimal tapering', 'numerical results', 'field pattern', 'designing non', 'cp method', 'cp approach', 'convex programming', 'beam shape', 'assess features', 'ads procedure']</t>
  </si>
  <si>
    <t>Almost difference sets | Array antennas | Convex programming | Linear arrays | Sidelobe level control | Thinned arrays</t>
  </si>
  <si>
    <t>The hybridization of an analytical thinning technique based on almost difference sets (ADSs) and a convex programming (CP) strategy is proposed for designing non-regular linear arrays over a half-wavelength lattice that fit arbitrary upper bounds on the far-field pattern. The proposed approach combines the efficiency of the ADS procedure in defining a low-sidelobe thinned arrangement with the effectiveness of the CP approach in deducing the optimal tapering to control the beam shape. A set of numerical results is presented to assess features and potentialities of the ADS-CP method. ¬© 2013 IEEE.</t>
  </si>
  <si>
    <t>6237-6242</t>
  </si>
  <si>
    <t>55840178500;6701615935;22985586600;7005085831</t>
  </si>
  <si>
    <t>Sartori, D.;Oliveri, G.;Manica, L.;Massa, A.</t>
  </si>
  <si>
    <t>Sartori D.</t>
  </si>
  <si>
    <t>Hybrid design of non-regular linear arrays with accurate control of the pattern sidelobes</t>
  </si>
  <si>
    <t>10.1109/TAP.2013.2283602</t>
  </si>
  <si>
    <t>2-s2.0-84897712716</t>
  </si>
  <si>
    <t>['satisfactory gain', 'reflection coefficient', 'optimization apart', 'maximum dimensions', 'ieee 802', 'design tool', 'constraints implemented']</t>
  </si>
  <si>
    <t>Microstrip antennas | Particle swarm optimization | Wireless communication systems</t>
  </si>
  <si>
    <t>Particle swarm optimization (PSO) is applied as a design tool for a parasitically coupled microstrip antenna array. The antenna is characterized by a unique non intuitive design which results from an application of PSO with no constraints implemented on the shape of the array during optimization apart from the maximum dimensions. The design incorporating passive parasitically coupled sub patches is described for the IEEE 802.11a WLAN 5-6 GHz band to achieve a reflection coefficient of &lt; an omnidirectional radiation pattern and satisfactory gain. The design was fabricated and experimental results obtained that confirm the simulations. ¬© 2013 IEEE.</t>
  </si>
  <si>
    <t>6214-6217</t>
  </si>
  <si>
    <t>60090755;60001481</t>
  </si>
  <si>
    <t>41762193700;7202832083</t>
  </si>
  <si>
    <t>Minasian, Anthony A.;Bird, Trevor S.</t>
  </si>
  <si>
    <t>Sydney;Sydney</t>
  </si>
  <si>
    <t>Faculty of Engineering;CSIRO Ict Centre</t>
  </si>
  <si>
    <t>Minasian A.A.</t>
  </si>
  <si>
    <t>Particle swarm optimization of microstrip antennas for wireless communication systems</t>
  </si>
  <si>
    <t>10.1109/TAP.2013.2281517</t>
  </si>
  <si>
    <t>2-s2.0-84897713333</t>
  </si>
  <si>
    <t>['widely used', 'surrounding media', 'small size', 'shielding leads', 'negative way', 'incorporating simulation', 'drilling process', 'bha ).', 'article describes', 'antenna housing', 'absorber material']</t>
  </si>
  <si>
    <t>Bottom hole assembly | Dipole antenna | Ground penetrating radar | Resistive loading</t>
  </si>
  <si>
    <t>Resistive loaded antennas are widely used in ground penetrating radar scenarios due to their good pulse radiation behavior and small size. Despite these facts their implementation into an antenna housing with absorber material and shielding leads to a quite cumbersome ground penetrating radar component not suitable for integration into a bottom hole assembly (BHA). Furthermore, the metallic bottom hole assembly influences the pulse radiation behavior in a negative way. This article describes an antenna design optimized for integration into a bottom hole assembly, incorporating simulation and measurement. As a result, ground penetrating radar usage may now be extended to the field of logging/measuring while drilling, maximizing the information about the surrounding media during the drilling process. ¬© 2013 IEEE.</t>
  </si>
  <si>
    <t>6201-6205</t>
  </si>
  <si>
    <t>60004935;60004935</t>
  </si>
  <si>
    <t>33567969200;6602571427</t>
  </si>
  <si>
    <t>H√∂finghoff, Jan Florian;Overmeyer, Ludger</t>
  </si>
  <si>
    <t>Hannover</t>
  </si>
  <si>
    <t>Gottfried Wilhelm Leibniz Universit√§t Hannover</t>
  </si>
  <si>
    <t>H√∂finghoff J.</t>
  </si>
  <si>
    <t>Resistive loaded antenna for ground penetrating radar inside a bottom hole assembly</t>
  </si>
  <si>
    <t>10.1109/TAP.2013.2283604</t>
  </si>
  <si>
    <t>2-s2.0-84897713334</t>
  </si>
  <si>
    <t>['valid reference', 'simulation results', 'radiation pattern', 'measurement results', 'higher frequencies', 'good agreement', 'frequency range', 'free space', 'flare openings', 'fabricated dimensions', 'designed antenna', 'design coefficients', 'antenna flares', '2 mm', '11 ghz', '10 db']</t>
  </si>
  <si>
    <t>Borehole imaging | Electromagnetic (EM) pulse | Ground penetrating radar (GPR) | Oil well | Synthetic aperture radar (SAR) | TEM horn</t>
  </si>
  <si>
    <t>A TEM horn antenna with modified radiation pattern customized for oil well monitoring application is presented in this paper. The antenna is designed to operate in an oil saturated medium in the frequency range between 1.4 to 11 GHz. A complete design procedure for the proposed TEM horn antenna with a method to modify the radiation pattern is introduced here. The modification is conducted using nonuniform expansion of the antenna flares. Applying this technique eliminates ripples in the antenna's main-lobe radiation pattern at higher frequencies, a problem which exists for conventional TEM horn antennas. The design coefficients which control the flare openings are optimized using CST Microwave Studio to achieve smooth main-beam radiation patterns while maintaining return loss more than 10 dB. Simulations are performed both in oil and free space. Free space simulations are done to provide a valid reference for antenna radiation pattern measurement as radiation pattern cannot be measured in oil. Simulation results are followed by the measurement results with a very good agreement. The fabricated dimensions of the antenna including balun section are limited to 89.2 √ó 49.2 √ó 78.2 mm. The designed antenna is utilized as a part of an ultrawideband radar system for oil well monitoring. ¬© 2013 IEEE.</t>
  </si>
  <si>
    <t>5902-5909</t>
  </si>
  <si>
    <t>60016636-60031064-60030835;60031064-60030835;60016636;60030835</t>
  </si>
  <si>
    <t>34969498600;6701535033;57204162884;57192642790</t>
  </si>
  <si>
    <t>Oloumi, Daniel;Mousavi, Pedram;Pettersson, Mats I.;Elliott, Duncan G.</t>
  </si>
  <si>
    <t>Canada;Canada;Sweden</t>
  </si>
  <si>
    <t>Edmonton;Edmonton;Karlskrona</t>
  </si>
  <si>
    <t>TRLabs;University of Alberta;Blekinge Tekniska H√∂gskola</t>
  </si>
  <si>
    <t>60031064;60030835;60016636</t>
  </si>
  <si>
    <t>Oloumi D.</t>
  </si>
  <si>
    <t>A modified TEM horn antenna customized for oil well monitoring applications</t>
  </si>
  <si>
    <t>10.1109/TAP.2013.2281720</t>
  </si>
  <si>
    <t>2-s2.0-84897715158</t>
  </si>
  <si>
    <t>['transformation optics', 'systematic comparison', 'specific example', 'specific application', 'recent advancements', 'radiation pattern', 'novel antennas', 'lenses designed', 'large gain', 'given device', 'first time', 'enhanced performance', 'electromagnetic community', 'either transformation', 'design tradeoffs', 'design multi', 'design approaches', 'conformal mapping', 'clearly identified', 'broad bandwidth']</t>
  </si>
  <si>
    <t>Collimating lens | Directive emission | Gradient index (GRIN) materials | Metamaterials | Quasi-conformal (QC) mapping | Transformation optics (TO)</t>
  </si>
  <si>
    <t>Recent advancements in transformation optics (TO) and metamaterials have inspired tremendous interest in the electromagnetic community, creating a variety of novel antennas with enhanced performance, such as broad bandwidth, large gain, and high polarization efficiency. Although there could be infinitely many transformations for designing a given device, most of them result in rather complicated material compositions. This paper compares two recently introduced TO techniques, both of which lead to much simpler material requirements. In particular, a linear geometrical transformation or a quasi-conformal mapping was employed to design multi-beam collimating lenses, which possess either homogeneous or isotropic constituent materials. A systematic comparison is made for the first time between these two TO design approaches for a specific example of a quad-beam focusing lens, where the advantages and disadvantages of each method are clearly identified. Full-wave numerical simulations were performed to demonstrate the well-collimated beams produced by the TO lenses designed by either transformation. The characteristics of the two lens antennas, such as radiation pattern and bandwidth, were contrasted, providing valuable guidance on design tradeoffs for a specific application. ¬© 2013 IEEE.</t>
  </si>
  <si>
    <t>5910-5922</t>
  </si>
  <si>
    <t>60001439;60001439;60022109;60001439;60022109;60022109;60001439</t>
  </si>
  <si>
    <t>36246795700;35193929900;16025512100;35321608000;36161605300;7201594095;55925714300</t>
  </si>
  <si>
    <t>Wu, Qi;Jiang, Zhi Hao;Quevedo-Teruel, Oscar;Turpin, Jeremiah P.;Tang, Wenxuan;Hao, Yang;Werner, Douglas H.</t>
  </si>
  <si>
    <t>London;University Park</t>
  </si>
  <si>
    <t>Queen Mary University of London;Pennsylvania State University</t>
  </si>
  <si>
    <t>60022109;60001439</t>
  </si>
  <si>
    <t>Transformation optics inspired multibeam lens antennas for broadband directive radiation</t>
  </si>
  <si>
    <t>10.1109/TAP.2013.2282905</t>
  </si>
  <si>
    <t>2-s2.0-84897715159</t>
  </si>
  <si>
    <t>['wireless link', 'samphantom underestimate', 'sam phantom', 'protruding part', 'pinnas fabricated', 'paper presents', 'outer ear', 'one ear', 'model using', 'model takes', 'lossless shell', 'link loss', 'heterogeneous phantom', 'good agreement', 'ear placement', 'dominant paths', 'different age', 'deterministic component', 'creeping wave', 'called pinna', 'analytical model', '45 ghz']</t>
  </si>
  <si>
    <t>Binaural hearing aids | Body area network (BAN) | Creeping waves | On-body propagation</t>
  </si>
  <si>
    <t>Binaural hearing aids communicate with each other through a wireless link for synchronization. An analytical propagation model is useful to estimate the ear-to-ear link loss for such binaural hearing aids. This paper presents an analytical model for the deterministic component of the ear-to-ear link loss. The model takes into account the dominant paths having most of the power of the creeping wave from the transceiver in one ear to the transceiver in the other ear, and the effect of the protruding part of the outer ear, called pinna. Simulations are done to validate the model using in-the-ear placement of antennas at 2.45 GHz on numerical heterogeneous phantoms of different age-groups and head sizes showing a good agreement with themodel. The ear-to-ear link loss for a numerical homogeneous specific anthropomorphic mannequin (SAM) phantom is compared with a numerical heterogeneous phantom. The loss for the SAM phantom is found to be 30 dB lower than that for the heterogeneous phantom. It is shown that the absence of the pinna and the lossless shell in the SAMphantom underestimate the link loss. The effect of the pinnas is verified through measurements on a phantom where we have included the pinnas fabricated by 3-D printing. ¬© 2013 IEEE.</t>
  </si>
  <si>
    <t>6180-6190</t>
  </si>
  <si>
    <t>60029170;60029170</t>
  </si>
  <si>
    <t>36717433100;57214603150</t>
  </si>
  <si>
    <t>Chandra, Rohit;Johansson, Anders J.</t>
  </si>
  <si>
    <t>Chandra R.</t>
  </si>
  <si>
    <t>A link loss model for the on-body propagation channel for binaural hearing aids</t>
  </si>
  <si>
    <t>10.1109/TAP.2013.2283270</t>
  </si>
  <si>
    <t>2-s2.0-84897716532</t>
  </si>
  <si>
    <t>['various trade', 'uwb monocone', 'two objectives', 'subsequently applied', 'reflection coefficient', 'refection coefficient', 'objective design', 'kriging interpolation', 'fire gain', 'efficient procedure', 'designs obtained', 'designs corresponding', 'approach exploits', 'antenna structures', 'antenna size']</t>
  </si>
  <si>
    <t>Antenna design | Computer-aided design (CAD) | Evolutionary algorithms | Multi-objective optimization | Surrogate models</t>
  </si>
  <si>
    <t>A computationally-efficient procedure for multi-objective design of antenna structures is presented. Our approach exploits the multi-objective evolutionary algorithm (MOEA) working with a fast antenna surrogate model obtained with kriging interpolation of coarse-discretization simulation data. Response correction techniques are subsequently applied to refine the designs obtained by MOEA. Our methodology allows us to obtain- at a low computational cost-a set of designs corresponding to various trade-offs between the antenna size and the refection coefficient. Two illustration examples are considered: (i) an UWB monocone with two objectives being reduction of the antenna size and minimization of the antenna reflection coefficient in the bandwidth of interest, and (ii) a planar Yagi antenna with the objectives being an increase of the end-fire gain and minimization of the reflection coefficient, both in the bandwidth of interest. ¬© 2013 IEEE.</t>
  </si>
  <si>
    <t>5931-5939</t>
  </si>
  <si>
    <t>60071140;60071140</t>
  </si>
  <si>
    <t>57204542925;25638945400</t>
  </si>
  <si>
    <t>Koziel, Slawomir;Ogurtsov, Stanislav</t>
  </si>
  <si>
    <t>Iceland</t>
  </si>
  <si>
    <t>101 Reykjav√≠k</t>
  </si>
  <si>
    <t>Reykjavik University</t>
  </si>
  <si>
    <t>Multi-objective design of antennas using variable-fidelity simulations and surrogate models</t>
  </si>
  <si>
    <t>10.1109/TAP.2013.2283599</t>
  </si>
  <si>
    <t>2-s2.0-84897716536</t>
  </si>
  <si>
    <t>['wearable condition', 'wearable application', 'vinyl acetate', 'using eva', 'structure complexity', 'rigid enough', 'novel approach', 'introduces dual', 'design concept', 'copper gauze', 'acquire 5', 'acceptable gain']</t>
  </si>
  <si>
    <t>Bandwidth expansion | Impedance matching | Patch antenna | Wearable antenna</t>
  </si>
  <si>
    <t>In this communication, a novel approach to expand the bandwidth for the ultra-low profile wearable shorted patch is proposed and fabricated. It introduces dual-resonance to acquire 5.2% bandwidth within 0.358Œª √ó 0.358Œª √ó 0.011Œªdimension at 430MHz without increasing the structure complexity. By using EVA (ethylene-vinyl acetate) foam and copper gauze as thematerial, this dual-resonant shorted patch is light, flexible, and rigid enough for wearable application. SAR (special absorption rate) and performance after bending are simulated and analyzed to validate its reliability in wearable condition. The measurement result verifies the design concept, which can provide consistent radiation character, along with acceptable gain and efficiency in the whole working band. ¬© 2013 IEEE.</t>
  </si>
  <si>
    <t>6195-6200</t>
  </si>
  <si>
    <t>56103268500;8551577700;55912043400;7403443114</t>
  </si>
  <si>
    <t>Wang, Han;Zhang, Zhijun;Li, Yue;Feng, Zhenghe</t>
  </si>
  <si>
    <t>A dual-resonant shorted patch antenna for wearable application in 430MHz band</t>
  </si>
  <si>
    <t>10.1109/TAP.2013.2282044</t>
  </si>
  <si>
    <t>2-s2.0-84897721754</t>
  </si>
  <si>
    <t>['varactor diodes', 'transmission phase', 'simulated ones', 'horn antenna', 'fss unit', 'fss ),', 'emitted wave', 'eand h', 'different configurations', 'bias voltages', 'beam radiated', 'active fss', '3 ghz', '180 mhz']</t>
  </si>
  <si>
    <t>Beam steering | Frequency selective surface (FSS) | Varactor</t>
  </si>
  <si>
    <t>In this communication, a novel filtering antenna is proposed by utilizing active frequency selective surface (FSS), which can simultaneously achieve filtering and beam steering function. The FSS unit is composed of a metallic rectangular ring and a patch, with a pair of microwave varactor diodes inserted in between along incident electric field polarization direction. Transmission phase of the emitted wave can be tuned by changing the bias voltage applied to the varactor diodes. Through different configurations of the bias voltages, we can obtain the gradient phase distribution of the emitted wave along E- and H-plane. This active FSS is then fabricated and utilized as a radome above a conventional horn antenna to demonstrate its ability of steering the beam radiated from the horn. The experimental results agree well with the simulated ones, which show that the horn antenna with the active FSS can realize beam steering in both Eand H-plane in a range of at 5.3 GHz with a bandwidth of 180 MHz. ¬© 2013 IEEE.</t>
  </si>
  <si>
    <t>6218-6223</t>
  </si>
  <si>
    <t>60003302;60003302;60008827;60003302;60003302;60003302</t>
  </si>
  <si>
    <t>55579084200;56517150000;21933764900;56506627300;54941667100;7402871013</t>
  </si>
  <si>
    <t>Pan, Wenbo;Huang, Cheng;Chen, Po;Pu, Mingbo;Ma, Xiaoliang;Luo, Xiangang</t>
  </si>
  <si>
    <t>Laramie;Chengdu</t>
  </si>
  <si>
    <t>University of Wyoming;Institute of Optics and Electronics Chinese Academy of Sciences</t>
  </si>
  <si>
    <t>60008827;60003302</t>
  </si>
  <si>
    <t>Pan W.</t>
  </si>
  <si>
    <t>A beam steering horn antenna using active frequency selective surface</t>
  </si>
  <si>
    <t>10.1109/TAP.2013.2280592</t>
  </si>
  <si>
    <t>2-s2.0-84897722687</t>
  </si>
  <si>
    <t>['wave simulation', 'switch turns', 'successfully demonstrated', 'slot antenna', 'right angles', 'planar waveguide', 'pin diodes', 'monopole antenna', 'cpw ).', 'boresight direction', 'bias voltage', '3 ghz']</t>
  </si>
  <si>
    <t>Monopole antenna | Pattern reconfigurable antenna | PIN diode switch | Slot antenna</t>
  </si>
  <si>
    <t>A novel pattern reconfigurable antenna is proposed to achieve two different radiation patterns by controlling the bias voltage of switches. Initially, the proposed antenna operates as a top-loaded monopole antenna fed by a co-planar waveguide (CPW). When the slot from the CPW is disturbed by switching on PIN diodes, it operates as a slot antenna. Therefore, when the switch turns on, the maximum radiation intensity occurs at the normal to the aperture surface defined as the boresight direction, which is similar to a slot antenna. When the switch turns off, the maximum radiation intensity occurs at right angles to the boresight direction, which is similar to a monopole antenna. The pattern reconfigurable capability is successfully demonstrated at 2.3 GHz by full-wave simulation and measurement. ¬© 2013 IEEE.</t>
  </si>
  <si>
    <t>5854-5859</t>
  </si>
  <si>
    <t>55511475100;55950056100</t>
  </si>
  <si>
    <t>Lim, Inseop;Lim, Sungjoon</t>
  </si>
  <si>
    <t>Lim I.</t>
  </si>
  <si>
    <t>Monopole-Like and boresight pattern reconfigurable antenna</t>
  </si>
  <si>
    <t>10.1109/TAP.2013.2283926</t>
  </si>
  <si>
    <t>2-s2.0-84897722777</t>
  </si>
  <si>
    <t>['whole uhf', 'synthesis process', 'severe limitations', 'rfid band', 'read range', 'performance within', 'optical discs', 'metal layer', 'existing tags', 'dvd disc', 'disc identification', 'direct mounting', 'available literature']</t>
  </si>
  <si>
    <t>Antennas | DVD tagging | Radio frequency identification (RFID) | Tags</t>
  </si>
  <si>
    <t>In this paper, an innovative design strategy for UHFRFID tags mounted on optical discs (such as DVDs) is presented. By using the metal layer of the disc as themain radiating element, it is possible to overcome the severe limitations of the existing tags for disc identification in terms of read range and bandwidth. The design and synthesis process, based on the proposed circuit model of the tag, is described.A worldwideUHF-RFID tag prototype, for direct mounting on a DVD disc, is designed and fabricated. The measured read range demonstrates that the presented method drastically improves the performance within the whole UHF-RFID band (840-930 MHz), in comparison to the DVD tags found in the available literature. ¬© 2013 IEEE.</t>
  </si>
  <si>
    <t>5860-5867</t>
  </si>
  <si>
    <t>60023020;60023020;60023020;60023020;60023020</t>
  </si>
  <si>
    <t>55817032300;35799160500;35772624100;7403518693;6603811868</t>
  </si>
  <si>
    <t>Zuffanelli, Simone;Zamora, Gerard;Paredes, Ferran;Mart√≠n, Ferran;Bonache, Jordi</t>
  </si>
  <si>
    <t>Zuffanelli S.</t>
  </si>
  <si>
    <t>An approach for the design of passive UHF-RFID tags mounted on optical discs</t>
  </si>
  <si>
    <t>10.1109/TAP.2013.2282277</t>
  </si>
  <si>
    <t>2-s2.0-84897722891</t>
  </si>
  <si>
    <t>['wide band', 'traffic channels', 'six cells', 'simulation model', 'services transmission', 'services demand', 'optimal cost', 'one configured', 'next years', 'network operators', 'network coverage', 'network capacity', 'narrow band', 'mobile users', 'mexican airport', 'making support', 'last years', 'global scenario', 'expected mainly', 'economic benefits', 'directional antenna', 'developing countries', 'design consisted', 'data rate', 'continue growing', 'building coverage', 'biggest growth', '384 kb', '1920 kb', '12 kb']</t>
  </si>
  <si>
    <t>Mobile network | Optimization | Simulation model | Telecommunication services</t>
  </si>
  <si>
    <t>The global scenario of mobile telecommunications networks suggests that the next years the number of mobile users will continue growing as well as the services demand. The biggest growth is expected mainly in Asiatic and developing countries. Particularly, the Mexican telecommunications market suggests that if the number of mobile users will continue growing in Mexico as in the last years, then the mobile networks operators should increment the network capacity and the in-building coverage in order to maximize the quality of service. Also, network operators should offer attractive plans to users in order to maximize their economic benefits. Therefore, this research study aims to develop a simulation model to analyze the services transmission in a Third Generation mobile network and maximize the network coverage and the theoretical economic benefit of network operators. The delivered services included are voice, data and video. Using this simulation model we obtained the optimal cost-effective network design in a scenario of a Mexican airport. This design consisted of six cells, each one configured with an Omni-directional antenna and capacity of seven traffic channels. Through the traffic channels were delivered the services: sound,multimedia, narrow band and wide band, with a data rate of 12 kb/s, 128kb/s, 384 kb/s, and 1920 kb/s, respectively. The maximum economic benefit was 46.6% using the optimal network design. We propose this simulation model as a tool for decision-making support of mobile network operators in Mexico.</t>
  </si>
  <si>
    <t>912-919</t>
  </si>
  <si>
    <t>60032442;60032442</t>
  </si>
  <si>
    <t>56059983000;56060061800</t>
  </si>
  <si>
    <t>Huerta-Barrientos, A.;Elizondo-Cort√©s, M.</t>
  </si>
  <si>
    <t>Ciudad de M√©xico</t>
  </si>
  <si>
    <t>Universidad Nacional Aut√≥noma de M√©xico</t>
  </si>
  <si>
    <t>Huerta-Barrientos A.</t>
  </si>
  <si>
    <t>Optimizing the cellular network planning process for in-Building coverage using simulation</t>
  </si>
  <si>
    <t>S1665642313715980</t>
  </si>
  <si>
    <t>10.1016/S1665-6423(13)71598-0</t>
  </si>
  <si>
    <t>2-s2.0-84897726776</t>
  </si>
  <si>
    <t>['special principals', 'paper proposes', 'null point', 'novel method', 'experimentally investigated', 'design methods', 'beam functionality', 'back ratio', 'antenna system', 'afss ).', '59 db', '30 db', '0 dbi']</t>
  </si>
  <si>
    <t>Active frequency selective surface (AFSS) | Beam scanning antennas | Electronically steerable beam | Reconfigurable pattern</t>
  </si>
  <si>
    <t>This paper proposes a novel method of building electronically beam steerable antenna system using active frequency selective surfaces (AFSS). The design methods and special principals of the active frequency selective surfaces built for this kind of antenna are studied. The antenna system is fabricated and experimentally investigated. The front-to-back ratio is more than 30 dB with the a null point of 59 dB. The gain can be promoted to be 7.0 dBi. Furthermore, multi-beam functionality is achieved and the amplitudes of the beams can be controlled. ¬© 2013 IEEE.</t>
  </si>
  <si>
    <t>6000-6007</t>
  </si>
  <si>
    <t>60018205;60019616;60071031</t>
  </si>
  <si>
    <t>57221583798;8589921200;6701577028</t>
  </si>
  <si>
    <t>Zhang, Liang;Wu, Qun;Denidni, Tayeb A.</t>
  </si>
  <si>
    <t>Canada;China;China</t>
  </si>
  <si>
    <t>Quebec;Harbin;Xiamen</t>
  </si>
  <si>
    <t>Institut National de la Recherche Scientifique;Harbin Institute of Technology;Xiamen University</t>
  </si>
  <si>
    <t>60071031;60019616;60018205</t>
  </si>
  <si>
    <t>Electronically radiation pattern steerable antennas using active frequency selective surfaces</t>
  </si>
  <si>
    <t>10.1109/TAP.2013.2282921</t>
  </si>
  <si>
    <t>2-s2.0-84897726853</t>
  </si>
  <si>
    <t>['weakly walking', 'usability evaluations', 'three movements', 'tangential one', 'suitable conditions', 'standard deviation', 'specific antenna', 'rough method', 'results include', 'receiver orientations', 'radiowave propagation', 'polarization scheme', 'much understood', 'mean levels', 'mean level', 'lossy ground', 'like antennas', 'less sensitive', 'found usable', 'dipole transmitter', 'difference time', 'body links', 'best applicable', 'anechoic environment']</t>
  </si>
  <si>
    <t>Antenna de-embedding | Body area networks (BAN) | Computer simulations | Finite-difference time-domain (FDTD) | Nalytical estimation | On-body propagation channel</t>
  </si>
  <si>
    <t>On-body wireless communication channels are studied by using the finite-difference time-domain (FDTD) method and moving human models. An anechoic environment is assumed. Three movements having a different dynamical characteristic each, walking, weakly walking and running, are considered. Essentially, the results are obtained for nine different polarization schemes regarding the dipole transmitter and receiver orientations and for six receiver locations. The results include the reception level curves, mean levels and standard deviation of reception (STD); dynamic path gain (PG) of a specific antenna can be obtained, too, by, e.g., using the presented "offset method." The results, best applicable for electrically small dipole-like antennas, can be utilized in link budget calculations, channel model development and usability evaluations of different polarization schemes with different on-body links. The effect of the polarization scheme on the mean level is much understood by the theory of radiowave propagation over a lossy ground. Based on this theory, a rough method to estimate the mean reception level (and PG) is introduced and found usable for small dipole antennas under suitable conditions. Finally, reception changes due to uncertain receiver location are studied. A body-normally polarized small dipole receiver is less sensitive to its location than a body-tangential one. ¬© 2013 IEEE.</t>
  </si>
  <si>
    <t>6168-6179</t>
  </si>
  <si>
    <t>60103653;60031126</t>
  </si>
  <si>
    <t>6602428818;7202167390</t>
  </si>
  <si>
    <t>Uusitupa, Tero;Aoyagi, Takahiro</t>
  </si>
  <si>
    <t>Finland;Japan</t>
  </si>
  <si>
    <t>Espoo;Tokyo</t>
  </si>
  <si>
    <t>Aalto University;Tokyo Institute of Technology</t>
  </si>
  <si>
    <t>Uusitupa T.</t>
  </si>
  <si>
    <t>Analysis of dynamic on-body communication channels for various movements and polarization schemes at 2.45 GHz</t>
  </si>
  <si>
    <t>10.1109/TAP.2013.2281369</t>
  </si>
  <si>
    <t>2-s2.0-84897727266</t>
  </si>
  <si>
    <t>['therefore allowing', 'radiating array', 'radiating aperture', 'proposed structures', 'polarization diversity', 'multibeam antenna', 'dual circular', 'design flexibility', 'cp modes', 'carefully embedding', 'beam direction', '60 ghz']</t>
  </si>
  <si>
    <t>60 GHz | Dual circular-polarization | Dual linearpolarization | Low temperature cofired ceramic (LTCC) | Multibeam antenna | Substrate integrated waveguide (SIW)</t>
  </si>
  <si>
    <t>In this paper, miniaturized substrate integrated multibeam array antennas are proposed and designed at 60 GHz. Owing to the design flexibility of the low temperature cofired ceramic (LTCC) technology, the entire multibeam antenna size is only equal to the size of radiating aperture by carefully embedding the complicated substrate integrated waveguide (SIW) feeding network underneath the radiating array. After introducing design procedures for the folded Butler matrix and the corresponding radiating array, a ¬±45¬∞ dual linear-polarization (LP) and a dual circular-polarization (CP) substrate integrated multibeam array antennas are designed and fabricated, respectively. Here, each multibeam antenna has four switchable beams with different pointing directions. Each beam direction has two orthogonal LP or CP modes, therefore allowing the polarization diversity.Measured results validate our design and demonstrate good performances of our proposed structures. ¬© 2013 IEEE.</t>
  </si>
  <si>
    <t>5958-5967</t>
  </si>
  <si>
    <t>60017161-60005465;60017161;60017161</t>
  </si>
  <si>
    <t>23479233200;57211733390;57198926864</t>
  </si>
  <si>
    <t>Cheng, Yu Jian;Bao, Xiao Yue;Guo, Yong Xin</t>
  </si>
  <si>
    <t>60-GHz LTCC miniaturized substrate integrated multibeam array antenna with multiple polarizations</t>
  </si>
  <si>
    <t>10.1109/TAP.2013.2280873</t>
  </si>
  <si>
    <t>2-s2.0-84897729722</t>
  </si>
  <si>
    <t>['wave simulation', 'wave antenna', 'test case', 'synthesize singly', 'sct prevertices', 'scattering parameters', 'radiation regime', 'fabrication results', 'elongated region', 'elliptic cylinder', 'curved boundaries', 'conventional schwarz', 'conformal leaky', 'composite right', 'circumvent crowding', 'christoffel transformation', 'broadside radiation', 'based method', 'accurate method', '75 ghz']</t>
  </si>
  <si>
    <t>Composite right/left-handed (CRLH) | Conformal antenna | Conformal mapping | Leaky-wave antenna | Microstrip | Schwarz-Christoffel transformation (SCT) | Singly-curved structure</t>
  </si>
  <si>
    <t>A new conformal mapping-based method to analyze and synthesize singly-curved microstrip structures is presented. The cross-section of such structures is usually an elongated region with curved boundaries. Under a conventional Schwarz-Christoffel Transformation (SCT), elongation causes the undesirable crowding phenomenon. Also, the curvature is not taken into account. To circumvent crowding, SCT is modified so that it maps an elongated straight strip into a polygon with both ends at infinity. Curvature is accounted for by fitting each segment of the curved boundaries with a second degree polynomial function of SCT prevertices. This mapping is called Modified Schwarz-Christoffel Transformation (MSCT) which proves to be a fast and accurate method to dealwith electromagnetic structures. As a test case, a composite right/left-handed (CRLH) conformal leaky-wave antenna (LWA) located on an elliptic cylinder is investigated. The antenna is designed to have broadside radiation at 7.75 GHz and Bloch impedance 50 Œ© around its radiation regime. Its scattering parameters and E-plane radiation patterns are calculated by MSCT and are compared with full-wave simulation and fabrication results which show good agreement. ¬© 2013 IEEE.</t>
  </si>
  <si>
    <t>5940-5947</t>
  </si>
  <si>
    <t>Analysis and synthesis of singly-curved microstrip structures utilizing modified Schwarz-Christoffel transformation</t>
  </si>
  <si>
    <t>10.1109/TAP.2013.2279995</t>
  </si>
  <si>
    <t>2-s2.0-84897730030</t>
  </si>
  <si>
    <t>['wave propagation', 'wave propagating', 'upper plate', 'symmetric finite', 'surface wave', 'surface communication', 'studied using', 'soreq nrc', 'simulation results', 'shock wakefield', 'receiving antenna', 'ground surface', 'ground faster', 'ground due', 'ground conductivity', 'good correlation', 'flat disc', 'experimental demonstration', 'domain approach', 'difference time', 'cherenkov angle', 'channel attenuation', 'buried antennas', 'buried antenna', '900 mhz']</t>
  </si>
  <si>
    <t>Buried antennas | Communication channels | Finitedifference time-domain (FDTD) methods | Shock waves</t>
  </si>
  <si>
    <t>Buried antennas can be used in a variety of applications. For surface communication, parameters such as the ground conductivity and the depth of the buried antenna affect the channel attenuation between the antennas. A buried conical antenna for surface communication was developed at Soreq NRC. The antenna is axis-symmetric with two metallic plates, where the upper plate is conical and the lower is a flat disc. The wave propagation from the buried antenna is studied using an axis-symmetric finite-difference time-domain approach. It was found that the energy is radiated from the buried antenna to above the ground, where it forms a spherical surface wave. Due to the wave propagating above the ground faster than below the ground, the penetration of the surface wave into the ground is shaped as a shock wakefield. This wakefield is absorbed into the ground due to the finite ground conductivity. The shock wavefront corresponds to the Cherenkov angle , where is the ground relative dielectric permittivity. The channel attenuation from the buried antenna to a receiving antenna located either above or below the ground surface scales as 1/r4. Experimental demonstration was performed at 900 MHz. A good correlation was obtained for the channel attenuation between the experimental and simulation results, irrespective of whether the receiving antenna was located above or below the ground surface. ¬© 2013 IEEE.</t>
  </si>
  <si>
    <t>6152-6156</t>
  </si>
  <si>
    <t>60003242;60003242</t>
  </si>
  <si>
    <t>8727746900;7402352761</t>
  </si>
  <si>
    <t>Kesar, Amit S.;Weiss, Eyal</t>
  </si>
  <si>
    <t>Yaune</t>
  </si>
  <si>
    <t>Soreq Nuclear Research Center</t>
  </si>
  <si>
    <t>Kesar A.</t>
  </si>
  <si>
    <t>Wave propagation between buried antennas</t>
  </si>
  <si>
    <t>10.1109/TAP.2013.2280878</t>
  </si>
  <si>
    <t>2-s2.0-84897731676</t>
  </si>
  <si>
    <t>['transmitted using', 'path loss', 'namely pifa', 'monopole antennas', 'inverted ifa', 'high line', 'different types', 'channel capacity', 'calledmimo system', 'body channels', 'body case', 'average capacity', 'also studied']</t>
  </si>
  <si>
    <t>Body-to-body channels | Channel capacity | Multiple-input multiple-output (MIMO) | On-body channels</t>
  </si>
  <si>
    <t>The channel capacity in body channels is of great importance since it determines the amount and type of data that can be transmitted using the body as a media for communication. In this communication, the average capacity of body-to-body channels, where the transmitter and the receiver are on different human bodies, is investigated in an indoor wireless environment when using multiple antennas at the transmitter and the receiver, the so-calledMIMO system. Different types of antennas are studied, namely PIFA, inverted IFA and monopole antennas, and the capacity in these channels is compared to on-body case. The impingement of the spatial correlation due to the presence of a high line of sight (LOS) component, on the average capacity is also studied. The effect of path loss on average capacity is asserted as well. ¬© 2013 IEEE.</t>
  </si>
  <si>
    <t>6260-6265</t>
  </si>
  <si>
    <t>Ghanem, Khalida</t>
  </si>
  <si>
    <t>Algiers</t>
  </si>
  <si>
    <t>Centre de D√©veloppement des Technologies Avanc√©es</t>
  </si>
  <si>
    <t>Effect of channel correlation and path loss on average channel capacity of body-to-body systems</t>
  </si>
  <si>
    <t>10.1109/TAP.2013.2283035</t>
  </si>
  <si>
    <t>2-s2.0-84897731941</t>
  </si>
  <si>
    <t>['return loss', 'repeat paper', 'paper reviewed', 'mismatch factor', 'microwave circuit', 'latest issue', 'general discussion', 'general definition', 'fully characterized', 'current misuse', 'convenient way', 'common definitions', 'closely related', 'characterizing mismatch']</t>
  </si>
  <si>
    <t>Antenna measurements | Impedance matching | Loss measurement | Return loss | Transmission line measurements</t>
  </si>
  <si>
    <t>The latest issue of Measurements Corner published a repeat paper that discussed original definition of return loss as compared to some current common usage. The paper reviewed the definitions of the term return loss briefly outlined the history of the term, and gave some examples of current misuse. The two most common definitions of return loss were assessed in the framework of a general discussion on how to characterize the mismatch at a given reference plane of a microwave circuit. The basic idea behind return loss was that it was a convenient way of characterizing mismatch, especially when the reflection was small. Mismatch at a given reference plane of a circuit was fully characterized by the impedance-mismatch factor, requiring a general definition of return loss to be closely related to this parameter.</t>
  </si>
  <si>
    <t>172-174</t>
  </si>
  <si>
    <t>60003662;60003662</t>
  </si>
  <si>
    <t>6601986510;57213448589</t>
  </si>
  <si>
    <t>Camacho-Pe√±alosa, C.;Ba√±os-Polglase, J. D.</t>
  </si>
  <si>
    <t>Malaga</t>
  </si>
  <si>
    <t>Universidad de M√°laga</t>
  </si>
  <si>
    <t>Camacho-Pe√±alosa C.</t>
  </si>
  <si>
    <t>On the definition of return loss</t>
  </si>
  <si>
    <t>10.1109/MAP.2013.6529339</t>
  </si>
  <si>
    <t>2-s2.0-84897740162</t>
  </si>
  <si>
    <t>['unbalanced feedlines', 'pattern measurements', 'mitigate coupling', 'measured results', 'lcp ).', 'improve isolation', 'antenna substrate', 'also designed', 'achieved utilizing', '90 ¬∞', '8 db', '23 ghz', '2 ghz', '1vswr bandwidth']</t>
  </si>
  <si>
    <t>Antenna-in-package | Aperture-coupled patch antennas | Liquid crystal polymer (LCP) | Phased-array antennas | Wide bandwidth</t>
  </si>
  <si>
    <t>We present the design and development of dual-polarized aperture coupled stacked patch antennas with substrate embedded air cavities. The antennas, targeted for operation in the W-band (75 - 110 GHz), are realized in amultilayer organic hybrid substrate utilizing both Kapton and liquid crystal polymer (LCP). Balanced and unbalanced feedlines are investigated in order to improve isolation and mitigate coupling between orthogonal polarized ports. Measured results for the single antenna element show good performance with a beamwidth of 90¬∞ and a 2.6:1 VSWR bandwidth of 23 GHz, and isolation of better than 17.8 dB. An eight-element linear array is also designed, fabricated and tested. The antenna array achieves a beamwidth of 13 with a 2.3:1VSWR bandwidth of 7.2 GHz. Pattern measurements were achieved utilizing a millimeter-wave diode detector circuit implemented directly on the antenna substrate. ¬© 2013 IEEE.</t>
  </si>
  <si>
    <t>5948-5957</t>
  </si>
  <si>
    <t>60032503;60014439;60014439;60021378;60021378</t>
  </si>
  <si>
    <t>35789570300;55506094600;35547388200;55510702000;8076121300</t>
  </si>
  <si>
    <t>Chieh, Jia Chi Samuel;Pham, Binh;Pham, Anh Vu;Kannell, George;Pidwerbetsky, Alex</t>
  </si>
  <si>
    <t>San Diego;Murray;Davis</t>
  </si>
  <si>
    <t>Space and Naval Warfare Systems Center San Diego;Nokia Bell Labs;University of California, Davis</t>
  </si>
  <si>
    <t>60032503;60021378;60014439</t>
  </si>
  <si>
    <t>Millimeter-wave dual-polarized high-isolation antennas and arrays on organic substrates</t>
  </si>
  <si>
    <t>10.1109/TAP.2013.2280872</t>
  </si>
  <si>
    <t>2-s2.0-84897744313</t>
  </si>
  <si>
    <t>['temperature co', 'sufficient gain', 'polarized antenna', 'matching bandwidth', 'ground traces', 'ghz circularly', 'ghz applications', 'fabricated sample', 'coupled corner', 'communication presents', 'broadband 60']</t>
  </si>
  <si>
    <t>60 GHz | Circularly-polarized antenna | LTCC</t>
  </si>
  <si>
    <t>This communication presents a 60-GHz circularly-polarized antenna-in-package in a low-temperature co-fired ceramic technology. It integrates 4 4 aperture-coupled corner-truncated microstrip patch antenna elements and their stripline feeding network as well as signal and ground traces for interconnection with the chip and board. The fabricated sample has a dimension of 13 13 0.9 mm Simulated and measured results confirm its sufficient gain and matching bandwidth for broadband 60-GHz applications (57-66 GHz). ¬© 2013 IEEE.</t>
  </si>
  <si>
    <t>6228-6232</t>
  </si>
  <si>
    <t>60002222;60005510;60002668;60110693-60029631;60110693;60110755</t>
  </si>
  <si>
    <t>35785312800;33167854700;55490369500;11838770200;36626510900;11839550200</t>
  </si>
  <si>
    <t>Zhang, Wenmei;Zhang, Y. P.;Sun, Mei;Luxey, Cyril;Titz, Diane;Ferrero, Fabien</t>
  </si>
  <si>
    <t>France;France;France;Singapore;Singapore;China</t>
  </si>
  <si>
    <t>Sophia Antipolis;Nice;Paris;Singapore City;Singapore City;Taiyuan</t>
  </si>
  <si>
    <t>Laboratoire D'√©lectronique, Antennes et T√©l√©communications;Universit√© C√¥te d'Azur;Institut Universitaire de France;Nanyang Technological University;A-Star, Institute for Infocomm Research;Shanxi University</t>
  </si>
  <si>
    <t>60110755;60110693;60029631;60005510;60002668;60002222</t>
  </si>
  <si>
    <t>A 60-GHz circularly-polarized array antenna-in-package in LTCC technology</t>
  </si>
  <si>
    <t>10.1109/TAP.2013.2279992</t>
  </si>
  <si>
    <t>2-s2.0-84897744594</t>
  </si>
  <si>
    <t>ECCS-1052074</t>
  </si>
  <si>
    <t>['theoretically compared', 'rf transformers', 'proposed design', 'previous one', 'output signal', 'noise ratio', 'noise analysis', 'new topology', 'new design', 'new architecture', 'microwave frequencies', 'lossy transformers', 'higher rf', 'high rf', 'experimentally characterized', 'directional hearing', 'also conducted']</t>
  </si>
  <si>
    <t>Antenna noise | Biomimetic antennas | Electrically small antennas</t>
  </si>
  <si>
    <t>A new architecture is presented for two-element biomimetic antenna arrays (BMAAs) that mimic the sense of directional hearing of the parasitoid fly Ormia Ochracea. The proposed architecture addresses a major practical shortcoming of the previously reported design in this area, namely the use of lossy transformers at high RF/microwave frequencies. The new topology does not employ any RF transformers and results in a substantially higher output power level for a given phase sensitivity, compared to the previously proposed design.Moreover, because the new design does not use any transformers, it is expected to be more amenable to operation at higher RF/microwave frequencies. A noise analysis is also conducted and the output signal-to-noise ratio (SNR) of the proposed design is theoretically compared with that of the previously reported design. It is shown that, for the same system level performance indicators, the proposed design demonstrates a higher SNR compared to the previous one. A prototype of a two-element biomimetic antenna array exploiting the proposed coupling network is designed, fabricated, and experimentally characterized. ¬© 2013 IEEE.</t>
  </si>
  <si>
    <t>6224-6228</t>
  </si>
  <si>
    <t>55209855100;6602939320</t>
  </si>
  <si>
    <t>Masoumi, Amir R.;Behdad, Nader</t>
  </si>
  <si>
    <t>An improved architecture for two-element biomimetic antenna arrays</t>
  </si>
  <si>
    <t>10.1109/TAP.2013.2281352</t>
  </si>
  <si>
    <t>2-s2.0-84897744691</t>
  </si>
  <si>
    <t>['subsequently verified', 'spacecraft thruster', 'several iterations', 'prototype testing', 'paper describes', 'numerical models', 'final design', 'design objectives', 'compliant solution', 'briefly discussed']</t>
  </si>
  <si>
    <t>This paper describes the conception, modeling, and development of a fully compliant two-degree-of-freedom pointing mechanism for application in spacecraft thruster, antenna, or solar array systems. The design objectives and the advantages of a compliant solution are briefly discussed. Detailed design decisions to meet project objectives are described. Analytical and numerical models are developed and subsequently verified by prototype testing and measurements in several iterations. A final design of the 3-D printed titanium monolithic pointing mechanism is described in detail and its performance is measured. ¬© 2013 Author(s).</t>
  </si>
  <si>
    <t>381-390</t>
  </si>
  <si>
    <t>2191916X</t>
  </si>
  <si>
    <t>Mechanical Sciences</t>
  </si>
  <si>
    <t>60006832;60011779;60006832;60006832</t>
  </si>
  <si>
    <t>56061201300;56043914600;6701720294;57211516485</t>
  </si>
  <si>
    <t>Merriam, E. G.;Jones, J. E.;Magleby, S. P.;Howell, L. L.</t>
  </si>
  <si>
    <t>Huntsville;Provo</t>
  </si>
  <si>
    <t>NASA Marshall Space Flight Center;Brigham Young University</t>
  </si>
  <si>
    <t>60011779;60006832</t>
  </si>
  <si>
    <t>Merriam E.G.</t>
  </si>
  <si>
    <t>Monolithic 2 DOF fully compliant space pointing mechanism</t>
  </si>
  <si>
    <t>10.5194/ms-4-381-2013</t>
  </si>
  <si>
    <t>2-s2.0-84897751862</t>
  </si>
  <si>
    <t>['various structures', 'various orientations', 'spie ).', 'resolution images', 'proposed approach', 'processed effectively', 'principal orientations', 'novel approach', 'new method', 'method based', 'means clustering', 'including orthoimage', 'first proposed', 'extracted using', 'extracted boundaries', 'experiments covering', 'directly extract', 'different sensors', 'determined boundaries', 'building image', 'building boundaries', 'average correctness', 'aerial stereo', '200 buildings']</t>
  </si>
  <si>
    <t>building boundary | data fusion | high-resolution imagery | laser scanning data</t>
  </si>
  <si>
    <t>A novel approach by the fusion of airborne laser scanning data and optical highresolution imagery is proposed for automatically obtaining building boundaries with precise geometric position and details. The high-resolution images are used to directly extract the building boundaries with precise geometric position, and the laser scanning data are integrated to improve the correctness and completeness of the extracted boundaries. In this approach, a new method is first proposed to estimate the principal orientations of a building, based on the building image and rough principal direction constraints, which ensures the accuracy and robustness of the subsequent line segment extraction. On this basis, accurate boundary segments are extracted using a method based on laser scanning point density analysis and K-means clustering. Images from different sensors, including orthoimage, aerial stereo, or some other images, are able to be processed effectively. Experiments covering more than 200 buildings with various orientations, various structures, and various texture conditions are employed to test the proposed approach. The average correctness and completeness of the determined boundaries are 95% and 90%, respectively. ¬© 2013 Society of Photo-Optical Instrumentation Engineers (SPIE).</t>
  </si>
  <si>
    <t>60033100;60033100;60033100;60033100</t>
  </si>
  <si>
    <t>55486059500;50662168500;23005432100;35115110600</t>
  </si>
  <si>
    <t>Cheng, Liang;Tong, Lihua;Liu, Yongxue;Li, Manchun</t>
  </si>
  <si>
    <t>Nanjing University</t>
  </si>
  <si>
    <t>Cheng L.</t>
  </si>
  <si>
    <t>Fusion of laser scanning data and optical high-resolution imagery for accurate building boundary derivation</t>
  </si>
  <si>
    <t>10.1117/1.JRS.7.073570</t>
  </si>
  <si>
    <t>2-s2.0-84897776374</t>
  </si>
  <si>
    <t>['¬© 1990', 'successful testing', 'still maintaining', 'steerable phased', 'station complexity', 'singleelement antenna', 'satellite environment', 'reducing ground', 'power required', 'paper reports', 'minor modifications', 'link quality', 'hosting platform', 'higher directivity', 'ground station', 'error rate', 'digitally beam', 'complete system', 'based testing', 'based emulator', 'antenna array', '2011 ieee']</t>
  </si>
  <si>
    <t>beam steering | channel coding | digital signal processing | field programmable gate arrays | Phased array</t>
  </si>
  <si>
    <t>In line-of-sight airborne applications, deployment of a steerable antenna array with higher directivity and gain makes sense for reducing ground-station complexity and cost, while still maintaining a reasonable link budget. This paper reports on the design, development, and successful testing of a digitally beam-steerable phased-array antenna integrated as a complete system, comprising the antenna, hosting platform, ground station, and aircraft-based emulator to facilitate convenient aircraft-based testing of the antenna array and ground-air space communication link. Based on the measurements, the 4 √ó 4 element prototype tested reduced the error rate by a factor of seven in comparison with a 4 √ó 4 array without steering. For the same link quality, the power required was 12 dB lower than in the case of a singleelement antenna. With only minor modifications, the concept can even be used in a Low Earth Orbit (LEO) satellite environment. ¬© 1990-2011 IEEE.</t>
  </si>
  <si>
    <t>35-49</t>
  </si>
  <si>
    <t>60025063;60001565;60001565;60025063;60001565;60025063;60025063</t>
  </si>
  <si>
    <t>56001676300;36240973200;56109277500;6602746648;24491033000;7005545716;35721669300</t>
  </si>
  <si>
    <t>Aliakbarian, Hadi;Van Der Westhuizen, Ewald;Wiid, Riaan;Volski, Vladimir;Wolhuter, Riaan;Vandenbosch, Guy A.E.;Coppin, Pol</t>
  </si>
  <si>
    <t>Belgium;South Africa</t>
  </si>
  <si>
    <t>3000 Leuven;Stellenbosch</t>
  </si>
  <si>
    <t>KU Leuven;Stellenbosch University</t>
  </si>
  <si>
    <t>60025063;60001565</t>
  </si>
  <si>
    <t>Aliakbarian H.</t>
  </si>
  <si>
    <t>A digitally beam-steerable antenna array system for positioning-based tracking applications</t>
  </si>
  <si>
    <t>10.1109/MAP.2013.6781704</t>
  </si>
  <si>
    <t>2-s2.0-84898021186</t>
  </si>
  <si>
    <t>['¬ ø0', 'space wavelength', 'reader applications', 'ratio bandwidth', 'proposed antenna', 'microstrip stub', 'lower patch', 'loss bandwidth', 'designed using', 'coaxial feed', 'circularly polarized', 'around 7', 'around 21', 'around 13', 'achieved using', '835 mhz', '833 mhz', '0 dbic']</t>
  </si>
  <si>
    <t>Circular polarization | microstrip antenna | readers | RFID | slotted microstrip patch | stacked microstrip antenna</t>
  </si>
  <si>
    <t>A wideband, single-feed, circularly polarized, stacked, square, slotted microstrip patch antenna is proposed for radio-frequency-identification-reader applications. The proposed antenna consists of an upper square asymmetric slotted patch, stacked over a lower square asymmetric slotted radiating patch and a microstrip stub, along with a coaxial feed. The wideband circularly polarized radiation of the antenna is achieved using a microstrip stub in the lower patch and a stacked slotted square patch. The proposed antenna is designed using a combination of low-cost FR4 substrate and foam. The measured 10 dB return-loss bandwidth of the antenna was around 21% (833 MHz to 1033 MHz), and the 3 dB axial-ratio bandwidth of the antenna was around 13.4% (835 MHz to 955 MHz). The gain was around 7.0 dBic over the 3 dB axial-ratio bandwidth. The overall antenna volume was 0.601¬ø0 √ó 0.601¬ø0 √ó 0.895¬ø0 (where ¬ø0 is the free-space wavelength at 900 MHz). ¬© 2013 IEEE.</t>
  </si>
  <si>
    <t>84-99</t>
  </si>
  <si>
    <t>22935760300;7006326283;7409485017</t>
  </si>
  <si>
    <t>Nasimuddin, N.;Qing, Xianming;Chen, Zhi Ning</t>
  </si>
  <si>
    <t>A wideband circularly polarized stacked slotted microstrip patch antenna</t>
  </si>
  <si>
    <t>10.1109/MAP.2013.6781708</t>
  </si>
  <si>
    <t>2-s2.0-84898022121</t>
  </si>
  <si>
    <t>['simulated three', 'scale models', 'radiation characteristics', 'po method', 'much faster', 'interesting phenomenon', 'infinite ground', 'hybrid method', 'excellent efficiency', 'electrically large', 'conventional mom', 'complex platform', 'cleverly describe']</t>
  </si>
  <si>
    <t>image method | infinite ground | installed wire antenna array | Method of moments (MoM) | moment methods | physical optics (PO)</t>
  </si>
  <si>
    <t>An efficient iterative Method-of-Moments (MoM) ¬ø Physical-Optics (PO) hybrid method is proposed for analyzing the performance of an installed wire antenna array, considering both the effects of an electrically large, complex platform, and an infinite planar ground. For large-scale models, the proposed Efficient Iterative MoM-PO (EI-MoM-PO) method is much faster than the conventional MoM-PO method, due to integrating image theory into the iterative hybrid framework to cleverly describe the effect of the infinite planar ground. Numerical results showed that the EI-MoM-PO method has excellent efficiency and accuracy, compared to the conventional MoM-PO method and to the multilevel fast multipole algorithm. In particular, if we compare the EI-MoM-PO method with the conventional MoM-PO method, the EI-MoM-PO method retains the same accuracy with the same number of unknowns. Simulated three-dimensional radiation patterns clearly demonstrated the disturbance of the platform and the infinite ground on the radiation characteristics of the installed antenna array, which is a very interesting phenomenon for real antenna array design. ¬© 2013 IEEE.</t>
  </si>
  <si>
    <t>69-78</t>
  </si>
  <si>
    <t>60017161;60017161</t>
  </si>
  <si>
    <t>56152356600;56119416800</t>
  </si>
  <si>
    <t>Liu, Zi Liang;Wang, Chao Fu</t>
  </si>
  <si>
    <t>National University of Singapore</t>
  </si>
  <si>
    <t>An efficient iterative MoM-PO hybrid method for analysis of an onboard wire antenna array on a large-scale platform above an infinite ground</t>
  </si>
  <si>
    <t>10.1109/MAP.2013.6781706</t>
  </si>
  <si>
    <t>2-s2.0-84898024300</t>
  </si>
  <si>
    <t>['¬© 1990', 'unified review', 'specific requirements', 'simple labeling', 'sensor problem', 'sensing tradeoff', 'remotely tracked', 'remarkable number', 'rapidly evolving', 'physical properties', 'particular care', 'paper presents', 'new paradigm', 'merges together', 'measurement indicators', 'life cycle', 'large variety', 'key background', 'antenna design', '2011 ieee']</t>
  </si>
  <si>
    <t>antennas | Internet of Things | RFID | sensors</t>
  </si>
  <si>
    <t>UHF passive radio-frequency identification technology is rapidly evolving from simple labeling of things to wireless pervasive sensing. A remarkable number of scientific papers demonstrate that objects in principle can have their physical properties be remotely tracked and monitored all along their life cycle. The key background is a new paradigm of antenna design that merges together the conventional communication issues with more-specific requirements about sensitivity to time-varying boundary conditions. This paper presents a unified review of the state of the art of the tag-as-sensor problem. Particular care is taken to formalize the measurement indicators and the communication and sensing tradeoff, with the purpose to provide a first knowledge base for facing a large variety of emerging sensing applications. ¬© 1990-2011 IEEE.</t>
  </si>
  <si>
    <t>14-34</t>
  </si>
  <si>
    <t>60027509;60027509;60027509</t>
  </si>
  <si>
    <t>35090485700;36021125500;7006055951</t>
  </si>
  <si>
    <t>Occhiuzzi, C.;Caizzone, S.;Marrocco, G.</t>
  </si>
  <si>
    <t>Passive UHF RFID antennas for sensing applications: Principles, methods, and classifcations</t>
  </si>
  <si>
    <t>10.1109/MAP.2013.6781700</t>
  </si>
  <si>
    <t>2-s2.0-84898026437</t>
  </si>
  <si>
    <t>['web site', 'upcoming events', 'thanksgiving holiday', 'still getting', 'star dynamics', 'promised highlights', 'present highlights', 'massive amounts', 'go check', 'food consumed', 'attending amta', 'amta 2013']</t>
  </si>
  <si>
    <t>Electromagnetic testing | measurements | near fi eld | sampling | verifi cation</t>
  </si>
  <si>
    <t>Welcome to the December 2013 edition of the Antenna Measurement Techniques Association (AMTA) Corner. While we promised highlights from the AMTA 2013 Symposium in Columbus, Ohio, USA, Steve and I are still getting over the massive amounts of food consumed from attending AMTA, followed by the Thanksgiving holiday. We invite you to visit the AMTA Web site at http://www.amta.org/for information on AMTA 2013 and upcoming events. Go check out all of the news and pictures that the Web site has to offer. In the February 2014 edition, Steve and I promise that we will present highlights from the symposium, hosted by the Ohio State University and co-hosted by Star Dynamics and the Air Force Institute of Technology. In the meantime, we hope you have a happy holiday season. ¬© 2014 IEEE.</t>
  </si>
  <si>
    <t>261-270</t>
  </si>
  <si>
    <t>60019228;60015099;60212118;60212118;60212118;60122280;60122280;60122280;60122280;60085203-60012162;60031159;60012162</t>
  </si>
  <si>
    <t>55587309400;23027871400;16024257900;35090524100;54893322000;6603022806;29667506700;30967571800;55263129300;6602290062;56248884500;24766561500</t>
  </si>
  <si>
    <t>Schneider, Stephen W.;Kemp, Jeff;Foged, L. J.;Scialacqua, L.;Saccardi, F.;Bandinelli, M.;Bercigli, M.;Guida, G.;Giordanengo, G.;Vipiana, F.;Sabbadini, M.;Vecchi, G.</t>
  </si>
  <si>
    <t>Italy;Italy;Italy;Netherlands;United States;United States;Italy</t>
  </si>
  <si>
    <t>Pomezia;Pisa;Turin;Noordwijk aan Zee;Dayton;Atlanta;Turin</t>
  </si>
  <si>
    <t>Microwave Vision Italy S.r.l.;IDS Ingegneria Dei Sistemi S.p.A;Istituto Superiore Mario Boella;ESTEC - European Space Research and Technology Centre;Air Force Research Laboratory;Georgia Tech Research Institute;Politecnico di Torino</t>
  </si>
  <si>
    <t>60212118;60122280;60085203;60031159;60019228;60015099;60012162</t>
  </si>
  <si>
    <t>Schneider S.W.</t>
  </si>
  <si>
    <t>AMTA corner: Satellite near-field testing and verification using physics-based interpolation technique and optimum sampling</t>
  </si>
  <si>
    <t>10.1109/MAP.2013.6781742</t>
  </si>
  <si>
    <t>2-s2.0-84898026947</t>
  </si>
  <si>
    <t>['radio astronomy', 'current developments', 'beaming capability', 'astronomy applications']</t>
  </si>
  <si>
    <t>antenna systems | Phased arrays | radio astronomy | Square Kilometre Array</t>
  </si>
  <si>
    <t>Phased-array antenna systems are playing an increasingly significant role in passive, i.e., receive-only, radio-astronomy applications. They provide attractive features, such as a large instantaneous field-of-view, multi-beaming capability, and rapid response time. In this paper, we present an overview of current developments in phased-array antenna systems for radio astronomy, with an emphasis on the design challenges posed by this application. ¬© 2014 IEEE.</t>
  </si>
  <si>
    <t>293-308</t>
  </si>
  <si>
    <t>60025209;60006288;60025529;60025529;60025529;60025529</t>
  </si>
  <si>
    <t>7404179299;15923106400;8901225500;55946043500;6507431171;6603415683</t>
  </si>
  <si>
    <t>Rao, Sudhakar;Llombart, Nuria;Wijnholds, Stefan J.;Van Cappellen, Wim A.;Bij De Vaate, Jan Geralt;Van Ardenne, Arnold</t>
  </si>
  <si>
    <t>Netherlands;United States;Netherlands</t>
  </si>
  <si>
    <t>Dwingeloo;Los Angeles;Delft</t>
  </si>
  <si>
    <t>Netherlands Foundation for Research in Astronomy;Northrop Grumman corporation;Delft University of Technology</t>
  </si>
  <si>
    <t>60025529;60025209;60006288</t>
  </si>
  <si>
    <t>Rao S.</t>
  </si>
  <si>
    <t>Antenna applications corner: Phased-array antenna system development for radio-astronomy applications</t>
  </si>
  <si>
    <t>10.1109/MAP.2013.6781747</t>
  </si>
  <si>
    <t>2-s2.0-84898032561</t>
  </si>
  <si>
    <t>['¬ ørules', 'transmitting operations', 'terminal dual', 'subreflector edge', 'reflector antennas', 'illumination taper', 'feed past', 'direct spillover', 'create sidelobes', 'antenna designer']</t>
  </si>
  <si>
    <t>Direct spillover from the feed past the edge of the subreflector can create sidelobes that exceed the sidelobe template requirements for typical SATCOM ground-terminal dual-reflector antennas. Some ¬ørules of thumb¬ø are given to the antenna designer for choosing the subreflector edge-illumination taper, to ensure that the design of the dual-reflector optics shaping does not create spillover past the subreflector that would be above the required sidelobe mask for transmitting operations. ¬© 2013 IEEE.</t>
  </si>
  <si>
    <t>128-136</t>
  </si>
  <si>
    <t>;112770565;112770565;112770565</t>
  </si>
  <si>
    <t>56212355200;7003474509;7003779898;7102962965</t>
  </si>
  <si>
    <t>Milligan, Tom;Granet, Christophe;Kot, John S.;Davis, Ian M.</t>
  </si>
  <si>
    <t>North Ryde</t>
  </si>
  <si>
    <t>BAE Systems Australia</t>
  </si>
  <si>
    <t>Milligan T.</t>
  </si>
  <si>
    <t>Antenna designer's notebook: Setting subreflector edge taper in a SATCOM dual-reflector antenna</t>
  </si>
  <si>
    <t>10.1109/MAP.2013.6781716</t>
  </si>
  <si>
    <t>2-s2.0-84898036711</t>
  </si>
  <si>
    <t>['wave antennas', 'substrate material', 'simulation solver', 'relative permittivity', 'possible factors', 'possible causes', 'measurement errors', 'manufacturing tolerance', 'introduce discrepancies', 'fair comparison', 'article describes']</t>
  </si>
  <si>
    <t>antenna measurement | EM simulation | homogeneity | liquid crystal polymer (LCP) | manufacturing tolerance | Millimeter-wave antenna | relative permittivity</t>
  </si>
  <si>
    <t>This article describes the possible factors that can introduce discrepancies between measurements and three-dimensional EM simulations of millimeter-wave (mm-wave) antennas. The effects of the choice of the simulation solver, the relative permittivity and the homogeneity of the substrate material, the manufacturing tolerance, and the measurement errors are discussed. It is concluded that a fair comparison between measurements and simulations of mm-wave antennas can only be made if all these possible causes of discrepancies are taken into account. ¬© 2013 IEEE.</t>
  </si>
  <si>
    <t>139-149</t>
  </si>
  <si>
    <t>60078029;60032882;60027905;60027905;60027905;60027905</t>
  </si>
  <si>
    <t>7402306911;56109522900;57220907635;7003821814;26325122400;16415286000</t>
  </si>
  <si>
    <t>Fischer, Brian E.;Lahaie, Ivan J.;Huang, M. D.;Herben, M. H.A.J.;Reniers, A. C.F.;Smulders, P. F.M.</t>
  </si>
  <si>
    <t>United States;Netherlands;Netherlands</t>
  </si>
  <si>
    <t>Chantilly;Eindhoven;Eindhoven</t>
  </si>
  <si>
    <t>Integrity Applications Incorporated;Technische Universiteit Eindhoven;NXP Semiconductors</t>
  </si>
  <si>
    <t>60078029;60032882;60027905</t>
  </si>
  <si>
    <t>Fischer B.E.</t>
  </si>
  <si>
    <t>Measurements corner: Causes of discrepancies between measurements and em simulations of millimeter-wave antennas</t>
  </si>
  <si>
    <t>10.1109/MAP.2013.6781719</t>
  </si>
  <si>
    <t>2-s2.0-84898037052</t>
  </si>
  <si>
    <t>['faux pas', 'ethical violation']</t>
  </si>
  <si>
    <t>Recently, I committed a faux pas. I'll tell you the story, and let you decide if I committed an ethical violation. ¬© 2014 IEEE.</t>
  </si>
  <si>
    <t>Haupt, Randy L.</t>
  </si>
  <si>
    <t>Golden</t>
  </si>
  <si>
    <t>Colorado School of Mines</t>
  </si>
  <si>
    <t>Haupt R.</t>
  </si>
  <si>
    <t>Ethically speaking: Bottoms up</t>
  </si>
  <si>
    <t>10.1109/MAP.2013.6781738</t>
  </si>
  <si>
    <t>2-s2.0-84898042126</t>
  </si>
  <si>
    <t>['zaifeng yang', 'moody mayank', 'f nalists', 'electronics engineering', 'could adapt', '2013 team']</t>
  </si>
  <si>
    <t>antennas | fi ltering | IEEE student design challenge | polarization | reconfi gurable</t>
  </si>
  <si>
    <t>The Education Column publishes project reports from f nalists in the AP-S Student Design Challenge. In this issue, we present the report from the 2013 team from the School of Electrical and Electronics Engineering at Nanyang Technological University, Singapore: Theng Huat Gan, Zaifeng Yang, Eng Leong Tan, Jun Xian Lim, Minh Quan Huynh, and Moody Mayank. The challenge was to develop a system with reconf gurable antenna elements that could adapt to different propagation conditions to achieve the best link performance. ¬© 2014 IEEE.</t>
  </si>
  <si>
    <t>197-235</t>
  </si>
  <si>
    <t>60006832;60005510;60005510;60005510;60005510;60005510;60005510;60009254;60009254</t>
  </si>
  <si>
    <t>7003381644;54417184300;56109483700;57158485700;56109435600;56594584100;56109390700;24483273200;6602824141</t>
  </si>
  <si>
    <t>Warnick, Karl F.;Gan, Theng Huat;Yang, Zaifeng;Tan, Eng Leong;Lim, Jun Xian;Huynh, Minh Quan;Mayank, Moody;Allen, Wesley N.;Peroulis, Dimitrios</t>
  </si>
  <si>
    <t>United States;United States;Singapore</t>
  </si>
  <si>
    <t>West Lafayette;Provo;Singapore City</t>
  </si>
  <si>
    <t>Purdue University;Brigham Young University;Nanyang Technological University</t>
  </si>
  <si>
    <t>60009254;60006832;60005510</t>
  </si>
  <si>
    <t>Education column: A polarization-reconfigurable filtering antenna system: A visual approach to investigating the bandwidth of transmission lines with non-Z0 impedance</t>
  </si>
  <si>
    <t>10.1109/MAP.2013.6781734</t>
  </si>
  <si>
    <t>2-s2.0-84898043522</t>
  </si>
  <si>
    <t>['suitable user', 'sporadic requirements', 'spare parts', 'sole vendors', 'similar environments', 'research projects', 'probability distribution', 'parts warehouse', 'parts typically', 'paper examines', 'paper develops', 'one considered', 'nuclear inventory', 'highly intermittent', 'high consequences', 'frequent returns', 'following characteristics', 'entire system', 'demand occasion', 'case study', 'alternative measure']</t>
  </si>
  <si>
    <t>This paper examines a class of spare parts that exhibit the following characteristics: (1) highly intermittent or sporadic requirements that preclude the determination of a probability distribution for lead time demand, (2) sole vendors with relatively long replenishment lead times for uniquely designed parts, (3) small demand volumes, and (4) frequent returns to the parts warehouse. Such characteristics can be found in parts for ground space systems (such as antennas), aircraft engine parts, large infrastructure maintenance, and spare parts for nuclear power plants. Unavailability of these parts typically has high consequences,asfailures can shut down the entire system. This paper develops a modified base stock policy for controlling the inventories of such items. The approach is based on an alternative measure for lead time demand thatis developed using values observed during each demand occasion. It uses a retrospective numerical simulation, which results in the specification of base stock inventory levels for spare parts that minimize overall inventory investment, while adhering to a suitable user-defined risk tolerance profile. The approach is illustrated by a case study at a United States nuclear power plant and can be generalized to similar environments as the one considered. In particular, the testbed company illustrated in this research projects an 18 percent reduction in nuclear inventory through the application of the method.</t>
  </si>
  <si>
    <t>63-77</t>
  </si>
  <si>
    <t>Military Operations Research</t>
  </si>
  <si>
    <t>60004092;60015543;124185099</t>
  </si>
  <si>
    <t>26429935500;6701604153;35595671800</t>
  </si>
  <si>
    <t>Scala, Natalie M.;Rajgopal, Jayant;Needy, Kim Lascola</t>
  </si>
  <si>
    <t>Pittsburgh;Towson;Stuttgart</t>
  </si>
  <si>
    <t>University of Pittsburgh;Towson University;University of Arkansas</t>
  </si>
  <si>
    <t>60015543;60004092;124185099</t>
  </si>
  <si>
    <t>Scala N.M.</t>
  </si>
  <si>
    <t>A base stock inventory management system for intermittent spare parts</t>
  </si>
  <si>
    <t>10.5711/1082598318363</t>
  </si>
  <si>
    <t>2-s2.0-84898045354</t>
  </si>
  <si>
    <t>['various modes', 'various fundamental', 'simulated results', 'shorted patch', 'resonance frequency', 'reported configuration', 'radiation pattern', 'polarization levels', 'patch portion', 'obtained due', 'like extension', 'increased bandwidth', 'higher cross', 'folded patch', 'cut folded', 'curve plots', 'current distributions', 'current distribution', 'configuration showed', 'clear description', 'broader bandwidth', 'broadband response', 'broadband configuration', 'analysis studying', '5 dbi', '3504 mhz', '2840 mhz', '2 %)', '133 %).']</t>
  </si>
  <si>
    <t>broadband microstrip antenna | folded feed | higher order modes | L-slot | microstrip antennas | resonance frequency | Shorted plate rectangular microstrip antenna</t>
  </si>
  <si>
    <t>A broadband configuration of a shorted-plate folded L-slot-cut folded-feed rectangular microstrip antenna was reported, which gave a bandwidth of 2840 MHz (133%). The broader bandwidth was obtained due to the coupling between various modes, which were either a half-wave or a quarter-wave in length. However, a clear description of the modes of the shorted patch that resulted in the broadband response was not given. In this paper, an analysis studying the broadband response of the reported configuration is presented. By studying the voltage and current distributions on the shorted patch, a formulation for its resonance frequency is proposed. The frequencies calculated using the proposed equation closely agreed with the simulated results. Furthermore, the broadband response of the reported configuration was analyzed by studying its resonance-curve plots and surface-current distribution. It was observed that the folded patch and a wing-like extension on the folded-patch portion, the L-slot, and the folded feed modified the various fundamental and higher-order mode resonance frequencies (such as f1/4, 0, f1/4, 1, etc.), as well as the impedances at these frequencies, to yield the broadband response. Furthermore, by optimizing the folded feed length, an increased bandwidth of 3504 MHz (139.2%) was obtained. Over the bandwidth, this configuration showed a radiation pattern with higher cross-polarization levels and with a gain of more than 5 dBi. ¬© 2013 IEEE.</t>
  </si>
  <si>
    <t>100-113</t>
  </si>
  <si>
    <t>60114754;60043875</t>
  </si>
  <si>
    <t>9239822800;56003150900</t>
  </si>
  <si>
    <t>Deshmukh, Amit A.;Ray, K. P.</t>
  </si>
  <si>
    <t>Dwarkadas Jivanlal Sanghvi College of Engineering;Society for Applied Microwave Electronics Engineering &amp; Research</t>
  </si>
  <si>
    <t>Analysis of shorted-plate compact and broadband microstrip antenna</t>
  </si>
  <si>
    <t>10.1109/MAP.2013.6781710</t>
  </si>
  <si>
    <t>2-s2.0-84898049569</t>
  </si>
  <si>
    <t>P102/12/1274</t>
  </si>
  <si>
    <t>['uda antennas', 'two objectives', 'stop filters', 'stop band', 'proposed designs', 'pass band', 'paper deals', 'optimization algorithm', 'objective self', 'novel multi', 'interactive mode', 'impedance matching', 'element antennas', 'electromagnetic components', 'efficiently solved', 'discrete parameters', 'continuous parameters', 'briefly discussed', 'available references', '4nec2 software']</t>
  </si>
  <si>
    <t>4NEC2 | filter | MATLAB | moment methods | MOSOMA | Multi-objective | optimization | Yagi-Uda antenna</t>
  </si>
  <si>
    <t>Real-life design problems of electromagnetic components are usually highly nonlinear. These problems can be efficiently solved with stochastic global optimization algorithms. This paper deals with an application of a novel Multi-Objective Self-Organizing Migrating Algorithm (MOSOMA) to the design of two electromagnetic components: layered dielectric filters and Yagi-Uda antennas. The optimization of dielectric filters considers two objectives: the minimization of reflection in the pass band and its maximization in the stop band. Bandpass, low-pass, and band-stop filters having seven dielectric layers are optimized here. An option for treatment of both continuous parameters and discrete parameters, and for dealing with optimization constraints without any change in the optimization algorithm, are briefly discussed. Yagi-Uda antenna optimization deals with two objectives: the maximization of gain, and the minimization of the relative sidelobe level, while impedance matching is considered as a constraint for the proposed designs. Yagi-Uda antennas are analyzed using 4NEC2 software, based on the Method of Moments. Cooperation of a MATLAB optimization script and the 4NEC2 software in a non-interactive mode is explained. Results for four-and six-element antennas are presented. The results of both the problems are compared to results from available references. ¬© 2013 IEEE.</t>
  </si>
  <si>
    <t>50-68</t>
  </si>
  <si>
    <t>60013826;60013826</t>
  </si>
  <si>
    <t>55628590839;15050960900</t>
  </si>
  <si>
    <t>Kadlec, Petr;Raida, Zbynek</t>
  </si>
  <si>
    <t>Kadlec P.</t>
  </si>
  <si>
    <t>Multi-objective self-organizing migrating algorithm applied to the design of electromagnetic components</t>
  </si>
  <si>
    <t>10.1109/MAP.2013.6781705</t>
  </si>
  <si>
    <t>2-s2.0-84898049859</t>
  </si>
  <si>
    <t>['uncertain parameters', 'time models', 'target motion', 'software implementation', 'paper deals', 'numerical properties', 'measurement process', 'interacting multiplemodel', 'ekf ),', 'discrete variant', 'developed using']</t>
  </si>
  <si>
    <t>Continuous-time systems | Implementation | Nonlinear filtering | Numerical complexity | Radar tracking</t>
  </si>
  <si>
    <t>This paper deals with the problem of implementing adaptive radar tracking filters based on continuous-time models of target motion and on discrete-time models of measurement process. The particular difficulties addressed include: nonlinear and non-stationary target movement models with uncertain parameters, and low data rate due to a rotating radar antenna. The proposed tracking filter relies basically on the continuous-discrete variant of the extended Kalman filter (EKF), the probabilistic data association (PDA) technique and the interacting multiplemodel (IMM) state estimation scheme. Numerical properties of the algorithm are discussed and a software implementation is developed using the open-source BLAS library. Several design concepts are combined to assure numerical stability, convergence and efficiency of the estimator.</t>
  </si>
  <si>
    <t>369-374</t>
  </si>
  <si>
    <t>112987849;60089884</t>
  </si>
  <si>
    <t>6603455939;36514113700</t>
  </si>
  <si>
    <t>Sankowski, Miros≈Çaw;Buda, Wojciech</t>
  </si>
  <si>
    <t>Poland;Poland</t>
  </si>
  <si>
    <t>Gdansk;Gdansk</t>
  </si>
  <si>
    <t>Intel Technology Poland;Bumar Elektronika S.A.</t>
  </si>
  <si>
    <t>60089884;112987849</t>
  </si>
  <si>
    <t>Sankowski M.</t>
  </si>
  <si>
    <t>Numerically stable and efficient implementation of a continuous-discrete multiple-model estimator</t>
  </si>
  <si>
    <t>10.2478/eletel-2013-0045</t>
  </si>
  <si>
    <t>2-s2.0-84898059893</t>
  </si>
  <si>
    <t>['sar processing', 'resolution radar', 'radar operating', 'processing obtained', 'modulated continuous', 'measurement scenario', 'antenna beam', '94 ghz']</t>
  </si>
  <si>
    <t>FMCW | ISAR | Radar imaging | SAR</t>
  </si>
  <si>
    <t>In the paper experimental results of ISAR (Inverse Synthetic Aperture Radar) processing obtained with high-resolution radar are presented. Targets under observation were ground moving vehicles, such as cars, trucks and tractors. The experiments were performed with a FMCW (Frequency-Modulated Continuous-Wave) radar operating at 94 GHz with almost 1 GHz of bandwidth. Due to the measurement scenario more typical for SAR (Synthetic Aperture Radar), than ISAR, i.e. targets moving along straight line crossing the antenna beam, algorithms usually applied for SAR processing have been used.</t>
  </si>
  <si>
    <t>293-299</t>
  </si>
  <si>
    <t>60003675;60003675;60003675;60003675;60003675;60003675</t>
  </si>
  <si>
    <t>35229486100;24174773200;36514576400;24175061000;6602483683;8389862900</t>
  </si>
  <si>
    <t>Kulpa, Janusz S.;Malanowski, Mateusz;Gromek, Damian;Samczy≈Ñski, Piotr;Kulpa, Krzysztof;Gromek, Artur</t>
  </si>
  <si>
    <t>Politechnika Warszawska</t>
  </si>
  <si>
    <t>Kulpa J.</t>
  </si>
  <si>
    <t>Experimental results of high-resolution ISAR imaging of ground-moving vehicles with a stationary FMCW radar</t>
  </si>
  <si>
    <t>10.2478/eletel-2013-0035</t>
  </si>
  <si>
    <t>2-s2.0-84898072828</t>
  </si>
  <si>
    <t>['transceiver adjusts', 'steered towards', 'separate antenna', 'reference phase', 'radiated power', 'proposed method', 'phase offset', 'performed steering', 'paper proposes', 'digital beam', 'desired direction', 'calibration accuracy', 'array elements', '3 radar', '153 degrees']</t>
  </si>
  <si>
    <t>Digital beam-forming | Phase calibration | Phased array antenna | Radar | Transceivers</t>
  </si>
  <si>
    <t>The TIGER-3 radar is being developed as an "all digital" radar with 20 integrated digital transceivers, each connected to a separate antenna. Using phased array antenna techniques, radiated power is steered towards a desired direction based on the relative phases within the array elements. This paper proposes an accurate phase measurement method to calibrate the phases of the radio output signals using Field Programmable Gate Array (FPGA) technology. The method sequentially measures the phase offset between the RF signal generated by each transceiver and a reference signal operated at the same frequency. Accordingly, the transceiver adjusts its phase in order to align to the reference phase. This results in accurately aligned phases of the RF output signals and with the further addition of appropriate phase offsets, digital beam-forming (DBF) can be performed steering the beam in a desired direction. The proposed method is implemented on a Virtex-5 VFX70T device. Experimental results show that the calibration accuracy is of 0.153 degrees with 14 MHz operating frequency.</t>
  </si>
  <si>
    <t>245-254</t>
  </si>
  <si>
    <t>60006925;60006925;60006925;113514169;60006925;60006925</t>
  </si>
  <si>
    <t>57199967209;8593539200;56208198800;56110118000;36467474500;56110023700</t>
  </si>
  <si>
    <t>Nguyen, Hung Q.;Whittington, Jim S.;Devlin, John C.;Vu, Ha L.;Vu, Ngoc Vinh;Custovic, Eddie</t>
  </si>
  <si>
    <t>Australia;Viet Nam</t>
  </si>
  <si>
    <t>Melbourne;Hanoi</t>
  </si>
  <si>
    <t>La Trobe University;Institute of Electronics</t>
  </si>
  <si>
    <t>60006925;113514169</t>
  </si>
  <si>
    <t>Nguyen H.Q.</t>
  </si>
  <si>
    <t>Accurate phase calibration for digital beam-forming in multi-transceiver HF radar system</t>
  </si>
  <si>
    <t>10.2478/eletel-2013-0029</t>
  </si>
  <si>
    <t>2-s2.0-84898081360</t>
  </si>
  <si>
    <t>['therefore achieved', 'thereby enhancing', 'spectral analyses', 'rf antenna', 'redundant features', 'proposed method', 'performed using', 'partial discharge', 'originating sources', 'novel implementation', 'minimum dimensionality', 'main objective', 'identified based', 'feature selection', 'feature extraction', 'energized ends', 'detected discharges', 'corona discharges', 'classification reliability']</t>
  </si>
  <si>
    <t>Outdoor insulators | Partial discharge | RF antenna and artificial neural network</t>
  </si>
  <si>
    <t>The main objective of this study is to investigate the feasibility of using an RF antenna to detect and classify partial discharges on polymer insulation surfaces. The detected discharges are identified based on their originating sources, employing a cascade of feature extraction, feature selection and the standard artificial neural network classifier. Both statistical and spectral analyses have been used for feature extraction. Feature extraction is followed by a feature selection stage with a novel implementation of stepwise regression method in order to derive representative feature vectors, yet with minimum dimensionality. Suppression of redundant features is therefore achieved, thereby enhancing the classification reliability. Finally, classification is performed using a standard feed forward neural network with back propagation training algorithm. The proposed method is found to be successful in classifying different types of partial discharge with recognition accuracy exceeding 96%. The proposed method can be an essential stage towards overhead line inspection to assess the status of outdoor polymer insulators, where partial discharges could be initiated from surface discharges due to pollution and/or from corona discharges from energized ends. ¬© 2013 IEEE.</t>
  </si>
  <si>
    <t>IEEE Transactions on Dielectrics and Electrical Insulation</t>
  </si>
  <si>
    <t>114335691;60070791;60070791;60014171;60014171</t>
  </si>
  <si>
    <t>36549283600;6602723923;55904043700;35974827100;35568943100</t>
  </si>
  <si>
    <t>Shurrab, Ibrahim Y.;El-Hag, Ayman H.;Assaleh, Khaled;Ghunem, Refat Atef;Jayaram, Shesha</t>
  </si>
  <si>
    <t>United Arab Emirates;Canada;United Arab Emirates</t>
  </si>
  <si>
    <t>Sharjah;Waterloo;</t>
  </si>
  <si>
    <t>American University of Sharjah;University of Waterloo;Abu Dhabi Distribution Company (AADC)</t>
  </si>
  <si>
    <t>60070791;60014171;114335691</t>
  </si>
  <si>
    <t>Shurrab I.</t>
  </si>
  <si>
    <t>RF-based monitoring and classification of partial discharge on wet silicone rubber surface</t>
  </si>
  <si>
    <t>10.1109/TDEI.2013.6678869</t>
  </si>
  <si>
    <t>2-s2.0-84898432494</t>
  </si>
  <si>
    <t>['uhf antenna', 'transformer components', 'suitable size', 'simulation studies', 'results show', 'pd measurement', 'pd detection', 'pd antenna', 'partial discharge', 'paper presents', 'frequency band', 'easy installation', 'design criteria', 'critical factors', 'compact multi', 'appropriate candidate']</t>
  </si>
  <si>
    <t>Hilbert fractal antenna | Online monitoring | Partial discharge | Transformer | Ultrahigh-frequency detection</t>
  </si>
  <si>
    <t>Electromagnetic waves generated due to partial discharge (PD) can be captured by ultra-high-frequency (UHF) antennas. The size and frequency band of an UHF antenna for PD online monitoring are critical factors for practical installation inside a transformer. This paper presents a compact multi-band UHF Hilbert fractal antenna with wide frequency band and suitable size for easy installation. Design criteria of a PD antenna were proposed and the Hilbert fractal antenna was selected as an appropriate candidate for PD detection. Principle of Hilbert fractal antenna was discussed and a fourth order Hilbert fractal antenna was optimized for detecting PD signals. Actual PD experiments have been carried out for two typically artificial insulation defect models while the antenna was used for the PD measurement. More simulation studies and actual PD experiments have been done to further examine the effects of electromagnetic wave refraction and reflection by transformer components. The results show that the proposed UHF antenna is qualified for PD online monitoring. ¬© 2013 IEEE.</t>
  </si>
  <si>
    <t>2017-2025</t>
  </si>
  <si>
    <t>60023380;60023380;60023380;60009408</t>
  </si>
  <si>
    <t>35215495000;36701262000;23003585500;23111449000</t>
  </si>
  <si>
    <t>Li, Jian;Jiang, Tianyan;Cheng, Changkui;Wang, Caisheng</t>
  </si>
  <si>
    <t>Chongqing;Detroit</t>
  </si>
  <si>
    <t>Chongqing University;Wayne State University</t>
  </si>
  <si>
    <t>60023380;60009408</t>
  </si>
  <si>
    <t>Hilbert fractal antenna for UHF detection of partial discharges in transformers</t>
  </si>
  <si>
    <t>10.1109/TDEI.2013.6678849</t>
  </si>
  <si>
    <t>2-s2.0-84898452416</t>
  </si>
  <si>
    <t>['¬©[ 2013', 'wing venation', 'south africa', 'right wings', 'pentavenulosa gen', 'nov .,', 'northeastern china', 'new species', 'new genus', 'morphological understanding', 'mesopsychid taxa', 'level diversity', 'inner mongolia', 'including antennae', 'humeral lobe', 'hind wings', 'geological society', 'fossil mesopsychid', 'first documentation', 'et sp', 'early permian', 'early cretaceous', 'costal margin', 'common condition', 'branched mp', 'asymmetrical shape', 'although unfortunately']</t>
  </si>
  <si>
    <t>Asymmetric wings | Inner Mongolia | New genus and species | Taxonomic diversity | Wing coupling</t>
  </si>
  <si>
    <t>The family Mesopsychidae Tillyard, 1917 presently consists of ten described genera from the Early Permian to the Early Cretaceous of Australia, China, Kyrgyzstan, Russia, South Africa, Tajikistan, and Ukraine. Herein, a new genus and a new species of fossil mesopsychid, Epicharmesopsyche pentavenulosa gen. et sp. nov., is described from the Middle Jurassic Jiulongshan Formation of Inner Mongolia, China, supplementing the family-level diversity. The well-preserved, new material reveals many characters, including antennae, wing venation, shape and genitalia that increase our morphological understanding of the family, although unfortunately the mouthparts and most of the legs are not preserved. Diagnosis of the Mesopsychidae is emended to include a four- or five-branched MP in both the fore- and hind wings. This is the first documentation of a wing coupling structure in the Mesopsychidae, consisting of three to four frenula bristles on the humeral lobe at the base of the costal margin of both hind wings. Asymmetrical shape and size of the left and right wings on a specimen of E. pentavenulosa gen. et sp. nov., seems to be a common condition for mesopsychid taxa from northeastern China. ¬©[2013] Geological Society of China.</t>
  </si>
  <si>
    <t>1235-1241</t>
  </si>
  <si>
    <t>Acta Geologica Sinica</t>
  </si>
  <si>
    <t>60020256;60020256;60020256-60007670-60020304-60026548;60020256</t>
  </si>
  <si>
    <t>13406849900;55122795300;57206415324;7202034641</t>
  </si>
  <si>
    <t>Shih, Chung Kun;Qiao, Xiao;Labandeira, Conrad C.;Ren, Dong</t>
  </si>
  <si>
    <t>South Africa;United States;China;United States</t>
  </si>
  <si>
    <t>Grahamstown;College Park;Beijing;Washington, D.C.</t>
  </si>
  <si>
    <t>Rhodes University;University of Maryland, College Park;Capital Normal University;Smithsonian National Museum of Natural History</t>
  </si>
  <si>
    <t>60026548;60020304;60020256;60007670</t>
  </si>
  <si>
    <t>Shih C.</t>
  </si>
  <si>
    <t>A new mesopsychid (Mecoptera) from the middle jurassic of Northeastern China</t>
  </si>
  <si>
    <t>10.1111/1755-6724.12124</t>
  </si>
  <si>
    <t>2-s2.0-84898663685</t>
  </si>
  <si>
    <t>['width distribution', 'south china', 'results indicate', 'preliminarily suggest', 'one marked', 'morphological analysis', 'large number', 'including superposition', 'geometric morphometries', 'flabellophyton strigata', 'ecology study', 'comprehensive analysis', 'careful observation', 'anosim )]', '2 genera']</t>
  </si>
  <si>
    <t>Flabellophyton | Geometric morphometries | Lantian biota | Morphological analysis</t>
  </si>
  <si>
    <t>As a more efficient quantitative method for morphological analysis, geometric morphometries is applied to the flabellate fossils Flabellophyton including Flabellophyton lantianensis and Flabellophyton strigata from Neoproterozoic Ediacaran Lantian biota, South China. Both traditional morphometric analysis (including diverging angle, length, and width distribution) and geometric morphometric analysis [including superposition of normalized area analysis, non-metric multidimensional scaling (n-MDS), Bray-Curtis similarity cluster analysis (CLUSTER) and analysis of similarities (ANOSIM)] were performed. The results indicate there are great interspecific morphological differences between F. lantianensis and F. strigata, in addition to some intraspecific variations within each species. Here we preliminarily suggest that the previously defined Flabellophyton should be subdivided into 2 genera at least: one marked by the dark transverse striated structure, and the other without. This recharacterization and reclassification work still needs further careful observation and comprehensive analysis with large number of flabellate fossils combining morphology, structure, population, and community-ecology study.</t>
  </si>
  <si>
    <t>905-915</t>
  </si>
  <si>
    <t>60012060-60027363;60012060;60012060;60012060-60027363;60012060-60027363;60012060-60027363;60012060-60027363</t>
  </si>
  <si>
    <t>36936439200;7402202338;55861804700;55611726300;55836254900;56673428300;55319262200</t>
  </si>
  <si>
    <t>Wan, Bin;Yuan, Xunlai;Chen, Zhe;Guan, Chengguo;Pang, Ke;Tang, Qing;Rao, Xin</t>
  </si>
  <si>
    <t>University of Chinese Academy of Sciences;Nanjing Institute of Geology and Palaeontology Chinese Academy of Sciences</t>
  </si>
  <si>
    <t>60027363;60012060</t>
  </si>
  <si>
    <t>Wan B.</t>
  </si>
  <si>
    <t>Quantitative analysis of Flabellophyton from the ediacaran Lantian Biota, South China: Application of geometric morphometries in precambrian fossil research</t>
  </si>
  <si>
    <t>10.1111/1755-6724.12099</t>
  </si>
  <si>
    <t>2-s2.0-84898665905</t>
  </si>
  <si>
    <t>['wired internet', 'wide area', 'varied terrain', 'support vehicle', 'rtn covering', 'rtk gpsrtn', 'precision agriculture', 'multiple tractors', 'many farmers', 'machine control', 'limited coverage', 'igi global', 'fiscal access', 'experiment tests', 'cellular internet', 'better logistical', '4g must']</t>
  </si>
  <si>
    <t>Machine Control | Precision Agriculture | Real Time Kinematic Global Positioning System (RTK-GPS) | Satellite Internet | Virtual Reference Station (VRS)</t>
  </si>
  <si>
    <t>This experiment tests the ability to provide Real Time Kinematic Global Positioning System corrections via a real time network (RTK GPSRTN) by utilizing a satellite Internet connections in the field to multiple tractors for precision agriculture. Precision agriculture technology improves sustainable production by providing more farmers with the ability to obtain highly accurate machine control in rough or varied terrain. This experiment tests the use of low cost single frequency L1-band RTK GPS in a RTN covering a wide area. Wired Internet is not available in the field for many farmers so cellular internet such as 3G/4G must be relied on for connectivity. Where 3G/4G have limited coverage, satellite Internet could be used. A mobile satellite Internet antenna can be placed on a support vehicle and moved to a site where multiple tractors are harvesting or planting. The Internet is then shared with precision agriculture farming equipment nearby. Having better logistical and fiscal access to machine control and the Internet could assist the farmer and the United States Department of Agriculture in efforts to sustain adequate crop yields, project future agriculture needs, and better protect crops from pests and diseases. This experiment provides information on how to configure "Internet to Tractor" for RTK GPS RTN concept with a discussion of the limitations and future product development. Copyright ¬© 2013, IGI Global.</t>
  </si>
  <si>
    <t>International Journal of Agricultural and Environmental Information Systems</t>
  </si>
  <si>
    <t>April-June 2013</t>
  </si>
  <si>
    <t>Lyle, Stacey D.</t>
  </si>
  <si>
    <t>Corpus Christi</t>
  </si>
  <si>
    <t>Texas A and M University - Corpus Christi</t>
  </si>
  <si>
    <t>Lyle S.</t>
  </si>
  <si>
    <t>Experiment to test RTK GPS with satellite "internet to tractor" for precision agriculture</t>
  </si>
  <si>
    <t>10.4018/jaeis.2013040101</t>
  </si>
  <si>
    <t>2-s2.0-84898925266</t>
  </si>
  <si>
    <t>NRF-2010-0025412</t>
  </si>
  <si>
    <t>['ventral attenuations', 'unique changes', 'stages niii', 'shedd aquarium', 'segment adjacent', 'ramal patterning', 'pseudocyclops cultured', 'proximal one', 'posterior section', 'poorly defined', 'particularly noteworthy', 'naupliar stages', 'naupliar development', 'naupliar body', 'naupliar arthrite', 'morphological restoration', 'manner consistent', 'like structure', 'licensee springer', 'john g', 'distal segment', 'caudal ramus', 'calanoid copepod', 'anal segment', 'added dorsally']</t>
  </si>
  <si>
    <t>Calanoida | Naupliar development | Pseudocyclops sp | Shedd aquarium</t>
  </si>
  <si>
    <t>Background: Naupliar development is known for only one other species of the calanoid taxon Pseudocyclopidae as yet. Results: Six naupliar stages are described from an as yet unnamed population of Pseudocyclops cultured at the John G. Shedd Aquarium in Chicago, IL. The naupliar body is divided into a deep anterior section and a shallow posterior section, although the posterior section is poorly defined at NI. The posterior section bears a long, thin mediodorsal seta; short thick setae are added during molts to NIII ~ NV. The posterior section does not bear limb buds except for the caudal ramus and is presumed to represent the anal segment of the copepod. Throughout naupliar development, the antennule is five-segmented, a uniquely high number for a calanoid copepod. The distal segment is broadened, and three proximal segments are foreshortened during the molt to NIII, and remain so thereafter. Setae are added dorsally and ventrally to the distal segment during each molt. The naupliar arthrite is a simple, seta-like structure on the coxa of the antenna of all naupliar stages. On the exopod of the antenna, setae are added to the segment adjacent to the proximal one during molts to NIV ~ NVI in a manner consistent with the model of ramal patterning. The gnathobase is added to the coxa of the mandible during the molt to NIV, but its ventral attenuations are lost during the molt to NVI. The endopod of the mandible significantly changes between stages NIII and NIV; setae originate dorsally rather than ventrally on the proximal endopodal segment. These unique changes are reversed during the molt to NVI. Conclusions: Many of these changes have not been reported for any other calanoid. The morphological restoration at NVI is particularly noteworthy. ¬© 2013 Ferrari et al.; licensee Springer.</t>
  </si>
  <si>
    <t>;60029895;60022676;60022676;100403360</t>
  </si>
  <si>
    <t>7203060270;7003562311;23477388200;23476784500;24178511700</t>
  </si>
  <si>
    <t>Ferrari, Frank D.;Dahms, Hans Uwe;Kangtia, Pawana;Chullasorn, Supawadee;Schick, Mark</t>
  </si>
  <si>
    <t>South Korea;Thailand;United States</t>
  </si>
  <si>
    <t>Jongno-gu;Bangkok;Chicago</t>
  </si>
  <si>
    <t>Sangmyung University;Ramkhamhaeng University;John G. Shedd Aquarium</t>
  </si>
  <si>
    <t>60029895;60022676;100403360</t>
  </si>
  <si>
    <t>Ferrari F.D.</t>
  </si>
  <si>
    <t>Naupliar development of pseudocyclops sp.(copepoda: Calanoida: Pseudocyclopidae): Description of an unusual set of character states</t>
  </si>
  <si>
    <t>10.1186/1810-522X-52-51</t>
  </si>
  <si>
    <t>2-s2.0-84899876096</t>
  </si>
  <si>
    <t>['time visualisation', 'time experiment', 'temporal domain', 'supporting neurobiology', 'software allows', 'significantly lower', 'recorded units', 'receptor level', 'real time', 'performing segmentation', 'performed offline', 'past activity', 'odour presentations', 'neural units', 'neural response', 'movie streams', 'manipulation based', 'interactive experiments', 'insects reveals', 'insect antenna', 'functional units', 'fluorescent dyes', 'first stage', 'employing calciumsensitive', 'developed software', 'computation time', 'classify odours', 'calcium imaging', 'antennal lobe', 'anatomical position', 'adaptive algorithm']</t>
  </si>
  <si>
    <t>Background: Calcium imaging in insects reveals the neural response to odours, both at the receptor level on the antenna and in the antennal lobe, the first stage of olfactory information processing in the brain. Changes of intracellular calcium concentration in response to odour presentations can be observed by employing calciumsensitive, fluorescent dyes. The response pattern across all recorded units is characteristic for the odour. Method: Previously, extraction of odour response patterns from calcium imaging movies was performed offline, after the experiment. We developed software to extract and to visualise odour response patterns in real time. An adaptive algorithm in combination with an implementation for the graphics processing unit enables fast processing of movie streams. Relying on correlations between pixels in the temporal domain, the calcium imaging movie can be segmented into regions that correspond to the neural units. Results: We applied our software to calcium imaging data recorded from the antennal lobe of the honeybee Apis mellifera and from the antenna of the fruit fly Drosophila melanogaster. Evaluation on reference data showed results comparable to those obtained by previous offline methods while computation time was significantly lower. Demonstrating practical applicability, we employed the software in a real-time experiment, performing segmentation of glomeruli - the functional units of the honeybee antennal lobe - and visualisation of glomerular activity patterns. Conclusions: Real-time visualisation of odour response patterns expands the experimental repertoire targeted at understanding information processing in the honeybee antennal lobe. In interactive experiments, glomeruli can be selected for manipulation based on their present or past activity, or based on their anatomical position. Apart from supporting neurobiology, the software allows for utilising the insect antenna as a chemosensor, e.g. to detect or to classify odours.</t>
  </si>
  <si>
    <t>S6</t>
  </si>
  <si>
    <t>BMC Bioinformatics</t>
  </si>
  <si>
    <t>60025525;60025525;60025525;60025525;60025525;60025525;60025525;60025525;60025525</t>
  </si>
  <si>
    <t>22954980300;55554144900;55210854000;6505930457;56257364900;55990339200;55865071900;6701531248;13103575700</t>
  </si>
  <si>
    <t>Strauch, Martin;M√ºthing, Clemens;Broeg, Marc P.;Szyszka, Paul;M√ºnch, Daniel;Laudes, Thomas;Deussen, Oliver;Galizia, Cosmas Giovanni;Merhof, Dorit</t>
  </si>
  <si>
    <t>Konstanz</t>
  </si>
  <si>
    <t>Universit√§t Konstanz</t>
  </si>
  <si>
    <t>Strauch M.</t>
  </si>
  <si>
    <t>The looks of an odour - Visualising neural odour response patterns in real time</t>
  </si>
  <si>
    <t>10.1186/1471-2105-14-S19-S6</t>
  </si>
  <si>
    <t>2-s2.0-84899924967</t>
  </si>
  <si>
    <t>['sympatric range', 'strongly resemble', 'spanning movements', 'poorly known', 'phytophagous bugs', 'observed frequently', 'mimic seems', 'insect group', 'impressively similar', 'ichneumonidae wasp', 'ichneumonidae ).', 'ichneumonid model', 'holymenia clavigera', 'foraging behaviour', 'cryptinae ichneumonids', 'cryptanura sp', 'coreid bug', 'behavioural aspects']</t>
  </si>
  <si>
    <t>Cryptinae | Mimetism | Model | Passion fruit | Phytophagous</t>
  </si>
  <si>
    <t>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t>
  </si>
  <si>
    <t>903-909</t>
  </si>
  <si>
    <t>60013918-60101675;60024984;60013918;60013792;60013918</t>
  </si>
  <si>
    <t>34168245600;9337830100;7006225492;6603219412;7006430143</t>
  </si>
  <si>
    <t>Pereira, A. I.A.;Andrade, G. S.;Zanuncio, J. C.;Penteado-Dias, A. M.;Serr√£o, J. E.</t>
  </si>
  <si>
    <t>Brazil;Brazil;Brazil;Brazil</t>
  </si>
  <si>
    <t>Rio Verde;Porto Velho;Vicosa;Sao Carlos</t>
  </si>
  <si>
    <t>Instituto Federal de Educa√ß√£o, Ci√™ncia e Tecnologia Goiano Campus Rio Verde;Fundacao Universidade Federal de Rondonia;Universidade Federal de Vicosa;Universidade Federal de S√£o Carlos</t>
  </si>
  <si>
    <t>60101675;60024984;60013918;60013792</t>
  </si>
  <si>
    <t>Pereira A.I.A.</t>
  </si>
  <si>
    <t>A brief observation of morphological and behavioral similarities between the Ichneumonidae wasp Cryptanura sp. and its presumed mimic, Holymenia clavigera (Heteroptera: Coreidae), in Brazil</t>
  </si>
  <si>
    <t>10.1590/S1519-69842013000400029</t>
  </si>
  <si>
    <t>2-s2.0-84899962011</t>
  </si>
  <si>
    <t>['tfmk vapors', 'tfmk ),', 'spodoptera frugiperda', 'significant reduction', 'results suggest', 'repolarization time', 'related analogue', 'possible inhibitors', 'pheromone action', 'noctuidae ),', 'moth males', 'mating disruptant', 'males caught', 'male antennae', 'ketone produced', 'insect science', 'good candidate', 'future strategies', 'frugiperda males', 'field tests', 'fall armyworm', 'electroantennogram parameters', 'degrading esterases', 'antennal responses', 'air passing', '1 ratio']</t>
  </si>
  <si>
    <t>antagonism | mating disruptant | pheromone inhibition | trifluoromethyl ketones</t>
  </si>
  <si>
    <t>Trifluoromethyl ketones reversibly inhibit pheromone-degrading esterases in insect olfactory tissues, affecting pheromone detection and behavior of moth males. In this work, (Z)-9-tetradecenyl trifluoromethyl ketone (Z9-14:TFMK), a closely-related analogue of the pheromone of the fall armyworm, Spodoptera frugiperda (Smith) (Lepidoptera: Noctuidae), was prepared and tested in electroantennogram and field tests as possible inhibitors of the pheromone action. The electroantennogram parameters, amplitude, and the repolarization time of the antennal responses of S. frugiperda males were affected by Z9-14:TFMK vapors. Exposure of male antennae to a stream of air passing through 100 √¨g of the ketone produced a significant reduction of the amplitude and an increase of 2/3 repolarization time signals to the pheromone. The effect was reversible and dose-dependent. In the field, the analogue significantly decreased the number of males caught when mixed with the pheromone in 10:1 ratio. The results suggest that Z9-14:TFMK is a mating disruptant of S. frugiperda and may be a good candidate to consider in future strategies to control this pest. ¬© 2013 Journal of Insect Science.</t>
  </si>
  <si>
    <t>60015438;60015438;60103742;60103742</t>
  </si>
  <si>
    <t>56013649000;55666935100;37046906100;7201428748</t>
  </si>
  <si>
    <t>Malo, Edi A.;Rojas, Julio C.;Gago, Rafael;Guerrero, √Ångel</t>
  </si>
  <si>
    <t>Spain;Mexico</t>
  </si>
  <si>
    <t>Barcelona;Tapachula</t>
  </si>
  <si>
    <t>CSIC - Instituto de Quimica Avanzada de Cataluna (IQAC);El Colegio de la Frontera Sur</t>
  </si>
  <si>
    <t>60103742;60015438</t>
  </si>
  <si>
    <t>Malo E.A.</t>
  </si>
  <si>
    <t>Inhibition of the responses to sex pheromone of the fall armyworm, Spodoptera frugiperda</t>
  </si>
  <si>
    <t>10.1673/031.013.13401</t>
  </si>
  <si>
    <t>2-s2.0-84899994341</t>
  </si>
  <si>
    <t>European Science Foundation</t>
  </si>
  <si>
    <t>ESF</t>
  </si>
  <si>
    <t>['vertical pins', 'slot plane', 'slot placed', 'plane orthogonal', 'numerical comparisons', 'new formulation', 'massively encountered', 'integration path', 'electromagnetic modeling', 'cylindrical wave', 'coupling integral', 'computation cost', 'azimuthal dependence', 'arbitrary current']</t>
  </si>
  <si>
    <t>Cylindrical waves | Numerical methods | Slot coupling | Spectral methods | Steepest descent path</t>
  </si>
  <si>
    <t>A novel spectral formulation is proposed here for the coupling integral between a cylindrical wave with arbitrary radial wavenumber and azimuthal dependence, and a slot placed on a plane orthogonal to the wavefront. Such a kind of integral is massively encountered in electromagnetic modeling of stratified structures comprising slots and vertical pins or vias. The twofold spatial integral defining the coupling is transformed into an equivalent onefold spectral integral, the integration path of which is selected to obtain Gaussian decay of the integrand. Both propagating and evanescent cylindrical modes are considered. An arbitrary stratification orthogonal to the slot plane can be considered, as well as an arbitrary current on the slot. Numerical comparisons against the standard spatial approach are shown to validate the new formulation, and its advantage in terms of computation cost is investigated in depth. ¬© 2013 IEEE.</t>
  </si>
  <si>
    <t>6084-6093</t>
  </si>
  <si>
    <t>60105585;60001422;60105585;60105585;60002838</t>
  </si>
  <si>
    <t>16026030700;24469612600;55816452200;23973241400;7006294849</t>
  </si>
  <si>
    <t>Valerio, Guido;Casaletti, Massimiliano;Seljan, Josip;Sauleau, Ronan;Albani, Matteo</t>
  </si>
  <si>
    <t>France;Italy;France</t>
  </si>
  <si>
    <t>Rennes;Siena;Paris</t>
  </si>
  <si>
    <t>Institut d‚Äô√âlectronique et des Technologies du num√©Rique;Universit√† degli Studi di Siena;Sorbonne Universite</t>
  </si>
  <si>
    <t>60105585;60002838;60001422</t>
  </si>
  <si>
    <t>Valerio G.</t>
  </si>
  <si>
    <t>Efficient computation of the coupling between a vertical line source and a slot</t>
  </si>
  <si>
    <t>10.1109/TAP.2013.2282522</t>
  </si>
  <si>
    <t>2-s2.0-84900357882</t>
  </si>
  <si>
    <t>['transmit efficiency', 'receive efficiency', 'paper analyzes', 'necessary sub', 'key parameters', 'generator efficiency']</t>
  </si>
  <si>
    <t>Eleven feed | Reflector antenna system | Transmission efficiency | Wireless power transmission</t>
  </si>
  <si>
    <t>The efficiency is one of the key parameters in a wireless power transmission system. This paper analyzes the efficiency of a long-distance wireless power transmission system based on a microwave reflector antenna, coming up with a general expression consisting of generator efficiency, transmit efficiency and receive efficiency. The transmit efficiency is then factorized into a few necessary sub-efficiencies. In addition, the Eleven Feed antenna is introduced, which is based on log-periodic folded dipole array and suitable for microwave reflector antenna system.</t>
  </si>
  <si>
    <t>43-46</t>
  </si>
  <si>
    <t>Diangong Jishu Xuebao/Transactions of China Electrotechnical Society</t>
  </si>
  <si>
    <t>60032356;60032356</t>
  </si>
  <si>
    <t>26326046500;55494482600</t>
  </si>
  <si>
    <t>Yin, Jungang;Li, Fuhai</t>
  </si>
  <si>
    <t>Hunan University</t>
  </si>
  <si>
    <t>Efficiency of long-distance wireless power transmission based on microwave reflector antenna system</t>
  </si>
  <si>
    <t>2-s2.0-84900466819</t>
  </si>
  <si>
    <t>['scan range', 'scan antennas', 'rule result', 'return loss', 'performance antennas', 'linear polarization', 'letter ends', 'letter defines', 'ground plane', 'find arrays', 'existing limit', 'cell structure', 'band antennas', 'array figure', '), thickness']</t>
  </si>
  <si>
    <t>All-in-one arrays | Antenna theory | Array antenna limitations | Bandwidth limitation | Electromagnetic analysis | Figure of merit | Physical bound</t>
  </si>
  <si>
    <t>This letter defines a physical-bound-based array figure of merit for both single and multiband array antennas. It provides a measure to compare their performance with respect to return loss, bandwidth(s), thickness of the array over the ground plane, and scan range. The result is based on a sum-rule result of Rozanov-type for linear polarization. For single-band antennas, it extends an existing limit for a given fixed scan-angle to include the whole scan range of the array, as well as the unit-cell structure in the bound. The letter ends with an investigation of the array figure of merit for some wideband and/or wide-scan antennas with linear polarization. We find arrays with a figure of merit &gt;0.6 that empirically defines high-performance antennas with respect to this measure. ¬© 2013 IEEE.</t>
  </si>
  <si>
    <t>1539-1542</t>
  </si>
  <si>
    <t>56020631700;35146162100;55486009200</t>
  </si>
  <si>
    <t>Jonsson, B. L.G.;Kolitsidas, C. I.;Hussain, N.</t>
  </si>
  <si>
    <t>Jonsson B.</t>
  </si>
  <si>
    <t>Array antenna limitations</t>
  </si>
  <si>
    <t>10.1109/LAWP.2013.2291362</t>
  </si>
  <si>
    <t>2-s2.0-84900522570</t>
  </si>
  <si>
    <t>['whole frequencies', 'successfully implemented', 'phase difference', 'key points', 'good agreement', 'francis group', 'feed line', 'experimental results']</t>
  </si>
  <si>
    <t>In this paper, characteristic modes theory was used in analysis and design of a broad axial ratio band circular polarization LTCC microstrip antenna. An ellipse slot couple structure was proposed to take the place of traditional circular slot couple structure for enlarging circular polarization broadband. And the theory of how to improve the axial ratio band was researched in detail by characteristic mode method. The characteristic angle phase difference of two orthogonal characteristic modes and the phase difference of feed line in whole frequencies are the key points in these kind of designs. Finally, the designed broadband axial ratio band circular polarization LTCC microstrip antenna was been successfully implemented, and the experimental results are presented and discussed. Good agreement between simulation and testing was achieved. Copyright ¬© Taylor and Francis Group, LLC.</t>
  </si>
  <si>
    <t>671-681</t>
  </si>
  <si>
    <t>57214340345;57214252326;56088322600;55267599500;54791095700;55511198800</t>
  </si>
  <si>
    <t>Ou Yang, J.;Zhang, Y.;Luo, X.;Zhang, K. Z.;Li, Y.;Yang, F.</t>
  </si>
  <si>
    <t>Ou Yang J.</t>
  </si>
  <si>
    <t>A broadband and wide beam circular polarization LTCC microstrip antenna analysis and design with characteristic modes theory</t>
  </si>
  <si>
    <t>10.1080/09205071.2013.752316</t>
  </si>
  <si>
    <t>2-s2.0-84900988343</t>
  </si>
  <si>
    <t>Grantov√° Agentura ƒåesk√© Republiky</t>
  </si>
  <si>
    <t>EMCR2007-3837</t>
  </si>
  <si>
    <t>GA ƒåR</t>
  </si>
  <si>
    <t>['waveguidebased applicators', 'water circulating', 'transfer power', 'superficial tumors', 'sht ),', 'properly designed', 'nine locations', 'near field', 'muscle phantom', 'hyperthermia treatment', 'francis group', 'based applicators', 'applicator performance', '434 mhz', '15 db']</t>
  </si>
  <si>
    <t>Waveguide-based applicators are used for hyperthermia treatment of superficial tumors, e.g. chest wall recurrences. During superficial hyperthermia treatment (SHT), the patient is in the near field of these antennas, so its radiating properties may vary. To maximize the transfer power from generators towards treatment area, waveguide-based applicators usually feature means for tuning the applicators. The purpose of this study was to investigate whether waveguide-based applicators for SHT really require such tuning. Hereto, we designed and optimized a waveguide lucite applicator at 434 MHz, applying a muscle phantom and a layered (skin, fat and muscle) phantom to mimic the patient.Applicator performance was measured for different water bolus temperatures and temperatures of the water circulating the applicator by studying impedance matching. S11 ‚â§ -15 dB was measured for nine locations at the skin of a volunteer and three different water bolus temperatures.We conclude that tuning of waveguidebased applicators is not required when the applicator is properly designed. Copyright ¬© Taylor and Francis Group, LLC.</t>
  </si>
  <si>
    <t>682-690</t>
  </si>
  <si>
    <t>60032114-60013323;60032114;60013323;60032114</t>
  </si>
  <si>
    <t>21833449000;55393473500;7005058330;7004141026</t>
  </si>
  <si>
    <t>Drizdal, T.;Paulides, M. M.;Vrba, J.;Van Rhoon, G. C.</t>
  </si>
  <si>
    <t>Netherlands;Czech Republic</t>
  </si>
  <si>
    <t>Rotterdam;Prague</t>
  </si>
  <si>
    <t>Erasmus MC;Czech Technical University in Prague</t>
  </si>
  <si>
    <t>60032114;60013323</t>
  </si>
  <si>
    <t>Drizdal T.</t>
  </si>
  <si>
    <t>Waveguide-based applicators for superficial hyperthermia treatment: Is tuning really required?</t>
  </si>
  <si>
    <t>10.1080/09205071.2013.762609</t>
  </si>
  <si>
    <t>2-s2.0-84901011407</t>
  </si>
  <si>
    <t>['wlan 2', 'wimax 3', 'trip connected', 'shaped slot', 'ring resonator', 'rectangle patch', 'prototype designed', 'patch leads', 'overall size', 'order mode', 'metamaterial loaded', 'high band', 'frequency ranges', 'francis group', 'complementary spilt', '5ghz applications', '5 occupies']</t>
  </si>
  <si>
    <t>An asymmetric coplanar waveguide (ACPW)-fed tri-band monopole antenna with metamaterial loaded is investigated. The designed antenna comprises of a rectangle patch radiating element, a strip, and a complementary spilt-ring resonator (CSRR)-shaped slot. By embedding a trip connected between the rectangle patch and an ACPW ground plane, an epsilon negative transmission-line metamaterial loaded is achieved to obtain a zeroth-order mode. By embedding a CSRR-shaped slot in the patch leads to another resonant frequency at high band. A prototype designed on ArlonAR350(tm) substrate with dielectric constant 3.5 occupies an overall size of 14.5√ó25√ó0.8mm3. The measured results show that the proposed antenna operates over the frequency ranges of 2.35-2.61GHz, 3.38-4.01GHz, and 4.25-6.65GHz. It is suitable for WLAN 2.45/5.2/5.8GHz and WiMAX 3.5/5.5GHz applications. Copyright ¬© Taylor and Francis Group, LLC.</t>
  </si>
  <si>
    <t>772-782</t>
  </si>
  <si>
    <t>Li, Yan;Feng, Quanyuan</t>
  </si>
  <si>
    <t>A compact tri-band monopole antenna with metamaterial loaded for WLAN/WiMAX applications</t>
  </si>
  <si>
    <t>10.1080/09205071.2013.786208</t>
  </si>
  <si>
    <t>2-s2.0-84901012414</t>
  </si>
  <si>
    <t>['small size', 'small area', 'return loss', 'radiation patterns', 'present implementation', 'practical implementation', 'planar inverted', 'pcb appropriate', 'optimized slots', 'main obstacle', 'low profile', 'integrating pifas', 'integrated directly', 'inexpensive approach', 'francis group', 'f antenna', 'bluetooth tags', 'bluetooth dongles', 'better performance', 'appropriate bandwidth', '5ghz power']</t>
  </si>
  <si>
    <t>We present a compact planar antenna integrated on printed circuit board (PCB) for power-harvesting RFID tags operating at 2.5GHz or Bluetooth dongles. The antenna, printed on FR4, is a Planar Inverted-F Antenna (PIFA)-type design with a set of optimized slots and provides high radiation efficiency and appropriate bandwidth, while presenting a low profile and very small area. Unlike expensive ceramic antennas, the present implementation is integrated directly on the system's PCB and provides an inexpensive approach of equal or better performance to expensive ceramic antennas. The small size is due to the optimized multiple slots and the scaling with the permittivity of the FR4. A special design separating the PIFA into two stacked dielectric layers by-passes the traditionally suppressed efficiencies, which was the main obstacle for integrating PIFAs on PCBs, and restores much higher efficiencies. Hence, it creates a practical implementation of a very small antenna completely integrated on the system's PCB appropriate for 2.5GHz power-harvester or Bluetooth tags. We validate the design with a prototype embedded within the PCB of an autonomous RFID tag by measuring its return loss, efficiency, and radiation patterns at the operation frequency band. Copyright ¬© Taylor and Francis Group, LLC.</t>
  </si>
  <si>
    <t>736-749</t>
  </si>
  <si>
    <t>60001104;60001104;60007278;60007278;60001104</t>
  </si>
  <si>
    <t>6603958665;54941297000;24475300900;7003924393;8956840300</t>
  </si>
  <si>
    <t>Contopanagos, H. F.;Broutas, P.;Papi√≥ Toda, A.;De Flaviis, F.;Chatzandroulis, S.</t>
  </si>
  <si>
    <t>United States;Greece</t>
  </si>
  <si>
    <t>Irvine;Athens</t>
  </si>
  <si>
    <t>University of California, Irvine;Demokritos National Centre for Scientific Research</t>
  </si>
  <si>
    <t>60007278;60001104</t>
  </si>
  <si>
    <t>Contopanagos H.</t>
  </si>
  <si>
    <t>A PCB-integrated multi-slotted PIFA for 2.5GHz autonomous RFID or Bluetooth applications</t>
  </si>
  <si>
    <t>10.1080/09205071.2013.786205</t>
  </si>
  <si>
    <t>2-s2.0-84901038629</t>
  </si>
  <si>
    <t>2010-0021491</t>
  </si>
  <si>
    <t>['‚ àº8', '‚ àº29', '‚ àº1', '‚ àº0', 'unique characteristics', 'symmetric geometry', 'spie ).', 'optic electric', 'linbo3 electro', 'intrinsic 3', 'field intensity', 'extinction ratio', 'dynamic range', 'applied electric', '8 v', '67 v', '50 mhz', '3 œºm', '1 db']</t>
  </si>
  <si>
    <t>1x2 directional coupler, lithium niobate | electro-optical electric-field sensor | optical modulator, dipole antenna | Ti-diffused optical channel waveguide</t>
  </si>
  <si>
    <t>We have demonstrated a Ti:LiNbO3 electro-optic electric-field sensor based on 1 x 2 directional optical waveguide coupler. The symmetric geometry of the 1 x 2 directional coupler provided the sensor with unique characteristics of intrinsic 3-dB operating point and two complementary outputs. A DC switching voltage of ‚àº12 V and an extinction ratio of ‚àº8.1 dB were observed with the coupler at a wavelength of 1.3 Œºm. The minimum detectable electric fields are ‚àº0.99 and ‚àº1.67 V/m corresponding to a dynamic range of ‚àº29.5 and ‚àº25 dB at frequencies of 20 and 50 MHz, respectively. The sensors exhibit almost linear response for the applied electric-field intensity from 0.29 to 29.8 V/m. ¬© 2013 Society of Photo-Optical Instrumentation Engineers (SPIE).</t>
  </si>
  <si>
    <t>Optical Engineering</t>
  </si>
  <si>
    <t>Jung, Hongsik</t>
  </si>
  <si>
    <t>Electro-optic electric-field sensors utilizing Ti:LiNbO&lt;inf&gt;3&lt;/inf&gt; 1 x 2 directional coupler with dipole antennas</t>
  </si>
  <si>
    <t>10.1117/1.OE.52.6.064402</t>
  </si>
  <si>
    <t>2-s2.0-84901217788</t>
  </si>
  <si>
    <t>['theoretical studies', 'speed drives', 'shaft ends', 'presented previously', 'paper addresses', 'loads connected', 'key role', 'emission characteristics', 'electric machine', 'different forms', 'based method']</t>
  </si>
  <si>
    <t>Converter machine interactions | Induction motor | Measurements</t>
  </si>
  <si>
    <t>A novel nonintrusive radio-frequency-based method to detect discharge bearing currents occurring in variable-speed drives has been presented previously. Further understanding of the emission characteristics of the discharge and of the electric machine in which it occurs will extend its areas of application. To this aim, this paper addresses the modeling of the machine as an antenna, identifying the shaft ends to play a key role in RF pulse transmissions. Experimental and theoretical studies are carried out for squirrel-cage induction machines of different shaft heights, with the lengths of shafts and loads connected through different forms of coupling.</t>
  </si>
  <si>
    <t>42-50</t>
  </si>
  <si>
    <t>EPE Journal (European Power Electronics and Drives Journal)</t>
  </si>
  <si>
    <t>October-November-December 2013</t>
  </si>
  <si>
    <t>60014304;60019663;60014304</t>
  </si>
  <si>
    <t>52364454800;14037728600;8980526500</t>
  </si>
  <si>
    <t>Niskanen, Ville;Muetze, Annette;Ahola, Jero</t>
  </si>
  <si>
    <t>Austria;Finland</t>
  </si>
  <si>
    <t>Graz;Lappeenranta</t>
  </si>
  <si>
    <t>Technische Universitat Graz;LUT University</t>
  </si>
  <si>
    <t>60019663;60014304</t>
  </si>
  <si>
    <t>Niskanen V.</t>
  </si>
  <si>
    <t>On the role of the shaft end and the influence of frame size and load coupling on the RF emission characteristics of induction motors</t>
  </si>
  <si>
    <t>10.1080/09398368.2013.11463866</t>
  </si>
  <si>
    <t>2-s2.0-84901401459</t>
  </si>
  <si>
    <t>['wwan operation', 'wwan bands', 'two branches', 'three widebands', 'second branch', 'planar structure', 'one surface', 'mhz bands', 'main portion', 'lte 3', 'ghz band', 'first branch', 'branch 2', 'branch 1', '8 mm2', '2690 mhz', '2690 -,']</t>
  </si>
  <si>
    <t>LTE/wWAN antennas | Mobile antennas | Multi-wideband antennas | Small-size antennas | Tablet device antennas</t>
  </si>
  <si>
    <t>A small-size tablet device antenna with three wide operating bands to cover the Long Term Evolution/Wireless Wide Area Network (LTE/WWAN) operation in the 698-960-, 1710-2690-, and 3400-3800-MHz bands is presented. The antenna has a planar structure and is easy to fabricate on one surface of a thin FR4 substrate of size 10 √ó 45 √ó 0.8 mm2. The antenna is formed by adding a first branch (branch 1, an inductively coupled strip) and a second branch (branch 2, a simple branch strip) to a coupled-fed shorted strip antenna (main portion), and the two branches are configured with the main portion to achieve a compact antenna structure. The three widebands are easy to adjust and can cover the LTE/WWAN operation, which includes the most commonly commercial LTE bands and WWAN bands (698-960 and 1710-2690 MHz) and the LTE 3.5-GHz band (3400-3800 MHz). ¬© 2013 IEEE.</t>
  </si>
  <si>
    <t>1516-1519</t>
  </si>
  <si>
    <t>35460663000;56081022700</t>
  </si>
  <si>
    <t>Wong, Kin Lu;Weng, Tseng Wei</t>
  </si>
  <si>
    <t>Wong K.L.</t>
  </si>
  <si>
    <t>Small-size triple-wideband LTE/WWAN tablet device antenna</t>
  </si>
  <si>
    <t>10.1109/LAWP.2013.2291000</t>
  </si>
  <si>
    <t>2-s2.0-84901462466</t>
  </si>
  <si>
    <t>['water vapour', 'thereby resulting', 'source signal', 'six antennae', 'sight variations', 'reduces decorrelation', 'phase delay', 'length fluctuations', 'higher frequencies', 'data reduction', 'atmosphere using']</t>
  </si>
  <si>
    <t>atmospheric effects | instrumentation: detectors | instrumentation: interferometers | methods: observational | techniques: interferometric</t>
  </si>
  <si>
    <t>We have developed water vapour radiometers (WVRs) for the Australia Telescope Compact Array that are capable of determining signal path-length fluctuations by virtue of measuring small temperature fluctuations in the atmosphere using the 22.2-GHz water vapour line for each of the six antennae. By measuring the line-of-sight variations of the water vapour, the induced path excess and thus the phase delay can be estimated and corrections can then be applied during data reduction. This reduces decorrelation of the source signal. We demonstrate how this recovers the telescope's efficiency as well as how this improves the telescope's ability to use longer baselines at higher frequencies, thereby resulting in higher spatial resolution. A description of the WVR hardware design, their calibration, and water vapour retrieval mechanism is given. ¬© 2013 Astronomical Society of Australia.</t>
  </si>
  <si>
    <t>e035</t>
  </si>
  <si>
    <t>60029470-60028333;60028333;114423735</t>
  </si>
  <si>
    <t>12241873900;55976198900;55550547200</t>
  </si>
  <si>
    <t>Indermuehle, Balthasar T.;Burton, Michael G.;Crofts, Jonathan</t>
  </si>
  <si>
    <t>Australia;Australia;Australia</t>
  </si>
  <si>
    <t>Melbourne;Sydney;</t>
  </si>
  <si>
    <t>Commonwealth Scientific and Industrial Research Organization;UNSW Sydney;ASTROWAVE Pty Ltd</t>
  </si>
  <si>
    <t>60029470;60028333;114423735</t>
  </si>
  <si>
    <t>Indermuehle B.</t>
  </si>
  <si>
    <t>Water vapour radiometers for the Australia telescope compact array</t>
  </si>
  <si>
    <t>S1323358013000131</t>
  </si>
  <si>
    <t>10.1017/pas.2013.013</t>
  </si>
  <si>
    <t>2-s2.0-84901495687</t>
  </si>
  <si>
    <t>['time difference', 'theoretical value', 'sight environment', 'scientific information', 'relative motion', 'localization algorithm', 'incident angle', 'gaussian distribution', 'established channel', 'doppler spectrum', 'channel model', 'analytical formula', 'airport surface', 'actual value', 'accurately describe']</t>
  </si>
  <si>
    <t>Channel modelling | GDOP | Multilateration (MLAT) | NLOS | TDOA</t>
  </si>
  <si>
    <t>The channel model has been established by analyzing the characteristics of the non-line-of-sight environment in a domestic airport surface and referencing mobile communication and air channel research. Through estimating the channel multipath time delay and deducing the analytical formula of Doppler spectrum that incident angle in Gaussian distribution, we got the spread of frequency that produced by relative motion and we describe the relevance of the established channel by contrasting the actual value and theoretical value of the channel correlation coefficient. Channel evaluation also by analyzing channel capacity in different antenna configuration to compare priori knowledge. The simulation results show that the established channel model can accurately describe the characteristics of the non-line-of-sight environment in the airport surface and it can be used for the design of multilateration (MLAT) system and the research of Time Difference of Arrival (TDOA) localization algorithm. ¬© 2013 Asian Network for Scientific Information.</t>
  </si>
  <si>
    <t>4019-4025</t>
  </si>
  <si>
    <t>Information Technology Journal</t>
  </si>
  <si>
    <t>60028512;60028512</t>
  </si>
  <si>
    <t>24472467800;56164183100</t>
  </si>
  <si>
    <t>Gong, Fengxun;Ma, Yanqiu</t>
  </si>
  <si>
    <t>Tianjin</t>
  </si>
  <si>
    <t>Civil Aviation University of China</t>
  </si>
  <si>
    <t>Gong F.</t>
  </si>
  <si>
    <t>Analysis on NLOS channel modeling on airport surface surveillance</t>
  </si>
  <si>
    <t>10.3923/itj.2013.4019.4025</t>
  </si>
  <si>
    <t>2-s2.0-84901501639</t>
  </si>
  <si>
    <t>['tree search', 'transmit antenna', 'system especially', 'selecting parameters', 'scientific information', 'qr decomposition', 'proposed algorithm', 'modulation order', 'maximum likelihood', 'jointing depth', 'input multiple', 'high numbers', 'first qrd', 'different values', 'detection performance', 'detection algorithm', 'constellation size', 'calculating complexity', 'become worse', 'algorithm reduces', 'achieve near']</t>
  </si>
  <si>
    <t>Depth-first search | MEMO | ML detection | QRD-M</t>
  </si>
  <si>
    <t>Maximum Likelihood (ML) detection algorithm has the optimal Bit Error Rate (BER) performance and the highest calculating complexity in Multiple-Input Multiple-Output (MIMO) system especially with high numbers of transmit antenna and modulation order. QR decomposition with M-algorithm (QRD-M) has been proofed to provide near ML detection performance. QRD-M algorithm reduces the complexity by selecting M candidates with the smallest accumulated metrics at each level of the tree search. To achieve near-ML detection performance, M should be set as large as the constellation size which results the increasing of calculating complexity. If reducing candidate branch, the detection performance will become worse. An improved detection scheme, depth-first QRD-M detection algorithm, is presented here. By jointing depth-first search method with QRD-M, the proposed algorithm can provide better tradeoff options by selecting parameters at different values and simulation results show the validity of proposed algorithm. ¬© 2013 Asian Network for Scientific Information.</t>
  </si>
  <si>
    <t>8015-8019</t>
  </si>
  <si>
    <t>60022527;60022527-60031863;60022527;60022527;60031863</t>
  </si>
  <si>
    <t>56335801000;55954402400;7404095527;7402269571;55487533100</t>
  </si>
  <si>
    <t>Liu, Li;Wang, Jin Kuan;Han, Ying Hua;Song, Xin;Wang, Yu Huan</t>
  </si>
  <si>
    <t>Improved depth-first QRD-M detection algorithm for MIMO systems</t>
  </si>
  <si>
    <t>10.3923/itj.2013.8015.8019</t>
  </si>
  <si>
    <t>2-s2.0-84901613101</t>
  </si>
  <si>
    <t>Environment Canada</t>
  </si>
  <si>
    <t>CWF</t>
  </si>
  <si>
    <t>['vegetation could', 'surveying wetlands', 'small uas', 'simplified three', 'significant differences', 'several types', 'related research', 'random points', 'manual classification', 'least bittern', 'kappa coefficient', 'ground level', 'gathering sub', 'dominant vegetation', 'cover estimates', 'convenient application', 'conservation study', 'concurrent ground', 'clearly revealed', 'based surveys', '600 ).']</t>
  </si>
  <si>
    <t>Aerial survey | Image classification | Land cover | Remote sensing | Unmanned aircraft | Wetlands</t>
  </si>
  <si>
    <t>Unmanned aircraft systems (UAS) could be of benefit for surveying wetlands, which often have spatially complex habitats that are challenging to navigate and assess at ground level. We used a small UAS to acquire aerial imagery and characterize land cover in a 128 ha wetland impoundment as part of a conservation study of the least bittern (Ixobry-chus exilis). The method was successful in gathering sub-decimetre georeferenced imagery that clearly revealed the fine-scale water‚Äìvegetation interface and in which several types of vegetation could be distinguished and classified using spectral image analysis software. Simplified three-category land cover classifications obtained in this manner showed strong agreement with manual classification of random points in the imagery, as evidenced by a kappa coefficient of 87.19% (n = 600). Compared to cover estimates made during concurrent ground-based surveys in 30 sampling plots, UAS data yielded overall similar water‚Äìvegetation ratios, but proved more effectual for detecting small amounts of highly interspersed water. Significant differences (p = 0.004) in cover estimates of the dominant vegetation, cattail, were likely primarily due to limitations of ground-based surveys. Given the effective and convenient application of a UAS in this study, we recommend their further use in wetland-related research and management.</t>
  </si>
  <si>
    <t>Journal of Unmanned Vehicle Systems</t>
  </si>
  <si>
    <t>60059360;60059360</t>
  </si>
  <si>
    <t>57213363237;24396079200</t>
  </si>
  <si>
    <t>Chabot, Dominique;Bird, David M.</t>
  </si>
  <si>
    <t>Sainte-Anne-de-Bellevue</t>
  </si>
  <si>
    <t>McGill University, Macdonald Campus</t>
  </si>
  <si>
    <t>Chabot D.</t>
  </si>
  <si>
    <t>Small unmanned aircraft: Precise and convenient new tools for surveying wetlands</t>
  </si>
  <si>
    <t>10.1139/juvs-2013-0014</t>
  </si>
  <si>
    <t>2-s2.0-84901627181</t>
  </si>
  <si>
    <t>['vertical stub', 'vertical slot', 'transmission line', 'symmetrically placed', 'small area', 'rights reserved', 'rectangular patch', 'radiating patch', 'ground plane', 'front surface', 'easily cover', 'dualband characteristic', 'dielectric substrate', 'antenna prototype', 'also studied', '16 ghz']</t>
  </si>
  <si>
    <t>Compact dualband antenna | Ground plane | Impedance bandwidth | Microstrip antenna | Rectangular patch</t>
  </si>
  <si>
    <t>In this paper, a compact dualband coplanar waveguide (CPW) fed patch antenna is presented. This antenna prototype is composed of rectangular patch and ground plane, which occupies a small area of 38√ó50mm2. Rectangular patch has vertical stub at each edge. Vertical slot is etched into ground plane, which is symmetrically placed at both side of the transmission line. Radiating patch and ground plane both are placed on the front surface of the dielectric substrate. Simulated and measured results demonstrate that this antenna has dualband characteristic. This antenna provides 490 MHz and 330 MHz impedance bandwidth over 1.67- 2.16 GHz and 3.39-3.72 GHz frequency bands respectively, which can easily cover the DCS/DECT/PCS/PHS and WiMAX communication bands. In addition, parameters are also studied. ¬© 2013 Praise Worthy Prize S.r.l. - All rights reserved.</t>
  </si>
  <si>
    <t>210-213</t>
  </si>
  <si>
    <t>60007050;60007050;60007050</t>
  </si>
  <si>
    <t>57197100148;56007338800;7004108784</t>
  </si>
  <si>
    <t>Nagar, Seema;Nagar, Uma;Meena, R. S.</t>
  </si>
  <si>
    <t>Kota</t>
  </si>
  <si>
    <t>Rajasthan Technical University</t>
  </si>
  <si>
    <t>Nagar S.</t>
  </si>
  <si>
    <t>Design of compact dualband CPW-fed patch antenna for wireless communication</t>
  </si>
  <si>
    <t>2-s2.0-84901647210</t>
  </si>
  <si>
    <t>['wave propagation', 'transmitting antenna', 'signal scattering', 'scientific information', 'receiving antenna', 'rational distribution', 'radio frequency', 'polarization mode', 'network nodes', 'key problem', 'independent variables', 'important basis', 'forest environment', 'experimental site', 'established based', 'composite model', 'communication nodes', 'climatic conditions', 'certain effect', 'big role']</t>
  </si>
  <si>
    <t>Attenuation loss model | BP neural network | Mechanism of signal transmission | Wireless sensor network</t>
  </si>
  <si>
    <t>Deployment of wireless sensor network nodes is the key problem in the application of the field of forestry and to determine the max effective communication range of network nodes is the key to solve the problem. However, forest environment is complex, the trunks, branches and leaves are playing a big role on signal scattering. What is more, Radio frequency, distance, height, gain and polarization mode of transmitting and receiving antenna are all having a certain effect on wave propagation. Therefore, a multivariate composite model, which takes tree species, height of transmitting antenna, height of receiving antenna and the distance between transmitting antenna and receiving antenna as the independent variables, is established based on the BP neural network in this paper. The experimental site has a typical temperate continental monsoon climate, so for the same climatic conditions of the plantation, the composite model can be used to estimate the wireless signal propagation loss in the plantation. Furthermore, it provides an important basis for determining the max effective communication distance and rational distribution of communication nodes. ¬© 2013 Asian Network for Scientific Information.</t>
  </si>
  <si>
    <t>3608-3611</t>
  </si>
  <si>
    <t>60006782;60006782;60019499;60016518</t>
  </si>
  <si>
    <t>35194041900;56188949700;56188888200;56188634400</t>
  </si>
  <si>
    <t>Junguo, Zhang;Hua, Liu;Hui, Chen;Fantao, Lin</t>
  </si>
  <si>
    <t>Chinese Academy of Sciences;China Electric Power Research Institute;Beijing Forestry University</t>
  </si>
  <si>
    <t>60019499;60016518;60006782</t>
  </si>
  <si>
    <t>Junguo Z.</t>
  </si>
  <si>
    <t>Study on attenuation law of wireless sensor network signal transmission in a plantation based on BP neural network</t>
  </si>
  <si>
    <t>10.3923/itj.2013.3608.3611</t>
  </si>
  <si>
    <t>2-s2.0-84901701376</t>
  </si>
  <si>
    <t>['traditional ones', 'study introduces', 'still retains', 'scientific information', 'performs well', 'new matrix', 'much larger', 'lower snrs', 'high resolution', 'excelent algorithm', 'estimating performances', 'estimating direction', 'derivation process', 'array antennas', 'also observed']</t>
  </si>
  <si>
    <t>Array antennas | DOA estimation | Multi-sources | MUSIC algorithm</t>
  </si>
  <si>
    <t>Multiple Signal Classification (MUSIC) algorithm is an excelent algorithm which has high resolution and low computational complexity for estimating Direction of Arrival (DO A) signals. It performs well when the number of array antennas M is much larger than the sources D, otherwise its performance severely degrades and DOA of the signal sources even can not be estimated. Based on the idea of Euler's formula, this study introduces an improved MUSIC algorithm utilizing signal conversion to reconstruct a new received signal matrix for real constellation signals. Derivation process of the improved algorithm considers that the new matrix does not change original one's characteristic and still retains the same rank. Simulation results show that estimating performances of improved algorithm outperform the traditional ones for the case of D = M and it is also observed that the improved MUSIC algorithm is able to estimate the number of antennas up to 2(M-1) in lower SNRs. ¬© 2013 Asian Network for Scientific Information.</t>
  </si>
  <si>
    <t>5270-5275</t>
  </si>
  <si>
    <t>Ming-Jie, Zhuang</t>
  </si>
  <si>
    <t>Quanzhou</t>
  </si>
  <si>
    <t>Huaqiao University</t>
  </si>
  <si>
    <t>Ming-Jie Z.</t>
  </si>
  <si>
    <t>An improved music algorithm based on signal conversion for real modulation domains</t>
  </si>
  <si>
    <t>10.3923/itj.2013.5270.5275</t>
  </si>
  <si>
    <t>2-s2.0-84901759773</t>
  </si>
  <si>
    <t>['z plane', 'wimax frequencies', 'wideband antenna', 'tripe band', 'stop band', 'spectrum scarcity', 'similar patern', 'significant drop', 'return loss', 'produce antennas', 'nearly omnidirectional', 'multiband antenna', 'around 4', 'antenna design', '85 ghz', '825 ghz', '8 ghz', '7 ghz', '695 ghz', '6 ghz', '5 db', '48 ghz', '4 ghz', '35 ghz', '3 ghz', '10 db', '0 ghz', '0 db']</t>
  </si>
  <si>
    <t>Antenna | Microstrip | Multiband | Wideband | Wireless communications</t>
  </si>
  <si>
    <t>One of the major challenges due to spectrum scarcity in modern wireless communication is on antenna design that can serve a non-contagious frequency spectrum. In this paper, wideband and multiband design approaches are proposed to produce antennas that can serve various wireless technologies using different frequencies from 2.3 to 6.0 GHz, covering WiFi frequencies at 2.4-2.48 GHz, 5,15-5,35 GHz and 5,725-5,825 GHz, as well as WiMax frequencies at 2.3-2.4 GHz, 2.495-2.695 GHz, 3.3-3.8 GHz, and 5.25-5.85 GHz. The wideband and multiband antenna were implemented on an 0.8 mm thick of FR4 epoxy dielectric substrate with permittivity Œµr="4".3. The return loss of 10 dB can be achieved for 2.3 to 6 GHz in wideband antenna, and a tripe band of 2.3-2.8 GHz, 3.3-3.7 GHz, and above 4.6 GHz in multiband antenna. The gain of both antennas increases almost linearly from 0 dB at 2.3 GHz to around 4.5 dB at 6 GHz, except for the stop band at 2.8-3.3 GHz which has a significant drop of gain, corresponding to the stop frequency band. Antenna radiation pattern is bidirectional at x-y plane and nearly omnidirectional at y-z plane, and shows a similar patern for both wideband and multiband design approaches. ¬© 2013 Published by ITB Journal Publisher.</t>
  </si>
  <si>
    <t>Journal of ICT Research and Applications</t>
  </si>
  <si>
    <t>60069382;60069382</t>
  </si>
  <si>
    <t>24734024000;56191884600</t>
  </si>
  <si>
    <t>Kurniawan, Adit;Mukhlishin, Salik</t>
  </si>
  <si>
    <t>Indonesia</t>
  </si>
  <si>
    <t>Bandung</t>
  </si>
  <si>
    <t>Institut Teknologi Bandung</t>
  </si>
  <si>
    <t>Kurniawan A.</t>
  </si>
  <si>
    <t>Wideband and multiband antenna design and fabrication for modern wireless communications systems</t>
  </si>
  <si>
    <t>10.5614/itbj.ict.res.appl.2013.7.2.4</t>
  </si>
  <si>
    <t>2-s2.0-84901773461</t>
  </si>
  <si>
    <t>['working bandwidth', 'transversal dimension', 'series iteration', 'radiation pattern', 'proposed antenna', 'overall gain', 'investigated numerically', 'impedance characteristic', 'frequency range', 'experimental characterization', 'designed based', 'balun unit', 'balun circuit', 'antenna techniques', 'antenna elements']</t>
  </si>
  <si>
    <t>Balun unit | Characterization | Fractal Koch geometry | Log-periodic antenna | Series iteration</t>
  </si>
  <si>
    <t>In this paper, characterization of log-periodic fractal Koch antenna in series iteration and equipped with balance-unbalance (balun) unit is investigated numerically and experimentally. The proposed antenna which is deployed an FR-4 Epoxy dielectric substrate using printed-antenna techniques is designed based on Koch fractal geometry in series iteration to minimize its transversal dimension. Since the proposed antenna is a balanced antenna type, then it requires a balun circuit to be available being fed from a coaxial type transmission line. Prior to realization and experimental characterization, some basic antenna parameters including VSWR, impedance characteristic, gain, and radiation pattern are investigated numerically to obtain the optimum architectural design. Moreover, the number of antenna elements as well as the effect of balun unit is also analyzed numerically. From the result, it shows that the proposed antenna has a dimension of 120mm x 150mm, working bandwidth from 0.7GHz-2.6GHz for VSWR &lt; 2, and overall gain of more than 6dB for frequency range &gt; 1.6GHz. ¬© 2013 Published by ITB Journal Publisher.</t>
  </si>
  <si>
    <t>191-204</t>
  </si>
  <si>
    <t>60069382;60103730;60103730</t>
  </si>
  <si>
    <t>25638780900;56192893900;37089487200</t>
  </si>
  <si>
    <t>Munir, Achmad;Putranto, Dida Tuhu;Wijanto, Heroe</t>
  </si>
  <si>
    <t>Indonesia;Indonesia</t>
  </si>
  <si>
    <t>Bandung West Java;Bandung</t>
  </si>
  <si>
    <t>Telkom University;Institut Teknologi Bandung</t>
  </si>
  <si>
    <t>60103730;60069382</t>
  </si>
  <si>
    <t>Munir A.</t>
  </si>
  <si>
    <t>Characterization of Series Iteration Log-periodic Fractal Koch Printed Antenna Equipped with Balun Unit</t>
  </si>
  <si>
    <t>10.5614/itbj.ict.res.appl.2013.7.3.2</t>
  </si>
  <si>
    <t>2-s2.0-84901808040</t>
  </si>
  <si>
    <t>['world standard', 'tremendous growth', 'tedious task', 'technological restrictions', 'synchronization issues', 'standardization process', 'standardization experts', 'signal processing', 'research work', 'research results', 'reproducing results', 'practical constraints', 'practical conditions', 'often disregarded', 'often difficult', 'mathematical tractability', 'innovative research', 'impairments imposed', 'highlight consistencies', 'hardly exists', 'defined environment', 'data traffic', 'currently experiencing', 'current standard', 'corresponding webforum', 'confined framework', 'close cooperation', 'clearly specified', 'channel fading', 'cellular networks', 'art research', 'academic researchers']</t>
  </si>
  <si>
    <t>Distributed antenna systems | Frequency synchronization | Heterogeneous networks | LTE | MIMO | Multiuser gains | Pilot power allocation | Reproducible research</t>
  </si>
  <si>
    <t>Cellular networks are currently experiencing a tremendous growth of data traffic. To cope with this demand, a close cooperation between academic researchers and industry/standardization experts is necessary, which hardly exists in practice. In this paper, we try to bridge this gap between researchers and engineers by providing a review of current standard-related research efforts in wireless communication systems. Furthermore, we give an overview about our attempt in facilitating the exchange of information and results between researchers and engineers, via a common simulation platform for 3GPP long term evolution (LTE) and a corresponding webforum for discussion. Often, especially in signal processing, reproducing results of other researcher is a tedious task, because assumptions and parameters are not clearly specified, which hamper the consideration of the state-of-the-Art research in the standardization process. Also, practical constraints, impairments imposed by technological restrictions and well-known physical phenomena, e.g., signaling overhead, synchronization issues, channel fading, are often disregarded by researchers, because of simplicity and mathematical tractability. Hence, evaluating the relevance of research results under practical conditions is often difficult. To circumvent these problems, we developed a standard-compliant opensource simulation platform for LTE that enables reproducible research in a well-defined environment. We demonstrate that innovative research under the confined framework of a real-world standard is possible, sometimes even encouraged.With examples of our research work, we investigate on the potential of several important research areas under typical practical conditions, and highlight consistencies as well as differences between theory and practice. ¬© 2013 IEEE.</t>
  </si>
  <si>
    <t>51-62</t>
  </si>
  <si>
    <t>IEEE Access</t>
  </si>
  <si>
    <t>60018163;60018163;60018163;60018163;60018163;60018163</t>
  </si>
  <si>
    <t>36094686400;36185364900;36094662200;55224056900;55698354200;7101861707</t>
  </si>
  <si>
    <t>Schwarz, Stefan;Ikuno, Josep Colom;Simko, Michal;Taranetz, Martin;Wang, Qi;Rupp, Markus</t>
  </si>
  <si>
    <t>Vienna</t>
  </si>
  <si>
    <t>Technische Universit√§t Wien</t>
  </si>
  <si>
    <t>Schwarz S.</t>
  </si>
  <si>
    <t>Pushing the limits of LTE: A survey on research enhancing the standard</t>
  </si>
  <si>
    <t>10.1109/ACCESS.2013.2260371</t>
  </si>
  <si>
    <t>2-s2.0-84902139853</t>
  </si>
  <si>
    <t>['¬© 2006', 'transmission quality', 'source fragmentation', 'resource management', 'paper identifies', 'network capacity', 'may occur', 'making use', 'link quality', 'linear precoding', 'feedback channel', 'coding schemes', 'ccc publications', 'calibrates multi', 'application requests', 'application parameters', 'antenna system', 'adaptive potential']</t>
  </si>
  <si>
    <t>Adaptive techniques | Feedback loop | Network virtualization | Resource management</t>
  </si>
  <si>
    <t>In wireless communication systems the resource management needs to integrate adaptive techniques to the varying network conditions, due to the eventual dramatic changes that may occur in the link quality. Therefore, it may be desirable to support adaptable resource management techniques that are able to find their decisions in the network configuration information or in the source application description. Accordingly, the paper identifies, explores and proposes adaptive techniques for resource management so as to enhance the transmission quality on wireless systems either through a feedback channel or by making use of the network virtualization concept. Setting up dependencies between the application requests and the radio channel conditions, a feedback loop adaptively configures modulation and coding schemes, calibrates multi-antenna system, controls power per beam allocation or invokes a linear precoding. Finally, when the application requests exceed the network capacity, by the network virtualization process the adaptive potential of the application parameters can be employed, either through source fragmentation or source code adaptation. ¬© 2006-2013 by CCC Publications.</t>
  </si>
  <si>
    <t>111-126</t>
  </si>
  <si>
    <t>International Journal of Computers, Communications and Control</t>
  </si>
  <si>
    <t>60027373;60027373;60027373;60027373;60027373</t>
  </si>
  <si>
    <t>14632312300;7801655727;36161686900;36162040900;36161781200</t>
  </si>
  <si>
    <t>Puschita, Emanuel;Palade, Tudor;Colda, Rebeca;Vermesan, Irina;Moldovan, Ancuta</t>
  </si>
  <si>
    <t>Cluj-Napoca</t>
  </si>
  <si>
    <t>Technical University of Cluj-Napoca</t>
  </si>
  <si>
    <t>Puschita E.</t>
  </si>
  <si>
    <t>Radio resource adaptive adjustment in future wireless systems based on application demands</t>
  </si>
  <si>
    <t>10.15837/ijccc.2013.1.175</t>
  </si>
  <si>
    <t>2-s2.0-84902197733</t>
  </si>
  <si>
    <t>['synthesis technique', 'singular value', 'serial connection', 'robust stability', 'paper presents', 'micro uav', 'lumped uncertainties', 'kestrel autopilot', 'gumstix microprocessor', 'combines parametric', 'aerodynamics derivatives']</t>
  </si>
  <si>
    <t>Autopilot | Micro aerial vehicle | Mu-synthesis | Robust optimal control | Uncertainty design</t>
  </si>
  <si>
    <t>This paper presents a nonlinear robust control design procedure for a micro air vehicle, which uses the singular value (Œº) and Œº-synthesis technique. The optimal robust control law that combines parametric and lumped uncertainties of the micro UAV (unmanned aerial vehicle) which are realized by serial connection of the Kestrel autopilot and the Gumstix microprocessor. Thus, the robust control feedback loops, which handle the uncertainty of aerodynamics derivatives, are used to ensure the robust stability of the UAV local dynamics in longitudinal and lateral control directions.</t>
  </si>
  <si>
    <t>751-761</t>
  </si>
  <si>
    <t>1429-2955</t>
  </si>
  <si>
    <t>Journal of Theoretical and Applied Mechanics (Poland)</t>
  </si>
  <si>
    <t>Mystkowski, Arkadiusz</t>
  </si>
  <si>
    <t>Bialystok</t>
  </si>
  <si>
    <t>Bialystok University of Technology</t>
  </si>
  <si>
    <t>Mystkowski A.</t>
  </si>
  <si>
    <t>Robust control of the micro UAV dynamics with an autopilot</t>
  </si>
  <si>
    <t>2-s2.0-84902202665</t>
  </si>
  <si>
    <t>['small size', 'simulation software', 'simulation results', 'rights reserved', 'radio navigation', 'proposed antenna', 'mm ).', 'measurement results', 'low powers', 'l .-', 'good agreement', 'easily integrable', 'dielectric constant', 'compact size', 'band respectively', 'antenna operates', '7ghz respectively', '6 millimeter', '4 substrate']</t>
  </si>
  <si>
    <t>Dual band antenna | Microstrip antennas | Patch antenna</t>
  </si>
  <si>
    <t>A dual band printed microstrip patch antenna consisting of double square patch with 2-bridges is designed and proposed in this paper. The antenna operates at two resonating frequencies of 2.4GHz and 9.7GHz. FR-4 substrate is used for designing the antenna which has a dielectric constant of 4.4 and thickness of 1.6 millimeter (mm). The antenna has a compact size of 40√ó40 mm2 including the ground plane whose size is same as that of substrate. It is fed with 50Œ© coaxial feed line. The proposed antenna has bidirectional radiation characteristics with good simulated return loss lower than-10dB. The electromagnetic (EM) simulation software is used for the simulation. The antenna has ease of designing, low manufacturing cost and small size which can be easily integrable in portable communication devices. Two square patches are aimed to obtain dual band operation. The larger patch resonates at 2.4GHz and the smaller patch resonates at 9.7GHz respectively. This antenna can be used for wireless local area networks (WLAN) and radio navigation or radio location applications in S-band and X-band respectively at low powers. Simulation results are in good agreement with the measurement results. ¬© 2013 Praise Worthy Prize S.r.l.-All rights reserved.</t>
  </si>
  <si>
    <t>77-82</t>
  </si>
  <si>
    <t>55551611600;55253947200</t>
  </si>
  <si>
    <t>Sharma, Rama;Kumar, Mithilesh</t>
  </si>
  <si>
    <t>Dual band microstrip antenna with double square patch and conical bridges for wireless applications</t>
  </si>
  <si>
    <t>2-s2.0-84902343603</t>
  </si>
  <si>
    <t>['two bands', 'microstrip antenna', 'foam substrate', 'bandwidth 18']</t>
  </si>
  <si>
    <t>Dual band | Slotted MSA | Wideband</t>
  </si>
  <si>
    <t>In this paper stacked configuration of microstrip antenna is used to produce dual wide band which is suitable for various wireless applications. Using triangular slot and stacking of foam substrate of dielectric constant 1, two bands of bandwidth 18.70% and 12.10% is obtained. The antenna is fed by coaxial probe feeding technique. The proposed patch antenna is designed on the foam substrate and simulated on the Zeland IE3D software.</t>
  </si>
  <si>
    <t>221-225</t>
  </si>
  <si>
    <t>114163461;60024569;60032358;60079937</t>
  </si>
  <si>
    <t>57213256319;54920849000;57216190337;54918841700</t>
  </si>
  <si>
    <t>Singh, Vinod Kumar;Ali, Zakir;Singh, Ashutosh Kumar;Ayub, Shahanaz</t>
  </si>
  <si>
    <t>Jhansi;Allahabad;Jhansi;Jhansi</t>
  </si>
  <si>
    <t>Bundelkhand Institute Of Engineering &amp; Technology, Jhansi;Indian Institute of Information Technology, Allahabad;Bundelkhand University;SR Group of Institutions</t>
  </si>
  <si>
    <t>60079937;60032358;60024569;114163461</t>
  </si>
  <si>
    <t>Singh V.K.</t>
  </si>
  <si>
    <t>Dual band triangular slotted stacked microstrip antenna for wireless applications</t>
  </si>
  <si>
    <t>10.2478/s13531-012-0041-1</t>
  </si>
  <si>
    <t>2-s2.0-84902595436</t>
  </si>
  <si>
    <t>['three interfaces', 'subsurface investigations', 'single fold', 'run mode', 'physical layering', 'least two', 'lateral variations', 'lake untersee', 'lake owing', 'gpr profiles', 'gpr profile', 'frozen surface', 'fixed offset', 'delineated using', 'contrasting physical', 'chemical properties']</t>
  </si>
  <si>
    <t>East Antarctica | GPR | Ice thickness | Ice-covered lake | Lake Untersee</t>
  </si>
  <si>
    <t>Ground Penetrating Radar (GPR) is a non-invasive, cost- and time-effective geophysical technique for subsurface investigations. The present communication reports an attempt to study the physical layering in the perennially-frozen Lake Untersee in central Dronning Maud Land in East Antarctica using GPR. The vertical as well as lateral variations in the frozen surface of the lake are delineated using the GPR profiles. The data was collected using SIR 20 GPR system with 400 MHz antenna in a single fold, fixed offset, free-run mode. The frozen upper surface of the lake shows high degree of lateral and vertical variations mainly reflecting variable compaction of different ice layers. The surface ice layer over Lake Untersee is found to vary from 1.5 m to 4.5 m in thickness. At least two to three interfaces have been deciphered up to a depth of 40 m of GPR profile which probably result due to stratification in the lake owing to contrasting physical and chemical properties.</t>
  </si>
  <si>
    <t>153-158</t>
  </si>
  <si>
    <t>Indian Journal of Geosciences</t>
  </si>
  <si>
    <t>100793202;100793202;100793202;100793202;100793202</t>
  </si>
  <si>
    <t>6603144063;36063779800;57206834688;35579284800;56225650500</t>
  </si>
  <si>
    <t>Dharwadkar, Amit;Roy, S. K.;Kumar, Pradeep;Swain, A. K.;Ram, Raghu</t>
  </si>
  <si>
    <t>Faridabad</t>
  </si>
  <si>
    <t>Geological Survey of</t>
  </si>
  <si>
    <t>Dharwadkar A.</t>
  </si>
  <si>
    <t>GPR profiling over Lake Untersee, central Dronning Maud Land, East Antarctica</t>
  </si>
  <si>
    <t>2-s2.0-84903147360</t>
  </si>
  <si>
    <t>['√ ú', 'structure benefits', 'small structure', 'rights reserved', 'return loss', 'radiation patterns', 'proposed antenna', 'parametric study', 'paper presents', 'new structure', 'increased significantly', 'coaxial feed', 'applicable range', '66 ghz', '41 ghz']</t>
  </si>
  <si>
    <t>Microstrip patch antenna with √ú- slot | Wireless communication</t>
  </si>
  <si>
    <t>This paper presents a small size broadband microstrip patch antenna with √ú- slot for wireless communications bands. This new structure is fed by a fully coaxial feed. A parametric study of the proposed antenna is performed and the effect of the size of the slots on the return loss and radiation patterns, and gain have been investigated. The structure benefits from size reduction due to the use of coaxial feed. The bandwidth of microstrip patch antenna is increased significantly with this structure. Good radiation characteristics with less than -43 dB return loss are observed at 4.25 GHz resonant frequency. This antenna has applicable range of frequency from 3.66 GHz to 4.41 GHz. Having simple and small structure, it is expected to be used in several applications especially in the WLAN/WiMAX portable wireless devices. ¬© 2013 Praise Worthy Prize S.r.l. - All rights reserved.</t>
  </si>
  <si>
    <t>261-266</t>
  </si>
  <si>
    <t>Maghsoodi, Mahrokh</t>
  </si>
  <si>
    <t>Semnan</t>
  </si>
  <si>
    <t>Semnan University</t>
  </si>
  <si>
    <t>Maghsoodi M.</t>
  </si>
  <si>
    <t>Design of broadband microstrip patch antenna with √ú - Slot</t>
  </si>
  <si>
    <t>2-s2.0-84903206719</t>
  </si>
  <si>
    <t>['wire grids', 'wavelength increases', 'wave scattering', 'simple relation', 'scan impedance', 'scan angle', 'resonance frequency', 'period decreases', 'first time', 'electromagnetic analysis', 'also report']</t>
  </si>
  <si>
    <t>Connected array antennas</t>
  </si>
  <si>
    <t>Wait's formulation on plane-wave scattering from wire grids is adapted, for the first time, to the electromagnetic analysis of lumped-element periodically loaded vertical wire-grid connected array antennas. Starting from this formulation, a novel analytical expression for the scan impedance of the array is derived, assuming an infinitesimal lumped element. We also report that as the period decreases and the wavelength increases, there is a simple relation between the scan impedance of the connected array antenna and the transmission-line equivalent circuit impedance of the lumped-element periodically loaded vertical wire-grid frequency selective surface. Consequently, to reduce the variation of the resonance frequency of the scan impedance with the scan angle, we employ the concept of adding an appropriate lumped element inductance to stabilize the resonance frequency of the frequency selective surface. ¬© 2013 IEEE.</t>
  </si>
  <si>
    <t>1535-1538</t>
  </si>
  <si>
    <t>60022020;60021859</t>
  </si>
  <si>
    <t>6701643527;55575947900</t>
  </si>
  <si>
    <t>Mias, Christos;Freni, Angelo</t>
  </si>
  <si>
    <t>Coventry;Florence</t>
  </si>
  <si>
    <t>University of Warwick;Universit√† degli Studi di Firenze</t>
  </si>
  <si>
    <t>Mias C.</t>
  </si>
  <si>
    <t>Application of wait's formulation to connected array antennas</t>
  </si>
  <si>
    <t>10.1109/LAWP.2013.2291277</t>
  </si>
  <si>
    <t>2-s2.0-84903309064</t>
  </si>
  <si>
    <t>['œ ∏)', 'wired systems', 'suits application', 'specified direction', 'solution comparable', 'reactance value', 'radiation patterns', 'proposed design', 'passive elements', 'mathematical model', 'later designing', 'given direction', 'dynamic tracking', 'controlled electronically', 'avoid interference', 'antenna systems', 'antenna hardware', 'anechoic chamber', 'active targets', '8 db', '3d axis']</t>
  </si>
  <si>
    <t>Directivity | ESPAR (Electronically Steerable Parasitic Array Radiator) | HFSS (High frequency structure simulator) | Parasitic</t>
  </si>
  <si>
    <t>We have proposed design of ESPAR (Electronically Steerable Parasitic Array Radiator) antenna that is capable of electronic beam steering in order to avoid interference, null is placed in direction of interference source whereas maxima is placed in direction of desired signal source. Paper includes formulation of mathematical model, simulation and later designing of ESPAR antenna capable of dynamic tracking of active targets in 3D. Variable reactance set was loaded in array of elements surrounding center element. Reactance value for placement of maxima in specified direction in 3D axis is formulated using Quasi Newton Method. The radiation patterns can be controlled electronically by an external DC voltage with the use of a varactor diode loaded in each of the passive elements. The Electronically Steerable Passive Array Radiator (ESPAR) is an antenna that suits application in ad hoc computer networks. Wireless ad hoc networks are a solution comparable to wired systems in terms of quality and are relatively low cost. Gain of 8 dB is achieved in given direction of theta (Œ∏) and phi (œÜ) firstly measured using simulations in HFSS, later simulated results were validated and antenna hardware was tested in anechoic chamber. Along with efficient beam forming designed antenna is a step forward towards green technology, operating at reduced powers without disrupting EIRP of antenna systems, thereby maintaining constant EIRP.</t>
  </si>
  <si>
    <t>35-38</t>
  </si>
  <si>
    <t>1473804X</t>
  </si>
  <si>
    <t>International Journal of Simulation: Systems, Science and Technology</t>
  </si>
  <si>
    <t>60059937;60059937;60059937;60089630</t>
  </si>
  <si>
    <t>55888122500;35790675000;56010833400;45061078800</t>
  </si>
  <si>
    <t>Kausar, Ahmed;ur Rahman, Hamood;Kausar, Shafaq;Hassan, Tayyab</t>
  </si>
  <si>
    <t>Rawalpindi;Islamabad</t>
  </si>
  <si>
    <t>Military College of Signals, Rawalpindi;National University of Sciences and Technology Pakistan</t>
  </si>
  <si>
    <t>60089630;60059937</t>
  </si>
  <si>
    <t>Kausar A.</t>
  </si>
  <si>
    <t>Interference cancellation using adaptive beam forming for 3 D beam steering</t>
  </si>
  <si>
    <t>2-s2.0-84903605197</t>
  </si>
  <si>
    <t>['wide field', 'reflector surfaces', 'proposed procedure', 'one plane', 'novel procedure', 'letter presents', 'designing scanning', 'bfras ).', 'aperture dimensions', 'analytical form', '60 wavelengths', '50 %.', '47 ¬∞']</t>
  </si>
  <si>
    <t>Bifocal reflector antennas (BFRAs) | Multibeam antennas | Reflector antenna synthesis | Scanning antennas</t>
  </si>
  <si>
    <t>This letter presents a novel procedure for designing of three-dimensional offset bifocal reflector antennas (BFRAs). This procedure allows us to determine the reflector surfaces in analytical form as functions of two parametric variables. Initial design considerations are described. Two BFRA example designs with aperture dimensions of about 60 wavelengths are presented. One of them has a field of view of 47¬∞ for the whole main reflector aperture efficiency greater than 50%. Thus, the proposed procedure is suitable for designing scanning and multibeam reflector antennas with a wide field of view in one plane. ¬© 2013 IEEE.</t>
  </si>
  <si>
    <t>512-515</t>
  </si>
  <si>
    <t>114340366-60005913;114340366-60005913</t>
  </si>
  <si>
    <t>55453401800;16024819600</t>
  </si>
  <si>
    <t>Plastikov, Andrey N.;Kogan, Boris L.</t>
  </si>
  <si>
    <t>Moscow;Moscow</t>
  </si>
  <si>
    <t>National Research University ‚ÄúMoscow Power Engineering Institute‚Äù;CJSC KIA Systems</t>
  </si>
  <si>
    <t>60005913;114340366</t>
  </si>
  <si>
    <t>Plastikov A.</t>
  </si>
  <si>
    <t>About a new procedure for offset bifocal reflector antennas synthesis</t>
  </si>
  <si>
    <t>10.1109/LAWP.2013.2256335</t>
  </si>
  <si>
    <t>2-s2.0-84903830709</t>
  </si>
  <si>
    <t>['tag amplifier', 'short pulse', 'return gain', 'reflected pulse', 'reader sends', 'letter describes', 'experimental results', 'basic theory', 'amplifier bias', 'active ultrawideband']</t>
  </si>
  <si>
    <t>Radio frequency identification (RFID) | Reflection amplifier | Transponder | Ultrawideband (UWB)</t>
  </si>
  <si>
    <t>This letter describes an active ultrawideband (UWB) tag for radio frequency identification (RFID) and wireless sensor applications. The tag is composed by a UWB antenna connected to a one-port reflection amplifier. A UWB impulse radar is used as the reader. The reader sends a short pulse, and its echo is amplified and reflected back due to the return gain of the tag amplifier. The amplitude of the reflected pulse is modulated by controlling the amplifier bias. The basic theory of ultrawideband operation applied to the time-domain RFID system is described. Experimental results with a proof-of-concept tag using commercial components are presented. ¬© 2013 IEEE.</t>
  </si>
  <si>
    <t>520-523</t>
  </si>
  <si>
    <t>Lazaro, A.;Ramos, A.;Villarino, R.;Girbau, D.</t>
  </si>
  <si>
    <t>Time-domain UWB RFID tag based on reflection amplifier</t>
  </si>
  <si>
    <t>10.1109/LAWP.2013.2257653</t>
  </si>
  <si>
    <t>2-s2.0-84903836350</t>
  </si>
  <si>
    <t>['single substrate', 'radiation pattern', 'measured 3', 'db axial', 'circularly polarized', 'broadside direction', 'broad band', '51 %.', '30 %,']</t>
  </si>
  <si>
    <t>Broadband antennas | Circular polarization | Microstrip antennas | Monopole antennas | Slot antennas</t>
  </si>
  <si>
    <t>A slot and a monopole antenna fabricated on a single substrate can generate circularly polarized radiation over a broad band of frequencies. Appropriate power division network is used to feed the elements froma microstrip transmission line. Radiation pattern of antenna is circularly polarized in the broadside direction. Measured 3-dB axial-ratio (AR) bandwidth is 30%, and the 10-dB S11 bandwidth is 51%. ¬© 2013 IEEE.</t>
  </si>
  <si>
    <t>1531-1534</t>
  </si>
  <si>
    <t>57220603590;6602286276</t>
  </si>
  <si>
    <t>Kumar, Trivesh;Harish, A. R.</t>
  </si>
  <si>
    <t>Kumar T.</t>
  </si>
  <si>
    <t>Broadband circularly polarized printed slot-monopole antenna</t>
  </si>
  <si>
    <t>10.1109/LAWP.2013.2291436</t>
  </si>
  <si>
    <t>2-s2.0-84903843003</t>
  </si>
  <si>
    <t>Science Foundation Ireland</t>
  </si>
  <si>
    <t>HEA</t>
  </si>
  <si>
    <t>['qfn32 package', 'proposed antenna', 'predictions obtained', 'dedicated design', 'cost short', 'characterized experimentally']</t>
  </si>
  <si>
    <t>Biomedical applications | Differential antenna | Planar antenna | Short-range radar | Ultrawideband (UWB)</t>
  </si>
  <si>
    <t>A novel planar differential ultrawideband (UWB) antenna was designed and implemented on low-cost FR4 substrate and characterized experimentally. The dedicated design was motivated by the implementation of aUWB pulse radar sensor obtained by co-integrating a system-on-a-chip UWB pulse radar packaged in QFN32 package with the proposed antenna, one for the transmitter and one for the receiver. The experimental results confirm the predictions obtained by simulations, and the effectiveness of the novel antenna design for the implementation of low-cost short-range pulse radar sensor was validated by field operational tests. ¬© 2013 IEEE.</t>
  </si>
  <si>
    <t>1527-1530</t>
  </si>
  <si>
    <t>60001898;60033316;60033316;60001898-60025160</t>
  </si>
  <si>
    <t>22735002200;26656390900;7004835032;23391493900</t>
  </si>
  <si>
    <t>Pepe, Domenico;Vallozzi, Luigi;Rogier, Hendrik;Zito, Domenico</t>
  </si>
  <si>
    <t>Belgium;Ireland;Ireland</t>
  </si>
  <si>
    <t>Ghent;Cork;Cork</t>
  </si>
  <si>
    <t>Universiteit Gent;University College Cork;Tyndall National Institute</t>
  </si>
  <si>
    <t>60033316;60025160;60001898</t>
  </si>
  <si>
    <t>Pepe D.</t>
  </si>
  <si>
    <t>Planar differential antenna for short-range UWB pulse radar sensor</t>
  </si>
  <si>
    <t>10.1109/LAWP.2013.2291957</t>
  </si>
  <si>
    <t>2-s2.0-84903845362</t>
  </si>
  <si>
    <t>['œîœ ∏', 'type photo', 'steering solution', 'several tx', 'promising cost', 'pifzpa designs', 'novel architecture', 'measured tx', 'high millimeter', 'frequency applications', 'beam fidelity', '94 ghz', '5 db', '45 ¬∞', '12 db', '0005 ¬∞.']</t>
  </si>
  <si>
    <t>Beam steering | Beamforming | Optically controlled antenna | Photo-injected Fresnel zone plate antenna (piFZPA) | Terahertz imaging</t>
  </si>
  <si>
    <t>We present initial experimental data demonstrating the off-axis scanning performance and beam fidelity of a range of optically controlled transmission-type photo-injected Fresnel zone plate antenna (tx-piFZPA) designs at 94 GHz, based on a novel architecture. Several tx-piFZPA designs were characterized at a range of off-axis beam locations, up to 45¬∞ from boresight. Initial results indicate scan losses up to 5 dB at 10¬∞ deflection and increasing up to 12 dB at 45¬∞ deflection, across several tx-piFZPA designs. In addition, measured tx-piFZPAs have demonstrated highly repeatable and precise beam control, achieving a minimum pointing resolution of ŒîŒ∏ = 0.0005¬∞. The piFZPA method proves to be a promising cost-effective nonmechanical beam-steering solution for high millimeter- and terahertz-frequency applications. ¬© 2013 IEEE.</t>
  </si>
  <si>
    <t>1520-1522</t>
  </si>
  <si>
    <t>60022132-60103653;60010248;60022132;60022132</t>
  </si>
  <si>
    <t>55209834100;13807061200;7402819101;7406738152</t>
  </si>
  <si>
    <t>Gallacher, T. F.;S√∏nden√•, R.;Robertson, D. A.;Smith, G. M.</t>
  </si>
  <si>
    <t>Finland;United Kingdom;Norway</t>
  </si>
  <si>
    <t>Espoo;St Andrews;Skedsmokorset</t>
  </si>
  <si>
    <t>Aalto University;University of St Andrews;Institutt for energiteknikk</t>
  </si>
  <si>
    <t>60103653;60022132;60010248</t>
  </si>
  <si>
    <t>Off-axis measurements on a mm-wave optically controlled lens antenna</t>
  </si>
  <si>
    <t>10.1109/LAWP.2013.2288605</t>
  </si>
  <si>
    <t>2-s2.0-84903847905</t>
  </si>
  <si>
    <t>['result shows', 'provide support', 'paper collected', 'measurement values', 'lot throughout', 'farmland give', 'energy planning', 'crop height', 'correlation coefficients', 'corn field', 'computational values']</t>
  </si>
  <si>
    <t>Corn field | Path loss exponent | Propagation | Radio signal | Wireless sensor networks</t>
  </si>
  <si>
    <t>Wireless sensor networks arranged in farmland give the farmland manager real time environment parameter data. The radio signal propagation environment changes a lot throughout the crop growth stage because of the changes of crop height, density and some other farmland environment parameters. This paper collected and analyzed radio signal propagation data of a complete growth period and established corn field path loss model for radio signal propagation to provide support to sensor node deployment and energy planning. The result shows that the radio signal propagation path loss exponent increases with the growth of corn; at the same corn growth stage, the radio signal propagation path loss exponent reduces according to the antenna height variation. This paper uses Lognormal distribution model to predict the radio signal propagation in corn field and the correlation coefficients between computational values and measurement values were between 0.906 and 0.998. ¬© 2013 Trade Science Inc. - INDIA.</t>
  </si>
  <si>
    <t>1347-1352</t>
  </si>
  <si>
    <t>BioTechnology: An Indian Journal</t>
  </si>
  <si>
    <t>60102081-60073475-109607140;60102081-60073475-109607140;60102081-60073475-109607140;60102081-60073475-109607140</t>
  </si>
  <si>
    <t>55740810200;15822720700;52164144600;57192104954</t>
  </si>
  <si>
    <t>Li, Feifei;Wu, Huarui;Miao, Yisheng;Zhu, Li</t>
  </si>
  <si>
    <t>Beijing Academy of Agriculture and Forestry Sciences;National Engineering Research Center for Information Technology in Agriculture Beijing;Key Laboratories for Information Technology in Agriculture</t>
  </si>
  <si>
    <t>60102081;60073475;109607140</t>
  </si>
  <si>
    <t>Li F.</t>
  </si>
  <si>
    <t>A research on the radio signal propagation characteristics in corn field</t>
  </si>
  <si>
    <t>2-s2.0-84904577801</t>
  </si>
  <si>
    <t>['single feed', 'proposed antenna', 'planar inverted', 'parametric study', 'paper presents', 'obtained formulas', 'numerical simulation', 'new configuration', 'fabricated according', 'f antenna', 'experimental data', 'dual frequency', 'different handsets', 'closed formulas', 'antenna parameters']</t>
  </si>
  <si>
    <t>Dual-band | Microstrip antenna | Mobile antenna | Planar inverted-F antenna (PIFA)</t>
  </si>
  <si>
    <t>This paper presents a new configuration of a dual frequency, single feed, planar inverted-F antenna, which is suitable for implementation in different handsets. A parametric study, using finite element simulation software, high frequency structure simulator, has been carried out on each of the frequencies of this antenna and closed formulas in terms of antenna parameters have been obtained, which makes the designing process much easier. The proposed antenna has been fabricated according to the obtained formulas. Both, numerical simulation and experimental data are presented. ¬© 2013 ACES.</t>
  </si>
  <si>
    <t>944-951</t>
  </si>
  <si>
    <t>55779377200;24080903000</t>
  </si>
  <si>
    <t>Yousefi, T.;Komjani, N.</t>
  </si>
  <si>
    <t>Yousefi T.</t>
  </si>
  <si>
    <t>Comprehensive parametric study of a novel dual-band single feed planar inverted-F antenna</t>
  </si>
  <si>
    <t>2-s2.0-84904605848</t>
  </si>
  <si>
    <t>['three kinds', 'ridged waveguide', 'proposed antennas', 'polarization level', 'operating bandwidth', 'measured cross', 'low cross', 'ka band', 'horn throat', 'grid plane', 'extensively used', 'communication systems', 'antenna consists']</t>
  </si>
  <si>
    <t>Cross-polarization | Edge slot | Horn | Ridge waveguide | Waveguide array</t>
  </si>
  <si>
    <t>A Ka combined horn antenna with low cross-polarization is presented in this paper. The antenna consists of an edge-slotted waveguide linear array, a metallic-grid plane in the horn throat and a horn. The effects of metallic-grid and single-ridged waveguide to the cross-polarization are analyzed. Three kinds of 62-element Taylor linear array at Ka band are fabricated and measured and the measured cross-polarization level is less than -35dB in operating bandwidth. The proposed antennas are benefit for fabrication and fixation with low cross-polarization and can be extensively used in radar and communication systems. ¬© 2013 ACES.</t>
  </si>
  <si>
    <t>1061-1067</t>
  </si>
  <si>
    <t>54784959800;7402022616;8945567500</t>
  </si>
  <si>
    <t>Liu, Y. Z.;Xiao, S.;Wang, B. Z.</t>
  </si>
  <si>
    <t>Analysis of a novel Ka horn antenna with low cross-polarization</t>
  </si>
  <si>
    <t>2-s2.0-84904609281</t>
  </si>
  <si>
    <t>EP/H 05138/1</t>
  </si>
  <si>
    <t>['using high', 'radiated fields', 'practical pcb', 'frequency techniques', 'edge currents', 'currents induced']</t>
  </si>
  <si>
    <t>Analytical solution | Diffraction | Edge currents | Equivalent dipole model | Multipole expansion</t>
  </si>
  <si>
    <t>For the assessment of radiated fields, a simplified analytical solution that approximates the effects of the currents induced at the edges of a finite ground plane is presented. These edge currents are induced by the actual current sources on the plane. This method can be used in characterizing the electromagnetic (EM) emission from any practical PCB and avoids the need for using high-frequency techniques in evaluating effects due to diffraction. ¬© 2013 ACES.</t>
  </si>
  <si>
    <t>1111-1121</t>
  </si>
  <si>
    <t>60015138;60015138;60015138;60015138;60015138;60015138</t>
  </si>
  <si>
    <t>55561674400;55727340000;55939954000;35518821900;7003494942;35516302600</t>
  </si>
  <si>
    <t>Obiekezie, C.;Thomas, D. W.;Nothofer, A.;Greedy, S.;Arnaut, L. R.;Sewell, P.</t>
  </si>
  <si>
    <t>Nottingham</t>
  </si>
  <si>
    <t>University of Nottingham</t>
  </si>
  <si>
    <t>Obiekezie C.</t>
  </si>
  <si>
    <t>Extended scheme using equivalent dipoles for characterizing edge currents along a finite ground plane</t>
  </si>
  <si>
    <t>2-s2.0-84904610130</t>
  </si>
  <si>
    <t>Defence Research and Development Organisation</t>
  </si>
  <si>
    <t>DRDO</t>
  </si>
  <si>
    <t>['substrate used', 'significant improvement', 'reported earlier', 'recent days', 'radiation patterns', 'proposed antenna', 'paper focuses', 'numerical simulations', 'inherent advantages', 'frequency bands', 'em tools', 'duroid 5880', 'back ratio', 'antipodal geometry', '60 ghz', '381 mm', '3 db']</t>
  </si>
  <si>
    <t>ALTSA | Corrugation | CST MWS | Front to back ratio | HFSS | MmW | SIW</t>
  </si>
  <si>
    <t>In recent days, substrate integrated waveguide (SIW) technology is attracting a lot of interest in the development of millimeter-wave (MmW) based circuits due to its inherent advantages. Tapered slot antenna (TSA) with antipodal geometry is used to surmount the impedance matching constraint and to enhance electrical performance including gain, side lobes levels, and main beam pattern. This paper focuses on the design of antipodal linear tapered slot antenna (ALTSA) using SIW technique at 60 GHz for wireless local area network (WLAN) and wireless personal area network (WPAN) applications. The size of the proposed antenna is very compact (43.29 mm √ó 9.93 mm √ó 0.381 mm) and the substrate used is RT/ Duroid 5880. Corrugations have been investigated on both the edges to improve antenna gain, front-to-back ratio, and radiation patterns. Numerical simulations are performed using 3D-EM tools, high frequency structure simulator (HFSS) and CST microwave studio (CST MWS). The obtained results reveal that when corrugation is introduced in the antenna there is a significant improvement of 3 dB in gain, respectively. This study has been reported earlier in other frequency bands but rarely any literature has been reported of such development at 60 GHz. ¬© 2013 ACES.</t>
  </si>
  <si>
    <t>960-967</t>
  </si>
  <si>
    <t>60014340;60014340;60014340;60014340</t>
  </si>
  <si>
    <t>55817018700;55807228800;55317305400;35073094200</t>
  </si>
  <si>
    <t>Shrivastava, P.;Chandra, D.;Tiwari, N.;Rao, T. Rama</t>
  </si>
  <si>
    <t>Shrivastava P.</t>
  </si>
  <si>
    <t>Investigations on corrugation issues in SIW based antipodal linear tapered slot antenna for wireless networks at 60 GHZ</t>
  </si>
  <si>
    <t>2-s2.0-84904638235</t>
  </si>
  <si>
    <t>['published results', 'optimization algorithm', 'design process', 'central question']</t>
  </si>
  <si>
    <t>Algorithm | Bandwidth | Broadband | Central force optimization | CFO | HF | Impedance loading | Monopole | Numerical methods | Optimization | Wire antenna</t>
  </si>
  <si>
    <t>A typical antenna design optimization problem is presented, and various issues involved in the design process are discussed. Defining a suitable objective function is a central question, as is the type of optimization algorithm that should be used, stochastic versus deterministic. These questions are addressed by way of an example. A single-resistor loaded broadband HF monopole design is considered in detail, and the resulting antenna compared to published results for similar continuously loaded and discrete resistor loaded designs. ¬© 2013 ACES.</t>
  </si>
  <si>
    <t>1122-1133</t>
  </si>
  <si>
    <t>Formato, Richard A.</t>
  </si>
  <si>
    <t>Registered Patent Attorney and Consulting Engineer</t>
  </si>
  <si>
    <t>Formato R.</t>
  </si>
  <si>
    <t>Issues in antenna optimization - A monopole case study</t>
  </si>
  <si>
    <t>2-s2.0-84904639827</t>
  </si>
  <si>
    <t>['wimax applications', 'spread overview', 'specific method', 'results clarification', 'resonating close', 'reactive loading', 'proposed antenna', 'orthogonality property', 'mode antenna', 'known full', 'electromagnetics behavior', 'current modes', 'could result', 'characteristic modes', 'appropriate configuration', 'also orthogonal', '5 ghz']</t>
  </si>
  <si>
    <t>Dual-mode antenna | Method of moments (MoM) | Theory of characteristic modes (TCMs)</t>
  </si>
  <si>
    <t>¬©2013 ACES In this paper, theory of characteristic modes (TCMs) is used to perform modal analysis of a trapezium-shaped PEC plate. So it follows that a wide-spread overview about the electromagnetics behavior of the plate is provided. The first seven characteristic currents and corresponding resonance frequencies of the structure are obtained. All modes are orthogonal to each other. By applying the reactive loading, the first two modes are forced to be resonating close to each other at frequency of about 3.5 GHz, which is suitable for WiMax applications. To excite aforementioned modes on the structure, an appropriate configuration of microstrip feed lines is utilized. Due to the orthogonality property of current modes, the created radiation patterns are also orthogonal to each other. Since two characteristic currents are excited on the structure's body, it is expected to achieve two orthogonal radiation patterns too, which could result in a dual-mode antenna. To carry out the above-mentioned modal analysis, a specific method of moments (MoM) code has been developed and applied. The proposed antenna is simulated by well-known full-wave package Ansoft HFSS and results clarification of the expectations about the orthogonality in patterns. ¬© 2013 ACES.</t>
  </si>
  <si>
    <t>952-959</t>
  </si>
  <si>
    <t>48161138300;14527009100</t>
  </si>
  <si>
    <t>Araghi, A.;Dadashzadeh, G.</t>
  </si>
  <si>
    <t>Araghi A.</t>
  </si>
  <si>
    <t>Detail-oriented design of a dual-mode antenna with orthogonal radiation patterns utilizing theory of characteristic modes</t>
  </si>
  <si>
    <t>2-s2.0-84904643109</t>
  </si>
  <si>
    <t>ECS-524293</t>
  </si>
  <si>
    <t>['resonant frequency', 'proposed 7', 'port structure', 'microstrip technology', 'microstrip lines', 'measured results', 'input matching', 'good agreement', 'concept validation', 'application validation', 'antenna array']</t>
  </si>
  <si>
    <t>Antenna array feed | Bow-tie shaped dielectric resonators | Higher-order modes | Power divider | X-band</t>
  </si>
  <si>
    <t>The concept of using high order modes of a bow-tie shaped dielectric resonator in the design of N-way power divider is presented in this paper. The design of 6-way power divider operating at X-band frequency range is illustrated, simulated and tested for concept validation. The combination of probe type excitation and microstrip technology is used to excite an H-polarized resonating mode around 10 GHz. Both input matching and in phase tapered power distribution are experimentally maintained within 150 MHz frequency band around the resonant frequency. Measured scattering parameters magnitude and phase of the proposed 7-port structure are shown to verify the expected simulation results. Also, the proposed power divider is used to excite an antenna array of six rectangular dielectric resonators using narrow slots coupled to the power divider output through microstrip lines. Good agreement between simulated and measured results is obtained for application validation. ¬© 2013 ACES.</t>
  </si>
  <si>
    <t>924-930</t>
  </si>
  <si>
    <t>60010491;60033154;60010491</t>
  </si>
  <si>
    <t>54890042100;7004922524;7006201067</t>
  </si>
  <si>
    <t>Salman, L. Hady;Kishk, A.;Kajfez, D.</t>
  </si>
  <si>
    <t>Montreal;University</t>
  </si>
  <si>
    <t>Concordia University;University of Mississippi</t>
  </si>
  <si>
    <t>60033154;60010491</t>
  </si>
  <si>
    <t>Salman L.</t>
  </si>
  <si>
    <t>Linear dielectric resonator array fed by N-way bow-tie shaped dielectric resonator power divider</t>
  </si>
  <si>
    <t>2-s2.0-84904647671</t>
  </si>
  <si>
    <t>['vertical stub', 'small size', 'simple structure', 'proposed antenna', 'planar waveguide', 'novel co', 'marvelous merits', 'impedance bandwidth', 'frequency band', 'completely covers', 'compact area', 'circular polarization', 'axial ratio', 'antenna structure', '8 ghz', '5 ghz', '46 %)', '10 db', '1 ghz']</t>
  </si>
  <si>
    <t>Circular polarization | CPW-feed line | WLAN applications</t>
  </si>
  <si>
    <t>A novel co-planar waveguide (CPW)-fed antenna with circular polarization (CP) characteristics in the 5.1 GHz - 5.8GHz is presented. By adding a vertical stub and a rotated L shaped stub to the antenna structure, a bandwidth of 5 GHz - 8GHz (46%) for S11 &lt; -10 dB is achieved and also circular polarization characteristics is generated in the 5.1 GHz - 5.8 GHz, which completely covers the wireless local area network (WLAN) frequency band. The antenna has a very simple structure and occupies a compact area of 25 √ó 25 √ó 1 mm3. The very simple structure and small size are of the marvelous merits of the proposed antenna. The antenna design process, impedance bandwidth and axial ratio (AR) bandwidth enhancement process are discussed in detail. ¬© 2013 ACES.</t>
  </si>
  <si>
    <t>938-943</t>
  </si>
  <si>
    <t>60000627;60000627;60000627</t>
  </si>
  <si>
    <t>54583978300;55913973000;24474815100</t>
  </si>
  <si>
    <t>Majidzadeh, M.;Nourinia, J.;Ghobadi, Ch</t>
  </si>
  <si>
    <t>Urmia</t>
  </si>
  <si>
    <t>Urmia University</t>
  </si>
  <si>
    <t>Majidzadeh M.</t>
  </si>
  <si>
    <t>Compact CPW-fed antenna with circular polarization characteristics in WLAN frequency band</t>
  </si>
  <si>
    <t>2-s2.0-84904662292</t>
  </si>
  <si>
    <t>['wlan communication', 'simulation results', 'ring resonators', 'metallic strip', 'experimental measurements', 'effective medium', '20 db']</t>
  </si>
  <si>
    <t>Effective parameters | FDTD | Gain | Metamaterial | Patch antenna | Split ring resonator</t>
  </si>
  <si>
    <t>We present gain characteristics of microstrip patch antennas covered with metamaterial substrate composed of split-ring resonators (SRRs) and metallic strip. To determine the performance of the SRR-metallic strip mounted on microstrip patch antenna, the metamaterial has been proposed as an effective medium with extracted constitutive parameters. Simulation results are supported by experimental measurements. The experimental results confirm that the metamaterial covered patch antenna improves gain by an amount of -5.68 dB (% 60.3) as well as radiation pattern (-8 dB to +20 dB) at WLAN communication. ¬© 2013 ACES.</t>
  </si>
  <si>
    <t>999-1004</t>
  </si>
  <si>
    <t>60011921;60011921;60011921;60011921;60031883</t>
  </si>
  <si>
    <t>55954285200;36916004800;55293385500;35409282500;15052388000</t>
  </si>
  <si>
    <t>Dogan, E.;Unal, E.;Kapusuz, D.;Karaaslan, M.;Sabah, C.</t>
  </si>
  <si>
    <t>Ankara;Antakya</t>
  </si>
  <si>
    <t>Orta Dogu Teknik Universitesi Kuzey Kibris Kampusu;Mustafa Kemal √úniversitesi</t>
  </si>
  <si>
    <t>60031883;60011921</t>
  </si>
  <si>
    <t>Dogan E.</t>
  </si>
  <si>
    <t>Microstrip patch antenna covered with left handed metamaterial</t>
  </si>
  <si>
    <t>2-s2.0-84904669024</t>
  </si>
  <si>
    <t>['wideband antenna', 'vswr less', 'shaped slots', 'shaped slot', 'radiation pattern', 'proposed antenna', 'planar ultra', 'notched characteristics', 'mirror u', 'measured results', 'main features', 'inverted u', 'gain characteristics', 'frequency band', 'five aimed', 'dual band', 'backed plane', 'antenna operates', '825 ghz', '4 ghz', '3 ghz', '2 ghz', '15 ghz', '025 ghz']</t>
  </si>
  <si>
    <t>Coplanar waveguide (CPW) antennas | Frequency band notched function | Ultra wideband (UWB) antenna</t>
  </si>
  <si>
    <t>A planar ultra-wideband antenna with dual band-notched characteristics is proposed. The main features of the proposed antenna are the extremely compact dimensions and band-notched characteristics that are obtained without modifying the radiator. The dual band-notched characteristics are achieved by a pair of mirror U-shaped slots and an inverted U-shaped slot at the conductor-backed plane. The measured results of the manufactured (15 mm √ó 15 mm) antenna on 1.6 mm FR4 substrate show that the antenna operates with VSWR less than two over the frequency band from 3 GHz to 11.2 GHz. That wideband is featured by the existence of two notched bands VSWR is more than five aimed at suppressing any interference from IEEE802.11a WLAN 5 GHz (5.15 GHz - 5.825 GHz) and ITU 8 GHz (8.025 GHz - 8.4 GHz) band. The antenna has a desirable VSWR level, radiation pattern, and gain characteristics for ultra wideband frequency band range. ¬© 2013 ACES.</t>
  </si>
  <si>
    <t>1074-1079</t>
  </si>
  <si>
    <t>60107357;60107357</t>
  </si>
  <si>
    <t>36621160400;44060982300</t>
  </si>
  <si>
    <t>Moosazadeh, M.;Esmati, Z.</t>
  </si>
  <si>
    <t>Islamic Azad University, Urmia Branch</t>
  </si>
  <si>
    <t>Moosazadeh M.</t>
  </si>
  <si>
    <t>Simple and compact dual band-notched monopole antenna using U-shaped forms on the conductor-backed plane for UWB applications</t>
  </si>
  <si>
    <t>2-s2.0-84904692551</t>
  </si>
  <si>
    <t>['radiation pattern', 'proposed method', 'pattern synthesis', 'optimized results', 'lower side', 'iwo ),', 'electromagnetic community', 'conical carrier', 'array antenna', 'antenna array']</t>
  </si>
  <si>
    <t>Conical conformal array antennas | Invasive weed optimization | Radiation pattern</t>
  </si>
  <si>
    <t>Invasive weed optimization (IWO), which shows high performance in the electromagnetic community, is used to synthesize the conical conformal array antenna in this paper. Radiation pattern of the conformal array antenna is obtained by the superposition of the active element radiation pattern in the presence of platform, which includes the mutual coupling information of the array antenna and effects of the platform. Compared with partial swarm optimization (PSO), performance of IWO is more stable and lower side-lobe is obtained with IWO. A linear antenna array mounted on conical carrier is optimized and fabricated, measured results agree well with the optimized results. In addition, the proposed method can be used for the pattern synthesis of any kind of antenna array. ¬© 2013 ACES.</t>
  </si>
  <si>
    <t>1025-1030</t>
  </si>
  <si>
    <t>54791095700;55511198800;57204601521;55220025700</t>
  </si>
  <si>
    <t>Li, Y.;Yang, F.;Ouyang, J.;Yang, P.</t>
  </si>
  <si>
    <t>Synthesis of conical conformal array antenna using invasive weed optimization method</t>
  </si>
  <si>
    <t>2-s2.0-84904694404</t>
  </si>
  <si>
    <t>['wave electromagnetic', 'synthesize non', 'synthesis procedure', 'small parts', 'simple integrals', 'reflective surface', 'reflection coefficient', 'radiation fields', 'radiated fields', 'ra elements', 'proposed method', 'phase synthesis', 'paper presents', 'optimization process', 'method based', 'induced current', 'good agreement', 'fully considered', 'feed antenna', 'evaluated via', 'equivalent aperture', 'direct correlation', 'considered directly', 'commercial full', 'approximated appropriately', 'approach provides', 'antenna based', 'another advantage', 'accurate method']</t>
  </si>
  <si>
    <t>Optimization process | Radiation fields | Reflectarrays | Shaped-beam antenna</t>
  </si>
  <si>
    <t>This paper presents an accurate method to synthesize a shaped-beam conformal reflectarray (RA) antenna based on the phase synthesis of its equivalent aperture. For this purpose particle swarm optimization (PSO) is used to determine the optimal phase distribution on the reflective surface of the antenna. Furthermore, a method based on meshing the aperture of the antenna has been adopted to evaluate its radiation fields. By dividing the equivalent aperture of the antenna into small parts, the induced current in each part is approximated appropriately .Then the radiation fields can be evaluated via the sum of simple integrals. This approach provides a direct correlation between the amplitude and the phase of reflection coefficient of the RA elements with the radiation fields of the antenna. Therefore, the effect of elements can be considered directly in the optimization process. Another advantage of this method is that it can be used to synthesize non-flat RA antennas. Furthermore, in the proposed method the effects of the angle, polarization, amplitude, and phase of the radiated fields from the feed antenna are fully considered in the synthesis procedure. To verify the proposed method a shaped beam parabolic RA antenna in the X-band has been synthesized. The simulation results represent a good agreement with the simulation results obtained from the commercial full-wave electromagnetic (EM) software, CST microwave studio. ¬© 2013 ACES.</t>
  </si>
  <si>
    <t>1040-1049</t>
  </si>
  <si>
    <t>60032873;60032873</t>
  </si>
  <si>
    <t>55962138900;14052623100</t>
  </si>
  <si>
    <t>Karimipour, M.;Pirhadi, A.</t>
  </si>
  <si>
    <t>Shahid Beheshti University</t>
  </si>
  <si>
    <t>Karimipour M.</t>
  </si>
  <si>
    <t>A novel approach to synthesis of non-uniform conformal reflectarray antennas</t>
  </si>
  <si>
    <t>2-s2.0-84904708104</t>
  </si>
  <si>
    <t>['variable dimensions', 'small size', 'shaped strip', 'resonances performance', 'radiating patch', 'paper proposes', 'novel slot', 'monopole antenna', 'like sleeve', 'higher band', 'folded strips', 'designed antenna', 'antenna show', 'antenna consists', 'additional resonances', '09 ghz']</t>
  </si>
  <si>
    <t>Coupled inverted u-shaped strip | Slot-Like sleeve-monopole antenna | Ultra wideband communications</t>
  </si>
  <si>
    <t>This paper proposes a novel slot-like sleeve-monopole antenna for ultra wideband applications with multi-resonances performance. The antenna consists of a CPW-fed sleeve monopole antenna with a coupled inverted U-shaped strip, surrounded by a pair of folded strips, which provides a wide usable fractional bandwidth of more than 120% (3.09 GHz - 12.86 GHz). By adding a coupled inverted U-shaped strip with variable dimensions on the radiating patch and also by inserting two folded strips, additional resonances are excited and hence much wider impedance bandwidth can be produced, especially at the higher band. The designed antenna has a small size of 30 √ó 30 mm2. Simulated and experimental results obtained for this antenna show that it exhibits good radiation behavior within the UWB frequency range. ¬© 2013 ACES.</t>
  </si>
  <si>
    <t>815-820</t>
  </si>
  <si>
    <t>60000627;60000627;60000627;60000994</t>
  </si>
  <si>
    <t>57211515184;24474815100;55913973000;28767961100</t>
  </si>
  <si>
    <t>Bashiri, S.;Ghobadi, Ch;Nourinia, J.;Ojaroudi, M.</t>
  </si>
  <si>
    <t>Ardabil Province;Urmia</t>
  </si>
  <si>
    <t>Islamic Azad University, Ardabil Branch;Urmia University</t>
  </si>
  <si>
    <t>60000994;60000627</t>
  </si>
  <si>
    <t>Bashiri S.</t>
  </si>
  <si>
    <t>CPW-fed slot-like sleeve-monopole antenna with bandwidth enhancement for UWB wireless communications</t>
  </si>
  <si>
    <t>2-s2.0-84904718235</t>
  </si>
  <si>
    <t>['¬© 2013', 'world bank', 'two methodologies', 'structural fragilities', 'shanty zones', 'present study', 'material type', 'joint study', 'immediate aftermath', 'highdensity built', 'haiti earthquake', 'fragility functions', 'buildings grouped', 'areas affected', 'aerial images']</t>
  </si>
  <si>
    <t>In the immediate aftermath of the Haiti earthquake of 12 January 2010, a joint study for the estimation of damage to the building stock based on aerial images was carried out by UNITAR-UNOSAT, the EC-JRC, and the World Bank/ ImageCAT in support of the PDNA. A targeted field campaign was led to the areas affected by the disaster in collaboration with the CNIGS with the purpose of validating the remote sensing based damage assessment. These two methodologies for collecting data resulted in two data sets of the damaged buildings categorized according to the EMS-98 damage grades. In the present study, fragility functions for different urban zones of Haiti, that is, low-, medium-, and highdensity built-up and shanty zones, are developed from the remote sensing damage assessment data. Structural fragilities for buildings grouped with respect to material type and number of stories are derived on the basis of field damage data. ¬© 2013, Earthquake Engineering Research Institute.</t>
  </si>
  <si>
    <t>1275-1310</t>
  </si>
  <si>
    <t>Earthquake Spectra</t>
  </si>
  <si>
    <t>35791846800;7801421132;24337310300</t>
  </si>
  <si>
    <t>Hancilar, Ufuk;Taucer, Fabio;Corbane, Christina</t>
  </si>
  <si>
    <t>Hancilar U.</t>
  </si>
  <si>
    <t>Empirical fragility functions based on remote sensing and field data after the 12 January 2010 Haiti earthquake</t>
  </si>
  <si>
    <t>10.1193/121711EQS308M</t>
  </si>
  <si>
    <t>2-s2.0-84904720261</t>
  </si>
  <si>
    <t>['tracing techniques', 'range cross', 'quiet zone', 'po ),', 'physical optics', 'numerical results', 'minimal reflections', 'measurement community', 'increasing interest', 'commercial software', 'axial ratios', 'asymptotic ray', 'approximations inherent', 'anechoic chamber', 'accurate solution']</t>
  </si>
  <si>
    <t>Anechoic chamber | Axial ratio | Computational electromagnetics | FEKO | Finite element method | Physicaloptics</t>
  </si>
  <si>
    <t>Advances in computational resources facilitate anechoic chamber modeling and analysis at VHF/UHF frequencies using full-wave solvers available in commercial software such as FEKO. The measurement community has a substantial and increasing interest in utilizing computational electromagnetic (CEM) tools to minimize the financial and real estate resources required to design and construct a custom anechoic chamber without sacrificing performance. A full-wave simulation analysis such as the finite element method (FEM) provides a more accurate solution than the approximations inherent to asymptotic ray-tracing techniques such as physical optics (PO), which have traditionally been exploited to overcome computational resource limitations. An anechoic chamber is simulated with a rectangular down-range cross-section (in contrast with the traditional square cross-section) to utilize the software's capability to assess polarization performance. The absorber layout within the anechoic chamber can be optimized using FEKO for minimal reflections and an acceptable axial ratio in the quiet zone. Numerical results of quiet zone disturbances and axial ratios are included for both low- and medium-gain source antennas over a broad frequency range. ¬© 2013 ACES.</t>
  </si>
  <si>
    <t>755-762</t>
  </si>
  <si>
    <t>114214448;114214448;114214448;100473079;100473079</t>
  </si>
  <si>
    <t>56290089600;24483012300;7403176992;7801562328;8557400700</t>
  </si>
  <si>
    <t>Campbell, D.;Gampala, G.;Reddy, C. J.;Winebrand, M.;Aubin, J.</t>
  </si>
  <si>
    <t>Hampton;Horsham</t>
  </si>
  <si>
    <t>Inc;ORBIT/FR Inc.</t>
  </si>
  <si>
    <t>114214448;100473079</t>
  </si>
  <si>
    <t>Campbell D.</t>
  </si>
  <si>
    <t>Modeling and analysis of anechoic chamber using CEM tools</t>
  </si>
  <si>
    <t>2-s2.0-84904742377</t>
  </si>
  <si>
    <t>['various characteristics', 'uwb applications', 'trapezoidal slot', 'time domains', 'simple configuration', 'shaped slots', 'parametric analysis', 'notched characteristics', 'notched bands', 'metallic ground', 'main features', 'itu bands', 'geometrical parameters', 'fr4 substrate', 'dual band', 'consistent gain', 'compact size', 'antenna suitable', 'antenna operates', 'antenna consists', '8 ghz', '6 ghz', '4 ghz', '2 ghz', '1 ghz']</t>
  </si>
  <si>
    <t>Dual notched bands | Gain | Parasitic strip | Radiation pattern | Trapezoidal slot | Uwb</t>
  </si>
  <si>
    <t>A novel compact coplanar waveguidefed ultra wideband (UWB) antenna is proposed with dual band-notched characteristics. The antenna consists of novel tapered patch and is printed on FR4 substrate with compact size of 18 √ó 23 mm2. By inserting a novel parasitic strip in trapezoidal slot and a pair of L-shaped slots in metallic ground, dual band-notched characteristics are obtained. Parametric analysis is performed by studying the effects of geometrical parameters of antenna on various characteristics. The antenna operates from 3.1 GHz to 11.6 GHz with dual-notched bands of 5.1 GHz-6.2 GHz and 8 GHz-8.4 GHz to avoid potential interference from WLAN and ITU bands, respectively. The antenna is analyzed in both frequency and time domains. The measured results show that the antenna has stable radiation patterns, consistent gain over the entire operating band. The time domain group delay of antenna indicates good linear phase response. The main features that make the antenna suitable for UWB applications are compactness, simple configuration, and stable radiation patterns. ¬© 2013 ACES.</t>
  </si>
  <si>
    <t>821-828</t>
  </si>
  <si>
    <t>A novel ultra-wideband planar antenna with rejection of WLAN and ITU bands</t>
  </si>
  <si>
    <t>2-s2.0-84904743696</t>
  </si>
  <si>
    <t>['strip ended', 'stop performance', 'square patch', 'small size', 'shorting pin', 'shaped slot', 'ground plane', 'frequency bands', 'designed antenna', 'antenna consists', '8 ghz', '7 ghz', '3 ghz', '1 ghz']</t>
  </si>
  <si>
    <t>Antennas | Dgs (defected ground structure) | Notch band | Uwb (ultra wide band)</t>
  </si>
  <si>
    <t>In this paper, a novel UWB antenna with dual notched bands is presented. The antenna consists of a square patch and a ground plane with a œâ-shaped slot, which increase the bandwidth from 2.7 GHz to 11.3 GHz. To achieve two bands stop, both Z-shaped slot on conductor backed plane and strip ended up a shorting pin are used. The designed antenna has a small size of 15 x 22 mm 2 while indicating the band-stop performance in the frequency bands of 3.1 GHz to 3.8 GHz and 5.1 GHz to 6.1 GHz in order. ¬© 2013 ACES.</t>
  </si>
  <si>
    <t>809-814</t>
  </si>
  <si>
    <t>60032873;60102242;60102242</t>
  </si>
  <si>
    <t>55801872200;35261834100;55360570700</t>
  </si>
  <si>
    <t>Khodaee, M.;Akbari, M.;Zarbakhsh, S.</t>
  </si>
  <si>
    <t>Islamic Azad University, Central Tehran Branch;Shahid Beheshti University</t>
  </si>
  <si>
    <t>60102242;60032873</t>
  </si>
  <si>
    <t>Khodaee M.</t>
  </si>
  <si>
    <t>A novel antenna with dual band-notched characteristics using shorting pin and Z-shaped slot on conductor backed</t>
  </si>
  <si>
    <t>2-s2.0-84904752078</t>
  </si>
  <si>
    <t>['œ ±', 'urban area', 'two degrees', 'suitable antenna', 'stratosphere layer', 'proposed scheme', 'optimum selection', 'optimum pair', 'optimum coverage', 'n determining', 'mechanical tilt', 'less overlapped', 'hpbw ),', 'blind area', 'appropriate antenna', 'antenna elements', '9 installed', '38 degrees']</t>
  </si>
  <si>
    <t>Bts antenna | GSM | High altitude platforms</t>
  </si>
  <si>
    <t>In this paper, a method is proposed to find the suitable antenna for a GSM urban macro cell covered by a base transceiver station (BTS) mounted on high altitude platform (HAP) at the stratosphere layer. To this end, an ideal cosine shape radiation pattern raised to the power of N is applied to select the appropriate antenna for achieving the optimum coverage. The optimum selection is based on minimizing the blind area, having less overlapped to total area ratio, and increasing the total coverage area, simultaneously. Our proposed scheme has two degrees of freedom; first, the values of N determining the directivity and half power beam width (HPBW), and second the angle a denoting to the mechanical tilt of the antenna elements. To find the optimum pair of (N, Œ±), several simulations are done and the corresponding footprint contours are depicted. Simulation results show that utilizing three ideal cosine function antennas with N = 9 installed by Œ± = 38 degrees of mechanical tilt with respect to the normal is optimum for a macro cell coverage in an urban area by using HAPs located at 17 km altitude. ¬© 2013 ACES.</t>
  </si>
  <si>
    <t>836-843</t>
  </si>
  <si>
    <t>60016972;60016972;60020850;60016972;60022927;60007751</t>
  </si>
  <si>
    <t>48161138300;55386992300;35186348300;37107452600;57224429121;54918504900</t>
  </si>
  <si>
    <t>Araghi, A.;Mayiami, M.;Montazeri, A.;Foudazi, A.;Yaghubi, M.;Bod, M.</t>
  </si>
  <si>
    <t>Iran;Iran;Iran;Iran</t>
  </si>
  <si>
    <t>Tehran;Tehran;Tehran;Tehran</t>
  </si>
  <si>
    <t>University of Tehran;Iran Telecommunication Research Center, Tehran;Shahed University;Amirkabir University of Technology</t>
  </si>
  <si>
    <t>60022927;60020850;60016972;60007751</t>
  </si>
  <si>
    <t>Antenna selection procedure for BTS over HAPs</t>
  </si>
  <si>
    <t>2-s2.0-84904756196</t>
  </si>
  <si>
    <t>['variable dimensions', 'uwb applications', 'upper bands', 'small size', 'shaped slot', 'shaped slit', 'novel multi', 'higher frequencies', 'ground plane', 'good omni', 'designed antenna', 'cpw feed', 'antenna show', '89 ghz']</t>
  </si>
  <si>
    <t>CPW-fed microstrip slot antenna | Multi-resonance performance | Ultra wideband application</t>
  </si>
  <si>
    <t>In this paper, a novel multi-resonance small slot antenna with CPW feed-line and square radiating stub, for UWB applications is proposed. The proposed antenna consists of a square radiating stub with an inverted T-shaped slot and a ground plane with a T-shaped slit, which provides a wide usable fractional bandwidth of more than 145% (1.89 GHz - 12.43 GHz). By cutting a T-shaped slit with variable dimensions on the ground plane, and an inverted T-shaped slot in the square radiating stub additional resonances are excited and hence much wider impedance bandwidth can be produced, especially at the lower and upper bands. The proposed antenna displays a good omni-directional radiation pattern even at higher frequencies. The designed antenna has a small size of 30√ó30 mm2. Simulated and experimental results obtained for this antenna show that it exhibits good radiation behavior within the UWB frequency range. ¬© 2013 ACES.</t>
  </si>
  <si>
    <t>829-835</t>
  </si>
  <si>
    <t>60107357;60000627;60000627;60000994;60031777</t>
  </si>
  <si>
    <t>56290288400;24474815100;55913973000;28767961100;36454973300</t>
  </si>
  <si>
    <t>Kamalvand, A.;Ghobadi, Ch;Nourinia, J.;Ojaroudi, M.;Ojaroudi, N.</t>
  </si>
  <si>
    <t>Urmia;Tehran;Ardabil Province;Urmia</t>
  </si>
  <si>
    <t>Islamic Azad University, Urmia Branch;Islamic Azad University;Islamic Azad University, Ardabil Branch;Urmia University</t>
  </si>
  <si>
    <t>60107357;60031777;60000994;60000627</t>
  </si>
  <si>
    <t>Kamalvand A.</t>
  </si>
  <si>
    <t>Omni-directional/multi-resonance CPW-fed small slot antenna for UWB applications</t>
  </si>
  <si>
    <t>2-s2.0-84904757400</t>
  </si>
  <si>
    <t>['scattering response', 'lossy ground', 'input admittance', 'induced current', 'hybrid model']</t>
  </si>
  <si>
    <t>Dipole antenna | Fuzzy inference | Lossy ground | Nonlinear load</t>
  </si>
  <si>
    <t>In this paper, a hybrid model is proposed for including lossy ground effect on scattering response from nonlinearly loaded dipole antenna. In this model, at first the input admittance and induced current at dipole antenna situated over lossy ground are efficiently modeled based on the fuzzy inference concepts. Volterra series model is then applied to compute the induced voltage across nonlinear load at different frequency harmonics. Numerical examples show not only the accuracy of the proposed hybrid model but also a high computational efficiency in comparison with previous hybrid models. ¬© 2013 ACES.</t>
  </si>
  <si>
    <t>780-787</t>
  </si>
  <si>
    <t>Ostadzadeh, S. R.</t>
  </si>
  <si>
    <t>Arak</t>
  </si>
  <si>
    <t>Arak University</t>
  </si>
  <si>
    <t>Ostadzadeh S.</t>
  </si>
  <si>
    <t>An efficient hybrid model in analyzing nonlinearly loaded dipole antenna above lossy ground in the frequency domain</t>
  </si>
  <si>
    <t>2-s2.0-84904762356</t>
  </si>
  <si>
    <t>['wimax applications', 'rf path', 'microstrip loop', 'major advantage', 'gap distances', 'antenna show']</t>
  </si>
  <si>
    <t>Active integrated antenna | Interdigital strip | Oscillator feedback structure | Wimax applications</t>
  </si>
  <si>
    <t>A novel active feedback antenna for WiMAX applications is presented. By using an interdigital coupling strip in the active feedback antenna two new resonances can be achieved. Also the proposed interdigital radiating patch has a major advantage in providing tighter capacitive coupling to the line in comparison to known radiating patch. In order to generate DC isolation in the RF path, we use a pair of gap distances in the microstrip loop. Simulated and experimental results obtained for this antenna show that the proposed active integrated antenna (AIA) has a good return loss and radiation behavior within the WiMAX frequency range. ¬© 2013 ACES.</t>
  </si>
  <si>
    <t>844-850</t>
  </si>
  <si>
    <t>60032873;60032873;60000994;60000994</t>
  </si>
  <si>
    <t>55574338200;57069707600;28767961100;36454973300</t>
  </si>
  <si>
    <t>Mazloum, J.;Jalali, A.;Ojaroudi, M.;Ojaroudi, N.</t>
  </si>
  <si>
    <t>Shahid Beheshti University;Islamic Azad University, Ardabil Branch</t>
  </si>
  <si>
    <t>60032873;60000994</t>
  </si>
  <si>
    <t>Mazloum J.</t>
  </si>
  <si>
    <t>Compact oscillator feedback active integrated antenna by using interdigital coupling strip for WiMAX applications</t>
  </si>
  <si>
    <t>2-s2.0-84904767937</t>
  </si>
  <si>
    <t>['type ),', 'stable configuration', 'results demonstrate', 'organize weights', 'model shows', 'input ratios', 'inhibitory connections', 'implemented using', 'efficient classification', 'dynamical trajectories', 'dynamical regimes', 'different ratios', 'depending upon', 'dependent plasticity', 'concentration ratios', 'chemosensor responses', 'chemosensor input', 'better separation', 'achieving rapid', 'accurately compared']</t>
  </si>
  <si>
    <t>Infochemical communication | Machine olfaction | Neuromorphic model | Pheromone processing | Ratiometric processing | Transient processing</t>
  </si>
  <si>
    <t>We present a biologically-constrained neuromorphic spiking model of the insect antennal lobe macroglomerular complex that encodes concentration ratios of chemical components existing within a blend, implemented using a set of programmable logic neuronal modeling cores. Depending upon the level of inhibition and symmetry in its inhibitory connections, the model exhibits two dynamical regimes: fixed point attractor (winner-takes-all type), and limit cycle attractor (winnerless competition type) dynamics. We show that, when driven by chemosensor input in real-time, the dynamical trajectories of the model's projection neuron population activity accurately encode the concentration ratios of binary odor mixtures in both dynamical regimes. By deploying spike timing-dependent plasticity in a subset of the synapses in the model, we demonstrate that a Hebbian-like associative learning rule is able to organize weights into a stable configuration after exposure to a randomized training set comprising a variety of input ratios. Examining the resulting local interneuron weights in the model shows that each inhibitory neuron competes to represent possible ratios across the population, forming a ratiometric representation via mutual inhibition. After training the resulting dynamical trajectories of the projection neuron population activity show amplification and better separation in their response to inputs of different ratios. Finally, we demonstrate that by using limit cycle attractor dynamics, it is possible to recover and classify blend ratio information from the early transient phases of chemosensor responses in real-time more rapidly and accurately compared to a nearest-neighbor classifier applied to the normalized chemosensor data. Our results demonstrate the potential of biologically-constrained neuromorphic spiking models in achieving rapid and efficient classification of early phase chemosensor array transients with execution times well beyond biological timescales. ¬© 2013 Pearce, Karout, R√°cz, Capurro, Gardner and Cole.</t>
  </si>
  <si>
    <t>Article 119</t>
  </si>
  <si>
    <t>1662453X</t>
  </si>
  <si>
    <t>Frontiers in Neuroscience</t>
  </si>
  <si>
    <t>60033125;60033125;60022020;60033125;60022020;60022020</t>
  </si>
  <si>
    <t>56972332800;54890077300;7006624671;56114644000;7403051779;7401806359</t>
  </si>
  <si>
    <t>Pearce, Timothy C.;Karout, Salah;R√°cz, Zolt√°n;Capurro, Alberto;Gardner, Julian W.;Cole, Marina</t>
  </si>
  <si>
    <t>Leicester;Coventry</t>
  </si>
  <si>
    <t>University of Leicester;University of Warwick</t>
  </si>
  <si>
    <t>60033125;60022020</t>
  </si>
  <si>
    <t>Pearce T.C.</t>
  </si>
  <si>
    <t>Rapid processing of chemosensor transients in a neuromorphic implementation of the insect macroglomerular complex</t>
  </si>
  <si>
    <t>10.3389/fnins.2013.00119</t>
  </si>
  <si>
    <t>2-s2.0-84904865672</t>
  </si>
  <si>
    <t>11-04-00421(GD)</t>
  </si>
  <si>
    <t>['¬© 2013', 'veins rs', 'ukrainica n', 'tentatively place', 'sp .)', 'short scape', 'peculiar shape', 'paleontological society', 'myrmicine genera', 'hind tibiae', 'forewing venation', 'distinctly longer', 'distal section', 'described based', 'cell l', 'cell 3r', 'bilobomyrma differs', 'baltica n', 'apical one', 'apical club', '2r separately']</t>
  </si>
  <si>
    <t>A new fossil ant genus, Bilobomyrma new genus, and two new species are described based on males from the late Eocene Rovno (5. ukrainica n. sp.) and Baltic (5. baltica n. sp.) ambers. We tentatively place this genus in the myrmicine tribe Formicoxenini. Bilobomyrma is characterized by its 13-segmented antennae without an apical club; by the short scape, which is subequal to the length of the first and second funicular segments together; by the shape of the second funicular segment, which is distinctly longer than the any other funicular segment except for the apical one; by the presence of notauli on the scutum; by the absence of spurs on the middle and hind tibiae. At the same time, Bilobomyrma differs from other myrmicine genera by the peculiar shape of its clypeus, having a strongly incised medially, bilobed anterior margin, and its forewing venation: the wings have three closed cells-mcu, l+2r and 3r; the cell 3r is very short, only twice as long as its width; the distal section of veins RS and M diverge from the cell l+2r separately. ¬© 2013 The Paleontological Society.</t>
  </si>
  <si>
    <t>1060-1066</t>
  </si>
  <si>
    <t>Journal of Paleontology</t>
  </si>
  <si>
    <t>60085177;60007457</t>
  </si>
  <si>
    <t>56277608500;6602970896</t>
  </si>
  <si>
    <t>Radchenko, Alexander;Dlussky, Gennady M.</t>
  </si>
  <si>
    <t>Poland;Russian Federation</t>
  </si>
  <si>
    <t>Warsaw;Moscow</t>
  </si>
  <si>
    <t>Museum and Institute of Zoology of the Polish Academy of Sciences;Lomonosov Moscow State University</t>
  </si>
  <si>
    <t>Radchenko A.</t>
  </si>
  <si>
    <t>Bilobomyrma new genus, a new extinct ant genus (Hymenoptera, Formicidae) from the late Eocene European ambers</t>
  </si>
  <si>
    <t>10.1666/13-113</t>
  </si>
  <si>
    <t>2-s2.0-84905371738</t>
  </si>
  <si>
    <t>['visual interpretation', 'test indicated', 'statistical difference', 'spie ).', 'slopeland areas', 'results showed', 'results revealed', 'overused areas', 'overall accuracy', 'major concern', 'important activity', 'image classification', 'data preprocessing', 'approximately 15', 'ann ),', 'agricultural areas', 'aerial photos', 'accuracy assessment', '5 data']</t>
  </si>
  <si>
    <t>artificial neural networks | slopelands | SPOT-5 data | support vector machines | Taiwan</t>
  </si>
  <si>
    <t>Overuse of slopelands has become a major concern for land resources managers in Taiwan. Monitoring the overuse of slopelands is an important activity to mitigate environmental impacts. An approach for monitoring overused slopelands in central Taiwan using SPOT-5 data in 2008 is developed. Data processing consisted of four main steps: (1) data preprocessing, (2) image classification by support vector machines (SVM) and artificial neural networks (ANN), (3) accuracy assessment of the classification results using ground reference data, and (4) investigation of overused slopeland areas. The results revealed that SVM gave slightly better classification results, when compared with ANN. However, the comparison results produced by the Z-test indicated that there was no statistical difference between the two classification methods. The overall accuracy and Kappa coefficient achieved by SVM were 93.7% and 0.88%, respectively, while those achieved by ANN were 93.1% and 0.86%, respectively. The classification map produced by SVM was compared with the forestland suitability map to examine the overuse of slopeland areas. The results showed that approximately 15.6% of the slopeland area suitable for forests was identified as agricultural areas. These overused areas were verified by visual interpretation of aerial photos and field survey data. ¬© 2013 Society of Photo-Optical Instrumentation Engineers (SPIE).</t>
  </si>
  <si>
    <t>56310308300;55469886700</t>
  </si>
  <si>
    <t>Chiang, Yeh Hsiu;Lin, Li Ling</t>
  </si>
  <si>
    <t>Chiang Y.H.</t>
  </si>
  <si>
    <t>Mapping overused slopelands from SPOT data using support vector machines and artificial neural networks</t>
  </si>
  <si>
    <t>10.1117/1.JRS.7.073597</t>
  </si>
  <si>
    <t>2-s2.0-84905454951</t>
  </si>
  <si>
    <t>['woody species', 'united states', 'two sites', 'spie ).', 'spatial context', 'sites indicated', 'sites 1', 'results indicated', 'probability level', 'overall accuracies', 'mapping accuracies', 'insignificant difference', 'identified correctly', 'honey mesquite', 'classification results', 'aggressive invaders', 'affect rangelands', 'aerial imagery']</t>
  </si>
  <si>
    <t>imagery | invasive plant | Juniperus pinchotii | noxious weed | Prosopis glandulosa | range management | remote sensing | weed management</t>
  </si>
  <si>
    <t>Both the evergreen redberry juniper (Juniperus pinchotii Sudw.) and deciduous honey mesquite (Prosopis glandulosa Torr.) are destructive and aggressive invaders that affect rangelands and grasslands of the southern Great Plains of the United States. However, their current spatial extent and future expansion trends are unknown. This study was aimed at: (1) exploring the utility of aerial imagery for detecting and mapping intermixed redberry juniper and honey mesquite while both are in full foliage using the support vector machine classifier at two sites in north central Texas and, (2) assessing and comparing the mapping accuracies between sites. Accuracy assessments revealed that the overall accuracies were 90% with the associated kappa coefficient of 0.86% and 89% with the associated kappa coefficient of 0.85 for sites 1 and 2, respectively. Z-statistics (0.102 &lt; 1.96) used to compare the classification results for both sites indicated an insignificant difference between classifications at 95% probability level. In most instances, juniper and mesquite were identified correctly with &lt;7% being mistaken for the other woody species. These results indicated that assessment of the current infestation extent and severity of these two woody species in a spatial context is possible using aerial remote sensing imagery. ¬© 2013 Society of Photo-Optical Instrumentation Engineers (SPIE).</t>
  </si>
  <si>
    <t>60000514;60000514;60000514;60000514;60000514</t>
  </si>
  <si>
    <t>55948751100;7402978076;55139233100;22949907900;55665413300</t>
  </si>
  <si>
    <t>Mirik, Mustafa;Chaudhuri, Sriroop;Surber, Brady;Ale, Srinivasulu;James Ansley, R.</t>
  </si>
  <si>
    <t>Texas A&amp;M AgriLife Research</t>
  </si>
  <si>
    <t>Mirik M.</t>
  </si>
  <si>
    <t>Detection of two intermixed invasive woody species using color infrared aerial imagery and the support vector machine classifier</t>
  </si>
  <si>
    <t>10.1117/1.JRS.7.073588</t>
  </si>
  <si>
    <t>2-s2.0-84905459982</t>
  </si>
  <si>
    <t>['type rfid', 'tag including', 'still needed', 'smart technology', 'rfid devices', 'providing benefits', 'medical therapy', 'materials used', 'human cheek', 'high frequency', 'future applications', 'experiments indicate', 'electromagnetic field', 'directional propagation', 'direct identification', 'detecting distance', 'article describes', 'area occupied', 'area increases', 'antenna dimensions', '56 mhz']</t>
  </si>
  <si>
    <t>Clinical dentistry | Fixed prosthesis | Medical therapy | Radio frequency identification (RFID)</t>
  </si>
  <si>
    <t>RFID-enabled dental prostheses can facilitate the use of relatively noninvasive procedures, and such a fixed prosthesis may provide significant additional benefits. This article describes the insertion of High frequency (13.56 MHz) RFID devices in dental fixed prostheses. A high frequency (13.56 MHz) system using sheet-type RFID-tags is inserted in the bilateral lower first molar buccal area to allow for direct identification through the cheeks without saliva contaminations. Simulations and experiments indicate that both the area occupied by the antenna and the number of coil turns influence the density of the electromagnetic field. Experimental results show that, as the tag's area increases, the tag's detecting distance is increased to more than 1 cm throughout the agarose, consisting of about 98% water to mimic the physiology of a human cheek. We also successfully download data from the tag including the prostheses design date, installing dentist identifier, and the materials used. Such a mechanism can protect patient privacy, while providing benefits for medical therapy as well as facilitating forensic identification. Further studies to minimize the antenna dimensions and improve its directional propagation are still needed for future applications. ¬© 2013 International Journal of Automation and Smart Technology.</t>
  </si>
  <si>
    <t>101-105</t>
  </si>
  <si>
    <t>International Journal of Automation and Smart Technology</t>
  </si>
  <si>
    <t>60012392;60012392;60012392;60012392</t>
  </si>
  <si>
    <t>56040403800;56039212100;56315609100;57154886600</t>
  </si>
  <si>
    <t>Li, Yu Jung;Chang, Chia Ke;Lin, Guang Ming;Lu, Chih Cheng</t>
  </si>
  <si>
    <t>A radio frequency identification (RFID) enabled fixed prosthesis and its applications in clinical dentistry</t>
  </si>
  <si>
    <t>10.5875/ausmt.v3i2.192</t>
  </si>
  <si>
    <t>2-s2.0-84905700016</t>
  </si>
  <si>
    <t>['ground plane', 'fr4 substrate', 'designed antenna', '6 dbi', '40 db']</t>
  </si>
  <si>
    <t>LTE | Meander line monopole | Microstrip line feed</t>
  </si>
  <si>
    <t>In this paper a meander line monopole patch antenna with microstrip line feed has been designed for wireless LTE application in the frequency band covering LTE 7, 15, 16 FDD bands and LTE 40 TDD band. The proposed antenna consists of a meander line patch printed on a FR4 substrate of dimension 46 √ó 12 mm2 with thickness of 1.6 mm placed on ground plane of effective length Œªg/4 The designed antenna is optimized to obtain improved return loss of 40 dB and 23.8% bandwidth with a gain of 2.6 dBi which makes it suitable for LTE wireless applications. ¬© Research India Publications.</t>
  </si>
  <si>
    <t>2385-2388</t>
  </si>
  <si>
    <t>19 SPEC.ISSUE</t>
  </si>
  <si>
    <t>56330063000;56330851200;54901988200</t>
  </si>
  <si>
    <t>Kothari, Nitin Popatlal;Thakre, Nikhil Pandurang;Thiripurasundari, D.</t>
  </si>
  <si>
    <t>Kothari N.</t>
  </si>
  <si>
    <t>Design of meander line monopole patch antenna for LTE applications</t>
  </si>
  <si>
    <t>2-s2.0-84906216674</t>
  </si>
  <si>
    <t>['use arraytool', 'tool helps', 'specific tool', 'provides synthesis', 'provides insight', 'possible solutions', 'numerical analysis', 'gain factor', 'eclipse platform', 'different distributions', 'contour form', 'complete analysis', 'array antennas', 'antenna analysis']</t>
  </si>
  <si>
    <t>Array antennas | Arraytool | Chebyshev | Circular Ring Arrays | Far field | Mutual coupling effect | Near field | Taylor distribution | Uniform</t>
  </si>
  <si>
    <t>All the existing antenna tools do not provide all possible solutions in the antenna analysis and synthesis. As on now there is no specific tool which gives the complete analysis of circular ring arrays. Arraytool is a matlab based toolbox which provides insight to the array antennas and provides synthesis by simulation which employs python programming language on eclipse platform. This tool helps in synthesis of different distributions, analysis of radiation patterns either in rectangular, polar or contour form and evaluation of gain factor. In our work on numerical analysis of circular ring arrays we use Arraytool to analyze and synthesize the parameters of circular ring arrays. ¬© Research India Publications.</t>
  </si>
  <si>
    <t>2381-2384</t>
  </si>
  <si>
    <t>24825828300;57215944664;56331045500</t>
  </si>
  <si>
    <t>Zinka, Srinivas Rao;Geethanjali, V. S.;Mohan, Thushara</t>
  </si>
  <si>
    <t>Zinka S.R.</t>
  </si>
  <si>
    <t>Numerical analysis of circular ring arrays using python</t>
  </si>
  <si>
    <t>2-s2.0-84906248555</t>
  </si>
  <si>
    <t>['uwb systems', 'two ports', 'strip ended', 'rights reserved', 'proposed antenna', 'paper presents', 'measured results', 'good agreement', 'diversity operation']</t>
  </si>
  <si>
    <t>CPW fed antennas | Dual-polarized antennas | Planar antennas | Ultra-wideband antennas</t>
  </si>
  <si>
    <t>This paper presents a new ultra wideband circular slot antenna fed by two orthogonal tapered CPW lines to achieve dual polarization characteristic. A strip ended by a small rectangular patch is used to improve the isolation between the two ports of the antenna. A prototype of the proposed antenna is fabricated and measured, the simulated and measured results are presented, and they show a good agreement. With these features, the proposed antenna can be used in UWB systems with polarization-diversity operation. ¬© 2013 Praise Worthy Prize S.r.l. - All rights reserved.</t>
  </si>
  <si>
    <t>245-248</t>
  </si>
  <si>
    <t>60071031;60071031-60004026</t>
  </si>
  <si>
    <t>56274021000;6701577028</t>
  </si>
  <si>
    <t>Yahya, Rabia;Denidni, Tayeb A.</t>
  </si>
  <si>
    <t>Quebec;Rimouski</t>
  </si>
  <si>
    <t>Institut National de la Recherche Scientifique;Universit√© du Qu√©bec √† Rimouski</t>
  </si>
  <si>
    <t>60071031;60004026</t>
  </si>
  <si>
    <t>Yahya R.</t>
  </si>
  <si>
    <t>Design of a new ultra-wideband antenna with dual polarization operation</t>
  </si>
  <si>
    <t>2-s2.0-84906535313</t>
  </si>
  <si>
    <t>['wireless phones', 'simulation software', 'simulation predictions', 'rights reserved', 'radiation characteristics', 'proposed antenna', 'mm ).', 'light weight', 'l .-', 'inner patch', 'ground plane', 'easily integrable', 'dielectric constant', 'compact size', 'commercial applications', 'antenna consists', '8ghz respectively', '8 ghz', '5 millimeter', '5 ghz', '4 substrate', '10 db']</t>
  </si>
  <si>
    <t>A dual band printed microstrip patch antenna is proposed in this paper which operates at 2.5 GHz and 5.8 GHz which can be used for wireless cordless phones applications. The antenna is designed and fabricated using FR-4 substrate having a dielectric constant of 4.1 and thickness of 1.5 millimeter (mm).The antenna design consists of two patches interconnected with each other and meant for dual frequency operation with the outer patch resonates at 2.5 GHz and the inner patch resonates at 5.8GHz respectively. A 50 Œ© coaxial line is used to feed the antenna at the inner patch. The antenna consists of ground plane of same size as that of substrate and has a compact size of 30 mm √ó 40 mm. The radiation characteristics of the proposed antenna are bidirectional with good simulated return loss lower than -10 dB. The antenna is simulated using electromagnetic (EM) simulation software. The measured results show good agreement with the simulation predictions. For its light weight, low manufacturing cost, ease of designing and small size properties this antenna can be easily integrable in portable communication devices. This antenna can be used in wireless phones for commercial applications. ¬© 2013 Praise Worthy Prize S.r.l.- All rights reserved.</t>
  </si>
  <si>
    <t>90-96</t>
  </si>
  <si>
    <t>122319031;122319031</t>
  </si>
  <si>
    <t>University College of Engineering</t>
  </si>
  <si>
    <t>Dual band planar microstrip antenna for 2.5/5.8 GHz wireless cellular applications</t>
  </si>
  <si>
    <t>2-s2.0-84906535564</t>
  </si>
  <si>
    <t>['various ways', 'textile material', 'textile antennas', 'several antennas', 'rights reserved', 'paper demonstrates', 'paper concentrates', 'operating frequency', 'mainly observed', 'l .-', 'impedance matching', 'frequency level', 'different substrates', 'dacron fabric', 'conductive part', 'antenna substrates', 'antenna performance', 'antenna patch', 'antenna bending', 'acceptable performance']</t>
  </si>
  <si>
    <t>Antenna bending | Circular disc monopole antenna | Microstrip patch antenna | Narrow band | Permittivity | Ultra wide band | WBAN</t>
  </si>
  <si>
    <t>In this paper the design of textile antennas for materials with three different substrate permittivity Œµr=3, 2.12, 2.22 are realized. Different textile substrates having different permittivity affect the antenna performance in various ways. Here, Microstrip Patch Antenna is designed for narrow band WBAN (Wearable Body Area Network) at the frequency level of 2.45GHz &amp; also a design of circular disc monopole textile antenna with the operating frequency of 2.5GHz to 5GHz for UWB (Ultra Wide Band) is realized. For all design, Dacron fabric, denim jeans fabric and thick fleece fabric are used as antenna substrates &amp; woven copper threads are used as the conductive part of the antenna patch. This paper demonstrates the effects of antenna bending at three different angles for both the antennas with denim jeans substrate. Here, resonance frequency fluctuations due to impedance matching as well as effects of radiation pattern deformation due to bending for different textile material substrates are focused. Several antennas have been tested on different substrates with acceptable performance. But this paper concentrates on textiles substrates rather than others. However here, with what extent the antenna will manage to give better performance with flexibility of textile material are mainly observed. ¬© 2013 Praise Worthy Prize S.r.l.-All rights reserved.</t>
  </si>
  <si>
    <t>60104425;60104425</t>
  </si>
  <si>
    <t>54917178200;41762536700</t>
  </si>
  <si>
    <t>Dey, Shuvashis;Saha, Nandita</t>
  </si>
  <si>
    <t>Bangladesh</t>
  </si>
  <si>
    <t>Dhaka</t>
  </si>
  <si>
    <t>American International University - Bangladesh</t>
  </si>
  <si>
    <t>Dey S.</t>
  </si>
  <si>
    <t>Narrow band and UWB wearable antennas: Design and assessment of the conformal characteristics in terms of impedance matching and radiation properties</t>
  </si>
  <si>
    <t>2-s2.0-84906541160</t>
  </si>
  <si>
    <t>['uwb operations', 'ultra wideband', 'rights reserved', 'range set', 'radiating element', 'proposed paper', 'proposed antenna', 'modified patch', 'making steps', 'low profile', 'l .-', 'high gain', 'ground plane', 'entire bandwidth', 'completely covering', 'antenna parameters', '1 ghz']</t>
  </si>
  <si>
    <t>Microstrip fed | Planar monopole antenna | Truncated ground plane | Uwb</t>
  </si>
  <si>
    <t>In the proposed paper, a planar monopole antenna with modified patch and truncated ground plane for Ultra wideband (UWB) applications is presented. The radiating element of the proposed antenna is fed by a 50 Œ© microstrip line. Truncation in the ground plane is made for better impedance matching. It is found that by making steps in the ground plane, return loss characteristics and hence the VSWR is improved. The antenna parameters and performances have been investigated by using commercially available CST Microwave Studio software. Simulation and measurement results show that the proposed antenna provides an ultra wide bandwidth, completely covering the range set by the Federal Communication Commision (FCC) for UWB operations (3.1 GHz to 10.6 GHz).The antenna is of low profile and exhibits omnidirectional radiation pattern and high gain for the entire bandwidth. ¬© 2013 Praise Worthy Prize S.r.l.-All rights reserved.</t>
  </si>
  <si>
    <t>27-32</t>
  </si>
  <si>
    <t>Rahul, Priya</t>
  </si>
  <si>
    <t>Rahul P.</t>
  </si>
  <si>
    <t>Design and analysis of modified planar monopole antenna for UWB applications with truncation in ground plane</t>
  </si>
  <si>
    <t>2-s2.0-84906542358</t>
  </si>
  <si>
    <t>['two variants', 'two microstrip', 'smaller self', 'slot structures', 'slot structure', 'similar structures', 'rights reserved', 'reverse side', 'resonant behavior', 'proposed antennas', 'multiple resonances', 'multiband behavior', 'miniature size', 'hilbert space', 'hilbert curve', 'guided wavelength', 'filling variants', 'filling curves', 'filling curve', 'closed version', 'antennas possess', 'analyzed using', '3rd iteration']</t>
  </si>
  <si>
    <t>Hilbert-type fractal curves | Microstrip-fed antenna | Multiband antenna | Printed slot antenna</t>
  </si>
  <si>
    <t>In this paper, two microstrip-fed printed slot antennas have been introduced to be used in modern communication systems, as alternatives for conventional Hilbert slot antenna. The slot structures of the proposed antennas are in the form of the 3rd iteration of two variants of the conventional Hilbert space-filling curves. These antennas are fed with 50 Œ© microstrip line printed on the reverse side of the slot structure. The proposed antennas have been modelled and analyzed using the method of moments (MoM) based commercially available software, IE3D from Zeland Software Inc,. Simulation results show that all these antennas possess a multi-resonant behavior with a miniature size of about half the guided wavelength. It has been found that the fundamental resonance depends on the external side length of the slot structure, while higher mode resonances are attributed by the smaller self-similar structures the slot pattern contains. Furthermore, amongst the proposed antennas, the antenna with slot structure based on Moore's space-filling curve, which is a closed version of Hilbert curve, has been found to offer a multiband behavior with enhanced bandwidths around the multiple resonances as compared with the other two antennas based on other Hilbert space-filling variants. ¬© 2013 Praise Worthy Prize S.r.l. - All rights reserved.</t>
  </si>
  <si>
    <t>303-309</t>
  </si>
  <si>
    <t>Ali, Jawad K.</t>
  </si>
  <si>
    <t>Ali J.</t>
  </si>
  <si>
    <t>Microstrip-fed printed slot antennas based on hilbert-type space-filling curves for wireless communication systems</t>
  </si>
  <si>
    <t>2-s2.0-84906551079</t>
  </si>
  <si>
    <t>['rights reserved', 'rectangular patch', 'planar arrays', 'numerical examples', 'high efficiency', '64 elements', '45 ghz']</t>
  </si>
  <si>
    <t>Phase shift | Planar antenna arrays | Radiation pattern | Rectangular patch | Taguchi's method</t>
  </si>
  <si>
    <t>The synthesis of planar antenna array has many practical applications. In this paper, we have used the Taguchi's method to synthesize and optimize radiation patterns. Numerical examples of planar arrays were presented in order to show the high efficiency of accomplishing the desired radiation pattern with using only the synthesis on phase. The results were validated by planar array antenna patch (Rectangular patch with 64 elements) and simulated by software CST 2011 (CST microwave studio) at the frequency of 2.45 GHz. ¬© 2013 Praise Worthy Prize S.r.l. - All rights reserved.</t>
  </si>
  <si>
    <t>158-162</t>
  </si>
  <si>
    <t>114606322;60107626-60032619;60045778;60045778;60032619</t>
  </si>
  <si>
    <t>40561779600;24281050500;55962365400;6603916754;7006051182</t>
  </si>
  <si>
    <t>Smida, Amor;Ghayoula, Ridha;Ferchichi, Abdelhak;Gharsallah, Ali;Grenier, Dominic</t>
  </si>
  <si>
    <t>Tunisia;Tunisia;Canada;Tunisia</t>
  </si>
  <si>
    <t>Ariana;Tunis;Quebec;</t>
  </si>
  <si>
    <t>Universit√© de Tunis El Manar, Institut Sup√©rieur d'Informatique de Tunis;Universit√© de Tunis El Manar;Universit√© Laval;Higher Institute of applicator Science and technology of Gafsa</t>
  </si>
  <si>
    <t>60107626;60045778;60032619;114606322</t>
  </si>
  <si>
    <t>Smida A.</t>
  </si>
  <si>
    <t>Planar antenna array pattern synthesis using a Taguchi optimization method</t>
  </si>
  <si>
    <t>2-s2.0-84906552826</t>
  </si>
  <si>
    <t>['rights reserved', 'parabolic antenna', 'multimedia service', 'l .-', 'interest us', 'give us', 'geostationary satellite', 'earth station', 'different types', 'different parameters', 'different characteristics', 'appropriate model']</t>
  </si>
  <si>
    <t>Aperture efficiency | Beam width | Gain | Ka band | Offset parabolic antenna | Payload | Telecommunication satellite</t>
  </si>
  <si>
    <t>In this paper, we will do a study which consists in simulation and configuration of a parabolic antenna embedded in the payload of a geostationary satellite in Ka-band; this antenna is responsible to ensure the communication between the satellite and receptor or earth station for multimedia service. First, we will study the parabolic antenna because it's this type of antenna who interest us in our application, and we will study their different characteristics, after we will study the different types of parabolic antenna to choose the most appropriate model, in our study the parabolic antenna mounted in offset is the most appropriate. Finally, we will use specific software to simulate the antenna for arriving to determinate the different parameters that can give us the best performances practically. ¬© 2013 Praise Worthy Prize S.r.l.-All rights reserved.</t>
  </si>
  <si>
    <t>37-41</t>
  </si>
  <si>
    <t>60105409;60105409</t>
  </si>
  <si>
    <t>37028674000;55666741000</t>
  </si>
  <si>
    <t>Mebrek, Mohammed Ali;Abderrahmane, Lahc√©ne Hadj</t>
  </si>
  <si>
    <t>Agence Spatiale Algerienne</t>
  </si>
  <si>
    <t>Mebrek M.</t>
  </si>
  <si>
    <t>Design of a parabolic antenna for telecommunication satellite payload in Ka-band</t>
  </si>
  <si>
    <t>2-s2.0-84906555762</t>
  </si>
  <si>
    <t>['weight problems', 'rights reserved', 'paper presents', 'orbit satellites', 'dish antennas', 'dish antenna', 'cst mws', 'conventional feeds', 'aperture illumination', '140 ¬∞.']</t>
  </si>
  <si>
    <t>Aperture illumination | Array configuration | Illumination efficiency | Illumination taper | Signal excitation amplitudes</t>
  </si>
  <si>
    <t>This paper presents the design and simulation of a patch antenna array as feed for a parabolic reflector antenna in C-Band. This configuration is to serve as an alternative to conventional feed horns for in-orbit satellites to solve the size and weight problems they constitute. A 4√ó1 C-Band circular patch antenna array configuration with a broadside radiation pattern is designed as feed for a dish antenna with aperture illumination of 140¬∞. The result of analysis and simulations of the model using MATLAB and CST MWS-2012 software package suggests that the patch antenna array feed radiation characteristics are very competitive when compared to that achieved with conventional feeds for dish antennas of the same aperture illumination. ¬© 2013 Praise Worthy Prize S.r.l. - All rights reserved.</t>
  </si>
  <si>
    <t>249-254</t>
  </si>
  <si>
    <t>112962493;60010382</t>
  </si>
  <si>
    <t>56338419600;56337849700</t>
  </si>
  <si>
    <t>Nelson, Ibigbami Oluwole;Ademola, Adediran Yinusa</t>
  </si>
  <si>
    <t>Nigeria;Nigeria</t>
  </si>
  <si>
    <t>Ilorin;Abuja</t>
  </si>
  <si>
    <t>University of Ilorin;National Space Research and Development Agency (NASRDA)</t>
  </si>
  <si>
    <t>60010382;112962493</t>
  </si>
  <si>
    <t>Nelson I.</t>
  </si>
  <si>
    <t>Patch antenna array feed design for a dish antenna</t>
  </si>
  <si>
    <t>2-s2.0-84906568096</t>
  </si>
  <si>
    <t>['tw ).', 'thin wire', 'rights reserved', 'results demonstrate', 'radiation efficiency', 'proposed antenna', 'periodic structure', 'patch antenna', 'parametric analysis', 'nylon spacer', 'microstrip antenna', 'lhm layer', 'layer composed', 'l .-', 'handed metamaterial', 'coaxial probe', 'beam area', 'achieved using', '5 db', '15 %.']</t>
  </si>
  <si>
    <t>Double negative materials | Left-handed metamaterials | Microstrip patch antenna | Negative refractive index | Split ring resonators | Thin wires</t>
  </si>
  <si>
    <t>In this paper, the performance of a square microstrip patch antenna is improved using planer Left-Handed Metamaterial (LHM) layer composed of 2-D periodic structure of rectangular Split Ring Resonator (SRR) and Thin Wire (TW). The microstrip antenna is fed by a coaxial probe and then incorporated with the LHM layer, which is suspended above the patch through a nylon spacer. Based on the negative refractive index (NRI) of the LHM perfect lens, the radiated electromagnetic beam is focused and the beam area is reduced. As a result, the gain and the directivity of the patch antenna as well as the radiation efficiency increase. The optimized radiation properties of the proposed antenna are achieved using a finite-element-method-based 3D full-wave electromagnetic simulator. A parametric analysis is carried out to design and optimize the SRRs/TWs-based LHM layer with NRI in a specific frequency range to be matched with the original patch antenna bandwidth. The results demonstrate that an enhancement in the gain and directivity by 3.5 dB, in the radiation efficiency by 11% of its original value withoutt MTM layer, and a reduction in the beam area by 15 %. ¬© 2013 Praise Worthy Prize S.r.l.-All rights reserved.</t>
  </si>
  <si>
    <t>60107271;60107271</t>
  </si>
  <si>
    <t>8932285500;37048424400</t>
  </si>
  <si>
    <t>Hamad, Ehab K.I.;Abdel-Raheem, Adel A.A.</t>
  </si>
  <si>
    <t>Aswan</t>
  </si>
  <si>
    <t>Aswan University</t>
  </si>
  <si>
    <t>Hamad E.</t>
  </si>
  <si>
    <t>Improvement of microstrip antenna performance using left-handed metamaterial layer composed of rectangular split-ring resonators and thin wires</t>
  </si>
  <si>
    <t>2-s2.0-84906572676</t>
  </si>
  <si>
    <t>['œµr 4', 'thickness 1', 'spiral affects', 'soil study', 'signal strip', 'sensors used', 'sensor applications', 'rights reserved', 'resonant frequency', 'paper presents', 'overall size', 'minimal disturbance', 'measurement setup', 'material beneath', 'antenna operates', 'antenna comprises', 'allow measurements']</t>
  </si>
  <si>
    <t>Metamaterial | Sensitivity | Soil sensor</t>
  </si>
  <si>
    <t>The paper presents a compact metamaterial based sensor antenna for solid, liquid or soil moisture characterisation. The measurement setup is simple and convenient for all types of materials. The antenna comprises of a 9 arm spiral resonator embedded into the signal strip of a 50Œ© Asymmetric coplanar strip transmission line fabricated on a substrate with Œµr 4.4, thickness 1.6mm and loss tangent 0.02. Overall size of the antenna is 10mm √ó 10mm √ó1.6mm. Since the structure is coplanar, any material beneath the spiral affects the resonant frequency. In addition, the sharp resonance gives higher sensitivity to the antenna, making it suitable for sensor applications. The antenna has omnidirectional radiation pattern giving equal sensitivity in all directions. Sensors used in real environment fluid characterisation and agriculture applications demand small dimensions to allow measurements with minimal disturbance to the surroundings, varying penetration depth and non ionising power levels. The proposed antenna satisfies the above conditions and the antenna operates in C band used in Indian remote sensing satellites for soil study. ¬© 2013 Praise Worthy Prize S.r.l. - All rights reserved.</t>
  </si>
  <si>
    <t>181-184</t>
  </si>
  <si>
    <t>60031544;122548364;122548364</t>
  </si>
  <si>
    <t>6701459327;6508286905;57218539158</t>
  </si>
  <si>
    <t>Pradeep, Anju;Mridula, S.;Mohanan, P.</t>
  </si>
  <si>
    <t>Kochi;Alappuzha</t>
  </si>
  <si>
    <t>Cochin University of Science and Technology;CUSAT</t>
  </si>
  <si>
    <t>60031544;122548364</t>
  </si>
  <si>
    <t>Pradeep A.</t>
  </si>
  <si>
    <t>Metamaterial based all purpose sensor antenna</t>
  </si>
  <si>
    <t>2-s2.0-84906671382</t>
  </si>
  <si>
    <t>['wideband operation', 'small size', 'simulation software', 'rights reserved', 'proposed antenna', 'multiband antenna', 'microstrip line', 'ground plane', 'five bands', 'antenna structure', 'antenna shows', 'antenna design', '96 ghz', '898 ghz', '884 ghz', '68 ghz', '6 ghz', '4 substrate', '10 db']</t>
  </si>
  <si>
    <t>Microstrip patch | Partial ground plane | Resonance frequency | T-slot</t>
  </si>
  <si>
    <t>In this paper the performance of multiband antenna is investigated. This antenna has the patch with the T-slot and fed by the microstrip line. For the wideband operation the left side partial ground is used and the simulation is achieved from 0-12 GHz frequency range for this antenna design. This antenna shows the five distinct frequency bands, centered at 6.898 GHz, 9.884 GHz, 12.6 GHz, 15.68 GHz and 17.96 GHz. The proposed antenna has small size of 22 √ó 16 √ó 1 mm3 including the ground plane and the FR-4 substrate with 4.05 dielectric constant is used for the designing this antenna structure. The simulation of this antenna is done by using the electromagnetic (EM) simulation software. All five bands of this antenna are below -10 dB so all bands of this antenna is workable for the wireless communication devices. ¬© 2013 Praise Worthy Prize S.r.l. - All rights reserved.</t>
  </si>
  <si>
    <t>176-180</t>
  </si>
  <si>
    <t>60007050;60007050</t>
  </si>
  <si>
    <t>57191103591;55253947200</t>
  </si>
  <si>
    <t>Kumari, Ratnesh;Kumar, Mithilesh</t>
  </si>
  <si>
    <t>Kumari R.</t>
  </si>
  <si>
    <t>Microstrip patch multiband antenna for C-band, X-band and K&lt;inf&gt;u&lt;/inf&gt;-band applications</t>
  </si>
  <si>
    <t>2-s2.0-84906717252</t>
  </si>
  <si>
    <t>National Academy of Sciences</t>
  </si>
  <si>
    <t>NSh 1670.2012.3</t>
  </si>
  <si>
    <t>NAS</t>
  </si>
  <si>
    <t>['zn 2', 'triplet level', 'subsequent addition', 'ratio zn', 'pivalate anion', 'optimum position', 'mecn followed', 'luminescence spectra', 'exhibit metal', 'eu3 +.', 'efficient ligand', 'compounds 1', 'complex 4', 'centered lumines', 'business media', '4 ).', '3 ))', '1 ).']</t>
  </si>
  <si>
    <t>Europium(III) complexes | Heterometallic complexes | Luminescence | X-ray diffraction | Zinc(II) complexes</t>
  </si>
  <si>
    <t>New luminescent heterometallic complexes of Eu3+ and Zn 2+ were synthesized: Zn2Eu(NO3)(Piv) 6(L)2 (Piv is pivalate anion, L = MeCN (1), 2,3-lutidine (2), 2,2'-bpy (3)) and [Zn2(Piv)3(2,2'-bpy) 2][ZnEu(NO3)3(Piv)3(2,2'-bpy)] (4). In the case of 2,2'-bpy, the order of mixing of the reagents ([Zn(Piv) 2]n, Eu(NO3)3¬∑6H 2O, and 2,2'-bpy) affects the com-position of the final reaction product: the reaction of [Zn(Piv)2]n and Eu(NO 3)3¬∑6H2O (in the ratio Zn: Eu = 3: 1) in MeCN affords complex 1 and the subsequent addition of 2,2'-bpy (Zn: L = 1: 1) affords complex 3. Complex 4 is formed in the reaction of [Zn(Piv) 2]n and 2,2'-bpy (Zn: L = 1: 1) in MeCN followed by the addition of Eu(NO3)3¬∑6H2O (Zn: Eu = 3: 1). The luminescence spectra of compounds 1 - 4 (Zn: Eu = 3: 1) exhibit metal-centered lumines-cence of Eu3+. The most efficient ligand-antenna is 2,2'-bpy, which is due to the optimum position of the triplet level of this ligand. ¬© 2013 Springer Science+Business Media, Inc.</t>
  </si>
  <si>
    <t>2141-2149</t>
  </si>
  <si>
    <t>Russian Chemical Bulletin</t>
  </si>
  <si>
    <t>60084538;60068508;60084538;60068508;60084538;60084538</t>
  </si>
  <si>
    <t>56973756400;25030807900;6507945534;6602070823;35511020500;7004949767</t>
  </si>
  <si>
    <t>Egorov, E. N.;Mikhalyova, E. A.;Kiskin, M. A.;Pavlishchuk, V. V.;Sidorov, A. A.;Eremenko, I. L.</t>
  </si>
  <si>
    <t>Russian Federation;Ukraine</t>
  </si>
  <si>
    <t>Moscow;Kiev</t>
  </si>
  <si>
    <t>Kurnakov Institute of General and Inorganic Chemistry, Russian Academy of Sciences;L. V. Pisarzhevskii Institute of Physical Chemistry of the National Academy of Sciences of Ukraine</t>
  </si>
  <si>
    <t>60084538;60068508</t>
  </si>
  <si>
    <t>Egorov E.N.</t>
  </si>
  <si>
    <t>Synthesis, structure, and properties of trinuclear pivalate {Zn &lt;inf&gt;2&lt;/inf&gt;Eu} complexes with N-donor ligands</t>
  </si>
  <si>
    <t>10.1007/s11172-013-0313-9</t>
  </si>
  <si>
    <t>2-s2.0-84906883425</t>
  </si>
  <si>
    <t>DEB-1025217</t>
  </si>
  <si>
    <t>['uas system', 'tobacco budworm', 'terminal domain', 'six h', 'sex pheromone', 'secondary components', 'response spectrum', 'receptor function', 'previous study', 'mutation leading', 'major component', 'insect science', 'hvor13 flies', 'hvor13 expressed', 'hvor13 c', 'functionally characterize', 'determine whether', 'combined electrophysiological', 'behavioral response', 'also tested', 'also performed', 'ald ).']</t>
  </si>
  <si>
    <t>Drosophila melanogaster | HvOR13 | T1 sensilla</t>
  </si>
  <si>
    <t>In a previous study, the Drosophila melanogaster OR67dGAL4;UAS system was used to functionally characterize the receptor for the major component of the sex pheromone in the tobacco budworm, Heliothis virescens Fabricius (Lepidoptera: Noctuidae), HvOR13. Electrophysiological and behavioral assays showed that transgenic flies expressing HvOR13 responded to (Z)-11-hexadecenal (Z11-16:Ald). However, tests were not performed to determine whether these flies would also respond to secondary components of the H. virescens sex pheromone. Thus, in this study the response spectrum of HvOR13 expressed in this system was examined by performing single cell recordings from odor receptor neuron in trichoid T1 sensilla on antennae of two Or67d GAL4 [1]; UAS-HvOR13 lines stimulated with Z11-16:Ald and six H. virescens secondary pheromone components. Fly courtship assays were also performed to examine the behavioral response of the Or67dGAL4[1]; UAS-HvOR13 flies to Z11-16:Ald and the secondary component Z9-14:Ald. Our combined electrophysiological and behavioral studies indicated high specificity and sensitivity of HvOR13 to Z11-16:Ald. Interestingly, a mutation leading to truncation in the HvOR13 C-terminal region affected but did not abolish pheromone receptor response to Z11-16:Ald. The findings are assessed in relationship to other HvOR13 heterologous expression studies, and the role of the C-terminal domain in receptor function is discussed. A third line expressing HvOR15 was also tested but did not respond to any of the seven pheromone components. ¬© 2013 Journal of Insect Science.</t>
  </si>
  <si>
    <t>60004923;60021508;60004923;60014439;60004923</t>
  </si>
  <si>
    <t>7005179003;15058519400;7004682797;35569644800;7101644663</t>
  </si>
  <si>
    <t>V√°squez, Gissella M.;Syed, Zainulabeuddin;Estes, Patricia A.;Leal, Walter S.;Gould, Fred</t>
  </si>
  <si>
    <t>Notre Dame;Davis;Raleigh</t>
  </si>
  <si>
    <t>University of Notre Dame;University of California, Davis;NC State University</t>
  </si>
  <si>
    <t>60021508;60014439;60004923</t>
  </si>
  <si>
    <t>V√°squez G.</t>
  </si>
  <si>
    <t>Specificity of the receptor for the major sex pheromone component in Heliothis virescens</t>
  </si>
  <si>
    <t>10.1673/031.013.16001</t>
  </si>
  <si>
    <t>2-s2.0-84907336676</t>
  </si>
  <si>
    <t>['transmission ).', 'thermoreceptor functions', 'sensillar configuration', 'scolytinae ),', 'relative abundance', 'predominantly mechanoreceptors', 'one type', 'olfactory sensilla', 'insect science', 'female individuals', 'electron microscopy', 'antennal sensilla', 'antennal club']</t>
  </si>
  <si>
    <t>chemoreception | scanning electron microscopy | Scolytinae | transmission electron microscopy</t>
  </si>
  <si>
    <t>In order to determine the type, distribution, and structures of sensilla, the antennae of the red clover root borer, Hylastinus obscurus Marsham (Coleoptera: Curculionidae: Scolytinae), were examined by light and electron microscopy (both scanning and transmission). Four different types of sensilla were identified in the club, and one type of chaetica was found in the scape and funicle of both male and female individuals. Chaetica and basiconica were the most abundant sensilla types in the club. They were present in the three sensory bands described, totaling approximately 80% of sensilla in the antennal club of H. obscurus. Chaetica were predominantly mechanoreceptors, although gustatory function could not be excluded. Basiconica forms showed characteristics typical of olfactory sensilla. Trichoidea were not found in the proximal sensory band, and they exhibited abundant pores, suggesting olfactory function. Styloconica were the least abundant sensillum type, and their shape was similar to that reported as having hygro- and thermoreceptor functions. There was no difference in the relative abundance of antennal sensilla between males and females. Finally, the sensillar configuration and abundance of receptors in the H. obscurus antennae suggest that these sensilla have chemoreceptive and other functions. ¬© 2013 Journal of Insect Science.</t>
  </si>
  <si>
    <t>60012035-60016278;60012035;60031707;60012035</t>
  </si>
  <si>
    <t>16316567700;26321746000;7102281525;7005458205</t>
  </si>
  <si>
    <t>Palma, Rub√©n;Mutis, Ana;Isaacs, Rufus;Quiroz, Andr√©s</t>
  </si>
  <si>
    <t>United States;Chile;Chile</t>
  </si>
  <si>
    <t>East Lansing;Talca;Temuco</t>
  </si>
  <si>
    <t>Michigan State University;Universidad de Talca;Universidad de la Frontera</t>
  </si>
  <si>
    <t>60031707;60016278;60012035</t>
  </si>
  <si>
    <t>Palma R.</t>
  </si>
  <si>
    <t>Type and distribution of sensilla in the antennae of the red clover root borer, Hylastinus obscurus</t>
  </si>
  <si>
    <t>10.1673/031.013.13301</t>
  </si>
  <si>
    <t>2-s2.0-84907370437</t>
  </si>
  <si>
    <t>['synchronized echo', 'synchronization error', 'stratospheric platform', 'proposed method', 'path signal', 'particular system', 'paper presents', 'linear approximations', 'integrative synchronization', 'imaging approach', 'imaging algorithm', 'fixed receiver', 'dedicated antenna', 'bistatic spaceborne']</t>
  </si>
  <si>
    <t>2-DISFT | Bistatic SAR | Imaging algorithm | Synchronization</t>
  </si>
  <si>
    <t>Bistatic spaceborne/stratospheric synthetic aperture radar (SAR) with a fixed receiver is a novel hybrid bistatic SAR system, in which a spaceborne SAR serves as the transmitter of opportunity, while a fixed receiver is mounted on a stratospheric platform. This paper presents an integrative synchronization and imaging approach for this particular system. Firstly, a novel synchronization method using the direct-path signal, which can be collected by a dedicated antenna, is proposed and applied. The synchronization error can be completely removed using the proposed method. However, as the cost of synchronization, the characteristic of synchronized echo's range history becomes quite different from that of general bistatic SAR data. To focus this particular synchronized data, its 2-D spectrum is derived under linear approximations and then a frequency-domain imaging algorithm using two-dimensional inverse scaled Fourier transform (2-DISFT) is proposed. At last, the proposed integrative synchronization and imaging algorithm is verified by simulations.</t>
  </si>
  <si>
    <t>Eurasip Journal on Advances in Signal Processing</t>
  </si>
  <si>
    <t>60024350;60024350;60024350</t>
  </si>
  <si>
    <t>36672175800;7404565104;55900034000</t>
  </si>
  <si>
    <t>Zhang, Qilei;Chang, Wenge;Li, Xiangyang</t>
  </si>
  <si>
    <t>An integrative synchronization and imaging approach for bistatic spaceborne/stratospheric SAR with a fixed receiver</t>
  </si>
  <si>
    <t>10.1186/1687-6180-2013-165</t>
  </si>
  <si>
    <t>2-s2.0-84907699018</t>
  </si>
  <si>
    <t>['wild bears', 'ursus arctos', 'telemetry studies', 'sensors recording', 'relative influences', 'reduce bias', 'obtain locations', 'missed fixes', 'locations obtained', 'individual animals', 'height information', 'habitat analyses', 'greatly increased', 'gps collars', 'gps antenna', 'fix success', 'first look', 'collars attempted', 'collar height', 'bear behavior', 'battery pack', 'antenna height', 'antenna angle']</t>
  </si>
  <si>
    <t>brown bear | captive bears | fix success | fix type | global positioning system | GPS | radio telemetry | Ursus arctos</t>
  </si>
  <si>
    <t>GPS collars have greatly increased the number of locations obtained for individual animals during telemetry studies, but missed location attempts (missed fixes) may create bias in habitat analyses unless appropriately modeled. We placed GPS collars on captive grizzly bears (Ursus arctos) and observed their behavior while the collars attempted to obtain locations. Bear behavior influenced indices of GPS signal attenuation, the angle of the GPS antenna to the horizon, and collar height above the ground, but because bears sometimes rotate their collars, antenna angle varied within a behavior, particularly when collars fit snugly. We used a model selection approach to evaluate the influence of the angle of the GPS antenna to the horizon, collar height above the ground, and bear behavior on fix success. The model with both antenna angle and collar height was most parsimonious. We recommend fitting GPS collars such that the GPS antenna is opposite the battery pack (i.e., oriented up) for greatest fix success. Because collars sometimes rotate, sensors recording the antenna's angle to the horizon and bear height would help researchers model missed fixes related to signal attenuation caused by behavior. Although captive bear behavior may differ from wild bears, we provide a first look at the relative influences of antenna angle, antenna height, and bear behavior. When antenna angle and height information is not available, using activity sensors and bear movement rates to identify resting behavior should be considered to reduce bias in habitat analyses of GPS collar data.</t>
  </si>
  <si>
    <t>170-178</t>
  </si>
  <si>
    <t>Ursus</t>
  </si>
  <si>
    <t>60009226;60018208-60011347;60009226</t>
  </si>
  <si>
    <t>15070079700;16678511200;57200012596</t>
  </si>
  <si>
    <t>Graves, Tabitha A.;Fortin, Jennifer K.;Branan, Matthew A.</t>
  </si>
  <si>
    <t>Pullman;Reston;Fort Collins</t>
  </si>
  <si>
    <t>Washington State University Pullman;United States Geological Survey;Colorado State University</t>
  </si>
  <si>
    <t>60018208;60011347;60009226</t>
  </si>
  <si>
    <t>Graves T.A.</t>
  </si>
  <si>
    <t>Antenna angle and height influence GPS fix success and fix type in captive grizzly bears</t>
  </si>
  <si>
    <t>10.2192/URSUS-D-11-00025.1</t>
  </si>
  <si>
    <t>2-s2.0-84907884157</t>
  </si>
  <si>
    <t>['‚ äúinfrastructure', 'research project', 'present article', 'paper corresponding', 'maritime traffic', 'el hierro', 'canary islands']</t>
  </si>
  <si>
    <t>Archipelago navigation | UAIS | VTS</t>
  </si>
  <si>
    <t>In the present article, we present the Paper corresponding to the research project, ‚ÄúInfrastructure for the Control of Maritime Traffic in the Canary Islands: Island of El Hierro, A Pilot Project‚Äù.</t>
  </si>
  <si>
    <t>Journal of Maritime Research</t>
  </si>
  <si>
    <t>60003044;60003044</t>
  </si>
  <si>
    <t>56394134100;57204729501</t>
  </si>
  <si>
    <t>Bermejo, A. C.;Padr√≥n, I.</t>
  </si>
  <si>
    <t>San Cristobal de La Laguna</t>
  </si>
  <si>
    <t>Universidad de la Laguna</t>
  </si>
  <si>
    <t>Bermejo A.</t>
  </si>
  <si>
    <t>Control of maritime traffic in the Canary Islands</t>
  </si>
  <si>
    <t>2-s2.0-84908216247</t>
  </si>
  <si>
    <t>['two antennas', 'statistical analysis', 'sff antenna', 'results shows', 'results demonstrated', 'receiver antennas', 'planar waveguide', 'miniaturised co', 'loss models', 'loss exponent', 'fade probability', 'experimental investigation', 'crossing rate', 'best fit', 'also investigated']</t>
  </si>
  <si>
    <t>Experimental investigation to characterise the ultra-wideband (UWB) off-body radio propagation channel for body-centric wireless communication is presented. The measurements were performed in an indoor environment using active UWB wireless tags. Two different kinds of receiver antennas have been used; namely a small form factor (SFF) antenna and miniaturised co-planar waveguide-fed tapered slot antenna to investigate their effects on the radio channel behaviour. Statistical analysis is performed on the radio channel data and the results demonstrated that the lognormal distribution provides the best fit for off-body propagation channel path-loss models. Comparison of results shows that a reduction of 29% path-loss exponent is noticed for the SFF antenna. In addition to this, second-order channel parameters such as fade probability, level-crossing rate and average fade duration are also investigated and compared for the two antennas.</t>
  </si>
  <si>
    <t>370-380</t>
  </si>
  <si>
    <t>60022109;60022109-60056462;60022109;60022109;60022109</t>
  </si>
  <si>
    <t>36350785300;35408616600;22984162100;7201594095;7005244140</t>
  </si>
  <si>
    <t>Khan, Mohammad Monirujjaman;Abbasi, Qammer Hussain;Alomainy, Akram;Hao, Yang;Parini, Clive</t>
  </si>
  <si>
    <t>Lahore;London</t>
  </si>
  <si>
    <t>University of Engineering and Technology, Lahore;Queen Mary University of London</t>
  </si>
  <si>
    <t>60056462;60022109</t>
  </si>
  <si>
    <t>Khan M.</t>
  </si>
  <si>
    <t>Experimental characterisation of ultra-wideband off-body radio channels considering antenna effects</t>
  </si>
  <si>
    <t>10.1049/iet-map.2011.0560</t>
  </si>
  <si>
    <t>2-s2.0-84908616748</t>
  </si>
  <si>
    <t>['wing characteristics', 'two districts', 'substantial relief', 'particularly observed', 'partial relief', 'pangonia flies', 'noon time', 'marathwada region', 'lower parts', 'hot hours', 'hoeing etc', 'flies attacking', 'blood followed', 'animals resulted', 'agricultural operations', '00 hrs']</t>
  </si>
  <si>
    <t>Neem oil | Pangonia | Repellent</t>
  </si>
  <si>
    <t>Occurrence of Pangonia flies were reported from two villages belonging to two districts of Marathwada region of Maharashtra. Flies were identified up to generic level based on proboscis, antennae and wing characteristics. Swarms of these flies attacking all animals, biting and sucking the blood followed by oozing of droplets of blood were observed. The attack of flies was particularly observed during noon time (bright sunshine hrs) and their bite was so painful that animals were disturbed and not cooperating for agricultural operations like sowing, hoeing etc. to the extent that if forced to work, bullocks have attacked their owner. Remedial measures like withholding the agricultural operations during hot hours from 11.00- 15.00 hrs. resulted in partial relief from attack of flies. Application of absolute crude neem oil, with the help of cotton cloth swab, on the limbs and lower parts of the body of animals resulted in the substantial relief from attack of the flies for at least seven days.</t>
  </si>
  <si>
    <t>129-130</t>
  </si>
  <si>
    <t>Journal of Veterinary Parasitology</t>
  </si>
  <si>
    <t>60070875;60070875;60070875;60070875</t>
  </si>
  <si>
    <t>6603522604;35108698600;56678552200;10244072500</t>
  </si>
  <si>
    <t>Narladkar, B. W.;Chigure, G. M.;Dharmadhikari, D. D.;Khillare, B. S.</t>
  </si>
  <si>
    <t>Nagpur</t>
  </si>
  <si>
    <t>Maharashtra Animal &amp; Fishery Sciences University</t>
  </si>
  <si>
    <t>Narladkar B.W.</t>
  </si>
  <si>
    <t>Occurrence of Pangonia (Diptera: Tabanidae) flies in Marathwada region of Maharashtra State</t>
  </si>
  <si>
    <t>2-s2.0-84911411451</t>
  </si>
  <si>
    <t>['single gonopod', 'penis ).', 'new type', 'left side', 'half ovisac', 'gynandromorphic morphology', 'genital segments', 'ga hai', 'bilaterally gynandromorphic']</t>
  </si>
  <si>
    <t>Artemia | Gynandromorphy | Morphology | SEM</t>
  </si>
  <si>
    <t>An Artemia specimen displaying a new type of gynandromorphic morphology was found in a parthenogenetic Artemia cultured population from Ga Hai, Qinghai, China. The specimen possesses two male second antennae, but the genital segments are bilaterally gynandromorphic, with the right side bearing a half ovisac and the left side a single gonopod (penis).</t>
  </si>
  <si>
    <t>382-386</t>
  </si>
  <si>
    <t>1790045X</t>
  </si>
  <si>
    <t>Journal of Biological Research (Greece)</t>
  </si>
  <si>
    <t>60022422;60022422</t>
  </si>
  <si>
    <t>16318770400;55797566800</t>
  </si>
  <si>
    <t>Asem, Alireza;Sun, Shi Chun</t>
  </si>
  <si>
    <t>Qingdao</t>
  </si>
  <si>
    <t>Ocean University of China</t>
  </si>
  <si>
    <t>Asem A.</t>
  </si>
  <si>
    <t>A new gynandromorphic morphological pattern in Artemia Leach, 1819 (Crustacea: Anostraca)</t>
  </si>
  <si>
    <t>2-s2.0-84911944730</t>
  </si>
  <si>
    <t>['radiofrequency identification', 'proposed antenna', 'fractal technique', 'circular polarization', 'antenna size', '30 %.']</t>
  </si>
  <si>
    <t>Circular polarization | Fractal antenna | RFID tag</t>
  </si>
  <si>
    <t>In this paper, we present a novel fractal antenna for radiofrequency identification (RFID) tags. The proposed antenna has a resonant frequency equal to 2.45GHz and circular polarization. The fractal technique was very useful to obtain a miniaturization of antenna size by more than 30%. The gain and directivity of the antenna are acceptable for the desired RFID application. All the results are obtained using CST Microwave simulation tool.</t>
  </si>
  <si>
    <t>446-450</t>
  </si>
  <si>
    <t>60091645;60091645;60091645</t>
  </si>
  <si>
    <t>56491052800;55962365400;6603916754</t>
  </si>
  <si>
    <t>Chaouki, Guesmi;Ferchichi, Abdelhak;Gharsallah, Ali</t>
  </si>
  <si>
    <t>Chaouki G.</t>
  </si>
  <si>
    <t>A fractal circular polarized RFID tag antenna</t>
  </si>
  <si>
    <t>10.2478/s13531-012-0072-7</t>
  </si>
  <si>
    <t>2-s2.0-84921458115</t>
  </si>
  <si>
    <t>['type material', 'tridentata sp', 'propodus palm', 'outer plate', 'nov .,', 'new species', 'maxilliped reaching', 'dentate projection', 'brazilian coast', 'article 1', 'antenna 1']</t>
  </si>
  <si>
    <t>benthic communities | Caprellidae | Corophiidea | north-east Brazil | Peracarida | South Atlantic | taxonomy</t>
  </si>
  <si>
    <t>A new species, Aciconula tridentata sp. nov., is described from the Brazilian coast. The type material were collected from Praia de Suape, Cabo de Santo Agostinho, Pernambuco, Brazil. This new species differs from all its congeners in having the propodus palm of male gnathopod 2 bearing a 3-dentate projection. Additionally, A. tridentata sp. nov. can be distinguished from A. australiensis and A. miranda in lacking a setose hump proximally in article 1 of the peduncle of antenna 1; the outer plate of maxilliped reaching the end of palp article 1, and the female pereopod 4 is 3-articulate. A key to species of the genus is provided.</t>
  </si>
  <si>
    <t>1835-1841</t>
  </si>
  <si>
    <t>60031482;60031482</t>
  </si>
  <si>
    <t>57193910807;35231012600</t>
  </si>
  <si>
    <t>Guedes-Silva, Elkenita;Souza-Filho, Jesser F.</t>
  </si>
  <si>
    <t>Recife</t>
  </si>
  <si>
    <t>Universidade Federal de Pernambuco</t>
  </si>
  <si>
    <t>Guedes-Silva E.</t>
  </si>
  <si>
    <t>A new species of Aciconula (Amphipoda: Corophiidea) from Brazilian waters</t>
  </si>
  <si>
    <t>S0025315413000155</t>
  </si>
  <si>
    <t>10.1017/S0025315413000155</t>
  </si>
  <si>
    <t>2-s2.0-84922487829</t>
  </si>
  <si>
    <t>['wave spectrum', 'wave propagation', 'show 28', 'outdoor environments', 'new mm', 'mobile devices', 'measurement results', 'little knowledge', 'frequency spectrum', 'cellular mm', 'base stations']</t>
  </si>
  <si>
    <t>28GHz | 38GHz | 5G | Cellular | Channel models | Directional antennas | Millimeter wave propagation measurements | MIMO | Mobile communications</t>
  </si>
  <si>
    <t>The global bandwidth shortage facing wireless carriers has motivated the exploration of the underutilized millimeter wave (mm-wave) frequency spectrum for future broadband cellular communication networks. There is, however, little knowledge about cellular mm-wave propagation in densely populated indoor and outdoor environments. Obtaining this information is vital for the design and operation of future flufth generation cellular networks that use the mm-wave spectrum. In this paper, we present the motivation for new mm-wave cellular systems, methodology, and hardware for measurements and offer a variety of measurement results that show 28 and 38 GHz frequencies can be used when employing steerable directional antennas at base stations and mobile devices. ¬© 2013 IEEE.</t>
  </si>
  <si>
    <t>335-349</t>
  </si>
  <si>
    <t>60108318;60108318;60108318;60108318;60108318;60108318;60108318;60108318;60108318;60108318</t>
  </si>
  <si>
    <t>7006091503;54883858600;55978791200;55978646100;55978781800;55978947600;55979058000;55978695000;55978663300;35811862400</t>
  </si>
  <si>
    <t>Rappaport, Theodore S.;Sun, Shu;Mayzus, Rimma;Zhao, Hang;Azar, Yaniv;Wang, Kevin;Wong, George N.;Schulz, Jocelyn K.;Samimi, Mathew;Gutierrez, Felix</t>
  </si>
  <si>
    <t>Millimeter wave mobile communications for 5G cellular: It will work!</t>
  </si>
  <si>
    <t>10.1109/ACCESS.2013.2260813</t>
  </si>
  <si>
    <t>2-s2.0-84922540471</t>
  </si>
  <si>
    <t>['terminal claw', 'pectinatus humes', 'pectinate maxilliped', 'like setae', 'legs 1', 'leg 4', 'leg 1', 'inner seta', 'eight species', 'edison seamount', 'arc system', '21 congeners']</t>
  </si>
  <si>
    <t>Copepoda | deep-sea | Dirivultidae | Edison seamount | New Ireland Fore-Arc | Siphonostomatoida | Stygiopontius | West Pacific</t>
  </si>
  <si>
    <t>A male of the new species Stygiopontius senckenbergi belonging to the family Dirivultidae Humes &amp; Dojiri, 1980 (Copepoda: Siphonostomatoida) and endemic to deep-sea hydrothermal vents, is described from a raised fault block structure south of Edison seamount of the New Ireland Fore-Arc system (Papua New Guinea). The copepods were collected in by box-corer during cruise SO-133 of the RV 'Sonne' at a depth of 1610-1625 m, 3¬∞19‚Ä≤S 152¬∞35‚Ä≤E. The new species belongs to a group of eight species that are separate from 21 congeners on the basis of setation of legs 1 and 4: the coxa of leg 1 has an inner seta (absent on the others) and the third exopodal segment of leg 4 has three outer spines (instead of two spines). The new species shares with S. pectinatus Humes, 1987 a pectinate maxilliped but differs from it in lacking two pectinate, terminal claw-like setae on the endopod of the antenna.</t>
  </si>
  <si>
    <t>60007457;</t>
  </si>
  <si>
    <t>7006497614;7203060270</t>
  </si>
  <si>
    <t>Ivanenko, Viatcheslav N.;Ferrari, Frank D.</t>
  </si>
  <si>
    <t>Lomonosov Moscow State University</t>
  </si>
  <si>
    <t>Ivanenko V.</t>
  </si>
  <si>
    <t>New species of Stygiopontius (Copepoda: Siphonostomatoida: Dirivultidae) from a deep-sea hydrothermal volcano in the New Ireland Fore-Arc system (Papua New Guinea)</t>
  </si>
  <si>
    <t>S0025315413000763</t>
  </si>
  <si>
    <t>10.1017/S0025315413000763</t>
  </si>
  <si>
    <t>2-s2.0-84922544853</t>
  </si>
  <si>
    <t>['wireless channels', 'unknown parameters', 'received samples', 'proposed detectors', 'priori information', 'prior information', 'novel framework', 'finite number', 'authors consider']</t>
  </si>
  <si>
    <t>In this study, the authors consider the problem of multiple antenna spectrum sensing by exploiting the prior information about unknown parameters. Under assumption that additional statistical side information is available about unknown parameters, a novel framework and some detectors are proposed, which are optimal for finite number of received samples. locally most powerful, average likelihood ratio and the novel generalised likelihood ratio detectors are calculated for the different practical conditions in wireless channels. In addition, the analytical performance evaluation for proposed detectors is provided whenever possible. The simulation and analytical results show that the a-priori information can be used for better spectrum sensing using finite number of samples.</t>
  </si>
  <si>
    <t>59-70</t>
  </si>
  <si>
    <t>IET Signal Processing</t>
  </si>
  <si>
    <t>60031209;60031209;60031209</t>
  </si>
  <si>
    <t>55695104600;23135497700;55322845400</t>
  </si>
  <si>
    <t>Tabesh, Amirhossein;Taherpour, Abbas;Pourgharehkhan, Zahra</t>
  </si>
  <si>
    <t>Qazvin</t>
  </si>
  <si>
    <t>Imam Khomeini International University</t>
  </si>
  <si>
    <t>Tabesh A.</t>
  </si>
  <si>
    <t>Multiple antenna spectrum sensing using statistical a-priori information in cognitive radios</t>
  </si>
  <si>
    <t>10.1049/iet-spr.2012.0134</t>
  </si>
  <si>
    <t>2-s2.0-84922723627</t>
  </si>
  <si>
    <t>['visual interpretation', 'vexing problem', 'used successfully', 'study described', 'signal amplitudes', 'runs due', 'rise buildings', 'radar data', 'preliminary selection', 'pile foundations', 'new building', 'locate several', 'hill slopes', 'hilbert transform', 'gpr scanning', 'geotechnical exploration', 'demolished building', 'could help', 'could also', 'commonly used', 'central frequencies', 'buried objects', 'buried footings', 'available antennae', 'already existed', 'admeasuring 21', 'active utilities', '200 mhz']</t>
  </si>
  <si>
    <t>Bouldery strata | Buried objects | Geotechnical exploration | GPR | Hilbert transform | SVM</t>
  </si>
  <si>
    <t>Geotechnical exploration in strata containing boulders pose problems leading to wear and tear of equipment and time and cost over-runs due to the inability to foresee their presence. In addition, piling through such strata, particularly on hill slopes, is also a vexing problem, especially in the case of large diameter piles, which are commonly used for high-rise buildings. In locations, where buildings had already existed and are now demolished for redevelopment, there could also be buried impediments like old foundations or active utilities and other objects. Ground penetrating radar (GPR) could help in locating the buried objects and obstructions to drilling, excavation, and piling. The study described here deals with the instance of a site, admeasuring 21 m by 30 m, of a demolished building where a high-rise is being planned. Owing to unavailability of plans of the fortyyear old building, which was demolished, GPR scanning has been used successfully to locate several of the buried footings and some boulders. The available antennae had central frequencies of 80 and 200 MHz. It was possible to get adequate information through these for carrying out exploration and preliminary selection of the locations of the pile foundations for the new building. Apart from visual interpretation of the radargram, digital classification using support vector machines (SVM) has been carried out. The inputs for the classification have been derived through the application of Hilbert transform to the signal amplitudes after post-processing of the radar data.</t>
  </si>
  <si>
    <t>374-387</t>
  </si>
  <si>
    <t>International Journal of Geotechnical Engineering</t>
  </si>
  <si>
    <t>60014153;60014153;60014153;60014153</t>
  </si>
  <si>
    <t>55368634400;55368433300;22735678000;56995864100</t>
  </si>
  <si>
    <t>Hebsur, A. V.;Muniappan, N.;Rao, E. P.;Venkatachalam, G.</t>
  </si>
  <si>
    <t>Indian Institute of Technology Bombay</t>
  </si>
  <si>
    <t>Hebsur A.</t>
  </si>
  <si>
    <t>Application of ground penetrating radar for locating buried impediments to geotechnical exploration and piling</t>
  </si>
  <si>
    <t>10.1179/1938636213Z.00000000047</t>
  </si>
  <si>
    <t>2-s2.0-84922730054</t>
  </si>
  <si>
    <t>['transmitter filters', 'transmit antenna', 'subgradient method', 'square error', 'simulation results', 'requirement problems', 'receiver filters', 'proposed sum', 'proposed first', 'proposed algorithms', 'power consumption', 'output system', 'original problems', 'novel algorithm', 'multiuser multiple', 'mse duality', 'mixed quality', 'general sum', 'existing algorithm', 'different levels', 'developed based', 'coupled structure', 'achieved sum']</t>
  </si>
  <si>
    <t>The authors propose two algorithms to solve sum mean-square error (MSE) minimisation and mixed quality of service (QoS) requirement problems for a multiuser multiple-input-multiple-output system with multiple linear transmit covariance constraints. These original problems in the downlink are complicated because of the coupled structure of the transmitter filters. To overcome this issue, MSE duality proposed in the literature is extended at different levels for a general linear transmit covariance constraint. Exploiting the general sum-MSE duality and subgradient method, the sum-MSE minimisation algorithm is proposed first for multiple linear transmit covariance constraints. Secondly, a novel algorithm is proposed to solve mixed QoS requirement problem, where multiple linear transmit covariance constraints are incorporated in the design of the receiver filters in the equivalent multiple access channel. This algorithm is developed based on stream-wise MSE duality and alternating optimisation framework . Simulation results have been provided to validate the convergence of the proposed algorithms. In addition, the proposed sum-MSE minimisation algorithm with per-antenna power constraints outperforms the existing algorithm in terms of achieved sum-MSE and power consumption at each transmit antenna.</t>
  </si>
  <si>
    <t>47-58</t>
  </si>
  <si>
    <t>60006222;60025704;60000891</t>
  </si>
  <si>
    <t>26653957300;35226616800;8587025300</t>
  </si>
  <si>
    <t>Cumanan, Kanapathippillai;Rahulamathavan, Yogachandran;Lambotharan, Sangarapillai</t>
  </si>
  <si>
    <t>Minimum mean-square error transceiver optimisation for downlink multiuser multiple-input-multiple-output network with multiple linear transmit covariance constraints</t>
  </si>
  <si>
    <t>10.1049/iet-spr.2011.0364</t>
  </si>
  <si>
    <t>2-s2.0-84922755391</t>
  </si>
  <si>
    <t>EP/G020442</t>
  </si>
  <si>
    <t>['secondary network', 'proposed techniques', 'primary network', 'opportunistically accesses', 'obtained without', 'mimo relay', 'interference cancellation', 'insufficient number', 'frequency band', 'dof obtained', 'cr network', 'cognitive radio', 'analyses consider', 'achievable degrees']</t>
  </si>
  <si>
    <t>We consider a multiple-input and multiple-output (MIMO) cognitive radio (CR) network with a MIMO relay that opportunistically accesses the same frequency band as that of a MIMO primary network. In particular, both interference cancellation and interference alignment techniques have been investigated to enhance the achievable degrees of freedom (DoF) for the MIMO CR network. Based on the number of antennas at the primary network and the secondary network, the authors analytically quantify the maximum achievable DoF of the secondary network by using the proposed techniques. It is shown that the DoF obtained by the CR network in the presence of a MIMO relay is higher than that could be obtained without a relay. The analyses consider both sufficient and insufficient number of antennas at the relay in terms of the ability to separate and decode both the primary and secondary transmitted signals. The simulation results support the analytically quantified achievable DoF results.</t>
  </si>
  <si>
    <t>188-200</t>
  </si>
  <si>
    <t>60000891;60000891;60000891</t>
  </si>
  <si>
    <t>56331385900;8587025300;7006421093</t>
  </si>
  <si>
    <t>Tang, Jie;Lambotharan, Sangarapillai;Pomeroy, Simon</t>
  </si>
  <si>
    <t>Loughborough</t>
  </si>
  <si>
    <t>Loughborough University</t>
  </si>
  <si>
    <t>Tang J.</t>
  </si>
  <si>
    <t>Interference cancellation and alignment techniques for multiple-input and multiple-output cognitive relay networks</t>
  </si>
  <si>
    <t>10.1049/iet-spr.2012.0350</t>
  </si>
  <si>
    <t>2-s2.0-84922902784</t>
  </si>
  <si>
    <t>['weighted mse', 'retrieved signal', 'proposed algorithm', 'peer network', 'multiple antennas', 'iterative algorithm', 'downlink peer', 'authors investigate', 'authors establish', 'authors develop']</t>
  </si>
  <si>
    <t>The authors investigate a spectrum sharing peer-to-peer relay network where multiple source nodes with multiple antennas communicate with their desired destination nodes with multiple antennas through a multiple-input and multipleoutput (MIMO) relay. The authors establish the duality between uplink and downlink peer-to-peer MIMO channels with any number of antennas at each node and demonstrate mean square error (MSE) of a downlink peer-to-peer network can be achieved in a virtual uplink network with the same total network transmission power constraint. By applying this result, the authors develop an iterative algorithm to optimise the source, relay and receiver processing matrices such that the weighted MSE of the retrieved signal at the receivers is minimised. The simulation results demonstrate satisfactory performance of the proposed algorithm.</t>
  </si>
  <si>
    <t>411-419</t>
  </si>
  <si>
    <t>60000891-60014138;60000891;60000891;60014138</t>
  </si>
  <si>
    <t>36959650400;26653957300;8587025300;16024759900</t>
  </si>
  <si>
    <t>Bournaka, Georgia;Cumanan, Kanapathippillai;Lambotharan, Sangarapillai;Lazarakis, Fotis</t>
  </si>
  <si>
    <t>Greece;United Kingdom</t>
  </si>
  <si>
    <t>Athens;Loughborough</t>
  </si>
  <si>
    <t>Institute of Informatics and Telecommunications, Athens;Loughborough University</t>
  </si>
  <si>
    <t>60014138;60000891</t>
  </si>
  <si>
    <t>Bournaka G.</t>
  </si>
  <si>
    <t>Transmitter-receiver and relay optimisation for spectrum sharing multiple-input and multiple-output peer-to-peer users</t>
  </si>
  <si>
    <t>10.1049/iet-spr.2012.0275</t>
  </si>
  <si>
    <t>2-s2.0-84923060336</t>
  </si>
  <si>
    <t>['two meanderline', 'shaped slots', 'radiation efficiency', 'power beamwidths', 'particular augmentation', 'original near', 'linearly polarized', 'evaluated numerically', 'entire system', 'back ratio', '50 source', '32 db', '20 db']</t>
  </si>
  <si>
    <t>Directivity | Efficiency | Electrically small antennas | Front-to-back ratio | Metamaterialinspired antennas | Parasitic elements</t>
  </si>
  <si>
    <t>Enhancements of the directivity and front-to-back ratio (FTBR) of a metamaterial-inspired electrically small, linearly polarized, coaxially-fed Egyptian axe dipole antenna are considered. They are accomplished with a particular augmentation of the original near-field-resonant-parasitic (NFRP) antenna with an additional NFRP element, a small disc conductor modified with two meanderline-shaped slots. The entire system is evaluated numerically with two independent computational electromagnetics simulators. The optimized results demonstrate an electrically small antenna (i.e., ka &lt; 1:0) with a reasonably low profile (i.e., height ÃÉ Œª=10) that improves the directivity from 1.77 to 6.32 dB, increases the FTBR from 0 to &gt;20 dB, and maintains large half-power beamwidths, while having a radiation efficiency over 80% with nearly complete matching to a 50 source. ¬© 2013 IEEE.</t>
  </si>
  <si>
    <t>16-28</t>
  </si>
  <si>
    <t>60005465-60023380;60010065</t>
  </si>
  <si>
    <t>Efficient, high directivity, large front-to-back-ratio, electrically small, near-field-resonant-parasitic antenna</t>
  </si>
  <si>
    <t>10.1109/ACCESS.2013.2259134</t>
  </si>
  <si>
    <t>2-s2.0-84923319053</t>
  </si>
  <si>
    <t>['¬© 2013', 'wildlife studies', 'wildlife society', 'wildlife service', 'wildlife professionals', 'uses radar', 'used extensively', 'underground pipeline', 'survey areas', 'soil integrity', 'potential destabilization', 'possible application', 'penetrating radar', 'military science', 'mhz ground', 'mapped 267', 'july 2007', 'invasive method', 'gain knowledge', 'forensic science', 'five 15', 'environmental remediation', 'distinguish changes', 'differentiate deteriorating', 'develop three', 'coupled antenna', 'corpus christi', 'average depth', 'active tunnels', 'abandoned tunnels', '5 areas']</t>
  </si>
  <si>
    <t>Burrow systems | Geomys personatus maritimus | Ground-penetrating radar | Mapping | Maritime pocket gopher | Texas | Wildlife management</t>
  </si>
  <si>
    <t>Ground-penetrating radar (GPR) is an innovative and non-invasive method that uses radar to penetrate the ground and develop three-dimensional digital images of the top several meters of the earth. Ground-penetrating radar has been used extensively in the fields of engineering, military science, forensic science, archaeology, and environmental remediation, but has received little attention by wildlife professionals. We demonstrated a possible application of GPR for wildlife studies for mapping burrow systems using maritime pocket gophers (Geomys personatus maritimus), a subspecies of concern as listed by the U.S. Fish and Wildlife Service. Ground-penetrating radar surveys were conducted at Naval Air Station-Corpus Christi on five 15-m √ó 15-m areas with &gt;200 above-ground gopher mounds/ha during July 2007. Survey areas were scanned with a Geophysical Survey Systems Inc. SIR-3000, GPR digital control unit and a 900-MHz ground-coupled antenna. Within the 5 areas, we located 8 gophers and mapped 267 m of tunnels that had an average depth of 0.6 m. We were able to differentiate deteriorating or abandoned tunnels from active tunnels, detect an underground pipeline, and distinguish changes in soil texture using GPR. Ground-penetrating radar is a non-destructive and non-invasive method to gain knowledge of fossorial animal movements and potential destabilization of soil integrity. ¬© 2013 The Wildlife Society.</t>
  </si>
  <si>
    <t>428-432</t>
  </si>
  <si>
    <t>Wildlife Society Bulletin</t>
  </si>
  <si>
    <t>60032297;60032297;60032297;60032297;60006037;60013715</t>
  </si>
  <si>
    <t>56548419400;7006196985;6603446093;7003302203;56548434100;8927336200</t>
  </si>
  <si>
    <t>Cortez, Jorge D.;Henke, Scott E.;Redeker, Eric;Fulbright, Tim E.;Riddle, Richard;Young, John</t>
  </si>
  <si>
    <t>Kingsville;Austin;</t>
  </si>
  <si>
    <t>Texas A and M University-Kingsville;Texas Department of Parks and Wildlife;United States Navy</t>
  </si>
  <si>
    <t>60032297;60013715;60006037</t>
  </si>
  <si>
    <t>Cortez J.D.</t>
  </si>
  <si>
    <t>Demonstration of ground-penetrating radar as a useful tool for assessing pocket gopher burrows</t>
  </si>
  <si>
    <t>10.1002/wsb.279</t>
  </si>
  <si>
    <t>2-s2.0-84925603923</t>
  </si>
  <si>
    <t>['wing hyaline', 'tabanidae mimetic', 'striped thorax', 'stigma brown', 'sarcophagids flies', 'new genus', 'diachlorini species', 'basicosta bare', 'banded abdomen']</t>
  </si>
  <si>
    <t>A new genus of Tabanidae mimetic of flies is described: Muscotabanus new genus, Muscotabanus rafaeli new species, based on 12 females collected in the state of Amazonas, Brazil. It is presented a discussion for separating the new genus from Diachlorini species which resemblance with sarcophagids flies. It is characterised by striped thorax, banded abdomen, long slender palpus subequal antenna length, labella predominantly membranous, except for a narrow sclerotised plate, basicosta bare, wing hyaline and stigma brown.</t>
  </si>
  <si>
    <t>Mem√≥rias do Instituto Oswaldo Cruz</t>
  </si>
  <si>
    <t>60029159;</t>
  </si>
  <si>
    <t>7102209441;24381711400</t>
  </si>
  <si>
    <t>Henriques, Augusto Loureiro;Krolow, Tiago K√ºtter</t>
  </si>
  <si>
    <t>Manaus</t>
  </si>
  <si>
    <t>Instituto Nacional de Pesquisas Da Amazonia</t>
  </si>
  <si>
    <t>Henriques A.</t>
  </si>
  <si>
    <t>Description of Muscotabanus gen. nov. and Muscotabanus rafaeli sp. nov. (Diptera: Tabanidae: Diachlorini) from Amazon Basin, Brazil.</t>
  </si>
  <si>
    <t>2-s2.0-84927566635</t>
  </si>
  <si>
    <t>['wave amplitudes', 'vrp surveying', 'various offsets', 'traveltime inversion', 'transmitter antenna', 'receiver antenna', 'primarily used', 'penetrating radar', 'located within', 'inversion procedures', 'independent core', 'estimated velocities', 'estimate variations', 'enabled us', 'electrical resistivity', 'directly compared', 'direct waves', 'corridor stacking', 'combined analysis', 'borehole logs', 'attenuation tomography', 'attenuation model', 'arrival traveltimes', 'arrival times', 'allowed us']</t>
  </si>
  <si>
    <t>Vertical radar profiling (VRP) is a single-borehole geophysical technique, in which the receiver antenna is located within a borehole and the transmitter antenna is placed at one or various offsets from the borehole. Today, VRP surveying is primarily used to derive 1D velocity models by inverting the arrival times of direct waves. Using field data collected at a well-constrained test site in Germany, we evaluated a VRP workflow relying on the analysis of direct-arrival traveltimes and amplitudes as well as on imaging reflection events. To invert our VRP traveltime data, we used a global inversion strategy resulting in an ensemble of acceptable velocity models, and thus, it allowed us to appraise uncertainty issues in the estimated velocities as well as in porosity models derived via petrophysical translations. In addition to traveltime inversion, the analysis of direct-wave amplitudes and reflection events provided further valuable information regarding subsurface properties and architecture. The used VRP amplitude preprocessing and inversion procedures were adapted from raybased crosshole ground-penetrating radar (GPR) attenuation tomography and resulted in an attenuation model, which can be used to estimate variations in electrical resistivity. Our VRP reflection imaging approach relied on corridor stacking, which is a well-established processing sequence in vertical seismic profiling. The resulting reflection image outlines bounding layers and can be directly compared to surface-based GPR reflection profiling. Our results of the combined analysis of VRP, traveltimes, amplitudes, and reflections were consistent with independent core and borehole logs as well as GPR reflection profiles, which enabled us to derive a detailed hydrostratigraphic model as needed, for example, to understand and model groundwater flow and transport.</t>
  </si>
  <si>
    <t>H23-H35</t>
  </si>
  <si>
    <t>60021763;60021763</t>
  </si>
  <si>
    <t>6603299415;48662067900</t>
  </si>
  <si>
    <t>Tronicke, Jens;Hamann, G√∂ran</t>
  </si>
  <si>
    <t>Potsdam</t>
  </si>
  <si>
    <t>Universit√§t Potsdam</t>
  </si>
  <si>
    <t>Tronicke J.</t>
  </si>
  <si>
    <t>Vertical radar profiling: Combined analysis of traveltimes, amplitudes, and reflections</t>
  </si>
  <si>
    <t>10.1190/GEO2013-0428.1</t>
  </si>
  <si>
    <t>2-s2.0-84933051759</t>
  </si>
  <si>
    <t>['wet zones', 'water content', 'two low', 'relatively high', 'recorded along', 'ray paths', 'poplar tree', 'plane parallel', 'performed along', 'moved longitudinally', 'mhz antenna', 'main reason', 'kiel university', 'inverted using', 'intensively covering', 'horizontal xy', 'ground surface', 'gpr velocity', 'four trenches', 'delineated coinciding', 'comparable results', 'botanic garden', 'attained root', '200 iterations', '1 cm']</t>
  </si>
  <si>
    <t>GPR | Moisture content | Poplar tree | Tomography</t>
  </si>
  <si>
    <t>We performed GPR tomography and GPR reflection field experiments using a 500-MHz antenna to image relative soil moisture distribution around a poplar tree at the botanic garden of Kiel University, Kiel, Germany. The GPR tomography field experiment is carried out in two consecutive phases in order to obtain ray paths traveling from all directions and intensively covering the target. The radar tomographic data are inverted using the authors' developed software code SeismoRad based on the finite difference technique. The attained Root-Mean-Square (RMS) errors after 200 iterations between the measured and calculated times range between 1.066 and 5.7 % in the two tomography experiments. The estimated GPR velocities range between 5.3 and 15.1 cm/ns. Two low-GPR velocity zones could be delineated coinciding with the locations of the tree root zone and a previously excavated sector. The high water saturation zone around the tree root system is found to be the main reason for such a decrease in GPR velocity. Interpretation of the two phases proved that the coverage of ray paths from all directions is important to delineate the effect of the poplar tree root system and hence to obtain accurate tomographic results. Furthermore, four GPR reflection lines are performed along the sides of the four trenches such that the antenna is moved longitudinally in the trenches and the radargrams are recorded along the horizontal xy-plane parallel to the ground surface. On the processed GPR reflection radargrams, relatively high-amplitude GPR anomalies could be outlined and are attributed to the boundary between the saturated and wet zones where different water contents affect the GPR velocity. Comparable results are obtained between the tomogram and the radar reflection results with respect to zones of increase in water content. ¬© 2012 Saudi Society for Geosciences.</t>
  </si>
  <si>
    <t>3493-3503</t>
  </si>
  <si>
    <t>Arabian Journal of Geosciences</t>
  </si>
  <si>
    <t>60026365-60004582;60026365-60092945</t>
  </si>
  <si>
    <t>6507130090;16312241900</t>
  </si>
  <si>
    <t>El-Behiry, Mohamed G.;Hanafy, Sherif M.</t>
  </si>
  <si>
    <t>Saudi Arabia;Egypt;Saudi Arabia</t>
  </si>
  <si>
    <t>Thuwal;Cairo;Jeddah</t>
  </si>
  <si>
    <t>King Abdullah University of Science and Technology;Cairo University Faculty of Science;King Abdulaziz University</t>
  </si>
  <si>
    <t>60092945;60026365;60004582</t>
  </si>
  <si>
    <t>El-Behiry M.G.</t>
  </si>
  <si>
    <t>Imaging soil moisture using GPR tomography and reflection field experiments</t>
  </si>
  <si>
    <t>10.1007/s12517-012-0577-7</t>
  </si>
  <si>
    <t>2-s2.0-84934304634</t>
  </si>
  <si>
    <t>['wide gravel', 'valley reach', 'travel length', 'tagliamento river', 'study area', 'still available', 'sensitive places', 'river systems', 'river management', 'recovery rate', 'recent studies', 'provides habitats', 'preliminary analysis', 'positive relationship', 'portable antenna', 'poorly understood', 'period characterized', 'outbank flows', 'october 2011', 'november 2010', 'north east', 'moving logs', 'morphological complexity', 'monitoring period', 'magnitude events', 'logs stranded', 'logs equipped', 'log velocity', 'log mobility', 'little evidence', 'june 2010', 'geomorphic processes', 'flood magnitude', 'flood events', 'displacement length', 'different magnitude', 'channel bed', 'calibrate budgets', 'calculate instantaneous', 'bed rivers', 'approximately 800', 'active bars', '42 logs', '113 logs', '1 sec']</t>
  </si>
  <si>
    <t>Gravel-bed river | Large wood transport | Tagliamento river | Tracking systems | Wood characteristics</t>
  </si>
  <si>
    <t>Large wood enhance the dynamics of geomorphic processes in river systems, increases the morphological complexity of the channel bed, and provides habitats for fish and invertebrates. On the other side, if transported during high-magnitude events, large wood pieces can increase flood risks in sensitive places such as bridges and narrow cross sections prone to outbank flows. However, the dynamics and mobility of logs in rivers is poorly understood, especially in wide gravel-bed rivers. Recent studies have employed fixed video cameras to assess logs velocity, but little evidence is still available about travel length during flood events of different magnitude. This study was conducted in a valley reach of the Tagliamento river, located in the North East of Italy. The Tagliamento river is approximately 800 m wide in the study area, and is characterized by relatively high natural conditions and complex fluvial dynamics. Log mobility have been studied from June 2010 to October 2011, a period characterized by a relatively high magnitude flood in November 2010. Log mobility and displacement during floods have been measured by implanting active radio transmitters (RFID) in 113 logs and GPS track devices in 42 logs. The first devices allow to recover the log after flood events by using a portable antenna, and to derive the displacement length over the monitoring period, whereas the second devices allows to calculate instantaneous (1 sec) and average log velocity of moving logs. Recovery rate of logs equipped with RFID and GPS was about 50% and 60%, respectively. A preliminary analysis of the data collected indicates that there is a positive relationship between displacement length and the peak of flood events, as well as a positive relationship between log velocity and the flood magnitude. Also, a critical flow rate over which logs stranded on active bars can be transported has been identified. The ability to predict wood mobility in gravel-bed rivers could allow to define better strategies of river management and restoration, by improving the ability to understand wood transport processes and calibrate budgets of wood in rivers.</t>
  </si>
  <si>
    <t>54-57</t>
  </si>
  <si>
    <t>e10</t>
  </si>
  <si>
    <t>Journal of Agricultural Engineering</t>
  </si>
  <si>
    <t>60000481;60029681;60000481;60000481;60000481</t>
  </si>
  <si>
    <t>55332323300;7202629589;56730866600;26023592100;7102720608</t>
  </si>
  <si>
    <t>Ravazzolo, Diego;Mao, L.;Garniga, B.;Picco, L.;Lenzi, M. A.</t>
  </si>
  <si>
    <t>Chile;Italy</t>
  </si>
  <si>
    <t>Santiago;Padua</t>
  </si>
  <si>
    <t>Pontificia Universidad Cat√≥lica de Chile;Universit√† degli Studi di Padova</t>
  </si>
  <si>
    <t>60029681;60000481</t>
  </si>
  <si>
    <t>Ravazzolo D.</t>
  </si>
  <si>
    <t>Displacement length and velocity of tagged logs in the tagliamento river</t>
  </si>
  <si>
    <t>10.4081/jae.2013.(s1):e10</t>
  </si>
  <si>
    <t>2-s2.0-84937556361</t>
  </si>
  <si>
    <t>['wide variety', 'vast number', 'transit speed', 'tag functioning', 'tag collisions', 'sugar content', 'specific combination', 'simultaneous identification', 'reading zone', 'reading rate', 'reading performance', 'production environment', 'powerful technique', 'potentially permits', 'performance improvements', 'paper reports', 'overall reliability', 'moisture content', 'metallic structures', 'low temperatures', 'logistics units', 'logistics unit', 'logistics pallet', 'identification procedure', 'high moisture', 'food sector', 'food product', 'food industry', 'field polarization', 'extensive analysis', 'dynamic reading', 'different materials', 'different factors', 'controlled conditions', 'considered singularly', 'commodities sectors']</t>
  </si>
  <si>
    <t>Food supply chain | Logistics | UHF</t>
  </si>
  <si>
    <t>The availability of systems for automatic and simultaneous identification of several items belonging to a logistics unit during production, warehousing and delivering can improve supply chain management and speed traceability controls. Radio frequency identification (RFID) is a powerful technique that potentially permits to reach this goal, but some aspects as, for instance, food product composition (e.g. moisture content, salt or sugar content) and some peculiarities of the production environment (high moisture, high/low temperatures, metallic structures) have prevented, so far, its application in food sector. In the food industry, composition and shape of items are much less regular than in other commodities sectors. In addition, a wide variety of packaging, composed by different materials, is employed. As material, size and shape of items to which the tag should be attached strongly influence the minimum power requested for tag functioning, performance improvements can be achieved only selecting suitable RF identifier for the specific combination of food product and packaging. When dealing with logistics units, the dynamic reading of a vast number of tags originates simultaneous broadcasting of signals (tag-to-tag collisions) that could affect reading rates and the overall reliability of the identification procedure. This paper reports the results of an extensive analysis of the reading performance of UHF RFID systems for multiple dynamic electronic identification of food packed products in controlled conditions. Products were considered singularly or arranged on a logistics pallet. The effects on reading rate and reading zone of different factors, among which the type of product, the number and position of antennas, the field polarization, the reader RF power output, the interrogation protocol configuration as well as the transit speed, the number of tags and their interactions were analysed and compared.</t>
  </si>
  <si>
    <t>292-296</t>
  </si>
  <si>
    <t>e59</t>
  </si>
  <si>
    <t>Barge, Paolo;Gay, Paolo;Merlino, Valentina;Tortia, Cristina</t>
  </si>
  <si>
    <t>UHF-RFID solutions for logistics units management in the food supply chain</t>
  </si>
  <si>
    <t>10.4081/jae.2013.(s1):e59</t>
  </si>
  <si>
    <t>2-s2.0-84937566952</t>
  </si>
  <si>
    <t>['worst one', 'widely used', 'studied earth', 'schlumberger array', 'rectangular one', 'rectangle ),', 'pure response', 'measured data', 'lateral offset', 'induced polarization', 'ground resistivity', 'experimental data', 'electrode spacing', 'electrode line', 'dipole arrays', 'dipole array', 'data acquisition', 'coupling effect', 'computer codes', 'cable layout', 'best configuration', 'array type', 'another shape', '1 hz']</t>
  </si>
  <si>
    <t>Spectral-induced polarization (SIP) is widely used for environmental and engineering geophysical prospecting and hydrogeophysics, but one major limitation concerns the electromagnetic (EM) coupling effect. The phase angles related to EM coupling may increase even at frequencies as low as 1 Hz, depending on the ground resistivity, the array type, and the geometry. Most efforts to understand and quantify the EM coupling problem (e.g., theory and computer codes) have been developed for dipole-dipole arrays. However, we used a Schlumberger array to acquire SIP data. We found that with this array, the use of an appropriate cable arrangement during data acquisition can reduce EM coupling effects in the same proportion as for the use of a dipole-dipole array, which is the pure response of the studied earth. To measure the influence of the cable layout, four cable configurations with the same electrode spacing were compared for modeling and experimental data. We discovered that the classical DC inline array was the worst one. As soon as the cables were arranged in another shape (triangle or rectangle), the coupling effect decreased significantly. The best configuration we checked was the rectangular one with an acquisition unit located at a lateral offset of 100 m from the electrode line, even if there was still some difference between the modeled and measured data.</t>
  </si>
  <si>
    <t>A1-A5</t>
  </si>
  <si>
    <t>112712567;60000159;112712567;112712567-114210932</t>
  </si>
  <si>
    <t>8055681700;23492098700;37073501000;54382903500</t>
  </si>
  <si>
    <t>Schmutz, Myriam;Ghorbani, Ahmad;Vaudelet, Pierre;Blondel, Am√©lie</t>
  </si>
  <si>
    <t>Iran;France;France</t>
  </si>
  <si>
    <t>Yazd,;Cenon;Pessac</t>
  </si>
  <si>
    <t>Yazd University;Geoscope;ENSEGID</t>
  </si>
  <si>
    <t>60000159;114210932;112712567</t>
  </si>
  <si>
    <t>Schmutz M.</t>
  </si>
  <si>
    <t>Cable arrangement to reduce electromagnetic coupling effects in spectral-induced polarization studies</t>
  </si>
  <si>
    <t>10.1190/GEO2013-0301.1</t>
  </si>
  <si>
    <t>2-s2.0-84939217548</t>
  </si>
  <si>
    <t>Directivity | ESPAR (electronically steerable parasitic array radiator) | HFSS (high frequency structure simulator) | Parasitic</t>
  </si>
  <si>
    <t>33-36</t>
  </si>
  <si>
    <t>10.5013/IJSSST.a.14.01.05</t>
  </si>
  <si>
    <t>2-s2.0-84940279549</t>
  </si>
  <si>
    <t>['wave frequency', 'walled tank', 'wall reflections', 'taking advantage', 'scale test', 'ocean waves', 'northern waters', 'energy forms', 'design operation', 'commonly associated', 'chesapeake bay', 'bimodal buoy', 'antenna buoy']</t>
  </si>
  <si>
    <t>Antenna buoy | Shore protection | Wave energy</t>
  </si>
  <si>
    <t>This paper is based on the premise that "wave energy conversion" is the conversion of the energy of ocean waves into other energy forms for the benefit of the environment. By taking advantage of the diffraction focusing phenomenon, commonly associated with water wave energy conversion, a bimodal buoy called the Antenna Buoy has been developed to both attract and dissipate incident water wave energy. As a result, arrays of the buoy can be deployed to form an effective floating breakwater system. Results from a full-scale experimental study show that an array of buoys, with each buoy pair separated by about 10 body widths, can dissipate up to 65% of the incident wave energy, where the value of the energy dissipation depends on the wave frequency. To arrive at this value, the full-scale test was conducted in a vertical-walled tank, where wall reflections were from "virtual" units in an array. The full-scale model used in the study is based on the averaged wave climate in the central-to-northern waters of the Chesapeake Bay. In addition to being effective in its design operation, the bimodal buoy can be repositioned or removed, as the site situation might require.</t>
  </si>
  <si>
    <t>187-192</t>
  </si>
  <si>
    <t>Marine Technology Society Journal</t>
  </si>
  <si>
    <t>60032291;;100636086</t>
  </si>
  <si>
    <t>7202418513;56805138400;56804558300</t>
  </si>
  <si>
    <t>McCormick, Michael E.;Murtha, Robert C.;Steinmetz, Jeffrey</t>
  </si>
  <si>
    <t>Annapolis;Washington</t>
  </si>
  <si>
    <t>US Naval Academy;U.S. Marine Corps</t>
  </si>
  <si>
    <t>60032291;100636086</t>
  </si>
  <si>
    <t>McCormick M.E.</t>
  </si>
  <si>
    <t>Wave energy conversion for shoreline protection</t>
  </si>
  <si>
    <t>10.4031/MTSJ.47.4.1</t>
  </si>
  <si>
    <t>2-s2.0-84940291715</t>
  </si>
  <si>
    <t>National Institute for Fusion Science</t>
  </si>
  <si>
    <t>NIFS</t>
  </si>
  <si>
    <t>['various frequencies', 'single frequency', 'sampled data', 'sample signal', 'probe beam', 'predicted performance', 'plasma density', 'numerical simulation', 'confinement study', 'analytically designed', 'analysis method', 'also evaluated']</t>
  </si>
  <si>
    <t>We proposed a flexible electron density measurement system based on the interferometer for confinement study. An INRD guide antenna for spatial scan capability of a probe beam has been analytically designed. As a result of fabricating and evaluating the antenna, it was confirmed that the antenna has a predicted performance. We also evaluated the analysis method of a sampled data with numerical simulation in order to calculate phase shift due to the plasma density. A 3000 order FIR filter could successfully separate a sample signal with various frequencies into a signal with a single frequency when S/N is not critical.</t>
  </si>
  <si>
    <t>172-175</t>
  </si>
  <si>
    <t>1T</t>
  </si>
  <si>
    <t>60009108;60009108;60014256;60011047;60015970;60015970</t>
  </si>
  <si>
    <t>6603029832;55446915900;35351908400;7005566859;7101976481;7004968569</t>
  </si>
  <si>
    <t>Kogi, Yuichiro;Matsukawa, Shingo;Yoshikawa, Masayuki;Mase, Atsushi;Nagayama, Yoshio;Kawahata, Kazuo</t>
  </si>
  <si>
    <t>Toki;Tsukuba;Fukuoka;Fukuoka</t>
  </si>
  <si>
    <t>National Institutes of Natural Sciences - National Institute for Fusion Science;University of Tsukuba;Kyushu University;Fukuoka Institute of Technology</t>
  </si>
  <si>
    <t>60015970;60014256;60011047;60009108</t>
  </si>
  <si>
    <t>Kogi Y.</t>
  </si>
  <si>
    <t>Development of antenna system and simulation of analysis method for digitally-controlled millimeter-wave interferometer</t>
  </si>
  <si>
    <t>10.13182/FST13-1T17</t>
  </si>
  <si>
    <t>2-s2.0-84940519931</t>
  </si>
  <si>
    <t>['spectral domains', 'microstrip antennas', 'good agreement', 'analyze rectangular']</t>
  </si>
  <si>
    <t>The wave concept iterative procedure (WCIP) is proposed to analyze rectangular and circular patch antennas on nanostructured ceramic substrates. Principles of WCIP are described and advantages are emphasized. The analysis of microstrip antennas on double layered substrates is performed in space and spectral domains. In addition, Fast Fourier Transformation (FFT) is used to improve the efficiency of the method. WCIP simulated results are compared to HFSS software ones. A good agreement is observed.</t>
  </si>
  <si>
    <t>60023857;60023857;60023857;60023857</t>
  </si>
  <si>
    <t>55908415500;19639329800;7007067734;57105804200</t>
  </si>
  <si>
    <t>Silva Neto, V. P.;Vasconcelos, C. F.L.;Albuquerque, M. R.M.L.;D‚ÄôAssun√ß√£o, A. G.</t>
  </si>
  <si>
    <t>Natal</t>
  </si>
  <si>
    <t>Universidade Federal do Rio Grande do Norte</t>
  </si>
  <si>
    <t>Silva Neto V.</t>
  </si>
  <si>
    <t>Wave concept iterative procedure analysis of patch antennas on nanostructured ceramic substrates</t>
  </si>
  <si>
    <t>10.7716/aem.v2i3.195</t>
  </si>
  <si>
    <t>2-s2.0-84949640530</t>
  </si>
  <si>
    <t>['wide bandwidth', 'wave band', 'transmit correlation', 'substantial improvement', 'received power', 'range within', 'outdoor line', 'low latency', 'low compression', 'less ).', 'input multiple', 'film polarizer', 'definition tv', 'cross polarization']</t>
  </si>
  <si>
    <t>Channel correlation | Cross polarization | Line-of-sight | Millimeter-wave | MIMO | Wireless HDTV camera</t>
  </si>
  <si>
    <t>We are developing a millimeter-wave mobile camera that wirelessly transmits 100 Mbps class High-definition TV (HDTV) video at low compression and with low latency. To realize an uninterrupted wireless transmission while maintaining a high transmission rate, we are investigating the application of multiple-input multiple-output (MIMO) multiplexed transmission technique and millimeter-wave band that enable the use of wide bandwidth. In this article, with the aim of enabling this camera to operate in outdoor line-of-sight (LOS) environments, we performed an evaluation of cross polarized MIMO multiplexed transmission with a horizontally/vertically polarized omni antenna using a film polarizer. As a result, we were able to suppress the transmit correlation between MIMO propagation channels to 0.45 or less, and we achieved a substantial improvement in bit error rate (BER) performance (median value reduced to about 1/30 or less). On the other hand, we have confirmed that the range within which uninterrupted wireless transmission is possible becomes smaller due to the reduction in received power in cross polarization, and we have clarified the cross polarization power ratio (XPR) suitable for LOS transmission environments.</t>
  </si>
  <si>
    <t>60-69</t>
  </si>
  <si>
    <t>ITE Transactions on Media Technology and Applications</t>
  </si>
  <si>
    <t>60103907;60103907;60103907;60103907</t>
  </si>
  <si>
    <t>55732244400;24724398900;35318288300;24344024800</t>
  </si>
  <si>
    <t>Suzuki, Shinichi;Kogo, Naoto;Nakagawa, Takayuki;Ikeda, Tetsuomi</t>
  </si>
  <si>
    <t>Nippon Hoso Kyokai</t>
  </si>
  <si>
    <t>Line-of-sight transmission performance of 42-GHz band cross-polarized MIMO multiplexed transmission</t>
  </si>
  <si>
    <t>10.3169/mta.1.60</t>
  </si>
  <si>
    <t>2-s2.0-84952018821</t>
  </si>
  <si>
    <t>['two reviews', 'sightings obtained', 'sample sizes', 'results presented', 'psos saw', 'pso would', 'pso observations', 'polar bears', 'manned aircraft', 'later review', 'hd video', 'full resolution', 'flashed images', 'dslr images', 'dslr imagery', 'detailed review', 'collected concurrent', 'airplane window', 'additional data']</t>
  </si>
  <si>
    <t>Aerial surveys | Cetaceans | Digital photographs | Image analysis | Pinnipeds | Video</t>
  </si>
  <si>
    <t>Sightings of marine mammals made by protected species observers (PSOs) on manned aircraft were compared to sightings obtained from later review of high-definition (HD) video and digital single lens reflex (DSLR) camera imagery covering the same swaths and collected concurrent with the PSO observations. If the data were comparable, future similar surveys could be conducted with unmanned aerial systems or manned aircraft without PSOs. Two reviews were conducted on the DSLR images: one used image enhancement and scanned the images at full resolution of the cameras (detailed review) and the other flashed images at one ninth resolution on monitors for three to four seconds using a slide show format to simulate the view a PSO would have out an airplane window. Image reviewers saw fewer animals in HD video than did PSOs but sample sizes were small. During detailed review of DSLR imagery, reviewers saw similar numbers of cetaceans and polar bears and slightly more pinnipeds as compared to PSOs. PSOs saw more animals than the quick review found, but changes to the quick review process are suggested that will increase detection rates. Additional data are required to confirm the results presented here and to determine whether photographic versus PSO detections are similar across varying survey conditions.</t>
  </si>
  <si>
    <t>25-40</t>
  </si>
  <si>
    <t>60083865;60083865;117223445;125786691</t>
  </si>
  <si>
    <t>6701782903;57193824295;7103032351;55312625800</t>
  </si>
  <si>
    <t>Koski, William R.;Thomas, Tannis A.;Funk, Dale W.;Macrander, A. Michael</t>
  </si>
  <si>
    <t>Sidney;Anchorage;Anchorage</t>
  </si>
  <si>
    <t>LGL Limited Canada;Shell Alaska Venture;LGL Alaska Research Associates, Inc.</t>
  </si>
  <si>
    <t>60083865;125786691;117223445</t>
  </si>
  <si>
    <t>Koski W.R.</t>
  </si>
  <si>
    <t>Marine mammal sightings by analysts of digital imagery versus aerial surveyors: A preliminary comparison</t>
  </si>
  <si>
    <t>10.1139/juvs-2013-0015</t>
  </si>
  <si>
    <t>2-s2.0-84952651459</t>
  </si>
  <si>
    <t>['wave analysis', 'rigorous full', 'results showing', 'rectangular aperture', 'proposed approach', 'paper presents', 'microstrip patch', 'ground plane', 'computed results']</t>
  </si>
  <si>
    <t>This paper presents a rigorous full-wave analysis of a high Tc superconducting rectangular microstrip antenna with a rectangular aperture in the ground plane. To include the effect of the superconductivity of the microstrip patch in the full-wave analysis, a complex surface impedance is considered. The proposed approach is validated by comparing the computed results with previously published data. Results showing the effect of the aperture on the resonance of the superconducting microstrip antenna are given.</t>
  </si>
  <si>
    <t>22-25</t>
  </si>
  <si>
    <t>60087346;60068752;60068752;60087346</t>
  </si>
  <si>
    <t>35781732700;56005950100;26421978800;6602259960</t>
  </si>
  <si>
    <t>Benkouda, Siham;Fortaki, Tarek;Amir, Mounir;Benghalia, Abdelmadjid</t>
  </si>
  <si>
    <t>Benkouda S.</t>
  </si>
  <si>
    <t>Resonance of superconducting microstrip antenna with aperture in the ground plane</t>
  </si>
  <si>
    <t>10.7716/aem.v2i2.185</t>
  </si>
  <si>
    <t>2-s2.0-84957633178</t>
  </si>
  <si>
    <t>['wireless applications', 'successfully implemented', 'results show', 'radiation pattern', 'impedance bandwidth', 'good extent', 'good agreement', 'gap coupling', 'experimental results', 'different technique', 'designed antenna', 'defected ground', 'considerably reduced', 'antenna shows', 'also resonates']</t>
  </si>
  <si>
    <t>Defected ground | Dual | Gap coupled | Microstrip | Wideband | Wireless</t>
  </si>
  <si>
    <t>A novel gap coupled dual band multiple ring antenna with a defected ground structure (DGS) has been successfully implemented. A different technique is used in this communication where both gap coupling and defected ground are applied to obtain better results for wireless applications. The designed antenna operates in two different frequency bands. The antenna shows a wideband in C-band and also resonates in the X-band. The main parameters like return loss, impedance bandwidth, radiation pattern and gain are presented and discussed. The gain is increased and the side lobe level is considerably reduced to a good extent. Designed antenna is tested and the results show that the simulation and experimental results are in good agreement with each other.</t>
  </si>
  <si>
    <t>51-58</t>
  </si>
  <si>
    <t>54403152500;57194529524;16039024900</t>
  </si>
  <si>
    <t>Kandwal, Abhishek;Sharma, Rakesh;Khah, Sunil Kumar</t>
  </si>
  <si>
    <t>Kandwal A.</t>
  </si>
  <si>
    <t>Dual band gap coupled antenna design with DGS for wireless communications</t>
  </si>
  <si>
    <t>10.7716/aem.v2i3.201</t>
  </si>
  <si>
    <t>2-s2.0-84957650776</t>
  </si>
  <si>
    <t>['wave manipulation', 'unprecedented ability', 'transport fields', 'three types', 'radiation properties', 'isotropic one', 'idea opens', 'field cartography', 'experimental measurements', 'emerging field', 'electromagnetic properties', 'desired one', 'coordinate transformation', 'beam steerable']</t>
  </si>
  <si>
    <t>Coordinate transformation is an emerging field which offers a powerful and unprecedented ability to manipulate and control electromagnetic waves. Using this tool, we demonstrate the design of novel antenna concepts by tailoring their radiation properties. The wave manipulation is enabled through the use of engineered dispersive composite metamaterials that realize the space coordinate transformation. Three types of antennas are considered for design: a directive, a beam steerable and a quasi-isotropic one. Numerical simulations together with experimental measurements are performed in order to validate the coordinate transformation concept. Near-field cartography and far-field pattern measurements performed on a fabricated prototype agree qualitatively with Finite Element Method (FEM) simulations. It is shown that a particular radiation pattern can be tailored at ease into a desired one by modifying the electromagnetic properties of the space around radiator. This idea opens the way to novel antenna design techniques for various application domains such as the aeronautical and transport fields.</t>
  </si>
  <si>
    <t>25-32</t>
  </si>
  <si>
    <t>60101845;60101845;60101845;60101845;60101845</t>
  </si>
  <si>
    <t>26642251700;16244258200;55714817600;42861559900;6701426035</t>
  </si>
  <si>
    <t>Tichit, Paul Henri;Burokur, Shah Nawaz;Wu, Xinying;Germain, Dylan;de Lustrac, Andr√©</t>
  </si>
  <si>
    <t>Orsay</t>
  </si>
  <si>
    <t>Institut d'√âlectronique Fondamentale, Orsay</t>
  </si>
  <si>
    <t>Tichit P.H.</t>
  </si>
  <si>
    <t>Novel antenna concepts via coordinate transformation</t>
  </si>
  <si>
    <t>10.7716/aem.v2i1.84</t>
  </si>
  <si>
    <t>2-s2.0-84957697641</t>
  </si>
  <si>
    <t>['wireless multiple', 'use semi', 'transmit power', 'relay networks', 'randomization technique', 'qcqp ),', 'performance gain', 'paper deals', 'optimal beamforming', 'noise ratio', 'mentioned problem', 'destination pairs', 'definite programming', 'certain threshold']</t>
  </si>
  <si>
    <t>Beamforming | MIMO-relay networks | Power allocation | Semi-definite programming</t>
  </si>
  <si>
    <t>This paper deals with optimal beamforming in wireless multiple-input-multiple-output (MIMO) relay networks that involves multiple concurrent source-destination pairs with imperfect channel state information (CSI) at the relays. Our aim is the optimization of the MIMO relay weights that minimize the total relay transmit power subject to signal-to-interference-plus-noise ratio (SINR) of all destinations to be kept above a certain threshold. Since power minimization is a non-convex quadratically constrained quadratic programming (QCQP), we use semi-definite programming (SDP) relaxation of above mentioned problem by using a randomization technique. Numerical Monte Carlo simulations verify the performance gain of our proposed multiple antenna relay system in terms of transmit power and symbol error probability.</t>
  </si>
  <si>
    <t>209-215</t>
  </si>
  <si>
    <t>Journal of Information Systems and Telecommunication</t>
  </si>
  <si>
    <t>57194513336;17435148900;16678168600</t>
  </si>
  <si>
    <t>Haghighi, Mohammad Hossein Golbon;Mahboobi, Behrad;Ardebilipour, Mehrdad</t>
  </si>
  <si>
    <t>Haghighi M.</t>
  </si>
  <si>
    <t>Multiple antenna relay beamforming for wireless peer to peer communications</t>
  </si>
  <si>
    <t>10.7508/jist.2013.04.001</t>
  </si>
  <si>
    <t>2-s2.0-84976881288</t>
  </si>
  <si>
    <t>['virtual elements', 'using sub', 'space flexibility', 'proposed method', 'proposed algorithm', 'four elements', 'estimation approaches', 'estimate doa', 'direction finding', 'different sub', 'conformal array', 'angles obtained']</t>
  </si>
  <si>
    <t>Arbitrary baseline algorithm | Conformal array | Direction-of-arrival (DOA) estimation</t>
  </si>
  <si>
    <t>Most direction-of-arrival (DOA) estimation approaches for conformal array suffer from high computational complexity, which cause high energy loss for the direction finding system. Thus, a low energy consumption DOA estimation algorithm for conformal array antenna is proposed in this paper. The arbitrary baseline direction finding algorithm is extended to estimate DOA for a conformal array in ultra-wideband. The rotation comparison method is adopted to solve the ambiguity of direction finding. The virtual baseline approach is used to construct the virtual elements. Theoretically, the virtual elements can be extended in the space flexibility. Four elements (both actual and virtual elements) can be used to obtain a group of solutions. The space angle estimation can be obtained by using sub-array divided technique and matrix inversion method. The stability of the proposed algorithm can be guaranteed by averaging the angles obtained by different sub-arrays. Finally, the simulation results verify the effectiveness of the proposed method with high DOA estimation accuracy and relatively low computational complexity.</t>
  </si>
  <si>
    <t>611-630</t>
  </si>
  <si>
    <t>Future Internet</t>
  </si>
  <si>
    <t>60003353;60003353;60004227;60001002</t>
  </si>
  <si>
    <t>57213468755;55588958800;7202923237;25930566300</t>
  </si>
  <si>
    <t>Wan, Liangtian;Liu, Lutao;Han, Guangjie;Rodrigues, Joel J.P.C.</t>
  </si>
  <si>
    <t>China;China;Portugal</t>
  </si>
  <si>
    <t>Changzhou;Harbin;Covilha</t>
  </si>
  <si>
    <t>Hohai University Changzhou;Harbin Engineering University;Universidade da Beira Interior</t>
  </si>
  <si>
    <t>60004227;60003353;60001002</t>
  </si>
  <si>
    <t>Wan L.</t>
  </si>
  <si>
    <t>A low energy consumption DOA estimation approach for conformal array in ultra-wideband</t>
  </si>
  <si>
    <t>10.3390/fi5040611</t>
  </si>
  <si>
    <t>2-s2.0-84983427163</t>
  </si>
  <si>
    <t>['wide range', 'vehicle payload', 'umgt ),', 'suitable configuration', 'significant range', 'several tests', 'renewed interest', 'recent years', 'partially solved', 'paper aims', 'noise produced', 'medium uavs', 'major drawback', 'limited range', 'interesting applications', 'improve performance', 'electric motor', 'electric generator', 'driven uavs', 'aerodynamic study']</t>
  </si>
  <si>
    <t>Long-range drones | Payload | UAV | Ultramicro gas turbine</t>
  </si>
  <si>
    <t>In recent years, renewed interest in the development of unmanned aerial vehicles (UAVs) has led to a wide range of interesting applications in reconnaissance and surveillance. In these missions, the noise produced by propeller-driven UAVs is a major drawback, which can be partially solved by installing an electric motor to drive the propeller. While the evolution of high performance brushless motors makes electric propulsion particularly appealing, at least for small and medium UAVs, all electric propulsion systems developed to date are penalized by the limited range and endurance that can be provided by a reasonably sized battery pack. In this paper we propose a hybrid propulsion system based on a recently developed ultramicro gas‚Äìturbine (UMGT), which can be used to power an electric generator, providing a significant range and (or) mission time extension. The UMGT is undergoing operational testing in our laboratory, to identify the most suitable configuration and to improve performance: a new compact regenerative combustion chamber was developed and several tests are being carried out to reduce its weight and size so as to increase, all other things being equal, the vehicle payload. This paper aims to propose a high endurance UAV, by a preliminary configuration selection and aerodynamic study of its performance.</t>
  </si>
  <si>
    <t>16-35</t>
  </si>
  <si>
    <t>60032350;60032350;60032350</t>
  </si>
  <si>
    <t>8366440000;7005909836;7004982923</t>
  </si>
  <si>
    <t>Capata, R.;Marino, L.;Sciubba, E.</t>
  </si>
  <si>
    <t>Capata R.</t>
  </si>
  <si>
    <t>A hybrid propulsion system for a high-endurance uav: Configuration selection, aerodynamic study, and gas turbine bench tests</t>
  </si>
  <si>
    <t>10.1139/juvs-2013-0005</t>
  </si>
  <si>
    <t>2-s2.0-84985906635</t>
  </si>
  <si>
    <t>['two co', 'receiving antenna', 'rain effects', 'rain attenuation', 'probability theory', 'path length', 'model predictions', 'isolated link', 'interference powers', 'free model', 'fimbel model', 'experimental results', 'cumulative distribution', 'angular discrimination', '10 ghz']</t>
  </si>
  <si>
    <t>Converging links | Differential rain attenuation | Interference between terrestrial radio links</t>
  </si>
  <si>
    <t>A distribution-free model is presented for the cumulative distribution function of the differential rain attenuation between two co-channel converging terrestrial links operating at frequencies above 10 GHz. This is accomplished through an extension of the Misme and Fimbel model, which determines the cumulative distribution of the rain attenuation on an isolated link from its parameters and data for the radio climatic region, as well as concepts from probability theory. Next, model predictions and experimental results are compared and effects from variations of the angle between the links and of the path length are studied. Finally, rain effects on the cumulative distribution of the C/I ratio between the desired and interference powers at the same receiver are analyzed, considering the angular discrimination of the receiving antenna.</t>
  </si>
  <si>
    <t>192-209</t>
  </si>
  <si>
    <t>60032361;60032361</t>
  </si>
  <si>
    <t>57191055208;37013154300</t>
  </si>
  <si>
    <t>Grynszpan, Henrique;Costa, Emanoel</t>
  </si>
  <si>
    <t>Rio de Janeiro</t>
  </si>
  <si>
    <t>Pontif√≠cia Universidade Cat√≥lica do Rio de Janeiro</t>
  </si>
  <si>
    <t>Grynszpan H.</t>
  </si>
  <si>
    <t>Extension of the Misme and Fimbel model for the estimation of the cumulative distribution function of the differential rain attenuation between two converging terrestrial links</t>
  </si>
  <si>
    <t>10.1590/S2179-10742013000100015</t>
  </si>
  <si>
    <t>2-s2.0-84986232238</t>
  </si>
  <si>
    <t>['rights reserved', 'cellular antennae']</t>
  </si>
  <si>
    <t>Sensors show calcium movement in tiny, cellular antennae. ¬© 2013 Nature America, Inc. All rights reserved.</t>
  </si>
  <si>
    <t>1039-1039</t>
  </si>
  <si>
    <t>Nature Methods</t>
  </si>
  <si>
    <t>Marx, Vivien</t>
  </si>
  <si>
    <t>Marx V.</t>
  </si>
  <si>
    <t>The author file: Takanari inoue</t>
  </si>
  <si>
    <t>10.1038/nmeth.2696</t>
  </si>
  <si>
    <t>2-s2.0-84988043249</t>
  </si>
  <si>
    <t>['¬© 1963', 'yagi array', 'yagi antenna', 'wide bandwidth', 'vertical polarization', 'low profile', 'horizontal plane', 'high gain', 'exactly endfire', 'endfire radiation', 'endfire gain', 'either case', 'driven element', 'beam radiating', 'back ratio', '2012 ieee']</t>
  </si>
  <si>
    <t>Bandwidth | endfire | gain | magnetic dipole antenna | microstrip antenna | vertical polarization | Yagi antenna</t>
  </si>
  <si>
    <t>A new microstrip Yagi array antenna with endfire radiation and vertical polarization is proposed. The Yagi antenna has a low profile, a wide bandwidth and a high gain. Each element of the Yagi array is based on a new microstrip antenna that has one edge opened and the other three edges shorted, working as a 'magnetic dipole antenna'. As opposed to previous microstrip Yagi array antennas, the proposed Yagi antenna could produce a beam radiating at exactly endfire for infinite ground plane, with vertical polarization in the horizontal plane. A coupling microstrip line is introduced between the driven element and the first director element to strengthen the coupling between them, and therefore the front-to-back ratio and bandwidth of the array can be improved. The endfire gain can be enhanced as the number of the director elements increases, in either case where the array has an infinite or a finite ground plane. ¬© 1963-2012 IEEE.</t>
  </si>
  <si>
    <t>1140-1147</t>
  </si>
  <si>
    <t>60013983-60021182;60013983</t>
  </si>
  <si>
    <t>Microstrip magnetic dipole yagi array antenna with endfire radiation and vertical polarization</t>
  </si>
  <si>
    <t>10.1109/TAP.2012.2230239</t>
  </si>
  <si>
    <t>2-s2.0-84988220268</t>
  </si>
  <si>
    <t>['¬© 2013', 'wireless channel', 'system performance', 'relay placement', 'relay antennas', 'received signals', 'outage probability', 'form expression', 'distributed manner', 'direct link', 'destination select', 'broadcast nature', 'best copy', 'based multi']</t>
  </si>
  <si>
    <t>Adaptive decode and forward mode | Multi-antenna relay | Outage probability | Rayleigh fading channel</t>
  </si>
  <si>
    <t>Cooperative relaying exploits the broadcast nature of wireless channel and extracts spatial diversity in distributed manner. In this paper, we investigate the performance of an infrastructure-based multi-antenna relay network in absence of direct link. A closed-form expression of outage probability has been derived when the cooperating relays coherently combine the received signals and destination select the best copy of the received signals. The effect of number of relay antennas and relay placement on the system performance has also been studied. ¬© 2013 by the IETE.</t>
  </si>
  <si>
    <t>Katiyar, Himanshu</t>
  </si>
  <si>
    <t>Lucknow</t>
  </si>
  <si>
    <t>BBDU</t>
  </si>
  <si>
    <t>Katiyar H.</t>
  </si>
  <si>
    <t>Outage performance of two multi-antenna relay cooperation in rayleigh fading channel</t>
  </si>
  <si>
    <t>10.4103/0377-2063.110615</t>
  </si>
  <si>
    <t>2-s2.0-84988884149</t>
  </si>
  <si>
    <t>National Aeronautics and Space Administration</t>
  </si>
  <si>
    <t>NASA</t>
  </si>
  <si>
    <t>['specular component', 'rights reserved', 'planar surface', 'limited modes', 'francis group', 'derived model']</t>
  </si>
  <si>
    <t>A model of the specular component of a radar return waveform from a planar surface is presented for narrowband rectangular probe pulse and Gaussian antenna pattern for beam- and pulse-limited modes. Comparison of the derived model with a conventional incoherent model has been carried out. ¬© 2013 Taylor &amp; Francis Group, LLC. All rights reserved.</t>
  </si>
  <si>
    <t>715-724</t>
  </si>
  <si>
    <t>Yurchak, Boris S.</t>
  </si>
  <si>
    <t>University of Maryland, Baltimore County (UMBC)</t>
  </si>
  <si>
    <t>Yurchak B.</t>
  </si>
  <si>
    <t>Radar specular return waveform from a planar surface</t>
  </si>
  <si>
    <t>10.1080/2150704X.2013.790572</t>
  </si>
  <si>
    <t>2-s2.0-85008814922</t>
  </si>
  <si>
    <t>['suas ).', 'recommendations relating', 'potential follow', 'physical proof', 'optimal safety', 'operational criteria', 'operate suas', 'model aircraft', 'literature review', 'legislated boundaries', 'influencing factors', 'included use', 'consistent components', 'concept system', 'better understand', 'base platform', 'autopilot systems', 'applicable technology', 'applicable benefits']</t>
  </si>
  <si>
    <t>Control redundancy | Dual sUAS control | Situational awareness | SUAS | Supervisory control</t>
  </si>
  <si>
    <t>Commercially off-the-shelf remote control (RC) model aircraft have been used as a base platform for the development of small unmanned aerial systems (sUAS). Such designs have included use of first person view (FPV), inertial measurement units, and autopilot systems. Recommended guidelines established for operation of FPV recreational RC aircraft have applicability to operation of sUAS, when use of consistent components and platforms are considered. The purpose of this research was to examine existing literature, guidance, regulations, and other influencing factors to assess the necessity of redundancy management practices to identify recommended control stratagem, processes and procedures, operational criteria, and design of a proof of concept system to operate sUAS with optimal safety and operational benefits within recommended and legislated boundaries. Qualitative content analysis techniques were used to perform a literature review, while a survey of applicable technology (e.g., equipment, components, and software) was used in the development of a proof of concept system. The results were identification of a recommended supervisory control framework, a simulated supervisory control system, a physical proof of concept system, and a series of recommendations relating to considerations and potential follow-up research to better understand the limitations, constraints, and applicable benefits in the actual operation environment.</t>
  </si>
  <si>
    <t>36-51</t>
  </si>
  <si>
    <t>60028872;60028872</t>
  </si>
  <si>
    <t>55807704600;36182683700</t>
  </si>
  <si>
    <t>Terwilliger, Brent A.;Ison, David</t>
  </si>
  <si>
    <t>Daytona Beach</t>
  </si>
  <si>
    <t>Embry-Riddle Aeronautical University</t>
  </si>
  <si>
    <t>Terwilliger B.A.</t>
  </si>
  <si>
    <t>Implementing low cost two-person supervisory control for small unmanned aerial systems</t>
  </si>
  <si>
    <t>10.1139/juvs-2013-0020</t>
  </si>
  <si>
    <t>2-s2.0-85009994833</t>
  </si>
  <si>
    <t>['well understood', 'used satellites', 'use patterns', 'transport sector', 'thus information', 'september 2012', 'paper includes', 'optimal powertrain', 'mounted antenna', 'measurements started', 'major importance', 'larger amount', 'june 2010', 'individual vehicle', 'individual movements', 'gps unit', 'gps equipment', 'full results', 'electrified vehicles', 'data logged', 'consumer viability', 'cars need', 'battery design', '5 hz']</t>
  </si>
  <si>
    <t>Car movement pattern | GPS measurement | PHEV | Sweden</t>
  </si>
  <si>
    <t>To enhance the transition to electrified vehicles, such as PHEVs, the use patterns of cars need to be well understood and thus information about individual vehicle's movements over longer time periods is needed. This is of major importance for instance for optimal powertrain and battery design, estimation of consumer viability and potential for PHEVs and for assessment of policies for shifting energy use in transport sector from fuel to electricity. Good and publicly available data of this kind is today unfortunately lacking. The aim of this project has been to gather a larger amount of data on the characteristics and distribution of individual movements for privately driven cars in Sweden by measurement with GPS equipment. The logging was performed with commercial equipment containing a GPS unit, including a roof-mounted antenna, and a gprs communication unit. Data logged (2.5 Hz) were: time, position, velocity, and number and id of used satellites. The measurements started in June 2010 and ended in September 2012. The target has been to accomplish good quality measurements of at least 30 days for about 500 representative vehicles. The paper includes a description of the project, an analysis of its representativeness and some car movement statistics for the full results.</t>
  </si>
  <si>
    <t>955-968</t>
  </si>
  <si>
    <t>World Electric Vehicle Journal</t>
  </si>
  <si>
    <t>60000990;60000990</t>
  </si>
  <si>
    <t>8350264700;55583871200</t>
  </si>
  <si>
    <t>Karlsson, Sten;Kullingsj√∂, Lars Henrik</t>
  </si>
  <si>
    <t>Karlsson S.</t>
  </si>
  <si>
    <t>GPS measurement of Swedish car movements for assessment of possible electrification</t>
  </si>
  <si>
    <t>10.3390/wevj6040955</t>
  </si>
  <si>
    <t>2-s2.0-85010022750</t>
  </si>
  <si>
    <t>['widely studied', 'voltage sensor', 'transmitting efficiency', 'transmitting distance', 'transmission distance', 'secondary side', 'previous research', 'novel method', 'mutual inductance', 'maximized regardless', 'maximize efficiency', 'load resistance', 'increasing performance', 'efficiency could', 'dc convertor', 'dc converter', 'control method']</t>
  </si>
  <si>
    <t>DC-DC converter | Efficiency maximize | Magnetic resonant coupling | Wireless power transfer</t>
  </si>
  <si>
    <t>Wireless power transfer via magnetic couple resonance has been widely studied as an attractive research target. In order to improve the transmitting efficiency, not only increasing performance of antenna is important but also controlling secondary (receiver) side input impedance value. As a method of controlling secondary input impedance, the method of using a DC-DC converter is proposed in previous research. Mutual inductance what related to transmitting distance and load resistance value is needed to know for control the DC-DC converter. Moreover, the transmitting distance and load resistance has changed in actual WPT situation. Therefore, control method for DC-DC convertor what keep best efficiency in actual WPT situation is needed. In this paper, the novel method of controlling a DC-DC converter for maximize efficiency which used for wireless power transfer via magnetic couple resonance is proposed. A mutual inductance can be known the voltage sensor in secondary side by setting power supply voltage constant. Furthermore, efficiency could be maximized regardless of the state of load by controlling a DC-DC converter so that the secondary side voltage constant value. This principle was explained by equation. Thereby, even when transmission distance and a load resistance value change, wireless power transfer system keep best efficiency automatically without communication between primary to secondary side.</t>
  </si>
  <si>
    <t>858-862</t>
  </si>
  <si>
    <t>60025272;60025272;60025272</t>
  </si>
  <si>
    <t>56735011000;16024365400;7401943141</t>
  </si>
  <si>
    <t>Kato, Masaki;Imura, Takehiro;Hori, Yoichi</t>
  </si>
  <si>
    <t>The University of Tokyo</t>
  </si>
  <si>
    <t>Kato M.</t>
  </si>
  <si>
    <t>Study on maximize efficiency by secondary side control using DC-DC converter in wireless power transfer via magnetic resonant coupling</t>
  </si>
  <si>
    <t>10.3390/wevj6040858</t>
  </si>
  <si>
    <t>2-s2.0-85010032208</t>
  </si>
  <si>
    <t>['results show', 'resonant frequency', 'novel structure', 'like ebg', 'improved radiation', 'ground plane', 'electromagnetic properties', 'conventional mushroom', 'basic structure', 'antenna performance', '87db improvement', '68db improvement']</t>
  </si>
  <si>
    <t>Bandwidth | Dipole antenna | Electromagnetic band gap (EBG) | Low profile antenna | Slot loaded ebg surface</t>
  </si>
  <si>
    <t>In this paper we have studied the characteristics of mushroom-like Electromagnetic Band Gap (EBG) structure and performance of a low profile antenna over it. Afterward, a novel EBG surface is presented by some modifications in mushroom-like EBG structure. This structure, which has more compact electrical dimensions, is analyzed and its electromagnetic properties are derived. Results show that resonant frequency of this novel structure is about 15.3% lower than the basic structure with the same size. Moreover, the novel EBG structure has been used as the ground plane of antenna. Its application has improved radiation of a low profile dipole antenna. The antenna performance over the new EBG ground plane is compared with the conventional mushroom-like EBG structure. Simulation results show that using this slot loaded EBG surface, results in 13.68dB improvement in antenna return loss, in comparison with conventional mushroom-like EBG, and 33.87dB improvement in comparison with metal ground plane. Besides, results show that, EBG ground planes have increased the input match frequency bandwidth of antenna.</t>
  </si>
  <si>
    <t>251-259</t>
  </si>
  <si>
    <t>60018870;60018870</t>
  </si>
  <si>
    <t>48161197300;55921040500</t>
  </si>
  <si>
    <t>Abkenar, Masoumeh Rezaei;Rezaei, Pejman</t>
  </si>
  <si>
    <t>Abkenar M.</t>
  </si>
  <si>
    <t>EBG structures properties and their application to improve radiation of a low profile antenna</t>
  </si>
  <si>
    <t>10.7508/jist.2013.04.006</t>
  </si>
  <si>
    <t>2-s2.0-85013147073</t>
  </si>
  <si>
    <t>['thin wire', 'second resonance', 'published data', 'previous models', 'matching near', 'francis group', 'first time', 'fast simulations', 'closed form', 'circuit simulator']</t>
  </si>
  <si>
    <t>Antenna | Electromagnetic analysis | Impedance | Loop | Radio</t>
  </si>
  <si>
    <t>A formula is derived for the high frequency input impedance of a circular thin wire loop antenna. It allows for fast simulations, because it involves little numerical work, contrary to the previous models. A closed form is given for the first time, which can be written in a circuit simulator, for matching near the loop's second resonance. Simulation results compare well with published data, in the case of a thin wire. ¬© 2013 Taylor and Francis Group, LLC.</t>
  </si>
  <si>
    <t>516-535</t>
  </si>
  <si>
    <t>International Journal of Electronics</t>
  </si>
  <si>
    <t>Jaisson, Denis</t>
  </si>
  <si>
    <t>Jaisson D.</t>
  </si>
  <si>
    <t>A simple formula for the high frequency input impedance of the circular thin wire loop antenna</t>
  </si>
  <si>
    <t>10.1080/00207217.2012.713022</t>
  </si>
  <si>
    <t>2-s2.0-85025364240</t>
  </si>
  <si>
    <t>['¬© 1973', 'used instead', 'thrust pulse', 'rise times', 'probable speed', 'polytetrafluoroethylene samples', 'particle beam', 'linear electrodes', 'linear configuration', 'ions remains', 'ionic current', 'ionic component', 'discharge current', 'directional pattern', '2012 ieee', '20 ns', '120 kv']</t>
  </si>
  <si>
    <t>High-voltage pulses | nanosecond pulses | particle beams | plasma bunch | plasma generation | plasma thruster | propulsion | surface discharge | vacuum flashover</t>
  </si>
  <si>
    <t>The results of the measurement of the parameters of particle beams generated by a high-voltage nanosecond anode-initiated surface vacuum discharge are presented in this paper. Pulses with voltages of up to 120 kV with rise times of 20 ns are applied to coaxial and linear electrodes on polytetrafluoroethylene samples. The discharge current and the current of the ionic component of a particle beam are measured. In addition, the thrust pulse and the directional pattern of the beam are defined. It is shown that the directional pattern is narrower and the ionic current is higher when the coaxial electrode geometry is used instead of linear configuration, whereas the most probable speed of ions remains the same. ¬© 1973-2012 IEEE.</t>
  </si>
  <si>
    <t>2145-2149</t>
  </si>
  <si>
    <t>60020490;60020490;60020490;60020490</t>
  </si>
  <si>
    <t>57197314008;37120842700;7801606222;26032042700</t>
  </si>
  <si>
    <t>Morozov, Pavel A.;Punanov, Ivan F.;Emlin, Rafail V.;Gilev, Arkady S.</t>
  </si>
  <si>
    <t>Yekaterinburg</t>
  </si>
  <si>
    <t>Institute of Electrophysics of the Ural Division of the Russian Academy of Sciences</t>
  </si>
  <si>
    <t>Morozov P.</t>
  </si>
  <si>
    <t>Measurement of parameters of particle beams generated by high-voltage surface vacuum discharge in coaxial and linear electrode geometry</t>
  </si>
  <si>
    <t>10.1109/TPS.2013.2253130</t>
  </si>
  <si>
    <t>2-s2.0-85027944436</t>
  </si>
  <si>
    <t>['¬© 1991', 'two terminals', 'training procedures', 'signal strength', 'secrecy beamforming', 'reception quality', 'precoding schemes', 'precoded signals', 'physical layer', 'noise ratios', 'made available', 'information theory', 'enhance secrecy', 'effective signal', 'data transmission', 'artificial noise', 'article provides', 'also used', '2012 ieee']</t>
  </si>
  <si>
    <t>This article provides an overview of the signal processing techniques used to enhance secrecy in the physical layer of multiantenna wireless communication systems. Motivated by results in information theory, signal processing techniques in both the data transmission and the channel estimation phases have been explored in the literature to enlarge the signal quality difference at the destination and the eavesdropper. In the data transmission phase, secrecy beamforming and precoding schemes are used to enhance signal quality at the destination while limiting the signal strength at the eavesdropper. Artificial noise (AN) is also used on top of beamformed or precoded signals to further reduce the reception quality at the eavesdropper. In the channel estimation phase, training procedures are developed to enable better channel estimation performance at the destination than at the eavesdropper. As a result, the effective signal-to-noise ratios (SNRs) at the two terminals will be different and a more favorable secrecy channel will be made available for use in the data transmission phase. Finally, future research directions are discussed. ¬© 1991-2012 IEEE.</t>
  </si>
  <si>
    <t>29-40</t>
  </si>
  <si>
    <t>IEEE Signal Processing Magazine</t>
  </si>
  <si>
    <t>60018029;60029311;60029311</t>
  </si>
  <si>
    <t>24461846200;36169086400;55533887300</t>
  </si>
  <si>
    <t>Hong, Y. W.Peter;Lan, Pang Chang;Kuo, C. C.Jay</t>
  </si>
  <si>
    <t>United States;Taiwan</t>
  </si>
  <si>
    <t>Los Angeles;Hsinchu</t>
  </si>
  <si>
    <t>University of Southern California;National Tsing Hua University</t>
  </si>
  <si>
    <t>60029311;60018029</t>
  </si>
  <si>
    <t>Hong Y.</t>
  </si>
  <si>
    <t>Enhancing physical-layer secrecy in multiantenna wireless systems: An overview of signal processing approaches</t>
  </si>
  <si>
    <t>10.1109/MSP.2013.2256953</t>
  </si>
  <si>
    <t>2-s2.0-85032751776</t>
  </si>
  <si>
    <t>['unprecedented number', 'transmit antennas', 'term evolution', 'one end', 'ofdm ).', 'neighboring cells', 'lte ).', 'larger numbers', 'input multiple', 'division multiplexing', 'conventional time', 'combined action', 'autonomous antennas', 'arrays connected', 'antenna array']</t>
  </si>
  <si>
    <t>Multiple-input multiple-output (MIMO) technology is maturing and is being incorporated into emerging wireless broadband standards like long-term evolution (LTE). Very large MIMO entails an unprecedented number of antennas simultaneously serving a much smaller number of terminals. Larger numbers of terminals can always be accommodated by combining very large MIMO technology with conventional time- and frequency-division multiplexing via orthogonal frequency-division multiplexing (OFDM). A point-to-point MIMO link consists of a transmitter having an array of antennas, a receiver having an array of n t antennas, with both arrays connected by a channel such that every receive antenna is subject to the combined action of all transmit antennas. If we split up the antenna array at one end of a point-to-point MIMO link into autonomous antennas, we obtain the qualitatively different MU-MIMO. As the number of base station antennas grows, the system gets almost entirely limited from the reuse of pilots in neighboring cells, the so-called pilot contamination concept.</t>
  </si>
  <si>
    <t>40-60</t>
  </si>
  <si>
    <t>60029170;60000990;60029170;60009358;60022195;60007183;60029170</t>
  </si>
  <si>
    <t>6506142164;57202063358;7102223694;35555550500;7003696826;6603553327;6603113243</t>
  </si>
  <si>
    <t>Rusek, Fredrik;Persson, Daniel;Lau, Buon Kiong;Larsson, Erik G.;Marzetta, Thomas L.;Edfors, Ove;Tufvesson, Fredrik</t>
  </si>
  <si>
    <t>Sweden;United States;Sweden;Sweden;Sweden</t>
  </si>
  <si>
    <t>Lund;Cambridge;Linkoping;Lulea;Gothenburg</t>
  </si>
  <si>
    <t>Lunds Universitet;Massachusetts Institute of Technology;Linkoping University;Lule√• tekniska Universitet;Chalmers University of Technology</t>
  </si>
  <si>
    <t>60029170;60022195;60009358;60007183;60000990</t>
  </si>
  <si>
    <t>Rusek F.</t>
  </si>
  <si>
    <t>Scaling up MIMO : Opportunities and challenges with very large arrays</t>
  </si>
  <si>
    <t>10.1109/MSP.2011.2178495</t>
  </si>
  <si>
    <t>2-s2.0-85032752174</t>
  </si>
  <si>
    <t>Kyushu University</t>
  </si>
  <si>
    <t>['widely used', 'unwanted higher', 'transmission lines', 'slightly elliptical', 'radiation profile', 'precise measurement', 'numerical simulations', 'frequencies throughout', 'fabricated antenna', 'designed based', 'antenna radiation', 'agree well', '170 ghz']</t>
  </si>
  <si>
    <t>Basic Gaussian optics | Corrugated horn antenna | Finite element method | Method of moment | Mode conversion | Radiation profile</t>
  </si>
  <si>
    <t>The corrugated horn antenna is widely used for the evaluation of transmission lines in electron cyclotron resonant heating systems, but little is known about the intensity and phase of its radiation profile over a wide frequency range. This paper is concerned with the development of a full D-band (110 - 170 GHz) corrugated horn antenna. The antenna was designed based on electromagnetic simulation codes for the finite element method and the method of moment. To verify these numerical simulations, a low-power test system was established, and its dynamic power range was defined for the precise measurement of antenna radiation. The fabricated antenna was measured and analyzed with basic Gaussian optics for a number of frequencies throughout the D-band. The measured radiation profiles are Gaussian-like and agree well with the numerical simulations. The radiated intensity pattern is slightly elliptical in the lower frequency range, as unwanted higher-order modes arose at the corrugated mode conversion section and generated the elliptical radiation pattern. The evolutions of the antenna radiation do not correspond with those expected by basic Gaussian optics.</t>
  </si>
  <si>
    <t>Plasma and Fusion Research</t>
  </si>
  <si>
    <t>108140649;60109706;108140649;108140649</t>
  </si>
  <si>
    <t>35293207600;7006398007;55767386800;57205821221</t>
  </si>
  <si>
    <t>Sakaguchi, Masatsugu;Idei, Hiroshi;Saito, Tetsuji;Shigematsu, Takashi</t>
  </si>
  <si>
    <t>Kasuga;Yamato</t>
  </si>
  <si>
    <t>Kyushu University, Research Institute for Applied Mechanics;FURUKAWA C and B CO., LTD</t>
  </si>
  <si>
    <t>60109706;108140649</t>
  </si>
  <si>
    <t>Sakaguchi M.</t>
  </si>
  <si>
    <t>Development of full D-band corrugated horn antenna for ecrh system</t>
  </si>
  <si>
    <t>10.1585/pfr.8.1405163</t>
  </si>
  <si>
    <t>2-s2.0-85034866935</t>
  </si>
  <si>
    <t>Mimetic horseflies | New genus | Tabanids | Taxonomy</t>
  </si>
  <si>
    <t>383-385</t>
  </si>
  <si>
    <t>Memorias do Instituto Oswaldo Cruz</t>
  </si>
  <si>
    <t>60029159;60016746</t>
  </si>
  <si>
    <t>Manaus;Palmas</t>
  </si>
  <si>
    <t>Instituto Nacional de Pesquisas Da Amazonia;Universidade Federal do Tocantins</t>
  </si>
  <si>
    <t>Description of Muscotabanus gen. nov. and Muscotabanus rafaeli sp. nov. (Diptera: Tabanidae: Diachlorini) from Amazon Basin, Brazil</t>
  </si>
  <si>
    <t>10.1590/S0074-02762013000300018</t>
  </si>
  <si>
    <t>2-s2.0-85052549662</t>
  </si>
  <si>
    <t>['temporal resolution', 'reference measurements', 'proposed application', 'nmr thermometry', 'nmr images', 'larmor precession', 'joule heat', 'irradiation time', 'hydrogen protons', 'hot spots', 'equivalent gel', 'brain tissue', 'biological tissues', 'aqueous media', '1 mg']</t>
  </si>
  <si>
    <t>Dipole antenna | Mobile communications | Nuclear shielding | RF safety | SAR</t>
  </si>
  <si>
    <t>A method is described for measuring absorbed electromagnetic energy radiated from cell phone antennae into ex vivo brain tissue. NMR images the 3D thermal dynamics inside ex vivo bovine brain tissue and equivalent gel under exposure to power and irradiation time-varying radio frequency (RF) fields. The absorbed RF energy in brain tissue converts into Joule heat and affects the nuclear magnetic shielding and the Larmor precession. The resultant temperature increase is measured by the resonance frequency shift of hydrogen protons in brain tissue. This proposed application of NMR thermometry offers sufficient spatial and temporal resolution to characterize the hot spots from absorbed cell phone radiation in aqueous media and biological tissues. Specific absorption rate measurements averaged over 1 mg and 10 s in the brain tissue cover the total absorption volume. Reference measurements with fiber optic temperature sensors confirm the accuracy of the NMR thermometry.</t>
  </si>
  <si>
    <t>Proceedings of the National Academy of Sciences of the United States of America</t>
  </si>
  <si>
    <t>60009343-60007997;60021378</t>
  </si>
  <si>
    <t>6506138887;6602822745</t>
  </si>
  <si>
    <t>Gultekin, David H.;Moeller, Lothar</t>
  </si>
  <si>
    <t>Murray;New York;New York</t>
  </si>
  <si>
    <t>Nokia Bell Labs;Memorial Sloan-Kettering Cancer Center;Weill Cornell Medicine</t>
  </si>
  <si>
    <t>60021378;60009343;60007997</t>
  </si>
  <si>
    <t>Gultekin D.</t>
  </si>
  <si>
    <t>NMR imaging of cell phone radiation absorption in brain tissue</t>
  </si>
  <si>
    <t>10.1073/pnas.1205598109</t>
  </si>
  <si>
    <t>2-s2.0-84871999892</t>
  </si>
  <si>
    <t>['waveguide modes', 'sometimes called', 'metallodielectric multilayers', 'metallic plane', 'metal waveguide', 'latter formed', 'good accuracy', 'gap plasmon', 'fundamental mode', 'field scattering', 'dielectric layers', 'conduction electrons', 'bound electrons', '5 nm']</t>
  </si>
  <si>
    <t>We analyze the impact of nonlocality on the waveguide modes of metallodielectric multilayers and optical patch antennas, the latter formed from metal strips closely spaced above a metallic plane. We model both the nonlocal effects associated with the conduction electrons of the metal and the previously overlooked response of bound electrons. We show that the fundamental mode of a metal-dielectric-metal waveguide, sometimes called the gap plasmon, is very sensitive to nonlocality when the insulating, dielectric layers are thinner than 5 nm. We suggest that optical patch antennas, which can easily be fabricated with controlled dielectric spacer layers and can be interrogated using far-field scattering, can enable the measurement of nonlocality in metals with good accuracy. ¬© 2013 American Physical Society.</t>
  </si>
  <si>
    <t>1550235X</t>
  </si>
  <si>
    <t>Physical Review B - Condensed Matter and Materials Physics</t>
  </si>
  <si>
    <t>60008724-60111154-60008134;60008724;60008724</t>
  </si>
  <si>
    <t>7102252750;24366097700;57198520497</t>
  </si>
  <si>
    <t>Moreau, A.;Cirac√¨, C.;Smith, D. R.</t>
  </si>
  <si>
    <t>France;United States;France</t>
  </si>
  <si>
    <t>Aubiere;Durham;Paris</t>
  </si>
  <si>
    <t>Institut Pascal;Duke University;CNRS Centre National de la Recherche Scientifique</t>
  </si>
  <si>
    <t>60111154;60008724;60008134</t>
  </si>
  <si>
    <t>Moreau A.</t>
  </si>
  <si>
    <t>Impact of nonlocal response on metallodielectric multilayers and optical patch antennas</t>
  </si>
  <si>
    <t>10.1103/PhysRevB.87.045401</t>
  </si>
  <si>
    <t>2-s2.0-84872241795</t>
  </si>
  <si>
    <t>['technology 2013', 'simultaneous 698', 'resonant antenna', 'novel multi', 'mobile terminals', 'mobile handsets', 'inherently non', 'current state', 'competitive choice']</t>
  </si>
  <si>
    <t>An inherently non-resonant capacitive coupling element antenna for mobile handsets is presented. The compact antenna includes a simple coupling element with a novel multi-band matching circuit for simultaneous 698-960 and 1710-2690 MHz operation. Experimental results show that the antenna performs strongly in comparison to the current state-of-the-art in mobile terminal antennas, and that the non-resonant antenna is a competitive choice for mobile terminals. ¬© The Institution of Engineering and Technology 2013.</t>
  </si>
  <si>
    <t>Electronics Letters</t>
  </si>
  <si>
    <t>60103653;60103653;60103653;60103653</t>
  </si>
  <si>
    <t>27468028200;27367951900;6603413948;7005441452</t>
  </si>
  <si>
    <t>Valkonen, R.;Ilvonen, J.;Icheln, C.;Vainikainen, P.</t>
  </si>
  <si>
    <t>Inherently non-resonant multi-band mobile terminal antenna</t>
  </si>
  <si>
    <t>10.1049/el.2012.3427</t>
  </si>
  <si>
    <t>2-s2.0-84877284060</t>
  </si>
  <si>
    <t>['technology 2013', 'solution quickly', 'scheme developed', 'reported work', 'performance close', 'optimal scheme', 'needs one', 'high snrs', 'developed scheme', 'asymptotical analysis']</t>
  </si>
  <si>
    <t>A sub-optimal precoding scheme for distributed antenna systems in a spatially correlated Rayleigh channel is developed by asymptotical analysis at low and high SNRs. A Newton's method based practical iterative algorithm is presented to find the power allocation coefficients in this scheme. Compared to the existing optimal scheme which requires multidimensional roots finding, the scheme developed in this reported work only needs one-dimensional root finding, and thus it has lower calculation complexity. Moreover, it can converge to the solution quickly, and obtain a performance close to a optimal scheme. Simulation results corroborate the effectiveness of the developed scheme. ¬© The Institution of Engineering and Technology 2013.</t>
  </si>
  <si>
    <t>76-78</t>
  </si>
  <si>
    <t>60021666;60021666;60013983;60021666</t>
  </si>
  <si>
    <t>7404115747;23480877000;55700018600;35239492100</t>
  </si>
  <si>
    <t>Yu, X.;Xu, J.;Luo, Z.;Chen, X.</t>
  </si>
  <si>
    <t>Nanjing;Kowloon</t>
  </si>
  <si>
    <t>Nanjing University of Aeronautics and Astronautics;City University of Hong Kong</t>
  </si>
  <si>
    <t>60021666;60013983</t>
  </si>
  <si>
    <t>Sub-optimal precoding scheme for distributed antenna systems in correlated Rayleigh channel</t>
  </si>
  <si>
    <t>10.1049/el.2012.2971</t>
  </si>
  <si>
    <t>2-s2.0-84877777760</t>
  </si>
  <si>
    <t>['technology 2013', 'reflector operates', 'radiation pattern', 'null depth', 'good agreement', 'deep null']</t>
  </si>
  <si>
    <t>A report is presented on a split ring slot frequency selective surface (FSS) reflector whose element design and distribution allows generation of far-field difference patterns. The reflector operates by converting linearly polarised plane wave fronts into two orthogonal polarisations each with a deep null in the centre of the radiation pattern. The far-field measurement presented is in good agreement with the simulation and demonstrates a null depth of -20dB in the centre of the radiation pattern. ¬© The Institution of Engineering and Technology 2013.</t>
  </si>
  <si>
    <t>60029738;60029738</t>
  </si>
  <si>
    <t>15766702000;7102894931</t>
  </si>
  <si>
    <t>Zelenchuk, D.;Fusco, V.</t>
  </si>
  <si>
    <t>Zelenchuk D.</t>
  </si>
  <si>
    <t>Double split ring slot FSS reflectarray for difference pattern generation</t>
  </si>
  <si>
    <t>10.1049/el.2012.3843</t>
  </si>
  <si>
    <t>2-s2.0-84877790113</t>
  </si>
  <si>
    <t>['¬© 1965', 'transducer design', 'time measurements', 'technique allows', 'rheological properties', 'results show', 'remotely sensing', 'outmost importance', 'online monitoring', 'loosely coupling', 'inductively excited', 'hidden places', 'glycerol mixtures', 'electromagnetic ultrasonic', 'electrical properties', 'developing industrial', 'complex fluids', 'complex fluid', 'circular probe', '2012 ieee']</t>
  </si>
  <si>
    <t>Complex fluid | EMUS transducer | RF antenna | ultrasonic shear waves</t>
  </si>
  <si>
    <t>Real-time measurements are of the outmost importance for developing industrial 'on line' effective monitoring techniques for the elaboration of new soft materials. In this paper, we will show a new radio frequency (RF) electromagnetic ultrasonic (EMUS) transducer design and technique for remotely sensing the micro-rheological properties of complex fluids in hidden places. The new sensor consists in a single electrode loop deposited on the surfaces of an AT-cut quartz substrate magnetically coupled with a high quality RF antenna. This sensor is inductively excited by a loosely coupling with a transmitter/receiver (T/R) circular probe. A suitable electrical model of the probe/loaded EMUS transducer is proposed in order to extract the mechanical and electrical properties of a complex fluid in contact. Various tabulated Newtonian liquids (made from water-glycerol mixtures) are then studied to validate the capability of this technique to monitor their viscosity. These results show that this technique allows the online monitoring of hidden complex fluids. ¬© 1965-2012 IEEE.</t>
  </si>
  <si>
    <t>132-135</t>
  </si>
  <si>
    <t>IEEE Transactions on Magnetics</t>
  </si>
  <si>
    <t>60002272;60002272;60002272;60002272;60002272;60002272</t>
  </si>
  <si>
    <t>54881149800;15751975800;15751763300;56356558300;35194783700;6602823447</t>
  </si>
  <si>
    <t>Wang, Yu;Wilkie-Chancellier, Nicolas;Serfaty, St√©phane;Martinez, Lo√Øc;Roucaries, Bastien;Le Hu√©rou, Jean Yves</t>
  </si>
  <si>
    <t>Cergy-Pontoise</t>
  </si>
  <si>
    <t>CY Cergy Paris Universit√©</t>
  </si>
  <si>
    <t>New RF EMUS transducer for complex fluid characterization</t>
  </si>
  <si>
    <t>10.1109/TMAG.2012.2220339</t>
  </si>
  <si>
    <t>2-s2.0-84871836697</t>
  </si>
  <si>
    <t>['¬© 1963', 'weighting factor', 'various positions', 'system performances', 'stay frequency', 'real time', 'rats staying', 'rat positions', 'quality means', 'multigeneration bio', 'frequency exposure', 'exposure system', 'experimental validation', 'effect test', 'domain modeling', 'difference time', 'developed system', 'antenna performance', '800 mhz', '2012 ieee', '2 ghz']</t>
  </si>
  <si>
    <t>Animal experiment | biological effect of electromagnetic field | exposure system | multiple-frequency exposure | statistical analysis</t>
  </si>
  <si>
    <t>In view of actual electromagnetic environment of multiple-frequency exposure, we have developed a whole-body exposure system for a multigeneration bio-effect test with rats at frequencies between 800 MHz and 5.2 GHz. We first experimentally evaluated the system performances such as antenna performance, electric field distribution, and specific absorption rate (SAR) in the exposure system. Then, after an experimental validation of the finite-difference time-domain modeling of the exposure system, we employed it to make a statistical SAR analysis for anatomical rat models. We first took documentary photographs of rat activity inside the exposure system every 5 min in real time. Then, by identifying the rat positions in each photograph, we derived the frequency of rats staying in various positions in the exposure system. Using the stay frequency as a weighting factor, we derived the whole-body average SAR statistical characteristics for the multiple-frequency exposure system during the entire multigeneration experimental period. The developed system and demonstrated approach provide a high-quality means for biological effect test of radio frequency exposure in wide frequency bands. ¬© 1963-2012 IEEE.</t>
  </si>
  <si>
    <t>326-334</t>
  </si>
  <si>
    <t>60024751;60024751;60032325;60032325;60032325;60024751</t>
  </si>
  <si>
    <t>7701311937;56398884300;57206534448;7006003189;7407902134;7005976175</t>
  </si>
  <si>
    <t>Wang, Jianqing;Liao, Wei;Kawai, Hiroki;Wake, Kanako;Watanabe, Soichi;Fujiwara, Osamu</t>
  </si>
  <si>
    <t>Koganei;Nagoya</t>
  </si>
  <si>
    <t>Japan National Institute of Information and Communications Technology;Nagoya Institute of Technology</t>
  </si>
  <si>
    <t>60032325;60024751</t>
  </si>
  <si>
    <t>Performance and validation of a broadband-multigeneration exposure system for unconstrained rats</t>
  </si>
  <si>
    <t>10.1109/TMTT.2012.2228672</t>
  </si>
  <si>
    <t>2-s2.0-84872815406</t>
  </si>
  <si>
    <t>['¬© 1997', 'upper bound', 'proposed algorithm', 'performance gain', 'path loss', 'limited feedback', 'iterative algorithm', 'da port', '2012 ieee']</t>
  </si>
  <si>
    <t>Distributed antenna systems | feedback bit allocation | limited feedback | SLNR maximizing beamforming</t>
  </si>
  <si>
    <t>In this paper, we propose a feedback bit allocation algorithm for multi-user downlink distributed antenna systems with limited feedback. We consider a composite fading channel with small scale fadings and path loss, and assume the case where each user is served by only one distributed antenna (DA) port while each DA port can support any number of users. In order to efficiently determine bit allocation, we propose an iterative algorithm which minimizes an upper bound of a mean rate loss. Compared to conventional bit allocation methods, the proposed algorithm can be applied to more general system configurations. Simulation results show that our proposed algorithm offers a performance gain of 20% over an equal bit allocation scheme. ¬© 1997-2012 IEEE.</t>
  </si>
  <si>
    <t>99-102</t>
  </si>
  <si>
    <t>60005273;60005273;60005273;60005273</t>
  </si>
  <si>
    <t>57198851697;55739613600;7601566703;55705266800</t>
  </si>
  <si>
    <t>Park, Eunsung;Kim, Heejin;Park, Haewook;Lee, Inkyu</t>
  </si>
  <si>
    <t>Korea University</t>
  </si>
  <si>
    <t>Park E.</t>
  </si>
  <si>
    <t>Feedback bit allocation schemes for multi-user distributed antenna systems</t>
  </si>
  <si>
    <t>10.1109/LCOMM.2012.120612.122138</t>
  </si>
  <si>
    <t>2-s2.0-84873060205</t>
  </si>
  <si>
    <t>['siso sc', 'several advantages', 'paper investigates', 'higher rates', 'high rates', 'full diversity', 'diversity diminishes', 'delay diversity', 'cyclic prefix', 'channel memory', 'block transmission', 'antenna sc', 'antenna configuration', 'analysis shows', 'alamouti signaling']</t>
  </si>
  <si>
    <t>Alamouti signaling | cyclic delay diversity | cyclic prefix | equalization | Single-carrier</t>
  </si>
  <si>
    <t>Single-carrier (SC) block transmission with cyclic prefix (CP) is a method with several advantages that has been incorporated into standards. This paper investigates the performance of multi-antenna SC-FDE under cyclic-delay diversity (CDD) and Alamouti signaling. Our analysis fully characterizes the diversity, showing that it depends not only on the antenna configuration and channel memory, but also on data block length and data transmission rate. Below a certain rate threshold, full diversity is available to both CDD and Alamouti signaling, while at higher rates their diversity diminishes, albeit not quite in the same way. Our analysis shows that at high rates the CDD diversity degenerates to the diversity of the SISO SC-FDE, while Alamouti signaling provides twice the diversity of SISO SC-FDE. ¬© 2013 IEEE.</t>
  </si>
  <si>
    <t>388-397</t>
  </si>
  <si>
    <t>36348497400;7003784022</t>
  </si>
  <si>
    <t>Mehana, Ahmed Hesham;Nosratinia, Aria</t>
  </si>
  <si>
    <t>Mehana A.</t>
  </si>
  <si>
    <t>Single-carrier frequency-domain equalizer with multi-antenna transmit diversity</t>
  </si>
  <si>
    <t>10.1109/TWC.2012.121112.120725</t>
  </si>
  <si>
    <t>2-s2.0-84873083116</t>
  </si>
  <si>
    <t>['¬© 2011', 'various cases', 'surface integration', 'surface charges', 'results show', 'planar waveguide', 'numerical results', 'multiple vias', 'method even', 'matrix method', 'lax equations', 'incident fields', 'ground plane', 'excellent agreement', 'circuit parameters', 'ansoft hfss', '2012 ieee', '20 ghz']</t>
  </si>
  <si>
    <t>Foldy-Lax equations | multiple scattering | signal integrity | T-matrix | vias</t>
  </si>
  <si>
    <t>We consider multiple scattering among different groups of vias with each group of vias sharing one antipad in planar waveguide. A transformation is used that converts the 2-D discretization and 2-D surface integration of the product of Green's functions and magnetic surface currents into 1-D discretization and 1-D integration of surface charges on the vias and on the ground plane. This is used to calculate the incident fields onto the vias. Based on the incident fields, the Foldy-Lax equations can be solved to calculate the circuit parameters for the problem. We show that the results are superior to the previously used finite difference method. In addition, the group T-matrix method is used to represent a group of vias to account for the scattering among different groups of vias. Results are illustrated for various cases of multiple vias up to 20 GHz. Results show the accuracy of the method even to very closely spaced vias when they are separated by merely 1 mil. Numerical results are in excellent agreement with ANSOFT HFSS. ¬© 2011-2012 IEEE.</t>
  </si>
  <si>
    <t>IEEE Transactions on Components, Packaging and Manufacturing Technology</t>
  </si>
  <si>
    <t>60015481;60015481</t>
  </si>
  <si>
    <t>7103290950;35794933100</t>
  </si>
  <si>
    <t>Tsang, Leung;Chang, Xin</t>
  </si>
  <si>
    <t>Seattle</t>
  </si>
  <si>
    <t>University of Washington</t>
  </si>
  <si>
    <t>Tsang L.</t>
  </si>
  <si>
    <t>Modeling of vias sharing the same antipad in planar waveguide with boundary integral equation and group t-matrix method</t>
  </si>
  <si>
    <t>10.1109/TCPMT.2012.2220771</t>
  </si>
  <si>
    <t>2-s2.0-84873426624</t>
  </si>
  <si>
    <t>['¬© 2011', 'thus considered', 'technique treats', 'successfully implemented', 'submillimeter wavelengths', 'steamr instrument', 'steamr antenna', 'specific combination', 'resultant beam', 'phase shift', 'phase radius', 'orthogonal directions', 'optical model', 'novel technique', 'incident radiation', 'implement compared', 'computationally efficient', 'called astigmatic', 'beam corrected', 'axis reflectors', '2012 ieee']</t>
  </si>
  <si>
    <t>ABCD matrices | anastigmatic | astigmatic | Gaussian beams | multi-beam | quasi-optical | STEAMR</t>
  </si>
  <si>
    <t>In this paper, we present a novel technique for the removal of astigmatism in submillimeter-wave optical systems through employment of a specific combination of so-called astigmatic off-axis reflectors. This technique treats an orthogonally astigmatic beam using skew Gaussian beam analysis, from which an anastigmatic imaging network is derived. The resultant beam is considered truly stigmatic, with all Gaussian beam parameters in the orthogonal directions being matched. This is thus considered an improvement over previous techniques wherein a beam corrected for astigmatism has only the orthogonal beam amplitude radii matched, with phase shift and phase radius of curvature not considered. This technique is computationally efficient, negating the requirement for computationally intensive numerical analysis of shaped reflector surfaces. The required optical surfaces are also relatively simple to implement compared to such numerically optimized shaped surfaces. This technique is implemented in this work as part of the complete optics train for the STEAMR antenna. The STEAMR instrument is envisaged as a mutli-beam limb sounding instrument operating at submillimeter wavelengths. The antenna optics arrangement for this instrument uses multiple off-axis reflectors to control the incident radiation and couple them to their corresponding receiver feeds. An anastigmatic imaging network is successfully implemented into an optical model of this antenna, and the resultant design ensures optimal imaging of the beams to the corresponding feed horns. This example also addresses the challenges of imaging in multi-beam antenna systems. ¬© 2011-2012 IEEE.</t>
  </si>
  <si>
    <t>110-119</t>
  </si>
  <si>
    <t>60020486;60026281;60020486;60020486;113408204;60011614</t>
  </si>
  <si>
    <t>24072567500;55587645400;7004084418;56578313100;56180246600;9841382700</t>
  </si>
  <si>
    <t>Whale, Mark;Murphy, Anthony;Murk, Axel;Renker, Matthias;Frisk, Urban;Janson, Olle</t>
  </si>
  <si>
    <t>Ireland;Switzerland;Sweden;Sweden</t>
  </si>
  <si>
    <t>Maynooth;Bern;Solna;Vastra Frolunda</t>
  </si>
  <si>
    <t>Maynooth University;University of Bern;Swedish Space Corporation;Omnisys Instruments AB</t>
  </si>
  <si>
    <t>60026281;60020486;60011614;113408204</t>
  </si>
  <si>
    <t>Whale M.</t>
  </si>
  <si>
    <t>A Compensating anastigmatic submillimeter array imaging system for STEAMR</t>
  </si>
  <si>
    <t>10.1109/TTHZ.2012.2228895</t>
  </si>
  <si>
    <t>2-s2.0-84873744326</t>
  </si>
  <si>
    <t>['wanted dvb', 'user locations', 'station antennas', 'rooftop location', 'rooftop dvb', 'rooftop antennas', 'representative range', 'ray tracing', 'radio channels', 'radar signals', 'quality dvb', 'propagation environment', 'propagation characteristics', 'modulation scheme', 'k ..', 'ground channels', 'art 3', 'aircraft orientation', 'additive noise', '12012 ieee']</t>
  </si>
  <si>
    <t>Airborne radar | digital video broadcasting | interference suppression | OFDM | ray tracing</t>
  </si>
  <si>
    <t>This paper considers low-frequency radar cohabitation with digital video broadcasting terrestrial (DVB-T). The spatial and temporal radio frequency propagation characteristics of the terrestrial and air-to-ground channels are modeled using state-of-the-art 3-D ray tracing for real-world broadcast television scenarios. Rooftop DVB-T receivers are assumed at user locations in two different urban environments, namely, the cities of London and Bristol, U.K.. The propagation characteristics are combined with appropriately orientated 3-D antenna radiation patterns, which include full polarization information for the DVB-T rooftop antennas, the base-station antennas, and the airborne radar antennas. A radar waveform generator is used to synthesize a representative range of radar signals. A DVB-T physical layer simulator has been developed to predict the performance of the received broadcast stream at each rooftop location. Factors, such as additive noise, the power and structure of the wanted DVB-T and the interfering radar signals, and the nature of the radio channels, are shown to influence the DVB-T bit error rate results. Statistics for the probability of high-quality DVB-T reception are reported as a function of the modulation scheme, propagation environment, aircraft orientation, radar antenna array configuration, and radar waveform type. Copyright ¬© 1963-12012 IEEE.</t>
  </si>
  <si>
    <t>84-95</t>
  </si>
  <si>
    <t>60020650;60020650;60020650;60020650;60020650;60020650;60020650</t>
  </si>
  <si>
    <t>36782554300;54784713600;14049390300;56228099700;7102890409;7007161122;55138271800</t>
  </si>
  <si>
    <t>Mellios, Evangelos;Kong, Di;Webb, Matthew;Doufexi, Angela;Hilton, Geoffrey S.;Nix, Andrew R.;McGeehan, Joseph P.</t>
  </si>
  <si>
    <t>Mellios E.</t>
  </si>
  <si>
    <t>Impact of low-frequency radar interference on digital terrestrial television</t>
  </si>
  <si>
    <t>10.1109/TBC.2012.2232511</t>
  </si>
  <si>
    <t>2-s2.0-84874661260</t>
  </si>
  <si>
    <t>['transmitted signal', 'tail cancelation', 'significant reduction', 'proposed scheme', 'proposed approach', 'multiple antennas', 'miso systems', 'matrix inversion', 'iterative operations', 'implementation complexity', 'imperfect autocorrelation', 'generalized closed', 'frequency domain', 'existing scheme', 'elaborated primarily', 'effectively recover', 'constant coefficients', 'computational complexity', 'channel tap', 'approximately 90', 'achieve almost', '12012 ieee']</t>
  </si>
  <si>
    <t>Co-channel interference cancelation (CCIC) and intersymbol interference cancelation (ISIC) | simplified channel estimation | single input single output (SISO)/multiple input single output (MISO) digital terrestrial multimedia broadcasting (DTMB) system | tail cancelation and cyclic reconstruction (TCCR) | time-domain synchronous orthogonal frequency division multiplexing (TDS-OFDM)</t>
  </si>
  <si>
    <t>A novel generalized channel estimation scheme without the need of matrix inversion or iterative operations is proposed for single input single output (SISO)/multiple input single output (MISO) digital terrestrial multimedia broadcasting (DTMB) system, adopting the time-domain synchronous orthogonal frequency division multiplexing technology. Simultaneously exploiting time domain correlation channel estimation and the constant coefficients of the imperfect autocorrelation of m-sequence, a simple and generalized closed-form solution related to each channel tap can be acquired by solving the constructed linear equations. On the basis of the specified frame head structure for the SISO DTMB system, quasi-orthogonal frame head sequences over multiple antennas are designed by employing different cyclic shifts of m-sequence. In addition, in order to effectively recover the transmitted signal in the frequency domain, the tail cancelation and cyclic reconstruction process is elaborated primarily for MISO systems. It is shown that, for the SISO DTMB system, the implementation complexity of the intersymbol interference cancelation (ISIC) of the proposed approach is reduced by approximately 90% over the existing iterative scheme, and for the MISO DTMB system, the implementation complexity of the proposed scheme with the co-channel interference cancelation (CCIC) and ISIC dramatically decreases compared with the existing scheme. Simulation results validate that the proposed channel estimation scheme can achieve almost the same performance as the existing channel estimation methods, but with a significant reduction in computational complexity in both SISO and MISO DTMB systems. Copyright ¬© 1963-12012 IEEE.</t>
  </si>
  <si>
    <t>116-128</t>
  </si>
  <si>
    <t>48361339700;36134045100;55539713400;7406451395</t>
  </si>
  <si>
    <t>Li, Suyue;Xiong, Jian;Gui, Lin;Xu, Youyun</t>
  </si>
  <si>
    <t>A generalized analytical solution to channel estimation with intersymbol interference cancelation and co-channel interference cancelation for single input single output/multiple input single output digital terrestrial multimedia broadcasting systems</t>
  </si>
  <si>
    <t>10.1109/TBC.2012.2228411</t>
  </si>
  <si>
    <t>2-s2.0-84874664989</t>
  </si>
  <si>
    <t>['¬© 2004', 'two problems', 'simulation experiments', 'received signals', 'range frequency', 'proposed method', 'phase mismatch', 'final image', 'correlation operation', 'correlation function', 'azimuth cross', 'area constraint', '2012 ieee']</t>
  </si>
  <si>
    <t>Channel imbalance | cross correlation | multiple azimuth channel (MAC) | synthetic aperture radar (SAR)</t>
  </si>
  <si>
    <t>Multiple-azimuth-channel (MAC) synthetic aperture radar (SAR) systems can overcome the minimum-antenna-area constraint. However, channel phase imbalance and range sampling time error can degrade the quality of the final image. To deal with these two problems, a calibration method based on the azimuth cross correlation is presented in this letter. The proposed method applies the azimuth cross-correlation operation after transforming the received signals of each channel into range frequency domain, where the phase of the cross-correlation function is linear with the range frequency. We obtain the range sampling time error by testing this line's slope, and then the phase mismatch can be derived. Simulation experiments and real data processing results validate the proposed method. ¬© 2004-2012 IEEE.</t>
  </si>
  <si>
    <t>903-907</t>
  </si>
  <si>
    <t>60027021;60027021-60027363;60027021;60027021</t>
  </si>
  <si>
    <t>7403884349;48561203300;56734813300;7405336715</t>
  </si>
  <si>
    <t>Feng, Jin;Gao, Canguan;Zhang, Yi;Wang, Robert</t>
  </si>
  <si>
    <t>Feng J.</t>
  </si>
  <si>
    <t>Phase mismatch calibration of the multichannel SAR based on azimuth cross correlation</t>
  </si>
  <si>
    <t>10.1109/LGRS.2012.2227107</t>
  </si>
  <si>
    <t>2-s2.0-84874948232</t>
  </si>
  <si>
    <t>['¬© 1997', 'way communication', 'user mimo', 'user intends', 'multiple antennas', 'intermediate relay', 'heterogenous messages', 'dedicated users', 'achievable degree', '2012 ieee']</t>
  </si>
  <si>
    <t>Degree of freedom | Y channels</t>
  </si>
  <si>
    <t>In this letter, we introduce a new system model for a multi-way communication where multiple users exchange information with each other by sharing an intermediate relay with multiple antennas. Particularly, we focus on the system where each user intends to send multiple unicast messages for dedicated users and a single multicast message for a group of users. We refer to this system as a K-user MIMO Y channel with heterogenous messages. For this channel, we propose a new cooperative beamforming method and study an achievable degree of freedom (DOF) using this scheme. ¬© 1997-2012 IEEE.</t>
  </si>
  <si>
    <t>333-336</t>
  </si>
  <si>
    <t>60005273;60032211;60005273</t>
  </si>
  <si>
    <t>55737477600;35148128800;55705266800</t>
  </si>
  <si>
    <t>Lee, Kwangwon;Lee, Namyoon;Lee, Inkyu</t>
  </si>
  <si>
    <t>;Seoul</t>
  </si>
  <si>
    <t>University of Texas System;Korea University</t>
  </si>
  <si>
    <t>60032211;60005273</t>
  </si>
  <si>
    <t>Achievable degree of freedom on K-user y channels with heterogeneous messages</t>
  </si>
  <si>
    <t>10.1109/LCOMM.2012.120612.122344</t>
  </si>
  <si>
    <t>2-s2.0-84874956210</t>
  </si>
  <si>
    <t>['¬© 1997', 'results exhibit', 'random network', 'known two', 'isotropic radiation', 'fully connected', 'diffuse power', 'connectivity reported', 'beamforming using', 'anisotropic radiation', '2012 ieee']</t>
  </si>
  <si>
    <t>anisotropic radiation | antenna pattern synthesis | directivity | full connectivity | Random networks</t>
  </si>
  <si>
    <t>We study the effect that anisotropic radiation has on the probability that a dense, two-dimensional (2-D) random network is fully connected. To this end, we provide a thorough analytical treatment of the connectivity of wireless ad hoc networks with beamforming using a newly established theory of connectivity reported in , where we assume the network experiences small-scale fading according to the well-known two-wave with diffuse power (TWDP) model. We calculate the connectivity mass related to various radiation patterns, and show that isotropic radiation is optimal when the path loss exponent is greater than two, but single-sector directed transmission yields superior performance for other cases. We exploit our analysis to design optimal radiation patterns in the sense that connectivity is maximized, which can be used as masks to perform antenna pattern synthesis. Our results exhibit a property of universality with respect to the small-scale fading model since they do not depend on the TWDP fading parameters. ¬© 1997-2012 IEEE.</t>
  </si>
  <si>
    <t>321-324</t>
  </si>
  <si>
    <t>60018735-60020650;60020650</t>
  </si>
  <si>
    <t>7005861088;7003428542</t>
  </si>
  <si>
    <t>Coon, Justin P.;Dettmann, Carl P.</t>
  </si>
  <si>
    <t>Bristol;Tokyo</t>
  </si>
  <si>
    <t>University of Bristol;Toshiba Corporation</t>
  </si>
  <si>
    <t>60020650;60018735</t>
  </si>
  <si>
    <t>Coon J.</t>
  </si>
  <si>
    <t>On the connectivity of 2-D random networks with anisotropically radiating nodes</t>
  </si>
  <si>
    <t>10.1109/LCOMM.2012.120612.122259</t>
  </si>
  <si>
    <t>2-s2.0-84874973240</t>
  </si>
  <si>
    <t>['¬© 2011', 'sweat ducts', 'strongest effect', 'stratum corneum', 'spectrum measurements', 'simulations coincides', 'simulation results', 'simulation model', 'rough boundaries', 'response depends', 'reflected signal', 'predicted frequency', 'numerical simulations', 'noted around', 'measured experimentally', 'like modes', 'initial set', 'human subjects', 'human skin', 'helical structure', 'helical antennas', 'good agreement', 'frequency range', 'frequencies related', 'dielectric properties', 'circular dichroism', 'characteristic property', 'axial mode', 'antenna theory', 'analytical prediction', '450 ghz', '380 ghz', '2012 ieee', '200 ghz']</t>
  </si>
  <si>
    <t>Electromagnetic (EM) simulations | skin | sub-mm wave band | sweat ducts</t>
  </si>
  <si>
    <t>The helical structure of human eccrine sweat ducts, together with the dielectric properties of the human skin, suggested that their electromagnetic (EM) properties would resemble those of an array of helical antennas. In order to examine the implications of this assumption, numerical simulations in the frequency range of 100-450 GHz, were conducted. In addition, an initial set of measurements was made, and the reflection spectrum measured from the skin of human subjects was compared to the simulation results. The simulation model consisted of a three layer skin model (dermis, epidermis, and stratum corneum) with rough boundaries between the layers and helical sweat ducts embedded into the epidermis. The spectral response obtained by our simulations coincides with the analytical prediction of antenna theory and supports the hypothesis that the sweat ducts can be regarded as helical antennas. The results of the spectrum measurements from the human skin are in good agreement with the simulation results in the vicinity of the axial mode. The magnitude of this response depends on the conductivity of sweat in these frequencies, but the analysis of the phenomena and the frequencies related to the antenna-like modes are independent of this parameter. Furthermore, circular dichroism of the reflected electromagnetic field is a characteristic property of such helical antennas. In this work we show that: 1) circular dichroism is indeed a characteristic of the simulation model and 2) the helical structure of the sweat ducts has the strongest effect on the reflected signal at frequencies above 200 GHz, where the wavelength and the dimensions of the ducts are comparable. In particular, the strongest spectral response (as calculated by the simulations and measured experimentally) was noted around the predicted frequency (380 GHz) for the axial mode of the helical structure. ¬© 2011-2012 IEEE.</t>
  </si>
  <si>
    <t>207-215</t>
  </si>
  <si>
    <t>60007903;60007903;60007903;60007903;60007903;60007903</t>
  </si>
  <si>
    <t>54400922400;6603140566;6507779177;54682123200;35552581900;23014555800</t>
  </si>
  <si>
    <t>Hayut, Itai;Puzenko, Alexander;Ben Ishai, Paul;Polsman, Alexander;Agranat, Aharon J.;Feldman, Yuri</t>
  </si>
  <si>
    <t>Jerusalem</t>
  </si>
  <si>
    <t>Hebrew University of Jerusalem</t>
  </si>
  <si>
    <t>Hayut I.</t>
  </si>
  <si>
    <t>The helical structure of sweat ducts: Their influence on the electromagnetic reflection spectrum of the skin</t>
  </si>
  <si>
    <t>10.1109/TTHZ.2012.2227476</t>
  </si>
  <si>
    <t>2-s2.0-84874988433</t>
  </si>
  <si>
    <t>['worldwide interoperability', 'work comprises', 'vswr ),', 'two l', 'shaped slots', 'rights reserved', 'return loss', 'results obtained', 'radiation pattern', 'parametric study', 'optimized within', 'microwave access', 'held devices', 'good agreement', 'double l', 'design results', 'coplanar waveguide']</t>
  </si>
  <si>
    <t>In this paper, we present a double L-slot microstrip patch antenna array for worldwide interoperability for microwave access (WiMAX) and wireless local area network (WLAN) applications. The Coplanar Waveguide (CPW) fed microstrip patch antenna considered in our work comprises of two rectangular patch elements each embedded on two L-shaped slots. This design results in a reduction in size and weight and allows easy integration in hand-held devices. The parametric study of the considered design shows that the radiation pattern, return loss, voltage standing wave ratio (VSWR), and gain are optimized within the band of operation. The results obtained with Ansoft HFSS simulations and real time measurements are in good agreement with each other. ¬© 2012 Elsevier Ltd. All rights reserved.</t>
  </si>
  <si>
    <t>1026-1041</t>
  </si>
  <si>
    <t>60093962;60093962</t>
  </si>
  <si>
    <t>38661371200;56576456300</t>
  </si>
  <si>
    <t>Jothi Chitra, R.;Nagarajan, V.</t>
  </si>
  <si>
    <t>Chengai M.G.R District</t>
  </si>
  <si>
    <t>Adhiparasakthi Charitable, Medical, Educational and Cultural Trust</t>
  </si>
  <si>
    <t>Jothi Chitra R.</t>
  </si>
  <si>
    <t>Double L-slot microstrip patch antenna array for WiMAX and WLAN applications</t>
  </si>
  <si>
    <t>S0045790612002406</t>
  </si>
  <si>
    <t>10.1016/j.compeleceng.2012.11.024</t>
  </si>
  <si>
    <t>2-s2.0-84879242621</t>
  </si>
  <si>
    <t>['œ ±.', 'yukawa potential', 'type orbitals', 'simply obtained', 'rœº e', 'rãç ))', 'range adt', 'radial slater', 'new adt', 'laplace expansion', 'herein derived', 'coulomb potential', 'considered canonical']</t>
  </si>
  <si>
    <t>addition theorem | exponential-type orbital | Slater-type orbital</t>
  </si>
  <si>
    <t>The radial Slater-type orbitals (STO) rŒº e -Œ±r can be simply obtained by repeated parametric differentiation of the Yukawa Potential (e -Œ±r) with respect to Œ±. A new compact two-range addition theorem (AdT) for the STO is herein derived by explicit parametric differentiation of the well-known Yukawa AdT. The resulting addition formula is combined with the single-range AdT for solid spherical harmonics r lYlm( rÃÇ)) to present a new AdT for three-dimensional spherical coordinate STOs. We advance the proposition that this formula is "canonical" in the same sense that the Laplace expansion of the Coulomb potential is considered canonical. We demonstrate how this procedure can be employed for all exponential-type orbitals. ¬© 2012 Wiley Periodicals, Inc.</t>
  </si>
  <si>
    <t>71-75</t>
  </si>
  <si>
    <t>1097461X</t>
  </si>
  <si>
    <t>International Journal of Quantum Chemistry</t>
  </si>
  <si>
    <t>60027428;60027428</t>
  </si>
  <si>
    <t>55342746800;6603861815</t>
  </si>
  <si>
    <t>Gebremedhin, Daniel;Weatherford, Charles</t>
  </si>
  <si>
    <t>Florida Agricultural and Mechanical University</t>
  </si>
  <si>
    <t>Gebremedhin D.</t>
  </si>
  <si>
    <t>Canonical two-range addition theorem for slater-type orbitals</t>
  </si>
  <si>
    <t>10.1002/qua.24319</t>
  </si>
  <si>
    <t>2-s2.0-84870292353</t>
  </si>
  <si>
    <t>['using large', 'stieltjes transforms', 'stieltjes transform', 'sight components', 'rmt ),', 'result permits', 'random matrices', 'mac ).', 'input multiple', 'general type', 'g .,', 'fading distributions', 'fading distribution', 'dimensional rmt', 'dimensional regime', 'deterministic equivalents', 'channel entries', 'cell networks', 'asymptotically independent', 'antenna correlations']</t>
  </si>
  <si>
    <t>Generalized Lindeberg principle | large-dimensional random matrix theory (RMT) | multiple-input multiple-output (MIMO) | Shannon transform | small-cell networks (SCNs) | Stieltjes transform</t>
  </si>
  <si>
    <t>Using large-dimensional random matrix theory (RMT), we conduct mutual information analysis of a multiple-input multiple-output (MIMO) multiple access channel (MAC). Our channel model reflects the characteristics in small-cell networks where antenna correlations, line-of-sight components, and general type of fading distributions have to be included. The mutual information expression can be expressed as functionals of the Stieltjes transform through the so-called Shannon transform. Ideally, if the Stieltjes transform is known in the context of the large-dimensional RMT, then the problem is solved. However, it is difficult to derive the Stieltjes transform of the considered channel models directly, especially when the transmit correlation matrices are generally nonnegative definite and the channel entries are non-Gaussian. To overcome this, we use the generalized Lindeberg principle to show that the Stieltjes transforms of this class of random matrices with Gaussian or non-Gaussian independent entries coincide in the large-dimensional regime. This result permits to derive the deterministic equivalents (e.g., the Stieltjes transform and the ergodic mutual information) for non-Gaussian MIMO channels from the known results developed for Gaussian MIMO channels. As an application, we determine the capacity-achieving input covariance matrices for the MIMO-MACs and prove that the capacity-achieving input covariance matrices are asymptotically independent of the fading distribution. ¬© 2012 IEEE.</t>
  </si>
  <si>
    <t>329-352</t>
  </si>
  <si>
    <t>60011357;60095095;60022148;60011357;60033110</t>
  </si>
  <si>
    <t>7201367144;23010201100;7404759940;7201564688;24444199100</t>
  </si>
  <si>
    <t>Wen, Chao Kai;Pan, Guangming;Wong, Kai Kit;Guo, Meihui;Chen, Jung Chieh</t>
  </si>
  <si>
    <t>Singapore;Taiwan;United Kingdom;Taiwan</t>
  </si>
  <si>
    <t>Singapore City;Kaohsiung;London;Kaohsiung</t>
  </si>
  <si>
    <t>School of Physical and Mathematical Sciences;National Kaohsiung Normal University;University College London;National Sun Yat-Sen University</t>
  </si>
  <si>
    <t>60095095;60033110;60022148;60011357</t>
  </si>
  <si>
    <t>Wen C.K.</t>
  </si>
  <si>
    <t>A deterministic equivalent for the analysis of non-Gaussian correlated MIMO multiple access channels</t>
  </si>
  <si>
    <t>10.1109/TIT.2012.2218571</t>
  </si>
  <si>
    <t>2-s2.0-84871724642</t>
  </si>
  <si>
    <t>['œ ±', 'simple zero', 'overheard interferences', 'optimal degrees', 'input single', 'imperfect knowledge', 'general two', 'freedom region', 'forcing beamforming', 'essential ingredients', 'broadcast channel']</t>
  </si>
  <si>
    <t>Channel estimation | delayed channel state information | Gaussian broadcast channels | interference alignment | multiple-antenna channels | spatial precoding | temporal correlation</t>
  </si>
  <si>
    <t>We consider the time correlated multiple-input single-output (MISO) broadcast channel where the transmitter has imperfect knowledge of the current channel state, in addition to delayed channel state information. By representing the quality of the current channel state information as P-Œ± for the signal-to-noise ratio P and some constant Œ± ‚â• 0, we characterize the optimal degrees of freedom region for this more general two-user MISO broadcast correlated channel. The essential ingredients of the proposed scheme lie in the quantization and multicast of the overheard interferences, while broadcasting new private messages. Our proposed scheme smoothly bridges between the scheme recently proposed by Maddah-Ali and Tse with no current state information and a simple zero-forcing beamforming with perfect current state information. ¬© 2012 IEEE.</t>
  </si>
  <si>
    <t>315-328</t>
  </si>
  <si>
    <t>60006662;60006662;60029859;60029859</t>
  </si>
  <si>
    <t>35118363600;55574980900;7004295903;55390002500</t>
  </si>
  <si>
    <t>Yang, Sheng;Kobayashi, Mari;Gesbert, David;Yi, Xinping</t>
  </si>
  <si>
    <t>Sophia Antipolis;Gif-sur-Yvette</t>
  </si>
  <si>
    <t>EURECOM Ecole d'Ing√©nieur et Centre de Recherche en Sciences du Num√©rique;SUPELEC Campus de Gif</t>
  </si>
  <si>
    <t>60029859;60006662</t>
  </si>
  <si>
    <t>Degrees of freedom of time correlated MISO broadcast channel with delayed CSIT</t>
  </si>
  <si>
    <t>10.1109/TIT.2012.2215953</t>
  </si>
  <si>
    <t>2-s2.0-84871751667</t>
  </si>
  <si>
    <t>['time code', 'theoretical analysis', 'sufficient conditions', 'stbcs along', 'stbcs )-', 'special case', 'simulations showed', 'simulations show', 'sic decoding', 'sic decoders', 'sic decodable', 'sic ),', 'ml decoding', 'ml decoders', 'lower bound', 'low complexity', 'known codes', 'golden code', 'give full', 'five codes', 'diversity aczf', 'decoding technique', 'almost maximum', 'aczf decoder', 'achieving full']</t>
  </si>
  <si>
    <t>Decoding | diversity | interference cancellation | low complexity | maximum-likelihood | MIMO | space-time codes | sphere-decoding | zero-forcing receiver</t>
  </si>
  <si>
    <t>A low complexity, essentially-ML decoding technique for the Golden code and the three antenna Perfect code was introduced by Sirianunpiboon, Howard and Calderbank. Though no theoretical analysis of the decoder was given, the simulations showed that this decoding technique has almost maximum-likelihood (ML) performance. Inspired by this technique, in this paper we introduce two new low complexity decoders for Space-Time Block Codes (STBCs)-the Adaptive Conditional Zero-Forcing (ACZF) decoder and the ACZF decoder with successive interference cancellation (ACZF-SIC), which include as a special case the decoding technique of Sirianunpiboon We show that both ACZF and ACZF-SIC decoders are capable of achieving full-diversity, and we give a set of sufficient conditions for an STBC to give full-diversity with these decoders. We then show that the Golden code, the three and four antenna Perfect codes, the three antenna Threaded Algebraic Space-Time code and the four antenna rate 2 code of Srinath and Rajan are all full-diversity ACZF/ACZF-SIC decodable with complexity strictly less than that of their ML decoders. Simulations show that the proposed decoding method performs identical to ML decoding for all these five codes. These STBCs along with the proposed decoding algorithm have the least decoding complexity and best error performance among all known codes for Nt ‚â§4 transmit antennas. We further provide a lower bound on the complexity of full-diversity ACZF/ACZF-SIC decoding. All the five codes listed above achieve this lower bound and hence are optimal in terms of minimizing the ACZF/ACZF-SIC decoding complexity. Both ACZF and ACZF-SIC decoders are amenable to sphere decoding implementation. ¬© 2012 IEEE.</t>
  </si>
  <si>
    <t>253-263</t>
  </si>
  <si>
    <t>36348698600;35617116700</t>
  </si>
  <si>
    <t>Natarajan, Lakshmi Prasad;Rajan, B. Sundar</t>
  </si>
  <si>
    <t>Natarajan L.P.</t>
  </si>
  <si>
    <t>An adaptive conditional zero-forcing decoder with full-diversity, least complexity and essentially-ML performance for STBCs</t>
  </si>
  <si>
    <t>10.1109/TSP.2012.2223697</t>
  </si>
  <si>
    <t>2-s2.0-84871769981</t>
  </si>
  <si>
    <t>['insertion loss', 'input aperture', 'device size', 'conventional awg', '560x350 œºm', '55 db', '50 %,', '49 compared', '29 db', '0 db']</t>
  </si>
  <si>
    <t>AWG | MMI | phasar (phased array) | silicon-on-insulator (SOI)</t>
  </si>
  <si>
    <t>We demonstrate compact 12-channel 400 GHz arrayed waveguide grating wavelength demultiplexers (AWG) in silicon with a flattened spectral response. Insertion loss, crosstalk and non-uniformity are-3.29 dB, 17.0 dB and 1.55 dB, respectively. The flattened spectral response is obtained by using an optimized mode shaper consisting of a multi-mode interference coupler as the input aperture of the AWG. The ratio of the 1 dB bandwidth to the 10 dB bandwidth is improved by 50%, from 0.33 to 0.49 compared to a conventional AWG. The device size is only 560x350 Œºm$2. ¬© 2012 IEEE.</t>
  </si>
  <si>
    <t>87-93</t>
  </si>
  <si>
    <t>Journal of Lightwave Technology</t>
  </si>
  <si>
    <t>54396077200;55486056900;6603582408;6701462042;7006606425</t>
  </si>
  <si>
    <t>Pathak, Shibnath;Vanslembrouck, Michael;Dumon, Pieter;Van Thourhout, Dries;Bogaerts, Wim</t>
  </si>
  <si>
    <t>Pathak S.</t>
  </si>
  <si>
    <t>Optimized silicon awg with flattened spectral response using an MMI aperture</t>
  </si>
  <si>
    <t>10.1109/JLT.2012.2231399</t>
  </si>
  <si>
    <t>2-s2.0-84871813229</t>
  </si>
  <si>
    <t>['solution drives', 'sensitizer molecule', 'respectively ).', 'orange ),', 'nonlinear self', 'multivalent binding', 'edta ligand', 'cyclodextrin monolayers', 'complexed form', 'carboxylate group', 'blue spheres', 'blue cones', 'assembly process', 'antenna molecule', 'adamantyl groups']</t>
  </si>
  <si>
    <t>cyclodextrins | multivalency | nonlinear processes | self-assembly | thermodynamic control</t>
  </si>
  <si>
    <t>Competition with a monovalent cyclodextrin host (blue cones) in solution drives the multivalent binding of a Eu3+ complex and a sensitizer molecule to cyclodextrin monolayers through a nonlinear self-assembly process. Adamantyl groups (light-blue spheres) are attached to the EDTA ligand (black) and the antenna molecule (orange), which has a carboxylate group for coordination to the Eu3+ ion (yellow or red in free or complexed form, respectively). Copyright ¬© 2013 WILEY-VCH Verlag GmbH &amp; Co. KGaA, Weinheim.</t>
  </si>
  <si>
    <t>714-719</t>
  </si>
  <si>
    <t>Angewandte Chemie - International Edition</t>
  </si>
  <si>
    <t>60084325-60015761;60084325;60084325;60084325-60004156;60084325</t>
  </si>
  <si>
    <t>25422027300;55738450300;35467605800;6701486565;16143914200</t>
  </si>
  <si>
    <t>Hsu, Shu Han;Yilmaz, M. Deniz;Reinhoudt, David N.;Velders, Aldrik H.;Huskens, Jurriaan</t>
  </si>
  <si>
    <t>Netherlands;Taiwan;Netherlands</t>
  </si>
  <si>
    <t>Enschede;Hsinchu;Wageningen</t>
  </si>
  <si>
    <t>MESA+ Instituut;National Nano Device Laboratories Taiwan;Wageningen University &amp; Research</t>
  </si>
  <si>
    <t>60084325;60015761;60004156</t>
  </si>
  <si>
    <t>Hsu S.H.</t>
  </si>
  <si>
    <t>Nonlinear amplification of a supramolecular complex at a multivalent interface</t>
  </si>
  <si>
    <t>10.1002/anie.201207647</t>
  </si>
  <si>
    <t>2-s2.0-84871979544</t>
  </si>
  <si>
    <t>['¬© 2001', 'type multi', 'size constraints', 'old version', 'generic sensor', 'effective integration', 'coupling effects', 'antenna sensor', 'already proposed', '2012 ieee']</t>
  </si>
  <si>
    <t>RFID | sensor | tag | UHF</t>
  </si>
  <si>
    <t>A cost-effective integration of passive UHF RFID tags and sensors is still a challenge. In such a field, authors have already proposed a label-type multi-antenna Sensor-Tag, an RFID device accepting as input a generic sensor and allowing the transmission of the measured data towards a standard RFID reader. In this work a new enhanced version of Sensor-Tag is presented. It is based on optimized tag antennas designed by taking into account both size constraints and coupling effects. Compared with the old version, an appreciable size reduction is obtained and the working distance doubled, being now as good as a long range passive UHF tag. ¬© 2001-2012 IEEE.</t>
  </si>
  <si>
    <t>49-51</t>
  </si>
  <si>
    <t>IEEE Microwave and Wireless Components Letters</t>
  </si>
  <si>
    <t>9733343200;24483072100;7005895932</t>
  </si>
  <si>
    <t>Catarinucci, L.;Colella, R.;Tarricone, L.</t>
  </si>
  <si>
    <t>Enhanced UHF RFID sensor-tag</t>
  </si>
  <si>
    <t>10.1109/LMWC.2012.2234092</t>
  </si>
  <si>
    <t>2-s2.0-84872349447</t>
  </si>
  <si>
    <t>National Institute of General Medical Sciences</t>
  </si>
  <si>
    <t>R01GM058899</t>
  </si>
  <si>
    <t>NIGMS</t>
  </si>
  <si>
    <t>['vivo immuno', 'unknown mechanisms', 'target genes', 'specify early', 'specify earlier', 'several hours', 'progenitor competence', 'neuronal transcription', 'neuroblasts undergo', 'neural progenitors', 'lamina correlated', 'indirectly inducing', 'hunchback repositioning', 'hunchback movement', 'hunchback gene', 'dna fish', 'distal antenna', 'dan ).', 'cell divisions', 'born neurons', 'born fates', 'born fate']</t>
  </si>
  <si>
    <t>Stem and/or progenitor cells often generate distinct cell types in a stereotyped birth order and over time lose competence to specify earlier-born fates by unknown mechanisms. In Drosophila, the Hunchback transcription factor acts in neural progenitors (neuroblasts) to specify early-born neurons, in part by indirectly inducing the neuronal transcription of its target genes, including the hunchback gene. We used in vivo immuno-DNA FISH and found that the hunchback gene moves to the neuroblast nuclear periphery, a repressive subnuclear compartment, precisely when competence to specify early-born fate is lost and several hours and cell divisions after termination of its transcription. hunchback movement to the lamina correlated with downregulation of the neuroblast nuclear protein, Distal antenna (Dan). Either prolonging Dan expression or disrupting lamina interfered with hunchback repositioning and extended neuroblast competence. We propose that neuroblasts undergo a developmentally regulated subnuclear genome reorganization to permanently silence Hunchback target genes that results in loss of progenitor competence. ¬© 2013 Elsevier Inc.</t>
  </si>
  <si>
    <t>97-108</t>
  </si>
  <si>
    <t>Cell</t>
  </si>
  <si>
    <t>60012317;60012317;60012317;60012317;60012317</t>
  </si>
  <si>
    <t>6506386422;55441477100;25223054200;55574242516;7005807451</t>
  </si>
  <si>
    <t>Kohwi, Minoree;Lupton, Joshua R.;Lai, Sen Lin;Miller, Michael R.;Doe, Chris Q.</t>
  </si>
  <si>
    <t>Eugene</t>
  </si>
  <si>
    <t>University of Oregon</t>
  </si>
  <si>
    <t>Kohwi M.</t>
  </si>
  <si>
    <t>Developmentally regulated subnuclear genome reorganization restricts neural progenitor competence in Drosophila</t>
  </si>
  <si>
    <t>S0092867412014377</t>
  </si>
  <si>
    <t>10.1016/j.cell.2012.11.049</t>
  </si>
  <si>
    <t>2-s2.0-84872572800</t>
  </si>
  <si>
    <t>['throughput capacity', 'thermal noise', 'spectrum intended', 'output signal', 'outage regime', 'outage probability', 'outage performance', 'much stronger', 'maximal ratio', 'limited channel', 'interference ratio', 'form expressions', 'fixed weight', 'detection combining', 'decentralized interference', 'communication platform']</t>
  </si>
  <si>
    <t>Co-channel interference | diversity reception | impulsive noise | outage probability | Poisson point processes | spatial dependence | symmetric alpha stable</t>
  </si>
  <si>
    <t>Many wireless data communication systems such as LTE, and Wi-Fi, are increasingly facing interference that is much stronger than thermal noise. Interference may arise due to dense spatial reuse of spectrum intended to increase user data rates, or from other devices emitting radiation in the same spectrum, or from electronic circuitry within the communication platform. For a multi-antenna receiver operating in an interference-limited channel, we evaluate four diversity combining algorithms in terms of outage probability in the low-outage regime. The contributions of this paper are (1) derivation of closed-form expressions for the output signal-to-interference ratio (SIR) statistics of fixed weight, maximal ratio, selection and post-detection combining; (2) comparison of the relative outage performance of these algorithms; and (3) proposed diversity combining algorithms to reduce outage probability. Our results can be applied in analyzing the outage performance and throughput capacity of both centralized and decentralized interference-limited wireless networks. ¬© 2012 IEEE.</t>
  </si>
  <si>
    <t>550-560</t>
  </si>
  <si>
    <t>60013372;60013372</t>
  </si>
  <si>
    <t>24723858700;55540932000</t>
  </si>
  <si>
    <t>Chopra, Aditya;Evans, Brian L.</t>
  </si>
  <si>
    <t>Chopra A.</t>
  </si>
  <si>
    <t>Outage probability for diversity combining in interference-limited channels</t>
  </si>
  <si>
    <t>10.1109/TWC.2012.121412.111704</t>
  </si>
  <si>
    <t>2-s2.0-84874948806</t>
  </si>
  <si>
    <t>['space diversity', 'radio transceivers', 'proposed studies', 'performance analysis', 'emitted waves', 'antenna anchor']</t>
  </si>
  <si>
    <t>angle of departure estimation | localization | multipath propagation | Wireless sensor network</t>
  </si>
  <si>
    <t>In this paper, we design a new distributed angle estimation method for localization in wireless sensor networks (WSNs) under multipath propagation environment. We employ a two-antenna anchor that can emit two linear chirp waves simultaneously, and propose to estimate the angle of departure (AOD) of the emitted waves at each receiving node via frequency measurement of the local received signal strength indication (RSSI) signal. An improved estimation method is further proposed where multiple parallel arrays are adopted to provide the space diversity. The proposed methods rely only on radio transceivers and do not require frequency synchronization or precise time synchronization between the transceivers. More importantly, the angle is estimated at each sensor in a completely distributed manner. The performance analysis is derived and simulations are presented to corroborate the proposed studies. ¬© 2013 IEEE.</t>
  </si>
  <si>
    <t>527-537</t>
  </si>
  <si>
    <t>60018308;60018308;60025272;60104026-60016458;60022904</t>
  </si>
  <si>
    <t>34973678200;7202604336;24829367600;11940803400;35566981800</t>
  </si>
  <si>
    <t>Zhang, Weile;Yin, Qinye;Chen, Hongyang;Gao, Feifei;Ansari, Nirwan</t>
  </si>
  <si>
    <t>China;Japan;United States;China;Germany</t>
  </si>
  <si>
    <t>;Tokyo;Newark;Xi'an;Bremen</t>
  </si>
  <si>
    <t>Tsinghua National Laboratory for Information Science and Technology;The University of Tokyo;New Jersey Institute of Technology;Xi'an Jiaotong University;Jacobs University Bremen</t>
  </si>
  <si>
    <t>60104026;60025272;60022904;60018308;60016458</t>
  </si>
  <si>
    <t>Distributed angle estimation for localization in wireless sensor networks</t>
  </si>
  <si>
    <t>10.1109/TWC.2012.121412.111346</t>
  </si>
  <si>
    <t>2-s2.0-84874953885</t>
  </si>
  <si>
    <t>['¬© 1997', 'uplink transmission', 'spectral efficiency', 'sophisticated amalgam', 'ring architecture', 'proposed taking', 'fibre laying', 'electronic components', 'duplex radio', 'distributed antennas', 'constraints imposed', 'analogue rof', '2012 ieee']</t>
  </si>
  <si>
    <t>code division multiplexing (CDM) | distributed antenna system (DAS) | optical carrier reuse (OCR) | Radio over fibre (ROF)</t>
  </si>
  <si>
    <t>A duplex Radio Over Fibre (ROF) ring architecture is proposed taking into account the constraints imposed by the cost of fibre laying and of the optical/electronic components, as well as the spectral efficiency and the duplex link performance. It has been shown that relying on Analogue ROF (AROF) and state-of-the-art Digitized ROF (DROF) architectures for downlink and uplink transmission, respectively, attains a high-integrity duplex performance. A sophisticated amalgam of Optical Carrier Suppression (OCS), Code Division Multiplexing (CDM), optical frequency multiplexing, Optical Carrier Reuse (OCR) and distributed antennas is conceived. ¬© 1997-2012 IEEE.</t>
  </si>
  <si>
    <t>409-412</t>
  </si>
  <si>
    <t>60025225;60059937;60025225;60025225</t>
  </si>
  <si>
    <t>57198308028;36701241300;23004324800;36043733600</t>
  </si>
  <si>
    <t>Thomas, Varghese Antony;Ghafoor, Salman;El-Hajjar, Mohammed;Hanzo, Lajos</t>
  </si>
  <si>
    <t>Islamabad;Southampton</t>
  </si>
  <si>
    <t>National University of Sciences and Technology Pakistan;University of Southampton</t>
  </si>
  <si>
    <t>60059937;60025225</t>
  </si>
  <si>
    <t>Thomas V.</t>
  </si>
  <si>
    <t>A full-duplex diversity-assisted hybrid analogue/digitized radio over fibre for optical/wireless integration</t>
  </si>
  <si>
    <t>10.1109/LCOMM.2012.122012.120975</t>
  </si>
  <si>
    <t>2-s2.0-84874971724</t>
  </si>
  <si>
    <t>['training procedure', 'theoretical analysis', 'success probability', 'significantly reduced', 'search scope', 'search mechanic', 'search algorithm', 'rosenbrock search', 'region dividing', 'properly adopted', 'practically unavailable', 'power consumption', 'numerical pattern', 'numerical experiments', 'new beam', 'implicitly approaching', 'hence improve', 'efficiently reduce', 'dimension plane', 'data transmissions', 'current state', 'best beam', 'art strategies', 'appealing conception', '60ghz devices']</t>
  </si>
  <si>
    <t>60GHz millimeter communications | antenna array | beam switching | divide and conquer | initialization procedure | Rosenbrock search | wireless personal area networks</t>
  </si>
  <si>
    <t>In this article, we suggest an efficient beam switching technique for the emerging 60GHz wireless personal area networks. Given the pre-specified beam codebooks, the beam switching process, aiming to identify the best beam-pair for data transmissions, is formulated as a global optimization problem in a two-dimension plane that is formed by the potential beam pattern index. As the analytical gradient information of the objective reward function is practically unavailable, Rosenbrock numerical algorithm is properly adopted to implement beam searching, by implicitly approaching and exploiting the gradient descent direction through the numerical pattern-search mechanic. In order to enhance search performance, furthermore, a novel initialization process is presented to provide the feasible initial solution for Rosenbrock search. Inspired by the appealing conception of small-region dividing and conquering, this pre-search algorithm can efficiently reduce the search scope and hence improve the success probability. The developed beam switching technique, i.e. an initialization process followed by Rosenbrock search, exhibits a much lower complexity than the current state-of-the-art strategies. It is demonstrated from both theoretical analysis and numerical experiments that, compared with the existing popular methods, the required protocol overhead of the new beam-training procedure can be significantly reduced, accompanying the power consumption of 60GHz devices. ¬© 2013 IEEE.</t>
  </si>
  <si>
    <t>504-515</t>
  </si>
  <si>
    <t>57126539200;37055137100;24463107800;36876966400;57199880335</t>
  </si>
  <si>
    <t>Li, Bin;Zhou, Zheng;Zou, Weixia;Sun, Xuebin;Du, Guanglong</t>
  </si>
  <si>
    <t>On the efficient beam-forming training for 60GHz wireless personal area networks</t>
  </si>
  <si>
    <t>10.1109/TWC.2012.121412.110419</t>
  </si>
  <si>
    <t>2-s2.0-84874989118</t>
  </si>
  <si>
    <t>['¬© 1993', 'whole mixed', 'systematic simulation', 'system working', 'system level', 'signal system', 'realistic imperfections', 'prove systemc', 'problems caused', 'passive mode', 'level simulation', 'level modeling', 'heterogeneous mixed', 'field communication', 'efficient tool', 'digital blocks', 'design stage', 'design cost', 'circuit design', 'application scenarios', 'abstract modeling', '2012 ieee', '0 beta2']</t>
  </si>
  <si>
    <t>Failure rate | Gaussian random noise | load-modulation | mixed-signal model | near-field communication | SystemC | SystemC-AMS</t>
  </si>
  <si>
    <t>SystemC, as a Cbased hardware description language, is used for system architecture design, large digital hardware, software, and their interaction. Its extension, SystemC-AMS, provides the capability of abstract modeling to deliver analog system-level simulation of 'real-time' application scenarios. SystemC and SystemC-AMS help designers to analyze a whole mixed-signal system and further guide the circuit design to reduce the design cost. This paper presents SystemC (2.2.0) and SystemC-AMS (1.0 Beta2) modeling of a near-field communication (NFC) system working in passive mode, based on the proximity contactless identification cards ISO/IEC 14443 international standard. The NFC transceiver system includes reader and card analog blocks, digital blocks, and antennas. Problems caused by realistic imperfections are considered, simulated, and then solved by modifying the design at a system level, which is significant to high-level modeling. Systematic simulation is given to prove SystemC/SystemC-AMS is an accurate and efficient tool to model a heterogeneous mixed-signal system in an early-design stage. ¬© 1993-2012 IEEE.</t>
  </si>
  <si>
    <t>2250-2261</t>
  </si>
  <si>
    <t>60009415;60009415;60009415;101386580;60009860</t>
  </si>
  <si>
    <t>57196303391;7403394954;57189990589;57198088031;7403247728</t>
  </si>
  <si>
    <t>Li, Wei;Zhou, Dian;Li, Minghua;Nguyen, Binh P.;Zeng, Xuan</t>
  </si>
  <si>
    <t>Shanghai;Richardson;Sunnyvale</t>
  </si>
  <si>
    <t>Fudan University;The University of Texas at Dallas;ESilicon Corporation</t>
  </si>
  <si>
    <t>60009860;60009415;101386580</t>
  </si>
  <si>
    <t>Near-field communication transceiver system modeling and analysis using systemC/systemC-AMS with the consideration of noise issues</t>
  </si>
  <si>
    <t>10.1109/TVLSI.2012.2231443</t>
  </si>
  <si>
    <t>2-s2.0-84886720545</t>
  </si>
  <si>
    <t>['¬± 1', '¬© 2013', 'working fluid', 'validate performance', 'utilize tgps', 'use two', 'thermal spreaders', 'tgp device', 'temperature gradient', 'reduced weight', 'proper amount', 'pressure inside', 'noncondensable gasses', 'nanoporous wicks', 'major challenge', 'liquid introduced', 'key factor', 'innovative high', 'important factor', 'heat pipes', 'evacuation prior', 'current state', 'charging tgps', 'careful calibration', 'calibration curves', 'burettes utilized', 'accurate filling', '64 l', '3 mm', '100 ml', '1 ml', '01 ml']</t>
  </si>
  <si>
    <t>evacuation | filling station | thermal ground planes (TGPs)</t>
  </si>
  <si>
    <t>Thermal ground planes (TGPs) are planar, thin (thickness of 3 mm or less) heat pipes which use two-phase heat transfer. The objective is to utilize TGPs as thermal spreaders in several microelectronic cooling applications. TGPs are innovative high-performance, integrated systems able to operate at a high power density with a reduced weight and temperature gradient. Moreover, being able to dissipate large amounts of heat, they have very high effective axial thermal conductivities and can operate in high adverse gravitational fields due to nanoporous wicks. A key factor in the design of the TGP is evacuation prior to filling and introduction of the proper amount of working fluid (water) into the device. The major challenge of this work is to fill heat pipes with a total liquid volume of less than 1 ml, without being able to see into the device. The current filling station is an improvement over the current state of the art as it allows for accurate filling of microliter sized volumes. Tests were performed to validate performance of the system and to verify that little to no noncondensable gasses were introduced to the system. Careful calibration of the amount of liquid introduced is important. Therefore, calibration of the burettes utilized for a liquid fill range of 0.01 ml to 100 ml was important. The magnitude of the pressure inside the TGP device is also an important factor. Charging station validation demonstrated the capability of charging TGPs with accuracy of ¬±1.64 l. Calibration curves for the burettes and error characterization curves for a range of liquid charging volumes will be presented and discussed in this paper. ¬© 2013 by ASME.</t>
  </si>
  <si>
    <t>Journal of Heat Transfer</t>
  </si>
  <si>
    <t>60025152;60025152;60025152;60025152;60025152;60025152</t>
  </si>
  <si>
    <t>55337958900;55310838400;7003486776;7006117823;36609762200;57201546914</t>
  </si>
  <si>
    <t>Ababneh, Mohammed T.;Chauhan, Shakti;Gerner, Frank M.;Hurd, Doug;De Bock, Peter;Deng, Tao</t>
  </si>
  <si>
    <t>Cincinnati</t>
  </si>
  <si>
    <t>University of Cincinnati</t>
  </si>
  <si>
    <t>Ababneh M.</t>
  </si>
  <si>
    <t>Charging station of a planar miniature heat pipe thermal ground plane</t>
  </si>
  <si>
    <t>10.1115/1.4007430</t>
  </si>
  <si>
    <t>2-s2.0-84871866027</t>
  </si>
  <si>
    <t>['two nbr', 'simulations evidenced', 'san polymerizations', 'residual polymers', 'raft polymerization', 'polymer chains', 'molecular verification', 'molar masses', 'macromolecular material', 'kinetic simulations', 'incomplete conversion', 'incomplete conjugation', 'hda conjugation', 'group control', 'extended toward', 'efficient approach', 'coupling moieties', 'conjugation process', 'comprehensive analysis', 'capped nbrs', 'block copolymers', 'analyzed toward', 'achieved via', '9 wt', '6 wt', '4 wt', '20 wt', '1 ),']</t>
  </si>
  <si>
    <t>An efficient approach for the synthesis of block copolymers of poly(acrylonitrile-co-butadiene) (NBR) and poly(styrene-co-acrylonitrile) (SAN) is described. Conjugation of preformed polymer building blocks is achieved via a hetero-Diels-Alder (HDA) mechanism employing cyclopentadiene-capped NBRs with dienophile SAN copolymers, both synthesized via reversible addition- fragmentation chain transfer (RAFT) polymerization. The protocol is further extended toward the synthesis of 4-miktoarm star polymers, consisting of two NBR and two SAN arms. Molar masses of the obtained complex macromolecular architectures range from below 10 000 g¬∑mol-1 up to 110 000 g¬∑mol-1 with dispersities below 1.5. Molecular verification of the coupling moieties is provided via NMR spectroscopy as well as ESI mass spectrometry. Size exclusion chromatography (SEC) traces of the obtained block copolymers and miktoarm star polymers were analyzed via deconvolution techniques, revealing the presence of 9.9-12.6 wt % (block copolymers) and 20 wt % (stars) of polymer chains not participating in the HDA conjugation, respectively. The residual polymers were analyzed toward their origin from either the loss of functionality during RAFT polymerization or incomplete conversion during the conjugation process. The comprehensive analysis of the macromolecular material was underpinned by kinetic simulations to estimate the fractions of nonfunctional polymer chains generated during the NBR and SAN polymerizations. The simulations evidenced that NBR-b-SAN samples cannot contain more than 94.4 wt % (Mn 13 000 g¬∑mol-1), 93.6 wt % (Mn 57 000 g¬∑mol-1), or 93.9 wt % (Mn 110 000 g¬∑mol-1) of polymer chains actually possessing the targeted block copolymer structures when assuming an ideal RAFT process. These results unambiguously reveal that nonfunctionalized polymer chains formed during RAFT polymerization cause the incomplete conjugation of polymer building blocks, evidencing the limitations of end-group control in controlled/living radical polymerizations. ¬© 2012 American Chemical Society.</t>
  </si>
  <si>
    <t>Macromolecules</t>
  </si>
  <si>
    <t>60102538;60102538;109554667;109554667;60102538</t>
  </si>
  <si>
    <t>54681724000;43461279900;57213656598;56240721600;56240164800</t>
  </si>
  <si>
    <t>D√ºrr, Christoph J.;Hlalele, Lebohang;Kaiser, Andreas;Brandau, Sven;Barner-Kowollik, Christopher</t>
  </si>
  <si>
    <t>Germany;France</t>
  </si>
  <si>
    <t>Karlsruhe;</t>
  </si>
  <si>
    <t>Karlsruher Institut f√ºr Technologie;Lanxess Emulsion Rubber</t>
  </si>
  <si>
    <t>60102538;109554667</t>
  </si>
  <si>
    <t>D√ºrr C.</t>
  </si>
  <si>
    <t>Mild and efficient modular synthesis of poly(acrylonitrile-co-butadiene) block and miktoarm star copolymer architectures</t>
  </si>
  <si>
    <t>10.1021/ma302017c</t>
  </si>
  <si>
    <t>2-s2.0-84872121296</t>
  </si>
  <si>
    <t>['various types', 'upon gating', 'unique type', 'underlying mechanism', 'terminal segment', 'remained elusive', 'open conformation', 'membrane surface', 'membrane proteins', 'm0 segment', 'm0 helix', 'lipid milieu', 'lipid composition', 'ion channels', 'inner leaflet', 'gating equilibrium', 'fluidic membrane', 'e .,', 'channel gating', 'asymmetric membranes']</t>
  </si>
  <si>
    <t>Activation gate | Fluorescence measurements | Gating kinetics | pH-dependence | Single-channel current</t>
  </si>
  <si>
    <t>Membrane lipids modulate the function of membrane proteins. In the case of ion channels, they bias the gating equilibrium, although the underlying mechanism has remained elusive. Here we demonstrate that the N-terminal segment (M0) of the KcsA potassium channel mediates the effect of changes in the lipid milieu on channel gating. The M0 segment is a membrane-anchored amphipathic helix, bearing positively charged residues. In asymmetric membranes, the M0 helix senses the presence of negatively charged phospholipids on the inner leaflet.Upon gating, theM0 helix revolves around the axis of the helix on the membrane surface, inducing the positively charged residues to interact with the negative head groups of the lipids so as to stabilize the open conformation (i.e., the "roll-and-stabilize model"). The M0 helix is thus a charge-sensitive "antenna," capturing temporary changes in lipid composition in the fluidic membrane. This unique type of sensory device may be shared by various types of membrane proteins.</t>
  </si>
  <si>
    <t>749-754</t>
  </si>
  <si>
    <t>60010848;60010848</t>
  </si>
  <si>
    <t>57195603782;57203439931</t>
  </si>
  <si>
    <t>Iwamoto, Masayuki;Oiki, Shigetoshi</t>
  </si>
  <si>
    <t>Iwamoto M.</t>
  </si>
  <si>
    <t>Amphipathic antenna of an inward rectifier K&lt;sup&gt;+&lt;/sup&gt; channel responds to changes in the inner membrane leaflet</t>
  </si>
  <si>
    <t>10.1073/pnas.1217323110</t>
  </si>
  <si>
    <t>2-s2.0-84872189670</t>
  </si>
  <si>
    <t>['visible domain', 'space radiation', 'results pave', 'related venues', 'recent investigation', 'photons rather', 'nanoscale capacitors', 'limited applicability', 'life devices', 'infrared nanocircuits', 'fully three', 'experimentally demonstrate', 'dimensional prototypes', 'data storage', 'circuit operations', 'bridge nanometer', 'antenna resonance']</t>
  </si>
  <si>
    <t>circuit theory | high-precision lithography | metatronics | Optical nanoantenna | plasmonics | three-dimensional nanocircuit</t>
  </si>
  <si>
    <t>Nanoantennas are key optical components that bridge nanometer-scale optical signals to far-field, free-space radiation. In analogy to radio frequency antennas where tuning and impedance-matching are accomplished with lumped circuit elements, one could envision nanoantenna properties controlled by nanoscale, optical frequency circuit elements in which circuit operations are based on photons rather than electrons. A recent investigation of the infrared nanocircuits has demonstrated the filtering functionality using dielectric gratings. However, these two-dimensional prototypes have limited applicability in real-life devices. Here we experimentally demonstrate the first optical nanoscale circuits with fully three-dimensional lumped elements, which we use to tune and impedance-match a single optical dimer nanoantenna. We control the antenna resonance and impedance bandwidth using suitably designed loads with combinations of basic circuit elements: nanoscale capacitors, inductors, and resistors. Our results pave the way toward extending conventional circuit concepts into the visible domain for applications in data storage, wireless optical links, and related venues. ¬© 2012 American Chemical Society.</t>
  </si>
  <si>
    <t>142-147</t>
  </si>
  <si>
    <t>Nano Letters</t>
  </si>
  <si>
    <t>60005286;60005286;60013372;60005286;60005286;60005286;60013372</t>
  </si>
  <si>
    <t>57193425904;50462819100;35091687400;55313750800;7005155043;7005064558;55550694900</t>
  </si>
  <si>
    <t>Liu, Na;Wen, Fangfang;Zhao, Yang;Wang, Yumin;Nordlander, Peter;Halas, Naomi J.;Alu√¨, Andrea</t>
  </si>
  <si>
    <t>Austin;Houston</t>
  </si>
  <si>
    <t>The University of Texas at Austin;Rice University</t>
  </si>
  <si>
    <t>60013372;60005286</t>
  </si>
  <si>
    <t>Liu N.</t>
  </si>
  <si>
    <t>Individual nanoantennas loaded with three-dimensional optical nanocircuits</t>
  </si>
  <si>
    <t>10.1021/nl303689c</t>
  </si>
  <si>
    <t>2-s2.0-84872104116</t>
  </si>
  <si>
    <t>['wavelength scale', 'visible range', 'similar scaling', 'significant progress', 'satellite dishes', 'plasmon physics', 'parabolic reflectors', 'parabolic reflector', 'optics concepts', 'optical frequencies', 'many technologies', 'manipulating light', 'macroscale applications', 'held flashlights', 'growing interest', 'directing light', 'dimensional surfaces']</t>
  </si>
  <si>
    <t>cathodoluminescence | nanophotonics | optical antennas | Plasmonics</t>
  </si>
  <si>
    <t>One of the simplest and most common structures used for directing light in macroscale applications is the parabolic reflector. Parabolic reflectors are ubiquitous in many technologies, from satellite dishes to hand-held flashlights. Today, there is a growing interest in the use of ultracompact metallic structures for manipulating light on the wavelength scale. Significant progress has been made in scaling radiowave antennas to the nanoscale for operation in the visible range, but similar scaling of parabolic reflectors employing ray-optics concepts has not yet been accomplished because of the difficulty in fabricating nanoscale three-dimensional surfaces. Here, we demonstrate that plasmon physics can be employed to realize a resonant elliptical cavity functioning as an essentially planar nanometallic structure that serves as a broadband unidirectional parabolic antenna at optical frequencies. ¬© 2012 American Chemical Society.</t>
  </si>
  <si>
    <t>188-193</t>
  </si>
  <si>
    <t>60012708-60031654;60031654;60007643;60012708;60031654</t>
  </si>
  <si>
    <t>15763805400;50360949500;7003877588;6603867126;7006276494</t>
  </si>
  <si>
    <t>Schoen, David T.;Coenen, Toon;Garc√≠a De Abajo, F. Javier;Brongersma, Mark L.;Polman, Albert</t>
  </si>
  <si>
    <t>Netherlands;United States;Spain</t>
  </si>
  <si>
    <t>Utrecht;Palo Alto;Madrid</t>
  </si>
  <si>
    <t>Foundation for Fundamental Research on Matter;Stanford University;CSIC - Instituto de Qu&amp;iacute;mica F&amp;iacute;sica Rocasolano (IQFR)</t>
  </si>
  <si>
    <t>60031654;60012708;60007643</t>
  </si>
  <si>
    <t>Schoen D.</t>
  </si>
  <si>
    <t>The planar parabolic optical antenna</t>
  </si>
  <si>
    <t>10.1021/nl303850v</t>
  </si>
  <si>
    <t>2-s2.0-84872108384</t>
  </si>
  <si>
    <t>T32MH020017</t>
  </si>
  <si>
    <t>['transduction complex', 'static forces', 'receptor neurons', 'precisely regulates', 'nompc sensitizes', 'neural activity', 'mechanistic studies', 'invasive method', 'evoked motion', 'electrically coupled', 'drosophila hearing', 'central neuron', 'auditory organ', 'active amplification']</t>
  </si>
  <si>
    <t>Auditory receptor cells rely on mechanically gated channels to transform sound stimuli into neural activity. Several TRP channels have been implicated in Drosophila auditory transduction, but mechanistic studies have been hampered by the inability to record subthreshold signals from receptor neurons. Here, we develop a non-invasive method for measuring these signals by recording from a central neuron that is electrically coupled to a genetically defined population of auditory receptor cells. We find that the TRPN family member NompC, which is necessary for the active amplification of sound-evoked motion by the auditory organ, is not required for transduction in auditory receptor cells. Instead, NompC sensitizes the transduction complex to movement and precisely regulates the static forces on the complex. In contrast, the TRPV channels Nanchung and Inactive are required for responses to sound, suggesting they are components of the transduction complex. Thus, transduction and active amplification are genetically separable processes in Drosophila hearing.</t>
  </si>
  <si>
    <t>Neuron</t>
  </si>
  <si>
    <t>60002746;60002746;60002746;60018029;60002746</t>
  </si>
  <si>
    <t>55994393800;23466295500;23988360900;7101623560;35768663200</t>
  </si>
  <si>
    <t>Lehnert, Brendan P.;Baker, Allison E.;Gaudry, Quentin;Chiang, Ann Shyn;Wilson, Rachel I.</t>
  </si>
  <si>
    <t>Taiwan;United States</t>
  </si>
  <si>
    <t>Hsinchu;Boston</t>
  </si>
  <si>
    <t>National Tsing Hua University;Harvard Medical School</t>
  </si>
  <si>
    <t>60018029;60002746</t>
  </si>
  <si>
    <t>Lehnert B.</t>
  </si>
  <si>
    <t>Distinct Roles of TRP Channels in Auditory Transduction and Amplification in Drosophila</t>
  </si>
  <si>
    <t>S0896627312011154</t>
  </si>
  <si>
    <t>10.1016/j.neuron.2012.11.030</t>
  </si>
  <si>
    <t>2-s2.0-84872198477</t>
  </si>
  <si>
    <t>Defense Advanced Research Projects Agency</t>
  </si>
  <si>
    <t>HR0011-11-C-0100</t>
  </si>
  <si>
    <t>DARPA</t>
  </si>
  <si>
    <t>['work demonstrates', 'well known', 'various platforms', 'unique advantage', 'therefore extends', 'semiconductor technology', 'scale two', 'scale npas', 'scale nanophotonics', 'scale integration', 'scale deployment', 'robust design', 'rights reserved', 'radio frequencies', 'proposed npa', 'optical nanoantennas', 'npa ),', 'laser detection', 'far field', 'extremely expensive', 'dimensional holography', 'dimensional arrays', 'deploy large', 'densely integrated', 'biomedical sciences', 'also show', 'allows large']</t>
  </si>
  <si>
    <t>Electromagnetic phased arrays at radio frequencies are well known and have enabled applications ranging from communications to radar, broadcasting and astronomy. The ability to generate arbitrary radiation patterns with large-scale phased arrays has long been pursued. Although it is extremely expensive and cumbersome to deploy large-scale radiofrequency phased arrays, optical phased arrays have a unique advantage in that the much shorter optical wavelength holds promise for large-scale integration. However, the short optical wavelength also imposes stringent requirements on fabrication. As a consequence, although optical phased arrays have been studied with various platforms and recently with chip-scale nanophotonics, all of the demonstrations so far are restricted to one-dimensional or small-scale two-dimensional arrays. Here we report the demonstration of a large-scale two-dimensional nanophotonic phased array (NPA), in which 64 √ó 64 (4,096) optical nanoantennas are densely integrated on a silicon chip within a footprint of 576 Œºm √ó 576 Œºm with all of the nanoantennas precisely balanced in power and aligned in phase to generate a designed, sophisticated radiation pattern in the far field. We also show that active phase tunability can be realized in the proposed NPA by demonstrating dynamic beam steering and shaping with an 8 √ó 8 array. This work demonstrates that a robust design, together with state-of-the-art complementary metal-oxide-semiconductor technology, allows large-scale NPAs to be implemented on compact and inexpensive nanophotonic chips. In turn, this enables arbitrary radiation pattern generation using NPAs and therefore extends the functionalities of phased arrays beyond conventional beam focusing and steering, opening up possibilities for large-scale deployment in applications such as communication, laser detection and ranging, three-dimensional holography and biomedical sciences, to name just a few. ¬© 2013 Macmillan Publishers Limited. All rights reserved.</t>
  </si>
  <si>
    <t>195-199</t>
  </si>
  <si>
    <t>Nature</t>
  </si>
  <si>
    <t>60022195;60022195;60022195;60022195;60022195</t>
  </si>
  <si>
    <t>57206957253;36158889000;55247301300;14028424200;7201590642</t>
  </si>
  <si>
    <t>Sun, Jie;Timurdogan, Erman;Yaacobi, Ami;Hosseini, Ehsan Shah;Watts, Michael R.</t>
  </si>
  <si>
    <t>Large-scale nanophotonic phased array</t>
  </si>
  <si>
    <t>NATURE11727</t>
  </si>
  <si>
    <t>10.1038/nature11727</t>
  </si>
  <si>
    <t>2-s2.0-84872164138</t>
  </si>
  <si>
    <t>['¬© 2013', 'sufficient accuracy', 'spectrally identical', 'spectral properties', 'spatial variability', 'searches require', 'reaching implications', 'radically different', 'precision measurements', 'polarization angle', 'polarimeter without', 'observed eb', 'modes generated', 'modes ,"', 'many respects', 'inherently unstable', 'inflationary epoch', 'inflationary b', 'identically vanish', 'flux response', 'faint signature', 'exquisite precision', 'experiments must', 'eb modes', 'cmb tb', 'cmb polarimeters', 'cmb observatories', 'cmb b', 'calibration source', 'astrophysical sources']</t>
  </si>
  <si>
    <t>cosmic background radiation | instrumentation: polarimeters</t>
  </si>
  <si>
    <t>Precision measurements of the polarization of the cosmic microwave background (CMB) radiation, especially experiments seeking to detect the odd-parity "B-modes," have far-reaching implications for cosmology. To detect the B-modes generated during inflation, the flux response and polarization angle of these experiments must be calibrated to exquisite precision. While suitable flux calibration sources abound, polarization angle calibrators are deficient in many respects. Man-made polarized sources are often not located in the antenna's far-field, have spectral properties that are radically different from the CMB's, are cumbersome to implement, and may be inherently unstable over the (long) duration these searches require to detect the faint signature of the inflationary epoch. Astrophysical sources suffer from time, frequency, and spatial variability, are not visible from all CMB observatories, and none are understood with sufficient accuracy to calibrate future CMB polarimeters seeking to probe inflationary energy scales of 10 15 GeV. Both man-made and astrophysical sources require dedicated observations which detract from the amount of integration time usable for detection of the inflationary B-modes. CMB TB and EB modes, expected to identically vanish in the standard cosmological model, can be used to calibrate CMB polarimeters. By enforcing the observed EB and TB power spectra to be consistent with zero, CMB polarimeters can be calibrated to levels not possible with man-made or astrophysical sources. All of this can be accomplished for any polarimeter without any loss of observing time using a calibration source which is spectrally identical to the CMB B-modes. ¬© 2013. The American Astronomical Society. All rights reserved..</t>
  </si>
  <si>
    <t>L23</t>
  </si>
  <si>
    <t>Astrophysical Journal Letters</t>
  </si>
  <si>
    <t>60121648;60005681;60121648</t>
  </si>
  <si>
    <t>7007012492;6602323771;12753598300</t>
  </si>
  <si>
    <t>Keating, Brian G.;Shimon, Meir;Yadav, Amit P.S.</t>
  </si>
  <si>
    <t>United States;Israel</t>
  </si>
  <si>
    <t>San Diego;Tel Aviv-Yafo</t>
  </si>
  <si>
    <t>Center for Astrophysics &amp; Space Sciences;Tel Aviv University</t>
  </si>
  <si>
    <t>60121648;60005681</t>
  </si>
  <si>
    <t>Keating B.</t>
  </si>
  <si>
    <t>Self-calibration of cosmic microwave background polarization experiments</t>
  </si>
  <si>
    <t>10.1088/2041-8205/762/2/L23</t>
  </si>
  <si>
    <t>2-s2.0-84873443322</t>
  </si>
  <si>
    <t>['¬© 1976', 'water surveys', 'water environments', 'vertical stack', 'valuable tool', 'track beamwidth', 'track beamforming', 'target detection', 'surface scattering', 'surface interference', 'small array', 'simulated predictions', 'sidescan images', 'sidescan imagery', 'sidescan image', 'received signals', 'received signal', 'paper investigates', 'multipath interference', 'longer achievable', 'interference may', 'interference contributing', 'high resolution', 'heavily contaminated', 'experimental data', 'experimental array', 'employs across', 'different along', 'different across', 'commonly used', 'clear view', 'also presented', 'also considered', '2012 ieee']</t>
  </si>
  <si>
    <t>Beamforming | interference | multipath | sidescan image</t>
  </si>
  <si>
    <t>Sidescan imagery is commonly used to provide a 2-D real-time 'look' at the seafloor in high resolution. In shallow-water environments, however, interference from surface scattering and from multipath signals may deteriorate the quality of the sidescan images to the point where target detection and classification are no longer achievable. This paper investigates the extent to which this interference may be suppressed by a small array which employs across-track beamforming. A sidescan array utilizing a vertical stack of six receive elements was constructed, and is shown to be effective at providing a clear view of the seafloor when surface and multipath interference is present. A theoretical analysis examines the relative path strengths of the received signals for different across-track beam patterns, and examines how these signals are affected when beamforming is applied on transmit and/or receive. Shadow contrast reduction caused by the along-track beamwidth is also considered for different along-track beam patterns and different target widths. A simulator was created to illustrate the impact of interference contributing to the received signal, and to show how the received signal is affected when beamforming is applied. The across-track beam patterns of the experimental array were measured, and these data are used to enhance the theoretical and simulated predictions of received signal strength. Experimental data are also presented in which a sidescan image, heavily contaminated by interference, is significantly improved using across-track beamforming. It is concluded that a vertically stacked multielement sidescan sonar which employs across-track beamforming on receive is a valuable tool for suppressing the multipath and surface interference which arise in shallow-water surveys. ¬© 1976-2012 IEEE.</t>
  </si>
  <si>
    <t>455-469</t>
  </si>
  <si>
    <t>IEEE Journal of Oceanic Engineering</t>
  </si>
  <si>
    <t>60018491;60018491</t>
  </si>
  <si>
    <t>36768747400;7202877999</t>
  </si>
  <si>
    <t>Pearce, Stephen K.;Bird, John S.</t>
  </si>
  <si>
    <t>Pearce S.</t>
  </si>
  <si>
    <t>Sharpening sidescan sonar images for shallow-water target and habitat classification with a vertically stacked array</t>
  </si>
  <si>
    <t>10.1109/JOE.2012.2227538</t>
  </si>
  <si>
    <t>2-s2.0-84880574037</t>
  </si>
  <si>
    <t>R01DC002751</t>
  </si>
  <si>
    <t>['uniquely represented', 'pollinators exhibit', 'one involving', 'olfactory conditioning', 'olfactory bases', 'nonattractive flowers', 'nectar resources', 'moths shows', 'mediate interactions', 'many night', 'lobe neurons', 'learned behaviors', 'learned association', 'innately attractive', 'innate preferences', 'innate bias', 'important pollinator', 'exist within', 'blooming flowers', 'associated modulation']</t>
  </si>
  <si>
    <t>Pollinators exhibit a range of innate and learned behaviors that mediate interactions with flowers, but the olfactory bases of these responses in a naturalistic context remain poorly understood. The hawkmoth Manduca sexta is an important pollinator for many night-blooming flowers but can learn - through olfactory conditioning - to visit other nectar resources. Analysis of the flowers that are innately attractive to moths shows that the scents all have converged on a similar chemical profile that, in turn, is uniquely represented in the moth's antennal (olfactory) lobe. Flexibility in visitation to nonattractive flowers, however, is mediated by octopamine-associated modulation of antennal-lobe neurons during learning. Furthermore, this flexibility does not extinguish the innate preferences. Such processing of stimuli through two olfactory channels, one involving an innate bias and the other a learned association, allows the moths to exist within a dynamic floral environment while maintaining specialized associations.</t>
  </si>
  <si>
    <t>200-204</t>
  </si>
  <si>
    <t>60015481;60010065;60010065;60010065</t>
  </si>
  <si>
    <t>6507042792;57053671300;7801510158;7102653635</t>
  </si>
  <si>
    <t>Riffell, Jeffrey A.;Lei, Hong;Abrell, Leif;Hildebrand, John G.</t>
  </si>
  <si>
    <t>Seattle;Tucson</t>
  </si>
  <si>
    <t>University of Washington;The University of Arizona</t>
  </si>
  <si>
    <t>60015481;60010065</t>
  </si>
  <si>
    <t>Riffell J.</t>
  </si>
  <si>
    <t>Neural basis of a pollinator's buffet: Olfactory specialization and learning in Manduca sexta</t>
  </si>
  <si>
    <t>10.1126/science.1225483</t>
  </si>
  <si>
    <t>2-s2.0-84872139557</t>
  </si>
  <si>
    <t>['unvoiced one', 'superheterodyne receiver', 'study attempts', 'speech quality', 'speech detection', 'speech communication', 'small vibration', 'short distance', 'rights reserved', 'results demonstrate', 'radar speech', 'radar sensor', 'proposed algorithm', 'order statistics', 'order cumulant', 'objective measures', 'noise source', 'noise introduced', 'new method', 'millimeter wave', 'microphone requires', 'main part', 'kits placed', 'improved significantly', 'gears limit', 'free communication', 'f noise', 'electrocircuit noise', 'dc offsets', 'contact method', 'contact detection', 'certain condition', 'cause inconvenience', 'bispectrum algorithm', 'also employed', 'algorithm suitable', '5 ghz']</t>
  </si>
  <si>
    <t>Bispectrum | Radar sensor | Speech detection | Speech enhancement | Third-order cumulant</t>
  </si>
  <si>
    <t>Speech communication with microphone requires the user to wear additional gears or have a set of kits placed at a short distance from the speaker. Such gears limit the user' activity and cause inconvenience in certain condition. This study attempts to use a new radar sensor as a non-contact method for speech detection. To achieve this kind of non-contact detection, a smart radar sensor was developed to capture the small vibration from the larynx of a speaker. This radar sensor operates at 35.5 GHz and uses two parabolic antennas. A superheterodyne receiver is also employed to reduce the DC offsets and 1/f noise. This radar sensor provides a new method for speech communication. However, more complex noise components present in the output speech signal. Harmonics of millimeter wave and electrocircuit noise are the main part of the noise source. Therefore, to reduce the noise introduced from the radar sensor, we propose a higher-order statistics (HOS) algorithm suitable for the radar speech. First, third-order cumulant is applied to identify voiced frame from unvoiced one, and then bispectrum algorithm is used to further reduce the noise because of its superiority in suppressing additive Gaussian noise. The performance of the algorithm is evaluated both by means of subjective and objective measures. Results demonstrate that the microwave radar sensor can successfully detect speech signal from the speaker. In addition, the speech quality is improved significantly by the proposed algorithm. The smart radar sensor meets the requirement of non-contact detection. It will bring new light on free communication and extend the application of radar to speech detection. ¬© 2012 Elsevier B.V. All rights reserved.</t>
  </si>
  <si>
    <t>99-104</t>
  </si>
  <si>
    <t>Sensors and Actuators, A: Physical</t>
  </si>
  <si>
    <t>60088187;60088187;60088187;60088187;60088187</t>
  </si>
  <si>
    <t>55337147500;55741069100;36519184400;55742716600;23389097500</t>
  </si>
  <si>
    <t>Tian, Ying;Li, Sheng;Lv, Hao;Wang, Jianqi;Jing, Xijing</t>
  </si>
  <si>
    <t>The Fourth Military Medical University</t>
  </si>
  <si>
    <t>Tian Y.</t>
  </si>
  <si>
    <t>Smart radar sensor for speech detection and enhancement</t>
  </si>
  <si>
    <t>S0924424712007303</t>
  </si>
  <si>
    <t>10.1016/j.sna.2012.12.002</t>
  </si>
  <si>
    <t>2-s2.0-84872095162</t>
  </si>
  <si>
    <t>['wave antenna', 'top metallization', 'terahertz quantum', 'terahertz qc', 'metamaterial waveguide', 'experimentally observed', 'directional single', 'composite right', 'backwards direction', 'active leaky', '63 ¬∞', '48 thz', '4 ¬∞']</t>
  </si>
  <si>
    <t>We report the demonstration of a composite right/left-handed (CRLH) metamaterial waveguide for terahertz quantum-cascade (QC) lasers. By incorporating gap capacitors (‚àº 250 nm) in the top metallization of a metal-metal waveguide operating in a higher order lateral mode, we have realized a CRLH transmission line that supports traveling modes with negative effective phase indices (i.e., left-handed or backward-wave propagation). The CRLH metamaterial waveguide is employed as an active leaky-wave antenna for a terahertz QC-laser. Directional single-lobed beams launched in the backwards direction at angles of - 4 ¬∞ and - 63 ¬∞ were experimentally observed at excitation frequencies 2.59 and 2.48 THz, respectively. ¬© 2013 American Institute of Physics.</t>
  </si>
  <si>
    <t>Applied Physics Letters</t>
  </si>
  <si>
    <t>60027550;60027550;60025209;60027550;60027550</t>
  </si>
  <si>
    <t>24315041500;35229984800;7406335159;36041035600;7404502890</t>
  </si>
  <si>
    <t>Tavallaee, Amir A.;Hon, Philip W.C.;Chen, Qi Sheng;Itoh, Tatsuo;Williams, Benjamin S.</t>
  </si>
  <si>
    <t>Los Angeles;Los Angeles</t>
  </si>
  <si>
    <t>University of California, Los Angeles;Northrop Grumman corporation</t>
  </si>
  <si>
    <t>60027550;60025209</t>
  </si>
  <si>
    <t>Tavallaee A.A.</t>
  </si>
  <si>
    <t>Active terahertz quantum-cascade composite right/left-handed metamaterial</t>
  </si>
  <si>
    <t>10.1063/1.4775666</t>
  </si>
  <si>
    <t>2-s2.0-84872691478</t>
  </si>
  <si>
    <t>['specular reflection', 'proposed low', 'permittivity dielectric', 'metal substrate', 'loss introduced', 'loss high', 'fundamental mode', 'frequency technologies', 'field interaction', 'enhanced efficiency', 'drawing inspiration', '633 nm']</t>
  </si>
  <si>
    <t>Drawing inspiration from radio-frequency technologies, we propose a realization of nano-scale optical dielectric resonator antennas (DRAs) functioning in their fundamental mode. These DRAs operate via displacement current in a low-loss high-permittivity dielectric, resulting in reduced energy dissipation in the resonators. The designed nonuniform planar DRA array on a metallic plane imparts a sequence of phase shifts across the wavefront to create beam deflection off the direction of specular reflection. The realized array clearly demonstrates beam deflection at 633 nm. Despite the loss introduced by field interaction with the metal substrate, the proposed low-loss resonator concept is a first step towards nanoantennas with enhanced efficiency. The compact planar structure and technologically relevant materials promise monolithic circuit integration of DRAs. ¬© 2013 Optical Society of America.</t>
  </si>
  <si>
    <t>1344-1352</t>
  </si>
  <si>
    <t>60009512;60009512;60011362;60011362;60011362;60011362;60009512</t>
  </si>
  <si>
    <t>36770049200;13407301700;37010414400;7402039660;12446025500;12446271600;6603761497</t>
  </si>
  <si>
    <t>Zou, Longfang;Withayachumnankul, Withawat;Shah, Charan M.;Mitchell, Arnan;Bhaskaran, Madhu;Sriram, Sharath;Fumeaux, Christophe</t>
  </si>
  <si>
    <t>Melbourne;Adelaide</t>
  </si>
  <si>
    <t>RMIT University;The University of Adelaide</t>
  </si>
  <si>
    <t>60011362;60009512</t>
  </si>
  <si>
    <t>Zou L.</t>
  </si>
  <si>
    <t>Dielectric resonator nanoantennas at visible frequencies</t>
  </si>
  <si>
    <t>10.1364/OE.21.001344</t>
  </si>
  <si>
    <t>2-s2.0-84872698799</t>
  </si>
  <si>
    <t>['spectrally matching', 'specific locations', 'snom ).', 'red shift', 'near fields', 'near field', 'interference yields', 'illumination geometry', 'employing scattering', 'directly visualize', 'dimer resonance', 'capacitive coupling', 'bonding modes', 'antenna gap']</t>
  </si>
  <si>
    <t>We directly visualize and identify the capacitive coupling of infrared dimer antennas in the near field by employing scattering-type scanning near-field optical microscopy (s-SNOM). The coupling is identified by (i) resolving the strongly enhanced nano-localized near fields in the antenna gap and by (ii) tracing the red shift of the dimer resonance when compared to the resonance of the single antenna constituents. Furthermore, by modifying the illumination geometry we break the symmetry, providing a means to excite both the bonding and the "dark" anti-bonding modes. By spectrally matching both modes, their interference yields an enhancement or suppression of the near fields at specific locations, which could be useful in nanoscale coherent control applications. ¬© 2013 Optical Society of America.</t>
  </si>
  <si>
    <t>1270-1280</t>
  </si>
  <si>
    <t>60117337;60103735;60117337-112122640;60117337;60117337-60104285;60117337-60104285;60103735;60117337-60104285</t>
  </si>
  <si>
    <t>55965458900;14032984700;10539766900;37115234500;7004556829;6701830282;7003686501;6603692963</t>
  </si>
  <si>
    <t>Alonso-Gonz√°lez, Pablo;Albella, Pablo;Golmar, Federico;Arzubiaga, Libe;Casanova, F√©lix;Hueso, Luis E.;Aizpurua, Javier;Hillenbrand, Rainer</t>
  </si>
  <si>
    <t>Spain;Spain;Spain;Argentina</t>
  </si>
  <si>
    <t>Donostia-San Sebastian;Bilbao;Donostia-San Sebastian;San Martin, Buenos Aires</t>
  </si>
  <si>
    <t>CIC nanoGUNE;Ikerbasque, the Basque Foundation for Science;CSIC UPV Centro de Fisica de Materials CFM;I.N.T.I.-CONICET</t>
  </si>
  <si>
    <t>60117337;60104285;60103735;112122640</t>
  </si>
  <si>
    <t>Alonso-Gonz√°lez P.</t>
  </si>
  <si>
    <t>Visualizing the near-field coupling and interference of bonding and anti-bonding modes in infrared dimer nanoantennas</t>
  </si>
  <si>
    <t>10.1364/OE.21.001270</t>
  </si>
  <si>
    <t>2-s2.0-84872704738</t>
  </si>
  <si>
    <t>090-AO09-1006</t>
  </si>
  <si>
    <t>['theoretical simulations', 'refractive index', 'metamaterial surface', 'lens associated', 'field distributions', 'feed structure', 'eye lens', 'experimentally reported', 'experimentally demonstrate', 'directive emissions']</t>
  </si>
  <si>
    <t>The broadband directive emission from a metamaterial surface is numerically and experimentally reported. The metasurface, composed of non-resonant complementary closed ring structures, is designed to obey the refractive index of a half Maxwell fish-eye lens. A planar microstrip Vivaldi antenna is used as transverse magnetic polarized wave launcher for the lens. A prototype of the lens associated with its feed structure has been fabricated using standard lithography techniques. To experimentally demonstrate the broadband focusing properties and directive emissions, both the far-field radiation patterns and the near-field distributions have been measured. Measurements agree quantitatively and qualitatively with theoretical simulations. ¬© 2013 American Institute of Physics.</t>
  </si>
  <si>
    <t>60206637;60101845-60017338;60101845-60017338;60206637</t>
  </si>
  <si>
    <t>54408405300;16244258200;6701426035;6701529092</t>
  </si>
  <si>
    <t>Dhouibi, Abdallah;Nawaz Burokur, Shah;De Lustrac, Andr√©;Priou, Alain</t>
  </si>
  <si>
    <t>Ville-d'Avray;Orsay;Nanterre</t>
  </si>
  <si>
    <t>LEME : Laboratoire Energ√©tique M√©canique Electromagn√©tisme;Institut d'√âlectronique Fondamentale, Orsay;Universit√© Paris Nanterre</t>
  </si>
  <si>
    <t>60206637;60101845;60017338</t>
  </si>
  <si>
    <t>Dhouibi A.</t>
  </si>
  <si>
    <t>Metamaterial-based half Maxwell fish-eye lens for broadband directive emissions</t>
  </si>
  <si>
    <t>10.1063/1.4776662</t>
  </si>
  <si>
    <t>2-s2.0-84872712958</t>
  </si>
  <si>
    <t>['several applications', 'radio frequencies', 'radar systems', 'plasmonic waveguides', 'optical nanoantennas', 'optical circuits', 'ndras ),', 'nanophotonics applications', 'including satellite', 'experimentally demonstrated', 'dr ),', 'dipole type', 'dielectric resonator', 'c ),', 'antenna known', '), conventional']</t>
  </si>
  <si>
    <t>Optical nanoantennas, especially of the dipole type, have been theoretically and experimentally demonstrated by many research groups. Likewise, the plasmonic waveguides and optical circuits have experienced significant advances. In radio frequencies and microwaves a category of antenna known as dielectric resonator antenna (DRA), whose radiant element is a dielectric resonator (DR), has been designed for several applications, including satellite and radar systems. In this letter, we explore the possibilities and advantages to design nano DRAs (NDRAs), i. e., DRAs for nanophotonics applications. Numerical demonstrations showing the fundamental antenna parameters for a circular cylindrical NDRA type have been carried out for the short (S), conventional (C), and long (L) bands of the optical communication spectrum. ¬© 2013 Optical Society of America.</t>
  </si>
  <si>
    <t>1234-1239</t>
  </si>
  <si>
    <t>60029570;60029570;60029570</t>
  </si>
  <si>
    <t>36499868600;6506892530;7004578182</t>
  </si>
  <si>
    <t>Malheiros-Silveira, Gilliard N.;Wiederhecker, Gustavo S.;Hern√°ndez-Figueroa, Hugo E.</t>
  </si>
  <si>
    <t>Campinas</t>
  </si>
  <si>
    <t>Universidade Estadual de Campinas</t>
  </si>
  <si>
    <t>Malheiros-Silveira G.</t>
  </si>
  <si>
    <t>Dielectric resonator antenna for applications in nanophotonics</t>
  </si>
  <si>
    <t>10.1364/OE.21.001234</t>
  </si>
  <si>
    <t>2-s2.0-84872717603</t>
  </si>
  <si>
    <t>['way structures', 'way propagation', 'waveguide permits', 'terminated one', 'since one', 'receive patterns', 'nanoantenna connections', 'matching mechanism', 'matching circuits', 'inherently non', 'high efficiency', 'feed signal', 'assembly consisting']</t>
  </si>
  <si>
    <t>Matching circuits for waveguide-nanoantenna connections are difficult to implement. However, if the waveguide permits only one-way propagation, the matching issue disappears since back-reflections cannot take place; the feed signal is converted to radiation at high efficiency. Hence, a terminated one-way waveguide may serve as an assembly consisting of a waveguide, a matching mechanism, and an antenna. Since one-way structures are inherently non-reciprocal, this antenna possesses different transmit and receive patterns. We test and demonstrate this concept on a recently suggested new class of one-way plasmonic waveguides and present an additional significant dynamic beam scanning functionality. ¬© 2012 Optical Society of America.</t>
  </si>
  <si>
    <t>A77-A83</t>
  </si>
  <si>
    <t>60005681;60005681</t>
  </si>
  <si>
    <t>24469691400;35563848400</t>
  </si>
  <si>
    <t>Hadad, Yakir;Steinberg, Ben Z.</t>
  </si>
  <si>
    <t>Tel Aviv-Yafo</t>
  </si>
  <si>
    <t>Tel Aviv University</t>
  </si>
  <si>
    <t>Hadad Y.</t>
  </si>
  <si>
    <t>One way optical waveguides for matched non-reciprocal nanoantennas with dynamic beam scanning functionality</t>
  </si>
  <si>
    <t>10.1364/OE.21.000A77</t>
  </si>
  <si>
    <t>2-s2.0-84872739964</t>
  </si>
  <si>
    <t>['zf detection', 'xpd effect', 'xpd ).', 'two sets', 'simulation results', 'polarized mimo', 'polarized diversity', 'polarization discrimination', 'output sinr', 'output signal', 'ofdm systems', 'noise ratio', 'mimo zero', 'mimo detections', 'input multi', 'distributed space', 'also shown', '12012 ieee']</t>
  </si>
  <si>
    <t>Cross-polarization discrimination | multi-input multi-output | polarized diversity | polarized division multiplexing</t>
  </si>
  <si>
    <t>This brief paper presents multi-input multi-output orthogonal frequency division multiplexing (MIMO-OFDM) systems with dual-polarized division multiplexing (PDM) and diversity for multimedia broadcasting services. In particular, the polarized diversity is realized by transmitting two independent and distributed space-frequency coded signals through two sets of dual-polarized transmit antennas. In the corresponding polarized receptions, MIMO zero-forcing (ZF) detection and ZF detection combined with a group-wise or a symbol-wise successive cancelation (SIC) are used to minimize a depolarization effect caused by a cross-polarization discrimination (XPD). Furthermore, we analyze the output signal-to-interference-plus-noise ratio (SINR) of such MIMO detections in terms of the XPD effect. It is shown that the output SINR of MIMO ZF detection increases as the absolute XPD value increases. It is also shown that the output SINR of ZF-SIC detection converges to that of ZF detection as the absolute XPD value increases. Finally, we compare the performances of uni-polarized and dual-polarized MIMO-OFDM systems over a multipath Rician channel with XPD. From simulation results, we conclude that as the absolute XPD value increases, the polarized MIMO-OFDM systems provide a lower symbol error rate than uni-polarized MIMO-OFDM systems. Copyright ¬© 1963-12012 IEEE.</t>
  </si>
  <si>
    <t>174-182</t>
  </si>
  <si>
    <t>60016912;60094206;60016912</t>
  </si>
  <si>
    <t>55550138300;7103228761;7401783924</t>
  </si>
  <si>
    <t>Han, Jae Shin;Baek, Jong Seob;Seo, Jong Soo</t>
  </si>
  <si>
    <t>LG Electronics, Korea;Yonsei University</t>
  </si>
  <si>
    <t>60094206;60016912</t>
  </si>
  <si>
    <t>Han J.</t>
  </si>
  <si>
    <t>MIMO-OFDM transceivers with dual-polarized division multiplexing and diversity for multimedia broadcasting services</t>
  </si>
  <si>
    <t>10.1109/TBC.2012.2231258</t>
  </si>
  <si>
    <t>2-s2.0-84874649692</t>
  </si>
  <si>
    <t>['¬© 1972', 'uniform expression', 'tightly estimating', 'simple method', 'rayleigh channels', 'rayleigh channel', 'paper details', 'outage probability', 'outage probabilities', 'noise limited', 'input signal', 'fading channels', 'ergodic capacity', 'determined methods', 'derived using', 'constellation constrained', 'communication systems', 'accurately estimating', 'accurate measure', '2012 ieee']</t>
  </si>
  <si>
    <t>constrained capacity | fading channels | Rayleigh channel</t>
  </si>
  <si>
    <t>Ergodic capacity and outage probability are two important performance measures of communication systems in fading channels. The goal of this work is to develop a simple method for tightly estimating the ergodic capacity and outage probability of a Rayleigh channel with and without antenna combining for constellation constrained capacity. Researchers have determined methods for calculating the ergodic Shannon capacity for Rayleigh channels for single and multiple receive antenna systems. However, in practical communications systems, the input signal is constrained to a discrete signalling set such as finite-size quadrature amplitude modulation constellations. Under these conditions the ergodic constellation constrained capacity is a more accurate measure. Relatively loose bounds for the ergodic constellation constrained capacity of a Rayleigh channel have been exposited in the literature for a single antenna system. This paper details a method that provides a uniform expression for accurately estimating the ergodic capacity, both Shannon and constellation constrained, of Rayleigh channels with and without antenna combining. Expressions are derived using this method for both the noise limited and interference limited cases. These expressions facilitate straightforward computation of outage probability as well. To date, no other method for calculating the ergodic constellation constrained capacity of an interference limited Rayleigh channel or estimating the outage probabilities for the constellation constrained capacity of a noise limited or interference limited Rayleigh channel has been published. ¬© 1972-2012 IEEE.</t>
  </si>
  <si>
    <t>590-598</t>
  </si>
  <si>
    <t>60025209;60121797</t>
  </si>
  <si>
    <t>24764849900;7006406317</t>
  </si>
  <si>
    <t>Enserink, Scott;Fitz, Michael P.</t>
  </si>
  <si>
    <t>San Diego;Los Angeles</t>
  </si>
  <si>
    <t>TrellisWare Technologies, Inc.;Northrop Grumman corporation</t>
  </si>
  <si>
    <t>60121797;60025209</t>
  </si>
  <si>
    <t>Enserink S.</t>
  </si>
  <si>
    <t>Estimation of constrained capacity and outage probability in rayleigh channels</t>
  </si>
  <si>
    <t>10.1109/TCOMM.2012.121012.120100</t>
  </si>
  <si>
    <t>2-s2.0-84874945575</t>
  </si>
  <si>
    <t>['two probe', 'transverse magnetic', 'transverse electric', 'transmitting antennas', 'slant angle', 'short ).', 'several p', 'probes located', 'probe set', 'probe consists', 'possible polarizations', 'oriented vertically', 'orientations enables', 'oi based', 'novel plurality', 'multiplexed antennas', 'mechanical rotation', 'longitudinal plane', 'imaging system', 'imaging chamber', 'field data', 'electromagnetic field', 'dimensional te', 'dielectric profile', 'collected using', 'circular array', 'calibrated data']</t>
  </si>
  <si>
    <t>Microwave imaging (MWI) | microwave tomography | modulated scatterer technique (MST) | transverse electric (TE) polarization | transverse magnetic (TM) polarization</t>
  </si>
  <si>
    <t>In this paper, we introduce a novel dual polarized microwave imaging system. The system is comprised of a circular array of multiplexed antennas, distributed evenly around an object-of-interest (OI), along with a novel plurality of probes located at the antennas' apertures. Each probe consists of several p-i-n diodes biased in two different states (open and short). The probes are used to measure field scattered by an OI based on the modulated scatterer technique. Half of the probes are oriented vertically with the second half oriented horizontally. The presence of the two probe-orientations enables the imaging system to collect two orthogonal field polarizations, transverse electric (TE) and transverse magnetic (TM), without the need for mechanical rotation. In order to illuminate the object with all possible polarizations of the electromagnetic field, the transmitting antennas are placed at a slant angle with respect to the longitudinal plane of the imaging chamber. Near-field data are collected using each probe set, then calibrated. We show that the calibrated data for each polarization can be used to reconstruct the dielectric profile of various objects using either two-dimensional TE or TM inversion algorithms. ¬© 2012 IEEE.</t>
  </si>
  <si>
    <t>1376-1384</t>
  </si>
  <si>
    <t>60009697;60009697;60009697;60009697</t>
  </si>
  <si>
    <t>26645094900;24802774400;57204246122;8092251400</t>
  </si>
  <si>
    <t>Ostadrahimi, Majid;Zakaria, Amer;Lovetri, Joe;Shafai, Lotfollah</t>
  </si>
  <si>
    <t>Ostadrahimi M.</t>
  </si>
  <si>
    <t>A near-field dual polarized (TE-TM) microwave imaging system</t>
  </si>
  <si>
    <t>10.1109/TMTT.2012.2237181</t>
  </si>
  <si>
    <t>2-s2.0-84874950096</t>
  </si>
  <si>
    <t>['¬© 1972', 'twrcs ),', 'two multi', 'small gap', 'proposed scheme', 'present solutions', 'pnc schemes', 'orthogonal directions', 'mimo twrc', 'input multiple', 'form bounds', 'direction alignment', 'designed eda', 'design criterion', 'antenna relay', 'aligned eigen', 'achievable rate', '2012 ieee']</t>
  </si>
  <si>
    <t>capacity | compute-and-forward | MIMO | Physical-layer network coding | precoding</t>
  </si>
  <si>
    <t>We investigate efficient communication over multiple-input multiple-output (MIMO) two-way relay channels (TWRCs), where two multi-antenna users exchange information via a multi-antenna relay. We propose a new MIMO physical-layer network coding (PNC) scheme that includes novel eigen-direction alignment (EDA) precoding. The proposed EDA precoding efficiently aligns the two-user's eigen-modes into the same set of orthogonal directions, and multiple independent PNC streams are implemented over the aligned eigen-modes. We derive an achievable rate-pair of the proposed scheme, for given EDA precoding parameters, over a MIMO TWRC. To maximize the achievable rate-region, we formulate a design criterion for the EDA precoding parameters, and present solutions to the formulation. Closed-form bounds on the sum-rates of the designed EDA-PNC schemes are derived. Numerical results show that there is only a small gap between the achievable rate of the proposed scheme and the capacity upper bound of the MIMO TWRC. It is shown that the proposed scheme can significantly outperforms existing schemes in the literature. ¬© 1972-2012 IEEE.</t>
  </si>
  <si>
    <t>973-986</t>
  </si>
  <si>
    <t>60001481;60002798;60013983;60001481;60028333</t>
  </si>
  <si>
    <t>56510672700;55376376100;7102920635;7004110518;55549083700</t>
  </si>
  <si>
    <t>Yang, Tao;Yuan, Xiaojun;Ping, Li;Collings, Iain B.;Yuan, Jinhong</t>
  </si>
  <si>
    <t>Australia;Hong Kong;Hong Kong;Australia</t>
  </si>
  <si>
    <t>Sydney;Kowloon;Hong Kong;Sydney</t>
  </si>
  <si>
    <t>UNSW Sydney;City University of Hong Kong;Chinese University of Hong Kong;CSIRO Ict Centre</t>
  </si>
  <si>
    <t>60028333;60013983;60002798;60001481</t>
  </si>
  <si>
    <t>A new physical-layer network coding scheme with eigen-direction alignment precoding for MIMO two-way relaying</t>
  </si>
  <si>
    <t>10.1109/TCOMM.2012.010213.120265</t>
  </si>
  <si>
    <t>2-s2.0-84877747439</t>
  </si>
  <si>
    <t>['success probability', 'spatial throughput', 'secondary networks', 'primary link', 'primary interferers', 'poisson multi', 'permissible map', 'optimal map', 'modulation employed', 'link sp', 'isolation probability', 'hop communication', 'e .,', 'cr user', 'also explored']</t>
  </si>
  <si>
    <t>Ad-hoc | Cognitive radio | Isolation | Multiple-input multiple-output | Poisson point process | Stochastic geometry | Underlay</t>
  </si>
  <si>
    <t>In this article, we quantify the achievable spatial throughput of a multi-antenna Poisson cognitive radio network (CRN) collocated with a Poisson multi-antenna primary network. CR users employ Slotted-ALOHA medium access control. The success probability (SP) of a primary link is quantified in the presence of the secondary and primary interferers. It is demonstrated that two fold gains are experienced by employing multiple antennas at primary, i.e., (i) the fixed high desired SP threshold is met; (ii) CRs can also be accommodated without QoS deterioration. Further in this paper, the maximum permissible medium access probability (MAP) for CRN is derived from the link SP and primary users QoS constraint. The impact of the number of antennas and modulation employed at the primary on the permissible MAP of the CRN is also explored. Assuming that CR users employ multi-hop communication, QoS aware relaying with a radian sector forwarding area is studied. The average forward progress (AFP) and isolation probability for a CR user with QoS based connectivity is characterized under the permissible MAP. The spatial throughput for the CRN is quantified by the analysis of the AFP and the permissible MAP. It is shown that there exists an optimal MAP which maximizes the spatial throughput of the CRN. This optimal MAP is coupled with the permissible MAP, density of users, number of antennas and modulation schemes employed in both primary and secondary networks. Lastly, a few important design questions are investigated for multi-hop MIMO underlay CRNs. ¬© 2013 IEEE.</t>
  </si>
  <si>
    <t>1543-1558</t>
  </si>
  <si>
    <t>60012070;60012070;60012070;60033252</t>
  </si>
  <si>
    <t>35079722300;7004165717;7003965287;7006645443</t>
  </si>
  <si>
    <t>Zaidi, Syed Ali Raza;Ghogho, Mounir;McLernon, Des C.;Swami, Ananthram</t>
  </si>
  <si>
    <t>Adelphi;Leeds</t>
  </si>
  <si>
    <t>U.S. Army Research Laboratory;University of Leeds</t>
  </si>
  <si>
    <t>60033252;60012070</t>
  </si>
  <si>
    <t>Zaidi S.</t>
  </si>
  <si>
    <t>Achievable spatial throughput in multi-antenna cognitive underlay networks with multi-hop relaying</t>
  </si>
  <si>
    <t>10.1109/JSAC.2013.130817</t>
  </si>
  <si>
    <t>2-s2.0-84880925865</t>
  </si>
  <si>
    <t>['¬© 1964', 'statistical model', 'spatial autocovariance', 'scattering parameters', 'reverberation chamber', 'position stirring', 'order antenna', 'mode antennas', 'measurement antennas', 'good description', 'environment interactions', 'complex antenna', 'arbitrary structures', '2012 ieee']</t>
  </si>
  <si>
    <t>Autocorrelation | Autocovariance | Reverberation chamber | Scattering parameters | Spatial correlation function | Stochastic plane-wave spectrum</t>
  </si>
  <si>
    <t>We derive a statistical model for the spatial autocovariance of two-port scattering parameters measured in a high-loss reverberation chamber for single-mode antennas. The theoretical model accounts for first-order antenna-antenna and antenna-environment interactions arising from scattering off the measurement antennas. The model is shown to provide a good description of the empirical spatial autocovariances calculated from measurements of scattering parameters in a reverberation chamber for different loading configurations. This provides new insight into the complex antenna-antenna and antenna-environment interactions that occur in reverberation chamber measurements. Additional applications include reducing the correlation between reverberation chamber measurements obtained with position stirring and measuring the orientation-averaged total scattering cross section of arbitrary structures. ¬© 1964-2012 IEEE.</t>
  </si>
  <si>
    <t>671-682</t>
  </si>
  <si>
    <t>60023053-112685232</t>
  </si>
  <si>
    <t>Pirkl, Ryan J.</t>
  </si>
  <si>
    <t>Gaithersburg;Austin</t>
  </si>
  <si>
    <t>National Institute of Standards and Technology;AT and T</t>
  </si>
  <si>
    <t>60023053;112685232</t>
  </si>
  <si>
    <t>Pirkl R.</t>
  </si>
  <si>
    <t>Spatial autocovariances of scattering parameters measured in a lossy reverberation chamber</t>
  </si>
  <si>
    <t>10.1109/TEMC.2012.2234127</t>
  </si>
  <si>
    <t>2-s2.0-84881104801</t>
  </si>
  <si>
    <t>['statistic distribution', 'sio4 tetrahedra', 'si inter', 'rights reserved', 'reversible transition', 'progressive transformation', 'polyamorphic transitions', 'membered rings', 'hda phase', 'elastic anomaly', 'cristobalite crystal', 'brillouin spectrocopies', 'ambient pressure', 'abrupt decrease', '2 gpa', '12 gpa']</t>
  </si>
  <si>
    <t>High pressure | Polyamorphism | Silica</t>
  </si>
  <si>
    <t>Polyamorphic transitions in silica are studied under pressure up to 26.2 GPa by Raman and Brillouin spectrocopies. The first reversible polyamorphic transition is characterized by an abrupt decrease of the Si-O-Si inter-tetrahedral angle Œ∏ at 2.5 GPa corresponding to the elastic anomaly of silica. This result is interpreted as a reversible transition between two Low Density Amorphous phases LDAŒ≤ ‚Üî LDAŒ± similar to the Œ≤-Œ± transition of cristobalite crystal under pressure. The second polyamorphic transition is observed for silica glass samples compressed up at different maximum pressures Pmax between 12 GPa and 26.2 GPa and recovered at ambient pressure. It corresponds to an irreversible and progressive transformation from the LDAŒ± phase to a High Density Amorphous (HDA) phase. This HDA phase is characterized by an increase of the statistic distribution of 4-and 3-membered rings of SiO4 tetrahedra with a narrowing of inter-tetrahedral angle distribution. A vanishing of the elastic anomaly in the HDA phase is observed. ¬© 2012 Elsevier B.V. ¬© 2013 Elsevier Ltd. All rights reserved.</t>
  </si>
  <si>
    <t>133-136</t>
  </si>
  <si>
    <t>Journal of Non-Crystalline Solids</t>
  </si>
  <si>
    <t>60023578;60023578;60023578;60023578;60023578;60023578</t>
  </si>
  <si>
    <t>37071349800;23060192500;8717178800;6602993521;7003439949;56250115000</t>
  </si>
  <si>
    <t>Sonneville, Camille;Deschamps, Thierry;Martinet, Christine;De Ligny, Dominique;Mermet, Alain;Champagnon, Bernard</t>
  </si>
  <si>
    <t>Villeurbanne</t>
  </si>
  <si>
    <t>Universit√© Claude Bernard Lyon 1</t>
  </si>
  <si>
    <t>Sonneville C.</t>
  </si>
  <si>
    <t>Polyamorphic transitions in silica glass</t>
  </si>
  <si>
    <t>S0022309312007107</t>
  </si>
  <si>
    <t>10.1016/j.jnoncrysol.2012.12.002</t>
  </si>
  <si>
    <t>2-s2.0-84888883657</t>
  </si>
  <si>
    <t>Department of Science and Technology, Ministry of Science and Technology, India</t>
  </si>
  <si>
    <t>SR/S1/PC-57/2008</t>
  </si>
  <si>
    <t>‡§°‡•Ä‡§è‡§∏‡§ü‡•Ä</t>
  </si>
  <si>
    <t>['physiological ph', 'motional restriction', 'aqueous medium', 'antenna effect', '(+) catechin']</t>
  </si>
  <si>
    <t>Coordinated water | Correlation time | Encapsulation | Lanthanide | Sensitization</t>
  </si>
  <si>
    <t>A complex of Tb(III) with (+) catechin (C) has been profitably encapsulated within the Œ≤-CD cavity at physiological pH = 6.9 in aqueous medium. The ternary system exhibits a remarkable 'antenna effect' compared to the complex of Tb(III) with C. Time resolved measurement of Tb(III) emission in H2O and in D2O directly proves the protection of Tb(III) from OH oscillator within the cavity. The rotational correlation time of bound C obtained from time resolved anisotropy further confirms the motional restriction of C in the ternary system providing enhanced energy transfer efficiency. The simple system may help improve designing imaging technique in aqueous medium. ¬© 2012 Elsevier B.V.</t>
  </si>
  <si>
    <t>145-151</t>
  </si>
  <si>
    <t>Journal of Photochemistry and Photobiology A: Chemistry</t>
  </si>
  <si>
    <t>60023609;60023609;60023609</t>
  </si>
  <si>
    <t>55330857900;55330457800;7404807070</t>
  </si>
  <si>
    <t>Samanta, Swarna Kamal;Ghorai, Shyamal Kr;Ghosh, Sanjib</t>
  </si>
  <si>
    <t>Kolkata</t>
  </si>
  <si>
    <t>Presidency University, Kolkata</t>
  </si>
  <si>
    <t>Samanta S.</t>
  </si>
  <si>
    <t>Efficient "antenna effect" in the complex of (+) catechin and Tb(III) lodged inside the nano-cavity of Œ≤-cyclodextrin</t>
  </si>
  <si>
    <t>S1010603012005539</t>
  </si>
  <si>
    <t>10.1016/j.jphotochem.2012.11.014</t>
  </si>
  <si>
    <t>2-s2.0-84871594151</t>
  </si>
  <si>
    <t>National Institute of Neurological Disorders and Stroke</t>
  </si>
  <si>
    <t>R01NS054814</t>
  </si>
  <si>
    <t>NINDS</t>
  </si>
  <si>
    <t>['two lineages', 'transmitter expression', 'shed light', 'second round', 'projection neurons', 'primary neurons', 'posterior part', 'notable differences', 'neuroblasts go', 'neuroblast produces', 'neighboring tritocerebrum', 'mushroom body', 'mitotic activity', 'local interneurons', 'lineages lnb', 'lateral horn', 'larval stage', 'larval brain', 'gustatory center', 'fourth lineage', 'form connections', 'drosophila originates', 'central brain', 'brief quiescence', 'antennal tracts', 'antennal lobe', 'another lineage', 'adult neurons', 'adult counterparts']</t>
  </si>
  <si>
    <t>Drosophila | Larval olfactory system | Local interneuron | Olfactory lineage | Projection neuron</t>
  </si>
  <si>
    <t>The complete neuronal repertoire of the central brain of Drosophila originates from only approximately 100 pairs of neural stem cells, or neuroblasts. Each neuroblast produces a highly stereotyped lineage of neurons which innervate specific compartments of the brain. Neuroblasts undergo two rounds of mitotic activity: embryonic divisions produce lineages of primary neurons that build the larval nervous system; after a brief quiescence, the neuroblasts go through a second round of divisions in larval stage to produce secondary neurons which are integrated into the adult nervous system. Here we investigate the lineages that are associated with the larval antennal lobe, one of the most widely studied neuronal systems in fly. We find that the same five neuroblasts responsible for the adult antennal lobe also produce the antennal lobe of the larval brain. However, there are notable differences in the composition of larval (primary) lineages and their adult (secondary) counterparts. Significantly, in the adult, two lineages (lNB/BAlc and adNB/BAmv3) produce uniglomerular projection neurons connecting the antennal lobe with the mushroom body and lateral horn; another lineage, vNB/BAla1, generates multiglomerular neurons reaching the lateral horn directly. lNB/BAlc, as well as a fourth lineage, vlNB/BAla2, generate a diversity of local interneurons. We describe a fifth, previously unknown lineage, BAlp4, which connects the posterior part of the antennal lobe and the neighboring tritocerebrum (gustatory center) with a higher brain center located adjacent to the mushroom body. In the larva, only one of these lineages, adNB/BAmv3, generates all uniglomerular projection neurons. Also as in the adult, lNB/BAlc and vlNB/BAla2 produce local interneurons which, in terms of diversity in architecture and transmitter expression, resemble their adult counterparts. In addition, lineages lNB/BAlc and vNB/BAla1, as well as the newly described BAlp4, form numerous types of projection neurons which along the same major axon pathways (antennal tracts) used by the antennal projection neurons, but which form connections that include regions outside the "classical" olfactory circuit triad antennal lobe-mushroom body-lateral horn. Our work will benefit functional studies of the larval olfactory circuit, and shed light on the relationship between larval and adult neurons. ¬© 2012 Elsevier Inc.</t>
  </si>
  <si>
    <t>322-337</t>
  </si>
  <si>
    <t>1095564X</t>
  </si>
  <si>
    <t>Developmental Biology</t>
  </si>
  <si>
    <t>60005502;60005502;60005502;60031101;60031101;60005502;60005502;60015184;60027550;60027550</t>
  </si>
  <si>
    <t>55450743500;57209145321;24775255800;36598983500;8572644000;35190969500;57206130623;7006118438;37112564300;7005813125</t>
  </si>
  <si>
    <t>Das, Abhijit;Gupta, Tripti;Davla, Sejal;Prieto-Godino, Lucia L.;Diegelmann, S√∂ren;Reddy, O. Venkateswara;Raghavan, K. Vijay;Reichert, Heinrich;Lovick, Jennifer;Hartenstein, Volker</t>
  </si>
  <si>
    <t>United Kingdom;United States;Switzerland;India</t>
  </si>
  <si>
    <t>Cambridge;Los Angeles;Basel;Bengaluru</t>
  </si>
  <si>
    <t>University of Cambridge;University of California, Los Angeles;Biozentrum, Universit√§t Basel;National Centre for Biological Sciences</t>
  </si>
  <si>
    <t>60031101;60027550;60015184;60005502</t>
  </si>
  <si>
    <t>Das A.</t>
  </si>
  <si>
    <t>Neuroblast lineage-specific origin of the neurons of the Drosophila larval olfactory system</t>
  </si>
  <si>
    <t>S0012160612006069</t>
  </si>
  <si>
    <t>10.1016/j.ydbio.2012.11.003</t>
  </si>
  <si>
    <t>2-s2.0-84871690451</t>
  </si>
  <si>
    <t>['¬© 1991', 'users transmit', 'quantized feedback', 'one receiver', 'full diversity', 'four transmitters', 'four antennas', 'first scheme', 'feedback scheme', 'design space', 'complexity decoding', 'combines space', 'codebook design', 'array processing', 'achieve low', '2012 ieee']</t>
  </si>
  <si>
    <t>Full diversity | interference cancellation | precoder design | quantized feedback | space-time block codes</t>
  </si>
  <si>
    <t>We investigate how to design space-time block codes for multiple access channels with full diversity and low decoding complexity for any number of transmitters and one receiver with quantized feedback. We provide the details of our scheme for four transmitters and four antennas. Each transmitter sends codewords to the receiver at the same time. We propose a codebook design and feedback scheme that combines space-time block coding and array processing. To the best of our knowledge, this is the first scheme with quantized feedback that can achieve low-complexity decoding and full diversity for any number of users when all users transmit at the same time. ¬© 1991-2012 IEEE.</t>
  </si>
  <si>
    <t>507-512</t>
  </si>
  <si>
    <t>34881987700;7004144452</t>
  </si>
  <si>
    <t>Li, Feng;Jafarkhani, Hamid</t>
  </si>
  <si>
    <t>Space-time code design for multiple-access channels with quantized feedback</t>
  </si>
  <si>
    <t>10.1109/TSP.2012.2226163</t>
  </si>
  <si>
    <t>2-s2.0-84872101241</t>
  </si>
  <si>
    <t>['¬© 2013', 'spatial logic', 'single glomerulus', 'results suggest', 'reduce odor', 'olfactory system', 'olfactory stimulations', 'olfactory bulb', 'odor reveals', 'lateral network', 'lateral connections', 'interglomerular computation', 'inhibitory interactions', 'graded strength', 'glomerulus receives', 'functional organization', 'evoked responses', 'completely understood', 'classical model', 'antennal lobe']</t>
  </si>
  <si>
    <t>Acetylcholine | Antennal lobe | GABA | Honeybee | Iontophoresis</t>
  </si>
  <si>
    <t>The olfactory system is a classical model for studying sensory processing. The first olfactory brain center [the olfactory bulb of vertebrates and the antennal lobe (AL) of insects] contains spherical neuropiles called glomeruli. Each glomerulus receives the information from one olfactory receptor type. Interglomerular computation is accomplished by lateral connectivity via interneurons. However, the spatial and functional organization of these lateral connections is not completely understood. Here we studied the spatial logic in the AL of the honeybee. We combined topical application of neurotransmitters, olfactory stimulations, and in vivo calcium imaging to visualize the arrangement of lateral connections. Suppression of activity in a single glomerulus with Œ≥-aminobutyric acid (GABA) while presenting an odor reveals the existence of inhibitory interactions. Stimulating a glomerulus with acetylcholine (ACh) activates inhibitory interglomerular connections that can reduce odor-evoked responses. We show that this lateral network is patchy, in that individual glomeruli inhibit other glomeruli with graded strength, but in a spatially discontinuous manner. These results suggest that processing of olfactory information requires combinatorial activity patterns with complex topologies across the AL. ¬© 2013 the American Physiological Society.</t>
  </si>
  <si>
    <t>332-343</t>
  </si>
  <si>
    <t>Journal of Neurophysiology</t>
  </si>
  <si>
    <t>60025525;60025525;60025525</t>
  </si>
  <si>
    <t>7004002270;6602285473;6503884486</t>
  </si>
  <si>
    <t>Girardin, Cyrille C.;Kreissl, Sabine;Giovanni Galizia, C.</t>
  </si>
  <si>
    <t>Girardin C.</t>
  </si>
  <si>
    <t>Inhibitory connections in the honeybee antennal lobe are spatially patchy</t>
  </si>
  <si>
    <t>10.1152/jn.01085.2011</t>
  </si>
  <si>
    <t>2-s2.0-84872409304</t>
  </si>
  <si>
    <t>['vivaldi nanoantenna', 'visible regimes', 'strong impact', 'spectral response', 'spectral ranges', 'scattering response', 'scattered light', 'results presented', 'radiation efficiency', 'optically characterized', 'numerical simulations', 'many degrees', 'good agreement', 'antenna terminals', 'antenna arrays', '780 nm', '1640 nm']</t>
  </si>
  <si>
    <t>Dual-Vivaldi nanoantenna (DVA) arrays were designed, fabricated, and optically characterized in the infrared (IR) and visible regimes. The antenna arrays were characterized by measuring the scattered light at IR (1450-1640 nm) and visible (780 nm) spectral ranges. The radiation efficiency and the spectral response of the antennas were found to be in good agreement with numerical simulations. The results presented here demonstrate the extremely wideband nature of the DVAs and the strong impact of load at the antenna terminals on its scattering response. These properties, as well as their many degrees of freedom for design, render the DVAs excellent candidates for optical sensing applications. ¬© 2013 Optical Society of America.</t>
  </si>
  <si>
    <t>205-207</t>
  </si>
  <si>
    <t>60005681;60005681;60005681;60005681;60005681;60005681;60005681</t>
  </si>
  <si>
    <t>26425339600;7801693546;15740589000;38461067500;8972625700;7006183140;7102281482</t>
  </si>
  <si>
    <t>Yifat, Yuval;Iluz, Zeev;Bar-Lev, Doron;Eitan, Michal;Hanein, Yael;Boag, Amir;Scheuer, Jacob</t>
  </si>
  <si>
    <t>Yifat Y.</t>
  </si>
  <si>
    <t>High load sensitivity in wideband infrared dual-Vivaldi nanoantennas</t>
  </si>
  <si>
    <t>10.1364/OL.38.000205</t>
  </si>
  <si>
    <t>2-s2.0-84872539764</t>
  </si>
  <si>
    <t>['transfer matrix', 'sublinear behavior', 'statistical models', 'series concerned', 'second paper', 'receiving antennas', 'previous paper', 'mimo system', 'maxwell equations', 'generic structure', 'generic assumptions', 'deterministic model', 'current paper', 'capacity behavior', 'also predict']</t>
  </si>
  <si>
    <t>deterministic spread function | Fredholm determinants | MIMO systems | Shannon-Foschini capacity</t>
  </si>
  <si>
    <t>This is the second paper by the authors in a series concerned with the development of a deterministic model for the transfer matrix of a MIMO system. In our previous paper, we started from the Maxwell equations and described the generic structure of such a deterministic transfer matrix. In the current paper, we apply those results in order to study the (Shannon-Foschini) capacity behavior of a MIMO system as a function of the deterministic spread function of the environment and the number of transmitting and receiving antennas. The antennas are assumed to fill in a given fixed volume. Under some generic assumptions, we prove that the capacity grows much more slowly than linearly with the number of antennas. These results reinforce previous heuristic results obtained from statistical models of the transfer matrix, which also predict a sublinear behavior. Copyright ¬© 2012 John Wiley &amp; Sons, Ltd.</t>
  </si>
  <si>
    <t>18-27</t>
  </si>
  <si>
    <t>Mathematical Methods in the Applied Sciences</t>
  </si>
  <si>
    <t>60019417;60022134;60011149</t>
  </si>
  <si>
    <t>6602225203;8273573900;54790605200</t>
  </si>
  <si>
    <t>Bentosela, Fran√ßois;Cornean, Horia D.;Marchetti, Nicola</t>
  </si>
  <si>
    <t>Denmark;France;Ireland</t>
  </si>
  <si>
    <t>Aalborg;Marseille;Dublin</t>
  </si>
  <si>
    <t>Aalborg University;Centre de Physique Theorique;Trinity College Dublin</t>
  </si>
  <si>
    <t>60022134;60019417;60011149</t>
  </si>
  <si>
    <t>Bentosela F.</t>
  </si>
  <si>
    <t>MIMO capacity for deterministic channel models: Sublinear growth</t>
  </si>
  <si>
    <t>10.1002/mma.2565</t>
  </si>
  <si>
    <t>2-s2.0-84872845786</t>
  </si>
  <si>
    <t>['transmits data', 'sus ).', 'su transmitter', 'su link', 'simulation shows', 'secondary users', 'quite accurate', 'pu receiver', 'proposed scheme', 'proposed algorithm', 'properly designing', 'primary users', 'predefined level', 'predefined codeword', 'partial csi', 'paper focuses', 'one way', 'multiple antennas', 'keeps interference', 'finite number', 'feedback channel', 'errors attributed', 'error owing', 'error attributed', 'designed according', 'communication system', 'cognitive radio', 'channel gain', 'beamforming vector', 'antenna receiver', 'another su', 'analyze interference']</t>
  </si>
  <si>
    <t>beamforming | Cognitive radio (CR) | finite rate feedback | multiple-input multiple-output (MIMO)</t>
  </si>
  <si>
    <t>This paper focuses on a downlink beamforming problem in the cognitive radio (CR) communication system where primary users (PUs) coexist with secondary users (SUs). It is assumed that the SU transmitter has multiple antennas and transmits data to another SU's single-antenna receiver by employing the beamforming. By properly designing a beamforming vector, a SU can maximize its channel gain while maintaining an interference with PU below a predefined level. Designing a beamforming vector includes steering beamforming vector direction as well as adjusting transmit power. In order to construct the optimal beamforming vector, the SU transmitter requires knowledge of the downlink channel information of both PU and SU receivers sent on the feedback channel. However, it is impractical to assume that the transmitter has the perfect channel state information (CSI) considering the tremendous feedback overhead. One way to tackle this feedback overhead problem is to use a finite number of feedback bits indicating the index of a predefined codeword in the codebook. We analyze interference to the PU receiver and propose an algorithm to design a beamforming vector considering an error attributed to the partial CSI. The simulation shows that the analysis is quite accurate and that the beamforming vector, designed according to the proposed algorithm, keeps interference to PU below a predefined level while taking into account the error owing to the partial CSI. In addition, we propose a feedback bit allocation mechanism, in order to maximize the gain of the SU link. By using the proposed scheme, the CR system become robust against errors attributed to the partial CSI. ¬© 2012 IEEE.</t>
  </si>
  <si>
    <t>616-625</t>
  </si>
  <si>
    <t>60005273;60005273</t>
  </si>
  <si>
    <t>35932266300;7404104077</t>
  </si>
  <si>
    <t>Noh, Jung Hoon;Oh, Seong Jun</t>
  </si>
  <si>
    <t>Noh J.</t>
  </si>
  <si>
    <t>Beamforming in a multi-user cognitive radio system with partial channel state information</t>
  </si>
  <si>
    <t>10.1109/TWC.2012.121812.111897</t>
  </si>
  <si>
    <t>2-s2.0-84874947335</t>
  </si>
  <si>
    <t>['transmit covariance', 'transmit antennas', 'since activating', 'rate gain', 'power consumption', 'filling scheme', 'different parameters']</t>
  </si>
  <si>
    <t>antenna selection | Energy efficiency | energy efficient iterative water-filling | MIMO broadcast channels | spectral efficiency</t>
  </si>
  <si>
    <t>Characterizing the fundamental energy efficiency (EE) limits of MIMO broadcast channels (BC) is significant for the development of green wireless communications. We address the EE optimization problem for MIMO-BC in this paper and consider a practical power model, i.e., taking into account a transmit independent power which is related to the number of active transmit antennas. Under this setup, we propose a new optimization approach, in which the transmit covariance is optimized under fixed active transmit antenna sets, and then active transmit antenna selection (ATAS) is utilized. During the transmit covariance optimization, we propose a globally optimal energy efficient iterative water-filling scheme through solving a series of concave-convex fractional programs based on the block-coordinate ascent algorithm. After that, ATAS is employed to determine the active transmit antenna set. Since activating more transmit antennas can achieve higher sum-rate but at the cost of larger transmit independent power consumption, there exists a tradeoff between the sum-rate gain and the power consumption. Here ATAS can explore the optimal tradeoff curve and thus further improve the EE. Optimal exhaustive search and low-complexity norm based ATAS schemes are developed. Through simulations, we discuss the effect of different parameters on the EE of the MIMO-BC. ¬© 2012 IEEE.</t>
  </si>
  <si>
    <t>690-701</t>
  </si>
  <si>
    <t>57145165600;7201537277</t>
  </si>
  <si>
    <t>Xu, Jie;Qiu, Ling</t>
  </si>
  <si>
    <t>Energy efficiency optimization for MIMO broadcast channels</t>
  </si>
  <si>
    <t>10.1109/TWC.2012.122212.120086</t>
  </si>
  <si>
    <t>2-s2.0-84874949776</t>
  </si>
  <si>
    <t>['user rate', 'user cases', 'transmission strategy', 'symmetric complex', 'substantial gain', 'single antenna', 'signaling techniques', 'sc signaling', 'residual interference', 'ratio region', 'noise ratio', 'maximum worst', 'interference channels', 'input single', 'high signal', 'consider single', 'balancing problem', 'asymmetric complex', 'ac signaling']</t>
  </si>
  <si>
    <t>Interference channel | multi-cell systems | SINR balancing</t>
  </si>
  <si>
    <t>In this paper, we study coordinated multi-cell downlink systems where multiple base stations jointly design a transmission strategy by sharing channel state information. Particularly, we tackle the signal-to-interference-plus- noise ratio (SINR) balancing problem to maximize the worst-user rate. We consider single-input single-output (SISO) interference channels (IFC) where all nodes are equipped with a single antenna, and there is one active user in each cell. First, achievable rate regions with symmetric complex (SC) and asymmetric complex (AC) signaling techniques are investigated. Then, we present the optimal and near-optimal SINR balancing algorithms with the SC signaling for two and three user SISO IFC. Due to residual interference, the worst-user rate of the SC signaling is saturated at high signal-to-noise-ratio region. To alleviate this problem, we also propose efficient balancing schemes based on the AC signaling for both two and three-user cases. Simulation results confirm effectiveness of the proposed SINR balancing algorithms and show that a substantial gain of the AC signaling is achieved over the SC signaling in terms of the maximum worst-user rate. ¬© 2012 IEEE.</t>
  </si>
  <si>
    <t>626-635</t>
  </si>
  <si>
    <t>60005273;60005273-60022904;60005273-60021378;60005273</t>
  </si>
  <si>
    <t>7601566703;27867920900;57191681815;55705266800</t>
  </si>
  <si>
    <t>Park, Haewook;Park, Seok Hwan;Kim, Jin Sung;Lee, Inkyu</t>
  </si>
  <si>
    <t>United States;United States;South Korea</t>
  </si>
  <si>
    <t>Newark;Murray;Seoul</t>
  </si>
  <si>
    <t>New Jersey Institute of Technology;Nokia Bell Labs;Korea University</t>
  </si>
  <si>
    <t>60022904;60021378;60005273</t>
  </si>
  <si>
    <t>SINR balancing techniques in coordinated multi-cell downlink systems</t>
  </si>
  <si>
    <t>10.1109/TWC.2012.122212.111962</t>
  </si>
  <si>
    <t>2-s2.0-84874950478</t>
  </si>
  <si>
    <t>['¬© 1997', 'single antenna', 'multiple antennas', 'contiguous subcarriers', 'complexity analysis', 'chunk ).', 'base station', 'allocation unit', '2012 ieee']</t>
  </si>
  <si>
    <t>chunk allocation | DAS | MISO-OFDMA | multicast systems | multiuser diversity</t>
  </si>
  <si>
    <t>The resource allocation problem for the downlink of Orthogonal Frequency Division Multiple Access (OFDMA) wireless multicast systems is investigated. It is assumed that the Base Station (BS) consists of multiple antennas in a Distributed Antenna System (DAS), whereas each user is equipped with a single antenna. The allocation unit is not the subcarrier, as in conventional OFDMA systems, but a set of contiguous subcarriers (chunk). The aim of the proposed efficient algorithm is to maximize the total throughput subject to constraints on total available power and average Bit Error Rate (BER) over a chunk. Simulation and complexity analysis are provided to support the benefits of chunk-based resource allocation to multicast Multiple Input Single Output (MISO)-OFDMA DAS systems. ¬© 1997-2012 IEEE.</t>
  </si>
  <si>
    <t>317-320</t>
  </si>
  <si>
    <t>60031155-60028900;60031155</t>
  </si>
  <si>
    <t>36010683000;55550938400</t>
  </si>
  <si>
    <t>Papoutsis, Vasileios D.;Stamouli, Alexia P.</t>
  </si>
  <si>
    <t>Rio;Athens</t>
  </si>
  <si>
    <t>University of Patras;National and Kapodistrian University of Athens</t>
  </si>
  <si>
    <t>60031155;60028900</t>
  </si>
  <si>
    <t>Papoutsis V.</t>
  </si>
  <si>
    <t>Chunk-based resource allocation in multicast MISO-OFDMA with average BER constraint</t>
  </si>
  <si>
    <t>10.1109/LCOMM.2013.010313.122214</t>
  </si>
  <si>
    <t>2-s2.0-84874963969</t>
  </si>
  <si>
    <t>['¬© 1997', 'work considers', 'unconstrained solution', 'sphere decoding', 'smaller number', 'sd employing', 'newton iterations', 'matrix inversion', 'iterative method', 'input multiple', '7 iterations', '4 iterations', '2012 ieee']</t>
  </si>
  <si>
    <t>iterative matrix inversion | MIMO systems | multi-antenna communication | sphere-decoding</t>
  </si>
  <si>
    <t>This work considers the application of Newton's iterative method of matrix inversion for reducing the complexity of calculating the unconstrained solution in Sphere Decoding (SD) for Multiple-Input Multiple-Output (MIMO) wireless communication systems. This paper also proposes a simpler initialization procedure for Newton's method. It is shown that as the size of the MIMO system increases, it becomes more tolerant to errors in the unconstrained solution for SD, and hence it requires a smaller number of Newton iterations. For a 16 x 16 MIMO system with QPSK or 16-QAM we show that 7 iterations are sufficient to ensure lossless SD performance. With only 4 iterations, a QPSK 32 x 32 MIMO system exhibits less than 0.1 dB performance loss relatively to SD employing the exact unconstrained solution. ¬© 1997-2012 IEEE.</t>
  </si>
  <si>
    <t>389-392</t>
  </si>
  <si>
    <t>7409181578;7006281736</t>
  </si>
  <si>
    <t>Wang, Yi;Leib, Harry</t>
  </si>
  <si>
    <t>Sphere decoding for MIMO systems with newton iterative matrix inversion</t>
  </si>
  <si>
    <t>10.1109/LCOMM.2013.010313.121837</t>
  </si>
  <si>
    <t>2-s2.0-84874988663</t>
  </si>
  <si>
    <t>['¬© 2002', 'zf constraints', 'using zero', 'still provide', 'special structure', 'spc ),', 'sic ).', 'remained unknown', 'rank constraint', 'qrd ),', 'qr decomposition', 'performance measure', 'natural choice', 'miso bcs', 'macs ).', 'input multiple', 'indeed optimal', 'first formulated', 'duality framework', 'dual mac', 'dpc scheme', 'dpc ).', 'broadcast channels', 'beamformer design', 'based design', 'analytically establish', '2012 ieee']</t>
  </si>
  <si>
    <t>beamforming | broadcast | dirty paper coding | MISO | zero-forcing</t>
  </si>
  <si>
    <t>We consider the beamformer design for multiple-input multiple-output (MISO) broadcast channels (MISO BCs) using zero-forcing dirty paper coding (ZF-DPC). Assuming a sum power constraint (SPC), most previously proposed beamformer designs are based on the QR decomposition (QRD), which is a natural choice to satisfy the ZF constraints. However, the optimality of the QRD-based design for ZF-DPC has remained unknown. In this paper, first, we analytically establish that the QRD-based design is indeed optimal for any performance measure under a SPC. Then, we propose an optimal beamformer design method for ZF-DPC with per-antenna power constraints (PAPCs), using a convex optimization framework. The beamformer design is first formulated as a rank-1-constrained optimization problem. Exploiting the special structure of the ZF-DPC scheme, we prove that the rank constraint can be relaxed and still provide the same solution. In addition, we propose a fast converging algorithm to the beamformer design problem, under the duality framework between the BCs and multiple access channels (MACs). More specifically, we show that a BC with ZF-DPC has the dual MAC with ZF-based successive interference cancellation (ZF-SIC). In this way, the beamformer design for ZF-DPC is transformed into a power allocation problem for ZF-SIC, which can be solved more efficiently. ¬© 2002-2012 IEEE.</t>
  </si>
  <si>
    <t>1173-1185</t>
  </si>
  <si>
    <t>60002014-60012954;60012954;60002014;60002014-60072562</t>
  </si>
  <si>
    <t>23010476100;7004091452;57193744800;7007005676</t>
  </si>
  <si>
    <t>Tran, Le Nam;Juntti, Markku;Bengtsson, Mats;Ottersten, Bjorn</t>
  </si>
  <si>
    <t>Esch-sur-Alzette;Oulu;Stockholm</t>
  </si>
  <si>
    <t>University of Luxembourg;Oulun Yliopisto;The Royal Institute of Technology (KTH)</t>
  </si>
  <si>
    <t>60072562;60012954;60002014</t>
  </si>
  <si>
    <t>Tran L.N.</t>
  </si>
  <si>
    <t>Beamformer designs for MISO broadcast channels with zero-forcing dirty paper coding</t>
  </si>
  <si>
    <t>10.1109/TWC.2012.122212.120464</t>
  </si>
  <si>
    <t>2-s2.0-84875598495</t>
  </si>
  <si>
    <t>['symmetric relative', 'polarization parameters', 'novel method', 'minimum point', 'angle glint', 'adopting two']</t>
  </si>
  <si>
    <t>Angular glint linear deviations | Symmetric polarization diversity | Taguchi optimization algorithm</t>
  </si>
  <si>
    <t>In this paper, it is proposed a novel method to restrain angular glint of low-altitude enantiomorphous target. By adopting two-point glint model, the angular glint linear deviation is expressed in the formula in which the phase and the amplitude polarization parameters of the antenna are considered. The relationship between the function of the angular glint linear deviations and the polarization parameters is investigated in this paper, and the minimum point is found by Taguchi optimization algorithm. The design of Symmetric polarization diversity is symmetric relative to minimum point. Experiment results indicate that the proposed method gives higher accuracy than other methods in restraining the angle glint of low-altitude enantiomorphous target. Copyright ¬© 2013 Binary Information Press.</t>
  </si>
  <si>
    <t>585-592</t>
  </si>
  <si>
    <t>60003353;60003353</t>
  </si>
  <si>
    <t>8883293600;55885586700</t>
  </si>
  <si>
    <t>Zhang, Chaozhu;Zhang, Jing</t>
  </si>
  <si>
    <t>Harbin Engineering University</t>
  </si>
  <si>
    <t>Zhang C.</t>
  </si>
  <si>
    <t>Symmetric polarization diversity for restraining angle glint based on Taguchi optimization algorithm</t>
  </si>
  <si>
    <t>2-s2.0-84875796623</t>
  </si>
  <si>
    <t>['¬© 2011', 'transmitter includes', 'total area', 'power consumption', 'low power', 'horn antenna', 'energy consumption', 'data rates', 'chip carrier', 'antenna printed', 'antenna input', 'anechoic room', '36 mb', '2012 ieee', '18 mm', '12 mw']</t>
  </si>
  <si>
    <t>Antenna | circuit on board (CoB) | CMOS impulse generator | transmitter | ultra wideband (UWB) | wire bond interconnection</t>
  </si>
  <si>
    <t>In this paper, a low power and low cost ultra wideband impulse radio transmitter is presented. The transmitter includes a pulse generator integrated in a 0.13-Œº m standard CMOS technology and an antenna printed on the chip carrier. The board is manufactured with Roger 4003 laminate substrate and has a total area of 50 mm √ó,18 mm. The transmitter provides 1.4 V peak to peak Federal Communications Commission compliant pulses at antenna input for data rates up to 36 Mb/s in an on-off keying modulation scheme. The transmitter's power consumption is 12 mW at 1.2-GHz pulse repetition frequency and the energy consumption is 10 pJ per pulse. A 365-mV peak voltage emitted pulse is measured in an anechoic room at 0.8 m range with a receiver, including a horn antenna (8.3 dBi), a LNA (32 dB), and a 12-GHz real time oscilloscope. ¬© 2011-2012 IEEE.</t>
  </si>
  <si>
    <t>749-758</t>
  </si>
  <si>
    <t>60068543-113600046;60068543;60068543;60068543;60068543;60110693;60110693;60110693;60110693;60104081</t>
  </si>
  <si>
    <t>26030933400;55955610600;57210681671;35118187000;56004786800;25638166500;6603031706;6602489960;6507059613;6701775173</t>
  </si>
  <si>
    <t>Fourquin, Olivier;Bourdel, Sylvain;Gaubert, Jean;Vauche, Remy;Dehaese, Nicolas;Chami, Ali;Dauvignac, Jean Yves;Kossiavas, Georges;Fortino, Nicolas;Brachat, Patrice</t>
  </si>
  <si>
    <t>Nice;Issy-les-Moulineaux;Marseille;Sophia Antipolis</t>
  </si>
  <si>
    <t>Universit√© C√¥te d'Azur;Orange Labs;Institut Mat√©riaux Micro√©lectronique Nanosciences de Provence;Insight SIP</t>
  </si>
  <si>
    <t>60110693;60104081;60068543;113600046</t>
  </si>
  <si>
    <t>Fourquin O.</t>
  </si>
  <si>
    <t>Chip on board 3-10-GHz impulse radio ultra wideband transmitter with optimized die to antenna wire bond transition</t>
  </si>
  <si>
    <t>10.1109/TCPMT.2012.2231466</t>
  </si>
  <si>
    <t>2-s2.0-84877582304</t>
  </si>
  <si>
    <t>12J10788</t>
  </si>
  <si>
    <t>['two types', 'terahertz radiation', 'substrate edges', 'strongly affected', 'strong radiation', 'solved simultaneously', 'rights reserved', 'radiation power', 'radiation patterns', 'maxwell equation', 'investigate numerically', 'internal modes', 'ijjs mesa', 'ijjs ).', 'hot spot', 'gordon equation']</t>
  </si>
  <si>
    <t>ac Josephson effect | Hot spot | Intrinsic Josephson junction | Radiation pattern</t>
  </si>
  <si>
    <t>In this study, we investigate numerically the terahertz radiation from the mesa-structured intrinsic Josephson junctions (IJJs). The Sine-Gordon equation for inside of the mesa, and the Maxwell equation for outside of the mesa, are solved simultaneously. We consider the influence of a hot spot in the mesa where jc locally decreases, and calculate the radiation power as a function of the voltage. We observe strong radiation when the ac Josephson frequency satisfies the cavity resonance condition. For this strong radiation from the IJJs mesa, we calculate the radiation patterns. The radiation patterns reflect the existence of two types of internal modes: a uniform background mode and a cavity resonance mode. Furthermore, the radiation patterns are strongly affected by the diffraction at substrate edges. ¬© 2013 Elsevier Ltd. All rights reserved.</t>
  </si>
  <si>
    <t>35-39</t>
  </si>
  <si>
    <t>Physica C: Superconductivity and its Applications</t>
  </si>
  <si>
    <t>60024621;60014256;60014256</t>
  </si>
  <si>
    <t>24437824400;7101714391;7102729968</t>
  </si>
  <si>
    <t>Asai, Hidehiro;Tachiki, Masashi;Kadowaki, Kazuo</t>
  </si>
  <si>
    <t>Tsukuba;Tsukuba</t>
  </si>
  <si>
    <t>National Institute of Advanced Industrial Science and Technology;University of Tsukuba</t>
  </si>
  <si>
    <t>60024621;60014256</t>
  </si>
  <si>
    <t>Asai H.</t>
  </si>
  <si>
    <t>An analysis of three dimensional radiation patterns from intrinsic Josephson junctions with hot spot</t>
  </si>
  <si>
    <t>S0921453412004108</t>
  </si>
  <si>
    <t>10.1016/j.physc.2012.12.005</t>
  </si>
  <si>
    <t>2-s2.0-84879090698</t>
  </si>
  <si>
    <t>['¬© 2004', 'unambigous reconstruction', 'small antennas', 'range size', 'long antenna', 'illumination time', 'corresponding algorithms', '2012 ieee']</t>
  </si>
  <si>
    <t>Large scene | multiple azimuth channel (MAC) | sliding spotlight | synthetic aperture radar (SAR)</t>
  </si>
  <si>
    <t>In this letter, we suggest using multiple azimuth channels (MACs) for synthetic aperture radar in the sliding spotlight mode. First, we analyze the scene size constraints of conventional sliding spotlight mode, showing that a large scene size requires long scene illumination time. However, while using multiple channels in azimuth, this could be changed. Dividing a long antenna into small antennas, we can increase the azimuth resolution improvement fact, where the range size will not be reduced. Therefore, with the same illumination time, the azimuth imaging width can be enlarged for a given azimuth resolution. However, using the MAC sliding spotlight mode, the nonuniform sampling problem occurs. Unlike the processing in the MAC stripmap mode, in the MAC sliding spotlight mode, the unambigous reconstruction should be performed after the deramping in azimuth. Finally, an example is given to validate the proposed new configuration and the corresponding algorithms. ¬© 2004-2012 IEEE.</t>
  </si>
  <si>
    <t>1006-1010</t>
  </si>
  <si>
    <t>60027363-100396174;60027021;60027021;60027021;60027021;60029306</t>
  </si>
  <si>
    <t>48561203300;7405336715;8984596000;7403884349;55550832600;55886167200</t>
  </si>
  <si>
    <t>Gao, Canguan;Wang, Robert;Deng, Yunkai;Feng, Jin;Yan, He;Balz, Timo</t>
  </si>
  <si>
    <t>Wuhan;Beijing;Beijing;Yining, Xinjiang</t>
  </si>
  <si>
    <t>Wuhan University;University of Chinese Academy of Sciences;Institute of Electronics Chinese Academy of Sciences;Yili Normal University</t>
  </si>
  <si>
    <t>60029306;60027363;60027021;100396174</t>
  </si>
  <si>
    <t>Gao C.</t>
  </si>
  <si>
    <t>Large-scene sliding spotlight SAR using multiple channels in azimuth</t>
  </si>
  <si>
    <t>10.1109/LGRS.2012.2227929</t>
  </si>
  <si>
    <t>2-s2.0-84879981813</t>
  </si>
  <si>
    <t>['width ratios', 'various crack', 'tmz polarizations', 'suggested solution', 'pec surface', 'long three', 'dimensional structures', 'dielectric layers', 'de optimizers', 'common methods', 'antenna array', 'alternative approach']</t>
  </si>
  <si>
    <t>Crack reconstruction | Evolutionary algorithm optimizer | Finite-difference time-domain method | Inverse scattering | Nondestructive testing</t>
  </si>
  <si>
    <t>An alternative approach to common methods in NDT for detection and identification of buried rectangular cracks on PEC surface is introduced. Goals are reached by solving a far-field inverse scattering problem. This approach enables us to reconstruct dielectric filled cracks under one or more dielectric layers with no need to touch the surface by any probes, but rather by measurements in the far-field of an antenna array. Suggested solution is applied by both TEz and TMz polarizations to two-dimensional structures with various crack's depth-to-width ratios; approximations for long three-dimensional structures. PSO and DE optimizers are used to solve the inverse scattering problem and both optimizers contain FDTD technique as their scattering problem solver. ¬© 2012 Elsevier Ltd.</t>
  </si>
  <si>
    <t>84-90</t>
  </si>
  <si>
    <t>NDT and E International</t>
  </si>
  <si>
    <t>60007751;60007751</t>
  </si>
  <si>
    <t>48160906600;56232503200</t>
  </si>
  <si>
    <t>Firoozy, Nariman;Tavakoli, Ahad</t>
  </si>
  <si>
    <t>Amirkabir University of Technology</t>
  </si>
  <si>
    <t>Firoozy N.</t>
  </si>
  <si>
    <t>Buried crack reconstruction through far-field electromagnetic inverse scattering measurement</t>
  </si>
  <si>
    <t>S0963869512001661</t>
  </si>
  <si>
    <t>10.1016/j.ndteint.2012.12.005</t>
  </si>
  <si>
    <t>2-s2.0-84872124917</t>
  </si>
  <si>
    <t>['theoretical analysis', 'simulations show', 'signal model', 'segmental due', 'sea clutter', 'radar frequency', 'paper proposes', 'paper establishes', 'mvdr algorithm', 'monitoring time', 'ionospheric clutter', 'higher resolution', 'frequency information', 'echo signal', 'doppler information', 'cochannel interference', 'algorithm according']</t>
  </si>
  <si>
    <t>Doppler frequency | HFSWR | MVDR | S-MVDR | Spectral estimation</t>
  </si>
  <si>
    <t>This paper proposes a novel spectrum estimation algorithm in order to extract the Doppler information of segment echo data of high frequency surface wave radar (HFSWR) operating at sweep frequency mode. Working in this mode, the HFSWR can avoid interferences related to radar frequency, such as ionospheric clutter, sea clutter, and cochannel interference. However, the echo signals operating at the same frequency are segmental due to the random phase differences among echo segments. It is difficult to extract Doppler information of the specific data since the monitoring time of each segment is short. To solve this problem, this paper establishes a model of echo signal in the sweep frequency mode, and proposes an improved S-MVDR (segment-minimum variance distortionless response) algorithm according to the characteristics of the signal model. It is demonstrated by theoretical analysis that the S-MVDR algorithm can improve the resolution of the spectrum estimation without losing any frequency information. Simulations show that the S-MVDR algorithm has higher resolution and signal noise ratio than other segment signal spectrum estimation algorithms. ¬© 2013 ICIC International.</t>
  </si>
  <si>
    <t>365-375</t>
  </si>
  <si>
    <t>International Journal of Innovative Computing, Information and Control</t>
  </si>
  <si>
    <t>113325949-60019616;60019616;60019616;60069706</t>
  </si>
  <si>
    <t>36455221900;55878675700;57194647302;57190621140</t>
  </si>
  <si>
    <t>Shang, Shang;Li, Yang;Zhang, Ning;Wang, Zhao Bin</t>
  </si>
  <si>
    <t>Zhenjiang;Harbin;Hefei</t>
  </si>
  <si>
    <t>Jiangsu University of Science and Technology;Harbin Institute of Technology;No. 38 Research Institute of CETC</t>
  </si>
  <si>
    <t>60069706;60019616;113325949</t>
  </si>
  <si>
    <t>Shang S.</t>
  </si>
  <si>
    <t>Doppler information extraction of segment signal using S-MVDR method in HFSWR</t>
  </si>
  <si>
    <t>2-s2.0-84872141638</t>
  </si>
  <si>
    <t>['spectral responses', 'rhodopseudomonas palustris', 'mentioned effects', 'exciton states', 'exciton dynamics', 'dynamic disorder', 'cumulantexpansion method', 'bacterial photosystem']</t>
  </si>
  <si>
    <t>Absorption spectrum | Exciton states | Fluorescence spectrum | LH2 | LH4 | Localization | Mathematica | Static and dynamic disorder</t>
  </si>
  <si>
    <t>Absorption and steady state fluorescence spectra and localization of exciton states for ring molecular systems are presented. The cyclic antenna units LH2 and LH4 of the bacterial photosystem from purple bacterium Rhodopseudomonas acidophila and Rhodopseudomonas palustris can be modeled by such systems. The cumulantexpansion method of Mukamel et al. is used for the calculation of spectral responses of the system. Dynamic disorder, interaction with a bath, in Markovian approximation simultaneously with uncorrelated static disorder in local excitation energies are taking into account in our simulations. We also discuss different types of exciton dynamics, that are coupled to above mentioned effects and compare the results in that the dynamic disorder is taken into account with the results without dynamic disorder.</t>
  </si>
  <si>
    <t>85-93</t>
  </si>
  <si>
    <t>International Journal of Mathematics and Computers in Simulation</t>
  </si>
  <si>
    <t>60000474;60000474;60005809</t>
  </si>
  <si>
    <t>55552156100;7201563348;15756649000</t>
  </si>
  <si>
    <t>Hor√°k, Milan;He≈ôman, Pavel;Zapletal, David</t>
  </si>
  <si>
    <t>Czech Republic;Czech Republic</t>
  </si>
  <si>
    <t>Pardubice;Hradec Kralove</t>
  </si>
  <si>
    <t>University of Pardubice;Univerzita Hradec Kr√°lov√©</t>
  </si>
  <si>
    <t>60005809;60000474</t>
  </si>
  <si>
    <t>Hor√°k M.</t>
  </si>
  <si>
    <t>Simulation of molecular ring emission spectra - LH4 complex: Localization of exciton states and dynamics</t>
  </si>
  <si>
    <t>2-s2.0-84872161872</t>
  </si>
  <si>
    <t>R01GM107582</t>
  </si>
  <si>
    <t>['¬© 2013', 'well known', 'warm temperatures', 'variable range', 'thermosensory neurons', 'temperature stimuli', 'temperature sensation', 'temperature integration', 'temperature information', 'strong impact', 'second response', 'pyx eliminates', 'pyx ).', 'neural circuits', 'internal ac', 'increasing temperatures', 'harmful temperatures', 'first response', 'first identification', 'expressing neurons', 'express trpa1', 'data suggest', 'data reveal', 'central neurons', 'behavioral outputs', 'avoid exposure', 'anterior cell', 'animal behavior', 'analysis reveals', 'activated twice', 'ac neurons']</t>
  </si>
  <si>
    <t>Temperature sensation has a strong impact on animal behavior and is necessary for animals to avoid exposure to harmful temperatures. It is now well known that thermoTRP (transient receptor potential) channels in thermosensory neurons detect a variable range of temperature stimuli. However, little is known about how a range of temperature information is relayed and integrated in the neural circuits. Here, we show novel temperature integration between two warm inputs via Drosophila TRPA channels, TRPA1 and Pyrexia (Pyx). The internal AC (anterior cell) thermosensory neurons, which express TRPA1, detect warm temperatures and mediate temperature preference behavior. We found that the AC neurons were activated twice when subjected to increasing temperatures. The first response was at ~25¬∞C via TRPA1 channel, which is expressed in the AC neurons. The second response was at ~27¬∞C via the second antennal segments, indicating that the second antennal segments are involved in the detection of warm temperatures. Further analysis reveals that pyx-Gal4-expressing neurons have synapses on the AC neurons and that mutation of pyx eliminates the second response of the AC neurons. These data suggest that AC neurons integrate both their own TRPA1-dependent temperature responses and a Pyxdependent temperature response from the second antennal segments. Our data reveal the first identification of temperature integration, which combines warm temperature information from peripheral to central neurons and provides the possibility that temperature integration is involved in the plasticity of behavioral outputs. ¬© 2013 the authors.</t>
  </si>
  <si>
    <t>894-901</t>
  </si>
  <si>
    <t>Journal of Neuroscience</t>
  </si>
  <si>
    <t>60030440;60030440;60030440;60030440;60030440-60015682</t>
  </si>
  <si>
    <t>55556091800;55556026000;57218163387;45961146200;35993807100</t>
  </si>
  <si>
    <t>Tang, Xin;Platt, Michael D.;Lagnese, Christopher M.;Leslie, Jennifer R.;Hamada, Fumika N.</t>
  </si>
  <si>
    <t>Cincinnati;Kawaguchi</t>
  </si>
  <si>
    <t>Cincinnati Children's Hospital Medical Center;Japan Science and Technology Agency</t>
  </si>
  <si>
    <t>60030440;60015682</t>
  </si>
  <si>
    <t>Tang X.</t>
  </si>
  <si>
    <t>Temperature integration at the AC thermosensory neurons in drosophila</t>
  </si>
  <si>
    <t>10.1523/JNEUROSCI.1894-12.2013</t>
  </si>
  <si>
    <t>2-s2.0-84872334728</t>
  </si>
  <si>
    <t>['three models', 'temperature depression', 'temperature dependence', 'specific predictions', 'sinusoidal fashion', 'saturation deficit', 'relative humidity', 'rapid step', 'psychrometer model', 'moist cell', 'models refer', 'mechanical hygrometers', 'mechanical hygrometer', 'low rates', 'indeed observed', 'hygroreceptors respond', 'hygroreceptors indicate', 'hygroreceptive sensillum', 'humidity transduction', 'humidity responses', 'expressing humidity', 'evaporation detectors', 'dry cells', 'dry cell', 'different ways', 'different types', 'different temperatures', 'determining whether', 'cold cell', 'close relationships', 'change made', 'bulb temperature', 'antagonistic pairs', 'ambient air', 'also means']</t>
  </si>
  <si>
    <t>Insect hygroreceptors associate as antagonistic pairs of a moist cell and a dry cell together with a cold cell in small cuticular sensilla on the antennae. The mechanisms by which the atmospheric humidity stimulates the hygroreceptive cells remain elusive. Three models for humidity transduction have been proposed in which hygroreceptors operate either as mechanical hygrometers, evaporation detectors or psychrometers. Mechanical hygrometers are assumed to respond to the relative humidity, evaporation detectors to the saturation deficit and psychrometers to the temperature depression (the difference between wet-bulb and dry-bulb temperatures). The models refer to different ways of expressing humidity. This also means, however, that at different temperatures these different types of hygroreceptors indicate very different humidity conditions. The present study tested the adequacy of the three models on the cockroach's moist and dry cells by determining whether the specific predictions about the temperature-dependence of the humidity responses are indeed observed. While in previous studies stimulation consisted of rapid step-like humidity changes, here we changed humidity slowly and continuously up and down in a sinusoidal fashion. The low rates of change made it possible to measure instantaneous humidity values based on UV-absorption and to assign these values to the hygroreceptive sensillum. The moist cell fitted neither the mechanical hygrometer nor the evaporation detector model: the temperature dependence of its humidity responses could not be attributed to relative humidity or to saturation deficit, respectively. The psychrometer model, however, was verified by the close relationships of the moist cell's response with the wet-bulb temperature and the dry cell's response with the dry-bulb temperature. Thus, the hygroreceptors respond to evaporation and the resulting cooling due to the wetness or dryness of the air. The drier the ambient air (absolutely) and the higher the temperature, the greater the evaporative temperature depression and the power to desiccate. ¬© 2013 Tichy, Kallina.</t>
  </si>
  <si>
    <t>e53998</t>
  </si>
  <si>
    <t>PLoS ONE</t>
  </si>
  <si>
    <t>60025988;60025988</t>
  </si>
  <si>
    <t>56249960300;36496984900</t>
  </si>
  <si>
    <t>Tichy, Harald;Kallina, Wolfgang</t>
  </si>
  <si>
    <t>Universit√§t Wien</t>
  </si>
  <si>
    <t>Tichy H.</t>
  </si>
  <si>
    <t>The Evaporative Function of Cockroach Hygroreceptors</t>
  </si>
  <si>
    <t>10.1371/journal.pone.0053998</t>
  </si>
  <si>
    <t>2-s2.0-84872441338</t>
  </si>
  <si>
    <t>['‚ àº3', 'two zn', 'two mofs', 'transport component', 'theoretical calculations', 'specific direction', 'related compounds', 'porphyrin struts', 'porphyrin molecule', 'organic frameworks', 'net distance', 'namely f', 'mof ),', 'long distance', 'like pigments', 'like light', 'greater q', 'first example', 'enhanced œä', 'energy transfer', 'efficient light', 'based metal']</t>
  </si>
  <si>
    <t>Given that energy (exciton) migration in natural photosynthesis primarily occurs in highly ordered porphyrin-like pigments (chlorophylls), equally highly ordered porphyrin-based metal-organic frameworks (MOFs) might be expected to exhibit similar behavior, thereby facilitating antenna-like light-harvesting and positioning such materials for use in solar energy conversion schemes. Herein, we report the first example of directional, long-distance energy migration within a MOF. Two MOFs, namely F-MOF and DA-MOF that are composed of two Zn(II) porphyrin struts [5,15-dipyridyl-10,20-bis(pentafluorophenyl)porphinato]zinc(II) and [5,15-bis[4-(pyridyl)ethynyl]-10,20-diphenylporphinato]zinc(II), respectively, were investigated. From fluorescence quenching experiments and theoretical calculations, we find that the photogenerated exciton migrates over a net distance of up to ‚àº45 porphyrin struts within its lifetime in DA-MOF (but only ‚àº3 in F-MOF), with a high anisotropy along a specific direction. The remarkably efficient exciton migration in DA-MOF is attributed to enhanced œÄ-conjugation through the addition of two acetylene moieties in the porphyrin molecule, which leads to greater Q-band absorption intensity and much faster exciton-hopping (energy transfer between adjacent porphyrin struts). The long distance and directional energy migration in DA-MOF suggests promising applications of this compound or related compounds in solar energy conversion schemes as an efficient light-harvesting and energy-transport component. ¬© 2012 American Chemical Society.</t>
  </si>
  <si>
    <t>862-869</t>
  </si>
  <si>
    <t>Journal of the American Chemical Society</t>
  </si>
  <si>
    <t>60007363;60028609;60007363;60007363-60025858;60007363-60092864;60007363;60007363;60007363;60007363;60007363;60007363;60028609;60007363</t>
  </si>
  <si>
    <t>12753163800;55330750700;29567441800;12794124900;8529179300;54387575800;26323919200;9042757300;35498524400;7004265176;10739706700;7005176453;7101807715</t>
  </si>
  <si>
    <t>Son, Ho Jin;Jin, Shengye;Patwardhan, Sameer;Wezenberg, Sander J.;Jeong, Nak Cheon;So, Monica;Wilmer, Christopher E.;Sarjeant, Amy A.;Schatz, George C.;Snurr, Randall Q.;Farha, Omar K.;Wiederrecht, Gary P.;Hupp, Joseph T.</t>
  </si>
  <si>
    <t>South Korea;United States;Switzerland;United States</t>
  </si>
  <si>
    <t>Daegu;Lemont;Zurich ZH,;Evanston</t>
  </si>
  <si>
    <t>Daegu Gyeongbuk Institute of Science and Technology;Argonne National Laboratory;ETH Zurich;Northwestern University</t>
  </si>
  <si>
    <t>60092864;60028609;60025858;60007363</t>
  </si>
  <si>
    <t>Son H.</t>
  </si>
  <si>
    <t>Light-harvesting and ultrafast energy migration in porphyrin-based metal-organic frameworks</t>
  </si>
  <si>
    <t>10.1021/ja310596a</t>
  </si>
  <si>
    <t>2-s2.0-84872537814</t>
  </si>
  <si>
    <t>['¬© 2005', 'secrecy performance', 'receiver channel', 'ratio combining', 'noise ratio', 'new closed', 'input multiple', 'high signal', 'form expressions', 'arbitrary correlation', 'antenna correlation', '2012 ieee']</t>
  </si>
  <si>
    <t>Antenna correlation | multiple-input multiple-output wiretap channel | physical layer security | transmit antenna selection</t>
  </si>
  <si>
    <t>We analyze the impact of antenna correlation on secrecy performance of multiple-input multiple-output wiretap channels where transmitter employs transmit antenna selection while receiver and eavesdropper perform maximal-ratio combining with arbitrary correlation. New closed-form expressions are derived for the exact and asymptotic (high signal-to-noise ratio in transmitter-receiver channel) secrecy outage probability. ¬© 2005-2012 IEEE.</t>
  </si>
  <si>
    <t>254-259</t>
  </si>
  <si>
    <t>IEEE Transactions on Information Forensics and Security</t>
  </si>
  <si>
    <t>60001481;60104290;60001481;60104290</t>
  </si>
  <si>
    <t>36085598400;8919300000;7004110518;24473792300</t>
  </si>
  <si>
    <t>Yang, Nan;Suraweera, Himal A.;Collings, Iain B.;Yuen, Chau</t>
  </si>
  <si>
    <t>Singapore;Australia</t>
  </si>
  <si>
    <t>;Sydney</t>
  </si>
  <si>
    <t>Singapore University of Technology and Design;CSIRO Ict Centre</t>
  </si>
  <si>
    <t>60104290;60001481</t>
  </si>
  <si>
    <t>Physical layer security of TAS/MRC with antenna correlation</t>
  </si>
  <si>
    <t>10.1109/TIFS.2012.2223681</t>
  </si>
  <si>
    <t>2-s2.0-84872184553</t>
  </si>
  <si>
    <t>R01DC008174</t>
  </si>
  <si>
    <t>['walking fly', 'useful redundancy', 'turn towards', 'tuned independently', 'strongly stimulated', 'spike timing', 'spike rate', 'small differences', 'rights reserved', 'results demonstrate', 'project bilaterally', 'olfactory behaviour', 'odour activates', 'less time', 'lateralize odours', 'identical functions', 'higher rate', 'contralateral neurons', 'contralateral branch', 'bilateral rather', 'antennae asymmetrically', 'also compromise']</t>
  </si>
  <si>
    <t>In Drosophila, most individual olfactory receptor neurons (ORNs) project bilaterally to both sides of the brain. Having bilateral rather than unilateral projections may represent a useful redundancy. However, bilateral ORN projections to the brain should also compromise the ability to lateralize odours. Nevertheless, walking or flying Drosophila reportedly turn towards the antenna that is more strongly stimulated by odour. Here we show that each ORN spike releases approximately 40% more neurotransmitter from the axon branch ipsilateral to the soma than from the contralateral branch. As a result, when an odour activates the antennae asymmetrically, ipsilateral central neurons begin to spike a few milliseconds before contralateral neurons, and at a 30 to 50% higher rate than contralateral neurons. We show that a walking fly can detect a 5% asymmetry in total ORN input to its left and right antennal lobes, and can turn towards the odour in less time than it requires the fly to complete a stride. These results demonstrate that neurotransmitter release properties can be tuned independently at output synapses formed by a single axon onto two target cells with identical functions and morphologies. Our data also show that small differences in spike timing and spike rate can produce reliable differences in olfactory behaviour. ¬© 2013 Macmillan Publishers Limited. All rights reserved.</t>
  </si>
  <si>
    <t>424-428</t>
  </si>
  <si>
    <t>60002746;60002746;60009982;60009982;60002746</t>
  </si>
  <si>
    <t>23988360900;7102538386;55508209700;6507064680;35768663200</t>
  </si>
  <si>
    <t>Gaudry, Quentin;Hong, Elizabeth J.;Kain, Jamey;De Bivort, Benjamin L.;Wilson, Rachel I.</t>
  </si>
  <si>
    <t>Cambridge;Boston</t>
  </si>
  <si>
    <t>Harvard University;Harvard Medical School</t>
  </si>
  <si>
    <t>60009982;60002746</t>
  </si>
  <si>
    <t>Gaudry Q.</t>
  </si>
  <si>
    <t>Asymmetric neurotransmitter release enables rapid odour lateralization in Drosophila</t>
  </si>
  <si>
    <t>NATURE11747</t>
  </si>
  <si>
    <t>10.1038/nature11747</t>
  </si>
  <si>
    <t>2-s2.0-84872607103</t>
  </si>
  <si>
    <t>['zinc porphyrin', 'zinc phthalocyanine', 'upon excitation', 'state emission', 'polar solvents', 'photosynthetic antenna', 'photocurrent generation', 'newly synthesized', 'modified electrodes', 'improved performance', 'electron injection', 'efficient singlet', 'dyad singlet', 'dyad immobilized', 'cell compared', 'base porphyrin', 'amide linkers']</t>
  </si>
  <si>
    <t>Improved performance of a photosynthetic antenna-reaction center mimicking supramolecular solar cell is demonstrated. Toward this, porphyrin-phthalocyanine conjugates connected by amide linkers, as wide-band capturing solar energy harvesting materials, have been newly synthesized and characterized. Efficient singlet-singlet energy transfer from the zinc or free-base porphyrin to phthalocyanine is evidenced from steady-state emission and transient absorption studies in nonpolar and polar solvents. Further, the dyad was immobilized via axial coordination of zinc porphyrin of the dyad on semiconducting TiO 2 surface modified with axial coordinating ligand functionality, phenylimidazole. Photoelectrochemical studies revealed improved performance of this cell compared to either zinc porphyrin or zinc phthalocyanine only modified electrodes under similar experimental conditions. Transient absorption studies performed on the dyad immobilized on glass/TiO2 surface suggested that upon excitation of the axially coordinated zinc porphyrin of the dyad singlet-singlet energy transfer to zinc phthalocyanine occurs within 0.2 ps instead of a competing charge injection reaction from the singlet excited zinc porphyrin to TiO2. Further, sequential photoinduced electron transfer from the newly formed singlet excited zinc phthalocyanine to zinc porphyrin producing ZnP‚Ä¢--ZnPc‚Ä¢+ with a 2 ps time constant and followed by electron injection from the ZnP‚Ä¢- to TiO 2 within 30 ps has been proposed as a mechanism of photocurrent generation in the biomimetic supramolecular photocell. ¬© 2012 American Chemical Society.</t>
  </si>
  <si>
    <t>763-773</t>
  </si>
  <si>
    <t>Journal of Physical Chemistry C</t>
  </si>
  <si>
    <t>60024438;60011170;60024438;60024438;60011170;60011170;60024438</t>
  </si>
  <si>
    <t>55567029300;36154948000;55566841500;21735429600;7006886880;7004518742;7005924886</t>
  </si>
  <si>
    <t>Kc, Chandra B.;Stranius, Kati;D'Souza, Preston;Subbaiyan, Navaneetha K.;Lemmetyinen, Helge;Tkachenko, Nikolai V.;D'Souza, Francis</t>
  </si>
  <si>
    <t>United States;Finland</t>
  </si>
  <si>
    <t>Denton;Tampere</t>
  </si>
  <si>
    <t>University of North Texas;Tampereen Yliopisto</t>
  </si>
  <si>
    <t>60024438;60011170</t>
  </si>
  <si>
    <t>Kc C.B.</t>
  </si>
  <si>
    <t>Sequential photoinduced energy and electron transfer directed improved performance of the supramolecular solar cell of a zinc porphyrin-zinc phthalocyanine conjugate modified TiO&lt;inf&gt;2&lt;/inf&gt; surface</t>
  </si>
  <si>
    <t>10.1021/jp308923e</t>
  </si>
  <si>
    <t>2-s2.0-84872742457</t>
  </si>
  <si>
    <t>['upper bands', 'triangular patch', 'technology 2013', 'sufficiently covers', 'shape antenna', 'radiation efficiency', 'final design', 'enhanced gain', 'band uni', 'antenna performance', '63 ghz', '2 db', '06 ghz']</t>
  </si>
  <si>
    <t>A new compact dual wideband CPW-fed inverse triangular-shape antenna is presented. The lower and upper bands are widened from 68.76 and 18.33% to 96.23 and 28.7%, respectively, using a triangular patch-trapezoidal ground combination. The antenna performance is further enhanced by backing it with a dual-band uni-planar EBG reflector. The final design has been prototyped and measured. It sufficiently covers the frequency bands 1.5-5.63 GHz and 9.52-13.06 GHz with enhanced gain up to 5.2 dB. The radiation efficiency is improved to approximately 72%. ¬© The Institution of Engineering and Technology 2013.</t>
  </si>
  <si>
    <t>86-88</t>
  </si>
  <si>
    <t>55310814300;55328836300;24483332300</t>
  </si>
  <si>
    <t>Alam, M. S.;Islam, M. T.;Misran, N.</t>
  </si>
  <si>
    <t>Alam M.</t>
  </si>
  <si>
    <t>Inverse triangular-shape CPW-fed antenna loaded with EBG reflector</t>
  </si>
  <si>
    <t>10.1049/el.2012.3957</t>
  </si>
  <si>
    <t>2-s2.0-84875644813</t>
  </si>
  <si>
    <t>['used instead', 'technology 2013', 'previous method', 'presented method', 'mobile devices', 'human body', 'harvest power', 'harvest much', 'general antenna', 'frequency band', 'easily applied']</t>
  </si>
  <si>
    <t>The feasibility of energy harvesting using the human body, which is used instead of a general antenna as an antenna in a low-frequency band to harvest energy included in an ambient electromagnetic wave, is investigated. Using the presented method, it is possible to harvest much more power in comparison with that possible with the previous method, in which a general antenna is used to harvest power in the high-frequency band. Also, this method can be easily applied to mobile devices because no antenna is required. ¬© The Institution of Engineering and Technology 2013.</t>
  </si>
  <si>
    <t>149-151</t>
  </si>
  <si>
    <t>60001558;60001558;60001558;60009950</t>
  </si>
  <si>
    <t>14035393300;22985294400;57214310343;7410203719</t>
  </si>
  <si>
    <t>Hwang, J. H.;Hyoung, C. H.;Park, K. H.;Kim, Y. T.</t>
  </si>
  <si>
    <t>Gwangju;Daejeon</t>
  </si>
  <si>
    <t>Chosun University;Electronics and Telecommunications Research Institute</t>
  </si>
  <si>
    <t>60009950;60001558</t>
  </si>
  <si>
    <t>Hwang J.</t>
  </si>
  <si>
    <t>Energy harvesting from ambient electromagnetic wave using human body as antenna</t>
  </si>
  <si>
    <t>10.1049/el.2012.3129</t>
  </si>
  <si>
    <t>2-s2.0-84877725083</t>
  </si>
  <si>
    <t>['wideband quasi', 'wideband balun', 'technology 2013', 'slotline transitions', 'measured results', 'fractional bandwidth', 'formed using', 'feeding structure', 'circular array', 'back ratio', 'antenna includes']</t>
  </si>
  <si>
    <t>A wideband quasi-Yagi antenna utilising a microstrip-to-coplanar stripline balun is presented. The antenna is designed to be compact, directional and wideband so that it can be used to form a circular array for a microwave imaging system. The feeding structure of the antenna includes an ultra-wideband balun that is formed using a pair of microstrip to slotline transitions. The simulated and measured results of the proposed antenna indicate more than 70% fractional bandwidth with more than 10 dB return loss, more than 18 dB frontto- back ratio and around 4 dBi gain. ¬© The Institution of Engineering and Technology 2013.</t>
  </si>
  <si>
    <t>88-89</t>
  </si>
  <si>
    <t>55489973400;13404674100;7005802852</t>
  </si>
  <si>
    <t>Nguyen, P. T.;Abbosh, A.;Crozier, S.</t>
  </si>
  <si>
    <t>Nguyen P.</t>
  </si>
  <si>
    <t>Wideband and compact quasi-Yagi antenna integrated with balun of microstrip to slotline transitions</t>
  </si>
  <si>
    <t>10.1049/el.2012.3192</t>
  </si>
  <si>
    <t>2-s2.0-84877730476</t>
  </si>
  <si>
    <t>['technology 2013', 'shifting cells', 'retrodirective radiation', 'reflected beam', 'radar cross', 'experimental validation', 'based structure', '9 ghz']</t>
  </si>
  <si>
    <t>Presented is the use of a reflectarray-based structure in order to enhance the radar cross-section (RCS) of a flattened dihedral corner reflector. Phase-shifting cells are printed on the panels of the reflector to steer the reflected beam so that a retrodirective radiation is obtained. An experimental validation is given at 9 GHz. ¬© The Institution of Engineering and Technology 2013.</t>
  </si>
  <si>
    <t>152-154</t>
  </si>
  <si>
    <t>60008134;60008134;60008134</t>
  </si>
  <si>
    <t>57221801549;7003714000;7005398972</t>
  </si>
  <si>
    <t>Lipuma, D.;M√©ric, S.;Gillard, R.</t>
  </si>
  <si>
    <t>CNRS Centre National de la Recherche Scientifique</t>
  </si>
  <si>
    <t>Lipuma D.</t>
  </si>
  <si>
    <t>RCS enhancement of flattened dihedral corner reflector using reflectarray approach</t>
  </si>
  <si>
    <t>10.1049/el.2012.4152</t>
  </si>
  <si>
    <t>2-s2.0-84877743988</t>
  </si>
  <si>
    <t>['technology 2013', 'range communications', 'polarised gain', 'polar discrimination', 'novel short', 'dsrc system', 'dsrc signals', 'dedicated short', 'circularly polarised', 'automotive use', '52 dbc', '20 db']</t>
  </si>
  <si>
    <t>Dedicated short-range communications (DSRCs) is a novel short- to medium-range wireless protocol designed for automotive use. The DSRC signals are circularly polarised and allocated in the 5.8 GHz band. Described is the development of a monolithic and compact patch antenna with left-hand circular polarisation intended for the on-board unit equipment of a DSRC system. The 40√ó60√ó2.455 mm fabricated prototype exhibits a circularly-polarised gain of about 5.52 dBc with a cross-polar discrimination of about 20 dB. ¬© The Institution of Engineering and Technology 2013.</t>
  </si>
  <si>
    <t>85-86</t>
  </si>
  <si>
    <t>60010146;60023682;113606904;60010146;60020167</t>
  </si>
  <si>
    <t>56180089400;8932184900;24482850200;6701852646;7003402426</t>
  </si>
  <si>
    <t>Leonardi, O.;Pavone, M.;Cadili, T.;Sorbello, G.;Isernia, T.</t>
  </si>
  <si>
    <t>Switzerland;Italy;Italy;Italy</t>
  </si>
  <si>
    <t>Geneva;Reggio Calabria;Catania;Catania</t>
  </si>
  <si>
    <t>STMicroelectronics;Universit√† degli Studi di Reggio Calabria;Universit√† degli Studi di Catania;SELEX ELSAG S.p.A.</t>
  </si>
  <si>
    <t>60023682;60020167;60010146;113606904</t>
  </si>
  <si>
    <t>Leonardi O.</t>
  </si>
  <si>
    <t>Monolithic patch antenna for dedicated short-range communications</t>
  </si>
  <si>
    <t>10.1049/el.2012.3203</t>
  </si>
  <si>
    <t>2-s2.0-84877763704</t>
  </si>
  <si>
    <t>['wavelength range', 'sensitive photodetectors', 'quantum efficiency', 'promising detectors', 'new design', 'lower layer', 'longer wavelengths', 'isolated region', 'greatly improved', 'floating gate', 'excited electrons', 'drain channel', 'csips electrons', 'charge state', 'barrier formed', '3 œºm']</t>
  </si>
  <si>
    <t>Charge sensitive infrared photo transistors (CSIPs) made in GaAs/AlGaAs bilayer two-dimensional electron systems (2DESs) serve as sensitive photodetectors in the mid- and long-wavelength infrared regions. A new design of CSIP is proposed to expand the wavelength range to longer wavelengths (Œª &gt; 36 Œºm). Remarkably improved detector performance is demonstrated for Œª ‚âà 39 Œºm. In CSIPs electrons are photo-excited in a floating gate (FG) served by an isolated region of upper layer 2DESs. In the new design (i) a bow-tie antenna couples incident radiation to an FG far smaller in size (2-3 Œºm) than the wavelength and (ii) excited electrons 'laterally' escape from the FG via tunneling through a barrier formed by biased metal cross gates. The charge state of the FG is sensed by a source-drain channel in the lower layer of the 2DES. The sensitivity and the quantum efficiency have been greatly improved, indicating that CSIPs are promising detectors in an expanded wavelength range exceeding 36 Œºm. ¬© 2013 IOP Publishing Ltd.</t>
  </si>
  <si>
    <t>Nanotechnology</t>
  </si>
  <si>
    <t>60025272;60025272;60025272;60025272</t>
  </si>
  <si>
    <t>35216674800;7404243426;55532936700;7102524304</t>
  </si>
  <si>
    <t>Wang, Zhihai;Nakajima, Takashi;Matsuda, Shinpei;Komiyama, Susumu</t>
  </si>
  <si>
    <t>A new scheme for sensitive detection of terahertz photons</t>
  </si>
  <si>
    <t>10.1088/0957-4484/24/2/025205</t>
  </si>
  <si>
    <t>2-s2.0-84871311627</t>
  </si>
  <si>
    <t>['¬© 2001', 'various forms', 'study wood', 'sideways direction', 'scattering experiment', 'right angle', 'results indicate', 'multiphase dielectric', 'investigated parameters', 'good correlation', 'good candidate', 'considered first', 'bulk density', 'anisotropic media', 'anisotropic heterogeneous', '2012 ieee']</t>
  </si>
  <si>
    <t>Free-space method | microwave measurement | microwave propagation | nondestructive testing | wood industry</t>
  </si>
  <si>
    <t>A microwave-focused beam transmission measurement is identified as a good candidate for fast, accurate, and affordable industrial wood testing. In this paper, the transmission measurement setup, in its various forms, is used to study wood's properties, considering the wood as anisotropic heterogeneous and multiphase dielectric. The depolarization of a linearly polarized plane wave in an anisotropic media is considered first. It is used for grain angle detection for arbitrary grain inclination in 3-D space. A good correlation with visually inspected grain angle values is obtained. A scattering experiment is performed, measuring the transmission through the wood when the transmitting and the receiving antenna axes are at the right angle. The results indicate that the annual ring arrangement strongly influences scattering in the sideways direction, while other investigated parameters (defects, gradual density variation, and bulk density) show poor correlation with the measured scattering coefficient. ¬© 2001-2012 IEEE.</t>
  </si>
  <si>
    <t>306-313</t>
  </si>
  <si>
    <t>60023760;60023760;60027407</t>
  </si>
  <si>
    <t>34267454000;56962784200;34267638100</t>
  </si>
  <si>
    <t>Bogosanovic, Mirjana;Al-Anbuky, Adnan;Emms, Grant W.</t>
  </si>
  <si>
    <t>Rotorua;Auckland</t>
  </si>
  <si>
    <t>SCION;Auckland University of Technology</t>
  </si>
  <si>
    <t>60027407;60023760</t>
  </si>
  <si>
    <t>Bogosanovic M.</t>
  </si>
  <si>
    <t>Microwave nondestructive testing of wood anisotropy and scatter</t>
  </si>
  <si>
    <t>10.1109/JSEN.2012.2211192</t>
  </si>
  <si>
    <t>2-s2.0-84872222506</t>
  </si>
  <si>
    <t>['¬© 1965', 'tg using', 'maximum likelihood', 'linear single', 'linear scfde', 'channel estimation', 'ber ).', '2011 ieee']</t>
  </si>
  <si>
    <t>This work explores multipath interference mitigation for a single transmit antenna, single receive antenna system with SOQPSK-TG using a linear single-carrier frequency domain equalization (SCFDE) technique. Linear SCFDE with maximum likelihood (ML) channel estimation is shown to greatly improve system Bit Error Rates (BER). Simulation results also demonstrate that three samples per bit at the receiver are adequate to achieve the best BER performance. ¬© 1965-2011 IEEE.</t>
  </si>
  <si>
    <t>640-647</t>
  </si>
  <si>
    <t>IEEE Transactions on Aerospace and Electronic Systems</t>
  </si>
  <si>
    <t>55554630000;7003868048</t>
  </si>
  <si>
    <t>Williams, Ian E.;Saquib, M.</t>
  </si>
  <si>
    <t>Williams I.</t>
  </si>
  <si>
    <t>Linear frequency domain equalization of soqpsk-tg for wideband aeronautical telemetry channels</t>
  </si>
  <si>
    <t>10.1109/TAES.2013.6404128</t>
  </si>
  <si>
    <t>2-s2.0-84872247527</t>
  </si>
  <si>
    <t>['¬© 1989', 'width thin', 'transverse electric', 'transition produces', 'strongly radiating', 'strongly dependent', 'ridge silicon', 'highly coherent', 'analyze transitions', 'also analyzed', '2012 ieee']</t>
  </si>
  <si>
    <t>Leaky wave antenna | silicon-on-insulator (SOI) waveguides | vector eigenmode expansion method</t>
  </si>
  <si>
    <t>We analyze transitions from low-loss 'magic' width to strongly radiating 'anti-magic' width thin, shallow-ridge silicon-on-insulator waveguides operating in the transverse magnetic mode, using a vector eigenmode expansion method. It is shown that the transition produces a beam of transverse electric (TE) radiation with a pattern, which is strongly dependent on the geometry of the transition. It is shown that controlled, highly coherent, and low-divergence TE beam can be emitted from a relatively compact linear taper. Methods for side lobe suppression are also analyzed and avenues for more sophisticated beam shaping are identified drawing inspiration from leaky wave antennas. ¬© 1989-2012 IEEE.</t>
  </si>
  <si>
    <t>163-166</t>
  </si>
  <si>
    <t>IEEE Photonics Technology Letters</t>
  </si>
  <si>
    <t>60011362;60011362;60010065;60011362</t>
  </si>
  <si>
    <t>37023026900;55473698500;7203010290;7402039660</t>
  </si>
  <si>
    <t>Dalvand, Naser;Nguyen, Thach G.;Koch, Thomas L.;Mitchell, Arnan</t>
  </si>
  <si>
    <t>Melbourne;Tucson</t>
  </si>
  <si>
    <t>RMIT University;The University of Arizona</t>
  </si>
  <si>
    <t>60011362;60010065</t>
  </si>
  <si>
    <t>Dalvand N.</t>
  </si>
  <si>
    <t>Thin shallow-ridge silicon-on-insulator waveguide transitions and tapers</t>
  </si>
  <si>
    <t>10.1109/LPT.2012.2230620</t>
  </si>
  <si>
    <t>2-s2.0-84872251941</t>
  </si>
  <si>
    <t>['¬© 1965', 'various tracking', 'tracking operations', 'searching scenarios', 'scheduling period', 'radar performance', 'one way', 'maximum number', 'many solutions', 'important measure', 'greedy approach', 'dwells scheduled', 'dwell scheduling', 'computationally friendly', 'also present', '2011 ieee']</t>
  </si>
  <si>
    <t>In a multifunctional radar performing searching and tracking operations, the maximum number of targets that can be managed is an important measure of performance. One way a radar can maximize tracking performance is to optimize its dwell scheduling. The problem of designing efficient dwell scheduling algorithms for various tracking and searching scenarios with respect to various objective functions has been considered many times in the past and many solutions have been proposed. We consider the dwell scheduling problem for two different scenarios where the only objective is to maximize the number of dwells scheduled during a scheduling period. We formulate the problem as a distributed and a nondistributed bin packing problem and present optimal solutions using an integer programming formulation. Obtaining an optimal solution gives the limit of radar performance. We also present a more computationally friendly but less optimal solution using a greedy approach. ¬© 1965-2011 IEEE.</t>
  </si>
  <si>
    <t>42-54</t>
  </si>
  <si>
    <t>60022195;60022195;60022195</t>
  </si>
  <si>
    <t>24286416700;55554005400;55554271300</t>
  </si>
  <si>
    <t>Spasojeviƒá, Zoran;Dedeo, Scot;Jensen, Reed</t>
  </si>
  <si>
    <t>Spasojeviƒá Z.</t>
  </si>
  <si>
    <t>Dwell scheduling algorithms for phased array antenna</t>
  </si>
  <si>
    <t>10.1109/TAES.2013.6404090</t>
  </si>
  <si>
    <t>2-s2.0-84872260404</t>
  </si>
  <si>
    <t>['two molecules', 'two kinds', 'staudinger reaction', 'one molecule', 'one derivative', 'novel cascade', 'ketene 4', 'imine 5', 'hda process', 'good dienophile', 'favorable pathway', 'extensive studies', 'determining step', 'cycloaddition undergoes', 'conjugated monosubstituents', 'confirmed experimentally', 'annuloselectivity defined', 'annulation selectivity', 'annulation products', 'afford 2', '2 ketenes', '2 imines']</t>
  </si>
  <si>
    <t>The annuloselectivity defined as the annulation selectivity between [2 + 2] cycloaddition and two kinds of novel cascade [2 + 2 + 2] cycloadditions (2 ketenes + imine and ketene + 2 imines) in a Staudinger reaction to afford three classes of annulation products has been studied in depth with the density functional theory (DFT) calculations. The computed results indicate that the cascade [2 + 2 + 2] reaction of ketene 4 and ketimine 5 initiates the dimerization of the ketene as the rate-determining step, affording a lactone that further converts to Œ±-acetylketene, followed by the [4 + 2] cycloaddition with imine 5 to furnish a 2,3-dihydro-1,3-oxazin-4-one derivative. That is very competitive to the normal Staudinger reaction. The alternative [2 + 2 + 2] cycloaddition undergoes the hetero-Diels-Alder (HDA) cycloaddition of the zwitterionic intermediates generated from ketenes and conjugated imine 11 with less steric hindrance as a good dienophile to afford 2,3,4,5- tetrahydropyrimidin-6(1H)-ones, which is the most favorable pathway in the case of the Staudinger reaction system. The HDA process is supported and confirmed experimentally by X-ray crystallography via analysis of the stereochemistry of the cycloadducts. The further investigation into the nature of the frontier molecular orbitals accounts well for the origin of the annuloselectivity. The extensive studies on ketenes containing various representative substituents reveal that ketenes with electron-donor and conjugated monosubstituents are inclined to dimerization, preferring the [2 + 2 + 2] cycloaddition of two molecules of ketenes and one molecule of imines, while less steric bulky imines with ketenes are apt to the [2 + 2 + 2] cycloaddition of one molecule of ketenes and two molecules of imines. ¬© 2012 American Chemical Society.</t>
  </si>
  <si>
    <t>347-355</t>
  </si>
  <si>
    <t>Journal of Organic Chemistry</t>
  </si>
  <si>
    <t>60021843;60021843</t>
  </si>
  <si>
    <t>57211170895;46462123800</t>
  </si>
  <si>
    <t>Li, Xinyao;Xu, Jiaxi</t>
  </si>
  <si>
    <t>Beijing University of Chemical Technology</t>
  </si>
  <si>
    <t>Annuloselectivity in cycloadditions of ketenes with imines: A DFT study</t>
  </si>
  <si>
    <t>10.1021/jo302216d</t>
  </si>
  <si>
    <t>2-s2.0-84872579189</t>
  </si>
  <si>
    <t>['¬© 2011', 'yba2cu3o 7', 'time domain', 'temporal resolution', 'successfully monitored', 'spiral antenna', 'planar log', 'half maximum', 'full width', 'critical temperatures', '85 k', '30 ps', '2012 ieee', '2 thz']</t>
  </si>
  <si>
    <t>Coherent synchrotron radiation | high-temperature superconductor YBa Cu O 2 3 7-Œ¥ | picosecond THz pulses | thin-film THz detectors</t>
  </si>
  <si>
    <t>A high-speed YBa Cu O direct detection system was developed to monitor terahertz picosecond pulses in the time domain. High-Tc superconducting thin-film YBa Cu3 O7-Œ¥ microbridges with critical temperatures of Tc= 85 K were embedded into a planar log-spiral antenna to couple the broadband terahertz radiation (0.1 -2 THz) of several picosecond pulsed sources. The YBa2Cu3O 7-delta; detectors were installed in a liquid nitrogen cryostat equipped with 18 GHz effective bandwidth readout electronics. THz pulses generated at the electron storage rings ANKA and UVSOR-II have been resolved with a temporal resolution of 30 ps (full width at half maximum) limited by the readout electronics bandwidth. Beam dynamic effects of bursting0020coherent synchrotron radiation were successfully monitored. ¬© 2011-2012 IEEE.</t>
  </si>
  <si>
    <t>81-86</t>
  </si>
  <si>
    <t>60102538;60102538;60102538;60102538;60007798;60007798-60011604;60102538;60102538;60027314;60033235;60033235;60033235;60033235;60000264;60000264;60073338;60073338;60073338;60102538</t>
  </si>
  <si>
    <t>55390164500;25924475600;6602729984;55403960000;7402498907;7003445705;35292553000;7404065948;6602258452;55859797200;57080707100;7404483580;7202016539;35730658800;55555020900;55555076900;6602718881;7003560370;55551245400</t>
  </si>
  <si>
    <t>Thoma, Petra;Scheuring, Alexander;W√ºnsch, Stefan;Il'In, Konstantin;Semenov, Alexei;H√ºbers, Heinz Wilhelm;Judin, Vitali;M√ºller, Anke Susanne;Smale, Nigel;Adachi, Masahiro;Tanaka, Seiichi;Kimura, Shin Ichi;Katoh, Masahiro;Yamamoto, Naoto;Hosaka, Masahito;Roussel, El√©onore;Szwaj, Christophe;Bielawski, Serge;Siegel, Michael</t>
  </si>
  <si>
    <t>Germany;France;Japan;Germany;Germany;Germany;Japan</t>
  </si>
  <si>
    <t>Karlsruhe;Villeneuve-d'Ascq;Okazaki;Eggenstein-Leopoldshafen;Berlin;¬†Cologne;Nagoya</t>
  </si>
  <si>
    <t>Karlsruher Institut f√ºr Technologie;Laboratoire de Physique des Lasers, Atomes et Mol√©cules (PhLam);National Institutes of Natural Sciences - Institute for Molecular Science;Karlsruhe Institute of Technology, Campus North;Technical University of Berlin;Deutsches Zentrum fur Luft- Und Raumfahrt;Nagoya University</t>
  </si>
  <si>
    <t>60102538;60073338;60033235;60027314;60011604;60007798;60000264</t>
  </si>
  <si>
    <t>Thoma P.</t>
  </si>
  <si>
    <t>High-speed Y-Ba-Cu-O direct detection system for monitoring picosecond THz pulses</t>
  </si>
  <si>
    <t>10.1109/TTHZ.2012.2234209</t>
  </si>
  <si>
    <t>2-s2.0-84873719456</t>
  </si>
  <si>
    <t>['¬© 2011', 'typically less', 'three times', 'target wavelength', 'surface roughness', 'speed spindle', 'slot antennas', 'precision machine', 'optical system', 'mkid camera', 'lens diameter', 'good agreement', 'ghz camera', 'developed 220', 'beam patterns', 'astronomical observations', '9 pixels', '7 œºm', '2012 ieee', '102 pixels', '10 œºm']</t>
  </si>
  <si>
    <t>Antenna radiation patterns | lenses | radio astronomy | superconducting devices</t>
  </si>
  <si>
    <t>We have developed 220 and 440-GHz cameras using microwave kinetic inductance detectors (MKIDs) for astronomical observations. The optical system of the MKID camera is based on double-slot antennas and extended hemispherical silicon lens arrays. The lens diameter is three times the target wavelength. The 220-GHz camera and the 440-GHz camera have 9 pixels and 102 pixels, respectively. The silicon lens array has been directly machined using a high-speed spindle on an ultra-precision machine. The shape fabrication error and the surface roughness of the top of the lens were typically less than 10 Œºm (peak-to-valley) and about 0.7 Œºm (rms), respectively. The beam patterns of the MKID camera were measured and are in good agreement with the calculations. ¬© 2011-2012 IEEE.</t>
  </si>
  <si>
    <t>56-62</t>
  </si>
  <si>
    <t>60014256-60029701;60029701;60028263;60028263;60028263;60028263;60029701-60025272;60028263;60028263;60028263;60014256;60014256</t>
  </si>
  <si>
    <t>55555130400;26022058600;7004144762;7101947000;55414266000;57220357256;55549758300;55550304500;55628560674;55555308200;6604032293;7005265852</t>
  </si>
  <si>
    <t>Nitta, Tom;Naruse, Masato;Sekimoto, Yutaro;Mitsui, Kenji;Okada, Norio;Karatsu, Kenichi;Sekine, Masakazu;Matsuo, Hiroshi;Noguchi, Takashi;Uzawa, Yoshinori;Seta, Masumichi;Nakai, Naomasa</t>
  </si>
  <si>
    <t>Mitaka;Saitama;Tokyo;Tsukuba</t>
  </si>
  <si>
    <t>National Institutes of Natural Sciences - National Astronomical Observatory of Japan;Saitama University;The University of Tokyo;University of Tsukuba</t>
  </si>
  <si>
    <t>60029701;60028263;60025272;60014256</t>
  </si>
  <si>
    <t>Nitta T.</t>
  </si>
  <si>
    <t>Beam pattern measurements of millimeter-wave kinetic inductance detector camera with direct machined silicon lens array</t>
  </si>
  <si>
    <t>10.1109/TTHZ.2012.2235123</t>
  </si>
  <si>
    <t>2-s2.0-84873726505</t>
  </si>
  <si>
    <t>['tracking clusters', 'spatial correlation', 'peer communication', 'parameterized based', 'outdoor environments', 'non line', 'link parameters', 'kpowermeans algorithm', 'kalman filter', 'input multiple', 'full set', 'findings suggest', 'channel model', 'antenna correlation']</t>
  </si>
  <si>
    <t>Channel model | COST 2100 | MIMO | outdoor | parameterization | validation</t>
  </si>
  <si>
    <t>The COST 2100 channel model is a geometry-based stochastic channel model (GSCM) for multiple-input multiple-output (MIMO) simulations. This paper presents parameterization and validation of the channel model for peer-to-peer communication in the 300 MHz band. Measurements were carried out in outdoor environments for both line-of-sight (LOS) and non line-of-sight (NLOS) scenarios. The COST 2100 channel model is characterized and parameterized based on clusters. The KpowerMeans algorithm and a Kalman filter are used for identifying and tracking clusters from measurements. General issues regarding the parameterization of the channel model are analyzed in detail. A full set of single-link parameters for the channel model is extracted from the measurements. These parameters are used as the input to the channel model validation processes, targeting delay spread, spatial correlation, and singular value distribution as well as antenna correlation. The validation results show good agreement for the spatial correlation and singular value distribution between the channel model simulations and the 300 MHz outdoor measurements. Our findings suggest that the model has potential for modeling 300 MHz channels in outdoor environments, although some modifications are needed for the distribution of cluster delay spreads and the size of cluster visibility regions. ¬© 2012 IEEE.</t>
  </si>
  <si>
    <t>888-897</t>
  </si>
  <si>
    <t>60029170;60003554;60029170</t>
  </si>
  <si>
    <t>55459581700;57190226289;6603113243</t>
  </si>
  <si>
    <t>Zhu, Meifang;Eriksson, Gunnar;Tufvesson, Fredrik</t>
  </si>
  <si>
    <t>Lunds Universitet;Totalforsvarets forskningsinstitut</t>
  </si>
  <si>
    <t>60029170;60003554</t>
  </si>
  <si>
    <t>Zhu M.</t>
  </si>
  <si>
    <t>The COST 2100 channel model: Parameterization and validation based on outdoor MIMO measurements at 300 MHz</t>
  </si>
  <si>
    <t>10.1109/TWC.2013.010413.120620</t>
  </si>
  <si>
    <t>2-s2.0-84875051397</t>
  </si>
  <si>
    <t>['transmit power', 'target rate', 'straightforward solution', 'snr ).', 'shall propose', 'respective advantages', 'pzf provides', 'pu link', 'pu ),', 'prior zf', 'primary user', 'primary system', 'outage performance', 'one cu', 'key point', 'important contributions', 'higher chance', 'gives priority', 'generate interference', 'form conditions', 'differentiates pzf', 'cus ),', 'cu links', 'conventional zero', 'compare pzf', 'cognitive users', 'cognitive signals', 'cognitive radio', 'cognitive base', 'channel gain', 'channel distributions', 'better channel', '1 bit']</t>
  </si>
  <si>
    <t>Cognitive radio networks | cognitive relaying | prior zero forcing</t>
  </si>
  <si>
    <t>Relaying primary signals by cognitive base-stations (CBSs) can help the primary system and thus win CBSs a higher chance to transmit their own signals. For this purpose, conventional zero-forcing (CZF) beamforming is a straightforward solution where the primary and cognitive signals are transmitted from a multi-antenna CBS without causing interference to each other. However, with CZF, no priority is given to the primary user (PU), which is not consistent with the idea of cognitive radio. In this paper, we shall propose a prior ZF (PZF) scheme which gives priority to the PU by transmitting primary signals without considering their interference to the cognitive users (CUs), while cognitive signals are not allowed to generate interference to the PU. As a result, PZF provides a better channel for the CBS-PU link than CZF but the same channel gain for the CBS-CU links as CZF. We compare PZF and CZF by considering both the transmit power with given target rates and the outage performance with given transmit power, where closed-form conditions are derived to indicate their respective advantages. One of the important contributions of this paper is to prove that, with one CU, a target rate of 1 bit/s/Hz for the CU is the key point that differentiates PZF and CZF, which is independent of the number of CBS-antennas, the channel distributions, and the signal-to-noise power ratio (SNR). ¬© 2012 IEEE.</t>
  </si>
  <si>
    <t>938-947</t>
  </si>
  <si>
    <t>60008592;60072749;60008592</t>
  </si>
  <si>
    <t>8397688900;6701788606;55666697100</t>
  </si>
  <si>
    <t>Song, S. H.;Hasna, M. O.;Letaief, K. B.</t>
  </si>
  <si>
    <t>Qatar;Hong Kong</t>
  </si>
  <si>
    <t>Doha;Hong Kong</t>
  </si>
  <si>
    <t>Qatar University;Hong Kong University of Science and Technology</t>
  </si>
  <si>
    <t>60072749;60008592</t>
  </si>
  <si>
    <t>Song S.H.</t>
  </si>
  <si>
    <t>Prior zero forcing for cognitive relaying</t>
  </si>
  <si>
    <t>10.1109/TWC.2013.010313.120727</t>
  </si>
  <si>
    <t>2-s2.0-84875054592</t>
  </si>
  <si>
    <t>['¬© 2002', 'upper bounds', 'transmitter side', 'transmit antennas', 'scheme applies', 'results show', 'quantized csi', 'perfect csi', 'paper considers', 'numerical results', 'mean loss', 'linear zero', 'linear precoding', 'imperfect csi', 'forcing precoding', 'csi quantization', 'also study', 'also present', '2012 ieee']</t>
  </si>
  <si>
    <t>Givens transformation | QR decomposition | random vector quantization | Tomlinson-Harashima precoding | zero-forcing</t>
  </si>
  <si>
    <t>This paper considers the implementation of Tomlinson-Harashima (TH) precoding for multiuser MIMO systems based on quantized channel state information (CSI) at the transmitter side. Compared with the results in , our scheme applies to more general system setting where the number of users in the system can be less than or equal to the number of transmit antennas. We also study the achievable average sum rate of the proposed quantized CSI-based TH precoding scheme. The expressions of the upper bounds on both the average sum rate of the systems with quantized CSI and the mean loss in average sum rate due to CSI quantization are derived. We also present some numerical results. The results show that the nonlinear TH precoding can achieve much better performance than that of linear zero-forcing precoding for both perfect CSI and quantized CSI cases. In addition, our derived upper bound on the mean rate loss for TH precoding converges to the true rate loss faster than that of zero-forcing precoding obtained in as the number of feedback bits becomes large. Both the analytical and numerical results show that nonlinear precoding suffers from imperfect CSI more than linear precoding does. ¬© 2002-2012 IEEE.</t>
  </si>
  <si>
    <t>1118-1126</t>
  </si>
  <si>
    <t>60031293;60031293</t>
  </si>
  <si>
    <t>55492942100;56856436900</t>
  </si>
  <si>
    <t>Sun, Liang;Lei, Ming</t>
  </si>
  <si>
    <t>NEC Corporation</t>
  </si>
  <si>
    <t>Quantized CSI-based tomlinson-harashima precoding in multiuser MIMO systems</t>
  </si>
  <si>
    <t>10.1109/TWC.2013.010413.120386</t>
  </si>
  <si>
    <t>2-s2.0-84875635749</t>
  </si>
  <si>
    <t>['¬© 1964', 'wideband receiver', 'theoretical estimation', 'specific antenna', 'reception capacity', 'realistic parameters', 'radiated emission', 'periodic antenna', 'paper focused', 'ite regulated', 'ite ).', 'information leakage', 'gain log', 'free space', 'commercial high', '2012 ieee']</t>
  </si>
  <si>
    <t>Emanation security (EMSEC) | information leakage | information security | information technology equipment (ITE) | maximum receivable distance estimation | radiated emission | TEMPEST</t>
  </si>
  <si>
    <t>This study has discussed the information leakage threat due to the radiated emission of information technology equipment (ITE). This paper focused on the theoretical estimation of the maximum receivable distance for the radiated emission causing the information leakage. The maximum receivable distance estimation formula was theoretically derived based on the reception capacity of a wideband receiver with a specific antenna, the limits of the electric field strength of the radiated emission of ITE regulated in CISPR 22 standard, and the attenuation by the distance in a free space for the radiated emission. In addition, the maximum receivable distance estimation in the considerable worst case was conducted by assuming some realistic parameters for a commercial high-performance wideband receiver and a commercial high-gain log-periodic antenna. ¬© 1964-2012 IEEE.</t>
  </si>
  <si>
    <t>60024322;60101699</t>
  </si>
  <si>
    <t>26432417500;24777391300</t>
  </si>
  <si>
    <t>Sekiguchi, Hidenori;Seto, Shinji</t>
  </si>
  <si>
    <t>Tokyo;Suita</t>
  </si>
  <si>
    <t>Mitsubishi Electric Corporation;Osaka University</t>
  </si>
  <si>
    <t>60101699;60024322</t>
  </si>
  <si>
    <t>Sekiguchi H.</t>
  </si>
  <si>
    <t>Study on maximum receivable distance for radiated emission of information technology equipment causing information leakage</t>
  </si>
  <si>
    <t>10.1109/TEMC.2012.2232297</t>
  </si>
  <si>
    <t>2-s2.0-84879410773</t>
  </si>
  <si>
    <t>['¬© 2008', 'track direction', 'technical challenge', 'system scheme', 'swath width', 'speed platform', 'specific wide', 'signal ratio', 'signal model', 'input multiple', 'increased degrees', 'great valuable', 'efficiently suppress', 'correlation interferences', 'azimuth ambiguities', 'area mapping', 'altitude high', '2012 ieee']</t>
  </si>
  <si>
    <t>Ambiguity suppression | high-altitude high-speed platform | large-area mapping | MIMO SAR | multiple-input multiple-output (MIMO) | range ambiguity | synthetic aperture radar (SAR)</t>
  </si>
  <si>
    <t>Large-area mapping is of great valuable in microwave remote sensing, but it is a contradiction between swath width and azimuth resolution due to the minimum antenna area constraint. In this paper, we consider a specific wide-area mapping technique with high-altitude high-speed platform, where range ambiguity suppression is a technical challenge. To resolve this problem, we present a multiple-input multiple-output (MIMO) synthetic aperture radar (SAR) with multiple antennas placed in the cross-track direction. The increased degrees-of-freedom (DOFs) provide a potential to resolve possible range and/or azimuth ambiguities. After formalizing the system scheme and signal model, an iterative matched filtering algorithm is presented, which can efficiently suppress the cross-correlation interferences in the multichannel data separation. Furthermore, a range-Doppler based image formation algorithm is derived. The MIMO SAR system performance is evaluated by the range-ambiguity-to-signal ratio (RASR) performance. Numerical simulation results validate the effectiveness of the proposed MIMO SAR in high-altitude high-speed platform SAR for large-area remote sensing. ¬© 2008-2012 IEEE.</t>
  </si>
  <si>
    <t>2146-2158</t>
  </si>
  <si>
    <t>IEEE Journal of Selected Topics in Applied Earth Observations and Remote Sensing</t>
  </si>
  <si>
    <t>Wang W.Q.</t>
  </si>
  <si>
    <t>Large-area remote sensing in high-altitude high-speed platform Using MIMO SAR</t>
  </si>
  <si>
    <t>10.1109/JSTARS.2012.2236301</t>
  </si>
  <si>
    <t>2-s2.0-84884816824</t>
  </si>
  <si>
    <t>['system performance', 'shadowing parameter', 'scale characteristics', 'paths number', 'increasing interest', 'doppler spectrum', 'delay spread', 'antenna elevation', '37 ghz']</t>
  </si>
  <si>
    <t>Channel measurement | Near ground wideband channel | Wireless sensor network</t>
  </si>
  <si>
    <t>The increasing interest that has been drawn to wireless sensor network technology is therefore required measurement and analysis of wideband mobile channel with near ground antennas. Using slippage correlation algorithm, a typical suburban environment was analyzed to compare the system performance in 2.33-2.37 GHz, with antenna elevation and sensor's velocity as only variables. Large and small-scale characteristics are both investigated. Results such as channel impulse response, power delay profile, paths number, delay spread, Doppler spectrum, path loss exponent and shadowing parameter are extracted, evaluated and reported.</t>
  </si>
  <si>
    <t>335-343</t>
  </si>
  <si>
    <t>Journal of Information and Computational Science</t>
  </si>
  <si>
    <t>55360057000;55763460700;55612903300</t>
  </si>
  <si>
    <t>Zhao, Min;Wu, Muqing;Yu, Deshui</t>
  </si>
  <si>
    <t>Zhao M.</t>
  </si>
  <si>
    <t>2.35 GHz near ground wideband channel measurement and characterization</t>
  </si>
  <si>
    <t>2-s2.0-84874531553</t>
  </si>
  <si>
    <t>['¬© 1965', 'work addresses', 'theoretical results', 'theoretical bound', 'statistical behavior', 'statistical approach', 'residual doppler', 'realistic conditions', 'proposed detector', 'nondesirable signals', 'new detector', 'moderately uncalibrated', 'glrt ),', 'general framework', 'form expressions', 'detection theory', 'delay errors', 'antenna arrays', '2011 ieee']</t>
  </si>
  <si>
    <t>This work addresses the signal acquisition problem using an array of antennas in the general framework of Global Navigation Satellite Systems (GNSS) receivers. We propose a statistical approach, using the Neyman-Pearson (NP) detection theory and the generalized likelihood ratio test (GLRT), to obtain a new detector which is able to mitigate temporally uncorrelated interferences even if the array is unstructured and moderately uncalibrated. The key statistical feature is the assumption of an arbitrary and unknown covariance noise matrix, which attempts to capture the statistical behavior of the interferences and of other nondesirable signals, while exploiting the spatial dimension provided by antenna arrays. Closed-form expressions for detection and false alarm probabilities are provided. The performance and interference rejection capability are modeled and compared with their theoretical bound. Furthermore the proposed detector is analyzed under realistic conditions, which accounts for the presence of errors in the covariance matrix estimation, the residual Doppler and delay errors, and the signal quantization effects. The theoretical results are supported by Monte Carlo simulations. ¬© 1965-2011 IEEE.</t>
  </si>
  <si>
    <t>223-243</t>
  </si>
  <si>
    <t>60016688;60016688;60016688</t>
  </si>
  <si>
    <t>36086016000;8297134600;16068074200</t>
  </si>
  <si>
    <t>Arribas, Javier;Fernandez-Prades, Carles;Closas, Pau</t>
  </si>
  <si>
    <t>Arribas J.</t>
  </si>
  <si>
    <t>Antenna array based GNSS signal acquisition for interference mitigation</t>
  </si>
  <si>
    <t>10.1109/TAES.2013.6404100</t>
  </si>
  <si>
    <t>2-s2.0-84872293296</t>
  </si>
  <si>
    <t>['¬© 1965', 'wavelength array', 'wa ),', 'system design', 'starting point', 'simultaneously transmit', 'significant application', 'several decades', 'second stage', 'receiver leads', 'radar system', 'radar research', 'point range', 'new pattern', 'minor mismatches', 'input multiple', 'fdbs ),', 'fda ),', 'element level', 'coherent summation', 'carrier frequencies', 'bistatic combination', 'appropriate processing', 'angle pattern', 'analysis focuses', '2011 ieee']</t>
  </si>
  <si>
    <t>It has been shown over several decades of radar research that the exploitation of diversity in a number of domains (space, frequency, time, polarization, and, recently, waveform) can provide increased agility, flexibility, robustness, and capabilities to the radar system. However this is often achieved either through efforts in system design, increased hardware complexity, or by employing additional resources. A conventional antenna array is considered with the intention of introducing, not major, but minor mismatches, in particular in the carrier frequencies and, eventually in the codes at the element level. The starting point of this analysis is the frequency diverse array (FDA), which has been demonstrated to generate a range-angle pattern. Through a reconsideration of the organization of the array, which we have termed the wavelength array (WA), a new pattern, 'orthogonal' to that of the standard phased array, can be achieved. The bistatic combination of a WA and a receiver leads to the frequency diverse bistatic system (FDBS), which can be a significant application of this concept. In a second stage the analysis focuses on the effects of introducing waveform diversity in such a system. In particular, if the elements of an electronically steered array (ESA) simultaneously transmit a number of pseudonoise (PN) codes at slightly different carrier frequencies, the coherent summation of the codes gives rise to a waveform whose shape is a function of both angle and range. In fact this is the consequence of applying the multiple-input multiple-output (MIMO) technique to the FDA, which has the result of associating a waveform to each point range/angle of the space, with the possibility of recovering this information in receive after appropriate processing. ¬© 1965-2011 IEEE.</t>
  </si>
  <si>
    <t>201-222</t>
  </si>
  <si>
    <t>60103695;60003500;60022148</t>
  </si>
  <si>
    <t>16069588100;7403629358;7202821654</t>
  </si>
  <si>
    <t>Sammartino, Pier Francesco;Baker, Christopher J.;Griffiths, Hugh D.</t>
  </si>
  <si>
    <t>Belgium;United Kingdom;United States</t>
  </si>
  <si>
    <t>Brussels;London;Columbus</t>
  </si>
  <si>
    <t>European Commission Joint Research Centre;University College London;The Ohio State University</t>
  </si>
  <si>
    <t>60103695;60022148;60003500</t>
  </si>
  <si>
    <t>Sammartino P.F.</t>
  </si>
  <si>
    <t>Frequency diverse MIMO techniques for radar</t>
  </si>
  <si>
    <t>10.1109/TAES.2013.6404099</t>
  </si>
  <si>
    <t>2-s2.0-84872294029</t>
  </si>
  <si>
    <t>['wireless sensors', 'small enough', 'several industries', 'sensors showed', 'rights reserved', 'present work', 'low cost', 'high resistance', 'distilled water', 'cycling operation', 'coupling antenna', 'biocompatible materials', 'acetic acid', '23 %.', '1 cm']</t>
  </si>
  <si>
    <t>Finite element analysis | Waste water sensor | Wireless passive sensors</t>
  </si>
  <si>
    <t>In the present work, we studied the design and fabrication of low cost passive microsensors for measuring hazardous compounds. The sensors were fabricated with low cost and biocompatible materials, making them suitable for several industries and applications. These wireless sensors are small enough to be placed inside pipes and recipients of more than 1 cm in diameter. Sensors were tested with air, distilled water, acetic acid, pyridine, N,N-dimethylformamide and butanol, presenting high accuracy, repeatability and reproducibility among substances and sensors. The sensors showed a high resistance to corrosion and oxidation after cycling operation. The whole measuring system, that included the sensor and the coupling antenna, proved to be suitable for measuring low dielectric constant and low volatility compounds presenting an average standard deviations in the detection of any compound of 4.23%. ¬© 2013 Elsevier B.V. All rights reserved.</t>
  </si>
  <si>
    <t>26-33</t>
  </si>
  <si>
    <t>Sensors and Actuators, B: Chemical</t>
  </si>
  <si>
    <t>60052106;60052106;60052106;60052106</t>
  </si>
  <si>
    <t>57200599514;55556565700;15923902400;23669366000</t>
  </si>
  <si>
    <t>Sanz, Diego A.;Unigarro, Edgar A.;Osma, Johann F.;Segura-Quijano, Fredy</t>
  </si>
  <si>
    <t>Colombia</t>
  </si>
  <si>
    <t>Bogota</t>
  </si>
  <si>
    <t>Universidad de Los Andes, Colombia</t>
  </si>
  <si>
    <t>Sanz D.</t>
  </si>
  <si>
    <t>Low cost wireless passive microsensors for the detection of hazardous compounds in water systems for control and monitoring</t>
  </si>
  <si>
    <t>S0925400512013366</t>
  </si>
  <si>
    <t>10.1016/j.snb.2012.12.027</t>
  </si>
  <si>
    <t>2-s2.0-84872294309</t>
  </si>
  <si>
    <t>['¬© 2002', 'wideband high', 'unwanted high', 'top metal', 'simulated one', 'sapphire substrates', 'mode resonator', 'microstrip three', 'microstrip coupled', 'frequency response', 'frequency harmonics', 'fabricated filter', 'developed ultra', 'copper housing', 'clearly observed', 'box resonances', 'band spectrum', 'band filter', '80 ghz', '70 k', '67 ghz', '2011 ieee', '06 db', '01 db']</t>
  </si>
  <si>
    <t>Bandpass filters | microstrip filters | microwave filters | superconducting filters | ultra wideband (UWB) technology</t>
  </si>
  <si>
    <t>We developed ultra-wideband high-temperature superconducting bandpass filters for Japan's low-band spectrum. First, we designed a low-band filter with a microstrip three-mode resonator loaded with two open stubs. The three-mode resonator is characterized by the ease of controlling the frequency response compared with other resonators. In addition, we loaded a low-pass filter consisting of a microstrip coupled-line hairpin unit to suppress all unwanted high-frequency harmonics. The simulated filtering characteristics of the low-band filter showed a wide passband within 3.44-4.67 GHz with a minimum insertion loss of 0.06 dB. After that, we fabricated a low-band filter with YBCO thin films deposited on sapphire substrates. The frequency response of the fabricated filter was clearly observed at 70 K, and the measured response without any tuning matched well with the simulated one. The measured filtering characteristics showed a wide passband within 3.46-4.80 GHz with a minimum insertion loss of 0.01 dB. The box resonances of the copper housing were suppressed by introducing radar absorbent material under the top metal. ¬© 2002-2011 IEEE.</t>
  </si>
  <si>
    <t>IEEE Transactions on Applied Superconductivity</t>
  </si>
  <si>
    <t>60016074;60028263;60016074;60016074;60028263;60016074</t>
  </si>
  <si>
    <t>55556732600;55480529600;55555979400;14047465400;7403600719;7203068282</t>
  </si>
  <si>
    <t>Ishii, Hiroyuki;Kimura, Toru;Kobayashi, Naotaka;Saito, Atsushi;Ma, Zhewang;Ohshima, Shigetoshi</t>
  </si>
  <si>
    <t>Saitama;Yamagata</t>
  </si>
  <si>
    <t>Saitama University;Yamagata University</t>
  </si>
  <si>
    <t>60028263;60016074</t>
  </si>
  <si>
    <t>Ishii H.</t>
  </si>
  <si>
    <t>Development of UWB HTS bandpass filters with microstrip stubs-loaded three-mode resonator</t>
  </si>
  <si>
    <t>10.1109/TASC.2012.2232697</t>
  </si>
  <si>
    <t>2-s2.0-84872323896</t>
  </si>
  <si>
    <t>['¬© 2001', 'test subjects', 'surgical electrocardiogram', 'sedation level', 'radar matched', 'patch antenna', 'invasive alternative', 'fish using', 'contact antenna', 'cardiac motion', 'antenna size', '80 bpm', '4 ghz', '2012 ieee']</t>
  </si>
  <si>
    <t>Biomedical telemetry | Doppler radar | physiology | ultra high frequency technology | underwater technology</t>
  </si>
  <si>
    <t>This paper presents results demonstrating detection of cardiac motion and heart rate monitoring by radar for fish using a contact antenna, as a less-invasive alternative to surgical electrocardiogram (ECG) measurements. Tilapia are used as test subjects with a patch antenna. The frequency of operation, 2.4 GHz, is chosen as a tradeoff between antenna size and propagation. Single lead ECG measurements are used as a reference for comparison with two electrode configurations. The heart rate detected by the radar matched the heart rate detected by ECG. With water temperature near 30¬∞C, measured heart rates varied with sedation level and over time, in the range of 30-80 bpm. ¬© 2001-2012 IEEE.</t>
  </si>
  <si>
    <t>60013791;60013791;60013791</t>
  </si>
  <si>
    <t>23388967400;7202121266;6603919322</t>
  </si>
  <si>
    <t>Hafner, Noah;Drazen, Jeffrey C.;Lubecke, Victor M.</t>
  </si>
  <si>
    <t>Honolulu</t>
  </si>
  <si>
    <t>University of Hawai ªi at MƒÅnoa</t>
  </si>
  <si>
    <t>Hafner N.</t>
  </si>
  <si>
    <t>Fish heart rate monitoring by body-contact Doppler radar</t>
  </si>
  <si>
    <t>10.1109/JSEN.2012.2210400</t>
  </si>
  <si>
    <t>2-s2.0-84872324224</t>
  </si>
  <si>
    <t>['¬© 1991', 'weighted sum', 'subgradient methods', 'required computation', 'received signals', 'rate maximization', 'primal decomposition', 'possibly suboptimal', 'numerical results', 'microwave links', 'master problem', 'level simplicity', 'good tradeoff', 'geometric programming', 'different degrees', 'covariance matrices', 'bs coordination', 'bs ).', 'bs ),', 'base stations', '2012 ieee']</t>
  </si>
  <si>
    <t>Distributed optimization | geometric programming | primal decomposition | second-order cone programming | subgradient method | successive convex approximations | wireless networks</t>
  </si>
  <si>
    <t>We develop an easy to implement distributed method for weighted sum-rate maximization (WSRMax) problem in a multicell multiple antenna downlink system. Unlike the recently proposed minimum weighted mean-squared error based algorithms, where at each iteration all mobile terminals needs to estimate the covariance matrices of their received signals, compute and feedback over the air certain parameters to the base stations (BS), our algorithm operates without any user terminal assistance. It requires only BS to BS signalling via reliable backhaul links (e.g., fiber, microwave links) and all required computation is performed at the BSs. The algorithm is based on primal decomposition and subgradient methods, where the original nonconvex problem is split into a master problem and a number of subproblems (one for each BS). A novel sequential convex approximation strategy is proposed to address the nonconvex master problem. In the case of subproblems, we adopt an existing iterative approach based on second-order cone programming and geometric programming. The subproblems are coordinated to find a (possibly suboptimal) solution to the master problem. Subproblems can be solved by BSs in a fully asynchronous manner, though the coordination between subproblems should be synchronous. Numerical results are provided to see the behavior of the algorithm under different degrees of BS coordination. They show that the proposed algorithm yields a good tradeoff between the implementation-level simplicity and the performance. ¬© 1991-2012 IEEE.</t>
  </si>
  <si>
    <t>556-570</t>
  </si>
  <si>
    <t>60002014;60001738;60001738;60078684</t>
  </si>
  <si>
    <t>17436237900;6506919633;7003450405;7007049290</t>
  </si>
  <si>
    <t>Weeraddana, Pradeep Chathuranga;Codreanu, Marian;Latva-Aho, Matti;Ephremides, Anthony</t>
  </si>
  <si>
    <t>United States;Sweden;Finland</t>
  </si>
  <si>
    <t>College Park;Stockholm;Oulu</t>
  </si>
  <si>
    <t>A. James Clark School of Engineering;The Royal Institute of Technology (KTH);Centre for Wireless Communications</t>
  </si>
  <si>
    <t>60078684;60002014;60001738</t>
  </si>
  <si>
    <t>Weeraddana P.</t>
  </si>
  <si>
    <t>Multicell MISO downlink weighted sum-rate maximization: A distributed approach</t>
  </si>
  <si>
    <t>10.1109/TSP.2012.2225060</t>
  </si>
  <si>
    <t>2-s2.0-84872325838</t>
  </si>
  <si>
    <t>['¬© 1965', 'synthesized array', 'spatial filter', 'new method', 'multipath mitigation', 'multipath components', 'larger array', 'antenna arrays', '2011 ieee']</t>
  </si>
  <si>
    <t>Besides the size and shape of antenna arrays, the correlation between multipath components and a desired signal restricts the use of array processing techniques for Global Navigation Satellite System (GNSS) multipath mitigation. A new method, based on a moving antenna array, to synthesize a larger array and increase its degree of freedom is proposed. Furthermore, a spatial filter is applied to this synthesized array to prevent the signal cancellation phenomenon and mitigate the multipath components. ¬© 1965-2011 IEEE.</t>
  </si>
  <si>
    <t>693-698</t>
  </si>
  <si>
    <t>60002306;60002306;60002306;60002306</t>
  </si>
  <si>
    <t>57196936125;15126616000;36680870500;7005283542</t>
  </si>
  <si>
    <t>Daneshmand, S.;Broumandan, A.;Sokhandan, N.;Lachapelle, G.</t>
  </si>
  <si>
    <t>Daneshmand S.</t>
  </si>
  <si>
    <t>GNSS multipath mitigation with a moving antenna array</t>
  </si>
  <si>
    <t>10.1109/TAES.2013.6404136</t>
  </si>
  <si>
    <t>2-s2.0-84872330746</t>
  </si>
  <si>
    <t>['¬© 1965', 'technology package', 'system states', 'scientific payload', 'sc ),', 'remains bias', 'plant parameters', 'obtained using', 'observed signal', 'multivariate case', 'mission end', 'measurement noise', 'loop controlled', 'iv ).', 'instrumental variables', 'input disturbance', 'influential parameters', 'identification procedure', 'hardware constraints', 'free even', 'experiment model', 'even though', 'estimation algorithm', 'estimated using', 'estimated parameters', 'end simulator', 'dimensional frame', 'detailed along', 'board software', 'axis gradiometer', 'account since', '2011 ieee']</t>
  </si>
  <si>
    <t>A parametric estimation algorithm for a single-axis gradiometer is described. The most influential parameters are isolated and estimated; their bias and variance are discussed. Even though the system is closed-loop controlled, only plant parameters are estimated using an open-loop identification equation, which simplifies the identification procedure. The estimates are obtained using the method of instrumental variables (IV). The advantage of this method is that it remains bias-free even when the system states are correlated with the measurement noise. The problem is described in a one-dimensional frame, but it can be extended to the multivariate case if necessary. The estimated parameters are then used to reconstitute the closed-loop transfer function, which allows the input disturbance that caused the observed signal to be deduced. The estimation algorithm is applied to the laser interferometer space antenna (LISA) technology package, which is the scientific payload of the LISA Pathfinder spacecraft (SC), an ESA/NASA technology demonstrator to be launched in 2014. The analysis is operated on a simulated dataset produced with the mission end-to-end simulator (E2E) as well as with a simple linear simulator. The on-board software and hardware constraints are taken into account since they are important performance drivers. The results are detailed along with the experiment model. ¬© 1965-2011 IEEE.</t>
  </si>
  <si>
    <t>341-355</t>
  </si>
  <si>
    <t>60015815;60086242;60015815</t>
  </si>
  <si>
    <t>36195326900;57197558416;7003488924</t>
  </si>
  <si>
    <t>Grynagier, Adrien;Ziegler, Tobias;Fichter, Walter</t>
  </si>
  <si>
    <t>Ottobrunn;Stuttgart</t>
  </si>
  <si>
    <t>Airbus Defence and Space;Universit√§t Stuttgart</t>
  </si>
  <si>
    <t>60086242;60015815</t>
  </si>
  <si>
    <t>Grynagier A.</t>
  </si>
  <si>
    <t>Identification of dynamic parameters for a one-axis drag-free gradiometer</t>
  </si>
  <si>
    <t>10.1109/TAES.2013.6404107</t>
  </si>
  <si>
    <t>2-s2.0-84872333387</t>
  </si>
  <si>
    <t>ECCS-0901827</t>
  </si>
  <si>
    <t>['reflection spectroscopy', 'radiative coupling', 'qualitative agreement', 'prism coupling', 'polarization dependence', 'mode splitting', 'line theory', 'light line']</t>
  </si>
  <si>
    <t>Prism coupling and reflection spectroscopy are used to characterize bound modes within composite right/left handed terahertz metamaterial waveguides. The cavity antenna model is used to understand the polarization dependence of the radiative coupling to TM00 and TM01 waveguide modes. Furthermore, the cavity model along with transmission-line theory is used to derive a surface impedance model for a waveguide array metasurface. Qualitative agreement with the experiment is observed, including a mode splitting for p-polarized surface waves at the light line and the existence of s-polarized magnetic spoof surface plasmons. ¬© 2013 American Institute of Physics.</t>
  </si>
  <si>
    <t>Journal of Applied Physics</t>
  </si>
  <si>
    <t>35229984800;36598903800;36041035600;7404502890</t>
  </si>
  <si>
    <t>Hon, Philip W.C.;Liu, Zhijun;Itoh, Tatsuo;Williams, Benjamin S.</t>
  </si>
  <si>
    <t>Hon P.W.C.</t>
  </si>
  <si>
    <t>Leaky and bound modes in terahertz metasurfaces made of transmission-line metamaterials</t>
  </si>
  <si>
    <t>10.1063/1.4776761</t>
  </si>
  <si>
    <t>2-s2.0-84872874026</t>
  </si>
  <si>
    <t>['resonant response', 'practically demonstrated', 'phase difference', 'normal orientation', 'focusing states', 'engineered using', 'elements across', 'electric resonators', '9 ghz']</t>
  </si>
  <si>
    <t>A low-profile pneumatically switchable graded index metamaterial lens operating at 9 GHz is proposed and practically demonstrated. An effective graded refractive index is engineered using an array of electric resonators of differing resonant frequency. Normal orientation of the resonators allows ultrathin single metamaterial layer lens design. Switching between focusing and non-focusing states is practically demonstrated by shorting the gaps in split ring resonators and eliminating the resonant response and the phase difference between the elements across the lens with pneumatically actuated metal patches that are pressed against the gaps of the resonators as the pressure in the chamber is reduced. ¬© 2013 American Institute of Physics.</t>
  </si>
  <si>
    <t>60011362-60175856;60008950;60175856-60008950;60011362;60011362-60175856</t>
  </si>
  <si>
    <t>36986787200;6602169577;16317442900;7202541274;7402039660</t>
  </si>
  <si>
    <t>Khodasevych, I. E.;Shadrivov, I. V.;Powell, D. A.;Rowe, W. S.T.;Mitchell, A.</t>
  </si>
  <si>
    <t>Sydney;Melbourne;Canberra</t>
  </si>
  <si>
    <t>Centre for Ultrahigh bandwidth Devices for Optical Systems;RMIT University;The Australian National University</t>
  </si>
  <si>
    <t>60175856;60011362;60008950</t>
  </si>
  <si>
    <t>Khodasevych I.E.</t>
  </si>
  <si>
    <t>Pneumatically switchable graded index metamaterial lens</t>
  </si>
  <si>
    <t>10.1063/1.4788918</t>
  </si>
  <si>
    <t>2-s2.0-84872893840</t>
  </si>
  <si>
    <t>DP110100221</t>
  </si>
  <si>
    <t>['quantum emitters', 'quadrupole resonance', 'pole antenna', 'plasmonic j', 'optical j', 'nanoscale version', '1015 nm']</t>
  </si>
  <si>
    <t>The plasmonic J-pole antenna is the nanoscale version of a radio frequency design, consisting of a half wavelength arm connected to a quarter wavelength feed pair. Here, we report on an optical J-pole antenna that displays both a dipole (1015 nm) and quadrupole resonance (653 nm). The excitation of the quadrupole resonance is optimum at an angle of incidence directly related to the geometry of the antenna, demonstrating the flexibility of the design. The J-pole antenna shows great promise for enhancing and shaping the angular emission pattern of quantum emitters. ¬© 2013 American Institute of Physics.</t>
  </si>
  <si>
    <t>60026553-60122609;60026553-60122609;60026553-60122609-60029470;60122609-60029470;60026553</t>
  </si>
  <si>
    <t>34770834900;56310235300;8727189300;57203731709;56525912900</t>
  </si>
  <si>
    <t>James, T. D.;Teo, Z. Q.;G√≥mez, D. E.;Davis, T. J.;Roberts, A.</t>
  </si>
  <si>
    <t>Clayton;Melbourne;Parkville</t>
  </si>
  <si>
    <t>Melbourne Centre for Nanofabrication;Commonwealth Scientific and Industrial Research Organization;University of Melbourne</t>
  </si>
  <si>
    <t>60122609;60029470;60026553</t>
  </si>
  <si>
    <t>James T.</t>
  </si>
  <si>
    <t>The plasmonic J-pole antenna</t>
  </si>
  <si>
    <t>10.1063/1.4775382</t>
  </si>
  <si>
    <t>2-s2.0-84872896768</t>
  </si>
  <si>
    <t>ANR-08-VERSO-011</t>
  </si>
  <si>
    <t>['sensor system', 'robot inside', 'radio frequencies', 'proposed approach', 'phantom liquid', 'open phantom', 'dual sensor', 'closed phantom', '1 v']</t>
  </si>
  <si>
    <t>We propose a sensor system to measure the specific absorption rate at radio frequencies, using a matrix of electro-optic (EO) sensors. The aim is to replace the conventional metallic antenna scanned by a robot inside an open phantom with a matrix of small probes positioned inside a closed phantom. Results are presented for a dual sensor, showing the feasibility of the proposed approach. The two EO probes interrogated by the same laser are shown to detect electric fields smaller than 1 V/m. Measurements are conducted both with the probes in air and inside the phantom liquid. ¬© 2013 American Institute of Physics.</t>
  </si>
  <si>
    <t>60031276;60031276;112916097;60031276</t>
  </si>
  <si>
    <t>6506358151;55570644300;26324787800;6602000658</t>
  </si>
  <si>
    <t>Euphrasie, S√©bastien;Zhang, Shuo;Butet, Romain;Vairac, Pascal</t>
  </si>
  <si>
    <t>Besancon;Brest</t>
  </si>
  <si>
    <t>Universit√© de Franche-Comt√©;SATIMO</t>
  </si>
  <si>
    <t>60031276;112916097</t>
  </si>
  <si>
    <t>Euphrasie S.</t>
  </si>
  <si>
    <t>Electro-optic sensor for specific absorption rate measurements</t>
  </si>
  <si>
    <t>10.1063/1.4788704</t>
  </si>
  <si>
    <t>2-s2.0-84872970728</t>
  </si>
  <si>
    <t>EP/D063329/1</t>
  </si>
  <si>
    <t>['spectral window', 'several octaves', 'several micrometers', 'nanoantennas exhibit', 'multispectral interrogation', 'low concentrations', 'enabling technology', 'easily obtained', 'dipolar nature', 'chemical composition', 'band response', 'attomolar concentrations', '3 œºm', '10 œºm']</t>
  </si>
  <si>
    <t>broadband optical antenna | field enhancement | nanoantenna | plasmonic | SEIRA | vibrational spectroscopy</t>
  </si>
  <si>
    <t>Optical antennas represent an enabling technology for enhancing the detection of molecular vibrational signatures at low concentrations and probing the chemical composition of a sample in order to identify target molecules. However, efficiently detecting different vibrational modes to determine the presence (or the absence) of a molecular species requires a multispectral interrogation in a window of several micrometers, as many molecules present informative fingerprint spectra in the mid-infrared between 2.5 and 10 Œºm. As most nanoantennas exhibit a narrow-band response because of their dipolar nature, they are not suitable for such applications. Here, we propose the use of multifrequency optical antennas designed for operating with a bandwidth of several octaves. We demonstrate that surface-enhanced infrared absorption gains in the order of 105 can be easily obtained in a spectral window of 3 Œºm with attomolar concentrations of molecules, providing new opportunities for ultrasensitive broadband detection of molecular species via vibrational spectroscopy techniques. ¬© 2012 American Chemical Society.</t>
  </si>
  <si>
    <t>669-675</t>
  </si>
  <si>
    <t>1936086X</t>
  </si>
  <si>
    <t>ACS Nano</t>
  </si>
  <si>
    <t>60015150;60060658;60030561-60017161;60022148-60015150;60060658;60060658;60017161;60015150</t>
  </si>
  <si>
    <t>24779636000;25641829000;37061814300;22980776600;26648305200;7007017469;7402687946;7201635833</t>
  </si>
  <si>
    <t>Aouani, Heykel;≈†√≠pov√°, Hana;Rahmani, Mohsen;Navarro-Cia, Miguel;Hegnerov√°, Kate≈ôina;Homola, Ji≈ô√≠;Hong, Minghui;Maier, Stefan A.</t>
  </si>
  <si>
    <t>Czech Republic;Singapore;United Kingdom;Singapore;United Kingdom</t>
  </si>
  <si>
    <t>Prague;Singapore City;London;Singapore City;London</t>
  </si>
  <si>
    <t>Institute of Photonics and Electronics of the Academy of Sciences of the Czech Republic;A-Star, Data Storage Institute;University College London;National University of Singapore;Imperial College London</t>
  </si>
  <si>
    <t>60060658;60030561;60022148;60017161;60015150</t>
  </si>
  <si>
    <t>Aouani H.</t>
  </si>
  <si>
    <t>Ultrasensitive broadband probing of molecular vibrational modes with multifrequency optical antennas</t>
  </si>
  <si>
    <t>10.1021/nn304860t</t>
  </si>
  <si>
    <t>2-s2.0-84872839095</t>
  </si>
  <si>
    <t>['previously explained', 'pigment vibrations', 'photosynthetic light', 'peak asymmetry', 'harvesting antennas', 'femtosecond experiments', 'energy transfermechanismleads', 'electronic excitation', 'electronic coherence', 'anticorrelated component']</t>
  </si>
  <si>
    <t>The delocalized, anticorrelated component of pigment vibrations can drive nonadiabatic electronic energy transfer in photosynthetic light-harvesting antennas. In femtosecond experiments, this energy transfermechanismleads to excitation of delocalized, anticorrelated vibrational wavepackets on the ground electronic state that exhibit not only 2D spectroscopic signatures attributed to electronic coherence and oscillatory quantumenergy transport but also a cross-peak asymmetry not previously explained by theory. A number of antennas have electronic energy gaps matching a pigment vibrational frequency with a small vibrational coordinate change on electronic excitation. Such photosynthetic energy transfer steps resemble molecular internal conversion through a nested intermolecular funnel.</t>
  </si>
  <si>
    <t>1203-1208</t>
  </si>
  <si>
    <t>57196699091;36240880100;7005318434</t>
  </si>
  <si>
    <t>Tiwari, Vivek;Peters, William K.;Jonas, David M.</t>
  </si>
  <si>
    <t>Tiwari V.</t>
  </si>
  <si>
    <t>Electronic resonance with anticorrelated pigment vibrations drives photosynthetic energy transfer outside the adiabatic framework</t>
  </si>
  <si>
    <t>10.1073/pnas.1211157110</t>
  </si>
  <si>
    <t>2-s2.0-84872854290</t>
  </si>
  <si>
    <t>['¬© 1997', 'sum rate', 'simulator based', 'overall throughput', 'multicast devices', 'img scheme', 'ieee 802', 'generated depending', 'directional antennas', 'challenging issues', 'adaptive beamwidths', '2012 ieee']</t>
  </si>
  <si>
    <t>directional antenna | IEEE 802.11ad | mmWave | Multicast</t>
  </si>
  <si>
    <t>In millimeter wave wireless networks with directional antennas, the design of efficient multicast communications is one of the most challenging issues. In this letter, we propose an incremental multicast grouping (IMG) scheme where adaptive beamwidths are generated depending on the locations of multicast devices to maximize the sum rate of devices. We develop a simulator based on the IEEE 802.11ad MAC protocol. Simulation results demonstrate that the IMG scheme can improve the overall throughput by 28% to 79% compared with the conventional multicast schemes. ¬© 1997-2012 IEEE.</t>
  </si>
  <si>
    <t>616-619</t>
  </si>
  <si>
    <t>60005273;60068712;60005273;60005273</t>
  </si>
  <si>
    <t>55558118300;57191670558;38962106800;7006668291</t>
  </si>
  <si>
    <t>Park, Hyunhee;Park, Seunghyun;Song, Taewon;Pack, Sangheon</t>
  </si>
  <si>
    <t>KT Corporation;Korea University</t>
  </si>
  <si>
    <t>60068712;60005273</t>
  </si>
  <si>
    <t>An incremental multicast grouping scheme for mmWave networks with directional antennas</t>
  </si>
  <si>
    <t>10.1109/LCOMM.2013.011513.122519</t>
  </si>
  <si>
    <t>2-s2.0-84875538218</t>
  </si>
  <si>
    <t>['¬© 2002', 'unitary matrix', 'stbc design', 'sphere decoder', 'several families', 'proposed scheme', 'proposed codes', 'new rate', 'new family', 'multiplexing two', 'lowest worst', 'lower worst', 'group decodable', 'fast decodable', 'families namely', 'existing codes', 'constellation stretching', 'constant irrespective', 'coding gain', '2012 ieee', '2 code', '1 codes', '1 code']</t>
  </si>
  <si>
    <t>conditional detection | low-complexity decodable codes | non-vanishing determinants | Space-time block codes</t>
  </si>
  <si>
    <t>Space-Time Block Codes (STBCs) suffer from a prohibitively high decoding complexity unless the low-complexity decodability property is taken into consideration in the STBC design. For this purpose, several families of STBCs that involve a reduced decoding complexity have been proposed, notably the multi-group decodable and the fast decodable (FD) codes. Recently, a new family of codes that combines both of these families namely the fast group decodable (FGD) codes was proposed. In this paper, we propose a new construction scheme for rate-1 FGD codes for 2a transmit antennas. The proposed scheme is then applied to the case of four transmit antennas and we show that the new rate-1 FGD code has the lowest worst-case decoding complexity among existing comparable STBCs. The coding gain of the new rate-1 code is optimized through constellation stretching and proved to be constant irrespective of the underlying QAM constellation prior to normalization. Next, we propose a new rate-2 FD STBC by multiplexing two of our rate-1 codes by the means of a unitary matrix. Also a compromise between rate and complexity is obtained through puncturing our rate-2 FD code giving rise to a new rate-3/2 FD code. The proposed codes are compared to existing codes in the literature and simulation results show that our rate-3/2 code has a lower average decoding complexity while our rate-2 code maintains its lower average decoding complexity in the low SNR region. If a it time-out sphere decoder is employed, our proposed codes outperform existing codes at high SNR region thanks to their lower worst-case decoding complexity. ¬© 2002-2012 IEEE.</t>
  </si>
  <si>
    <t>1208-1219</t>
  </si>
  <si>
    <t>60092945;60006662;60006662</t>
  </si>
  <si>
    <t>55041383500;18037044000;7006591743</t>
  </si>
  <si>
    <t>Ismail, Amr;Fiorina, Jocelyn;Sari, Hikmet</t>
  </si>
  <si>
    <t>Saudi Arabia;France</t>
  </si>
  <si>
    <t>Thuwal;Gif-sur-Yvette</t>
  </si>
  <si>
    <t>King Abdullah University of Science and Technology;SUPELEC Campus de Gif</t>
  </si>
  <si>
    <t>60092945;60006662</t>
  </si>
  <si>
    <t>Ismail A.</t>
  </si>
  <si>
    <t>A new family of low-complexity STBCs for four transmit antennas</t>
  </si>
  <si>
    <t>10.1109/TWC.2013.011513.120517</t>
  </si>
  <si>
    <t>2-s2.0-84875584023</t>
  </si>
  <si>
    <t>['¬© 1963', 'substantially reduced', 'rate feedback', 'practical implementation', 'perfect csi', 'paper studies', 'optimal use', 'optimal tradeoff', 'limited feedback', 'jointly quantize', 'joint quantization', 'infinite number', 'full knowledge', 'forward rate', 'fixed amount', 'feedback rates', 'feedback rate', 'feedback link', 'distortion metric', '2012 ieee']</t>
  </si>
  <si>
    <t>Beamforming | channel state information (CSI) | finite-length block codes | joint quantization | limited feedback | rate distortion codes | rate distortion theory | vector quantization (VQ) | wideband channel</t>
  </si>
  <si>
    <t>This paper studies the optimal use of limited-rate feedback of channel state information (CSI) in the case of a wideband multicarrier channel with multiple transmit antennas and a single receive antenna. With full knowledge of the CSI, the receiver should compute the optimal beamforming vectors, jointly quantize them, and feed them back to the transmitter. The achievable forward data rate depends on the rate of the feedback link. The optimal tradeoff between the forward and feedback rates is characterized using rate distortion theory in the limit of infinite number of subcarriers with fixed amount of feedback per subcarrier. The distortion metric is the difference between the forward rate achieved with limited feedback and the capacity with perfect CSI at the transmitter. The rate distortion function gives the forward rate as a function of the feedback rate. Numerical results show that to achieve a target forward rate, the required feedback rate can be substantially reduced by joint quantization of the beamformers across subcarriers. A simple quantizer amenable to practical implementation is shown to approach the rate distortion bound with near-linear computational complexity. ¬© 1963-2012 IEEE.</t>
  </si>
  <si>
    <t>916-927</t>
  </si>
  <si>
    <t>60007363-60002135;60007363;60007363</t>
  </si>
  <si>
    <t>7403606938;8615054700;7006398635</t>
  </si>
  <si>
    <t>Xu, Mingguang;Guo, Dongning;Honig, Michael L.</t>
  </si>
  <si>
    <t>Evanston;Sunnyvale</t>
  </si>
  <si>
    <t>Northwestern University;Marvell Semiconductor, Inc.</t>
  </si>
  <si>
    <t>60007363;60002135</t>
  </si>
  <si>
    <t>Xu M.</t>
  </si>
  <si>
    <t>Multicarrier beamforming with limited feedback: A rate distortion approach</t>
  </si>
  <si>
    <t>10.1109/TIT.2012.2220517</t>
  </si>
  <si>
    <t>2-s2.0-84872510442</t>
  </si>
  <si>
    <t>['¬© 1963', 'theoretical results', 'strongly support', 'point multiple', 'perfectly known', 'fast point', 'estimator satisfies', 'estimator referred', 'asymptotic performance', '2012 ieee']</t>
  </si>
  <si>
    <t>Central limit theorem | G-estimation | mutual information inference | random matrices</t>
  </si>
  <si>
    <t>In this paper, the problem of fast point-to-point multiple-input-multiple- output channel mutual information estimation is addressed, in the situation where the receiver undergoes unknown colored interference, whereas the channel with the transmitter is perfectly known. The considered scenario assumes that the estimation is based on a few channel use observations during a short sensing period. Using large dimensional random matrix theory, an estimator referred to as G-estimator is derived. This estimator is proved to be consistent as the number of antennas and observations grow large and its asymptotic performance is analyzed. In particular, the G-estimator satisfies a central limit theorem with asymptotic Gaussian fluctuations. Simulations are provided which strongly support the theoretical results, even for small system dimensions. ¬© 1963-2012 IEEE.</t>
  </si>
  <si>
    <t>1129-1148</t>
  </si>
  <si>
    <t>60006662;60006662;60085092;60006662</t>
  </si>
  <si>
    <t>57193693109;34869367400;56028410200;35588784300</t>
  </si>
  <si>
    <t>Kammoun, Abla;Couillet, Romain;Najim, Jamal;Debbah, M√©rouane</t>
  </si>
  <si>
    <t>Marne-la-Vallee;Gif-sur-Yvette</t>
  </si>
  <si>
    <t>Universit√© Paris-Est;SUPELEC Campus de Gif</t>
  </si>
  <si>
    <t>60085092;60006662</t>
  </si>
  <si>
    <t>Kammoun A.</t>
  </si>
  <si>
    <t>Performance of mutual information inference methods under unknown interference</t>
  </si>
  <si>
    <t>10.1109/TIT.2012.2219034</t>
  </si>
  <si>
    <t>2-s2.0-84872530685</t>
  </si>
  <si>
    <t>['¬© 1963', 'three phases', 'three extensions', 'special case', 'paper extends', 'noise ratio', 'new property', 'mutual information', 'mmse relationship', 'mmse matrix', 'mmse assuming', 'last phase', 'input per', 'input given', 'identity matrix', 'gaussian input', 'fundamental relationship', 'fisher information', 'estimation theory', 'difference matrix', 'diagonal element', 'converse proof', 'channel output', 'channel matrix', 'capacity region', 'arbitrary input', 'also translated', '2012 ieee']</t>
  </si>
  <si>
    <t>Entropy power inequality (EPI) | Gaussian broadcast channel | Gaussian compound broadcast channel | Gaussian noise | I-MMSE | minimum mean square error (MMSE) | multiple- input multiple-output (MIMO) | mutual information | parallel vector channel | single crossing point</t>
  </si>
  <si>
    <t>The scalar additive Gaussian noise channel has the 'single crossing point' property between the minimum mean square error (MMSE) in the estimation of the input given the channel output, assuming a Gaussian input to the channel, and the MMSE assuming an arbitrary input. This paper extends the result to the parallel vector additive Gaussian channel in three phases. 1) The channel matrix is the identity matrix, and we limit the Gaussian input to a vector of Gaussian i.i.d. elements. The 'single crossing point' property is with respect to the signal-to-noise ratio (as in the scalar case). 2) The channel matrix is arbitrary, and the Gaussian input is limited to an independent Gaussian input. A 'single crossing point' property is derived for each diagonal element of the MMSE matrix. 3) The Gaussian input is allowed to be an arbitrary Gaussian random vector. A 'single crossing point' property is derived for each eigenvalue of the difference matrix between the two MMSE matrices. These three extensions are then translated to new information theoretic properties on the mutual information, using the I-MMSE relationship, a fundamental relationship between estimation theory and information theory revealed by Guo and coworkers. The results of the last phase are also translated to a new property of Fisher information. Finally, the applicability of all three extensions on information theoretic problems is demonstrated through a proof of a special case of Shannon's vector entropy power inequality, a converse proof of the capacity region of the parallel degraded broadcast channel (BC) under an input per-antenna power constraint and under an input covariance constraint, and a converse proof of the capacity region of the compound parallel degraded BC under an input covariance constraint. ¬© 1963-2012 IEEE.</t>
  </si>
  <si>
    <t>818-844</t>
  </si>
  <si>
    <t>60022403;60016688;60008592;60022403</t>
  </si>
  <si>
    <t>33767443500;8389806700;6603425703;35564142000</t>
  </si>
  <si>
    <t>Bustin, Ronit;Payaro, Miquel;Palomar, Daniel P.;Shamai, Shlomo</t>
  </si>
  <si>
    <t>Israel;Spain;Hong Kong</t>
  </si>
  <si>
    <t>Haifa;Castelldefels;Hong Kong</t>
  </si>
  <si>
    <t>Technion - Israel Institute of Technology;Centre Tecnol√≥gic de Telecomunicacions de Catalunya;Hong Kong University of Science and Technology</t>
  </si>
  <si>
    <t>60022403;60016688;60008592</t>
  </si>
  <si>
    <t>Bustin R.</t>
  </si>
  <si>
    <t>On MMSE crossing properties and implications in parallel vector Gaussian channels</t>
  </si>
  <si>
    <t>10.1109/TIT.2012.2225405</t>
  </si>
  <si>
    <t>2-s2.0-84872562815</t>
  </si>
  <si>
    <t>['¬© 1963', 'replica method', 'receive antennas', 'outage capacity', 'numerical results', 'mutual information', 'iterative water', 'input multiple', 'gaussian distribution', 'ergodic capacity', 'derived based', 'asymptotic regime', 'asymptotic mean', 'asymptotic gaussianity', 'analytic results', 'analytic expression', 'also addressed', 'achievable rate', '2012 ieee']</t>
  </si>
  <si>
    <t>Asymptotic capacity | Kronecker-decomposable (KD) covariance structure | replica method | Rician fading multiple-input multiple-output (MIMO) channels | saddlepoint approximation</t>
  </si>
  <si>
    <t>Rician fading multiple-input multiple-output (MIMO) channels with Kronecker-decomposable covariance structure are considered in this study to derive information measures characterizing their achievable rate. Analytic results are obtained in the asymptotic setting corresponding to infinitely many transmit and receive antennas, whose numbers approach a finite limiting ratio. More specifically, the asymptotic mean and variance of the mutual information are derived in this asymptotic regime, and it is shown that the corresponding probability distribution converges to a Gaussian distribution. All these results are based on the replica method, whose mathematical principles are discussed in this study. The ergodic capacity is also addressed by deriving an iterative water-filling algorithm yielding the capacity-achieving input covariance matrix (under an average power constraint). Resorting to the asymptotic Gaussianity of the mutual information distribution, an analytic expression of the outage capacity is derived based on the mean and variance of the mutual information. Finally, numerical results are reported to assess the level of approximation of the analytic results in comparison with those obtained by Monte Carlo simulation. ¬© 1963-2012 IEEE.</t>
  </si>
  <si>
    <t>894-915</t>
  </si>
  <si>
    <t>Taricco, Giorgio</t>
  </si>
  <si>
    <t>Taricco G.</t>
  </si>
  <si>
    <t>Further results on the asymptotic mutual information of rician fading MIMO channels</t>
  </si>
  <si>
    <t>10.1109/TIT.2012.2223195</t>
  </si>
  <si>
    <t>2-s2.0-84872570251</t>
  </si>
  <si>
    <t>['strong concentration', 'small volume', 'room temperature', 'plasmonic structure', 'photodetection applications', 'optoelectronic properties', 'novel material', 'nanoantenna arrays', 'localized heating', 'high responsivity', 'full potential', 'excellent electronic', 'cnts enhanced', 'carbon nanotubes']</t>
  </si>
  <si>
    <t>Plasmonic nanoantennas show significant potential in photodetection applications, but the extent to which their full potential can be realized is dictated by the volume and location of the active materials within the plasmonic structure. Carbon nanotubes (CNTs) have been used as a novel material in photodetection application due to their excellent electronic and optoelectronic properties. However, difficulties in the integration of CNTs in the gaps of nanoantennas have limited the investigation of antenna-coupled CNT detectors. Here, we demonstrate a unique plasmonic approach for selectively growing CNTs in the gap of nanoantenna arrays for fabrication of plasmonic infrared bolometers operating at room temperature. Strong concentration of light at the tips of nanoantennas was utilized for localized heating and growth of CNTs. Moreover, interaction of this strong optical field with the small volume of CNTs enhanced the photoresponse of the bolometers. Consequently, a high responsivity of about 800 V W-1 was achieved at room temperature. ¬© 2013 IOP Publishing Ltd.</t>
  </si>
  <si>
    <t>60026306;60026306;60026306;60026306;60026306;60026306</t>
  </si>
  <si>
    <t>25926525500;35249881100;23984564200;57204014510;55537543700;26643270000</t>
  </si>
  <si>
    <t>Mahjouri-Samani, M.;Zhou, Y. S.;He, X. N.;Xiong, W.;Hilger, P.;Lu, Y. F.</t>
  </si>
  <si>
    <t>Mahjouri-Samani M.</t>
  </si>
  <si>
    <t>Plasmonic-enhanced carbon nanotube infrared bolometers</t>
  </si>
  <si>
    <t>10.1088/0957-4484/24/3/035502</t>
  </si>
  <si>
    <t>2-s2.0-84871534448</t>
  </si>
  <si>
    <t>['¬© 2013', 'weak phosphorescence', 'visible light', 'two pt', 'tta upconversions', 'tta upconversion', 'triplet photosensitizers', 'triplet annihilation', 'triplet acceptors', 'stokes shift', 'show red', 'shifted absorption', 'royal society', 'room temperature', 'one pt', 'mononuclear pt', 'linear optics', 'first time', 'coordination centre', 'boron dipyrromethane', 'bodipy ligands', 'bodipy chromophore', 'based upconversion', 'asymmetric platinum', '&lt;/ inf', '82 ev', '7 %),', '671 nm', '643 nm', '570 nm', '42 300', '4 œºs', '4 ),', '38 300']</t>
  </si>
  <si>
    <t>Symmetric and asymmetric platinum(ii) bis(phosphine) bis(aryleneethynylene) complexes that show strong absorption of visible light and long-lived triplet excited states with boron dipyrromethane (Bodipy) chromophore visible light-harvesting antennae attached to the Pt(ii) centres were prepared for the first time. The bisnuclear complexes Pt-2 and Pt-3, with two Pt(ii) coordination centres connected to the œÄ-core of the Bodipy ligands, show red-shifted absorption (e.g.Pt-2, Œª&lt;inf&gt;abs&lt;/inf&gt; = 643 nm, Œµ = 42 300 M &lt;sup&gt;-1&lt;/sup&gt; cm&lt;sup&gt;-1&lt;/sup&gt;) compared to the mononuclear Pt(ii) complexes (Pt-1 and Pt-4), in which only one Pt(ii) coordination centre is connected to the Bodipy chromophore (e.g.Pt-1, Œª&lt;inf&gt;abs&lt;/inf&gt; = 570 nm, Œµ = 38 300 M&lt;sup&gt;-1&lt;/sup&gt; cm&lt;sup&gt;-1&lt;/sup&gt;). The complexes are excitable with red-light, which is rare for transition metal complexes. All the complexes show fluorescence at room temperature (627-671 nm, Œ¶&lt;inf&gt;F&lt;/inf&gt; = 1.4-6.7%), and weak phosphorescence. Long-lived Bodipy ligand-localized triplet excited states are observed for all the complexes (œÑ&lt;inf&gt;T&lt;/inf&gt; = 57.9-72.4 Œºs) with nanosecond transient absorption spectra, which is supported by spin density analysis. The platinum(ii) bis(phosphine) bis(aryleneethynylene) complexes are used as triplet photosensitizers for the first time for red-light excited triplet-triplet annihilation (TTA) based upconversion and upconversion quantum yields of up to 19.0% are observed, and the anti-Stokes shift is up to 0.82 eV. The effects of different triplet energy transfer driving forces on the TTA upconversion with perylene and perylenebisimide as triplet acceptors are investigated. Our results are useful for the preparation of visible light-harvesting linear platinum(ii) phosphine alkynyl complexes and for their applications in photocatalysis, non-linear optics and TTA upconversions. ¬© 2013 The Royal Society of Chemistry.</t>
  </si>
  <si>
    <t>705-716</t>
  </si>
  <si>
    <t>Journal of Materials Chemistry C</t>
  </si>
  <si>
    <t>60004538;60004538;60004538;60004538;60004538</t>
  </si>
  <si>
    <t>35277782500;15761416900;42862519300;55247563300;55309089900</t>
  </si>
  <si>
    <t>Wu, Wanhua;Zhao, Jianzhang;Sun, Jifu;Huang, Ling;Yi, Xiuyu</t>
  </si>
  <si>
    <t>Dalian</t>
  </si>
  <si>
    <t>Dalian University of Technology</t>
  </si>
  <si>
    <t>Red-light excitable fluorescent platinum(ii) bis(aryleneethynylene) bis(trialkylphosphine) complexes showing long-lived triplet excited states as triplet photosensitizers for triplet-triplet annihilation upconversion</t>
  </si>
  <si>
    <t>10.1039/c2tc00214k</t>
  </si>
  <si>
    <t>2-s2.0-84872584419</t>
  </si>
  <si>
    <t>['¬© 2005', 'wiretap channels', 'statistical csit', 'secure transmission', 'secrecy capacity', 'output single', 'noise ratio', 'neither scale', 'legitimate receiver', 'legitimate csit', 'input single', 'fully characterize', 'equivocation constraint', 'eavesdropper channels', 'csit ).', '2012 ieee']</t>
  </si>
  <si>
    <t>CSIT | Fast fading | Partial CSI | Rayleigh | Secrecy capacity</t>
  </si>
  <si>
    <t>We consider the secure transmission in ergodic fast Rayleigh fading multiple-input single-output single-antenna-eavesdropper (MISOSE) wiretap channels. We assume that the statistics of both the legitimate and eavesdropper channels are the only available channel state information at the transmitter (CSIT). By introducing a new secrecy capacity upper bound, we prove that the secrecy capacity is achieved by the Gaussian input without prefixing. To attain this result, we form another MISOSE channel for upper-bounding by relaxing the equivocation constraint, and tighten the bound by carefully selecting correlations between the legitimate and eavesdropper channel gains. The resulting upper bound is tighter than the others in the literature which are based on modifying the correlation between the noises at the legitimate receiver and eavesdropper. Next, we fully characterize the secrecy capacity by showing that the optimal channel input covariance matrix is a scaled identity matrix. The key to solve such a stochastic optimization problem is by exploiting the completely monotone property of the secrecy capacity. Finally, we prove that with only statistical CSIT of both channels, the capacity will neither scale with signal-to-noise ratio (SNR) nor the number of antenna. Our numerical results also match these observations and further confirm that having the legitimate CSIT (realizations) is very beneficial to increase the secrecy capacity. ¬© 2005-2012 IEEE.</t>
  </si>
  <si>
    <t>414-419</t>
  </si>
  <si>
    <t>60027709;60032325</t>
  </si>
  <si>
    <t>7407162455;16068972900</t>
  </si>
  <si>
    <t>Lin, Shih Chun;Lin, Pin Hsun</t>
  </si>
  <si>
    <t>Japan;Taiwan</t>
  </si>
  <si>
    <t>Koganei;Taipei</t>
  </si>
  <si>
    <t>Japan National Institute of Information and Communications Technology;National Taiwan University of Science and Technology</t>
  </si>
  <si>
    <t>60032325;60027709</t>
  </si>
  <si>
    <t>Lin S.</t>
  </si>
  <si>
    <t>On secrecy capacity of fast fading multiple-input wiretap channels with statistical CSIT</t>
  </si>
  <si>
    <t>10.1109/TIFS.2012.2233735</t>
  </si>
  <si>
    <t>2-s2.0-84872727645</t>
  </si>
  <si>
    <t>['silicon nanocrystals', 'showing results', 'require tuning', 'relatively high', 'related origin', 'possible use', 'pl ).', 'luminescent rare', 'luminescent labeling', 'intrinsic photoluminescence', 'interface defect', 'first consider', 'epithelial cells', 'engineered fluorophore', 'earth ion', 'difficulties met', 'concentration suitable', 'cells viability', 'capping oxide', 'affect significantly']</t>
  </si>
  <si>
    <t>biomedical | nanoscale | Si</t>
  </si>
  <si>
    <t>Silicon nanocrystals (Si-nc) present several plus points as advanced fluorescent biomarkers but suffer from difficulties met in controlling their intrinsic photoluminescence (PL). Here, we first consider the reasons for this difficulty, showing results that support an interface defect-related origin of the PL. Attainment of a controlled PL emission would then require tuning of defects in the capping oxide, a hard and yet unaddressed task. Alternatively, we demonstrate the possible use of Si-nc as antennas, or sensitizers, of a luminescent rare-earth ion in an engineered fluorophore. In this approach the relatively high and broadband optical absorption of Si-nc was exploited, keeping the advantages of a near-infrared inorganic light emitter. Another fundamental part of the assessment of Si-nc for bioimaging is their biocompatibility. Here, we report toxicity tests based on the lactate dehydrogenase release and 3-(4,5-dimethylthiazol-2-yl)-2,5-diphenyltetrazolium bromide assays on epithelial cells and fibroblasts, confirming that Si-nc in concentration suitable for luminescent labeling do not affect significantly the cells viability. ¬© Materials Research Society 2012.</t>
  </si>
  <si>
    <t>193-204</t>
  </si>
  <si>
    <t>Journal of Materials Research</t>
  </si>
  <si>
    <t>60027075;60027075;60019637;60013494;60012306;60012306</t>
  </si>
  <si>
    <t>7004504832;57193832131;6701785370;14023659300;36662770500;6602454670</t>
  </si>
  <si>
    <t>Borsella, Elisabetta;D'Amato, Rosaria;Falconieri, Mauro;Trave, Enrico;Panariti, Alice;Rivolta, Ilaria</t>
  </si>
  <si>
    <t>Italy;Italy;Italy;Italy</t>
  </si>
  <si>
    <t>Frascati;Rome;Venice;Milan</t>
  </si>
  <si>
    <t>ENEA Centro Ricerche Frascati;Ente Per Le Nuove Tecnologie, l'Energia e l'Ambiente;Universit√† Ca' Foscari Venezia;Universit√† degli Studi di Milano-Bicocca</t>
  </si>
  <si>
    <t>60027075;60019637;60013494;60012306</t>
  </si>
  <si>
    <t>Borsella E.</t>
  </si>
  <si>
    <t>An outlook on the potential of Si nanocrystals as luminescent probes for bioimaging</t>
  </si>
  <si>
    <t>S0884291412002956</t>
  </si>
  <si>
    <t>10.1557/jmr.2012.295</t>
  </si>
  <si>
    <t>2-s2.0-84873822058</t>
  </si>
  <si>
    <t>['quantum optics', 'photon emission', 'optical fiber', 'horn antenna', 'fiber mode', 'emitter toward', 'emitted power', 'efficiently phase', 'dipolar source', 'antenna directivity', 'also shown', '7 degrees', '300 ).', '1000 nm']</t>
  </si>
  <si>
    <t>We theoretically demonstrate highly efficient optical coupling between a single quantum emitter and a monomode optical fiber over remarkably broad spectral ranges by extending the concept of horn antenna to optics. The optical horn antenna directs the radiation from the emitter toward the optical fiber and efficiently phase-matches the photon emission with the fiber mode. Numerical results show that an optical horn antenna can funnel up to 85% of the radiation from a dipolar source within an emission cone semi-angle as small as 7 degrees (antenna directivity of 300). It is also shown that 50% of the emitted power from the dipolar source can be collected and coupled to an SMF-28 fiber mode over spectral ranges larger than 1000 nm, with a maximum energy transfer reaching 70 %. This approach may open new perspectives in quantum optics and sensing. ¬© 2013 Optical Society of America.</t>
  </si>
  <si>
    <t>1762-1772</t>
  </si>
  <si>
    <t>60031276;60031276-60009253;60009253;60031276</t>
  </si>
  <si>
    <t>8568314400;35491413400;7006204076;6701613590</t>
  </si>
  <si>
    <t>Grosjean, T.;Mivelle, M.;Burr, G. W.;Baida, F. I.</t>
  </si>
  <si>
    <t>Besancon;San Jose</t>
  </si>
  <si>
    <t>Universit√© de Franche-Comt√©;IBM Research - Almaden</t>
  </si>
  <si>
    <t>60031276;60009253</t>
  </si>
  <si>
    <t>Grosjean T.</t>
  </si>
  <si>
    <t>Optical horn antennas for efficiently transferring photons from a quantum emitter to a single-mode optical fiber</t>
  </si>
  <si>
    <t>10.1364/OE.21.001762</t>
  </si>
  <si>
    <t>2-s2.0-84874025530</t>
  </si>
  <si>
    <t>['results show', 'prediction accuracy', 'optical antenna', 'numerical simulations', 'new omni', 'discontinuous tracking', '92 times']</t>
  </si>
  <si>
    <t>In order to ensure the communication link stability in mobile FSO system, a new omni-directional optical antenna is designed. Being aimed at discontinuous tracking, a novel beam control method based on the error correction Kalman prediction algorithm (EC-KPA) is proposed. The comparison of EC-KPA and the conventional Kalman prediction algorithm (KPA) is given. Numerical simulations about beam control method are carried out. The results show that the prediction accuracy of EC-KPA is improved about 77% than that of KPA in Gaussian noise situation, and that the increase is up to 12.92 times in strong noise situation. Therefore, the beam control method is feasible, and this optical antenna can meet the demands of fast mobile FSO. ¬© 2013 Optical Society of America.</t>
  </si>
  <si>
    <t>2307-2323</t>
  </si>
  <si>
    <t>8672479500;34882399000;55601520500;56029076400;55207475900</t>
  </si>
  <si>
    <t>Shang, Tao;Yang, Yintang;Li, Weixu;Wang, Xin;Jia, Jijun</t>
  </si>
  <si>
    <t>Shang T.</t>
  </si>
  <si>
    <t>An omni-directional optical antenna and its beam control method based on the EC-KPA algorithm for mobile FSO</t>
  </si>
  <si>
    <t>10.1364/OE.21.002307</t>
  </si>
  <si>
    <t>2-s2.0-84874064044</t>
  </si>
  <si>
    <t>['vincia antenna', 'uncertainty estimates', 'state partons', 'state components', 'space maps', 'shower framework', 'massless partons', 'computing observables', 'antenna functions']</t>
  </si>
  <si>
    <t>Hadronic collisions | Parton showers | Quantum chromodynamics</t>
  </si>
  <si>
    <t>We present an antenna shower formalism including contributions from initial-state partons and corresponding backwards evolution. We give a set of phase-space maps and antenna functions for massless partons which define a complete shower formalism suitable for computing observables with hadronic initial states. We focus on the initial-state components: initial-initial and initial-final antenna configurations. The formalism includes comprehensive possibilities for uncertainty estimates. We report on some preliminary results obtained with an implementation in the Vincia antenna-shower framework. ¬© 2012 Elsevier B.V.</t>
  </si>
  <si>
    <t>1345-1350</t>
  </si>
  <si>
    <t>Physics Letters, Section B: Nuclear, Elementary Particle and High-Energy Physics</t>
  </si>
  <si>
    <t>60019615;60019615;60019778</t>
  </si>
  <si>
    <t>35096496100;7003782248;14827231400</t>
  </si>
  <si>
    <t>Ritzmann, M.;Kosower, D. A.;Skands, P.</t>
  </si>
  <si>
    <t>Switzerland;France</t>
  </si>
  <si>
    <t>Geneva;Gif-sur-Yvette</t>
  </si>
  <si>
    <t>European Organization for Nuclear Research;CEA Saclay</t>
  </si>
  <si>
    <t>60019778;60019615</t>
  </si>
  <si>
    <t>Ritzmann M.</t>
  </si>
  <si>
    <t>Antenna showers with hadronic initial states</t>
  </si>
  <si>
    <t>S0370269312012427</t>
  </si>
  <si>
    <t>10.1016/j.physletb.2012.12.003</t>
  </si>
  <si>
    <t>2-s2.0-84872495747</t>
  </si>
  <si>
    <t>CCF-0729230</t>
  </si>
  <si>
    <t>['wireless channel', 'upper bounds', 'scheme consists', 'scale fluctuations', 'rights reserved', 'receiving antennas', 'new approach', 'multiple antennas', 'lower bounds', 'longer interfere', 'input multiple', 'derive upper', 'decode packets', 'cooperative schemes', 'cooperative multiple', 'communication model', 'communicate concurrently', 'carlo simulation', 'adjacent nodes']</t>
  </si>
  <si>
    <t>Ad hoc network | Ergodic capacity | Information theory | MIMO system</t>
  </si>
  <si>
    <t>In this paper, we introduce a new communication scheme based on cooperative multiple-input multiple-output (MIMO) communication for mobile ad hoc networks (MANETs) in which nodes are endowed with M antennas. According to our new approach, adjacent nodes no longer interfere with each other but rather cooperate attempting to communicate concurrently. In our scheme, during transmissions, the nodes send packets from only one of their antennas, while during reception, they use all of their antennas to receive and decode packets from multiple close nodes simultaneously. Therefore, each distributed MIMO system in this scheme consists of multiple transmitting nodes acting as a single-array of multiple antennas. We derive upper and lower bounds on the receiver node ergodic capacity in the network where the wireless channel is modeled with both large and small-scale fluctuations. These bounds are compared with Monte-Carlo simulation of point-to-point and cooperative MIMO communications in MANETs. We demonstrate that the capacity of MANETs with multiple antennas is improved using cooperation compared to non-cooperative schemes, i.e., point-to-point MIMO communication. In addition, under the above communication model, we demonstrate that the lower and upper bounds of the ergodic capacity grows linearly with the number of receiving antennas M. ¬© 2013 Elsevier Inc. All rights reserved.</t>
  </si>
  <si>
    <t>88-103</t>
  </si>
  <si>
    <t>Information Sciences</t>
  </si>
  <si>
    <t>60024989;60024941;60024941;60024941</t>
  </si>
  <si>
    <t>7003717956;56812662500;6701543093;7005135193</t>
  </si>
  <si>
    <t>De Moraes, Renato M.;Kim, Hyunchul;Sadjadpour, Hamid R.;Garcia-Luna-Aceves, J. J.</t>
  </si>
  <si>
    <t>Brasilia;Santa Cruz</t>
  </si>
  <si>
    <t>Universidade de Bras√≠lia;University of California, Santa Cruz</t>
  </si>
  <si>
    <t>60024989;60024941</t>
  </si>
  <si>
    <t>De Moraes R.</t>
  </si>
  <si>
    <t>A new distributed cooperative MIMO scheme for mobile ad hoc networks</t>
  </si>
  <si>
    <t>S0020025513000340</t>
  </si>
  <si>
    <t>10.1016/j.ins.2012.12.042</t>
  </si>
  <si>
    <t>2-s2.0-84875456618</t>
  </si>
  <si>
    <t>['¬© 2002', 'two reduced', 'test principal', 'system model', 'spectrum sensing', 'proposed med', 'proposed egd', 'practical technique', 'noise ratio', 'multiple antennas', 'maximum log', 'low signal', 'low complexity', 'likelihood ratio', 'either constructive', 'egd ),', 'detection methods', 'destructive effect', 'derived based', 'complexity methods', 'also revealed', 'also given', '2012 ieee']</t>
  </si>
  <si>
    <t>and tap correlation | cognitive radio | maximum likelihood ratio test | multipath fading | Spectrum sensing</t>
  </si>
  <si>
    <t>An optimal detection method along with two reduced-complexity methods, modified energy detection (MED) and equal gain detection (EGD), under low signal-to-noise ratio (SNR) condition are proposed in this paper for detection of temporally correlated signals over multipath fading channels. By incorporating resolvable multipaths and multiple antennas into system model, these detection methods are derived based on maximum log-likelihood ratio (LLR) test principal and using the same low SNR LLR approximation. Analytical performance expressions for MED and EGD are also given. Simulation results show that, when signal exhibits temporal correlation, the proposed optimal detection and EGD achieve better performance than conventional generalized likelihood ratio test through utilizing multipath propagation. Further, the proposed MED is superior to conventional energy detection if it a priori signal temporal correlation information is exploited. It is also revealed that multipath tap correlation can have either constructive or destructive effect to spectrum sensing. The proposed EGD is proven to be a practical technique for reliable spectrum sensing over multipath fading channels as it approaches optimal performance with low complexity. ¬© 2002-2012 IEEE.</t>
  </si>
  <si>
    <t>1290-1299</t>
  </si>
  <si>
    <t>60028333;60001481</t>
  </si>
  <si>
    <t>55276436200;55568365400</t>
  </si>
  <si>
    <t>Huang, Yifei;Huang, Xiaojing</t>
  </si>
  <si>
    <t>UNSW Sydney;CSIRO Ict Centre</t>
  </si>
  <si>
    <t>Detection of temporally correlated signals over multipath fading channels</t>
  </si>
  <si>
    <t>10.1109/TWC.2013.011713.120748</t>
  </si>
  <si>
    <t>2-s2.0-84875599357</t>
  </si>
  <si>
    <t>['¬© 1972', 'performance evaluation', 'part series', 'parallelotope geometry', 'optimal design', 'msub ).', 'form bounds', 'fading channels', 'extensively studied', 'commonly used', 'arbitrary structure', 'antenna transmission', 'analytical expression', '2012 ieee']</t>
  </si>
  <si>
    <t>fading channels | Multidimensional lattice constellations | signal space diversity (SSD) | sphere bounds | symbol error probability (SEP)</t>
  </si>
  <si>
    <t>Multidimensional lattice constellations which present signal space diversity (SSD) have been extensively studied for single-antenna transmission over fading channels, with focus on their optimal design for achieving high diversity gain. In this two-part series of papers we present a novel combinatorial geometrical approach based on parallelotope geometry, for the performance evaluation of multidimensional finite lattice constellations with arbitrary structure, dimension and rank. In Part I, we present an analytical expression for the exact symbol error probability (SEP) of multidimensional signal sets, and two novel closed-form bounds, named Multiple Sphere Lower Bound (MLSB) and Multiple Sphere Upper Bound (MSUB). Part II extends the analysis to the transmission over fading channels, where multidimensional signal sets are commonly used to combat fading degradation. Numerical and simulation results show that the proposed geometrical approach leads to bounds that can be used for the performance evaluation and the design of multidimensional lattice constellations, both in Additive White Gaussian Noise (AWGN) and fading channels. ¬© 1972-2012 IEEE.</t>
  </si>
  <si>
    <t>60015331;60015331;60015331</t>
  </si>
  <si>
    <t>35243513800;35147605700;7004027126</t>
  </si>
  <si>
    <t>Pappi, Koralia N.;Chatzidiamantis, Nestor D.;Karagiannidis, George K.</t>
  </si>
  <si>
    <t>Pappi K.N.</t>
  </si>
  <si>
    <t>Error performance of multidimensional lattice constellations-part I: A parallelotope geometry based approach for the AWGN channel</t>
  </si>
  <si>
    <t>10.1109/TCOMM.2013.011613.120068</t>
  </si>
  <si>
    <t>2-s2.0-84877775062</t>
  </si>
  <si>
    <t>['widest near', 'weakly curved', 'strongly incrassate', 'south america', 'slightly incrassate', 'rounded apically', 'parsimony analysis', 'parsimonious solution', 'numerous setae', 'noterini based', 'new genus', 'n .,', 'moderate support', 'miller sp', 'miller gen', 'metafemur present', 'mesonoterus sharp', 'males expanded', 'including male', 'female genitalia', 'distal attachment', 'data resulted', 'characters presented']</t>
  </si>
  <si>
    <t>burrowing water beetle | morphology | Neotropical | taxonomy</t>
  </si>
  <si>
    <t>A new genus of Noterini, Prionohydrus G√≥mez and Miller gen. n., and three new species are described from South America: Prionohydrus matogrossensis G√≥mez and Miller sp. n. from Brazil and Prionohydrus marc G√≥mez and Miller sp. n. and Prionohydrus ubercornis G√≥mez and Miller sp. n. from Venezuela. The new genus was scored for characters presented in a recent phylogenetic analysis of the family, and key morphological characters are illustrated, including male and female genitalia. A parsimony analysis of these data resulted in a single, most parsimonious solution, with members of the new genus resolved as sister to Mesonoterus Sharp with moderate support. Prionohydrus is similar to Mesonoterus and can be distinguished from this and other Noterini based on a combination of the following: 1) distal attachment of protarsus to protibia; 2) posterior protibial spine present; 3) single, weakly curved, apical protibial spur present; 4) last abdominal tergum with large medial spine flanked by numerous setae; 5) posterior mesotibial spur strongly serrate; 6) anterior metatibial spur strongly serrate; 7) prosternal process narrow, rounded apically, and widest near the middle; 8) prosternum longitudinally broad and glabrous; 9) weak, angular setae along posterodistal margin of metafemur present; 10) pronotal bead moderately broad; 11) cluster of setae at apex of medial metacoxal lobe present; and 12) antenna of males expanded, from slightly incrassate to strongly incrassate. ¬© 2013 Entomological Society of America. ¬© 2013 Entomological Society of America.</t>
  </si>
  <si>
    <t>60033021;60033021</t>
  </si>
  <si>
    <t>57224252580;7404257894</t>
  </si>
  <si>
    <t>Antonio G√≥mez, R.;Miller, Kelly B.</t>
  </si>
  <si>
    <t>The University of New Mexico</t>
  </si>
  <si>
    <t>Antonio G√≥mez R.</t>
  </si>
  <si>
    <t>Prionohydrus, a new genus of Noterini Thomson (Coleoptera: Noteridae) from South America with three new species and its phylogenetic considerations</t>
  </si>
  <si>
    <t>10.1603/AN12041</t>
  </si>
  <si>
    <t>2-s2.0-84872832178</t>
  </si>
  <si>
    <t>['vanish completely', 'user channels', 'systems deal', 'rate coordination', 'powerful way', 'paper addresses', 'overall performance', 'novel approach', 'major bottleneck', 'demonstrate analytically', 'channel estimation', 'channel covariance', 'certain conditions', 'cell interference', 'base station', 'antennas regime', 'additional second']</t>
  </si>
  <si>
    <t>channel estimation | covariance information | massive MIMO | pilot contamination | scheduling</t>
  </si>
  <si>
    <t>This paper addresses the problem of channel estimation in multi-cell interference-limited cellular networks. We consider systems employing multiple antennas and are interested in both the finite and large-scale antenna number regimes (so-called "massive MIMO"). Such systems deal with the multi-cell interference by way of per-cell beamforming applied at each base station. Channel estimation in such networks, which is known to be hampered by the pilot contamination effect, constitutes a major bottleneck for overall performance. We present a novel approach which tackles this problem by enabling a low-rate coordination between cells during the channel estimation phase itself. The coordination makes use of the additional second-order statistical information about the user channels, which are shown to offer a powerful way of discriminating across interfering users with even strongly correlated pilot sequences. Importantly, we demonstrate analytically that in the large-number-of-antennas regime, the pilot contamination effect is made to vanish completely under certain conditions on the channel covariance. Gains over the conventional channel estimation framework are confirmed by our simulations for even small antenna array sizes. ¬© 2012 IEEE.</t>
  </si>
  <si>
    <t>264-273</t>
  </si>
  <si>
    <t>60025761-60029859;60029859;60029859;60025761</t>
  </si>
  <si>
    <t>55532015800;7004295903;55532329600;8209292900</t>
  </si>
  <si>
    <t>Yin, Haifan;Gesbert, David;Filippou, Miltiades;Liu, Yingzhuang</t>
  </si>
  <si>
    <t>France;China</t>
  </si>
  <si>
    <t>Sophia Antipolis;Wuhan</t>
  </si>
  <si>
    <t>EURECOM Ecole d'Ing√©nieur et Centre de Recherche en Sciences du Num√©rique;Huazhong University of Science and Technology</t>
  </si>
  <si>
    <t>60029859;60025761</t>
  </si>
  <si>
    <t>Yin H.</t>
  </si>
  <si>
    <t>A coordinated approach to channel estimation in large-scale multiple-antenna systems</t>
  </si>
  <si>
    <t>10.1109/JSAC.2013.130214</t>
  </si>
  <si>
    <t>2-s2.0-84872840920</t>
  </si>
  <si>
    <t>['two 2', 'radiating element', 'possible use', 'new ultra', 'different shapes', 'band behaviour', 'antennas proving']</t>
  </si>
  <si>
    <t>Two 2-D natural fractal monopoles generated by electro- deposition are characterized in term of measured return loss. Depending on their different shapes, previously reported multi- band behaviour and new ultra-wideband (UWB) characteristics are obtained. Finally, sufficient e¬±ciencies are measured for both antennas proving their possible use as radiating element.</t>
  </si>
  <si>
    <t>60029689;60077577;60029689</t>
  </si>
  <si>
    <t>37018254800;55568642500;6602411270</t>
  </si>
  <si>
    <t>Dumond, Christophe;Khelloufi, Mokhtar;Allam, Levi</t>
  </si>
  <si>
    <t>Algeria;France</t>
  </si>
  <si>
    <t>Djelfa;Orleans</t>
  </si>
  <si>
    <t>Universit√© Ziane Achour Djelfa;Universite d'Orleans</t>
  </si>
  <si>
    <t>60077577;60029689</t>
  </si>
  <si>
    <t>Dumond C.</t>
  </si>
  <si>
    <t>Experimental study of 2-D electrochemically-deposited random fractal monopole antennas</t>
  </si>
  <si>
    <t>10.2528/PIERC12100907</t>
  </si>
  <si>
    <t>2-s2.0-84872844051</t>
  </si>
  <si>
    <t>['wide range', 'users k', 'truncated path', 'transmitters b', 'transmitter networks', 'service providers', 'resource block', 'rate scaling', 'powered single', 'powered peer', 'performance bounds', 'peer networks', 'maximize revenue', 'lower bounds', 'located antennas', 'large ofdma', 'gain model', 'fading models', 'extended networks', 'compare low', 'blocks n', 'based networks', 'b transmitters', 'also show', '(&gt; 1']</t>
  </si>
  <si>
    <t>Bounded pathloss model | dense network | design principles | distributed algorithm | extended network | multiple antennas | orthogonal frequency division multiple access (OFDMA) | resource allocation</t>
  </si>
  <si>
    <t>In this paper, we consider the downlink of large OFDMA-based networks and study their performance bounds as a function of the number of - transmitters B, users K, and resource-blocks N. Here, a resource block is a collection of subcarriers such that all such collections, that are disjoint have associated independently fading channels. In particular, we analyze the expected achievable sum-rate as a function of above variables and derive novel upper and lower bounds for a general spatial geometry of transmitters, a truncated path-gain model, and a variety of fading models. We establish the associated scaling laws for dense and extended networks, and propose design guidelines for the regulators to guarantee various QoS constraints and, at the same time, maximize revenue for the service providers. Thereafter, we develop a distributed resource allocation scheme that achieves the same sum-rate scaling as that of the proposed upper bound for a wide range of K, B, N. Based on it, we compare low-powered peer-to-peer networks to high-powered single-transmitter networks and give an additional design principle. Finally, we also show how our results can be extended to the scenario where each of the B transmitters have M (&gt;1) co-located antennas. ¬© 2012 IEEE.</t>
  </si>
  <si>
    <t>215-225</t>
  </si>
  <si>
    <t>60013301;60003500;60003500</t>
  </si>
  <si>
    <t>35261739500;6603689767;6603722230</t>
  </si>
  <si>
    <t>Aggarwal, Rohit;Koksal, C. Emre;Schniter, Philip</t>
  </si>
  <si>
    <t>San Diego;Columbus</t>
  </si>
  <si>
    <t>Qualcomm Incorporated;The Ohio State University</t>
  </si>
  <si>
    <t>60013301;60003500</t>
  </si>
  <si>
    <t>Aggarwal R.</t>
  </si>
  <si>
    <t>On the design of large scale wireless systems</t>
  </si>
  <si>
    <t>10.1109/JSAC.2013.130210</t>
  </si>
  <si>
    <t>2-s2.0-84872846756</t>
  </si>
  <si>
    <t>['wide bandwidth', 'trident feed', 'transmission line', 'total footprint', 'three left', 'ring resonator', 'resonance mechanism', 'radiating element', 'modified split', 'lowest frequency', 'frequency band', 'factor results', 'composite right', 'cls ).', 'antenna shows', 'antenna ranges', '9 ghz', '7 ghz', '015 œª0']</t>
  </si>
  <si>
    <t>A new compact ultrawideband (UWB) patch antenna based on the resonance mechanism of a composite right/left-handed (CRLH) transmission line (TL) is proposed. The radiating element of the antenna is made from three left-handed (LH) metamaterial (MTM) unit cells placed along one axis, where each unit cell combines a modified split-ring resonator (SRR) structure with capacitively loaded strips (CLS). An analysis of the eigenfrequencies of these unit cells yields one- and two-dimensional dispersion diagrams, which correspond to a one-unit cell antenna and the three unit cell antenna, respectively. A trident feed and a slotted-partial ground plane are used to match the right- and left-handed (RH and LH) modes of the antenna, respectively. In addition, an analysis of the surface current distribution of the antenna shows that slots on the metallic area reduce the Q-factor. This reduction in the Q-factor results in a wide bandwidth of 189% at 3.7 GHz, which spans the UWB frequency range between 2.9- 9.9 GHz. The total footprint of the antenna at the lowest frequency is 0.2Œª0√ó0.2 Œª0√ó 0.015 Œª0, where Œª0 is the free space wavelength. The gain of the antenna ranges between -1 to 5 dB throughout the frequency band. 1. INTRO.</t>
  </si>
  <si>
    <t>157-173</t>
  </si>
  <si>
    <t>56878526700;55328836300;24483332300</t>
  </si>
  <si>
    <t>Nordin, Mimi A.W.;Islam, Mohammad T.;Misran, Norbahiah</t>
  </si>
  <si>
    <t>Nordin M.</t>
  </si>
  <si>
    <t>Design of a compact ultrawideband meta- material antenna based on the modified split-ring resonator and capacitively loaded strips unit cell</t>
  </si>
  <si>
    <t>10.2528/PIER12100708</t>
  </si>
  <si>
    <t>2-s2.0-84872851976</t>
  </si>
  <si>
    <t>['vertical slot', 'suspended antenna', 'simulated results', 'second configuration', 'reduced bandwidth', 'proposed antenna', 'first case', 'capacitive strip', 'basic geometry', 'article presents', 'air gap']</t>
  </si>
  <si>
    <t>This article presents the coplanar capacitive coupled probe fed microstrip antennas for dual frequency band operation. The proposed antenna is excited by a single probe feed connected to a capacitive strip. Of the two dual band antennas presented here, the first one uses small air gap and the other is designed without air gap. In the first case an effort has been made to reduce the height of suspended antenna. A vertical slot is placed to obtain antenna resonance at low frequency side, and also for proper impedance matching. After presenting the basic geometry the second configuration (which uses no air gap) which also offers dual band operation at the expense of reduced bandwidth is presented. Measured values fairly agree with the simulated results.</t>
  </si>
  <si>
    <t>60115205;60115205</t>
  </si>
  <si>
    <t>24437495500;57214420505</t>
  </si>
  <si>
    <t>Kasabegoudar, Veeresh G.;Kumar, Ajit</t>
  </si>
  <si>
    <t>Ambajogai</t>
  </si>
  <si>
    <t>M.B.E. Society's College of Engineering</t>
  </si>
  <si>
    <t>Kasabegoudar V.</t>
  </si>
  <si>
    <t>Dual band coplanar capacitive coupled microstrip antennas with and without air gap for wireless applications</t>
  </si>
  <si>
    <t>10.2528/PIERC12110612</t>
  </si>
  <si>
    <t>2-s2.0-84872852279</t>
  </si>
  <si>
    <t>['uplink large', 'terminals approach', 'several types', 'scale multiple', 'novel techniques', 'multiple users', 'input multiple', 'fixed ratio', 'fading distribution', 'deterministic equivalent', 'antenna channels']</t>
  </si>
  <si>
    <t>Deterministic equivalent | large dimensional RMT | large-scale MIMO | Stieltjes transform</t>
  </si>
  <si>
    <t>In this paper, a deterministic equivalent of ergodic sum rate and an algorithm for evaluating the capacity-achieving input covariance matrices for the uplink large-scale multiple-input multiple-output (MIMO) antenna channels are proposed. We consider a large-scale MIMO system consisting of multiple users and one base station with several distributed antenna sets. Each link between a user and an antenna set forms a two-sided spatially correlated MIMO channel with line-of-sight (LOS) components. Our derivations are based on novel techniques from large dimensional random matrix theory (RMT) under the assumption that the numbers of antennas at the terminals approach to infinity with a fixed ratio. The deterministic equivalent results (the deterministic equivalent of ergodic sum rate and the capacity-achieving input covariance matrices) are easy to compute and shown to be accurate for realistic system dimensions. In addition, they are shown to be invariant to several types of fading distribution. ¬© 2012 IEEE.</t>
  </si>
  <si>
    <t>60005244;60011357;60005244;60005244;60022148</t>
  </si>
  <si>
    <t>55961790800;7201367144;55243233900;7403872378;7404759940</t>
  </si>
  <si>
    <t>Zhang, Jun;Wen, Chao Kai;Jin, Shi;Gao, Xiqi;Wong, Kai Kit</t>
  </si>
  <si>
    <t>United Kingdom;Taiwan;China</t>
  </si>
  <si>
    <t>London;Kaohsiung;Nanjing</t>
  </si>
  <si>
    <t>University College London;National Sun Yat-Sen University;Southeast University</t>
  </si>
  <si>
    <t>60022148;60011357;60005244</t>
  </si>
  <si>
    <t>On capacity of large-scale MIMO multiple access channels with distributed sets of correlated antennas</t>
  </si>
  <si>
    <t>10.1109/JSAC.2013.130203</t>
  </si>
  <si>
    <t>2-s2.0-84872853137</t>
  </si>
  <si>
    <t>['typical scheme', 'surfaces enclosing', 'repeated elements', 'radiation problems', 'proposed approach', 'periodic structures', 'periodic method', 'periodic green', 'original ones', 'integral equation', 'improved method']</t>
  </si>
  <si>
    <t>In this paper, an improved equivalence principle algorithm is proposed to solve the radiation problems of large antenna arrays with periodic structures. This method is a hybridization in which the typical scheme of periodic Green's function is combined with the original equivalence principle algorithm. The repeated elements are changed from the original antenna units into the surfaces enclosing the original ones. The proposed approach is compared with periodic method of moments which is based on the integral equation and the periodic Green's function. Numerical results validate the feasibility of the improved method.</t>
  </si>
  <si>
    <t>43-59</t>
  </si>
  <si>
    <t>55267599500;36180045300;57226835171;55511202300;54791095700;55278303500</t>
  </si>
  <si>
    <t>Zhang, Kaizhi;Ouyang, Jun;Yang, Feng;Wu, Chuan;Li, Yan;Zhang, Jian</t>
  </si>
  <si>
    <t>Zhang K.</t>
  </si>
  <si>
    <t>Radiation analysis of large antenna array by using periodic equivalence principle algorithm</t>
  </si>
  <si>
    <t>10.2528/PIER12110507</t>
  </si>
  <si>
    <t>2-s2.0-84872854482</t>
  </si>
  <si>
    <t>['simply controlled', 'return loss', 'notch made', 'module consists', 'functional module', 'experimental results', 'clip angle', 'axial ratio', 'antenna gains']</t>
  </si>
  <si>
    <t>A functional microstrip circuit module for annular slot antenna is proposed. This module consists of an annular microstrip line component, two PIN diodes and a DC bias circuit. Reconfigurable circular polarizations can be simply controlled by this functional module. Axial ratio is adjustable by changing the clip angle of the notch made by the annular microstrip line component. Simulated and experimental results have shown good impedance bandwidth for return loss and antenna gains in circularly polarized states.</t>
  </si>
  <si>
    <t>255-267</t>
  </si>
  <si>
    <t>37120654100;7410335665;7102579223;6701403656</t>
  </si>
  <si>
    <t>Lee, Yu Ming;Wang, Shuming T.;Teng, Hsien Chiao;Cherng, Shen</t>
  </si>
  <si>
    <t>A functional microstrip circuit module for annular slot antenna</t>
  </si>
  <si>
    <t>10.2528/PIER12072706</t>
  </si>
  <si>
    <t>2-s2.0-84872854578</t>
  </si>
  <si>
    <t>['spectral efficiency', 'space case', 'significant increase', 'received power', 'mimo scheme', 'measurement campaigns', 'large number', 'ideal alternative', 'frequently encountered', 'extracted data', 'center frequency', '8 ghz']</t>
  </si>
  <si>
    <t>This paper presents analysis results relative to an underground MIMO channel. Measurement campaigns were conducted in a former gold mine at a center frequency of 5.8 GHz under Line- Of-Sight (LOS) scenario. Extracted data have been processed to obtain the relevant statistical parameters of the channel. The resulting propagation behavior differs from frequently encountered in more typical indoor environments, such as offices and corridors. Indeed, the path loss exponent is less than 2 in MIMO configuration due to the large number of scatters that increase the received power when compared to the free-space case. Moreover, there has been a significant increase in spectral efficiency, when using MIMO technique. Hence, according to calculated statistical parameters, wireless link performance is improved through the use of the MIMO scheme. All in all, multi antenna systems present an ideal alternative for future underground communication systems.</t>
  </si>
  <si>
    <t>60079054;60079054;60079054;60020288;60020288</t>
  </si>
  <si>
    <t>57220270213;8320837800;6602595841;6701605939;53163104900</t>
  </si>
  <si>
    <t>Mnasri, Bilel;Nedil, Mourad;Kandil, Nahi;Talbi, Larbi;Ben Mabrouk, Ismail</t>
  </si>
  <si>
    <t>Val-d'Or;Gatineau</t>
  </si>
  <si>
    <t>Laboratoire de Recherche T√©l√©bec en Communications Souterraines;Universit√© du Qu√©bec en Outaouais</t>
  </si>
  <si>
    <t>60079054;60020288</t>
  </si>
  <si>
    <t>Mnasri B.</t>
  </si>
  <si>
    <t>Experimental characterization of wireless mimo channel at 5.8GHz in underground gold mine</t>
  </si>
  <si>
    <t>10.2528/PIERC12112707</t>
  </si>
  <si>
    <t>2-s2.0-84872854674</t>
  </si>
  <si>
    <t>['thereby reducing', 'signaling overhead', 'remaining parameters', 'ratio tending', 'optimization problem', 'optimal solution', 'max fairness', 'grow large', 'greatly reduced', 'forcing structure', 'finite constant', 'coordinated beamforming', 'average performance', 'asymptotic regime', 'antenna user']</t>
  </si>
  <si>
    <t>base station cooperation | coordinated beamforming | intercell interference | large systems analysis | linear precoding | power control | random matrices</t>
  </si>
  <si>
    <t>This paper considers base station (BS) cooperation in the form of coordinated beamforming, focusing on min-max fairness in the power usage subject to target SINR constraints at each single-antenna user. We show that the optimal beamforming strategies have an interesting nested zero-forcing structure. In the asymptotic regime where the number of antennas at each BS and that of users in each cell both grow large with their ratio tending to a finite constant, the dimensionality of the optimization problem that needs to be solved is greatly reduced, and only knowledge of statistics is required to solve it. The optimal solution is characterized in general, and an algorithm is proposed that converges to the optimal transmit parameters, for feasible SINR targets. For the two cell case, a simple single parameter characterization is obtained. These asymptotic results provide insights into the average performance, as well as simple but efficient beamforming strategies for the finite system case. In particular, the asymptotically optimal beamformers only require the BSs to have local instantaneous channel state information; the remaining parameters of the beamformers can be calculated using channel statistics, thereby reducing the channel state information estimation and signaling overhead. ¬© 2012 IEEE.</t>
  </si>
  <si>
    <t>60104998;60019544</t>
  </si>
  <si>
    <t>24333426700;7003858493</t>
  </si>
  <si>
    <t>Zakhour, Randa;Hanly, Stephen V.</t>
  </si>
  <si>
    <t>Lebanon;Australia</t>
  </si>
  <si>
    <t>Beirut;North Ryde</t>
  </si>
  <si>
    <t>American University of Science &amp; Technology;Macquarie University</t>
  </si>
  <si>
    <t>Zakhour R.</t>
  </si>
  <si>
    <t>Min-max power allocation in cellular networks with coordinated beamforming</t>
  </si>
  <si>
    <t>10.1109/JSAC.2013.130216</t>
  </si>
  <si>
    <t>2-s2.0-84872856874</t>
  </si>
  <si>
    <t>['wide bandwidth', 'te11 mode', 'small size', 'power microwave', 'needed since', 'instantaneous bandwidth', 'high performance', 'fully scalable', 'existing results', 'excellent performance', 'easy achievement', 'conversion efficiency', 'compact concept', '55 %.', '28 db', '25 ghz', '1 db']</t>
  </si>
  <si>
    <t>In this paper, we develop a small-sized mode converter with high performance, high conversion efficiency and instantaneous bandwidth as high as 55%. This mode converter transforms energy from the TM01 first high-order mode towards the fundamental TE11 circular waveguide mode The proposed structure increases the free spurious operating bandwidth in comparison with the existing results in literature. An X/Ku-bands experiment prototype unit was designed, ensuring practical return losses better than 28 dB and insertion losses less than 0.1 dB (conversion efficiency &gt; 98:8%) within the entire frequency bandwidth ranging from 9.25 GHz to 16.25 GHz The presented architecture offers useful features such as very wide bandwidth, small size, easy achievement as well as excellent performance, which makes it very suitable for High-power microwave (HPM) sources that generate the TM01 circular waveguide mode. In these cases, the TE11 mode is needed since it has a convergent radiation pattern able to drive conventional antennas. Moreover, this compact concept is fully scalable to any millimeter frequency band.</t>
  </si>
  <si>
    <t>145-158</t>
  </si>
  <si>
    <t>112789754;113360792;60015179;60088882</t>
  </si>
  <si>
    <t>35249797000;8712480300;7003288900;55498298000</t>
  </si>
  <si>
    <t>Tribak, Abdelwahed;Zbitou, Jamal;Mediavilla, Angel;Touhami, Naima A.</t>
  </si>
  <si>
    <t>Morocco;Spain;Morocco;Morocco</t>
  </si>
  <si>
    <t>Tetouan;Santander;Settat;Agdal Rabat</t>
  </si>
  <si>
    <t>Facult√© des Sciences de T√©touan;Universidad de Cantabria;LITEN;Institut National des Postes et T√©l√©communications (INPT)</t>
  </si>
  <si>
    <t>60088882;60015179;113360792;112789754</t>
  </si>
  <si>
    <t>Tribak A.</t>
  </si>
  <si>
    <t>Ultra-broadband high efficiency mode converter</t>
  </si>
  <si>
    <t>10.2528/PIERC12111905</t>
  </si>
  <si>
    <t>2-s2.0-84872857393</t>
  </si>
  <si>
    <t>['¬© guo', 'zhejiang province', 'unscaled appendages', 'microchaeta a2', 'genus acrocrytus', 'first time', 'east china', 'colour pattern', 'chinese mainland']</t>
  </si>
  <si>
    <t>A. finis sp. n. | A. zhujiensis sp. n. | Chaetotaxy | China</t>
  </si>
  <si>
    <t>The genus Acrocrytus is reported from Chinese mainland for the first time, with description of two new species Acrocyrtus zhujiensis sp. n. and Acrocyrtus finis sp. n. from Zhejiang Province, East China. They can be separated from other species of this genus by colour pattern, unscaled appendages (antennae, legs and ventral tube), interocular chaetae, labial basal chaetae, bothriotrichal complex chaetae on Abd. II-IV, microchaeta a2 on Abd. II, im on Abd. III and C1p on Abd. IV. Illustrations and a table showing main differences with closest Acrocyrtus species are provided. ¬© Guo-Liang Xu et al.</t>
  </si>
  <si>
    <t>60019499;60021916;60029608</t>
  </si>
  <si>
    <t>55568695300;55467960200;57219786734</t>
  </si>
  <si>
    <t>Xu, Guo Liang;Pan, Zhi Xiang;Zhang, Feng</t>
  </si>
  <si>
    <t>Haidian;Linhai;Beijing</t>
  </si>
  <si>
    <t>Institute of Zoology Chinese Academy of Sciences;TaiZhou University;Chinese Academy of Sciences</t>
  </si>
  <si>
    <t>60029608;60021916;60019499</t>
  </si>
  <si>
    <t>Xu G.L.</t>
  </si>
  <si>
    <t>First record of Acrocyrtus Yosii, 1959 (Collemobla, Entomobryidae) from Chinese mainland</t>
  </si>
  <si>
    <t>10.3897/zookeys.260.3770</t>
  </si>
  <si>
    <t>2-s2.0-84872858201</t>
  </si>
  <si>
    <t>['system performance', 'perfect csi', 'input multiple', 'e .,', 'distributed multiple', 'csit case', 'csit assumption', 'csit ),', 'common receiver']</t>
  </si>
  <si>
    <t>Cooperative Cellular Systems | Distributed MIMO Systems | Hermitian Precoding</t>
  </si>
  <si>
    <t>We consider a distributed multiple-input multiple-output (MIMO) system in which multiple transmitters cooperatively serve a common receiver. It is usually very costly to acquire full channel state information at the transmitter (CSIT) in such a scenario, especially for large-scale antenna systems. In this paper, we assume individual CSIT (I-CSIT), i.e., each transmitter has perfect CSI of its own link but only slow fading factors of the others. A linear Hermitian precoding technique is proposed to enhance the system performance. The optimality of the proposed precoding technique is analyzed. Numerical results demonstrate that the performance loss incurred by the I-CSIT assumption is negligible as compared to the full-CSIT case. ¬© 2012 IEEE.</t>
  </si>
  <si>
    <t>241-250</t>
  </si>
  <si>
    <t>60013983;60002798;60013983</t>
  </si>
  <si>
    <t>55392539300;55376376100;7102920635</t>
  </si>
  <si>
    <t>Zhang, Jianwen;Yuan, Xiaojun;Ping, Li</t>
  </si>
  <si>
    <t>Hong Kong;Hong Kong</t>
  </si>
  <si>
    <t>Kowloon;Hong Kong</t>
  </si>
  <si>
    <t>City University of Hong Kong;Chinese University of Hong Kong</t>
  </si>
  <si>
    <t>60013983;60002798</t>
  </si>
  <si>
    <t>Hermitian precoding for distributed MIMO systems with individual channel state information</t>
  </si>
  <si>
    <t>10.1109/JSAC.2013.130212</t>
  </si>
  <si>
    <t>2-s2.0-84872861125</t>
  </si>
  <si>
    <t>['trapping potential', 'trapping nanoparticles', 'thus able', 'stable trapping', 'single finite', 'optical near', 'motion potential', 'gold film', 'gap separation', 'fold inside', 'field intensity', 'fbba antenna', 'extraordinarily high', 'exponentially decaying', 'electric field', '5nm beneath', '18nm region']</t>
  </si>
  <si>
    <t>We have found that a single finite-boundary bowtie aperture (FBBA) antenna with gap separation of 10nm between its tips is capable of confining the electric field to a 18nm * 18nm region (Ãß=39:4) at 5nm beneath the gold film and enhancing its near- field intensity by 1,800-fold inside the gap. The FBBA antenna is thus able to provide enhanced trapping potential by virtue of such extraordinarily high (but exponentially decaying) optical near-fields. We have been able to show that 12nm gold nanoparticles can, in principle, be trapped by the FBBA antenna with 20nm gap separation; stable trapping is assured where the trapping potential is found to be several times higher than Brownian-motion potential in water. In addition to trapping nanoparticles, this simple but efficient FBBA antenna may find application in near-field optical data storage.</t>
  </si>
  <si>
    <t>17-27</t>
  </si>
  <si>
    <t>60017161;60030561;60017161;60017161</t>
  </si>
  <si>
    <t>55568895500;56119441800;7101872194;8589921500</t>
  </si>
  <si>
    <t>Ye, Huapeng;Wang, Haifeng;Yeo, Swee Ping;Qiu, Chengwei</t>
  </si>
  <si>
    <t>A-Star, Data Storage Institute;National University of Singapore</t>
  </si>
  <si>
    <t>60030561;60017161</t>
  </si>
  <si>
    <t>Ye H.</t>
  </si>
  <si>
    <t>Finite-boundary bowtie aperture antenna for trapping nanoparticles</t>
  </si>
  <si>
    <t>10.2528/PIER12112601</t>
  </si>
  <si>
    <t>2-s2.0-84872861378</t>
  </si>
  <si>
    <t>['whose role', 'thus indicating', 'substantially decrease', 'soluble proteins', 'significant differences', 'second mutant', 'pheromone components', 'negatively affected', 'mutant lacking', 'medium size', 'linear aldehydes', 'harmobp7 binds', 'good affinity', 'functional groups', 'binding proteins', 'binding experiments', 'best affinity', 'also performed', 'acidic conditions']</t>
  </si>
  <si>
    <t>Odorant-binding proteins (OBPs) are soluble proteins, whose role in olfaction of insects is being recognized as more and more important. We have cloned, expressed and purified an OBP (HarmOBP7) from the antennae of the moth Helicoverpa armigera. Western blot experiments indicate specific expression of this protein in the antennae of adults. HarmOBP7 binds both pheromone components Z-11-hexadecenal and Z-9-hexadecenal with good affinity. We have also performed a series of binding experiments with linear aldehydes, alcohols and esters, as well as with other compounds and found a requirement of medium size for best affinity. The affinity of OBP7, as well as that of a mutant lacking the last 6 residues does not substantially decrease in acidic conditions, but increases at basic pH values with no significant differences between wild-type and mutant. Binding to both pheromone components, instead, is negatively affected by the lack of the C-terminus. A second mutant, where one of the three lysine residues in the C-terminus (Lys123) was replaced by methionine showed reduced affinity to both pheromone components, as well as to their analogues, thus indicating that Lys123 is involved in binding these compounds, likely forming hydrogen bonds with the functional groups of the ligands. ¬© 2013 Sun et al.</t>
  </si>
  <si>
    <t>e55132</t>
  </si>
  <si>
    <t>60029608;60029608;60029608-60028868;60029608</t>
  </si>
  <si>
    <t>54912681900;54911330400;36880050400;57188996279</t>
  </si>
  <si>
    <t>Sun, Ya Lan;Huang, Ling Qiao;Pelosi, Paolo;Wang, Chen Zhu</t>
  </si>
  <si>
    <t>China;Italy</t>
  </si>
  <si>
    <t>Haidian;Pisa</t>
  </si>
  <si>
    <t>Institute of Zoology Chinese Academy of Sciences;Universit√† di Pisa</t>
  </si>
  <si>
    <t>60029608;60028868</t>
  </si>
  <si>
    <t>A Lysine at the C-Terminus of an Odorant-Binding Protein is Involved in Binding Aldehyde Pheromone Components in Two Helicoverpa Species</t>
  </si>
  <si>
    <t>10.1371/journal.pone.0055132</t>
  </si>
  <si>
    <t>2-s2.0-84872864090</t>
  </si>
  <si>
    <t>['two prototypes', 'resonant frequency', 'measurement indicate', 'incorporating switches', 'good gain', 'frequency range', 'frequency operation', 'frequency bands', 'frequency band', 'coupling slot']</t>
  </si>
  <si>
    <t>A switchable microstrip patch antenna for multi-frequency operation is presented. The antenna is fed by a coplanar waveguide via capacitive coupling slot. The antenna allows easy reconfigurability of the frequency band of operation by incorporating switches in the coupling slot. The resonant frequency of the antenna can be adjusted by setting the switches on or off. Two prototypes are presented. The first incorporates two PIN diodes and capable of switching between four frequency bands, over a frequency range of 1:23: 1. The second prototype incorporates four PIN diodes and is capable of switching between eight frequency bands, over a frequency range of 1:5: 1. The structure has a compact and simple biasing circuit. Simulation and measurement indicate that the proposed antennas demonstrate very good impedance matching, stable radiation patterns and good gain at all frequency bands.</t>
  </si>
  <si>
    <t>60019702;60019702;60019702;60021005</t>
  </si>
  <si>
    <t>54919816000;57213425197;7201658579;9942489500</t>
  </si>
  <si>
    <t>Mansour, Ghaith;Hall, Peter S.;Gardner, Peter;Rahim, Mohamad K.Abd</t>
  </si>
  <si>
    <t>Mansour G.</t>
  </si>
  <si>
    <t>Slotfed switched patch antenna for multiple frequency operation</t>
  </si>
  <si>
    <t>10.2528/PIERC12102312</t>
  </si>
  <si>
    <t>2-s2.0-84872864444</t>
  </si>
  <si>
    <t>['wireless users', 'validity depends', 'users n', 'two results', 'traditional multi', 'third regime', 'spatial degrees', 'single transmit', 'readily achieved', 'n source', 'n degrees', 'multihop scales', 'intermediate regime', 'hierarchical cooperation', 'following question', 'distributed mimo', 'current literature', 'cooperating users', 'carrier wavelength']</t>
  </si>
  <si>
    <t>distributed MIMO | hierarchical cooperation | large scale MIMO | linear capacity scaling | multi-user MIMO | Spatial degrees of freedom | virtual MIMO | wireless ad hoc networks</t>
  </si>
  <si>
    <t>We consider a large distributed MIMO system where wireless users with single transmit and receive antenna cooperate in clusters to form distributed transmit and receive antenna arrays. We characterize how the capacity of the distributed MIMO transmission scales with the number of cooperating users, the area of the clusters and the separation between them, in a line-of-sight propagation environment. We use this result to answer the following question: can distributed MIMO provide significant capacity gain over traditional multi-hop in large adhoc networks with n source-destination pairs randomly distributed over an area A? Two diametrically opposite answers and have emerged in the current literature. We show that neither of these two results are universal and their validity depends on the relation between the number of users n and A, which we identify as the spatial degrees of freedom in the network. Œª is the carrier wavelength. When A‚â• n, there are n degrees of freedom in the network and distributed MIMO with hierarchical cooperation can achieve a capacity scaling linearly in n as in , while capacity of multihop scales only as n. On the other hand, when AŒª‚â§ n as in , there are only n degrees of freedom in the network and they can be readily achieved by multihop. Our results also reveal a third regime where n‚â§A/Œª‚â§ n. Here, the number of degrees of freedom are smaller than n but larger than what can be achieved by multi-hop. We construct scaling optimal architectures for this intermediate regime. ¬© 2012 IEEE.</t>
  </si>
  <si>
    <t>202-214</t>
  </si>
  <si>
    <t>60012708;60028186;60025038</t>
  </si>
  <si>
    <t>22635249600;6506156526;7101916524</t>
  </si>
  <si>
    <t>√ñzgur, Ayfer;L√©v√™que, Olivier;Tse, David</t>
  </si>
  <si>
    <t>Switzerland;United States;United States</t>
  </si>
  <si>
    <t>Lausanne;Berkeley;Palo Alto</t>
  </si>
  <si>
    <t>Swiss Federal Institute of Technology Lausanne;University of California, Berkeley;Stanford University</t>
  </si>
  <si>
    <t>60028186;60025038;60012708</t>
  </si>
  <si>
    <t>√ñzgur A.</t>
  </si>
  <si>
    <t>Spatial degrees of freedom of large distributed MIMO systems and wireless ad hoc networks</t>
  </si>
  <si>
    <t>10.1109/JSAC.2013.130209</t>
  </si>
  <si>
    <t>2-s2.0-84872866220</t>
  </si>
  <si>
    <t>['wide range', 'sided parallel', 'sided feeder', 'proposed design', 'ports matched', 'new design', 'microstrip antenna', 'lumped element', 'ensure balance', 'bottom layers', '6 ghz', '50 -.', '2 ghz']</t>
  </si>
  <si>
    <t>A new design of a wideband Wilkinson power divider using double-sided parallel strip line technique is presented in this paper. To obtain a good isolation value, the proposed design was integrated with three isolation resistors. The proposed power divider is designed for a wide range of frequencies between 2 GHz to 6 GHz with all the ports matched to 50 -. The conventional quarter wavelength arms are divided into three different widths to ensure wideband capabilities. Moreover, the novelty of the proposed design is illustrated from the double-sided parallel-strip line technique where proposed design is using similar structure at both the top and bottom layers to ensure balance of transmission. All dimensions for the transmission line section were optimized to achieve wideband operation and were integrated with a lumped element. This design can be used as a double- sided feeder for a microstrip antenna.</t>
  </si>
  <si>
    <t>60021005;60021005;60021005;60021005</t>
  </si>
  <si>
    <t>54581403600;16025721900;49962252500;55193228400</t>
  </si>
  <si>
    <t>Nor, Muhammad Z.B.M.;Rahim, Sharul K.A.;Sabran, Mursyidul I.B.;Rani, Mohd S.B.A.</t>
  </si>
  <si>
    <t>Nor M.Z.B.M.</t>
  </si>
  <si>
    <t>Wideband planar Wilkinson power divider using double-sided parallel-strip line technique</t>
  </si>
  <si>
    <t>10.2528/PIERC12103101</t>
  </si>
  <si>
    <t>2-s2.0-84872866270</t>
  </si>
  <si>
    <t>['unprecedented numbers', 'total lsas', 'state information', 'simplified single', 'radiated energy', 'optimized system', 'opposite holds', 'noise analysis', 'net spectral', 'net capacity', 'low spectral', 'low energy', 'high spectral', 'high energy', 'greater robustness', 'efficiency zero', 'data transmission', 'conjugate beamforming', 'centralized architecture', 'cell scenario', 'autonomous terminals', 'antennas serve']</t>
  </si>
  <si>
    <t>beamforming | capacity | computational burden | energy efficiency | Large-scale antenna system | pre-coder | spatial multiplexing | spectral efficiency</t>
  </si>
  <si>
    <t>Large-Scale Antenna Systems (LSAS) is a form of multi-user MIMO technology in which unprecedented numbers of antennas serve a significantly smaller number of autonomous terminals. We compare the two most prominent linear pre-coders, conjugate beamforming and zero-forcing, with respect to net spectral-efficiency and radiated energy-efficiency in a simplified single-cell scenario where propagation is governed by independent Rayleigh fading, and where channel-state information (CSI) acquisition and data transmission are both performed during a short coherence interval. An effective-noise analysis of the pre-coded forward channel yields explicit lower bounds on net capacity which account for CSI acquisition overhead and errors as well as the sub-optimality of the pre-coders. In turn the bounds generate trade-off curves between radiated energy-efficiency and net spectral-efficiency. For high spectral-efficiency and low energy-efficiency zero-forcing outperforms conjugate beamforming, while at low spectral-efficiency and high energy-efficiency the opposite holds. Surprisingly, in an optimized system, the total LSAS-critical computational burden of conjugate beamforming may be greater than that of zero-forcing. Conjugate beamforming may still be preferable to zero-forcing because of its greater robustness, and because conjugate beamforming lends itself to a de-centralized architecture and de-centralized signal processing. ¬© 2012 IEEE.</t>
  </si>
  <si>
    <t>172-179</t>
  </si>
  <si>
    <t>60026638;60026638</t>
  </si>
  <si>
    <t>41562468500;7003696826</t>
  </si>
  <si>
    <t>Yang, Hong;Marzetta, Thomas L.</t>
  </si>
  <si>
    <t>Performance of conjugate and zero-forcing beamforming in large-scale antenna systems</t>
  </si>
  <si>
    <t>10.1109/JSAC.2013.130206</t>
  </si>
  <si>
    <t>2-s2.0-84872867725</t>
  </si>
  <si>
    <t>['œ ¥', 'ybco thin', 'ybco nanobridges', 'responsivity values', 'pulsed measurements', 'planar log', 'kit ).', 'karlsruhe institute', 'improved responsivities', 'high responsivities', 'good agreement', 'film detectors', 'fast time', 'domain measurements', '710 v', '65 thz']</t>
  </si>
  <si>
    <t>High temperature superconductors | infrared detectors | picosecond terahertz pulses | synchrotron radiation | yttrium barium copper oxide</t>
  </si>
  <si>
    <t>High-temperature superconducting YBa2Cu3O 7 - Œ¥ (YBCO) thin-film detectors with improved responsivities were developed for fast time-domain measurements in the THz frequency range. YBCO thin films of ‚âà 30 nm thickness were patterned to micro- and nanobridges and embedded into planar log-spiral THz antennas. The YBCO thin-film detectors were characterized with continuous wave radiation at 0.65 THz. Responsivity values as high as 710 V/W were found for the YBCO nanobridges. Pulsed measurements in the THz frequency range were performed at the electron storage ring ANKA from the Karlsruhe Institute of Technology (KIT). Due to the high responsivities of the nanobridges no biasing was required for the detection of the coherent synchrotron radiation pulses achieving very good agreement between the measured pulse shapes and simulations. ¬© 2011 IEEE.</t>
  </si>
  <si>
    <t>60102538;60102538;60102538;60102538;60102538;60102538;60007798;60007798-60011604;60102538;60102538;60102538;60007746;60007746;60102538</t>
  </si>
  <si>
    <t>55390164500;55568639800;25924475600;36198383400;55403960000;6602729984;7402498907;7003445705;35292553000;7404065948;6602258452;56207375700;7007051044;55551245400</t>
  </si>
  <si>
    <t>Thoma, Petra;Raasch, Juliane;Scheuring, Alexander;Hofherr, Matthias;Il'In, Konstantin;Wunsch, Stefan;Semenov, Alexei;H√ºbers, Heinz Wilhelm;Judin, Vitali;M√ºller, Anke Susanne;Smale, Nigel;H√§nisch, Jens;Holzapfel, Bernhard;Siegel, Michael</t>
  </si>
  <si>
    <t>Karlsruhe;Berlin;¬†Cologne;Dresden</t>
  </si>
  <si>
    <t>Karlsruher Institut f√ºr Technologie;Technical University of Berlin;Deutsches Zentrum fur Luft- Und Raumfahrt;Leibniz-Institut f√ºr Festk√∂rper- und Werkstoffforschung Dresden</t>
  </si>
  <si>
    <t>60102538;60011604;60007798;60007746</t>
  </si>
  <si>
    <t>Highly responsive Y-Ba-Cu-O thin film THz detectors with picosecond time resolution</t>
  </si>
  <si>
    <t>10.1109/TASC.2012.2233851</t>
  </si>
  <si>
    <t>2-s2.0-84872868332</t>
  </si>
  <si>
    <t>['shaped monopole', 'reference antennas', 'presented design', 'presented antenna', 'mobile communications', 'including parts', 'good results', 'good agreement', 'global system', 'distortion observed', 'centre frequency', 'also simulated', '78 ghz', '4 ghz', '15 ghz']</t>
  </si>
  <si>
    <t>In this research, a compact printed antenna design operating on ultra-wideband (UWB) and three extra wireless communication bands is proposed. An ellipse-shaped monopole is utilized to realize UWB application (3.1-10.6 GHz). The modi-ed ground employs three folded Capacitive Loaded Line Resonators (CLLRs) to obtain triple relatively lower communication bands, including parts of global System for Mobile Communications (GSM) band at the centre frequency of 1.78 GHz, Wideband Code Division Multiple Access (WCDMA) band at the centre frequency of 2.15 GHz, and Wireless Local Area Networks (WLAN) band at the centre frequency of 2.4 GHz. The CLLRs are designed with quarter- wavelength to control the corresponding frequencies independently. Good agreement is achieved between the simulation and measurement to verify our presented design. The basic, dual-, triple-band UWB antennas are also simulated and good results are obtained. Small group delay variations across UWB frequencies are obtained for the presented antenna and reference antennas, with some level of distortion observed.</t>
  </si>
  <si>
    <t>409-419</t>
  </si>
  <si>
    <t>56040876500;7202968260;55728898200;55568943200;7403280923</t>
  </si>
  <si>
    <t>Li, Guihong;Zhai, Huiqing;Li, Tong;Ma, Xiaoyan;Liang, Changhong</t>
  </si>
  <si>
    <t>Design of a compact uwb antenna integrated with GSM/WCDMA/WLAN bands</t>
  </si>
  <si>
    <t>10.2528/PIER12120604</t>
  </si>
  <si>
    <t>2-s2.0-84872869726</t>
  </si>
  <si>
    <t>['without dirty', 'sum capacity', 'successive zero', 'quite close', 'paper coding', 'numerically observed', 'lower bound', 'input single', 'input multiple', 'forcing beamforming', 'fixed ratio', 'consider multiple', 'broadcast channels', 'asymptotic expression', 'analysis gives']</t>
  </si>
  <si>
    <t>Broadcast Channels | Large system analysis | Multiple-Input Multiple-Output (MIMO) systems</t>
  </si>
  <si>
    <t>We analyze the achievable sum rate of the Gaussian MIMO broadcast channel. We first consider Multiple-Input Single-Output (MISO) channels and derive the large system limit of the sum capacity as the number of users and transmit antennas go to infinity with a fixed ratio. We then consider Multiple-Input Multiple-Output (MIMO) broadcast channels and fix the number of users and let the number of transmit and receive antennas tend to infinity with fixed ratio. As in this case an asymptotic expression for sum capacity is hard to obtain, we evaluate the large system sum rate corresponding to successive zero-forcing beamforming with Dirty-Paper Coding. The analysis gives a lower bound on the large system sum capacity, which is numerically observed to be quite close. In addition, large system analysis is applied to estimate the relatively small performance losses with respect to sum capacity of successive zero-forcing beamforming with and without Dirty-Paper Coding in finite MISO systems. ¬© 2012 IEEE.</t>
  </si>
  <si>
    <t>149-159</t>
  </si>
  <si>
    <t>60019722;60019722;60007363</t>
  </si>
  <si>
    <t>23008341800;6701497651;7006398635</t>
  </si>
  <si>
    <t>Guthy, Christian;Utschick, Wolfgang;Honig, Michael L.</t>
  </si>
  <si>
    <t>Munich;Evanston</t>
  </si>
  <si>
    <t>Technical University of Munich;Northwestern University</t>
  </si>
  <si>
    <t>60019722;60007363</t>
  </si>
  <si>
    <t>Guthy C.</t>
  </si>
  <si>
    <t>Large system analysis of sum capacity in the gaussian MIMO broadcast channel</t>
  </si>
  <si>
    <t>10.1109/JSAC.2013.130204</t>
  </si>
  <si>
    <t>2-s2.0-84872871945</t>
  </si>
  <si>
    <t>['¬∞ ect', 'work modes', 'tuning region', 'tuned slightly', 'top diameters', 'top diameter', 'terahertz antennas', 'second mode', 'results indicate', 'radial theory', 'novel method', 'input modes', 'high gain', 'given based', 'given according', 'fundamental mode', 'fire mode', 'different shapes', 'designed based', 'design results', 'derived approximately', 'centre frequency', 'calculation results', 'calculation formulas', 'calculation formula', 'boundary surface', 'bottom diameter', 'antenna length', 'antenna gain', 'also give', 'almost 50']</t>
  </si>
  <si>
    <t>A novel method for tapered rectangular dielectric rod antenna design is presented. This method can be used to design from millimetre to terahertz antennas. The work modes of antenna have been analysed. The input modes are fundamental mode and second mode, and the end-fire mode is only fundamental mode. The calculation formulas for bottom diameter and top diameter are given according to the work modes. In order to avoid standing wave in the antenna, the wave will not re¬∞ect on the boundary surface of antenna. The calculation formula of antenna length is given based on the radial theory. Different shaped 300 GHz antennas have been designed based on the method. The results indicate that this method is suitable for different shapes of rectangular rod antennas. We also give the other two 1 THz and 32 GHz antenna design to demonstrate this method. The antenna gain will increase with the length expanding based on our design. The bottom and top diameters can be tuned slightly because the work mode formulas of rectangular dielectric waveguide are derived approximately. As an example different tuning designs of 100 GHz indicate that the tuning region is based on the calculation results. The design results have ultra wide bandwidth which is almost 50% of centre frequency and high gain.</t>
  </si>
  <si>
    <t>60010080-60014171;60014171;60014171;60010080</t>
  </si>
  <si>
    <t>7410105728;7005912644;55664638500;8855730900</t>
  </si>
  <si>
    <t>Liu, Jingping;Safavi-Naeini, Safieddin;Chow, Yung L.;Zhao, Huichang</t>
  </si>
  <si>
    <t>Waterloo;Nanjing</t>
  </si>
  <si>
    <t>University of Waterloo;Nanjing University of Science and Technology</t>
  </si>
  <si>
    <t>60014171;60010080</t>
  </si>
  <si>
    <t>New method for ultra wide band and high gain rectangular dielectric rod antenna design</t>
  </si>
  <si>
    <t>10.2528/PIERC12111801</t>
  </si>
  <si>
    <t>2-s2.0-84872872619</t>
  </si>
  <si>
    <t>['variate space', 'unitary space', 'total number', 'time modulation', 'snr values', 'result settles', 'rayleigh block', 'rate gain', 'priori knowledge', 'practical interest', 'noncoherent setting', 'noise ratio', 'mimo systems', 'input multiple', 'high signal', 'fading multiple', 'fading channel', 'coherence time', 'appropriate size', 'antennas exceeds']</t>
  </si>
  <si>
    <t>Block-fading channel | ergodic capacity | large-MIMO systems | noncoherent setting</t>
  </si>
  <si>
    <t>We characterize the capacity of Rayleigh block-fading multiple-input multiple-output (MIMO) channels in the noncoherent setting where transmitter and receiver have no a priori knowledge of the realizations of the fading channel. We prove that unitary space-time modulation (USTM) is not capacity-achieving in the high signal-to-noise ratio (SNR) regime when the total number of antennas exceeds the coherence time of the fading channel (expressed in multiples of the symbol duration), a situation that is relevant for MIMO systems with large antenna arrays (large-MIMO systems). This result settles a conjecture by Zheng &amp; Tse (2002) in the affirmative. The capacity-achieving input signal, which we refer to as Beta-variate space-time modulation (BSTM), turns out to be the product of a unitary isotropically distributed random matrix, and a diagonal matrix whose nonzero entries are distributed as the square-root of the eigenvalues of a Beta-distributed random matrix of appropriate size. Numerical results illustrate that using BSTM instead of USTM in large-MIMO systems yields a rate gain as large as 13% for SNR values of practical interest. ¬© 2012 IEEE.</t>
  </si>
  <si>
    <t>117-132</t>
  </si>
  <si>
    <t>60000990;60000990;60018163</t>
  </si>
  <si>
    <t>57001360100;6507358574;23566893300</t>
  </si>
  <si>
    <t>Yang, Wei;Durisi, Giuseppe;Riegler, Erwin</t>
  </si>
  <si>
    <t>Austria;Sweden</t>
  </si>
  <si>
    <t>Vienna;Gothenburg</t>
  </si>
  <si>
    <t>Technische Universit√§t Wien;Chalmers University of Technology</t>
  </si>
  <si>
    <t>60018163;60000990</t>
  </si>
  <si>
    <t>Yang W.</t>
  </si>
  <si>
    <t>On the capacity of large-MIMO block-fading channels</t>
  </si>
  <si>
    <t>10.1109/JSAC.2013.130202</t>
  </si>
  <si>
    <t>2-s2.0-84872874680</t>
  </si>
  <si>
    <t>['user terminals', 'transmit power', 'system performance', 'square error', 'simplest precoders', 'regularized zero', 'realistic setting', 'pilot contamination', 'per cell', 'number n', 'number k', 'minimum mean', 'mf ),', 'matched filter', 'division duplexing', 'derive approximations', 'cooperative multi', 'conclusions hold', 'channel estimation', 'cellular time', 'asymptotically tight', 'antenna correlation', 'achievable rates']</t>
  </si>
  <si>
    <t>channel estimation | large random matrix theory | large system analysis | linear detection | linear precoding | massive MIMO | pilot contamination | time-division duplexing</t>
  </si>
  <si>
    <t>We consider the uplink (UL) and downlink (DL) of non-cooperative multi-cellular time-division duplexing (TDD) systems, assuming that the number N of antennas per base station (BS) and the number K of user terminals (UTs) per cell are large. Our system model accounts for channel estimation, pilot contamination, and an arbitrary path loss and antenna correlation for each link. We derive approximations of achievable rates with several linear precoders and detectors which are proven to be asymptotically tight, but accurate for realistic system dimensions, as shown by simulations. It is known from previous work assuming uncorrelated channels, that as N‚Üí‚àû while K is fixed, the system performance is limited by pilot contamination, the simplest precoders/detectors, i.e., eigenbeamforming (BF) and matched filter (MF), are optimal, and the transmit power can be made arbitrarily small. We analyze to which extent these conclusions hold in the more realistic setting where N is not extremely large compared to K. In particular, we derive how many antennas per UT are needed to achieve Œ∑% of the ultimate performance limit with infinitely many antennas and how many more antennas are needed with MF and BF to achieve the performance of minimum mean-square error (MMSE) detection and regularized zero-forcing (RZF), respectively. ¬© 2012 IEEE.</t>
  </si>
  <si>
    <t>160-171</t>
  </si>
  <si>
    <t>60021378;60021378;60006662</t>
  </si>
  <si>
    <t>24724343000;6603945720;35588784300</t>
  </si>
  <si>
    <t>Hoydis, Jakob;Ten Brink, Stephan;Debbah, Merouane</t>
  </si>
  <si>
    <t>United States;France</t>
  </si>
  <si>
    <t>Murray;Gif-sur-Yvette</t>
  </si>
  <si>
    <t>Nokia Bell Labs;SUPELEC Campus de Gif</t>
  </si>
  <si>
    <t>60021378;60006662</t>
  </si>
  <si>
    <t>Hoydis J.</t>
  </si>
  <si>
    <t>Massive MIMO in the UL/DL of cellular networks: How many antennas do we need?</t>
  </si>
  <si>
    <t>10.1109/JSAC.2013.130205</t>
  </si>
  <si>
    <t>2-s2.0-84872875302</t>
  </si>
  <si>
    <t>National Institute of Mental Health</t>
  </si>
  <si>
    <t>K99MH092294</t>
  </si>
  <si>
    <t>NIMH</t>
  </si>
  <si>
    <t>['¬© 2013', 'wide variety', 'vertical lobes', 'temperature shifts', 'preference behavior', 'overlapping sets', 'mushroom body', 'learned behaviors', 'horizontal lobes', 'genetic silencing', 'functionally characterized', 'dopaminergic neurons', 'distinct subsets', 'data demonstrate', 'conditional silencing', 'broadly distributed', 'asymmetric representation']</t>
  </si>
  <si>
    <t>Dopaminergic circuits modulate a wide variety of innate and learned behaviors in animals, including olfactory associative learning, arousal, and temperature-preference behavior. It is not known whether distinct or overlapping sets of dopaminergic neurons modulate these behaviors. Here, I have functionally characterized the dopaminergic circuits innervating the Drosophila mushroom body with in vivo calcium imaging and conditional silencing of genetically defined subsets of neurons. Distinct subsets of PPL1 dopaminergic neurons innervating the vertical lobes of the mushroom body responded to decreases in temperature, but not increases, with rapidly adapting bursts of activity. PAM neurons innervating the horizontal lobes did not respond to temperature shifts. Ablation of the antennae and maxillary palps reduced, but did not eliminate, the responses. Genetic silencing of dopaminergic neurons innervating the vertical mushroom body lobes substantially reduced behavioral cold avoidance, but silencing smaller subsets of these neurons had no effect. These data demonstrate that overlapping dopaminergic circuits encode a broadly distributed, asymmetric representation of temperature that overlays regions implicated previously in learning, memory, and forgetting. Thus, diverse behaviors engage overlapping sets of dopaminergic neurons that encode multimodal stimuli and innervate a single anatomical target, the mushroom body. ¬© 2013 the authors.</t>
  </si>
  <si>
    <t>2166-2176</t>
  </si>
  <si>
    <t>Tomchik, Seth M.</t>
  </si>
  <si>
    <t>Jupiter</t>
  </si>
  <si>
    <t>Scripps Florida</t>
  </si>
  <si>
    <t>Tomchik S.</t>
  </si>
  <si>
    <t>Dopaminergic neurons encode a distributed, asymmetric representation of temperature in Drosophila</t>
  </si>
  <si>
    <t>10.1523/JNEUROSCI.3933-12.2013</t>
  </si>
  <si>
    <t>2-s2.0-84873039338</t>
  </si>
  <si>
    <t>['¬© 2001', 'wireless interface', 'strong enough', 'optical illumination', 'encode data', 'dc supply', 'coupled photo', 'allow retrieval', '2012 ieee']</t>
  </si>
  <si>
    <t>Backscatter | homodyne systems | on-off keying</t>
  </si>
  <si>
    <t>The changes in the impedance of an antenna-coupled photo-detector under optical illumination are used to encode data on a backscattered wireless signal similarly to the standard techniques used for radio frequency identification and tagging. The effect is strong enough to allow retrieval of the information without requiring a dc supply at the optical to wireless interface. ¬© 2001-2012 IEEE.</t>
  </si>
  <si>
    <t>102-104</t>
  </si>
  <si>
    <t>60002144;60001490;60001490;60002144;60002144</t>
  </si>
  <si>
    <t>16174498200;7007084337;26034296000;24460638900;7102525311</t>
  </si>
  <si>
    <t>Cantu, H. I.;Ironside, C. N.;Kelly, A. E.;Romeira, B.;Figueiredo, J. M.L.</t>
  </si>
  <si>
    <t>Portugal;United Kingdom</t>
  </si>
  <si>
    <t>Faro;Glasgow</t>
  </si>
  <si>
    <t>Universidade do Algarve;University of Glasgow</t>
  </si>
  <si>
    <t>60002144;60001490</t>
  </si>
  <si>
    <t>Cantu H.</t>
  </si>
  <si>
    <t>An optical to wireless data link using radio frequency backscatter</t>
  </si>
  <si>
    <t>10.1109/LMWC.2013.2239983</t>
  </si>
  <si>
    <t>2-s2.0-84873714873</t>
  </si>
  <si>
    <t>['¬© 2011', 'phase modulation', 'detection signal', 'degradation effects', 'carrier photodiode', '2012 ieee']</t>
  </si>
  <si>
    <t>Continuous-wave | electrooptic phase modulation | homodyne detection | terahertz (THz)</t>
  </si>
  <si>
    <t>We present a terahertz (THz) continuous-wave coherent homodyne spectroscopy and imaging system based on THz phase control using electrooptic (EO) phase modulation for fast measurement without mechanical delay movement. After describing the degradation effects of detection signal by the optical laser noise and parasitic amplitude modulation, we propose the push-pull EO phase modulation with optical delay control for dynamic range enhancement. Using wideband unitraveling-carrier photodiode and InGaAs photoconductive antenna, spectroscopy up to a 1.5-THz frequency range and imaging are demonstrated. ¬© 2011-2012 IEEE.</t>
  </si>
  <si>
    <t>158-164</t>
  </si>
  <si>
    <t>36131672700;55568215200;55582118900;6603716442;6602752213</t>
  </si>
  <si>
    <t>Kim, Jae Young;Song, Ho Jin;Ajito, Katsuhiro;Yaita, Makoto;Kukutsu, Naoya</t>
  </si>
  <si>
    <t>Continuous-wave THz homodyne spectroscopy and imaging system with electro-optical phase modulation for high dynamic range</t>
  </si>
  <si>
    <t>10.1109/TTHZ.2012.2228896</t>
  </si>
  <si>
    <t>2-s2.0-84874995195</t>
  </si>
  <si>
    <t>['¬© 1995', 'solve hallen', 'solar rectenna', 'small area', 'simulated using', 'parametric study', 'obtained results', 'modeled using', 'mim diode', 'mathematical expressions', 'integral equations', 'infrared nanoantennas', 'equivalent circuit', 'dielectric properties', 'current distribution', 'circuit model', 'captured voltage', 'antenna surface', 'antenna performance', 'antenna arms', '2012 ieee']</t>
  </si>
  <si>
    <t>Dipole nanoantennas | integral equations | rectennas | solar power generation</t>
  </si>
  <si>
    <t>In this paper, an investigation is presented into infrared nanoantennas for solar energy harvesting at 10-$\mu$m wavelength, where considerable solar energy is available. These antennas have been modeled using both the integral equation model and the circuit model. The method of moments has been utilized to solve Hallen's and Pocklington's integral equations to find the current distribution over the antenna surface by considering the conductivity and the dielectric properties of gold at this wavelength, as well as its effect on the antenna performance. For verification of the obtained results, this antenna has been simulated using a finite element method-based electromagnetic simulator and both results were found to be consistent. In addition, the metal/insulator/metal (MIM) diode has been studied and its equivalent circuit is presented. Furthermore, a solar rectenna has been constructed by overlapping the antenna arms over a small area to incorporate the MIM diode. The circuit of the solar rectenna, with mathematical expressions for the elements of the equivalent circuit, is demonstrated. Finally, a parametric study into the effect of the MIM diode on the captured voltage is conducted. ¬© 1995-2012 IEEE.</t>
  </si>
  <si>
    <t>60071150;60006222;60104134</t>
  </si>
  <si>
    <t>36615641800;10039483600;7006203997</t>
  </si>
  <si>
    <t>Sabaawi, Ahmed M.A.;Tsimenidis, Charalampos C.;Sharif, Bayan S.</t>
  </si>
  <si>
    <t>United Arab Emirates;Iraq;United Kingdom</t>
  </si>
  <si>
    <t>Abu Dhabi;Mosul;Newcastle</t>
  </si>
  <si>
    <t>Khalifa University of Science and Technology;University of Mosul;Newcastle University</t>
  </si>
  <si>
    <t>60104134;60071150;60006222</t>
  </si>
  <si>
    <t>Sabaawi A.</t>
  </si>
  <si>
    <t>Analysis and modeling of infrared solar rectennas</t>
  </si>
  <si>
    <t>10.1109/JSTQE.2012.2227686</t>
  </si>
  <si>
    <t>2-s2.0-84877773943</t>
  </si>
  <si>
    <t>['¬© 1980', 'small satellites', 'slight error', 'sensor pointing', 'satellites stacks', 'radar stacks', 'pss ).', 'pscal ).', 'processing constellation', 'phases evaluated', 'new model', 'mostly insensitive', 'makes use', 'local window', 'conventional one', 'complex data', '2012 ieee']</t>
  </si>
  <si>
    <t>Inverse problems | radar cross section | radar signal analysis | synthetic aperture radar (SAR)</t>
  </si>
  <si>
    <t>In this paper, we revise the relative radiometric calibration of synthetic-aperture-radar stacks which exploits natural persistent scatterers (PSs). We introduce a new model to estimate a slight error in the sensor pointing in elevation and a new coherent method that makes use of phases evaluated by averaging the complex data on the local window. We show that the proposed approach outperforms the conventional one, as it is mostly insensitive to the "differential" biasing that affects the noncoherent permanent scatterer calibration (PScal). Results from processing COnstellation of small Satellites for the Mediterranean basin Observation (COSMO)-SkyMed and European Remote Sensing (ERS) satellites stacks are presented. ¬© 1980-2012 IEEE.</t>
  </si>
  <si>
    <t>4388-4396</t>
  </si>
  <si>
    <t>60023256;60023256;113771044;60027299</t>
  </si>
  <si>
    <t>57217210945;23029200500;23012029000;7003505664</t>
  </si>
  <si>
    <t>Guarnieri, Andrea Monti;Tebaldini, Stefano;Giudici, Davide;Guccione, Pietro</t>
  </si>
  <si>
    <t>Bari;Milan;Milan</t>
  </si>
  <si>
    <t>Politecnico di Bari;Politecnico di Milano;Advanced Remote Sensing Systems</t>
  </si>
  <si>
    <t>60027299;60023256;113771044</t>
  </si>
  <si>
    <t>Guarnieri A.M.</t>
  </si>
  <si>
    <t>Long-term relative radiometric calibration and antenna pointing estimation by natural targets</t>
  </si>
  <si>
    <t>10.1109/TGRS.2012.2230269</t>
  </si>
  <si>
    <t>2-s2.0-84881032898</t>
  </si>
  <si>
    <t>['¬© 1983', 'unlimited number', 'simultaneous transmissions', 'scenario simulated', 'rigorous expression', 'rate gains', 'previous work', 'power allocation', 'pilot sequence', 'limited scenario', 'interference ratio', 'infinite number', 'cellular networks', 'base stations', 'asymptotic behavior', 'also investigate', 'adjacent cells', '2012 ieee', '18 times']</t>
  </si>
  <si>
    <t>Antenna arrays | Cellular networks | Mobile communication | Multiple access interference</t>
  </si>
  <si>
    <t>In this paper we study the performance of cellular networks when their base stations have an unlimited number of antennas. In previous work, the asymptotic behavior of the signal to interference plus nose ratio (SINR) was obtained. We revisit these results by deriving the rigorous expression for the SINR of both downlink and uplink in the scenario of infinite number of antennas. We show that the contamination of the channel estimates happens whenever a pilot sequence is received at a base station simultaneously with non-orthogonal signals coming from other users. We propose a method to avoid such simultaneous transmissions from adjacent cells, thus significantly decreasing interference. We also investigate the effects of power allocation in this interference-limited scenario, and show that it results in gains of over 15dB in the signal to interference ratio for the scenario simulated here. The combination of these two techniques results in rate gains of about 18 times in our simulations. ¬© 1983-2012 IEEE.</t>
  </si>
  <si>
    <t>192-201</t>
  </si>
  <si>
    <t>60029570;60021378;60021378</t>
  </si>
  <si>
    <t>26767665000;7003568945;7003696826</t>
  </si>
  <si>
    <t>Fernandes, Fabio;Ashikhmin, Alexei;Marzetta, Thomas L.</t>
  </si>
  <si>
    <t>Campinas;Murray</t>
  </si>
  <si>
    <t>Universidade Estadual de Campinas;Nokia Bell Labs</t>
  </si>
  <si>
    <t>60029570;60021378</t>
  </si>
  <si>
    <t>Fernandes F.</t>
  </si>
  <si>
    <t>Inter-cell interference in noncooperative TDD large scale antenna systems</t>
  </si>
  <si>
    <t>10.1109/JSAC.2013.130208</t>
  </si>
  <si>
    <t>2-s2.0-84872917874</t>
  </si>
  <si>
    <t>['¬© 1983', 'user multi', 'sll ).', 'scale antennas', 'rf coverage', 'rate given', 'potentially unconstrained', 'physically constrained', 'overlapping sector', 'optimal number', 'multiplexing gain', 'layer bf', 'input multi', 'first mode', 'field effects', 'directive non', 'bf performance', 'beam interference', 'antenna arrays', '2012 ieee']</t>
  </si>
  <si>
    <t>Beamforming | Capacity | Clustering channels | EM Coupling | High Order Sectorization | Large Arrays | MIMO</t>
  </si>
  <si>
    <t>The paper sheds light on the beamforming (BF) performance of large (potentially unconstrained in size) as well as dense (but physically constrained in size) antenna arrays when equipped with arbitrarily many elements. Two operational modes are investigated: Single-layer BF and multi-layer BF. In the first mode, a realistic BF criterion namely the average BF gain is revisited and employed to understand the far-field and the near-field effects on the BF performance of large-scale antennas above a clutter. The diminishing throughput returns in a single-layer BF mode versus the number of antennas necessitate multi-layering. In the multi-layer BF mode, the RF coverage is divided into a number of directive non-overlapping sector-beams in a deterministic manner within a multi-user multi-input multi-output (MIMO) system. The optimal number of layers that maximizes the user's sum-rate given a constrained antenna array is found as a compromise between the multiplexing gain (associated with the number of sector-beams) and the inter-beam interference, represented by the side lobe level (SLL). ¬© 1983-2012 IEEE.</t>
  </si>
  <si>
    <t>314-325</t>
  </si>
  <si>
    <t>60022134;60022134;60021378;60022134</t>
  </si>
  <si>
    <t>26537020800;36461890900;7405611201;7102820003</t>
  </si>
  <si>
    <t>Alrabadi, Osama N.;Tsakalaki, Elpiniki;Huang, Howard;Pedersen, Gert F.</t>
  </si>
  <si>
    <t>Denmark;United States</t>
  </si>
  <si>
    <t>Aalborg;Murray</t>
  </si>
  <si>
    <t>Aalborg University;Nokia Bell Labs</t>
  </si>
  <si>
    <t>60022134;60021378</t>
  </si>
  <si>
    <t>Beamforming via large and dense antenna arrays above a clutter</t>
  </si>
  <si>
    <t>10.1109/JSAC.2013.130218</t>
  </si>
  <si>
    <t>2-s2.0-84872939944</t>
  </si>
  <si>
    <t>['¬© 1983', 'unequal distances', 'transmit side', 'sum rate', 'starting point', 'spatial correlation', 'scale fading', 'resulting closed', 'propose closed', 'lower bounds', 'low signal', 'interesting observation', 'input multiple', 'grow large', 'form upper', 'form expressions', 'forcing receivers', 'finite ratio', 'detailed characterization', 'corresponding results', 'base station', 'asymptotically high', 'also provided', '2012 ieee']</t>
  </si>
  <si>
    <t>Correlated fading | Multiple-input multiple-output (MIMO) systems | Sum rate | Zero-forcing detection</t>
  </si>
  <si>
    <t>The performance of single-cell distributed multiple-input multiple-output (D-MIMO) systems is not only affected by small-scale Rayleigh fading but also from large-scale fading and path-loss. In this paper, we elaborate on the sum rate of D-MIMO systems employing linear zero-forcing receivers, accounting for both large and small-scale fading effects, as well as spatial correlation at the transmit side. In particular, we consider the classical lognormal model and propose closed-form upper and lower bounds on the achievable sum rate. Using these bounds as a starting point, we pursue a "large-system" analysis and provide asymptotic expressions when the number of antennas at the base station (BS) grow large, and when the number of antennas at both ends grow large with a fixed and finite ratio. A detailed characterization in the asymptotically high and low signal to noise ratio regimes is also provided. An interesting observation from our results is that in order to maximize the sum rate, the RPs should be placed at unequal distances to the BS when they experience the same level of shadowing. The resulting closed-form expressions are compared with the corresponding results on MIMO optimal receivers. ¬© 1983-2012 IEEE.</t>
  </si>
  <si>
    <t>180-191</t>
  </si>
  <si>
    <t>60000990;60003970;60008592;60027272</t>
  </si>
  <si>
    <t>23051214500;23398998300;8915674500;16069472900</t>
  </si>
  <si>
    <t>Matthaiou, Michail;Zhong, Caijun;McKay, Matthew R.;Ratnarajah, Tharmalingam</t>
  </si>
  <si>
    <t>United Kingdom;Hong Kong;China;Sweden</t>
  </si>
  <si>
    <t>Edinburgh;Hong Kong;Hangzhou;Gothenburg</t>
  </si>
  <si>
    <t>The University of Edinburgh;Hong Kong University of Science and Technology;Zhejiang University;Chalmers University of Technology</t>
  </si>
  <si>
    <t>60027272;60008592;60003970;60000990</t>
  </si>
  <si>
    <t>Matthaiou M.</t>
  </si>
  <si>
    <t>Sum rate analysis of ZF receivers in distributed MIMO systems</t>
  </si>
  <si>
    <t>10.1109/JSAC.2013.130207</t>
  </si>
  <si>
    <t>2-s2.0-84872942680</t>
  </si>
  <si>
    <t>['wireless communication', 'wireless channel', 'user environment', 'traveling carriage', 'study analyzed', 'single antenna', 'scientific information', 'problem effectively', 'output system', 'key factor', 'input multi', 'impact caused', 'extremely difficult', 'cooperative communication', 'clear direction']</t>
  </si>
  <si>
    <t>Comparison | Cooperative communication | Multi-input multi-output system | Relay node | Terminals</t>
  </si>
  <si>
    <t>The decline of wireless channel is a key factor that hinders the reliability and validity of wireless communication. The emergence of multi-input multi-output system can solve this problem effectively. However, the implementation is extremely difficult because of the impact caused by terminals. Cooperative communication improves diversity gain by using the traveling carriage of single antenna to share other users' antennas in multi-user environment. However, relay node selection of cooperative communication is a primary key problem to be solved. This study, presented relay node selection algorithm evaluation indicators according to the reliability and validity of communication and classified the existing relay node selection algorithms according to the indicators. The study analyzed and compared several common algorithms, finding out their advantages and disadvantages, providing a clear direction for relay node selection of cooperative communication. ¬© 2013 Asian Network for Scientific Information.</t>
  </si>
  <si>
    <t>434-438</t>
  </si>
  <si>
    <t>109208279-60010591;109208279</t>
  </si>
  <si>
    <t>55185895000;55570521100</t>
  </si>
  <si>
    <t>Xu, Shun;Wang, Feng</t>
  </si>
  <si>
    <t>Wuhan;</t>
  </si>
  <si>
    <t>Huazhong Normal University;Huang Gang Normal University</t>
  </si>
  <si>
    <t>60010591;109208279</t>
  </si>
  <si>
    <t>Xu S.</t>
  </si>
  <si>
    <t>Analysis and comparison of relay node selection algorithm of cooperative communication</t>
  </si>
  <si>
    <t>10.3923/itj.2013.434.438</t>
  </si>
  <si>
    <t>2-s2.0-84872950241</t>
  </si>
  <si>
    <t>['¬© 1983', 'virtual antennas', 'system bandwidth', 'paper addresses', 'optimal matching', 'often designed', 'mutual coupling', 'matching networks', 'circular arrays', 'center frequency', 'apparent reduction', '2012 ieee']</t>
  </si>
  <si>
    <t>Broadband matching | MIMO | Multiple antennas | Mutual coupling | OFDM</t>
  </si>
  <si>
    <t>In order to support multiple antennas on compact wireless devices, transceivers are often designed with matching networks that compensate for mutual coupling. Some works have suggested that when optimal matching is applied to such a system, performance at the center frequency can be improved at the expense of an apparent reduction in the system bandwidth. This paper addresses the question of how coupling impacts bandwidth in the context of circular arrays. It will be shown that mutual coupling creates eigen-modes (virtual antennas) with diverse frequency responses, using the standard matching techniques. We shall also demonstrate how common communications techniques such as Diversity-OFDM would need to be optimized in order to compensate for these effects. ¬© 1983-2012 IEEE.</t>
  </si>
  <si>
    <t>326-337</t>
  </si>
  <si>
    <t>100506211;60004923</t>
  </si>
  <si>
    <t>6504505417;7201973784</t>
  </si>
  <si>
    <t>Taluja, Pawandeep S.;Hughes, Brian L.</t>
  </si>
  <si>
    <t>Raleigh;Carlsbad</t>
  </si>
  <si>
    <t>NC State University;MaxLinear Inc.</t>
  </si>
  <si>
    <t>60004923;100506211</t>
  </si>
  <si>
    <t>Taluja P.</t>
  </si>
  <si>
    <t>Diversity limits of compact broadband multi-antenna systems</t>
  </si>
  <si>
    <t>10.1109/JSAC.2013.130219</t>
  </si>
  <si>
    <t>2-s2.0-84872957269</t>
  </si>
  <si>
    <t>['¬© 1983', 'wireless communications', 'thus enhance', 'stronger version', 'simulations show', 'proposed elr', 'propose element', 'optimal solutions', 'optimal solution', 'next generation', 'mimo detection', 'low complexity', 'linear detectors', 'lattice reduction', 'large multi', 'input multi', 'high performance', 'general goal', 'fundamental properties', 'existing low', 'error performance', 'elr algorithms', 'directly related', 'diagonal elements', 'complexity dramatically', 'complexity detectors', 'channel matrices', 'asymptotic performance', '2012 ieee']</t>
  </si>
  <si>
    <t>Gaussian reduction algorithm | Lattice reduction | Linear detector | MIMO | Orthogonality deficiency</t>
  </si>
  <si>
    <t>Large multi-input multi-output (MIMO) systems with tens or hundreds of antennas have shown great potential for next generation of wireless communications to support high spectral efficiencies. However, due to the non-deterministic polynomial hard nature of MIMO detection, large MIMO systems impose stringent requirements on the design of reliable and computationally efficient detectors. Recently, lattice reduction (LR) techniques have been applied to improve the performance of low-complexity detectors for MIMO systems without increasing the complexity dramatically. Most existing LR algorithms are designed to improve the orthogonality of channel matrices, which is not directly related to the error performance. In this paper, we propose element-based lattice reduction (ELR) algorithms that reduce the diagonal elements of the noise covariance matrix of linear detectors and thus enhance the asymptotic performance of linear detectors. The general goal is formulated as solving a "shortest longest vector reduction" or a stronger version, "shortest longest basis reduction," both of which require high complexity to find the optimal solution. Our proposed ELR algorithms find sub-optimal solutions to the reductions with low complexity and high performance. The fundamental properties of the ELR algorithms are investigated. Simulations show that the proposed ELR-aided detectors yield better error performance than the existing low-complexity detectors for large MIMO systems while maintaining lower complexity. ¬© 1983-2012 IEEE.</t>
  </si>
  <si>
    <t>274-286</t>
  </si>
  <si>
    <t>57202089016;7404549306</t>
  </si>
  <si>
    <t>Zhou, Qi;Ma, Xiaoli</t>
  </si>
  <si>
    <t>Zhou Q.</t>
  </si>
  <si>
    <t>Element-based lattice reduction algorithms for large MIMO detection</t>
  </si>
  <si>
    <t>10.1109/JSAC.2013.130215</t>
  </si>
  <si>
    <t>2-s2.0-84872965495</t>
  </si>
  <si>
    <t>['using arguments', 'upon insertion', 'thz detectors', 'results shed', 'recent proposals', 'potentially lead', 'photonic devices', 'metallic cavities', 'hybrid electronic', 'fundamental requirement', 'functionality proves', 'experimentally prove', 'electronic circuit', 'electrical contacts', 'diffraction limit', 'devices beyond', 'describe thz', 'circuit elements', 'cavity design']</t>
  </si>
  <si>
    <t>We report on the concept and realization of terahertz (THz) metallic/semiconductor cavities characterized by dimensions as small as Œªeff/9 in all directions of space (or Œª/30 with the vacuum wavelength). We experimentally prove that the capacitance and inductance of these devices are not interdependent, as in purely photonic cavities, but that they can be adjusted almost independently, as in an electronic circuit. This functionality proves that the dimensions of these hybrid electronic-photonic devices are intrinsically not limited by diffraction as in conventional photonic resonators. Using arguments from transmission line theory, we show that it is necessary to include at least one metallic loop in the cavity design to access this regime and we note, as a corollary, that some recent proposals to miniaturize THz resonators and devices beyond the diffraction limit do not meet this fundamental requirement. Our results shed a light on the ability to describe THz/metallic cavities in terms of circuit elements. Furthermore, upon insertion of electrical contacts, these extremely subwavelength resonators can potentially lead to advances in THz detectors and phased array antennas. ¬© 2013 American Physical Society.</t>
  </si>
  <si>
    <t>60101845;60101845;60123796;60101845;60123796;60123796;60002628;60002628;60101845;60101845</t>
  </si>
  <si>
    <t>35796448400;8412087800;48761081500;26423814900;7005575633;57204299136;13402957300;7005648889;6506902122;7003625945</t>
  </si>
  <si>
    <t>Strupiechonski, E.;Xu, G.;Cavali√©, P.;Isac, N.;Dhillon, S.;Tignon, J.;Beaudoin, G.;Sagnes, I.;Degiron, A.;Colombelli, R.</t>
  </si>
  <si>
    <t>Paris;Orsay;Marcoussis</t>
  </si>
  <si>
    <t>Universit√© de Paris;Institut d'√âlectronique Fondamentale, Orsay;Laboratoire de Photonique et de Nanostructures</t>
  </si>
  <si>
    <t>60123796;60101845;60002628</t>
  </si>
  <si>
    <t>Strupiechonski E.</t>
  </si>
  <si>
    <t>Hybrid electronic-photonic subwavelength cavities operating at terahertz frequencies</t>
  </si>
  <si>
    <t>10.1103/PhysRevB.87.041408</t>
  </si>
  <si>
    <t>2-s2.0-84873128194</t>
  </si>
  <si>
    <t>['wideband dual', 'two modes', 'technology 2013', 'shaped probes', 'radiation patterns', 'proposed antenna', 'polarised modes', 'polarisation level', 'operating bandwidth', 'operating band', 'metal loop', 'low cross', 'highly suitable', 'high isolation', 'fed structure', 'coupled loop', '7 ghz', '40 db', '1 dbi']</t>
  </si>
  <si>
    <t>A wideband dual-polarised patch antenna with high isolation and a low cross-polarisation level is presented. Two orthogonal linearly-polarised modes are excited by the electromagnetic-fed structure. One of the two modes is excited by a pair of hook-shaped probes with a 180o phase difference; while the other is excited by a magnetic-coupled loop, which is comprised of a metal loop and an open-ended transmission line. By introducing two shorting pins, the isolation between two feeding ports can be enhanced to more than 40 dB. Moreover, the radiation patterns in the ¬± 45¬∞ planes have a cross-polarisation level of less than - 30 dB within the 3 dB beam widths. The measured - 10 dB reflection coefficients bandwidth of the two modes are 40.7% (2.45- 3.7 GHz) and 38.7% (2.6-3.85 GHz). The gains of the proposed antenna are about 8.7 and 9.1 dBi over the operating band. Thus, this antenna is highly suitable for the base station antenna that is required to cover the operating bandwidth of 3.5 GHz WiMAX systems. ¬© The Institution of Engineering and Technology 2013.</t>
  </si>
  <si>
    <t>171-173</t>
  </si>
  <si>
    <t>54390304400;25229387400;54386142700;55505738800</t>
  </si>
  <si>
    <t>Xie, J. J.;Yin, Y. Z.;Wang, J. H.;Liu, X. L.</t>
  </si>
  <si>
    <t>Wideband dual-polarised electromagneticfed patch antenna with high isolation and low cross-polarisation</t>
  </si>
  <si>
    <t>10.1049/el.2012.3934</t>
  </si>
  <si>
    <t>2-s2.0-84877743040</t>
  </si>
  <si>
    <t>ECCS-1206155</t>
  </si>
  <si>
    <t>['rights reserved', 'recent demonstration', 'quantum wells', 'quantum structures', 'matter interaction', 'enhance light', 'discussed theoretically', 'also investigate']</t>
  </si>
  <si>
    <t>Infrared | Optical antenna | QWIP | Specific detectivity | Surface plasmonics</t>
  </si>
  <si>
    <t>The advent of nanophotonics allows devising and fabricating optical antenna as the advanced optical structures that can enhance light-matter interaction in quantum structures such as quantum wells. Improving infrared photodetector performance is discussed theoretically in this paper. We also investigate our recent demonstration of optical antenna integrated on quantum well infrared photodetector which improves the performance of the detector as can be evidence in responsivity of the detector. ¬© 2012 Elsevier B.V. All rights reserved.</t>
  </si>
  <si>
    <t>142-145</t>
  </si>
  <si>
    <t>Infrared Physics and Technology</t>
  </si>
  <si>
    <t>60007363;60007363</t>
  </si>
  <si>
    <t>36964488700;8910864000</t>
  </si>
  <si>
    <t>Bonakdar, Alireza;Mohseni, Hooman</t>
  </si>
  <si>
    <t>Evanston</t>
  </si>
  <si>
    <t>Northwestern University</t>
  </si>
  <si>
    <t>Bonakdar A.</t>
  </si>
  <si>
    <t>Impact of optical antenna and plasmonics on infrared imagers</t>
  </si>
  <si>
    <t>S1350449512001442</t>
  </si>
  <si>
    <t>10.1016/j.infrared.2012.12.029</t>
  </si>
  <si>
    <t>2-s2.0-84878361453</t>
  </si>
  <si>
    <t>['transmitting antennas', 'traffic matrix', 'tdma problem', 'switched time', 'switch requires', 'switch configurations', 'since satellites', 'satellite antennas', 'rights reserved', 'price algorithm', 'phase branch', 'optimal solutions', 'one proposed', 'older method', 'next one', 'new method', 'negligible time', 'n ),', 'interconnecting pairs', 'general case', 'extended formulation', 'expansive devices', 'exact method', 'efficient manner', 'earth stations', 'earth station', 'different frame', 'crucial decision', 'communications requests', 'cardinality constraint', 'called satellite', 'board switch', 'also assume', 'already proposed']</t>
  </si>
  <si>
    <t>Branch and price | Combinatorial optimization | Satellite communications | SS/TDMA</t>
  </si>
  <si>
    <t>In this paper, we consider a square n√ón traffic matrix D and a satellite having l‚â§n receiving and transmitting antennas. Transmissions are allowed by interconnecting pairs of receiving-transmitting antennas, through an on-board switch. We also assume that no preemption of the communications is allowed, and that changing the configuration of the switch requires a negligible time. We ask for a set of switch configurations that minimizes the total time occurring for transmitting the entire traffic matrix. In the literature, an exact method has been already proposed for the SS/TDMA optimization problem without cardinality constraint (i.e. for instances having l=n), but only heuristics have been proposed for the general case. In this paper, from a known MILP formulation we derive an extended formulation, and we use a column generation method to obtain its LP-relaxation. We address the derived pricing problem through a polynomial time algorithm based on solvers for the k-cardinality assignment problem. We insert this lower bound method in a two-phase branch and price algorithm in order to obtain the optimal solutions. To compare our new exact method with the one proposed in literature to solve the SS/TDMA optimization problem without cardinality constraint, we extend this older method to consider the cardinality constraint. The final computational experiments, comparing our new method with other already known methods, show the efficiency of our algorithms. Scope and purpose: Satellites are the commonly used devices to wirelessly connect two distant earth points. Since satellites are very expansive devices, it is important to schedule the communications requests in an efficient manner. A satellite receives transmissions requests between pairs of earth stations, and these requests can be described by a traffic matrix. One method used in practice to satisfy these requests is called Satellite-Switched Time-Division-Multiple-Access (SS/TDMA) which requires to partition the traffic matrix entries in sets called frames and to transmit the elements of each different frame in a single time slot. Each frame must contain at most one communication involving the same earth station and the number of its nonzero entries must be at most equal to the number of satellite antennas. Since a satellite has to complete the transmission of a frame before starting the transmission of the next one, each frame is associated with a completion time equal to the maximum transmission time of its entries. A crucial decision, to minimize the total satellite used time, is how to partition the given traffic matrix. Our aim is to provide an effective exact algorithm for finding optimal solutions to the SS/TDMA problem and to compare it with other methods already known in the literature. ¬© 2012 Elsevier Ltd. All rights reserved.</t>
  </si>
  <si>
    <t>584-593</t>
  </si>
  <si>
    <t>Computers and Operations Research</t>
  </si>
  <si>
    <t>60030318;60030318</t>
  </si>
  <si>
    <t>57206354889;6602948824</t>
  </si>
  <si>
    <t>Colombo, Fabio;Trubian, Marco</t>
  </si>
  <si>
    <t>Universit√† degli Studi di Milano</t>
  </si>
  <si>
    <t>Colombo F.</t>
  </si>
  <si>
    <t>A branch and price algorithm for the SS/TDMA problem with cardinality constraint</t>
  </si>
  <si>
    <t>S030505481200175X</t>
  </si>
  <si>
    <t>10.1016/j.cor.2012.08.010</t>
  </si>
  <si>
    <t>2-s2.0-84867405316</t>
  </si>
  <si>
    <t>Royal Society</t>
  </si>
  <si>
    <t>['visible light', 'two naphthalenediimide', 'spin converter', 'rights reserved', 'readily changed', 'photophysical properties', 'nanosecond time', 'isc property', 'intersystem crossing', 'heavy atom', 'harvesting antennas', 'c60 unit', 'c 60']</t>
  </si>
  <si>
    <t>Fullerene | Naphthalenediimide | Photosensitizer | Triplet photosensitizer | Triplet state | Upconversion</t>
  </si>
  <si>
    <t>Two naphthalenediimide (NDI)-C60 dyads that show strong absorption of visible light were prepared as heavy atom-free organic triplet photosensitizers. Alkylamino substituted NDI was used as the light-harvesting antennas and the C60 unit was used as spin converter for the intersystem crossing (ISC) from singlet excited state to triplet excited state. Upon visible light photoexcitation, triplet excited states of the dyads are populated (lifetime is up to 90.1 Œºs). Nanosecond time-resolved transient difference absorption spectroscopy indicated that the triplet excited state of the dyads is localized on either the NDI or the C60 unit. As a proof of concept, the dyads are used as heavy-Atom-free organic triplet photosensitizers for triplet-triplet annihilation based upconversion. C 60-organic chromophore dyads can be used as a general molecular structural motif of heavy-Atom-free organic triplet photosensitizers, for which the photophysical properties can be readily changed by using different light-harvesting antennas, and the ISC property of these dyads is predictable. ¬© 2012 Elsevier Ltd. All rights reserved.</t>
  </si>
  <si>
    <t>449-458</t>
  </si>
  <si>
    <t>Dyes and Pigments</t>
  </si>
  <si>
    <t>60004538;60004538;60004538;60004538;60004538;60004538</t>
  </si>
  <si>
    <t>55194369600;42862519300;55721038600;57201746088;55509187700;15761416900</t>
  </si>
  <si>
    <t>Guo, Song;Sun, Jifu;Ma, Lihua;You, Wenqin;Yang, Pei;Zhao, Jianzhang</t>
  </si>
  <si>
    <t>Guo S.</t>
  </si>
  <si>
    <t>Visible light-harvesting naphthalenediimide (NDI)-C&lt;inf&gt;60&lt;/inf&gt; dyads as heavy-Atom-free organic triplet photosensitizers for triplet-triplet annihilation based upconversion</t>
  </si>
  <si>
    <t>S0143720812002732</t>
  </si>
  <si>
    <t>10.1016/j.dyepig.2012.09.008</t>
  </si>
  <si>
    <t>2-s2.0-84867744969</t>
  </si>
  <si>
    <t>['variable radii', 'rights reserved', 'real space', 'power spectrum', 'multiple peaks', 'may also', 'maximum radius', 'mathematical origin', 'infinitesimal range', 'given derivative', 'generating oscillations', 'fourier transform', 'filled disks', 'compact presentation', 'antenna temperature', 'angular distances']</t>
  </si>
  <si>
    <t>Cosmic microwave background | Methods: statistical</t>
  </si>
  <si>
    <t>The purpose of our study is to understand the mathematical origin in real space of modulated and damped sinusoidal peaks observed in cosmic microwave background radiation anisotropies. We use the theory of the Fourier transform to connect localized features of the two-point correlation function in real space to oscillations in the power spectrum. We also illustrate analytically and by means of Monte Carlo simulations the angular correlation function for distributions of filled disks with fixed or variable radii capable of generating oscillations in the power spectrum. While the power spectrum shows repeated information in the form of multiple peaks and oscillations, the angular correlation function offers a more compact presentation that condenses all the information of the multiple peaks into a localized real space feature. We have seen that oscillations in the power spectrum arise when there is a discontinuity in a given derivative of the angular correlation function at a given angular distance. These kinds of discontinuities do not need to be abrupt in an infinitesimal range of angular distances but may also be smooth, and can be generated by simply distributing excesses of antenna temperature in filled disks of fixed or variable radii on the sky, provided that there is a non-null minimum radius and/or the maximum radius is constrained. ¬© 2012 Elsevier B.V. All rights reserved.</t>
  </si>
  <si>
    <t>474-484</t>
  </si>
  <si>
    <t>Physica A: Statistical Mechanics and its Applications</t>
  </si>
  <si>
    <t>60011125-60003044;60019925-60102060-113146644</t>
  </si>
  <si>
    <t>6603705378;57208761172</t>
  </si>
  <si>
    <t>L√≥pez-Corredoira, M.;Gabrielli, A.</t>
  </si>
  <si>
    <t>Italy;Italy;Spain;Spain;United Kingdom</t>
  </si>
  <si>
    <t>Lucca;Rome;San Cristobal de La Laguna;San Cristobal de La Laguna;London</t>
  </si>
  <si>
    <t>IMT School for Advanced Studies Lucca;Istituto Dei Sistemi Complessi, Rome;Instituto Astrofisico de Canarias;Universidad de la Laguna;London Institute of Mathematical Sciences</t>
  </si>
  <si>
    <t>60102060;60019925;60011125;60003044;113146644</t>
  </si>
  <si>
    <t>L√≥pez-Corredoira M.</t>
  </si>
  <si>
    <t>Peaks in the CMBR power spectrum. I. Mathematical analysis of the associated real space features</t>
  </si>
  <si>
    <t>S0378437112008436</t>
  </si>
  <si>
    <t>10.1016/j.physa.2012.09.009</t>
  </si>
  <si>
    <t>2-s2.0-84868695343</t>
  </si>
  <si>
    <t>R31-2010-000-10083-0</t>
  </si>
  <si>
    <t>SNU</t>
  </si>
  <si>
    <t>['wave focusing', 'target point', 'specific configuration', 'signals generated', 'rights reserved', 'predict accurately', 'phased array', 'measure longitudinal', 'horizontal waves', 'focus shear', 'cylindrical surface', 'circumferential inspection', 'angular profiles', 'also developed', 'also attempted']</t>
  </si>
  <si>
    <t>Circumferential phased array | Cylindrical surface inspection | Magnetostrictive patch transducer | Shear-horizontal wave</t>
  </si>
  <si>
    <t>Several investigations report effective uses of magnetostrictive patch transducers to generate and measure longitudinal and torsional guided waves in a pipe. They can be used to form a phased array for the circumferential inspection of pipes. Although there are circumferential phased arrays employing piezoelectric transducers or EMAT's, no magnetostrictive patch transducer based array system has been attempted. In this investigation, we aim to develop a circumferential phased magnetostrictive patch transducer (PMPT) array that can focus shear-horizontal waves at any target point on a cylindrical surface of a pipe. For the development, a specific configuration of a PMPT array employing six magnetostrictive patch transducers is proposed. A wave simulation model is also developed to determine time delays and amplitudes of signals generated by the transducers of the array. This model should be able to predict accurately the angular profiles of shear-horizontal waves generated by the transducers. For wave focusing, the time reversal idea will be utilized. The wave focusing ability of the developed PMPT array is tested with multiple-crack detection experiments. Imaging of localized surface inspection regions is also attempted by using wave signals measured by the developed PMPT array system. ¬© 2012 Elsevier B.V. All rights reserved.</t>
  </si>
  <si>
    <t>423-431</t>
  </si>
  <si>
    <t>60013682;60013682;60013682</t>
  </si>
  <si>
    <t>35758936800;55178664500;36062771200</t>
  </si>
  <si>
    <t>Kim, Hoe Woong;Lee, Joo Kyung;Kim, Yoon Young</t>
  </si>
  <si>
    <t>Circumferential phased array of shear-horizontal wave magnetostrictive patch transducers for pipe inspection</t>
  </si>
  <si>
    <t>S0041624X12001515</t>
  </si>
  <si>
    <t>10.1016/j.ultras.2012.07.010</t>
  </si>
  <si>
    <t>2-s2.0-84870252946</t>
  </si>
  <si>
    <t>Oesterreichische Nationalbank</t>
  </si>
  <si>
    <t>OeNB</t>
  </si>
  <si>
    <t>['windfall profits', 'wind energy', 'targets may', 'still guaranteeing', 'results show', 'results indicate', 'policy target', 'policy intervention', 'natural environment', 'lower feed', 'favorable sites', 'european union', 'electricity production', 'deadweight losses', 'current legislation', 'current feed', 'approximately 1gw', 'approximately 16', 'analyze whether', 'additional installation', 'additional capacity', '2020 including']</t>
  </si>
  <si>
    <t>GIS | Levelized cost of electricity | Wind power potential</t>
  </si>
  <si>
    <t>In the European Union, electricity production from wind energy is projected to increase by approximately 16% until 2020. The Austrian energy plan aims at increasing the currently installed wind power capacity from approximately 1GW to 3GW until 2020 including an additional capacity of 700MW until 2015. The aim of this analysis is to assess economically viable wind turbine sites under current feed-in tariffs considering constraints imposed by infrastructure, the natural environment and ecological preservation zones in Austria. We analyze whether the policy target of installing an additional wind power capacity of 700MW until 2015 is attainable under current legislation and developed a GIS based decision system for wind turbine site selection. Results show that the current feed-in tariff of 9.7 ct kWh-1 may trigger an additional installation of 3544MW. The current feed-in tariff can therefore be considered too high as wind power deployment would exceed the target by far. Our results indicate that the targets may be attained more cost-effectively by applying a lower feed-in tariff of 9.1 ct kWh-1. Thus, windfall profits at favorable sites and deadweight losses of policy intervention can be minimized while still guaranteeing the deployment of additional wind power capacities. ¬© 2012 Elsevier Ltd.</t>
  </si>
  <si>
    <t>323-330</t>
  </si>
  <si>
    <t>Energy Policy</t>
  </si>
  <si>
    <t>60024895;60024895;60024895;60024895</t>
  </si>
  <si>
    <t>37110769000;7404659001;37111498700;14120125900</t>
  </si>
  <si>
    <t>Gass, Viktoria;Schmidt, Johannes;Strauss, Franziska;Schmid, Erwin</t>
  </si>
  <si>
    <t>Universitat fur Bodenkultur Wien</t>
  </si>
  <si>
    <t>Gass V.</t>
  </si>
  <si>
    <t>Assessing the economic wind power potential in Austria</t>
  </si>
  <si>
    <t>S0301421512009640</t>
  </si>
  <si>
    <t>10.1016/j.enpol.2012.10.079</t>
  </si>
  <si>
    <t>2-s2.0-84871422243</t>
  </si>
  <si>
    <t>['uncertainty inherent', 'stratigraphy sequences', 'schlumberger array', 'sabine tomb', 'real study', 'priori information', 'practical application', 'misfit depends', 'mhz antenna', 'lithoid tuff', 'layer covered', 'latter induce', 'inversion process', 'inverse problem', 'ground feature', 'ert model', 'ert data', 'equivalence problem', 'data acquired', 'cavity embedded', 'cavity detection', 'cavities linked']</t>
  </si>
  <si>
    <t>A priori constrain | Archeology | Cavity | ERT | GPR</t>
  </si>
  <si>
    <t>I used theoretical forward models to show that a cavity embedded in a stratified sedimentary sequence can induce an equivalence problem in the ERT data inversion. Conductive top soil increases the misfit between the ground feature and the ERT model. The misfit depends on array and stratigraphy sequences. The latter induce an equivalence problem that manifests itself as wrong cavity depth positioning. The misfit is greater in the data acquired with Schlumberger array than with dipole-dipole.The ambiguity of ERT data inversion problems was tested in the detection of cavities linked to an 8th-6th century B.C. Sabine tomb, 3. m wide √ó 3. m long √ó 2. m high, excavated from a shaly gray volcanic ash (cinerite) layer covered by semi-lithoid tuff and top soil layers. In the real study I reduced the ambiguity in the inverse problem of ERT data using a priori information on geometry and resistivity of the cavity. The constrains were carried out from georadar data acquired with 80 and 200. MHz antenna. I demonstrate that this procedure has a practical application in cavity detection, and is a key to the reduction of the uncertainty inherent in the inversion process of ERT data. ¬© 2012 Elsevier B.V.</t>
  </si>
  <si>
    <t>35-47</t>
  </si>
  <si>
    <t>Orlando, Luciana</t>
  </si>
  <si>
    <t>GPR to constrain ERT data inversion in cavity searching: Theoretical and practical applications in archeology</t>
  </si>
  <si>
    <t>S092698511200198X</t>
  </si>
  <si>
    <t>10.1016/j.jappgeo.2012.11.006</t>
  </si>
  <si>
    <t>2-s2.0-84871657205</t>
  </si>
  <si>
    <t>Secretaria de Ciencia y Tecnolog√≠a - Universidad Nacional de C√≥rdoba</t>
  </si>
  <si>
    <t>05/1554</t>
  </si>
  <si>
    <t>SECyT, UNC</t>
  </si>
  <si>
    <t>['would allow', 'wide range', 'sixty antennas', 'similar habitat', 'rural areas', 'phenotypic variation', 'patagonica belonging', 'laboratory rearing', 'laboratory populations', 'laboratory ).', 'human environment', 'habitats without', 'given host', 'geographical origin', 'four types', 'first time', 'different habitats', 'current stage', 'colonized dwellings', 'close association', 'antennal phenotype', 'adult males', 'adaptive response']</t>
  </si>
  <si>
    <t>Antennal sensilla | Blood sucking bug | Chagas disease | Triatominae</t>
  </si>
  <si>
    <t>Triatomines undergo morphological changes as an adaptive response to different habitats (wild, peridomestic, domestic, laboratory). The characterization of the antennal phenotype provides information on intraspecific variation caused by geographical origin and/or habitat. Triatoma patagonica Del Ponte, 1929 is known to occur in peridomiciles of rural areas in Argentina, where it also invades non-colonized dwellings. Here we describe and compare the antennal phenotype of T. patagonica in populations of different geographic origin, and explore possible modifications induced by laboratory rearing with the aim of investigating the range of phenotypic variation of the species for the first time. Sixty antennas of adult males and females of T. patagonica belonging to two peridomiciliary populations of different geographical origin were analyzed. Four types of sensilla were observed in three antennal segments, showing sexual dimorphism in the species. The multivariate analysis separated the populations of similar habitat (peridomicile) but different geographical origin, without showing differences between the peridomiciliary and laboratory populations of the same geographical origin. These results suggest phenotypic plasticity in T. patagonica, which would allow the species to adapt to a wide range of habitats without having a close association with a given host and its environment. The range of antennal phenotypic variation of T. patagonica would also be an indicator of its current stage of adaptation to the human environment. ¬© 2012 Elsevier B.V.</t>
  </si>
  <si>
    <t>143-149</t>
  </si>
  <si>
    <t>0001706X</t>
  </si>
  <si>
    <t>Acta Tropica</t>
  </si>
  <si>
    <t>60000658;60000658;60000658;60004518</t>
  </si>
  <si>
    <t>7401788235;6701447897;43761047800;7004646034</t>
  </si>
  <si>
    <t>Rodr√≠guez, Claudia S.;Crocco, Liliana;Altamirano, Alejandra;Catal√°, Silvia</t>
  </si>
  <si>
    <t>Argentina;Argentina</t>
  </si>
  <si>
    <t>Buenos Aires;Cordoba</t>
  </si>
  <si>
    <t>Consejo Nacional de Investigaciones Cient√≠ficas y T√©cnicas;Universidad Nacional de C√≥rdoba</t>
  </si>
  <si>
    <t>60004518;60000658</t>
  </si>
  <si>
    <t>Rodr√≠guez C.</t>
  </si>
  <si>
    <t>Changes related to gender, geographic population and habitat in the antennal phenotype of Triatoma patagonica Del Ponte, 1929 (Hemiptera: Reduviidae)</t>
  </si>
  <si>
    <t>S0001706X12003701</t>
  </si>
  <si>
    <t>10.1016/j.actatropica.2012.11.006</t>
  </si>
  <si>
    <t>2-s2.0-84871702353</t>
  </si>
  <si>
    <t>Fonds De La Recherche Scientifique - FNRS</t>
  </si>
  <si>
    <t>FNRS</t>
  </si>
  <si>
    <t>['wave simulations', 'used based', 'upper bounds', 'upper bound', 'unavoidable mismatch', 'two impedances', 'totally unfeasible', 'rectifier impedance', 'rectenna topology', 'real nano', 'packaged case', 'optimization technique', 'optimally compatible', 'obvious reasons', 'matching efficiency', 'glass substrate', 'exist yet', 'equivalent circuit', 'efficiency product', 'ec model', 'dipoles made', 'determined solely', 'almost identical', 'al dipoles', 'ag dipoles', '2nd order', '10 pw']</t>
  </si>
  <si>
    <t>Nano antenna | Rectenna | Rectifier | Solar energy harvesting</t>
  </si>
  <si>
    <t>Recently, upper bounds have been derived for the efficiency of nantenna(=nano antenna) systems for solar energy harvesting. The maximum upper bounds were found to be in the order of 60-70% for dipoles made of silver. These upper bounds are determined solely by the losses in the nantenna. In this paper, the second crucial factor in the efficiency product for a real nano-rectenna topology is studied: the matching efficiency due to the unavoidable mismatch between nantenna and rectifier impedance. Since suitable rectifiers do not exist yet, and since it would be totally unfeasible to optimize the nantenna - rectifier system based on experiments, for obvious reasons of cost per fabricated sample, an optimization technique is used based on full-wave simulations to assess the efficiency that can be reached when the two impedances are optimally compatible. To this goal, first a comprehensive numerical study is made of the impedance of nano dipoles made from three different metals and deposited on a glass substrate. Then the rectifier impedance is determined for which the matching efficiency is maximum. Two different rectifier impedance models are involved. They are (1) the polynomial (0th, 1st, and 2nd order) model and (2) the equivalent circuit (EC) model for the non-packaged case. The result is that a maximum matching efficiency of about 97% can be reached for Al dipoles, while a maximum efficiency product of upper bound and matching efficiency of about 54% can be reached, in this case for Ag dipoles. These values are reached for a 2nd order polynomial model. Important is also that the results for the EC model are almost identical to the results of the 0th order polynomial model. Finally, the maximum power delivered by a single linearly polarized dipole is shown to be in the order of 5-10 pW. ¬© 2012 Elsevier Ltd.</t>
  </si>
  <si>
    <t>0038092X</t>
  </si>
  <si>
    <t>Solar Energy</t>
  </si>
  <si>
    <t>Optimal solar energy harvesting efficiency of nano-rectenna systems</t>
  </si>
  <si>
    <t>S0038092X12004148</t>
  </si>
  <si>
    <t>10.1016/j.solener.2012.11.023</t>
  </si>
  <si>
    <t>2-s2.0-84871955677</t>
  </si>
  <si>
    <t>['trunk limbs', 'stage 4', 'stage 1', 'significant changes', 'shaped labrum', 'remarkable larvae', 'previous stage', 'pointed spine', 'naupliar swimming', 'naupliar process', 'lynceus species', 'lynceus brachyurus', 'least two', 'larval sequence', 'larval morphology', 'group comparison', 'food manipulation', 'five pairs', 'first stage', 'feeding apparatus', 'dorsal shield', 'distal margin', 'denticulate spines', 'considered synapomorphies', 'clam shrimp', 'branchiopod larvae', 'biformis differ', 'bifid structure', 'basic description', 'another difference', 'ancestral morphology', '560 œºm']</t>
  </si>
  <si>
    <t>Confocal laser fluorescence microscopy | Diplostraca | Nauplius | Ontogeny | Phylogeny</t>
  </si>
  <si>
    <t>For comparison with the remarkable larvae of the laevicaudatan (clam shrimp) Lynceus brachyurus, a basic description of the larval sequence of another laevicaudatan branchiopod, the Japanese Lynceus biformis, is provided. Four larval stages have been identified, ranging in size from 258 to 560 Œºm in length. The first stage has no flattened dorsal shield, in contrast to the three following stages, in which such a shield is present. During development, the only significant changes to the naupliar appendages occur in the antenna at the molt from stage 1 to 2, with the addition of a fourth apical seta to the endopod and a change in the form of the naupliar process, used for food manipulation, from a long, unbranched, pointed spine to a bifid structure. In addition, buds of trunk limbs (five pairs) first appear externally in stage 4 but can be recognized through the cuticle in the previous stage. The larval sequence and larval morphology of L. biformis differ from those of L. brachyurus in at least two respects. L. brachyurus has a dorsal shield in the earliest known stages, but such a shield is lacking in the first stage of L. biformis. Another difference is that L. brachyurus has a huge, flattened, kidney-shaped labrum, whereas that of L. biformis is smaller and bears four robust, denticulate spines on the distal margin. Based on out-group comparison, the morphology of L. biformis, at least in these respects, is likely to represent the ancestral morphology. Despite the partly peculiar morphology of the larvae of Lynceus species, they share many similarities with other branchiopod larvae, at least two of which, the naupliar swimming/feeding apparatus and the mode of development of the trunk limbs, could be considered synapomorphies for the Branchiopoda. ¬© 2012 Wiley Periodicals, Inc.</t>
  </si>
  <si>
    <t>60030840;60003615;60032883</t>
  </si>
  <si>
    <t>7202912119;36625103200;6603774140</t>
  </si>
  <si>
    <t>Olesen, J√∏rgen;Fritsch, Martin;Grygier, Mark J.</t>
  </si>
  <si>
    <t>Japan;Denmark;Germany</t>
  </si>
  <si>
    <t>Kusatsu;Copenhagen;Rostock</t>
  </si>
  <si>
    <t>Lake Biwa Museum;K√∏benhavns Universitet;Universit√§t Rostock</t>
  </si>
  <si>
    <t>60032883;60030840;60003615</t>
  </si>
  <si>
    <t>Olesen J.</t>
  </si>
  <si>
    <t>Larval development of Japanese "conchostracans": Part 3, larval development of lynceus biformis (crustacea, branchiopoda, laevicaudata) based on scanning electron microscopy and fluorescence microscopy</t>
  </si>
  <si>
    <t>10.1002/jmor.20101</t>
  </si>
  <si>
    <t>2-s2.0-84872017777</t>
  </si>
  <si>
    <t>['wiedemann ).', 'whereas 1', 'volatiles emitted', 'volatile emissions', 'strongly attracted', 'specific volatiles', 'several species', 'responses induced', 'range attractants', 'quantitative changes', 'pupal endoparasitoid', 'psyttalia concolor', 'present study', 'poorly investigated', 'olfactory cues', 'odors emitted', 'nine compounds', 'ms ).', 'medfly infestation', 'mated females', 'mass spectrometry', 'many tephritidae', 'mainly due', 'koinobiont larval', 'infested peaches', 'infested fruits', 'infested apples', 'identified volatiles', 'host location', 'hexyl acetate', 'healthy ones', 'gas chromatography', 'female antennae', 'ethyl octanoate', 'electrophysiological activity', 'either healthy', 'ead ).', 'damaged plants', 'concolor females', 'chromatography coupled', 'ceratitis capitata', 'butyl hexanoate', 'butyl butylate', 'butyl acetate', 'butyl 2', 'blend attractiveness', 'behavioral assays']</t>
  </si>
  <si>
    <t>Biological control | GC-EAD | Host location | Mediterranean fruit fly | Opiinae | Semiochemicals</t>
  </si>
  <si>
    <t>Psyttalia concolor (Sz√©pligeti) is a koinobiont larval-pupal endoparasitoid of many Tephritidae of great economic importance, such as the medfly, Ceratitis capitata (Wiedemann). In several species of parasitoids it has been demonstrated that the mated females are strongly attracted by specific volatiles from insect-damaged plants. Yet the role of olfactory cues deriving from C. capitata-infested fruits on the female's decision during the P. concolor host location was poorly investigated. In the present study, the responses of P. concolor females to either healthy or C. capitata-infested fruits was studied through behavioral assays. Volatiles emitted by healthy and infested fruits were SPME-sampled and analyzed by gas chromatography-mass spectrometry (GC-MS). The attractiveness of the identified volatiles was assessed and their electrophysiological activity was analyzed through gas-chromatography coupled with electroantennography (GC-EAD). P. concolor preferred infested peaches and apples over healthy ones, either when visual and olfactory or only olfactory cues were given. Nine compounds were found as exclusive of infested peaches, with respect to healthy ones, and seven of them evoked electrophysiological responses. In apples only quantitative changes in volatile emissions were observed after the medfly infestation. The emissions of 1-butyl butylate, 1-hexyl acetate and 1-butyl esanoate increased in infested apples, whereas 1-hexyl (E)-2-methyl butenoate decreased significantly. Among apple volatiles, 1-butyl butylate, 2-methyl-1-butyl acetate, 1-hexyl acetate, 2-methyl-1-butyl 2-methylbutanoate, 1-butyl hexanoate and 1-hexyl (E)-2-methyl butenoate elicited responses in female antennae. Synthetic blends reproducing the odors emitted by infested peaches and apples elicited strong attraction towards P. concolor females. For both fruits, the blend attractiveness was mainly due to some specific electrophysiological active chemicals: ethyl octanoate, decanal and 4-decanolide for peach, and 1-butyl butylate and 1-butyl hexanoate for apple. The responses induced by the identified fruit volatiles to P. concolor females allow us to suppose that they play a role as short-range attractants during host location. ¬© 2012 Elsevier Inc.</t>
  </si>
  <si>
    <t>116-124</t>
  </si>
  <si>
    <t>Biological Control</t>
  </si>
  <si>
    <t>60028868;60073834;60028868;60028868;60028868;60073834;60028868</t>
  </si>
  <si>
    <t>57205583926;55500050600;6701570334;22834301800;6508266440;16416726100;26026813100</t>
  </si>
  <si>
    <t>Benelli, Giovanni;Revadi, Santosh;Carpita, Adriano;Giunti, Giulia;Raspi, Alfio;Anfora, Gianfranco;Canale, Angelo</t>
  </si>
  <si>
    <t>San Michele all'Adige;Pisa</t>
  </si>
  <si>
    <t>Istituto Agrario San Michele all'Adige;Universit√† di Pisa</t>
  </si>
  <si>
    <t>60073834;60028868</t>
  </si>
  <si>
    <t>Benelli G.</t>
  </si>
  <si>
    <t>Behavioral and electrophysiological responses of the parasitic wasp Psyttalia concolor (Sz√©pligeti) (Hymenoptera: Braconidae) to Ceratitis capitata-induced fruit volatiles</t>
  </si>
  <si>
    <t>S1049964412002174</t>
  </si>
  <si>
    <t>10.1016/j.biocontrol.2012.10.010</t>
  </si>
  <si>
    <t>2-s2.0-84872029248</t>
  </si>
  <si>
    <t>['verify validity', 'surface wave', 'software simulation', 'related formulas', 'reconfigurable properties', 'recent research', 'proposed yet', 'proposed model', 'precise model', 'plasmas antenna', 'plasma antennas', 'plasma antenna', 'physical characteristics', 'model research', 'dimensional structure', 'dimensional model', 'dimensional distributions', 'boltzmann equations']</t>
  </si>
  <si>
    <t>Calculation | Cylindrical Monopole Plasma Antenna | Surface wave | Three-Dimensional Model</t>
  </si>
  <si>
    <t>In the recent research on cylindrical monopole plasma antenna excited by surface wave, several basal theoretical problems for the radiation of plasma antenna are investigated. Many meaningful results about plasmas antenna, e.g. the analysis of physical characteristics, numerical calculation methods, software simulation, diagnosis of parameters, etc. have already been obtained. As known that the plasma antennas have reconfigurable properties and many physical parameters of plasma antenna are governed by the applied electromagnetic field and actual coupling method, so model research of plasma antenna is very necessarily in its further investigations and applications. But the precise model of monopole plasma antenna according to its three-dimensional structure has not been proposed yet, the three-dimensional model is proposed in the paper, three-dimensional distributions of electric and magnetic fields around monopole plasma antenna are analyzed. The related formulas and equations of the model are derived by applying molecular dynamic theories and Maxwell-Boltzmann equations; in addition, numerical simulation methods are adopted to verify validity of the proposed model.</t>
  </si>
  <si>
    <t>63-72</t>
  </si>
  <si>
    <t>WSEAS Transactions on Communications</t>
  </si>
  <si>
    <t>60073671;60073671;60073671</t>
  </si>
  <si>
    <t>35263778000;55551122700;54391384300</t>
  </si>
  <si>
    <t>Chen, Zili;Zhu, Anshi;Lv, Junwei</t>
  </si>
  <si>
    <t>Shijiazhuang</t>
  </si>
  <si>
    <t>Shijiazhuang Mechanical Engineering College</t>
  </si>
  <si>
    <t>Three-dimensional model of cylindrical monopole plasma antenna driven by surface wave</t>
  </si>
  <si>
    <t>2-s2.0-84872099173</t>
  </si>
  <si>
    <t>National Center for Theoretical Sciences</t>
  </si>
  <si>
    <t>NSC101-2112-M-007-007</t>
  </si>
  <si>
    <t>NCTS</t>
  </si>
  <si>
    <t>['subsequent ringdowns', 'standard sirens', 'scientific aim', 'rights reserved', 'one another', 'mission orbits', 'low frequency', 'gws generated', 'gravitational waves', 'galactic core', 'frequency bands', 'evolution models', 'emri ),', 'elsevier ltd', 'dark energy', 'cosmological distances', 'cosmological distance', 'black holes', 'arm length', '300 phz', '100 nhz', '100 mhz', '1 mhz']</t>
  </si>
  <si>
    <t>ASTROD-GW | Co-evolution of massive black holes with galaxies | Dark energy | Fundamental physics mission | Gravitational wave detection | Inflation</t>
  </si>
  <si>
    <t>The detection of low frequency band (100 nHz-100 mHz) and very low frequency band (300 pHz-100 nHz) gravitational waves (GWs) is important for exploration of the equation of state of dark energy and the co-evolution of massive black holes (MBHs) with galaxies. Most galaxies are believed to have a massive black hole in the galactic core. In the formation of these black holes, merging and accretion are the two main processes. Merging of massive black holes generate GWs which could be detected by space GW detectors and Pulsar Timing Arrays (PTAs) to cosmological distances. LISA (Laser-Interferometric Space Antenna) is most sensitive to the frequency band 1 mHz-100 mHz, ASTROD-GW (ASTROD [Astrodynamical Space Test of Relativity using Optical Devices] optimized for Gravitational Wave detection) is most sensitive to the frequency band 100 nHz-1 mHz and PTAs are most sensitive to the frequency band 300 pHz-100 nHz. In this paper, we discuss the sensitivities and outlooks of detection of GWs from binary massive black holes in these frequency bands with an emphasis on ASTROD-GW. The GWs generated by the inspirals, merging and subsequent ringdowns of binary black holes are standard sirens to the cosmological distance. Using GW observations, we discuss the methods for determining the equation of state of dark energy and for testing the co-evolution models of massive black holes. ASTROD-GW is an optimization of ASTROD to focus on the goal of detection of GWs. The mission orbits of the 3 spacecraft forming a nearly equilateral triangular array are chosen to be near the Sun-Earth Lagrange points L3, L4 and L5. The 3 spacecraft range interferometrically with one another with arm length about 260 million kilometers. With 52 times longer in arm length compared to that of LISA, the strain detection sensitivity is 52 times better toward larger wavelength. The scientific aim is focused for gravitational wave detection at low frequency. The science goals include detection of GWs from MBHs, and Extreme-Mass-Ratio Black Hole Inspirals (EMRI), and using these observations to find the evolution of the equation of state of dark energy and to explore the co-evolution of massive black holes with galaxies. ¬© 2012 COSPAR. Published by Elsevier Ltd. All rights reserved.</t>
  </si>
  <si>
    <t>Advances in Space Research</t>
  </si>
  <si>
    <t>60022279-60018029</t>
  </si>
  <si>
    <t>Ni, Wei Tou</t>
  </si>
  <si>
    <t>China;Taiwan</t>
  </si>
  <si>
    <t>Shanghai;Hsinchu</t>
  </si>
  <si>
    <t>Shanghai Normal University;National Tsing Hua University</t>
  </si>
  <si>
    <t>60022279;60018029</t>
  </si>
  <si>
    <t>Ni W.</t>
  </si>
  <si>
    <t>Dark energy, co-evolution of massive black holes with galaxies, and ASTROD-GW</t>
  </si>
  <si>
    <t>S0273117712005911</t>
  </si>
  <si>
    <t>10.1016/j.asr.2012.09.019</t>
  </si>
  <si>
    <t>2-s2.0-84872108462</t>
  </si>
  <si>
    <t>National Institute on Aging</t>
  </si>
  <si>
    <t>R01AG025866</t>
  </si>
  <si>
    <t>NIA</t>
  </si>
  <si>
    <t>['strongly expressed', 'significant insight', 'projection neurons', 'primary sites', 'potential role', 'olfactory receptor', 'mushroom bodies', 'much less', 'local interneurons', 'lateral horn', 'inhibitory input', 'glomeruli organization', 'dichaete expression', 'antennal lobes', 'antennal lobe', 'adult brain']</t>
  </si>
  <si>
    <t>Antennal lobes | Drosophila Sox gene | Local interneurons | Olfactory circuit</t>
  </si>
  <si>
    <t>In insects, the primary sites of integration for olfactory sensory input are the glomeruli in the antennal lobes. Here, axons of olfactory receptor neurons synapse with dendrites of the projection neurons that relay olfactory input to higher brain centers, such as the mushroom bodies and lateral horn. Interactions between olfactory receptor neurons and projection neurons are modulated by excitatory and inhibitory input from a group of local interneurons. While significant insight has been gleaned into the differentiation of olfactory receptor and projection neurons, much less is known about the development and function of the local interneurons. We have found that Dichaete, a conserved Sox HMG box gene, is strongly expressed in a cluster of LAAL cells located adjacent to each antennal lobe in the adult brain. Within these clusters, Dichaete protein expression is detected in both cholinergic and GABAergic local interneurons. In contrast, Dichaete expression is not detected in mature or developing projection neurons, or developing olfactory receptor neurons. Analysis of novel viable Dichaete mutant alleles revealed misrouting of specific projection neuron dendrites and axons, and alterations in glomeruli organization. These results suggest noncell autonomous functions of Dichaete in projection neuron differentiation as well as a potential role for Dichaete-expressing local interneurons in development of the adult olfactory circuitry. ¬© 2012 Wiley Periodicals, Inc.</t>
  </si>
  <si>
    <t>107-126</t>
  </si>
  <si>
    <t>60014313-60017777;60012708;60014313-60121458;60014313;60017606</t>
  </si>
  <si>
    <t>8124481300;6506848834;49864478900;55552825700;7004750957</t>
  </si>
  <si>
    <t>Melnattur, Krishna V.;Berdnik, Daniela;Rusan, Zeid;Ferreira, Christopher J.;Nambu, John R.</t>
  </si>
  <si>
    <t>Berkeley;Bethesda;Boca Raton;Amherst MA;Palo Alto</t>
  </si>
  <si>
    <t>Department of Environmental Science, Policy, and Management;National Institute of Child Health and Human Development (NICHD);Florida Atlantic University;University of Massachusetts Amherst;Stanford University</t>
  </si>
  <si>
    <t>60121458;60017777;60017606;60014313;60012708</t>
  </si>
  <si>
    <t>Melnattur K.</t>
  </si>
  <si>
    <t>The sox gene Dichaete is expressed in local interneurons and functions in development of the Drosophila adult olfactory circuit</t>
  </si>
  <si>
    <t>10.1002/dneu.22038</t>
  </si>
  <si>
    <t>2-s2.0-84872186762</t>
  </si>
  <si>
    <t>245-246</t>
  </si>
  <si>
    <t>Journal of Applied Ichthyology</t>
  </si>
  <si>
    <t>60022028;60022028</t>
  </si>
  <si>
    <t>28367466500;7006625365</t>
  </si>
  <si>
    <t>Aydin, I.;Akyol, O.</t>
  </si>
  <si>
    <t>Izmir</t>
  </si>
  <si>
    <t>Ege √úniversitesi</t>
  </si>
  <si>
    <t>Aydin I.</t>
  </si>
  <si>
    <t>New record of the antenna codlet, Bregmaceros atlanticus Goode and Bean, 1886 (Gadiformes: Bregmacerotidae), from the northern Aegean Sea (Izmir Bay, Turkey)</t>
  </si>
  <si>
    <t>10.1111/jai.12009</t>
  </si>
  <si>
    <t>2-s2.0-84872327359</t>
  </si>
  <si>
    <t>['western japan', 'terminal segment', 'subtropical regions', 'specimens collected', 'sp .,', 'rounded apex', 'parasitic copepod', 'ovoid prosome', 'new species', 'legs 1', 'first member', 'ehime prefecture', 'egg mimicry', 'described based', 'choniomyzon pillai']</t>
  </si>
  <si>
    <t>A new species of parasitic copepod, Choniomyzon inflatus n. sp., is described based on specimens collected from the external egg masses of the smooth fan lobster Ibacus novemdentatus Gibbes captured in the North Pacific Ocean off Ainan, Ehime Prefecture, western Japan. The new species differs from its congeners in having a globular to ovoid prosome, in bearing asymmetrically arranged denticles at a rounded apex of both the terminal segment of the antenna and the maxilliped, and in lacking serrate lobes on the basis of legs 1 and 2. The species is similar in size and shape to the host's eggs, which may be interpreted as egg mimicry. The new species is the first member of Choniomyzon Pillai, 1962 from subtropical regions. ¬© 2012 Springer Science+Business Media Dordrecht.</t>
  </si>
  <si>
    <t>157-165</t>
  </si>
  <si>
    <t>Systematic Parasitology</t>
  </si>
  <si>
    <t>60018357;60018357;60018357;60030788</t>
  </si>
  <si>
    <t>54880600800;55556552800;57202005049;55511847800</t>
  </si>
  <si>
    <t>Wakabayashi, Kaori;Otake, Shusaku;Tanaka, Yuji;Nagasawa, Kazuya</t>
  </si>
  <si>
    <t>Higashihiroshima;Minato-ku</t>
  </si>
  <si>
    <t>Hiroshima University;National University Corporation Tokyo University of Marine Science and Technology</t>
  </si>
  <si>
    <t>60030788;60018357</t>
  </si>
  <si>
    <t>Wakabayashi K.</t>
  </si>
  <si>
    <t>Choniomyzon inflatus n. sp. (Crustacea: Copepoda: Nicothoidae) associated with Ibacus novemdentatus (Crustacea: Decapoda: Scyllaridae) from Japanese waters</t>
  </si>
  <si>
    <t>10.1007/s11230-012-9397-0</t>
  </si>
  <si>
    <t>2-s2.0-84872331625</t>
  </si>
  <si>
    <t>['weeks 31', 'urban environments', 'urban conditions', 'urban areas', 'tested singly', 'significantly affected', 'severe pests', 'rpw antennae', 'rpw adults', 'promising disruptant', 'plant volatiles', 'methyl salicylate', 'menthone alone', 'mediterranean countries', 'large number', 'future design', 'eag bioassays', 'dependent responses', 'curculionidae ),', 'conducted electroantennographic', 'based screenings', 'based management', 'active repellents', 'active menthone', '40 %.']</t>
  </si>
  <si>
    <t>EAG | Menthone | Methyl salicylate | Red palm weevil | Semiochemicals | Œ±-pinene</t>
  </si>
  <si>
    <t>The red palm weevil (RPW), Rhynchophorus ferrugineus Olivier (Coleoptera, Curculionidae), is one of the most severe pests of ornamental palm species in urban areas of Mediterranean countries. Aiming to discover inhibitory semiochemicals for RPW population management in urban environments, we conducted electroantennographic (EAG) screenings of 17 commercially available synthetic compounds, representing three groups of plant volatiles (isoprenoids, phenyl propanoid derivatives and fatty acid derivatives) known for their repellent effects toward insects. These tests were followed by trap-based screenings of EAG-active menthone, Œ±-pinene and methyl salicylate, singly and in combination, under urban conditions. In EAG bioassays, RPW antennae of both sexes showed positive dose-dependent responses to 13 of the 17 synthetic chemicals with significant differences among them. In field trapping experiments, conducted in the city of Palermo, Italy, from weeks 31 to 38 in 2010 and 2011, Œ±-pinene, tested singly or in combination with methyl salicylate (2010) or menthone (2011), reduced trap catches by about 30% to 40%. Methyl salicylate and menthone alone were inactive. In conclusion, RPW is significantly affected by Œ±-pinene. This isoprenoid is a promising disruptant for semiochemical-based management of this pest. In addition, identification of a large number of EAG-active chemicals could serve as a database for future design of active repellents or attractants of RPW adults. ¬© 2012 Springer Science + Business Media B.V.</t>
  </si>
  <si>
    <t>Phytoparasitica</t>
  </si>
  <si>
    <t>60017697;60017697;60017697;60017697;60017697;60006723;60006723;60006723</t>
  </si>
  <si>
    <t>7003562828;6507074055;6506905277;55444355900;6603941097;6507666188;7004475161;6603732661</t>
  </si>
  <si>
    <t>Guarino, Salvatore;Peri, Ezio;Lo Bue, Paolo;German√†, Maria Pia;Colazza, Stefano;Anshelevich, Leonid;Ravid, Uzi;Soroker, Victoria</t>
  </si>
  <si>
    <t>Italy;Israel</t>
  </si>
  <si>
    <t>Palermo;Bet Dagan</t>
  </si>
  <si>
    <t>Universit√† degli Studi di Palermo;Agricultural Research Organization of Israel</t>
  </si>
  <si>
    <t>60017697;60006723</t>
  </si>
  <si>
    <t>Guarino S.</t>
  </si>
  <si>
    <t>Assessment of synthetic chemicals for disruption of Rhynchophorus ferrugineus response to attractant-baited traps in an urban environment</t>
  </si>
  <si>
    <t>10.1007/s12600-012-0266-9</t>
  </si>
  <si>
    <t>2-s2.0-84872354730</t>
  </si>
  <si>
    <t>['visual traits', 'true bugs', 'time observing', 'testing responses', 'shortest time', 'rounded spots', 'red firebug', 'prey recognition', 'presented mimics', 'pattern modification', 'pattern focused', 'parus major', 'natural situation', 'great tits', 'great tit', 'experiments simulating', 'elicit avoidance', 'current research', 'colour pattern', 'birds spent', 'birds attacking', 'avian predators']</t>
  </si>
  <si>
    <t>Current research of imperfect mimicry brings ambiguous results. Experiments simulating more natural conditions rather than laboratory experiments show lower willingness of avian predators to attack less perfect mimics. We decided to simulate a natural situation by testing responses of wild-caught adult avian predators (Great tit - Parus major) to variously perfect mimics of the red firebug (Pyrrhocoris apterus), which were in previous studies shown to elicit avoidance in Great tits. Presented mimics were perfect in all traits (firebug with its own colour pattern), imperfect in colour pattern (firebug with modified colour pattern), perfect in colour pattern, but imperfect in other visual traits (cockroach with firebug colour pattern), and imperfect in colour pattern as well as in other visual traits (cockroach with modified colour patterns). Modification of the pattern focused on the rounded spots on firebug's hemielytra, which is a conspicuous trait within the pattern. The pattern modification had no influence on the number of birds attacking the prey; nevertheless, birds spent more time observing the cockroaches that displayed the perfect firebug colour pattern than in the case of any other prey. Moreover, firebugs that displayed the perfect firebug colour pattern were observed for the shortest time (equal to that of the model - unmodified firebug). Cockroaches were attacked more often than firebugs, which suggest that birds were able to use additional visual cues (shape of legs and antennae) in prey recognition. Given these result, we conclude that differences in morphological traits characteristic for used prey taxa (true bugs, cockroaches) seem to be more important in the prey's protection than its colour pattern. ¬© 2012 Blackwell Verlag GmbH.</t>
  </si>
  <si>
    <t>138-145</t>
  </si>
  <si>
    <t>Ethology</t>
  </si>
  <si>
    <t>60009424;60009424;60009424;60009424</t>
  </si>
  <si>
    <t>56755340600;55509543000;55509161200;7202603300</t>
  </si>
  <si>
    <t>Vesel√Ω, Petr;Luhanov√°, Dana;Pr√°≈°kov√°, Michaela;Fuchs, Roman</t>
  </si>
  <si>
    <t>Ceske Budejovice</t>
  </si>
  <si>
    <t>Jihoƒçesk√° Univerzita v ƒåesk√Ωch Budƒõjovic√≠ch</t>
  </si>
  <si>
    <t>Vesel√Ω P.</t>
  </si>
  <si>
    <t>Generalization of Mimics Imperfect in Colour Patterns: The Point of View of Wild Avian Predators</t>
  </si>
  <si>
    <t>10.1111/eth.12045</t>
  </si>
  <si>
    <t>2-s2.0-84872410675</t>
  </si>
  <si>
    <t>13-04-01001</t>
  </si>
  <si>
    <t>–†–§–§–ò</t>
  </si>
  <si>
    <t>['stress symptoms', 'solution showing', 'significant amount', 'roots exposed', 'results showed', 'progressively reduced', 'progressive decrease', 'present work', 'polluted solutions', 'plants exposed', 'plant species', 'plant responses', 'particularly appreciated', 'nickel accumulation', 'metal translocation', 'marked sensitivity', 'hydroponic solution', 'exposed plants', 'biomass production', 'biomass partitioning', 'basic step', 'amaranthus plants', 'aerial organs', '150 œºm', '1 week']</t>
  </si>
  <si>
    <t>Biomass partitioning | Heavy metals | Metal tolerance | Phytoremediation | Rhizofiltration</t>
  </si>
  <si>
    <t>The characterisation of plant responses to metal exposure represents a basic step to select a plant species for phytoremediation. In the present work, 3-week-old Amaranthus paniculatus L. plants were subjected to nickel chloride concentrations of 0 (control), 25, 50, 100 and 150 ŒºM in hydroponic solution for 1 week to evaluate morphophysiological responses, such as biomass production and partitioning, nickel accumulation in plants and nickel removal ability from the polluted solutions. The results showed a progressive decrease in plant organ dry mass with the enhancement of nickel (Ni) concentration in the solution, suggesting a good metal tolerance at 25 ŒºM Ni and a marked sensitivity at 150 ŒºM Ni. The modification of biomass partitioning was particularly appreciated in leaves, analysing the organ mass ratio, the total leaf area and the specific leaf area. Amaranthus plants accumulated a significant amount of Ni in roots exposed to the highest Ni concentrations, while lower metal contents were observed in the aerial organs. The Ni uptake ratio was progressively reduced in plants exposed to increased Ni concentrations. The metal translocation from root to shoots, appreciated by the Ni translocation index, showed a far lower value in Ni-exposed plants than in controls. Moreover, by measuring the daily Ni content of the solutions, a lower Ni removal ability was found in Amaranthus plants at increasing Ni concentrations. Remarkably, plants exposed to 25 ŒºM Ni succeeded in removing almost 60 % of the initial Ni content of the solution showing no stress symptoms. The potential of A. paniculatus for phytoremediation was discussed. ¬© 2013 Springer Science+Business Media Dordrecht.</t>
  </si>
  <si>
    <t>Water, Air, and Soil Pollution</t>
  </si>
  <si>
    <t>60021199;60021199;60069619;60069619;60069619;60069619;60021199</t>
  </si>
  <si>
    <t>7801668354;6507193352;57128655500;6603894449;6506245216;7404321270;6602260127</t>
  </si>
  <si>
    <t>Iori, Valentina;Pietrini, Fabrizio;Cheremisina, Alexandra;Shevyakova, Nina I.;Radyukina, Nataliya;Kuznetsov, Vladimir V.;Zacchini, Massimo</t>
  </si>
  <si>
    <t>Russian Federation;Italy</t>
  </si>
  <si>
    <t>Moscow;Rome</t>
  </si>
  <si>
    <t>Timiryazev Institute of Plant Physiology, Russian Academy of Sciences;Consiglio Nazionale delle Ricerche</t>
  </si>
  <si>
    <t>60069619;60021199</t>
  </si>
  <si>
    <t>Iori V.</t>
  </si>
  <si>
    <t>Growth responses, metal accumulation and phytoremoval capability in amaranthus plants exposed to nickel under hydroponics</t>
  </si>
  <si>
    <t>10.1007/s11270-013-1450-3</t>
  </si>
  <si>
    <t>2-s2.0-84872464750</t>
  </si>
  <si>
    <t>['transient radiofrequency', 'significant area', 'radiative pattern', 'pulsed power', 'projectile payloads', 'plasma jet', 'plasma antenna', 'microwave radiation', 'electron concentration', 'electric conductance', 'collision frequency', 'burning chemicals']</t>
  </si>
  <si>
    <t>The application of pulsed power to transient radiofrequency/microwave radiation for warhead/projectile payloads is currently a significant area of research. In this paper, the far-field radiative property of a plasma antenna is analyzed. Then, a plasma jet is generated by burning chemicals, in which the electron concentration and collision frequency are diagnosed, and the electric conductance is calculated. Finally, the feasibility to apply the plasma jet as antenna is investigated by analyzing the radiative pattern. The dependency of pattern on plasma electron density, collision frequency, and plasma wake radius is calculated and analyzed. Copyright ¬© 2012 Cambridge University Press.</t>
  </si>
  <si>
    <t>51-54</t>
  </si>
  <si>
    <t>Journal of Plasma Physics</t>
  </si>
  <si>
    <t>60080656;60080656;60080656;60080656</t>
  </si>
  <si>
    <t>22137279400;22135182700;55561923000;55561768000</t>
  </si>
  <si>
    <t>Zhong-Cai, Yuan;Jia-Ming, Shi;Xiao-Po, Wu;Zong-Shen, Chen</t>
  </si>
  <si>
    <t>PLA Electronic Engineering Institute</t>
  </si>
  <si>
    <t>Zhong-Cai Y.</t>
  </si>
  <si>
    <t>Electro-physical property of plasma jet generated by burning chemicals as antenna</t>
  </si>
  <si>
    <t>S0022377812000682</t>
  </si>
  <si>
    <t>10.1017/S0022377812000682</t>
  </si>
  <si>
    <t>2-s2.0-84872590377</t>
  </si>
  <si>
    <t>['weak coupling', 'strong coupling', 'several turns', 'resonant frequency', 'primary side', 'power delivery', 'link efficiency', 'expected range', 'epidural surfaces', 'epidural spacing', 'driving circuit', 'critical role', 'coil separations', 'coil misalignments', 'business media', '70 mw', '6 mhz', '5 mm', '400 mw', '10 mm']</t>
  </si>
  <si>
    <t>Signal transmission | Spinal cord | Stimulation | Transcutaneous | Wireless</t>
  </si>
  <si>
    <t>Wireless signal transmission will play a critical role in developing reliable subdural spinal cord stimulation systems. We have developed an approach to inductively coupling signals across the epidural spacing between the pial and epidural surfaces. The major design constraints include tolerance of coil misalignments from spinal cord geometries in addition to reasonable power efficiencies within the expected range of movement. The design of the primary side as a driving circuit is simplified by several turns of commercial magnetic wire, whereas the implanted secondary side is implemented in a micro-planar spiral coil tuned to a resonant frequency of 1.6 MHz. We present the results of wireless inductive coupling experiments that demonstrate the ability to transmit and receive a frequency modulated 1.6 MHz carrier signal between primary and secondary coil antennae scaled to 10 mm. Power delivery is in the range of 400 mW at a link efficiency of 32 % for strong coupling (coil separations of 0.5 mm) and in the range of 70 mW at 4 % efficiency for weak coupling (coil separations of 10 mm). ¬© 2012 Springer Science+Business Media, LLC.</t>
  </si>
  <si>
    <t>27-36</t>
  </si>
  <si>
    <t>Biomedical Microdevices</t>
  </si>
  <si>
    <t>60021918;60021918;60006455;112993326;60021918-60025225</t>
  </si>
  <si>
    <t>57198630054;7006883489;7402455098;55331540500;7003362932</t>
  </si>
  <si>
    <t>Song, Suk Heung;Gillies, George T.;Howard, Matthew A.;Kuhnley, Brian;Utz, Marcel</t>
  </si>
  <si>
    <t>Southampton;Charlottesville;Iowa City;Minneapolis</t>
  </si>
  <si>
    <t>University of Southampton;University of Virginia;University of Iowa Hospitals &amp; Clinics;Evergreen Medical Technologies, LLC</t>
  </si>
  <si>
    <t>60025225;60021918;60006455;112993326</t>
  </si>
  <si>
    <t>Power and signal transmission protocol for a contactless subdural spinal cord stimulation device</t>
  </si>
  <si>
    <t>10.1007/s10544-012-9684-1</t>
  </si>
  <si>
    <t>2-s2.0-84872615924</t>
  </si>
  <si>
    <t>['various sizes', 'using barium', 'used simultaneously', 'synergic use', 'six tumor', 'single antenna', 'radiofrequency ablation', 'pigs ),', 'multiple antennas', 'modified protocol', 'mimic models', 'microwave ablation', 'mean circularity', 'larger volumes', 'fluoroscopic guidance', 'feeding point', 'clinical practice', 'cirse ).', 'business media', 'antenna microwaves', 'antenna delivery', 'ablative synergy', 'ablation zone', '75 w', '7 along', '60 w', '3 antennas', '2 animals', '15 pigs', '15 min', '11 pigs', '10 conclusions']</t>
  </si>
  <si>
    <t>Experimental study | Large animal | Lung | Microwave ablation | Tumor-mimic model</t>
  </si>
  <si>
    <t>Purpose: To evaluate the microwave ablation of created tumor mimics in the lung of a large animal model (pigs), with examination of the ablative synergy of multiple antennas. Methods: Fifty-six tumor-mimic models of various sizes were created in 15 pigs by using barium-enriched minced collected thigh muscle injected into the lung of the same animal. Tumors were ablated under fluoroscopic guidance by single-antenna and multiple-antenna microwaves. Results: Thirty-five tumor models were treated in 11 pigs with a single antenna at 75 W for 15 min, with 15 measuring 20 mm in diameter, 10 measuring 30 mm, and 10 measuring 40 mm. Mean circularity of the single-antenna ablation zones measured 0.64 ¬± 0.12, with a diameter of 35.7 ¬± 8.7 mm along the axis of the antenna and 32.7 ¬± 12.8 mm perpendicular to the feeding point. Multiple-antenna delivery of 75 W for 15 min caused intraprocedural death of 2 animals; modified protocol to 60 W for 10 min resulted in an ablation zone with a diameter of 43.0 ¬± 7.7 along the axis of the antenna and 54.8 ¬± 8.5 mm perpendicular to the feeding point; circularity was 0.70 ¬± 0.10 Conclusions: A single microwave antenna can create ablation zones large enough to cover lung tumor mimic models of ‚â§4 cm with no heat sink effect from vessels of ‚â§6 mm. Synergic use of 3 antennas allows ablation of larger volumes than single-antenna or radiofrequency ablation, but great caution must be taken when 3 antennas are used simultaneously in the lung in clinical practice. ¬© 2012 Springer Science+Business Media, LLC and the Cardiovascular and Interventional Radiological Society of Europe (CIRSE).</t>
  </si>
  <si>
    <t>221-228</t>
  </si>
  <si>
    <t>1432086X</t>
  </si>
  <si>
    <t>CardioVascular and Interventional Radiology</t>
  </si>
  <si>
    <t>60021493;60027386;60027386;60027386;60027386;60027386;60027386;60027386</t>
  </si>
  <si>
    <t>42462086300;15119396600;54781101200;24788470800;23978246100;7005943051;54790929800;34569319600</t>
  </si>
  <si>
    <t>Planch√©, Olivier;Teriitehau, Christophe;Boudabous, Sana;Robinson, Joey Marie;Rao, Pramod;Deschamps, Frederic;Farouil, Geoffroy;De Baere, Thierry</t>
  </si>
  <si>
    <t>Villejuif;Le Plessis-Robinson</t>
  </si>
  <si>
    <t>Institut de Cancerologie Gustave Roussy;Centre Chirurgical Marie Lannelongue</t>
  </si>
  <si>
    <t>60027386;60021493</t>
  </si>
  <si>
    <t>Planch√© O.</t>
  </si>
  <si>
    <t>In vivo evaluation of lung microwave ablation in a porcine tumor mimic model</t>
  </si>
  <si>
    <t>10.1007/s00270-012-0399-8</t>
  </si>
  <si>
    <t>2-s2.0-84872680716</t>
  </si>
  <si>
    <t>['stationary phase', 'shaped beams', 'phase function', 'energy relations', 'elsevier gmbh', 'data available', 'cosecant beams', 'circular arrays', 'circular aperture']</t>
  </si>
  <si>
    <t>Circular aperture | Phase distribution | Radiation pattern</t>
  </si>
  <si>
    <t>The generation of shaped beams from circular aperture is reported by Chakraborty et al. However there is no data available on the shaped beams from circular arrays. As the circular arrays exist in practice, they are designed to produce shaped beams. A new amplitude distribution is proposed and the concept of energy relations and stationary phase are used to design the optimized phase distribution. Introducing the phase function so obtained the patterns are realized and compared with those of specified. The cosecant beams are generated from small and large circular arrays. ¬© 2012 Published by Elsevier GmbH.</t>
  </si>
  <si>
    <t>81-87</t>
  </si>
  <si>
    <t>60114552;60075905</t>
  </si>
  <si>
    <t>57213393622;7101987279</t>
  </si>
  <si>
    <t>Babu, J.;Raju, G. S.N.</t>
  </si>
  <si>
    <t>Mylavaram;Visakhapatnam</t>
  </si>
  <si>
    <t>Lakireddy Bali Reddy College of Engineering;Andhra University College of Engineering</t>
  </si>
  <si>
    <t>Babu J.</t>
  </si>
  <si>
    <t>Generation of cosecant beams from circular arrays</t>
  </si>
  <si>
    <t>S1434841112000842</t>
  </si>
  <si>
    <t>10.1016/j.aeue.2012.03.019</t>
  </si>
  <si>
    <t>2-s2.0-84872777956</t>
  </si>
  <si>
    <t>NSC98-2221-E-194-018-MY2</t>
  </si>
  <si>
    <t>['substantial saving', 'rights reserved', 'relay system', 'relay antenna', 'regenerative dual', 'pair selection', 'noise ratio', 'multiple antennas', 'modified k', 'maximization criterion', 'input multiple', 'hop amplify', 'harmonic mean', 'either optimal', 'efficient antenna', 'chains associated', 'best breadth', 'antenna pairs']</t>
  </si>
  <si>
    <t>AF | Antenna selection | Correlated channels | K-best | MIMO relay</t>
  </si>
  <si>
    <t>An efficient antenna-pair selection scheme is proposed for a non-regenerative dual-hop amplify-and-forward (AF) multiple-input multiple-output (MIMO) multiple-relay system in which multiple antennas are placed at each node over correlated fading channels in the paper. The design of multiple-relay antenna-pair selection can be transformed into a modified K-best tree search structure based on the signal-to-noise ratio (SNR) maximization criterion. This two-level antenna selection strategy selects a subset of antenna pairs from available relays based on the concept of the K-best breadth-first search mechanism in conjunction with the harmonic mean and norm metrics subject to (s.t.) either optimal- or equal-power allocation constraints across the activated antenna pairs. Consequently, the use of the proposed antenna selection achieves a substantial saving in system hardware complexity of the multiple radio frequency (RF) chains associated with multiple antennas without compromising the symbol-error-rate (SER) performance when compared to existing antenna selection schemes for half-duplex AF MIMO relay networks. ¬© 2012 Elsevier GmbH. All rights reserved.</t>
  </si>
  <si>
    <t>60007954;60007954</t>
  </si>
  <si>
    <t>35386452600;57225945328</t>
  </si>
  <si>
    <t>Hu, Chia Chang;Luo, Wei Cheng</t>
  </si>
  <si>
    <t>Min-Hsiung</t>
  </si>
  <si>
    <t>National Chung Cheng University</t>
  </si>
  <si>
    <t>Hu C.C.</t>
  </si>
  <si>
    <t>Modified K-best breadth-first assisted antenna selection for dual-hop MIMO AF multiple-relay systems in correlated channels</t>
  </si>
  <si>
    <t>S1434841112001707</t>
  </si>
  <si>
    <t>10.1016/j.aeue.2012.07.002</t>
  </si>
  <si>
    <t>2-s2.0-84872788919</t>
  </si>
  <si>
    <t>['sum power', 'special case', 'rights reserved', 'optimum based', 'optimal solution', 'new algorithm', 'iterative algorithm', 'input multiple', 'convex problem', 'channel interference', 'cell scenarios', 'bd method', 'antenna power']</t>
  </si>
  <si>
    <t>Co-channel interference mitigation | General linear constraints | Linear precoding | Multiple-input multiple-output (MIMO) | Penalty function</t>
  </si>
  <si>
    <t>In this paper, a novel linear precoding scheme is proposed for downlink multiuser multiple-input multiple-output (MIMO) systems. The new algorithm uses the penalty function method to mitigate the co-channel interference and is formulated as a convex problem with general linear constraints. The constraints can be sum power, per-antenna power or per-antenna-group power constraints, hence the new algorithm is general and can be used in both single-cell and fully cooperative multi-cell scenarios. Moreover, the famous block diagonalization (BD) precoding can be considered as a special case of our method when a very large penalty factor is used. We study the optimal solution of this convex problem and propose an iterative algorithm to obtain the optimum based on the Lagrange dual method. Simulation results show that the proposed method significantly outperforms the BD method at low and moderate SNR values in terms of the weighted sum rate. ¬© 2012 Elsevier GmbH. All rights reserved.</t>
  </si>
  <si>
    <t>167-173</t>
  </si>
  <si>
    <t>56979537100;7410283060</t>
  </si>
  <si>
    <t>Wang, Kun;Zhang, Xianda</t>
  </si>
  <si>
    <t>Penalty function-based precoding for downlink multiuser MIMO systems</t>
  </si>
  <si>
    <t>S1434841112001756</t>
  </si>
  <si>
    <t>10.1016/j.aeue.2012.07.007</t>
  </si>
  <si>
    <t>2-s2.0-84872796929</t>
  </si>
  <si>
    <t>TR32028</t>
  </si>
  <si>
    <t>['varying eigenchannels', 'systems based', 'system throughput', 'svd ).', 'rights reserved', 'receive antennas', 'rayleigh propagation', 'obtained using', 'novel closed', 'noise ratio', 'mimo system', 'input multiple', 'form expressions', 'corresponding eigenchannels', 'consider dual', 'arbitrary number', 'analytical results', 'analytical method']</t>
  </si>
  <si>
    <t>Automatic repeat request | Beamforming | Bit error rate | Markov model | Multiple-input multiple-output systems | Packet error structure | Singular value decomposition</t>
  </si>
  <si>
    <t>Using a finite state Markov channel model, we develop an analytical method for evaluation of the packet error structure in multiple-input multiple-output (MIMO) systems based on singular value decomposition (SVD). We consider dual-branch MIMO systems, with either two transmit and arbitrary number of receive antennas, or arbitrary number of transmit and two receive antennas. The corresponding Markov model parameters are obtained using a novel closed-form expressions for probability density function and level crossing rate of the signal-to-noise ratio at the output of eigenchannels in a MIMO system, derived for a case of Rayleigh propagation, imperfect channel state information and any fixed power allocation. The exact bit error rate for the transmission of quadrature amplitude modulated (QAM) symbols through the eigenchannels is derived in polynomial closed form. Furthermore, by using the developed Markov model, the packet error statistics in the corresponding eigenchannels are determined, and the closed-form analytical expression for the system throughput is derived when 'go-back-N' automatic repeat request procedure is applied in time-varying eigenchannels. The analytical results are validated by using Monte Carlo simulations. ¬© 2012 Elsevier GmbH. All rights reserved.</t>
  </si>
  <si>
    <t>60068815;60068815;60068815</t>
  </si>
  <si>
    <t>15764931000;37082152600;57225414012</t>
  </si>
  <si>
    <t>Ivanis, Predrag N.;Stojnic, Milena M.;Drajic, Dusan B.</t>
  </si>
  <si>
    <t>Serbia</t>
  </si>
  <si>
    <t>Belgrade</t>
  </si>
  <si>
    <t>University of Belgrade</t>
  </si>
  <si>
    <t>Ivanis P.N.</t>
  </si>
  <si>
    <t>Exact bit error probabilities and packet error statistics for SVD transmission over time-varying dual-branch MIMO systems obtained by a Markov model</t>
  </si>
  <si>
    <t>S1434841112001690</t>
  </si>
  <si>
    <t>10.1016/j.aeue.2012.07.001</t>
  </si>
  <si>
    <t>2-s2.0-84872803014</t>
  </si>
  <si>
    <t>['wideband applications', 'using short', 'strip lines', 'proposed antenna', 'printed microstripline', 'parallelogram monopole', 'ground plane', 'fractional bandwidth', 'doi 10', 'central frequency', 'article online', '74 ghz', '19 ghz']</t>
  </si>
  <si>
    <t>fractional bandwidth | parallelogram monopole | short-circuited parasitic elements</t>
  </si>
  <si>
    <t>A printed microstripline-fed parallelogram monopole antenna for wideband applications is presented.This antenna is composed of a parallelogram monopole, a ground plane with three symmetrical parasitic elements, and a 50-Œ© microstrip feedline. By using short-circuited parasitic elements including a symmetrical parallelogram patch and a pairs of strip lines, the proposed antenna can excite extra resonate modes to achieve wideband operation. The measured results show that the proposed antenna offers a large impedance bandwidth for 10-dB return loss is 4.74 GHz (1.82-6.56 GHz), corresponds to fractional bandwidth of 113% for central frequency at 4.19 GHz, and can cover the personal communication services, IMT-2000, 2.4/5.2/5.8 GHz wireless local area network, and 2.5/3.5/5.5 GHz worldwide interoperability for microwave access standards. In addition, measured radiation patterns exhibit reasonable radiation characteristics. ¬© 2012 Wiley Periodicals, Inc. Microwave Opt Technol Lett 55:388-391, 2012; View this article online at wileyonlinelibrary.com. DOI 10.1002/mop.27278 Copyright ¬© 2012 Wiley Periodicals, Inc.</t>
  </si>
  <si>
    <t>388-391</t>
  </si>
  <si>
    <t>35790518800;35193553600;7102693589;7501612962</t>
  </si>
  <si>
    <t>Pan, Chien Yuan;Chiu, Kuo Yung;Jan, Jen Yea;Chen, Hua Ming</t>
  </si>
  <si>
    <t>Pan C.</t>
  </si>
  <si>
    <t>Printed parallelogram monopole antenna with symmetrical parasitic elements for wideband applications</t>
  </si>
  <si>
    <t>10.1002/mop.27278</t>
  </si>
  <si>
    <t>2-s2.0-84872893156</t>
  </si>
  <si>
    <t>['œ ∏', 'stub ends', 'reduced sidelobes', 'operational bandwidth', 'interdigital capacitor', 'improved version', 'handed metamaterial', 'ground plane', 'full scanability', 'endfire radiations', 'doi 10', 'dispersion diagram', 'designed structure', 'designed based', 'crlh tl', 'bonded idc', 'article online', 'antenna profile', 'also shows', '0 ¬∞)', '0 ¬∞']</t>
  </si>
  <si>
    <t>composite right-left-handed transmission line | dispersion curve | leaky-wave antenna | left-handed metamaterial | wire-bonded interdigital capacitor</t>
  </si>
  <si>
    <t>An improved version of full scanning antenna using left-handed metamaterial is reported in this article. The antenna profile is designed based on microstrip technology using balanced composite right left handed transmission lines (CRLH TL) approach. Conventional LC network representation of the CRLH TL uses cascaded combination of interdigital capacitor (IDC) in series and vias to the ground plane at the stub ends in shunt, whereas in this article, the design of full scanning antenna using wire-bonded IDC is reported and its performance is compared with conventional IDC based full scanning antenna. Dispersion diagram of the balanced CRLH TL based dominant mode leaky wave antenna shows the capability of backfire (-90¬∞ &lt; Œ∏ &lt; 0¬∞) to broadside (Œ∏ = 0¬∞) and to endfire (0¬∞ &lt; Œ∏ &lt; 90¬∞) scanning. Radiation patterns confirm the full scanability of the antenna and it also shows the designed structure has reduced sidelobes in the endfire radiations. Simulated and measured return loss characteristics of the reported antenna structure show an increase in the antenna's operational bandwidth. ¬© 2012 Wiley Periodicals, Inc. Microwave Opt Technol Lett 55:261-265, 2012; View this article online at wileyonlinelibrary.com. DOI 10.1002/mop.27333 Copyright ¬© 2012 Wiley Periodicals, Inc.</t>
  </si>
  <si>
    <t>261-265</t>
  </si>
  <si>
    <t>60026714;60026714</t>
  </si>
  <si>
    <t>57204001479;55192391200</t>
  </si>
  <si>
    <t>Upadhyay, Dileep Kumar;Pal, Srikanta</t>
  </si>
  <si>
    <t>Upadhyay D.</t>
  </si>
  <si>
    <t>An improved full scanning antenna using left-handed materials</t>
  </si>
  <si>
    <t>10.1002/mop.27333</t>
  </si>
  <si>
    <t>2-s2.0-84872897262</t>
  </si>
  <si>
    <t>['without deteriorating', 'smaller size', 'proposed structure', 'one tenth', 'key role', 'doi 10', 'designed reflector', 'broader bandwidth', 'article online', 'antenna performance', '6 %)', '4 ghz', '16 œª', '12 mm']</t>
  </si>
  <si>
    <t>artificial magnetic conductor | high impedance surface | rectangular lattices | reflector</t>
  </si>
  <si>
    <t>We designed a new transformed symmetrical mushroom-like surface structure that possesses high impedance surface characteristics by using periodically arrayed artificial magnetic conductors (AMCs) without via holes.The slots that play a key role in the proposed structure were controlled and optimized by simulation for obtaining the desired frequency band. To evaluate the performance, we used the proposed AMC structure as a reflector of Œª/4 dipole antenna, whose resulting characteristics were proven that the distance between the antenna and the proposed AMC reflector is about 12 mm at 2.4 GHz, less than one tenth of a wavelength, without deteriorating the antenna performance. The designed reflector has a broader bandwidth (12.6%) and smaller size (0.16 Œª) compared to conventional energy band gap (EBG) structures. ¬© 2012 Wiley Periodicals, Inc. Microwave Opt Technol Lett 55:366-368, 2012; View this article online at wileyonlinelibrary.com. DOI 10.1002/mop.27339 Copyright ¬© 2012 Wiley Periodicals, Inc.</t>
  </si>
  <si>
    <t>366-368</t>
  </si>
  <si>
    <t>60004739;60004739;60004739</t>
  </si>
  <si>
    <t>8090707400;35494120000;57217563357</t>
  </si>
  <si>
    <t>Lee, Seungwoo;Kim, Nam;Rhee, Seungwoo</t>
  </si>
  <si>
    <t>Cheongju</t>
  </si>
  <si>
    <t>Chungbuk National University</t>
  </si>
  <si>
    <t>Embodiment of high impedance surface using artificial magnetic conductor with periodically rectangular lattices</t>
  </si>
  <si>
    <t>10.1002/mop.27339</t>
  </si>
  <si>
    <t>2-s2.0-84872903349</t>
  </si>
  <si>
    <t>['radiation patterns', 'mobile phones', 'lumped elements', 'doi 10', 'coupling strip', 'article online', 'antenna 2', 'antenna 1', 'almost omni', '5 dbi', '1575 mhz']</t>
  </si>
  <si>
    <t>chip capacitor | chip inductor | coupling strips | global positioning system | mobile phone</t>
  </si>
  <si>
    <t>This article presents compact global positioning system antennas loaded with a coupling strip and lumped elements for mobile phones. The first antenna proposed (Antenna 1) has a one chip capacitor, whereas the second (Antenna 2) uses both a one chip capacitor and an inductor. The size of Antenna 1 is 5 √ó 10 mm2, whereas Antenna 2 is 5 √ó 8 mm2. The radiation patterns are almost omni-directional and the measured peak gain is 0.5 dBi at 1575 MHz. Both antennas are designed and examined via simulation and experiment. ¬© 2012 Wiley Periodicals, Inc. Microwave Opt Technol Lett 55:363-366, 2012; View this article online at wileyonlinelibrary.com. DOI 10.1002/mop.27317 Copyright ¬© 2012 Wiley Periodicals, Inc.</t>
  </si>
  <si>
    <t>363-366</t>
  </si>
  <si>
    <t>60003780-60005273;60003780;60003780;60003780;60005273</t>
  </si>
  <si>
    <t>55319971900;57206875844;7102897433;24178391500;55699604800</t>
  </si>
  <si>
    <t>Ahn, Jungho;Kim, Seunghwan;Byun, Joonho;Kim, Austin S.;Kim, Youngsik</t>
  </si>
  <si>
    <t>Seoul;Suwon</t>
  </si>
  <si>
    <t>Korea University;Samsung Electronics Co. Ltd.</t>
  </si>
  <si>
    <t>60005273;60003780</t>
  </si>
  <si>
    <t>Ahn J.</t>
  </si>
  <si>
    <t>Compact PCB-embedded GPS antennas loaded with a coupling strip and lumped elements for mobile phones</t>
  </si>
  <si>
    <t>10.1002/mop.27317</t>
  </si>
  <si>
    <t>2-s2.0-84872903505</t>
  </si>
  <si>
    <t>['v inc', 'user vicinity', 'user effect', 'usage environments', 'total efficiency', 'symmetrical feeding', 'reflection loss', 'radiation efficiency', 'mobile chassis', 'metal bezel', 'hand phantom', 'gsm band', 'f antenna', 'doi 10', 'calling mode', 'browsing mode', 'article presents', 'article online', 'antenna structures', 'antenna structure']</t>
  </si>
  <si>
    <t>E-GSM band | planar inverted-F antenna | symmetrical folded dipole | user interaction compensation</t>
  </si>
  <si>
    <t>This article presents a novel metal bezel antenna structure and its performance in user vicinity. The antenna is designed by keeping in mind the insensitivity in usage environments. In the antenna structure, a mobile chassis and a bezel are combined as one antenna element. Symmetrical feeding is used to excite the antenna. The characteristics of the metal bezel are compared with those of a conventional planar inverted-F antenna in terms of user effect at E-GSM band (880-960 MHz). Both antennas are measured and compared with four different hand phantom grips representing a browsing mode. The grips are designed so that the chassis is under the hand phantom in different variable usage conditions. Results are compared in terms of S11, total efficiency, total body loss, radiation efficiency, reflection loss, and in Smith chart presentation. Finally, antenna structures are compared with hand and head phantom measurements representing a calling mode. The comparison is done in terms of average total body loss. The used hand grips are the same as in the case of the hand phantom measurements. ¬© 2012 Wiley Periodicals,v Inc. Microwave Opt Technol Lett 55:316-322, 2012; View this article online at wileyonlinelibrary.com. DOI 10.1002/mop.27306 Copyright ¬© 2012 Wiley Periodicals, Inc.</t>
  </si>
  <si>
    <t>316-322</t>
  </si>
  <si>
    <t>60001738;60001738;60117547;60117547;60117547;60001738</t>
  </si>
  <si>
    <t>35086863400;16068241000;6507659941;6602784884;57210183362;35570172500</t>
  </si>
  <si>
    <t>Sonkki, M.;Berg, M.;Antonino-Daviu, E.;Cabedo-Fabr√©s, M.;Ferrando-Bataller, M.;Salonen, E. T.</t>
  </si>
  <si>
    <t>Spain;Finland</t>
  </si>
  <si>
    <t>Valencia;Oulu</t>
  </si>
  <si>
    <t>Instituto de Telecomunicaciones y Aplicaciones Multimedia;Centre for Wireless Communications</t>
  </si>
  <si>
    <t>60117547;60001738</t>
  </si>
  <si>
    <t>Sonkki M.</t>
  </si>
  <si>
    <t>User effect comparison between metal bezel antenna and planar inverted F-antenna for mobile terminal</t>
  </si>
  <si>
    <t>10.1002/mop.27306</t>
  </si>
  <si>
    <t>2-s2.0-84872903772</t>
  </si>
  <si>
    <t>['doi 10', 'article online', '5 ¬∞', '3 ¬∞']</t>
  </si>
  <si>
    <t>directionality | effective refractive index | gain | metamaterial | microstripe antennas | surface wave</t>
  </si>
  <si>
    <t>A highly directional patch antenna with a novel fishnet metamaterial as cover has been presented at 92.4 GHz frequency. Partial substrate removal technique is used to suppress the surface wave losses. Result shows 14.91 dB improvements in gain and directionality has been improved to 3.5¬∞ as compare to 78.3¬∞ in conventional patch antenna. ¬© 2012 Wiley Periodicals, Inc. Microwave Opt Technol Lett 55:409-413, 2012; View this article online at wileyonlinelibrary.com. DOI 10.1002/mop.27304 Copyright ¬© 2012 Wiley Periodicals, Inc.</t>
  </si>
  <si>
    <t>409-413</t>
  </si>
  <si>
    <t>57221100687;36727706200</t>
  </si>
  <si>
    <t>Kumar, Anand;Kumar V., Dinesh</t>
  </si>
  <si>
    <t>High-performance metamaterial patch antenna</t>
  </si>
  <si>
    <t>10.1002/mop.27304</t>
  </si>
  <si>
    <t>2-s2.0-84872910056</t>
  </si>
  <si>
    <t>['wide strip', 'unequal widths', 'unequal spacing', 'type elements', 'two directors', 'systematically explain', 'stable gain', 'stabilize gain', 'results show', 'realized gain', 'qy antenna', 'proposed design', 'little variation', 'input impedance', 'ground reflector', 'frequency band', 'fr4 substrate', 'driver dipole', 'doi 10', 'broad bandwidth', 'back ratio', 'article presents', 'article online', '7 ghz', '50 %,', '5 dbi', '41 dbi', '10 db']</t>
  </si>
  <si>
    <t>broadband antenna | integrated balun | quasi-Yagi antenna | stable gain</t>
  </si>
  <si>
    <t>This article presents a method for improving the gain and bandwidth of a microstrip-fed broadband planar quasi-Yagi (QY) antenna.To obtain a better and more stable gain with little variation over a broad frequency band, we used a planar QY antenna with strip-type elements (a driver dipole and two directors) that had unequal widths and unequal spacing between them. First, to achieve a broad bandwidth of over 50%, a wide strip is used as a nearby director placed very close to the driver dipole. Then, to enhance and stabilize gain over a required frequency band, a narrow strip director and a ground reflector are appended to the driver with a nearby parasitic director. We systematically explain the effect of each element on the input impedance and the realized gain. To validate this proposed design, a QY antenna with a frequency band from 1.75 to 2.7 GHz and a gain of over 5 dBi was designed, then fabricated on an FR4 substrate, and tested. The results show that the fabricated antenna performs well, with a broad bandwidth of 60.4% (1.53-2.85 GHz), a stable gain between 5.38 and 6.41 dBi, and a front-to-back ratio of over 10 dB. ¬© 2012 Wiley Periodicals, Inc. Microwave Opt Technol Lett 55:406-409, 2012; View this article online at wileyonlinelibrary.com. DOI 10.1002/mop.27325 Copyright ¬© 2012 Wiley Periodicals, Inc.</t>
  </si>
  <si>
    <t>406-409</t>
  </si>
  <si>
    <t>60008396;60029274</t>
  </si>
  <si>
    <t>7601471612;55639555000</t>
  </si>
  <si>
    <t>Lee, Jong Ig;Yeo, Junho</t>
  </si>
  <si>
    <t>Gyeongsan;Busan</t>
  </si>
  <si>
    <t>Daegu University;Dongseo University</t>
  </si>
  <si>
    <t>60029274;60008396</t>
  </si>
  <si>
    <t>Modified broadband quasi-Yagi antenna with enhanced gain and bandwidth</t>
  </si>
  <si>
    <t>10.1002/mop.27325</t>
  </si>
  <si>
    <t>2-s2.0-84872910368</t>
  </si>
  <si>
    <t>['relaxation preconditioner', 'present method', 'low cost', 'field matrix', 'doi 10', 'article online']</t>
  </si>
  <si>
    <t>electromagnetic wave scattering | improved electric field integral equation | preconditioning techniques</t>
  </si>
  <si>
    <t>Recently, the improved electric field integral equation (IEFIE) is proposed to efficiently solve large dense complex linear system arising from three-dimensional electromagnetic scattering problems. In this article, the shifted symmetric successive over-relaxation preconditioner is constructed which combines the near-field matrix of the EFIE and the principle value term of the magnetic field integral equation. The present method can achieve stably faster convergence of iterations than IEFIE with low cost for construction and implementation. Numerical results demonstrate the efficiency and validity of the present method. ¬© 2012 Wiley Periodicals, Inc. Microwave Opt Technol Lett 55:304-308, 2012; View this article online at wileyonlinelibrary.com. DOI 10.1002/mop.27289 Copyright ¬© 2012 Wiley Periodicals, Inc.</t>
  </si>
  <si>
    <t>304-308</t>
  </si>
  <si>
    <t>60010851;60010606;60010851;60010851</t>
  </si>
  <si>
    <t>48160919100;44061404300;57216840813;35254804500</t>
  </si>
  <si>
    <t>Chen, Jiaqi;Liu, Zhiwei;Cao, Ning;Yong, Bin</t>
  </si>
  <si>
    <t>Nanjing;Nanchang</t>
  </si>
  <si>
    <t>Hohai University;East China Jiaotong University</t>
  </si>
  <si>
    <t>60010851;60010606</t>
  </si>
  <si>
    <t>Shifted SSOR preconditioning technique for improved electric field integral equations</t>
  </si>
  <si>
    <t>10.1002/mop.27289</t>
  </si>
  <si>
    <t>2-s2.0-84872912968</t>
  </si>
  <si>
    <t>['vertical velocity', 'verlag wien', 'thus avoiding', 'temperature profile', 'sonic temperature', 'relative humidity', 'receive antennas', 'pulsed acoustic', 'profiles shows', 'profiles recorded', 'present measurements', 'morning transition', 'measurement noise', 'lowest 200', 'derived temperatures', 'continuous electromagnetic', 'calculated based', 'boundary layer', 'average speed']</t>
  </si>
  <si>
    <t>Potential sonic temperature profiles from a continuous electromagnetic, pulsed acoustic, radio acoustic sounding system (RASS) were compared with profiles recorded by a commercially available temperature, relative humidity and pressure recorder mounted in a radio-controlled model motor-glider. The glider profiles covered the period of the morning transition in the lowest 200 m of an initially stably stratified boundary layer. Comparison of the profiles shows that the sonic temperature can be calculated based on the average speed of sound in the boundary layer; this removes the need to correct for vertical velocity in each temperature profile, thus avoiding the possibility of contaminating the temperatures with measurement noise from the vertical velocity profiles. Further, the low-level cold bias that occurs with the spatially separated transmit and receive antennas of a bistatic RASS system was not significant for the present measurements as the separation between the antennas was minimised. The comparison of RASS and glider temperatures gives confidence in the use of RASS-derived temperatures for investigating the performance of boundary layer models. ¬© 2012 Springer-Verlag Wien.</t>
  </si>
  <si>
    <t>197-206</t>
  </si>
  <si>
    <t>Meteorology and Atmospheric Physics</t>
  </si>
  <si>
    <t>57199220636;55524027800;55523535300;7202084602</t>
  </si>
  <si>
    <t>Taylor, John R.;Segal, Nathan J.;Bradshaw, Michael R.;Low, David J.</t>
  </si>
  <si>
    <t>Taylor J.R.</t>
  </si>
  <si>
    <t>Verification of RASS-measured temperature profiles using a radio-controlled model glider</t>
  </si>
  <si>
    <t>10.1007/s00703-012-0228-2</t>
  </si>
  <si>
    <t>2-s2.0-84872918981</t>
  </si>
  <si>
    <t>['overall size', 'novel dual', 'high bands', 'doi 10', 'band four', 'article online', 'antenna system', '56 mm3']</t>
  </si>
  <si>
    <t>dual band | long-term evolution | multiple-input-multiple-output antennas</t>
  </si>
  <si>
    <t>A novel dual-band four-shaped printed multiple-input-multiple-output (MIMO) antenna system for long-term evolution portable terminals is proposed. The low-frequency band covered is 780-840MHz and the high-frequency band covered is 2642-2858MHz. The overall size of the printed MIMO antenna system was 50 √ó 67 √ó 1.56 mm3. The maximum measured gain for the low and high bands was ‚àº0 dBi. ¬© 2012 Wiley Periodicals, Inc. Microwave Opt Technol Lett 55:325-329, 2012; View this article online at wileyonlinelibrary.com. DOI 10.1002/mop.27313 Copyright ¬© 2012 Wiley Periodicals, Inc.</t>
  </si>
  <si>
    <t>325-329</t>
  </si>
  <si>
    <t>Sharawi, M. S.</t>
  </si>
  <si>
    <t>A dual-band dual-element compact MIMO antenna system for mobile 4G terminals</t>
  </si>
  <si>
    <t>10.1002/mop.27313</t>
  </si>
  <si>
    <t>2-s2.0-84872921348</t>
  </si>
  <si>
    <t>['sma connector', 'novel ultra', 'multiresonance feature', 'impedance matching', 'impedance bandwidth', 'elliptical slot', 'doi 10', 'circular patch', 'article online', '6 ghz', '45 ¬∞', '165 %,']</t>
  </si>
  <si>
    <t>rotated | slot antenna | ultra-wideband</t>
  </si>
  <si>
    <t>A novel ultra-wideband elliptical slot antenna is proposed.An elliptical slot is rotated by 45¬∞ and excited by a circular patch. Tapered microstrip feeding is used for impedance matching. The structure has multiresonance feature over a wide frequency range, where the simulated bandwidth ratio exceeds 20:1. Due to the limitation of the SMA connector, the experiment on the prototype antenna demonstrated an impedance bandwidth (voltage standing wave ratio &lt; 2) of 165%, or 2.54-26.6 GHZ, 10.5:1. ¬© 2012 Wiley Periodicals, Inc. Microwave Opt Technol Lett 55:308-310, 2012; View this article online at wileyonlinelibrary.com. DOI 10.1002/mop.27288 Copyright ¬© 2012 Wiley Periodicals, Inc.</t>
  </si>
  <si>
    <t>308-310</t>
  </si>
  <si>
    <t>60025084;60025084;60025084</t>
  </si>
  <si>
    <t>16316375500;7202927995;55192855900</t>
  </si>
  <si>
    <t>Lao, Jia;Jin, Ronghong;Geng, Junping</t>
  </si>
  <si>
    <t>Lao J.</t>
  </si>
  <si>
    <t>A rotated elliptical slot antenna with ultra-wide bandwidth</t>
  </si>
  <si>
    <t>10.1002/mop.27288</t>
  </si>
  <si>
    <t>2-s2.0-84872923370</t>
  </si>
  <si>
    <t>['ultrawideband operations', 'fire direction', 'doi 10', 'compact size', 'circuit board', 'article online', 'antenna achieves', '5 mm3', '5 db', '12 ghz']</t>
  </si>
  <si>
    <t>directional antenna | tapered slot antenna | ultrawideband antenna</t>
  </si>
  <si>
    <t>An elliptically tapered slot antenna fed by a tapered microstrip line ended with a sector-shaped tuning stub for ultrawideband operations is presented. The antenna is printed on a circuit board with a low relative dielectric constant of 2.65. A T-shaped shorting strip is used to improve directional radiation performance. The antenna achieves a measured impedance bandwidth from 3.25 to 12 GHz with the gain in the end-fire direction up to 5.5 dB and a compact size of 27 √ó 40 √ó 0.5 mm3. ¬© 2012 Wiley Periodicals, Inc. Microwave Opt Technol Lett 55:295-299, 2012; View this article online at wileyonlinelibrary.com. DOI 10.1002/mop.27319 Copyright ¬© 2012 Wiley Periodicals, Inc.</t>
  </si>
  <si>
    <t>295-299</t>
  </si>
  <si>
    <t>55321408000;7406451038;57215072507</t>
  </si>
  <si>
    <t>Yan, Zhong Min;Xu, Yun Sheng;Wang, Wei Dong</t>
  </si>
  <si>
    <t>Yan Z.M.</t>
  </si>
  <si>
    <t>A compact tapered slot antenna for ultrawideband applications</t>
  </si>
  <si>
    <t>10.1002/mop.27319</t>
  </si>
  <si>
    <t>2-s2.0-84872923570</t>
  </si>
  <si>
    <t>['prototype antennas', 'experimental verifications', 'doi 10', 'dipoles ends', 'compactness achieved', 'article online', '760 mhz', '47 ghz', '2 ghz']</t>
  </si>
  <si>
    <t>frequency reconfigurable antenna | microstrip antenna | planar dipole | spiral loaded dipole</t>
  </si>
  <si>
    <t>A compact spiral loaded planar dipole (SLPD) antenna is designed and compared with that of a planar dipole designed at the same frequency of 760 MHz to observe the compactness achieved by spiraling the dipoles ends.This compact SLPD antenna is further investigated for frequency reconfiguration using PIN diodes as switches which provides frequency reconfiguration for 760 MHz, 1.47 GHz, and 2.2 GHz with near omnidirectional radiation patterns. Prototype antennas were fabricated and experimental verifications were performed which shows reasonable agreement with the simulations. ¬© 2012 Wiley Periodicals, Inc. Microwave Opt Technol Lett 55:313-316, 2012; View this article online at wileyonlinelibrary.com. DOI 10.1002/mop.27282 Copyright ¬© 2012 Wiley Periodicals, Inc.</t>
  </si>
  <si>
    <t>313-316</t>
  </si>
  <si>
    <t>60018926;60018926;60018926;60018926</t>
  </si>
  <si>
    <t>55734224600;55504180300;53880048600;53880807500</t>
  </si>
  <si>
    <t>Sharma, Satish K.;Thyagarajan, Mukund R.;Kulkarni, Anup N.;Shanmugam, B.</t>
  </si>
  <si>
    <t>Sharma S.</t>
  </si>
  <si>
    <t>Frequency reconfigurable compact spiral loaded planar dipole antenna</t>
  </si>
  <si>
    <t>10.1002/mop.27282</t>
  </si>
  <si>
    <t>2-s2.0-84872928625</t>
  </si>
  <si>
    <t>['two resonators', 'power efficiency', 'mechanism remains', 'letter proposes', 'indoor applications', 'doi 10', 'coupling performances', 'asymmetric sizes', 'article online', 'achieves strong']</t>
  </si>
  <si>
    <t>electromagnetic resonance | strong coupling | wireless power transfer</t>
  </si>
  <si>
    <t>This letter proposes a new wireless power transfer mechanism named the directly-strong-coupling.It adopts only two resonators and it achieves strong-coupling performances. Asymmetric sizes of antennas are designed to reduce the receiver's size for indoor applications. The mechanism remains a power efficiency of 35.6% over a distance of 1 m. ¬© 2012 Wiley Periodicals, Inc. Microwave Opt Technol Lett 55:250-253, 2012; View this article online at wileyonlinelibrary.com. DOI 10.1002/mop.27315 Copyright ¬© 2012 Wiley Periodicals, Inc.</t>
  </si>
  <si>
    <t>250-253</t>
  </si>
  <si>
    <t>60025278;60025278;60025278;60025278;60025278</t>
  </si>
  <si>
    <t>36703248400;55602973700;8281002000;35770718800;55000510700</t>
  </si>
  <si>
    <t>Sun, Tianjia;Xie, Xiang;Li, Guolin;Gu, Yingke;Wang, Zhihua</t>
  </si>
  <si>
    <t>Sun T.</t>
  </si>
  <si>
    <t>Indoor wireless power transfer using asymmetric directly-strong-coupling mechanism</t>
  </si>
  <si>
    <t>10.1002/mop.27315</t>
  </si>
  <si>
    <t>2-s2.0-84872929285</t>
  </si>
  <si>
    <t>['two small', 'two antennas', 'top edge', 'shorted strip', 'planar structure', 'obtained results', 'measured isolation', 'low cost', 'laptop display', 'isolation technique', 'input multiple', 'enhanced isolation', 'driven strip', 'doi 10', 'article online', '4 ghz', '32 db', '21 db']</t>
  </si>
  <si>
    <t>antenna isolation | laptop computer antennas | mobile antennas | multiple-input multiple-output antennas | wireless wide area network antennas</t>
  </si>
  <si>
    <t>An isolation technique for two small-size triband wireless wide area network (WLAN) multiple-input multiple-output (MIMO) laptop computer antennas covering the 2.4/5.2/5.8 GHz bands is presented. The proposed WLAN MIMO antennas have measured isolation of better than -21 dB in the 2.4 GHz band and -32 dB in the 5.2/5.8 GHz bands in this study. In addition to enhanced isolation achieved, good antenna efficiencies of better than about 70 and 90%, respectively, in the 2.4 GHz and 5.2/5.8 GHz bands are obtained for the two antennas. The WLAN MIMO antenna array having a planar structure of size 9 √ó 55 mm2 is to be mounted at the top edge of the supporting metal plate of the laptop display. The two antennas can be fabricated at low cost on a thin FR4 substrate and are of a simple structure comprising a driven strip and a shorted strip, which provides two wide operating bands to cover the 2.4 and 5.2/5.8 GHz bands. Between the two antennas, there is an isolation element formed by a protruded ground plane and a spiral open slot embedded therein. The isolation element leads to enhanced isolation between the antennas in the 2.4/5.2/5.8 GHz WLAN bands and good antenna efficiencies for the antennas as well. Details of the isolation technique for the WLAN MIMO antennas are described, and the obtained results are presented and discussed. ¬© 2012 Wiley Periodicals, Inc. Microwave Opt Technol Lett 55:382-387, 2012; View this article online at wileyonlinelibrary.com. DOI 10.1002/mop.27279 Copyright ¬© 2012 Wiley Periodicals, Inc.</t>
  </si>
  <si>
    <t>382-387</t>
  </si>
  <si>
    <t>35460663000;55571355200;55345220400</t>
  </si>
  <si>
    <t>Wong, Kin Lu;Jiang, Huan Jynu;Kao, Yeh Chun</t>
  </si>
  <si>
    <t>High-isolation 2.4/5.2/5.8 GHz WLAN MIMO antenna array for laptop computer application</t>
  </si>
  <si>
    <t>10.1002/mop.27279</t>
  </si>
  <si>
    <t>2-s2.0-84872932869</t>
  </si>
  <si>
    <t>['two slots', 'radiating element', 'notched characteristics', 'nondefected antenna', 'ground plane', 'frequency region', 'dual band', 'doi 10', 'article online', '6 ghz', '2 bandwidth']</t>
  </si>
  <si>
    <t>dual band-notched | parasitic strips | slots in ground plane | ultra-wideband antenna</t>
  </si>
  <si>
    <t>A simple and compact circular ultra-wideband (UWB) planar monopole antenna with dual band-notched characteristics is presented. By inserting a pair of two slots in the ground plane as well as adding a pair of arc-shaped parasitic strips around the radiating element, two notched frequency bands in the WiMAX/WLAN are achieved. Experimental results show a VSWR&lt;2 bandwidth of 7.6 GHz for nondefected antenna and two highly rejected bands in the frequency region of 3.3-3.7GHz and 5-6GHz. ¬© 2012 Wiley Periodicals, Inc. Microwave Opt Technol Lett 55:241-245, 2012; View this article online at wileyonlinelibrary.com. DOI 10.1002/mop.27301 Copyright ¬© 2012 Wiley Periodicals, Inc.</t>
  </si>
  <si>
    <t>241-245</t>
  </si>
  <si>
    <t>57210406709;24080903000</t>
  </si>
  <si>
    <t>Yazdi, Mohammad;Komjani, Nader</t>
  </si>
  <si>
    <t>Yazdi M.</t>
  </si>
  <si>
    <t>Planar UWB monopole antenna with dual band-notched characteristics for UWB applications</t>
  </si>
  <si>
    <t>10.1002/mop.27301</t>
  </si>
  <si>
    <t>2-s2.0-84872933359</t>
  </si>
  <si>
    <t>['wideband applications', 'two frequency', 'small size', 'radiation patterns', 'radiating patch', 'operating band', 'notched responses', 'notched characteristics', 'gains within', 'fed fan', 'dual band', 'doi 10', 'article online', 'antenna structure', '5 ghz']</t>
  </si>
  <si>
    <t>arc-shaped slot | band-notched | coplanar waveguide-fed | monopole antenna | ultra-wideband</t>
  </si>
  <si>
    <t>In this article, a compact coplanar waveguide-fed fan-shaped monopole antenna for ultra-wideband applications with dual band-notched characteristics is proposed and studied. The antenna with fan-shaped structure occupies a small size of 35 √ó 30 mm2. With a pair of arc-shaped slots introduced on the radiating patch, two frequency-notched responses at 3.5/5.5 GHz are obtained. The antenna structure is designed, fabricated, and tested. The band-notched characteristics, VSWR, radiation patterns, gains within the operating band have been observed. ¬© 2012 Wiley Periodicals, Inc. Microwave Opt Technol Lett 55:368-371, 2012; View this article online at wileyonlinelibrary.com. DOI 10.1002/mop.27328 Copyright ¬© 2012 Wiley Periodicals, Inc.</t>
  </si>
  <si>
    <t>368-371</t>
  </si>
  <si>
    <t>60025578;60025578;113093442</t>
  </si>
  <si>
    <t>36994928700;57205024977;55365450200</t>
  </si>
  <si>
    <t>Wang, Chen;Yan, Ze Hong;Li, Sheng</t>
  </si>
  <si>
    <t>Compact ultra-wideband CPW-fed fan-shaped antenna with dual band-notched characteristics using ARC-shaped slots</t>
  </si>
  <si>
    <t>10.1002/mop.27328</t>
  </si>
  <si>
    <t>2-s2.0-84872943030</t>
  </si>
  <si>
    <t>['vehicular radar', 'parametric study', 'notched band', 'medical imaging', 'doi 10', 'center frequency', 'avoid interference', 'article online', '85 ghz']</t>
  </si>
  <si>
    <t>fractal geometry | microstrip antenna | monopole antenna | notched band and UWB system | WLAN</t>
  </si>
  <si>
    <t>An ultrawideband (UWB) pentagonal circular fractal antenna with notched band is proposed in this article. The antenna is excited using CPW-feed. The notched band from 5.15 to 5.85 GHz is achieved to avoid interference with the WLAN systems using ring resonator slot on feedline. The experimental result exihibits the UWB from 2.5 to 15.0 GHz except the notched band. A parametric study of antenna has been carried out with respect to length and width of the rectangular ring resonator to adjust the notched band and center frequency. The measured radiation pattern of this antenna is omnidirectional in H-plane and bidirectional in E-plane. This antenna is useful for UWB communication system, medical imaging, and vehicular radar. ¬© 2012 Wiley Periodicals, Inc. Microwave Opt Technol Lett 55:430-434, 2012; View this article online at wileyonlinelibrary.com. DOI 10.1002/mop.27316 Copyright ¬© 2012 Wiley Periodicals, Inc.</t>
  </si>
  <si>
    <t>430-434</t>
  </si>
  <si>
    <t>60097583;60097583</t>
  </si>
  <si>
    <t>57223379009;24069990900</t>
  </si>
  <si>
    <t>Kumar, Raj;Choubey, P. N.</t>
  </si>
  <si>
    <t>Pune</t>
  </si>
  <si>
    <t>Defence Institute of Advanced Technology</t>
  </si>
  <si>
    <t>Design of pentagonal circular fractal antenna with and without notched-band characteristics</t>
  </si>
  <si>
    <t>10.1002/mop.27316</t>
  </si>
  <si>
    <t>2-s2.0-84872947029</t>
  </si>
  <si>
    <t>['wall thickness', 'systems excellent', 'sers spectra', 'rigid ag', 'rapid detection', 'raman mappings', 'polychlorinated biphenyls', 'pcbs ).', 'nrs supported', 'neighboring ag', 'nanorod gaps', 'hydrophobic cavity', 'higher sensitivity', 'functionalized ag', 'electrical field', 'copper base', '10 nm']</t>
  </si>
  <si>
    <t>Œ≤-cyclodextrin | Ag nanorod array | anodic aluminum oxide | polychlorinated biphenyls | surface-enhanced Raman scattering</t>
  </si>
  <si>
    <t>Highly ordered arrays of thiolated Œ≤-cyclodextrin (HS-Œ≤-CD) functionalized Ag-nanorods (Ag-NRs) with plasmonic antennae enhancement of electrical field have been achieved for encapsulation and rapid detection of polychlorinated biphenyls (PCBs). The large-area ordered arrays of rigid Ag-NRs supported on copper base were fabricated via porous anodic aluminum oxide (AAO) template-assisted electrochemical deposition. The inter-nanorod gaps between the neighboring Ag-NRs were tuned to sub-10 nm by thinning the pore-wall thickness of the AAO template using diluted H3PO4. The nearly perfect large-area ordered arrays of Ag-NRs supported on copper base render these systems excellent in surface-enhanced Raman scattering (SERS) performance with uniform electric field enhancement, as testified by the SERS spectra and Raman mappings of rhodamine 6 G. Furthermore, the Ag-NRs were functionalized with HS-Œ≤-CD molecules so as to capture the apolar PCB molecules in the hydrophobic cavity of the CD. Compared to the ordinary undecorated SERS substrates, the HS-Œ≤-CD modified Ag-NR arrays exhibit better capture ability and higher sensitivity in rapid detection of PCBs. Copyright ¬© 2012 John Wiley &amp; Sons, Ltd.</t>
  </si>
  <si>
    <t>240-246</t>
  </si>
  <si>
    <t>Journal of Raman Spectroscopy</t>
  </si>
  <si>
    <t>60024737;60024737-60019118;60006354;60024737;60024737;60024737</t>
  </si>
  <si>
    <t>36672919100;34771755200;57208895750;56415304100;55754028200;57214005688</t>
  </si>
  <si>
    <t>Huang, Zhulin;Meng, Guowen;Huang, Qing;Chen, Bin;Zhu, Chuhong;Zhang, Zhuo</t>
  </si>
  <si>
    <t>Hefei;Hefei;Hefei</t>
  </si>
  <si>
    <t>Institute of Solid State Physics Chinese Academy of Sciences;University of Science and Technology of China;Hefei Institutes of Physical Sciences Chinese Academy of Sciences</t>
  </si>
  <si>
    <t>60024737;60019118;60006354</t>
  </si>
  <si>
    <t>Huang Z.</t>
  </si>
  <si>
    <t>Large-area Ag nanorod array substrates for SERS: AAO template-assisted fabrication, functionalization, and application in detection PCBs</t>
  </si>
  <si>
    <t>10.1002/jrs.4184</t>
  </si>
  <si>
    <t>2-s2.0-84872953505</t>
  </si>
  <si>
    <t>['radiation efficiency', 'feed effects', 'envelope correlation', 'doi 10', 'diversity gain', 'characterized using', 'article online', 'antennas incurred']</t>
  </si>
  <si>
    <t>antenna measurements | envelope correlation | MIMO | optical probe system</t>
  </si>
  <si>
    <t>Well-known measurement inaccuracy issues for electrically small multiple-input-multiple-output (MIMO) antennas incurred by conventional metallic cable and feed effects are mitigated by adopting an optical probe based measurement method.To demonstrate this, a closely packed MIMO antenna consisting of a pair of spirally wound antenna elements is designed and characterized using both the metallic cable feeding and the optical probe feeding methods. The measured MIMO antenna parameters, such as envelope correlation, radiation efficiency, and diversity gain, ascertain significantly improved agreement with simulation, when the optical probe feeding method is used. ¬© 2012 Wiley Periodicals, Inc. Microwave Opt Technol Lett 55:238-241, 2012; View this article online at wileyonlinelibrary.com. DOI 10.1002/mop.27302 Copyright ¬© 2012 Wiley Periodicals, Inc.</t>
  </si>
  <si>
    <t>238-241</t>
  </si>
  <si>
    <t>60026263;60026263</t>
  </si>
  <si>
    <t>56681595800;13408804600</t>
  </si>
  <si>
    <t>Chung, Jae Young;Hong, Wonbin</t>
  </si>
  <si>
    <t>Seoul National University of Science and Technology (SNUST)</t>
  </si>
  <si>
    <t>Chung J.</t>
  </si>
  <si>
    <t>Measurement accuracy enhancement using an optical probe system for electrically small MIMO antennas</t>
  </si>
  <si>
    <t>10.1002/mop.27302</t>
  </si>
  <si>
    <t>2-s2.0-84872954202</t>
  </si>
  <si>
    <t>['tuning stubs', 'proposed antenna', 'impedance bandwidth', 'greatly improved', 'frequency range', 'frequency band', 'doi 10', 'article online', '75 ghz', '6211 mhz', '25 ghz']</t>
  </si>
  <si>
    <t>broadband antenna | circularly polarized slot antenna | compact antenna | square slot antenna</t>
  </si>
  <si>
    <t>This article presents design of a compact broadband circularly-polarized square slot antenna with a coplanar waveguide feed.A circular polarization bandwidth larger than 64.7% (3172-6211 MHz) obtained with the proposed antenna by embedding two inverted-L grounded strips and a 45¬∞ bended strip around corners, whereas the impedance bandwidth can be greatly improved through the tuning stubs. 3 dB axial ratio bandwidth of the proposed CP antenna is large as 64.7% in a frequency band of 3172-6211 MHz. The CP antenna operates in a frequency range from 2.25 to 6.75 GHz and 8.25 to 10.25 GHz with VSWR &lt; 2 impedance bandwidth. ¬© 2012 Wiley Periodicals, Inc. Microwave Opt Technol Lett 55:413-418, 2012; View this article online at wileyonlinelibrary.com. DOI 10.1002/mop.27303 Copyright ¬© 2012 Wiley Periodicals, Inc.</t>
  </si>
  <si>
    <t>413-418</t>
  </si>
  <si>
    <t>60107357;60022002;60107357</t>
  </si>
  <si>
    <t>57203691158;36839404000;36028884400</t>
  </si>
  <si>
    <t>Rezaeieh, Sasan Ahdi;≈ûim≈üek, Serkan;Pourahmadazar, Javad</t>
  </si>
  <si>
    <t>Iran;Turkey</t>
  </si>
  <si>
    <t>Urmia;Istanbul</t>
  </si>
  <si>
    <t>Islamic Azad University, Urmia Branch;ƒ∞stanbul Teknik √úniversitesi</t>
  </si>
  <si>
    <t>60107357;60022002</t>
  </si>
  <si>
    <t>Rezaeieh S.A.</t>
  </si>
  <si>
    <t>Design of a compact broadband circularly-polarized slot antenna for wireless applications</t>
  </si>
  <si>
    <t>10.1002/mop.27303</t>
  </si>
  <si>
    <t>2-s2.0-84872954824</t>
  </si>
  <si>
    <t>['radiation performance', 'multiband performances', 'measured results', 'matching bandwidth', 'irregular pentagon', 'good agreement', 'find applications', 'experimentally verified', 'doi 10', 'coupled regular', 'base stations', 'band 3', 'band 2', 'article online', '9 ghz', '65 ghz', '61 ghz', '10 db', '05 ghz']</t>
  </si>
  <si>
    <t>dielectric resonator antenna | multiband | pentagon shape | wideband</t>
  </si>
  <si>
    <t>The aperture-coupled regular and irregular pentagon-shaped dielectric resonator antennas (DRAs) are presented providing wideband and multiband performances. The regular and irregular pentagon shape DRAs show wideband impedance matching (S11 = -10 dB) bandwidth of 42% (from 2.55 to 3.9 GHz) and 45.8% (from 2.57 to 4.1 GHz), respectively. Further, the irregular pentagon shape DRA also shows triple bands: 2.42-2.61 GHz (Band 1), 3.15-4.05 GHz (Band 2) and 5-5.65 GHz (Band 3) with a percentage matching bandwidths of 7.55, 23.77, and 12.2%, respectively. These DRAs offer acceptable directional radiation patterns for both wideband and multiband performances. Prototype of the regular pentagon shape DRA has been fabricated and experimentally verified for both the matching bandwidth and radiation performance. The simulated and measured results are in very good agreement. These DRAs can find applications in wireless communications devices such as base stations. ¬© 2012 Wiley Periodicals, Inc. Microwave Opt Technol Lett 55:395-400, 2012; View this article online at wileyonlinelibrary.com. DOI 10.1002/mop.27338 Copyright ¬© 2012 Wiley Periodicals, Inc.</t>
  </si>
  <si>
    <t>395-400</t>
  </si>
  <si>
    <t>55734224600;42160974400</t>
  </si>
  <si>
    <t>Sharma, Satish K.;Brar, Manveer K.</t>
  </si>
  <si>
    <t>Aperture-coupled pentagon shape dielectric resonator antennas providing wideband and multiband performance</t>
  </si>
  <si>
    <t>10.1002/mop.27338</t>
  </si>
  <si>
    <t>2-s2.0-84872960007</t>
  </si>
  <si>
    <t>['tag antenna', 'radiation pattern', 'liquid bottle', 'good performance', 'doi 10', 'attached onto', 'article online']</t>
  </si>
  <si>
    <t>bottle caps | liquid bottle | omnidirectional | radio frequency identification | tag antenna</t>
  </si>
  <si>
    <t>In this article, a one-off seal function radio frequency identification (RFID) tag antenna with an omnidirectional radiation pattern when mounted on a liquid bottle is presented. The RFID tag antenna was pasted into the plastic open cap surface or inserted the clamping inner ring for further enhanced the quality of the liquid bottle seal function. Also, to using the RFID tag antenna for the different bottle neck radius, the radiation pattern and rectangular feeding loop was tilted to horizontal reference plane. The measured results show that these RFID tag antennas have good performance when attached onto the liquid bottle surfaces. ¬© 2012 Wiley Periodicals, Inc. Microwave Opt Technol Lett 55:375-379, 2012; View this article online at wileyonlinelibrary. com. DOI 10.1002/mop.27285 Copyright ¬© 2012 Wiley Periodicals, Inc.</t>
  </si>
  <si>
    <t>375-379</t>
  </si>
  <si>
    <t>Kim, Youngdo</t>
  </si>
  <si>
    <t>Haidian</t>
  </si>
  <si>
    <t>Aisino Corporation</t>
  </si>
  <si>
    <t>Design of near omnidirectional UHF RFID tag with one-off seal function for liquid bottles</t>
  </si>
  <si>
    <t>10.1002/mop.27285</t>
  </si>
  <si>
    <t>2-s2.0-84872960583</t>
  </si>
  <si>
    <t>['simple methodology', 'proposed theory', 'new interpretation', 'meandered inductively', 'letter proposes', 'fed z', 'fed bent', 'explanation provides', 'doi 10', 'based antenna', 'band stripline', 'article online', '45 ghz']</t>
  </si>
  <si>
    <t>electrically small antennas | metamaterial-inspired antennas | planar monopole antennas | Z-antenna</t>
  </si>
  <si>
    <t>This letter proposes a new interpretation for the Z-antenna.It describes the Z-antenna as an asymmetrically-fed bent and meandered inductively-loaded dipole antenna. This explanation provides a simple methodology to design a dual-band stripline-fed Z-based antenna that operates at 1.8 and 2.45 GHz. Measurements and EM simulations validate the proposed theory. ¬© 2012 Wiley Periodicals, Inc. Microwave Opt Technol Lett 55:286-290, 2012; View this article online at wileyonlinelibrary.com. DOI 10.1002/mop.27307 Copyright ¬© 2012 Wiley Periodicals, Inc.</t>
  </si>
  <si>
    <t>286-290</t>
  </si>
  <si>
    <t>Dual-band low-profile stripline-fed Z-antenna</t>
  </si>
  <si>
    <t>10.1002/mop.27307</t>
  </si>
  <si>
    <t>2-s2.0-84872966260</t>
  </si>
  <si>
    <t>['vswr less', 'vary insignificantly', 'proposed array', 'investigated experimentally', 'doi 10', 'communication engineering', 'bandwidth achieved', 'band applications', 'article online', '2 ghz']</t>
  </si>
  <si>
    <t>dielectric resonator array | frequency independent antenna | log periodic fashion | X-band</t>
  </si>
  <si>
    <t>A frequency independent dielectric resonator array (FIDRA) is designed and investigated experimentally for X-band applications.In this proposed array, nine rectangular shaped dielectric resonators are arranged in log periodic fashion to attain electrical characteristics which will vary insignificantly with frequency over the entire desired bandwidth. The resulted frequency independent array offers up to 56% wider impedance bandwidth with a VSWR less than two. The bandwidth achieved by proposed FIDRA covers a frequency range 6.3-11.2 GHz which is the desired frequency range for X-band applications in communication engineering. ¬© 2012 Wiley Periodicals, Inc. Microwave Opt Technol Lett 55:400-403, 2012; View this article online at wileyonlinelibrary.com. DOI 10.1002/mop.27337 Copyright ¬© 2012 Wiley Periodicals, Inc.</t>
  </si>
  <si>
    <t>57191103590;7006815680</t>
  </si>
  <si>
    <t>Kumari, Runa;Behera, Santanu Kumar</t>
  </si>
  <si>
    <t>Nine-element frequency independent dielectric resonator array for X-band applications</t>
  </si>
  <si>
    <t>10.1002/mop.27337</t>
  </si>
  <si>
    <t>2-s2.0-84872970501</t>
  </si>
  <si>
    <t>['worldwide interoperability', 'triband responses', 'relevant parameters', 'radiation patterns', 'proposed antenna', 'opposite directions', 'hand ep', 'hand cp', 'elliptical polarizations', 'doi 10', 'coplanar waveguide', 'circular slot', 'article presents', 'article online', 'antenna gain', '9 %,', '6 %)', '380 mhz', '290 mhz', '270 mhz', '25 ghz', '2 dbic', '1 %)', '0 %)']</t>
  </si>
  <si>
    <t>circular polarization | slot antenna | triband</t>
  </si>
  <si>
    <t>This article presents a novel triband circular/elliptical polarized single-feed circular slot antenna for wireless local area network and worldwide interoperability for microwave access systems. The proposed antenna is constructed with two asymmetrical C-shaped strips facing in opposite directions and embedded in the circular slot and the enhanced feed strip of coplanar waveguide. By way of adjusting the relevant parameters, we can obtain the triband responses at 2.4, 3.5 and 5.25 GHz, respectively. The circular/elliptical polarizations (CP/EP) of each band are presented. The measured -10 dB return loss impedance bandwidth are 270 MHz (11.1%) for 2.4 GHz band, 380 MHz (11.0%) for 3.5 GHz band, and 290 MHz (5.6%) for 5.25 GHz band. The -3 dB axial ratio bandwidth for each band are 10.4, 5.7, and 2.9%, the polarization of radiation patterns are right-hand CP, right-hand EP, and left-hand CP and the antenna gain are 3.2, 4.3, and 5.2 dBic, respectively. ¬© 2012 Wiley Periodicals, Inc. Microwave Opt Technol Lett 55:272-278, 2012; View this article online at wileyonlinelibrary.com. DOI 10.1002/mop.27300 Copyright ¬© 2012 Wiley Periodicals, Inc.</t>
  </si>
  <si>
    <t>272-278</t>
  </si>
  <si>
    <t>60004879;60011629;60004879;60004879;60004879</t>
  </si>
  <si>
    <t>53165206900;26643610600;35619743900;36570444200;24821448800</t>
  </si>
  <si>
    <t>Wei, Chia Yen;Liu, Ji Chyun;Bor, Sheau Shong;Hung, Tian Fu;Chen, Chi Chiang</t>
  </si>
  <si>
    <t>Chung-Li;Taichung</t>
  </si>
  <si>
    <t>Chien Hsin University of Science and Technology;Feng Chia University</t>
  </si>
  <si>
    <t>60011629;60004879</t>
  </si>
  <si>
    <t>Wei C.</t>
  </si>
  <si>
    <t>Compact single-feed circular slot antenna with asymmetrical C-shaped strips for WLAN/WiMAX triband and circular/elliptical polarizations</t>
  </si>
  <si>
    <t>10.1002/mop.27300</t>
  </si>
  <si>
    <t>2-s2.0-84872977683</t>
  </si>
  <si>
    <t>['rectangular patch', 'provide insights', 'presented antenna', 'operating mechanism', 'measured results', 'folded strips', 'dual resonances', 'doi 10', 'design evolution', 'compact size', 'article online', '98 ghz', '88 ghz']</t>
  </si>
  <si>
    <t>microstrip | patch antenna | strip | universal serial bus | wideband</t>
  </si>
  <si>
    <t>A wideband strip antenna easy for integration with the printed circuit board of a wireless universal serial bus dongle is presented.By simply inserting slots into a rectangular patch, dual resonances with a wide continuous bandwidth of 1.98 GHz (2.9-4.88 GHz) are obtained. The antenna comprising dual-folded strips and fed by a short microstrip line is simple and has a compact size of only 9.5 √ó 10 mm2. Prototypes of this design have been constructed and verified to show good agreement between the simulated and measured results. In addition, design evolution of the presented antenna is performed to provide insights into the antenna-operating mechanism. ¬© 2012 Wiley Periodicals, Inc. Microwave Opt Technol Lett 55:302-304, 2012; View this article online at wileyonlinelibrary.com. DOI 10.1002/mop.27331 Copyright ¬© 2012 Wiley Periodicals, Inc.</t>
  </si>
  <si>
    <t>302-304</t>
  </si>
  <si>
    <t>60024155;60024155;60024155</t>
  </si>
  <si>
    <t>36071638600;39861040200;55571009900</t>
  </si>
  <si>
    <t>Liu, Wen Chung;Chen, Yung Lun;Wu, Chao Ming</t>
  </si>
  <si>
    <t>A compact wideband strip antenna for wireless USB dongle application</t>
  </si>
  <si>
    <t>10.1002/mop.27331</t>
  </si>
  <si>
    <t>2-s2.0-84872977920</t>
  </si>
  <si>
    <t>['yagi antenna', 'uda antenna', 'specific position', 'simulated results', 'pattern changing', 'novel structure', 'novel dipole', 'metal strips', 'main radiator', 'good agreement', 'frequency reconfiguration', 'doi 10', 'article online', 'antenna might', 'antenna exhibits', '5 ghz']</t>
  </si>
  <si>
    <t>dipole-Yagi antenna | pattern reconfigurable and frequency reconfigurable</t>
  </si>
  <si>
    <t>A novel dipole-Yagi antenna is presented with pattern and frequency reconfigurable capability. The novel structure is based from Yagi-Uda antenna, consist of dipole as a main radiator and four parasitic metal strips. The parasitic metal strips can be formed to function as part of the radiator, reflector, or director by means of switches. The switches are located at specific position. By bridging the main radiator to the metal strips, frequency reconfiguration can be achieved. Whilst by bridging the strips itself, will results in pattern changing. Three switchable patterns at 2.5 GHz and four switched band at 0.98, 1.5, 2.1, and 2.5 GHz are demonstrated. This antenna exhibits -10 dB return loss and 76-79% efficiency. Good agreement between measured and simulated results is observed. The antenna might be useful for wireless body area networks communication system. ¬© 2012 Wiley Periodicals, Inc. Microwave Opt Technol Lett 55:447-450, 2012; View this article online at wileyonlinelibrary.com. DOI 10.1002/mop.27323 Copyright ¬© 2012 Wiley Periodicals, Inc.</t>
  </si>
  <si>
    <t>447-450</t>
  </si>
  <si>
    <t>60021005;60021005;60021005;60090652;60021005;60021005;60021005</t>
  </si>
  <si>
    <t>55193627000;11940735500;55557598400;54915241200;27567733600;16021808600;57210707435</t>
  </si>
  <si>
    <t>Ahyat, Ezla Najwa;Kamarudin, Muhammad Ramlee;Rahman, Tharek Abd;Jamlos, Mohd Faizal;Hamid, Mohamad R.;Jamaluddin, Mohd Haizal;Ramli, Nur Hidayah</t>
  </si>
  <si>
    <t>Ahyat E.N.</t>
  </si>
  <si>
    <t>Frequency and pattern reconfigurable dipole-Yagi antenna</t>
  </si>
  <si>
    <t>10.1002/mop.27323</t>
  </si>
  <si>
    <t>2-s2.0-84872981209</t>
  </si>
  <si>
    <t>['unitary transformations', 'time system', 'three stages', 'stable initialization', 'stable implementation', 'root algorithm', 'receive antennas', 'proposed algorithm', 'practical consideration', 'original sra', 'original square', 'nulling considered', 'multiplications required', 'highly desirable', 'givens rotations', 'completely based', 'based hardwares', 'average number']</t>
  </si>
  <si>
    <t>efficient algorithm | Givens rotation | MIMO detection | MMSE detection</t>
  </si>
  <si>
    <t>For practical consideration, efficient and stable implementation of the promising vertical Bell Labs Layered Space-Time system is highly desirable. The original square-root algorithm (SRA), proposed by Hassibi, for the minimum mean square error detection, is composed of three stages, that is, initialization, ordering, and nulling. Unlike the original SRA whose initialization stage is not completely based on unitary transformations, the three stages of our proposed algorithm #1 are all based on unitary transformations. The average number of multiplications required by our proposed algorithm #1 is about (2910)M 3, where both the numbers of transmit and receive antennas are equal to M. In the meantime, the average number of multiplications required by the original SRA is (173)M3. In addition to the stable initialization, ordering, and nulling considered by the proposed algorithm #1, our proposed algorithm #2 considers stable detection. Our proposed algorithm #2 is completely based on Givens rotations, which is to be implemented by COordinate Rotation DIgital Computer-based hardwares. Copyright ¬© 2011 John Wiley &amp; Sons, Ltd.</t>
  </si>
  <si>
    <t>236-249</t>
  </si>
  <si>
    <t>International Journal of Communication Systems</t>
  </si>
  <si>
    <t>Liu, T. H.</t>
  </si>
  <si>
    <t>Two efficient and stable MMSE detection algorithms for the V-BLAST system</t>
  </si>
  <si>
    <t>10.1002/dac.1343</t>
  </si>
  <si>
    <t>2-s2.0-84873058837</t>
  </si>
  <si>
    <t>['three types', 'strong point', 'solution even', 'simple equations', 'sight path', 'sidelobe level', 'shape arrays', 'several paths', 'reduced substantially', 'optimization problem', 'lowest ber', 'l shape', 'investigated results', 'indoor environment', 'feed lengths', 'excitation voltages', 'corresponding ber', 'circular shape', 'choosing ber', 'ber formula', 'array element', 'antenna pattern', 'antenna arrays', 'antenna array', 'also considering']</t>
  </si>
  <si>
    <t>antenna array | antenna patterns | BER | feed length | particle swarm optimizer | SBR/image | UWB</t>
  </si>
  <si>
    <t>In this paper, we use the ultra wideband antenna array combined with particle swarm optimization (PSO) to minimize the BER for indoor communication systems. Three types of antenna arrays, namely the circular shape, L shape, and Y shape arrays, are used in the transmitter and their corresponding BER on several paths in the indoor environment are calculated. On the basis of the topography of the antenna array and the BER formula, the array pattern synthesis problem can be reformulated into an optimization problem and solved by the PSO. The novelties of our approach is not only choosing BER as the object function instead of the sidelobe level of the antenna pattern, but also considering the antenna feed length effect of each array element. The particle swarm optimization algorithm is employed to optimize the excitation voltages and feed lengths for these antenna arrays to reduce the BER. The strong point of the PSO is that it can find the solution even if the performance index cannot be formulated by simple equations. By the obtained antenna patterns, we can know the route with the lowest BER; meanwhile, transmission power using this route can be reduced. Numerical results show that the synthesized antenna array pattern is effective in focusing maximum gain to the line-of-sight path for these antenna arrays. The synthesized array pattern also can mitigate severe multipath fading in complex propagation environments. As a result, the BER can be reduced substantially in indoor ultra wideband communication systems. The investigated results can help communication engineers improve their planning and design of indoor wireless communication.Copyright ¬© 2011 John Wiley &amp; Sons, Ltd.</t>
  </si>
  <si>
    <t>161-176</t>
  </si>
  <si>
    <t>60018405;60018405;60018405</t>
  </si>
  <si>
    <t>35113278000;7402303547;35109422300</t>
  </si>
  <si>
    <t>Ho, Min Hui;Chiu, Chien Ching;Liao, Shu Han</t>
  </si>
  <si>
    <t>New Taipei City</t>
  </si>
  <si>
    <t>Tamkang University</t>
  </si>
  <si>
    <t>Ho M.</t>
  </si>
  <si>
    <t>Comparison of different antenna arrays for the BER reduction in indoor wireless communication</t>
  </si>
  <si>
    <t>10.1002/dac.1334</t>
  </si>
  <si>
    <t>2-s2.0-84873060721</t>
  </si>
  <si>
    <t>CMC Microsystems</t>
  </si>
  <si>
    <t>CMC</t>
  </si>
  <si>
    <t>['¬© 2013', 'wide range', 'well suited', 'wave circuit', 'simulation results', 'phase errors', 'optical field', 'increased capacity', 'different states', 'coherent receiver', 'access networks']</t>
  </si>
  <si>
    <t>Multimode interference couplers | Optical Hybrid | Radio-over-fibre | Silicon-on-insulator</t>
  </si>
  <si>
    <t>Radio-over- fibre (RoF) technology is receiving large attention due to its ability to provide simple antenna front ends, increased capacity and increased wireless access coverage. Coherently detected RoF systems would enable the information to be carried in both the amplitude and phase or in different states of the polarisation of the optical field. Additionally, the selectivity of coherent receiver is very well suited for access networks. We present a 90 optical hybrid built on a silicon-on-insulator planar light-wave circuit, which can be used as the optical front end of the digital coherent receiver in a digitised RoF link and will lead to reduced receiver footprint and cost. The optical hybrid circuit includes 2 √ó 2 and 4 √ó 4 multimode interference (MMI) splitters, in a polarisation diversity configuration. The simulation results at vacuum wavelength 1,550 nm show polarisation independence and phase errors between the ports of less than 0.03. The properties of the prototyped 4 √ó 4 MMI were measured over a wide range of wavelengths. The 2 √ó 2 and 4 √ó 4 MMI showed nearly equal splitting ratios. Measurements of the relative phase relationship between the ports for Transverse Electric mode polarisation are shown to match the simulation results. ¬© 2013 The Author(s).</t>
  </si>
  <si>
    <t>49-55</t>
  </si>
  <si>
    <t>Annales des Telecommunications/Annals of Telecommunications</t>
  </si>
  <si>
    <t>60028897;112070133;60028897;60028897;60028897;60028897</t>
  </si>
  <si>
    <t>36175342700;36161105200;36816771800;56013649500;8638163000;7402483643</t>
  </si>
  <si>
    <t>Abdul-Majid, Sawsan;Hasan, Imad;Zheng, Qi;Maldonado-Basilio, Ram√≥n;Bidnyk, Serge;Hall, Trevor</t>
  </si>
  <si>
    <t>Ottawa;Ottawa</t>
  </si>
  <si>
    <t>University of Ottawa;Enabling Technologies</t>
  </si>
  <si>
    <t>60028897;112070133</t>
  </si>
  <si>
    <t>Abdul-Majid S.</t>
  </si>
  <si>
    <t>90 SOI optical hybrid for Radio-over-fibre links</t>
  </si>
  <si>
    <t>10.1007/s12243-012-0351-6</t>
  </si>
  <si>
    <t>2-s2.0-84873081295</t>
  </si>
  <si>
    <t>USB</t>
  </si>
  <si>
    <t>['type level', 'second type', 'protochlorophyllide oxidoreductase', 'photosystem ii', 'penultimate step', 'oxygenic phototrophs', 'mostly limited', 'moderate light', 'less mutant', 'latter case', 'including cyanobacteria', 'especially cp47', 'dpor ).', 'dependent nadph', 'd2 proteins', 'chl level', 'binding proteins', 'assessed synthesis', 'antennae cp43', 'also contained']</t>
  </si>
  <si>
    <t>Chlorophyll biosynthesis | Cyanobacteria | Photosystems | Protochlorophyllide oxidoreductase | Synechocystis PCC 6803</t>
  </si>
  <si>
    <t>In most oxygenic phototrophs, including cyanobacteria, two independent enzymes catalyze the reduction of protochlorophyllide to chlorophyllide, which is the penultimate step in chlorophyll (Chl) biosynthesis. One is light-dependent NADPH:protochlorophyllide oxidoreductase (LPOR) and the second type is dark-operative protochlorophyllide oxidoreductase (DPOR). To clarify the roles of both enzymes, we assessed synthesis and accumulation of Chl-binding proteins in mutants of cyanobacterium Synechocystis PCC 6803 that either completely lack LPOR or possess low levels of the active enzyme due to its ectopic regulatable expression. The LPOR-less mutant grew photoautotrophically in moderate light and contained a maximum of 20 % of the wild-type (WT) Chl level. Both Photosystem II (PSII) and Photosystem I (PSI) were reduced to the same degree. Accumulation of PSII was mostly limited by the synthesis of antennae CP43 and especially CP47 as indicated by the accumulation of reaction center assembly complexes. The phenotype of the LPOR-less mutant was comparable to the strain lacking DPOR that also contained &lt;25 % of the wild-type level of PSII and PSI when cultivated under light-activated heterotrophic growth conditions. However, in the latter case, we detected no reaction center assembly complexes, indicating that synthesis was almost completely inhibited for all Chl-proteins, including the D1 and D2 proteins. ¬© 2012 Springer-Verlag.</t>
  </si>
  <si>
    <t>497-508</t>
  </si>
  <si>
    <t>Planta</t>
  </si>
  <si>
    <t>60031135-60009424;60031135-60009424;60031135-60009424</t>
  </si>
  <si>
    <t>13409990300;8923939600;55023133800</t>
  </si>
  <si>
    <t>Kopeƒçn√°, Jana;Sobotka, Roman;Komenda, Josef</t>
  </si>
  <si>
    <t>Prague;Ceske Budejovice</t>
  </si>
  <si>
    <t>Academy of Sciences of the Czech Republic;Jihoƒçesk√° Univerzita v ƒåesk√Ωch Budƒõjovic√≠ch</t>
  </si>
  <si>
    <t>60031135;60009424</t>
  </si>
  <si>
    <t>Kopeƒçn√° J.</t>
  </si>
  <si>
    <t>Inhibition of chlorophyll biosynthesis at the protochlorophyllide reduction step results in the parallel depletion of Photosystem I and Photosystem II in the cyanobacterium Synechocystis PCC 6803</t>
  </si>
  <si>
    <t>10.1007/s00425-012-1761-4</t>
  </si>
  <si>
    <t>2-s2.0-84873086945</t>
  </si>
  <si>
    <t>['various iron', 'tolerant rootstocks', 'strong effect', 'spread disorder', 'specific cross', 'significant findings', 'segregating population', 'rootstock grafted', 'reliable method', 'qtl colocalized', 'polygenic control', 'plants analysed', 'plant material', 'plant development', 'major qtl', 'iron chlorosis', 'growth parameters', 'genetic control', 'genetic basis', 'fruit trees', 'different years', 'different ways', 'could aid', 'containing enzymes', 'chromosome 13', 'chlorosis tolerance', 'chlorosis score', 'chlorosing soils', 'chlorophyll formation', 'chlorophyll content', 'calcareous soils', 'calcareous soil', '22 %)']</t>
  </si>
  <si>
    <t>Iron is essential to plants for chlorophyll formation as well as for the functioning of various iron-containing enzymes. Iron deficiency chlorosis is a wide-spread disorder of plants, in particular, of those growing on calcareous soils. Among the different ways to control iron deficiency problems for crops, plant material and especially rootstock breeding is a suitable and reliable method, especially for fruit trees and grapes. The aim of the experiment was to characterize the genetic basis of grapevine chlorosis tolerance under lime stress conditions. A segregating population of 138 F1 genotypes issued from an inter-specific cross between Vitis vinifera Cabernet Sauvignon (tolerant) √ó V. riparia Gloire de Montpellier (sensitive) was developed and phenotyped both as cuttings and as rootstock grafted with Cabernet Sauvignon scions in pots containing non-chlorosing and chlorosing soils. Tolerance was evaluated by chlorosis score, leaf chlorophyll content and growth parameters of the shoots and roots. The experiments were performed in 2001, 2003 and 2006. The plants analysed in 2006 were reassessed in 2007. The most significant findings of the trial were: (a) the soil properties strongly affect plant development, (b) there are differences in tolerance among segregating genotypes when grown as cuttings or as rootstocks on calcareous soil, (c) calcareous conditions induced chlorosis and revealed quantitative trait loci (QTLs) implicated in polygenic control of tolerance, (d) rootstock strongly contributes to lime-induced chlorosis response, and (e) a QTL with strong effect (from 10 to 25 % of the chlorotic symptom variance) was identified on chromosome 13. This QTL colocalized with a QTL for chlorophyll content (R2 = 22 %) and a major QTL for plant development that explains about 50 % of both aerial and root system biomass variation. These findings were supported by stable results among the different years of experiment. These results open new insights into the genetic control of chlorosis tolerance and could aid the development of iron chlorosis-tolerant rootstocks. ¬© 2012 Springer-Verlag Berlin Heidelberg.</t>
  </si>
  <si>
    <t>451-473</t>
  </si>
  <si>
    <t>Theoretical and Applied Genetics</t>
  </si>
  <si>
    <t>60102125;60102125;60102125;60102125;60102125;60102125</t>
  </si>
  <si>
    <t>6701769354;24476120000;35075898800;15829755400;6602906363;6603254223</t>
  </si>
  <si>
    <t>Bert, Pierre Fran√ßois;Bordenave, Louis;Donnart, Martine;H√©vin, Cyril;Ollat, Nathalie;Decroocq, St√©phane</t>
  </si>
  <si>
    <t>Bordeaux</t>
  </si>
  <si>
    <t>Universit√© de Bordeaux</t>
  </si>
  <si>
    <t>Bert P.F.</t>
  </si>
  <si>
    <t>Mapping genetic loci for tolerance to lime-induced iron deficiency chlorosis in grapevine rootstocks (Vitis sp.)</t>
  </si>
  <si>
    <t>10.1007/s00122-012-1993-5</t>
  </si>
  <si>
    <t>2-s2.0-84873089936</t>
  </si>
  <si>
    <t>['well tolerated', 'term studies', 'still symptomatic', 'retrospectively evaluate', 'reported results', 'radiologic evaluation', 'polymethylmethacrylate injection', 'one patients', 'one patient', 'mwa antenna', 'month follow', 'high risk', 'four patients', 'effective procedure', 'conscious sedation', 'computed tomography', 'bpi score', 'bone metastases', '72 %)', '3 months', '22 %)', '18 patients', '1 month']</t>
  </si>
  <si>
    <t>Purpose: To retrospectively evaluate the feasibility, safety, and effectiveness of computed tomography (CT)-guided percutaneous microwave ablation (MWA) in patients with bone metastases. Materials and Methods: Twenty-one patients with metastatic bone lesions were treated in 18 MWA sessions. In patients whose lesions contained fractures, or who had a high risk for fracture (48%; n = 10), MWA was followed by cementoplasty with polymethylmethacrylate injection. The positioning of the MWA antenna into the tumor was guided by CT. Treatments were performed under conscious sedation. All patients underwent clinical (self-reported Brief Pain Inventory [BPI]; scale from 0 to 10) and radiologic evaluation at baseline and 1 month after the procedure. The reported results are data from baseline to a follow-up period of 3 months. Results: There were no complications. A reduction of pain and improvement in quality of life was observed in all patients as measured by BPI score. On average, the mean BPI score during the 3-month follow-up period was reduced by 92% (41%-100%). Thirteen of 18 patients (72%) were symptom-free, four patients (22%) were still symptomatic but with 85% lower average BPI scores (41%-95%), and one patient (6%) experienced a recurrence of symptoms. Conclusions: Preliminary results suggest that MWA of bone metastases is a well tolerated, safe, and effective procedure. However, its efficacy still remains to be determined by medium- and long-term studies. ¬© 2013 SIR.</t>
  </si>
  <si>
    <t>229-233</t>
  </si>
  <si>
    <t>Journal of Vascular and Interventional Radiology</t>
  </si>
  <si>
    <t>60086678;60086678;60086678;60086678</t>
  </si>
  <si>
    <t>38663118700;57193977636;55503494900;15762948900</t>
  </si>
  <si>
    <t>Pusceddu, Claudio;Sotgia, Barbara;Fele, Rosa Maria;Melis, Luca</t>
  </si>
  <si>
    <t>Azienda Ospedaliera Brotzu - Businco</t>
  </si>
  <si>
    <t>Pusceddu C.</t>
  </si>
  <si>
    <t>Treatment of bone metastases with microwave thermal ablation</t>
  </si>
  <si>
    <t>S1051044312010676</t>
  </si>
  <si>
    <t>10.1016/j.jvir.2012.10.009</t>
  </si>
  <si>
    <t>2-s2.0-84873135651</t>
  </si>
  <si>
    <t>['textile institute', 'surface coating', 'single jersey', 'silicone coating', 'significantly affected', 'realistic situation', 'protective coating', 'printing structure', 'printed antennas', 'paper reports', 'mechanical performance', 'least impairment', 'knit fabrics', 'fabric substrates', 'everyday wear', 'conductive printing', 'coating materials', 'assure printability', 'antenna performance']</t>
  </si>
  <si>
    <t>conductive printing | inductive coupling | printed antenna | protective coating | smart textiles</t>
  </si>
  <si>
    <t>This paper reports an investigation into the effect of fabric substrates and coating materials on the electrical and mechanical performance of printed antennas. Inductively coupled antennas were printed on fabrics using silver ink. To assure printability and protection, a printing structure was configured, consisting of surface coating, conductive printing, and protective coating. In order to simulate a realistic situation, three fabric substrates (denim, broadcloth, and single jersey) were selected from woven and knit fabrics for everyday wear. Three coating materials (acrylic, polyurethane, and silicone) were chosen from conventional conformal coating materials for printed circuit boards. Experimental results verified that fabric substrates can be selected to fit specific end-use application since it is shown that antenna performance was not significantly affected. Silicone coating is suggested to support antenna performance since this gave the least impairment in the fabrics as mechanical performance. ¬© 2013 Copyright The Textile Institute.</t>
  </si>
  <si>
    <t>213-222</t>
  </si>
  <si>
    <t>Journal of the Textile Institute</t>
  </si>
  <si>
    <t>60004923;60004923;60004923;60004923</t>
  </si>
  <si>
    <t>35410335800;35408686500;55358254800;7004119820</t>
  </si>
  <si>
    <t>Suh, Minyoung;Carroll, Katherine E.;Grant, Edward;Oxenham, William</t>
  </si>
  <si>
    <t>Raleigh</t>
  </si>
  <si>
    <t>NC State University</t>
  </si>
  <si>
    <t>Suh M.</t>
  </si>
  <si>
    <t>Effect of fabric substrate and coating material on the quality of conductive printing</t>
  </si>
  <si>
    <t>10.1080/00405000.2012.714107</t>
  </si>
  <si>
    <t>2-s2.0-84873160632</t>
  </si>
  <si>
    <t>['uniformly allow', 'radio frequency', 'radial displacements', 'poloidal gradients', 'particle effects', 'order drifts', 'one hand', 'higher power', 'evanescent modes', 'detailed description', 'antenna self']</t>
  </si>
  <si>
    <t>By adopting the usual cold plasma dielectric tensor, it is demonstrated that a rapidly oscillating electric field gives rise to slow time scale drifts, which cause density modifications near antennas. In the presence of a strong magnetic field, the poloidal gradients of the field are at the origin of radial displacements of the plasma while radial field gradients have the potential to trigger density inhomogeneity along the antenna. The radio frequency-induced plasma drifts are more prominent at higher power and for more evanescent modes. It is discussed that the usual cold plasma dielectric tensor is derived neglecting nonlinear effects and zero-order drifts, and therefore does not uniformly allow the capture of the wave-particle interaction near the antenna self-consistently, necessitating a more detailed description to capture both wave and particle effects on the one hand, and global wave propagation and local sheath effects, on the other. A strategy is proposed to complement the model with other needed ingredients enabling one to capture the dynamics on the fast and slow time scales. ¬© 2013 IOP Publishing Ltd.</t>
  </si>
  <si>
    <t>60004280;60004280;60004280</t>
  </si>
  <si>
    <t>6603835365;6506301480;6504192576</t>
  </si>
  <si>
    <t>Van Eester, Dirk;Cromb√©, Kristel;Kyrytsya, Volodymyr</t>
  </si>
  <si>
    <t>Koninklijke Militaire School - Ecole Royale Militaire</t>
  </si>
  <si>
    <t>Van Eester D.</t>
  </si>
  <si>
    <t>Ion cyclotron resonance heating-induced density modification near antennas</t>
  </si>
  <si>
    <t>10.1088/0741-3335/55/2/025002</t>
  </si>
  <si>
    <t>2-s2.0-84873164379</t>
  </si>
  <si>
    <t>['œîz ],', 'z continued', 'xanthophyll pigments', 'whereas violaxanthin', 'v cycle', 'turnover flashes', 'total pool', 'sun exposure', 'subsequent dark', 'strong correlation', 'slower relaxation', 'shade recovery', 'saturating single', 'photosystem ii', 'photosynthetic properties', 'photorespiratory recycling', 'photochemical efficiency', 'persea americana', 'npq capacity', 'lutein epoxide', 'linearly correlated', 'initial reduction', 'grown avocado', 'generally longer', 'detached shade', 'detached leaves', 'continuous decline', 'closed stomata', 'biphasic correlation', 'also reflected', '5 h', '1 h']</t>
  </si>
  <si>
    <t>This study resolved correlations between changes in xanthophyll pigments and photosynthetic properties in attached and detached shade-grown avocado (Persea americana) leaves upon sun exposure. Lutein epoxide (Lx) was deepoxidized to lutein (L), increasing the total pool by ŒîL over 5 h, whereas violaxanthin (V) conversion to antheraxanthin (A) and zeaxanthin (Z) ceased after 1 h. During subsequent dark or shade recovery, de novo synthesis of L and Z continued, followed by epoxidation of A and Z but not of L. Light-saturated nonphotochemical quenching (NPQ) was strongly and linearly correlated with decreasing [Lx] and increasing [ŒîL] but showed a biphasic correlation with declining [V] and increasing [A+Z] separated when V deepoxidation ceased. When considering [ŒîL+ŒîZ], the monophasic linear correlation was restored. Photochemical efficiency of photosystem II (PSII) and photosystem (PSI; deduced from the delivery of electrons to PSI in saturating single-turnover flashes) showed a strong correlation in their continuous decline in sunlight and an increase in NPQ capacity. This decrease was also reflected in the initial reduction of the slope of photosynthetic electron transport versus photon flux density. Generally longer, stronger sun exposures enhanced declines in both slope and maximum photosynthetic electron transport rates as well as photochemical efficiency of PSII and PSII/PSI more severely and prevented full recovery. Interestingly, increased NPQ capacity was accompanied by slower relaxation. This was more prominent in detached leaves with closed stomata, indicating that photorespiratory recycling of CO2 provided little photoprotection to avocado shade leaves. Sun exposure of these shade leaves initiates a continuum of photoprotection, beyond full engagement of the Lx and V cycle in the antenna, but ultimately photoinactivated PSII reaction centers.</t>
  </si>
  <si>
    <t>836-852</t>
  </si>
  <si>
    <t>60159889;60159889;60159889;60008950;60159889-60011664</t>
  </si>
  <si>
    <t>55426848400;7103045168;7402281007;6701345805;7103383574</t>
  </si>
  <si>
    <t>Jia, Husen;F√∂rster, Britta;Chow, Wah Soon;Pogson, Barry James;Barry Osmond, C.</t>
  </si>
  <si>
    <t>Canberra;Wollongong;Canberra</t>
  </si>
  <si>
    <t>ANU Research School of Biology;University of Wollongong;The Australian National University</t>
  </si>
  <si>
    <t>60159889;60011664;60008950</t>
  </si>
  <si>
    <t>Jia H.</t>
  </si>
  <si>
    <t>Decreased photochemical efficiency of photosystem II following sunlight exposure of shade-grown leaves of avocado: Because of, or in spite of, two kinetically distinct xanthophyll cycles?</t>
  </si>
  <si>
    <t>10.1104/pp.112.209692</t>
  </si>
  <si>
    <t>2-s2.0-84873249500</t>
  </si>
  <si>
    <t>National Key Research and Development Program of China</t>
  </si>
  <si>
    <t>2007CB310602</t>
  </si>
  <si>
    <t>NKRDPC</t>
  </si>
  <si>
    <t>['transmit power', 'transmission schemes', 'specific mode', 'search size', 'proposed methods', 'power optimization', 'optimal ee', 'optimal bandwidth', 'maximize ee', 'linear precoding', 'joint bandwidth', 'full bandwidth', 'exhaustive search', 'energy efficiency', 'ee calculation', 'different modes']</t>
  </si>
  <si>
    <t>bandwidth/power optimization | downlink multiuser MIMO | energy efficiency | linear precoding | low complexity | mode switching</t>
  </si>
  <si>
    <t>Energy efficiency (EE) is becoming increasingly important for wireless cellular networks. This paper addresses EE optimization problems in downlink multiuser MIMO systems with linear precoding. Referring to different active transmit/receive antenna sets and transmission schemes as different modes, we propose a joint bandwidth/power optimization and mode switching scheme to maximize EE. With a specific mode, we prove that the optimal bandwidth and transmit power is either full transmit power or full bandwidth. After deriving the optimal bandwidth and transmit power, we further propose mode switching to select the mode with optimal EE. Since the optimal mode switching, i. e. exhaustive search, is too complex to implement, an alternative heuristic method is developed to decrease the complexity through reducing the search size and avoiding the EE calculation during each search. Through simulations, we demonstrate that the proposed methods can significantly improve EE and the performance is similar to the optimal exhaustive search. ¬© 2013 Science China Press and Springer-Verlag Berlin Heidelberg.</t>
  </si>
  <si>
    <t>70-81</t>
  </si>
  <si>
    <t>1674733X</t>
  </si>
  <si>
    <t>Science China Information Sciences</t>
  </si>
  <si>
    <t>60019118;60019118;60019118;60002014;60092530</t>
  </si>
  <si>
    <t>57145165600;55337088700;7201537277;36024099100;55577494600</t>
  </si>
  <si>
    <t>Xu, Jie;Li, Shi Chao;Qiu, Ling;Slimane, Ben S.;Yu, Cheng Wen</t>
  </si>
  <si>
    <t>China;China;Sweden</t>
  </si>
  <si>
    <t>Shenzhen;Hefei;Stockholm</t>
  </si>
  <si>
    <t>Huawei Technologies Co., Ltd.;University of Science and Technology of China;The Royal Institute of Technology (KTH)</t>
  </si>
  <si>
    <t>60092530;60019118;60002014</t>
  </si>
  <si>
    <t>Energy efficient downlink MIMO transmission with linear precoding</t>
  </si>
  <si>
    <t>10.1007/s11432-012-4766-5</t>
  </si>
  <si>
    <t>2-s2.0-84873260377</t>
  </si>
  <si>
    <t>['transmitter ca', 'system performance', 'spectrum efficiency', 'multiple ccs', 'mimo system', 'mhgopa algorithm', 'degenerate conditions', 'ccs ).', 'carrier aggregation', 'advanced due', '3gpp lte']</t>
  </si>
  <si>
    <t>CA-MIMO | carrier aggregation | heterogenous network | LTE-advanced | modified hybrid gradient optimal power allocation</t>
  </si>
  <si>
    <t>Carrier aggregation (CA) technique has been adopted by 3GPP LTE-Advanced due to its ability of enhancing the spectrum efficiency and peak data rates through aggregating multiple component carriers (CCs). Two main factors make power control optimization very essential for CA-MIMO radio link: the different channel characteristics in multiple CCs, and multiple power constraint conditions (per-CC, per-antenna and pertransmitter power constraints) in the actual CA system deployment. This paper firstly derives the degenerate conditions of optimal power allocation for a single-transmitter CA-MIMO system. Stemming from the derived degenerate conditions, we propose a modified hybrid gradient optimal power allocation(MHGOPA) algorithm to maximize the system performance. Simulation results verify the validity of the proposed resource allocation approach by comparing with baseline average power allocation algorithm. Finally, we extend the MHGOPA algorithm into a heterogeneous CA network with multiple transmitters working simultaneously. ¬© 2013 Science China Press and Springer-Verlag Berlin Heidelberg.</t>
  </si>
  <si>
    <t>123-136</t>
  </si>
  <si>
    <t>60016930;60016930;60016930;60011170;60011170</t>
  </si>
  <si>
    <t>24780232400;55546967600;55978654600;6603051439;56238230900</t>
  </si>
  <si>
    <t>Cui, Qi Mei;Kang, Pei Chuan;Huang, Xue Qing;Valkama, Mikko;Niemela, Jarno</t>
  </si>
  <si>
    <t>China;Finland</t>
  </si>
  <si>
    <t>Beijing;Tampere</t>
  </si>
  <si>
    <t>Beijing University of Posts and Telecommunications;Tampereen Yliopisto</t>
  </si>
  <si>
    <t>60016930;60011170</t>
  </si>
  <si>
    <t>Cui Q.M.</t>
  </si>
  <si>
    <t>Optimal power allocation for homogeneous and heterogeneous CA-MIMO systems</t>
  </si>
  <si>
    <t>10.1007/s11432-012-4775-4</t>
  </si>
  <si>
    <t>2-s2.0-84873269058</t>
  </si>
  <si>
    <t>VINNOVA</t>
  </si>
  <si>
    <t>2008DFA-12110</t>
  </si>
  <si>
    <t>['topology needed', 'system capacity', 'required increase', 'proposed architecture', 'promising way', 'optimal solution', 'mobile services', 'maximum throughput', 'innumerable applications', 'genetic algorithm', 'existing schemes', 'emerging requirements', 'emerging densification', 'different types', 'cellular topology', 'cell deployments', 'cell boundaries', 'base stations', 'antenna array']</t>
  </si>
  <si>
    <t>adaptive resource allocation | allocation criteria | frameless network architecture | genetic algorithm | resource pooling</t>
  </si>
  <si>
    <t>The system capacity for future mobile communication needs to be increased to fulfill the emerging requirements of mobile services and innumerable applications. The cellular topology has for long been regarded as the most promising way to provide the required increase in capacity. However with the emerging densification of cell deployments, the traditional cellular structure limits the efficiency of the resource, and the coordination between different types of base stations is more complicated and entails heavy cost. Consequently, this study proposes frameless network architecture (FNA) to release the cell boundaries, enabling the topology needed to implement the FNA resource allocation strategy. This strategy is based on resource pooling incorporating a new resource dimension-antenna/antenna array. Within this architecture, an adaptive resource allocation method based on genetic algorithm is proposed to find the optimal solution for the multi-dimensional resource allocation problem. Maximum throughput and proportional fair resource allocation criteria are considered. The simulation results show that the proposed architecture and resource allocation method can achieve performance gains for both criteria with a relatively low complexity compared to existing schemes. ¬© 2013 Science China Press and Springer-Verlag Berlin Heidelberg.</t>
  </si>
  <si>
    <t>60001604;60001604;60001604;60000990</t>
  </si>
  <si>
    <t>55568520270;55546699800;14052963500;35389765200</t>
  </si>
  <si>
    <t>Xu, Xiao Dong;Wang, Da;Tao, Xiao Feng;Svensson, Tommy</t>
  </si>
  <si>
    <t>China;Sweden</t>
  </si>
  <si>
    <t>Beijing;Gothenburg</t>
  </si>
  <si>
    <t>Ministry of Education China;Chalmers University of Technology</t>
  </si>
  <si>
    <t>60001604;60000990</t>
  </si>
  <si>
    <t>Xu X.D.</t>
  </si>
  <si>
    <t>Resource pooling for frameless network architecture with adaptive resource allocation</t>
  </si>
  <si>
    <t>10.1007/s11432-013-4788-7</t>
  </si>
  <si>
    <t>2-s2.0-84873272313</t>
  </si>
  <si>
    <t>Vetenskapsr√•det</t>
  </si>
  <si>
    <t>2008DFA12100</t>
  </si>
  <si>
    <t>VR</t>
  </si>
  <si>
    <t>['urban environment', 'receive antennas', 'quantizing local', 'proposed criterion', 'promising strategy', 'point transmission', 'often applied', 'neither flexible', 'low complexity', 'large codebook', 'high complexity', 'first propose', 'existing low', 'employ per', 'directly quantize', 'cross channels', 'coordinated multi', 'complexity method', 'comp channel', 'comp ),', 'coherent multi', 'cell codebooks', 'arbitrary number', 'also referred']</t>
  </si>
  <si>
    <t>base station cooperative transmission | channel quantization | codeword selection | limited feedback</t>
  </si>
  <si>
    <t>Coherent multi-cell cooperative transmission, also referred to as coordinated multi-point transmission (CoMP), is a promising strategy to provide high spectral efficiency for universal frequency reuse cellular systems. To report the required channel information to the transmitter in frequency division duplexing systems, limited feedback techniques are often applied. Considering that the average channel gains from multiple base stations (BSs) to one mobile station are different and the number of cooperative BSs may be dynamic, it is neither flexible nor compatible to employ a large codebook to directly quantize the CoMP channel. In this paper, we employ per-cell codebooks for quantizing local and cross channels. We first propose a codeword selection criterion, aiming at maximizing an estimated data rate for each user. The proposed criterion can be applied for an arbitrary number of receive antennas at each user and also for an arbitrary number of data streams transmitted to each user. Considering that the resulting optimal per-cell codeword selection for CoMP channel is of high complexity, we propose a serial codeword selection method that has low complexity but yields comparable performance to that of the optimal codeword selection. We evaluate the proposed codeword selection criterion and method using measured CoMP channels from an urban environment as well as simulations. The results demonstrate significant performance gain as compared to an existing low-complexity method. ¬© 2013 Science China Press and Springer-Verlag Berlin Heidelberg.</t>
  </si>
  <si>
    <t>153-168</t>
  </si>
  <si>
    <t>60013789;60013789;60029170</t>
  </si>
  <si>
    <t>36739334300;55583285600;7102223694</t>
  </si>
  <si>
    <t>Hou, Xue Ying;Yang, Chen Yang;Lau, Buon Kiong</t>
  </si>
  <si>
    <t>Sweden;China</t>
  </si>
  <si>
    <t>Lund;Beijing</t>
  </si>
  <si>
    <t>Lunds Universitet;Beihang University</t>
  </si>
  <si>
    <t>60029170;60013789</t>
  </si>
  <si>
    <t>Hou X.Y.</t>
  </si>
  <si>
    <t>On channel quantization for multi-cell cooperative systems with limited feedback</t>
  </si>
  <si>
    <t>10.1007/s11432-012-4753-x</t>
  </si>
  <si>
    <t>2-s2.0-84873272440</t>
  </si>
  <si>
    <t>['xanthophyll diadinoxanthin', 'three components', 'stronger photoinhibition', 'specific nucleus', 'secondary endosymbiosis', 'results underline', 'responsive trigger', 'redox state', 'qe amplification', 'proton gradient', 'pronounced rise', 'pq pool', 'opposite way', 'light exposure', 'light conditions', 'light acclimation', 'lhcx genes', 'lhcx ).', 'intracellular light', 'inhibiting either', 'important role', 'dt synthesis', 'dt led', 'dt );', 'dependent generation', 'could increase', 'central role', 'benzoquinone resulted', 'artificial modification']</t>
  </si>
  <si>
    <t>In diatoms, the process of energy-dependent chlorophyll fluorescence quenching (qE) has an important role in photoprotection. Three components are essential for qE: (1) the light-dependent generation of a transthylakoidal proton gradient; (2) the deepoxidation of the xanthophyll diadinoxanthin (Dd) into diatoxanthin (Dt); and (3) specific nucleus-encoded antenna proteins, called Light Harvesting Complex Protein X (LHCX). We used the model diatom Phaeodactylum tricornutum to investigate the concerted light acclimation response of the qE key components LHCX, proton gradient, and xanthophyll cycle pigments (Dd+Dt) and to identify the intracellular light-responsive trigger. At high-light exposure, the up-regulation of three of the LHCX genes and the de novo synthesis of Dd+Dt led to a pronounced rise of qE. By inhibiting either the conversion of Dd to Dt or the translation of LHCX genes, qE amplification was abolished and the diatom cells suffered from stronger photoinhibition. Artificial modification of the redox state of the plastoquinone (PQ) pool via 3-(3,4-dichlorophenyl)-1,1-dimethylurea and 5-dibromo-6-isopropyl-3-methyl-1,4-benzoquinone resulted in a disturbance of Dd+Dt synthesis in an opposite way. Moreover, we could increase the transcription of two of the four LHCX genes under low-light conditions by reducing the PQ pool using 5-dibromo-6-isopropyl-3-methyl-1,4-benzoquinone. Altogether, our results underline the central role of the redox state of the PQ pool in the light acclimation of diatoms. Additionally, they emphasize strong evidence for the existence of a plastid-to-nucleus retrograde signaling mechanism in an organism with plastids that derived from secondary endosymbiosis.</t>
  </si>
  <si>
    <t>853-865</t>
  </si>
  <si>
    <t>60013717;60025525;60008134-60025668;60025525-60023750;60025525;60008134;60025525;60013717</t>
  </si>
  <si>
    <t>12241251500;35079559100;6506467633;57192911116;55576871700;6505781253;6701848854;7005438082</t>
  </si>
  <si>
    <t>Lepetit, Bernard;Sturm, Sabine;Rogato, Alessandra;Gruber, Ansgar;Sachse, Matthias;Falciatore, Angela;Kroth, Peter G.;Lavaud, Johann</t>
  </si>
  <si>
    <t>Italy;Germany;Canada;France;France</t>
  </si>
  <si>
    <t>Naples;Konstanz;Halifax;La Rochelle;Paris</t>
  </si>
  <si>
    <t>Institute of Genetics and Biophysics Adriano Buzzati Traverso;Universit√§t Konstanz;Dalhousie University, Faculty of Medicine;Universit√© de La Rochelle;CNRS Centre National de la Recherche Scientifique</t>
  </si>
  <si>
    <t>60025668;60025525;60023750;60013717;60008134</t>
  </si>
  <si>
    <t>Lepetit B.</t>
  </si>
  <si>
    <t>High light acclimation in the secondary plastids containing diatom phaeodactylum tricornutum is triggered by the redox state of the plastoquinone pool</t>
  </si>
  <si>
    <t>10.1104/pp.112.207811</t>
  </si>
  <si>
    <t>2-s2.0-84873273799</t>
  </si>
  <si>
    <t>Natur og Univers, Det Frie Forskningsr√•d</t>
  </si>
  <si>
    <t>09-06 3868-FNU</t>
  </si>
  <si>
    <t>FNU, DFF</t>
  </si>
  <si>
    <t>['species ),', 'settlement patterns', 'phylogenetic tree', 'nmds plot', 'native species', 'multivariate analysis', 'megabalanus cocopoma', 'invasive barnacle', 'francis group', 'coral barnacles', 'cirripede settlement']</t>
  </si>
  <si>
    <t>antennular characters | barnacle cyprids | DNA barcoding | invasive species | substratum preference</t>
  </si>
  <si>
    <t>The present study used DNA barcodes to identify individual cyprids to species. This enables accurate quantification of larvae of potential fouling species in the plankton. In addition, it explains the settlement patterns of barnacles and serves as an early warning system of unwanted immigrant species. Sequences from a total of 540 individual cypris larvae from Taiwanese waters formed 36 monophyletic clades (species) in a phylogenetic tree. Of these clades, 26 were identified to species, but 10 unknown monophyletic clades represented non-native species. Cyprids of the invasive barnacle, Megabalanus cocopoma, were identified. Multivariate analysis of antennular morphometric characters revealed three significant clusters in a nMDS plot, viz. a bell-shaped attachment organ (most species), a shoe-shaped attachment organ (some species), and a spear-shaped attachment organ (coral barnacles only). These differences in attachment organ structure indicate that antennular structures interact directly with the diverse substrata involved in cirripede settlement. ¬© 2013 Copyright Taylor and Francis Group, LLC.</t>
  </si>
  <si>
    <t>133-145</t>
  </si>
  <si>
    <t>Biofouling</t>
  </si>
  <si>
    <t>60005429;60030840;60005429-60092854</t>
  </si>
  <si>
    <t>55578800800;7006578938;7201530640</t>
  </si>
  <si>
    <t>Chen, Hsi Nien;H√∏eg, Jens T.;Chan, Benny K.K.</t>
  </si>
  <si>
    <t>Taiwan;Denmark;Taiwan</t>
  </si>
  <si>
    <t>Taipei;Copenhagen;Taipei</t>
  </si>
  <si>
    <t>Academia Sinica, Biodiversity Research Center;K√∏benhavns Universitet;National Taiwan University</t>
  </si>
  <si>
    <t>60092854;60030840;60005429</t>
  </si>
  <si>
    <t>Chen H.N.</t>
  </si>
  <si>
    <t>Morphometric and molecular identification of individual barnacle cyprids from wild plankton: An approach to detecting fouling and invasive barnacle species</t>
  </si>
  <si>
    <t>10.1080/08927014.2012.753061</t>
  </si>
  <si>
    <t>2-s2.0-84873308995</t>
  </si>
  <si>
    <t>98-2221-E-182-049</t>
  </si>
  <si>
    <t>['proposed topology', 'pll without', 'phase detections', 'locking time', 'locking phase', 'locked loop', 'francis group', 'feedback clocks', 'digital locked', 'designed based', 'cmos process', 'aid circuit']</t>
  </si>
  <si>
    <t>dual loop | fast locking | frequency detector | locked aid | phase detector | PLL</t>
  </si>
  <si>
    <t>In this article, a fast-locking phase-locked loop (PLL) with an all-digital locked-aid circuit is proposed and analysed. The proposed topology is based on two tuning loops: frequency and phase detections. A frequency detection loop is used to accelerate frequency locking time, and a phase detection loop is used to adjust fine phase errors between the reference and feedback clocks. The proposed PLL circuit is designed based on the 0.35 m CMOS process with a 3.3 V supply voltage. Experimental results show that the locking time of the proposed PLL achieves a 87.5% reduction from that of a PLL without the locked-aid circuit. ¬© 2013 Copyright Taylor and Francis Group, LLC.</t>
  </si>
  <si>
    <t>245-258</t>
  </si>
  <si>
    <t>60020351;60020351</t>
  </si>
  <si>
    <t>55418095500;37016934600</t>
  </si>
  <si>
    <t>Kao, Shao Ku;Hsieh, Fu Jen</t>
  </si>
  <si>
    <t>Chang Gung University</t>
  </si>
  <si>
    <t>Kao S.</t>
  </si>
  <si>
    <t>A fast-locking PLL with all-digital locked-aid circuit</t>
  </si>
  <si>
    <t>10.1080/00207217.2012.692631</t>
  </si>
  <si>
    <t>2-s2.0-84873309587</t>
  </si>
  <si>
    <t>['¬© 2013', 'using small', 'use photosynthesis', 'type strain', 'thylakoid system', 'synechocystis sp', 'subcellular structures', 'photosynthetic apparatus', 'pcc 6803', 'nanometer scale', 'molecular biology', 'metabolic processes', 'membrane systems', 'measurements made', 'live cells', 'light induces', 'intracellular organization', 'induced changes', 'dynamic dimension', 'distances could', 'different conditions', 'cyanobacterial cells', 'convert sunlight', 'chemical disruption', 'center distances', 'cellular fuel', 'american society', 'altered light', 'adapted states']</t>
  </si>
  <si>
    <t>Cyanobacteria are prokaryotes that can use photosynthesis to convert sunlight into cellular fuel. Knowledge of the organization of the membrane systems in cyanobacteria is critical to understanding the metabolic processes in these organisms. We examined the wild-type strain of Synechocystis sp. PCC 6803 and a series of mutants with altered light-harvesting phycobilisome antenna systems for changes in thylakoid membrane architecture under different conditions. Using small-angle neutron scattering, it was possible to resolve correlation distances of subcellular structures in live cells on the nanometer scale and capture dynamic light-induced changes to these distances. Measurements made from samples with varied scattering contrasts confirmed that these distances could be attributed to the thylakoid lamellar system. We found that the changes to the thylakoid system were reversible between light- and dark-adapted states, demonstrating a robust structural flexibility in the architecture of cyanobacterial cells. Chemical disruption of photosynthetic electron transfer diminished these changes, confirming the involvement of the photosynthetic apparatus. We have correlated these findings with electron microscopy data to understand the originofthe changesinthe membranes and found that light induces an expansion in the center-to-center distances between the thylakoid membrane layers. These combined data lend a dynamic dimension to the intracellular organization in cyanobacterial cells. ¬© 2013 by The American Society for Biochemistry and Molecular Biology, Inc.</t>
  </si>
  <si>
    <t>3632-3640</t>
  </si>
  <si>
    <t>1083351X</t>
  </si>
  <si>
    <t>Journal of Biological Chemistry</t>
  </si>
  <si>
    <t>60010261;60010261;60024266;60024266;60024266;60024266;60010261</t>
  </si>
  <si>
    <t>8310340200;24169258800;55948940000;57197400219;56984156600;7005521761;7006603763</t>
  </si>
  <si>
    <t>Liberton, Michelle;Page, Lawrence E.;O'Dell, William B.;O'Neill, Hugh;Mamontov, Eugene;Urban, Volker S.;Pakrasi, Himadri B.</t>
  </si>
  <si>
    <t>Oak Ridge;St. Louis</t>
  </si>
  <si>
    <t>Oak Ridge National Laboratory;Washington University in St. Louis</t>
  </si>
  <si>
    <t>60024266;60010261</t>
  </si>
  <si>
    <t>Liberton M.</t>
  </si>
  <si>
    <t>Organization and flexibility of cyanobacterial thylakoid membranes examined by neutron scattering</t>
  </si>
  <si>
    <t>10.1074/jbc.M112.416933</t>
  </si>
  <si>
    <t>2-s2.0-84873318871</t>
  </si>
  <si>
    <t>['well adapted', 'sheath covering', 'sensory structures', 'saline bath', 'remain dry', 'recording platform', 'posterior surface', 'makes use', 'head cuticle', 'ground wire', 'fly must', 'fly brain', 'exposed neurons', 'expose neurons', 'clamp recording', 'cell patch', 'brain regions', 'allowing researchers']</t>
  </si>
  <si>
    <t>Whole-cell patch-clamp recording has been applied to neurons in the central nervous system of Drosophila, allowing researchers to study the function of neurons of interest within native circuits in a genetically tractable model system. Here, we present a method to expose neurons in the fly brain for such recording. The fly is inserted into an opening in a piece of tinfoil in a recording platform and fixed in place. This immobilizes the fly's head and permits the exposed neurons to be bathed in saline above the surface of the foil, while the sensory structures (antennae, proboscis, and much of the eyes) remain dry below the surface of the foil. The tinfoil is within a well that allows external saline to be perfused over the fly, and the walls of the well adapted so the ground wire (connected to the amplifier head stage) can be securely positioned within the saline bath. Our method to construct a recording platform, presented here, makes use of materials in the laboratory. Once the fly is mounted in the platform, the head cuticle and sheath covering the brain are removed. We describe how to mount the fly and open up the head cuticle to access the mushroom body Kenyon cells (KCs), whose somata are located on the dorsal/posterior surface of the brain. To record from neuronal cell bodies located in other brain regions, the approach to mount the fly must be modified to provide consistent access to the cells of interest. ¬© 2013 Cold Spring Harbor Laboratory Press.</t>
  </si>
  <si>
    <t>134-139</t>
  </si>
  <si>
    <t>Cold Spring Harbor Protocols</t>
  </si>
  <si>
    <t>56745602900;36850210300</t>
  </si>
  <si>
    <t>Murthy, Mala;Turner, Glenn</t>
  </si>
  <si>
    <t>Murthy M.</t>
  </si>
  <si>
    <t>Dissection of the head cuticle and sheath of living flies for whole-cell patch-clamp recordings in the brain</t>
  </si>
  <si>
    <t>10.1101/pdb.prot071696</t>
  </si>
  <si>
    <t>2-s2.0-84873352036</t>
  </si>
  <si>
    <t>['vitamin c', 'treated group', 'treated daily', 'test group', 'rfw ).', 'results indicate', 'randomly divided', 'radiofrequency wave', 'prophylactic effect', 'mda activity', 'mda ).', 'glutathione peroxidase', 'decreases mda', 'dawley rats', 'control groups', 'cat ),', 'body weight', 'antioxidant enzymes', '45 days', '05 ).']</t>
  </si>
  <si>
    <t>BTS | Eye | Oxidative stress | Radiofrequency wave | Vitamin C</t>
  </si>
  <si>
    <t>Purpose: This study was conducted to evaluate the effect of radiofrequency wave (RFW)-induced oxidative stress in the eye and the prophylactic effect of vitamin C on this organ by measuring the antioxidant enzymes activity including: glutathione peroxidase (GPx), superoxide dismutase (SOD) and catalase (CAT), and malondialdehyde (MDA). Materials and methods: Thirty-two adult male Sprague-Dawley rats were randomly divided into four experimental groups and treated daily for 45 days as follows: Control, vitamin C (L-ascorbic acid 200 mg/kg of body weight/day by gavage), test (exposed to 900 MHz RFW) and the treated group (received vitamin C in addition to exposure to RFW). At the end of the experiment all animals were sacrificed, their eyes were removed and were used for measurement of antioxidant enzymes and MDA activity. Results: The results indicate that exposure to RFW in the test group decreased antioxidant enzymes activity and increased MDA compared with the control groups (P &lt; 0.05). In the treated group vitamin C improved antioxidant enzymes activity and reduced MDA compared to the test group (P &lt; 0.05). Conclusions: It can be concluded that RFW causes oxidative stress in the eyes and vitamin C improves the antioxidant enzymes activity and decreases MDA. ¬© 2013 Informa UK, Ltd.</t>
  </si>
  <si>
    <t>128-131</t>
  </si>
  <si>
    <t>International Journal of Radiation Biology</t>
  </si>
  <si>
    <t>60026914;60026914;60026914</t>
  </si>
  <si>
    <t>55915709100;55580526300;24765228000</t>
  </si>
  <si>
    <t>Jelodar, Gholamali;Akbari, Abolfazl;Nazifi, Saeed</t>
  </si>
  <si>
    <t>Shiraz</t>
  </si>
  <si>
    <t>Shiraz University</t>
  </si>
  <si>
    <t>Jelodar G.</t>
  </si>
  <si>
    <t>The prophylactic effect of vitamin C on oxidative stress indexes in rat eyes following exposure to radiofrequency wave generated by a BTS antenna model</t>
  </si>
  <si>
    <t>10.3109/09553002.2012.721051</t>
  </si>
  <si>
    <t>2-s2.0-84873366329</t>
  </si>
  <si>
    <t>['¬© 2012', 'tip dislodgement', 'royal australian', 'rigid tissue', 'microwave antennas']</t>
  </si>
  <si>
    <t>CT | microwave antenna | percutaneous | safety | technique</t>
  </si>
  <si>
    <t>We report an instance of microwave antenna breakage upon insertion through rigid costal cartilage and tip dislodgement during withdrawal of the antenna. Furthermore, we highlight antenna incompatibility with certain coaxial needles. Given the complexity and fragility of microwave antennas, it is not recommended to insert them through rigid tissue such as cartilage or calcified pleural plaques. ¬© 2012 The Royal Australian and New Zealand College of Radiologists.</t>
  </si>
  <si>
    <t>57-60</t>
  </si>
  <si>
    <t>Journal of Medical Imaging and Radiation Oncology</t>
  </si>
  <si>
    <t>60031004-60003208;60031004</t>
  </si>
  <si>
    <t>45160910600;7004099976</t>
  </si>
  <si>
    <t>Danaher, Luke A.;Steinke, Karin</t>
  </si>
  <si>
    <t>Brisbane;Chermside</t>
  </si>
  <si>
    <t>The University of Queensland;The Prince Charles Hospital</t>
  </si>
  <si>
    <t>60031004;60003208</t>
  </si>
  <si>
    <t>Danaher L.</t>
  </si>
  <si>
    <t>Hot tips on hot tips: Technical problems with percutaneous insertion of a microwave antenna through rigid tissue</t>
  </si>
  <si>
    <t>10.1111/j.1754-9485.2012.02455.x</t>
  </si>
  <si>
    <t>2-s2.0-84873385822</t>
  </si>
  <si>
    <t>['wideband sensors', 'sige technology', 'sige components', 'sensors affordable', 'safety systems', 'reduction potential', 'real scenarios', 'range applications', 'project funded', 'paper reports', 'new technology', 'new sensors', 'new 76', 'microwave techniques', 'individual components', 'growing market', 'german ministry', 'experimental vehicle', 'developed based', 'demonstration sensors', 'current requirements', 'car platforms', 'bmbf ),', 'automotive comfort']</t>
  </si>
  <si>
    <t>Radar Applications | Radar Architecture and Systems</t>
  </si>
  <si>
    <t>The field of short- and mid-range radar sensors for automotive comfort and safety systems is a fast-growing market. The frequency regulation provides a new 76-81 GHz frequency band, which will be mandatory in the EU for ultra-wideband sensors from 2018. In the "radar-on-chip for cars" (RoCC) project funded by the German Ministry of Research (BMBF), a new technology was developed based on SiGe components with the objective to make the sensors affordable for all car platforms. This paper reports on the contribution of Continental A.D.C. GmbH to the joint "RoCC" project. The aim of the project was to exploit the cost-reduction potential of the SiGe technology by a further integration of the individual components and to show that the reliability and the functionality of the new sensors can meet the current requirements of the market. For this purpose, we evaluated the new eWLB package technology of Infineon. The Institute of Microwave Techniques of the University of Ulm supported us in designing a substrate integrated slotted waveguide antenna array. Demonstration sensors for short- and mid-range applications were built up and tested in the laboratory. To show the ability of the sensors to deal with real scenarios on the road, they were integrated into an experimental vehicle. Copyright ¬© Cambridge University Press and the European Microwave Association 2013.</t>
  </si>
  <si>
    <t>113883386;60010586;60010586;113883386</t>
  </si>
  <si>
    <t>55582630000;57190850839;7102063968;55582305400</t>
  </si>
  <si>
    <t>Massen, Joachim;Frei, Michael;Menzel, Wolfgang;M√∂ller, Ulrich</t>
  </si>
  <si>
    <t>Ulm;</t>
  </si>
  <si>
    <t>Universit√§t Ulm;A.D.C. GmbH</t>
  </si>
  <si>
    <t>60010586;113883386</t>
  </si>
  <si>
    <t>Massen J.</t>
  </si>
  <si>
    <t>A 79 GHz SiGe short-range radar sensor for automotive applications</t>
  </si>
  <si>
    <t>10.1017/S1759078712000669</t>
  </si>
  <si>
    <t>2-s2.0-84873420759</t>
  </si>
  <si>
    <t>['used widely', 'technical feasibility', 'section behavior', 'resolution radar', 'remote objects', 'radome materials', 'radar sensors', 'radar cross', 'miniaturized antenna', 'angular resolution', 'angle information', '150 ghz']</t>
  </si>
  <si>
    <t>Automotive radar</t>
  </si>
  <si>
    <t>Radar sensors are used widely in modern driver assistance systems. Available sensors nowadays often operate in the 77 GHz band and can accurately provide distance, velocity, and angle information about remote objects. Increasing the operation frequency allows improving the angular resolution and accuracy. In this paper, the technical feasibility to move the operation frequency beyond 100 GHz is discussed, by investigating dielectric properties of radome materials, the attenuation of rain and atmosphere, radar cross-section behavior, active circuits technology, and frequency regulation issues. Moreover, a miniaturized antenna at 150 GHz is presented to demonstrate the possibilities of high-resolution radar for cars. Copyright ¬© Cambridge University Press and the European Microwave Association 2012.</t>
  </si>
  <si>
    <t>49-54</t>
  </si>
  <si>
    <t>60000765;60015776;60085149;60000765</t>
  </si>
  <si>
    <t>56209486300;8434194500;24482926300;7401564105</t>
  </si>
  <si>
    <t>K√∂hler, Mike;Hasch, J√ºrgen;Bl√∂cher, Hans Ludwig;Schmidt, Lorenz Peter</t>
  </si>
  <si>
    <t>Stuttgart;Gerlingen;Erlangen</t>
  </si>
  <si>
    <t>Daimler AG;Robert Bosch GmbH;Friedrich-Alexander-Universit√§t Erlangen-N√ºrnberg</t>
  </si>
  <si>
    <t>60085149;60015776;60000765</t>
  </si>
  <si>
    <t>K√∂hler M.</t>
  </si>
  <si>
    <t>Feasibility of automotive radar at frequencies beyond 100 GHz</t>
  </si>
  <si>
    <t>10.1017/S175907871200075X</t>
  </si>
  <si>
    <t>2-s2.0-84873426749</t>
  </si>
  <si>
    <t>['top layer', 'stacking geometry', 'single geometry', 'simulation results', 'several steps', 'proposed design', 'parasitic patches', 'optimized antenna', 'optimization uses', 'middle layer', 'indirect coupling', 'impedance bandwidth', 'ie3dtm simulator', 'hardware validation', 'genetic algorithm', 'gap coupled', 'feeding patch', 'different dimensions', 'broadband frequency', 'band applications', 'appropriate geometry', 'active patch', '8 dbi']</t>
  </si>
  <si>
    <t>Genetic algorithm | IE D  Simulator 3 TM | Maximum directional gain | Parasitic and active patch | Slit loading | X-Ku band</t>
  </si>
  <si>
    <t>In this paper, optimization of a microstrip patch antenna is presented. The optimization uses a genetic algorithm in the IE3DTM Simulator. The optimization is done in several steps, first by changing the position of parasitic patches on the top layer, second by placing a feeding patch at the middle layer of geometry, and third by indirect coupling between the top and middle layer patches. Overall, we have performed many possible iterations and found appropriate geometry. From this appropriate geometry we have achieved maximum directional gain (6.2-8.8 dBi) over a 6 GHz bandwidth slot, 38% impedance bandwidth of the X-band and 14.8% impedance bandwidth of the Ku-band. The broadband frequency of operation is demonstrated by single geometry. The geometry of a single probe fed rectangular microstrip antenna incorporating a slot, gap coupled with a parasitic and an active patch on geometry, has been studied. We have investigated the height between active and parasitic patches as 0.0525Œª and the height between parasitic patches itself as 0.0525Œª. We have investigated the enhancement in maximum directional gain by stacking geometry with one active patch and two parasitic patches of different dimensions. This optimized antenna is used for X-band and Ku-band applications. The hardware validation and simulation results are matched to the proposed design. Copyright ¬© Cambridge University Press and the European Microwave Association 2013.</t>
  </si>
  <si>
    <t>60030883;60030883</t>
  </si>
  <si>
    <t>55383690200;57197692689</t>
  </si>
  <si>
    <t>Khare, Anubhuti;Nema, Rajesh</t>
  </si>
  <si>
    <t>Bhopal</t>
  </si>
  <si>
    <t>Rajiv Gandhi Technical University</t>
  </si>
  <si>
    <t>Khare A.</t>
  </si>
  <si>
    <t>Optimization of a broadband directional gain microstrip patch antenna for X-Ku band application</t>
  </si>
  <si>
    <t>10.1017/S1759078712000827</t>
  </si>
  <si>
    <t>2-s2.0-84873428124</t>
  </si>
  <si>
    <t>['special measures', 'results demonstrate', 'realize low', 'radar transceiver', 'package process', 'package design', 'near future', 'ewlb technology', 'ewlb package', 'embedded wafer', 'effectively remove', 'attractive candidate', 'appropriate circuit', 'antennas integrated']</t>
  </si>
  <si>
    <t>Antenna design | Modeling and measurements | Radar applications</t>
  </si>
  <si>
    <t>Embedded wafer-level ball grid array (eWLB) is investigated as a low-cost plastic package for automotive radar applications in the 76-81 GHz range. Low transmission losses from chip to package and board are achieved by appropriate circuit and package design. Special measures are taken to effectively remove the heat from the package and to optimize the package process to achieve automotive quality targets. A 77 GHz radar chip set in eWLB package is developed, which can be applied on the system board using standard solder reflow assembly. These radar MMICs provide excellent radio frequency (RF) performance for the next generation automotive radar sensors. The potential for even higher system integration is shown by a radar transceiver with antennas integrated in the eWLB package. These results demonstrate that eWLB technology is an attractive candidate to realize low-cost radar systems and to enable radar safety affordable for everyone in the near future. Copyright ¬© Cambridge University Press and the European Microwave Association 2013.</t>
  </si>
  <si>
    <t>60030823;60030823;60099201;60030823;60030823;60099201;60072325;60072325;60030823</t>
  </si>
  <si>
    <t>7202971032;25825770300;55731555700;7102157952;7003455983;21935351200;6602120307;55582241100;8302831200</t>
  </si>
  <si>
    <t>B√∂ck, Josef;Wojnowski, MacIej;Wagner, Christoph;Knapp, Herbert;Hartner, Walter;Treml, Markus;Schm√ºckle, F. J.;Sinha, Siddhartha;Lachner, Rudolf</t>
  </si>
  <si>
    <t>Austria;Germany;Germany</t>
  </si>
  <si>
    <t>Linz;Berlin;Neubiberg</t>
  </si>
  <si>
    <t>DICE GmbH &amp; Co KG;Ferdinand-Braun-Institut, Leibniz-Institut f√ºr H√∂chstfrequenztechnik;Infineon Technologies AG</t>
  </si>
  <si>
    <t>60099201;60072325;60030823</t>
  </si>
  <si>
    <t>B√∂ck J.</t>
  </si>
  <si>
    <t>Low-cost eWLB packaging for automotive radar MMICs in the 76-81 GHz range</t>
  </si>
  <si>
    <t>10.1017/S1759078712000621</t>
  </si>
  <si>
    <t>2-s2.0-84873432595</t>
  </si>
  <si>
    <t>['urban environments', 'technologies developed', 'system specifications', 'system demonstrator', 'safety applications', 'rocc ).', 'radar sensors', 'radar concepts', 'primary goal', 'outcomes include', 'major outcomes', 'key parameters', 'key components', 'integration technologies', 'angular separability']</t>
  </si>
  <si>
    <t>Antenna Design | Modeling and Measurements | Radar Architecture and Systems</t>
  </si>
  <si>
    <t>Radar sensors are key components of modern driver assistance systems. The application of such systems in urban environments for safety applications is the primary goal of the project "Radar on Chip for Cars" (RoCC). Major outcomes of this project will be presented and discussed in this contribution. These outcomes include the specification of radar sensors for future driver assistance systems, radar concepts, and integration technologies for silicon-germanium (SiGe) MMICs, as well as the development and evaluation of a system demonstrator. A radar architecture utilizing planar antennas and highly integrated components will be proposed and discussed with respect to system specifications. The developed system demonstrator will be evaluated in terms of key parameters such as field of view, distance, and angular separability. Finally, as an outlook a new mid range radar (MRR) will be introduced incorporating several concepts and technologies developed in this project. Copyright ¬© Cambridge University Press and the European Microwave Association 2013.</t>
  </si>
  <si>
    <t>60015776;60015776;60015776;60015776;60015776;60015776</t>
  </si>
  <si>
    <t>36938485200;35573260300;24825758900;14632663600;6701599068;7101672969</t>
  </si>
  <si>
    <t>Schnabel, Raik;Hellinger, Raphael;Steinbuch, Dirk;Selinger, Joachim;Klar, Michael;Lucas, Bernhard</t>
  </si>
  <si>
    <t>Gerlingen</t>
  </si>
  <si>
    <t>Robert Bosch GmbH</t>
  </si>
  <si>
    <t>Schnabel R.</t>
  </si>
  <si>
    <t>Development of a mid range automotive radar sensor for future driver assistance systems</t>
  </si>
  <si>
    <t>10.1017/S1759078712000724</t>
  </si>
  <si>
    <t>2-s2.0-84873439470</t>
  </si>
  <si>
    <t>['sige mmics', 'radar signal', 'phase information', 'elevation angle', 'concept uses', 'beam configuration', 'azimuth angle', 'arrival estimation', 'array structure', 'antenna consists', 'antenna concept', 'angular accuracy', 'amplitude information']</t>
  </si>
  <si>
    <t>An antenna concept for direction of arrival estimation in azimuth and elevation is proposed for 77 GHz automotive radar sensors. This concept uses the amplitude information of the radar signal for the azimuth angle and the phase information for the elevation angle. The antenna consists of a combination of a series-fed-array structure with a cylindrical dielectric lens. This concept is implemented into a radar sensor based on SiGe MMICs for validation. A two- and a four-beam configuration are presented and discussed with respect to angular accuracy and ambiguities. Copyright ¬© Cambridge University Press and the European Microwave Association 2013.</t>
  </si>
  <si>
    <t>35-42</t>
  </si>
  <si>
    <t>60031876;60031876;60031876;60031876</t>
  </si>
  <si>
    <t>35304659900;35248528000;36698129400;57193815216</t>
  </si>
  <si>
    <t>Baur, Klaus;Mayer, Marcel;Lutz, Steffen;Walter, Thomas</t>
  </si>
  <si>
    <t>Ulm</t>
  </si>
  <si>
    <t>Hochschule Ulm, Technik, Informatik und Medien</t>
  </si>
  <si>
    <t>Baur K.</t>
  </si>
  <si>
    <t>Angular measurements in azimuth and elevation with 77 GHz radar sensors</t>
  </si>
  <si>
    <t>10.1017/S1759078712000694</t>
  </si>
  <si>
    <t>2-s2.0-84873448926</t>
  </si>
  <si>
    <t>['waveguide ports', 'transmit signal', 'transmit multiplexer', 'switching matrix', 'rf interconnects', 'removable plugs', 'primary radiators', 'powered separately', 'microstrip technology', 'key elements', 'directly radiate', 'dbf sensor', 'based mmic', 'backed substrate', 'backed rf', 'antenna ports', 'allows switching', '1d fmcw']</t>
  </si>
  <si>
    <t>Radar applications | Radar architecture and systems</t>
  </si>
  <si>
    <t>A general purpose two-channel Frequency modulated continuous wave (FMCW)-sensor in E-band is extended to a digital-beam-forming (DBF) system. The hardware extension contains a transmit multiplexer, which allows switching of the (DBF) transmit signal of the sensor to any of 32 linearly arranged waveguide antennae. To maintain the spatial sampling condition by Œª/2 element distance, the antenna ports are arranged in the E-plane. The ports can directly radiate or serve as primary radiators of a cylindrical dielectric lens focusing in the H-plane. By realizing the hardware extension based on a metal-backed substrate, some novel radio frequency (RF) structures became necessary. One of these structures is a special twisting microstrip-to-waveguide-transition to connect the switching matrix to waveguide ports arranged in the E-plane. Key elements of the multiplexer are commercially available pin-diode-based MMIC-switches in microstrip technology. To lower the inductance of the interconnects, they are embedded in cavities in the metal-backed RF-substrate. RF interconnects between the sensor and the extension are all done with waveguide ports. Further interconnects between the module and the extension are low-frequency or digital and are led via cables and removable plugs. Both module and extension can be powered separately. This gives an easily mountable extension for making a two-dimensional (2D) DBF sensor out of a 1D FMCW-sensor. Copyright ¬© Cambridge University Press and the European Microwave Association 2013.</t>
  </si>
  <si>
    <t>85-90</t>
  </si>
  <si>
    <t>60018817;112086735;60138409</t>
  </si>
  <si>
    <t>36537147600;23992096000;21834066000</t>
  </si>
  <si>
    <t>Goppelt, Markus;Feil, Peter;Mayer, Winfried</t>
  </si>
  <si>
    <t>Switzerland;Germany;Germany</t>
  </si>
  <si>
    <t>Reinach;Hannover;Ulm</t>
  </si>
  <si>
    <t>Endress+Hauser AG;Continental AG;Cassidian</t>
  </si>
  <si>
    <t>60138409;60018817;112086735</t>
  </si>
  <si>
    <t>Goppelt M.</t>
  </si>
  <si>
    <t>Digital-beam-forming extension for a two-channel E-band FMCW-sensor</t>
  </si>
  <si>
    <t>10.1017/S1759078712000803</t>
  </si>
  <si>
    <t>2-s2.0-84873450451</t>
  </si>
  <si>
    <t>['triangular patch', 'suspended substrates', 'suspended substrate', 'single substrate', 'semiconductor materials', 'present model', 'open literature', 'input impedance', 'francis group', 'experimental results', 'entire range', 'different theoretical', 'computed values', 'composite substrate', 'commercial softwares', 'close agreements', 'artech house', '2004 ])']</t>
  </si>
  <si>
    <t>characteristics | composite | suspended | triangular patch</t>
  </si>
  <si>
    <t>A computer-aided design oriented cavity model is proposed in this article to predict the effect of composite and suspended substrates on the characteristics of an equilateral triangular patch antenna. The present model is very simple, fast, accurate, and valid for an entire range of permittivities and thicknesses of composite and suspended substrates as well as a single-substrate patch antenna. No design guide line or experimental results are available in the open literature to predict the characteristics of an equilateral triangular patch antenna on composite substrate. Also, the effect of a suspended substrate on input impedance, bandwidth, and gain of an equilateral triangular patch antenna has not yet been investigated, so commercial softwares (HFSS [Ansoft Corp., 2012] and CFDTD [Artech House, 2004]) was employed to validate the present model for a suspended and composite substrate triangular patch antenna. The computed values of a triangular patch on single substrate are compared with different theoretical and experimental values available in the open literature, and the present model shows very close agreements with the experimental results. This model is very useful for designing the microwave integrated circuit on semiconductor materials with Œµr ‚â• 10. ¬© 2013 Copyright Taylor and Francis Group, LLC.</t>
  </si>
  <si>
    <t>99-115</t>
  </si>
  <si>
    <t>60020825;60020825</t>
  </si>
  <si>
    <t>7102911954;55346025200</t>
  </si>
  <si>
    <t>Biswas, M.;Dam, M.</t>
  </si>
  <si>
    <t>Jadavpur University</t>
  </si>
  <si>
    <t>Biswas M.</t>
  </si>
  <si>
    <t>Characteristics of equilateral triangular patch antenna on suspended and composite substrates</t>
  </si>
  <si>
    <t>10.1080/02726343.2013.756280</t>
  </si>
  <si>
    <t>2-s2.0-84873595360</t>
  </si>
  <si>
    <t>['thereby improves', 'subcarrier constellation', 'spatial correlation', 'proposed scheme', 'ofdm ).', 'known angle', 'insufficient spacing', 'imaginary parts', 'frequency diversity', 'diversity performance', 'constellation rotation', 'cdd ofdm', 'business media', 'adjacent interleaving']</t>
  </si>
  <si>
    <t>Channel frequency response (CFR) | Constellation rotation | Coordinate interleaving | Cyclic delay diversity | Frequency diversity | Spatially correlated channel</t>
  </si>
  <si>
    <t>Cyclic delay diversity employing multiple transmit antenna provides increased frequency selectivity and thereby improves the frequency diversity in coded orthogonal frequency division multiplexing (OFDM). However, spatial correlation due to insufficient spacing between transmit antennas degrades the diversity performance. In this paper, the correlation of effective channel frequency response (CFR) of CDD OFDM is analysed and then propose constellation rotation and adjacent interleaving (CRAI) scheme over spatially correlated channel. In the proposed scheme, the subcarrier constellation is rotated by a known angle and then imaginary parts of rotated adjacent subcarriers are interleaved. The squared Euclidean distance of the codewords is derived to show the effect of constellation rotation. Adjacent interleaving is shown to exploit the frequency diversity by reducing the variation in average channel power (ACP) due to spatial correlation. Simulation results reveal that the proposed scheme performs well in spatial correlated channel and thereby improves the bit error rate (BER) performance. ¬© 2012 Springer Science+Business Media, LLC.</t>
  </si>
  <si>
    <t>283-297</t>
  </si>
  <si>
    <t>0278081X</t>
  </si>
  <si>
    <t>Circuits, Systems, and Signal Processing</t>
  </si>
  <si>
    <t>60114466;60025757;60025757</t>
  </si>
  <si>
    <t>25928104600;55930722800;7004816864</t>
  </si>
  <si>
    <t>Senthil, B.;Aravind, R.;Prabhu, K. M.M.</t>
  </si>
  <si>
    <t>Thiruvallur;Chennai</t>
  </si>
  <si>
    <t>Prathyusha Engineering College;Indian Institute of Technology Madras</t>
  </si>
  <si>
    <t>60114466;60025757</t>
  </si>
  <si>
    <t>Senthil B.</t>
  </si>
  <si>
    <t>Interleaving-based cyclic delay diversity OFDM systems over spatially correlated channels</t>
  </si>
  <si>
    <t>10.1007/s00034-012-9454-6</t>
  </si>
  <si>
    <t>2-s2.0-84873622650</t>
  </si>
  <si>
    <t>['¬© 2013', 'xanthopoda ashmead', 'tentatively assigned', 'suzukii larvae', 'parasitize larvae', 'parasitism experiments', 'nucleotide sequences', 'morphological traits', 'morphological differences', 'matsumura ),', 'lutescens okada', 'japanese society', 'host use', 'ganaspis individuals', 'fruit crops', 'fermenting fruits', 'drosophila suzukii', 'drosophila species', 'drosophila medium', 'coi gene', 'associated types', 'asobara species', 'applied entomology', 'antenna morphology', 'also observed', 'also different']</t>
  </si>
  <si>
    <t>Drosophila | Host use | Morphology | Nucleotide sequence | Parasitoids</t>
  </si>
  <si>
    <t>Ganaspis individuals parasitizing Drosophila suzukii (Matsumura), a pest of fruit crops, were examined for host use and molecular and morphological differences from those attacking D. lutescens Okada and some other Drosophila species that breed on fermenting fruits. Wild cherry fruits were collected in the suburbs of Tokyo, and drosophilid pupae obtained from these fruits were examined for parasitism. Drosophila suzukii was the only drosophilid species infesting fresh wild cherry fruits, and Ganaspis individuals were the major parasitoids attacking D. suzukii in wild cherry fruits. In parasitism experiments, these Ganaspis individuals parasitized D. suzukii larvae in fresh cherry fruits, but did not parasitize those in Drosophila medium. In addition, they did not parasitize larvae of some other fruit-feeding Drosophila species even when these occurred in fresh cherry fruit. These Ganaspis individuals parasitizing D. suzukii were different from those parasitizing D. lutescens and some other drosophilids in nucleotide sequences of the COI gene, as well as in ITS1 and ITS2. They were also different in forewing and antenna morphology, although they showed some overlap in morphological traits. They are tentatively assigned as the suzukii- and lutescens-associated types of G. xanthopoda Ashmead. In the present field survey, Leptopilina japonica Novkoviƒá &amp; Kimura and some Asobara species were also observed to attack D. suzukii larvae in wild cherry fruit. ¬© 2013 The Japanese Society of Applied Entomology and Zoology.</t>
  </si>
  <si>
    <t>87-92</t>
  </si>
  <si>
    <t>1347605X</t>
  </si>
  <si>
    <t>Applied Entomology and Zoology</t>
  </si>
  <si>
    <t>60014652;60014652;60002090;60002090;60014652</t>
  </si>
  <si>
    <t>55362085500;14031674000;23985037100;7003293986;7404739355</t>
  </si>
  <si>
    <t>Kasuya, Nazuki;Mitsui, Hideyuki;Ideo, Shinsuke;Watada, Masayoshi;Kimura, Masahito T.</t>
  </si>
  <si>
    <t>Sapporo;Matsuyama</t>
  </si>
  <si>
    <t>Hokkaido University;Ehime University</t>
  </si>
  <si>
    <t>60014652;60002090</t>
  </si>
  <si>
    <t>Kasuya N.</t>
  </si>
  <si>
    <t>Ecological, morphological and molecular studies on Ganaspis individuals (Hymenoptera: Figitidae) attacking Drosophila suzukii (Diptera: Drosophilidae)</t>
  </si>
  <si>
    <t>10.1007/s13355-012-0156-0</t>
  </si>
  <si>
    <t>2-s2.0-84873634282</t>
  </si>
  <si>
    <t>['wlan bands', 'wide bandwidth', 'umts bands', 'umts ),', 'tor attached', 'similar results', 'radiation patterns', 'physical size', 'pcs ),', 'output techniques', 'mobile handset', 'mobile communication', 'measurements demonstrate', 'isolation multiple', 'input multiple', 'gsm900 ),', 'global system', 'f antennas', 'enhance isolation', 'diversity antennas', 'dcs ),', 'db improvement', '92 %,', '86 dbi', '77 dbi', '73 dbi', '28 dbi', '15 dbi']</t>
  </si>
  <si>
    <t>Diversity | Internal antenna | MIMO | Multiband | PIFA</t>
  </si>
  <si>
    <t>In this paper, a small internal antenna for a mobile handset is presented using multiband, wideband, and high-isolation multiple-input multiple-output techniques. The proposed antenna consists of three planar inverted-F antennas (PIFAs) that operate in the global system for mobile communication (GSM900), the digital communication system (DCS), the personal communication system (PCS), the universal mobile telecommunication system (UMTS), and wireless local area network (WLAN) bands with a physical size of 40 mm √ó 10 mm √ó 10 mm. A tor attached to the folded PIFA creates dual resonances, achieving a wide bandwidth of approximately 460 MHz, covering the DCS, PCS, and UMTS bands; a meander shorting line is used to improve impedance matching. Additionally, a modified neutralization link is embedded between diversity antennas to enhance isolation, which results in a 6-dB improvement in the isolation and less than 0.1 in the envelope correlation coefficient evaluated from the far-field radiation patterns. Simulation and measurements demonstrate very similar results for S-parameters and radiation patterns. Peak gains show 3.73 dBi, 3.77 dBi, 3.28 dBi, 2.15 dBi, and 5.86 dBi, and antenna efficiencies show 56.15%, 72.15%, 68.59%, 52.92%, and 82.93% for GSM900, DCS, PCS, UMTS, and WLAN bands, respectively. ¬© 2013 ETRI.</t>
  </si>
  <si>
    <t>ETRI Journal</t>
  </si>
  <si>
    <t>60024872;60024872;60024872;60024872</t>
  </si>
  <si>
    <t>57206877951;24281473600;55250919400;7005282116</t>
  </si>
  <si>
    <t>Kim, Sang Hyeong;Jin, Zhe Jun;Chae, Yoon Byung;Yun, Tae Yeoul</t>
  </si>
  <si>
    <t>Small internal antenna using multiband, Wideband, and High-Isolation MIMO Techniques</t>
  </si>
  <si>
    <t>10.4218/etrij.13.0112.0183</t>
  </si>
  <si>
    <t>2-s2.0-84873673327</t>
  </si>
  <si>
    <t>['three schemes', 'resource assignment', 'relaying devs', 'relaying devices', 'provide guidelines', 'proposed algorithm', 'performed based', 'paper presents', 'optimal beamwidth', 'multihop communications', 'grouping algorithm', 'dnct ).', 'dct ),', 'antenna beamwidths']</t>
  </si>
  <si>
    <t>Directional antenna | IEEE 802.15.3c | Millimeter-wave | Multihop | Resource assignment</t>
  </si>
  <si>
    <t>This paper presents an analysis of resource assignment for multihop communications in millimeter-wave (mm-wave) wireless personal area networks. The purpose of this paper is to figure out the effect of using directional antennas and relaying devices (DEVs) in communications. The analysis is performed based on a grouping algorithm, categorization of the flows, and the relaying DEV selection policy. Three schemes are compared: direct and relaying concurrent transmission (DRCT), direct concurrent transmission (DCT), and direct nonconcurrent transmission (DNCT). Numerical results show that DRCT is better than DCT and DCT is better than DNCT for any antenna beamwidths under the proposed algorithm and policy. The results also show that using relaying DEVs increases the throughput up to 30% and that there is an optimal beamwidth that maximizes spatial reuse and depends on parameters such as the number of flows in the networks. This analysis can provide guidelines for improving the performance of mm-wave band communications with relaying DEVs. ¬© 2013 ETRI.</t>
  </si>
  <si>
    <t>60005273;60005273;60001558;60001558</t>
  </si>
  <si>
    <t>57195724070;7405767396;55699509700;54881179800</t>
  </si>
  <si>
    <t>Kim, Meejoung;Hong, Seung Eun;Kim, Yongsun;Kim, Jinkyeong</t>
  </si>
  <si>
    <t>Seoul;Daejeon</t>
  </si>
  <si>
    <t>Korea University;Electronics and Telecommunications Research Institute</t>
  </si>
  <si>
    <t>60005273;60001558</t>
  </si>
  <si>
    <t>Kim M.</t>
  </si>
  <si>
    <t>Analysis of resource assignment for directional multihop communications in mm-wave wpans</t>
  </si>
  <si>
    <t>10.4218/etrij.13.1812.0033</t>
  </si>
  <si>
    <t>2-s2.0-84873678743</t>
  </si>
  <si>
    <t>['¬© 2011', 'well within', 'thz frequencies', 'successfully used', 'submillimeter array', 'six receivers', 'secondary antenna', 'results indicate', 'receiver sensitivity', 'production phase', 'extensive tests', 'band 10', '950 ghz', '2012 ieee']</t>
  </si>
  <si>
    <t>Atacama Large Millimeter/submillimeter Array (ALMA) | niobium titanium nitride | SIS device (superconductor) | submillimeter-wave mixers | waveguide coupler</t>
  </si>
  <si>
    <t>The first six Atacama Large Millimeter/submillimeter Array (ALMA) Band 10 (787-950 GHz) receivers have been developed and characterized during the receiver preproduction phase. State-of-the-art measurement systems at THz frequencies have been implemented and successfully used to measure the performance of the first six receivers. Extensive tests ranging from receiver sensitivity and stability to optical aperture efficiency on the secondary antenna have been performed. Performance of all six receivers is well within the stringent ALMA requirements. Moreover, our extensive tests have shown that there are no big performance differences between receivers. These results indicate that the ALMA Band 10 receiver is ready for the production phase, during which an additional 67 receivers will be produced and characterized. ¬© 2011-2012 IEEE.</t>
  </si>
  <si>
    <t>60029701;60029701;60029701;60029701;60029701;60029701;60029701-60008107;60008107;60032325;60032325;60029701</t>
  </si>
  <si>
    <t>7403409363;57149472400;6602499455;25928491400;13614276000;55572628700;36666625200;35375117200;16643296000;8352937800;55555308200</t>
  </si>
  <si>
    <t>Fujii, Yasunori;Gonzalez, Alvaro;Kroug, Matthias;Kaneko, Keiko;Miyachi, Akihira;Yokoshima, Takao;Kuroiwa, Koichi;Ogawa, Hideo;Makise, Kazumasa;Wang, Zhen;Uzawa, Yoshinori</t>
  </si>
  <si>
    <t>Koganei;Mitaka;Sakai</t>
  </si>
  <si>
    <t>Japan National Institute of Information and Communications Technology;National Institutes of Natural Sciences - National Astronomical Observatory of Japan;Osaka Prefecture University</t>
  </si>
  <si>
    <t>60032325;60029701;60008107</t>
  </si>
  <si>
    <t>Fujii Y.</t>
  </si>
  <si>
    <t>The first six ALMA band 10 receivers</t>
  </si>
  <si>
    <t>10.1109/TTHZ.2012.2236147</t>
  </si>
  <si>
    <t>2-s2.0-84873702490</t>
  </si>
  <si>
    <t>['¬© 2011', 'would result', 'weakly coupled', 'single 10', 'semiconductor high', 'recovered using', 'new concept', 'iv nep', 'imaging arrays', 'experimental r', 'experimental micron', 'division multiplexing', 'different temperatures', 'coupled tes', 'basic idea', 'ambient temperature', '5 k', '4 k', '300 mk', '2012 ieee', '19 w', '15 w', '1000 detectors']</t>
  </si>
  <si>
    <t>Bolometer | electrothermal feedback | frequency-division multiplexing (FDM) | high-Q resonator | imaging array | terahertz range | transition edge sensor (TES)</t>
  </si>
  <si>
    <t>In order to improve the frequency-division multiplexing (FDM) in transition edge sensor (TES) imaging arrays, it is suggested to replace commonly used SQUID amplifiers with a semiconductor high-frequency cooled amplifier. This would result in a single 10-GHz bandwidth amplifier serving the array of more than 1000 detectors. The basic idea is to implement an antenna-coupled TES as a load for a high- resonator, weakly coupled to a microwave transmission line. This high-frequency scheme substitutes the traditional wire connections to the TES. The NEP as low as 2 √ó 10-19 W/Hz0.5 is estimated at ambient temperature of 300 mK for submicron-size TES absorber made of Ti; the NEP is limited by 3 K noise temperature of the amplifier. To verify the new concept, prototype TES devices made of Nb are developed and tested above 4 K. The IV NEP of about 1.5 √ó 10-15 W/Hz is estimated for the experimental micron-size prototype devices made of Nb at 4.5 K. The -curves of the TES at different temperatures are recovered using the RF and heat balance models along with the experimental R(T)data; presence of the negative electrothermal feedback is verified. ¬© 2011-2012 IEEE.</t>
  </si>
  <si>
    <t>25-31</t>
  </si>
  <si>
    <t>60000308-60068681;60068681-60029225;60102538;60102538;60102538;60102538;60068681-60102538;60102538</t>
  </si>
  <si>
    <t>55572617600;7004148528;25924475600;36925535400;55403960000;6602729984;22995725800;55551245400</t>
  </si>
  <si>
    <t>Kuzmin, Artyom A.;Shitov, Sergey V.;Scheuring, Alexander;Meckbach, Johannes M.;Il'In, Konstantin S.;Wuensch, Stefan;Ustinov, Alexey V.;Siegel, Michael</t>
  </si>
  <si>
    <t>Germany;Russian Federation;Russian Federation;Russian Federation</t>
  </si>
  <si>
    <t>Karlsruhe;Moscow;Moscow;Dolgoprudny</t>
  </si>
  <si>
    <t>Karlsruher Institut f√ºr Technologie;National University of Science &amp; Technology (MISIS);Kotelnikov Institute of Radioengineering and Electronics (IRE) of Russian Academy of Sciences;Moscow Institute of Physics and Technology</t>
  </si>
  <si>
    <t>60102538;60068681;60029225;60000308</t>
  </si>
  <si>
    <t>Kuzmin A.</t>
  </si>
  <si>
    <t>TES bolometers with high-frequency readout circuit</t>
  </si>
  <si>
    <t>10.1109/TTHZ.2012.2236148</t>
  </si>
  <si>
    <t>2-s2.0-84873736390</t>
  </si>
  <si>
    <t>['water infiltration', 'slip plane', 'rock mass', 'progressive weakening', 'progressive movement', 'partial collapse', 'paper reconstructs', 'multiple periods', 'melting period', 'may 2004', 'headscarp area', 'failure topography', 'factors controlling', 'early snow', 'downslope movement', 'aresawa rockslide', '2004 collapse']</t>
  </si>
  <si>
    <t>Alpine environment | Rock slides | Slope failure | Snowmelt</t>
  </si>
  <si>
    <t>The Aresawa rockslide in the Japanese Alps encountered a deep, partial collapse during an early snow-melting period in May 2004, followed by further progressive movement of the headscarp area. This paper reconstructs the pre-failure topography of the Aresawa rockslide based on the analysis of aerial photographs taken in multiple periods, and analyzes the factors controlling the threshold for the 2004 collapse. At least seven months before the collapse, new tension cracks emerged about 25 m behind the headscarp as a result of downslope movement of an unstable rock slab 5-10 √ó 105 m3 in volume, accompanied by the development of a slip plane below a pre-existing shallow trough (sackung feature). The collapse finally occurred when progressive weakening of the rock mass was combined with water infiltration into the ground during rapid snow melting. ¬© 2012 Springer-Verlag.</t>
  </si>
  <si>
    <t>75-82</t>
  </si>
  <si>
    <t>1612510X</t>
  </si>
  <si>
    <t>Landslides</t>
  </si>
  <si>
    <t>60014256;60014256;60007819;60002787</t>
  </si>
  <si>
    <t>15848642300;8546511900;6602211715;14626922500</t>
  </si>
  <si>
    <t>Nishii, Ryoko;Matsuoka, Norikazu;Daimaru, Hiromu;Yasuda, Masatsugu</t>
  </si>
  <si>
    <t>Tsukuba;Tsukuba;Chiba</t>
  </si>
  <si>
    <t>University of Tsukuba;Forestry and Forest Products Research Institute;Chiba University</t>
  </si>
  <si>
    <t>60014256;60007819;60002787</t>
  </si>
  <si>
    <t>Nishii R.</t>
  </si>
  <si>
    <t>Precursors and triggers of an alpine rockslide in Japan: The 2004 partial collapse during a snow-melting period</t>
  </si>
  <si>
    <t>10.1007/s10346-012-0353-5</t>
  </si>
  <si>
    <t>2-s2.0-84873737678</t>
  </si>
  <si>
    <t>['two exchange', 'transition metal', 'tm spins', 'time scale', 'thin films', 'temperature dependent', 'spins appears', 'spin dynamics', 'shown however', 'review discusses', 'recent studies', 'proceed via', 'plasmonic antennas', 'optical manipulation', 'optical excitation', 'optical control', 'magnetization dynamics', 'magnetic order', 'ferromagnetic alignment', 'ferrimagnetic rare', 'ferrimagnetic gdfeco', 'experimentally demonstrated', 'exchange interaction', 'even reversed', 'depend crucially', 'continuous stream', 'characteristic time', 'angular momentum', 'angular momenta']</t>
  </si>
  <si>
    <t>This review discusses the recent studies of magnetization dynamics and the role of angular momentum in thin films of ferrimagnetic rare-earth-transition metal (RE-TM) alloys, e.g. GdFeCo, where both magnetization and angular momenta are temperature dependent. It has been experimentally demonstrated that the magnetization can be manipulated and even reversed by a single 40 fs laser pulse, without any applied magnetic field. This switching is found to follow a novel reversal pathway, that is shown however to depend crucially on the net angular momentum, reflecting the balance of the two opposite sublattices. In particular, optical excitation of ferrimagnetic GdFeCo on a time scale pertinent to the characteristic time of the exchange interaction between the RE and TM spins, i.e. on the time scale of tens of femtoseconds, pushes the spin dynamics into a yet unexplored regime, where the two exchange-coupled magnetic sublattices demonstrate substantially different dynamics. As a result, the reversal of spins appears to proceed via a novel transient state characterized by a ferromagnetic alignment of the Gd and Fe magnetic moments, despite their ground-state antiferromagnetic coupling. Thus, optical manipulation of magnetic order by femtosecond laser pulses has developed into an exciting and still expanding research field that keeps being fueled by a continuous stream of new and sometimes counterintuitive results. Considering the progress in the development of plasmonic antennas and compact ultrafast lasers, optical control of magnetic order may also potentially revolutionize data storage and information processing technologies. ¬© 2013 IOP Publishing Ltd.</t>
  </si>
  <si>
    <t>Reports on Progress in Physics</t>
  </si>
  <si>
    <t>60016529;60016529;60016529</t>
  </si>
  <si>
    <t>57203031885;6602091848;7004514138</t>
  </si>
  <si>
    <t>Kirilyuk, Andrei;Kimel, Alexey V.;Rasing, Theo</t>
  </si>
  <si>
    <t>Nijmegen</t>
  </si>
  <si>
    <t>Radboud University Nijmegen</t>
  </si>
  <si>
    <t>Kirilyuk A.</t>
  </si>
  <si>
    <t>Laser-induced magnetization dynamics and reversal in ferrimagnetic alloys</t>
  </si>
  <si>
    <t>10.1088/0034-4885/76/2/026501</t>
  </si>
  <si>
    <t>2-s2.0-84873914625</t>
  </si>
  <si>
    <t>['vp increases', 'vp decreases', 'vp decrease', 'v p', 'two frequencies', 'trend reverses', 'similar trends', 'radio frequency', 'power ratio', 'power level', 'population density', 'plasma potential', 'plasma parameters', 'plasma density', 'p2 mhz', 'p 13', 'ne increases', 'low frequency', 'increasing power', 'increasing p13', 'frequency power', 'fixed value', 'energy electrons', 'discharge produced', '56 mhz']</t>
  </si>
  <si>
    <t>Using a radio frequency (RF) compensated Langmuir probe, modulations in electron energy distribution (EED) and plasma potential are investigated in a discharge produced by a large-area dual frequency/dual antenna inductively coupled plasma source. The discharge is ignited using two frequencies (2 and 13.56 MHz). It is observed that the EEDs can be tailored by varying the power ratio of the two frequencies. Increasing the power level of the low frequency (P2 MHz) enhances the population density of high-energy electrons; however, increasing the high-frequency power (P13.56 MHz) increases the low-energy electron population density. At a fixed total power (P 2 MHz + P13.56 MHz), the higher the low-frequency power (P2 MHz) content, the higher the population density of high-energy electrons; however, this trend reverses with high-frequency power (P 13.56 MHz). The influence of power ratio on plasma density (n e), plasma temperature (Te) and plasma potential (V p) has also been studied. It is found out that the plasma parameters have similar trends with RF power irrespective of its frequency. The value of ne increases, and Te and Vp decrease with increasing power. At a fixed P2 MHz, Vp increases with increasing P13.56 MHz. However, Vp decreases with increasing P2 MHz at a fixed value of P13.56 MHz. ¬© 2013 IOP Publishing Ltd.</t>
  </si>
  <si>
    <t>Plasma Sources Science and Technology</t>
  </si>
  <si>
    <t>60007511;60007511;60007511;60007511-60117158</t>
  </si>
  <si>
    <t>56468570500;55763791972;35292393000;7005694639</t>
  </si>
  <si>
    <t>Mishra, Anurag;Kim, Tae Hyung;Kim, Kyong Nam;Yeom, Geun Young</t>
  </si>
  <si>
    <t>Suwon;Seoul</t>
  </si>
  <si>
    <t>SKKU Advanced Institute of Nano Technology;Sungkyunkwan University</t>
  </si>
  <si>
    <t>60117158;60007511</t>
  </si>
  <si>
    <t>Mishra A.</t>
  </si>
  <si>
    <t>Modulation of electron energy distributions and discharge parameters in a dual frequency ICP discharge</t>
  </si>
  <si>
    <t>10.1088/0963-0252/22/1/015022</t>
  </si>
  <si>
    <t>2-s2.0-84874104565</t>
  </si>
  <si>
    <t>['¬© 2013', 'nitride films', 'narrower peak', 'lower mosaicity', 'japan society', 'hdrs case', 'great potential', 'diffraction peak', 'crs ),', 'applied physics', 'antenna structure', '4 œºm']</t>
  </si>
  <si>
    <t>A high-density radical source (HDRS) was developed by optimizing the antenna structure and introducing an external magnetic field to plasma. Nitrogen radical generation by the HDRS at a density of 2.3 √ó 1012 atoms cm-3, which was one order higher than that for the conventional radical source (CRS), was achieved. The HDRS- and CRS-assisted InGaN growth in molecular beam epitaxy (MBE) was carried out. For the HDRS case, a diffraction peak in the X-ray rocking curve of the grown InGaN films showed a narrower peak, which width below 600 arcsec even with a high growth rate of 1.4 Œºm/h for InGaN. MBE with the assistance of HDRS has a great potential in the growth of nitride films with a lower mosaicity and a higher growth rate. ¬© 2013 The Japan Society of Applied Physics.</t>
  </si>
  <si>
    <t>60000264;60000264;60000264;60000264;60000264;112710964;60000264;60000264;60000264</t>
  </si>
  <si>
    <t>37160959000;23135149900;56672364200;55360981500;7404335415;56680762400;56460858600;35397740400;57194376236</t>
  </si>
  <si>
    <t>Chen, Shang;Kawai, Yohjiro;Kondo, Hiroki;Ishikawa, Kenji;Takeda, Keigo;Kano, Hiroyuki;Sekine, Makoto;Amano, Hiroshi;Hori, Masaru</t>
  </si>
  <si>
    <t>Nagoya;Miyoshi</t>
  </si>
  <si>
    <t>Nagoya University;NU EcoEngineering Co., Ltd.</t>
  </si>
  <si>
    <t>60000264;112710964</t>
  </si>
  <si>
    <t>Chen S.</t>
  </si>
  <si>
    <t>Development of high-density nitrogen radical source for low mosaicity and high rate growth of ingan films in molecular beam epitaxy</t>
  </si>
  <si>
    <t>10.7567/JJAP.52.021001</t>
  </si>
  <si>
    <t>2-s2.0-84874125380</t>
  </si>
  <si>
    <t>UNISON-279</t>
  </si>
  <si>
    <t>['submerged propagules', 'submerged cultures', 'submerged culture', 'submerged conidia', 'specific characteristics', 'specific characteristic', 'solid media', 'similar activities', 'reach 50', 'produced propagules', 'possible development', 'pcc produced', 'p43a shows', 'p43a produced', 'isolate pcc', 'hot semiarid', 'given species', 'fungal growth', 'fungal biopesticides', 'foliar application', 'entomopathogenic fungus', 'culture system', 'culture conditions', 'conidia ratio', 'based mycoinsecticide', 'aqueous form', 'agricultural pests', 'aerial propagules', 'aerial conidia']</t>
  </si>
  <si>
    <t>Isaria fumosorosea | Pathogenicity | Solid culture | Submerged culture | Thermotolerance</t>
  </si>
  <si>
    <t>Isaria fumosorosea frequently causes mycosis of agricultural pests in the hot semiarid and dry tropical regions of Mexico. Because temperature tolerance restricts the use of fungal biopesticides, we investigated two isolates from these areas for possible development into mycoinsecticides for use in hot weather agricultural zones. We studied the effects of culture system (solid or submerged cultures) and temperature on the fungal growth, extracellular enzyme production, pathogenicity, and thermotolerance of the produced propagules. Between 20 and 28 ¬∞C, the specific growth rates of the isolate PCC were higher on solid media, but in the submerged culture, the isolate P43A grew faster even at temperatures of up to 34 ¬∞C. On solid media, P43A produced 1. 5-fold more proteases than PCC, but in the submerged culture, both strains had similar activities. Under the same culture conditions, PCC produced a blastospore:conidia ratio of 1:2, and P43A produced a ratio of 1:5. PCC aerial conidia had the shortest Lethal Time 50 (LT50, the time to reach 50 % mortality) against Galleria mellonella larvae, but LT50 was equal for the aerial conidia and the submerged propagules of P43A and PCC. The submerged and aerial propagules of P43A were more thermotolerant than those of PCC. Each isolate performed differently in each culture system, and we concluded that the intended production method should be included as a criterion for screening of entomopathogenic fungus. We found that thermotolerance is a specific characteristic of an isolate from a given species. Because of its specific characteristics, P43A shows more promise for the development of a submerged conidia-based mycoinsecticide for foliar application in aqueous form in hot climate regions. ¬© 2012 Springer Science+Business Media Dordrecht.</t>
  </si>
  <si>
    <t>309-317</t>
  </si>
  <si>
    <t>World Journal of Microbiology and Biotechnology</t>
  </si>
  <si>
    <t>60005618-60032897;60017903;60032897;60017903</t>
  </si>
  <si>
    <t>55604168300;55603848600;55603821700;55917493300</t>
  </si>
  <si>
    <t>Esther, Carrillo P√©rez;Erika, Acosta Smith;Rosa Mar√≠a, Montesinos Cisneros;de la Torre, Mayra</t>
  </si>
  <si>
    <t>Hermosillo;Sonora;Ensenada</t>
  </si>
  <si>
    <t>Universidad de Sonora;Centro de Investigacion en Alimentacion y Desarrollo;Universidad Aut√≥noma de Baja California</t>
  </si>
  <si>
    <t>60032897;60017903;60005618</t>
  </si>
  <si>
    <t>Esther C.P.</t>
  </si>
  <si>
    <t>Performance of two isolates of Isaria fumosorosea from hot climate zones in solid and submerged cultures and thermotolerance of their propagules</t>
  </si>
  <si>
    <t>10.1007/s11274-012-1184-1</t>
  </si>
  <si>
    <t>2-s2.0-84874220191</t>
  </si>
  <si>
    <t>['width would', 'wavelengths depth', 'substrate dimensions', 'sites located', 'relative permittivity', 'practical dimensions', 'poynting vector', 'optimal b1', 'near zone', 'minimum thickness', 'may lead', 'electromagnetic fields', 'effects arising', 'dielectric substrate', 'biological tissue', '50 mm', '300 mhz']</t>
  </si>
  <si>
    <t>Dielectric resonator antenna | Radiative antenna | SAR | Transmit efficiency | Ultra-high field MRI</t>
  </si>
  <si>
    <t>Magnetic resonance prostate imaging at 300 MHz is complicated by the effects arising from the short RF wavelength in biological tissue. A radiative antenna leads to a better RF signal penetration for sites located at one or more wavelengths depth, i.e. beyond the near zone. It consists of a dipole antenna placed on a high-dielectric substrate. The effects of changes in substrate dimensions and relative permittivity upon the electromagnetic fields, the B1+ efficiency and the Poynting vector at 10 cm depth are investigated for a realistic body phantom by using electromagnetic simulations. A high relative permittivity substrate is favorable in terms of B1+ efficiency, practical dimensions and weight but it leads to a higher SAR exposure. For optimal B1+ efficiency a relative permittivity in the range of 90 to 110 should be preferred and a minimum thickness of 40 to 50 mm and a width of 50 mm. For optimal local SAR/(B1+)2 ratio, an optimal thickness would be around 50 mm and the width would be as large as possible. This may lead to an impractical element size in terms of weight. ¬© 2012 Wiley Periodicals, Inc.</t>
  </si>
  <si>
    <t>43 B</t>
  </si>
  <si>
    <t>1552504X</t>
  </si>
  <si>
    <t>Concepts in Magnetic Resonance Part B: Magnetic Resonance Engineering</t>
  </si>
  <si>
    <t>60032724;60032724;60032724;60032724;60032724</t>
  </si>
  <si>
    <t>54383248000;8224901800;7007117582;24080926800;7101982453</t>
  </si>
  <si>
    <t>Ipek, Ozlem;Raaijmakers, Alexander;Lagendijk, Jan;Luijten, Peter;van den Berg, Cornelis</t>
  </si>
  <si>
    <t>Ipek O.</t>
  </si>
  <si>
    <t>Optimization of the radiative antenna for 7-T magnetic resonance body imaging</t>
  </si>
  <si>
    <t>10.1002/cmr.b.21224</t>
  </si>
  <si>
    <t>2-s2.0-84874343324</t>
  </si>
  <si>
    <t>['waste polyethylene', 'use gc', 'metal interaction', 'makarwal coal', 'mainly composed', 'heat generated', 'give 63', 'generated heat', 'fuel oil', 'contain sulfides', 'chemical tests', 'aqueous liquid', 'also found']</t>
  </si>
  <si>
    <t>Copper coil reactor | Microwave-copper interaction | Polyethylene and coal liquefaction | Waste shopping bags</t>
  </si>
  <si>
    <t>Mixture of waste low density polyethylene and Makarwal coal was converted into fuel oil and gases in a laboratory scale microwave reactor. The process was carried out by the heat generated through the microwave-metal interaction. A tightly coiled wire of copper was used as the heat generating antenna. The generated heat was used for the pyrolysis of the mixture of coal and waste polyethylene. This process was found to give 63.5% oil and wax, 12.5% aqueous liquid, 5% gases and 19% residue. The nature of oil and wax was determined by the use GC-MS. However, aqueous liquid and gases were determined by chemical tests. The oil and wax were mainly composed of hydrocarbons and the gases were found to contain sulfides and hydrocarbons. The aqueous liquid was also found to contain sulfides. The process and nature of products were discussed in this communication.</t>
  </si>
  <si>
    <t>157-161</t>
  </si>
  <si>
    <t>Journal of the Chemical Society of Pakistan</t>
  </si>
  <si>
    <t>60107589;60070606;60061893;60041097;60061893</t>
  </si>
  <si>
    <t>56511252500;56343211500;57189389857;6604092328;8728155100</t>
  </si>
  <si>
    <t>Hussain, Zahid;Hussain, Khadim;Khan, Khalid Mohammed;Perveen, Shahnaz;Ambreen, Nida</t>
  </si>
  <si>
    <t>Pakistan;Pakistan;Pakistan;Pakistan</t>
  </si>
  <si>
    <t>Mardan;Mansehra;Karachi;Peshawar</t>
  </si>
  <si>
    <t>Abdul Wali Khan University Mardan;Hazara University Pakistan;University of Karachi;PCSIR Laboratories</t>
  </si>
  <si>
    <t>60107589;60070606;60061893;60041097</t>
  </si>
  <si>
    <t>Hussain Z.</t>
  </si>
  <si>
    <t>The disposal of waste low density polyethylene by co-liquefaction with coal by microwave-metal interaction pyrolysis in a copper coil reactor</t>
  </si>
  <si>
    <t>2-s2.0-84874464090</t>
  </si>
  <si>
    <t>['unmodeled line', 'systematic theory', 'sight motion', 'sails ).', 'paper reviews', 'optical transformation', 'optical antennas', 'necessary conditions', 'mode sail', 'mathematically formulated', 'looking sail', 'laboratory experiments', 'incoherent synthetic', 'incoherent spotlight', 'high resolution', 'detailed mathematically', 'design equations', 'basic principle', 'automatically compensated', 'atmospheric turbulence']</t>
  </si>
  <si>
    <t>This paper reviews our studies on coherent and incoherent synthetic-aperture imaging ladars (SAILs). Using optical diffraction, a systematic theory of side-looking SAIL was mathematically formulated and the necessary conditions for assuring a correct phase history are established. Based on optical transformation and regulation of wavefront, a down-looking SAIL of two distinctive architectures was invented and the basic principle, systematic theory, design equations, and necessary conditions are presented. An incoherent spotlight-mode SAIL was proposed, and detailed mathematically. To validate the concepts, laboratory experiments were conducted. The spatially and temporally dependent laser speckles are analyzed by applying the partial coherence theorem, and proposals to reduce their effect are given. Optical antennas and their components are discussed. It is shown that for down-looking SAIL the width of the scanning strip may be greatly increased without loss of high resolution, and the influences from atmospheric turbulence and unmodeled line-of-sight motion can be automatically compensated. ¬© 2013 Optical Society of America.</t>
  </si>
  <si>
    <t>579-599</t>
  </si>
  <si>
    <t>1559128X</t>
  </si>
  <si>
    <t>Applied Optics</t>
  </si>
  <si>
    <t>Liu, Liren</t>
  </si>
  <si>
    <t>Shanghai Institute of Optics and Fine Mechanics Chinese Academy of Sciences</t>
  </si>
  <si>
    <t>Coherent and incoherent synthetic-aperture imaging ladars and laboratory-space experimental demonstrations [Invited]</t>
  </si>
  <si>
    <t>10.1364/AO.52.000579</t>
  </si>
  <si>
    <t>2-s2.0-84874496518</t>
  </si>
  <si>
    <t>['using csa', 'similar value', 'marx generator', 'higher level', 'gap distance', 'experiment result', 'exist system', 'effective compared', 'dot sensor', 'csa needs', 'csa capacitance', 'charging source', 'center frequency', 'approximately 25mhz', 'appropriate capacitance', 'antenna needs', 'also simulated']</t>
  </si>
  <si>
    <t>Electromagnetic pulse | EMP | Marx generator | NEMP | NNEMP | Simulator</t>
  </si>
  <si>
    <t>In this paper we describe the maximum energy transfer of CSA(Capacitive Switching Antenna). CSA which is radiated antenna system contain energy storage and switch, antenna needs to high voltage source for electrical field radiation experiment. In this experiment we employed Marx generator as a charging source. CSA can radiate electrical field more efficiently by varying antenna capacitance. The electromagnetic generation system which was using CSA has some advantages which are more simple and more effective compared to exist system. We evaluated the performance of electromagnetic wave generating system using CSA. As a result UWB gain of system is 0.47, It is higher level than exist system is 0.3. Radiated electrical field strength at Im is 70kV/m. It is measured by D-dot sensor and gap distance is 20mm. Center frequency of CSA is approximately 25MHz. When vary the antenna gap distance from 50mm to 20mm, we can find the radiation field strength is decrease and antenna center frequency is increased. We also simulated the energy transfer efficiency to compare with experiment result. Consequentially, CSA needs to appropriate capacitance which is similar value from marx generator for maximum energy transfer, and gap is less than 1mm to increase the CSA capacitance.</t>
  </si>
  <si>
    <t>Transactions of the Korean Institute of Electrical Engineers</t>
  </si>
  <si>
    <t>60028876;60028876;60028876</t>
  </si>
  <si>
    <t>55617798100;44760896500;7005294764</t>
  </si>
  <si>
    <t>Kim, Jin Man;Bang, Jeong Ju;Huh, Chang Su</t>
  </si>
  <si>
    <t>Incheon</t>
  </si>
  <si>
    <t>Inha University</t>
  </si>
  <si>
    <t>A study on optimizing energy transfer of Capacitive Switching Antenna</t>
  </si>
  <si>
    <t>10.5370/KIEE.2013.62.2.232</t>
  </si>
  <si>
    <t>2-s2.0-84874706009</t>
  </si>
  <si>
    <t>['¬© 2013', 'uavs ).', 'swarm intelligence', 'simultaneous operation', 'proposed 3', 'operational concept', 'numerical demonstrations', 'multiple uavs', 'mechanical engineers', 'korean society', 'efficient algorithm', 'efficient accomplishment', 'decentralized control', 'collision avoidance', 'bound area', 'behavioral model', 'area coverage']</t>
  </si>
  <si>
    <t>Behavioral model | Evolutionary robotics | Genetic algorithm | Multiple unmanned aerial vehicles | Swarm intelligence</t>
  </si>
  <si>
    <t>The efficient accomplishment of missions can often be enhanced by the simultaneous operation of multiple unmanned aerial vehicles (UAVs). Easily scalable control algorithms are crucial for the implementation of such operational concept. One promising practical option is swarm intelligence, which is based on a behavioral model and boasts of characteristics such as flexibility, robustness, decentralized control, and self-organization. In this paper, a neural net controller that evolved via evolutionary robotics is applied to the control of multiple UAVs with the mission to search a bound area as thoroughly as possible. By applying incremental evolution techniques, a neural net controller that minimizes energy consumption without sacrificing performance in area coverage and collision avoidance can be developed. A much higher survival rate of UAVs can be achieved by applying a three-dimensional (3-D) maneuver for collision avoidance with an efficient algorithm for minimizing fuel consumption by suppressing excessive altitude maneuver. Numerical demonstrations are shown to validate the effectiveness of the proposed 3-D area search algorithm with minimum altitude maneuver. ¬© 2013 The Korean Society of Mechanical Engineers and Springer-Verlag Berlin Heidelberg.</t>
  </si>
  <si>
    <t>541-548</t>
  </si>
  <si>
    <t>1738494X</t>
  </si>
  <si>
    <t>Journal of Mechanical Science and Technology</t>
  </si>
  <si>
    <t>60068719;60022417</t>
  </si>
  <si>
    <t>36810254800;7005601039</t>
  </si>
  <si>
    <t>Oh, Soo Hun;Suk, Jinyoung</t>
  </si>
  <si>
    <t>Korea Aerospace Research Institute;Chungnam National University</t>
  </si>
  <si>
    <t>Oh S.H.</t>
  </si>
  <si>
    <t>Evolutionary controller design for area search using multiple UAVs with minimum altitude maneuver</t>
  </si>
  <si>
    <t>10.1007/s12206-012-1238-1</t>
  </si>
  <si>
    <t>2-s2.0-84874716665</t>
  </si>
  <si>
    <t>['wire mesh', 'various depths', 'square cells', 'specific features', 'mesh topology', 'focal length', 'derived using', 'dense thin', 'arbitrary ratio', 'aperture diameter', 'analytical expressions']</t>
  </si>
  <si>
    <t>Analytical expressions for calculating the gain of a parabolic mesh reflector with arbitrary ratio of the focal length to aperture diameter have been derived using the method of averaged boundary conditions. The results are obtained for a dense thin-wire mesh with square cells and ideal electric contacts between conductors at junctions. Specific features of the influence of mesh topology on the gain of reflectors with various depths are considered. ¬© 2013 Pleiades Publishing, Ltd.</t>
  </si>
  <si>
    <t>213-216</t>
  </si>
  <si>
    <t>Technical Physics Letters</t>
  </si>
  <si>
    <t>60017103-113459257;60017103-113459257;60017103-113459257</t>
  </si>
  <si>
    <t>36803496800;55619840600;55935016100</t>
  </si>
  <si>
    <t>Akimov, V. P.;Glybovsky, S. B.;Dubrovich, V. K.</t>
  </si>
  <si>
    <t>Saint Petersburg;Saint Petersburg (ex Leningrad)</t>
  </si>
  <si>
    <t>Peter the Great St. Petersburg Polytechnic University;Scientific Center of Applied Electrodynamics</t>
  </si>
  <si>
    <t>60017103;113459257</t>
  </si>
  <si>
    <t>Akimov V.P.</t>
  </si>
  <si>
    <t>Gain of parabolic mesh reflector antennas with arbitrary depths</t>
  </si>
  <si>
    <t>10.1134/S1063785013020156</t>
  </si>
  <si>
    <t>2-s2.0-84874917297</t>
  </si>
  <si>
    <t>['winter lightning', 'vertical distributions', 'triangulation scheme', 'shonai area', 'results indicate', 'report includes', 'preliminary 2d', 'performed using', 'perform 2d', 'observation network', 'leader progression', 'japan sea', 'high frequency', 'ghz sampling', 'elevation data', 'correlation technique', 'constructed within', 'broadband signals', '3d mapping']</t>
  </si>
  <si>
    <t>A three-dimensional (3D) winter lightning mapping system employing very high frequency (VHF) broadband signals was developed for continuous remote observation in winter. VHF broadband pulses radiated by leader progression are received with three discone antennas arranged in a triangle (20-30 m) and recorded on a high-speed digital oscilloscope (1.25-GHz sampling) with GPS digital timing data. The two-dimensional (2D) mapping for azimuth and elevation of the VHF radiation sources was conducted by computing the arrival time differences of three pulses using a cross-correlation technique. From azimuth and elevation data from two sites extracted within a given time frame, 3D lightning mapping was performed using the triangulation scheme. An observation network for winter lightning was constructed within a comprehensive meteorological observation network in the Shonai area, which is located on the coast of the Japan Sea. This report includes the preliminary 2D and 3D mapping of winter lightning observed on 3 December 2010. The horizontal and vertical distributions of VHF radiation sources were consistent with the radar echo observed with X-band Doppler radar. These results indicate that the system can detect winter lightning discharges and perform 2D and 3D lightning mapping in detail. ¬© 2013 American Meteorological Society.</t>
  </si>
  <si>
    <t>325-335</t>
  </si>
  <si>
    <t>60024168;60024168;60024168;60024168;60005859;60024168;60024168;60024168;60005859</t>
  </si>
  <si>
    <t>25823905600;23013277700;35550345700;7404168840;55622614000;26537643800;24279762100;55622272400;55622856100</t>
  </si>
  <si>
    <t>Nishihashi, Masahide;Shimose, Ken Ichi;Kusunoki, Kenichi;Hayashi, Syugo;Arai, Ken Ichiro;Inoue, Hanako Y.;Mashiko, Wataru;Kusume, Masako;Morishima, Hiroyuki</t>
  </si>
  <si>
    <t>Tsukuba;Tokyo</t>
  </si>
  <si>
    <t>Meteorological Research Institute;East Japan Railway</t>
  </si>
  <si>
    <t>60024168;60005859</t>
  </si>
  <si>
    <t>Nishihashi M.</t>
  </si>
  <si>
    <t>Three-dimensional VHF lightning mapping system for winter thunderstorms</t>
  </si>
  <si>
    <t>10.1175/JTECH-D-12-00084.1</t>
  </si>
  <si>
    <t>2-s2.0-84874984196</t>
  </si>
  <si>
    <t>['without radome', 'substantial increase', 'study finds', 'site measurements', 'sidelobe levels', 'radome specification', 'radar systems', 'radar system', 'radar moments', 'proper characterization', 'polarization radars', 'new dual', 'measurements based', 'main beam', 'key components', 'integrated cross', 'germanmeteorological service', 'fulfilled completely', 'far field', 'dry radome', 'differential power', 'deutscher wetterdienst', 'db beamwidth', 'data suggest', 'currently replacing', 'beam squint', 'also true', '4 db']</t>
  </si>
  <si>
    <t>The GermanMeteorological Service [Deutscher Wetterdienst (DWD)] operates the German weather radar network and is currently replacing all radar systems with new dual-polarization radars. One of the key components of a radar system is its antenna. The quality of the dual-polarized (dual-pol) moments is dependent on the quality of the antenna and its proper characterization. Dedicated on-site antenna pattern measurements with and without radome are performed in order to verify the antenna and radome specification of the new Hohenpeissenberg radar. Those on-site measurements are carried out fromthree different source sites in the far field of the antenna. The pattern measurements show that the main antenna specifications, such as the 3-dB beamwidth, beam squint, and sidelobe levels, aremet. This is also true if a radome is in place.However, the data suggest that the manufacturer's specifications are not fulfilled completely. This study finds a substantial increase of the copolar power level off the main beam. The homogeneity of the main beam with respect to differential power and phase is degraded with the radome. The measurements based on the three source sites indicate that a small (but negligible) radome-induced azimuthal variability of the radar moments can be expected. The integrated cross-polarization ratio based on the pattern measurement sugests that 1.4 dB of sensitivity is lost in the linear depolarization ratio (LDR) due to the dry radome. ¬© 2013 American Meteorological Society.</t>
  </si>
  <si>
    <t>313-324</t>
  </si>
  <si>
    <t>60072179;60072179;60072179;60072179;100425480;100425480</t>
  </si>
  <si>
    <t>56207315300;55622284900;55622668500;6507360581;55622868600;55622626800</t>
  </si>
  <si>
    <t>Frech, Michael;Lange, Bertram;Mammen, Theo;Seltmann, Joerg;Morehead, Chris;Rowan, Joshua</t>
  </si>
  <si>
    <t>Offenbach;Enterprise</t>
  </si>
  <si>
    <t>Deutscher Wetterdienst;Enterprise Electronics Corporation</t>
  </si>
  <si>
    <t>60072179;100425480</t>
  </si>
  <si>
    <t>Frech M.</t>
  </si>
  <si>
    <t>Influence of a radome on antenna performance</t>
  </si>
  <si>
    <t>10.1175/JTECH-D-12-00033.1</t>
  </si>
  <si>
    <t>2-s2.0-84874992964</t>
  </si>
  <si>
    <t>['valuable contribution', 'time series', 'successfully operating', 'second objective', 'recent efforts', 'quality control', 'nesdis ).', 'information service', 'improvement impacts', 'improved strategy', 'hydrological products', 'existing ssm', '18 satellites']</t>
  </si>
  <si>
    <t>Hydrologic cycle | Microwave observations | Precipitation | Remote sensing | Satellite observations</t>
  </si>
  <si>
    <t>Global monthly rainfall estimates and other hydrological products have been produced from 1987 to the present using measurements from the Defense Meteorological Satellite Program (DMSP) series of the Special Sensor Microwave Imager (SSM/I). The aim of this paper is twofold: to present the recent efforts to improve the quality control (QC) of historical antenna temperature of the SSM/I sensor (1987-2008) and how this improvement impacts the different hydrological products that are generated at NOAA/National Environmental Satellite, Data, and Information Service (NESDIS). Beginning in 2005, the DMSP Special Sensor Microwave Imager/Sounder (SSMI/S) has been successfully operating on the F-16, F-17, and F-18 satellites. The second objective of this paper is focused on the application of SSMI/S channels to evaluate the performance of several hydrological products using the heritage of existing SSM/I algorithms and to develop an improved strategy to extend the SSM/I time series into the SSMI/S era, starting with data in 2009 for F-17. The continuity of hydrological products from SSM/I to SSMI/S has shown to be a valuable contribution for the precipitation and climate monitoring community but several sensor issues must be accounted for to meet this objective. ¬© 2013 American Meteorological Society.</t>
  </si>
  <si>
    <t>1525755X</t>
  </si>
  <si>
    <t>Journal of Hydrometeorology</t>
  </si>
  <si>
    <t>60012729-113468207;113468207;60012729-60020139;105216675</t>
  </si>
  <si>
    <t>23096443800;55422100500;7005034568;35362702300</t>
  </si>
  <si>
    <t>Vila, Daniel;Hernandez, Cecilia;Ferraro, Ralph;Semunegus, Hilawe</t>
  </si>
  <si>
    <t>United States;Brazil;United States;United States</t>
  </si>
  <si>
    <t>Silver Spring;Sao Jose dos Campos;College Park;Asheville</t>
  </si>
  <si>
    <t>NOAA National Environmental Satellite, Data and Information Service;Instituto Nacional de Pesquisas Espaciais;Cooperative Institute of Climate Studies;NCDC/NOAA</t>
  </si>
  <si>
    <t>60020139;60012729;113468207;105216675</t>
  </si>
  <si>
    <t>Vila D.</t>
  </si>
  <si>
    <t>The performance of hydrological monthly products using SSM/I-SSMI/S sensors</t>
  </si>
  <si>
    <t>10.1175/JHM-D-12-056.1</t>
  </si>
  <si>
    <t>2-s2.0-84875031504</t>
  </si>
  <si>
    <t>['via fences', 'passive components', 'paper demonstrates', 'maximum gain', 'integrated structure', 'insertion loss', 'increased 2', 'impedance bandwidth', 'filtering network', 'filter exhibits', 'feed network', 'end solution', 'center frequency', 'array antenna', 'antenna array', 'air cavity', '9 db', '8 ghz', '7 ghz', '34 ghz', '3 db']</t>
  </si>
  <si>
    <t>3-D integrated passive front-end system | Antenna in package (AIP) | High gain array antenna | Low-temperature co-fired ceramic (LTCC) | Millimeter-wave(MMW) | Miniaturized bandpass filter</t>
  </si>
  <si>
    <t>This paper demonstrates a novel highly integrated LTCC MMW passive receiving front-end which consists of antenna array, feed network and embedded band pass filter. The above passive components were co-designed as an antenna-in-package (AIP) solution for millimeter wave wireless system. Firstly, 2√ó2 linear patch antenna array with air cavity had been designed. Its maximum gain was increased 2.9 dB by adopting a novel embedded air cavity. Secondly, a 3-pole miniaturized hairpin filter which was composed of three double layer resonators had been co-designed with the feed network. The filter exhibits an insertion loss of 1.9 dB and a 3 dB bandwidth about 8.1% at the center frequency of 34 GHz. Finally, the above antenna and filtering network were co-designed as a 3-D wireless receiving front-end. In the integrated structure, via fences were introduced to suppress parasitic modes. The measured maximum gain of the array antenna is 14.3 dB and its impedance bandwidth (VSWR&lt;2) is 2.8 GHz(32.9~35.7 GHz) with the filtering feed network. The excellent overall performance of the novel array antenna shows great potential as a fully integrated passive front-end solution for a Ka-band wireless system.</t>
  </si>
  <si>
    <t>Hongwai Yu Haomibo Xuebao/Journal of Infrared and Millimeter Waves</t>
  </si>
  <si>
    <t>60016835;60016835;60016835</t>
  </si>
  <si>
    <t>56252721100;24767936800;13007707000</t>
  </si>
  <si>
    <t>Yuan, Bo;Yu, Wei Hua;Lv, Xin</t>
  </si>
  <si>
    <t>An integrated LTCC AIP for millimeter wave wireless receiving system</t>
  </si>
  <si>
    <t>10.3724/SP.J.1010.2013.00006</t>
  </si>
  <si>
    <t>2-s2.0-84875066857</t>
  </si>
  <si>
    <t>Bio-Protection Research Centre</t>
  </si>
  <si>
    <t>MBIE</t>
  </si>
  <si>
    <t>['two male', 'stereoselective orns', 'specific compounds', 'separate chambers', 'minor component', 'minor ),', 'known preference', 'individual stereoisomers', 'gas chromatographic', 'different populations', 'detecting 4', 'autumnal post', 'arena bioassays', 'antenna flicking', 'air entrainment', 'aggregation pheromone']</t>
  </si>
  <si>
    <t>(4S,5S)-5-hydroxy-4-methyl-3-heptanone | 4-Methyl-3,5- heptanedione | Lucerne weevil | Medicago | Pheromone | Sitona discoideus</t>
  </si>
  <si>
    <t>An investigation to identify a sex or aggregation pheromone of Sitona discoideus Gyllenh√•l (Coleoptera: Curculionidae) is presented. Antenna flicking and attraction behaviors evoked by conspecifics of both sexes were recorded in arena bioassays, where attraction of females to males was observed. Air entrainment of both males and females was conducted in separate chambers. Gas chromatographic-mass spectrometric analysis of headspace volatiles revealed that two male-specific compounds, 4-methyl-3,5-heptanedione (major) and (4S,5S)-5-hydroxy-4-methyl-3-heptanone (minor), were emitted during the autumnal post-aestivatory flight period. The stereoisomers of the minor component were separated by enantioselective gas chromatography and their absolute configurations assigned by NMR (diastereomers) and the known preference of enantioselective transesterification reactions catalyzed by Candida antarctica lipase B. Electroantennogram and single sensillum recording studies indicate that 4-methyl-3,5-heptanedione as well as all individual stereoisomers of 5-hydroxy-4-methyl-3-heptanone are detected by the antennae of male and female S. discoideus. Further, single sensillum recordings suggest that both sexes of S. discoideus have specialized olfactory receptor neurons (ORNs) for detecting 4-methyl-3,5-heptanedione and different populations of stereoselective ORNs for detecting the stereoisomers of 5-hydroxy-4-methyl-3-heptanone. Some of these stereoselective ORNs appear to be sex-specific in S. discoideus. ¬© 2012 Springer-Verlag Berlin Heidelberg.</t>
  </si>
  <si>
    <t>135-143</t>
  </si>
  <si>
    <t>60100533-60104372;60100533;60015346;60100533-60001821;60104372-60159889;60100533</t>
  </si>
  <si>
    <t>6603774096;7408066828;7005557303;8575465600;16063500500;35577557600</t>
  </si>
  <si>
    <t>Unelius, C. R.;Park, K. C.;McNeill, M.;Wee, S. L.;Bohman, B.;Suckling, D. M.</t>
  </si>
  <si>
    <t>Australia;Sweden;New Zealand;New Zealand;Malaysia</t>
  </si>
  <si>
    <t>Canberra;Kalmar;Auckland;Hamilton;Bangi</t>
  </si>
  <si>
    <t>ANU Research School of Biology;Linnaeus University, Kalmar;Plant &amp; Food Research, New Zealand;AgResearch, New Zealand;Universiti Kebangsaan Malaysia</t>
  </si>
  <si>
    <t>60159889;60104372;60100533;60015346;60001821</t>
  </si>
  <si>
    <t>Unelius C.R.</t>
  </si>
  <si>
    <t>Identification and electrophysiological studies of (4S,5S)-5-hydroxy-4- methyl-3-heptanone and 4-methyl-3,5-heptanedione in male lucerne weevils</t>
  </si>
  <si>
    <t>10.1007/s00114-012-1003-4</t>
  </si>
  <si>
    <t>2-s2.0-84875270516</t>
  </si>
  <si>
    <t>['useful tool', 'useful power', 'successfully predict', 'simulation purposes', 'sensing applications', 'results obtained', 'receiver antennas', 'prior knowledge', 'power available', 'parking lot', 'ones obtained', 'one developed', 'inaccessible locations', 'harvested power', 'harvested energy', 'field measurement', 'experimental setup', 'energy harvester', 'also modeled', 'accurate model']</t>
  </si>
  <si>
    <t>The development of autonomous battery powered systems which can be deployed in inaccessible locations for sensing applications has determined the development of various energy harvesting systems. Such an energy harvester is the one developed by Powercast which can convert the energy of radio frequency signals into useful power. A model of the harvested power can prove to be a useful tool for simulation purposes as it can provide, to some extent, prior knowledge of available energy resources when optimally deploying sensor networks. To obtain an accurate model of the harvested energy we have developed an experimental setup which has been used to determine the harvested power in two different environments, ahallway and a parking lot. We have developed the experimental setup to determine the amount of power available at the output of the radio frequency harvester which consists of a current measurement system and a data acquisition system. We have also modeled through simulations the harvested power based on the characteristics of the transmitter and receiver antennas and those of the environment. We have compared the results obtained through in field measurement with the ones obtained through simulation and we have shown that within certain margins of error of maximum 2 dBm one can successfully predict the amount of energy the system can harvest. However the RF-DC and Boost converter efficiency are also key factors in the quantity of harvested energy. ¬© 2013 AECE.</t>
  </si>
  <si>
    <t>Advances in Electrical and Computer Engineering</t>
  </si>
  <si>
    <t>60001317;60001317;60001317;60001317</t>
  </si>
  <si>
    <t>55370672300;54380605100;12789338200;8951598100</t>
  </si>
  <si>
    <t>Cirstea, Cosmin;Petrita, Teodor;Popescu, Viorel;Gontean, Aurel</t>
  </si>
  <si>
    <t>Timisoara</t>
  </si>
  <si>
    <t>Universitatea Politehnica Timisoara</t>
  </si>
  <si>
    <t>Cirstea C.</t>
  </si>
  <si>
    <t>Performance analysis and modelling of a radio frequency energy harvesting system</t>
  </si>
  <si>
    <t>10.4316/AECE.2013.01005</t>
  </si>
  <si>
    <t>2-s2.0-84875296793</t>
  </si>
  <si>
    <t>['profile top', 'profile configuration', 'paper presents', 'method simulation', 'maximum bandwidth', 'ground plane', 'folded rim', 'finite sizes', 'bandwidth diagrams', 'bandwidth characteristics']</t>
  </si>
  <si>
    <t>Broadband | Folded rim | Low profile | Moment method | Top-loaded triangular antenna</t>
  </si>
  <si>
    <t>This paper presents the impedance matching technique and the bandwidth characteristics of a low-profile top-loaded triangular antenna with oblique shorting pins. The folded rim is arranged at the edge of the finite ground plane. The bandwidth diagrams for various antenna heights, finite sizes of the ground plane, and the widths of the folded rim are obtained through the moment-method simulation. The maximum bandwidth of 43 % is achieved with 0.05 Œª height. For the low-profile configuration, the bandwidth of 17 % is obtained with 0.03 Œª height. ¬© 2013 ACES.</t>
  </si>
  <si>
    <t>116-122</t>
  </si>
  <si>
    <t>60004176;60004176;60004176</t>
  </si>
  <si>
    <t>8966100800;55492074200;8355553700</t>
  </si>
  <si>
    <t>Michishita, Naobumi;Kim, Woo Jin;Yamada, Yoshihide</t>
  </si>
  <si>
    <t>Michishita N.</t>
  </si>
  <si>
    <t>Low-profile broadband top-loaded triangular antenna with folded rim</t>
  </si>
  <si>
    <t>2-s2.0-84875415687</t>
  </si>
  <si>
    <t>['specified applications', 'simulated results', 'resistors loading', 'proposed design', 'novel method', 'inductors loading', 'finite ground', 'chosen based', 'back radiation']</t>
  </si>
  <si>
    <t>Back radiation | Folded PIFA antenna | Resistors and inductors loading</t>
  </si>
  <si>
    <t>A novel method, named the resistors and inductors loading, is proposed in this paper to reduce the back radiation of the folded PIFA antenna with finite ground. With different loading schemes (i.e., resistors loading, inductors loading, and resistors and inductors loading), variable reduced back radiation and gain can be achieved. However, there is a compromise between the gain and back radiation and it can be chosen based on the specified applications. A prototype with resistors loading is fabricated and measured to verify the proposed design. Measured results agree well with the simulated results. ¬© 2013 ACES.</t>
  </si>
  <si>
    <t>110-115</t>
  </si>
  <si>
    <t>54791095700;55220025700;55511198800;25638135500</t>
  </si>
  <si>
    <t>Li, Yan;Yang, Peng;Yang, Feng;He, Shiquan</t>
  </si>
  <si>
    <t>A method to reduce the back radiation of the folded PIFA antenna with finite ground</t>
  </si>
  <si>
    <t>2-s2.0-84875427456</t>
  </si>
  <si>
    <t>['variable dimensions', 'two l', 'therefore displays', 'small size', 'shaped slots', 'radiation efficiency', 'proposed antenna', 'novel ultra', 'measured results', 'higher frequencies', 'higher band', 'ground plane', 'good omni', 'designed antenna', 'additional resonances', '02 ghz']</t>
  </si>
  <si>
    <t>Circular cylindrical microwave imaging systems | L-shaped conductor back plane | L-shaped slot | Square monopole antenna | UWB antenna</t>
  </si>
  <si>
    <t>In this paper, a novel ultra-wideband printed monopole antenna (PMA) for the use in a circular cylindrical microwave imaging system is presented. The proposed antenna consists of a square radiating patch and a ground plane with a pair of L-shaped slots and two L-shaped conductor back plane, which provides a wide usable fractional bandwidth of more than 130 % (3.02 GHz - 15.21 GHz). By cutting two modified Lshaped slots with variable dimensions on the ground plane corners and also by inserting two Lshaped conductor back plane on the other side of the substrate, additional resonances are excited and hence much wider impedance bandwidth can be produced, especially at the higher band. The proposed antenna has an ordinary square radiating patch, therefore displays a good omni-directional radiation pattern even at higher frequencies, and also its radiation efficiency is greater than 82% across the entire radiating band. The designed antenna has a small size of 12 √ó 18 mm2. Simulated and measured results are presented to validate the usefulness of the proposed antenna structure for circular cylindrical microwave imaging system. ¬© 2013 ACES.</t>
  </si>
  <si>
    <t>123-129</t>
  </si>
  <si>
    <t>60000994;60000994;60000994;60000994</t>
  </si>
  <si>
    <t>36454973300;28767961100;37661184600;55633161200</t>
  </si>
  <si>
    <t>Ojaroudi, N.;Ojaroudi, M.;Ghadimi, N.;Mehranpour, M.</t>
  </si>
  <si>
    <t>UWB square monopole antenna with omni-directional radiation patterns for use in circular cylindrical microwave imaging systems</t>
  </si>
  <si>
    <t>2-s2.0-84875429539</t>
  </si>
  <si>
    <t>['wide bandwidth', 'vswr 2', 'radiating patch', 'proposed antenna', 'operating frequency', 'notches successfully', 'directional csrrs', 'different centers', 'compact area', '9 mm2', '6 ghz', '2 ghz', '16 ghz', '1 ghz']</t>
  </si>
  <si>
    <t>Complementary split ring resonators (CSRRs) | Triple notched bands | Ultra-wideband antenna</t>
  </si>
  <si>
    <t>In order to prevent interference problem due to existing nearby communication systems within the ultra-wideband (UWB) operating frequency, a compact CPW fed triple-band-notched antenna using modified co-directional complementary split ring resonators (CSRRs) is proposed and investigated. The proposed antenna is realized by etching three modified co-directional CSRRs with different centers in the radiating patch. The measurement result shows that the proposed antenna can guarantee a wide bandwidth from 2 GHz to 16 GHz (VSWR 2) with triple unwanted band-notches successfully. The proposed antenna occupies a compact area of 25 √ó 27.9 mm2 only. The antenna demonstrates omni-directional radiation patterns across almost the whole operating bandwidth, which is useful for UWB (3.1 GHz - 10.6 GHz) applications. ¬© 2013 ACES.</t>
  </si>
  <si>
    <t>130-136</t>
  </si>
  <si>
    <t>55327737200;23011114400;24734372400;7406522234</t>
  </si>
  <si>
    <t>Jiang, Di;Xu, Yuehang;Xu, Ruimin;Lin, Weigan</t>
  </si>
  <si>
    <t>Jiang D.</t>
  </si>
  <si>
    <t>A compact ultra-wideband antenna with improved triple band-notched characteristics</t>
  </si>
  <si>
    <t>2-s2.0-84875431013</t>
  </si>
  <si>
    <t>['¬© 2012', 'temporal response', 'square array', 'responds faster', 'plasmonic antenna', 'light reflected', 'field dynamics', 'field dispersion', 'electron switch', 'antenna may', 'antenna consists', '20 fs']</t>
  </si>
  <si>
    <t>Electron | Plasmonic | Ultrafast</t>
  </si>
  <si>
    <t>A measurement on the temporal response of a plasmonic antenna at the femtosecond time scale is reported. The antenna consists of a square array of nanometer-size gold rods. The far-field dispersion of light reflected from the plasmonic antenna is found to be less than that of a 1.2 mm thick glass slide. Assuming a simple oscillating dipole model this implies that the near-field of the antenna may be used as an electron switch that responds faster than 20 fs. Alternatively, ultrafast electron diffraction may be used to investigate the near-field dynamics of the plasmonic antenna. ¬© 2012 by WILEY-VCH Verlag GmbH &amp; Co. KGaA, Weinheim.</t>
  </si>
  <si>
    <t>Annalen der Physik</t>
  </si>
  <si>
    <t>60026306;60026306;60026306;60077572-60077590;60077572</t>
  </si>
  <si>
    <t>55633036300;55631866200;6603575058;55632677300;35411336600</t>
  </si>
  <si>
    <t>Becker, Maria;Huang, Wayne Cheng Wei;Batelaan, Herman;Smythe, Elisabeth J.;Capasso, Federico</t>
  </si>
  <si>
    <t>Cambridge;Cambridge;Lincoln</t>
  </si>
  <si>
    <t>Schlumberger-Doll Research Center;Harvard John A. Paulson School of Engineering and Applied Sciences;University of Nebraska‚ÄìLincoln</t>
  </si>
  <si>
    <t>60077590;60077572;60026306</t>
  </si>
  <si>
    <t>Becker M.</t>
  </si>
  <si>
    <t>Measurement of the ultrafast temporal response of a plasmonic antenna</t>
  </si>
  <si>
    <t>10.1002/andp.201200206</t>
  </si>
  <si>
    <t>2-s2.0-84875433103</t>
  </si>
  <si>
    <t>['simulation time', 'numerical solution', 'memory usage', 'idea behind', 'efficient spectral']</t>
  </si>
  <si>
    <t>And shepard | Collocation | Meshfree | Microstrip antenna | MoM | RBF</t>
  </si>
  <si>
    <t>A meshless integration free approach is applied to numerical solution of the mixed potential integral equation (MPIE) governing various microstrip resonators/antennas. The idea behind the discrete complex image method (DCIM) is exploited to provide closed form expressions for all of the integrals, leading to an efficient spectral-domain meshless integral equation (IE) solver. The proposed meshfree method (MFM) is compared with low order method of moments (MoM) from the aspects of memory usage and simulation time, which shows superior performance of the MFM. ¬© 2013 ACES.</t>
  </si>
  <si>
    <t>99-109</t>
  </si>
  <si>
    <t>26422895900;56232503200</t>
  </si>
  <si>
    <t>Honarbakhsh, B.;Tavakoli, A.</t>
  </si>
  <si>
    <t>Honarbakhsh B.</t>
  </si>
  <si>
    <t>Analysis of thick microstrip antennas by the meshfree collocation method</t>
  </si>
  <si>
    <t>2-s2.0-84875450839</t>
  </si>
  <si>
    <t>['spectral method', 'specially discussed', 'several examples', 'previously published', 'microstrip circuits', 'measured results', 'loss cases', 'engineering applications']</t>
  </si>
  <si>
    <t>Microstrip circuits | Sampling interval | Spectral domain method</t>
  </si>
  <si>
    <t>In this paper, we investigate the spectral method that calculates the S-parameters for microstrip circuits and antennas. A sampling interval selection criterion is proposed. The scheme for low-loss cases is specially discussed. Several examples are employed to demonstrate the engineering applications of the spectral domain method and its results are compared with previously published and measured results. ¬© 2013 ACES.</t>
  </si>
  <si>
    <t>60021182;60001439;60001439;60001439;60092863</t>
  </si>
  <si>
    <t>7201949002;55197051100;7403914320;35195150200;17345755200</t>
  </si>
  <si>
    <t>Gong, Zhuqian;Mittra, Raj;Yu, Wenhua;Yang, Xiaoling;Guo, Jianyan</t>
  </si>
  <si>
    <t>Xiamen;Guangzhou;University Park</t>
  </si>
  <si>
    <t>Xiamen University of Technology;Sun Yat-Sen University;Pennsylvania State University</t>
  </si>
  <si>
    <t>60092863;60021182;60001439</t>
  </si>
  <si>
    <t>Gong Z.</t>
  </si>
  <si>
    <t>Selecting sampling interval in the improved spectral domain method to simulate microstrip circuits</t>
  </si>
  <si>
    <t>2-s2.0-84875452118</t>
  </si>
  <si>
    <t>['wlan bands', 'wimax system', 'ring resonator', 'radiation patterns', 'radiating patch', 'proposed approach', 'proposed antenna', 'notched designs', 'notched band', 'monopole antenna', 'good candidate', 'effective way', 'designed antenna', '7 ghz', '3 ghz', '25 ghz', '15 ghz']</t>
  </si>
  <si>
    <t>Band-notched | Split-ring resonator | UWB antenna</t>
  </si>
  <si>
    <t>A compact printed ultrawideband (UWB) monopole antenna with triple bandnotched characteristics is presented. By adding a Split-Ring Resonator (SRR) on the radiating patch, the notched band in 3.3 GHz - 3.7 GHz for the WIMAX system is achieved. Furthermore, the proposed approach that utilizes the folded rectangular SRR structure is proven to be an effective way for band-notched designs. The antenna exhibit good band stop characteristics to reject the WLAN bands (5.15 GHz - 5.825 GHz bands) and downlink of X-band satellite communication systems (7.25 GHz - 7.75 GHz bands). The VSWR, gain, and radiation patterns of the proposed antenna are presented, which prove that the designed antenna is a good candidate for various UWB applications. ¬© 2013 ACES.</t>
  </si>
  <si>
    <t>137-142</t>
  </si>
  <si>
    <t>57214899775;16178735100;56295673800</t>
  </si>
  <si>
    <t>Zhang, Jing;Yang, Hongchun;Liang, Hongyan</t>
  </si>
  <si>
    <t>Band-notched split-ring resonators loaded monopole antenna for ultrawideband applications</t>
  </si>
  <si>
    <t>2-s2.0-84875469860</t>
  </si>
  <si>
    <t>['waveguide simulator', 'square ring', 'simulation results', 'proposed element', 'frequency range', 'cell element', 'broadband single', '5 ghz', '25 ghz']</t>
  </si>
  <si>
    <t>Aperture efficiency | Giuseppe peano fractal | Microstrip antenna | Reflectarray | TE and TM waves</t>
  </si>
  <si>
    <t>In this paper, a broadband single-layer microstrip reflectarray element composed of a Giuseppe Peano fractal ring and a square ring is presented and investigated. The proposed element has been validated by comparing the simulation results with those obtained by measurement in a waveguide simulator. By using this type of cell element, a wideband single layer reflectarray is designed, fabricated, and tested. Measured results demonstrate 1 dB gain bandwidth of 17 % over the frequency range of 12.25 GHz - 14.5 GHz. ¬© 2013 ACES.</t>
  </si>
  <si>
    <t>55608542900;6602304894</t>
  </si>
  <si>
    <t>Maddahali, Mohsen;Forooraghi, Keyvan</t>
  </si>
  <si>
    <t>Maddahali M.</t>
  </si>
  <si>
    <t>Design of broadband single layer printed reflectarray using giuseppe peano fractal ring</t>
  </si>
  <si>
    <t>2-s2.0-84875475612</t>
  </si>
  <si>
    <t>['‚ åà', 'wimax system', 'wimax ),', 'small size', 'shaped slot', 'shaped slits', 'proposed antenna', 'operating frequencies', 'numerical prediction', 'microwave access', 'ground plane', 'designed antenna', 'band system', 'band applications', 'article proposes', '8 ghz', '5 ghz', '4 ghz']</t>
  </si>
  <si>
    <t>‚åà-shaped slit | Circular polarization performance | Printed square slot antenna</t>
  </si>
  <si>
    <t>This article proposes a novel printed slot antenna with circular polarization characteristics using an L-shaped slot in the ground plane and an L-shaped radiating stub with a pair of ‚åà-shaped slits for simultaneously satisfying wireless local area network (WLAN), worldwide interoperability for microwave access (WiMAX), and C-Band applications. The operating frequencies of the proposed antenna are 5.2/5.8 GHz, which covers WLAN system, 5.5 GHz for WiMAX system, and 4 GHz for C-Band system. The desired resonant frequencies are obtained by adjusting the length of ‚åà-shaped slits in the both sides of tapered microstrip feed-line. The measured results show good agreement with the numerical prediction. The designed antenna has a small size of 20 √ó 20 mm2. ¬© 2013 ACES.</t>
  </si>
  <si>
    <t>156-161</t>
  </si>
  <si>
    <t>60000994;60000994;60000994</t>
  </si>
  <si>
    <t>Enhanced bandwidth small square slot antenna with circular polarization characteristics for WLAN/WiMAX and C-band applications</t>
  </si>
  <si>
    <t>2-s2.0-84875476961</t>
  </si>
  <si>
    <t>['œ ≤', 'type plants', 'thus making', 'stationary level', 'specifically depleted', 'severe deficiency', 'rights reserved', 'plant biologists', 'photosynthetic complexes', 'photosynthetic apparatus', 'nox mutant', 'nonphotochemical quenching', 'major differences', 'light absorption', 'lhc assembly', 'harvesting complex', 'function due', 'essential components', 'decreased efficiency', 'core translation', 'compounds indispensable', 'chloroplast photoprotection', 'b subunits', 'b proteins', 'b mrna', 'autotrophic growth', 'arabidopsis thaliana', 'also needed']</t>
  </si>
  <si>
    <t>Carotenes, and their oxygenated derivatives xanthophylls, are essential components of the photosynthetic apparatus. They contribute to the assembly of photosynthetic complexes and participate in light absorption and chloroplast photoprotection. Here, we studied the role of xanthophylls, as distinct from that of carotenes, by characterizing a no xanthophylls (nox) mutant of Arabidopsis thaliana, which was obtained by combining mutations targeting the four carotenoid hydroxylase genes. nox plants retained Œ± - and Œ≤ - carotenes but were devoid in xanthophylls. The phenotype included depletion of light-harvesting complex (LHC) subunits and impairment of nonphotochemical quenching, two effects consistent with the location of xanthophylls in photosystem II antenna, but also a decreased efficiency of photosynthetic electron transfer, photosensitivity, and lethality in soil. Biochemical analysis revealed that the nox mutant was specifically depleted in photosystem I function due to a severe deficiency in PsaA/B subunits. While the stationary level of psaA/B transcripts showed no major differences between genotypes, the stability of newly synthesized PsaA/B proteins was decreased and translation of psaA/B mRNA was impaired in nox with respect to wild-type plants. We conclude that xanthophylls, besides their role in photoprotection and LHC assembly, are also needed for photosystem I core translation and stability, thus making these compounds indispensable for autotrophic growth. ¬© 2013 American Society of Plant Biologists. All rights reserved.</t>
  </si>
  <si>
    <t>591-608</t>
  </si>
  <si>
    <t>1532298X</t>
  </si>
  <si>
    <t>Plant Cell</t>
  </si>
  <si>
    <t>60032256;60027725;60032256;60032256;60032256;60032256;60032256-60007774</t>
  </si>
  <si>
    <t>6508006614;8935977400;55634549700;6507922315;24773003600;23033572400;16641817500</t>
  </si>
  <si>
    <t>Dall'Osto, Luca;Piques, Maria;Ronzani, Michela;Molesini, Barbara;Alboresi, Alessandro;Cazzaniga, Stefano;Bassia, Roberto</t>
  </si>
  <si>
    <t>Italy;Germany;Germany</t>
  </si>
  <si>
    <t>Verona;Potsdam;J√ºlich</t>
  </si>
  <si>
    <t>Universit√† degli Studi di Verona;Max Planck Institute of Molecular Plant Physiology;Forschungszentrum J√ºlich (FZJ)</t>
  </si>
  <si>
    <t>60032256;60027725;60007774</t>
  </si>
  <si>
    <t>Dall'Osto L.</t>
  </si>
  <si>
    <t>The Arabidopsis nox mutant lacking carotene hydroxylase activity reveals a critical role for xanthophylls in photosystem I biogenesis</t>
  </si>
  <si>
    <t>10.1105/tpc.112.108621</t>
  </si>
  <si>
    <t>2-s2.0-84875511436</t>
  </si>
  <si>
    <t>['wild type', 'thermal dissipation', 'term comprises', 'state transitions', 'state transition', 'single mutants', 'rights reserved', 'respective roles', 'represent changes', 'plant biologists', 'physical displacement', 'photosystems ii', 'photosystem ii', 'photosynthetic organisms', 'photoprotective role', 'npq4 stt7', 'npq4 ).', 'nonphotochemical quenching', 'lumen acidification', 'increased photosensitivity', 'high light', 'excess light', 'deficient mutant', 'collectively referred', 'chlamydomonas reinhardtii', 'besides qe', 'avoid photodamage']</t>
  </si>
  <si>
    <t>Absorption of light in excess of the capacity for photosynthetic electron transport is damaging to photosynthetic organisms. Several mechanisms exist to avoid photodamage, which are collectively referred to as nonphotochemical quenching. This term comprises at least two major processes. State transitions (qT) represent changes in the relative antenna sizes of photosystems II and I. High energy quenching (qE) is the increased thermal dissipation of light energy triggered by lumen acidification. To investigate the respective roles of qE and qT in photoprotection, a mutant (npq4 stt7-9) was generated in Chlamydomonas reinhardtii by crossing the state transition-deficient mutant (stt7-9) with a strain having a largely reduced qE capacity (npq4). The comparative phenotypic analysis of the wild type, single mutants, and double mutants reveals that both state transitions and qE are induced by high light. Moreover, the double mutant exhibits an increased photosensitivity with respect to the single mutants and the wild type. Therefore, we suggest that besides qE, state transitions also play a photoprotective role during high light acclimation of the cells, most likely by decreasing hydrogen peroxide production. These results are discussed in terms of the relative photoprotective benefit related to thermal dissipation of excess light and/ or to the physical displacement of antennas from photosystem II. ¬© 2013 American Society of Plant Biologists. All rights reserved.</t>
  </si>
  <si>
    <t>60101365-60011447-60104653-60001384;60028586;60008134-60009999;60009226;60000964;60158007;60101365-60011447-60104653-60001384;60101365-60011447-60104653-60001384;60101365-60011447-60104653-60001384;60008134;60000964;60158007;60007174;60008134;60028586;60101365-60011447-60104653-60001384</t>
  </si>
  <si>
    <t>55303809300;6503925341;55150655300;6505928601;7801585004;6603724817;6602955973;12446267300;55357239600;57222210878;7003327055;7006770347;7003777478;6602125685;7004033199;7005632152</t>
  </si>
  <si>
    <t>Allorent, Guillaume;Tokutsu, Ryutaro;Roach, Thomas;Peers, Graham;Cardol, Pierre;Girard-Bascou, Jacqueline;Seigneurin-Berny, Daphn√©;Petroutsos, Dimitris;Kuntz, Marcel;Breyton, C√©cile;Franck, Fabrice;Wollman, Francis Andr√©;Niyogi, Krishna K.;Krieger-Liszkay, Anja;Minagawa, Jun;Finazzi, Giovanni</t>
  </si>
  <si>
    <t>France;France;France;Japan;France;Austria;United States;France;United States;France;Belgium</t>
  </si>
  <si>
    <t>Paris;Saint Martin d'Heres;Grenoble;Okazaki;Grenoble;Innsbruck;Fort Collins;Paris;Berkeley;Saint-Genes-Champanelle;Liege</t>
  </si>
  <si>
    <t>Physiologie Membranaire et Moleculaire du Chloroplaste;Universite Grenoble Alpes;Laboratoire de Physiologie Cellulaire V√©g√©tale (PCV);National Institutes of Natural Sciences - National Institute for Basic Biology;CEA Grenoble;Universit√§t Innsbruck;Colorado State University;CNRS Centre National de la Recherche Scientifique;Lawrence Berkeley National Laboratory;Centre Clermont-Auvergne-Rh√¥ne-Alpes;Universit√© de Li√®ge</t>
  </si>
  <si>
    <t>60158007;60104653;60101365;60028586;60011447;60009999;60009226;60008134;60007174;60001384;60000964</t>
  </si>
  <si>
    <t>Allorent G.</t>
  </si>
  <si>
    <t>Dual strategy to cope with high light in Chlamydomonas reinhardtii</t>
  </si>
  <si>
    <t>10.1105/tpc.112.108274</t>
  </si>
  <si>
    <t>2-s2.0-84875517525</t>
  </si>
  <si>
    <t>['¬© 1997', 'throughput compared', 'results show', 'relay uses', 'ideal full', 'hd relaying', 'fd relaying', 'either reception', 'data storage', '2012 ieee']</t>
  </si>
  <si>
    <t>buffer-aided | full-duplex | Half-duplex | relaying</t>
  </si>
  <si>
    <t>We consider a three-node relay network comprised of a source, a relay, and a destination, and compare the throughputs of ideal full-duplex (FD) and half-duplex (HD) relaying. For FD relaying, we assume that the relay uses half of its antennas for reception and the other half for transmission. In contrast, for HD relaying, the relay uses all of its antennas for either reception or transmission and a buffer for data storage. Our results show that if the numbers of antennas at source and destination are equal to or larger than the number of antennas at the relay, HD relaying may achieve a similar, and in some cases even higher, throughput compared to ideal FD relaying. ¬© 1997-2012 IEEE.</t>
  </si>
  <si>
    <t>479-482</t>
  </si>
  <si>
    <t>60010365;60000765</t>
  </si>
  <si>
    <t>24774151000;7004473639</t>
  </si>
  <si>
    <t>Zlatanov, Nikola;Schober, Robert</t>
  </si>
  <si>
    <t>Canada;Germany</t>
  </si>
  <si>
    <t>Vancouver;Erlangen</t>
  </si>
  <si>
    <t>The University of British Columbia;Friedrich-Alexander-Universit√§t Erlangen-N√ºrnberg</t>
  </si>
  <si>
    <t>Zlatanov N.</t>
  </si>
  <si>
    <t>Buffer-aided half-duplex relaying can outperform ideal full-duplex relaying</t>
  </si>
  <si>
    <t>10.1109/LCOMM.2013.012213.122331</t>
  </si>
  <si>
    <t>2-s2.0-84875550421</t>
  </si>
  <si>
    <t>['¬© 1997', 'spatial modulation', 'significant gain', 'noise ratio', 'medium snrs', 'edas scheme', 'also outperform', '2012 ieee']</t>
  </si>
  <si>
    <t>antenna selection | capacity | diversity | limited feedback | Spatial modulation</t>
  </si>
  <si>
    <t>Novel transmit antenna selection techniques are conceived for Spatial Modulation (SM) systems and their symbol error rate (SER) performance is investigated. Specifically, low-complexity Euclidean Distance optimized Antenna Selection (EDAS) and Capacity Optimized Antenna Selection (COAS) are studied. It is observed that the COAS scheme gives a better SER performance than the EDAS scheme. We show that the proposed antenna selection based SM systems are capable of attaining a significant gain in signal-to-noise ratio (SNR) compared to conventional SM systems, and also outperform the conventional MIMO systems employing antenna selection at both low and medium SNRs. ¬© 1997-2012 IEEE.</t>
  </si>
  <si>
    <t>521-524</t>
  </si>
  <si>
    <t>60014097;60014097;60025225</t>
  </si>
  <si>
    <t>55005469200;57204332216;36043733600</t>
  </si>
  <si>
    <t>Rajashekar, Rakshith;Hari, K. V.S.;Hanzo, L.</t>
  </si>
  <si>
    <t>United Kingdom;India</t>
  </si>
  <si>
    <t>Southampton;Bengaluru</t>
  </si>
  <si>
    <t>University of Southampton;Indian Institute of Science</t>
  </si>
  <si>
    <t>60025225;60014097</t>
  </si>
  <si>
    <t>Rajashekar R.</t>
  </si>
  <si>
    <t>Antenna selection in spatial modulation systems</t>
  </si>
  <si>
    <t>10.1109/LCOMM.2013.012213.122650</t>
  </si>
  <si>
    <t>2-s2.0-84875595971</t>
  </si>
  <si>
    <t>['¬© 1966', 'supports ook', 'q fbars', 'amplitude pulse', '33 %.', '2012 ieee', '10 dbm', '1 mb']</t>
  </si>
  <si>
    <t>-10 dBm | 24 GHz | BAN | body area networks | BPSK | FBAR | MEMS | MSK | multi-channel | OOK | pulse shaping | resonant buffer | RF resonator | transmitter | TX</t>
  </si>
  <si>
    <t>A 2.4 GHz TX in 65 nm CMOS defines three channels using three high-Q FBARs and supports OOK, BPSK and MSK. The oscillators have ${-}$132 dBc/Hz phase noise at 1 MHz offset, and are multiplexed to an efficient resonant buffer. Optimized for low output power ‚âà-10 dBm, a fully-integrated PA implements 7.5 dB dynamic output power range using a dynamic impedance transformation network, and is used for amplitude pulse-shaping. Peak PA efficiency is 44.4% and peak TX efficiency is 33%. The entire TX consumes 440 pJ/bit at 1 Mb/s. ¬© 1966-2012 IEEE.</t>
  </si>
  <si>
    <t>1042-1054</t>
  </si>
  <si>
    <t>60022195;60022195;60030612;60022195</t>
  </si>
  <si>
    <t>35311793700;55364766900;24724985500;35580673400</t>
  </si>
  <si>
    <t>Paidimarri, Arun;Nadeau, Phillip M.;Mercier, Patrick P.;Chandrakasan, Anantha P.</t>
  </si>
  <si>
    <t>San Diego;Cambridge</t>
  </si>
  <si>
    <t>University of California, San Diego;Massachusetts Institute of Technology</t>
  </si>
  <si>
    <t>60030612;60022195</t>
  </si>
  <si>
    <t>Paidimarri A.</t>
  </si>
  <si>
    <t>A 2.4 GHz multi-channel FBAR-based transmitter with an integrated pulse-shaping power amplifier</t>
  </si>
  <si>
    <t>10.1109/JSSC.2013.2239001</t>
  </si>
  <si>
    <t>2-s2.0-84875722271</t>
  </si>
  <si>
    <t>['¬© 2006', 'results obtained', 'radiation surface', 'published literatures', 'paper suggests', 'optimal lp', 'objective function', 'numerical solutions', 'numerical solution', 'minimizing design', 'design parameters', 'cst mws', 'beam squinting', 'arpn ).']</t>
  </si>
  <si>
    <t>Azimuthal spacing | Beam squint | Computation time | Gain | Radial spacing | Radiation characteristics | Return loss | Slots</t>
  </si>
  <si>
    <t>The linearly polarized radial line slots array antenna exhibits poor return loss. This problem was tackled by imploring the beam squinting and reflection cancelling slots techniques. This paper suggests the use of a numerical solution for selection of the beam squinted slots concentration on the radiation surface by x-raying best design parameters for optimal solutions using MALTAB computations for the objective function. This is aimed at minimizing design and computation time involved in the selection of optimal design parameters hence improving the entire production process. Results obtained from the numerical solutions were used as design parameters on CST MWS for the computation of the antenna radiation characteristics and showed excellent agreement with published literatures on optimal LP-RLSA beam squinted antenna designs in terms of gain and return loss values. ¬©2006-2013 Asian Research Publishing Network (ARPN).</t>
  </si>
  <si>
    <t>91-98</t>
  </si>
  <si>
    <t>ARPN Journal of Engineering and Applied Sciences</t>
  </si>
  <si>
    <t>55639844400;55557598400;54787820000;55452335300;55640253800;55516799400;55640120300</t>
  </si>
  <si>
    <t>Iliya, S. Z.;Rahman, T. A.;Iddi, H. U.;Abdulrahman, Y. A.;Purnamirta, T.;Abdulrahman, M. K.A.;Orakwue, S. I.</t>
  </si>
  <si>
    <t>Iliya S.Z.</t>
  </si>
  <si>
    <t>Selection of beam squinting design parameters for optimal LP-RLSA antenna radiation performance</t>
  </si>
  <si>
    <t>2-s2.0-84875762046</t>
  </si>
  <si>
    <t>['¬© 2006', 'software package', 'results obtained', 'different slots', 'band operation', 'band operating', 'arpn ).', '8 ghz', '4 ghz']</t>
  </si>
  <si>
    <t>Different slots | Dual-band | Microstrip antenna | Wireless systems</t>
  </si>
  <si>
    <t>Microstrip patch antenna with a dual-band operating at 2.4 GHz and 5.8 GHz was designed. A dual-band operation is achieved by loading the antenna with different slots. Similar radiation characteristics were at both bands of operation. Also two operating bands covering (2.3573-2.4476) GHz, (5.5785-5.9653) GHz can be achieved. The results obtained by (CST-2010) software package. This antenna is fed by a coaxial probe feeding. The antenna has a directivity of 6.31dBi and 8.69dBi, respectively. ¬© 2006-2013 Asian Research Publishing Network (ARPN).</t>
  </si>
  <si>
    <t>157-160</t>
  </si>
  <si>
    <t>Hamad, Karim A.</t>
  </si>
  <si>
    <t>Al-Nahrain University</t>
  </si>
  <si>
    <t>Hamad K.</t>
  </si>
  <si>
    <t>Design rectangular patch antenna of a dual-band by using different slots for wireless systems</t>
  </si>
  <si>
    <t>2-s2.0-84875777984</t>
  </si>
  <si>
    <t>['various explanations', 'thus confounding', 'theoretical framework', 'simplistic models', 'report much', 'notable features', 'news agencies', 'manipulative power', 'imminent catastrophe', 'honourable exceptions', 'growing possibility', 'financial journalists', 'financial journalism', 'financial correspondents', 'failure including', 'external environment', 'emerging evidence', 'efficient system', 'antennae monitoring', 'alert us']</t>
  </si>
  <si>
    <t>Banking crisis | exchange relationships | financial journalism | information flows | news sources and power</t>
  </si>
  <si>
    <t>One of the most notable features of the recent and continuing global banking crisis has been the failure of financial journalism, together with the global news agencies, to alert us to the signs of imminent catastrophe, thus confounding over-simplistic models of journalism as an efficient system of antennae monitoring the external environment. With a handful of honourable exceptions, most financial journalists and most international news agencies simply failed to report much of the emerging evidence of the growing possibility of collapse. Various explanations have been proposed for this failure including the complexities of the evidence, the manipulative power of financial public relations, and the difficulties of undertaking investigative journalism when newsrooms cut staff. This article, drawing on a theoretical framework for analysing exchange relationships between journalists and their sources first developed in Manning (2001), argues that a more fully developed explanation needs to explore the ways in which a distribution of political and symbolic power shaped relationships between financial correspondents, news agencies and the key information flows operating within global financial systems. ¬© The Author(s) 2012.</t>
  </si>
  <si>
    <t>173-189</t>
  </si>
  <si>
    <t>Journalism</t>
  </si>
  <si>
    <t>Manning, Paul</t>
  </si>
  <si>
    <t>Winchester</t>
  </si>
  <si>
    <t>University of Winchester</t>
  </si>
  <si>
    <t>Manning P.</t>
  </si>
  <si>
    <t>Financial journalism, news sources and the banking crisis</t>
  </si>
  <si>
    <t>10.1177/1464884912448915</t>
  </si>
  <si>
    <t>2-s2.0-84875894026</t>
  </si>
  <si>
    <t>['system used', 'simulation results', 'rof link', 'results show', 'optical losses', 'modulated radio', 'experimental data', 'different topologies', 'also consistent', '16 db']</t>
  </si>
  <si>
    <t>The effects of optical losses on a directly-modulated radio-over-fiber (RoF) system used for distributed antenna networks are determined. The results show that with a properly designed bidirectional amplifier, the RoF link can tolerate over 20 and 16 dB of optical losses for down- and up-links, respectively. Simulation results are also consistent with the experimental data. These findings can contribute to the design of RoF distributed antenna systems with different topologies. ¬© 2013 Chinese Optics Letters.</t>
  </si>
  <si>
    <t>60016930;60016930;112065952;60016930;60016930;60016930;60016930;60016930</t>
  </si>
  <si>
    <t>55644681200;56437117400;55644599000;35194522200;55727869300;7401513869;7402076746;22980182400</t>
  </si>
  <si>
    <t>Gong, Zhishan;Xu, Kun;Meng, Xuejun;Pei, Yinqing;Sun, Xiaoqiang;Dai, Yitang;Ji, Yuefeng;Lin, Jintong</t>
  </si>
  <si>
    <t>Beijing;Guangzhou</t>
  </si>
  <si>
    <t>Beijing University of Posts and Telecommunications;Guangzhou F.R.O Electronic Technology INC LTD.</t>
  </si>
  <si>
    <t>60016930;112065952</t>
  </si>
  <si>
    <t>Effect of optical losses on the transmission performance of a radio-over-fiber distributed antenna system</t>
  </si>
  <si>
    <t>10.3788/COL201311.020603</t>
  </si>
  <si>
    <t>2-s2.0-84875933743</t>
  </si>
  <si>
    <t>['user interference', 'quantization error', 'proposed scheme', 'paper focuses', 'limited feedback', 'inevitably due', 'feedback channel', 'effectively reduce', 'eecr ),', 'das ).', 'csi ).', 'capacity offset', 'approximated eecr', 'actual eecr']</t>
  </si>
  <si>
    <t>Adaptive minimum bit feedback scheme | Distributed antenna system | Effective ergodic capacity rate (EECR) | Limited feedback</t>
  </si>
  <si>
    <t>This paper focuses on analyzing the ergodic capacity performance of limited feedback (LFB) beamforming in multi-user distributed antenna system (DAS). In such a system, multi-user interference (MUI) is inevitably due to the channel uncertainties caused by quantization error. Considering this, we propose a parameter named effective ergodic capacity rate (EECR), which denotes the capacity offset between finite rate feedback and perfect channel state information (CSI). The simulation results show that the derived approximated EECR is very tight to actual EECR. Based on the approximated EECR, an adaptive minimum bit feedback scheme is proposed, which can effectively reduce the overhead of feedback channel and the complexity of the system. The simulation results verify the effectiveness of the proposed scheme.</t>
  </si>
  <si>
    <t>28-33</t>
  </si>
  <si>
    <t>Journal of Harbin Institute of Technology (New Series)</t>
  </si>
  <si>
    <t>60016930-60001604;60016930-60001604;60016930-60001604;60016930-60001604</t>
  </si>
  <si>
    <t>35108959300;7202457948;36992841100;7404158804</t>
  </si>
  <si>
    <t>Gui, Xin;Kang, Gui Xia;Zhang, Xi Dong;Zhang, Ping</t>
  </si>
  <si>
    <t>Gui X.</t>
  </si>
  <si>
    <t>Ergodic capacity analysis and adaptive transmission scheme in multi-user distributed antenna systems</t>
  </si>
  <si>
    <t>2-s2.0-84876054052</t>
  </si>
  <si>
    <t>['water depth', 'three sizes', 'three lengths', 'tag size', 'smaller tags', 'researchers consider', 'research questions', 'pit tags', 'manual tracking', 'life stages', 'francis group', 'detection efficiency', 'considerably influenced', 'also compared', '8 %,', '5 %.', '32 mm', '23 mm', '12 mm']</t>
  </si>
  <si>
    <t>We compared detection efficiency for three lengths (12, 23 and 32 mm) of half-duplex (HDX) passive integrated transponder (PIT) tags for both manual tracking and fixed array applications. In a stream we used a wand-type manual tracking antenna and determined that detection efficiency was considerably influenced by tag size (i.e., 20% for 12 mm, 43% for 23 mm, and 81% for 32 mm) and water depth. Vertical and horizontal read range also varied among tag sizes (lower for smaller tags) and orientation (12-mm and 23-mm tags oriented perpendicularly failed to read in the horizontal test). Using a fixed PIT array, we also compared the detection efficiency of the same three sizes of PIT tags in Shorthead Redhorse Moxostoma macrolepidotum released into a fishway. Again, detection efficiency increased with tag size: 12 mm = 55.8 ¬± 9.2% (mean ¬± SE), 23 mm = 91.0 ¬± 1.8%, and 32 mm = 97.0 ¬± 1.5%. When using PIT telemetry on smaller fish species and/or life stages, we suggest that researchers consider the tag size, as the diminished detection efficiency of 12-mm tags could introduce a bias and impede the ability to address some research questions. ¬© 2013 Copyright Taylor and Francis Group, LLC.</t>
  </si>
  <si>
    <t>North American Journal of Fisheries Management</t>
  </si>
  <si>
    <t>60017592;60017592;60017592;60017592</t>
  </si>
  <si>
    <t>55654176200;54889816400;16647611000;24320083600</t>
  </si>
  <si>
    <t>Burnett, Nicholas J.;Stamplecoskie, Keith M.;Thiem, Jason D.;Cooke, Steven J.</t>
  </si>
  <si>
    <t>Carleton University</t>
  </si>
  <si>
    <t>Burnett N.</t>
  </si>
  <si>
    <t>Comparison of Detection Efficiency among Three Sizes of Half-Duplex Passive Integrated Transponders Using Manual Tracking and Fixed Antenna Arrays</t>
  </si>
  <si>
    <t>10.1080/02755947.2012.734895</t>
  </si>
  <si>
    <t>2-s2.0-84876316072</t>
  </si>
  <si>
    <t>['uniform coordinate', 'put forward', 'input multi', 'improving uav', 'good reference', 'channel model', 'application values', 'analyze uav', 'analysis results']</t>
  </si>
  <si>
    <t>Attitude change | Channel capacity | Circular antenna array | UAV-MIMO</t>
  </si>
  <si>
    <t>In the paper, the demand of Unmanned Aerial Vehicle Multi-Input Multi-Output (UAV-MIMO) communication are taken into consideration, four-element circular antenna array are adopted on the UAV. In order to analyze UAV-MIMO communication system, the uniform coordinate is proposed, and the threedimensional geometrically based single bounce cylinder model (3D-GBSBCM) channel model of UAV-MIMO system based on four transmitting antennas and two receiving antennas is put forward. The methods of channel matrix factorization and channel coefficient normalization are adopted to deduce the average channel correlation matrix of UAV-MIMO. The influences of UAV attitude parameters on UAV-MIMO channel capacity are simulated and analyzed. The simulation and analysis results have good reference and application values in improving UAV-MIMO system capacity through changing attitude parameters of UAV.</t>
  </si>
  <si>
    <t>58-67</t>
  </si>
  <si>
    <t>WSEAS Transactions on Information Science and Applications</t>
  </si>
  <si>
    <t>53063441200;35263778000;7407115704</t>
  </si>
  <si>
    <t>Gao, Xijun;Chen, Zili;Hu, Yongjiang</t>
  </si>
  <si>
    <t>Analysis of unmanned aerial vehicle MIMO channel capacity based on aircraft attitude</t>
  </si>
  <si>
    <t>2-s2.0-84877013567</t>
  </si>
  <si>
    <t>['ultrasonic pulses', 'two times', 'pulse phase', 'proposed algorithm', 'obtain images', 'object boundaries', 'multiple reflection', 'modified method', 'model experiment', 'frontal resolution', 'five reflections', 'echo signals', 'combined saft', 'calculated using', '720 mm']</t>
  </si>
  <si>
    <t>antenna arrays | C-SAFT | digital focusing by antenna (DFA) | double scanning | FMC | TFM | triple scanning | ultrasonic nondestructive testing</t>
  </si>
  <si>
    <t>A modified method of combined SAFT (C-SAFT) for restoring the images of reflectors is considered; it allows the multiple reflection of a pulse from the boundaries of the wall of a cylindrical inspection object. To verify the efficiency of the proposed algorithm, images of a crack were restored from echo signals that were calculated using the CIVA software package, which is intended for modeling the propagation and scattering of ultrasonic pulses. It was shown in a model experiment that the consideration of changes in the pulse phase during reflection from the inspection-object boundaries at various incident angles of an S-wave in the image-restoration algorithm increases the frontal resolution by more than two times. The consideration of five reflections from the inspection-object boundaries made it possible to obtain images of reflectors by the M-C-SAFT method using many acoustic schemes. The images allow one to determine the type of defects, as well as their dimensions and location in the depth of the wall of a pipeline that is 720 mm in diameter. ¬© 2013 Pleiades Publishing, Ltd.</t>
  </si>
  <si>
    <t>77-92</t>
  </si>
  <si>
    <t>Scientific Production Association</t>
  </si>
  <si>
    <t>Restoring the image of reflectors using the C-SAFT method during multiple reflection of echo signals from the boundaries of a cylindrical inspection object</t>
  </si>
  <si>
    <t>10.1134/S1061830913020022</t>
  </si>
  <si>
    <t>2-s2.0-84877754932</t>
  </si>
  <si>
    <t>['wire thickness', 'stent passivated', 'similar frequency', 'potentially beneficial', 'paper describes', 'like structure', 'electromechanical characteristics', 'copper coating', 'commercial stent', 'c film', 'antenna function', 'adjusting stent', '316l stainless', '150 mhz']</t>
  </si>
  <si>
    <t>This paper describes the design, fabrication, and electromechanical characteristics of inductive stents developed for intelligent stent applications. The stents, fabricated out of 316L stainless-steel tubes using laser machining, are patterned to have zigzag loops without bridge struts, and when expanded, become a helix-like structure. Highly conductive metals such as copper and gold are coated on the stents to improve their inductive/antenna function. The Q-factor of the stent is shown to increase by a factor of 7 at 150 MHz with copper coating. The expansion of the stent from 2 to 4 mm diameter results in a 3.2√ó increase in the inductance, obtaining ‚àº1 ŒºH at a similar frequency. The stent passivated by Parylene-C film is used to characterize its resonance in different media including saline. The copper-coated inductive stent exhibits a 2.4√ó radial stiffness for 1 mm strain as well as a 16√ó bending compliance compared with a commercial stent, each of which is potentially beneficial in preventing/mitigating stent failures such as recoil as well as enabling easier navigation through intricate blood vessels. The mechanical stiffness may be tailored by adjusting stent-wire thickness while maintaining necessary coating thickness to achieve particular mechanical requirements and high inductive performance simultaneously. ¬© 2013 IOP Publishing Ltd.</t>
  </si>
  <si>
    <t>Journal of Micromechanics and Microengineering</t>
  </si>
  <si>
    <t>60010365-108061641;60010365-60021005;60010365;60010365;60010365</t>
  </si>
  <si>
    <t>57196395918;57217387904;54684395200;54795963400;35609291600</t>
  </si>
  <si>
    <t>Mohammadi, Abdolreza Rashidi;Mohamed Ali, Mohamed Sultan;Lappin, Derry;Schlosser, Colin;Takahata, Kenichi</t>
  </si>
  <si>
    <t>Malaysia;Canada;United States</t>
  </si>
  <si>
    <t>Johor Bahru;Vancouver;Charlotte</t>
  </si>
  <si>
    <t>Universiti Teknologi Malaysia;The University of British Columbia;Siemens Energy Inc.</t>
  </si>
  <si>
    <t>60021005;60010365;108061641</t>
  </si>
  <si>
    <t>Mohammadi A.R.</t>
  </si>
  <si>
    <t>Inductive antenna stent: Design, fabrication and characterization</t>
  </si>
  <si>
    <t>10.1088/0960-1317/23/2/025015</t>
  </si>
  <si>
    <t>2-s2.0-84877963066</t>
  </si>
  <si>
    <t>BES2010-037676</t>
  </si>
  <si>
    <t>['thz generation', 'single element', 'power limitations', 'optimized arrays', 'one per', 'manufacturing issues', 'major drawbacks', 'lenses arrangements', 'large one', 'generated power', 'antenna point']</t>
  </si>
  <si>
    <t>Arrays | High power terahertz | Horn antennas | Lenses | Photomixers | Planar antennas | Spiral antennas | Terahertz</t>
  </si>
  <si>
    <t>Power limitations in CW THz generation imposed by conventional photomixers ("antenna emitters", AEs) are the major drawbacks on THz generation. From the antenna point of view, two different strategies are proposed to increase the generated power: optimized arrays and lenses arrangements and the use of new dielectric horn antennas. Then, using multiple small lenses, one per each single element, instead of a large one, bigger than the array, makes the generated power much higher. In addition, horn antennas etched in the substrate are considered in order to reduce the energy distribution scattering. Finally, some manufacturing issues are discussed. ¬© 2013 Springer Science+Business Media New York.</t>
  </si>
  <si>
    <t>Journal of Infrared, Millimeter, and Terahertz Waves</t>
  </si>
  <si>
    <t>60001741;60001741;60000765;60000765;60000765;60000765;60001741;60001741;60001741;60001741;60001741</t>
  </si>
  <si>
    <t>42862166300;15841810400;22970477700;7003299144;14056842500;35791449000;35812348400;24776924700;34972770000;55560094000;6603491449</t>
  </si>
  <si>
    <t>Rivera-Lavado, Alejandro;Garc√≠a-Mu√±oz, Luis Enrique;Dohler, Gottfried;Malzer, Stefan;Preu, Sascha;Bauerschmidt, Sebastian;Montero-De-Paz, Javier;Ugarte-Mu√±oz, Eduardo;Andr√©s-Garc√≠a, Bel√©n;Izquierdo-Berm√∫dez, Virginia;Segovia-Vargas, Daniel</t>
  </si>
  <si>
    <t>Spain;Germany</t>
  </si>
  <si>
    <t>Madrid;Erlangen</t>
  </si>
  <si>
    <t>Universidad Carlos III de Madrid;Friedrich-Alexander-Universit√§t Erlangen-N√ºrnberg</t>
  </si>
  <si>
    <t>60001741;60000765</t>
  </si>
  <si>
    <t>Rivera-Lavado A.</t>
  </si>
  <si>
    <t>Arrays and new antenna topologies for increasing THz power generation using photomixers</t>
  </si>
  <si>
    <t>10.1007/s10762-013-9954-x</t>
  </si>
  <si>
    <t>2-s2.0-84878319850</t>
  </si>
  <si>
    <t>['paper proposes', 'experimentally evaluated', 'band leaky', '56 degrees']</t>
  </si>
  <si>
    <t>Leaky wave antennas | Millimeter-wave mobile sensing and communications | W-band antennas</t>
  </si>
  <si>
    <t>This paper proposes a hybrid scanning antenna architecture for applications in mm-wave intelligent mobile sensing and communications. We experimentally demonstrate suitable W-band leaky-wave antenna prototypes in substrate integrated waveguide (SIW) technology. Three SIW antennas have been designed that within a 6.5 % fractional bandwidth provide beam scanning over three adjacent angular sectors. Prototypes have been fabricated and their performance has been experimentally evaluated. The measured radiation patterns have shown three frequency scanning beams covering angles from 11 to 56 degrees with beamwidth of 10 ¬± 3 degrees within the 88-94 GHz frequency range. ¬© 2013 Springer Science+Business Media New York.</t>
  </si>
  <si>
    <t>127-139</t>
  </si>
  <si>
    <t>60029738;60014907;60103653;60014907;60029738;60029738;60029738;60029738</t>
  </si>
  <si>
    <t>15766702000;36151056300;35147422900;7006760553;57203026404;7101716005;7005609899;7102894931</t>
  </si>
  <si>
    <t>Zelenchuk, Dmitry;Martinez-Ros, Alejandro Javier;Zvolensky, Tomas;Gomez-Tornero, Jose Luis;Goussetis, George;Buchanan, Neil;Linton, David;Fusco, Vincent</t>
  </si>
  <si>
    <t>Finland;United Kingdom;Spain</t>
  </si>
  <si>
    <t>Espoo;Belfast;Cartagena</t>
  </si>
  <si>
    <t>Aalto University;Queen's University Belfast;Universidad Politecnica de Cartagena</t>
  </si>
  <si>
    <t>60103653;60029738;60014907</t>
  </si>
  <si>
    <t>W-band planar wide-angle scanning antenna architecture</t>
  </si>
  <si>
    <t>10.1007/s10762-013-9960-z</t>
  </si>
  <si>
    <t>2-s2.0-84878338225</t>
  </si>
  <si>
    <t>['measurement equation']</t>
  </si>
  <si>
    <t>antenna | measurement equation</t>
  </si>
  <si>
    <t>The measurement equation of the two (three) antennas method based on rigorous electrodynamic relations is obtained which holds for any type of antennas. ¬© 2013 Springer Science+Business Media New York.</t>
  </si>
  <si>
    <t>1275-1280</t>
  </si>
  <si>
    <t>Measurement Techniques</t>
  </si>
  <si>
    <t>106226410;106226410;106226410;106226410</t>
  </si>
  <si>
    <t>7103313639;6701453221;6506241885;54932794800</t>
  </si>
  <si>
    <t>Tishchenko, V. A.;Tokatly, V. I.;Kolotygin, S. A.;Lukyanov, V. I.</t>
  </si>
  <si>
    <t>All-Russia Research Institute of Physicotechnical and Radio Measurements (VNIIFTRI)</t>
  </si>
  <si>
    <t>Tishchenko V.A.</t>
  </si>
  <si>
    <t>The measurement equation of the two (three) antennas method for any type of antenna</t>
  </si>
  <si>
    <t>10.1007/s11018-013-0120-6</t>
  </si>
  <si>
    <t>2-s2.0-84878530514</t>
  </si>
  <si>
    <t>['transmission period', 'transmission framework', 'time allocated', 'tdma stas', 'tdma fashion', 'system throughput', 'stas ).', 'specified threshold', 'smart antennas', 'scheduling algorithm', 'original contributions', 'multiple stations', 'multiple stas', 'minimal length', 'maximal number', 'hybrid tdma', 'guaranteeing quality', 'emerging technology', 'ca stas', 'ca fashion', 'business media', 'access point']</t>
  </si>
  <si>
    <t>Algorithmic approach | Resource allocation | Smart antennas | Spatial Division Multiple Access (SDMA) | Time Division Multiple Access (TDMA) | Transmission scheduling | WLANs</t>
  </si>
  <si>
    <t>Smart antennas are an emerging technology that exploits spatial diversity and allows an access point (AP) to simultaneously transmit downlink packets to multiple stations (STAs). In this paper, we propose a new AP scheduling scheme for hybrid TDMA (Time Division Multiple Access) and SDMA (Spatial Division Multiple Access). Our scheduling scheme aims at maximizing the system throughput while maintaining the fairness among STAs and guaranteeing Quality of Service of different traffic classes. The original contributions of our scheduling scheme include: (1) We propose a transmission framework that allows TDMA STAs to transmit in the TDMA fashion, and non-TDMA STAs to compete channel access in the CSMA/CA fashion. (2) We analyze the performance of CSMA/CA STAs and determine the optimal contention window size for each STA to minimize the collision rate subject to the contention period constraint. (3) We propose an analysis to determine the minimal length of time allocated to non-TDMA STAs during a transmission period such that each STA will have a success transmission probability above a specified threshold in each period. (4) We propose a scheduling algorithm that schedules simultaneous packet transmission to multiple STAs such that maximal number of packets can be transmitted to multiple STAs without causing unacceptable interference. ¬© 2012 Springer Science+Business Media, LLC.</t>
  </si>
  <si>
    <t>259-271</t>
  </si>
  <si>
    <t>Wireless Networks</t>
  </si>
  <si>
    <t>35103870600;7201933846</t>
  </si>
  <si>
    <t>Wong, Gary K.W.;Jia, Xiaohua</t>
  </si>
  <si>
    <t>Wong G.K.W.</t>
  </si>
  <si>
    <t>An efficient scheduling scheme for hybrid TDMA and SDMA systems with smart antennas in WLANs</t>
  </si>
  <si>
    <t>10.1007/s11276-012-0464-x</t>
  </si>
  <si>
    <t>2-s2.0-84878604814</t>
  </si>
  <si>
    <t>R01CA033895</t>
  </si>
  <si>
    <t>['wider occurrence', 'synthesizing sulfated', 'sulfated lacdinac', 'sulfated glycans', 'substituted lacdinac', 'secreted glycoproteins', 'permethylated glycans', 'ms n', 'ms mapping', 'mass spectrometry', 'improved methods', 'high sensitivity', 'high abundance', 'first report', 'facile identification', 'diagnostic ions', 'collectively define', 'characterized presence', 'cell type', 'cell line', 'business media', 'accurately delineate', 'accurate representation']</t>
  </si>
  <si>
    <t>bTSH | Glycan sequencing | Glycomics | Mass spectrometry | Ovarian cancer cells | Sulfated lacdiNAc | Sulfoglycomics</t>
  </si>
  <si>
    <t>In an effort to prime our mass spectrometry (MS)-based sulfoglycomic mapping platform technology for facile identification of sulfated lacdiNAc (GalNAcŒ≤1-4GlcNAcŒ≤1-), we have re-examined the N-glycans of bovine thyroid stimulating hormone. We showed that MALDI-MS mapping of permethylated glycans in negative ion mode can give an accurate representation of the sulfated glycans and, through MS/MS, diagnostic ions can be derived that we can collectively define the presence of a terminal sulfated lacdiNAc moiety at high sensitivity. Based on these ions, which can also be produced by nanoESI-MS n, we demonstrated that the glycome of an ovarian carcinoma cell line, RMG-1, comprises a high abundance of sulfated lacdiNAc epitopes carried on multiantennary complex type N-glycans alongside fucosylated, sialylated and/or sulfated lacNAc antennae. This represents the first report of a natural glycomic occurrence of sulfated lacdiNAc on a cell line, as opposed to other better-characterized presence on secreted glycoproteins from a handful of sources. It is anticipated that with improved methods of detection such as that developed in this work, we are likely to identify a wider occurrence of sulfated lacdiNAc and be able to more accurately delineate the regulatory mechanism dictating the choice of a cell type in synthesizing sulfated, sialylated, fucosylated and/or non-substituted lacdiNAc. ¬© 2012 Springer Science+Business Media, LLC.</t>
  </si>
  <si>
    <t>183-194</t>
  </si>
  <si>
    <t>Glycoconjugate Journal</t>
  </si>
  <si>
    <t>60113259;60113259;60005429;60016969;60023242;60113259-60005429</t>
  </si>
  <si>
    <t>14061402700;37044638400;55232367200;16303093800;7404038254;7102371762</t>
  </si>
  <si>
    <t>Yu, Shin Yi;Chang, Lan Yi;Cheng, Chu Wen;Chou, Chi Chi;Fukuda, Michiko N.;Khoo, Kay Hooi</t>
  </si>
  <si>
    <t>Taiwan;United States;Taiwan;Taiwan</t>
  </si>
  <si>
    <t>Taipei;San Diego CA;Nankang;Taipei</t>
  </si>
  <si>
    <t>Academia Sinica, Institute of Biological Chemistry;Sanford Burnham Prebys Medical Discovery Institute;Academia Sinica Taiwan;National Taiwan University</t>
  </si>
  <si>
    <t>60113259;60023242;60016969;60005429</t>
  </si>
  <si>
    <t>Yu S.Y.</t>
  </si>
  <si>
    <t>Priming mass spectrometry-based sulfoglycomic mapping for identification of terminal sulfated lacdiNAc glycotope</t>
  </si>
  <si>
    <t>10.1007/s10719-012-9396-z</t>
  </si>
  <si>
    <t>2-s2.0-84878831802</t>
  </si>
  <si>
    <t>Russian Foundation for Fundamental Investigations</t>
  </si>
  <si>
    <t>12 01 00128</t>
  </si>
  <si>
    <t>['water stratified', 'vertical direction', 'velocity field', 'stratified liquid', 'sonar antenna', 'sequentially displacing', 'permanently filled', 'optical instruments', 'optical contrast', 'modeling method', 'laboratory basin', 'involves acoustic', 'given horizon', 'frequency sonar', 'flow structures', 'echo signal', 'density marks', 'contact electric', 'conductivity profilometer', 'cm field', 'basin filled', 'also used', 'also applied', 'acoustic probing', '6 cm', '5 cm']</t>
  </si>
  <si>
    <t>A combined-modeling method that involves acoustic and optical instruments, the velocity field being visualized on the basis of density marks, was used to study the stratified-flow structures. A laboratory setup including a basin filled with water stratified over salt, a Schlieren instrument possessing a 23-cm field of vision, a high-frequency sonar were also used. A contact electric-conductivity profilometer was also applied. The laboratory basin was permanently filled with stratified liquid by sequentially displacing it from below. The acoustic probing was performed in the vertical direction. The distance between the sonar antenna and the wake axis attained H = 12.5 cm, with the sound beam diameter in the given horizon being 6 cm. The wake height rises monotonically, and the reduction of the optical contrast is accompanied by a decrease in the echo signal.</t>
  </si>
  <si>
    <t>68-72</t>
  </si>
  <si>
    <t>Doklady Physics</t>
  </si>
  <si>
    <t>60014483;60014483</t>
  </si>
  <si>
    <t>7102859839;35609212000</t>
  </si>
  <si>
    <t>Prokhorov, V. E.;Chashechkin, Yu D.</t>
  </si>
  <si>
    <t>Ishlinsky Institute for Problems in Mechanics of the Russian Academy of Sciences</t>
  </si>
  <si>
    <t>Prokhorov V.</t>
  </si>
  <si>
    <t>Structure of stratified flow beyond a thin vertical plate according to data of the Schlieren method and echo-sounding</t>
  </si>
  <si>
    <t>10.1134/S1028335813020067</t>
  </si>
  <si>
    <t>2-s2.0-84879571094</t>
  </si>
  <si>
    <t>['top edge', 'rectangular slot', 'microstrip line', 'compact dimension', 'business media', 'almost covers', '5 mm2', '3 ghz', '20 ghz', '193 %)']</t>
  </si>
  <si>
    <t>Circular disc | Microstrip-line | Planar antenna | Printed antenna | Ultrawideband (UWB)</t>
  </si>
  <si>
    <t>A printed planar antenna having a compact dimension of 27√ó23.5 mm2, fed by a microstrip line is proposed in this article. The proposed compact antenna consists of a circular disc radiator and partial ground plane with a rectangular slot on its' top edge. Experimental results show that the antenna has an -10 dB impedance bandwidth ranges from 3.3 GHz to 20 GHz (193%) which almost covers the entire UWB band. A symmetric and stable radiation pattern with an average realized gain of 5.11 dBi makes the proposed antenna suitable for using in different UWB applications. Details of the proposed antenna design are presented and discussed. ¬© 2011 Springer Science+Business Media, LLC.</t>
  </si>
  <si>
    <t>1171-1177</t>
  </si>
  <si>
    <t>Printed circular disc compact planar antenna for UWB applications</t>
  </si>
  <si>
    <t>10.1007/s11235-011-9632-z</t>
  </si>
  <si>
    <t>2-s2.0-84879605083</t>
  </si>
  <si>
    <t>['weight vector', 'squared number', 'snr compared', 'signal vector', 'regularized estimate', 'proposed estimate', 'noise samples', 'noise ratio', 'maximum signal', 'limited number', 'input process', 'either greater', 'computing complexity', 'array elements', 'antenna configuration']</t>
  </si>
  <si>
    <t>We consider an adaptive antenna array (AAA) with the maximum signal-to-noise ratio (SNR) at the output. The antenna configuration is assumed to be arbitrary. A rigorous analytical solution for the optimal weight vector of the AAA is obtained if the input process is defined by the noise correlation matrix and the useful-signal vector. On the basis of this solution, the regularized estimate of the weight vector is derived by using a limited number of input noise samples, which can be either greater or smaller than the number of array elements. Computer simulation results of adaptive signal processing indicate small losses in the SNR compared with the optimal SNR value. It is shown that the computing complexity of the proposed estimate is proportional to the number of noise samples, the number of external noise sources, and the squared number of array elements. ¬© 2013 Springer Science+Business Media New York.</t>
  </si>
  <si>
    <t>6602809557;6602783965;55779964000</t>
  </si>
  <si>
    <t>Ermolayev, V. T.;Flaksman, A. G.;Sorokin, I. S.</t>
  </si>
  <si>
    <t>Regularized estimate of the weight vector of an adaptive antenna array</t>
  </si>
  <si>
    <t>10.1007/s11141-013-9395-3</t>
  </si>
  <si>
    <t>2-s2.0-84879629177</t>
  </si>
  <si>
    <t>['various numbers', 'utilized relay', 'schemes available', 'scheme suggested', 'resulting mse', 'relay network', 'proposed scheme', 'partial first', 'obtained numerically', 'obtain mse', 'generalized version', 'forward multiple', 'estimation error', 'designed simultaneously', 'computer simulation', 'complete csi', 'business media', 'antenna multiple', 'also shown']</t>
  </si>
  <si>
    <t>Amplify-Forward scheme | Convex optimization | Cooperative communication | Multiple-antenna multiple relay networks | Partial channel state information</t>
  </si>
  <si>
    <t>The optimal beamforming weight matrix for amplify and forward multiple-antenna multiple-relay network is investigated. It is assumed that the partial first and second hop channel state information (CSI) is available at relays. In order to minimize the mean square error (MSE) at destination, all relay weight matrices must be designed simultaneously under individual relay power constraints. Using the Lagrange dual variables, it is shown that this general vector optimization problem can be converted into a scalar optimization problem whose scalar Lagrange multipliers can be obtained numerically. This is the generalized version of the scheme suggested for complete CSI. The proposed scheme is evaluated through computer simulation with various numbers of relays and antennas to obtain MSE and bit error rate (BER) metrics. It is also shown that the resulting MSE and BER are less than those of the schemes available in the literature by a good margin depending upon the amount of the utilized relay and antennas as well as the estimation error. ¬© 2012 Springer Science+Business Media, LLC.</t>
  </si>
  <si>
    <t>1611-1631</t>
  </si>
  <si>
    <t>36996002700;16678181300</t>
  </si>
  <si>
    <t>Attar Izi, Y.;Falahati, A.</t>
  </si>
  <si>
    <t>Attar Izi Y.</t>
  </si>
  <si>
    <t>Robust relaying schemes for multiple-antenna multi-relay networks</t>
  </si>
  <si>
    <t>10.1007/s11277-012-0542-5</t>
  </si>
  <si>
    <t>2-s2.0-84879685249</t>
  </si>
  <si>
    <t>['zf precoding', 'using block', 'tds provides', 'tds performance', 'tds ).', 'scheduling gains', 'results reveal', 'random scheduling', 'performs well', 'paper investigates', 'mimo group', 'group cardinality', 'form expression', 'first derived', 'dpc ).', 'division scheduling', 'business media', 'broadcast channel', 'asymptotic bound', 'also discussed', 'also compared']</t>
  </si>
  <si>
    <t>Group-broadcast channels | MIMO | Precoding | Sum capacity | Time-division scheduling</t>
  </si>
  <si>
    <t>This paper investigates the ergodic sum capacity for a MIMO group-broadcast channel with time-division scheduling (TDS). In this scheme, the overall user set is divided into subgroups, among which a single user subgroup which maximizes the instantaneous sum capacity will be scheduled at a time. In order to characterize the TDS performance, we first derived an asymptotic bound to the full capacity obtained by dirty paper coding (DPC). This bound is a closed-form expression and performs well for different system configurations. Further concerning practical precoding techniques, we studied its achievable sum capacity by using block-diagonalization (BD) and zero-forcing (ZF) precoding. Based on these results, the achieved scheduling gain by TDS over random scheduling is analyzed. We also compared the scheduling gains under different transmission strategies including DPC, BD, and ZF precoding. The results reveal that TDS provides the largest scheduling gain for the system with ZF precoding. Finally, we also discussed the effect of the group cardinality on the performance of TDS. Numerical results show the tightness of derived capacity bounds and verify the correctness of our analysis. ¬© 2012 Springer Science+Business Media, LLC.</t>
  </si>
  <si>
    <t>1331-1350</t>
  </si>
  <si>
    <t>60005244-60022381;60022381;60005244</t>
  </si>
  <si>
    <t>57221159691;55325412900;7403564253</t>
  </si>
  <si>
    <t>Xu, Wei;Cao, Yuan;Zhao, Chunming</t>
  </si>
  <si>
    <t>Beijing Jiaotong University;Southeast University</t>
  </si>
  <si>
    <t>60022381;60005244</t>
  </si>
  <si>
    <t>Xu W.</t>
  </si>
  <si>
    <t>Capacity analysis of MIMO group-broadcast channels with time-division scheduling</t>
  </si>
  <si>
    <t>10.1007/s11277-012-0510-0</t>
  </si>
  <si>
    <t>2-s2.0-84879689406</t>
  </si>
  <si>
    <t>['simulation results', 'relying solely', 'proposed scheme', 'product vectors', 'previous information', 'popular scheme', 'performance enhancement', 'lms algorithm', 'insignificant increase', 'improved stability', 'idea behind', 'current sample', 'conventional technique', 'computational complexity', 'business media', 'also presented']</t>
  </si>
  <si>
    <t>Adaptive array signal processing | LMS Algorithm | R-LMS algorithm | Robust beamformer</t>
  </si>
  <si>
    <t>Least Mean Square (LMS) has been the most popular scheme in the realization of adaptive beamforming algorithms. In this paper a Robust Least Mean Square (R-LMS) algorithm is proposed which uses ratio parameters to control the contribution of product vectors in the weight upgrading process. The idea behind the proposed scheme is inclusion of previous information in place of relying solely on current sample. The performance enhancement by R-LMS algorithm is achieved with insignificant increase in computational complexity of LMS algorithm, so the crux of the conventional technique is not lost. Simulation results are also presented which illustrate that R-LMS provides relatively fast convergence, less Brownian motion and improved stability. ¬© 2012 Springer Science+Business Media, LLC.</t>
  </si>
  <si>
    <t>1449-1461</t>
  </si>
  <si>
    <t>60089631;60089631;60089631;60089631;60089631</t>
  </si>
  <si>
    <t>24775228300;53984206800;23491407100;35113893000;7402973230</t>
  </si>
  <si>
    <t>Ali, Rana Liaqat;Khan, Shahid A.;Ali, Anum;Anis-Ur-Rehman, ;Malik, Shahzad A.</t>
  </si>
  <si>
    <t>Ali R.</t>
  </si>
  <si>
    <t>A robust least mean square algorithm for adaptive array signal processing</t>
  </si>
  <si>
    <t>10.1007/s11277-012-0533-6</t>
  </si>
  <si>
    <t>2-s2.0-84879691572</t>
  </si>
  <si>
    <t>['wireless standards', 'space multiplexing', 'receiver complexity', 'receiver antennas', 'present results', 'multipath diversity', 'mimo technology', 'mimo 802', 'investigate maximum', 'different number', 'comparison highlight', 'business media', '11n system', '11n environments']</t>
  </si>
  <si>
    <t>802.11 channels | 802.11n receivers | MIMO systems | V-BLAST</t>
  </si>
  <si>
    <t>Multiple Input Multiple Output (MIMO) systems employ multiple antennas to provide high spectral efficiency and wireless link reliability thanks to multipath diversity and space multiplexing. This technology is now being implemented into wireless standards such as 802.11n, as well as the 4th generation cellular networks. In this paper we present results of an extensive simulation research in which we compare three receiver models for MIMO WLAN 802.11n system. We investigate maximum-likelihood, zero-forcing and Vertical Bell Laboratories Layered Space Time receivers. Performance of these receivers for a range of 802.11n environments, i.e. for several channel models and different number of transmitter and receiver antennas is evaluated. The results of the comparison highlight the benefits of MIMO technology and show to what extent it is possible to improve the MIMO 802.11n system performance increasing the receiver complexity. ¬© 2012 Springer Science+Business Media, LLC.</t>
  </si>
  <si>
    <t>1583-1594</t>
  </si>
  <si>
    <t>60008555;60008555;60008555;60008555</t>
  </si>
  <si>
    <t>6504079566;32167483700;6507139709;35611067900</t>
  </si>
  <si>
    <t>Kotrys, Robert;Krasicki, Maciej;Remlein, Piotr;Szulakiewicz, Pawe≈Ç</t>
  </si>
  <si>
    <t>Poznan</t>
  </si>
  <si>
    <t>Politechnika Poznanska</t>
  </si>
  <si>
    <t>Kotrys R.</t>
  </si>
  <si>
    <t>Receiver algorithms for multi-stream data transmission in WLAN 802.11n networks</t>
  </si>
  <si>
    <t>10.1007/s11277-012-0540-7</t>
  </si>
  <si>
    <t>2-s2.0-84879692551</t>
  </si>
  <si>
    <t>['simple enough', 'required number', 'relates n', 'rayleigh channels', 'performance regarding', 'one obtained', 'noise ratio', 'new model', 'multiple antennas', 'first analyze', 'fading margin', 'fading channels', 'exact solution', 'business media', 'awgn channels', 'also define']</t>
  </si>
  <si>
    <t>Cognitive radios | Energy detector | Rayleigh fading | Receiver diversity | Spectrum sensing</t>
  </si>
  <si>
    <t>In this work, we first analyze the accuracy of different energy detector models in approximating the exact solution in AWGN. These models motivate us to develop approximation analysis to address energy detection for fading channels. Our analysis develops approximation that has almost the same performance as the exact solution in Rayleigh channels. Our new model is simple enough to derive the relationship between the required number of samples (N) and the signal-to-noise ratio for a single Rayleigh channel similar to the one obtained for AWGN channels. We also define a fading margin for link budget calculations that relates N in fading channels to AWGN channels. Furthermore, we analyze the impact of multiple antennas for cognitive radios considering two receiver diversity schemes and quantify the improvement in performance regarding this margin. All the analytical results derived in this paper are verified by simulations. Finally, we have implemented and verified energy detection models in our multiple antenna wireless testbed. ¬© 2012 Springer Science+Business Media, LLC.</t>
  </si>
  <si>
    <t>553-574</t>
  </si>
  <si>
    <t>60086142;60009415</t>
  </si>
  <si>
    <t>56654206600;7003360436</t>
  </si>
  <si>
    <t>Ciftci, Selami;Torlak, Murat</t>
  </si>
  <si>
    <t>Turkey;United States</t>
  </si>
  <si>
    <t>Ankara;Richardson</t>
  </si>
  <si>
    <t>T√ºrk Telekom√ºnikasyon A.S.;The University of Texas at Dallas</t>
  </si>
  <si>
    <t>Ciftci S.</t>
  </si>
  <si>
    <t>A comparison of energy detectability models for cognitive radios in fading environments</t>
  </si>
  <si>
    <t>10.1007/s11277-011-0468-3</t>
  </si>
  <si>
    <t>2-s2.0-84879711607</t>
  </si>
  <si>
    <t>['transmitted power', 'transmit antennas', 'performance evaluation', 'ofdm channel', 'equal power', 'doppler shift', 'discussed separately', 'dependent upon', 'channel coefficients', 'business media']</t>
  </si>
  <si>
    <t>Adaptive channel estimation | Least squares (LS) | Mean square error (MSE) | MIMO-OFDM | Pilot sequences</t>
  </si>
  <si>
    <t>In this contribution, the performance of an adaptive least squares channel estimator for a time correlated MIMO-OFDM channel is presented in a closed form relation. As a criterion for performance evaluation, the well-known mean square error (MSE) is employed. The pilot aided channel estimation is used to extract the channel coefficients. To minimize the MSE and arrange phase shift orthogonally, the pilots are constructed with equal power and space. The model of the channel is developed by implementing a first order Markov model, and it is proved that the performance of the system is dependent upon the defined forgetting factor, the number of transmit antennas, the number of multipath channel taps, transmitted power, and Doppler shift. The effect of each parameter on the performance of the system is discussed separately. The computer simulation results follow with the analytical results comprehensively. ¬© 2011 Springer Science+Business Media, LLC.</t>
  </si>
  <si>
    <t>517-533</t>
  </si>
  <si>
    <t>54419693400;16678181300</t>
  </si>
  <si>
    <t>Dokhanchi, Sayed Hossein;Falahati, Abolfazl</t>
  </si>
  <si>
    <t>Dokhanchi S.</t>
  </si>
  <si>
    <t>Tracking performance of an adaptive MIMO-OFDM LS estimator via MSE criterion over a wireless time correlated fading channel</t>
  </si>
  <si>
    <t>10.1007/s11277-011-0466-5</t>
  </si>
  <si>
    <t>2-s2.0-84879781227</t>
  </si>
  <si>
    <t>176773/S10</t>
  </si>
  <si>
    <t>['time coding', 'source node', 'source antennas', 'scaled version', 'relay transmits', 'relay csi', 'received symbols', 'received snr', 'qam modulations', 'power allocation', 'linear combination', 'form approximations', 'f scheme', 'diversity order', 'destination antennas', 'derived closed', 'business media', 'best relay', 'ber 10', 'average ser', 'antenna source']</t>
  </si>
  <si>
    <t>Coopeative communications | Performance analysis | Relay networks</t>
  </si>
  <si>
    <t>We consider a wireless relay network with multiple antenna terminals over Rayleigh fading channels, and apply distributed space-time coding (DSTC) in amplify-and-forward (A&amp;F) mode. The A&amp;F scheme is used in a way that each relay transmits a scaled version of the linear combination of the received symbols. It turns out that, combined with power allocation in the relays, A&amp;F DSTC results in an opportunistic relaying scheme, in which only the best relay is selected to retransmit the source's space-time coded signal. Furthermore, assuming the knowledge of source-relay CSI at the source node, we design an efficient power allocation which outperforms uniform power allocation across the source antennas. Next, assuming M-PSK or M-QAM modulations, we analyze the performance of the proposed cooperative diversity transmission schemes in a wireless relay networks with the multiple-antenna source and destination. We derive the probability density function (PDF) of the received SNR at the destination. Then, the PDF is used to determine the symbol error rate (SER) in Rayleigh fading channels. We derived closed-form approximations of the average SER in the high SNR scenario, from which we find the diversity order of system R min{N s, N d }, where R, N s, and N d are the number of the relays, source antennas, and destination antennas, respectively. Simulation results show that the proposed system obtain more than 6 dB gain in SNR over A&amp;F MIMO DSTC for BER 10-4, when R = 2, N s = 2, and N d = 1. ¬© 2012 Springer Science+Business Media, LLC.</t>
  </si>
  <si>
    <t>1067-1091</t>
  </si>
  <si>
    <t>60022927;60104029</t>
  </si>
  <si>
    <t>24475159800;6701708893</t>
  </si>
  <si>
    <t>Maham, Behrouz;Hj√∏rungnes, Are</t>
  </si>
  <si>
    <t>Norway;Iran</t>
  </si>
  <si>
    <t>Kjeller;Tehran</t>
  </si>
  <si>
    <t>UNIK - Universitetssenteret p√• Kjeller;University of Tehran</t>
  </si>
  <si>
    <t>60104029;60022927</t>
  </si>
  <si>
    <t>Maham B.</t>
  </si>
  <si>
    <t>Opportunistic relaying for MIMO amplify-and-forward cooperative networks</t>
  </si>
  <si>
    <t>10.1007/s11277-011-0499-9</t>
  </si>
  <si>
    <t>2-s2.0-84879782164</t>
  </si>
  <si>
    <t>EP/G042713/1</t>
  </si>
  <si>
    <t>['two steps', 'secondary users', 'rate capacity', 'primary users', 'primary receivers', 'multiple antennas', 'maximum sum', 'input multiple', 'duality technique', 'constraint parameters', 'concerned quantities', 'business media', 'also obtained']</t>
  </si>
  <si>
    <t>Broadcast channels (BCs) | Cognitive radio (CR) | Multiple-input multiple-output (MIMO) | Power allocation</t>
  </si>
  <si>
    <t>The cognitive radio multiple-input multiple-output Gaussian broadcast channels are studied where multiple antennas are available for both primary users and secondary users in a spectrum sharing environment, and the sum-rate capacity is also obtained under both the SUs' transmit power constraint and interference power constraint at the primary receivers. The paper principally consists of two steps. First, a duality technique and dirty paper coding are adopted to simplify the channels. Second, we propose an iterative power allocation algorithm to obtain the maximum sum-rate capacity and examine the effects of the constraint parameters on the concerned quantities. Finally, numerical simulation results are presented to validate the proposed theoretical analysis. ¬© 2011 Springer Science+Business Media, LLC.</t>
  </si>
  <si>
    <t>769-778</t>
  </si>
  <si>
    <t>60008919-60019656;60008919;60019656</t>
  </si>
  <si>
    <t>7401565445;7005811066;9941461600</t>
  </si>
  <si>
    <t>Xiao, Hai Lin;Ouyang, Shan;Wang, Cheng Xiang</t>
  </si>
  <si>
    <t>Edinburgh;Guilin</t>
  </si>
  <si>
    <t>Heriot-Watt University;Guilin University of Electronic Technology</t>
  </si>
  <si>
    <t>60019656;60008919</t>
  </si>
  <si>
    <t>Xiao H.</t>
  </si>
  <si>
    <t>Cognitive radio MIMO Gaussian broadcast channels with the power constraint</t>
  </si>
  <si>
    <t>10.1007/s11277-011-0481-6</t>
  </si>
  <si>
    <t>2-s2.0-84879782197</t>
  </si>
  <si>
    <t>['variate non', 'statistical parameters', 'spatial correlation', 'rician fading', 'rician factor', 'rician channel', 'related studies', 'lower bound', 'linear layout', 'large amount', 'ergodic capacity', 'complex non', 'close performance', 'capacity bounds', 'business media', 'applying properties', 'antenna polarization', 'angle spread']</t>
  </si>
  <si>
    <t>Capacity bound | Path loss fading feedback | Polarized distributed MIMO | Power allocation</t>
  </si>
  <si>
    <t>The analytical upper bound and lower bound on the ergodic capacity of polarized distributed antenna system and their relation with antenna polarization on Rician channel are deduced by applying properties of complex non-central Wishart matrices and matrix-variate non-central quadratic forms. Compared to the related studies, our analysis is extended to account for the polarized distributed system with Rician fading where a line-of-sight component exists and both ends are affected by spatial correlation. The antenna polarization has some impacts on the capacity bounds according to the expressions of capacity bounds. Both the transmitter and the receiver are equipped with multiple polarization antennas, and the transmitters are of linear layout. A power allocation scheme based on the path loss fading is presented by maximizing the capacity upper bound. The power allocation scheme is feedback efficient compared with those power allocation schemes based on statistical parameters of the channel which need a large amount of feedback. In the simulations, the ergodic capacity of polarized distributed MIMO is analyzed. Comparisons are taken on the effects of angle spread, Rician factor and power on the ergodic capacity. The proposed power allocation scheme is superior to the equal power allocation scheme and has very close performance to the optimal power allocation scheme. ¬© 2012 Springer Science+Business Media, LLC.</t>
  </si>
  <si>
    <t>1047-1066</t>
  </si>
  <si>
    <t>60087294;60087294;60087294</t>
  </si>
  <si>
    <t>57198963985;8209292900;57218831670</t>
  </si>
  <si>
    <t>Lu, Wei;Liu, Yingzhuang;Wang, Desheng</t>
  </si>
  <si>
    <t>Wuhan National Laboratory for Optoelectronics</t>
  </si>
  <si>
    <t>Lu W.</t>
  </si>
  <si>
    <t>Capacity performance of polarized distributed MIMO system on Rician channel</t>
  </si>
  <si>
    <t>10.1007/s11277-011-0498-x</t>
  </si>
  <si>
    <t>2-s2.0-84879784479</t>
  </si>
  <si>
    <t>10J06698</t>
  </si>
  <si>
    <t>['terminal side', 'single antenna', 'received signal', 'proposed scheme', 'prerake scheme', 'ofdm system', 'mobile terminal', 'fractional sampling', 'business media']</t>
  </si>
  <si>
    <t>Fractional sampling | OFDM | Path diversity | Precoding | Prerake</t>
  </si>
  <si>
    <t>In impulse-radio or DS/SS UWB communications, a prerake scheme has been proposed to achieve path diversity while reducing computational complexity in a mobile terminal. On the other hand, in an OFDM system, fractional sampling (FS) has been proposed to achieve path diversity with a single antenna. However, in the FS-OFDM system, it is necessary to oversample a received signal that leads to larger power consumption in the terminal side. In this paper, a precoded transmit path diversity scheme in an OFDM system has been proposed. The proposed scheme can achieve path diversity without oversampling the received signal. ¬© 2011 Springer Science+Business Media, LLC.</t>
  </si>
  <si>
    <t>711-725</t>
  </si>
  <si>
    <t>60025997;60025997;60025997;60031237</t>
  </si>
  <si>
    <t>24332422100;16175047500;7103121868;6701474999</t>
  </si>
  <si>
    <t>Nishimura, Haruki;Inamori, Mamiko;Sanada, Yukitoshi;Ghavami, Mohammad</t>
  </si>
  <si>
    <t>London;Tokyo</t>
  </si>
  <si>
    <t>London South Bank University;Keio University</t>
  </si>
  <si>
    <t>60031237;60025997</t>
  </si>
  <si>
    <t>Nishimura H.</t>
  </si>
  <si>
    <t>Precoded transmit path diversity in FS-OFDM on UWB channels</t>
  </si>
  <si>
    <t>10.1007/s11277-011-0478-1</t>
  </si>
  <si>
    <t>2-s2.0-84879785438</t>
  </si>
  <si>
    <t>['selected antennas', 'promising performance', 'particle elements', 'paper investigates', 'objective function', 'maximize capacity', 'keep fixed', 'higher elements', 'directly solved', 'capacity corresponding', 'business media', 'antenna subsection', '0 1']</t>
  </si>
  <si>
    <t>Antenna selection | Channel capacity | MIMO | Particle swarm optimization</t>
  </si>
  <si>
    <t>This paper investigates the receive antenna selection problem to maximize capacity in wireless MIMO communication system, which can be formulated as an integer programming optimization problem and can not be directly solved because of its non-convex characteristics caused by the discrete binary antenna selection factor. To deal with this challenge, a computationally efficient approach, particle swarm optimization(PSO) algorithm is introduced, in which the particle is defined as the discrete binary antenna selection factor and the objective function is associated with the capacity corresponding to the specified antenna subsection represented by the particle. Furthermore, in order to meet the condition that the number of selected antennas should keep fixed, the particle elements are relaxed to change between [0 1] and the position of the higher elements are taken as the index of the antenna subsection to be activated. Then the best antenna subset can be found by seeking the global optimal particle in PSO. Numerical results reveal that PSO algorithm exhibits a promising performance when applied to both the classical benchmark function and our antenna selection scenario. ¬© 2011 Springer Science+Business Media, LLC.</t>
  </si>
  <si>
    <t>1013-1029</t>
  </si>
  <si>
    <t>54790284200;6505684041;57202396866</t>
  </si>
  <si>
    <t>Yongqiang, Hei;Wentao, Li;Xiaohui, Li</t>
  </si>
  <si>
    <t>Yongqiang H.</t>
  </si>
  <si>
    <t>Particle swarm optimization for antenna selection in MIMO system</t>
  </si>
  <si>
    <t>10.1007/s11277-011-0496-z</t>
  </si>
  <si>
    <t>2-s2.0-84879787513</t>
  </si>
  <si>
    <t>['¬© 1980', 'wave optics', 'wave limb', 'variance increment', 'temperature resolution', 'temperature fluctuation', 'superconducting submillimeter', 'superconducting devices', 'stability time', 'spectroscopic data', 'smiles receivers', 'six months', 'sis receiver', 'receiver measures', 'practical level', 'operational observation', 'one order', 'october 2009', 'observed spectra', 'magnitude better', 'large margin', 'instrument requirement', 'frequency resolution', 'frequency bands', 'first time', 'emission sounder', 'drift noise', 'continuum signal', 'calibration period', 'baseline ripples', 'baseline ripple', 'april 2010', '650 ghz', '322 k', '315 k', '27 k', '2012 ieee', '1 mhz']</t>
  </si>
  <si>
    <t>Atmospheric measurement | microwave radiometry | radiometer calibration | spaceborne radiometer | submillimeter-wave receiver</t>
  </si>
  <si>
    <t>Superconducting devices were used to make atmospheric limb observations from space for the first time. The Superconducting Submillimeter-Wave Limb-Emission Sounder (SMILES) is a superconductor-insulator-superconductor (SIS) receiver in frequency bands of 625 and 650 GHz. SMILES was deployed on the International Space Station. SMILES observed atmospheric limb spectra for six months from October 2009 to April 2010. The sensitivity of the receiver is the most important performance parameter for microwave atmospheric limb observation, in which the receiver measures, sometimes very weak, thermal line emissions. The SMILES SIS receivers demonstrated limb observations with a sensitivity more than one order of magnitude better than that of conventional limb sensors. The sensitivity of the SMILES receivers in space was 315 K-322 K in a definition of single-sideband system noise temperature at the antenna; this met the instrument requirement with a large margin. The SMILES-receiver stability also met the requirement; the stability time of the receiver was 8 s (and 500 s for spectroscopic data) in a frequency resolution of about 1.1 MHz. Although the stability time is shorter than the calibration period (53 s) in operational observation, the variance increment by the drift noise is found to be insignificant. The temperature resolution for the continuum signal is estimated to be better than 0.27 K. There was no evidence that the stability of the SIS receiver was influenced by the temperature fluctuation of the 4-K cooling system, which consists of a two-stage Stirling cooler and a Joule-Thomson cycle cooler. The suppression of baseline ripples is another important performance parameter of the receiver for spectral measurement like the SMILES receivers. As a result of our design of low-standing-wave optics, we found no baseline ripple in the observed spectra of SMILES in practical level. ¬© 1980-2012 IEEE.</t>
  </si>
  <si>
    <t>3791-3802</t>
  </si>
  <si>
    <t>60032325;60032325;60022990;60008107;60018642;60022990;60032325</t>
  </si>
  <si>
    <t>7202017567;8440689000;6701707988;35500411600;7006133208;54179746900;6601905632</t>
  </si>
  <si>
    <t>Ochiai, Satoshi;Kikuchi, Ken Ichi;Nishibori, Toshiyuki;Manabe, Takeshi;Ozeki, Hiroyuki;Mizobuchi, Satoko;Irimajiri, Yoshihisa</t>
  </si>
  <si>
    <t>Koganei;Chofu;Tokyo;Sakai</t>
  </si>
  <si>
    <t>Japan National Institute of Information and Communications Technology;Japan Aerospace Exploration Agency;Toho University;Osaka Prefecture University</t>
  </si>
  <si>
    <t>60032325;60022990;60018642;60008107</t>
  </si>
  <si>
    <t>Ochiai S.</t>
  </si>
  <si>
    <t>Receiver performance of the superconducting submillimeter-wave limb-emission sounder (SMILES) on the international space station</t>
  </si>
  <si>
    <t>10.1109/TGRS.2012.2227758</t>
  </si>
  <si>
    <t>2-s2.0-84880324132</t>
  </si>
  <si>
    <t>SuperDARN</t>
  </si>
  <si>
    <t>52-54</t>
  </si>
  <si>
    <t>Space Weather</t>
  </si>
  <si>
    <t>60001071;60001071;60111708;60111708</t>
  </si>
  <si>
    <t>6602539537;55318483300;55895301200;6507754344</t>
  </si>
  <si>
    <t>Van Zyl, R. R.;Visser, D. F.;Cilliers, P. J.;Opperman, B. D.L.</t>
  </si>
  <si>
    <t>Pretoria;Cape Town</t>
  </si>
  <si>
    <t>South African National Space Agency;Cape Peninsula University of Technology</t>
  </si>
  <si>
    <t>60111708;60001071</t>
  </si>
  <si>
    <t>Van Zyl R.R.</t>
  </si>
  <si>
    <t>ZACUBE-1 space weather mission: Characterize the superDARN HF radar antenna array at SANAE-IV</t>
  </si>
  <si>
    <t>10.1002/swe.20018</t>
  </si>
  <si>
    <t>2-s2.0-84881326648</t>
  </si>
  <si>
    <t>['spherical lens', 'shaped antennas', 'reconstruction ability', 'phase holograms', 'optical elements', 'light propagation', 'imaging performance', 'double functions', 'direct transmission', 'designed based', 'designed arrays', 'demonstrated experimentally', 'curve surfaces', 'complementary v', 'approach used', 'antenna resonances', '100 nm']</t>
  </si>
  <si>
    <t>Antennas | Optical elements | Planar structures | Terahertz | Ultrathin</t>
  </si>
  <si>
    <t>Various ultrathin planar optical elements, including cylindrical lens, spherical lens, and phase holograms, are designed based on the interface phase modulation of antenna resonances in the terahertz (THz) range. The focusing and imaging performance of the lenses and image-reconstruction ability of the pure phase holograms are demonstrated experimentally. In contrast to conventional bulky optical elements where curve surfaces are used to control the light propagation, the manipulations of light propagation for these thin planar optical elements are achieved through designed arrays of complementary V-shaped antennas in the planar gold films with a thickness of 100 nm (1/4000th of the wavelength of the illuminating light). The adoption of the complementary V-shaped antennas makes the optical elements have double functions: light propagation manipulation and filtering, which improves the performance of the optical elements by blocking the disturbance from the direct transmission. This research is a significant step towards the reduction of the THz elements size and, therefore, to the development of micro-integrated THz systems and to other applications where the compaction is necessary. The approach used here can be expanded to multifarious optical elements in different wave bands. ¬© 2013 WILEY-VCH Verlag GmbH &amp; Co. KGaA, Weinheim.</t>
  </si>
  <si>
    <t>186-191</t>
  </si>
  <si>
    <t>Advanced Optical Materials</t>
  </si>
  <si>
    <t>60020256-60019616;60020256;60020256;60020256;60020256;60021170;60017134;60020256-60019616</t>
  </si>
  <si>
    <t>46461596500;7501866220;24775864400;7403237607;22981741300;9244217100;7004564961;55934286500</t>
  </si>
  <si>
    <t>Hu, Dan;Wang, Xinke;Feng, Shengfei;Ye, Jiasheng;Sun, Wenfeng;Kan, Qiang;Klar, Peter J.;Zhang, Yan</t>
  </si>
  <si>
    <t>China;China;China;Germany</t>
  </si>
  <si>
    <t>Beijing;Beijing;Harbin;Giessen</t>
  </si>
  <si>
    <t>Institute of Semiconductors Chinese Academy of Sciences;Capital Normal University;Harbin Institute of Technology;Justus-Liebig-Universit√§t Gie√üen</t>
  </si>
  <si>
    <t>60021170;60020256;60019616;60017134</t>
  </si>
  <si>
    <t>Hu D.</t>
  </si>
  <si>
    <t>Ultrathin Terahertz Planar Elements</t>
  </si>
  <si>
    <t>10.1002/adom.201200044</t>
  </si>
  <si>
    <t>2-s2.0-84883258534</t>
  </si>
  <si>
    <t>['undesired signal', 'two systems', 'system reducing', 'system performance', 'results show', 'results reveal', 'paper concerns', 'paddle dimensions', 'multiple output', 'multipath environment', 'mimo system', 'mimo ).', 'higher performance', 'high robustness', 'g standards', 'done adopting', 'data retries', 'checked measuring', 'also stressing', 'adjacent channels', 'active channel', '21 000', '11n standard']</t>
  </si>
  <si>
    <t>Multiple input and multiple output (MIMO) | reverberation chambers (RCs) | susceptibility | WiFi</t>
  </si>
  <si>
    <t>This paper concerns the use of a large reverberation chamber (RC) to test a wireless local area network system based on both 802.11b/g and 802.11n standards including multiple input and multiple output (MIMO). A whole link established between commercial devices operates inside the RC under different loading conditions, varying the stirrer rotating speed and the paddle dimensions. The effects of this multipath environment on system performance are checked measuring the number of cyclic redundancy check error and the number of data retries. The comparison between the two systems is done adopting the same chamber loading condition and also stressing the system reducing the load, up to the link connection limit. Results show the higher performance of the MIMO system, able to maintain a 6-Mb/s data rate connection also with a chamber quality factor of 21 000. The same RC is used to carry out a radiated immunity test. The undesired signal is both a modulated and continuous wave injected into the active channel and into adjacent channels. Results reveal the high robustness of the 802.11n standard with respect to b and g standards when it operates in a hostile environment reproduced by an RC. ¬© 2013 IEEE.</t>
  </si>
  <si>
    <t>806-815</t>
  </si>
  <si>
    <t>60031624;60031624;60031624</t>
  </si>
  <si>
    <t>37013939700;6701782205;6602257752</t>
  </si>
  <si>
    <t>Recanatini, Renzo;Moglie, Franco;Mariani Primiani, Valter</t>
  </si>
  <si>
    <t>Recanatini R.</t>
  </si>
  <si>
    <t>Performance and immunity evaluation of complete wlan systems in a large reverberation chamber</t>
  </si>
  <si>
    <t>10.1109/TEMC.2013.2239636</t>
  </si>
  <si>
    <t>2-s2.0-84886442143</t>
  </si>
  <si>
    <t>Bundesministerium f√ºr Bildung und Forschung</t>
  </si>
  <si>
    <t>13N11810</t>
  </si>
  <si>
    <t>BMBF</t>
  </si>
  <si>
    <t>['work presents', 'turbo principle', 'tsd realization', 'tsd implementation', 'tsd core', 'transmission conditions', 'throughput ranges', 'spatial multiplexing', 'silicon area', 'relevant state', 'recently introduced', 'qam constellation', 'proposed siso', 'major challenges', 'iterative detection', 'input soft', 'input multiple', 'ing conditions', 'highly parallel', 'first soft', 'constellation size', 'competitive strategy', 'communications based', 'clock frequency', 'based algorithms', 'art realizations', '9 mw', '7 kges', '6 mbps', '454 mhz', '3 mbps', '3 iterations', '2 mw', '14 mm2', '1 gbps']</t>
  </si>
  <si>
    <t>Iterative detection-decoding | MIMO | Pipeline-interleaving | SIMD | Soft-input soft-output (SISO) detection | Sphere detection | Tuple search detector | VLSI architecture</t>
  </si>
  <si>
    <t>Achieving good detection performance while incurring low complexity is known to be one of the major challenges in multiple-input multiple-output (MIMO) communications based on spatial multiplexing. The tuple search detector (TSD) was recently introduced, improving this trade-off with regard to other tree-search-based algorithms (e.g. single tree search or list sphere detector). Motivated by the tremendous gain achievable through the turbo principle and based on a previously developed soft-output (SO) TSD implementation, this work presents the first soft-input soft-output (SISO) TSD realization, scalable in constellation size and number of antennas and mapped to a highly parallel and pipelined VLSI architecture. The proposed SISO-TSD VLSI realization is instantiated for 4 √ó 4 MIMO transmission and 64-QAM constellation in 65- nm CMOS technology. For a given BER‚Üîcomplexity trade-off, the throughput ranges from 57.3 Mbps (iterative detection-decoding with 3 iterations) to 403.6 Mbps (non-iterative detection-decoding) at a clock frequency of 454 MHz. The BER‚Üîcomplexity trade-off can be moreover adjusted according to transmission conditions, reaching &gt;1 Gbps in high SNR scenarios. A silicon area of 0.14 mm2 (97.7 kGEs) is occupied by the SISO-TSD core, reporting low power dissipation (58.2 mW - 73.9 mW) under typical case operat- ing conditions. The proposed detector implementation achieves hence high throughput with reasonable hardware complexity, representing a very competitive strategy with regard to relevant state-of-the-art realizations. ¬© Springer Science+Business Media New York 2012.</t>
  </si>
  <si>
    <t>125-143</t>
  </si>
  <si>
    <t>Journal of Signal Processing Systems</t>
  </si>
  <si>
    <t>42261055000;55520447400;7007049752</t>
  </si>
  <si>
    <t>Adeva, Esther P.;Seifert, Tobias;Fettweis, Gerhard</t>
  </si>
  <si>
    <t>Adeva E.</t>
  </si>
  <si>
    <t>VLSI architecture for MIMO soft-input soft-output sphere detection</t>
  </si>
  <si>
    <t>10.1007/s11265-012-0709-z</t>
  </si>
  <si>
    <t>2-s2.0-84892804052</t>
  </si>
  <si>
    <t>2011-0004675</t>
  </si>
  <si>
    <t>['supply voltage', 'simple scheme', 'proposed clock', 'proposed cdr', 'power consumption', 'phase detectors', 'phase clocks', 'peak jitter', 'paper presents', 'panel interface', 'locked loop', 'llc 2012', 'input frequency', 'input buffer', 'generate multi', 'frequency range', 'frequency detector', 'falling time', 'delay cells', 'delay cell', 'data recovery', 'conventional delay', 'cdr except', 'business media', 'better process', '94 mw', '8 v', '13 ps', '128 mhz']</t>
  </si>
  <si>
    <t>Clock and data recovery | Delay-locked loop | False locking problem | Frequency detection | Jitter | Multi-phase | Wide frequency range</t>
  </si>
  <si>
    <t>This paper presents a wide frequency range CDR circuit for second generation AiPi? intra-panel interface. The speed of the proposed clock and data recovery is increased to 1.25 Gbps compared with conventional AiPi?. The DLL-based CDR architecture is adopted to generate multi-phase clocks. We propose a simple scheme for a frequency detector (FD) to overcome the limited frequency range and false lock problem of a conventional delay-locked loop (DLL) to reduce the complexity. In addition, a duty cycle corrector that limits the maximum pulse width is used to avoid the problem of missing clock edges due to the mismatches between rising and falling time of delay cells in the VCDL. Also, the proposed simple DLL architecture comprised of frequency and phase detectors has better process-portability. The proposed CDR is implemented in 0.18 lm technology and the active die area is 660 √ó 250 lm. The implemented DLL covers a frequency range from 62 to 128 MHz, which is limited only by the characteristics of the delay cell. The peak-to-peak jitter is less than 13 ps when the input frequency is 128 MHz, and the power consumption of the CDR except the input buffer, equalizer, and de-serializer is 5.94 mW from the supply voltage of 1.8 V. ¬© Springer Science+Business Media, LLC 2012.</t>
  </si>
  <si>
    <t>355-364</t>
  </si>
  <si>
    <t>Analog Integrated Circuits and Signal Processing</t>
  </si>
  <si>
    <t>36970635000;36573898000;8335908000</t>
  </si>
  <si>
    <t>Park, Hyung Gu;Kim, Soyoung;Lee, Kang Yoon</t>
  </si>
  <si>
    <t>A low power DLL based clock and data recovery circuit with wide range anti-harmonic lock</t>
  </si>
  <si>
    <t>10.1007/s10470-012-9976-7</t>
  </si>
  <si>
    <t>2-s2.0-84893017975</t>
  </si>
  <si>
    <t>['without 24', 'watered conditions', 'stomatal factor', 'psii antennae', 'psii ).', 'photosystem ii', 'photosynthesis may', 'pepper plants', 'pepper growth', 'particularly attributed', 'npq ).', 'light utilization', 'induced photoinhibition', 'induced inhibition', 'excitation energy', 'detrimental effects', 'co2 assimilation', '1 ebr']</t>
  </si>
  <si>
    <t>Brassinosteroids | Capsicum annuum L | Chlorophyll fluorescence | Drought stress | Photosynthesis</t>
  </si>
  <si>
    <t>To investigate the role of brassinosteroids in the drought-tolerance of plants, leaf gas exchange and chlorophyll fluorescence parameters were examined in pepper (Capsicum annuum L. cv. Longkouzaojiao) plants with or without 24-epibrassinolide (EBR, 0.01mgL-1 EBR) treatment. Pepper plants were subjected to drought (45% relative soil water content, RSWC) for 10d and then returned to well-watered conditions for 5d. In this study, drought treatment impaired the pepper growth and reduced leaf photosynthetic rate, and drought-inhibition of photosynthesis may be due to non-stomatal factor. Drought also reduced the utilization of absorbed light energy in chloroplasts, and photoinhibition was caused by excess absorbed light energy in spite of drought-induced the increase of non-photochemical quenching coefficient (NPQ). Interestedly, EBR treatment significantly alleviated drought-induced inhibition of photosynthesis, which may be particularly attributed to the increase in capacity of CO2 assimilation and the efficiency of light utilization. EBR also significantly alleviated drought-induced photoinhibition by dissipation of excitation energy as heat from the light harvesting complex in photosystem II (PSII). We concluded that EBR could alleviate the detrimental effects of drought on photosynthesis by increasing the efficiency of light utilization and dissipation of excitation energy in the PSII antennae in leaves. ¬© 2012 Elsevier B.V.</t>
  </si>
  <si>
    <t>232-237</t>
  </si>
  <si>
    <t>Scientia Horticulturae</t>
  </si>
  <si>
    <t>60073559;60073559;60073559;60073559;60073559;60051184</t>
  </si>
  <si>
    <t>7404351586;35773915800;14523878600;12780958700;55537529100;12243808000</t>
  </si>
  <si>
    <t>Hu, Wen Hai;Yan, Xiao Hong;Xiao, Yi An;Zeng, Jian Jun;Qi, Hui Juan;Ogweno, Joshua Otieno</t>
  </si>
  <si>
    <t>China;Kenya</t>
  </si>
  <si>
    <t>Jinan;Egerton</t>
  </si>
  <si>
    <t>Jinggangshan University;Egerton University</t>
  </si>
  <si>
    <t>60073559;60051184</t>
  </si>
  <si>
    <t>Hu W.H.</t>
  </si>
  <si>
    <t>24-Epibrassinosteroid alleviate drought-induced inhibition of photosynthesis in Capsicum annuum</t>
  </si>
  <si>
    <t>S0304423812005377</t>
  </si>
  <si>
    <t>10.1016/j.scienta.2012.11.012</t>
  </si>
  <si>
    <t>2-s2.0-84871550777</t>
  </si>
  <si>
    <t>['well protected', 'ternary systems', 'tc resides', 'tc ),', 'steady state', 'slight enhancement', 'proteins suggest', 'protein resulting', 'magnitude greater', 'iii ).', 'h oscillator', 'eu3tc ).', 'enhanced emission', 'containing ap', 'complexes obtained', 'bsa compared', 'bound tc', 'binding site', 'binding constant', 'binary complex', 'antenna effect', 'anisotropy decay', '2 orders']</t>
  </si>
  <si>
    <t>A simple ternary system containing a protein [human serum albumin (HSA)/bovine serum albumin (BSA)], tetracycline hydrochloride (TC), and Eu(III) in suitable aqueous buffer medium at physiological pH (= 7.2) has been shown to exhibit highly efficient "antenna effect" compared to the binary complex of TC with Eu(III) (Eu3TC). The ternary system containing E. coli alkaline phosphatase (AP), TC, and Eu(III), however, shows a slight enhancement of Eu(III) emission, although the binding constant of AP with TC is 2 orders of magnitude greater than with BSA/HSA. The enhanced emission of bound TC in the binary systems containing proteins and TC gets quenched in the ternary systems containing HSA/BSA, showing the efficient energy transfer (ET) from TC to Eu(III). Steady state and time-resolved emission studies of each component in all the ternary systems in H2O and in D2O medium reveal that Eu(III) is very well protected from the O-H oscillator in the ternary system containing HSA/BSA compared to that containing AP. The docking studies locating the binding site of TC in the proteins suggest that TC binds near the surface of AP. In the case of HSA/BSA, TC resides in the interior of the protein resulting in a large shielding effect of Eu(III). The rotational correlation time (Œ∏c) determined from the anisotropy decay of bound TC in the complexes and the accessible surface area (ASA) of the ligand in the complexes obtained from the docking studies also support the contention that Eu3TC is more exposed to solvent in the case of the ternary system consisting of AP, TC, and Eu(III). The calculated radiative lifetime and the sensitization efficiency ratio of Eu(III) in all the systems clearly demonstrate the protein mediated tuning of "antenna effect" in Eu(III). ¬© 2013 American Chemical Society.</t>
  </si>
  <si>
    <t>1476-1487</t>
  </si>
  <si>
    <t>Inorganic Chemistry</t>
  </si>
  <si>
    <t>60023609;60023609;60023609;60023609;60023609</t>
  </si>
  <si>
    <t>55330457800;55330857900;57190783301;36159003000;7404807070</t>
  </si>
  <si>
    <t>Ghorai, Shyamal Kr;Samanta, Swarna Kamal;Mukherjee, Manini;Saha Sardar, Pinki;Ghosh, Sanjib</t>
  </si>
  <si>
    <t>Ghorai S.</t>
  </si>
  <si>
    <t>Tuning of "antenna effect" of Eu(III) in ternary systems in aqueous medium through binding with protein</t>
  </si>
  <si>
    <t>10.1021/ic302218m</t>
  </si>
  <si>
    <t>2-s2.0-84873327938</t>
  </si>
  <si>
    <t>['¬© 1983', 'programmable true', 'optical switches', 'field patterns', 'array antennas', '2135 ps', '2012 ieee']</t>
  </si>
  <si>
    <t>Optical switch | phased-array antenna (PAA) | photonic bandgap fiber | photonic true-time delay</t>
  </si>
  <si>
    <t>Hybrid photonic true-time delay modules for phased-array antennas are designed and demonstrated. Continuously tunable true-time delay network based on highly dispersive photonic bandgap fiber (up to 2135 ps/nm/km at 1570 nm), combined with a programmable true-time delay network utilizing optical waveguide delay line and optical switches, provides the antenna with quasi-continuous steering ability. Far-field patterns are simulated and measured to confirm the squint-free beam steering. ¬© 1983-2012 IEEE.</t>
  </si>
  <si>
    <t>910-917</t>
  </si>
  <si>
    <t>Chen, Maggie Yihong</t>
  </si>
  <si>
    <t>San Marcos</t>
  </si>
  <si>
    <t>Texas State University</t>
  </si>
  <si>
    <t>Chen M.</t>
  </si>
  <si>
    <t>Hybrid photonic true-time delay modules for quasi-continuous steering of 2-d phased-array antennas</t>
  </si>
  <si>
    <t>10.1109/JLT.2012.2236536</t>
  </si>
  <si>
    <t>2-s2.0-84873850128</t>
  </si>
  <si>
    <t>['templates required', 'template bank', 'reduced basis', 'projection coefficients', 'physical parameters', 'phenomenological waveforms', 'numerical relativity', 'nr waveforms', 'matched filtering', 'improved accuracy', 'given numerically', 'generalized scheme', 'faithfulness compared', 'data stream', 'corresponding improvement', 'arbitrary choice', 'another benefit']</t>
  </si>
  <si>
    <t>Matched filtering for the identification of compact object mergers in gravitational wave antenna data involves the comparison of the data stream to a bank of template gravitational waveforms. Typically the template bank is constructed from phenomenological waveform models, since these can be evaluated for an arbitrary choice of physical parameters. Recently it has been proposed that singular value decomposition (SVD) can be used to reduce the number of templates required for detection. As we show here, another benefit of SVD is its removal of biases from the phenomenological templates along with a corresponding improvement in their ability to represent waveform signals obtained from numerical relativity (NR) simulations. Using these ideas, we present a method that calibrates a reduced SVD basis of phenomenological waveforms against NR waveforms in order to construct a new waveform approximant with improved accuracy and faithfulness compared to the original phenomenological model. The new waveform family is given numerically through the interpolation of the projection coefficients of NR waveforms expanded onto the reduced basis and provides a generalized scheme for enhancing phenomenological models. ¬© 2013 American Physical Society.</t>
  </si>
  <si>
    <t>Physical Review D - Particles, Fields, Gravitation and Cosmology</t>
  </si>
  <si>
    <t>60017159;60017159-60016849;60031486;60011901-60004935;60017159</t>
  </si>
  <si>
    <t>35271146000;55566932700;35308754900;57209048200;7103003575</t>
  </si>
  <si>
    <t>Cannon, Kipp;Emberson, J. D.;Hanna, Chad;Keppel, Drew;Pfeiffer, Harald P.</t>
  </si>
  <si>
    <t>Canada;Canada;Canada;Germany;Germany</t>
  </si>
  <si>
    <t>Waterloo;Toronto;Toronto;Am M√ºhlenberg 1;Hannover</t>
  </si>
  <si>
    <t>Perimeter Institute for Theoretical Physics;L‚ÄôInstitut Canadien d‚ÄôAstrophysique Th√©orique;University of Toronto;Max Planck Institute for Gravitational Physics (Albert Einstein Institute);Gottfried Wilhelm Leibniz Universit√§t Hannover</t>
  </si>
  <si>
    <t>60031486;60017159;60016849;60011901;60004935</t>
  </si>
  <si>
    <t>Cannon K.</t>
  </si>
  <si>
    <t>Interpolation in waveform space: Enhancing the accuracy of gravitational waveform families using numerical relativity</t>
  </si>
  <si>
    <t>10.1103/PhysRevD.87.044008</t>
  </si>
  <si>
    <t>2-s2.0-84873602868</t>
  </si>
  <si>
    <t>['¬© 1972', 'various rules', 'underlay mode', 'tractable variant', 'significantly reduce', 'secondary users', 'results bring', 'primary receiver', 'power gain', 'optimal transmit', 'optimal rule', 'new inter', 'linear function', 'less hardware', 'fair comparison', 'extensively benchmark', 'constraints limit', 'constrained multiple', 'cognitive radio', 'average interference', 'antenna selection', 'also propose', 'also enhance', '2012 ieee']</t>
  </si>
  <si>
    <t>antenna selection | average interference constraint | Cognitive radio | diversity techniques | fading channels | symbol error probability | underlay</t>
  </si>
  <si>
    <t>In the underlay mode of cognitive radio, secondary users are allowed to transmit when the primary is transmitting, but under tight interference constraints that protect the primary. However, these constraints limit the secondary system performance. Antenna selection (AS)-based multiple antenna techniques, which exploit spatial diversity with less hardware, help improve secondary system performance. We develop a novel and optimal transmit AS rule that minimizes the symbol error probability (SEP) of an average interference-constrained multiple-input-single-output secondary system that operates in the underlay mode. We show that the optimal rule is a non-linear function of the power gain of the channel from the secondary transmit antenna to the primary receiver and from the secondary transmit antenna to the secondary receive antenna. We also propose a simpler, tractable variant of the optimal rule that performs as well as the optimal rule. We then analyze its SEP with \tL transmit antennas, and extensively benchmark it with several heuristic selection rules proposed in the literature. We also enhance these rules in order to provide a fair comparison, and derive new expressions for their SEPs. The results bring out new inter-relationships between the various rules, and show that the optimal rule can significantly reduce the SEP. ¬© 1972-2012 IEEE.</t>
  </si>
  <si>
    <t>496-506</t>
  </si>
  <si>
    <t>55574034900;7201738618</t>
  </si>
  <si>
    <t>Sarvendranath, Rimalapudi;Mehta, Neelesh B.</t>
  </si>
  <si>
    <t>Sarvendranath R.</t>
  </si>
  <si>
    <t>Antenna selection in interference-constrained underlay cognitive radios: SEP-optimal rule and performance benchmarking</t>
  </si>
  <si>
    <t>10.1109/TCOMM.2013.012313.120238</t>
  </si>
  <si>
    <t>2-s2.0-84874947832</t>
  </si>
  <si>
    <t>['wideband characteristic', 'new design', 'employing l', 'effective bandwidth', 'designed antenna', 'compact size']</t>
  </si>
  <si>
    <t>A new design of a compact circularly polarized shorted annular stacked patch antenna has been introduced for Global Navigation Satellite System (GNSS) in this paper. The wideband characteristic is achieved by employing L-probe coupled feeding structure. The antenna is fed by four-output-ports strip line feeding network composed of three normal Wilkinson power dividers. As a result, the designed antenna has an effective bandwidth of 94.3% from 0.7GHz to 1.95GHz for VSWR &lt; 2, and 57.1% 3-dB axial ratio bandwidth from 1.0GHz to 1.8GHz, respectively. The designed antenna has a compact size of 100mm √ó 100mm √ó 13mm. The final antenna provides very good circularly polarized radiation for GNSS including GPS, GLONASS, Galileo and Compass.</t>
  </si>
  <si>
    <t>223-232</t>
  </si>
  <si>
    <t>35210756800;7406280723;55553729000</t>
  </si>
  <si>
    <t>Li, Xi;Yang, Lin;Wang, Min</t>
  </si>
  <si>
    <t>New design of compact shorted annular stacked patch antenna for global navigation satellite system application</t>
  </si>
  <si>
    <t>10.2528/PIERC12122206</t>
  </si>
  <si>
    <t>2-s2.0-84873102644</t>
  </si>
  <si>
    <t>['x band', 'used successfully', 'thickness dependency', 'thick films', 'superstrate technique', 'resonant element', 'power efficiency', 'power amplification', 'microwave response', 'microwave properties', 'mg xmn', 'mg 0', 'emc patch', 'complex permittivity', 'complex permeability', 'also measured', '9al 0', '99 nm', '8fe 1', '68 nm', '1al 0']</t>
  </si>
  <si>
    <t>EMC patch antenna | Films (states of matter) | Microwave permittivity | Permeability | Screen printing | Spinel ferrite | Thick films</t>
  </si>
  <si>
    <t>Purpose - The purpose of this paper is to study thickness dependent variation in microwave properties of the MgxMn (0.9-x)Al0.1Zn0.8Fe1.2O4 (x=0.8, 0.9) thick films and enhancement of power efficiency of Ag thick film EMC patch antenna. Design/methodology/approach - X-band microwave properties of the MgxMn(0.9-x)Al0.1Zn0.8Fe 1.2O4 (x=0.8, 0.9) thick films were measured by superstrate technique using Ag thick film EMC patch antenna as the resonant element. The complex permittivity and permeability of these thick films were also measured by this technique. The microwave response of the EMC patch, complex permeability and permittivity of Mg0.8Mn0.1Al 0.1Zn0.8Fe1.2O4 and Mg 0.9Al0.1Zn0.8Fe1.2O4 thick films and their thickness dependency were investigated. Findings - The XRD patterns reveal the cubic spinel crystal system was obtained for both compositions. The crystallite size obtained was 134.68 nm for Mg 0.8Mn0.1Al0.1Zn0.8Fe 1.2O4 and 155.99 nm for Mg0.9Al 0.1Zn0.8Fe1.2O4 The superstrate technique has been used successfully to evaluate the complex permittivity and permeability of the ferrite thick films in the X band. The EMC patch also show thickness and composition dependent frequency agility and enhancement of power efficiency. Originality/value - The complex permeability of Mg xMn(0.9-x)Al0.1Zn0.8Fe 1.2O4 (x=0.8, 0.9) thick films measured by superstrate technique is reported in this paper. The superstrate of MgxMn (0.9-x)Al0.1Zn0.8Fe1.2O4 (x=0.8, 0.9) thick films makes the Ag thick film EMC patch antenna frequency agile and power amplification is obtained. ¬© Emerald Group Publishing Limited.</t>
  </si>
  <si>
    <t>Microelectronics International</t>
  </si>
  <si>
    <t>60014012;60014012;109616789;60014012</t>
  </si>
  <si>
    <t>54917085200;23670064300;6602861901;7103237565</t>
  </si>
  <si>
    <t>Kashid, P. B.;Kulkarni, D. C.;Surve, V. G.;Puri, Vijaya</t>
  </si>
  <si>
    <t>Kolhapur;Nasik</t>
  </si>
  <si>
    <t>Shivaji University;H.P.T. Arts</t>
  </si>
  <si>
    <t>60014012;109616789</t>
  </si>
  <si>
    <t>Kashid P.</t>
  </si>
  <si>
    <t>Microwave permittivity and permeability of Mg&lt;inf&gt;x&lt;/inf&gt;Mn &lt;inf&gt;(0.9-x)&lt;/inf&gt;Al&lt;inf&gt;0.1&lt;/inf&gt;Zn&lt;inf&gt;0.8&lt;/inf&gt;Fe&lt;inf&gt;1.2&lt;/inf&gt;O&lt;inf&gt;4&lt;/inf&gt; thick films using superstrate method</t>
  </si>
  <si>
    <t>10.1108/13565361311298222</t>
  </si>
  <si>
    <t>2-s2.0-84873112561</t>
  </si>
  <si>
    <t>['¬© 2001', 'paper presents', 'measuring voltage', 'measurements showed', 'human finger', 'finger near', 'design issues', 'compensation measures', 'capacitor formed', 'capacitive sensor', 'applying retuning', 'antenna structure', 'antenna element', 'antenna applications', 'also discussed', 'allow triggering', '5 ff', '2012 ieee', '1 cm']</t>
  </si>
  <si>
    <t>Capacitance measurement | capacitive sensors | impedance matching | mobile antennas | parasitic capacitance</t>
  </si>
  <si>
    <t>This paper presents a capacitive sensor for antenna applications. The sensor is based on measuring voltage in a voltage divider made of a resistor and a capacitor formed in an antenna structure. The purpose of the device is to detect when the user of a mobile device holds a finger near the antenna element and allow triggering of compensation measures to regain antenna performance. A planar monopole antenna with an impedance tuning element was constructed for this purpose, and measurements showed that 10% of lost total efficiency can be regained by applying retuning. The sensor can measure capacitance changes of 5 fF and detect a human finger at up to a distance of 1 cm. Some design issues and caveats are also discussed. ¬© 2001-2012 IEEE.</t>
  </si>
  <si>
    <t>849-853</t>
  </si>
  <si>
    <t>60012954;60012954;60012954;60012954;60012954</t>
  </si>
  <si>
    <t>6701479651;16068241000;35092844400;56243626600;35570172500</t>
  </si>
  <si>
    <t>Huttunen, Arttu;Berg, Markus;MyllymakÃài, Sami;Jantunen, Heli;Salonen, Erkki T.</t>
  </si>
  <si>
    <t>Oulun Yliopisto</t>
  </si>
  <si>
    <t>Huttunen A.</t>
  </si>
  <si>
    <t>Capacitive sensing of antenna loading with an R-C voltage divider in a tunable antenna</t>
  </si>
  <si>
    <t>10.1109/JSEN.2012.2223458</t>
  </si>
  <si>
    <t>2-s2.0-84873156935</t>
  </si>
  <si>
    <t>['whole device', 'used instead', 'temperature stabilizer', 'temperature distribution', 'systems working', 'specialized ones', 'research limitations', 'presented device', 'practical implications', 'parameters repeatability', 'paper presents', 'novel device', 'next structures', 'ltcc technology', 'ir camera', 'heating ability', 'first prototype', 'film thermistor', 'fabrication process', 'estimated using', 'electronic components', 'device reliability', 'device presented', 'climatic chamber', 'ceramic substrate', 'analyzed using', 'analyze precisely', 'ambient temperature', '40 c']</t>
  </si>
  <si>
    <t>Amplifiers | Antenna | Ceramics | Controllers | Heaters | Low temperature cofired ceramics | Multilayer | Sensors | Stabilizers | Temperature</t>
  </si>
  <si>
    <t>Purpose - The purpose of this paper is to present the application of low temperature cofired ceramics (LTCC) technology in the fabrication of a novel electronic device, which consists of an antenna amplifier integrated with temperature stabilizer. The temperature controller consists of a thick-film thermistor and heater, which has been optimized using geometry to achieve uniform temperature distribution on the whole electronic substrate. Design/methodology/approach - LTCC technology was applied in the fabrication process of the novel device. The temperature distribution on the ceramic substrate and temperature stabilization time were analyzed using an IR camera. The heating ability of the heater was tested in a climatic chamber. The heater and thermistors parameters variability were estimated using a basic mathematical statistic. Findings - The integrated device ensures proper temperature conditions of electronic components if the ambient temperature is lower than -40 C. Research limitations/implications - The presented device is just a first prototype. Therefore, the fabrication of the next structures and further experiments will be needed to improve structural drawbacks and to analyze precisely the device reliability and parameters repeatability. Practical implications - The device presented in the paper can be applied in systems working at very low ambient temperatures (even at -5 C). Moreover, a temperature stabilizer can increase the temperature of the whole device above -40 C, therefore, standard electronic components (which can work down to -40 C) can be used instead of specialized ones (which can work below -40 C). Originality/value - This paper presents a novel temperature stabilizer. ¬© Emerald Group Publishing Limited.</t>
  </si>
  <si>
    <t>24-32</t>
  </si>
  <si>
    <t>60019987;113373013</t>
  </si>
  <si>
    <t>24724572100;57225735634</t>
  </si>
  <si>
    <t>Jurk√≥w, Dominik;Lis, Grzegorz</t>
  </si>
  <si>
    <t>Wroclaw;Wroclaw</t>
  </si>
  <si>
    <t>Wroc≈Çaw University of Science and Technology;Becker Elektronic Poland</t>
  </si>
  <si>
    <t>Jurk√≥w D.</t>
  </si>
  <si>
    <t>Electronic device integrated with LTCC temperature stabilizer</t>
  </si>
  <si>
    <t>10.1108/13565361311298204</t>
  </si>
  <si>
    <t>2-s2.0-84873179441</t>
  </si>
  <si>
    <t>['¬© 2001', 'tag marking', 'supplementary support', 'specifically thought', 'specific algorithms', 'robust tags', 'robotic applications', 'robot reads', 'robot position', 'rfid readers', 'reasonable cost', 'realized according', 'ready algorithms', 'proposed solution', 'passive devices', 'obtained results', 'new hardware', 'many contexts', 'including robotics', 'estimate tag', 'called tags', 'automatic identification', 'addressed application', '2012 ieee']</t>
  </si>
  <si>
    <t>Localization | reader antenna | robotics | tag radio frequency identification</t>
  </si>
  <si>
    <t>Passive radio frequency identification (RFID) is an emerging technology allowing the automatic identification of passive devices, called tags, when interrogated by RFID readers. Because of its reasonable cost and its ease of use, RFID is being adopted more and more in many contexts, including robotics, where it is used as supplementary support for the navigation and localization of robots. Indeed, when an RFID reader placed on the robot reads a tag marking a certain map point, specific algorithms can be used to estimate tag and/or robot position. Nevertheless, in most literature, commercial RFID devices, not specifically thought of for robotic applications, are adopted, with consequent strong impact on overall system performance and robustness. In this paper, customized RFID reader antennas and platform-robust tags are designed and realized according to several requirements specifically individuated for the addressed application. Moreover, the new hardware is tested in two practical cases related to tag and robot indoor localization, respectively. In spite of the use of rough-and-ready algorithms, the obtained results are impressive and demonstrate the goodness of the proposed solution. ¬© 2001-2012 IEEE.</t>
  </si>
  <si>
    <t>783-791</t>
  </si>
  <si>
    <t>60024353;60024353-60001898;60024353</t>
  </si>
  <si>
    <t>9733343200;55320750800;7005895932</t>
  </si>
  <si>
    <t>Catarinucci, Luca;Tedesco, Salvatore;Tarricone, Luciano</t>
  </si>
  <si>
    <t>Italy;Ireland</t>
  </si>
  <si>
    <t>Lecce;Cork</t>
  </si>
  <si>
    <t>Universita del Salento;Tyndall National Institute</t>
  </si>
  <si>
    <t>60024353;60001898</t>
  </si>
  <si>
    <t>Customized ultra high frequency radio frequency identification tags and reader antennas enabling reliable mobile robot navigation</t>
  </si>
  <si>
    <t>10.1109/JSEN.2012.2227715</t>
  </si>
  <si>
    <t>2-s2.0-84873197041</t>
  </si>
  <si>
    <t>['wide bandwidth', 'rogers tmm10', 'resonant frequency', 'radiation pattern', 'q factor', 'probe length', 'mode investigated', 'measured value', 'impedance bandwidth', 'high gain', 'hence enhance', 'dielectric constant', 'also studied', '74 %).', '10db bandwidth']</t>
  </si>
  <si>
    <t>A novel half Hemispherical Dielectric Resonator Antenna (HDRA) with an array of slots has been designed. The dielectric material used is Rogers TMM10, which is a ceramic thermoset polymer composite material having a dielectric constant of Œµr= 9.2. Periodic holes lower down the Q factor of the antenna and hence enhance the impedance bandwidth. The measured value of the 10dB bandwidth is close to 1GHz (~17.74%). The mode investigated is a TM101 like mode. Further, the effect of increasing the probe length on the resonance and the radiation pattern is also studied. As the probe length is increased, a shift in the resonant frequency is observed and the Dielectric Resonator Antenna (DRA) behaves as a monopole antenna loaded with the DRA. The experimental results confirm that a wide bandwidth of 1.3GHz (~29%) with a high gain of 7.2dBi can be obtained. The radiation pattern of such an antenna is directive in nature.</t>
  </si>
  <si>
    <t>55354263100;7401718144;55491157400;55620845400</t>
  </si>
  <si>
    <t>Mukherjee, Biswajeet;Patel, Pragati;Reddy, Gopi S.;Mukherjee, Jayanta</t>
  </si>
  <si>
    <t>Mukherjee B.</t>
  </si>
  <si>
    <t>A novel half hemispherical dielectric resonator antenna with array of slots for wideband applications</t>
  </si>
  <si>
    <t>10.2528/PIERC12122002</t>
  </si>
  <si>
    <t>2-s2.0-84873201872</t>
  </si>
  <si>
    <t>['¬© 2013', 'tracts responded', 'thus vertebrates', 'tested odors', 'social insect', 'similar odors', 'sensory systems', 'responses ofm', 'reliable processing', 'pn tracts', 'parallel processing', 'olfactory lobes', 'olfactory information', 'novel technique', 'natural environment', 'multiple trials', 'medial projectionneuron', 'less frequent', 'honeybees possess', 'high number', 'dependent latencies', 'comparatively weaker', 'asked whether', 'apt pns', 'antennal lobe']</t>
  </si>
  <si>
    <t>In their natural environment, animals face complex and highly dynamic olfactory input. Thus vertebrates as well as invertebrates require fast and reliable processing of olfactory information. Parallel processing has been shown to improve processing speed and power in other sensory systems and is characterized by extraction of different stimulus parameters along parallel sensory information streams. Honeybees possess an elaborate olfactory system with unique neuronal architecture: a dual olfactory pathway comprising a medial projectionneuron (PN) antennal lobe (AL) protocerebral output tract (m-APT) and a lateral PN AL output tract (l-APT) connecting the olfactory lobes with higher-order brain centers. We asked whether this neuronal architecture serves parallel processing and employed a novel technique for simultaneous multiunit recordings from both tracts. The results revealed response profiles from a high number of PNs of both tracts to floral, pheromonal, and biologically relevant odor mixtures tested over multiple trials. PNs from both tracts responded to all tested odors, but with different characteristics indicating parallel processing of similar odors. Both PN tracts were activated by widely overlapping response profiles, which is a requirement for parallel processing. The l-APT PNs had broad response profiles suggesting generalized coding properties, whereas the responses ofm-APTPNs were comparatively weaker and less frequent, indicating higher odor specificity. Comparison of response latencies within and across tracts revealed odor-dependent latencies. We suggest that parallel processing via the honeybee dual olfactory pathway provides enhanced odor processing capabilities serving sophisticated odor perception and olfactory demands associated with a complex olfactory world of this social insect. ¬© 2013 the authors.</t>
  </si>
  <si>
    <t>2443-2456</t>
  </si>
  <si>
    <t>60012689;60012689;60012689;60012689-60025525;60030718-60204325;60012689</t>
  </si>
  <si>
    <t>55578472500;55578591100;55578558900;57202705814;7004343639;7004584294</t>
  </si>
  <si>
    <t>Brill, Martin F.;Rosenbaum, Tobias;Reus, Isabelle;Kleineidam, Christoph J.;Nawrot, Martin P.;R√∂ssler, Wolfgang</t>
  </si>
  <si>
    <t>Berlin;Berlin;Konstanz;Wurzburg</t>
  </si>
  <si>
    <t>Bernstein Center for Computational Neuroscience Berlin;Freie Universit√§t Berlin;Universit√§t Konstanz;Julius-Maximilians-Universit√§t W√ºrzburg</t>
  </si>
  <si>
    <t>60204325;60030718;60025525;60012689</t>
  </si>
  <si>
    <t>Brill M.F.</t>
  </si>
  <si>
    <t>Parallel processing via a dual olfactory pathway in the honeybee</t>
  </si>
  <si>
    <t>10.1523/JNEUROSCI.4268-12.2013</t>
  </si>
  <si>
    <t>2-s2.0-84873299555</t>
  </si>
  <si>
    <t>['two hours', 'tactile cues', 'social stimuli', 'social interactions', 'social facilitation', 'social contact', 'social conditions', 'sexual receptivity', 'sexual maturation', 'sensory modalities', 'results show', 'reproductive rate', 'reproductive physiology', 'poorly understood', 'olfactory systems', 'neuroendocrine responses', 'like many', 'larger size', 'insect species', 'important role', 'german cockroach', 'form aggregations', 'females engage', 'circadian time', 'blattella germanica', 'behavioral changes', 'antennae play', 'animal species', 'adult females', 'adaptive significance']</t>
  </si>
  <si>
    <t>Cockroaches, like many other animal species, form aggregations in which social stimuli from conspecifics can alter the physiology, morphology, or behavior of individuals. In adult females of the German cockroach, Blattella germanica, social isolation slows oocyte development, sexual maturation, and sexual receptivity, whereas social interactions as minimal as between just two females accelerate reproduction; however, the sensory modalities and pathways that mediate these physiological and behavioral changes are poorly understood. We explored the roles of visual, olfactory, and tactile cues in the reproductive physiology of German cockroach females, and whether their effects are species-specific and related to circadian time. Our results show that tactile cues are the primary sensory input associated with social conditions-with no evidence for involvement of the visual and olfactory systems-and that the antennae play an important role in the reception of these tactile cues. This conclusion is supported by the observation that interactions with other insect species of similar or larger size and with similar antennal morphology also stimulate oocyte development in B. germanica. Social facilitation of reproduction is expected to be influenced by the circadian timing system, as females engage in more social contact during the day when they shelter in aggregations with conspecifics. Surprisingly, however, the female's reproductive rate was unresponsive to social interactions during the photophase, whereas social interactions as short as two hours during the scotophase were sufficient to induce faster reproduction. We discuss the adaptive significance of these sensory-neuroendocrine responses in the German cockroach. ¬© 2013 Uzs√°k, Schal.</t>
  </si>
  <si>
    <t>e55678</t>
  </si>
  <si>
    <t>60004923;60004923</t>
  </si>
  <si>
    <t>55341178400;7005504343</t>
  </si>
  <si>
    <t>Uzs√°k, Adrienn;Schal, Coby</t>
  </si>
  <si>
    <t>Uzs√°k A.</t>
  </si>
  <si>
    <t>Sensory Cues Involved in Social Facilitation of Reproduction in Blattella germanica Females</t>
  </si>
  <si>
    <t>10.1371/journal.pone.0055678</t>
  </si>
  <si>
    <t>2-s2.0-84873559169</t>
  </si>
  <si>
    <t>['vlsi design', 'time operations', 'study described', 'scientific information', 'r2mdc fft', 'r2mdc ).', 'proposed system', 'power efficient', 'popular method', 'orthogonal frequency', 'ofdm may', 'multiple antennas', 'modified architecture', 'mobile terminal', 'mimo ofdm', 'input multiple', 'fpga board', 'division multiplexing', 'designed according', 'circuit behavior', 'access point', '2 algorithm']</t>
  </si>
  <si>
    <t>Discrete fourier transform | Fast fourier transform | Frequency division multiplexing | Inverse fast fourier transform | Radix-2 multipath delay commutation</t>
  </si>
  <si>
    <t>In this study, an area-efficient low power FFT (Fast Fourier Transform) processor is proposed for MIMO-OFDM (Multi Input Multi Output-Orthogonal Frequency Division Multiplexing) that consists of a modified architecture of radix-2 algorithm which is described as Radix-2 Multipath Delay Commutation (R2MDC). Orthogonal frequency-division multiplexing is a popular method for high-data-rate wireless transmission. OFDM may be combined with multiple antennas at both the access point and mobile terminal to increase diversity gain and/or Enhance system capacity on a time-varying multi path fading channel, resulting in a multiple-input multiple-output OFDM system. This study described the VLSI design of R2MDC FFT for high throughput MIMO OFDM transceivers targeted to future wireless LAN systems. The proposed system is pipelined Radix 2 multipath delay commutation FFT has been designed for MIMO OFDM. The MIMO OFDM transceivers have been designed according to the proposed OFDM parameters. A low-power efficient and full-pipelined architecture enables the real-time operations of MIMO OFDM transceivers. The FPGA board has been developed to verify their circuit behavior and implementation of MIMO OFDM Transceivers. ¬© 2013 Asian Network for Scientific Information.</t>
  </si>
  <si>
    <t>197-200</t>
  </si>
  <si>
    <t>Journal of Applied Sciences</t>
  </si>
  <si>
    <t>60114940;60114940</t>
  </si>
  <si>
    <t>36810019000;57189093851</t>
  </si>
  <si>
    <t>Kirubanandasarathy, N.;Karthikeyan, K.</t>
  </si>
  <si>
    <t>Ramanathapuram</t>
  </si>
  <si>
    <t>Syed Ammal Engineering College</t>
  </si>
  <si>
    <t>Kirubanandasarathy N.</t>
  </si>
  <si>
    <t>VLSI design of pipelined R2MDC FFT for MIMO OFDM transceivers</t>
  </si>
  <si>
    <t>10.3923/jas.2013.197.200</t>
  </si>
  <si>
    <t>2-s2.0-84873266429</t>
  </si>
  <si>
    <t>['wireless technology', 'system due', 'promising techniques', 'performance evaluation', 'paper presents', 'ofdm technology', 'mimo system', 'mathematical model', 'input multiple', 'identically distributed', 'high performance', 'diversity gain', 'decoding simplicity', 'coding scheme', 'channel capacity', 'antenna added', 'alamoutis space', 'alamoutis code']</t>
  </si>
  <si>
    <t>MIMO-OFDM technology is a combination of multiple-input multiple-output (MIMO) wireless technology with orthogonal frequency division multiplexing (OFDM) that has been recognized as one of the most promising techniques to support high data rate and high performance in different channel conditions. Again, Alamoutis space time block coding scheme for MIMO system has drawn much attention in 4G wireless technologies just because of its decoding simplicity. This paper presents the performance evaluation of Alamoutis space-time block coded (ASTBC) MIMO-OFDM systems covering channel model, channel capacity, coding scheme and diversity gain. The mathematical model of capacity is derived for deterministic, random and correlated Rayleigh fading channels. The channel capacity per unit bandwidth is evaluated as a function of SNR. It is observed that the channel capacity increases with the number of antenna added to the system due to the more diversity gain of Alamoutis code. Finally we investigate the correlated MIMO fading channel with different correlation matrix. At the higher SNR value, independent and identically distributed (i.i.d) channel capacity outperforms the correlated channel capacity. But At very low SNR value correlated channel capacity outperforms the i.i.d channel capacity.</t>
  </si>
  <si>
    <t>International Journal of Multimedia and Ubiquitous Engineering</t>
  </si>
  <si>
    <t>60025301;60025301;60006245</t>
  </si>
  <si>
    <t>56645755500;57212184297;26221772100</t>
  </si>
  <si>
    <t>Haque, Md Mejbaul;Rahman, Mohammad Shaifur;Kim, Ki Doo</t>
  </si>
  <si>
    <t>Bangladesh;South Korea</t>
  </si>
  <si>
    <t>Khulna;Seoul</t>
  </si>
  <si>
    <t>Khulna University of Engineering and Technology;Kookmin University</t>
  </si>
  <si>
    <t>60025301;60006245</t>
  </si>
  <si>
    <t>Haque M.</t>
  </si>
  <si>
    <t>Performance analysis of MIMO-OFDM for 4G wireless systems under rayleigh fading channel</t>
  </si>
  <si>
    <t>2-s2.0-84873266859</t>
  </si>
  <si>
    <t>['therefore requires', 'simulation results', 'reception antennas', 'receiving side', 'qos ).', 'perhaps one', 'paper addresses', 'one transmitting', 'network quality', 'multiple transmission', 'isolation measures', 'enabling features', 'employing mimo', 'coexistence requirements', 'band 2', '6 ghz']</t>
  </si>
  <si>
    <t>Coexistence | Collocation | Inter-cell interference | Interference threshold | LTE | MIMO</t>
  </si>
  <si>
    <t>Perhaps one of the most enabling features of Long Term Evolution (LTE) standard and its successors of the third Generation Partnership Project (3GPP) family is the addition of multiple transmission and reception antennas at one transmitting or receiving side or both for improving data throughput and network quality of service (QoS). This paper addresses the impact of employing MIMO in LTE base stations on coexistence requirements of deploying LTE cells in the band 2.6 GHz. Based on the developed coexistence model and simulation results, the adoption of MIMO can dramatically increase separation requirements, and therefore requires more careful site engineering and isolation measures to ensure peaceful coexisted systems.</t>
  </si>
  <si>
    <t>60021005;60021005;60021005</t>
  </si>
  <si>
    <t>57225277830;55557598400;22836063700</t>
  </si>
  <si>
    <t>Oudah, A.;Rahman, T. Abd;Seman, N.</t>
  </si>
  <si>
    <t>Oudah A.</t>
  </si>
  <si>
    <t>On the impact of MIMO antennas on collocation and coexistence requirements of LTE networks in 2.6 GHz frequency band</t>
  </si>
  <si>
    <t>2-s2.0-84873270140</t>
  </si>
  <si>
    <t>['‚ âà28', 'zeeman components', 'uncertainty limited', 'uncertainty evaluation', 'trim electrodes', 'trap environment', 'stark shifts', 'standard robust', 'special frequency', 'si second', 'several pairs', 'paper provides', 'order doppler', 'operating frequency', 'new trap', 'month period', 'methods used', 'maser referenced', 'maser frequency', 'ion trap', 'induced shifts', 'improved control', 'frequency shifts', 'frequency measured', 'four orders', 'estimated using', 'dominant source', 'detailed description', 'current system', 'clock transition', 'cap design', 'built recently', 'blackbody field', 'axis dependent', 'average frequency', 'also discuss', '19 level']</t>
  </si>
  <si>
    <t>An ion trap of the end-cap design was built recently at the National Research Council of Canada for improved control of the 88Sr+ single-ion optical frequency standard systematic shifts. The uncertainty on the micromotion-induced shifts is smaller by more than four orders of magnitude when compared to our previous trap system and reaches a fractional frequency uncertainty of 1√ó10-18. To obtain this low uncertainty level, the micromotion is minimized with trim electrodes and the trap is operated at a special frequency at which there is anticorrelation between the second-order Doppler and Stark shifts. This choice of operating frequency, determined by the differential scalar polarizability of the clock transition, yields a suppression by a factor of ‚âà28 in the combined micromotion shifts. Like many optical frequency standards, the dominant source of uncertainty in the new trap is the blackbody radiation shift. Its uncertainty has been reduced by an order of magnitude with a recent theoretical evaluation of the differential scalar polarizability of the clock transition. The fractional blackbody shift uncertainty, estimated using a model of the blackbody field at the ion, is 2.2√ó10-17. The otherwise dominant electric quadrupole shift is reduced to below the 3√ó10-19 level with a cancellation method based on the average frequency of several pairs of Zeeman components. This method also cancels the tensor Stark shift and simplifies the description of the frequency shifts that are quantization-axis dependent. This paper provides a detailed description of the 88Sr+ optical frequency standard uncertainty evaluation and the methods used to make the standard robust against changes in the trap environment. The total fractional frequency uncertainty of the 88Sr+ ion for our current system is estimated at 2.3√ó10-17. We also discuss the uncertainty evaluation of a recently reported measurement of the 88Sr+ S-D clock transition made over a 2-month period by comparison with a maser referenced to the SI second. The frequency measured is 444779044095485.5(9) Hz, with an uncertainty limited by the evaluation of the maser frequency. Published by the American Physical Society.</t>
  </si>
  <si>
    <t>Physical Review A - Atomic, Molecular, and Optical Physics</t>
  </si>
  <si>
    <t>60009839;60009839;60009839;60009839</t>
  </si>
  <si>
    <t>7004314061;7006033546;55582358700;7403164801</t>
  </si>
  <si>
    <t>Dub√©, Pierre;Madej, Alan A.;Zhou, Zichao;Bernard, John E.</t>
  </si>
  <si>
    <t>Ottawa ON,</t>
  </si>
  <si>
    <t>National Research Council Canada</t>
  </si>
  <si>
    <t>Dub√© P.</t>
  </si>
  <si>
    <t>Evaluation of systematic shifts of the 88Sr&lt;sup&gt;+&lt;/sup&gt; single-ion optical frequency standard at the 10&lt;sup&gt;-&lt;/sup&gt;17 level</t>
  </si>
  <si>
    <t>10.1103/PhysRevA.87.023806</t>
  </si>
  <si>
    <t>2-s2.0-84873428104</t>
  </si>
  <si>
    <t>['¬© 1991', 'xor strategy', 'work aims', 'two pus', 'transmission strategies', 'transmission framework', 'thus reserves', 'three well', 'sup strategy', 'sup ).', 'su superimposes', 'su requires', 'socp ).', 'semidefinite programming', 'secondary user', 'secondary signals', 'secondary node', 'relay strategy', 'rate requirements', 'primary transmission', 'primary signals', 'practical two', 'paper studies', 'optimization tools', 'optimal solution', 'multiple antennas', 'messages along', 'least power', 'jointly design', 'fundamental problem', 'form solutions', 'exchange information', 'design problem', 'considered network', 'certain conditions', 'bidirectional communication', 'asymmetric scenario', 'also obtained', 'achievable rate', '2012 ieee']</t>
  </si>
  <si>
    <t>Cognitive radio | convex optimization | multiple-input multiple-output (MIMO) | precoding | two-way relaying</t>
  </si>
  <si>
    <t>This paper studies a cooperative cognitive radio network where two primary users (PUs) exchange information with the help of a secondary user (SU) that is equipped with multiple antennas and in return, the SU superimposes its own messages along with the primary transmission. The fundamental problem in the considered network is the design of transmission strategies at the secondary node. It involves three basic elements: first, how to split the power for relaying the primary signals and for transmitting the secondary signals; second, what two-way relay strategy should be used to assist the bidirectional communication between the two PUs; third, how to jointly design the primary and secondary transmit precoders. This work aims to address this problem by proposing a transmission framework of maximizing the achievable rate of the SU while maintaining the rate requirements of the two PUs. Three well-known and practical two-way relay strategies are considered: amplify-and-forward (AF), bit level XOR based decode-and-forward (DF-XOR) and symbol level superposition coding based DF (DF-SUP). For each relay strategy, although the design problem is non-convex, we find the optimal solution by using certain transformation techniques and optimization tools such as semidefinite programming (SDP) and second-order cone programming (SOCP). Closed-form solutions are also obtained under certain conditions. Simulation results show that when the rate requirements of the two PUs are symmetric, by using the DF-XOR strategy and applying the proposed optimal precoding, the SU requires the least power for relaying and thus reserves the most power to transmit its own signal. In the asymmetric scenario, on the other hand, the DF-SUP strategy with the corresponding optimal precoding is the best. ¬© 1991-2012 IEEE.</t>
  </si>
  <si>
    <t>992-1005</t>
  </si>
  <si>
    <t>56389756800;7103288466;57203101444</t>
  </si>
  <si>
    <t>Wang, Rui;Tao, Meixia;Liu, Yuan</t>
  </si>
  <si>
    <t>Wang R.</t>
  </si>
  <si>
    <t>Optimal linear transceiver designs for cognitive two-way relay networks</t>
  </si>
  <si>
    <t>10.1109/TSP.2012.2226452</t>
  </si>
  <si>
    <t>2-s2.0-84873287147</t>
  </si>
  <si>
    <t>['¬© 2002', 'several prototypes', 'magnetic field', 'experimentally evaluated', 'esa ).', 'active esa', '70 db', '5 mvœºt', '5 ka', '2011 ieee']</t>
  </si>
  <si>
    <t>Active electrically small antenna | arrays | dynamic range | Josephson junctions | linearity | SQUID</t>
  </si>
  <si>
    <t>We introduce Superconductive Quantum Arrays and propose to use these structures as active Electrically Small Antennas (ESA). Several prototypes of the active ESA were fabricated using Nb process with a critical current density of 4.5 kA/cm2 and experimentally evaluated. The magnetic field to voltage transfer function linearity up to 70 dB was measured, and transfer factor dV/dB up to 6.5 mVŒºT was observed for the ESA prototype containing 560 cells. ¬© 2002-2011 IEEE.</t>
  </si>
  <si>
    <t>60007457;60007457;60007457;60007457;60019175</t>
  </si>
  <si>
    <t>7005388399;6701829035;36631074900;7801569308;6603729257</t>
  </si>
  <si>
    <t>Kornev, Victor K.;Soloviev, Igor I.;Sharafiev, Alexey V.;Klenov, Nikolay V.;Mukhanov, Oleg A.</t>
  </si>
  <si>
    <t>United States;Russian Federation</t>
  </si>
  <si>
    <t>Elmsford;Moscow</t>
  </si>
  <si>
    <t>HYPRES, Inc.;Lomonosov Moscow State University</t>
  </si>
  <si>
    <t>60019175;60007457</t>
  </si>
  <si>
    <t>Kornev V.</t>
  </si>
  <si>
    <t>Active electrically small antenna based on superconducting quantum array</t>
  </si>
  <si>
    <t>10.1109/TASC.2012.2232691</t>
  </si>
  <si>
    <t>2-s2.0-84873293353</t>
  </si>
  <si>
    <t>['¬© 2002', 'ybacuo hebs', 'tc devices', 'size constrictions', 'realistic according', 'previously reported', 'mixer characteristics', 'mgo substrates', 'allow optimizing', '2011 ieee', '2000 k']</t>
  </si>
  <si>
    <t>hot spot model | Hot-electron bolometer (HEB) | noise temperature | terahertz wave detection | YBCO ultrathin film</t>
  </si>
  <si>
    <t>High-TC hot electron bolometers (HEB) are promising THz mixers due to their expected wide bandwidth, large mixing gain, and low intrinsic noise. To achieve this goal, 0.6-Œºm-size constrictions were patterned on YBaCuO-based, 10-40-nm-thick films grown on (100) MgO substrates, which as previously reported, exhibited good DC superconducting properties. In this paper, we have simulated the DC and mixer characteristics of YBaCuO HEBs with a hot spot model usually dedicated to low-TC devices. For a 100 nm √ó 100 nm √ó 10 nm constriction, the expected double sideband noise temperature TN is 2000 K for 5 ŒºW local oscillator (LO) power (G =-13.5 dB conversion gain). For a larger (but more realistic according to YBaCuO aging effects) 600 nm √ó 1000nm √ó 35 nm constriction, TN = 1300K at 200 ŒºW LO power (G =-12dB). This approach is expected to allow optimizing the operation of the HEB constriction coupled to a THz planar antenna. ¬© 2002-2011 IEEE.</t>
  </si>
  <si>
    <t>60072962;60072962;60072962</t>
  </si>
  <si>
    <t>55578133000;6701373189;7004077513</t>
  </si>
  <si>
    <t>Ladret, Romain G.;Degardin, Annick F.;Kreisler, Alain J.</t>
  </si>
  <si>
    <t>Gif-sur-Yvette</t>
  </si>
  <si>
    <t>Laboratoire de G√©nie Electrique et Electronique de Paris</t>
  </si>
  <si>
    <t>Ladret R.G.</t>
  </si>
  <si>
    <t>Nanopatterning and hot spot modeling of YBCO ultrathin film constrictions for THz mixers</t>
  </si>
  <si>
    <t>10.1109/TASC.2012.2234819</t>
  </si>
  <si>
    <t>2-s2.0-84873311099</t>
  </si>
  <si>
    <t>['¬© 2002', 'thoroughly analyzed', 'temporal sensing', 'required number', 'rather independent', 'rao bound', 'perform theoretical', 'numerical studies', 'numerical integration', 'mathematical model', 'licensed primary', 'joint rss', 'intelligent location', 'given placement', 'fixed constant', 'crb ).', 'correlation distance', 'cognitive radio', 'aware routing', 'also derive', 'achievable accuracy', '2012 ieee']</t>
  </si>
  <si>
    <t>Cognitive radio | Cramer-Rao bounds | localization</t>
  </si>
  <si>
    <t>Knowledge about the location of licensed primary-users (PU) could enable several key features in cognitive radio (CR) networks including improved spatio-temporal sensing, intelligent location-aware routing, as well as aiding spectrum policy enforcement. In this paper we consider the achievable accuracy of PU localization algorithms that jointly utilize received-signal-strength (RSS) and direction-of-arrival (DoA) measurements by evaluating the Cramer-Rao Bound (CRB). Previous works evaluate the CRB for RSS-only and DoA-only localization algorithms separately and assume DoA estimation error variance is a fixed constant or rather independent of RSS. We derive the CRB for joint RSS/DoA-based PU localization algorithms based on the mathematical model of DoA estimation error variance as a function of RSS, for a given CR placement. The bound is compared with practical localization algorithms and the impact of several key parameters, such as number of nodes, number of antennas and samples, channel shadowing variance and correlation distance, on the achievable accuracy are thoroughly analyzed and discussed. We also derive the closed-form asymptotic CRB for uniform random CR placement, and perform theoretical and numerical studies on the required number of CRs such that the asymptotic CRB tightly approximates the numerical integration of the CRB for a given placement. ¬© 2002-2012 IEEE.</t>
  </si>
  <si>
    <t>1363-1375</t>
  </si>
  <si>
    <t>56042371600;39160902900;8512859100</t>
  </si>
  <si>
    <t>Wang, Jun;Chen, Jianshu;Cabric, Danijela</t>
  </si>
  <si>
    <t>Cramer-rao bounds for joint RSS/DoA-based primary-user localization in cognitive radio networks</t>
  </si>
  <si>
    <t>10.1109/TWC.2013.012513.120966</t>
  </si>
  <si>
    <t>2-s2.0-84875588871</t>
  </si>
  <si>
    <t>['¬© 1972', 'stringent per', 'reduced linearly', 'precoding scheme', 'increasing n', 'finds near', 'e .,', 'constant envelope', 'channel gains', 'ce ).', 'array gain', 'antenna users', 'also propose', 'achievable even', '2012 ieee']</t>
  </si>
  <si>
    <t>constant envelope | GBC | large MIMO | Multi-user | per-antenna</t>
  </si>
  <si>
    <t>We consider the multi-user MIMO broadcast channel with M single-antenna users and N transmit antennas under the constraint that each antenna emits signals having constant envelope (CE). The motivation for this is that CE signals facilitate the use of power-efficient RF power amplifiers. Analytical and numerical results show that, under certain mild conditions on the channel gains, for a fixed M, an array gain is achievable even under the stringent per-antenna CE constraint. Essentially, for a fixed M, at sufficiently large N the total transmitted power can be reduced with increasing N while maintaining a fixed information rate to each user. Simulations for the i.i.d. Rayleigh fading channel show that the total transmit power can be reduced linearly with increasing N (i.e., an O(N) array gain). We also propose a precoding scheme which finds near-optimal CE signals to be transmitted, and has O(MN) complexity. Also, in terms of the total transmit power required to achieve a fixed desired information sum-rate, despite the stringent per-antenna CE constraint, the proposed CE precoding scheme performs close to the sum-capacity achieving scheme for an average-only total transmit power constrained channel. ¬© 1972-2012 IEEE.</t>
  </si>
  <si>
    <t>1059-1071</t>
  </si>
  <si>
    <t>Per-antenna constant envelope precoding for large multi-user MIMO systems</t>
  </si>
  <si>
    <t>10.1109/TCOMM.2013.012913.110827</t>
  </si>
  <si>
    <t>2-s2.0-84877737552</t>
  </si>
  <si>
    <t>['¬© 2002', 'wireless networks', 'user scheduling', 'user report', 'uncoordinated lte', 'typical strategies', 'transmitted streams', 'transmission ranks', 'stream transmissions', 'slave architecture', 'recommended rank', 'proposed scheme', 'practical type', 'power control', 'operated based', 'multiple antennas', 'moreover robust', 'low feedback', 'jointly optimized', 'important challenge', 'enable multi', 'backhaul overhead', '2012 ieee']</t>
  </si>
  <si>
    <t>cellular networks | cooperative communications | interference pricing | Multiple-Input Multiple-Output (MIMO) | Orthogonal Frequency Division Multiple Acces (OFDMA) | resource allocation</t>
  </si>
  <si>
    <t>An important challenge of wireless networks is to boost the cell edge performance and enable multi-stream transmissions to cell edge users. Interference mitigation techniques relying on multiple antennas and coordination among cells are nowadays heavily studied in the literature. Typical strategies in OFDMA networks include coordinated scheduling, beamforming and power control. In this paper, we propose a novel and practical type of coordination for OFDMA downlink networks relying on multiple antennas at the transmitter and the receiver. The transmission ranks, i.e. the number of transmitted streams, and the user scheduling in all cells are jointly optimized in order to maximize a network utility function accounting for fairness among users. A distributed coordinated scheduler motivated by an interference pricing mechanism and relying on a master-slave architecture is introduced. The proposed scheme is operated based on the user report of a recommended rank for the interfering cells accounting for the receiver interference suppression capability. It incurs a very low feedback and backhaul overhead and enables efficient link adaptation. It is moreover robust to channel measurement errors and applicable to both open-loop and closed-loop MIMO operations. A 20% cell edge performance gain over uncoordinated LTE-A system is shown through system level simulations. ¬© 2002-2012 IEEE.</t>
  </si>
  <si>
    <t>1481-1491</t>
  </si>
  <si>
    <t>60015150;60003780;60003780;60003780</t>
  </si>
  <si>
    <t>6602876632;8575870400;15127402200;36747894700</t>
  </si>
  <si>
    <t>Clerckx, Bruno;Lee, Heunchul;Hong, Young Jun;Kim, Gil</t>
  </si>
  <si>
    <t>United Kingdom;South Korea</t>
  </si>
  <si>
    <t>London;Suwon</t>
  </si>
  <si>
    <t>Imperial College London;Samsung Electronics Co. Ltd.</t>
  </si>
  <si>
    <t>60015150;60003780</t>
  </si>
  <si>
    <t>Clerckx B.</t>
  </si>
  <si>
    <t>A practical cooperative multicell MIMO-OFDMA network based on rank coordination</t>
  </si>
  <si>
    <t>10.1109/TWC.2013.013013.112100</t>
  </si>
  <si>
    <t>2-s2.0-84877776313</t>
  </si>
  <si>
    <t>['theoretically derive', 'suitable multiple', 'spectral efficiency', 'simple method', 'receive antennas', 'optical sources', 'optical power', 'offset value', 'novel method', 'modulation size', 'modulated signal', 'limited bandwidth', 'input multiple', 'data streams', 'arbitrary number', 'applied directly', 'adaptive modulation']</t>
  </si>
  <si>
    <t>adaptive modulation | direct detection | intensity modulation | optical wireless MIMO | rate adaptation | Visible light communication</t>
  </si>
  <si>
    <t>In this paper, we consider resource allocation method in the visible light communication. It is challenging to achieve high data rate due to the limited bandwidth of the optical sources. In order to increase the spectral efficiency, we design a suitable multiple-input multiple-output (MIMO) system utilizing spatial multiplexing based on singular value decomposition and adaptive modulation. More specifically, after explaining why the conventional allocation method in radio frequency MIMO channels cannot be applied directly to the optical intensity channels, we theoretically derive a power allocation method for an arbitrary number of transmit and receive antennas for optical wireless MIMO systems. Based on three key constraints: the nonnegativity of the intensity-modulated signal, the aggregate optical power budget, and the bit error rate requirement, we propose a novel method to allocate the optical power, the offset value, and the modulation size. Based on some selected simulation results, we show that our proposed allocation method gives a better spectral efficiency at the expense of an increased computational complexity in comparison to a simple method that allocates the optical power equally among all the data streams. ¬© 2013 IEEE.</t>
  </si>
  <si>
    <t>1535-1543</t>
  </si>
  <si>
    <t>60092945;60005273;60092945</t>
  </si>
  <si>
    <t>55722200300;7401678334;35570711700</t>
  </si>
  <si>
    <t>Park, Ki Hong;Ko, Young Chai;Alouini, Mohamed Slim</t>
  </si>
  <si>
    <t>Saudi Arabia;South Korea</t>
  </si>
  <si>
    <t>Thuwal;Seoul</t>
  </si>
  <si>
    <t>King Abdullah University of Science and Technology;Korea University</t>
  </si>
  <si>
    <t>60092945;60005273</t>
  </si>
  <si>
    <t>On the power and offset allocation for rate adaptation of spatial multiplexing in optical wireless MIMO channels</t>
  </si>
  <si>
    <t>10.1109/TCOMM.2013.012913.110290</t>
  </si>
  <si>
    <t>2-s2.0-84877873757</t>
  </si>
  <si>
    <t>['¬© 1964', 'practical way', 'paper reviews', 'one needs', 'level illumination', 'include system', 'electromagnetic pulse', 'alternative methods', 'advances made', '2012 ieee']</t>
  </si>
  <si>
    <t>Continuous wave (CW) | electromagnetic pulse (EMP) system verification | hardness surveillance | measurement systems</t>
  </si>
  <si>
    <t>When designing and qualifying hardened systems to an electromagnetic pulse (EMP) or electromagnetic interference standard, one needs a practical way to measure the effectiveness of the shield. It is not possible to test every system in a threat-level EMP test facility, so alternative methods have been developed. This paper reviews the advances made in low-level continuous wave measurement technology since the last EMC Special Issue published in 1978. These include system-level illumination as well as localized test methods for individual hardening elements. Available illuminating antennas for use on aircraft, ships, and ground-based communications systems are reviewed. ¬© 1964-2012 IEEE.</t>
  </si>
  <si>
    <t>500-507</t>
  </si>
  <si>
    <t>60019228;100371288;60007402;60007402</t>
  </si>
  <si>
    <t>7003360912;55513171000;55514074400;57199276642</t>
  </si>
  <si>
    <t>Prather, William D.;Cafferky, Jory;Ortiz, Lenny;Anderson, Jay</t>
  </si>
  <si>
    <t>Dayton;;Albuquerque</t>
  </si>
  <si>
    <t>Air Force Research Laboratory;Tinker AFB;EGandG</t>
  </si>
  <si>
    <t>60019228;60007402;100371288</t>
  </si>
  <si>
    <t>Prather W.D.</t>
  </si>
  <si>
    <t>CW measurements of electromagnetic shields</t>
  </si>
  <si>
    <t>10.1109/TEMC.2012.2237553</t>
  </si>
  <si>
    <t>2-s2.0-84879409594</t>
  </si>
  <si>
    <t>['√ ºbendorf', '¬© 2004', 'waa exhibits', 'three features', 'significantly reduces', 'retrieved path', 'results show', 'rain stops', 'maximum value', 'following properties', 'first 5', 'decreases exponentially', 'antenna models', 'antenna attenuation', '38 ghz', '3 db', '2012 ieee', '20 min']</t>
  </si>
  <si>
    <t>Attenuation | microwave links | rain | wet antenna</t>
  </si>
  <si>
    <t>Data from a new experimental setup deployed in D√ºbendorf (Switzerland) are used to quantify and model the magnitude and dynamics of the wet-antenna attenuation (WAA) affecting a 1.85-km commercial microwave link at 38 GHz. The results show that the WAA exhibits the following properties: 1) It is bounded by a maximum value of about 2.3 dB; 2) it increases exponentially toward 2.3 dB during the first 5-20 min of rainfall; and 3) it decreases exponentially as soon as the rain stops. A new dynamic WAA model that reproduces these three features and can be calibrated using solely link measurements is proposed. Its performance is evaluated at different temporal resolutions and compared with other wet-antenna models from the literature. The results show that the dynamic model outperforms all other models and significantly reduces the uncertainty of the retrieved path-averaged rain rates. ¬© 2004-2012 IEEE.</t>
  </si>
  <si>
    <t>1195-1199</t>
  </si>
  <si>
    <t>60028186;60002612;60028186</t>
  </si>
  <si>
    <t>33568267500;8864150900;8573340700</t>
  </si>
  <si>
    <t>Schleiss, Marc;Rieckermann, Jorg;Berne, Alexis</t>
  </si>
  <si>
    <t>Switzerland;Switzerland</t>
  </si>
  <si>
    <t>Lausanne;Dubendorf</t>
  </si>
  <si>
    <t>Swiss Federal Institute of Technology Lausanne;Eawag - Swiss Federal Institute of Aquatic Science and Technology</t>
  </si>
  <si>
    <t>60028186;60002612</t>
  </si>
  <si>
    <t>Schleiss M.</t>
  </si>
  <si>
    <t>Quantification and modeling of wet-antenna attenuation for commercial microwave links</t>
  </si>
  <si>
    <t>10.1109/LGRS.2012.2236074</t>
  </si>
  <si>
    <t>2-s2.0-84879901858</t>
  </si>
  <si>
    <t>['¬© 2004', 'theoretical tddc', 'target localization', 'proposed method', 'propagation path', 'new method', 'letter presents', 'letter analyzes', 'incident angle', 'extensive simulations', 'experiments show', '2012 ieee']</t>
  </si>
  <si>
    <t>Antenna arrays | Shape Estimation Algorithm based on Boundary Scattering Transform and Extraction of Directly scattered waves (SEABED) | through wall | time delay</t>
  </si>
  <si>
    <t>This letter presents a new method for localizing and identifying a target through walls with known wall parameters. A time-delay difference curve (TDDC) is utilized in this method for target localization and identification. The characteristic of the TDDC can be applied to estimate the incident angle and offset the influences in propagation path and propagation time delay brought from the wall. This letter analyzes the method and gives out the theoretical TDDC. Extensive simulations and experiments show the effectiveness of the proposed method. ¬© 2004-2012 IEEE.</t>
  </si>
  <si>
    <t>1234-1238</t>
  </si>
  <si>
    <t>60027021;60027021;60027021;60027021;60027021;60027021</t>
  </si>
  <si>
    <t>35204388200;37032938000;7501878473;35071789000;8258742500;7403113979</t>
  </si>
  <si>
    <t>Wu, Shiyou;Xu, Yanyun;Chen, Jie;Meng, Shengwei;Fang, Guangyou;Yin, Hejun</t>
  </si>
  <si>
    <t>Institute of Electronics Chinese Academy of Sciences</t>
  </si>
  <si>
    <t>Wu S.</t>
  </si>
  <si>
    <t>Through-wall shape estimation based on UWB-SP radar</t>
  </si>
  <si>
    <t>10.1109/LGRS.2012.2237012</t>
  </si>
  <si>
    <t>2-s2.0-84879907964</t>
  </si>
  <si>
    <t>['true differences', 'tidal coefficients', 'term sea', 'seldovia harbor', 'seldovia estimates', 'measure long', 'level variations', 'level changes', 'last decade', 'kachemak bay', 'gps instrument', 'existing geodetic', 'daily sea', 'coefficients estimated', '30 km', '3 cm']</t>
  </si>
  <si>
    <t>GPS | multipath | reflections | tide gauge</t>
  </si>
  <si>
    <t>For the last decade, it has been known that reflected GPS signals observed with specialized instruments could be used to measure sea level. In this letter, data from an existing geodetic-quality GPS site near Kachemak Bay, Alaska, are analyzed for a one-year time period. Daily sea-level variations are more than 7 m. Tidal coefficients have been estimated and compared with coefficients estimated from records from a traditional tide gauge at Seldovia Harbor, ‚àº30 km away. The GPS and Seldovia estimates of M2 and S2 coefficients agree to better than 2%; much of this residual can be attributed to true differences in the tide over 30 km as it propagates up Kachemak Bay. For daily mean sea levels the agreement is 2.3 cm. Because a standard geodetic GPS receiver/antenna is used, this GPS instrument can measure long-term sea-level changes in a stable terrestrial reference frame. ¬© 2012 IEEE.</t>
  </si>
  <si>
    <t>60000221;60016296;60000221;60011976</t>
  </si>
  <si>
    <t>26643033600;7402180782;12790511800;7004061281</t>
  </si>
  <si>
    <t>Larson, Kristine M.;Ray, Richard D.;Nievinski, Felipe G.;Freymueller, Jeffrey T.</t>
  </si>
  <si>
    <t>Washington, D.C.;Fairbanks;Boulder</t>
  </si>
  <si>
    <t>National Aeronautics and Space Administration;University of Alaska Fairbanks;University of Colorado Boulder</t>
  </si>
  <si>
    <t>60016296;60011976;60000221</t>
  </si>
  <si>
    <t>Larson K.</t>
  </si>
  <si>
    <t>The accidental tide gauge: A GPS reflection case study from kachemak bay, Alaska</t>
  </si>
  <si>
    <t>10.1109/LGRS.2012.2236075</t>
  </si>
  <si>
    <t>2-s2.0-84879944817</t>
  </si>
  <si>
    <t>['zf v', 'uplink transmission', 'transmit antennas', 'time architecture', 'significant effects', 'receive antennas', 'mimo mt', 'input multiple', 'higher capacity', 'derived provided', 'conventional mt', 'considered system', 'consider multiple', 'cdma system', 'blast algorithm', 'ber performance', 'ber expression']</t>
  </si>
  <si>
    <t>MIMO | multi-tone code division multiple access | spatial multiplexing | V-BLAST</t>
  </si>
  <si>
    <t>In this paper, we consider multiple-input multiple-output (MIMO) multi-tone code division multiple access (MT-CDMA) uplink transmission over multipath fading channels. The zero-forcing vertical Bell Laboratories layered space-time architecture (ZF V-BLAST) algorithm and maximum ratio combining scheme are applied at the receiver. The average bit error rate (BER) expression is derived provided that the number of receive antennas is not less than that of transmit antennas. The BER expression is verified by simulations. Numerical results show that the numbers of transmit and receive antennas have significant effects on the BER performance of the considered system. Spatial and path diversity show different capabilities to improve the BER performance. The MIMO MT-CDMA system based on the ZF V-BLAST algorithm is capable of achieving a better BER performance and a higher capacity than the conventional MT-CDMA system. Copyright ¬© 2011 John Wiley &amp; Sons, Ltd.</t>
  </si>
  <si>
    <t>130-141</t>
  </si>
  <si>
    <t>60022381-60025578;60005510;60022381-60025578</t>
  </si>
  <si>
    <t>55501206100;14010782600;15823363400</t>
  </si>
  <si>
    <t>Yang, Wei;Gong, Yi;Xu, Changlong</t>
  </si>
  <si>
    <t>China;China;Singapore</t>
  </si>
  <si>
    <t>Xi'an;Beijing;Singapore City</t>
  </si>
  <si>
    <t>Xidian University;Beijing Jiaotong University;Nanyang Technological University</t>
  </si>
  <si>
    <t>60025578;60022381;60005510</t>
  </si>
  <si>
    <t>Performance analysis of uplink spatial multiplexing MIMO MT-CDMA over multipath fading channels</t>
  </si>
  <si>
    <t>10.1002/wcm.1100</t>
  </si>
  <si>
    <t>2-s2.0-84872912907</t>
  </si>
  <si>
    <t>['zero padding', 'wireless communications', 'widely used', 'transmission equipped', 'system throughput', 'saving bandwidth', 'ofdm systems', 'ofdm system', 'issues brought', 'input single', 'input multiple', 'first propose', 'existing research', 'deep insight', 'based simo']</t>
  </si>
  <si>
    <t>blind channel estimation | cyclic prefix | orthogonal frequency division multiplexing | single-input multiple-output systems | zero padding</t>
  </si>
  <si>
    <t>Orthogonal frequency division multiplexing (OFDM) transmission equipped with multiple receive antennas constitutes a single-input multiple-output (SIMO) OFDM system. SIMO-OFDM systems have been widely used in wireless communications. Compared to those approaches using training sequences, blind channel estimation methods for SIMO-OFDM systems have the advantage of saving bandwidth and improving energy efficiency and system throughput. As far as blind channel identification is concerned, it is known that zero padding (ZP)-based single-input single-output (SISO)-OFDM systems have desirable features compared to conventional cyclic prefix (CP)-based SISO-OFDM systems. However, it is yet unknown whether ZP- or CP-based SIMO-OFDM systems are favourable for blind channel estimation. To investigate this problem, we first propose a short-data effective method for blind channel estimation for ZP-based SIMO-OFDM systems. Then we analyse a number of issues surrounding blind channel estimation for ZP- and CP-based SIMO-OFDM systems. The issues brought up in the paper have not been discussed in the existing research. The significance of our investigation is that it provides a deep insight into blind channel estimation for ZP- and CP-based SIMO-OFDM systems. Copyright ¬© 2011 John Wiley &amp; Sons, Ltd.</t>
  </si>
  <si>
    <t>204-210</t>
  </si>
  <si>
    <t>60006925;60026708</t>
  </si>
  <si>
    <t>55913304800;55499371900</t>
  </si>
  <si>
    <t>Wang, Song;Hu, Jiankun</t>
  </si>
  <si>
    <t>Canberra;Melbourne</t>
  </si>
  <si>
    <t>University of New South Wales at Australian Defence Force Academy;La Trobe University</t>
  </si>
  <si>
    <t>60026708;60006925</t>
  </si>
  <si>
    <t>Blind channel estimation for single-input multiple-output OFDM systems: Zero padding based or cyclic prefix based?</t>
  </si>
  <si>
    <t>10.1002/wcm.1109</t>
  </si>
  <si>
    <t>2-s2.0-84872945450</t>
  </si>
  <si>
    <t>['topological point', 'topological forms', 'static equilibrium', 'network structures', 'mesh design', 'mesh configurations', 'main contribution', 'first presented', 'faceted meshes', 'essential significance', 'cyclosymmetry method', 'consequently gives', 'cable net', 'acquiring triangle']</t>
  </si>
  <si>
    <t>Cable network | Geometrical configuration | Mesh design | Mesh shape | Topological form</t>
  </si>
  <si>
    <t>A well-designed mesh shape of the cable net is of essential significance to achieve high performance of cable-network antenna reflectors. This paper is concerned with the mesh design problem for such antenna reflector structure. Two new methods for creating the topological forms of the cable net are first presented. Among those, the cyclosymmetry method is useful to generate different polygon-faceted meshes, while the topological mapping method is suitable for acquiring triangle-faceted meshes with different mesh grid densities. Then, the desired spatial paraboloidal mesh geometrical configuration in the state of static equilibrium is formed by applying a simple mesh generation approach based on the force density method. The main contribution of this study is that a general technical guide for how to create the connectivities between the nodes and members in the cable net is provided from the topological point of view. With the new idea presented in this paper, multitudes of mesh configurations with different net patterns can be sought by a certain rule rather than by empiricism, which consequently gives a valuable technical reference for the mesh design of this type of cable-network structures in the engineering.</t>
  </si>
  <si>
    <t>407-418</t>
  </si>
  <si>
    <t>Structural Engineering and Mechanics</t>
  </si>
  <si>
    <t>57214322632;55627161800;55731793500</t>
  </si>
  <si>
    <t>Liu, Wang;Lia, Dong Xu;Jiang, Jian Ping</t>
  </si>
  <si>
    <t>Mesh topological form design and geometrical configuration generation for cable-network antenna reflector structures</t>
  </si>
  <si>
    <t>10.12989/sem.2013.45.3.411</t>
  </si>
  <si>
    <t>2-s2.0-84875127636</t>
  </si>
  <si>
    <t>['tests confirm', 'shelf components', 'remote monitoring', 'novel system', 'new design', 'integrating bio', 'implanted bio', 'end made', 'electrochemical front', 'detect single', 'continuous monitoring', 'animal models', 'animal model', 'adenosine triphosphate']</t>
  </si>
  <si>
    <t>Animal monitoring | body sensor node | carbon nanotubes | implantable | SYST</t>
  </si>
  <si>
    <t>A novel system for remote monitoring of metabolism in an animal model is proposed in this paper. The system is obtained by integrating bio-nano-sensors to detect single-metabolites, an electrochemical front-end made with off-the-shelf components, a radio frequency communication sub-system, and an antenna of new design. The system has been calibrated and tested for continuous monitoring of four different metabolites: glucose, lactate, glutamate, and adenosine triphosphate. Tests using animal models (mice) have been conducted to investigate tissue inflammation induced by the implanted bio-nano-sensors. These tests confirm that our system is suitable and reliable for remote monitoring of single-metabolites in experiments with animal models. ¬© 2012 IEEE.</t>
  </si>
  <si>
    <t>1018-1024</t>
  </si>
  <si>
    <t>60028186;60028186;60028186;60028186;60028186;60028186;100526140;100526140;100526140</t>
  </si>
  <si>
    <t>7003469484;25638487700;35147593800;56417255900;25638940300;55665361700;55580434900;7006416524;35512737400</t>
  </si>
  <si>
    <t>Carrara, Sandro;Bolomey, L√©andre;Boero, Cristina;Cavallini, Andrea;Meurville, Eric;De Micheli, Giovanni;Jost, Tanja Rezzonico;Proietti, Michele;Grassi, Fabio</t>
  </si>
  <si>
    <t>Lausanne;Bellinzona</t>
  </si>
  <si>
    <t>Swiss Federal Institute of Technology Lausanne;Institute for Research in Biomedicine</t>
  </si>
  <si>
    <t>60028186;100526140</t>
  </si>
  <si>
    <t>Carrara S.</t>
  </si>
  <si>
    <t>Remote system for monitoring animal models with single-metabolite bio-nano-sensors</t>
  </si>
  <si>
    <t>10.1109/JSEN.2012.2231670</t>
  </si>
  <si>
    <t>2-s2.0-84873333281</t>
  </si>
  <si>
    <t>['voltage response', 'tight integration', 'tight 2', 'squids produces', 'squid cells', 'sized 2', 'pronounced zero', 'power gain', 'phase dynamics', 'optimized parameters', 'noise properties', 'noise amplifiers', 'measured linearity', 'linearity tri', 'layout implementation', 'junction bi', 'individual bi', 'fabricated using', 'experimental measurements', 'design approach', 'critical current', 'completely covered', 'circuit simulations', 'array based', 'antipeak linearity', 'adjacent cells', 'additional junction', '5 ka']</t>
  </si>
  <si>
    <t>Flux noise | high sensitivity | low noise amplifier | numerical simulations | small antenna | superconducting quantum interference device (SQUID)</t>
  </si>
  <si>
    <t>We develop a two-dimensional (2-D) superconducting quantum interference filter (SQIF) array based on the recently introduced high-linearity tri-junction bi-SQUIDs (superconducting quantum interference device). Our bi-SQUID SQIF array design is based on a tight integration of individual bi-SQUID cells sharing inductances with adjacent cells. We provide extensive computer simulations, analysis, and experimental measurements, in which we explore the phase dynamics and linearity of the array voltage response. The nonuniformity in inductances of the bi-SQUIDs produces a pronounced zero-field single antipeak in the voltage response. The antipeak linearity and size can be optimized by varying the critical current of the additional junction of each bi-SQUID. The layout implementation of the tight 2-D array integration leads to a distinct geometrical diamond shape formed by the merged dual bi-SQUID cells. Different-sized 2-D arrays are fabricated using the standard HYPRES niobium 4.5 kA/cm2 fabrication process. The measured linearity, power gain, and noise properties will be analyzed for different array sizes and the results will be compared with circuit simulations. We will discuss a design approach for the electrically small magnetic field antenna and low-noise amplifiers with high bandwidth based on these 2-D bi-SQUID SQIF arrays. The results from this work will be used to design chips densely and completely covered in bi-SQUIDs that have optimized parameters such as linearity and power gain. ¬© 2012 IEEE.</t>
  </si>
  <si>
    <t>60018926;60019175;60032503;60018926;60019175;60032503;60032503;60032503;112086063;60098630;60032503;60030612;60030612;60032503</t>
  </si>
  <si>
    <t>36982981200;7003534132;6506481275;7005623202;6603729257;24399564200;55705466100;7005445692;7003693593;6701713127;53982310000;26641653400;36719386900;6602090019</t>
  </si>
  <si>
    <t>Berggren, S.;Prokopenko, G.;Longhini, P.;Palacios, A.;Mukhanov, O. A.;Leese De Escobar, A.;Taylor, B. J.;De Andrade, M. C.;Nisenoff, M.;Fagaly, R. L.;Wong, T.;Cho, E.;Wong, E.;In, V.</t>
  </si>
  <si>
    <t>San Diego;San Diego;San Diego;Elmsford;San Diego;Minneapolis</t>
  </si>
  <si>
    <t>QUASAR Group;Space and Naval Warfare Systems Center San Diego;University of California, San Diego;HYPRES, Inc.;San Diego State University;M. Nisenoff Associates</t>
  </si>
  <si>
    <t>60098630;60032503;60030612;60019175;60018926;112086063</t>
  </si>
  <si>
    <t>Berggren S.</t>
  </si>
  <si>
    <t>Development of 2-D Bi-SQUID arrays with high linearity</t>
  </si>
  <si>
    <t>10.1109/TASC.2013.2239172</t>
  </si>
  <si>
    <t>2-s2.0-84873336560</t>
  </si>
  <si>
    <t>['world conditions', 'strain sensors', 'simulated earthquakes', 'seismic response', 'remote triggering', 'monitoring buildings', 'mhz band', 'measure periodically', 'frequency band', 'every floor', 'battery life', 'base station', 'acceleration sensors', 'acceleration data', '4 mac', '12 years']</t>
  </si>
  <si>
    <t>Microelectromechanical systems (MEMS) | remote monitoring | structural health monitoring | wireless sensor networks</t>
  </si>
  <si>
    <t>A wireless sensor network is proposed for monitoring buildings to assess earthquake damage. The sensor nodes use custom-developed capacitive microelectromechanical systems strain and 3-D acceleration sensors and a low power readout application-specified integrated circuit for a battery life of up to 12 years. The strain sensors are mounted at the base of the building to measure the settlement and plastic hinge activation of the building after an earthquake. They measure periodically or on-demand from the base station. The accelerometers are mounted at every floor of the building to measure the seismic response of the building during an earthquake. They record during an earthquake event using a combination of the local acceleration data and remote triggering from the base station based on the acceleration data from multiple sensors across the building. A low power network architecture was implemented over an 802.15.4 MAC in the 900-MHz band. A custom patch antenna was designed in this frequency band to obtain robust links in real-world conditions. The modules have been validated in a full-scale laboratory setup with simulated earthquakes. ¬© 2012 IEEE.</t>
  </si>
  <si>
    <t>909-915</t>
  </si>
  <si>
    <t>60070034;60081006;60070034;60014979;60014979;60032927;60159420;60015986;60015986</t>
  </si>
  <si>
    <t>9333849300;24342583600;6701507381;35791409300;50162658000;6603038685;19033403000;49964543900;6506811083</t>
  </si>
  <si>
    <t>Torfs, Tom;Sterken, Tom;Brebels, Steven;Santana, Juan;Van Den Hoven, Richard;Spiering, Vincent;Bertsch, Nicolas;Trapani, Davide;Zonta, Daniele</t>
  </si>
  <si>
    <t>France;Belgium;Belgium;United States;Italy;Netherlands</t>
  </si>
  <si>
    <t>Crolles;Ghent;Leuven;Waltham;Trento;Eindhoven</t>
  </si>
  <si>
    <t>MEMSCAP S.A.;Ghent university, Center for Microsystems Technology;Interuniversity Micro-Electronics Center at Leuven;Thermo Fisher Scientific Inc.;Universit√† di Trento;Holst Centre</t>
  </si>
  <si>
    <t>60159420;60081006;60070034;60032927;60015986;60014979</t>
  </si>
  <si>
    <t>Torfs T.</t>
  </si>
  <si>
    <t>Low power wireless sensor network for building monitoring</t>
  </si>
  <si>
    <t>10.1109/JSEN.2012.2218680</t>
  </si>
  <si>
    <t>2-s2.0-84873339278</t>
  </si>
  <si>
    <t>['wsns require', 'uses bilateration', 'unknown sensor', 'unknown nodes', 'unidirectional antenna', 'ultrasonic transceiver', 'study compares', 'sink x', 'sensors ).', 'right corner', 'relative position', 'proposed scheme', 'localization accuracy', 'left corner', 'known dv', 'hop method', 'extra devices', 'extra components', 'estimated location', 'e .,', 'computational complexity', 'communication cost', 'adjusted according']</t>
  </si>
  <si>
    <t>A low-cost yet effective localization scheme for wireless sensor networks (WSNs) is presented in this study. The proposed scheme uses only two anchor nodes and uses bilateration to estimate the coordinates of unknown nodes. Many localization algorithms for WSNs require the installation of extra components, such as a GPS, ultrasonic transceiver, and unidirectional antenna, to sensors. The proposed localization scheme is range-free (i.e., not demanding any extra devices for the sensors). In this scheme, two anchor nodes are installed at the bottom-left corner (Sink X) and the bottom-right corner (Sink Y) of a square monitored region of the WSN. Sensors are identified with the same minimum hop counts pair to Sink X and Sink Y to form a zone, and the estimated location of each unknown sensor is adjusted according to its relative position in the zone. This study compares the proposed scheme with the well-known DV-Hop method. Simulation results show that the proposed scheme outperforms the DV-Hop method in localization accuracy, communication cost, and computational complexity. ¬© 2013 Chi-Chang Chen et al.</t>
  </si>
  <si>
    <t>International Journal of Distributed Sensor Networks</t>
  </si>
  <si>
    <t>60024908;60024908;60024908</t>
  </si>
  <si>
    <t>54679331300;55580006600;55581738800</t>
  </si>
  <si>
    <t>Chen, Chi Chang;Chang, Chi Yu;Li, Yan Nong</t>
  </si>
  <si>
    <t>Dashu</t>
  </si>
  <si>
    <t>I-Shou University</t>
  </si>
  <si>
    <t>Range-free localization scheme in wireless sensor networks based on bilateration</t>
  </si>
  <si>
    <t>10.1155/2013/620248</t>
  </si>
  <si>
    <t>2-s2.0-84873344452</t>
  </si>
  <si>
    <t>['z plane', 'wavelength strip', 'uwb antenna', 'rectangle slot', 'radiation patterns', 'proposed filter', 'proposed antenna', 'lower emis', 'likely bidirectional', 'frequency range', 'frequency band', 'energy emission', 'electromagnetic interferences', 'antenna structure', 'already presented', '75 ghz', '2011 ),']</t>
  </si>
  <si>
    <t>The limitation of the electromagnetic interferences (EMIs) caused by UWB radiating sources into WLAN/WiMAX communication systems operating in the frequency band located around 5.5 GHz requires the adoption of appropriate design features. To this purpose, a notch filter integrated into an UWB antenna, which is able to ensure a better electrical insulation between the two mentioned communication systems with respect to that already presented by the authors Moeikham et al. (2011), is proposed in this paper. The proposed filter, consisting in a rectangular slot including a quarter-wavelength strip integrated on the lower inner edge of the UWB radiating patch, is capable of reducing the energy emission in the frequency range between 5.1 and 5.75 GHz resulting in lower EMIs with sensible electronic equipments working in this frequency band. The antenna structure has no need to be tuned after inserting the rectangle slot with a quarter-wavelength strip. The proposed antenna has potential to minimize the EMIs at a frequency range from 5.1 to 5.75 GHz. The radiation patterns are given nearly omnidirectional in x y plane and likely bidirectional in y z plane at all frequencies by the proposed antenna. Therefore, this antenna is suitable to apply for various UWB applications. ¬© 2013 Pichet Moeikham et al.</t>
  </si>
  <si>
    <t>60103462;60103462;60103462</t>
  </si>
  <si>
    <t>26648929100;24825110400;6506006755</t>
  </si>
  <si>
    <t>Moeikham, Pichet;Mahatthanajatuphat, Chatree;Akkaraekthalin, Prayoot</t>
  </si>
  <si>
    <t>Bangkok</t>
  </si>
  <si>
    <t>King Mongkut's University of Technology North Bangkok</t>
  </si>
  <si>
    <t>Moeikham P.</t>
  </si>
  <si>
    <t>A compact UWB antenna with a quarter-wavelength strip in a rectangular slot for 5.5 GHz band notch</t>
  </si>
  <si>
    <t>10.1155/2013/574128</t>
  </si>
  <si>
    <t>2-s2.0-84873348745</t>
  </si>
  <si>
    <t>['white cell', 'traditional approaches', 'robert cell', 'reflections within', 'produce discrete', 'physical size', 'mechanism reduces', 'long delays', 'initially described', 'hereby provide', 'delay element', 'comprehensive analysis', 'compatibly combined', 'claude robert', 'bounce cell', 'based true', 'also illustrate']</t>
  </si>
  <si>
    <t>optical delay lines | optical signal processing | optics | Phased arrays</t>
  </si>
  <si>
    <t>A low-loss and compact optical delay element is devised to be integrated into existing White cell-based true-time delay systems. The delay element is based on a multiple-bounce cell that consists of simple optical components, which was initially described by Claude Robert for spectroscopy. We hereby provide a comprehensive analysis of the Robert cell and propose that it can be modified in a number of ways to produce discrete and variable time delays up to hundreds of ns. The Robert cell show appealing traits compared to traditional optical delay devices because it relies on reflections within a system of mirrors to produce time delays, and this mechanism reduces the physical size and optical losses compared to traditional approaches for long delays. We also illustrate how modified Robert cells can be designed such that they can be compatibly combined with White cell-based true-time delay systems. ¬© 2013 IEEE.</t>
  </si>
  <si>
    <t>1006-1014</t>
  </si>
  <si>
    <t>55580439000;35582722200</t>
  </si>
  <si>
    <t>Shi, Yu;Anderson, Betty Lise</t>
  </si>
  <si>
    <t>Shi Y.</t>
  </si>
  <si>
    <t>Robert cell-based optical delay elements for white cell true-time delay devices</t>
  </si>
  <si>
    <t>10.1109/JLT.2012.2236537</t>
  </si>
  <si>
    <t>2-s2.0-84873356512</t>
  </si>
  <si>
    <t>['worldwide interoperability', 'slotted ground', 'shape branches', 'radiation patterns', 'proposed antenna', 'notched ultra', 'nice candidate', 'microwave access', 'mechanical features', 'domain behaviors', 'desired notch', 'bended dual', '825 ghz', '7 ghz']</t>
  </si>
  <si>
    <t>In this paper, a novel coplanar waveguide (CPW) fed dual band-notched ultra-wideband (UWB) antenna with circular slotted ground is proposed. In order to achieve two notched bands at 3.3{3.7 GHz for worldwide interoperability for microwave access (WiMAX) and 5.15{5.825 GHz for wireless local area network (WLAN) respectively, a pair of bended dual- L-shape branches are attached to the slotted ground. By optimizing the lengths and positions of the branches, the desired notch-bands of WLAN and WiMAX can be achieved. The prototype of the proposed antenna was fabricated and tested. The simulated and measured results show good agreement over the ultra-wideband. Besides these mechanical features, such as compact in size, easy in fabrication, the proposed antenna also shows good characteristics in its radiation patterns and time-domain behaviors. So it is a nice candidate for modern UWB communication systems.</t>
  </si>
  <si>
    <t>623-634</t>
  </si>
  <si>
    <t>55505738800;25229387400;55505782500;54386142700;56520664300</t>
  </si>
  <si>
    <t>Liu, Xianglong;Yin, Yingzeng;Liu, Pingan;Wang, Junhui;Xu, Bin</t>
  </si>
  <si>
    <t>A CPW-fed dual band-notched uwb antenna with a pair of bended dual-l-shape parasitic branches</t>
  </si>
  <si>
    <t>10.2528/PIER12122507</t>
  </si>
  <si>
    <t>2-s2.0-84873364789</t>
  </si>
  <si>
    <t>['¬© 2000', 'wireless communications', 'using processes', 'unmatched levels', 'transistors integrated', 'square millimeters', 'research studies', 'one hand', 'multistandard transceivers', 'low cost', 'integrated circuits', 'improved yields', 'highly integrated', 'gordon moore', 'empirical prediction', 'digital integration', 'commercial range', 'analog integration', '45 nm', '3 ].', '2012 ieee', '1 ],']</t>
  </si>
  <si>
    <t>The last two decades have witnessed unprecedented development in the field of integrated circuits (ICs), driven by aggressive transistor scaling, unmatched levels of integration, advanced foundry processes, low cost, and improved yields. On one hand, digital integration, following the empirical prediction by Gordon Moore [1], has resulted in billions of transistors integrated in a few square millimeters, using processes that span the commercial range of 45 nm to 32 nm nodes [2] and transistors as small as 9 nm already demonstrated in research studies [3]. On the other hand, analog integration has also seen tremendous development (albeit at a relatively slower pace) resulting in highly integrated, multiband, multistandard transceivers for wireless communications [4][5]. ¬© 2000-2012 IEEE.</t>
  </si>
  <si>
    <t>79-91</t>
  </si>
  <si>
    <t>IEEE Microwave Magazine</t>
  </si>
  <si>
    <t>22033560000;15030309600</t>
  </si>
  <si>
    <t>Cheema, Hammad M.;Shamim, Atif</t>
  </si>
  <si>
    <t>Cheema H.M.</t>
  </si>
  <si>
    <t>The last barrier: On-chip antennas</t>
  </si>
  <si>
    <t>10.1109/MMM.2012.2226542</t>
  </si>
  <si>
    <t>2-s2.0-84873384295</t>
  </si>
  <si>
    <t>['two models', 'six layers', 'situated near', 'paper wants', 'paper considers', 'outer membrane', 'one layer', 'layer model', 'initial model', 'human head', 'homayoon oraizi', 'hfss software', 'head models', 'head model', 'good model', 'field penetration', 'equivalently modeled', 'average sars', '900 mhz', '5 mm']</t>
  </si>
  <si>
    <t>The interaction between human head model and electromagnetic field sources is studied. The head models are composed of one and six layers. The six layers are skin, fat, bone, dura (the outer membrane of brain and spinal cord), CSF (colony stimulating factor), and brain. An antenna as a source of exposure is simulated too. The E-field strength distribution in both one- and six-layer human models is shown to estimate the intensity of E-field penetration in human head. Like standard models, the antenna is situated near the head model at a distance of 5 mm. The local and average SARs (specific absorption rates) are simulated at 900 MHz in both human head models. The results are then compared between the two models. The HFSS software is used for all the simulations. The paper wants to show that the initial model (one layer) is not a good model, because the real human head tissue is not equivalently modeled. It seems that the values of one-layer model are not reliable, so the paper considers the better and more similar human head model and compares these two models. ¬© 2013 Asma Lak and Homayoon Oraizi.</t>
  </si>
  <si>
    <t>60109850;60012835</t>
  </si>
  <si>
    <t>55579318900;6602214507</t>
  </si>
  <si>
    <t>Lak, Asma;Oraizi, Homayoon</t>
  </si>
  <si>
    <t>Bushehr;Tehran</t>
  </si>
  <si>
    <t>Islamic Azad University, Bushehr Branch;Iran University of Science and Technology</t>
  </si>
  <si>
    <t>Lak A.</t>
  </si>
  <si>
    <t>Evaluation of SAR distribution in six-layer human head model</t>
  </si>
  <si>
    <t>10.1155/2013/580872</t>
  </si>
  <si>
    <t>2-s2.0-84873391378</t>
  </si>
  <si>
    <t>['wire antennas', 'simple geometry', 'realization tolerances', 'ku band', 'high gain', 'good performance', 'evolutionary process', 'design technique', 'broadband antenna']</t>
  </si>
  <si>
    <t>A design technique for wire antennas, based on the Structure-Based Evolutionary Programming, is used to design a broadband antenna with an end-fire radiation pattern and a very simple geometry, operating in the 3-16 GHz frequency band, namely, from the S band to the Ku band. The antenna has been analyzed with NEC-2 during the evolutionary process, looking for high gain, good input match, and robustness with respect to realization tolerances. The outcome of our design procedure shows a very good performance. ¬© 2013 Giovanni Andrea Casula et al.</t>
  </si>
  <si>
    <t>60032259;60032259;60032259</t>
  </si>
  <si>
    <t>57191625533;7006097620;6602557171</t>
  </si>
  <si>
    <t>Casula, Giovanni Andrea;Mazzarella, Giuseppe;Montisci, Giorgio</t>
  </si>
  <si>
    <t>Structure-based evolutionary programming design of broadband wire antennas</t>
  </si>
  <si>
    <t>10.1155/2013/945408</t>
  </si>
  <si>
    <t>2-s2.0-84873392735</t>
  </si>
  <si>
    <t>['working frequency', 'tuned easily', 'top layer', 'resonant frequency', 'proposed antenna', 'produced independent', 'physical fabrication', 'phantom imaging', 'operate rigorously', 'numerical modeling', 'mri system', 'lumped capacitors', 'large field', 'antenna length']</t>
  </si>
  <si>
    <t>A serial resonant antenna for the large field of view (FOV) magnetic resonance imaging (MRI) is presented. It consists of metallic patches cascaded through lumped capacitors in serial on the top layer of a grounded dielectric substrate. The theoretical analysis show that at the resonant frequency, uniformly distributed current with zero phase delay is produced independent of the antenna length, hence a uniform magnetic field for large FOV MRI can be achieved. Integrated with the L-shaped tunable matching network, the antenna can be tuned easily to operate rigorously at the working frequency of the MRI system. The numerical modeling, physical fabrication and measurement, as well as the phantom imaging are carried out to design, characterize and verify the performance of the proposed antenna for MRI.</t>
  </si>
  <si>
    <t>635-646</t>
  </si>
  <si>
    <t>60006541-60033100;60006541;60006541;60006541;60006541</t>
  </si>
  <si>
    <t>36457808200;7202128034;55848821400;55930735400;56353178500</t>
  </si>
  <si>
    <t>Zhu, Bo;Wu, Ed Xuekui;Gao, Patrick Peng;Cao, Peng;Jiang, Lijun</t>
  </si>
  <si>
    <t>Nanjing;Pokfulam</t>
  </si>
  <si>
    <t>Nanjing University;The University of Hong Kong</t>
  </si>
  <si>
    <t>60033100;60006541</t>
  </si>
  <si>
    <t>The serial resonant antenna for the large field of view magnetic resonance imaging</t>
  </si>
  <si>
    <t>10.2528/PIER12112612</t>
  </si>
  <si>
    <t>2-s2.0-84873394453</t>
  </si>
  <si>
    <t>['wsn gateways', 'terminal problem', 'protocol complexity', 'proposed technology', 'proposed technologies', 'physical layer', 'overhead efficiency', 'overall throughput', 'one side', 'minimal impact', 'layer optimization', 'ieee 802', 'hop range', 'fold increase', 'directive antennas', 'communication range', 'communication links', '4 standard']</t>
  </si>
  <si>
    <t>Access control | adaptive array | antenna | IEEE 802.15.4 | network | performance | phased-array</t>
  </si>
  <si>
    <t>An extended-range wireless sensor network (WSN) technology is presented in this paper. The proposed technology is based on a cross-layer optimization of the IEEE 802.15.4 standard. In the physical layer, the use of directive and adaptive phased arrays is proposed for the WSN gateways, increasing the communication range between sensors and their gateway. Next, a neighbor-cooperative channel access method is proposed to alleviate the hidden-terminal problem that is aggravated with the use of directive antennas on the one side of the communication links (asymmetric links). With the proposed technologies, a three-fold increase of the single-hop range is achieved, and the hidden terminal problem is addressed with minimal impact on the overall throughput, protocol complexity, overhead efficiency, and scalability. ¬© 2012 IEEE.</t>
  </si>
  <si>
    <t>1044-1054</t>
  </si>
  <si>
    <t>60021378;60021378</t>
  </si>
  <si>
    <t>55268328500;16024989900</t>
  </si>
  <si>
    <t>Lin, Chih Kuang;Kokkinos, Titos</t>
  </si>
  <si>
    <t>Murray</t>
  </si>
  <si>
    <t>Nokia Bell Labs</t>
  </si>
  <si>
    <t>Cross-layer solutions for extended-range wireless sensor networks</t>
  </si>
  <si>
    <t>10.1109/JSEN.2012.2234737</t>
  </si>
  <si>
    <t>2-s2.0-84873397067</t>
  </si>
  <si>
    <t>4000102639/10/NL/CLP</t>
  </si>
  <si>
    <t>['v band', 'traditional approach', 'tracking antenna', 'system design', 'symbol rate', 'significant impact', 'satellite capacity', 's2 modems', 'propagation data', 'paper describes', 'optimised modems', 'noise ratio', 'modulation scheme', 'later implemented', 'joanneum research', 'increasing demand', 'important goals', 'fade mitigation', 'efficient method', 'definition television', 'commonly used', 'beacon receiver', 'band systems', 'also developed', 'alphasat satellite', 'adaptive coding', 'acm methods', 'acm computer', '50 ghz']</t>
  </si>
  <si>
    <t>ACM | ALPHASAT | Fade mitigation techniques | Ground station technology | Q/V-band</t>
  </si>
  <si>
    <t>Due to the increasing demand in satellite capacity, driven by applications such as high-definition television (HDTV), 3D-TV and interactive broadband services, higher frequency bands will have to be exploited. The capacity on Ku-band is already becoming scarce and Ka-band systems are more commonly used. It can be expected that 40 and 50 GHz (Q and V band) will have to be used in the future. At these frequencies the wave propagation effects have a significant impact on the performance. The traditional approach of implementing large fade margins in the system design is not suitable as it leads to expensive ground terminals. Fade mitigation by adaptive coding and modulation (ACM) is a cost-efficient method. To investigate the Q/V-band for future commercial exploitation, ESA's ALPHASAT satellite will provide experimental payloads for communications and wave propagation experiments. In Graz a Q/V-band ground station is currently under development. It will be equipped with a 3 m tracking antenna, a 50 W Klystron amplifier and a 290 K LNA. Fade mitigation experiments will be conducted, initially using DVB-S2 modems which allow to vary the modulation scheme, the Forward Error Correction code and the symbol rate under control of the ACM computer. In addition, uplink power control can be combined with the ACM methods. A specially developed signal analyser provides precise measurement of the signal/noise ratio. In addition, propagation data will be available from a beacon receiver, also developed by Joanneum Research. Important goals of the experiment are to investigate the reliability of links under realistic operating conditions using ACM and to develop efficient ACM and signal/noise ratio measurement algorithms which can be later implemented in optimised modems for Q/V-band. The paper describes the ground station design and addresses the planned fade mitigation experiments. ¬© 2012 IAA.</t>
  </si>
  <si>
    <t>68-76</t>
  </si>
  <si>
    <t>60027742;60027742;60027742</t>
  </si>
  <si>
    <t>55890825300;56780825400;8620500700</t>
  </si>
  <si>
    <t>Koudelka, O.;Schmidt, M.;Ebert, J.</t>
  </si>
  <si>
    <t>Graz</t>
  </si>
  <si>
    <t>Joanneum Research Forschungsgesellschaft mbH</t>
  </si>
  <si>
    <t>Koudelka O.</t>
  </si>
  <si>
    <t>Design of a 40/50 GHz satellite ground station for fade mitigation experiments</t>
  </si>
  <si>
    <t>S0094576512003797</t>
  </si>
  <si>
    <t>10.1016/j.actaastro.2012.10.001</t>
  </si>
  <si>
    <t>2-s2.0-84873398524</t>
  </si>
  <si>
    <t>['twin ,"', 'spiral antenna', 'reflection coefficient', 'radiated beam', 'radar system', 'optimal radiator', 'likely explanation', 'heart activity', 'feed point', 'dipoles coupling', 'designed antenna', 'compact structure', 'also used', '8 db', '20 db']</t>
  </si>
  <si>
    <t>A planar-spiral antenna to be used in an ultrawideband (UWB) radar system for heart activity monitoring is presented. The antenna, named "twin," is constituted by two spiral dipoles in a compact structure. The reflection coefficient at the feed point of the dipoles is lower than -8 dB over the 3-12 GHz band, while the two-dipoles coupling is about -20 dB. The radiated beam is perpendicular to the plane of the spiral, so the antenna is wearable and it may be an optimal radiator for a medical UWB radar for heart rate detection. The designed antenna has been also used to check some hypotheses about the UWB radar heart activity detection mechanism. The radiation impedance variation, caused by the thorax vibrations associated with heart activity, seems to be the most likely explanation of the UWB radar operation. ¬© 2013 Giuseppe A. Zito et al.</t>
  </si>
  <si>
    <t>60020486;60101868;60032350</t>
  </si>
  <si>
    <t>56290718500;55008908000;6603887757</t>
  </si>
  <si>
    <t>Zito, Giuseppe A.;Staderini, Enrico M.;Pisa, Stefano</t>
  </si>
  <si>
    <t>Switzerland;Italy;Switzerland</t>
  </si>
  <si>
    <t>Delemont;Rome;Bern</t>
  </si>
  <si>
    <t>Haute Ecole Sp√©cialis√©e de Suisse Occidentale;Sapienza Universit√† di Roma;University of Bern</t>
  </si>
  <si>
    <t>60101868;60032350;60020486</t>
  </si>
  <si>
    <t>Zito G.</t>
  </si>
  <si>
    <t>A twin spiral planar antenna for UWB medical radars</t>
  </si>
  <si>
    <t>10.1155/2013/684185</t>
  </si>
  <si>
    <t>2-s2.0-84873402151</t>
  </si>
  <si>
    <t>['weak transition', 'strongly enhance', 'specific frequencies', 'quantum systems', 'new class', 'find applications', 'emission rate', 'dominant contribution']</t>
  </si>
  <si>
    <t>In this paper, we will introduce THz graphene antennas that strongly enhance the emission rate of quantum systems at specific frequencies. The tunability of these antennas can be used to selectively enhance individual spectral features. We will show as an example that any weak transition in the spectrum of coronene can become the dominant contribution. This selective and tunable enhancement establishes a new class of graphene-based THz devices, which will find applications in sensors, novel light sources, spectroscopy, and quantum communication devices. ¬© 2013 Optical Society of America.</t>
  </si>
  <si>
    <t>3737-3745</t>
  </si>
  <si>
    <t>60029507;60029507-60092945;60029507-60023588;60029507;60029507;60029507</t>
  </si>
  <si>
    <t>26643938500;57201737828;25621541100;55010850900;14033188600;7102529229</t>
  </si>
  <si>
    <t>Filter, R.;Farhat, M.;Steglich, M.;Alaee, R.;Rockstuhl, C.;Lederer, F.</t>
  </si>
  <si>
    <t>Saudi Arabia;Germany;Switzerland</t>
  </si>
  <si>
    <t>Thuwal;Jena;Basel</t>
  </si>
  <si>
    <t>King Abdullah University of Science and Technology;Friedrich-Schiller-Universit√§t Jena;Universitat Basel</t>
  </si>
  <si>
    <t>60092945;60029507;60023588</t>
  </si>
  <si>
    <t>Filter R.</t>
  </si>
  <si>
    <t>Tunable graphene antennas for selective enhancement of THz-emission</t>
  </si>
  <si>
    <t>10.1364/OE.21.003737</t>
  </si>
  <si>
    <t>2-s2.0-84874042731</t>
  </si>
  <si>
    <t>['work presents', 'terahertz time', 'terahertz frequencies', 'te polarizations', 'specular direction', 'reflector able', 'reflection phase', 'reflectarrays composed', 'radiation patterns', 'predefined angle', 'patch size', 'patch array', 'nearly 80', 'incident amplitude', 'domain spectroscopy', 'different frequencies', 'dielectric substrate', 'desired direction', 'attractive concept', 'also obtained', '1 thz']</t>
  </si>
  <si>
    <t>Reflectarrays composed of resonant microstrip gold patches on a dielectric substrate are demonstrated for operation at terahertz frequencies. Based on the relation between the patch size and the reflection phase, a progressive phase distribution is implemented on the patch array to create a reflector able to deflect an incident beam towards a predefined angle off the specular direction. In order to confirm the validity of the design, a set of reflectarrays each with periodically distributed 360√ó360 patch elements are fabricated and measured. The experimental results obtained through terahertz time-domain spectroscopy (THz-TDS) show that up to nearly 80% of the incident amplitude is deflected into the desired direction at an operation frequency close to 1 THz. The radiation patterns of the reflectarray in TM and TE polarizations are also obtained at different frequencies. This work presents an attractive concept for developing components able to efficiently manipulate terahertz radiation for emerging terahertz communications. ¬© 2013 Optical Society of America.</t>
  </si>
  <si>
    <t>2875-2889</t>
  </si>
  <si>
    <t>60009512-60028265;60009512;60009512;60011362;60011362;60011362;60009512</t>
  </si>
  <si>
    <t>36175007200;13407301700;55039048600;55582206300;12446025500;12446271600;6603761497</t>
  </si>
  <si>
    <t>Niu, Tiaoming;Withayachumnankul, Withawat;Ung, Benjamin S.Y.;Menekse, Hakan;Bhaskaran, Madhu;Sriram, Sharath;Fumeaux, Christophe</t>
  </si>
  <si>
    <t>China;Australia;Australia</t>
  </si>
  <si>
    <t>Lanzhou;Melbourne;Adelaide</t>
  </si>
  <si>
    <t>Lanzhou University;RMIT University;The University of Adelaide</t>
  </si>
  <si>
    <t>60028265;60011362;60009512</t>
  </si>
  <si>
    <t>Niu T.</t>
  </si>
  <si>
    <t>Experimental demonstration of reflectarray antennas at terahertz frequencies</t>
  </si>
  <si>
    <t>10.1364/OE.21.002875</t>
  </si>
  <si>
    <t>2-s2.0-84874064929</t>
  </si>
  <si>
    <t>['zehnder structure', 'wideband antennas', 'waveguide structure', 'tracking operations', 'simultaneous feeding', 'ring resonator', 'realized device', 'polarized antennas', 'polarization trackings', 'polarization signals', 'polarization network', 'particular interest', 'optical beamformer', 'operating together', 'mask footprint', 'linearpolarization signals', 'dual linear', 'device allows', 'continuous bandwidth', 'chip demonstration', 'also able', 'achieved photonically', '8 ghz', '5 degree', '20 ghz']</t>
  </si>
  <si>
    <t>We propose and demonstrate a novel wideband microwave photonic polarization network for dual linear-polarized antennas. The polarization network is based on a waveguide-implemented fullyreconfigurable optical interleaver using a two-ring resonator-assisted asymmetric Mach-Zehnder structure. For microwave photonic signal processing, this structure is able to serve as a wideband 2 √ó 2 RF coupler with reconfigurable complex coefficients, and therefore can be used as a polarization network for wideband antennas. Such a device can equip the antennas with not only the polarization rotation capability for linearpolarization signals but also the capability to operate with and tune between two opposite circular polarizations. Operating together with a particular modulation scheme, the device is also able to serve for simultaneous feeding of dual-polarization signals. These photonic-implemented RF functionalities can be applied to wideband antenna systems to perform agile polarization manipulations and tracking operations. An example of such a interleaver has been realized in TriPleX waveguide technology, which was designed with a free spectral range of 20 GHz and a mask footprint of smaller than 1 √ó 1 cm. Using the realized device, the reconfigurable complex coefficients of the polarization network were demonstrated with a continuous bandwidth from 2 to 8 GHz and an in-band phase ripple of smaller than 5 degree. The waveguide structure of the device allows it to be further integrated with other functional building blocks of a photonic integrated circuit to realize on-chip, complex microwave photonic processors. Of particular interest, it can be included in an optical beamformer for phased array antennas, so that simultaneous wideband beam and polarization trackings can be achieved photonically. To our knowledge, this is the first-time on-chip demonstration of an integrated microwave photonic polarization network for dual linear-polarized antennas. ¬© 2013 Optical Society of America.</t>
  </si>
  <si>
    <t>3114-3124</t>
  </si>
  <si>
    <t>60020599;60120464;60120464;60120464;60120464;60020599-60120464</t>
  </si>
  <si>
    <t>15924690800;15830913400;12240640400;7006251613;54685294400;6506369219</t>
  </si>
  <si>
    <t>Zhuang, Leimeng;Beeker, Willem;Leinse, Arne;Heideman, Ren√©;Van Dijk, Paulus;Roeloffzen, Chris</t>
  </si>
  <si>
    <t>Enschede;Enschede</t>
  </si>
  <si>
    <t>LioniX International BV;Universiteit Twente</t>
  </si>
  <si>
    <t>60120464;60020599</t>
  </si>
  <si>
    <t>Zhuang L.</t>
  </si>
  <si>
    <t>Novel wideband microwave polarization network using a fully-reconfigurable photonic waveguide interleaver with a two-ring resonatorassisted asymmetric Mach-Zehnder structure</t>
  </si>
  <si>
    <t>10.1364/OE.21.003114</t>
  </si>
  <si>
    <t>2-s2.0-84874103449</t>
  </si>
  <si>
    <t>NNG06GJ08G</t>
  </si>
  <si>
    <t>['two sub', 'two octaves', 'superconducting transition', 'simultaneous measurements', 'selective filters', 'require information', 'receiver efficiencies', 'pixels measuring', 'pixel design', 'periodic channelizer', 'one band', 'noise measurement', 'multiple bands', 'millimeter wavelengths', 'line frequency', 'imaging array', 'higher signal', 'filter banks', 'detector architecture', 'demonstrate two', 'broadband log', 'astrophysical observations', 'astronomical observations']</t>
  </si>
  <si>
    <t>We describe the design, fabrication, and testing of a broadband log-periodic antenna coupled to multiple cryogenic bolometers. This detector architecture, optimized here for astrophysical observations, simultaneously receives two linear polarizations with two octaves of bandwidth at millimeter wavelengths. The broad bandwidth signal received by the antenna is divided into sub-bands with integrated in-line frequency-selective filters. We demonstrate two such filter banks: a diplexer with two sub-bands and a log-periodic channelizer with seven contiguous sub-bands. These detectors have receiver efficiencies of 20%-40% and percent level polarization isolation. Superconducting transition-edge sensor bolometers detect the power in each sub-band and polarization. We demonstrate circularly symmetric beam patterns, high polarization isolation, accurately positioned bands, and high optical efficiency. The pixel design is applicable to astronomical observations of intensity and polarization at millimeter through sub-millimeter wavelengths. As compared with an imaging array of pixels measuring only one band, simultaneous measurements of multiple bands in each pixel has the potential to result in a higher signal-to-noise measurement while also providing spectral information. This development facilitates compact systems with high mapping speeds for observations that require information in multiple frequency bands. ¬© 2013 American Institute of Physics.</t>
  </si>
  <si>
    <t>60025038;60023998;60025038;60030612;60025038;60025038;60025038;60025038;60025038;60030612;60025038;60025038</t>
  </si>
  <si>
    <t>6506725695;7006368713;23479291500;7404534955;6603610850;7101797383;35310906100;57196507233;24833119600;7006384021;7201484168;35312579900</t>
  </si>
  <si>
    <t>O'Brient, Roger;Ade, Peter;Arnold, Kam;Edwards, Jennifer;Engargiola, Greg;Holzapfel, William L.;Lee, Adrian T.;Myers, Michael J.;Quealy, Erin;Rebeiz, Gabriel;Richards, Paul;Suzuki, Aritoki</t>
  </si>
  <si>
    <t>United States;United States;United Kingdom</t>
  </si>
  <si>
    <t>San Diego;Berkeley;Cardiff</t>
  </si>
  <si>
    <t>University of California, San Diego;University of California, Berkeley;Cardiff University</t>
  </si>
  <si>
    <t>60030612;60025038;60023998</t>
  </si>
  <si>
    <t>O'Brient R.</t>
  </si>
  <si>
    <t>A dual-polarized broadband planar antenna and channelizing filter bank for millimeter wavelengths</t>
  </si>
  <si>
    <t>10.1063/1.4791692</t>
  </si>
  <si>
    <t>2-s2.0-84874251340</t>
  </si>
  <si>
    <t>['¬© 2012', 'two fields', 'power spectrum', 'mwa ),', 'murchisonwidefield array', 'foreground subtraction', 'fiducial model', 'excludes modes', 'eor signal', 'calculation takes', '14œé detection']</t>
  </si>
  <si>
    <t>Cosmology:Miscellaneous | Instrumentation:Interferometers</t>
  </si>
  <si>
    <t>Using the final 128 antenna locations of the MurchisonWidefield Array (MWA), we calculate its sensitivity to the epoch of reionization (EoR) power spectrum of redshifted 21 cm emission for a fiducial model and provide the tools to calculate the sensitivity for any model. Our calculation takes into account synthesis rotation, chromatic and asymmetrical baseline effects, and excludes modes that will be contaminated by foreground subtraction. For the fiducial model, the MWA will be capable of a 14œÉ detection of the EoR signal with one full season of observation on two fields (900 and 700 h). ¬© 2012 The Authors. Published by Oxford University Press on behalf of the Royal Astronomical Society.</t>
  </si>
  <si>
    <t>Monthly Notices of the Royal Astronomical Society: Letters</t>
  </si>
  <si>
    <t>60015481;60015481;60015481;60031226;60030804;60020680;60009043;60008950-60025709;60029470;60015009;60015009;60022784;60029470-60025709;60031226;60025709;60103460;60020680;60031226;60103460;60002316;60019909;60020680;60015009;60029470;60015009;60015009;60031226;60015009;60025709-60026553;60103460;60015009;60020680;60029470;60022784;60103460;60015009;60022784;60015009;60026553;60022784;60022784;60029470-60015356;60025709-60022784;60031226-60025709;60031226-60020680-60025709;60031226-60008950;60025709-60026553;60015009;60010810-60031806;60103460;60025709-60026553</t>
  </si>
  <si>
    <t>55241879500;26421211400;57203030972;36697616100;56087928900;25722495900;7401849890;7005074442;6603440878;6506472345;6602110379;35556485900;28367619500;36697878900;34769921200;6603246280;7004388731;6505878244;7202713282;8866173200;7402904704;55509594700;28367739100;55325424700;15842015900;35357992400;7401593178;36698230200;7403871762;7201411578;55900316400;6602697128;22035333300;28367906600;35503813600;7402815984;55441089800;6603784237;55934910500;6603378981;28367932400;7403174815;7004662963;7004903117;8533270000;6603768796;7402927794;7005455500;44462154400;7406214167;7004511239</t>
  </si>
  <si>
    <t>Beardsley, A. P.;Hazelton, B. J.;Morales, M. F.;Arcus, W.;Barnes, D.;Bernardi, G.;Bowman, J. D.;Briggs, F. H.;Bunton, J. D.;Cappallo, R. J.;Corey, B. E.;Deshpande, A.;deSouza, L.;Emrich, D.;Gaensler, B. M.;Goeke, R.;Greenhill, L. J.;Herne, D.;Hewitt, J. N.;Johnston-Hollitt, M.;Kaplan, D. L.;Kasper, J. C.;Kincaid, B. B.;Koenig, R.;Kratzenberg, E.;Lonsdale, C. J.;Lynch, M. J.;McWhirter, S. R.;Mitchell, D. A.;Morgan, E.;Oberoi, D.;Ord, S. M.;Pathikulangara, J.;Prabu, T.;Remillard, R. A.;Rogers, A. E.E.;Roshi, A.;Salah, J. E.;Sault, R. J.;Udaya Shankar, N.;Srivani, K. S.;Stevens, J.;Subrahmanyan, R.;Tingay, S. J.;Wayth, R. B.;Waterson, M.;Webster, R. L.;Whitney, A. R.;Williams, A.;Williams, C. L.;Wyithe, J. S.B.</t>
  </si>
  <si>
    <t>United States;Australia;Australia;Australia;Australia;Australia;Australia;India;United States;United States;United States;Australia;United States;Australia;United States;Australia;New Zealand</t>
  </si>
  <si>
    <t>Cambridge;Perth;Perth;Melbourne;Melbourne;Parkville;Sydney;Bengaluru;Cambridge;Milwaukee;Seattle;Hobart;Westford;Bickley;Tempe;Canberra;Wellington</t>
  </si>
  <si>
    <t>MIT Kavli Institute for Astrophysics and Space Research;The University of Western Australia;Curtin University;Swinburne University of Technology;Commonwealth Scientific and Industrial Research Organization;University of Melbourne;The University of Sydney;Raman Research Institute;Harvard-Smithsonian Center for Astrophysics;University of Wisconsin-Milwaukee;University of Washington;University of Tasmania;MIT Haystack Observatory;Perth Observatory;School of Earth and Space Exploration;The Australian National University;Victoria University of Wellington</t>
  </si>
  <si>
    <t>60103460;60031806;60031226;60030804;60029470;60026553;60025709;60022784;60020680;60019909;60015481;60015356;60015009;60010810;60009043;60008950;60002316</t>
  </si>
  <si>
    <t>Beardsley A.P.</t>
  </si>
  <si>
    <t>The EoR sensitivity of the murchison widefield array</t>
  </si>
  <si>
    <t>10.1093/mnrasl/sls013</t>
  </si>
  <si>
    <t>2-s2.0-84876813995</t>
  </si>
  <si>
    <t>['typical dynamics', 'sand used', 'recorded radargrams', 'radar signal', 'penetrating radar', 'parameterisations used', 'numerical simulations', 'model soils', 'measurements allow', 'measured signals', 'ground ground', 'gpr site', 'functional form', 'fixed location', 'drainage experiment', 'characteristic reflections', 'capillary fringes', 'capillary fringe', 'appropriate parameterisation']</t>
  </si>
  <si>
    <t>We show the potential of on-ground Ground- Penetrating Radar (GPR) to identify the parameterisation of the soil water retention curve, i.e. its functional form, with a semi-quantitative analysis based on numerical simulations of the radar signal. An imbibition and drainage experiment has been conducted at the ASSESS-GPR site to establish a fluctuating water table, while an on-ground GPR antenna recorded traces over time at a fixed location. These measurements allow to identify and track the capillary fringe in the soil. The typical dynamics of soil water content with a transient water table can be deduced from the recorded radargrams. The characteristic reflections from the capillary fringes in model soils that are described by commonly used hydraulic parameterisations are investigated by numerical simulations. The parameterisations used are (i) full van Genuchten, (ii) simplified van Genuchten with m= 1-1/n and (iii) Brooks-Corey. All three yield characteristically different reflections, which allows the identification of an appropriate parameterisation by comparing to the measured signals. We show that for the sand used here, these signals are not consistent with the commonly used simplified van Genuchten parameterisation with m= 1- 1/n.</t>
  </si>
  <si>
    <t>611-618</t>
  </si>
  <si>
    <t>Hydrology and Earth System Sciences</t>
  </si>
  <si>
    <t>60016908;60016908;60016908;60016908</t>
  </si>
  <si>
    <t>56593094300;24775172500;48662508100;56000270000</t>
  </si>
  <si>
    <t>Dagenbach, A.;Buchner, J. S.;Klenk, P.;Roth, K.</t>
  </si>
  <si>
    <t>Heidelberg</t>
  </si>
  <si>
    <t>Universit√§t Heidelberg</t>
  </si>
  <si>
    <t>Dagenbach A.</t>
  </si>
  <si>
    <t>Identifying a parameterisation of the soil water retention curve from on-ground GPR measurements</t>
  </si>
  <si>
    <t>10.5194/hess-17-611-2013</t>
  </si>
  <si>
    <t>2-s2.0-84880178381</t>
  </si>
  <si>
    <t>['¬© 2010', 'return loss', 'radiation efficiency', 'much higher', 'impedance matching', 'hexaferrite antenna', 'fractional bandwidth', 'ferrite antenna', 'fbw ),', 'f r', 'effective enough', 'antenna performance', '65 ghz', '57 ghz', '5 mm', '2012 ieee', '13 db', '05 resonates', '0 %.']</t>
  </si>
  <si>
    <t>gigahertz hexaferrite antenna | radiation efficiency | small permeability | Snoek limit | Soft magnetic materials</t>
  </si>
  <si>
    <t>We demonstrate that even small relative permeability (Œºr &lt; 2) is effective enough in the improvement of gigahertz (GHz) antenna performance. Based on antenna performance simulation results, a 1.57 GHz small permeability (Œºr = 1.97) hexaferrite antenna (8 mm √ó 5 mm √ó 1.5 mm) was fabricated and characterized for antenna miniaturization factor, fractional bandwidth (FBW), and radiation efficiency (RE). Return loss and FBW were 13 dB at the resonance frequency fr of 1.57 GHz and 7% at voltage standing wave ratio of 2.5:1, respectively. On the other hand, antenna simulation results show that an alumina (Œµr = 9.4) antenna with tan Œ¥Œµ of 0.01 and 0.05 resonates at f r of 1.65 GHz and has FBW of 4.1% and 6.0%. The hexaferrite antenna volume was 30% of the alumina dielectric antenna volume. The experimental RE of the hexaferrite antenna was 66% at 1.57 GHz, which is much higher than the simulated RE of 55.4% for the lossy dielectric antenna (Œµr = 11; tan Œ¥Œº = 0; tan Œ¥Œµ = 0.05), even though ferrite has tan Œ¥Œº = 0.05 and tan Œ¥Œµ = 0.008. The antenna performance simulation results confirmed that the RE of the ferrite antenna can be increased to 80% at tan Œ¥Œº of 0.01. Both simulation and experimental results demonstrate that even small permeability of GHz hexaferrite greatly contributes to miniaturization, FBW, impedance matching, and RE. ¬© 2010-2012 IEEE.</t>
  </si>
  <si>
    <t>1949307X</t>
  </si>
  <si>
    <t>IEEE Magnetics Letters</t>
  </si>
  <si>
    <t>60025371;60025371;60025371;60025371;60025371;112655228;60107934</t>
  </si>
  <si>
    <t>57211862614;7403393257;56484814200;25626244300;36967673100;26531819600;7202714554</t>
  </si>
  <si>
    <t>Lee, Jaejin;Hong, Yang Ki;Lee, Woncheol;Abo, Gavin S.;Park, Jihoon;Seong, Won Mo;Bae, Seok</t>
  </si>
  <si>
    <t>Seoul;Tuscaloosa;Seoul</t>
  </si>
  <si>
    <t>LG Innotek Co. Ltd.;The University of Alabama;EMW Co., Ltd.</t>
  </si>
  <si>
    <t>60107934;60025371;112655228</t>
  </si>
  <si>
    <t>Role of small permeability in gigahertz ferrite antenna performance</t>
  </si>
  <si>
    <t>10.1109/LMAG.2012.2237163</t>
  </si>
  <si>
    <t>2-s2.0-84873446310</t>
  </si>
  <si>
    <t>['successful completion', 'singletons ).', 'show similarity', 'sequences deposited', 'redundant database', 'quantitative pcr', 'putatively involved', 'principal findings', 'previously identified', 'planipennis olfaction', 'planipennis constitute', 'olfaction processes', 'olfaction process', 'locate food', 'life cycle', 'killed tens', 'insects rely', 'host volatiles', 'genus fraxinus', 'functional annotation', 'fraxinus spp', 'etc .)', 'candidate genes', 'active compounds', 'acquired 139', '72 %)', '366 non', '249 isotigs', '134 odorant', '085 roche']</t>
  </si>
  <si>
    <t>Background: Insects rely on olfaction to locate food, mates, and suitable oviposition sites for successful completion of their life cycle. Agrilus planipennis Fairmaire (emerald ash borer) is a serious invasive insect pest that has killed tens of millions of North American ash (Fraxinus spp) trees and threatens the very existence of the genus Fraxinus. Adult A. planipennis are attracted to host volatiles and conspecifics; however, to date no molecular knowledge exists on olfaction in A. planipennis. Hence, we undertook an antennae-specific transcriptomic study to identify the repertoire of odor processing genes involved in A. planipennis olfaction. Methodology and Principal Findings: We acquired 139,085 Roche/454 GS FLX transcriptomic reads that were assembled into 30,615 high quality expressed sequence tags (ESTs), including 3,249 isotigs and 27,366 non-isotigs (contigs and singletons). Intriguingly, the majority of the A. planipennis antennal transcripts (59.72%) did not show similarity with sequences deposited in the non-redundant database of GenBank, potentially representing novel genes. Functional annotation and KEGG analysis revealed pathways associated with signaling and detoxification. Several odor processing genes (9 odorant binding proteins, 2 odorant receptors, 1 sensory neuron membrane protein and 134 odorant/xenobiotic degradation enzymes, including cytochrome P450s, glutathione-S-transferases; esterases, etc.) putatively involved in olfaction processes were identified. Quantitative PCR of candidate genes in male and female A. planipennis in different developmental stages revealed developmental- and sex-biased expression patterns. Conclusions and Significance: The antennal ESTs derived from A. planipennis constitute a rich molecular resource for the identification of genes potentially involved in the olfaction process of A. planipennis. These findings should help in understanding the processing of antennally-active compounds (e.g. 7-epi-sesquithujene) previously identified in this serious invasive pest. ¬© 2013 Mamidala et al.</t>
  </si>
  <si>
    <t>e56555</t>
  </si>
  <si>
    <t>60013499;60013499;60013499;60031707;60002929;60002929;60023084;60023084;60013499</t>
  </si>
  <si>
    <t>35389255500;12776280000;54884632700;6701374289;54416197900;56732704000;7004536952;6701330963;8593251100</t>
  </si>
  <si>
    <t>Mamidala, Praveen;Wijeratne, Asela J.;Wijeratne, Saranga;Poland, Therese;Qazi, Sohail S.;Doucet, Daniel;Cusson, Michel;Beliveau, Catherine;Mittapalli, Omprakash</t>
  </si>
  <si>
    <t>United States;Canada;United States;Canada</t>
  </si>
  <si>
    <t>East Lansing;Ottawa;Wooster;Sault Ste Marie</t>
  </si>
  <si>
    <t>Michigan State University;Natural Resources Canada;Ohio Agricultural Research and Development Center;Great Lakes Forestry Centre</t>
  </si>
  <si>
    <t>60031707;60023084;60013499;60002929</t>
  </si>
  <si>
    <t>Mamidala P.</t>
  </si>
  <si>
    <t>Identification of Odor-Processing Genes in the Emerald Ash Borer, Agrilus planipennis</t>
  </si>
  <si>
    <t>10.1371/journal.pone.0056555</t>
  </si>
  <si>
    <t>2-s2.0-84873722628</t>
  </si>
  <si>
    <t>['twisted wave', 'single frequency', 'second law', 'large number', 'gedanken experiment', 'free space', 'far field', 'antenna operating', 'angular momenta']</t>
  </si>
  <si>
    <t>We present and analyze a gedanken experiment and show that the assumption that an antenna operating at a single frequency can transmit more than two independent information channels to the far field violates the Second Law of Thermodynamics. Transmission of a large number of channels, each associated with an angular momenta 'twisted wave' mode, to the far field in free space is therefore not possible. ¬© 2013 Kish, Nevels.</t>
  </si>
  <si>
    <t>e56086</t>
  </si>
  <si>
    <t>7006629793;7003263401</t>
  </si>
  <si>
    <t>Kish, Laszlo B.;Nevels, Robert D.</t>
  </si>
  <si>
    <t>Kish L.</t>
  </si>
  <si>
    <t>Twisted Radio Waves and Twisted Thermodynamics</t>
  </si>
  <si>
    <t>10.1371/journal.pone.0056086</t>
  </si>
  <si>
    <t>2-s2.0-84873738275</t>
  </si>
  <si>
    <t>['¬© 1972', 'transmitting antennas', 'svb ).', 'results demonstrate', 'required number', 'provide flexibility', 'proposed hcdd', 'paper proposes', 'multiplexing gains', 'hcdd scheme', 'adjusting diversity', '2012 ieee']</t>
  </si>
  <si>
    <t>CDD | diversity-multiplexing-tradeoff | DSTTD | MIMO-OFDM | SCDD</t>
  </si>
  <si>
    <t>This paper proposes a new hybrid cyclic delay diversity (HCDD) scheme for multiple input multiple output (MIMO) orthogonal frequency division multiplexing (OFDM) systems. Unlike the existing double space time transmit diversity (DSTTD) and stacked cyclic delay diversity (SCDD) schemes that are suitable for integer multiplexing rates, the proposed HCDD scheme can achieve arbitrary non-integer multiplexing rates. Our results demonstrate that the HCDD scheme can provide flexibility in selecting the required number of transmitting antennas and in adjusting diversity and multiplexing gains to match various users requirements. The advantages of the proposed HCDD, including the flexible rate assignment and less complex receivers, are presented in applications of scalable video broadcasting (SVB). ¬© 1972-2012 IEEE.</t>
  </si>
  <si>
    <t>60022847;60012370</t>
  </si>
  <si>
    <t>36771356100;23095874000</t>
  </si>
  <si>
    <t>Chang, Hsien Wen;Wang, Li Chun</t>
  </si>
  <si>
    <t>Industrial Technology Research Institute of Taiwan;National Chiao Tung University</t>
  </si>
  <si>
    <t>Chang H.</t>
  </si>
  <si>
    <t>Achieving arbitrary multiplexing rates for MIMO-OFDM systems by hybrid cyclic delay diversity</t>
  </si>
  <si>
    <t>10.1109/TCOMM.2013.020413.120239</t>
  </si>
  <si>
    <t>2-s2.0-84877730515</t>
  </si>
  <si>
    <t>['¬© 1972', 'study low', 'orthogonal scheduler', 'edge region', 'e .,', 'antenna users', '2012 ieee']</t>
  </si>
  <si>
    <t>channel asymmetry | Coordinated multi-point (CoMP) | low overhead | user scheduling</t>
  </si>
  <si>
    <t>We study low-signalling overhead scheduling for downlink coordinated multi-point (CoMP) transmission with multi-antenna base stations (BSs) and single-antenna users. By exploiting the asymmetric channel feature, i.e., the pathloss differences towards different BSs, we derive a metric to judge orthogonality among users only using their average channel gains, based on which we propose a semi-orthogonal scheduler that can be applied in a two-stage transmission strategy. Simulation results demonstrate that the proposed scheduler performs close to the semi-orthogonal scheduler with full channel information, especially when each BS is with more antennas and the cell-edge region is large. Compared with other overhead reduction strategies, the proposed scheduler requires much less training overhead to achieve the same cell-average data rate. ¬© 1972-2012 IEEE.</t>
  </si>
  <si>
    <t>1426-1435</t>
  </si>
  <si>
    <t>60013789;60013789;60002014</t>
  </si>
  <si>
    <t>35210142000;55583285600;57193744800</t>
  </si>
  <si>
    <t>Han, Shengqian;Yang, Chenyang;Bengtsson, Mats</t>
  </si>
  <si>
    <t>Beijing;Stockholm</t>
  </si>
  <si>
    <t>Beihang University;The Royal Institute of Technology (KTH)</t>
  </si>
  <si>
    <t>60013789;60002014</t>
  </si>
  <si>
    <t>Han S.</t>
  </si>
  <si>
    <t>User scheduling for cooperative base station transmission exploiting channel asymmetry</t>
  </si>
  <si>
    <t>10.1109/TCOMM.2013.020413.110188</t>
  </si>
  <si>
    <t>2-s2.0-84877922904</t>
  </si>
  <si>
    <t>['¬© 1972', 'viable option', 'transmitted pilots', 'talk introduced', 'state information', 'square error', 'spectral efficiency', 'scale fading', 'ratio combining', 'power radiated', 'power levels', 'power could', 'perfect channel', 'noise level', 'minimum mean', 'magnitude compared', 'inferior maximum', 'includes small', 'energy efficiency', 'compact array', 'channel use', 'channel model', 'antenna system', '2012 ieee']</t>
  </si>
  <si>
    <t>Energy efficiency | multiuser MIMO | spectral efficiency | very large MIMO systems</t>
  </si>
  <si>
    <t>A multiplicity of autonomous terminals simultaneously transmits data streams to a compact array of antennas. The array uses imperfect channel-state information derived from transmitted pilots to extract the individual data streams. The power radiated by the terminals can be made inversely proportional to the square-root of the number of base station antennas with no reduction in performance. In contrast if perfect channel-state information were available the power could be made inversely proportional to the number of antennas. Lower capacity bounds for maximum-ratio combining (MRC), zero-forcing (ZF) and minimum mean-square error (MMSE) detection are derived. An MRC receiver normally performs worse than ZF and MMSE. However as power levels are reduced, the cross-talk introduced by the inferior maximum-ratio receiver eventually falls below the noise level and this simple receiver becomes a viable option. The tradeoff between the energy efficiency (as measured in bits/J) and spectral efficiency (as measured in bits/channel use/terminal) is quantified for a channel model that includes small-scale fading but not large-scale fading. It is shown that the use of moderately large antenna arrays can improve the spectral and energy efficiency with orders of magnitude compared to a single-antenna system. ¬© 1972-2012 IEEE.</t>
  </si>
  <si>
    <t>1436-1449</t>
  </si>
  <si>
    <t>60009358;60009358;60021378</t>
  </si>
  <si>
    <t>25628544400;35555550500;7003696826</t>
  </si>
  <si>
    <t>Ngo, Hien Quoc;Larsson, Erik G.;Marzetta, Thomas L.</t>
  </si>
  <si>
    <t>United States;Sweden</t>
  </si>
  <si>
    <t>Murray;Linkoping</t>
  </si>
  <si>
    <t>Nokia Bell Labs;Linkoping University</t>
  </si>
  <si>
    <t>60021378;60009358</t>
  </si>
  <si>
    <t>Energy and spectral efficiency of very large multiuser MIMO systems</t>
  </si>
  <si>
    <t>10.1109/TCOMM.2013.020413.110848</t>
  </si>
  <si>
    <t>2-s2.0-84877926659</t>
  </si>
  <si>
    <t>['tenth gonocoxite', 'puri gen', 'pale venation', 'ninth sternum', 'new species', 'new genus', 'minas gerais', 'length less', 'itamonte municipality', 'first report', 'crossvein connected', 'bifurcation indistinct', 'basal r', 'aleca sp', '2a placed']</t>
  </si>
  <si>
    <t>Brazil | Chauliodinae | Megaloptera | New genus | New species</t>
  </si>
  <si>
    <t>A new genus and new species of Chauliodinae are described and illustrated, Puri gen. nov. and P. aleca sp. nov. The material was collected in the Mantiqueira Mountain Range, Itamonte Municipality, State of Minas Gerais, Brazil. This is the first report of adults of this subfamily from Brazil. In the male, the new genus is diagnosed by the short subserrate antennae, length less than of forewing; wings alternating dark and pale venation; forewings with crossvein between 1A and 2A placed between footstalks of 1A and 2A; hindwings with basal r-m crossvein connected to M by an additional short branch; dorsally, ninth tergum anteriorly truncate; laterally, ventral margin acutely produced; ninth sternum with membranous apical process; laterally tenth tergum with proximal margin vertical; tenth gonocoxite with bifurcation indistinct; lateral lobes connected by a broad and feebly sclerotized plate. The female is unknown. ¬© 2013 Magnolia Press.</t>
  </si>
  <si>
    <t>391-399</t>
  </si>
  <si>
    <t>Zootaxa</t>
  </si>
  <si>
    <t>60000036;60001311;60000036</t>
  </si>
  <si>
    <t>55757695700;14022807500;36482875100</t>
  </si>
  <si>
    <t>Cardoso-Costa, Gil;De Azevedo, Carlos Augusto Silva;Ferreira-Jr, Nelson</t>
  </si>
  <si>
    <t>Sao Luis;Rio de Janeiro</t>
  </si>
  <si>
    <t>Universidade Estadual do Maranhao;Universidade Federal do Rio de Janeiro</t>
  </si>
  <si>
    <t>60001311;60000036</t>
  </si>
  <si>
    <t>Cardoso-Costa G.</t>
  </si>
  <si>
    <t>New genus and new species of Chauliodinae (Insecta: Megaloptera: Corydalidae) from Brazil</t>
  </si>
  <si>
    <t>10.11646/zootaxa.3613.4.6</t>
  </si>
  <si>
    <t>2-s2.0-84878624655</t>
  </si>
  <si>
    <t>['standard deviation', 'spatial degrees', 'reverberation chamber', 'rc loading', 'paper uses', 'mode stirrers', 'measurement uncertainty', 'independent samples', 'good agreements', 'freedom method', 'different methods', 'correlated samples']</t>
  </si>
  <si>
    <t>Degrees of freedom (DoF) | independent sample number | reverberation chamber (RC) | standard deviation (STD)</t>
  </si>
  <si>
    <t>Due to the complicated and time-varying boundary conditions, reverberation chamber (RC) measurements are usually studied using statistical analysis. Hence, it is of importance to know the number of independent samples of the measurements. Different methods for estimating the number of independent samples has been proposed in the literature. This paper uses the spatial degrees of freedom method to estimate the independent sample number. Comparing with the commonly used autocorrelation function method, the proposed method requires less computation time and provides a smaller estimation bias for correlated samples and a smaller estimation variance once above a certain sample number. The estimated independent sample number can be used to explain the dependences of the measurement uncertainty on frequency, mode stirrers, and RC loading. Finally, the estimated independent sample number is used to predict the standard deviation (STD) of the average power level for different loading configurations, where good agreements are observed. ¬© 2013 IEEE.</t>
  </si>
  <si>
    <t>816-824</t>
  </si>
  <si>
    <t>Experimental investigation of the number of independent samples and the measurement uncertainty in a reverberation chamber</t>
  </si>
  <si>
    <t>10.1109/TEMC.2013.2242473</t>
  </si>
  <si>
    <t>2-s2.0-84886585900</t>
  </si>
  <si>
    <t>['useful tool', 'system operates', 'radiation pattern', 'narrow beam', 'nanoscopic source', 'metal nanoparticles', 'incidence angles', 'excellent description', 'changing parameters', 'antenna design', 'antenna comprises', 'adjustable characteristics']</t>
  </si>
  <si>
    <t>directional emission | metallic nanoparticle arrays | nanosensing | optical nanoantennas | phased array emitters | plasmonics</t>
  </si>
  <si>
    <t>We address new optical nanoantenna systems with tunable highly directional radiation patterns. The antenna comprises a regular linear array of metal nanoparticles in the proximity of an interface with high dielectric contrast. We show that the radiation pattern of the system can be controlled by changing parameters of the excitation, such as the polarization and/or incidence angles. In the case of excitation under the total reflection condition, the system operates as a nanoscopic source of radiation, converting the macroscopic incident plane wavefront into a narrow beam of light with adjustable characteristics. We derive also simple analytical formulas which give an excellent description of the radiation pattern and provide a useful tool for analysis and antenna design. ¬© 2013 American Chemical Society.</t>
  </si>
  <si>
    <t>444-450</t>
  </si>
  <si>
    <t>60027282-60070755;60027282-60000297;60070755;60070755</t>
  </si>
  <si>
    <t>55204471100;56346819200;7102832850;7004572132</t>
  </si>
  <si>
    <t>Mun√°rriz, J.;Malyshev, A. V.;Malyshev, V. A.;Knoester, J.</t>
  </si>
  <si>
    <t>Netherlands;Spain;Russian Federation</t>
  </si>
  <si>
    <t>Groningen;Madrid;Saint Petersburg (ex Leningrad)</t>
  </si>
  <si>
    <t>University of Groningen, Van Swinderen Institute for Particle Physics and Gravity;Universidad Complutense de Madrid;Ioffe Institute</t>
  </si>
  <si>
    <t>60070755;60027282;60000297</t>
  </si>
  <si>
    <t>Mun√°rriz J.</t>
  </si>
  <si>
    <t>Optical nanoantennas with tunable radiation patterns</t>
  </si>
  <si>
    <t>10.1021/nl303815a</t>
  </si>
  <si>
    <t>2-s2.0-84873633714</t>
  </si>
  <si>
    <t>['target wavelength', 'study demonstrate', 'optoelectronic devices', 'optical properties', 'nanoscale components', 'matter interaction', 'joint optimization', 'ge nanowire', 'factor 1', 'extract current', 'enhance light', 'dramatically increase', 'dependent response', 'critical importance', 'concentrating light', 'careful tuning', '660 nm']</t>
  </si>
  <si>
    <t>antenna electrodes | cascading optical resonances | coupled optical resonators | Nanowire photodetector | optical antenna | plasmonics</t>
  </si>
  <si>
    <t>At the nanoscale, semiconductor and metallic structures naturally exhibit strong, tunable optical resonances that can be utilized to enhance light-matter interaction and to dramatically increase the performance of chipscale photonic elements. Here, we demonstrate that the metallic leads used to extract current from a Ge nanowire (NW) photodetector can be redesigned to serve as optical antennas capable of concentrating light in the NW. The NW itself can also be made optically resonant and an overall performance optimization involves a careful tuning of both resonances. We show that such a procedure can result in broadband absorption enhancements of up to a factor 1.7 at a target wavelength of 660 nm and an ability to control the detector's polarization-dependent response. The results of this study demonstrate the critical importance of performing a joint optimization of the electrical and optical properties of the metallic and semiconductor building blocks in optoelectronic devices with nanoscale components. ¬© 2013 American Chemical Society.</t>
  </si>
  <si>
    <t>392-396</t>
  </si>
  <si>
    <t>60091253;60091253;60091253-60004923;60091253</t>
  </si>
  <si>
    <t>35727540300;50161577800;8837022700;6603867126</t>
  </si>
  <si>
    <t>Fan, Pengyu;Huang, Kevin C.Y.;Cao, Linyou;Brongersma, Mark L.</t>
  </si>
  <si>
    <t>Stanford;Raleigh</t>
  </si>
  <si>
    <t>Geballe Laboratory for Advanced Materials;NC State University</t>
  </si>
  <si>
    <t>60091253;60004923</t>
  </si>
  <si>
    <t>Fan P.</t>
  </si>
  <si>
    <t>Redesigning photodetector electrodes as an optical antenna</t>
  </si>
  <si>
    <t>10.1021/nl303535s</t>
  </si>
  <si>
    <t>2-s2.0-84873664412</t>
  </si>
  <si>
    <t>['tree crops', 'terminal helix', 'sex pheromone', 'sensory neuron', 'pheromones bind', 'olfactory pathways', 'navel orangeworm', 'membrane surface', 'male antennae', 'ligand depends', 'first component', 'e .,', 'disrupt mating', 'conformational change', 'block detection', 'amyelois transitella']</t>
  </si>
  <si>
    <t>The navel orangeworm, Amyelois transitella is a major agricultural pest causing large losses in a variety of tree crops. Control of this insect pest may be achieved by interfering with olfactory pathways to block detection of female-produced sex pheromones and consequently, disrupt mating. The first component of this pathway is the pheromone-binding protein AtraPBP1, which recognizes the pheromone and presents it to the odorant receptor housed in a sensory neuron of the male antennae. Release of the ligand depends on a pH-induced conformational change associated with the acidity of the membrane surface. To characterize this conformational change and to understand how pheromones bind, we have determined the high resolution crystal structures of AtraPBP1 in complex with two main constituents of the sex pheromone, i.e., (11Z,13Z)-hexadecadienal and (11Z,13Z)-hexadecadienol. Comparison with the structure of the unliganded form demonstrates a large ~90¬∞ movement of the C-terminal helix which is observed in other pheromone- or odorant-binding proteins accompanied by an unpredicted 37¬∞ displacement of the N-terminal helix. Molecular dynamic trajectories suggest that the conformational change of the Œ±1 helix facilitates the movement of the C-terminal helix. ¬© 2013 di Luccio et al.</t>
  </si>
  <si>
    <t>e53840</t>
  </si>
  <si>
    <t>60014439-60012704;60014439-60032632;60014439;60014439</t>
  </si>
  <si>
    <t>6602656101;55314270400;35569644800;7410087527</t>
  </si>
  <si>
    <t>di Luccio, Eric;Ishida, Yuko;Leal, Walter S.;Wilson, David K.</t>
  </si>
  <si>
    <t>Japan;United States;South Korea</t>
  </si>
  <si>
    <t>Imizu;Davis;Daegu</t>
  </si>
  <si>
    <t>Toyama Prefectural University;University of California, Davis;Kyungpook National University</t>
  </si>
  <si>
    <t>60032632;60014439;60012704</t>
  </si>
  <si>
    <t>di Luccio E.</t>
  </si>
  <si>
    <t>Crystallographic Observation of pH-Induced Conformational Changes in the Amyelois transitella Pheromone-Binding Protein AtraPBP1</t>
  </si>
  <si>
    <t>10.1371/journal.pone.0053840</t>
  </si>
  <si>
    <t>2-s2.0-84873903213</t>
  </si>
  <si>
    <t>['visible light', 'two triplet', 'tta upconversion', 'triplet photosensitizers', 'triplet photosensitizer', 'triplet annihilation', 'tpp ).', 'strong absorption', 'significant upconversion', 'short lifetime', 'royal society', 'prepared n', 'photophysical studies', 'photodynamic therapy', 'nanosecond time', 'model complex', 'mediated photooxidation', 'isc ).', 'harvesting ligand', 'harvesting ability', 'first time', 'ethynyl bodipy', 'dft calculations', 'coordination centre', 'conjugation linker', 'conjugation framework', 'chemistry 2013', 'boron dipyrimethane', 'bodipy ligands', 'antenna bodipy', '&lt;/ inf', '574 nm', '536 nm', '2 œºs', '1 proved', '0 œºs']</t>
  </si>
  <si>
    <t>We prepared N^N Re(i) tricarbonyl chloride complexes (Re-1 and Re-2) that give very strong absorption of visible light. To this end, it is for the first time that boron dipyrimethane (Bodipy) was used to prepare Re(i) tricarbonyl chloride complexes. The œÄ-conjugation linker between the œÄ-conjugation framework of the antenna Bodipy and the Re(i) coordination centre ensures efficient intersystem crossing (ISC). Re-0 without visible light-harvesting ligand was prepared as a model complex in the photophysical studies. Re-1 (with Bodipy) and Re-2 (with carbazole-ethynyl Bodipy) show unprecedented strong absorption of visible light at 536 nm (Œµ = 91700 M&lt;sup&gt;-1&lt;/sup&gt; cm &lt;sup&gt;-1&lt;/sup&gt;) and 574 nm (Œµ = 64600 M&lt;sup&gt;-1&lt;/sup&gt; cm&lt;sup&gt;-1&lt;/sup&gt;), respectively. Interestingly, different from Re-0, Re-1 and Re-2 show fluorescence of the ligand, not the phosphorescence of the Re(i) coordination centre. However, long-lived triplet excited states were observed upon visible light excitation (œÑ&lt;inf&gt;T&lt;/inf&gt; = 104.0 Œºs for Re-1; œÑ&lt;inf&gt;T&lt;/inf&gt; = 127.2 Œºs for Re-2) vs. the short lifetime of Re-0 (œÑ&lt;inf&gt;T&lt;/inf&gt; = 26 ns). With nanosecond time-resolved transient absorption spectroscopy and DFT calculations, we proved that the triplet excited states of Re-1 and Re-2 are localized on the Bodipy ligands. The complexes were used as triplet photosensitizers for two triplet-triplet-energy-transfer (TTET) processes, i.e.&lt;sup&gt;1&lt;/sup&gt;O&lt;inf&gt;2&lt;/inf&gt; mediated photooxidation and triplet-triplet annihilation (TTA) upconversion. With the strong visible light-harvesting ability, Re-1 proved to be a better &lt;sup&gt;1&lt;/sup&gt;O&lt;inf&gt;2&lt;/inf&gt; photosensitizer than the conventional triplet photosensitizer tetraphenylporphyrin (TPP). Significant upconversion was observed with Re-1 as the triplet photosensitizer. Our result is useful for preparation of Re(i) tricarbonyl chloride complexes that show strong absorption of visible light and long-lived triplet excited states and for the application of these complexes as triplet photosensitizers in photocatalysis, photodynamic therapy and TTA upconversion. ¬© The Royal Society of Chemistry 2013.</t>
  </si>
  <si>
    <t>2062-2074</t>
  </si>
  <si>
    <t>Dalton Transactions</t>
  </si>
  <si>
    <t>55309089900;15761416900;42862519300;55194369600;57221294623</t>
  </si>
  <si>
    <t>Yi, Xiuyu;Zhao, Jianzhang;Sun, Jifu;Guo, Song;Zhang, Hongli</t>
  </si>
  <si>
    <t>Yi X.</t>
  </si>
  <si>
    <t>Visible light-absorbing rhenium(i) tricarbonyl complexes as triplet photosensitizers in photooxidation and triplet-triplet annihilation upconversion</t>
  </si>
  <si>
    <t>10.1039/c2dt32420b</t>
  </si>
  <si>
    <t>2-s2.0-84872518982</t>
  </si>
  <si>
    <t>['sensitized ln', 'sensitization efficiencies', 'royal society', 'relative importance', 'ray structures', 'photophysical properties', 'near infra', 'model complex', 'low temperature', 'intersystem crossing', 'emission via', 'dpa ).', 'dicarboxylic acid', 'dft studies', 'corresponding td', 'corresponding gd', 'chemistry 2013', 'aqueous solution', 'antennae effect', '77 k']</t>
  </si>
  <si>
    <t>The synthesis, X-ray structures and photophysical properties of several new Ln(iii) complexes with the dianion of pyrazine-2,6-dicarboxylic acid (H &lt;inf&gt;2&lt;/inf&gt;PYZ) that demonstrate excellent stability and solubility in non-aqueous solution are reported, and compared to structurally analogous complexes derived from pyridine-2,6-dicarboxylic acid (H&lt;inf&gt;2&lt;/inf&gt;DPA). The Eu(iii) and Yb(iii) complexes demonstrate efficient metal centered luminescence in the visible and Near Infra-Red (NIR) regions, respectively. Low temperature (77 K) phosphorescence measurements using the corresponding Gd(iii) complex has allowed the photophysical properties of the sensitizer to be rationalized, together with corresponding TD-DFT studies for a model complex. Lastly, we have evaluated the sensitization efficiencies for these complexes, and have undertaken femtosecond transient absorption (TA) measurements in order to evaluate the relative importance of the intersystem crossing and energy transfer processes involved with sensitized Ln(iii) emission via the antennae effect. ¬© The Royal Society of Chemistry 2013.</t>
  </si>
  <si>
    <t>2075-2083</t>
  </si>
  <si>
    <t>60026553-60028218-60031004;60004718;60004718;60028218</t>
  </si>
  <si>
    <t>8419718600;24401385800;7004546781;57196323357</t>
  </si>
  <si>
    <t>Moore, Evan G.;Grilj, Jakob;Vauthey, Eric;Ceroni, Paola</t>
  </si>
  <si>
    <t>Australia;Italy;Australia;Switzerland</t>
  </si>
  <si>
    <t>Brisbane;Bologna;Parkville;Geneva</t>
  </si>
  <si>
    <t>The University of Queensland;Alma Mater Studiorum Universit√† di Bologna;University of Melbourne;Universit√© de Gen√®ve</t>
  </si>
  <si>
    <t>60031004;60028218;60026553;60004718</t>
  </si>
  <si>
    <t>Moore E.G.</t>
  </si>
  <si>
    <t>A comparison of sensitized Ln(iii) emission using pyridine- and pyrazine-2,6-dicarboxylates-part II</t>
  </si>
  <si>
    <t>10.1039/c2dt32229c</t>
  </si>
  <si>
    <t>2-s2.0-84872536650</t>
  </si>
  <si>
    <t>['two mononuclear', 'royal society', 'molecule magnet', 'magnetic anisotropy', 'luminescent single', 'ground multiplet', 'chemistry 2013', 'antenna chromophores']</t>
  </si>
  <si>
    <t>An assemblage of a Tb(iii) ion and two mononuclear [Zn&lt;sup&gt;II&lt;/sup&gt;(L)] complexes as antenna chromophores (H&lt;inf&gt;2&lt;/inf&gt;L: Schiff base ligand) afforded a luminescent single-molecule magnet. The f-f emission spectrum had partially resolved fine structure which provides detailed information on the magnetic anisotropy of the &lt;sup&gt;7&lt;/sup&gt;F&lt;inf&gt;6&lt;/inf&gt; ground multiplet of the Tb(iii) ion. ¬© The Royal Society of Chemistry 2013.</t>
  </si>
  <si>
    <t>1987-1990</t>
  </si>
  <si>
    <t>60032589;60032589;60032589;60014652;60014652;60024322;60019207;60032589</t>
  </si>
  <si>
    <t>55520682600;55560433800;55520264600;7402644237;35420738800;7403427678;7201684706;57193085060</t>
  </si>
  <si>
    <t>Yamashita, Kei;Miyazaki, Rie;Kataoka, Yumiko;Nakanishi, Takayuki;Hasegawa, Yasuchika;Nakano, Motohiro;Yamamura, Tomoo;Kajiwara, Takashi</t>
  </si>
  <si>
    <t>Nara;Suita;Sendai;Sapporo</t>
  </si>
  <si>
    <t>Nara Women's University;Osaka University;Institute for Materials Research, Tohoku University;Hokkaido University</t>
  </si>
  <si>
    <t>60032589;60024322;60019207;60014652</t>
  </si>
  <si>
    <t>Yamashita K.</t>
  </si>
  <si>
    <t>A luminescent single-molecule magnet: Observation of magnetic anisotropy using emission as a probe</t>
  </si>
  <si>
    <t>10.1039/c2dt32785f</t>
  </si>
  <si>
    <t>2-s2.0-84872559110</t>
  </si>
  <si>
    <t>['various numbers', 'ttc represents', 'ttc groups', 'thiol groups', 'templated synthesis', 'spectral region', 'significant difference', 'results suggest', 'reductively transformed', 'quantum dot', 'qd photoluminescence', 'qd emission', 'precise spacing', 'pl intensity', 'paa ),', 'micelle coronae', 'micelle cores', 'like micelles', 'instead led', 'gold nanoparticles', 'gnps prevented', 'form flower', 'first self', 'final structures', 'colloidal metal', 'chemically bonded', 'cds qds', 'apparent enhancement', 'also found', 'added gnps', 'acrylic acid']</t>
  </si>
  <si>
    <t>We report the preparation and characterization of well-defined hierarchically structured colloidal assemblies, consisting of a block copolymer micelle with a single photoluminescent cadmium sulfide (CdS) quantum dot (QD) in the core and various numbers of gold nanoparticles (GNPs, between 0.001 and 0.077 GNPs per micelle) chemically bonded to thiol groups at the terminus of the micelle coronal chains. These assemblies were prepared from tetrablock copolymer chains, poly(acrylic acid)-b-polystyrene-TTC-polystyrene-b- poly(acrylic acid) (PAA-b-PS-TTC-PS-b-PAA), where TTC represents a single trithiocarbonate group, synthesized using reversible addition-fragmentation chain transfer polymerization. The block copolymer chains were first self-assembled in 1,4-dioxane by adding cadmium acetate to form flower-like micelles, followed by templated synthesis of CdS QDs in the micelle cores. Then, the TTC groups in the micelle coronae were reductively transformed into thiol groups, which bonded to added GNPs. In the final structures, each GNP was anchored at a distance of a single solubilized PS block (‚àº20 nm) away from a CdS QDs. This precise spacing between QDs and GNPs prevented any quenching of QD photoluminescence (PL) by the colloidal metal and instead led to an apparent enhancement of QD PL emission relative to QD emission from micelles without GNPs. The observed enhancement increased as the number of GNPs per micelle increased, with a maximum observed emission amplification (EA) of ‚àº8 times the PL intensity in the absence of GNPs. The EA was also found to increase as the excitation wavelength increased toward the spectral region of the surface plasmon resonance of the GNPs. Lifetime measurements revealed no significant difference between QD emission lifetimes in the absence and presence of GNPs. These results suggest a mechanism of PL enhancement via an excitation antenna effect associated with proximal GNP surface plasmons. ¬© 2013 American Chemical Society.</t>
  </si>
  <si>
    <t>3122-3133</t>
  </si>
  <si>
    <t>60006217;60006217;60003122;60006217</t>
  </si>
  <si>
    <t>35192313200;6506292191;7003410447;7003650290</t>
  </si>
  <si>
    <t>Ribeiro, T√¢nia;Prazeres, T. J.V.;Moffitt, Matthew;Farinha, J. P.S.</t>
  </si>
  <si>
    <t>Portugal;Canada</t>
  </si>
  <si>
    <t>Lisbon;Victoria</t>
  </si>
  <si>
    <t>Centro de Qu√≠mica-F√≠sica Molecular;University of Victoria</t>
  </si>
  <si>
    <t>60006217;60003122</t>
  </si>
  <si>
    <t>Ribeiro T.</t>
  </si>
  <si>
    <t>Enhanced photoluminescence from micellar assemblies of cadmium sulfide quantum dots and gold nanoparticles</t>
  </si>
  <si>
    <t>10.1021/jp311200r</t>
  </si>
  <si>
    <t>2-s2.0-84873947032</t>
  </si>
  <si>
    <t>['strongly concentrated', 'result indicates', 'present article', 'photon energy', 'metallic structures', 'incoherent one', 'energy transparency', 'efficient antenna', 'effective mechanism', 'coherent light', '148 ].']</t>
  </si>
  <si>
    <t>Metallic structures with a nanogap can serve as an efficient antenna to harvest photon energy, and recently, it has been shown that antenna-molecule coupled systems exhibit a peculiar energy transparency effect under certain resonance conditions [Ishihara, H.; et al. J. Photochem. Photobiol., A2011, 211, 148]. In this effect, the photon energy is strongly concentrated in the molecules as if the metallic structures become transparent because of the interference between the eigenmodes of the antenna-molecule coupled systems. In the present article, we demonstrate the energy transparency effect for a photon wave packet by using full quantum method. As a result, it is clarified that this effect is not relevant to whether the input is coherent light or an incoherent one, in principle, and is possible to occur if the length of the photon wave packet is longer than the build-up time of the antenna-molecule coupled system. This result indicates the potential of the energy transparency as an effective mechanism for harvesting the sunlight. ¬© 2013 American Chemical Society.</t>
  </si>
  <si>
    <t>2559-2566</t>
  </si>
  <si>
    <t>60008107;60008107-107020738;60008107;60008107</t>
  </si>
  <si>
    <t>55598398600;26537788000;55598551700;7401979904</t>
  </si>
  <si>
    <t>Yano, Takanori;Nakatani, Masatoshi;Osono, Katsuya;Ishihara, Hajime</t>
  </si>
  <si>
    <t>Sakai;Osaka</t>
  </si>
  <si>
    <t>Osaka Prefecture University;Pixela Corporation</t>
  </si>
  <si>
    <t>60008107;107020738</t>
  </si>
  <si>
    <t>Yano T.</t>
  </si>
  <si>
    <t>Energy transparency of an antenna-molecule coupled system by single-photon incidence</t>
  </si>
  <si>
    <t>10.1021/jp306347f</t>
  </si>
  <si>
    <t>2-s2.0-84873960251</t>
  </si>
  <si>
    <t>['theoretical simulations', 'subwavelength dimensions', 'quantitative evaluation', 'positioning accuracy', 'optical components', 'nanowire imparts', 'nanoparticle size', 'nanoparticle positioned', 'maximum coupling', 'investigations demonstrate', 'free nanowire', 'excitation conditions', 'effective use', 'distinctive class', 'coupling characteristics', 'addition provide']</t>
  </si>
  <si>
    <t>Metallic nanowires constitute a distinctive class of nanostructures that are able to guide surface plasmons in subwavelength dimensions. The effective use of light in- and out-coupling in low dimensional systems, such as excitation of surface plasmon polaritons along metallic nanowires, has been proposed to reduce physical dimensions of opto-electronic and nano-optical components and for high-resolution microscopy applications. Our investigation of light in- and out-coupling on silver nanowire systems by scanning optical coupling microscopy (SOCM) performed in combination with atomic force microscopy (AFM) revealed that the maximum coupling was obtained when the exciting laser light is projected at the end of the nanowire with a positioning accuracy of approximately 100 nm. Furthermore, it was found that a nanoparticle positioned at the end of a nanowire imparts an enhanced (by almost the factor of 4) plasmon in- and out-coupling light efficiency as compared to a free nanowire under the same excitation conditions. These findings are supported by theoretical simulations, which in addition provide a correlation between the nanoparticle size and the out-coupling light efficiency. Our investigations demonstrate that a combination of SOCM and AFM methods provide reliable qualitative and quantitative evaluation of plasmon in- and out-coupling characteristics on metallic nanowire systems. ¬© 2012 American Chemical Society.</t>
  </si>
  <si>
    <t>2547-2553</t>
  </si>
  <si>
    <t>60025063;60025063;60025063;60025063-60015682</t>
  </si>
  <si>
    <t>55151417200;16239640800;7006657754;6603464580</t>
  </si>
  <si>
    <t>Kenens, Bart;Rybachuk, Maksym;Hofkens, Johan;Uji-I, Hiroshi</t>
  </si>
  <si>
    <t>Belgium;Japan</t>
  </si>
  <si>
    <t>3000 Leuven;Kawaguchi</t>
  </si>
  <si>
    <t>KU Leuven;Japan Science and Technology Agency</t>
  </si>
  <si>
    <t>60025063;60015682</t>
  </si>
  <si>
    <t>Kenens B.</t>
  </si>
  <si>
    <t>Silver nanowires terminated by metallic nanoparticles as effective plasmonic antennas</t>
  </si>
  <si>
    <t>10.1021/jp308683b</t>
  </si>
  <si>
    <t>2-s2.0-84873976885</t>
  </si>
  <si>
    <t>['two liquids', 'thermodynamic properties', 'simulations indicate', 'related directly', 'previously characterized', 'pressure crystal', 'polymorphism ).', 'polyamorphic liquids', 'phase diagrams', 'partially suppressed', 'originally proposed', 'multiple crystal', 'monatomic system', 'intermediate temperatures', 'hdl ),', 'glass state', 'glass region', 'glass polyamorphism', 'glass domain', 'glass behavior', 'fj system', 'explore qualitatively', 'e 48', 'different temperatures', 'density liquid', 'density amorphous', 'decompression simulations', 'decompression rates', 'crystal transformations', 'also addressed', '), respectively', '), plpc', '), phda']</t>
  </si>
  <si>
    <t>We perform out-of-equilibrium molecular dynamics (MD) simulations of a monatomic system with Fermi-Jagla (FJ) pair potential interactions. This model system exhibits polyamorphism both in the liquid and glass state. The two liquids, low-density (LDL) and high-density liquid (HDL), are accessible in equilibrium MD simulations and can form two glasses, low-density (LDA) and high-density amorphous (HDA) solid, upon isobaric cooling. The FJ model exhibits many of the anomalous properties observed in water and other polyamorphic liquids and thus, it is an excellent model system to explore qualitatively the thermodynamic properties of such substances. The liquid phase behavior of the FJ model system has been previously characterized. In this work, we focus on the glass behavior of the FJ system. Specifically, we perform systematic isothermal compression and decompression simulations of LDA and HDA at different temperatures and determine "phase diagrams" for the glass state; these phase diagrams varying with the compression/decompression rate used. We obtain the LDA-to-HDA and HDA-to-LDA transition pressure loci, PLDA-HDA(T) and PHDA-LDA(T), respectively. In addition, the compression-induced amorphization line, at which the low-pressure crystal (LPC) transforms to HDA, PLPC-HDA(T), is determined. As originally proposed by Poole [Phys. Rev. E 48, 4605 (1993)]10.1103/PhysRevE.48.4605 simulations suggest that the PLDA-HDA(T) and PHDA-LDA(T) loci are extensions of the LDL-to-HDL and HDL-to-LDL spinodal lines into the glass domain. Interestingly, our simulations indicate that the PLPC-HDA(T) locus is an extension, into the glass domain, of the LPC metastability limit relative to the liquid. We discuss the effects of compression/decompression rates on the behavior of the PLDA-HDA(T), PHDA-LDA(T), PLPC-HDA(T) loci. The competition between glass polyamorphism and crystallization is also addressed. At our "fast rate," crystallization can be partially suppressed and the glass phase diagram can be related directly with the liquid phase diagram. However, at our "slow rate," crystallization cannot be prevented at intermediate temperatures, within the glass region. In these cases, multiple crystal-crystal transformations are found upon compression/decompression (polymorphism). ¬© 2013 American Institute of Physics.</t>
  </si>
  <si>
    <t>Journal of Chemical Physics</t>
  </si>
  <si>
    <t>60023814;60023814</t>
  </si>
  <si>
    <t>55605261800;6602691219</t>
  </si>
  <si>
    <t>Reisman, Shaina;Giovambattista, Nicolas</t>
  </si>
  <si>
    <t>Brooklyn College</t>
  </si>
  <si>
    <t>Reisman S.</t>
  </si>
  <si>
    <t>Glass and liquid phase diagram of a polyamorphic monatomic system</t>
  </si>
  <si>
    <t>10.1063/1.4790404</t>
  </si>
  <si>
    <t>2-s2.0-84874223228</t>
  </si>
  <si>
    <t>['two fsss', 'technology 2013', 'proposed triple', 'metal reflector', 'fsss ).', 'frequency filters', 'frequency bands', 'easy since', 'directional multi', 'beam control', 'band radiator', 'band antenna', '800 mhz', '4 ghz', '2 ghz']</t>
  </si>
  <si>
    <t>Proposed is a concept of a directional multi-band antenna employing frequency selective surfaces (FSSs). To confirm the feasibility of the concept, the proposal is implemented by combining a metal reflector, two FSSs that act as frequency filters, and a multi-band radiator. The proposed triple-band antenna can radiate at 800 MHz (the metal reflector or FSS 1), 2 GHz (FSS 2), and 4 GHz (FSS 3). FSS 2 passes waves at one frequency band (800 MHz) and reflects all other bands, and FSS 3 passes waves at two frequency bands (800 MHz/2 GHz) and reflects all other bands. Beam control is easy since all that is needed is to change FSS size and/or the distance between the radiator and metal reflector/FSS. Electromagnetic field simulations and measurements demonstrate good directivity in the frequency bands of 800 MHz, 2 GHz and 4 GHz. ¬© The Institution of Engineering and Technology 2013.</t>
  </si>
  <si>
    <t>286-287</t>
  </si>
  <si>
    <t>55697662800;35569793200;7401920152;7201354911;7402751221</t>
  </si>
  <si>
    <t>So, H.;Ando, A.;Seki, T.;Kawashima, M.;Sugiyama, T.</t>
  </si>
  <si>
    <t>So H.</t>
  </si>
  <si>
    <t>Directional multi-band antenna employing frequency selective surfaces</t>
  </si>
  <si>
    <t>10.1049/el.2012.4263</t>
  </si>
  <si>
    <t>2-s2.0-84877731625</t>
  </si>
  <si>
    <t>['zero phase', 'wavelength resonance', 'technology 2013', 'plane waves', 'exhibits vswr', 'comparable degree', 'also transmits', '2 mm', '14 ghz']</t>
  </si>
  <si>
    <t>Cylindrical high impedance surface (HIS) structures and their E-plane omnidirectional antenna application are presented at the 2.0 GHz band. The diameter of the cylinder is 39.2 mm, when the ?-direction periodicity is chosen as three. The HIS, when illuminated by plane waves, not only reflects them in the direction of arrival with zero phase, but also transmits them in other directions to a comparable degree, which is caused by half-wavelength resonance of all of the patches. A dipole antenna element situated close to the HIS, the ?-direction periodicity of which is three, exhibits VSWR = 1.5 and an omnidirectional Eplane pattern at 2.14 GHz. ¬© The Institution of Engineering and Technology 2013.</t>
  </si>
  <si>
    <t>304-305</t>
  </si>
  <si>
    <t>60004853;60003416</t>
  </si>
  <si>
    <t>17344446300;9045335600</t>
  </si>
  <si>
    <t>Sugiura, S.;Iizuka, H.</t>
  </si>
  <si>
    <t>Fuchu;Aichi District</t>
  </si>
  <si>
    <t>Tokyo University of Agriculture and Technology;Toyota Central Research Development Laboratory Inc</t>
  </si>
  <si>
    <t>Sugiura S.</t>
  </si>
  <si>
    <t>Cylindrical high impedance surface aided horizontally polarised omnidirectional antenna</t>
  </si>
  <si>
    <t>10.1049/el.2012.4523</t>
  </si>
  <si>
    <t>2-s2.0-84877744585</t>
  </si>
  <si>
    <t>['widely used', 'technology 2013', 'inherently suffer', 'fp resonance', 'efficient high', 'directivity radiators', 'active non']</t>
  </si>
  <si>
    <t>Fabry-P√©rot (FP) cavities having at least one partially reflective surface are widely used as compact and efficient high-directivity radiators. However, they inherently suffer from very narrow directivity bandwidths around the FP resonance. Here it is shown that this constraint can be overcome by using an active non-Foster cavity boundary behaving as a series negative LC tank circuit. Analytical and full-wave numerical results reveal the possibility of nearly tenfold improvement of - 1 dB directivity bandwidth while preserving the original overall antenna size and directivity of the antenna. ¬© The Institution of Engineering and Technology 2013.</t>
  </si>
  <si>
    <t>271-272</t>
  </si>
  <si>
    <t>60028186;60159855;60028186</t>
  </si>
  <si>
    <t>16024056400;6603587153;11738782000</t>
  </si>
  <si>
    <t>Debogoviƒá, T.;Hrabar, S.;Perruisseau-Carrier, J.</t>
  </si>
  <si>
    <t>Croatia;Switzerland</t>
  </si>
  <si>
    <t>Zagreb;Lausanne</t>
  </si>
  <si>
    <t>University of Zagreb, Faculty of Electrical Engineering and Computing;Swiss Federal Institute of Technology Lausanne</t>
  </si>
  <si>
    <t>60159855;60028186</t>
  </si>
  <si>
    <t>Debogoviƒá T.</t>
  </si>
  <si>
    <t>Broadband Fabry-P√©rot radiation based on non-Foster cavity boundary</t>
  </si>
  <si>
    <t>10.1049/el.2012.4050</t>
  </si>
  <si>
    <t>2-s2.0-84877745925</t>
  </si>
  <si>
    <t>['unfilled cases', 'uhf rfid', 'technology 2013', 'first designed', 'effective read', 'correct working', 'combined antenna', 'antenna performance']</t>
  </si>
  <si>
    <t>In UHF RFID (radio frequency identification), passive tag antennas can be fixed on boxes or recipients where the nature and contents might vary. These variations strongly affect the antenna performance. A combined antenna is proposed to ensure an effective read-range for a plastic recipient containing water or not. Two separate antennas are first designed for the filled and unfilled cases, respectively, then combined for a correct working in both configurations. ¬© The Institution of Engineering and Technology 2013.</t>
  </si>
  <si>
    <t>287-288</t>
  </si>
  <si>
    <t>60085092;60085092;60085092;60085092</t>
  </si>
  <si>
    <t>55574788400;35072482800;16025698500;7003360986</t>
  </si>
  <si>
    <t>Quiroz, R.;Alves, T.;Poussot, B.;Laheurte, J. M.</t>
  </si>
  <si>
    <t>Marne-la-Vallee</t>
  </si>
  <si>
    <t>Universit√© Paris-Est</t>
  </si>
  <si>
    <t>Quiroz R.</t>
  </si>
  <si>
    <t>Combined RFID tag antenna for recipients containing liquids</t>
  </si>
  <si>
    <t>10.1049/el.2012.4266</t>
  </si>
  <si>
    <t>2-s2.0-84877781105</t>
  </si>
  <si>
    <t>U54EB007954</t>
  </si>
  <si>
    <t>['¬© 2013', 'vitro model', 'received signal', 'received power', 'monitoring device', 'measured normal', 'linear function', 'intracerebral hemorrhage', 'incident wave', 'ich ).', 'eventual goal', 'detect changes', 'comatose patient', 'brain secondary', 'brain resulting', 'brain gel', '400mhz electromagnetic', '), incident']</t>
  </si>
  <si>
    <t>Brain monitoring | Hematoma expansion | Intra-cerebral hemorrhage | Microwave tomography | Stroke</t>
  </si>
  <si>
    <t>A prototype for a non-invasive, real-time, monitoring device was developed to detect changes in the brain secondary to disease or injury such as intracerebral hemorrhage (ICH). The eventual goal is a non-invasive, real time sensor that can alert the clinician to alterations in the comatose patient's brain resulting from hemorrhage, seizure or stroke. In this work, a 400MHz electromagnetic (EM) signal was transmitted with an antenna (T), incident on a 'brain gel' in vitro ICH model, and received by a receiving (R) antenna. Changes in the received signal were found to be induced by the presence of blood. The received power (PR) was found to be a linear function of the cross sectional area of blood, as measured normal to the incident wave. In addition, the sensor was able to detect as little as 1mL of blood in this 1000mL in vitro model. ¬© 2013.</t>
  </si>
  <si>
    <t>132-137</t>
  </si>
  <si>
    <t>1872678X</t>
  </si>
  <si>
    <t>Journal of Neuroscience Methods</t>
  </si>
  <si>
    <t>60025152;60025152;60025152;60025152;60025152</t>
  </si>
  <si>
    <t>55507926600;13807864600;24320040000;6507210644;56371343700</t>
  </si>
  <si>
    <t>Korfhagen, Joseph J.;Kandadai, Madhuvanthi A.;Clark, Joseph F.;Adeoye, Opeolu;Shaw, George J.</t>
  </si>
  <si>
    <t>Korfhagen J.</t>
  </si>
  <si>
    <t>A prototype device for non-invasive continuous monitoring of intracerebral hemorrhage</t>
  </si>
  <si>
    <t>S0165027012004748</t>
  </si>
  <si>
    <t>10.1016/j.jneumeth.2012.12.007</t>
  </si>
  <si>
    <t>2-s2.0-84872548877</t>
  </si>
  <si>
    <t>['upper boundary', 'transformation electromagnetics', 'sinusoidal ),', 'proposed design', 'optical transformation', 'operational frequency', 'opened possibilities', 'luneburg lens', 'directive radiation', 'diffuse surface', 'dielectric media', 'analytical approach']</t>
  </si>
  <si>
    <t>Transformation electromagnetics has opened possibilities for designing antenna structures. Using an analytical approach, we demonstrate here how directive antenna radiation can be achieved from an omnidirectional source behind a diffuse surface. This diffuse surface has been obtained by an optical transformation of a Luneburg lens. Two different transformation approaches have been proposed (polynomial and sinusoidal), and for both cases, the resulting material properties have been simplified to ease the fabrication by using all-dielectric media. Therefore, the proposed design has no upper boundary to the operational frequency. Directive radiation has been achieved from thin diffuse structures, which demonstrates promising future possibilities for this technique. ¬© 2013 Optical Society of America.</t>
  </si>
  <si>
    <t>392-394</t>
  </si>
  <si>
    <t>60022109;60022109</t>
  </si>
  <si>
    <t>16025512100;7201594095</t>
  </si>
  <si>
    <t>Quevedo-Teruel, Oscar;Hao, Yang</t>
  </si>
  <si>
    <t>Directive radiation from a diffuse Luneburg lens</t>
  </si>
  <si>
    <t>10.1364/OL.38.000392</t>
  </si>
  <si>
    <t>2-s2.0-84874035948</t>
  </si>
  <si>
    <t>['two orthogonal', 'reflection phase', 'phase front', 'orthogonal polarizations', 'one desired', 'locally manipulate', 'incoming wave', 'find applications', 'birefringent modulators']</t>
  </si>
  <si>
    <t>An infrared reflectarray metasurface with engineered birefringent behavior is demonstrated. The array reradiates incoming light into two orthogonal, linearly polarized reflections. The reflectarray is composed of rectangular metallic patch nanoantennas placed on top of a grounded dielectric stand-off layer. The patches are designed to locally manipulate the phase front of the incoming wave. They tailor the reflection phase to transform the phase front on the surface to the one desired for both orthogonal polarizations at the same time. The proposed nanoantenna metasurface can find applications in many optical devices, such as birefringent modulators, waveplates, polarizers, and splitters. ¬© 2013 Optical Society of America.</t>
  </si>
  <si>
    <t>462-464</t>
  </si>
  <si>
    <t>60028628;60028628</t>
  </si>
  <si>
    <t>55600316000;6603836748</t>
  </si>
  <si>
    <t>Farmahini-Farahani, Mohsen;Mosallaei, Hossein</t>
  </si>
  <si>
    <t>Boston</t>
  </si>
  <si>
    <t>Farmahini-Farahani M.</t>
  </si>
  <si>
    <t>Birefringent reflectarray metasurface for beam engineering in infrared</t>
  </si>
  <si>
    <t>10.1364/OL.38.000462</t>
  </si>
  <si>
    <t>2-s2.0-84874070734</t>
  </si>
  <si>
    <t>['sidelobe level', 'proposed approach', 'plasmonic near', 'optimization one', 'letter presents', 'hga ),', 'field enhancement', 'elements spacing']</t>
  </si>
  <si>
    <t>This Letter presents a method for the design of metal nanosphere antenna arrays with broadband plasmonic field enhancement over the whole visible spectra. In particular, thanks to a customized hybrid genetic algorithm (HGA), the plasmonic near-field enhancement and the sidelobe level are maximized and minimized, respectively, by thinning the nanoarray, optimizing the elements spacing and dimensions. In particular the problem is recast as an optimization one by defining a suitable cost function, which is then minimized with the HGA. The obtained preliminary results demonstrate the potentialities of the proposed approach. ¬© 2013 Optical Society of America.</t>
  </si>
  <si>
    <t>401-403</t>
  </si>
  <si>
    <t>Donelli, Massimo</t>
  </si>
  <si>
    <t>Donelli M.</t>
  </si>
  <si>
    <t>Design of broadband metal nanosphere antenna arrays with a hybrid evolutionary algorithm</t>
  </si>
  <si>
    <t>10.1364/OL.38.000401</t>
  </si>
  <si>
    <t>2-s2.0-84874090157</t>
  </si>
  <si>
    <t>['two directions', 'theoretical sensitivity', 'strain induced', 'prototypes achieved', 'presented based', 'patch resonators', 'original idea', 'open loop', 'novel design', 'interrogation method', 'implementation example', 'frequency shifts', 'four times', 'existing designs', 'example shows', 'detected based', 'concept case', 'applied surface', 'also discussed']</t>
  </si>
  <si>
    <t>Passive sensing | remote sensing | RF transducer | strain stress sensor | wireless sensor</t>
  </si>
  <si>
    <t>A novel design of a highly sensitive wireless passive RF strain transducer is presented based on a patch antenna loaded with an open loop that is capable of sensing strain independently in two directions. An original idea of utilizing a cantilever at the gap of the open loop significantly improves the sensitivity of resonant frequency shifts. The frequency shifts in two distinct resonant modes are detected based on two dominant orthogonal modes of the patch resonators. In measurements, the prototypes achieved a sensitivity of 2.35% frequency shift per 1% strain, more than twice that of existing strain transducers of the same class. In simulations, the new design achieved a theoretical sensitivity up to four times as high as existing designs of RF passive wireless strain transducers. The ground plane allows for the sensitivity of the sensor to be independent from the applied surface. An implementation example of the passive remote sensing system based on the proposed strain transducer is also discussed as a proof-of-concept case. Based on calculations, the interrogation method in the example shows a radar cross section fluctuation of 3.8 dB corresponding to the strain induced at the sensor. ¬© 2012 IEEE.</t>
  </si>
  <si>
    <t>1385-1396</t>
  </si>
  <si>
    <t>60021032;60027245;60005830;60021726;60021032;60027245</t>
  </si>
  <si>
    <t>22986777500;7006406720;7005134521;6602215612;55622107100;7005638826</t>
  </si>
  <si>
    <t>Thai, Trang T.;Aubert, Herve;Pons, Patrick;Dejean, Gerald;Mtentzeris, Manos;Plana, Robert</t>
  </si>
  <si>
    <t>France;United States;United States;France</t>
  </si>
  <si>
    <t>Toulouse;Redmond;Atlanta;Toulouse</t>
  </si>
  <si>
    <t>Universite Paul Sabatier Toulouse III;Microsoft Research;Georgia Institute of Technology;Laboratoire d'Analyse et d'Architecture des Systemes</t>
  </si>
  <si>
    <t>60027245;60021726;60021032;60005830</t>
  </si>
  <si>
    <t>Thai T.T.</t>
  </si>
  <si>
    <t>Novel design of a highly sensitive RF strain transducer for passive and remote sensing in two dimensions</t>
  </si>
  <si>
    <t>10.1109/TMTT.2013.2243751</t>
  </si>
  <si>
    <t>2-s2.0-84874945316</t>
  </si>
  <si>
    <t>['¬© 2001', 'wide bandwidth', 'transmission lines', 'time delay', 'operating bandwidth', 'insertion loss', 'group delay', 'cmos true', 'circuit operating', 'characteristic impedance', 'carefully scaled', 'bulk 0', 'bit variations', 'average resolution', 'antenna systems', '6 db', '5 ps', '40 ps', '40 ghz', '2012 ieee', '14 db', '10 db']</t>
  </si>
  <si>
    <t>CMOS | multi-antenna systems | scaled active switches | true-time delay (TTD) | ultra-wideband (UWB)</t>
  </si>
  <si>
    <t>A CMOS true-time delay (TTD) circuit operating from 15 to 40 GHz is presented for integrated UWB multi-antenna systems. The TTD circuit employs a distributed active switching structure in which eight cascode switches are distributed along transmission lines, leading to 3-bit variations of the group delay. The size of the switches and the characteristic impedance of the transmission lines are carefully scaled so as to minimize loss variation among the different delay states, while maintaining flat delay performance over a wide bandwidth. The circuit is implemented in a bulk 0.13-Œºm CMOS technology and exhibits a total variable group delay of 40 ps with an average resolution of 5 ps from 15 to 40 GHz. The insertion loss was 14 dB with a maximum RMS variation of 1.6 dB, while the input and output return loss was better than 10 dB over the operating bandwidth. ¬© 2001-2012 IEEE.</t>
  </si>
  <si>
    <t>60094206;60005273</t>
  </si>
  <si>
    <t>36998081600;10440346800</t>
  </si>
  <si>
    <t>Park, Sanggu;Jeon, Sanggeun</t>
  </si>
  <si>
    <t>LG Electronics, Korea;Korea University</t>
  </si>
  <si>
    <t>Park S.</t>
  </si>
  <si>
    <t>A 15-40 GHz CMOS true-time delay circuit for UWB multi-antenna systems</t>
  </si>
  <si>
    <t>10.1109/LMWC.2013.2244872</t>
  </si>
  <si>
    <t>2-s2.0-84874968538</t>
  </si>
  <si>
    <t>['¬© 1997', 'spatial reuse', 'sparm exploits', 'sparm ).', 'sender multicasts', 'sender multicasting', 'reliable multicast', 'proposed sparm', 'next beam', 'full reliability', 'existing schemes', 'data frame', 'aggregation process', 'ack implosion', 'ack aggregation', '2012 ieee', '200 %.']</t>
  </si>
  <si>
    <t>Directional MAC and reliable multicast</t>
  </si>
  <si>
    <t>In this paper, we propose an ACK-based reliable multicast protocol for directional antennas referred to as spatially pipelined ACK aggregation for reliable multicast (SPARM). To resolve the problems of ACK implosion and ACK collection latency, the SPARM exploits (1) spatial reuse and (2) pipelining of ACK aggregation. In the SPARM, receivers sequentially aggregate their ACKs while the sender multicasts a data frame to the next beam, both removing the ACK implosion problem and reducing ACK collection latency. Also, we prove that the aggregation process does not interfere with the sender multicasting to the next beam. Performance evaluation shows that the proposed SPARM has full reliability and outperforms the existing schemes with respect to the throughput by about 200%. ¬© 1997-2012 IEEE.</t>
  </si>
  <si>
    <t>596-599</t>
  </si>
  <si>
    <t>60014237;60014237;60014237</t>
  </si>
  <si>
    <t>36551486700;17434801400;55542045700</t>
  </si>
  <si>
    <t>Park, Laihyuk;Lee, Chan Gun;Cho, Sungrae</t>
  </si>
  <si>
    <t>Park L.</t>
  </si>
  <si>
    <t>SPARM: Spatially pipelined ACK aggregation for reliable multicast in directional MAC</t>
  </si>
  <si>
    <t>10.1109/LCOMM.2013.020513.121529</t>
  </si>
  <si>
    <t>2-s2.0-84875601597</t>
  </si>
  <si>
    <t>['¬© 1997', 'two antennas', 'snr ).', 'proposed scheme', 'noise ratio', 'mobile station', 'maximum likelihood', 'joint detection', 'high signal', 'full diversity', 'decoding requires', '2012 ieee']</t>
  </si>
  <si>
    <t>maximum likelihood decoding | minimum determinant value | space time block codes</t>
  </si>
  <si>
    <t>Mobile station (MS) in the Long Term Evolution Advanced (LTE-A) equips with two transmit antennas and the data are transmitted during three time slots. This has brought up an interesting space time block code (STBC) design for LTE-A. In this paper, a novel STBC scheme is proposed for three time slots and two antennas. The proposed STBC scheme has these properties: i) the scheme can achieve full rate and full diversity, ii) its maximum likelihood (ML) decoding requires a joint detection of three real symbols, iii) the minimum determinant values (MDVs) do not vanish by increasing signal constellation sizes, iv) compatible with the single antenna transmission mode. Simulation results show that the proposed scheme has the same bit error rate (BER) performance with the best known scheme at high signal to noise ratio (SNR). ¬© 1997-2012 IEEE.</t>
  </si>
  <si>
    <t>55586768100;16680118100</t>
  </si>
  <si>
    <t>Ahmadi, Mojtaba;Vakily, Vahid Tabataba</t>
  </si>
  <si>
    <t>Ahmadi M.</t>
  </si>
  <si>
    <t>A novel space time block code scheme for three time slots and two transmit antennas</t>
  </si>
  <si>
    <t>10.1109/LCOMM.2013.020413.121654</t>
  </si>
  <si>
    <t>2-s2.0-84875624414</t>
  </si>
  <si>
    <t>['¬© 1997', 'way amplify', 'two sources', 'two mses', 'training signal', 'relay channel', 'optimal structure', 'one relay', 'obtained numerically', 'multiple antennas', 'mse performance', 'first derive', 'correlated two', 'closed form', '2012 ieee']</t>
  </si>
  <si>
    <t>Channel estimation | mean square error (MSE) | multiple-input multiple-output (MIMO) | training signal design | two-way relaying</t>
  </si>
  <si>
    <t>In this study, we design a training signal for a correlated two-way amplify-and-forward (AF) relay channel, where the relay system consists of two sources and one relay, and each terminal is equipped with multiple antennas. In the system, given that a mean square error (MSE) exists at each source, we minimize the sum of the two MSEs. In particular, we first derive a linear minimum MSE channel estimator with an arbitrary training signal. Second, we formulate the training signal design problem to minimize the sum of the MSEs of the two sources. Finally, we present the optimal structure of the training signal. The optimal training signal is obtained numerically, and a suboptimal training signal is obtained in a closed form. The simulation results show that the MSE performance of the closed-form training signal is almost the same as that of the optimal training signal. ¬© 1997-2012 IEEE.</t>
  </si>
  <si>
    <t>491-494</t>
  </si>
  <si>
    <t>60032144;60006245;60032144</t>
  </si>
  <si>
    <t>57221129382;22634200600;34769714400</t>
  </si>
  <si>
    <t>Kim, Dae Hyun;Ju, Minchul;Kim, Hyung Myung</t>
  </si>
  <si>
    <t>Korea Advanced Institute of Science and Technology;Kookmin University</t>
  </si>
  <si>
    <t>60032144;60006245</t>
  </si>
  <si>
    <t>Kim D.H.</t>
  </si>
  <si>
    <t>Optimal training signal design for estimation of correlated MIMO channels in two-way amplify-and-forward relay systems</t>
  </si>
  <si>
    <t>10.1109/LCOMM.2013.020413.122345</t>
  </si>
  <si>
    <t>2-s2.0-84875635666</t>
  </si>
  <si>
    <t>['wireless channel', 'transmit antennas', 'proposed scheme', 'priori information', 'present scheme', 'pilot sequences', 'pilot scheme', 'performance comparison', 'linear correlators', 'least square', 'high eb', 'generated based', 'favorable performance', 'estimate process', 'estimate performance', 'channel estimate']</t>
  </si>
  <si>
    <t>Least square estimator | Linear minimum mean square estimator | Mean square estimation | Orthogonal frequency division multiplexing | Time domain pilot</t>
  </si>
  <si>
    <t>The performance of a low complexity time domain (TD) pilot scheme for multiantenna orthogonal frequency division multiplexing (OFDM) systems, and performance comparison with typical frequency domain (FD) schemes are analyzed. The channel estimate is implemented with linear correlators in TD, where pilot sequences are generated based on perfect complementary codes. There is interference free zone when the maximum delay spread of wireless channel is less than zero correlation zone (ZCZ) of the pilot sequences. The proposed scheme is turned out to have relatively high estimate accuracy with low calculation complexity, and the estimate performance is unaffected with number of transmit antennas. Compared with least square (LS) estimator in FD, the present scheme can obtain 12dB Eb/NO gains under the same mean square estimation (MSE) level with simple linear correlation. Compared with linear minimum mean square estimator (LMMSE) in FD, the TD pilot scheme approaches LMMSE's favorable performance in high Eb/NO region, with knowledge of channel taps length only and no more a priori information in the estimate process. Copyright ¬© 2013 Binary Information Press.</t>
  </si>
  <si>
    <t>1349-1359</t>
  </si>
  <si>
    <t>56027276800;57191732882;55091437000;8416311300</t>
  </si>
  <si>
    <t>Wang, Ying;Zhou, Jing;Fang, Li;Li, Daoben</t>
  </si>
  <si>
    <t>Performance analysis of a low complexity time domain pilot scheme for multiantenna OFDM systems</t>
  </si>
  <si>
    <t>2-s2.0-84875795244</t>
  </si>
  <si>
    <t>['testis weight', 'testis parameters', 'testes changed', 'studied males', 'research involved', 'proportional increase', 'particular years', 'males presented', 'lowest weight', 'lightest testes', 'highest weight', 'closely related', 'carcass weight', 'bucks presented', 'antler weight', 'analysed years']</t>
  </si>
  <si>
    <t>Antlers | Carcass | Roe deer | Testis</t>
  </si>
  <si>
    <t>The research involved the analysis of changes in selected metrical features in the male roe deer (n = 57) during three consecutive years 2009-2011. Next, correlations between testis parameters and carcass and antler weight were presented. The research was conducted during the rut. Statistical analyses showed that in particular years the weight of carcass, antlers and testes changed. Also, differences in the thickness and circumference of testes were observed. Males presented the lowest weight in 2009 when a severe winter occurred. It was also a year when the males had the smallest and lightest testes. The highest weight of the studied males was recorded in 2011. However, the increase in carcass weight did not translate into proportional increase in testis weight. The antler weight increase was not closely related to the increase in carcass weight either. In each of the analysed years, the bucks presented the same length of testes and epididymis. Copyright ¬© 2013 Taylor &amp; Francis.</t>
  </si>
  <si>
    <t>151-161</t>
  </si>
  <si>
    <t>Biological Rhythm Research</t>
  </si>
  <si>
    <t>60103558;60103558;60082135</t>
  </si>
  <si>
    <t>22938505100;6602464929;27568020800</t>
  </si>
  <si>
    <t>Komosa, Marcin;FraÃßckowiak, Hieronim;Purzyc, Halina</t>
  </si>
  <si>
    <t>Poznan;Wroclaw</t>
  </si>
  <si>
    <t>Uniwersytet Przyrodniczy w Poznaniu;Wroc≈Çaw University of Environmental and Life Sciences</t>
  </si>
  <si>
    <t>60103558;60082135</t>
  </si>
  <si>
    <t>Komosa M.</t>
  </si>
  <si>
    <t>Changes in testis parameters and the weight of antlers and carcass in males of the European roe deer (Capreolus capreolus) between 2009 and 2011</t>
  </si>
  <si>
    <t>10.1080/09291016.2012.656246</t>
  </si>
  <si>
    <t>2-s2.0-84873617556</t>
  </si>
  <si>
    <t>['œ ≥', '¬© 2011', 'w hz', 'vanadium oxide', 'modulation frequency', 'measurement setup', 'electrical responsivity', '65 thz', '2012 ieee']</t>
  </si>
  <si>
    <t>Submillimeter wave measurements | THz bolometers | wideband antennas</t>
  </si>
  <si>
    <t>We report on the development of room temperature THz bolometers made from semiconducting PrBa Cu3 O7-Œ≥ (PBCO) thin films onMgO substrate. PBCO thin films show a high temperature coefficient of resistance (TCR ‚àº 1-2%/K) at low resistivity values (p ‚àº Œºœâcm) in comparison to other semiconducting materials like amorphous silicon or vanadium oxide. A low resistivity enables efficient coupling to an integrated planar antenna required to couple THz radiation to micrometer sized detector elements. A detailed electrical characterization as well as radiationmeasurements at 0.65 THz of the 70-100 nm thick PBCO film microbridges embedded into log-spiral planar antennas have been performed. An electrical responsivity up to V/W and a noise equivalent power of W Hz at a modulation frequency of 10 kHz limited by the measurement setup have been achieved. ¬© 2011-2012 IEEE.</t>
  </si>
  <si>
    <t>103-109</t>
  </si>
  <si>
    <t>60102538;60102538;60102538;60102538;60007746;60007746;60102538</t>
  </si>
  <si>
    <t>25924475600;55390164500;55587172100;55403960000;56207375700;7007051044;55551245400</t>
  </si>
  <si>
    <t>Scheuring, Alexander;Thoma, Petra;Day, Julia;Il'In, Konstantin;H√§nisch, Jens;Holzapfel, Bernhard;Siegel, Michael</t>
  </si>
  <si>
    <t>Karlsruhe;Dresden</t>
  </si>
  <si>
    <t>Karlsruher Institut f√ºr Technologie;Leibniz-Institut f√ºr Festk√∂rper- und Werkstoffforschung Dresden</t>
  </si>
  <si>
    <t>60102538;60007746</t>
  </si>
  <si>
    <t>Scheuring A.</t>
  </si>
  <si>
    <t>Thin Pr-Ba-Cu-O film antenna-coupled THz bolometers for room temperature operation</t>
  </si>
  <si>
    <t>10.1109/TTHZ.2012.2226880</t>
  </si>
  <si>
    <t>2-s2.0-84873617725</t>
  </si>
  <si>
    <t>98-S-C12</t>
  </si>
  <si>
    <t>['thermal performance', 'thermal modules', 'taguchi method', 'study aims', 'steady state', 'rights reserved', 'package module', 'natural convection', 'level phased', 'jedec specifications', 'ghz communication', 'crucial parameters', 'calculated results', 'also assessed']</t>
  </si>
  <si>
    <t>Computational fluid dynamic modeling | Heat conduction finite element modeling | Heat dissipation | IR thermography measurement | Phased-array transmitter | Taguchi method</t>
  </si>
  <si>
    <t>The study aims at investigating the heat dissipation capability of a board-level phased-array transmitter module in 65-nm CMOS technology with 4-element and 16-element antenna arrays for 60-GHz communication in a steady state under natural convection, and furthermore, performing thermal enhancement design. Both cavity-up and cavity-down flip chip packaging configurations are developed for the system-in-package module, and their thermal performance is examined and compared. To assess the thermal performance, both a three-dimensional (3D) heat conduction finite element model and a 3D computational fluid dynamics (CFD) model are implemented. The validity of the proposed numerical models is demonstrated by comparing the calculated results with each other, and also with the IR thermography measurement data based on JEDEC specifications. Besides, the uncertainty in the input supplied power from the specific power supply is examined, and its impact on the measured chip junction temperature is also assessed. Furthermore, enhancement of the thermal performance of the 16-elelemt transmitter module is sought through application of thermal modules and parametric CFD study. The crucial parameters most affecting the thermal performance of the module are identified, and further applied in the subsequent experimental design using a Taguchi method to pursue the optimal parametric setting for maximal thermal performance. ¬© 2013 Elsevier Ltd. All rights reserved.</t>
  </si>
  <si>
    <t>78-88</t>
  </si>
  <si>
    <t>Applied Thermal Engineering</t>
  </si>
  <si>
    <t>60004879;60018029;60018029;60005429;60005429;60005429</t>
  </si>
  <si>
    <t>35204801700;55588409300;7409641115;25825295000;7404843895;7402943497</t>
  </si>
  <si>
    <t>Cheng, Hsien Chie;Ciou, Wei Ren;Chen, Wen Hwa;Kuo, Jing Lin;Lu, Hsin Chia;Wu, Ruey Beei</t>
  </si>
  <si>
    <t>Hsinchu;Taipei;Taichung</t>
  </si>
  <si>
    <t>National Tsing Hua University;National Taiwan University;Feng Chia University</t>
  </si>
  <si>
    <t>60018029;60005429;60004879</t>
  </si>
  <si>
    <t>Cheng H.</t>
  </si>
  <si>
    <t>Heat dissipation analysis and design of a board-level phased-array transmitter module for 60-GHz communication</t>
  </si>
  <si>
    <t>S1359431113000227</t>
  </si>
  <si>
    <t>10.1016/j.applthermaleng.2013.01.006</t>
  </si>
  <si>
    <t>2-s2.0-84873634517</t>
  </si>
  <si>
    <t>ST/J001422/1</t>
  </si>
  <si>
    <t>['¬© eso', 'used baselines', 'spectral fluctuations', 'sidelobe noise', 'several orders', 'refined processing', 'processed using', 'present results', 'noise level', 'ncp window', 'ncp ).', 'mainly due', 'long integrations', 'lofar epoch', 'limitations present', 'large number', 'gmrt arrays', 'excess noise', 'errors related', 'enhanced version', 'effective integration', 'distant sources', 'current results', 'continuum images', 'commissioning phase', 'bright sources', 'best night', 'april 2011', 'analytical explanation', 'additional contamination', 'accurate calibration', '6 h', '30 km', '3 nights', '180 œºjy', '163 mhz', '100 œºjy']</t>
  </si>
  <si>
    <t>Dark ages, reionization, first stars | Instrumentation: interferometers | Methods: data analysis | Techniques: interferometric</t>
  </si>
  <si>
    <t>Aims. The aim of the LOFAR epoch of reionization (EoR) project is to detect the spectral fluctuations of the redshifted HI 21 cm signal. This signal is weaker by several orders of magnitude than the astrophysical foreground signals and hence, in order to achieve this, very long integrations, accurate calibration for stations and ionosphere and reliable foreground removal are essential. Methods. One of the prospective observing windows for the LOFAR EoR project will be centered at the north celestial pole (NCP). We present results from observations of the NCP window using the LOFAR highband antenna (HBA) array in the frequency range 115 MHz to 163 MHz. The data were obtained in April 2011 during the commissioning phase of LOFAR. We used baselines up to about 30 km. The data was processed using a dedicated processing pipeline which is an enhanced version of the standard LOFAR processing pipeline. Results. With about 3 nights, of 6 h each, effective integration we have achieved a noise level of about 100 ŒºJy/PSF in the NCP window. Close to the NCP, the noise level increases to about 180 ŒºJy/PSF, mainly due to additional contamination from unsubtracted nearby sources. We estimate that in our best night, we have reached a noise level only a factor of 1.4 above the thermal limit set by the noise from our Galaxy and the receivers. Our continuum images are several times deeper than have been achieved previously using the WSRT and GMRT arrays. We derive an analytical explanation for the excess noise that we believe to be mainly due to sources at large angular separation from the NCP. We present some details of the data processing challenges and how we solved them. Conclusions. Although many LOFAR stations were, at the time of the observations, in a still poorly calibrated state we have seen no artefacts in our images which would prevent us from producing deeper images in much longer integrations on the NCP window which are about to commence. The limitations present in our current results are mainly due to sidelobe noise from the large number of distant sources, as well as errors related to station beam variations and rapid ionospheric phase fluctuations acting on bright sources. We are confident that we can improve our results with refined processing. ¬© ESO, 2013.</t>
  </si>
  <si>
    <t>A136</t>
  </si>
  <si>
    <t>60011173-60025529;60011173-60025529;60025529;60025529;60025529;60011173;60011173;60011173;60011173-60015827;60011173;60011173;60011173;60025529;60025529;60011173-60020680;60023091;60011173;60000221;60028378;60003878;60011173;60011173;60022148;60022148;60008158;60023091;60011173-60001512;60007328;60025709-60025225;60023091;60025529;60006858;60016458;60025529;60000677;60025529;60025225;60016458-60028229;60007328;60028229;60025529;60025529;60016529;60025529;60110744;60025529;60025529-60003878;60025529-60008134;60025529;60025225-60003771;60025529-60004333;100539747;60003878;60005322;60026851;60025529-60009114;60023091-60003771;60023091;60025529;60025529-60004333;60025529;60000677;60025529;60011173-60025529;60025529;60025529;60025529;60025529;60025529;60025529-60016529;60010023;60003878-60012105;60025529;60025529;60023091;60003878;60025529;60026548;60003771;60000677;60008134;60025529;60003674;60016529;60025529;60025529-60003878-60020680;60025529;60023091-60007493;60003674</t>
  </si>
  <si>
    <t>6507634381;7004416493;8905981400;24776371900;56261543500;37102061100;7003603348;7004666481;27667869600;24776325000;55588042300;55513570800;8901225500;6508001587;25722495900;6603692623;36642584000;23090906700;7004202562;6701410946;8688075300;36712725900;55221754300;15841786900;38961084400;55731058800;6507446193;37033420300;36482574700;43360942700;6508214174;7102838056;26026766200;8901225300;8640598000;37662279800;14057676300;6603918974;7402605418;37096914100;7006594887;23970023000;7006807059;6602536281;57153504700;36008510900;7101687131;6507465034;9272145300;38961572300;6701717720;6603962287;55532213600;55588263300;6602088419;7003874031;23968081200;12797840600;38961508200;12752907900;9272145600;55446582100;7005834647;12775581300;35732144600;54795614900;28367841300;6603621402;38961611000;55879747400;54795718600;36128918300;23992774400;6701721153;7005763328;7005938930;38962208300;56368837800;7004565374;7103256079;7005831321;7404592020;56635492800;36629400000;7006012927;25032069300;7202820884;6602181619;6603756106</t>
  </si>
  <si>
    <t>Yatawatta, S.;De Bruyn, A. G.;Brentjens, M. A.;Labropoulos, P.;Pandey, V. N.;Kazemi, S.;Zaroubi, S.;Koopmans, L. V.E.;Offringa, A. R.;Jeliƒá, V.;Martinez Rubi, O.;Veligatla, V.;Wijnholds, S. J.;Brouw, W. N.;Bernardi, G.;Ciardi, B.;Daiboo, S.;Harker, G.;Mellema, G.;Schaye, J.;Thomas, R.;Vedantham, H.;Chapman, E.;Abdalla, F. B.;Alexov, A.;Anderson, J.;Avruch, I. M.;Batejat, F.;Bell, M. E.;Bell, M. R.;Bentum, M.;Best, P.;Bonafede, A.;Bregman, J.;Breitling, F.;Van De Brink, R. H.;Broderick, J. W.;Br√ºggen, M.;Conway, J.;De Gasperin, F.;De Geus, E.;Duscha, S.;Falcke, H.;Fallows, R. A.;Ferrari, C.;Frieswijk, W.;Garrett, M. A.;Griessmeier, J. M.;Gunst, A. W.;Hassall, T. E.;Hessels, J. W.T.;Hoeft, M.;Iacobelli, M.;Juette, E.;Karastergiou, A.;Kondratiev, V. I.;Kramer, M.;Kuniyoshi, M.;Kuper, G.;Van Leeuwen, J.;Maat, P.;Mann, G.;McKean, J. P.;Mevius, M.;Mol, J. D.;Munk, H.;Nijboer, R.;Noordam, J. E.;Norden, M. J.;Orru, E.;Paas, H.;Pandey-Pommier, M.;Pizzo, R.;Polatidis, A. G.;Reich, W.;R√∂ttgering, H. J.A.;Sluman, J.;Smirnov, O.;Stappers, B.;Steinmetz, M.;Tagger, M.;Tang, Y.;Tasse, C.;Ter Veen, S.;Vermeulen, R.;Van Weeren, R. J.;Wise, M.;Wucknitz, O.;Zarka, P.</t>
  </si>
  <si>
    <t>France;Sweden;Germany;United Kingdom;South Africa;Australia;Netherlands;United Kingdom;Germany;United Kingdom;United States;Netherlands;Germany;Australia;France;Netherlands;Netherlands;Russian Federation;United States;France;Germany;Sweden;United Kingdom;Germany;Netherlands;Netherlands;United Kingdom;France;Netherlands;Germany;United States;Germany</t>
  </si>
  <si>
    <t>Nice;Stockholm;Hamburg;Oxford;Grahamstown;Sydney;Dwingeloo;Southampton;Garching bei Munchen;London;Cambridge;Nijmegen;Bremen;Canberra;Saint-Genis-Laval;Groningen;Groningen;Moscow;Baltimore;Paris;Bonn;Onsala;Edinburgh;Bochum;Amsterdam;Leiden;Manchester;Paris;Utrecht;Potsdam;Boulder;Camburg</t>
  </si>
  <si>
    <t>Laboratoire Joseph-Louis Lagrange;Stockholms universitet;Universit√§t Hamburg;University of Oxford;Rhodes University;The University of Sydney;Netherlands Foundation for Research in Astronomy;University of Southampton;Max Planck Institute for Astrophysics;University College London;Harvard-Smithsonian Center for Astrophysics;Radboud University Nijmegen;Jacobs University Bremen;Australian National University, Mount Stromlo Observatory;Centre de Recherche Astrophysique de Lyon;University of Groningen, Kapteyn Astronomical Institute;University of Groningen;P.N. Lebedev Physical Institute of the Russian Academy of Sciences;Space Telescope Science Institute;CNRS Centre National de la Recherche Scientifique;Universit√§t Bonn;Onsala Space Observatory;Royal Observatory;Ruhr-Universitat Bochum;Astronomical Institute Anton Pannekoek;Sterrewacht Leiden;The University of Manchester;L'Observatoire de Paris;SRON Netherlands Institute for Space Research;Leibniz Institute for Astrophysics Potsdam;University of Colorado Boulder;Tautenburg Observatory</t>
  </si>
  <si>
    <t>60110744;60028378;60028229;60026851;60026548;60025709;60025529;60025225;60023091;60022148;60020680;60016529;60016458;60015827;60012105;60011173;60010023;60009114;60008158;60008134;60007493;60007328;60006858;60005322;60004333;60003878;60003771;60003674;60001512;60000677;60000221;100539747</t>
  </si>
  <si>
    <t>Yatawatta S.</t>
  </si>
  <si>
    <t>Initial deep LOFAR observations of epoch of reionization windows: I. the north celestial pole</t>
  </si>
  <si>
    <t>10.1051/0004-6361/201220874</t>
  </si>
  <si>
    <t>2-s2.0-84873639073</t>
  </si>
  <si>
    <t>['¬© 1994', 'wide range', 'significant influence', 'rise times', 'rise time', 'pd pulses', 'paper focuses', 'paerial discharge', 'frequency spectrum', 'energy spectrum', '400 œºs', '2012 ieee', '200 ns']</t>
  </si>
  <si>
    <t>antennas | converters | induction motors | magnet wire | motor drives | Partial discharges | pulse widthmodulated inverters | square wave generators | UHF filters</t>
  </si>
  <si>
    <t>This paper focuses on the influence of repetitive square wave voltage rise time on partial discharge pulse characteristics in the ultra-high frequency range. Paerial Discharge (PD) tests on single-point contact crossed pairs were carried out using repetitive square wave voltages with a wide range of rise times, from 200 ns to 400 Œºs, including also 50 Hz sinusoidal voltage waveforms. Experimental results show that rise time has a significant influence on magnitude and frequency spectrum of PD pulses. Voltages of shorter rise times generate larger PD pulses with a predominance of high frequency components in the energy spectrum. Interpretations are presented for this phenomenon. ¬© 1994-2012 IEEE.</t>
  </si>
  <si>
    <t>60028218-60010421;60028218;60028218;60010421</t>
  </si>
  <si>
    <t>56191630800;35498315700;35498452800;9250681900</t>
  </si>
  <si>
    <t>Wang, Peng;Cavallini, Andrea;Montanari, Gian;Wu, Guangning</t>
  </si>
  <si>
    <t>Italy;China</t>
  </si>
  <si>
    <t>Bologna;Chengdu</t>
  </si>
  <si>
    <t>Alma Mater Studiorum Universit√† di Bologna;Southwest Jiaotong University</t>
  </si>
  <si>
    <t>60028218;60010421</t>
  </si>
  <si>
    <t>Effect of rise time on PD pulse features under repetitive square wave voltages</t>
  </si>
  <si>
    <t>10.1109/TDEI.2013.6451364</t>
  </si>
  <si>
    <t>2-s2.0-84873657854</t>
  </si>
  <si>
    <t>['weightlessness within', 'total length', 'therefore quite', 'successfully tested', 'stabilization function', 'space antennas', 'seafare trade', 'satisfying solution', 'required stability', 'really achieve', 'promising concept', 'nevertheless easily', 'mechanical advantage', 'many applications', 'industrial partners', 'individual ships', 'helical geometry', 'helical antenna', 'future satellites', 'elsevier ltd', 'electromagnetic waves', 'dlr institutes', 'desired contour', 'current application', 'core structure', 'convincingly demonstrated', 'conductive coating', 'compression spring', 'circular polarization', 'challenging since', 'braunschweig together', 'antenna acts', 'aisat satellite', 'advantageous choice', '10 cm']</t>
  </si>
  <si>
    <t>AIS | Antenna | Deployment | Helix | Parabolic flight | Unfolding | Zero-g tests</t>
  </si>
  <si>
    <t>Space antennas with a helical geometry are an advantageous choice for many applications, for instance if the transmission of electromagnetic waves with a circular polarization is intended, or if signals from terrestrial objects shall be received with a high angular resolution. In all these cases the desired electromagnetic properties of a helical geometry can be combined with the mechanical advantage that the antenna acts as a compression spring, provided that its core structure has the necessary high spring stiffness but can nevertheless easily be compressed. Such an antenna has been developed by DLR Institutes in Bremen and Braunschweig together with some industrial partners for a small satellite named AISat, which shall be able to pursue the position of individual ships in critical sea areas in order to improve the security of seafare trade. The development was very challenging since the antenna must expand from a stowed stack length of only 10 cm to a total length of 4 m. Only a special carbonfiber core under the conductive coating and a system of stabilizing cords led to a satisfying solution. Both the self-deployment and the self-stabilization function of this innovative antenna concept have been successfully tested and verified under zero-g-conditions in the course of a parabolic flight campaign. It could be convincingly demonstrated that the helical antenna can really achieve its desired contour in weightlessness within some seconds and maintain the required stability. Beyond the current application for the AISat satellite it is therefore quite a promising concept for future satellites. ¬© 2013 Published by Elsevier Ltd.</t>
  </si>
  <si>
    <t>88-94</t>
  </si>
  <si>
    <t>60007798;60007798;60007798;60007798;60007798;60007798;60007798;60007798</t>
  </si>
  <si>
    <t>57223611746;38460986100;56210601900;41260988500;38461151900;34880837500;6603310515;35782431700</t>
  </si>
  <si>
    <t>Block, J.;B√§ger, A.;Behrens, J.;Delovski, T.;Hauer, L. C.;Sch√ºtze, M.;Sch√ºtze, R.;Spr√∂witz, T.</t>
  </si>
  <si>
    <t>Block J.</t>
  </si>
  <si>
    <t>A self-deploying and self-stabilizing helical antenna for small satellites</t>
  </si>
  <si>
    <t>S0094576511003146</t>
  </si>
  <si>
    <t>10.1016/j.actaastro.2011.10.012</t>
  </si>
  <si>
    <t>2-s2.0-84873660913</t>
  </si>
  <si>
    <t>['¬© 2011', 'wave telescope', 'velocity width', 'velocity resolution', 'transportable 30', 'test observations', 'sis mixer', 'several subsystems', 'optical system', 'optical filter', 'northern chile', 'new moon', 'maximum weight', 'mainly limited', 'm17 sw', 'lifting machine', 'important requirement', 'feed horn', 'cross scanning', 'could accommodate', 'cm telescope', 'cm submillimeter', 'chile co', 'beam size', 'atmospheric opacity', 'assembled without', 'antarctic plateau', 'angular resolution', 'altitude site', '65 mm', '600 km', '60 kg', '5 kw', '461 ghz', '3p0 ).', '3p 0', '3000 k', '2012 ieee', '16 ghz', '04 km', '04 ghz']</t>
  </si>
  <si>
    <t>Astronomy | astrophysics | submillimeter-wave technology</t>
  </si>
  <si>
    <t>We have developed a transportable 30-cm submillimeter-wave telescope to operate at the Dome Fuji station in the Antarctic plateau. Transportability is an important requirement in the design; the telescope can be divided into several subsystems by hands. The maximum weight of the subsystems is restricted to be below 60 kg, so that the telescope can be assembled without a lifting machine. A small 4 K mechanical cryocooler is used for cooling down a SIS mixer. Total power consumption was designed to be less than 2.5 kW. The optical system was designed to satisfy the frequency independent matching condition at the subreflector and the feed horn of the SIS mixer, so we could accommodate a higher frequency receiver without changing mirrors. A quasi-optical filter was employed for the single sideband operation in observations of the CO (J = 4-3) line at 461.04 GHz and the [CI] (3P1-3P 0) line at 492.16 GHz. It was equipped with a 1 GHz width spectrometer that covers a velocity width of 600 km/s with a velocity resolution of 0.04 km/s at 461 GHz. We carried out test observations at a 4400-m altitude site in northern Chile during winters of 2010 and 2011. The typical system noise temperature, including atmospheric loss, was 3000 K (SSB) at 461 GHz, that is mainly limited by atmospheric opacity. The beam size of the 30-cm offset Cassegrain antenna at 0.65 mm of wavelength was measured to be 9‚Ä≤.4 √ó0‚Ä≤.4 by cross scanning of the sun. This angular resolution of the 30-cm telescope is same as those of the Columbia-CfA-U. Chile CO (J = 1-0) surveys. We estimated the main beam efficiency to be 87 √ó 5% by observing the new moon. We succeeded in mapping Orion Molecular Cloud A and M17 SW in CO (J = 4-3) followed by test observations toward Orion KL in both CO (J = 4-3) and [CI] (3P1-3P0). ¬© 2011-2012 IEEE.</t>
  </si>
  <si>
    <t>60014256;60014256;60014256;60014256;60014256;60014256;60008107;60014256;60014256;60006790;60029701;60012464</t>
  </si>
  <si>
    <t>55579831500;6604032293;7005265852;55581125800;36879233000;55587224700;7006089718;57023349100;35422563600;7004800276;7004144762;6701665578</t>
  </si>
  <si>
    <t>Ishii, Shun;Seta, Masumichi;Nakai, Naomasa;Miyamoto, Yusuke;Nagai, Makoto;Arai, Hitoshi;Maezawa, Hiroyuki;Nagasaki, Taketo;Miyagawa, Naoki;Motoyama, Hideaki;Sekimoto, Yutaro;Bronfman, Leonardo</t>
  </si>
  <si>
    <t>Japan;Japan;Chile;Japan;Japan</t>
  </si>
  <si>
    <t>Mitaka;Tsukuba;Santiago;Sakai;Tokyo</t>
  </si>
  <si>
    <t>National Institutes of Natural Sciences - National Astronomical Observatory of Japan;University of Tsukuba;Universidad de Chile;Osaka Prefecture University;National Institute of Polar Research</t>
  </si>
  <si>
    <t>60029701;60014256;60012464;60008107;60006790</t>
  </si>
  <si>
    <t>Ishii S.</t>
  </si>
  <si>
    <t>Development of a transportable telescope for galactic survey at 500 GHz in Antarctica</t>
  </si>
  <si>
    <t>10.1109/TTHZ.2012.2235912</t>
  </si>
  <si>
    <t>2-s2.0-84873665113</t>
  </si>
  <si>
    <t>['weak points', 'transformer failure', 'suitable maintenance', 'repair strategies', 'power transformers', 'pd source', 'pd generation', 'pd data', 'partial discharge', 'localization algorithm', 'early stages', 'dielectric system', 'critical task', 'correct determination', 'arrival times']</t>
  </si>
  <si>
    <t>localization | partial discharge | transformer | ultra-high frequency</t>
  </si>
  <si>
    <t>Nowadays, the localization of partial discharge (PD) in power transformers by measurement of ultra-high-frequency (UHF) electromagnetic (EM) waves from a PD source is receiving more attention. This method is based on comparing the differences in the arrival times, to antennas in the transformer, of EM waves emitted from the PD source. From the measured UHF signal, and factoring in the influence of the transformer active part on the EM wave propagation, the correct determination of an EM wave arrival time in the localization algorithm is a critical task that influences the accuracy of the UHF PD localization method. Nearly all weak points in the dielectric system of power transformers generate PD. These discharges gradually degrade the insulation, leading to transformer failure. It is possible to detect these defects in the early stages of PD generation by measuring and analyzing the PD data. Suitable maintenance and repair strategies can then be implemented. ¬© 2006 IEEE.</t>
  </si>
  <si>
    <t>26-39</t>
  </si>
  <si>
    <t>IEEE Electrical Insulation Magazine</t>
  </si>
  <si>
    <t>60016248;60016248-60004935;60004935;60016248;60102241</t>
  </si>
  <si>
    <t>35194304000;53981088300;7005250136;55587298300;35410092700</t>
  </si>
  <si>
    <t>Mirzaei, Hasan Reza;Akbari, Asghar;Gockenbach, Ernst;Zanjani, Mojtaba;Miralikhani, Karim</t>
  </si>
  <si>
    <t>Iran;Iran;Germany</t>
  </si>
  <si>
    <t>Tehran;Tehran;Hannover</t>
  </si>
  <si>
    <t>Iran Transfo Corporation;K. N. Toosi¬†University¬†of Technology;Gottfried Wilhelm Leibniz Universit√§t Hannover</t>
  </si>
  <si>
    <t>60102241;60016248;60004935</t>
  </si>
  <si>
    <t>A novel method for ultra-high-frequency partial discharge localization in power transformers using the particle swarm optimization algorithm</t>
  </si>
  <si>
    <t>10.1109/MEI.2013.6457597</t>
  </si>
  <si>
    <t>2-s2.0-84873665661</t>
  </si>
  <si>
    <t>['sum rate', 'special cases', 'side information', 'setting k', 'relative performance', 'relative merits', 'previous work', 'performance limits', 'interference management', 'inner bound', 'gic ).', 'generalized degrees', 'gdof derived', 'gdof ).', 'g .,', 'existing results', 'different schemes', 'different assumptions', 'derived bounds', 'derivation lies', 'careful selection', 'also shown']</t>
  </si>
  <si>
    <t>generalized degrees of freedom | Interference channel | outer bound | sum rate</t>
  </si>
  <si>
    <t>This paper derives outer bounds on the sum rate of the K-user MIMO Gaussian interference channel (GIC). Three outer bounds are derived, under different assumptions of cooperation and providing side information to receivers. The novelty in the derivation lies in the careful selection of side information, which results in the cancellation of the negative differential entropy terms containing signal components, leading to a tractable outer bound. The overall outer bound is obtained by taking the minimum of the three outer bounds. The derived bounds are simplified for the MIMO Gaussian symmetric IC to obtain outer bounds on the generalized degrees of freedom (GDOF). The relative performance of the bounds yields insight into the performance limits of multiuser MIMO GICs and the relative merits of different schemes for interference management. These insights are confirmed by establishing the optimality of the bounds in specific cases using an inner bound on the GDOF derived by the authors in a previous work. It is also shown that many of the existing results on the GDOF of the GIC can be obtained as special cases of the bounds, e.g., by setting K=2 or the number of antennas at each user to 1. ¬© 2012 IEEE.</t>
  </si>
  <si>
    <t>176-186</t>
  </si>
  <si>
    <t>Outer bounds on the sum rate of the K-user MIMO gaussian interference channel</t>
  </si>
  <si>
    <t>10.1109/TCOMM.2012.010913.120132</t>
  </si>
  <si>
    <t>2-s2.0-84873676729</t>
  </si>
  <si>
    <t>['yaw axis', 'valence assigned', 'seeking response', 'results suggest', 'quickly switches', 'plentiful byproduct', 'octopamine levels', 'novel orco', 'innately aversive', 'genetic disruption', 'gains sensitivity', 'flight attraction', 'drosophila melanogaster', 'dependent manner', 'co 2', 'carbon dioxide', 'aversive response', 'attractive host', 'antennal ablation', 'actively seeks', '8 ])', '6 ].', '11 ],']</t>
  </si>
  <si>
    <t>Carbon dioxide (CO2) elicits an attractive host-seeking response from mosquitos [1-3] yet is innately aversive to Drosophila melanogaster [4, 5] despite being a plentiful byproduct of attractive fermenting food sources. Prior studies used walking flies exclusively, yet adults track distant food sources on the wing [6]. Here we show that a fly tethered within a magnetic field allowing free rotation about the yaw axis [7] actively seeks a narrow CO2 plume during flight. Genetic disruption of the canonical CO 2-sensing olfactory neurons does not alter in-flight attraction to CO2; however, antennal ablation and genetic disruption of the Ir64a acid sensor do. Surprisingly, mutation of the obligate olfactory coreceptor (Orco [8]) does not abolish CO2 aversion during walking [4] yet eliminates CO2 tracking in flight. The biogenic amine octopamine regulates critical physiological processes during flight [9-11], and blocking synaptic output from octopamine neurons inverts the valence assigned to CO 2 and elicits an aversive response in flight. Combined, our results suggest that a novel Orco-mediated olfactory pathway that gains sensitivity to CO2 in flight via changes in octopamine levels, along with Ir64a, quickly switches the valence of a key environmental stimulus in a behavioral-state-dependent manner. ¬© 2013 Elsevier Ltd.</t>
  </si>
  <si>
    <t>301-306</t>
  </si>
  <si>
    <t>Current Biology</t>
  </si>
  <si>
    <t>15125241100;55560549700;57211868760</t>
  </si>
  <si>
    <t>Wasserman, Sara;Salomon, Alexandra;Frye, Mark A.</t>
  </si>
  <si>
    <t>Wasserman S.</t>
  </si>
  <si>
    <t>Drosophila tracks carbon dioxide in flight</t>
  </si>
  <si>
    <t>S0960982212015114</t>
  </si>
  <si>
    <t>10.1016/j.cub.2012.12.038</t>
  </si>
  <si>
    <t>2-s2.0-84874649653</t>
  </si>
  <si>
    <t>['superdirective beamforming', 'proposed method', 'optimal weights', 'new method', 'low efficiency', 'highly reduce', 'directive gain', 'considered simultaneously', 'computationally inexpensive', 'array uncertainty', 'array elements', 'array efficiency', 'aperture size']</t>
  </si>
  <si>
    <t>Superdirective beamforming can highly reduce the aperture size of high-frequency receive array. At the same time, the closely spaced elements of a small aperture array can make it low efficiency and sensitivity to the array uncertainty, which limit its application in practice. Using a parameter called sensitivity factor, we found that array efficiency and robustness against array error could be considered simultaneously. On that basis, we derive a novel superdirective beamforming criterion based on a constrained sensitivity factor for the HF circular receive array. New method is analytical and computationally inexpensive. Through making the directive gain with a given sensitivity factor maximum, we calculate the optimal weights of the array elements. To illustrate the proposed method can increase the acceptance of HF superdirective receive arrays in practice, several numerical results are provided.</t>
  </si>
  <si>
    <t>665-679</t>
  </si>
  <si>
    <t>60029306;60029306;60029306;60029306</t>
  </si>
  <si>
    <t>54386315400;7402971510;55317314800;56159157400</t>
  </si>
  <si>
    <t>Zhou, Qingchen;Gao, Huotao;Zhang, Huajun;Wang, Fan</t>
  </si>
  <si>
    <t>Wuhan University</t>
  </si>
  <si>
    <t>Robust superdirective beamforming for HF circular receive antenna arrays</t>
  </si>
  <si>
    <t>10.2528/PIER12122301</t>
  </si>
  <si>
    <t>2-s2.0-84873706654</t>
  </si>
  <si>
    <t>['umts2100 operation', 'tablet computer', 'small enough', 'small area', 'simple structure', 'shielding wall', 'proposed antenna', 'printing structure', 'placed close', 'one branch', 'lower band', 'feeding strip', 'especially suited', 'desired 3', 'cover gsm850', 'chip inductor', 'capacitively excite', '10 mm', '1 vswr']</t>
  </si>
  <si>
    <t>A compact printed antenna for WWAN tablet computer application is proposed in this article. The designed antenna occupies a small area of 35√ó12mm2, which is small enough to be incorporated in a tablet computer, and is placed close to the edge of the shielding wall with a distance of 10 mm. The antenna has a simple structure of comprising a long coupling strip and a feeding strip to capacitively excite the long coupling strip. In this scheme, a chip inductor is loaded on one branch of the feeding strip, which can form a parallel resonant structure to enhance the bandwidth of the lower band. As a result, two wide operating bands to cover GSM850/900 and GSM1800/1900/UMTS2100 operation are obtained with desired 3: 1 VSWR. The proposed antenna is an all-printing structure with low production cost, which is especially suited for the thin-profile tablet computers.</t>
  </si>
  <si>
    <t>725-737</t>
  </si>
  <si>
    <t>7409483172;8401587700;55321327200;7501449136</t>
  </si>
  <si>
    <t>Chen, Zhi;Ban, Yongling;Sun, Sicheng;Li, Joshua Le Wei</t>
  </si>
  <si>
    <t>Printed antenna for penta-band WWAN tablet computer application using embedded parallel resonant structure</t>
  </si>
  <si>
    <t>10.2528/PIER12112013</t>
  </si>
  <si>
    <t>2-s2.0-84873712436</t>
  </si>
  <si>
    <t>['space matrix', 'signal source', 'proposed method', 'polarization parameters', 'polarization diversity', 'pm ),', 'interpolation technique', 'integrated frequency', 'incident signals', 'frequency estimation', 'fast frequency', 'estimated together', 'different direction', 'designed configuration', 'decoupling scheme', 'constructing state', 'conformal carrier', 'conformal array']</t>
  </si>
  <si>
    <t>The pattern of each element in conformal array has a different direction for the curvature of conformal carrier, which results in polarization diversity of conformal array antenna. Polarization parameters of incident signals are considered in snapshot data model in order to describe the polarization diversity of conformal array antenna. It is required that the polarization parameters and direction of arrival (DOA) of incident signals are estimated together. An integrated frequency and DOA estimation method is proposed in this paper for cylindrical conformal array antenna. The frequency estimation of signal source is obtained by constructing state-space matrix. Through well-designed configuration of elements on cylindrical carriers along with estimation of signal parameters via propagator method (PM), the decoupling scheme for DOA and polarization parameters is implemented. A novel parameter pairing method for frequency and DOA of multiple sources utilizing the interpolation technique is given, based on which the fast frequency-DOA estimation algorithm is developed. Effectiveness of the proposed method is demonstrated by simulation experimental results.</t>
  </si>
  <si>
    <t>51-71</t>
  </si>
  <si>
    <t>60003353;60003353;60003353;107977825</t>
  </si>
  <si>
    <t>36350068100;57213468755;55588958800;36976284800</t>
  </si>
  <si>
    <t>Si, Weijian;Wan, Liangtian;Liu, Lutao;Tian, Zuoxi</t>
  </si>
  <si>
    <t>Harbin;Dalian</t>
  </si>
  <si>
    <t>Harbin Engineering University;Science and Technology on Underwater Test and Control Laboratory</t>
  </si>
  <si>
    <t>60003353;107977825</t>
  </si>
  <si>
    <t>Si W.</t>
  </si>
  <si>
    <t>Fast estimation of frequency and 2-D doas for cylindrical conformal array antenna using state-space and propagator method</t>
  </si>
  <si>
    <t>10.2528/PIER12121114</t>
  </si>
  <si>
    <t>2-s2.0-84873720439</t>
  </si>
  <si>
    <t>['ring resonators', 'reference antenna', 'ratio bandwidths', 'new method', 'ground plane', 'antenna size', '54 %).', '26 %)', '12 %)', '02 %)']</t>
  </si>
  <si>
    <t>A new method for broadening the impedance and the axialratio (AR) bandwidths of circular polarized microstrip antennas (CPMAs) is proposed. It has improved the bandwidths of a reference antenna greatly without enlarging the antenna size or deteriorating circular polarized radiation characteristics by placing four sequentially rotated parasitic split-ring resonators (SRRs) around the patch of the reference antenna and embedding four defeated ground structure (DGS) elements on the ground plane. Improvements of 51.3% and 49.8% in the impedance and the axial-ratio bandwidths of the antenna are achieved in simulation, respectively. The simulated -10 dB impedance and 3 dB axial-ratio bandwidths of the antenna have been improved from 101.1MHz (4.12%) to 153.0MHz (6.26%) and from 25.1MHz (1.02%) to 37.6MHz (1.54%).</t>
  </si>
  <si>
    <t>739-751</t>
  </si>
  <si>
    <t>55588918300;55378065700;7203001464;16320302100;55951823600</t>
  </si>
  <si>
    <t>Deng, Zhaobin;Jiang, Wen;Gong, Shuxi;Xu, Yunxue;Zhang, Yang</t>
  </si>
  <si>
    <t>Deng Z.</t>
  </si>
  <si>
    <t>A new method for broadening bandwidths of circular polarized microstrip antennas by using DGS &amp; parasitic split-ring resonators</t>
  </si>
  <si>
    <t>10.2528/PIER12122811</t>
  </si>
  <si>
    <t>2-s2.0-84873727792</t>
  </si>
  <si>
    <t>ST/I505772/1</t>
  </si>
  <si>
    <t>['¬© 2012', 'therefore important', 'still ongoing', 'resolution observations', 'report large', 'relative velocities', 'obtained high', 'n2h +)', 'massive stars', 'mass stars', 'make comparison', 'magnitude larger', 'magnetic fields', 'initial conditions', 'gas throughout', 'formed via', 'filaments may', 'extinction mapping', 'extinction map', 'extended throughout', 'dynamical youth', 'dense cores', 'data interpretation', 'clearly seen', 'chemical properties', 'average densities', 'authors published', 'also found', 'allowed us', '04 km', '0 ),']</t>
  </si>
  <si>
    <t>Formation - ISM | G035.39-00.33 - ISM | Individual objects | Molecules | Stars</t>
  </si>
  <si>
    <t>Infrared dark clouds (IRDCs) host the initial conditions under which massive stars and stellar clusters form. It is therefore important to study the kinematics, as well as the physical and chemical properties of these regions. Their complex structure however posits challenges in the data interpretation. We have obtained high-sensitivity and high-spectral-resolution observations with the Instituto de Radioastronom√≠a Milim√©trica 30 m antenna, which allowed us to perform detailed analysis of the kinematics within one IRDC, G035.39-00.33. This cloud has been selected for its highly filamentary morphology and the presence of extended quiescent regions, characteristics of dynamical youth. We focus on the J = 1 ‚Üí 0 and J = 3 ‚Üí 2 transitions of N2H+, C18O (1-0), and make comparison with SiO (2-1) observations and extinction mapping. Three interacting filaments of gas are found. We report large-scale velocity coherence throughout the cloud, evidenced through small velocity gradients and relatively narrow line widths. This suggests that the merging of these filaments is somewhat 'gentle', possibly regulated by magnetic fields. This merging of filaments may be responsible for the production of weak, parsec-scale SiO emission, via grain mantle vaporization. A systematic velocity shift between the N2H+ (1-0) and C18O (1-0) gas throughout the cloud of 0.18 ¬± 0.04 km s-1 is also found, consistent with a scenario of collisions between filaments which is still ongoing. The N2H+ (1-0) is extended throughout the IRDC, in contrast to low-mass star forming regions, where N2H+ is known to trace only the dense cores. The average H2 number density across the IRDC is ‚âÉ5 √ó 104 cm-3, at least one order of magnitude larger than in nearby molecular clouds where low-mass stars are forming. A temperature gradient perpendicular to the filament is found. From our study, we conclude that G035.39-00.33 (clearly seen in the extinction map and in N2H+) has been formed via the collision between two relatively quiescent filaments with average densities of ‚âÉ5 √ó 103 cm-3, moving with relative velocities of ‚âÉ5 km s-1. The accumulation of material at the merging points started ‚â≥1 Myr ago and it is still ongoing. ¬© 2012 The Authors Published by Oxford University Press on behalf of the Royal Astronomical Society.</t>
  </si>
  <si>
    <t>3425-3442</t>
  </si>
  <si>
    <t>60012070;60012070;60021729;60020680;60013959;60032179</t>
  </si>
  <si>
    <t>55589401000;7003920395;8297809500;8866110100;7402302889;37072493500</t>
  </si>
  <si>
    <t>Henshaw, J. D.;Caselli, P.;Fontani, F.;Jim√©nez-Serra, I.;Tan, J. C.;Hernandez, A. K.</t>
  </si>
  <si>
    <t>United States;Italy;United States;United States;United Kingdom</t>
  </si>
  <si>
    <t>Madison;Florence;Cambridge;Gainesville;Leeds</t>
  </si>
  <si>
    <t>University of Wisconsin-Madison;Osservatorio Astrofisico Di Arcetri;Harvard-Smithsonian Center for Astrophysics;University of Florida;University of Leeds</t>
  </si>
  <si>
    <t>60032179;60021729;60020680;60013959;60012070</t>
  </si>
  <si>
    <t>Henshaw J.</t>
  </si>
  <si>
    <t>Complex, quiescent kinematics in a highly filamentary infrared dark cloud</t>
  </si>
  <si>
    <t>10.1093/mnras/sts282</t>
  </si>
  <si>
    <t>2-s2.0-84873742700</t>
  </si>
  <si>
    <t>['‚ àº45', 'two rings', 'trans ring', 'science 309', 'salinixanthin 4', 'retinal protein', 'retinal chromophore', 'results indicate', 'possible role', 'pigment absorption', 'native retinal', 'keto ring', 'harvesting antenna', 'circular dichroism', 'chain conformation', 'center distance', 'cd spectra', 'analogues induced', '2064 ].', '16565 ].']</t>
  </si>
  <si>
    <t>Xanthorhodopsin (xR) is a retinal protein that contains, in addition to the retinal chromophore, a carotenoid (salinixanthin) that functions as a light-harvesting antenna [Balashov, S. P., et al. (2005) Science 309, 2061-2064]. The center-center distance between the two polyene chains is 12-13 √Ö, but the distance between the two rings of retinal and salinixanthin is surprisingly small (‚àº5 √Ö) with an angle of ‚àº45 [Luecke, H., et al. (2008) Proc. Natl. Acad. Sci. U.S.A. 105, 16561-16565]. We aimed to clarify the role of the Œ≤-ionone ring in the binding of retinal to apo-xR, as well as a possible role that the Œ≤-ionone ring plays in fixation of the salinixanthin 4-keto ring. The binding of native retinal and series of synthetic retinal analogues modified in the Œ≤-ionone ring to apo-xR was monitored by absorption and circular dichroism (CD) spectroscopies. The results indicate that the Œ≤-ionone ring modification significantly affected formation of the retinal-protein covalent bond as well as the pigment absorption and CD spectra. It was observed that several retinal analogues, modified in the retinal Œ≤-ionone ring, did not bind to apo-xR and did not form the pigment. Also, none of these analogues induced the fixation of the salinixanthin 4-keto ring. In addition, we show that the native retinal within its binding site adopts exclusively the 6-s-trans ring-chain conformation. ¬© 2013 American Chemical Society.</t>
  </si>
  <si>
    <t>1290-1301</t>
  </si>
  <si>
    <t>Biochemistry</t>
  </si>
  <si>
    <t>60017563;60017563;60017563</t>
  </si>
  <si>
    <t>55601700300;8698114400;35596874000</t>
  </si>
  <si>
    <t>Smolensky Koganov, Elena;Hirshfeld, Amiram;Sheves, Mordechai</t>
  </si>
  <si>
    <t>Rehovot</t>
  </si>
  <si>
    <t>Weizmann Institute of Science Israel</t>
  </si>
  <si>
    <t>Smolensky Koganov E.</t>
  </si>
  <si>
    <t>Retinal Œ≤-ionone ring-salinixanthin interactions in xanthorhodopsin: A study using artificial pigments</t>
  </si>
  <si>
    <t>10.1021/bi301318n</t>
  </si>
  <si>
    <t>2-s2.0-84874101751</t>
  </si>
  <si>
    <t>['‚ àº35', 'weather prediction', 'unprecedented number', 'transmitting antenna', 'time dynamics', 'receiving antenna', 'real time', 'many parts', 'land surface', 'induced attenuation', 'ground validation', 'entire country', 'enormous number', 'earth lacks', 'dedicated ground', 'climate research']</t>
  </si>
  <si>
    <t>Hydrometeorology | Remote sensing</t>
  </si>
  <si>
    <t>Accurate and timely surface precipitation measurements are crucial for water resources management, agriculture, weather prediction, climate research, as well as ground validation of satellite-based precipitation estimates. However, the majority of the land surface of the earth lacks such data, and in many parts of the world the density of surface precipitation gauging networks is even rapidly declining. This development can potentially be counteracted by using received signal level data from the enormous number of microwave links used worldwide in commercial cellular communication networks. Along such links, radio signals propagate from a transmitting antenna at one base station to a receiving antenna at another base station. Rain-induced attenuation and, subsequently, path-averaged rainfall intensity can be retrieved from the signal's attenuation between transmitter and receiver. Here, we show how one such a network can be used to retrieve the space-time dynamics of rainfall for an entire country (The Netherlands, ‚àº35,500 km2), based on an unprecedented number of links (‚àº2,400) and a rainfall retrieval algorithm that can be applied in real time. This demonstrates the potential of such networks for real-time rainfall monitoring, in particular in those parts of the world where networks of dedicated ground-based rainfall sensors are often virtually absent.</t>
  </si>
  <si>
    <t>2741-2745</t>
  </si>
  <si>
    <t>60004156-60000203;60000203;60004156</t>
  </si>
  <si>
    <t>23992921200;16245391700;6602321641</t>
  </si>
  <si>
    <t>Overeem, Aart;Leijnse, Hidde;Uijlenhoet, Remko</t>
  </si>
  <si>
    <t>Wageningen;De Bilt</t>
  </si>
  <si>
    <t>Wageningen University &amp; Research;Royal Netherlands Meteorological Institute</t>
  </si>
  <si>
    <t>60004156;60000203</t>
  </si>
  <si>
    <t>Overeem A.</t>
  </si>
  <si>
    <t>Country-wide rainfall maps from cellular communication networks</t>
  </si>
  <si>
    <t>10.1073/pnas.1217961110</t>
  </si>
  <si>
    <t>2-s2.0-84874252347</t>
  </si>
  <si>
    <t>['useful work', 'typical parameters', 'therefore work', 'systems operate', 'suggests nature', 'special pair', 'solar excitation', 'respectively ),', 'reported recently', 'reaction center', 'quantum coherence', 'qhe motivated', 'population oscillations', 'photosynthetic yield', 'photocell qhes', 'natural conditions', 'mimicking architectures', 'incoherent excitation', 'harvesting systems', 'enhanced yield', 'electric currents', 'effects arise', 'common origin', 'chemical energy', 'charge separation', 'artificial light']</t>
  </si>
  <si>
    <t>Photosynthesis | Population oscillations | Quantum biology | Quantum coherence</t>
  </si>
  <si>
    <t>Two seemingly unrelated effects attributed to quantum coherence have been reported recently in natural and artificial light-harvesting systems. First, an enhanced solar cell efficiency was predicted and second, population oscillations were measured in photosynthetic antennae excited by sequences of coherent ultrashort laser pulses. Because both systems operate as quantum heat engines (QHEs) that convert the solar photon energy to useful work (electric currents or chemical energy, respectively), the question arises whether coherence could also enhance the photosynthetic yield. Here, we show that both effects arise from the same population-coherence coupling term which is induced by noise, does not require coherent light, and will therefore work for incoherent excitation under natural conditions of solar excitation. Charge separation in light-harvesting complexes occurs in a pair of tightly coupled chlorophylls (the special pair) at the heart of photosynthetic reaction centers of both plants and bacteria. We show the analogy between the energy level schemes of the special pair and of the laser/photocell QHEs, and that both population oscillations and enhanced yield have a common origin and are expected to coexist for typical parameters. We predict an enhanced yield of 27% in a QHE motivated by the reaction center. This suggests nature-mimicking architectures for artificial solar energy devices.</t>
  </si>
  <si>
    <t>2746-2751</t>
  </si>
  <si>
    <t>60020547-60003269-60007278;60020547-60003269;60007278;60020547-60003269-60011278</t>
  </si>
  <si>
    <t>24777954600;11840380600;35473361700;35413032700</t>
  </si>
  <si>
    <t>Dorfman, Konstantin E.;Voronine, Dmitri V.;Mukamel, Shaul;Scully, Marlan O.</t>
  </si>
  <si>
    <t>College Station;Waco;Irvine;Princeton</t>
  </si>
  <si>
    <t>Texas A&amp;M University;Baylor University;University of California, Irvine;Princeton University</t>
  </si>
  <si>
    <t>60020547;60011278;60007278;60003269</t>
  </si>
  <si>
    <t>Dorfman K.</t>
  </si>
  <si>
    <t>Photosynthetic reaction center as a quantum heat engine</t>
  </si>
  <si>
    <t>10.1073/pnas.1212666110</t>
  </si>
  <si>
    <t>2-s2.0-84874274824</t>
  </si>
  <si>
    <t>['synthesized utilizing', 'rights reserved', 'reported values', 'quinoxaline functioned', 'kd 0', 'eul ],', 'dpa moiety', 'do3a ring', 'dissociation constant', 'affinity comparable', '55 nm', '336 nm']</t>
  </si>
  <si>
    <t>DO3A | DPA | Europium-based luminescence | Quinoxaline | Zinc chemosensor</t>
  </si>
  <si>
    <t>A lanthanide-based luminescent probe [EuL] for Zn2+ was synthesized utilizing a DO3A ring as the Eu3+ chelator and a DPA moiety as the Zn2+ chelator. A quinoxaline functioned as both the linker and antenna. The two nitrogen atoms in quinoxaline are involved in the Eu3+ and Zn2+ binding, respectively. It gave an excitation at 336 nm for [EuL], which was longer than the reported values of this type of probes at present. Moreover, the titration studies provided a dissociation constant (Kd) of 55 nM for [EuL] while the competition investigation indicated that [EuL] had an affinity comparable to that of TPA (Kd 0.014 nM). ¬© 2012 Elsevier Ltd. All rights reserved.</t>
  </si>
  <si>
    <t>806-810</t>
  </si>
  <si>
    <t>Tetrahedron Letters</t>
  </si>
  <si>
    <t>60001255;60001255;60001255;60001255;60001255</t>
  </si>
  <si>
    <t>54402565000;57198576260;54405262000;11439783300;57022508000</t>
  </si>
  <si>
    <t>Fang, Xinxiu;Zhao, Guiyan;Xiao, Yanmeng;Xu, Jingwei;Yang, Wei</t>
  </si>
  <si>
    <t>Changchun</t>
  </si>
  <si>
    <t>Changchun Institute Of Applied Chemistry, Chinese Academy Of Sciences</t>
  </si>
  <si>
    <t>Fang X.</t>
  </si>
  <si>
    <t>A Europium-based luminescent chemosensor for Zn&lt;sup&gt;2+&lt;/sup&gt; with quinoxaline as the antenna</t>
  </si>
  <si>
    <t>S0040403912020710</t>
  </si>
  <si>
    <t>10.1016/j.tetlet.2012.11.108</t>
  </si>
  <si>
    <t>2-s2.0-84872286343</t>
  </si>
  <si>
    <t>['¬© 1963', 'uniquely factorizing', 'unique identification', 'transmitted signals', 'systematic design', 'qam constellations', 'paper outperforms', 'one collaborating', 'noise case', 'largest energy', 'full diversity', 'free case', 'error performance', 'energy scale', 'differential code', 'deep investigation', 'coding gain', 'channel coefficients', 'carefully design', '2012 ieee']</t>
  </si>
  <si>
    <t>Coding gain | constellations collaboration | cross quadrature amplitude modulation (QAM) constellations | energy scale | full diversity | noncoherent ML receiver | uniquely factorizable constellation pair and unitary space-time block code</t>
  </si>
  <si>
    <t>In this paper, a novel concept called a uniquely factorable constellation pair (UFCP) is proposed for the systematic design of a noncoherent full diversity collaborative unitary space-time block code by normalizing two Alamouti codes for a wireless communication system having two transmitter antennas and a single receiver antenna. It is proved that such a unitary UFCP code assures the unique identification of both channel coefficients and transmitted signals in a noise-free case as well as full diversity for the noncoherent maximum likelihood receiver in a noise case. To further improve error performance, an optimal unitary UFCP code is designed by appropriately and uniquely factorizing a pair of energy-efficient cross quadrature amplitude modulation (QAM) constellations to maximize the coding gain subject to a transmission bit rate constraint. After a deep investigation of the fractional coding gain function, a technical approach developed in this paper to maximizing the coding gain is to carefully design an energy scale to compress the first three largest energy points in the corner of the QAM constellations in the denominator of the objective as well as carefully design a constellation triple forming two UFCPs, with one collaborating with the other two so as to make the accumulated minimum Euclidean distance along the two transmitter antennas in the numerator of the objective as large as possible, and at the same time, to avoid as many corner points of the QAM constellations with the largest energy as possible to achieve the minimum of the numerator. In other words, the optimal coding gain is attained by intelligent constellations collaboration and efficient energy compression. Computer simulations demonstrate that error performance of the optimal unitary UFCP code presented in this paper outperforms those of the differential code and the signal-to-noise-ratio-efficient training code. ¬© 1963-2012 IEEE.</t>
  </si>
  <si>
    <t>1678-1703</t>
  </si>
  <si>
    <t>55363096400;15066178800;7005623829</t>
  </si>
  <si>
    <t>Xia, Dong;Zhang, Jian Kang;Dumitrescu, Sorina</t>
  </si>
  <si>
    <t>Xia D.</t>
  </si>
  <si>
    <t>Energy-efficient full diversity collaborative unitary space-time block code designs via unique factorization of signals</t>
  </si>
  <si>
    <t>10.1109/TIT.2012.2227453</t>
  </si>
  <si>
    <t>2-s2.0-84873905341</t>
  </si>
  <si>
    <t>['¬© 1991', 'sum power', 'stationary points', 'simulations show', 'signaling technique', 'second algorithm', 'received signal', 'power control', 'performs worse', 'noise ratio', 'mutual information', 'multiplexing gains', 'multiple transmitters', 'multiple receivers', 'multiple hops', 'minimizing matrix', 'low snr', 'interference impacts', 'interference channel', 'interference alignment', 'high signal', 'forward relays', 'facilitate communication', 'existing strategies', 'especially sensitive', 'enhanced noise', 'end sum', 'either equality', 'direct transmission', 'corresponding problems', 'common impairment', 'antenna amplify', 'algorithmic approach', 'af relays', 'additional overhead', '2012 ieee']</t>
  </si>
  <si>
    <t>Interference alignment | joint source-relay design | relay beamforming | relay interference channel | relay-aided interference alignment | two-hop interference channel</t>
  </si>
  <si>
    <t>Interference is a common impairment in wireless communication systems. Multi-hop relay networks use a set of intermediate nodes called relays to facilitate communication between multiple transmitters and multiple receivers through multiple hops. Relay based communication is especially sensitive to interference because the interference impacts both the received signal at the relay, and the received signal at the destination. Interference alignment is a signaling technique that provides high multiplexing gain in the interference channel. In this paper, inspired by an algorithmic approach for interference alignment, three cooperative algorithms are proposed to find suboptimal solutions for end-to-end sum-rate maximization problem in a multiple-antenna amplify-and-forward (AF) relay interference channel. The first algorithm aims at minimizing the sum power of enhanced noise from the relays and interference at the receivers. The second and third algorithms aim at minimizing matrix-weighted sum mean square errors with either equality or inequality power constraints to utilize a connection between mean square error and mutual information. The resulting iterative algorithms are convergent to points that we conjecture to be stationary points of the corresponding problems. Simulations show that the proposed algorithms achieve higher end-to-end sum-rates and multiplexing gains that existing strategies for AF relays, decode-and-forward relays, and direct transmission. The first algorithm outperforms the other algorithms at high signal-to-noise ratio (SNR) but performs worse than them at low SNR. Thanks to power control, the third algorithm outperforms the second algorithm at the cost of additional overhead. ¬© 1991-2012 IEEE.</t>
  </si>
  <si>
    <t>1272-1287</t>
  </si>
  <si>
    <t>107920508;60092531;60013372</t>
  </si>
  <si>
    <t>26649252200;7006390179;55934670700</t>
  </si>
  <si>
    <t>Truong, Kien T.;Sartori, Philippe;Heath, Robert W.</t>
  </si>
  <si>
    <t>Plano;Austin;Austin</t>
  </si>
  <si>
    <t>Huawei Technologies Co., Ltd., USA;The University of Texas at Austin;MIMO Wireless Inc.</t>
  </si>
  <si>
    <t>60092531;60013372;107920508</t>
  </si>
  <si>
    <t>Truong K.</t>
  </si>
  <si>
    <t>Cooperative algorithms for MIMO amplify-and-forward relay networks</t>
  </si>
  <si>
    <t>10.1109/TSP.2012.2236832</t>
  </si>
  <si>
    <t>2-s2.0-84873922560</t>
  </si>
  <si>
    <t>['¬© 1963', 'user multiple', 'stronger setting', 'strictly enlarge', 'statistically equivalent', 'respective transmitter', 'output feedback', 'nontrivial manner', 'mimo ic', 'local feedback', 'interference channel', 'input multiple', 'global feedback', 'dof region', 'delayed csit', 'csit ).', 'arbitrary numbers', 'also shown', '2012 ieee']</t>
  </si>
  <si>
    <t>Delayed channel state information at the transmitters (CSIT) | interference channel (IC) | multiple-input multiple-output (MIMO) | output feedback</t>
  </si>
  <si>
    <t>The two-user multiple-input multiple-output (MIMO) interference channel (IC) with arbitrary numbers of antennas at each terminal is considered and the degrees of freedom ( DoF}) region is characterized in the presence of noiseless channel output feedback from each receiver to its respective transmitter and availability of delayed channel state information at the transmitters (CSIT). It is shown that having output feedback and delayed CSIT can strictly enlarge the DoF region of the MIMO IC when compared to the case in which only delayed CSIT is present. The proposed coding schemes that achieve the corresponding DoF region with feedback and delayed CSIT utilize both resources, i.e., feedback and delayed CSIT in a nontrivial manner. It is also shown that the DoF region with local feedback and delayed CSIT is equal to the DoF region with global feedback and delayed CSIT, i.e., local feedback and delayed CSIT is equivalent to global feedback and delayed CSIT from the perspective of the DoF region. The converse is proved for a stronger setting in which the channels to the two receivers need not be statistically equivalent. ¬© 1963-2012 IEEE.</t>
  </si>
  <si>
    <t>1444-1457</t>
  </si>
  <si>
    <t>60003269-60027090;60003269-60025038;60003269;60022403</t>
  </si>
  <si>
    <t>24725563600;15064486200;55665272100;35564142000</t>
  </si>
  <si>
    <t>Tandon, Ravi;Mohajer, Soheil;Poor, H. Vincent;Shamai, Shlomo</t>
  </si>
  <si>
    <t>United States;United States;Israel;United States</t>
  </si>
  <si>
    <t>Blacksburg;Berkeley;Haifa;Princeton</t>
  </si>
  <si>
    <t>Virginia Polytechnic Institute and State University;University of California, Berkeley;Technion - Israel Institute of Technology;Princeton University</t>
  </si>
  <si>
    <t>60027090;60025038;60022403;60003269</t>
  </si>
  <si>
    <t>Tandon R.</t>
  </si>
  <si>
    <t>Degrees of freedom region of the MIMO interference channel with output feedback and delayed CSIT</t>
  </si>
  <si>
    <t>10.1109/TIT.2012.2226700</t>
  </si>
  <si>
    <t>2-s2.0-84873927273</t>
  </si>
  <si>
    <t>['‚ äô', '¬© 2013', 'wide gap', 'two months', 'transit times', 'tracked first', 'timing precision', 'three levels', 'sli signal', 'sli noise', 'sli low', 'sli band', 'sli ).', 'ska ),', 'single smbhb', 'severely hampered', 'severe requirements', 'sequential detection', 'rights reserved', 'remnant spin', 'redshift lying', 'put differently', 'pulsar timing', 'previously suggested', 'predictions diminishes', 'period ranging', 'per year', 'paramount importance', 'noise ratio', 'lisa ),', 'lesser extent', 'increasing values', 'frequency cutoff', 'fifty years', 'decreasing values', 'current pta', 'current estimates', 'consider pta', 'briefly dealt', 'bounding parameters', '8 ),', '7 hz', '6 yr', '550 years', '4 yr', '3 ).', '1 ns', '1 hz']</t>
  </si>
  <si>
    <t>black hole physics | galaxies: nuclei | gravitational waves | pulsars: general | space vehicles</t>
  </si>
  <si>
    <t>Gravitational waves coming from supermassive black hole binaries (SMBHBs) are targeted by both the Pulsar Timing Array (PTA) and Space Laser Interferometry (SLI). The possibility of a single SMBHB being tracked first by PTA, through inspiral, and later by SLI, up to merger and ring-down, has been previously suggested. Although the bounding parameters are drawn by the current PTA or the upcoming Square Kilometer Array (SKA), and by the New Gravitational Observatory (NGO), derived from the Laser Interferometer Space Antenna (LISA), this paper also addresses sequential detection beyond specific project constraints. We consider PTA-SKA, which is sensitive from 10-9 to p √ó 10-7 Hz (p = 4, 8), and SLI, which operates from s √ó 10-5 up to 1 Hz (s = 1, 3). An SMBHB in the range of 2 √ó 108-2 √ó 109 M ‚äô (the masses are normalized to a (1 + z) factor, the redshift lying between z = 0.2 and z = 1.5) moves from the PTA-SKA to the SLI band over a period ranging from two months to fifty years. By combining three supermassive black hole (SMBH)-host relations with three accretion prescriptions, nine astrophysical scenarios are formed. They are then related to three levels of pulsar timing residuals (50, 5, 1 ns), generating 27 cases. For residuals of 1 ns, sequential detection probability will never be better than 4.7 √ó 10-4 yr-2 or 3.3 √ó 10-6 yr-2 (per year to merger and per year of survey), according to the best and worst astrophysical scenarios, respectively; put differently this means one sequential detection every 46 or 550 years for an equivalent maximum time to merger and duration of the survey. The chances of sequential detection are further reduced by increasing values of the s parameter (they vanish for s = 10) and of the SLI noise, and by decreasing values of the remnant spin. The spread in the predictions diminishes when timing precision is improved or the SLI low-frequency cutoff is lowered. So while transit times and the SLI signal-to-noise ratio (S/N) may be adequate, the likelihood of sequential detection is severely hampered by the current estimates on the number - just a handful - of individual inspirals observable by PTA-SKA, and to a lesser extent by the wide gap between the pulsar timing and space interferometry bands, and by the severe requirements on pulsar timing residuals. Optimization of future operational scenarios for SKA and SLI is briefly dealt with, since a detection of even a single event would be of paramount importance for the understanding of SMBHBs and of the astrophysical processes connected to their formation and evolution. ¬© 2013. The American Astronomical Society. All rights reserved.</t>
  </si>
  <si>
    <t>0004637X</t>
  </si>
  <si>
    <t>Astrophysical Journal</t>
  </si>
  <si>
    <t>Spallicci, Alessandro D.A.M.</t>
  </si>
  <si>
    <t>Orl√©ans</t>
  </si>
  <si>
    <t>Observatoire des Sciences de l'Univers en R√©gion Centre</t>
  </si>
  <si>
    <t>Spallicci A.D.A.M.</t>
  </si>
  <si>
    <t>On the complementarity of pulsar timing and space laser interferometry for the individual detection of supermassive black hole binaries</t>
  </si>
  <si>
    <t>10.1088/0004-637X/764/2/187</t>
  </si>
  <si>
    <t>2-s2.0-84874025312</t>
  </si>
  <si>
    <t>National Institute of Allergy and Infectious Diseases</t>
  </si>
  <si>
    <t>RC2AI087604</t>
  </si>
  <si>
    <t>NIAID</t>
  </si>
  <si>
    <t>['worldwide stocks', 'viable mechanism', 'trivalent curium', 'trivalent actinides', 'transferrin receptor', 'transferrin complexes', 'studies prove', 'start unraveling', 'specific luminescence', 'separation processes', 'new containment', 'mediated endocytosis', 'mammalian uptake', 'intracellular entry', 'increasing continuously', 'human exposure', 'growing risk', 'first protein', 'curium within', 'could also', 'clearly show']</t>
  </si>
  <si>
    <t>Worldwide stocks of actinides and lanthanide fission products produced through conventional nuclear spent fuel are increasing continuously, resulting in a growing risk of environmental and human exposure to these toxic radioactive metal ions. Understanding the biomolecular pathways involved in mammalian uptake, transport and storage of these f-elements is crucial to the development of new decontamination strategies and could also be beneficial to the design of new containment and separation processes. To start unraveling these pathways, our approach takes advantage of the unique spectroscopic properties of trivalent curium. We clearly show that the human iron transporter transferrin acts as an antenna that sensitizes curium luminescence through intramolecular energy transfer. This behavior has been used to describe the coordination of curium within the two binding sites of the protein and to investigate the recognition of curium-transferrin complexes by the cognate transferrin receptor. In addition to providing the first protein-curium spectroscopic characterization, these studies prove that transferrin receptor-mediated endocytosis is a viable mechanism of intracellular entry for trivalent actinides such as curium and provide a new tool utilizing the specific luminescence of curium for the determination of other biological actinide transport mechanisms. ¬© 2013 American Chemical Society.</t>
  </si>
  <si>
    <t>2676-2683</t>
  </si>
  <si>
    <t>60007174;60007174;60007174;60031576;60007174</t>
  </si>
  <si>
    <t>37029026000;55601346600;55601937900;7203074416;8338010300</t>
  </si>
  <si>
    <t>Sturzbecher-Hoehne, Manuel;Goujon, Christophe;Deblonde, Gauthier J.P.;Mason, Anne B.;Abergel, Rebecca J.</t>
  </si>
  <si>
    <t>Burlington;Berkeley</t>
  </si>
  <si>
    <t>University of Vermont College of Medicine;Lawrence Berkeley National Laboratory</t>
  </si>
  <si>
    <t>60031576;60007174</t>
  </si>
  <si>
    <t>Sturzbecher-Hoehne M.</t>
  </si>
  <si>
    <t>Sensitizing curium luminescence through an antenna protein to investigate biological actinide transport mechanisms</t>
  </si>
  <si>
    <t>10.1021/ja310957f</t>
  </si>
  <si>
    <t>2-s2.0-84874078426</t>
  </si>
  <si>
    <t>Biotechnology and Biological Sciences Research Council</t>
  </si>
  <si>
    <t>BBS/E/C/00005193</t>
  </si>
  <si>
    <t>BBSRC</t>
  </si>
  <si>
    <t>['triatomine bug', 'three hours', 'seeking behaviour', 'rhodnius prolixus', 'recent studies', 'previous exposure', 'insensitivity ".', 'genetic basis', 'extremely effective', 'examined host', 'electrophysiological responses', 'electroantennography revealed', 'although deet']</t>
  </si>
  <si>
    <t>DEET (N,N-Diethyl-m-toluamide) is one of the most widely used mosquito repellents. Although DEET has been shown to be extremely effective, recent studies have revealed that certain individual insects are unaffected by its presence. A genetic basis for this has been shown in Aedes aegypti mosquitoes and the fruit fly Drosophila melanogaster, but, for the triatomine bug, Rhodnius prolixus, a decrease in response to DEET occurred shortly after previous exposure, indicating that non-genetic factors may also be involved in DEET "insensitivity". In this study, we examined host-seeking behaviour and electrophysiological responses of A. aegypti after pre-exposure to DEET. We found that three hours after pre-exposure the mosquitoes showed behavioural insensitivity, and electroantennography revealed this correlated with the olfactory receptor neurons responding less to DEET. The change in behaviour as a result of pre-exposure to DEET has implications for the use of repellents and the ability of mosquitoes to overcome them. ¬© 2013 Stanczyk et al.</t>
  </si>
  <si>
    <t>e54438</t>
  </si>
  <si>
    <t>60002793-60015138;60015138;60002793;60031331</t>
  </si>
  <si>
    <t>26428916000;7004532276;7203030239;16744378800</t>
  </si>
  <si>
    <t>Stanczyk, Nina M.;Brookfield, John F.Y.;Field, Linda M.;Logan, James G.</t>
  </si>
  <si>
    <t>London;Nottingham;Harpenden</t>
  </si>
  <si>
    <t>London School of Hygiene &amp; Tropical Medicine;University of Nottingham;Rothamsted Research</t>
  </si>
  <si>
    <t>60031331;60015138;60002793</t>
  </si>
  <si>
    <t>Stanczyk N.</t>
  </si>
  <si>
    <t>Aedes aegypti Mosquitoes Exhibit Decreased Repellency by DEET following Previous Exposure</t>
  </si>
  <si>
    <t>10.1371/journal.pone.0054438</t>
  </si>
  <si>
    <t>2-s2.0-84874257076</t>
  </si>
  <si>
    <t>['via f', 'sr ),', 'spatial resolution', 'reduce aberration', 'lower sr', 'limited blurring', 'level test', 'larger f', 'larger dof', 'large depth', 'first used', 'developed w', 'aperture diameter', 'analyzed theoretically', 'acceptable sharpness', '350 mm']</t>
  </si>
  <si>
    <t>Quasi-optical imaging systems require low blurring effect and large depth of focus (DOF) to get an acceptable sharpness of the image. To reduce aberration-limited blurring, the aspheric convex plano lenses with an aperture diameter of 350 mm are designed in W-band. We analyzed theoretically and experimentally the millimeter-wave band lens characteristics, such as beam spot size, spatial resolution (SR), and DOF, via f-number. It is first used to verify the DOF through f-number in the system-level test with the developed W-band radiometer imaging system. We have confirmed that the larger f-number of quasi-optical lens leads to a larger DOF but a lower SR. ¬© 2013 Optical Society of America.</t>
  </si>
  <si>
    <t>1122-1131</t>
  </si>
  <si>
    <t>60068688;60068688;60008721;112391793;60068688</t>
  </si>
  <si>
    <t>55276997700;23493017400;57214312801;55569103900;55568059800</t>
  </si>
  <si>
    <t>Kim, Won Gyum;Moon, Nam Won;Singh, Manoj Kumar;Kim, Hwang Kyeom;Kim, Yong Hoon</t>
  </si>
  <si>
    <t>South Korea;India;South Korea</t>
  </si>
  <si>
    <t>Gwangju;Varanasi;Seoul</t>
  </si>
  <si>
    <t>Gwangju Institute of Science and Technology;Banaras Hindu University;Defense Acquisition Program Administration</t>
  </si>
  <si>
    <t>60068688;60008721;112391793</t>
  </si>
  <si>
    <t>Kim W.G.</t>
  </si>
  <si>
    <t>Characteristic analysis of aspheric quasi-optical lens antenna in millimeter-wave radiometer imaging system</t>
  </si>
  <si>
    <t>10.1364/AO.52.001122</t>
  </si>
  <si>
    <t>2-s2.0-84874500680</t>
  </si>
  <si>
    <t>['wide bandwidth', 'unwanted directions', 'single frequency', 'significantly lower', 'rights reserved', 'reducing noise', 'paper presents', 'measured data', 'broadband blind', 'array response', 'amplitude tapers']</t>
  </si>
  <si>
    <t>Acoustic | Arrays | Holography | Imaging | Sidelobe</t>
  </si>
  <si>
    <t>This paper presents a technique for reducing the average sidelobe level of a random spherical volume array using frequency diversity. The technique combines data obtained at several discrete measurement frequencies over a wide bandwidth. By using appropriate signal processing the measured data can be combined to produce an array response with an average sidelobe level that is significantly lower than that obtained at a single frequency. It is applicable to broadband blind-source location estimation and can be used to enhance holographic imaging. Experimental holographic imaging results are presented to validate the method which provides superior image resolution by reducing noise from unwanted directions. Furthermore, this technique can be used in addition to other sidelobe suppression methods such as amplitude tapers. ¬© 2012 Elsevier Ltd. All rights reserved.</t>
  </si>
  <si>
    <t>865-869</t>
  </si>
  <si>
    <t>0003682X</t>
  </si>
  <si>
    <t>Applied Acoustics</t>
  </si>
  <si>
    <t>60001881;60001881</t>
  </si>
  <si>
    <t>12775953200;35390344800</t>
  </si>
  <si>
    <t>Rigelsford, J. M.;Tennant, A.</t>
  </si>
  <si>
    <t>Rigelsford J.</t>
  </si>
  <si>
    <t>Sidelobe reduction in a random spherical volumetric array using frequency diversity</t>
  </si>
  <si>
    <t>S0003682X12003416</t>
  </si>
  <si>
    <t>10.1016/j.apacoust.2012.12.002</t>
  </si>
  <si>
    <t>2-s2.0-84873974464</t>
  </si>
  <si>
    <t>['type hexaferrite', 'rf range', 'radiation efficiency', 'permeability dispersion', 'magnetic field', 'key role', 'antenna performance', '400 oe', '2o19 hexaferrite', '2 db']</t>
  </si>
  <si>
    <t>We demonstrate that magnetic loss tangent of M-type hexaferrite can be controlled by a small dc magnetic field, thereby improving radio frequency (RF) antenna radiation efficiency and realizing antenna miniaturization. Magnetic loss tangent (tan Œ¥Œº) of the M-type BaFe 9.6Co1.2Ti1.2O19 hexaferrite at 200 MHz decreased significantly from 11.8% to less than 1% as the applied dc magnetic field increased from 0 to 400 Oe. This is because the contribution of domain wall motion to permeability dispersion is decreased, and the ferromagnetic resonance frequency increases with the magnetic field. Antenna simulation results showed that radiation efficiency of the designed ferrite helical antenna increased from -22.9 to -9.2 dB with dc magnetic field of 400 Oe. Therefore, the small dc magnetic field played a key role in reduction of tan Œ¥Œº of hexaferrite and improvement of antenna performance in the RF range. ¬© 2013 American Institute of Physics.</t>
  </si>
  <si>
    <t>60025371;60025371;60025371;60025371;60025371;112655228;112655228</t>
  </si>
  <si>
    <t>57211862614;7403393257;56484814200;25626244300;36967673100;26531819600;34980017700</t>
  </si>
  <si>
    <t>Lee, Jaejin;Hong, Yang Ki;Lee, Woncheol;Abo, Gavin S.;Park, Jihoon;Seong, Won Mo;Ahn, Won Ki</t>
  </si>
  <si>
    <t>Tuscaloosa;Seoul</t>
  </si>
  <si>
    <t>The University of Alabama;EMW Co., Ltd.</t>
  </si>
  <si>
    <t>60025371;112655228</t>
  </si>
  <si>
    <t>Control of magnetic loss tangent of hexaferrite for advanced radio frequency antenna applications</t>
  </si>
  <si>
    <t>10.1063/1.4793089</t>
  </si>
  <si>
    <t>2-s2.0-84874598985</t>
  </si>
  <si>
    <t>['yttrium salt', 'yttrium complexes', 'tz complexes', 'thiocyanate ions', 'tetrazole antennas', 'royal society', 'reaction details', 'phenyl tetrazole', 'pbd blend', 'monodentate mode', 'molecular formula', 'ir spectroscopy', 'ir electroluminescence', 'h nmr', 'energy transfer', 'emitting material', 'emission properties', 'electroluminescent devices', 'electroluminescence spectra', 'different structures', 'compounds suggest', 'chn analysis', 'chemistry 2013', 'centered electroluminescence', 'auxiliary ligands', 'aes ).', '950 nm', '), n']</t>
  </si>
  <si>
    <t>Four novel yttrium complexes with the molecular formula Y(Tz) &lt;inf&gt;n&lt;/inf&gt;(x)&lt;inf&gt;2&lt;/inf&gt;(SCN)&lt;inf&gt;3-n&lt;/inf&gt;(H&lt;inf&gt;2&lt;/inf&gt;O), n = 2, 3 and x = phen, bpy, were synthesized by the reactions of yttrium salt with 5-phenyl tetrazole (Tz), 1,10-phenanthroline (phen), 2,2-bipyridine (bpy) and thiocyanate ions, and were used as the emitting material in electroluminescent devices. The structures of these complexes were determined by UV-visible and FT-IR spectroscopy, &lt;sup&gt;1&lt;/sup&gt;H NMR, CHN analysis and inductively coupled plasma atomic emission spectroscopy (ICP-AES). The monodentate mode of the Tz complexes was investigated by FT-IR spectroscopy. The different structures of the compounds suggest the importance of the tetrazole and auxiliary ligands in the emission properties of the yttrium complexes. It was found that the Y-polypyridine complexes dressed by tetrazole antennas have highly efficient intra-energy transfer. The Y complexes exhibited broad ligand-centered electroluminescence with maximum near 550 nm, and near-IR electroluminescence at 800, 900 and 950 nm. The electroluminescence spectra of the yttrium complexes indicated a long red shift in the visible region compared to the PVK:PBD blend. The reaction details and features were described and discussed. ¬© The Royal Society of Chemistry 2013.</t>
  </si>
  <si>
    <t>1337-1344</t>
  </si>
  <si>
    <t>60012659;60012659;60032873;60032873;60005515</t>
  </si>
  <si>
    <t>16204348200;55580892700;16317044800;47861148800;17342336400</t>
  </si>
  <si>
    <t>Shahroosvand, Hashem;Najafi, Leyla;Mohajerani, Ezeddin;Khabbazi, Amir;Nasrollahzadeh, Mahmoud</t>
  </si>
  <si>
    <t>Tehran;Zanjan;Qom</t>
  </si>
  <si>
    <t>Shahid Beheshti University;University of Zanjan;University of Qom</t>
  </si>
  <si>
    <t>60032873;60012659;60005515</t>
  </si>
  <si>
    <t>Shahroosvand H.</t>
  </si>
  <si>
    <t>Green, near-infrared electroluminescence of novel yttrium tetrazole complexes</t>
  </si>
  <si>
    <t>10.1039/c2tc00411a</t>
  </si>
  <si>
    <t>2-s2.0-84876916866</t>
  </si>
  <si>
    <t>['¬© 2011', 'transmitter operating', 'transmitter achieves', 'third harmonic', 'simplified model', 'paper presents', 'measured results', 'dc power', 'compares well', 'colpitts vco', '227 ghz', '217 ghz', '2012 ieee']</t>
  </si>
  <si>
    <t>CMOS | dipole antenna | millimeter-wave circuits | on-chip antenna | THz imaging | transmitter | voltage-controlled oscillator</t>
  </si>
  <si>
    <t>This paper presents a transmitter operating in the 210-227 GHz in 90 nm CMOS, based on a Colpitts VCO. The third harmonic of the generated VCO fundamental signal is coupled to an on-chip dipole antenna. A simplified model is presented for the operation and the design of the circuit, which compares well with simulated and measured results. The transmitter achieves an EIRP of + 1.8dBm at 217 GHz and directivity of about +10dBi. The circuit consumes 128 mW of DC power and an area of 0.532. ¬© 2011-2012 IEEE.</t>
  </si>
  <si>
    <t>141-150</t>
  </si>
  <si>
    <t>60005681;60005681;60005681</t>
  </si>
  <si>
    <t>35105346200;57193233008;6602457655</t>
  </si>
  <si>
    <t>Khamaisi, Bassam;Jameson, Samuel;Socher, Eran</t>
  </si>
  <si>
    <t>Khamaisi B.</t>
  </si>
  <si>
    <t>A 210-227 GHz transmitter with integrated on-chip antenna in 90 nm CMOS technology</t>
  </si>
  <si>
    <t>10.1109/TTHZ.2012.2236836</t>
  </si>
  <si>
    <t>2-s2.0-84875001103</t>
  </si>
  <si>
    <t>['¬© 2002', 'solvers incapable', 'semidefinite relaxation', 'relaying antennas', 'proposed approach', 'precoding matrices', 'optimal solutions', 'nonconvex programs', 'moderate increase', 'mimo relaying', 'low dimensionality', 'effectively handle', 'definite ones', 'computationally impractical', 'computational complexity', 'computational advantage', '2012 ieee']</t>
  </si>
  <si>
    <t>d.c. (difference of convex functions) programming | MIMO relay | precode-and-forward (PF) relaying | semidefinite programming</t>
  </si>
  <si>
    <t>Optimizations of precoding matrices in precode-and-forward (PF) MIMO relaying are nonconvex programs in precoding matrix variables. The semidefinite relaxation (SDR) technique, which relaxes the concerned nonconvex quadratic constraints by (convex) semi-definite ones, can locate the optimal solutions, provided that the numbers of relaying antennas and users are very small. The computational complexity of the SDR grows explosively even with a very moderate increase in the numbers of relaying antennas and/or users, making the existing semidefinite programming (SDP) solvers incapable. In this paper, much more efficient problem formulations of precoding matrix design that exploit the spectral matrix optimization are developed. Such formulations have a low dimensionality and are computationally-tractable nonconvex matrix programs. Furthermore, by exploiting their partial convex structures in the d.c. (difference of two convex functions) framework, new effective iterative solutions are obtained. Extensive simulation results are presented to support the computational advantage of the proposed approach and show that the proposed approach can effectively handle all three considered optimization problems of precoding matrices in MIMO PF relaying, while the SDR approach either is computationally impractical or fails. ¬© 2002-2012 IEEE.</t>
  </si>
  <si>
    <t>1617-1627</t>
  </si>
  <si>
    <t>60023932;60023932;60023932;60015186</t>
  </si>
  <si>
    <t>25522183900;7006933441;35761537600;7403322108</t>
  </si>
  <si>
    <t>Phan, A. H.;Tuan, H. D.;Kha, H. H.;Nguyen, Ha H.</t>
  </si>
  <si>
    <t>Australia;Canada</t>
  </si>
  <si>
    <t>Sydney;Saskatoon</t>
  </si>
  <si>
    <t>University of Technology Sydney;University of Saskatchewan</t>
  </si>
  <si>
    <t>60023932;60015186</t>
  </si>
  <si>
    <t>Phan A.H.</t>
  </si>
  <si>
    <t>Iterative D.C. optimization of precoding in wireless MIMO relaying</t>
  </si>
  <si>
    <t>10.1109/TWC.2013.021213.120380</t>
  </si>
  <si>
    <t>2-s2.0-84877783091</t>
  </si>
  <si>
    <t>['¬© 2002', 'user nodes', 'two links', 'relay systems', 'one relay', 'network coding', 'nc scheme', 'nc ),', 'n antennas', 'mimo two', 'max min', 'interference signals', 'input multiple', 'fully exploit', 'chosen relay', 'beamforming vectors', '2m ),', '2012 ieee']</t>
  </si>
  <si>
    <t>Degrees of freedom | interference channel | two-way relay</t>
  </si>
  <si>
    <t>In this paper, we study new network information flow called multiple-input multiple-output (MIMO) two-way relay interference channels where two links of relay systems are interfering with each other. In this system, we characterize the achievable total degrees of freedom (DOF) when all user nodes and relays have M and N antennas, respectively. We provide three different methods, namely, time-division multiple access, signal space alignment for network coding (SSA-NC), and a new interference neutralization (IN) scheme. In the SSA-NC scheme, one relay is selected to fully exploit the dimension of the chosen relay for network coding. For the IN, we propose a new relay transmission scheme where two relays cooperatively design the beamforming vectors so that the interference signals are neutralized at each receiver. By adopting three different relaying strategies, we show that the DOF of max min(4N,2M ), \min (2N,2 ‚åä\frac43M ‚åã ), min(2N-1,4M) } is achieved for MIMO two-way relay interference channels. ¬© 2002-2012 IEEE.</t>
  </si>
  <si>
    <t>1472-1480</t>
  </si>
  <si>
    <t>60005273;60013372;60005273</t>
  </si>
  <si>
    <t>Austin;Seoul</t>
  </si>
  <si>
    <t>The University of Texas at Austin;Korea University</t>
  </si>
  <si>
    <t>60013372;60005273</t>
  </si>
  <si>
    <t>Achievable degrees of freedom on MIMO two-way relay interference channels</t>
  </si>
  <si>
    <t>10.1109/TWC.2013.021213.112015</t>
  </si>
  <si>
    <t>2-s2.0-84877787956</t>
  </si>
  <si>
    <t>['thus introduce', 'surface plasmon', 'plasphonic modes', 'plasmonic antenna', 'plaphonic excitations', 'phononic surface', 'numerical simulations', 'new class', 'mons sustained', 'metallic nano', 'light harvesting', 'level systems', 'investigated using', 'heteropolar semiconductor', 'field maps', 'electric near']</t>
  </si>
  <si>
    <t>We show that the interaction between localized surface plas-mons sustained by a metallic nano-antenna and delocalized phonons lying at the surface of an heteropolar semiconductor can generate a new class of hybrid electromagnetic modes. These plasphonic modes are investigated using an analytical model completed by accurate Green dyadic numerical simulations. When surface plasmon and surface phonon frequencies match, the optical resonances exhibit a large Rabi splitting typical of strongly interacting two-level systems. Based on numerical simulations of the electric near-field maps, we investigate the nature of the plaphonic excitations. In particular, we point out a strong local field enhancement boosted by the phononic surface. This effect is interpreted in terms of light harvesting by the plasmonic antenna from the phononic surface. We thus introduce the concept of active phononic surfaces that may be exploited for far-infared optoelectronic devices and sensors. ¬© 2013 Optical Society of America.</t>
  </si>
  <si>
    <t>4551-4559</t>
  </si>
  <si>
    <t>60024174-60027245;60024174-60027245;60024174-60027245;60024174-60027245;60030743</t>
  </si>
  <si>
    <t>55646358800;6603730795;6506678374;7202447549;8698106400</t>
  </si>
  <si>
    <t>Marty, Renaud;Mlayah, Adnen;Arbouet, Arnaud;Girard, Christian;Tripathy, Sudhiranjan</t>
  </si>
  <si>
    <t>Singapore;France;France</t>
  </si>
  <si>
    <t>Singapore City;Toulouse;Toulouse</t>
  </si>
  <si>
    <t>A-Star, Institute of Materials Research and Engineering;Universite Paul Sabatier Toulouse III;CEMES Centre d'Elaboration de Mat√©riaux et d'Etudes Structurales</t>
  </si>
  <si>
    <t>60030743;60027245;60024174</t>
  </si>
  <si>
    <t>Marty R.</t>
  </si>
  <si>
    <t>Plasphonics: Local hybridization of plasmons and phonons</t>
  </si>
  <si>
    <t>10.1364/OE.21.004551</t>
  </si>
  <si>
    <t>2-s2.0-84874511586</t>
  </si>
  <si>
    <t>['time imaging', 'thz time', 'room temperature', 'present results', 'noise ratio', 'femtosecond oscillator', 'domain spectrometers', 'coupled microbolometers', 'beam generated', '2d real', '25 nw']</t>
  </si>
  <si>
    <t>We present results of 2D real-time imaging of terahertz (THz) beam generated by a photoconductive antenna driven by a femtosecond oscillator. The detector, operating at room temperature, is a 320 x 240 array of antenna-coupled microbolometers with integrated CMOS read-out electronics delivering 25 images per second. High quality images of broadband THz beams covering the 0.1-2 THz range are recorded while maintaining a signal-to-noise ratio of 10 for detected THz power as low as 25 nW. The compactness of the easy-to-use uncooled camera makes it very useful for the alignment of systems such as THz time-domain spectrometers and for the characterization of emitters, optics and other components. ¬© 2013 Optical Society of America.</t>
  </si>
  <si>
    <t>4817-4825</t>
  </si>
  <si>
    <t>60019513;60007823;60007823;60019513;60019513;60019513;60007823</t>
  </si>
  <si>
    <t>55348221900;24367243700;36698037200;7202424452;55926421100;7003805528;22951804100</t>
  </si>
  <si>
    <t>Oden, Jonathan;Meilhan, J√©rome;Lalanne-Dera, J√©r√©my;Roux, Jean Fran√ßois;Garet, Fr√©d√©ric;Coutaz, Jean Louis;Simoens, Fran√ßois</t>
  </si>
  <si>
    <t>Chambery;Grenoble</t>
  </si>
  <si>
    <t>Universit√© Savoie Mont Blanc;CEA LETI¬†</t>
  </si>
  <si>
    <t>60019513;60007823</t>
  </si>
  <si>
    <t>Oden J.</t>
  </si>
  <si>
    <t>Imaging of broadband terahertz beams using an array of antenna-coupled microbolometers operating at room temperature</t>
  </si>
  <si>
    <t>10.1364/OE.21.004817</t>
  </si>
  <si>
    <t>2-s2.0-84874515915</t>
  </si>
  <si>
    <t>['surface sensitivities', 'strongly enhanced', 'similar monopoles', 'resonating along', 'potential barrier', 'much greater', 'mode propagating', 'metal nano', 'high responsivities', 'electric fields', 'dipole antennas', 'difference comes', 'contact photodetector', 'based schottky', 'au nanowires', '12 dbm']</t>
  </si>
  <si>
    <t>Nanoantennas are key optical components for several applications including photodetection and biosensing. Here we present an array of metal nano-dipoles supporting surface plasmon polaritons (SPPs) integrated into a silicon-based Schottky-contact photodetector. Incident photons coupled to the array excite SPPs on the Au nanowires of the antennas which decay by creating "hot" carriers in the metal. The hot carriers may then be injected over the potential barrier at the Au-Si interface resulting in a photocurrent. High responsivities of 100 mA/W and practical minimum detectable powers of -12 dBm should be achievable in the infra-red (1310 nm). The device was then investigated for use as a biosensor by computing its bulk and surface sensitivities. Sensitivities of ‚àº 250 nm/RIU (bulk) and ‚àº 8 nm/nm (surface) in water are predicted. We identify the mode propagating and resonating along the nanowires of the antennas, we apply a transmission line model to describe the performance of the antennas, and we extract two useful formulas to predict their bulk and surface sensitivities. We prove that the sensitivities of dipoles are much greater than those of similar monopoles and we show that this difference comes from the gap in dipole antennas where electric fields are strongly enhanced. ¬© 2013 Optical Society of America.</t>
  </si>
  <si>
    <t>4328-4347</t>
  </si>
  <si>
    <t>60017592;60028897;60017592;60028897</t>
  </si>
  <si>
    <t>55551482700;55327767500;7101953917;6603764956</t>
  </si>
  <si>
    <t>Alavirad, Mohammad;Mousavi, Saba Siadat;Roy, Langis;Berini, Pierre</t>
  </si>
  <si>
    <t>University of Ottawa;Carleton University</t>
  </si>
  <si>
    <t>60028897;60017592</t>
  </si>
  <si>
    <t>Alavirad M.</t>
  </si>
  <si>
    <t>Schottky-contact plasmonic dipole rectenna concept for biosensing</t>
  </si>
  <si>
    <t>10.1364/OE.21.004328</t>
  </si>
  <si>
    <t>2-s2.0-84874520146</t>
  </si>
  <si>
    <t>['‚ äô', '¬© 2013', 'typical co', 'star formation', 'previously obtained', 'nro ).', 'molecular gas', 'mid stages', 'isolated galaxies', 'interaction differs', 'interacting galaxies', 'galaxy interactions', 'forming regions', 'explained without', 'early stage', 'dish observations', 'constituent galaxies', 'central concentration', 'atomic gas', 'astronomical society', '8 œºm', '24 œºm', '12 co', '10 9']</t>
  </si>
  <si>
    <t>Galaxies: individual (Arp 84, VV219, VV254, the Antennae Galaxies) | Galaxies: interactions | Galaxies: ISM | ISM: molecules</t>
  </si>
  <si>
    <t>We present the results of 12 CO(J = 1-0) mapping observations toward four interacting galaxies in early and mid stages of the interaction in order to understand the behavior of molecular gas in galaxy-galaxy interactions. The observations were carried out using the 45-m telescope at Nobeyama Radio Observatory (NRO). We compared our CO total flux to those previously obtained with single-dish observations, and found that there is no discrepancy between them. By applying a typical CO-H 2 conversion factor, it was found that all constituent galaxies have molecular gas mass of more than 10 9 M‚äô. Comparisons to HI, K s , and tracers of star formation, such as HŒ±, FUV, 8 Œºm, and 24 Œºm, revealed that the distribution of molecular gas in interacting galaxies in the early stage of the interaction differs from atomic gas, stars, and star-forming regions. These differences can not be explained without the result of the interaction. The central concentration of molecular gas of interacting galaxies in the early stage of the interaction is lower than that of isolated galaxies, which suggests that molecular gas is distributed off-centre, and/or extends in the beginning of the interaction. ¬© 2013. Astronomical Society of Japan.</t>
  </si>
  <si>
    <t>Publications of the Astronomical Society of Japan</t>
  </si>
  <si>
    <t>60014256-60021523-60029701;60021523-60029701;60029701;60025272;60005475;60021523-60029701-60086353;60029701-60086353</t>
  </si>
  <si>
    <t>57206190329;7005279621;6603122276;23053176900;16176531000;35451292900;23061761000</t>
  </si>
  <si>
    <t>Kaneko, Hiroyuki;Kuno, Nario;Iono, Daisuke;Tamura, Yoichi;Tosaki, Tomoka;Nakanishi, Koichiro;Sawada, Tsuyoshi</t>
  </si>
  <si>
    <t>Chile;Japan;Japan;Japan;Japan;Japan</t>
  </si>
  <si>
    <t>Santiago;Mitaka;Tokyo;Hayama;Tsukuba;Joetsu</t>
  </si>
  <si>
    <t>Atacama Large Millimeter-submillimeter Array;National Institutes of Natural Sciences - National Astronomical Observatory of Japan;The University of Tokyo;The Graduate University for Advanced Studies;University of Tsukuba;Joetsu University of Education</t>
  </si>
  <si>
    <t>60086353;60029701;60025272;60021523;60014256;60005475</t>
  </si>
  <si>
    <t>Kaneko H.</t>
  </si>
  <si>
    <t>Properties of molecular gas in galaxies in early and mid stages of the interaction. I. Distribution of molecular gas</t>
  </si>
  <si>
    <t>10.1093/pasj/65.1.20</t>
  </si>
  <si>
    <t>2-s2.0-84874669900</t>
  </si>
  <si>
    <t>['various risat', 'sar payload', 'polarization requirements', 'necessary intelligence', 'mainly caters', 'large size', 'intelligent control', 'essential requirements', 'dissemination chains', 'disaster management', 'c19 flight', 'board programmability', 'band multi', 'article highlights', 'activities carried', 'active antenna', '1 satellite', '1 sar', '1 mission', '1 carries']</t>
  </si>
  <si>
    <t>Mission operations | Offline data processing and dissemination | Quick look processing | Synthetic aperture radar</t>
  </si>
  <si>
    <t>RISAT-1 carries a C-band multi-mode Synthetic Aperture Radar (SAR) operating in Stripmap, Scan-SAR and Sliding Spotlight modes and mainly caters to civilian land applications related to agriculture, forestry and disaster management. Considering the multi-resolution and multi-polarization requirements of RISAT-1 SAR, on-board programmability and flexibility in SAR payload as well as fairly autonomous operation have been major mission requirements. The necessary intelligence and sophistication have been built into the on-board SAR subsystems to fulfill these essential requirements, apart from intelligent control and coordination of active antenna of RISAT-1 SAR payload. The complexity and large size of on-board SAR instrument have demanded a matching and equally innovative approach for ground segment operations for RISAT-1 mission. Since the launch of RISAT-1 satellite by PSLV-C19 flight on 26 April 2012, the satellite and SAR payload performances as well as mission and ground segment operations have been found to be nominal and satisfactory. This article highlights the features and achievements of various RISAT-1 ground segment systems and the activities carried out during pre-launch, launch and Early Orbit Phase and normal operating phases of RISAT-1 SAR mission, data reception chain, quick look processing, offline data product generation and dissemination chains.</t>
  </si>
  <si>
    <t>477-489</t>
  </si>
  <si>
    <t>Current Science</t>
  </si>
  <si>
    <t>60023345;60023345;60023345;60023345;60023345;60023345</t>
  </si>
  <si>
    <t>57224841330;55617089700;57213062493;56231934800;55617252800;15838735100</t>
  </si>
  <si>
    <t>Mahadevan, V.;Prasad, T. V.S.R.K.;Jain, D. S.;Chowdhury, Santanu;Pitchamani, M.;Desai, N. M.</t>
  </si>
  <si>
    <t>Mahadevan V.</t>
  </si>
  <si>
    <t>Ground segment for RISAT-1 SAR mission</t>
  </si>
  <si>
    <t>2-s2.0-84874673965</t>
  </si>
  <si>
    <t>['œ ≤', '¬© 2013', 'two correlations', 'spatial resolution', 'significant differences', 'significant difference', 'resolution difference', 'radio continuum', 'previous methods', 'present study', 'noise ratio', 'maximum value', 'iras data', 'infrared emission', 'galactic plane', 'extinction map', 'estimated using', 'dirbe maps', 'dirbe data', 'derived based', 'astronomical society', 'antenna temperature', '525 ).', '525 ),', "5 '.", '41 ghz', '30 ¬∞.', '1 ¬∞.', '1 ),']</t>
  </si>
  <si>
    <t>Galaxies: ISM | Infrared: ISM | ISM: dust, extinction | Methods: data analysis</t>
  </si>
  <si>
    <t>In this study, we derived a galactic extinction map in high ecliptic latitudes for | Œ≤ | &gt; 30¬∞. The dust temperature distribution was derived from the intensities at 100 and 140Œºm with a spatial resolution of 5'. The intensity at 140Œºm was derived from the intensities at 60 and 100Œºm of the IRAS data, assuming two tight correlations between the intensities at 60, 100, and 140Œºm of the COBE/DIRBE data. We found that these correlations can be separated into two correlations by the antenna temperature of the radio continuum at 41 GHz. Because the present study can trace the 5'-scale spatial variation in the dust temperature distribution, it has an advantage over the extinction map derived by Schlegel, Finkbeiner, and Davis (1998, ApJ, 500, 525), who used the DIRBE maps to derive the dust temperature distribution with a spatial resolution of 1¬∞. We estimated the accuracy of our method by comparing it with that of Schlegel, Finkbeiner, and Davis (1998, ApJ, 500, 525). The spatial-resolution difference was found to be significant. The area in which the significant difference is confirmed occupies 28% of the region for | Œ≤ | &gt; 30¬∞. With respect to the estimated extragalactic reddening, the present study has an advantage over the extinction map derived by Dobashi (2011, PASJ, 63, 1), which was based on the 2MASS Point Source Catalog, because our extinction map was derived based on far-infrared emission. Dobashi's extinction map exhibits a maximum value that is lower than that of our map in the galactic plane, and a signal-to-noise ratio that is lower than that of our map in high galactic latitudes. This significant difference is confirmed in 81% of the region for | Œ≤ | &gt; 30¬∞. In the areas where the significant differences are confirmed, the extinction should be estimated using our method, rather than the previous methods. ¬© 2013. Astronomical Society of Japan.</t>
  </si>
  <si>
    <t>60024322;60024322;60024322;60024322;60029701</t>
  </si>
  <si>
    <t>36602702600;35403793700;8299528500;55573890400;7004122056</t>
  </si>
  <si>
    <t>Kohyama, Tsunehito;Shibai, Hiroshi;Fukagawa, Misato;Sumi, Takahiro;Hibi, Yasunori</t>
  </si>
  <si>
    <t>Mitaka;Suita</t>
  </si>
  <si>
    <t>National Institutes of Natural Sciences - National Astronomical Observatory of Japan;Osaka University</t>
  </si>
  <si>
    <t>60029701;60024322</t>
  </si>
  <si>
    <t>Kohyama T.</t>
  </si>
  <si>
    <t>A new galactic extinction map in high ecliptic latitudes</t>
  </si>
  <si>
    <t>10.1093/pasj/65.1.13</t>
  </si>
  <si>
    <t>2-s2.0-84874683072</t>
  </si>
  <si>
    <t>['tr module', 'synchronous orbit', 'swath requirements', 'swath ranging', 'scansar modes', 'orbit configuration', 'optical images', 'new chapter', 'microwave along', 'isro ).', 'integration laboratory', 'imaging modes', 'hybrid polarimetry', 'experimental basis', 'exercised seamlessly', 'either side', 'conventional stripmap', 'band mmics', 'also available', '223 km', '1 supports']</t>
  </si>
  <si>
    <t>C-band | Near field antenna facility | Radar imaging satellite | ScanSAR mode | Stripmap mode | Synthetic Aperture Radar | Transmit-receive module</t>
  </si>
  <si>
    <t>The launch of Radar Imaging Satellite (RISAT-1) marked a new chapter in the remote sensing programme of Indian Space Research Organisation (ISRO). RISAT-1, carrying a multi-mode Synthetic Aperture Radar (SAR) system, will provide complementary imaging capability in microwave along with optical images, being obtained from the well-established IRS class of satellites. RISAT-1 supports a variety of resolution and swath requirements. Both conventional stripmap and scanSAR modes are supported, with dual polarization mode of operation. Additionally a quad polarization stripmap mode is provided for availing additional resource classification. In all these modes, resolutions from 3 to 50 m can be achieved with swath ranging from 25 to 223 km. On experimental basis, a sliding spotlight mode is also available. In all the imaging modes, a novel polarimetry mode called circular or hybrid polarimetry can be exercised seamlessly. The system is capable of imaging on either side of the flight track depending upon prior programming of the satellite. The satellite is placed in a Sun-synchronous orbit with 6 am-6 pm equatorial crossing. This orbit configuration is chosen to maximize solar power availability. The satellite has an on-board-solid state recorder for supporting data acquisition beyond ground station visibility. The payload is based on active antenna array technology. Crucial technology elements like C-band MMICs, TR module and miniaturized power supplies have already been developed in India. A pulsed mode near-field test facility has also been developed in'house in order to characterize the payload in the integration laboratory itself.</t>
  </si>
  <si>
    <t>446-461</t>
  </si>
  <si>
    <t>60023345;60023345;60023345;60023345;60023345;60023345;60023345;60023345;60023345;60023345</t>
  </si>
  <si>
    <t>7101923659;57196623960;15838735100;36935430500;55616838900;24438906700;56532998500;35147691900;57188856455;55616128000</t>
  </si>
  <si>
    <t>Misra, T.;Rana, S. S.;Desai, N. M.;Dave, D. B.;Rajeevjyoti, ;Arora, R. K.;Rao, C. V.N.;Bakori, B. V.;Neelakantan, R.;Vachchani, J. G.</t>
  </si>
  <si>
    <t>Misra T.</t>
  </si>
  <si>
    <t>Synthetic Aperture Radar payload on-board RISAT-1: Configuration, technology and performance</t>
  </si>
  <si>
    <t>2-s2.0-84874687623</t>
  </si>
  <si>
    <t>['¬© 2013', 'transmission coefficient', 'sufficient radio', 'slightly decreases', 'rotation angle', 'rf performance', 'reflection coefficient', 'radiative coefficient', 'r cas', 'nro 45', 'millimeter waves', 'mesh surface', 'laboratory measurements', 'important technology', 'frequencies higher', 'communications satellites', 'back sides', 'astronomical society', 'astronomical observation', 'anisotropic aspects', 'almost constant', '43 ghz']</t>
  </si>
  <si>
    <t>Instrumentation: miscellaneous | Methods: laboratory | Space vehicles: instruments | Telescopes</t>
  </si>
  <si>
    <t>Large deployable antennas with a mesh surface woven by fine metal wires are an important technology for communications satellites and space radio telescopes. However, it is difficult to make metal mesh surfaces with sufficient radio-frequency (RF) performance for frequencies higher than millimeter waves. In this paper, we present the RF performance of metal mesh surfaces at 43 GHz. For this purpose, we developed an apparatus to measure the reflection coefficient, transmission coefficient, and radiative coefficient of the mesh surface. The reflection coefficient increases as a function of the metal mesh surface tension, whereas the radiative coefficient decreases. The anisotropic aspects of the reflection coefficient and the radiative coefficient are also clearly seen. They depend on the front and back sides of the metal mesh surface and the rotation angle. The transmission coefficient was measured to be almost constant. The measured radiative coefficients and transmission coefficients would cause significant degradation of the system noise temperature. In addition, we carried out an astronomical observation of a well-known SiO maser source, R Cas, by using a metal mesh mirror on the NRO 45-m radio telescope Coud√© system. The metal mesh mirror considerably increases the system noise temperature, and slightly decreases the peak antenna temperature. These results are consistent with laboratory measurements. ¬© 2013. Astronomical Society of Japan.</t>
  </si>
  <si>
    <t>60000809-60025141;60000809</t>
  </si>
  <si>
    <t>8527773500;7102163278</t>
  </si>
  <si>
    <t>Kamegai, Kazuhisa;Tsuboi, Masato</t>
  </si>
  <si>
    <t>Tokyo;Sagamihara</t>
  </si>
  <si>
    <t>Tokyo University of Science;JAXA Institute of Space and Astronautical Science</t>
  </si>
  <si>
    <t>60025141;60000809</t>
  </si>
  <si>
    <t>Kamegai K.</t>
  </si>
  <si>
    <t>Measurements of an antenna surface for a millimeter-wave space radio telescope. II. Metal mesh surface for large deployable reflector</t>
  </si>
  <si>
    <t>10.1093/pasj/65.1.21</t>
  </si>
  <si>
    <t>2-s2.0-84874738398</t>
  </si>
  <si>
    <t>['reverse mode', 'result shows', 'photogenerated electrons', 'pacd ).', 'nonlinear accumulation', 'important role', 'exponential rising', 'bias field', '4 kv']</t>
  </si>
  <si>
    <t>The nonlinear accumulation of the photogenerated electrons in high field biased SI-GaAs has been defined as photo activated charge domain (PACD). The transient transport dynamics of the PACD is investigated. The result shows that the PACD, working as a reverse gun dipole domain when biased electric field much higher than 4 kV/cm, and the reverse mode of the PACD could dominate the electric field shielding by its main electric field ultrafast and exponential rising against the bias field. Such mechanisms could play an important role in GaAs THz antenna, GaAs photoconductive semiconductor switch, and the other ultrafast GaAs devices. ¬© 2013 American Institute of Physics.</t>
  </si>
  <si>
    <t>60026981;60026981</t>
  </si>
  <si>
    <t>15761086700;35194684000</t>
  </si>
  <si>
    <t>Qu, Guanghui;Shi, Wei</t>
  </si>
  <si>
    <t>Qu G.</t>
  </si>
  <si>
    <t>The reverse mode of the photo activated charge domain in high field biased semi-insulating GaAs</t>
  </si>
  <si>
    <t>10.1063/1.4794073</t>
  </si>
  <si>
    <t>2-s2.0-84874910591</t>
  </si>
  <si>
    <t>['wide range', 'queisser limit', 'monochromatic illumination', 'efficiency limits', 'classical rectification', 'broadband illumination', 'bandgap plays', 'assisted tunneling', 'antennas coupled']</t>
  </si>
  <si>
    <t>Because rectifiers can convert a wide range of frequencies to dc it was thought that rectenna solar cells-antennas coupled to ultra-high speed diodes-could efficiently harvest the entire solar spectrum and exceed the Shockley-Queisser limit. We show that there are efficiency limits to broadband optical conversion and provide a quantitative analysis using the theory of photon-assisted tunneling. This quantum-based approach differs from classical rectification in lower frequency rectennas. The conversion efficiency approaches 100% for monochromatic illumination. For broadband illumination at terrestrial solar intensities, the diode operating voltage plays the role that bandgap plays in conventional solar cells. ¬© 2013 American Institute of Physics.</t>
  </si>
  <si>
    <t>60000221;60000221</t>
  </si>
  <si>
    <t>55270622800;7004037463</t>
  </si>
  <si>
    <t>Joshi, Saumil;Moddel, Garret</t>
  </si>
  <si>
    <t>Joshi S.</t>
  </si>
  <si>
    <t>Efficiency limits of rectenna solar cells: Theory of broadband photon-assisted tunneling</t>
  </si>
  <si>
    <t>10.1063/1.4793425</t>
  </si>
  <si>
    <t>2-s2.0-84874923179</t>
  </si>
  <si>
    <t>10J00596</t>
  </si>
  <si>
    <t>['transparent nb', 'state devices', 'specific wavelength', 'sensing part', 'plasmon antenna', 'hybrid device', 'gnps ),', 'functional solid', 'fabricated device', 'electrically detected', 'eight times', 'au electrodes']</t>
  </si>
  <si>
    <t>We have proposed a concept of a photoelectronic hybrid device utilizing gold nanoparticles (GNPs), which are supposed to function not only as the plasmon antenna but also as the sensing part. The photocurrent in the fabricated device, consisting of a transparent Nb-doped TiO2 channel and Au electrodes, was enhanced more than eight times at a specific wavelength with GNP arrays located between the electrodes, indicating that surface plasmon resonance was electrically detected with the hybrid device. This result will open new doors for ultra-small biosensor chips integrated with multi-functional solid-state devices. ¬© 2013 American Institute of Physics.</t>
  </si>
  <si>
    <t>60024322;60024322;60015682-60025017;60015682-60025017;60024322-60015682;60024322-60015682;60024322-60015682</t>
  </si>
  <si>
    <t>57210940545;37025998800;37014033500;35453835100;34769621700;35510328800;7410305922</t>
  </si>
  <si>
    <t>Hashimoto, Tatsuya;Fukunishi, Yurie;Zheng, Bin;Uraoka, Yukiharu;Hosoi, Takuji;Shimura, Takayoshi;Watanabe, Heiji</t>
  </si>
  <si>
    <t>Ikoma;Suita;Kawaguchi</t>
  </si>
  <si>
    <t>Nara Institute of Science and Technology;Osaka University;Japan Science and Technology Agency</t>
  </si>
  <si>
    <t>60025017;60024322;60015682</t>
  </si>
  <si>
    <t>Hashimoto T.</t>
  </si>
  <si>
    <t>Electrical detection of surface plasmon resonance phenomena by a photoelectronic device integrated with gold nanoparticle plasmon antenna</t>
  </si>
  <si>
    <t>10.1063/1.4792210</t>
  </si>
  <si>
    <t>2-s2.0-84874924923</t>
  </si>
  <si>
    <t>['varied linearly', 'three steps', 'thin film', 'silver film', 'set independently', 'sacrificial nickel', 'ring spacing', 'positive photoresist', 'polymer colloids', 'novel low', 'nickel nanorings', 'nanoring dimensions', 'nanoring arrays', 'nanoring array', 'first vapor', 'electrodeposition process', 'deposited onto', 'colloidal radius', 'colloidal lithography', 'backside exposure', 'also used', 'absorption spectroscopy', '70 nm', '33 œºm']</t>
  </si>
  <si>
    <t>backside exposure | electrodeposition | nanoring | nanosphere lithography | plasmonic</t>
  </si>
  <si>
    <t>A novel low-cost nanoring array fabrication method that combines the process of lithographically patterned nanoscale electrodeposition (LPNE) with colloidal lithography is described. Nanoring array fabrication was accomplished in three steps: (i) a thin (70 nm) sacrificial nickel or silver film was first vapor-deposited onto a plasma-etched packed colloidal monolayer; (ii) the polymer colloids were removed from the surface, a thin film of positive photoresist was applied, and a backside exposure of the photoresist was used to create a nanohole electrode array; (iii) this array of nanoscale cylindrical electrodes was then used for the electrodeposition of gold, silver, or nickel nanorings. Removal of the photoresist and sacrificial metal film yielded a nanoring array in which all of the nanoring dimensions were set independently: the inter-ring spacing was fixed by the colloidal radius, the radius of the nanorings was controlled by the plasma etching process, and the width of the nanorings was controlled by the electrodeposition process. A combination of scanning electron microscopy (SEM) measurements and Fourier transform near-infrared (FT-NIR) absorption spectroscopy were used to characterize the nanoring arrays. Nanoring arrays with radii from 200 to 400 nm exhibited a single strong NIR plasmonic resonance with an absorption maximum wavelength that varied linearly from 1.25 to 3.33 Œºm as predicted by a simple standing wave model linear antenna theory. This simple yet versatile nanoring array fabrication method was also used to electrodeposit concentric double gold nanoring arrays that exhibited multiple NIR plasmonic resonances. ¬© 2013 American Chemical Society.</t>
  </si>
  <si>
    <t>1755-1762</t>
  </si>
  <si>
    <t>35101924000;7005683944</t>
  </si>
  <si>
    <t>Halpern, Aaron R.;Corn, Robert M.</t>
  </si>
  <si>
    <t>Halpern A.</t>
  </si>
  <si>
    <t>Lithographically patterned electrodeposition of gold, silver, and nickel nanoring arrays with widely tunable near-infrared plasmonic resonances</t>
  </si>
  <si>
    <t>10.1021/nn3058505</t>
  </si>
  <si>
    <t>2-s2.0-84874427738</t>
  </si>
  <si>
    <t>['wide range', 'thus maintains', 'therefore conclude', 'stearic acid', 'similar function', 'periplaneta americana', 'olfactory acuity', 'nongroomed antennae', 'insect taxa', 'important function', 'groomed antennae', 'german cockroach', 'geranyl acetate', 'environmental contaminants', 'electroantennogram experiments', 'common behavior', 'body surfaces', 'antennal grooming', 'american cockroach']</t>
  </si>
  <si>
    <t>Grooming, a common behavior in animals, serves the important function of removing foreign materials from body surfaces. When antennal grooming was prevented in the American cockroach, Periplaneta americana, field emission gun scanning electron microscopy images revealed that an unstructured substance accumulated on nongroomed antennae, covering sensillar pores, but not on groomed antennae of the same individuals. Gas chromatography analysis of antennal extracts showed that over a 24-h period nongroomed antennae accumulated three to four timesmore cuticular hydrocarbons than groomed antennae. Moreover, nongroomed antennae accumulated significantly more environmental contaminants from surfaces (stearic acid) and from air (geranyl acetate) than groomed antennae. We hypothesized that the accumulation of excess native cuticular hydrocarbons on the antennae would impair olfactory reception. Electroantennogram experiments and single-sensillum recordings supported this hypothesis: antennae thatwere prevented frombeing groomed were significantly less responsive than groomed antennae to the sex pheromone component periplanone-B, as well as to the general odorants geranyl acetate and hexanol. We therefore conclude that antennal grooming removes excess native cuticular lipids and foreignchemicals that physically and/or chemically interferewith olfaction, and thus maintains the olfactory acuity of the antennae. Similar experimental manipulations of the German cockroach (Blattella germanica), carpenter ant (Camponotus pennsylvanicus), and the housefly (Musca domestica), which use different modes of antennal grooming, support the hypothesis that antennal grooming serves a similar function in a wide range of insect taxa.</t>
  </si>
  <si>
    <t>3615-3620</t>
  </si>
  <si>
    <t>60004923;60004923;60004923;60109558;60004923</t>
  </si>
  <si>
    <t>22633776500;24774637400;7102816667;11538806200;7005504343</t>
  </si>
  <si>
    <t>B√∂r√∂czky, Katalin;Wada-Katsumata, Ayako;Batchelor, Dale;Zhukovskaya, Marianna;Schal, Coby</t>
  </si>
  <si>
    <t>Saint Petersburg (ex Leningrad);Raleigh</t>
  </si>
  <si>
    <t>Sechenov Institute of Evolutionary Physiology and Biochemistry of the Russian Academy of Sciences;NC State University</t>
  </si>
  <si>
    <t>60109558;60004923</t>
  </si>
  <si>
    <t>B√∂r√∂czky K.</t>
  </si>
  <si>
    <t>Insects groom their antennae to enhance olfactory acuity</t>
  </si>
  <si>
    <t>10.1073/pnas.1212466110</t>
  </si>
  <si>
    <t>2-s2.0-84874474186</t>
  </si>
  <si>
    <t>['¬± 1', 'wave transmit', 'tx mode', 'temperature co', 'shared blocks', 'rx mode', 'rx 60', 'rfic features', 'rfic area', 'push voltage', 'power distribution', 'power detector', 'power consumption', 'phase quantization', 'phase error', 'n synthesizer', 'integrated frac', 'fired ceramic', 'different topologies', 'detailed analysis', 'db millimeter', 'db accuracy', 'controlled oscillator', 'consumes 1', 'combining architecture', 'bit quantization', 'array impairments', 'antenna integration', '93 dbc', '85 w', '8 db', '6 ¬∞', '4 db', '29 mm2', '2 ¬∞', '2 w', '19 dbi', '12 ghz']</t>
  </si>
  <si>
    <t>60 GHz | Bidirectional | flip chip | phase shifter (PS) | phased array | power consumption</t>
  </si>
  <si>
    <t>Fully integrated 32-element symmetrical TX/RX 60-GHz RF integrated circuit (RFIC) with built-in self-test is presented. The RF bidirectional power-combining architecture with shared blocks and less than 1-dB millimeter-wave transmit/receive (T/R) switch loss achieves record size and power consumption. The RFIC features an 8-dB noise figure and-28-dBm IP1 dB in RX mode, 10-dB power gain, and Pbfsat of +3.5 dBm per chain in TX mode. Further included are a 2-bit phase shifter, an IF converter to/from 12 GHz, and an integrated frac-N synthesizer with push-push voltage-controlled oscillator having a-93 dBc@1-MHz phase noise at 48-GHz local oscillator port. A novel high dynamic range phase and power detector is presented with 2¬∞ and ¬±1-dB accuracy over PVT in phase and power. A detailed analysis of both phase quantization and power distribution is presented. Array impairments such as mismatch and coupling were compared for different topologies. The RFIC is packaged on alumina for testing and on low-temperature co-fired ceramic (LTCC) for antenna integration. The 6√ó6 patch antenna on LTCC including four dummies achieves a gain of 19 dBi with scanning of ¬± 30¬∞. The total root mean square amplitude and phase error of the array is 0.8 dB and 6¬∞ , respectively, resulting in a maximum array beam degradation of 1.4 dB for 2-bit quantization. The RFIC area is 29 mm2 and it consumes 1.2 W/0.85 W at TX/RX, with a 29-dBm effective isotropic radiated power at-19-dB error vector magnitude. ¬© 2012 IEEE.</t>
  </si>
  <si>
    <t>1359-1375</t>
  </si>
  <si>
    <t>60102213-60022403;60102213;60027161;60102213;60022403;60022403</t>
  </si>
  <si>
    <t>24824056600;56751453800;22991531000;6603985671;35784997100;7102256912</t>
  </si>
  <si>
    <t>Cohen, Emanuel;Ruberto, Mark;Cohen, Moshik;Degani, Ofir;Ravid, Shmuel;Ritter, Dan</t>
  </si>
  <si>
    <t>Haifa;Beer Sheba;Haifa</t>
  </si>
  <si>
    <t>Intel Development Center, Israel;Ben-Gurion University of the Negev;Technion - Israel Institute of Technology</t>
  </si>
  <si>
    <t>60102213;60027161;60022403</t>
  </si>
  <si>
    <t>Cohen E.</t>
  </si>
  <si>
    <t>A CMOS bidirectional 32-element phased-array transceiver at 60 GHz with LTCC antenna</t>
  </si>
  <si>
    <t>10.1109/TMTT.2013.2243749</t>
  </si>
  <si>
    <t>2-s2.0-84874950603</t>
  </si>
  <si>
    <t>['¬© 2011', 'terahertz radiation', 'room temperature', 'propagating cone', 'order near', 'normal direction', 'leaky nature', 'generated radiation', 'gaussian forward', 'frequency mixing', 'free space', 'emitted radiation', 'electromagnetic design', 'efficiently emitted', 'efficiently couples', 'dielectric environment', 'defined linear', 'circular polarization', 'active cavity', '2012 ieee']</t>
  </si>
  <si>
    <t>Antenna radiation patterns | optical beams | submillimeter-wave devices | terahertz optics</t>
  </si>
  <si>
    <t>We investigate the electromagnetic design of whispering gallery mode (WGM) terahertz (THz) resonators. Terahertz radiation is generated by difference-frequency mixing of two electrically pumped high-order near-infrared laser WGM's at room temperature in the active cavity. Due to the leaky nature of the low-order THz WGM, the generated radiation can be efficiently emitted into free space. The inherent high symmetry of the THz WGM prohibits efficient THz emission in the normal direction from the device. We investigate techniques based on concentric surface plasmon polariton gratings to break this symmetry by modification of the dielectric environment of the resonator, and demonstrate a fabrication-optimized structure based on a concentric grating design which efficiently couples the emitted radiation into a narrow, near-gaussian forward-propagating cone of well-defined linear or circular polarization. ¬© 2011-2012 IEEE.</t>
  </si>
  <si>
    <t>192-199</t>
  </si>
  <si>
    <t>60011373;60011373-60083067;60123671;60123671;60011373</t>
  </si>
  <si>
    <t>35275561300;6603993695;25624500800;7102353913;6603136726</t>
  </si>
  <si>
    <t>Iwaszczuk, Krzysztof;Bisgaard, Christer Zoffmann;Andronico, Alessio;Leo, Giuseppe;Jepsen, Peter Uhd</t>
  </si>
  <si>
    <t>France;Denmark;Denmark</t>
  </si>
  <si>
    <t>Paris;Hillerod;Lyngby</t>
  </si>
  <si>
    <t>Laboratoire Mat√©riaux et Ph√©nom√®nes Quantiques;FOSS A/S;Danmarks Tekniske Universitet</t>
  </si>
  <si>
    <t>60123671;60083067;60011373</t>
  </si>
  <si>
    <t>Iwaszczuk K.</t>
  </si>
  <si>
    <t>Numerical investigation of terahertz emission properties of microring difference-frequency resonators</t>
  </si>
  <si>
    <t>10.1109/TTHZ.2013.2241428</t>
  </si>
  <si>
    <t>2-s2.0-84874988273</t>
  </si>
  <si>
    <t>['¬© 1972', 'transmitted data', 'source signal', 'perform successive', 'paper presents', 'original signal', 'multiple layers', 'multiple antennas', 'multilayer coding', 'multilayer code', 'first propose', 'different layers', 'design rule', 'coding mechanisms', '2012 ieee']</t>
  </si>
  <si>
    <t>broadcast approach | MIMO networks | Multilayer coding | superposition coding</t>
  </si>
  <si>
    <t>A number of recent source coding techniques compress the source signal into multiple layers such that a destination is able to reconstruct the original signal (with some distortion) even if it has not received all the layers. Implementation of such source coding techniques in wireless networks requires the application of coding mechanisms (such as multilayer coding) which allow unequal error protection for different layers of the transmitted data. In this paper, we study the performance of multilayer coding for quasi-static fading channels where the source and the destination are equipped with multiple antennas and the Channel-State-Information (CSI) is only known at the destination. We limit the study to the scenarios where the destination is only able to perform successive-decoding (joint-decoding is not possible) and the objective is to find the design of a multilayer code which maximizes the average data rate received at the destination. To this end, we first propose a design rule for constructing a proper multilayer code for Multiple-Input-Multiple- Output (MIMO) networks. Furthermore, the paper presents a procedure which uses the proposed design rule to determine the parameters of the multilayer code. The performance of the designed multilayer coding scheme is then studied for different network setups. ¬© 1972-2012 IEEE.</t>
  </si>
  <si>
    <t>1573-1583</t>
  </si>
  <si>
    <t>60014171;60025038;60014171</t>
  </si>
  <si>
    <t>16022795600;6506837512;7006263974</t>
  </si>
  <si>
    <t>Pourahmadi, Vahid;Motahari, Abolfazl S.;Khandani, Amir K.</t>
  </si>
  <si>
    <t>Berkeley;Waterloo</t>
  </si>
  <si>
    <t>University of California, Berkeley;University of Waterloo</t>
  </si>
  <si>
    <t>60025038;60014171</t>
  </si>
  <si>
    <t>Pourahmadi V.</t>
  </si>
  <si>
    <t>Multilayer codes for broadcasting over quasi-static fading MIMO networks</t>
  </si>
  <si>
    <t>10.1109/TCOMM.2013.021513.110826</t>
  </si>
  <si>
    <t>2-s2.0-84877924210</t>
  </si>
  <si>
    <t>['worker wasps', 'wasp repellents', 'wasp nests', 'wasp antennae', 'video recorded', 'vertebrate predators', 'varying levels', 'two species', 'two compounds', 'trees inhabited', 'sympatric arboreal', 'study highlights', 'specialist predators', 'social wasps', 'predation tactic', 'predation strategy', 'potential importance', 'nests ).', 'mechanical disturbance', 'getting stung', 'defensive secretions', 'defensive behavior', 'data reveal', 'compounds appear', 'caracara attacks', 'azteca ants', 'attacked nests', 'also present', 'acquired coincidentally', 'absconding response']</t>
  </si>
  <si>
    <t>Red-throated Caracaras Ibycter americanus (Falconidae) are specialist predators of social wasps in the Neotropics. It had been proposed that these caracaras possess chemical repellents that allow them to take the brood of wasp nests without being attacked by worker wasps. To determine how caracaras exploit nests of social wasps and whether chemical repellents facilitate predation, we: (1) video recorded the birds attacking wasp nests; (2) analyzed surface extracts of the birds' faces, feet, and feathers for potential chemical repellents; and (3) inflicted mechanical damage on wasp nests to determine the defensive behavior of wasps in response to varying levels of disturbance. During caracara predation events, two species of large-bodied wasps mounted stinging attacks on caracaras, whereas three smaller-bodied wasp species did not. The "hit-and-run" predation tactic of caracaras when they attacked nests of large and aggressive wasps reduced the risk of getting stung. Our data reveal that the predation strategy of caracaras is based on mechanical disturbance of, and damage to, target wasp nests. Caracara attacks and severe experimental disturbance of nests invariably caused wasps to abscond (abandon their nests). Two compounds in caracara foot extracts [sulcatone and iridodial] elicited electrophysiological responses from wasp antennae, and were also present in defensive secretions of sympatric arboreal-nesting Azteca ants. These compounds appear not to be wasp repellents but to be acquired coincidentally by caracaras when they perch on trees inhabited with Azteca ants. We conclude that caracara predation success does not depend on wasp repellents but relies on the absconding response that is typical of swarm-founding polistine wasps. Our study highlights the potential importance of vertebrate predators in the ecology and evolution of social wasps. ¬© 2013 McCann et al.</t>
  </si>
  <si>
    <t>e84114</t>
  </si>
  <si>
    <t>60018491;60018491;60018491;60018491;60018491;60018491;60014662;60018491</t>
  </si>
  <si>
    <t>35775365800;7801580086;56309492300;7403430446;6603292105;7006335669;7103100397;7006196798</t>
  </si>
  <si>
    <t>McCann, Sean;Moeri, Onour;Jones, Tanya;Scott, Catherine;Khaskin, Grigori;Gries, Regine;O'Donnell, Sean;Gries, Gerhard</t>
  </si>
  <si>
    <t>Burnaby;Philadelphia</t>
  </si>
  <si>
    <t>Simon Fraser University;Drexel University</t>
  </si>
  <si>
    <t>60018491;60014662</t>
  </si>
  <si>
    <t>McCann S.</t>
  </si>
  <si>
    <t>Strike fast, strike hard: The red-throated caracara exploits absconding behavior of social wasps during nest predation</t>
  </si>
  <si>
    <t>10.1371/journal.pone.0084114</t>
  </si>
  <si>
    <t>2-s2.0-84893454671</t>
  </si>
  <si>
    <t>08/13-009</t>
  </si>
  <si>
    <t>['solid state', 'solid sample', 'selected ligand', 'rights reserved', 'phosphonated half', 'original eu', 'one eu', 'observed consisting', 'metallic core', 'iii ),', 'evaporation process', 'energy transfer', 'elemental analysis', 'cage ligand', 'antenna effect', '31p nmr', '2l stoichiometry', '276 nm']</t>
  </si>
  <si>
    <t>Antenna effect | Europium (III) | Half-cage ligand | Phosphonate | Titration</t>
  </si>
  <si>
    <t>An original Eu(III) complex with a phosphonated half-cage ligand (CCNPh) was synthesized and characterized. Coordination between Eu(III) and the selected ligand was investigated by FT-IR, 1H, 13C and 31P NMR spectroscopies. The stoichiometry of the Eu(III) complex in acetonitrile was determined by titrations using 1H, 31P NMR and photoluminescence. The 1M:2L stoichiometry, i.e. two CCNPh ligands for one Eu(III), has been measured. In contrast, the 1M:3L stoichiometry occurred in the solid state, from the elemental analysis. This particular behavior may be explained by the addition of a third CCNPh ligand to Eu(III) metallic core during the treatment and evaporation process for the obtention of the solid sample. An antenna effect has been observed consisting in the energy transfer from N-Ph (Œªexc = 276 nm) to Eu(III) (Œªem = 618 nm). ¬© 2012 Elsevier B.V. All rights reserved.</t>
  </si>
  <si>
    <t>276-282</t>
  </si>
  <si>
    <t>Journal of Molecular Structure</t>
  </si>
  <si>
    <t>60000874;60000874;60000874</t>
  </si>
  <si>
    <t>50961761500;7005663352;7005798882</t>
  </si>
  <si>
    <t>Villemin, E.;Elias, B.;Marchand-Brynaert, J.</t>
  </si>
  <si>
    <t>Villemin E.</t>
  </si>
  <si>
    <t>Europium (III) coordination complex with a novel phosphonated ligand</t>
  </si>
  <si>
    <t>S0022286012009398</t>
  </si>
  <si>
    <t>10.1016/j.molstruc.2012.10.007</t>
  </si>
  <si>
    <t>2-s2.0-84872911446</t>
  </si>
  <si>
    <t>10F00777</t>
  </si>
  <si>
    <t>['√ ö3', '√ ö', '¬© 2013', 'trinuclear complex', 'triclinic p1', 'solvating ligands', 'similar solvato', 'royal society', 'prepared indicating', 'orthorhombic pbca', 'monoclinic p21', 'mn 2', 'ions might', 'hda iron', 'dinuclear manganese', 'carboxy groups', 'biological systems']</t>
  </si>
  <si>
    <t>A dinuclear manganese(iii) complex (1) of an N-(carboxymethyl)-N-[3,5- bis(Œ±,Œ±-dimethylbenzyl-2-hydroxybenzyl)]glycine (HDA) ligand (L) binds a manganese(ii) species through displacement of its solvating ligands by appropriately dispositioned carbonyl groups of a dinuclear complex {[Mn 2(L)2(OH)(OCH3)][Mn(H2O) 3(CH3OH)3], 2, triclinic P1, a = 13.172(3) √Ö, b = 15.897(3) √Ö, c = 19.059(4) √Ö, V = 3461.9(13) √Ö3} leading to a trinuclear complex {3, monoclinic P21/n, a = 11.7606(8) √Ö, b = 21.3505(8) √Ö, c = 26.7827(17) √Ö, V = 6722.7(7) √Ö3} with cyclization of two of the carboxy groups through the doubly-carboxy group coordinated Mn2+ ion. The reaction is discussed in terms of its significance as an illustration of how Mn 2+ ions might be sequestered in biological systems. A similar solvato-ligand displacement reaction was used to synthesise coordination polymers of an HDA iron(iii) complex involving polymerization through a bridging carboxylato group. Several isostructural polymers (5-7; for 5: orthorhombic Pbca, a = 9.411(5) √Ö, b = 16.390(8) √Ö, c = 37.968(19) √Ö, V = 5856(5) √Ö3) with different coordinated alcohols could be prepared indicating the potential synthetic uses of this method. ¬© 2013 The Royal Society of Chemistry.</t>
  </si>
  <si>
    <t>2779-2785</t>
  </si>
  <si>
    <t>60002414;60002414;60000891;60011149;60002414-60015682;60029428;60002414-60015682;60029428-60027314</t>
  </si>
  <si>
    <t>15059382300;12753648800;7005004187;7202314128;7006586066;7006725324;55478833800;7202501789</t>
  </si>
  <si>
    <t>Sanchez-Ballester, Noelia M.;Shrestha, Lok Kumar;Elsegood, Mark R.J.;Schmitt, Wolfgang;Ariga, Katsuhiko;Anson, Christopher E.;Hill, Jonathan P.;Powell, Annie K.</t>
  </si>
  <si>
    <t>Germany;Germany;Japan;Ireland;Japan;United Kingdom</t>
  </si>
  <si>
    <t>Karlsruhe;Eggenstein-Leopoldshafen;Kawaguchi;Dublin;Tsukuba;Loughborough</t>
  </si>
  <si>
    <t>Karlsruhe Institute of Technology, Campus South;Karlsruhe Institute of Technology, Campus North;Japan Science and Technology Agency;Trinity College Dublin;National Institute for Materials Science;Loughborough University</t>
  </si>
  <si>
    <t>60029428;60027314;60015682;60011149;60002414;60000891</t>
  </si>
  <si>
    <t>Sanchez-Ballester N.</t>
  </si>
  <si>
    <t>Ligand displacement for fixing manganese: Relevance to cellular metal ion transport and synthesis of polymeric coordination complexes</t>
  </si>
  <si>
    <t>10.1039/c2dt32547k</t>
  </si>
  <si>
    <t>2-s2.0-84873297459</t>
  </si>
  <si>
    <t>University of Cambridge</t>
  </si>
  <si>
    <t>['tritocerebral appendages', 'taphonomic dissection', 'sweep feeding', 'stage 3', 'species show', 'specialized post', 'spas indicate', 'simple type', 'segmentally homologous', 'rights reserved', 'restricted range', 'protocerebral limbs', 'plesiomorphic feature', 'phylogenetic relationships', 'period fuxianhuiids', 'paired post', 'numerous specimens', 'many podomeres', 'limb movement', 'gut diverticulae', 'group euarthropoda', 'great appendages', 'fuxianhuiid head', 'fuxianhuiid antennae', 'findings indicate', 'extant euarthropods', 'evolutionary history', 'euarthropod head', 'either side', 'early cambrian', 'cephalic organization', 'basal representatives', 'antennal structures', 'antennal appendages', 'ancestral condition']</t>
  </si>
  <si>
    <t>The organization of the head provides critical data for resolving the phylogenetic relationships and evolutionary history of extinct and extant euarthropods. The early Cambrian-period fuxianhuiids are regarded as basal representatives of stem-group Euarthropoda, and their anterior morphology therefore offers key insights for reconstructing the ancestral condition of the euarthropod head. However, the paired post-antennal structures in Fuxianhuia protensa remain controversial; they have been interpreted as both 'great appendages' and as gut diverticulae. Here we describe Chengjiangocaris kunmingensis sp. nov. and Fuxianhuia xiaoshibaensis sp. nov. from a new early Cambrian (Stage 3) fossil Lagerst√§tte in Yunnan, China. Numerous specimens of both species show a unique 'taphonomic dissection' of the anterodorsal head shield, revealing the cephalic organization in detail. We demonstrate the presence of a pair of specialized post-antennal appendages (SPAs) in the fuxianhuiid head, which attach at either side of the posteriorly directed mouth, behind the hypostome. Preserved functional articulations indicate a well-defined but restricted range of limb movement, suggestive of a simple type of sweep feeding. The organization of the SPAs in fuxianhuiids is incompatible with the (deutocerebral) anterior raptorial appendages of megacheirans, and argue against the presence of protocerebral limbs in the fuxianhuiids. The positions of the fuxianhuiid antennae and SPAs indicate that they are segmentally homologous to the deutocerebral and tritocerebral appendages of crown-group Euarthropoda respectively. These findings indicate that antenniform deutocerebral appendages with many podomeres are a plesiomorphic feature of the ancestral euarthropod head. ¬© 2013 Macmillan Publishers Limited. All rights reserved.</t>
  </si>
  <si>
    <t>468-471</t>
  </si>
  <si>
    <t>60028009;60031101;60031101;60028009</t>
  </si>
  <si>
    <t>57188722406;36242128700;35610763600;49261336000</t>
  </si>
  <si>
    <t>Yang, Jie;Ortega-Hern√°ndez, Javier;Butterfield, Nicholas J.;Zhang, Xi Guang</t>
  </si>
  <si>
    <t>Cambridge;Kunming</t>
  </si>
  <si>
    <t>University of Cambridge;Yunnan University</t>
  </si>
  <si>
    <t>60031101;60028009</t>
  </si>
  <si>
    <t>Specialized appendages in fuxianhuiids and the head organization of early euarthropods</t>
  </si>
  <si>
    <t>NATURE11874</t>
  </si>
  <si>
    <t>10.1038/nature11874</t>
  </si>
  <si>
    <t>2-s2.0-84874372432</t>
  </si>
  <si>
    <t>ECCS-0925272</t>
  </si>
  <si>
    <t>['œª 0', 'ring resonators', 'radiation properties', 'proposed elc', 'parasitic elc', 'monopole antenna', 'low profiles', 'complementary electric', 'celc antennas']</t>
  </si>
  <si>
    <t>We study the radiation properties of electrically small resonant antennas (k a &lt; 1) composed of electric-field-coupled (ELC) and complementary electric-field-coupled (CELC) resonators and a monopole antenna. We use such parasitic ELC and CELC "metaresonators" to design various electrically small antennas. In particular, monopole-excited and bent-monopole-excited CELC resonator antennas are proposed that provide very low profiles on the order of Œª 0 / 20. We compare the performance of the proposed ELC and CELC antennas against more conventional designs based upon split-ring resonators. ¬© 2013 American Institute of Physics.</t>
  </si>
  <si>
    <t>60003500;60003500;60016536</t>
  </si>
  <si>
    <t>36461443300;7102746700;6602597427</t>
  </si>
  <si>
    <t>Odabasi, H.;Teixeira, F. L.;Guney, D. O.</t>
  </si>
  <si>
    <t>Houghton;Columbus</t>
  </si>
  <si>
    <t>Michigan Technological University;The Ohio State University</t>
  </si>
  <si>
    <t>60016536;60003500</t>
  </si>
  <si>
    <t>Odabasi H.</t>
  </si>
  <si>
    <t>Electrically small, complementary electric-field-coupled resonator antennas</t>
  </si>
  <si>
    <t>10.1063/1.4793090</t>
  </si>
  <si>
    <t>2-s2.0-84874818540</t>
  </si>
  <si>
    <t>['¬© 1963', 'sensing capabilities', 'sensing applications', 'remotely sense', 'present limitations', 'paper proposes', 'paper presents', 'new configuration', 'mst probes', 'imaging applications', 'general sensor', 'experimental validations', 'conventional mst', 'commonly used', 'antenna measurements', '2012 ieee']</t>
  </si>
  <si>
    <t>antenna measurements | Antennas | electromagnetic scattering | impedance | modulated scatterer technique (MST) | probes | radio frequency identification (RFID) | scattering cross section | thermistors</t>
  </si>
  <si>
    <t>Modulated scatterer technique (MST) probes have been commonly used for near-field mapping application in antenna measurements as well as in imaging applications. Although they can be used as a general sensor, they present limitations in the amount of information that can be obtained. The paper proposes a new configuration for MST probes that can be used for sensing applications, which consists in using a set of impedances (at least three different impedances) instead of the conventional two impedance loads. Additional sensitive loads, such as thermistors, can be added to the multi-load MST sensor, in order to remotely sense their variation and perform further sensing of parameters which could not always be sensed by conventional MST. The paper presents the formulation and approaches that can be used to exploit the sensing capabilities of such multi-loaded MST sensor, as well as experimental validations through the measurement of the temperature in the neighborhood of the sensor. ¬© 1963-2012 IEEE.</t>
  </si>
  <si>
    <t>794-805</t>
  </si>
  <si>
    <t>60007592;60007592;60007592;60006662</t>
  </si>
  <si>
    <t>23993818100;7003898162;56883021900;56796502600</t>
  </si>
  <si>
    <t>Capdevila, Santiago;Jofre, Llu√≠s;Romeu, Jordi;Bolomey, Jean Charles</t>
  </si>
  <si>
    <t>Spain;France</t>
  </si>
  <si>
    <t>Barcelona;Gif-sur-Yvette</t>
  </si>
  <si>
    <t>Universitat Polit√®cnica de Catalunya;SUPELEC Campus de Gif</t>
  </si>
  <si>
    <t>60007592;60006662</t>
  </si>
  <si>
    <t>Capdevila S.</t>
  </si>
  <si>
    <t>Multi-loaded modulated scatterer technique for sensing applications</t>
  </si>
  <si>
    <t>10.1109/TIM.2013.2240913</t>
  </si>
  <si>
    <t>2-s2.0-84874951491</t>
  </si>
  <si>
    <t>['¬© 1963', 'shielding effectiveness', 'se measurements', 'paper extends', 'modern aluminum', 'include leakage', 'high degree', 'existing theory', 'excited cavities', 'composite aircraft', 'cavity walls', 'cavity se', 'cavity excitation', '2012 ieee']</t>
  </si>
  <si>
    <t>Aircraft | cavities | composite materials | electromagnetic coupling | electromagnetic interference | electromagnetic shielding</t>
  </si>
  <si>
    <t>This paper extends reverberation chamber theory to include chambers constructed out of non-metallic composite materials. This extension allows reverberation chamber theory to predict the shielding effectiveness (SE) of modern aluminum and composite aircraft. Existing theory is based on a power balance approach for aperture-excited cavities, and this paper extends it to include leakage through the cavity walls. Cavity excitation and power dissipation mechanisms are examined in detail, and the cavity SE is related to cavity energy loss in terms of the 'quality factor.' SE measurements were made on a partially assembled Uncrewed Aerial System constructed with a carbon-fiber composite skin. The test-analysis agreement shows a high degree of correlation. ¬© 1963-2012 IEEE.</t>
  </si>
  <si>
    <t>743-751</t>
  </si>
  <si>
    <t>60015457;60015457;60015457</t>
  </si>
  <si>
    <t>16315076600;36004873000;55603954100</t>
  </si>
  <si>
    <t>Cordill, Brian D.;Seguin, Sarah A.;Ewing, Mark S.</t>
  </si>
  <si>
    <t>Lawrence</t>
  </si>
  <si>
    <t>University of Kansas</t>
  </si>
  <si>
    <t>Cordill B.</t>
  </si>
  <si>
    <t>Shielding effectiveness of carbon-fiber composite aircraft using large cavity theory</t>
  </si>
  <si>
    <t>10.1109/TIM.2013.2240935</t>
  </si>
  <si>
    <t>2-s2.0-84874972069</t>
  </si>
  <si>
    <t>['¬© 2001', 'sided radiation', 'resonant circuit', 'proposed one', 'power efficiency', 'metal layer', 'flexible antenna', 'enables one', 'easy connection', 'dc voltage', 'booster circuit', '900 mhz', '89 v', '2012 ieee', '100 mv']</t>
  </si>
  <si>
    <t>Booster circuit | energy harvesting | impedance matching circuit | one-sided directional antenna | rectenna</t>
  </si>
  <si>
    <t>The present letter describes the design of an energy harvesting circuit on a one-sided directional flexible planar antenna. The circuit is composed of a flexible antenna with an impedance matching circuit, a resonant circuit, and a booster circuit for converting and boosting radio frequency power into a dc voltage. The proposed one-sided directional flexible antenna has a bottom floating metal layer that enables one-sided radiation and easy connection of the booster circuit to the metal layer. The simulated output dc voltage is 2.89 V for an input of 100 mV and a 50 Œ© power source at 900 MHz, and power efficiency is 58.7% for 1.0 √ó 107Œ© load resistance. ¬© 2001-2012 IEEE.</t>
  </si>
  <si>
    <t>164-166</t>
  </si>
  <si>
    <t>60011047;60011047;60011047;60011047;60011047;60011047</t>
  </si>
  <si>
    <t>35578334800;55604268800;54386776600;6504308983;6602460832;55265221000</t>
  </si>
  <si>
    <t>Kanaya, Haruichi;Tsukamaoto, Shoichiro;Hirabaru, Takuya;Kanemoto, Daisuke;Pokharel, Ramesh K.;Yoshida, Keiji</t>
  </si>
  <si>
    <t>Fukuoka</t>
  </si>
  <si>
    <t>Energy harvesting circuit on a one-sided directional flexible antenna</t>
  </si>
  <si>
    <t>10.1109/LMWC.2013.2246779</t>
  </si>
  <si>
    <t>2-s2.0-84874972378</t>
  </si>
  <si>
    <t>['technology 2013', 'spatial correlation', 'reverberation chamber', 'lossy structure', 'fastest method', 'fast way', 'different elements', 'arbitrary terminations', 'arbitrary multi']</t>
  </si>
  <si>
    <t>Presented is a fast way for the measurement of the pattern overlap matrix in an arbitrary multi-port antenna system by a reverberation chamber. This parameter is central for calculation of the spatial correlation between different elements with arbitrary terminations. To the authors' knowledge, this is the fastest method for the measurement of the pattern overlap matrix in a lossy structure. ¬© The Institution of Engineering and Technology 2013.</t>
  </si>
  <si>
    <t>318-319</t>
  </si>
  <si>
    <t>60000990;60016575</t>
  </si>
  <si>
    <t>35090142900;55933044300</t>
  </si>
  <si>
    <t>Jamaly, N.;Derneryd, A.</t>
  </si>
  <si>
    <t>Ericsson Sweden;Chalmers University of Technology</t>
  </si>
  <si>
    <t>60016575;60000990</t>
  </si>
  <si>
    <t>Fast measurement of antenna pattern overlap matrix in reverberation chamber</t>
  </si>
  <si>
    <t>10.1049/el.2012.3484</t>
  </si>
  <si>
    <t>2-s2.0-84877730630</t>
  </si>
  <si>
    <t>['varying metasurface', 'technology 2013', 'resonant fabry', 'primary source', 'locally one', 'highly beam', 'experimentally observed', 'dimensional inductive', 'composite metasurface', 'antenna beam']</t>
  </si>
  <si>
    <t>The design of a locally one-dimensional inductive-varying metamaterial operating near 10 GHz is reported. This is combined with a fixed capacitive grid to design a phase-varying metasurface. This composite metasurface is then used as a partially reflecting surface (PRS) together with a perfect electric conductor surface to form a resonant Fabry-P√©rot type cavity. A patch antenna acting as a primary source is embedded in the cavity to constitute a highly beam-steerable directive antenna. A 56¬∞ deflection of the antenna beam is experimentally observed. ¬© The Institution of Engineering and Technology 2013.</t>
  </si>
  <si>
    <t>319-321</t>
  </si>
  <si>
    <t>60101845;60101845-60017338;60206637;60101845-60017338</t>
  </si>
  <si>
    <t>36806039200;16244258200;54408405300;6701426035</t>
  </si>
  <si>
    <t>Ghasemi, A.;Burokur, S. N.;Dhouibi, A.;De Lustrac, A.</t>
  </si>
  <si>
    <t>Ghasemi A.</t>
  </si>
  <si>
    <t>Inductive-varying grid for highly beamsteerable cavity antennas</t>
  </si>
  <si>
    <t>10.1049/el.2012.4351</t>
  </si>
  <si>
    <t>2-s2.0-84877750984</t>
  </si>
  <si>
    <t>['whole structure', 'technology 2013', 'single switch', 'ring resonators', 'proposed approach', 'new bands', 'negative permeability', 'metamaterial cell', 'measured results', 'line monopole', 'introduce notches', 'good agreement', 'frequency band', 'fed straight', 'corresponding resonance', 'cell exhibits', 'band antenna', 'arbitrarily chosen']</t>
  </si>
  <si>
    <t>A frequency reconfigurable antenna based on metamaterial is presented. It is composed of a coplanar-fed straight-line monopole with two double split-ring resonators (DSRRs) of different size disposed at its proximity. Each cell exhibits a negative permeability over a frequency band, which produces magnetic couplings with the monopole that starts to radiate at new bands; the whole structure is now a tri-band antenna. The frequencies over which the two DSRRs exhibit a negative permeability have been arbitrarily chosen to show that the proposed approach can be used to create new operating bands and also to introduce notches. By using a single switch at each metamaterial cell, their effect can be deactivated and the corresponding resonance can be suppressed, resulting in a frequency reconfigurable antenna. Simulated and measured results are presented and good agreement is achieved. ¬© The Institution of Engineering and Technology 2013.</t>
  </si>
  <si>
    <t>315-316</t>
  </si>
  <si>
    <t>60105433;60068734;60105433</t>
  </si>
  <si>
    <t>23466463700;6602592699;24721529100</t>
  </si>
  <si>
    <t>Cheribi, H.;Ghanem, F.;Kimouche, H.</t>
  </si>
  <si>
    <t>Algiers;Algiers</t>
  </si>
  <si>
    <t>Ecole Militaire Polytechnique;Centre de D√©veloppement des Technologies Avanc√©es</t>
  </si>
  <si>
    <t>60105433;60068734</t>
  </si>
  <si>
    <t>Cheribi H.</t>
  </si>
  <si>
    <t>Metamaterial-based frequency reconfigurable antenna</t>
  </si>
  <si>
    <t>10.1049/el.2012.3651</t>
  </si>
  <si>
    <t>2-s2.0-84877763234</t>
  </si>
  <si>
    <t>['technology 2013', 'negligible distortion', 'impulse applications', 'centre frequencies', '75 ghz']</t>
  </si>
  <si>
    <t>An ultra-wideband, non-dispersive leaky lens antenna system for impulse applications has been designed, fabricated and characterised. An in-house wavelet generator is connected to the antenna to transmit 100 ps-long square pulses with centre frequencies at 45, 60 and 75 GHz. It is shown that the leaky lens antenna has negligible distortion and preserves the pulse shape generated by the millimetre-wave pulse generator. ¬© The Institution of Engineering and Technology 2013.</t>
  </si>
  <si>
    <t>321-322</t>
  </si>
  <si>
    <t>60029170;60029170;60029170;60029170</t>
  </si>
  <si>
    <t>35090708000;36782807700;34770513200;7004168675</t>
  </si>
  <si>
    <t>Vakili, I.;Ohlsson, L.;Gustafsson, M.;Wernersson, L. E.</t>
  </si>
  <si>
    <t>Vakili I.</t>
  </si>
  <si>
    <t>Wideband and non-dispersive wavelet transmission using leaky lens antenna</t>
  </si>
  <si>
    <t>10.1049/el.2013.0005</t>
  </si>
  <si>
    <t>2-s2.0-84877767265</t>
  </si>
  <si>
    <t>['technology 2013', 'radiation pattern', 'proposed based', 'performance measured', 'maximum gain', 'leakywave antenna', 'axial ratio', '5 ghz', '47 ¬∞', '35 ¬∞', '3 dbi', '2 ghz', '19 ghz', '10 db']</t>
  </si>
  <si>
    <t>A high gain broadband beam scanning circularly-polarised (CP) leakywave antenna (LWA) is proposed based on a modified substrate integrated waveguide. The designed CP LWA has been fabricated and its performance measured. The reported antenna presents expected broadband matched impedance with a measured reflection coefficient |S11| &lt; - 10 dB from 15.4 to 19 GHz. The radiation pattern was measured and the axial ratio of the antenna is within 3 dB from 15.9 to 17.2 GHz. The antenna exhibits continuous beam scanning from 35¬∞ at 15.5 GHz to 47¬∞ at 18 GHz according to the broadside with maximum gain of 12.3 dBi. ¬© The Institution of Engineering and Technology 2013.</t>
  </si>
  <si>
    <t>316-318</t>
  </si>
  <si>
    <t>60032754;60005510;60005510</t>
  </si>
  <si>
    <t>37120645200;36138975700;7004437977</t>
  </si>
  <si>
    <t>Jin, C.;Mujumdar, M.;Alphones, A.</t>
  </si>
  <si>
    <t>Broadband beam scanning circularlypolarised leaky-wave antenna based on modified substrate integrated waveguide</t>
  </si>
  <si>
    <t>10.1049/el.2013.0177</t>
  </si>
  <si>
    <t>2-s2.0-84877790890</t>
  </si>
  <si>
    <t>['user networks', 'time slot', 'proposed upper', 'network configurations', 'n antennas', 'k users', 'interference alignment', 'initially focus', 'first proposed', 'dof ).']</t>
  </si>
  <si>
    <t>degrees of freedom (DoF) | multiple access channel | multiple-input multiple-output (MIMO) system | Random access network</t>
  </si>
  <si>
    <t>A distributed random access network with K users and one Access Point (AP) is considered. It is assumed that users and the AP are equipped with M and N antennas, respectively. Each user independently decides whether to transmit in a time slot or not. We initially focus on two-user random access networks and characterize the network average Degrees of Freedom (DoF). For the K-user networks, an upper-bound on the network average DoF is first proposed. Then, it is shown that the proposed upper-bound can be achieved using single stream data transmission for many network configurations. Finally, we show through a few examples that there exist some network configurations where multi-stream data transmission in conjunction with interference alignment is necessary in order to achieve the upper-bound. ¬© 2013 IEEE.</t>
  </si>
  <si>
    <t>1956-1967</t>
  </si>
  <si>
    <t>Degrees of freedom of MIMO-MAC with random access</t>
  </si>
  <si>
    <t>10.1109/TCOMM.2013.021913.120299</t>
  </si>
  <si>
    <t>2-s2.0-84878698405</t>
  </si>
  <si>
    <t>['wireless systems', 'three models', 'stochastic geometry', 'spatial interference', 'probe link', 'performance analysis', 'network interference', 'multiple antennas', 'mixture model', 'isotropic model', 'interference model', 'independent ppp', 'independent model', 'independent interferences', 'get worse', 'fading parameter', 'fading distribution', 'either improve', 'either exact', 'bound formulas', 'analytical framework', 'analysis shows']</t>
  </si>
  <si>
    <t>Heterogeneous networks | multi-antenna systems | network interference modeling | performance analysis | Poisson point processes | stochastic geometry</t>
  </si>
  <si>
    <t>In this paper, we introduce an analytical framework for performance analysis and design of Single-Input-Multiple-Output (SIMO) wireless systems in the presence of noise, fading, and radio frequency interference produced by randomly distributed active interferers surrounding an intended probe receiver. The framework leverages recent application of stochastic geometry and Poisson Point Processes (PPPs) theory to network interference modeling. To assess the impact of spatial dependence across multiple receive-antennas, three models of network interference are studied: i) the isotropic model, where all receive-antennas see interferers belonging to the same PPP; ii) the independent model, where each receive-antenna sees interferers belonging to an independent PPP; and iii) the mixture model, which is a superposition of isotropic and independent interferences. Depending on the fading distribution of the interferers, the Nakagami-m fading parameter of the probe link, and the number of receive-antennas, either exact or upper-bound formulas of the error probability averaged over noise, fading, and spatial interference are given. Our analysis shows that, depending on the interference model, performance can either improve or get worse with multiple antennas at the receiver. The proposed analytical methodology is applicable to single-and multi-PPPs interference environments. ¬© 2013 IEEE.</t>
  </si>
  <si>
    <t>2025-2047</t>
  </si>
  <si>
    <t>60008134;60018783;60028218;60018783;60028218</t>
  </si>
  <si>
    <t>16174747800;55546884300;56948758400;35581549600;7102210554</t>
  </si>
  <si>
    <t>Di Renzo, Marco;Merola, Cristina;Guidotti, Alessandro;Santucci, Fortunato;Corazza, Giovanni E.</t>
  </si>
  <si>
    <t>Italy;Italy;France</t>
  </si>
  <si>
    <t>Bologna;L'Aquila;Paris</t>
  </si>
  <si>
    <t>Alma Mater Studiorum Universit√† di Bologna;Universit√† degli Studi dell'Aquila;CNRS Centre National de la Recherche Scientifique</t>
  </si>
  <si>
    <t>60028218;60018783;60008134</t>
  </si>
  <si>
    <t>Error performance of multi-antenna receivers in a poisson field of interferers: A stochastic geometry approach</t>
  </si>
  <si>
    <t>10.1109/TCOMM.2013.021913.120424</t>
  </si>
  <si>
    <t>2-s2.0-84878731148</t>
  </si>
  <si>
    <t>['type iii', 'type ii', 'total number', 'three types', 'surface area', 'significantly different', 'sensillar density', 'sensilla trichodea', 'sampled segments', 'numerous type', 'morphometric study', 'male antenna', 'female antenna', 'diameter similar', 'basal diameter', 'armigera showed', 'applied entomology', '20th segments', '0001 ).']</t>
  </si>
  <si>
    <t>Antenna sensilla classify | Helicoverpa armigera | Model estimating sensilla number | Scanning electron microscopy</t>
  </si>
  <si>
    <t>A morphometric study on H. armigera antenna showed four styles of sensilla, i.e., styloconica, chaetica, coeloconica, and trichodea, and their numbers were estimated. Sensilla trichodea detect inter and intraspecific communication signals and was the most numerous. They were divided into three types: type I, the longest, with a length of 34.04¬±3.16Œºm and about 2.16 to 2.42Œºm in diameter at its base; 2) type II, intermediate, with a length of 22.58¬±0.77Œºm and basal diameter of 1.8-2.52Œºm; 3) type III, the shortest sensilla trichodea, with a length of 7.62¬±0.4Œºm and a range in diameter similar to that of type II. The length of the female sensilla trichodea was longer than that of the male. The total number of sensilla trichodea was estimated to be 7520 on the antenna of the female, and 6831 on the male antenna. The lengths of the sensilla trichodea type I and type III were significantly different on male (t=4.6881, P=0.0034) and female antenna (t=18.9852, P=0.0001). An estimation of the predicted surface area of the most numerous type I on sampled segments between the 12th and 20th segments from a female of H. armigera showed a surface area of 5√ó103Œºm2 and a sensillar density of 38sensilla/103Œºm2. The fraction of sensilla-occupied surface area was 0.4Œºm2. ¬© 2012 Korean Society of Applied Entomology, Taiwan Entomological Society and Malaysian Plant Protection Society.</t>
  </si>
  <si>
    <t>23-28</t>
  </si>
  <si>
    <t>Journal of Asia-Pacific Entomology</t>
  </si>
  <si>
    <t>;60017511;60014760</t>
  </si>
  <si>
    <t>16051880200;55535022800;15053239600</t>
  </si>
  <si>
    <t>Diongue, Aliou;Yang, Jeng Tze;Lai, Po Yung</t>
  </si>
  <si>
    <t>Taichung;Honolulu</t>
  </si>
  <si>
    <t>National Chung Hsing University;College of Tropical Agriculture and Human Resources</t>
  </si>
  <si>
    <t>60017511;60014760</t>
  </si>
  <si>
    <t>Diongue A.</t>
  </si>
  <si>
    <t>Biomorphometric characteristics of different types of sensilla detected on the antenna of Helicoverpa armigera by scanning electron microscopy</t>
  </si>
  <si>
    <t>S1226861512001094</t>
  </si>
  <si>
    <t>10.1016/j.aspen.2012.09.001</t>
  </si>
  <si>
    <t>2-s2.0-84867407349</t>
  </si>
  <si>
    <t>['wireless networks', 'user positioning', 'upcoming scans', 'unified manner', 'two problems', 'specific user', 'rights reserved', 'previous scans', 'polling messages', 'persistence probability', 'optimization method', 'message received', 'medium access', 'larger volume', 'former method', 'fewer beams', 'entire space', 'directional antennas', 'beam width', 'beam contend', 'appropriately selecting', 'applies contention', 'anticipated amount']</t>
  </si>
  <si>
    <t>Antenna arrays | Localization | Medium access | Positioning</t>
  </si>
  <si>
    <t>We study the problem of fast neighbor positioning and medium access in wireless networks with directional antennas. In this problem, the cross-layer dimension inherently comes into stage through the impact of PHY-layer antenna directionality on medium access. Fast neighbor positioning reduces the network initialization overhead and leaves more time for executing other protocols. Fast medium access leads to larger volume of transmitted data per unit of time. The two problems are studied in a unified manner in a system with one Access Point (AP) and multiple users around it. The AP sequentially scans the space by forming directional beams and applies contention-free or contention-based user polling within each beam. In the former method, polling messages are addressed to a specific user. In the latter, users in a beam contend to have their message received by the AP. We explore the impact of the contention resolution protocol and the directional beam width on user positioning and medium access delay. A large beam width incurs large expected delay for contention resolution due to the larger expected amount of contention in the beam, but on the other hand, it implies that fewer beams, and hence smaller delay is needed to scan the entire space. We obtain analytic expressions for the total average user positioning and the medium access delay, and we present an optimization method for minimizing it by appropriately selecting the beam width and the persistence probability of the collision resolution protocol. Our method uses accumulated knowledge from previous scans to estimate the anticipated amount of contention in upcoming scans and to adjust the beam width and persistence probability accordingly. Our numerical results demonstrate the efficiency of our techniques in terms of fast neighbor positioning. ¬© 2011 Elsevier B.V. All rights reserved.</t>
  </si>
  <si>
    <t>614-624</t>
  </si>
  <si>
    <t>Ad Hoc Networks</t>
  </si>
  <si>
    <t>60025812;60026208</t>
  </si>
  <si>
    <t>6603369548;36562504600</t>
  </si>
  <si>
    <t>Koutsopoulos, Iordanis;Tassiulas, Leandros</t>
  </si>
  <si>
    <t>Thessaloniki;Volos</t>
  </si>
  <si>
    <t>Center For Research And Technology - Hellas;University of Thessaly</t>
  </si>
  <si>
    <t>60026208;60025812</t>
  </si>
  <si>
    <t>Koutsopoulos I.</t>
  </si>
  <si>
    <t>Fast neighbor positioning and medium access in wireless networks with directional antennas</t>
  </si>
  <si>
    <t>S1570870511001545</t>
  </si>
  <si>
    <t>10.1016/j.adhoc.2011.07.004</t>
  </si>
  <si>
    <t>2-s2.0-84869490784</t>
  </si>
  <si>
    <t>['¬© 2012', 'would increase', 'wing sections', 'waveguides showed', 'unslotted configuration', 'system performance', 'swass structure', 'slotted configuration', 'slot array', 'single waveguides', 'results showed', 'preliminary testing', 'material characterization', 'increased area', 'experimental results', 'elemental parts', 'configuration including', 'aircraft system']</t>
  </si>
  <si>
    <t>Instability | Nonlinear | Wave guide</t>
  </si>
  <si>
    <t>The Slotted Waveguide Antenna Stiffened Structure (SWASS) is an aircraft system that can provide the capabilities of a stiffened panel skin structure and a slotted waveguide radar antenna simultaneously. The system is designed for integration into the fuselage or wing sections of intelligence, surveillance, and reconnaissance (ISR) aircraft and would increase the system performance through the availability of increased area and decreased system weight. Elemental parts of the SWASS structure were tested in compression after preliminary testing was completed for material characterization. Testing included finite element stress and strain field characterization of seven single slot configurations, and results showed the longitudinal 90¬∞ slot was the best structural slot by about 30% in terms of maximum von Mises stress. Single waveguides were tested in the non-slotted configuration and a configuration including a five longitudinal slot array in one waveguide wall. The slot array, compared with the unslotted configuration, was determined to have a decrease in nonlinear limit load of 8% using the finite element simulations and 14% using the experimental results and showed good comparisons overall. All waveguides showed the characteristics of local wall buckling with no overall beam buckling. ¬© 2012.</t>
  </si>
  <si>
    <t>202-210</t>
  </si>
  <si>
    <t>Composite Structures</t>
  </si>
  <si>
    <t>60020251;60020251</t>
  </si>
  <si>
    <t>36701792200;7101871982</t>
  </si>
  <si>
    <t>Sabat, Joseph W.;Palazotto, Anthony N.</t>
  </si>
  <si>
    <t>Wright-Patterson AFB</t>
  </si>
  <si>
    <t>United States Air Force Institute of Technology</t>
  </si>
  <si>
    <t>Sabat J.</t>
  </si>
  <si>
    <t>Structural performance of composite material for a slotted waveguide antenna stiffened structure under compression</t>
  </si>
  <si>
    <t>S0263822312005181</t>
  </si>
  <si>
    <t>10.1016/j.compstruct.2012.09.057</t>
  </si>
  <si>
    <t>2-s2.0-84871492110</t>
  </si>
  <si>
    <t>Manitoba Hydro</t>
  </si>
  <si>
    <t>['tower segment', 'tower 8534', 'theoretical findings', 'single degree', 'reinforced polymer', 'mm long', 'manufacturing fibre', 'fem analyses', 'experimental work', 'dynamic properties', 'also verified']</t>
  </si>
  <si>
    <t>Antenna towers | Composites | Dynamic behaviour | Fibre-reinforced polymers | Filament winding | Static behaviour</t>
  </si>
  <si>
    <t>This paper presents results from a research project carried out at the University of Manitoba, Winnipeg, Canada, in collaboration with the National Technical University of Athens, Greece, which examines the potential of manufacturing fibre-reinforced polymer (FRP) lattice tower segments using the filament winding process. Both theoretical and experimental work has been carried on a tower 8534. mm long segment that consists of four identical parts 2134. mm long each, fabricated and tested under static and dynamic loading conditions. It has been found that the experimental results correlate well with theoretical findings from FEM analyses. The dynamic properties of the tower segment were also verified through a single degree-of-freedom analytical model. ¬© 2012 Elsevier Ltd.</t>
  </si>
  <si>
    <t>60009697;60002947;60009697</t>
  </si>
  <si>
    <t>7003806761;6602550635;55490900100</t>
  </si>
  <si>
    <t>Polyzois, Dimos J.;Raftoyiannis, Ioannis G.;Ochonski, Andrew</t>
  </si>
  <si>
    <t>Canada;Greece</t>
  </si>
  <si>
    <t>Winnipeg;Athens</t>
  </si>
  <si>
    <t>University of Manitoba;National Technical University of Athens</t>
  </si>
  <si>
    <t>60009697;60002947</t>
  </si>
  <si>
    <t>Polyzois D.</t>
  </si>
  <si>
    <t>Experimental and analytical study of latticed structures made from FRP composite materials</t>
  </si>
  <si>
    <t>S0263822312005284</t>
  </si>
  <si>
    <t>10.1016/j.compstruct.2012.10.032</t>
  </si>
  <si>
    <t>2-s2.0-84871497521</t>
  </si>
  <si>
    <t>['various shapes', 'supersonic airflow', 'stability boundaries', 'skin structures', 'previous data', 'present results', 'polymer layer', 'numerical results', 'nonlinear equations', 'middle surface', 'mechanical characteristics', 'honeycomb core', 'geometric non', 'fully discussed', 'enclosure layer', 'displacement relations', 'dielectric polymer', 'aerodynamic pressure']</t>
  </si>
  <si>
    <t>Multi-layer sandwich plate | Smart skin structure | Stability boundaries | Thermo-mechanical characteristics</t>
  </si>
  <si>
    <t>In a supersonic airflow, a smart skin antenna model is analyzed to investigate the thermo-mechanical characteristics and stability boundaries of the structure. The skin is modeled as a multi-layer sandwich structure with a dielectric polymer. Especially, the polymer layer is embedded on the middle surface of the face sheets similar to the honeycomb core to perform the role of antenna or radar. In order to formulate the structural model including the geometric non-linearity, first-order shear deformation theory of plate and von Karman strain-displacement relations are adopted in this work. Also, aerodynamic pressure is obtained by the first-order piston theory for the aerodynamic. To get the numerical results, finite element method is used and Newton-Raphson iterative method is applied to solve the nonlinear equations of motion. For the validation of this work, present results are compared with previous data. And then, thermo-mechanical characteristics of the skin structures are fully discussed, especially. Additionally, effects of sizes and various shapes of dielectric layer relative to the enclosure layer are analyzed. ¬© 2012 Elsevier Ltd.</t>
  </si>
  <si>
    <t>363-369</t>
  </si>
  <si>
    <t>36706236200;8537290300</t>
  </si>
  <si>
    <t>Lee, Chang Yull;Kim, Ji Hwan</t>
  </si>
  <si>
    <t>Lee C.Y.</t>
  </si>
  <si>
    <t>Thermo-mechanical characteristics and stability boundaries of antenna structures in supersonic flows</t>
  </si>
  <si>
    <t>S0263822312005065</t>
  </si>
  <si>
    <t>10.1016/j.compstruct.2012.09.048</t>
  </si>
  <si>
    <t>2-s2.0-84871508047</t>
  </si>
  <si>
    <t>['widely spread', 'useful tool', 'third dimension', 'signal processing', 'rao bound', 'presented framework', 'planar arrays', 'optimal configuration', 'linear array', 'less studied', 'isotropy condition', 'give criterions', 'give closed', 'geometries existing', 'form expressions', 'explicit expressions', 'estimation performance', 'estimation accuracy', 'crb ),', 'business media', 'antenna array', '3d models', '3d arrays']</t>
  </si>
  <si>
    <t>Array geometry optimization | Direction of arrival estimation | Performance bound</t>
  </si>
  <si>
    <t>In the context of passive sources localization using antenna array, the estimation accuracy of elevation, and azimuth are related not only to the kind of estimator which is used, but also to the geometry of the considered antenna array. Although there are several available results on the linear array, and also for planar arrays, other geometries existing in the literature, such as 3D arrays, have been less studied. In this paper, we study the impact of the geometry of a family of 3D models of antenna array on the estimation performance of elevation, and azimuth. The Cram√©r-Rao Bound (CRB), which is widely spread in signal processing to characterize the estimation performance will be used here as a useful tool to find the optimal configuration. In particular, we give closed-form expressions of CRB for a 3D antenna array under both conditional, and unconditional observation models. Thanks to these explicit expressions, the impact of the third dimension to the estimation performance is analyzed. Particularly, we give criterions to design an isotropic 3D array depending on the considered observation model. Several 3D particular geometry antennas made from uniform linear array (ULA) are analyzed, and compared with 2D antenna arrays. The isotropy condition of such arrays is analyzed. The presented framework can be used for further studies of other types of arrays. ¬© 2011 Springer Science+Business Media, LLC.</t>
  </si>
  <si>
    <t>121-155</t>
  </si>
  <si>
    <t>Multidimensional Systems and Signal Processing</t>
  </si>
  <si>
    <t>60007136;60007136;60007136;60007136</t>
  </si>
  <si>
    <t>36675863500;16040398700;8568997200;22972174500</t>
  </si>
  <si>
    <t>Vu, Dinh Thang;Renaux, Alexandre;Boyer, R√©my;Marcos, Sylvie</t>
  </si>
  <si>
    <t>Laboratoire des Signaux et Syst√®mes</t>
  </si>
  <si>
    <t>Vu D.T.</t>
  </si>
  <si>
    <t>A Cram√©r Rao bounds based analysis of 3D antenna array geometries made from ULA branches</t>
  </si>
  <si>
    <t>10.1007/s11045-011-0160-5</t>
  </si>
  <si>
    <t>2-s2.0-84871785620</t>
  </si>
  <si>
    <t>Israel Science Foundation</t>
  </si>
  <si>
    <t>806/11</t>
  </si>
  <si>
    <t>ISF</t>
  </si>
  <si>
    <t>['take place', 'similar scenarios', 'similar response', 'psii photoinhibition', 'prominent determinant', 'phycobilisome antenna', 'photosynthetic apparatus', 'nitrogen limitation', 'mn limitation', 'means artificial', 'experimental conditions', 'essential functions', 'environmental conditions', 'driving force', 'drastic reduction', 'directly related', 'data indicate', 'damage avoidance', 'acclimation process', 'acclimating cells']</t>
  </si>
  <si>
    <t>Cyanobacteria | Mn limitation | Nitrogen limitation | Photoinhibition | Photosynthesis</t>
  </si>
  <si>
    <t>Nitrogen limitation forces photosynthetic organisms to reallocate available nitrogen to essential functions. At the same time, it increases the probability of photo-damage by limiting the rate of energy-demanding metabolic processes, downstream of the photosynthetic apparatus. Non-diazotrophic cyanobacteria cope with this situation by decreasing the size of their phycobilisome antenna and by modifying their photosynthetic apparatus. These changes can serve two purposes: to provide extra amino-acids and to decrease excitation pressure. We examined the effects of nitrogen limitation on the form and function of the photosynthetic apparatus. Our aim was to study which of the two demands serve as the driving force for the remodeling of the photosynthetic apparatus, under different growth conditions. We found that a drastic reduction in light intensity allowed cells to maintain a more functional photosynthetic apparatus: the phycobilisome antenna was bigger, the activity of both photosystems was higher and the levels of photosystem (PS) proteins were higher. Pre-acclimating cells to Mn limitation, under which the activity of both PSI and PSII is diminished, results in a very similar response. The rate of PSII photoinhibition, in nitrogen limited cells, was found to be directly related to the activity of the photosynthetic apparatus. These data indicate that, under our experimental conditions, photo-damage avoidance was the more prominent determinant during the acclimation process. The combinations of limiting factors tested here is by no means artificial. Similar scenarios can take place under environmental conditions and should be taken into account when estimating nutrient limitations in nature. ¬© 2012 Elsevier B.V.</t>
  </si>
  <si>
    <t>340-347</t>
  </si>
  <si>
    <t>60007903;60007903;60007903;60007903</t>
  </si>
  <si>
    <t>37119221400;55551283800;55551078400;6602495218</t>
  </si>
  <si>
    <t>Salomon, Eitan;Bar-Eyal, Leeat;Sharon, Shir;Keren, Nir</t>
  </si>
  <si>
    <t>Salomon E.</t>
  </si>
  <si>
    <t>Balancing photosynthetic electron flow is critical for cyanobacterial acclimation to nitrogen limitation</t>
  </si>
  <si>
    <t>S0005272812010857</t>
  </si>
  <si>
    <t>10.1016/j.bbabio.2012.11.010</t>
  </si>
  <si>
    <t>2-s2.0-84872106813</t>
  </si>
  <si>
    <t>['synechocystis cells', 'strictly regulated', 'soluble fraction', 'shorter protein', 'results demonstrate', 'rapidly increases', 'psba2 promoter', 'previously suggested', 'photoprotective mechanism', 'photoprotection depends', 'ocp ratio', 'ocp must', 'ocp concentration', 'ocp ).', 'mutant inhibited', 'met26 influenced', 'low frp', 'long frp', 'less active', 'high irradiance', 'high concentration', 'heat dissipation', 'frp gene', 'excess energy', 'energy arriving', 'dangerous species', 'cyanobacterial antenna', 'cyanobacteria induce', 'atg encoding', 'activated ocp']</t>
  </si>
  <si>
    <t>Cyanobacteria | Non-photochemical quenching | Orange Carotenoid Protein | Photoprotection | Photosynthesis | Phycobilisome</t>
  </si>
  <si>
    <t>Under high irradiance, most cyanobacteria induce a photoprotective mechanism that decreases the energy arriving at the photosynthetic reaction centers to avoid the formation of dangerous species of oxygen. This mechanism which rapidly increases the heat dissipation of excess energy at the level of the cyanobacterial antenna, the phycobilisomes, is triggered by the photoactivation of the Orange Carotenoid Protein (OCP). Under low light conditions, the Fluorescence Recovery Protein (FRP) mediates the recovery of the full antenna capacity by accelerating the deactivation of the OCP. Several FRP Synechocystis mutants were constructed and characterized in terms of the OCP-related photoprotective mechanism. Our results demonstrate that Synechocystis FRP starts at Met26 and not at Met1 (according to notation in Cyanobase) as was previously suggested. Moreover, changes in the genomic region upstream the ATG encoding for Met26 influenced the concentration of OCP in cells. A long FRP (beginning at Met1) is synthesized in Synechocystis cells when the frp gene is under the control of the psbA2 promoter but it is less active than the shorter protein. Overexpression of the short frp gene in Synechocystis enabled short FRP isolation from the soluble fraction. However, the high concentration of FRP in this mutant inhibited the induction of the photoprotective mechanism by decreasing the concentration of the activated OCP. Therefore, the amplitude of photoprotection depends on not only OCP concentration but also on that of FRP. The synthesis of FRP and OCP must be strictly regulated to maintain a low FRP to OCP ratio to allow efficient photoprotection. ¬© 2012 Elsevier B.V.</t>
  </si>
  <si>
    <t>348-354</t>
  </si>
  <si>
    <t>60008134;60008134;60008134;60106253</t>
  </si>
  <si>
    <t>50061278600;14024921300;44061623900;7004114169</t>
  </si>
  <si>
    <t>Gwizdala, Michal;Wilson, Adj√©l√©;Omairi-Nasser, Amin;Kirilovsky, Diana</t>
  </si>
  <si>
    <t>Gif-sur-Yvette;Paris</t>
  </si>
  <si>
    <t>Institut de Biologie et de Technologies de Saclay;CNRS Centre National de la Recherche Scientifique</t>
  </si>
  <si>
    <t>60106253;60008134</t>
  </si>
  <si>
    <t>Gwizdala M.</t>
  </si>
  <si>
    <t>Characterization of the Synechocystis PCC 6803 Fluorescence Recovery Protein involved in photoprotection</t>
  </si>
  <si>
    <t>S0005272812010766</t>
  </si>
  <si>
    <t>10.1016/j.bbabio.2012.11.001</t>
  </si>
  <si>
    <t>2-s2.0-84872116028</t>
  </si>
  <si>
    <t>Nederlandse Organisatie voor Wetenschappelijk Onderzoek</t>
  </si>
  <si>
    <t>ED0007/01/01</t>
  </si>
  <si>
    <t>NWO</t>
  </si>
  <si>
    <t>['unexpectedly reduced', 'term acclimation', 'structural response', 'structural heterogeneity', 'structural analysis', 'reduced due', 'psii ability', 'psbs protein', 'plants grown', 'photosystem ii', 'major target', 'harvesting proteins', 'grana membranes', 'grana membrane', 'form semi', 'either high', 'dominating form', 'densely packed', 'crystalline arrays', 'arrangement due', 'arabidopis thaliana']</t>
  </si>
  <si>
    <t>Electron microscopy | Light acclimation | Photosystem II supercomplex | Thylakoid membrane</t>
  </si>
  <si>
    <t>The structural response of photosystem II (PSII) and its light-harvesting proteins (LHCII) in Arabidopis thaliana after long-term acclimation to either high or low light intensity was characterized. Biochemical and structural analysis of isolated thylakoid membranes by electron microscopy indicates a distinctly different response at the level of PSII and LHCII upon plant acclimation. In high light acclimated plants, the C2S 2M2 supercomplex, which is the dominating form of PSII in Arabidopsis, is a major target of structural re-arrangement due to the down-regulation of Lhcb3 and Lhcb6 antenna proteins. The PSII ability to form semi-crystalline arrays in the grana membrane is strongly reduced compared to plants grown under optimal light conditions. This is due to the structural heterogeneity of PSII supercomplexes rather than to the action of PsbS protein as its level was unexpectedly reduced in high light acclimated plants. In low light acclimated plants, the architecture of the C2S 2M2 supercomplex and its ability to form semi-crystalline arrays remained unaffected but the density of PSII in grana membranes is reduced due to the synthesis of additional LHCII proteins. However, the C 2S2M2 supercomplexes in semi-crystalline arrays are more densely packed, which can be important for efficient energy transfer between PSII under light limiting conditions. ¬© 2013 Elsevier B.V.</t>
  </si>
  <si>
    <t>60085410-60003367;60008734;60085410;60008734;60085410</t>
  </si>
  <si>
    <t>6602640008;25030781700;6602853667;7005812451;7007149974</t>
  </si>
  <si>
    <t>Kou≈ôil, Roman;Wientjes, Emilie;Bultema, Jelle B.;Croce, Roberta;Boekema, Egbert J.</t>
  </si>
  <si>
    <t>Netherlands;Netherlands;Czech Republic</t>
  </si>
  <si>
    <t>Groningen;Amsterdam;Olomouc</t>
  </si>
  <si>
    <t>University of Groningen, Groningen Biomolecular Sciences and Biotechnology Institute (GBB);Vrije Universiteit Amsterdam;Univerzita Palack√©ho v Olomouci</t>
  </si>
  <si>
    <t>60085410;60008734;60003367</t>
  </si>
  <si>
    <t>Kou≈ôil R.</t>
  </si>
  <si>
    <t>High-light vs. low-light: Effect of light acclimation on photosystem II composition and organization in Arabidopsis thaliana</t>
  </si>
  <si>
    <t>S0005272812011036</t>
  </si>
  <si>
    <t>10.1016/j.bbabio.2012.12.003</t>
  </si>
  <si>
    <t>2-s2.0-84872124884</t>
  </si>
  <si>
    <t>['vice versa', 'two photosystems', 'term response', 'subset moves', 'quantitatively demonstrated', 'photosystems decreases', 'photosystem ii', 'major light', 'lhcii genes', 'harvesting complex', 'generally accepted']</t>
  </si>
  <si>
    <t>Excitation-energy transfer | Light-harvesting complex | Photosystem | State transitions | Supercomplex</t>
  </si>
  <si>
    <t>LHCII, the most abundant membrane protein on earth, is the major light-harvesting complex of plants. It is generally accepted that LHCII is associated with Photosystem II and only as a short-term response to overexcitation of PSII a subset moves to Photosystem I, triggered by its phosphorylation (state1 to state2 transition). However, here we show that in most natural light conditions LHCII serves as an antenna of both Photosystem I and Photosystem II and it is quantitatively demonstrated that this is required to achieve excitation balance between the two photosystems. This allows for acclimation to different light intensities simply by regulating the expression of LHCII genes only. It is demonstrated that indeed the amount of LHCII that is bound to both photosystems decreases when growth light intensity increases and vice versa. Finally, time-resolved fluorescence measurements on the photosynthetic thylakoid membranes show that LHCII is even a more efficient light harvester when associated with Photosystem I than with Photosystem II. ¬© 2013 Elsevier B.V.</t>
  </si>
  <si>
    <t>420-426</t>
  </si>
  <si>
    <t>60008734;60004156;60008734</t>
  </si>
  <si>
    <t>25030781700;7007181446;7005812451</t>
  </si>
  <si>
    <t>Wientjes, Emilie;Van Amerongen, Herbert;Croce, Roberta</t>
  </si>
  <si>
    <t>Amsterdam;Wageningen</t>
  </si>
  <si>
    <t>Vrije Universiteit Amsterdam;Wageningen University &amp; Research</t>
  </si>
  <si>
    <t>60008734;60004156</t>
  </si>
  <si>
    <t>Wientjes E.</t>
  </si>
  <si>
    <t>LHCII is an antenna of both photosystems after long-term acclimation</t>
  </si>
  <si>
    <t>S0005272813000029</t>
  </si>
  <si>
    <t>10.1016/j.bbabio.2012.12.009</t>
  </si>
  <si>
    <t>2-s2.0-84872373432</t>
  </si>
  <si>
    <t>['working area', 'visible range', 'telecommunications antennas', 'solar spectrum', 'solar radiation', 'solar light', 'solar energy', 'solar concentrator', 'secondary reflector', 'sad ).', 'resultant reduction', 'red part', 'pv conversion', 'optimal positioning', 'optical fiber', 'near infra', 'infrared portion', 'influence positively', 'illuminated without', 'get energy', 'frequency selective', 'frequency selection', 'expected time', 'energy saving', 'economic dimensioning', 'economic amortization', 'direct use', 'conversion ".', 'comfort reducing', 'cold mirrors', 'circular crown', 'chosen area', 'building interiors', 'also estimated']</t>
  </si>
  <si>
    <t>Daylighting | Energy efficiency | Healthy building | Optical fibers | Solar energy</t>
  </si>
  <si>
    <t>In this work is presented a study on the use of the optical fiber and a solar concentrator for a daylighting addressing system in buildings. The solar energy, in the form of light, collected through a sun-tracking parabolic concentrator system, is guided and addressed in the chosen area of the building with an opportune fiber optics guiding structure.A solar lighting system by optical fiber turns out convenient from a point of view of energy saving and in terms of respect of the environment for the resultant reduction in greenhouse gas emissions. Daylighting can, moreover, influence positively the well-being degree: improves visual quality and comfort reducing, for example, the psychological sadness related to the Seasonal Affective Disorder (SAD). The hybrid sunlight addressing/near infra-red PV systems under development is composed by a primary parabolic collector (PPC) which concentrates solar light to a secondary flat optical reflector (SOE) made by a series of cold mirrors. These elements are frequency selective, so that only the visible range of the solar spectrum is reflected to "light" optical fiber bundles. The near infra-red part of the solar spectrum is transmitted over to feed photovoltaic cells to get energy for artificial lighting needs at night. By frequency selection the working area of the building is illuminated without the thermal load connected to the infrared portion of the solar radiation. Setting the required ambient light output, with the aid of the principles of the telecommunications antennas, it has been implemented a procedure in MATLAB for sizing of the primary parabolic concentrator and the secondary reflector. It is, therefore, defined the point of optimal positioning of the circular crown of the bundles of optical fiber. The overall system cost is also estimated. Some considerations on the economic dimensioning of the system in terms of efficiency, estimated annual medium energy saving and expected time of economic amortization are discussed. By the sunlight addressing system described it's possible to avoid the energy "double-conversion". Lighting of building interiors by PV conversion of solar light into electricity and then again into (artificial) light is a low efficiency lighting solution. The direct use of sunlight should be preferred in lighting of rooms with predominant diurnal occupancy, such as classrooms, libraries and laboratories. ¬© 2012 Elsevier Ltd.</t>
  </si>
  <si>
    <t>113-121</t>
  </si>
  <si>
    <t>Sapia, C.</t>
  </si>
  <si>
    <t>Sapia C.</t>
  </si>
  <si>
    <t>Daylighting in buildings: Developments of sunlight addressing by optical fiber</t>
  </si>
  <si>
    <t>S0038092X12004185</t>
  </si>
  <si>
    <t>10.1016/j.solener.2012.12.003</t>
  </si>
  <si>
    <t>2-s2.0-84872784955</t>
  </si>
  <si>
    <t>['¬© 2012', 'turbulent fluctuations', 'turbulence level', 'theoretical analysis', 'temperature fluctuations', 'stoichiometric conditions', 'significantly increased', 'rich region', 'results show', 'relatively small', 'reactive mixture', 'radiative emission', 'pdf shape', 'neglecting fluctuations', 'mixture fraction', 'mean values', 'lean region', 'latter case', 'generally higher', 'fully ignored', 'flamelet model', 'combustion institute', 'absorption coefficient']</t>
  </si>
  <si>
    <t>Flamelet models | Radiative emission | Thermal radiation | Turbulence-radiation interaction | Turbulent diffusion flames</t>
  </si>
  <si>
    <t>A theoretical analysis is reported to quantify the increase of radiative emission due to turbulence for methane diffusion flames burning in air. The instantaneous thermochemical state of the reactive mixture is described by a flamelet model and a detailed chemical mechanism. Mean values of the absorption coefficient, blackbody radiation intensity and radiative emission are evaluated for different turbulence levels by assuming the pdf shape of mixture fraction. The results show that turbulent fluctuations generally contribute to reduce the Planck mean absorption coefficient of the medium, in contrast with the blackbody radiation intensity, which is significantly increased by turbulence. If the turbulence level is relatively small, the influence of turbulence on the absorption coefficient is marginal. Otherwise, fluctuations of the absorption coefficient of the medium should be taken into account. The mean radiative emission is underestimated if turbulent fluctuations are fully ignored and overestimated if only temperature fluctuations are considered, while neglecting fluctuations of the absorption coefficient of the medium, the error being generally higher in the latter case. The effects of turbulence on radiative emission are stronger in the fuel-lean region and close to stoichiometric conditions than in the fuel-rich region. ¬© 2012 The Combustion Institute.</t>
  </si>
  <si>
    <t>610-617</t>
  </si>
  <si>
    <t>Combustion and Flame</t>
  </si>
  <si>
    <t>Coelho, Pedro J.</t>
  </si>
  <si>
    <t>Lisbon</t>
  </si>
  <si>
    <t>Instituto Superior T√©cnico</t>
  </si>
  <si>
    <t>Coelho P.J.</t>
  </si>
  <si>
    <t>A theoretical analysis of the influence of turbulence on radiative emission in turbulent diffusion flames of methane</t>
  </si>
  <si>
    <t>S0010218012003501</t>
  </si>
  <si>
    <t>10.1016/j.combustflame.2012.11.009</t>
  </si>
  <si>
    <t>2-s2.0-84872835376</t>
  </si>
  <si>
    <t>Rothamsted Research</t>
  </si>
  <si>
    <t>BB/J020281</t>
  </si>
  <si>
    <t>['trichoid sensilla', 'tissue distribution', 'systemic study', 'studies provide', 'strongly expressed', 'specific components', 'sensillum lymph', 'selective recognition', 'protein level', 'pheromone discrimination', 'olfactory sensilla', 'moth pbps', 'molecular mechanisms', 'male moth', 'male antennae', 'lymantria dispar', 'ipsilon antennae', 'highly expressed', 'high affinity', 'female antenna', 'expressing ldispbps', 'detail evidences', 'clustered together', 'cellular localization', 'aipspbp3 displayed', '3 transcripts', '3 proteins']</t>
  </si>
  <si>
    <t>Agrotis ipsilon | Black cutworm | Fluorescence competitive binding assays | Immunocytechemistry | Insect olfaction | Pheromone binding proteins | Pheromone perception | Semiochemicals | Two-phase binding assays</t>
  </si>
  <si>
    <t>Insect pheromone binding proteins (PBPs) are believed to solubilize and transport hydrophobic sex pheromones across sensillum lymph to membrane-associated pheromone receptors. To address the molecular mechanisms of PBPs in insect pheromone perception, we undertook a systemic study on the PBPs of the black cutworm Agrotis ipsilon at transcript as well as protein level from tissue distribution and cellular localization to pheromone binding affinity. We cloned three full-length PBP genes AipsPBP1-3 from A. ipsilon antennae, and demonstrated that AipsPBP1-3 transcripts were highly expressed in male antennae. The electron microscopic examinations revealed at least six types of olfactory sensilla on male and female antenna: trichodea, chaetica, basiconica, coeloconica, squamiformia and B√∂hm bristles. The immunocytochemistry results demonstrated that AipsPBP1-3 proteins were strongly expressed in the sensillum lymph of the trichoid sensilla of male moth. The binding assays showed that AipsPBP1 had high binding affinities with the major sex pheromone components Z7-12:Ac and Z9-14:Ac among five related chemicals and was clustered together with the long trichoid sensilla-expressing LdisPBPs of Lymantria dispar. AipsPBP2 showed high binding affinities also with Z11-16:Ac. AipsPBP3 displayed a high affinity only with Z11-16:Ac. Our studies provide further detail evidences for the involvement of moth PBPs in pheromone discrimination and selective recognition of specific components of the female sex pheromone blends. ¬© 2012 Elsevier Ltd.</t>
  </si>
  <si>
    <t>237-251</t>
  </si>
  <si>
    <t>Insect Biochemistry and Molecular Biology</t>
  </si>
  <si>
    <t>60017705;60002793;60017705;60017705;60017705</t>
  </si>
  <si>
    <t>55255620100;8268605100;57148795100;55739753400;7406310821</t>
  </si>
  <si>
    <t>Gu, Shao Hua;Zhou, Jing Jiang;Wang, Gui Rong;Zhang, Yong Jun;Guo, Yu Yuan</t>
  </si>
  <si>
    <t>Beijing;Harpenden</t>
  </si>
  <si>
    <t>Chinese Academy of Agricultural Sciences;Rothamsted Research</t>
  </si>
  <si>
    <t>60017705;60002793</t>
  </si>
  <si>
    <t>Gu S.H.</t>
  </si>
  <si>
    <t>Sex pheromone recognition and immunolocalization of three pheromone binding proteins in the black cutworm moth Agrotis ipsilon</t>
  </si>
  <si>
    <t>S0965174812001968</t>
  </si>
  <si>
    <t>10.1016/j.ibmb.2012.12.009</t>
  </si>
  <si>
    <t>2-s2.0-84872843817</t>
  </si>
  <si>
    <t>['two kinds', 'trip loss', 'ring resonators', 'rights reserved', 'results show', 'restriction free', 'coupling one', 'coupling conditions', 'also investigated']</t>
  </si>
  <si>
    <t>Microwave photonics | Optical beamforming network | True time delay line | Waveguide ring resonator</t>
  </si>
  <si>
    <t>The influence of coupling conditions of parallel-cascaded waveguide ring resonators on the time delay application in the optically phased array antennas is analyzed. Two kinds of coupling conditions, over-coupling and restriction free are considered to achieve a certain target delay time by parallel-cascaded three ring resonators. The results show that the restriction free coupling condition is better than the over-coupling one to obtain a flat time delay response in the target delay bandwidth especially for the small target delay time, which is the advantage of ring-resonator-based tunable true time delay line. The influence of round-trip loss on the time delay response and the transmission amplitude response is also investigated, which indicates that ring resonators with low optical round-trip loss are preferred to achieve a high performance true time delay line. ¬© 2012 Elsevier GmbH. All rights reserved.</t>
  </si>
  <si>
    <t>377-384</t>
  </si>
  <si>
    <t>60004538;60004538;60004538;60004538;60004538;60004538;60004538</t>
  </si>
  <si>
    <t>12775443900;36060572000;36060277800;35206959500;35771744200;36060631200;7403534579</t>
  </si>
  <si>
    <t>Han, Xiuyou;Zhang, Jianing;Song, Hongyan;Wang, Linghua;Teng, Jie;Wu, Pengsheng;Zhao, Mingshan</t>
  </si>
  <si>
    <t>Influence of coupling conditions on the time delay characteristics of parallel-cascaded optical waveguide ring resonators</t>
  </si>
  <si>
    <t>S0030402612000381</t>
  </si>
  <si>
    <t>10.1016/j.ijleo.2011.12.040</t>
  </si>
  <si>
    <t>2-s2.0-84872922100</t>
  </si>
  <si>
    <t>['thz signals', 'rights reserved', 'results obtained', 'new design', 'medical applications', 'frequency band', 'drop filter', 'broad region', 'broad bandwidth', '100 thz']</t>
  </si>
  <si>
    <t>Biomedical optics | Medical optics | Signal transduction therapy | THz technology</t>
  </si>
  <si>
    <t>We propose a new design of THz frequency carrier generation for medical applications. The dense wavelength division multiplexing can be generated by using a Gaussian pulse propagating within a modified PANDA ring resonator and add-drop filter. Results obtained have shown that broad region of frequency band can be obtained between 30 and 100 THz. This area of frequency band can be useful for medical applications, in which the broad bandwidth of THz signals can be obtained and available for medical applications, for instance, the use of Terahertz pulse imaging (TPI) and signal transduction therapy, especially, for blood vessel extraction are discussed. ¬© 2012 Elsevier GmbH. All rights reserved.</t>
  </si>
  <si>
    <t>416-419</t>
  </si>
  <si>
    <t>60021005-110030571;60021543;60021005;60021543</t>
  </si>
  <si>
    <t>37012514500;54412450000;57054176200;8614347600</t>
  </si>
  <si>
    <t>Afroozeh, A.;Innate, K.;Ali, J.;Yupapin, P. P.</t>
  </si>
  <si>
    <t>Thailand;Malaysia;Iran</t>
  </si>
  <si>
    <t>Ladkrabang Bangkok;Johor Bahru;Jahrom</t>
  </si>
  <si>
    <t>King Mongkut's Institute of Technology Ladkrabang;Universiti Teknologi Malaysia;Education Organization of Fars</t>
  </si>
  <si>
    <t>60021543;60021005;110030571</t>
  </si>
  <si>
    <t>Afroozeh A.</t>
  </si>
  <si>
    <t>THz frequency generation using Gaussian pulse for medical applications</t>
  </si>
  <si>
    <t>S0030402611007625</t>
  </si>
  <si>
    <t>10.1016/j.ijleo.2011.12.011</t>
  </si>
  <si>
    <t>2-s2.0-84872977529</t>
  </si>
  <si>
    <t>['target species', 'survived exposure', 'study identified', 'study found', 'pyrethroid insecticides', 'ovipositor rejection', 'natural ecosystems', 'ld 20', 'key species', 'host eggs', 'environmental pollution']</t>
  </si>
  <si>
    <t>Infestation | Insecticide | Parasitoid | Pyrethroid | Trichogramma brassicae</t>
  </si>
  <si>
    <t>Trichogramma and parasitoids as a whole are key species because they regulate natural populations of other insects. As any non-target species, this parasitoid can be exposed to insecticides by environmental pollution. This study identified the effects of an LD 20 of deltamethrin (a pyrethroid) on the behavior of Trichogramma brassicae females infesting a patch of host eggs. The study found that females that survived exposure to the insecticide infested fewer host eggs; spent more time on unsuitable, previously infested host eggs; and infested more previously infested host eggs than controls. The insecticide also induced an increase in antennal and ovipositor rejection of previously infested host eggs. These results are discussed in the light of the mode of action of pyrethroid insecticides. The findings of the study highlight sublethal effects that reduce the fitness of parasitoids and that could consequently modify the equilibrium of natural ecosystems. ¬© 2013 Elsevier B.V.</t>
  </si>
  <si>
    <t>274-279</t>
  </si>
  <si>
    <t>Science of the Total Environment</t>
  </si>
  <si>
    <t>60023578;60023578</t>
  </si>
  <si>
    <t>7003926576;55578448100</t>
  </si>
  <si>
    <t>Delpuech, Jean Marie;Delahaye, Maxime</t>
  </si>
  <si>
    <t>Delpuech J.</t>
  </si>
  <si>
    <t>The sublethal effects of deltamethrin on Trichogramma behaviors during the exploitation of host patches</t>
  </si>
  <si>
    <t>S004896971300020X</t>
  </si>
  <si>
    <t>10.1016/j.scitotenv.2012.12.096</t>
  </si>
  <si>
    <t>2-s2.0-84873288559</t>
  </si>
  <si>
    <t>50000-3181308</t>
  </si>
  <si>
    <t>['used drosophila', 'spontaneous activities', 'special physical', 'risks produced', 'rhythmic activities', 'results indicated', 'new capabilities', 'nanomaterials open', 'model organism', 'electrophysiological activities', 'control groups', 'chemical properties', 'average frequencies', 'antennal lobe', 'alumina nanoparticles', 'alumina might', 'adverse effects', '15 min', '13 hz', '07 hz', '05 ).']</t>
  </si>
  <si>
    <t>Antennal lobe, Drosophila | Nano-alumina | Oscillation, local interneurons</t>
  </si>
  <si>
    <t>The special physical and chemical properties of nanomaterials open up new capabilities and functions. However, concerns have been raised about the risks produced by nanoparticles, their potential to cause undesirable effects, such as contamination of the environment and other adverse effects. In this study, we used Drosophila as a model organism to explore the effects of nano-alumina on the central nervous system. We focused on the rhythmic activities in the antennal lobe of Drosophila using patch clamps to record the electrophysiological activities. We found that 15 min after application of alumina nanoparticles, the average frequencies of spontaneous activities were significantly decreased compared with control groups (0.65 ¬± 0.13 Hz, 0.34 ¬± 0.07 Hz, *p &lt; 0.05). These results indicated that nano-alumina might have adverse effects on the central nervous system in Drosophila. ¬© 2013 Informa UK, Ltd.</t>
  </si>
  <si>
    <t>212-220</t>
  </si>
  <si>
    <t>Nanotoxicology</t>
  </si>
  <si>
    <t>60026383;60026383;60026383;60026383;60026383;60026383;60026383;60026383;60026383;60026383</t>
  </si>
  <si>
    <t>57199827480;37110355600;37110434100;37109761800;37109880600;55579192900;37110106600;57203311401;57203044466;11339561900</t>
  </si>
  <si>
    <t>Huang, Naya;Yan, Ying;Xu, Ye;Jin, Ying;Lei, Jiaoyao;Zou, Xiaolu;Ran, Dongzhi;Zhang, Heng;Luan, Shuo;Gu, Huaiyu</t>
  </si>
  <si>
    <t>Zhongshan School of Medicine, SYSU</t>
  </si>
  <si>
    <t>Huang N.</t>
  </si>
  <si>
    <t>Alumina nanoparticles alter rhythmic activities of local interneurons in the antennal lobe of Drosophila</t>
  </si>
  <si>
    <t>10.3109/17435390.2011.648668</t>
  </si>
  <si>
    <t>2-s2.0-84873369895</t>
  </si>
  <si>
    <t>NSC 100-2221-E-024-017</t>
  </si>
  <si>
    <t>['wavelength slot', 'uniform width', 'two pairs', 'slot antenna', 'significantly shifted', 'si open', 'resonance frequency', 'radiating slot', 'protruded feedline', 'power director', 'new techniques', 'matching condition', 'longitudinal edges', 'impedance bandwidth', 'forward power', 'effectively improved', 'currents along', 'back ratio', 'back radiation', 'back lobe', 'back direction', 'additional capacitance', '67 ghz', '25 ghz']</t>
  </si>
  <si>
    <t>Director | Front-to-back ratio | Protruded stub | Stepped-impedance open-slot antenna</t>
  </si>
  <si>
    <t>In this paper, new techniques are proposed to increase the front-to-back ratio of the stepped-impedance (SI) open-slot antenna for operation from 1.67 GHz to 4.25 GHz, covering the required frequency bands of the wireless communications systems, such as DCS, PCS, IM-2000, and WLAN. By designing a stub-protruded feedline and adding two symmetrical stubs at the edge of a quarter-wavelength slot, additional capacitance is introduced to the resonator. Hence, the impedance-matching condition of the SI open-slot antenna is not only effectively improved, but also the resonance frequency of the slot antenna is significantly shifted down and then an improvement in impedance bandwidth is achieved. In order to decrease the back radiation, two pairs of symmetrical open slots with uniform width are etched at the back of the blocking open slot such that the currents along the longitudinal edges of the ground plane cannot flow to the back direction. In addition, by embedding an array of seven slits beside the radiating slot, the back lobe at the upper frequency bands can be reduced. Two pairs of three-element metal strips are utilized as a power director to increase the forward power and enhance the front-to-back ratio of the SI open-slot antenna. Compared to conventional unidirectional radiation antennas, the proposed antenna demonstrates improved wideband unidirectional radiation characteristics and relatively smaller size. ¬© 2012 Elsevier GmbH.</t>
  </si>
  <si>
    <t>175-181</t>
  </si>
  <si>
    <t>60017991;60017991;60017991;60017991</t>
  </si>
  <si>
    <t>7501637046;57223812664;37102844100;55258878700</t>
  </si>
  <si>
    <t>Wang, Chien Jen;Li, Simon C.;Sun, Te Liang;Lin, Chun Min</t>
  </si>
  <si>
    <t>National University of Tainan Taiwan</t>
  </si>
  <si>
    <t>Wang C.J.</t>
  </si>
  <si>
    <t>A wideband stepped-impedance open-slot antenna with end-fire directional radiation characteristics</t>
  </si>
  <si>
    <t>S1434841112001768</t>
  </si>
  <si>
    <t>10.1016/j.aeue.2012.07.008</t>
  </si>
  <si>
    <t>2-s2.0-84873409354</t>
  </si>
  <si>
    <t>All India Council for Technical Education</t>
  </si>
  <si>
    <t>AICTE</t>
  </si>
  <si>
    <t>['substrate around', 'shaped slot', 'reject 5', 'radiating element', 'proposed antenna', 'hexagonal boundary', 'good agreement', 'frequency band', 'fabricated prototype', 'experimental results', 'entire band', 'cpw feed', 'compact size', 'central conductor', 'antenna covers', '5 ns', '3 ghz', '25 dbi', '12 ghz']</t>
  </si>
  <si>
    <t>Band notch antenna | Fractal antenna | Monopole antenna | Sierpinski carpet fractal | UWB</t>
  </si>
  <si>
    <t>In this paper a second iteration Sierpinski carpet fractal shape UWB antenna with hexagonal boundary is presented. The antenna covers the frequency band from 3 GHz to 12 GHz (VSWR ‚â§ 2). The proposed antenna has the capability to reject 5.15-5.825 GHz band assigned for IEEE802.11a and HIPERLAN/2 which is achieved by embedding a 'Y' shaped slot in the radiator that extends to the central conductor of the CPW feed as well. A fabricated prototype is developed where the simulation and experimental results are in good agreement. Measured peak antenna gain varies from 1.25 dBi to 6 dBi within the band. The proposed antenna has a compact size of 33 mm √ó 32 mm that includes the substrate around the radiating element. Time domain characteristic reveal that the antenna is non-dispersive with a variation of measured group delay within 0.5 ns over the entire band. ¬© 2012 Elsevier GmbH.</t>
  </si>
  <si>
    <t>60103561;60103939;60020825</t>
  </si>
  <si>
    <t>22033986600;36052873600;6701556104</t>
  </si>
  <si>
    <t>Ghatak, Rowdra;Karmakar, Anirban;Poddar, D. R.</t>
  </si>
  <si>
    <t>Kolkata;Durgapur;Kolkata</t>
  </si>
  <si>
    <t>Netaji Subhash Engineering College;National Institute of Technology, Durgapur;Jadavpur University</t>
  </si>
  <si>
    <t>60103939;60103561;60020825</t>
  </si>
  <si>
    <t>Ghatak R.</t>
  </si>
  <si>
    <t>Hexagonal boundary Sierpinski carpet fractal shaped compact ultrawideband antenna with band rejection functionality</t>
  </si>
  <si>
    <t>S1434841112001975</t>
  </si>
  <si>
    <t>10.1016/j.aeue.2012.08.007</t>
  </si>
  <si>
    <t>2-s2.0-84873410036</t>
  </si>
  <si>
    <t>['resultant close', 'proposed scheme', 'power constraint', 'power allocation', 'performance degradation', 'pa scheme', 'form expression', 'existing schemes', 'estimation error', 'different forms', 'delayed feedback', 'computational efficient', 'compressed factor', 'beamforming multi', 'antenna systems']</t>
  </si>
  <si>
    <t>Delayed feedback | Estimation error | MIMO | Power allocation | Space-time block coding</t>
  </si>
  <si>
    <t>Based on imperfect channel state information with channel estimation error at the receiver and delayed feedback at the transmitter, a suboptimal power allocation (PA) scheme to minimize bit error rate (BER) under a power constraint is developed for beamforming multi-antenna systems with space-time block coding. The proposed scheme is based on a so-called compressed signal-to-noise ratio criterion, where a single compressed factor is utilized, and it can be used to generalize some existing schemes by setting the compressed factor to different forms. A closed-form compressed factor is derived to minimize the BER, and the resultant close-form expression of power allocation is attained. This closed-form expression is computational efficient and can obtain the BER performance close to the existing optimal approach which requires numerical search. Simulation results show that the proposed scheme can provide BER lower than the equal power allocation scheme. However, due to the impact of both estimation error and delayed feedback, it has performance degradation when compared to the PA scheme with estimation error or delayed feedback only. ¬© 2012 Elsevier GmbH.</t>
  </si>
  <si>
    <t>182-188</t>
  </si>
  <si>
    <t>60021666-60013983-60005244;60021666;60013983;60021666;60021666</t>
  </si>
  <si>
    <t>7404115747;57191573903;36628506200;55338214800;35239492100</t>
  </si>
  <si>
    <t>Yu, Xiangbin;Yang, Ying;Kuang, Quan;Tan, Wenting;Chen, Xiaomin</t>
  </si>
  <si>
    <t>China;Hong Kong;China</t>
  </si>
  <si>
    <t>Nanjing;Kowloon;Nanjing</t>
  </si>
  <si>
    <t>Nanjing University of Aeronautics and Astronautics;City University of Hong Kong;Southeast University</t>
  </si>
  <si>
    <t>60021666;60013983;60005244</t>
  </si>
  <si>
    <t>Power allocation for multi-antenna systems with space-time block coding in the presence of estimation error and delayed feedback</t>
  </si>
  <si>
    <t>S1434841112001793</t>
  </si>
  <si>
    <t>10.1016/j.aeue.2012.07.011</t>
  </si>
  <si>
    <t>2-s2.0-84873412054</t>
  </si>
  <si>
    <t>['veterinary patients', 'tissue toxicity', 'therapeutic temperatures', 'solid tumours', 'six animals', 'similar dimensions', 'radiated power', 'penetration depth', 'objective responses', 'notably increased', 'flat antenna', 'electromagnetic simulations', 'clinical use', 'clinical characteristics', 'clinical applications', 'backfield irradiation', 'adjuvant treatment', '74 cm', '434 mhz']</t>
  </si>
  <si>
    <t>Applicator | Cancer | CUMLA | Hyperthermia | Ultra-wideband</t>
  </si>
  <si>
    <t>Performance and clinical characteristics of a novel hyperthermia antenna operating at 434 MHz were evaluated for the adjuvant treatment of locally advanced superficial tumours in cats, dogs and horses. Electromagnetic simulations were performed to determine electric field characteristics and compared to simulations for a flat microwave antenna with similar dimensions. Simulation results show a reduced skin surface and backfield irradiation and improved directional irradiation (at broadside) compared to a flat antenna. Radiated power and penetration is notably increased with a penetration depth of 4.59 cm compared to 2.74 cm for the flat antenna. Clinical use of the antenna was then evaluated in six animals with locoregionally advanced solid tumours receiving adjuvant chemotherapy. During clinical applications, therapeutic temperatures were achieved at depths ‚â•4 cm. Objective responses were seen in all patients; tissue toxicity in one case limited further therapy. This antenna provides compact, efficient, focused and deep-penetrating clinical hyperthermia for the treatment of solid tumours in veterinary patients. ¬© 2011 Blackwell Publishing Ltd.</t>
  </si>
  <si>
    <t>14-29</t>
  </si>
  <si>
    <t>Veterinary and Comparative Oncology</t>
  </si>
  <si>
    <t>60015574;60015574;60015574;60015574;60015574;60015574;60015574</t>
  </si>
  <si>
    <t>13405979900;54681886100;23978095800;36242078500;7004116403;55499322300;7404582609</t>
  </si>
  <si>
    <t>Smrkovski, O. A.;Koo, Y.;Kazemi, R.;Lembcke, L. M.;Fathy, A.;Liu, Q.;Phillips, J. C.</t>
  </si>
  <si>
    <t>Knoxville</t>
  </si>
  <si>
    <t>The University of Tennessee, Knoxville</t>
  </si>
  <si>
    <t>Smrkovski O.</t>
  </si>
  <si>
    <t>Performance characteristics of a conformal ultra-wideband multilayer applicator (CUMLA) for hyperthermia in veterinary patients: A pilot evaluation of its use in the adjuvant treatment of non-resectable tumours</t>
  </si>
  <si>
    <t>10.1111/j.1476-5829.2011.00297.x</t>
  </si>
  <si>
    <t>2-s2.0-84873749406</t>
  </si>
  <si>
    <t>['without changing', 'wider coverage', 'proposed clfs', 'original ifa', 'lte band', 'lte 17', 'line width', 'impedance transformer', 'impedance characteristic', 'impedance bandwidth', 'ifa alone', 'f antenna', 'center frequency', 'antenna feed', '862 mhz', '2170 mhz', '1100 mhz']</t>
  </si>
  <si>
    <t>internal antenna | LTE | wideband characteristic</t>
  </si>
  <si>
    <t>A method to design an adjustable wideband impedance matching structure based on the impedance transformer concept is proposed in order to enhance wideband impedance matching. The designed coupled line feed structure (CLFS) provides a wide impedance characteristic via an operating principle similar to that of an impedance transformer. The CLFS enables tuning capability for the impedance characteristic of an inverted-F antenna (IFA) through adjustments in the line width and gap between the two CLFS spirals. By adding the proposed CLFS to the antenna feed, the bandwidth of the original IFA can provide about 22% wider coverage when compared with an IFA alone, especially over the LTE band, without changing the original antenna design. For frequencies below 1100 MHz, the impedance bandwidth of an IFA is about 40% at a center frequency of 862 MHz. This covers the LTE 17 (704-746 MHz)/13 (746-787 MHz), GSM 850 (824-894 MHz)/900 (890-960 MHz)/1800 (1710-1880 MHz)/1900 (1850-1990 MHz), and WCDMA (1710-2170 MHz) bands. ¬© 2012 Wiley Periodicals, Inc.</t>
  </si>
  <si>
    <t>522-526</t>
  </si>
  <si>
    <t>112655228-60024872;112655228;112655228;60024872</t>
  </si>
  <si>
    <t>13006413000;24171453700;26531819600;56535582400</t>
  </si>
  <si>
    <t>Yu, Yeonsik;Kim, Uisheon;Seong, Wonmo;Choi, Jaehoon</t>
  </si>
  <si>
    <t>Hanyang University;EMW Co., Ltd.</t>
  </si>
  <si>
    <t>60024872;112655228</t>
  </si>
  <si>
    <t>Yu Y.</t>
  </si>
  <si>
    <t>Design of a coupled line feed structure for the wideband characteristic of a mobile internal antenna</t>
  </si>
  <si>
    <t>10.1002/mop.27356</t>
  </si>
  <si>
    <t>2-s2.0-84873805309</t>
  </si>
  <si>
    <t>['uwb applications', 'ultrawideband applications', 'small size', 'shaped slit', 'proposed antenna', 'new design', 'inserting rotated', 'higher band', 'ground plane', 'designed antenna', 'backed plane', 'additional resonances']</t>
  </si>
  <si>
    <t>printed monopole antenna | rotated T-shaped structure | ultrawideband communication systems</t>
  </si>
  <si>
    <t>In this letter, we present a new design of small-sized, low-profile, and multiresonance monopole antenna for ultrawideband applications.The proposed antenna consists of a square radiating patch and a ground plane with rotated T-shaped slit and conductor-backed plane, which provides a wide usable fractional bandwidth of more than 130% (3.05-15.27 GHz). By cutting a rotated T-shaped slit on the ground plane and also by inserting rotated T-shaped parasitic structure, additional resonances are excited and hence much wider impedance bandwidth can be produced, especially at the higher band. The designed antenna has a small size. Simulated and experimental results obtained for the proposed antenna is suitable for UWB applications. ¬© 2012 Wiley Periodicals, Inc.</t>
  </si>
  <si>
    <t>482-485</t>
  </si>
  <si>
    <t>Small monopole antenna with multiresonance characteristic by using rotated T-shaped slit and parasitic structure for UWB systems</t>
  </si>
  <si>
    <t>10.1002/mop.27358</t>
  </si>
  <si>
    <t>2-s2.0-84873810343</t>
  </si>
  <si>
    <t>['two lobes', 'slot multiple', 'radiation efficiency', 'output antenna', 'measured bandwidth', 'input multiple', 'hexaferrite slant', 'good agreement', 'flower patterns', 'correlation coefficient', 'antenna performance', 'antenna 2', 'antenna 1', '6 db', '502 mhz', '5 ghz', '45 ghz']</t>
  </si>
  <si>
    <t>hexaferrite antennas | miniaturization | mobile devices | multiple-input multiple-output</t>
  </si>
  <si>
    <t>A hexaferrite slant and slot multiple-input multiple-output antenna with miniature antenna elements was simulated, fabricated, and characterized for antenna performance. Measured return loss and isolation were -33.9/-26.6 dB (for antenna 1/antenna 2) and -18.6 dB at 2.45 GHz, respectively. Measured bandwidth was 454/502 MHz at VSWR &lt; 3. Correlation coefficient between antenna elements calculated from experimental S-parameters was less than 0.00085 between 2.4 and 2.5 GHz. Radiation efficiency of the antennas was measured to be 82% at 2.45 GHz. The antennas have two lobes, omnidirectional, and flower patterns for potential mobile device applications. Simulated and measured antenna performance was found to be in good agreement with each other. ¬© 2012 Wiley Periodicals, Inc.</t>
  </si>
  <si>
    <t>551-554</t>
  </si>
  <si>
    <t>60025371;60025371;60025371;60025371;60025371;60017742;60017742</t>
  </si>
  <si>
    <t>25626244300;7403393257;36085694400;57211862614;56484814200;55161892500;35932484000</t>
  </si>
  <si>
    <t>Abo, Gavin S.;Hong, Yang Ki;Syslo, Ryan;Lee, Jaejin;Lee, Woncheol;Kwon, Hyuck M.;Jayasooriya, Chandana K.K.</t>
  </si>
  <si>
    <t>Tuscaloosa;Wichita</t>
  </si>
  <si>
    <t>The University of Alabama;Wichita State University</t>
  </si>
  <si>
    <t>60025371;60017742</t>
  </si>
  <si>
    <t>Abo G.</t>
  </si>
  <si>
    <t>Hexaferrite slant and slot MIMO antenna element for mobile devices</t>
  </si>
  <si>
    <t>10.1002/mop.27370</t>
  </si>
  <si>
    <t>2-s2.0-84873817219</t>
  </si>
  <si>
    <t>['vertical posts', 'vertical post', 'two inductors', 'spiral inductors', 'spiral inductor', 'shunt inductors', 'radiation efficiency', 'parasitic resistance', 'order resonator', 'measured results', 'line width', 'impedance bandwidth', 'handed property', 'eng zor', 'designed antenna', 'bent patch', 'antenna characteristics', 'adjusting dimensions']</t>
  </si>
  <si>
    <t>epsilon negative | metamaterials | spiral inductors | zeroth-order resonator</t>
  </si>
  <si>
    <t>In this article, the characteristics of an epsilon negative zeroth-order resonator (ENG ZOR) unit cell antenna are studied. The proposed ENG ZOR unit cell consists of two shunt inductors with a spiral inductor and a vertical post for epsilon negative property and a bent patch between two inductors for right-handed property. The shunt inductors of the ENG ZOR unit cell are fabricated by using square spiral inductors and vertical posts. The impedance bandwidth and radiation efficiency of the designed ENG ZOR unit cell antenna are compared by adjusting dimensions of spiral inductors and fixing the patch between two spiral inductors. Under the constant resonant frequency, the bandwidth of the ENG ZOR antenna is proportional to the parasitic resistance of the spiral inductor without decreasing of the radiation efficiency. Therefore, the bandwidth of the ENG ZOR with a spiral inductor can be widened by narrowing the line width of the spiral inductor. Details of the antenna characteristics are described, and both simulated and measured results of the designed antenna are presented. ¬© 2012 Wiley Periodicals, Inc.</t>
  </si>
  <si>
    <t>567-571</t>
  </si>
  <si>
    <t>113410723;60117634</t>
  </si>
  <si>
    <t>57196170804;7404801923</t>
  </si>
  <si>
    <t>Kim, Jeongpyo;Yang, Dooyeong</t>
  </si>
  <si>
    <t>Jeju;Seoul</t>
  </si>
  <si>
    <t>Jeju National University;AntennaDH</t>
  </si>
  <si>
    <t>60117634;113410723</t>
  </si>
  <si>
    <t>AN ENG ZOR unit cell antenna using spiral inductors with enhanced bandwidth</t>
  </si>
  <si>
    <t>10.1002/mop.27382</t>
  </si>
  <si>
    <t>2-s2.0-84873821575</t>
  </si>
  <si>
    <t>['smaller gain', 'lower bandwidth', 'input port', 'increasing capacitance', 'ground size', 'chip inductor', 'chip capacitor', 'change significantly', 'antenna 2', 'antenna 1']</t>
  </si>
  <si>
    <t>chip capacitors | chip inductor | global positioning system | mobile antennas | printed circuit board</t>
  </si>
  <si>
    <t>Two printed circuit board embedded global positioning system antennas with a T-shape are presented in this article.Both antennas are loaded with three lumped elements and have the same antenna and ground size. Antenna 1 is used to a chip capacitor at the input port, whereas Antenna 2 is equipped with a chip inductor. The resonant frequency decreases with increasing capacitance for Antenna 1, whereas that of Antenna 2 does not change significantly with change in the inductance. Antenna 1 has a lower bandwidth and smaller gain than Antenna 2. Both antennas are investigated via simulations and experiments. ¬© 2012 Wiley Periodicals, Inc.</t>
  </si>
  <si>
    <t>576-580</t>
  </si>
  <si>
    <t>60003780-60005273;60003780;60005273;60003780;60005273</t>
  </si>
  <si>
    <t>55319971900;57206875844;55716893100;24178391500;55699604800</t>
  </si>
  <si>
    <t>Ahn, Jungho;Kim, Seunghwan;Lee, Min Jae;Kim, Austin S.;Kim, Youngsik</t>
  </si>
  <si>
    <t>Small global positioning system antennas on a printed circuit board for mobile handsets loaded with lumped elements</t>
  </si>
  <si>
    <t>10.1002/mop.27350</t>
  </si>
  <si>
    <t>2-s2.0-84873821808</t>
  </si>
  <si>
    <t>['radiated power', 'planar left', 'parameters indicate', 'new kind', 'negative permittivity', 'negative permeability', 'multiband negative', 'index metamaterials', 'help us', 'handed metamaterial', 'fabricate dual', 'experimentally realized', 'dual resonances', 'dual electric', 'current distribution', 'convenient approach', 'building dual', 'also examined', '12 ghz']</t>
  </si>
  <si>
    <t>left-handed material | magnetic resonance | Metamaterial | negative refraction index</t>
  </si>
  <si>
    <t>We report on a new kind of planar left-handed metamaterial with both simulations and experiments in this article. Dual electric and magnetic resonance frequency bands are experimentally realized by introducing two different metallic elements in one unit cell, which offers a convenient approach in building dual-band or multiband negative-index metamaterials. The effective electromagnetic parameters obtained from the measured S-parameters indicate that negative refractive indexes are verified near 8.5 and 12 GHz with both negative permittivity and negative permeability. Field and current distribution at the dual resonances are also examined. At last, we calculated the radiated power of the magnetic dipole moments along y-axis. The idea can help us to fabricate dual-band or multiband metamaterial absorbers, filters, and antennas. ¬© 2012 Wiley Periodicals, Inc.</t>
  </si>
  <si>
    <t>493-497</t>
  </si>
  <si>
    <t>60010591;60010591;60010591;60019836</t>
  </si>
  <si>
    <t>55596579800;6505567701;55595553200;55596918500</t>
  </si>
  <si>
    <t>Min-Hua, Li;He-Lin, Yang;Hai, Lin;Bo-Xun, Xiao</t>
  </si>
  <si>
    <t>Jingzhou;Wuhan</t>
  </si>
  <si>
    <t>Yangtze University;Huazhong Normal University</t>
  </si>
  <si>
    <t>60019836;60010591</t>
  </si>
  <si>
    <t>Min-Hua L.</t>
  </si>
  <si>
    <t>Design, measurement, and characterization of dual-band left-handed metamaterials with combined elements</t>
  </si>
  <si>
    <t>10.1002/mop.27399</t>
  </si>
  <si>
    <t>2-s2.0-84873827696</t>
  </si>
  <si>
    <t>['uwb bandwidth', 'two band', 'stable gain', 'presented antenna', 'notched characteristics', 'measurement results', 'controlled independently', 'compact ultrawideband', '8 ghz', '5 ghz']</t>
  </si>
  <si>
    <t>conformal U type slots | two band-notches | ultrawideband antenna</t>
  </si>
  <si>
    <t>A compact ultrawideband (UWB) antenna with two band-notched characteristics is presented and investigated in this article.Two conformal U type slots are etched on the patch to generate two notched bands at 3.5 and 5.2-5.8 GHz, which contribute good rejection of interference with WiMAX (3.5 GHz) and wireless local area network (5.2-5.8 GHz), each of which can be controlled independently. The presented antenna can provide an UWB bandwidth with expected notched band, and it has omnidirectional radiation pattern and stable gain at working frequencies according to simulation and measurement results. ¬© 2012 Wiley Periodicals, Inc.</t>
  </si>
  <si>
    <t>583-586</t>
  </si>
  <si>
    <t>7202968260;55596690400;55728898200;56040876500;24080783500;7403280923</t>
  </si>
  <si>
    <t>Zhai, Huiqing;Ou, Jinxia;Li, Tong;Li, Guihong;Li, Long;Liang, Changhong</t>
  </si>
  <si>
    <t>Zhai H.</t>
  </si>
  <si>
    <t>A compact ultrawideband antenna with two band-notches</t>
  </si>
  <si>
    <t>10.1002/mop.27369</t>
  </si>
  <si>
    <t>2-s2.0-84873828828</t>
  </si>
  <si>
    <t>['shaped patch', 'proposed dual', 'overall dimensions', 'measured results', 'input multi', 'ground plane', 'fr4 substrate', 'fed antenna', 'different configurations', 'band wlan', 'band antenna', '6 ghz', '485 ghz', '10 db']</t>
  </si>
  <si>
    <t>diversity | monopole antenna | multi-input multi-output | ultrawideband antenna</t>
  </si>
  <si>
    <t>In this article, a dual-band WLAN/ultrawideband (UWB) printed wide slot microstrip-fed antenna is presented for multi-input multi-output (MIMO)/diversity applications.The proposed antenna consists of a U-shaped patch, a T-shaped monopole path, and a pentagonal wide slot in the ground plane. The antenna is designed to cover both the WLAN (2.4-2.485 GHz) and UWB (3.1-10.6 GHz) ranges, with value of S11 below -10 dB. The antenna is constructed on a FR4 substrate with overall dimensions of 28 √ó 28 √ó 1 mm3. It is shown that the proposed dual-band antenna is suitable for diversity polarization applications. The simulation results show that the different configurations of the antenna in the MIMO/diversity have good S-parameters over the operating frequency bands. The simulation and measured results of the proposed dual-band antenna as well as that of the MIMO/diversity antenna configuration agree well. ¬© 2012 Wiley Periodicals, Inc.</t>
  </si>
  <si>
    <t>461-465</t>
  </si>
  <si>
    <t>60016972;60016972;60016972;60016972</t>
  </si>
  <si>
    <t>36158657000;57225678985;15059968600;37107452600</t>
  </si>
  <si>
    <t>Mohammad, Sajad;Nezhad, Ali;Hassani, Hamid Reza;Foudazi, Ali</t>
  </si>
  <si>
    <t>Mohammad S.</t>
  </si>
  <si>
    <t>A dual-band WLAN/UWB printed wide slot antenna for mimo/diversity applications</t>
  </si>
  <si>
    <t>10.1002/mop.27391</t>
  </si>
  <si>
    <t>2-s2.0-84873830107</t>
  </si>
  <si>
    <t>['variable dimension', 'switchable band', 'small size', 'shaped slit', 'ring slot', 'rectangular slot', 'radiation performance', 'proposed structure', 'pin diode', 'new structure', 'multiresonance performances', 'inverted œì', 'inverted u', 'higher band', 'ground plane', 'frequency band', 'designed antenna', '98 ghz', '97 ghz', '5 ghz']</t>
  </si>
  <si>
    <t>inverted Œì-shaped slit | inverted U-ring shaped slot | pin diode | printed monopole antenna | protruded E-shaped strip | reconfigurable structure</t>
  </si>
  <si>
    <t>A novel reconfigurable square monopole antenna with switchable band-notch and multiresonance performances is designed and manufactured.In the proposed structure, by cutting an inverted Œì-shaped slit with variable dimension on the ground plane, new additional resonance is excited and hence much wider impedance bandwidth can be produced, especially at the higher band. Additionally, to generate multiresonance characteristics, we use an inverted U-ring shaped slot, in the ground plane. To achieve reconfigurable function, we use a pin diode across the inverted U-ring slot in the ground plane. When this pin diode is biased, the inverted U-ring slot has converted to a rectangular slot with an E-shaped strip protruded inside the slot, and also by creating this new structure, band notched performance is generated. The designed antenna has a small size of 12 √ó 18 mm2 while showing the radiation performance in the frequency band of 3.02 to over 12.97 GHz with a band rejection performance in the frequency band of 5.03-5.98 GHz. Simulated and experimental results obtained for this antenna with a reconfigurable frequency function in the range of 5 GHz-6 GHz show that it exhibits good radiation behavior within the UWB frequency range. ¬© 2012 Wiley Periodicals, Inc.</t>
  </si>
  <si>
    <t>652-656</t>
  </si>
  <si>
    <t>A novel design of reconfigurable small monopole antenna with switchable band notch and multi-resonance functions for UWB applications</t>
  </si>
  <si>
    <t>10.1002/mop.27376</t>
  </si>
  <si>
    <t>2-s2.0-84873831784</t>
  </si>
  <si>
    <t>['simple compositions', 'silicon substrates', 'scaled versions', 'known crossed', 'ir band', 'broadband performance', 'broadband characteristics', 'band performance', 'achieve multiband']</t>
  </si>
  <si>
    <t>far-infrared | frequency selective surfaces | multiband absorbers | perfect absorbers</t>
  </si>
  <si>
    <t>We present a frequency selective surface (FSS) based, electrically thin perfect absorber with multiband and/or broadband performance in the Far-IR band. We start by introducing small metallic loadings to the well-known crossed-dipole FSS structure. We demonstrate that these parasitic inclusions allow for much improved design flexibility for wide-angle perfect absorbers using SiC and Silicon substrates. The numerical simulation results of proposed absorbers show that the design achieves dual-band performance for wide incident angles in both transverse and transverse magnetic polarizations, with near perfect absorption characteristics. Furthermore, simple compositions of scaled versions of the proposed FSS elements are shown to achieve multiband and broadband characteristics. ¬© 2012 Wiley Periodicals, Inc.</t>
  </si>
  <si>
    <t>632-636</t>
  </si>
  <si>
    <t>55211437500;7006845024;6603827791</t>
  </si>
  <si>
    <t>Yeo, Woon Gi;Nahar, Niru K.;Sertel, Kubilay</t>
  </si>
  <si>
    <t>Far-IR multiband dual-polarization perfect absorber for wide incident angles</t>
  </si>
  <si>
    <t>10.1002/mop.27387</t>
  </si>
  <si>
    <t>2-s2.0-84873837086</t>
  </si>
  <si>
    <t>['proposed antenna', 'measured 3', 'linear polarization', 'lhcp ).', 'cognitive devices', '9 ghz']</t>
  </si>
  <si>
    <t>axial ratio | circular polarization | cognitive radio antenna | ultrawideband monopole antenna</t>
  </si>
  <si>
    <t>A novel compact ultrawideband microstrip monopole antenna with reconfigurable polarization capability is presented. The antenna can be switched from linear polarization to right-hand circular polarization (RHCP) or left-hand circular polarization (LHCP). The measured 3-dB axial ratio fractional bandwidth for the RHCP or the LHCP after reconfiguration is 59.5% from 5.9 to 10.9 GHz. The interest of the proposed antenna in cognitive radio systems is twofold. First, it can be used to add polarization sensing to the conventional frequency sensing. Second, there are the gains of using it to add polarization diversity in communication between cognitive devices. ¬© 2012 Wiley Periodicals, Inc.</t>
  </si>
  <si>
    <t>501-506</t>
  </si>
  <si>
    <t>60022109;60022109;60022109</t>
  </si>
  <si>
    <t>54917421900;22984162100;7005244140</t>
  </si>
  <si>
    <t>Aboufoul, Tamer;Alomainy, Akram;Parini, Clive</t>
  </si>
  <si>
    <t>Polarization reconfigurable ultrawideband antenna for cognitive radio applications</t>
  </si>
  <si>
    <t>10.1002/mop.27353</t>
  </si>
  <si>
    <t>2-s2.0-84873838874</t>
  </si>
  <si>
    <t>['shorting along', 'shorted half', 'resonance frequency', 'quarter patch', 'maintaining approximately', 'hmsa ).', 'fundamental principle', 'field distribution', 'compact footprint', 'area reduces']</t>
  </si>
  <si>
    <t>half hexagonal microstrip antennas | hexagonal microstrip antennas | microstrip antennas | quarter-hexagonal microstrip antenna</t>
  </si>
  <si>
    <t>This article proposes compact configurations of hexagonal microstrip antennas (HMSA). The hexagonal microstrip antenna is modified by shorting along the zero potential line, perpendicular to the feed axis resulting in shorted half-hexagonal and quarter-HMSA for the two feed configurations along X and Y axes. The fundamental principle is to keep the field distribution same so that the resonance frequency remains unaltered while achieving a compact footprint. The area reduces by a factor of four, for the quarter patch, while maintaining approximately the same resonance frequency. ¬© 2012 Wiley Periodicals, Inc.</t>
  </si>
  <si>
    <t>604-608</t>
  </si>
  <si>
    <t>60070264-60014153;60070264;60014153;60014153</t>
  </si>
  <si>
    <t>56003150900;57196551556;56891115600;7004541266</t>
  </si>
  <si>
    <t>Ray, K. P.;Pandey, M. D.;Rashmi, R.;Duttagupta, S. P.</t>
  </si>
  <si>
    <t>Chennai;Mumbai</t>
  </si>
  <si>
    <t>SAMEER-Centre for Electromagnetics India;Indian Institute of Technology Bombay</t>
  </si>
  <si>
    <t>60070264;60014153</t>
  </si>
  <si>
    <t>Compact configurations of hexagonal microstrip antennas</t>
  </si>
  <si>
    <t>10.1002/mop.27396</t>
  </si>
  <si>
    <t>2-s2.0-84873842936</t>
  </si>
  <si>
    <t>['wide bandwidth', 'triple band', 'operating frequency', 'one area', 'notches successfully', 'impedance resonators', 'good agreement', 'folded stepped', 'folded sirs', 'feed line', '12 ghz']</t>
  </si>
  <si>
    <t>defected split ring resonators | folded stepped-impedance resonators | triple band-notches | ultrawideband antenna</t>
  </si>
  <si>
    <t>To avoid potential inference problems due to the existing wireless communication systems within ultrawideband (UWB) operating frequency, a planar UWB antenna with triple band-notches is proposed in this article. This antenna provides good rejection characteristic at 2.4/3.5/5.5 GHz bands by folded stepped-impedance resonators (SIRs) coupled to the feed line, and defected split ring resonators below the folded SIRs. The stacked notch structure generates multiband notches but occupies only one area. Good agreement between the simulation and measurement is obtained, which shows that the proposed antenna achieves a wide bandwidth from 2 to 12 GHz with triple band-notches successfully. ¬© 2012 Wiley Periodicals, Inc.</t>
  </si>
  <si>
    <t>600-603</t>
  </si>
  <si>
    <t>55728898200;7202968260;56040876500;24080783500;7403280923</t>
  </si>
  <si>
    <t>Li, Tong;Zhai, Huiqing;Li, Guihong;Li, Long;Liang, Changhong</t>
  </si>
  <si>
    <t>Planar ultrawideband antenna with multiple band-notches based on folded stepped-impedance resonator and defected split ring resonator</t>
  </si>
  <si>
    <t>10.1002/mop.27364</t>
  </si>
  <si>
    <t>2-s2.0-84873843498</t>
  </si>
  <si>
    <t>['smart phones', 'proposed antenna', 'measured results', 'internal antenna', 'fabricated within', 'current 2g', 'antenna could', '99 ghz', '85 ghz', '3g services']</t>
  </si>
  <si>
    <t>2G/3G/4G service | coupled feeding | internal antenna | LTE | wideband</t>
  </si>
  <si>
    <t>A wideband internal antenna that is composed of a coupled feeding part and four branch lines is presented.The proposed antenna can operate within two wide bands of 0.64-0.99 GHz and 1.65-2.85 GHz which cover 11 service bands including LTE 700/2300/2500, AMPS800, GSM900, DCS1800, PCS, UMTS, WiBro2350, ISM/Bluetooth, and WLAN for the 4G mobile phone. The antenna could be available not only for future 4G service but also for current 2G/3G services. This internal antenna is fabricated within the limits of a 65 √ó 11 √ó 7 mm3 volume and suitable for smart phones or personal digital assistant (PDA) applications. The measured results are in agreement with the simulation. ¬© 2012 Wiley Periodicals, Inc.</t>
  </si>
  <si>
    <t>513-516</t>
  </si>
  <si>
    <t>60019533;60019533;60019533;60019533;60019533</t>
  </si>
  <si>
    <t>54394912300;7404620498;27170237800;56703852200;57141118300</t>
  </si>
  <si>
    <t>Zhao, Guo Huang;Wang, An Guo;Leng, Wen;Chen, Bin;Chen, Hua</t>
  </si>
  <si>
    <t>Tianjin University</t>
  </si>
  <si>
    <t>Zhao G.</t>
  </si>
  <si>
    <t>Wideband internal antenna with coupled feeding for 4G mobile phone</t>
  </si>
  <si>
    <t>10.1002/mop.27341</t>
  </si>
  <si>
    <t>2-s2.0-84873843827</t>
  </si>
  <si>
    <t>['thermal energy', 'single self', 'oxide layer', 'infrared sensing', 'fabricated structure', 'direct conversion', 'beam lithography', 'article presents', '6 œºm']</t>
  </si>
  <si>
    <t>frequency selective surface | infrared | metal-oxide-metal diode | rectenna | shadow evaporation</t>
  </si>
  <si>
    <t>This article presents the design of a slot-antenna-based frequency selective surface coupled with metal-oxide-metal diodes integrated into the structure. This design takes advantage of a single self-aligned patterning step using shadow evaporation. The structure is optimized at 10.6 Œºm to have less than 2% reflection with 70% of the incident energy dissipated into the oxide layer. Initial experimental results conducted with e-beam lithography are presented. The fabricated structure is shown to produce a polarization sensitive unbiased DC current. This design will be useful for both infrared sensing and imaging as well as direct conversion of thermal energy. ¬© 2012 Wiley Periodicals, Inc.</t>
  </si>
  <si>
    <t>489-493</t>
  </si>
  <si>
    <t>60006951;60022144;110295603;60010339;60022144;60006951</t>
  </si>
  <si>
    <t>7801399652;57197193387;14832697300;15124334200;24587894000;7006366203</t>
  </si>
  <si>
    <t>Kinzel, Edward C.;Brown, Robert L.;Ginn, James C.;Lail, Brian A.;Slovick, Brian A.;Boreman, Glenn D.</t>
  </si>
  <si>
    <t>Orlando;Melbourne;Charlotte;Orlando</t>
  </si>
  <si>
    <t>University of Central Florida;Florida Institute of Technology;The University of North Carolina at Charlotte;Plasmonics Inc.</t>
  </si>
  <si>
    <t>60022144;60010339;60006951;110295603</t>
  </si>
  <si>
    <t>Kinzel E.</t>
  </si>
  <si>
    <t>Design of an MOM diode-coupled frequency-selective surface</t>
  </si>
  <si>
    <t>10.1002/mop.27363</t>
  </si>
  <si>
    <t>2-s2.0-84873849135</t>
  </si>
  <si>
    <t>['shaped structure', 'proposed antenna', 'peak gain', 'network analyzer', 'mobile handsets', 'measured using', 'fractional bandwidth', 'fi applications', 'fabricated antenna', 'designed using', 'backside ground', 'anechoic chamber', 'achieve miniaturization', '42 dbi', '300 mhz']</t>
  </si>
  <si>
    <t>chip antenna | dielectric antenna | mobile handset antenna | planar inverted-F antenna | small antenna | Wi-Fi antenna</t>
  </si>
  <si>
    <t>In this article, a new small chip antenna for Wi-Fi applications in mobile handsets is proposed. To achieve miniaturization, the proposed antenna is designed to have a backside ground. The proposed antenna has an S-shaped structure, which is designed on liquid crystal polymer with Œµr = 3.5. The size of the proposed antenna is 6.0 √ó 3.0 √ó 1.2 mm 3. The measured impedance bandwidth under a voltage standing wave ratio of 2 is 300 MHz (fractional bandwidth: 12.2%, 2.3-2.6 GHz), and the peak gain is 1.42 dBi. The proposed antenna is designed using a commercial software tool, CST Microwave Studio, and the fabricated antenna is measured using a network analyzer and an anechoic chamber. ¬© 2012 Wiley Periodicals, Inc.</t>
  </si>
  <si>
    <t>580-582</t>
  </si>
  <si>
    <t>60024872;60024872</t>
  </si>
  <si>
    <t>55596002600;7410128245</t>
  </si>
  <si>
    <t>Oh, Saewon;Kim, Hyeongdong</t>
  </si>
  <si>
    <t>Oh S.</t>
  </si>
  <si>
    <t>Small Wi-Fi chip antenna using a backside ground capacitance</t>
  </si>
  <si>
    <t>10.1002/mop.27379</t>
  </si>
  <si>
    <t>2-s2.0-84873849474</t>
  </si>
  <si>
    <t>['width half', 'volume well', 'two resonances', 'two objects', 'proposed nantenna', 'novel nantenna', 'inner edges', 'gold plate', 'fractional bandwidth', 'diffraction limit', 'corresponding diameter', 'circular patch']</t>
  </si>
  <si>
    <t>nanotechnology | optical frequencies | plasmonics, nantennas | slot antennas | wideband antennas</t>
  </si>
  <si>
    <t>A novel nantenna is presented in this article. It is formed by locating a gold circular patch inside a circular aperture etched from a gold plate. The centers of the two objects are shifted from each other, which results in having a "crescent-shaped" aperture. Each of the circular patch and aperture has its own resonance wavelength whose location can be controlled by varying the corresponding diameter. It has been demonstrated that the working bands around these two resonances can be made slightly overlapping at their inner edges. This results in a remarkably wideband behavior characterized by a full-width half-maximum of more than 2000 nm centered around 2500 nm, which is equivalent to more than 80% fractional bandwidth. The proposed nantenna with 20-nm gap width is capable of providing maximum electric field intensity enhancement of about 3000. It can confine the incident radiation within a volume well below the diffraction limit. ¬© 2012 Wiley Periodicals, Inc.</t>
  </si>
  <si>
    <t>624-629</t>
  </si>
  <si>
    <t>Soliman, Ezzeldin A.</t>
  </si>
  <si>
    <t>New Cairo</t>
  </si>
  <si>
    <t>American University in Cairo</t>
  </si>
  <si>
    <t>Soliman E.</t>
  </si>
  <si>
    <t>Wideband nanocrescent plasmonic antenna with engineered spectral response</t>
  </si>
  <si>
    <t>10.1002/mop.27347</t>
  </si>
  <si>
    <t>2-s2.0-84873851499</t>
  </si>
  <si>
    <t>['switchable polarization', 'reconfigurable antenna', 'quasilumped coupler', 'polarization state', 'one frequency', 'microstrip antenna', 'line mode', 'including uncoupled', 'first described', 'coupler design', 'capacitance value', 'broadside radiation', 'antenna operating']</t>
  </si>
  <si>
    <t>microstrip antenna | polarization reconfigurable antenna</t>
  </si>
  <si>
    <t>The performances of a quasilumped coupler with a pair of capacitors are first described. By varying the capacitance value of the capacitors, the coupler can operate at three different modes, including uncoupled-line mode, quadrature hybrid mode, and T-junction power divider mode. Based on the coupler design, a microstrip antenna with switchable polarization is developed and implemented. Experimental results demonstrate that the reconfigurable antenna can provide two linear polarizations and one circular polarization at one frequency. In addition, the antenna operating at each polarization state has good impedance matching and broadside radiation with low cross polarization. ¬© 2012 Wiley Periodicals, Inc.</t>
  </si>
  <si>
    <t>60008495;112263945;112263945</t>
  </si>
  <si>
    <t>14066062800;55595356700;7004026337</t>
  </si>
  <si>
    <t>Han, Tuan Yung;Jiashih Shih, Chuang;Row, Jeen Sheen</t>
  </si>
  <si>
    <t>Changhua;</t>
  </si>
  <si>
    <t>Chienkuo Technology University Taiwan;National Chang-hua University of Education</t>
  </si>
  <si>
    <t>60008495;112263945</t>
  </si>
  <si>
    <t>Han T.</t>
  </si>
  <si>
    <t>Polarization reconfigurable microstrip patch antenna</t>
  </si>
  <si>
    <t>10.1002/mop.27374</t>
  </si>
  <si>
    <t>2-s2.0-84873853581</t>
  </si>
  <si>
    <t>['wide bandwidth', 'thickness 1', 'overall dimension', 'entire band', 'band slotline', 'average gain', 'average efficiency', 'antenna possesses', 'antenna offers', '85 %.', '6 mm', '5 dbi', '2 ghz']</t>
  </si>
  <si>
    <t>directional antenna | slotline fed | wide band antenna</t>
  </si>
  <si>
    <t>A compact, wide-band slotline-fed uniplanar antenna is presented. The antenna offers a wide bandwidth from 3.8 to 10.2 GHz with a directional radiation pattern in the entire operating band. Also the antenna offers an average gain of 5 dBi in the entire band with an average efficiency of 85%. The antenna possesses an overall dimension of 21.9 √ó 8.8 √ó 1.6 mm 3 when fabricated on substrate of dielectric constant 4.4 and thickness 1.6 mm. ¬© 2012 Wiley Periodicals, Inc.</t>
  </si>
  <si>
    <t>526-529</t>
  </si>
  <si>
    <t>60031544;60031544;60031544;60031544</t>
  </si>
  <si>
    <t>23390243200;15060621800;55010504400;57218539158</t>
  </si>
  <si>
    <t>Nair, Sreejith M.;Shameena, V. A.;Sreenath, S.;Mohanan, P.</t>
  </si>
  <si>
    <t>Slotline-fed ultracompact antenna for wide band applications</t>
  </si>
  <si>
    <t>10.1002/mop.27355</t>
  </si>
  <si>
    <t>2-s2.0-84873854012</t>
  </si>
  <si>
    <t>['wireless applications', 'wideband antenna', 'reduced size', 'permissible agreement', 'octagonal configuration', 'new ultra', 'article concerns', '55 %)', '14 ghz']</t>
  </si>
  <si>
    <t>antennas | microstrip access | ultra-wideband | wireless communications</t>
  </si>
  <si>
    <t>This article concerns the design of a new ultra-wideband antenna with an octagonal configuration and reduced size. The prototype has been simulated and designed as a monopole. It has shown a permissible agreement between simulations and measures and an operation of ultra-wideband from 2.3 to 14 GHz (143.55%) for wireless applications. ¬© 2012 Wiley Periodicals, Inc.</t>
  </si>
  <si>
    <t>60068739;60068739;60087352;60105433</t>
  </si>
  <si>
    <t>24823732700;6508203119;6507949230;24721529100</t>
  </si>
  <si>
    <t>Bitchikh, M.;Aksas, R.;Azrar, A.;Kimouche, H.</t>
  </si>
  <si>
    <t>Algiers;Boumerdes;Algiers</t>
  </si>
  <si>
    <t>Ecole Militaire Polytechnique;Universit√© de Boumerdes;Ecole Nationale Polytechnique Alger</t>
  </si>
  <si>
    <t>60105433;60087352;60068739</t>
  </si>
  <si>
    <t>Bitchikh M.</t>
  </si>
  <si>
    <t>A 2.3-14 GHz UWB planar octagonal antenna with modified ground plane</t>
  </si>
  <si>
    <t>10.1002/mop.27342</t>
  </si>
  <si>
    <t>2-s2.0-84873857207</t>
  </si>
  <si>
    <t>['wave penetration', 'proposed antennas', 'imaging resolution', 'good near', '10 ghz']</t>
  </si>
  <si>
    <t>antipodal Vivaldi antenna | breast cancer detection | ultra-wide band (UWB)</t>
  </si>
  <si>
    <t>Two small antipodal Vivaldi antennas for ultrawide band early breast cancer detection are proposed. The antennas are designed to operate in the spectrum from 1 to 10 GHz, according to the requirements of wave penetration in the breast and imaging resolution. Simulated and measured reflection parameters of the proposed antennas are evaluated. Numerical results also show the proposed antennas have good near-field radiation performance. Finally, an antenna array consisting of eight antipodal Vivaldi antennas, appropriate to collect the tumor scattering signal in the breast is presented. ¬© 2012 Wiley Periodicals, Inc.</t>
  </si>
  <si>
    <t>670-674</t>
  </si>
  <si>
    <t>60006951;60006951</t>
  </si>
  <si>
    <t>14030312600;7403935208</t>
  </si>
  <si>
    <t>Shao, Wenyi;Adams, Ryan S.</t>
  </si>
  <si>
    <t>Charlotte</t>
  </si>
  <si>
    <t>The University of North Carolina at Charlotte</t>
  </si>
  <si>
    <t>Shao W.</t>
  </si>
  <si>
    <t>Two antipodal vivaldi antennas and an antenna array for microwave early breast cancer detection</t>
  </si>
  <si>
    <t>10.1002/mop.27384</t>
  </si>
  <si>
    <t>2-s2.0-84873862140</t>
  </si>
  <si>
    <t>['yig film', 'substantial increase', 'static magnetic', 'slot length', 'slot antenna', 'radiation patterns', 'radiation characteristics', 'radiated signal', 'pzt results', 'power transmitted', 'phased arrays', 'phase shift', 'magnetoelectric element', 'forming antennas', 'ferromagnetic resonance', 'ferroelectric bilayer', 'demonstrated electric', 'antenna characteristics', '7 ghz', '220 ¬∞', '200 v']</t>
  </si>
  <si>
    <t>ferrite | magnetoelectric | piezoelectric | slot antenna</t>
  </si>
  <si>
    <t>A ferrite-ferroelectric bilayer is used in a slot antenna for static magnetic and electric field control of the radiation characteristics of the antenna. A œÄ-type slot antenna with the resonance frequency ranging from 1.5 to 2.7 GHz, depending on the slot length, is studied. A bilayer of yttrium iron garnet (YIG) on gadolinium gallium garnet bonded to lead zirconate titanate (PZT) is used as the magnetoelectric element. Under a static magnetic field H corresponding to the ferromagnetic resonance in the YIG film, a substantial increase in the power transmitted by the antenna is measured. A dc electric field applied to PZT results in a phase shift of the radiated signal, by 220¬∞ for 200 V. The radiation patterns of the antenna show directional characteristics. The demonstrated electric and magnetic field control of antenna characteristics is of interest for applications in phased arrays and beam-forming antennas. ¬© 2012 Wiley Periodicals, Inc.</t>
  </si>
  <si>
    <t>533-535</t>
  </si>
  <si>
    <t>60011873;60011873;60011873;60011873</t>
  </si>
  <si>
    <t>16172228200;25928641800;23010426700;55438821300</t>
  </si>
  <si>
    <t>Petrov, Roman V.;Murthy, Devata V.B.;Sreenivasulu, Gollapudi;Srinivasan, Gopalan</t>
  </si>
  <si>
    <t>Rochester</t>
  </si>
  <si>
    <t>Oakland University</t>
  </si>
  <si>
    <t>Petrov R.</t>
  </si>
  <si>
    <t>A slot antenna with magnetoelectric elements</t>
  </si>
  <si>
    <t>10.1002/mop.27398</t>
  </si>
  <si>
    <t>2-s2.0-84873862736</t>
  </si>
  <si>
    <t>['simulated results', 'research proposes', 'novel design', 'minimum inter', 'miniaturized antenna', 'mimo tree', 'input multiple', 'element spacing', 'design consists', 'correlation coefficient', '53 mm', '40 db', '35 db', '30 db']</t>
  </si>
  <si>
    <t>MIMO antenna | tree-antenna design | UWB antenna</t>
  </si>
  <si>
    <t>This research proposes a miniaturized antenna with a novel design for the ultra-wideband (UWB) multiple-input multiple-output (MIMO) system. The UWB-MIMO tree-antenna (UMTA) design consists of two symmetrical designs with minimum inter-element spacing of 53 mm on the same negative Taconic substrate. Three UMTA geometrical orientations, i.e., MIMO (0¬∞-R), MIMO (180¬∞-R), and MIMO (0¬∞-U), were analyzed in terms of the reflection coefficient (&lt; -10 dB), mutual coupling, and correlation coefficient. The UMTA is successfully achieved decrements of the correlation coefficient, with MIMO (0¬∞-R) being less than -30 dB, MIMO (180¬∞-R) being less than -40 dB, and MIMO (0¬∞-U), being less than -35 dB. MIMO (180¬∞-R), indicates the lowest correlation coefficient, which, in turn, enhances the diversity of the antenna. Measured and simulated results are presented. All designs and simulations are performed by Computer System Technology software. ¬© 2012 Wiley Periodicals, Inc.</t>
  </si>
  <si>
    <t>688-692</t>
  </si>
  <si>
    <t>60090652;60090652;60021005;60021005</t>
  </si>
  <si>
    <t>24483755700;54915241200;11940735500;47060939700</t>
  </si>
  <si>
    <t>Jusoh, M.;Jamlos, M. F.;Kamarudin, M. R.;Erawan, Ade</t>
  </si>
  <si>
    <t>Correlation analysis on UWB MIMO tree-antenna orientations</t>
  </si>
  <si>
    <t>10.1002/mop.27344</t>
  </si>
  <si>
    <t>2-s2.0-84873863537</t>
  </si>
  <si>
    <t>['proposed antenna', 'practical structure', 'planar structure', 'meander line', 'manufactured antenna', 'lte 750', 'gsm 900', 'gsm 850', 'ground plane', 'experimentally verified', 'especially suitable', 'circuit board', 'attained separately', 'article presents', 'antenna shows', 'antenna performance', '6 mm']</t>
  </si>
  <si>
    <t>LTE | meander line | mobile phone | modified ground plane | multiband planar antenna | wireless communication bands</t>
  </si>
  <si>
    <t>This article presents a compact multiband planar antenna designed for mobile phone applications.The antenna performance is achieved by designing a planar monopole antenna into distributed radiating elements. The proposed antenna is comprised of a chopped circular radiator appended with a meander line and an L-strip coupled element, which is an extension of the ground plane. The combination of a chopped circular patch and L-shaped coupling strip residing on the top side generates lower band while upper band resonances are attained separately by chopped circular resonator and meander line elements. The antenna shows a planar structure which occupies an area of 56 √ó 17.6 mm and can be directly printed onto a circuit board at low cost making it especially suitable for mobile phone applications. The manufactured antenna is experimentally verified and covers several wireless communication bands, such as LTE 750, GSM 850, GSM 900, DCS, UMTS-2110, Bluetooth, WLAN, WiMAX, and UWB. The high frequency structure simulation is used to design and analyze the antenna performance, and a practical structure was fabricated and tested. The measured and simulated return loss show good agreement. ¬© 2012 Wiley Periodicals, Inc.</t>
  </si>
  <si>
    <t>589-593</t>
  </si>
  <si>
    <t>60009358;60009358;60009358;60000990</t>
  </si>
  <si>
    <t>57225323580;55595846700;7201860768;37085263100</t>
  </si>
  <si>
    <t>Asghar, A. M.;Malick, M.;Karlsson, M.;Hussain, A.</t>
  </si>
  <si>
    <t>Linkoping;Gothenburg</t>
  </si>
  <si>
    <t>Linkoping University;Chalmers University of Technology</t>
  </si>
  <si>
    <t>60009358;60000990</t>
  </si>
  <si>
    <t>Asghar A.M.</t>
  </si>
  <si>
    <t>A multiwideband planar monopole antenna for 4G devices</t>
  </si>
  <si>
    <t>10.1002/mop.27360</t>
  </si>
  <si>
    <t>2-s2.0-84873867262</t>
  </si>
  <si>
    <t>['old design', 'mobile communications', 'low profile', 'ground plane', 'classical monopole']</t>
  </si>
  <si>
    <t>low-profile antennas | omnidirectional antennas | vertical polarization | wideband antennas</t>
  </si>
  <si>
    <t>A new vertically polarized omnidirectional antenna, inspired by an old design, has been studied, optimized, realized, and measured. With a radiation pattern similar to the classical monopole on a ground plane, the proposed antenna concept provides a much larger bandwidth and a very low profile. This antenna has numerous potential applications for mobile communications, UWB, and others. ¬© 2012 Wiley Periodicals, Inc.</t>
  </si>
  <si>
    <t>516-521</t>
  </si>
  <si>
    <t>Z√ºrcher, J. F.</t>
  </si>
  <si>
    <t>Z√ºrcher J.</t>
  </si>
  <si>
    <t>Tripod omnidirectional low profile antenna: A vertically polarized antenna with 90% bandwidth</t>
  </si>
  <si>
    <t>10.1002/mop.27340</t>
  </si>
  <si>
    <t>2-s2.0-84873869931</t>
  </si>
  <si>
    <t>['return link', 'reradiating coexistence', 'phase information', 'general expressions', 'field conditions', 'article presents']</t>
  </si>
  <si>
    <t>backscatter radio | power transfer | radar cross section | radio frequency identification</t>
  </si>
  <si>
    <t>This article presents a study of the backscattered wireless communication links, in far-field conditions, emphasizing new approaches.General expressions for forward and return link on the reradiating coexistence of antennas are presented. A formulation for the radar cross section parameter is proposed for taking into account the phase information in modeling. ¬© 2012 Wiley Periodicals, Inc.</t>
  </si>
  <si>
    <t>554-559</t>
  </si>
  <si>
    <t>60009236;60009236</t>
  </si>
  <si>
    <t>24469644100;55576603100</t>
  </si>
  <si>
    <t>Duroc, Yvan;Vera, Gianfranco Andia</t>
  </si>
  <si>
    <t>Institut polytechnique de Grenoble</t>
  </si>
  <si>
    <t>Duroc Y.</t>
  </si>
  <si>
    <t>Considerations on the backscattered wireless communication links</t>
  </si>
  <si>
    <t>10.1002/mop.27367</t>
  </si>
  <si>
    <t>2-s2.0-84873871081</t>
  </si>
  <si>
    <t>['well suited', 'vertical strip', 'required bandwidths', 'rectangular slit', 'radiation patterns', 'proposed antenna', 'operation bands', 'novel design', 'ground plane', 'band operations', 'also observed', '5625 ghz', '1600 mhz']</t>
  </si>
  <si>
    <t>open-ended ring antenna | rectangular slit in the ground | vertical strip | WLAN antenna</t>
  </si>
  <si>
    <t>In this article, a novel design of a simple rectangular ring with open-ended monopole antenna that is well suited to wireless local area network (WLAN) applications for dual-band operations is proposed.The proposed antenna consists of an open-ended rectangular ring, vertical strip, and a rectangular slit in the ground plane. Prototypes of the proposed antenna were fabricated and measured. This proposed monopole antenna had -10 dB impedance bandwidths of about 400 and 1600 MHz (2.1625-2.5625 GHz and 5.025-6.625 GHz), respectively, or about 16.93 and 27.47%, covering the required bandwidths of 2.4/5.2/5.8 GHz WLAN standards. Meanwhile, the two-dimensional (2D) radiation patterns and 3D gain performance of the antenna in the operation bands were also observed and discussed. ¬© 2012 Wiley Periodicals, Inc.</t>
  </si>
  <si>
    <t>619-624</t>
  </si>
  <si>
    <t>60002296;60004580;107089407</t>
  </si>
  <si>
    <t>7403587184;15923989700;55204593100</t>
  </si>
  <si>
    <t>Yoon, Joong Han;Rhee, Young Chul;Jang, Yeon Kil</t>
  </si>
  <si>
    <t>Masan;Busan;Seongnam</t>
  </si>
  <si>
    <t>Kyungnam University;Silla University;Research Center</t>
  </si>
  <si>
    <t>60004580;60002296;107089407</t>
  </si>
  <si>
    <t>Yoon J.</t>
  </si>
  <si>
    <t>A study on the rectangular ring, open-ended monopole antenna with a vertical strip for WLAN dual-band operations</t>
  </si>
  <si>
    <t>10.1002/mop.27348</t>
  </si>
  <si>
    <t>2-s2.0-84873873279</t>
  </si>
  <si>
    <t>['u slot', 'three bands', 'single band', 'simulated results', 'peak gain', 'novel design', 'good agreement', 'experimental results', 'either side', 'design concept', 'article presents', 'antenna operates', 'also effect', '75 ghz', '52 db']</t>
  </si>
  <si>
    <t>dual notch | dual U slot | gain | microstrip antenna | triple bands | tuning</t>
  </si>
  <si>
    <t>This article presents a novel design and development of dual-notched U slots rectangular microstrip antenna for quad band tunable operation. The antenna operates between 3.45 and 8.75 GHz at four different frequency bands. The middle two bands merge into a single band by changing the width of U slot on the patch. This change will also effect in tuning the three bands on either side of the frequency spectrum without changing the nature of linearly polarized broadside radiation characteristics. The proposed antenna gives a peak gain of 1.52 dB. The experimental and simulated results are in good agreement with each other. A design concept of the antenna is given and experimental results are presented and discussed. This antenna may find applications in WLAN, WiMax, and the fourth generation mobile communication systems. ¬© 2012 Wiley Periodicals, Inc.</t>
  </si>
  <si>
    <t>509-513</t>
  </si>
  <si>
    <t>60031730;60031730;60031730</t>
  </si>
  <si>
    <t>54992464300;14825204300;22986124900</t>
  </si>
  <si>
    <t>Kulkarni, Nagraj;Mulgi, S. N.;Satnoor, S. K.</t>
  </si>
  <si>
    <t>Gulbarga</t>
  </si>
  <si>
    <t>Gulbarga University</t>
  </si>
  <si>
    <t>Kulkarni N.</t>
  </si>
  <si>
    <t>Dual notched U - Slots triple band tunable rectangular microstrip antenna</t>
  </si>
  <si>
    <t>10.1002/mop.27372</t>
  </si>
  <si>
    <t>2-s2.0-84873873694</t>
  </si>
  <si>
    <t>['shape slot', 'radiating patch', 'proposed antennas', 'notch band', 'microstrip line', 'inverted u', 'design antenna', 'compact size', '8 ghz', '75 ghz', '05 db']</t>
  </si>
  <si>
    <t>microstrip antenna | plaque monopole | U-slot | ultralwide band | wireless local area network band</t>
  </si>
  <si>
    <t>In this article, a printed plaque monopole antenna fed by a microstrip line for ultrawideband (UWB) width with triple notch band has been presented.The antenna is then modified to possess band rejection at the wireless local area network (5.1-5.8 GHz) by an inverted U-shape slot or Œ†-shape slot, or Œõ-shape slot within the radiating patch. In addition, two half wavelength slots (U-slot) are cut in the radiating patch to generate the first and third notch band in 3.25-3.75 GHz for WiMAX and 7.25-7.75 GHz for down link of X-band satellite communication system. Surface current distributions and transmission line model are used to analyze the effect of these slots. The proposed antennas are simulated and fabricated. Radiation pattern shows good omnidirectional radiation patterns in the H-plane and monopole like patterns in the E-plane. The proposed antenna gain varies from 1.63 to 5.05 dB over the whole UWB region excluding at notch band. The design antenna has a compact size of 30 √ó 30 mm2. ¬© 2012 Wiley Periodicals, Inc.</t>
  </si>
  <si>
    <t>674-680</t>
  </si>
  <si>
    <t>UWB printed plaque monopole antennas for tri-band rejection</t>
  </si>
  <si>
    <t>10.1002/mop.27359</t>
  </si>
  <si>
    <t>2-s2.0-84873877725</t>
  </si>
  <si>
    <t>['top plate', 'proposed structure', 'mounted alternatives', 'measurements show', 'concave cylinder', 'backed cavity', 'airborne applications', '400 mhz']</t>
  </si>
  <si>
    <t>annular slot antenna | ultrahigh-frequency | ultrawideband</t>
  </si>
  <si>
    <t>A novel ultrawideband annular slot antenna for ultrahigh-frequency airborne communication applications is presented. This antenna is composed of concave cylinder, four shorting inductive posts, a top plate, and backed cavity, and achieves a wide impedance bandwidth from 225 to 400 MHz. Measurements show that the proposed structure can get omnidirectional radiation pattern, and can be used in airborne applications as flush-mounted alternatives to monopole blade antenna. ¬© 2012 Wiley Periodicals, Inc.</t>
  </si>
  <si>
    <t>680-682</t>
  </si>
  <si>
    <t>Zhu, Yong Zhong</t>
  </si>
  <si>
    <t>Engineering University of the Chinese People's Armed Police Force</t>
  </si>
  <si>
    <t>Zhu Y.</t>
  </si>
  <si>
    <t>Design of an ultrawideband UHF embedded annular slot antenna</t>
  </si>
  <si>
    <t>10.1002/mop.27400</t>
  </si>
  <si>
    <t>2-s2.0-84873878128</t>
  </si>
  <si>
    <t>['used together', 'strap placed', 'manufactured using', 'low profile', 'low absorption', 'good immunity', 'conductive fabric', 'article presents', 'antenna shows', 'antenna parameters', 'also ensures']</t>
  </si>
  <si>
    <t>body centric communication | coupled patches | low-profile antenna | wearable antenna</t>
  </si>
  <si>
    <t>The article presents a novel wearable antenna composed of two coupled patches excited by an overlapping folded dipole. In spite of being operated in a relatively low frequency band 380 √∑ 390 MHz, the antenna shows a very low profile and other dimensions are acceptable as well. Besides a very low absorption of the radiated RF power by any nearby human body, it also ensures a very good immunity against influence on antenna parameters. In comparison to commonly used simple conformal monopole antennas, the presented solution provides a double-side radiation pattern and a substantially higher gain. The antenna can be manufactured using very light and twistable foam dielectric and conductive fabric, and can be worn as a strap placed over the shoulder. It is intended to be used together with personal radio communication transceivers operated in the given frequency band. ¬© 2012 Wiley Periodicals, Inc.</t>
  </si>
  <si>
    <t>593-597</t>
  </si>
  <si>
    <t>60013323;60013323;60013323</t>
  </si>
  <si>
    <t>23993204100;8419531500;8419531600</t>
  </si>
  <si>
    <t>Svanda, Milan;Polivka, Milan;Hudec, Premysl</t>
  </si>
  <si>
    <t>Svanda M.</t>
  </si>
  <si>
    <t>Novel low-profile foam dielectric over-the-shoulder antenna based on coupled patches technique</t>
  </si>
  <si>
    <t>10.1002/mop.27389</t>
  </si>
  <si>
    <t>2-s2.0-84873879389</t>
  </si>
  <si>
    <t>['¬© 2012', 'urine volatiles', 'two species', 'tabanids collected', 'sheep urine', 'maximum response', 'fold ).', 'fold ),', 'first time', 'filter paper', 'female ).', 'feeding habits', 'early summer', 'eag response', 'different ungulates', 'captured species', 'behavioural implications', 'atylotus quadrifarius']</t>
  </si>
  <si>
    <t>Baits | Electroantennography | Host odours | Nzi trap | Octenol | Olfaction | Tabanidae | Urine</t>
  </si>
  <si>
    <t>Urine volatiles from different ungulates (cows, horses and sheep) were tested as bait for tabanids in southeastern France using Nzi traps during the early summer of 2011. Tabanus bromius Linnaeus, 1758 and Atylotus quadrifarius (Loew, 1874) (both: Diptera: Tabanidae) were the most captured species, respectively representing 57% and 41% of all tabanids collected (all of which were female). Horse urine significantly increased catches of T. bromius (1.6-fold) and A. quadrifarius (3.5-fold), and sheep urine significantly increased catches of A. quadrifarius (2.5-fold). In parallel, an electroantennogram (EAG) study was conducted for the first time on these two species, in which EAGs were recorded using 1-octen-3-ol and extracts of the same urine samples used in the field. For T. bromius, the EAG response to 1-octen-3-ol increased quasi-sigmoidally with dose, with a maximum response at ‚â•100 Œºg on filter paper. For both species of tabanid, cow and horse urine elicited larger EAGs than did sheep urine. The behavioural implications in host-seeking and feeding habits are discussed. ¬© 2012 The Royal Entomological Society.</t>
  </si>
  <si>
    <t>77-85</t>
  </si>
  <si>
    <t>0269283X</t>
  </si>
  <si>
    <t>Medical and Veterinary Entomology</t>
  </si>
  <si>
    <t>60009278;60009278;60009278;60008134;60068952;60009278</t>
  </si>
  <si>
    <t>55246321300;55246031000;55246425000;14007394900;6603373907;6602392526</t>
  </si>
  <si>
    <t>Baldacchino, F.;Cadier, J.;Porciani, A.;Buatois, B.;Dormont, L.;Jay-Robert, P.</t>
  </si>
  <si>
    <t>Montpellier;Montpellier;Paris</t>
  </si>
  <si>
    <t>Centre d‚ÄôEcologie Fonctionnelle et Evolutive;Universite Paul-Valery Montpellier III;CNRS Centre National de la Recherche Scientifique</t>
  </si>
  <si>
    <t>60068952;60009278;60008134</t>
  </si>
  <si>
    <t>Baldacchino F.</t>
  </si>
  <si>
    <t>Behavioural and electrophysiological responses of females of two species of tabanid to volatiles in urine of different mammals</t>
  </si>
  <si>
    <t>10.1111/j.1365-2915.2012.01022.x</t>
  </si>
  <si>
    <t>2-s2.0-84873997636</t>
  </si>
  <si>
    <t>['thus capable', 'terrain without', 'supporting multi', 'potential benefits', 'numerical tests', 'mission execution', 'line implementation', 'intended mission', 'immediate path', 'gps information', 'derive real', 'aid uavs']</t>
  </si>
  <si>
    <t>Extreme learning machines (ELM) | Terrain-based navigation | Unmanned aerial vehicles (UAVs)</t>
  </si>
  <si>
    <t>Unmanned aerial vehicles (UAVs) rely on global positioning system (GPS) information to ascertain its position for navigation during mission execution. In the absence of GPS information, the capability of a UAV to carry out its intended mission is hindered. In this paper, we learn alternative means for UAVs to derive real-time positional reference information so as to ensure the continuity of the mission. We present extreme learning machine as a mechanism for learning the stored digital elevation information so as to aid UAVs to navigate through terrain without the need for GPS. The proposed algorithm accommodates the need of the on-line implementation by supporting multi-resolution terrain access, thus capable of generating an immediate path with high accuracy within the allowable time scale. Numerical tests have demonstrated the potential benefits of the approach. ¬© 2012 Springer-Verlag London Limited.</t>
  </si>
  <si>
    <t>469-477</t>
  </si>
  <si>
    <t>Neural Computing and Applications</t>
  </si>
  <si>
    <t>60005510;60005510;60078616;60078616;60017161</t>
  </si>
  <si>
    <t>35728476300;7201473152;7006735298;7201882649;7101872194</t>
  </si>
  <si>
    <t>Kan, Ee May;Lim, Meng Hiot;Ong, Yew Soon;Tan, Ah Hwee;Yeo, Swee Ping</t>
  </si>
  <si>
    <t>School of Computer Science and Engineering;National University of Singapore;Nanyang Technological University</t>
  </si>
  <si>
    <t>60078616;60017161;60005510</t>
  </si>
  <si>
    <t>Kan E.M.</t>
  </si>
  <si>
    <t>Extreme learning machine terrain-based navigation for unmanned aerial vehicles</t>
  </si>
  <si>
    <t>10.1007/s00521-012-0866-9</t>
  </si>
  <si>
    <t>2-s2.0-84874021698</t>
  </si>
  <si>
    <t>['two configurations', 'transmission properties', 'selective surface', 'results obtained', 'precise design', 'plane reflectarrays', 'floquet ports', 'crossed dipoles', 'built integrally']</t>
  </si>
  <si>
    <t>Crossed dipoles | Floquet mode | Reflectarray antenna | Reflection phase</t>
  </si>
  <si>
    <t>The phase-shifting and transmission properties of plane reflectarrays with crossed dipoles are analyzed, respectively. The model of reflectarray antenna backed either by a solid metal ground plane or a frequency-selective surface is built integrally with Floquet ports; in addition, the phase-shifting and transmission properties of the two configurations are analyzed. Compared with the single-layered analysis methods, the results obtained in this letter are more accurate in the precise design of reflectarrays. ¬© 2012 King Fahd University of Petroleum and Minerals.</t>
  </si>
  <si>
    <t>685-689</t>
  </si>
  <si>
    <t>60025578;60025578;60025578-60013789;112912047;60025578</t>
  </si>
  <si>
    <t>56377167900;26660279500;55601483000;55602047700;55587810300</t>
  </si>
  <si>
    <t>Yang, Xiaodong;Lei, Zhenya;Xie, Yongjun;Li, Yafeng;Yang, Rui</t>
  </si>
  <si>
    <t>Xi'an;Beijing;Beijing</t>
  </si>
  <si>
    <t>Xidian University;Beihang University;Academy of Space Electronic Information Technology</t>
  </si>
  <si>
    <t>60025578;60013789;112912047</t>
  </si>
  <si>
    <t>Analysis of Novel Plane Reflectarrays with Crossed Dipoles</t>
  </si>
  <si>
    <t>10.1007/s13369-012-0338-7</t>
  </si>
  <si>
    <t>2-s2.0-84874075500</t>
  </si>
  <si>
    <t>['signal processing', 'several applications', 'proposed approach', 'new method', 'joint estimation', 'good ability', 'estimation using', 'antennas array']</t>
  </si>
  <si>
    <t>Antennas array | Direction of arrival (DOA) | Time of arrival (TOA) | Wide band signals and S-T Extended MUSIC</t>
  </si>
  <si>
    <t>The direction of arrival (DOA) estimation and the time of arrival (TOA) estimation using an antennas array are two key problems in signal processing. Recently, joint estimation of DOA and TOA has attracted considerable attentions for several applications, such as for telecommunications, military and medical. In this paper, a new method is proposed for wide band signals localization. This algorithm is presented with high-resolution localization capabilities, based on the Extended MUSIC algorithm. The capacities of the proposed approach are compared with high resolution algorithms. The new method showed interesting performance in terms of resolution and precision. In addition, the algorithm will show a good ability to estimate a number of sources that exceed the number of sensors in the antennas array which is a constraint in other algorithms. ¬© 2012 King Fahd University of Petroleum and Minerals.</t>
  </si>
  <si>
    <t>661-667</t>
  </si>
  <si>
    <t>60091645;60091645;60091645;60091645</t>
  </si>
  <si>
    <t>55601962300;16039002000;55601775800;6603916754</t>
  </si>
  <si>
    <t>Laghmardi, Noureddine;Harabi, Ferid;Meknessi, Hajer;Gharsallah, Ali</t>
  </si>
  <si>
    <t>Laghmardi N.</t>
  </si>
  <si>
    <t>A Space-Time Extended MUSIC Estimation Algorithm for Wide Band Signals</t>
  </si>
  <si>
    <t>10.1007/s13369-012-0328-9</t>
  </si>
  <si>
    <t>2-s2.0-84874092649</t>
  </si>
  <si>
    <t>['test facility', 'special fixtures', 'spacecraft body', 'simulated zero', 'sight axis', 'rf axis', 'return loss', 'radio frequency', 'radiation pattern', 'precise identification', 'physical features', 'paper lies', 'paper describes', 'optical axis', 'new technique', 'inaccessible orientations', 'gravity environment', 'geometric axis', 'general description', 'effort saving', 'derive rf', 'critical geometries', 'claims advantages', 'antenna system', 'antenna characterization']</t>
  </si>
  <si>
    <t>Close range photogrammetry | Compact Antenna Test Facility | Optical metrology</t>
  </si>
  <si>
    <t>Compact Antenna Test Facility (CATF) is configured to carry out antenna characterization and also for checkout of the fully integrated spacecraft with antenna and other subsystems. The CATF is used for the measurement of radiation pattern, gain, return loss, cross polar isolation, precise identification of the bore-sight axis, EIRP and gain/temperature (G/T ratio) of the antenna system under the simulated zero-gravity environment. During the test, the spacecraft is positioned on the Device Under Test (DUT) Positioner, which is about 5 m above ground and the geometric axis of the spacecraft is represented by an optical mirror cube which is correlated with RF (Radio Frequency) axis of the facility in order to match the nominal reflector bore-sight with the Nominal Plane Wave axis (NPA) of the Facility. Special fixtures are used to simulate the zero-gravity environment. Novelty of this paper lies in the development of technique which synergies the optical alignment systems and Close Range Photogrammetry (CRP) for correlating the optical axis of the spacecraft with the RF axis of test facility. This paper describes the details of the new technique, general description of the facility and the various alignment measurement systems used for alignment of spacecraft and its subsystems. The paper further claims advantages of CRP over other methods of measurement in terms of time &amp; effort saving, real time measurement capability, measurement of critical geometries in inaccessible orientations &amp; development of methodology to derive RF &amp; optical axis without the use of physical features as references on the spacecraft body. ¬© 2012 Optical Society of India.</t>
  </si>
  <si>
    <t>Journal of Optics (India)</t>
  </si>
  <si>
    <t>39862106900;57206176731;55370677300;57213470427;38661008900;56461228400</t>
  </si>
  <si>
    <t>Rao, C. Koteshwar;Mathur, Pravesh;Pathak, Swapnil;Sundaram, Shanmuga;Badagandi, Rajeev Rangrao;Govinda, K. V.</t>
  </si>
  <si>
    <t>Rao C.</t>
  </si>
  <si>
    <t>A novel approach of correlating optical axes of spacecraft to the RF axis of test facility using close range photogrammetry</t>
  </si>
  <si>
    <t>10.1007/s12596-012-0096-7</t>
  </si>
  <si>
    <t>2-s2.0-84874104794</t>
  </si>
  <si>
    <t>['unicoloured petals', 'training colour', 'trained colours', 'spectral signature', 'spectral purity', 'spatial arrangement', 'small differences', 'simultaneous choice', 'similarly small', 'results indicate', 'preferentially choose', 'perceptual contrast', 'one colour', 'innate preferences', 'given colour', 'flower colours', 'experimental settings', 'colour variability', 'colour choices', 'centrifugal arrangement', 'artificial flowers']</t>
  </si>
  <si>
    <t>Apis mellifera | Bombus terrestris | Colour preference | Flower colour | Spectral purity</t>
  </si>
  <si>
    <t>Differences in the concentration of pigments as well as their composition and spatial arrangement cause intraspecific variation in the spectral signature of flowers. Known colour preferences and requirements for flower-constant foraging bees predict different responses to colour variability. In experimental settings, we simulated small variations of unicoloured petals and variations in the spatial arrangement of colours within tricoloured petals using artificial flowers and studied their impact on the colour choices of bumblebees and honeybees. Workers were trained to artificial flowers of a given colour and then given the simultaneous choice between three test colours: either the training colour, one colour of lower and one of higher spectral purity, or the training colour, one colour of lower and one of higher dominant wavelength; in all cases the perceptual contrast between the training colour and the additional test colours was similarly small. Bees preferred artificial test flowers which resembled the training colour with the exception that they preferred test colours with higher spectral purity over trained colours. Testing the behaviour of bees at artificial flowers displaying a centripetal or centrifugal arrangement of three equally sized colours with small differences in spectral purity, bees did not prefer any type of artificial flowers, but preferentially choose the most spectrally pure area for the first antenna contact at both types of artificial flowers. Our results indicate that innate preferences for flower colours of high spectral purity in pollinators might exert selective pressure on the evolution of flower colours. ¬© 2012 Springer-Verlag Berlin Heidelberg.</t>
  </si>
  <si>
    <t>197-210</t>
  </si>
  <si>
    <t>Journal of Comparative Physiology A: Neuroethology, Sensory, Neural, and Behavioral Physiology</t>
  </si>
  <si>
    <t>60025310-60011891;60025310;60025310</t>
  </si>
  <si>
    <t>55509333300;37097786100;55887806800</t>
  </si>
  <si>
    <t>Rohde, Katja;Papiorek, Sarah;Lunau, Klaus</t>
  </si>
  <si>
    <t>Dusseldorf;Trier</t>
  </si>
  <si>
    <t>Heinrich-Heine-Universit√§t D√ºsseldorf;Universitat Trier</t>
  </si>
  <si>
    <t>60025310;60011891</t>
  </si>
  <si>
    <t>Rohde K.</t>
  </si>
  <si>
    <t>Bumblebees (Bombus terrestris) and honeybees (Apis mellifera) prefer similar colours of higher spectral purity over trained colours</t>
  </si>
  <si>
    <t>10.1007/s00359-012-0783-5</t>
  </si>
  <si>
    <t>2-s2.0-84874188835</t>
  </si>
  <si>
    <t>['whole treatment', 'whole individuals', 'thylakoid level', 'six days', 'shade treatments', 'shade cloths', 'rubisco contents', 'reaction centres', 'psii photochemistry', 'photosynthetic apparatus', 'partial shading', 'oxygen evolution', 'light received', 'level responses', 'leaf properties', 'leaf level', 'fm ),', 'data obtained', 'chl concentrations', 'adapted leaves', '2nd leaves']</t>
  </si>
  <si>
    <t>antenna size | leaf properties | partial shading | photosystem stoichiometry | sunflower</t>
  </si>
  <si>
    <t>The partial shading effect on the photosynthetic apparatus of the sunflower (Helianthus annuus L.) was examined by monitoring oxygen evolution, maximum quantum yield of PSII photochemistry in dark-adapted leaves (Fv/Fm), the chlorophyll (Chl) concentrations and the Rubisco contents, and leaf mass per area (LMA) at the leaf level and by determining the concentrations of cytochrome (Cyt) f and the reaction centres of photosystem (PS) I and PSII at the thylakoid level. In this experiment, partial shading was defined as the shading of 2nd leaves with shade cloths, and the whole treatment was defined as the covering of the whole individuals with shade cloths. In the leaf level responses, oxygen evolution, LMA, Chl concentrations and Rubisco contents decreased in all shade treatments administered for six days. Fv/Fm remained constant irrespective of the shade treatments. On the other hand, in the thylakoid-level responses, the concentrations of the thylakoid components per unit Chl and the stoichiometry of the two photosystems showed no statistical difference among the shade treatments. The data obtained from the present study indicate that the partial shading affected the leaf-level responses rather than the thylakoid-level responses. The light received at the lower leaves might serve as a factor in the regulation of the leaf properties of the upper leaves due to the whole plant photosynthesis, while this factor did not have an effect at the thylakoid level. ¬© 2012 Springer Science+Business Media Dordrecht.</t>
  </si>
  <si>
    <t>Photosynthetica</t>
  </si>
  <si>
    <t>60018642;60018642</t>
  </si>
  <si>
    <t>7101974287;57213394857</t>
  </si>
  <si>
    <t>Yamazaki, J.;Shinomiya, Y.</t>
  </si>
  <si>
    <t>Toho University</t>
  </si>
  <si>
    <t>Yamazaki J.</t>
  </si>
  <si>
    <t>Effect of partial shading on the photosynthetic apparatus and photosystem stoichiometry in sunflower leaves</t>
  </si>
  <si>
    <t>10.1007/s11099-012-0073-z</t>
  </si>
  <si>
    <t>2-s2.0-84874195015</t>
  </si>
  <si>
    <t>['two populations', 'turbid environment', 'study highlights', 'single species', 'pigment ratios', 'pigment concentrations', 'nitrogen availability', 'light environment', 'light attenuation', 'laminaria digitata', 'irradiance curves', 'great differences', 'french coast', 'environmental conditions', 'english channel', 'changed throughout']</t>
  </si>
  <si>
    <t>Two populations of Laminaria digitata (Hudson) Lamouroux (Ann Mus Hist Nat Paris 20:21-47, 1813) were examined for their seasonal photosynthetic acclimation to clear and turbid-light environments along the French coast of the English Channel. Photosynthesis-irradiance curves, pigment concentrations and the daily in situ integrated oxygen production rates were measured in both populations. Despite the great differences in light attenuation between the sites, the two populations achieved similar oxygen production rates in the field, in relation to high maximal photosynthetic rates, total pigment concentrations and antenna (fucoxanthin + chlorophyll c)/chl a pigment ratios in sporophytes from the turbid environment. Environmental conditions (i. e. light, temperature and nitrogen availability) changed throughout the year in both sites. While the seasonal acclimation trends were evident in the clear-light environment, the strategy in the turbid-light environment differed, tending to maximize light capture throughout the year. This study highlights the diversity of the response of a single species to contrasted light environments. ¬© 2012 Springer-Verlag Berlin Heidelberg.</t>
  </si>
  <si>
    <t>503-517</t>
  </si>
  <si>
    <t>Marine Biology</t>
  </si>
  <si>
    <t>60104665-60008134;60001422-60105507;60008134;60104665-60008134;60032215-60008134;60104665-60008134</t>
  </si>
  <si>
    <t>54083040600;6603892968;14619737400;6507405907;7005140216;18934628500</t>
  </si>
  <si>
    <t>Delebecq, Gaspard;Davoult, Dominique;Menu, Dominique;Janquin, Marie Andr√©e;Dauvin, Jean Claude;Gevaert, Fran√ßois</t>
  </si>
  <si>
    <t>France;France;France;France;France</t>
  </si>
  <si>
    <t>Roscoff;Lille;Caen;Paris;Paris</t>
  </si>
  <si>
    <t>Adaptation et Diversit√© en Milieu Marin;Universit√© de Lille;Universit√© de Caen Normandie;CNRS Centre National de la Recherche Scientifique;Sorbonne Universite</t>
  </si>
  <si>
    <t>60105507;60104665;60032215;60008134;60001422</t>
  </si>
  <si>
    <t>Delebecq G.</t>
  </si>
  <si>
    <t>Influence of local environmental conditions on the seasonal acclimation process and the daily integrated production rates of Laminaria digitata (Phaeophyta) in the English Channel</t>
  </si>
  <si>
    <t>10.1007/s00227-012-2106-3</t>
  </si>
  <si>
    <t>2-s2.0-84874234970</t>
  </si>
  <si>
    <t>Health and Safety Executive</t>
  </si>
  <si>
    <t>HSE</t>
  </si>
  <si>
    <t>['wider population', 'vehicle spraying', 'useful technique', 'urine samples', 'urinary hda', 'succeeding years', 'spray booths', 'significantly lower', 'scale use', 'safety executive', 'routine sampling', 'repeat samples', 'quantification limit', 'practical ways', 'pieces compared', 'paint sprayers', 'original results', 'national project', 'micro businesses', 'mask face', 'many reasons', 'maintained across', 'lower levels', 'key messages', 'industry dominated', 'hexamethylene diisocyanate', 'hexamethylene diamine', 'hdi ),', 'fed half', 'evidence suggests', 'control measures', 'bodyshops across', 'biological monitoring', 'assessing exposure', 'allowed wide', '32 safety']</t>
  </si>
  <si>
    <t>air-fed breathing apparatus | behaviour | biological monitoring | clearance time | exposure | HDI | improving control | isocyanates | motor vehicle repair | spray booths | spray painting | urine</t>
  </si>
  <si>
    <t>Aims: The purpose of this work was to assess the changes in control of exposure to hexamethylene diisocyanate based paints used in vehicle spraying after a Health &amp; Safety Executive (HSE) national project.Methods: Paint sprayers and managers from motor vehicle repair (MVR) bodyshops across the UK, were invited to one of 32 Safety and Health Awareness Days (SHADs) to increase their understanding of the hazards, and practical ways of controlling of exposure to isocyanate based paints. Exposure measurement based on biological monitoring was offered, free of charge, to each of the roughly 4000 participants and used to assess the effectiveness of controls and methods of working. Results are compared with pre and post SHAD measurements.Results: Urine samples were received from 995 paint sprayers. Hexamethylene diamine (HDA) levels in urine, indicative of exposure to hexamethylene diisocyanate (HDI), were significantly lower (Mann-Whitney, p&lt;0.0001) than had been seen in a wider population from previous HSE inspections and routine sampling. Where a sprayer's urinary HDA was above the quantification limit they were asked to send another sample after reviewing and improving exposure control measures. The results from these repeat samples were significantly lower than the original results. There was no difference in the exposures of sprayers using air-fed half-mask face-pieces compared with visor type air-fed breathing apparatus, or between spray booths and rooms.Conclusions: The analysis of HDA in urine is a useful technique for assessing exposure to isocyanates in paint sprayers. The simplicity of this approach has allowed wide-scale use of biological monitoring in an industry dominated by small and micro businesses. Biological monitoring of exposure has enabled individual companies, and sprayers, to check that their control measures are working.This study showed overall lower levels of HDA in paint sprayers following SHADs. These lower levels have been maintained across a wider population of UK paint sprayers over the succeeding years. Whilst there may be many reasons for the reduction in exposure, the weight of evidence suggests that the key messages about exposure control measures, delivered through the SHADs and other means, were influential. ¬© 2012 ¬© Crown copyright 2012.</t>
  </si>
  <si>
    <t>200-209</t>
  </si>
  <si>
    <t>Annals of Occupational Hygiene</t>
  </si>
  <si>
    <t>60023173;60023173;60031518</t>
  </si>
  <si>
    <t>55260068800;56247940800;6508266230</t>
  </si>
  <si>
    <t>Jones, Kate;Cocker, John;Piney, Mark</t>
  </si>
  <si>
    <t>Bootle;Derbyshire</t>
  </si>
  <si>
    <t>Health and Safety Executive;Health &amp; Safety Laboratory</t>
  </si>
  <si>
    <t>60031518;60023173</t>
  </si>
  <si>
    <t>Jones K.</t>
  </si>
  <si>
    <t>Isocyanate exposure control in motor vehicle paint spraying: Evidence from biological monitoring</t>
  </si>
  <si>
    <t>10.1093/annhyg/mes056</t>
  </si>
  <si>
    <t>2-s2.0-84874282148</t>
  </si>
  <si>
    <t>['water quality', 'statistical analysis', 'separate layers', 'satellite images', 'positive trend', 'nitrate concentrations', 'new regulations', 'negative trend', 'main pool', 'industrial zones', 'industrial buildings', 'images taken', 'ikonos satellite', 'duration 1997', 'cod concentrations', 'cod ).', 'basin taken', 'basin activities', 'also quantified', 'aerial photos', '5 times']</t>
  </si>
  <si>
    <t>Land use | Tahtali reservoir | USLE | Water quality</t>
  </si>
  <si>
    <t>Bi-weekly water quality data from seven monitoring stations located within Tahtali Watershed, ƒ∞zmir, Turkey and digital land use/land cover data of the same watershed are analyzed in this study. To examine the changes in land use associated with urbanization, the satellite images of the main pool of the Tahtali reservoir prior to filling and subsequent to filling, respectively, are analyzed. Aerial photos of the basin taken in 1995 (October) are compared with images taken in 2005 (November) from the IKONOS satellite through use of several GIS techniques. New residential buildings, greenhouses, and industrial buildings are presented in separate layers, and changes in basin activities are quantified. The effects of urbanization on the water quality are investigated through statistical analysis. The seasonal Kendall test is applied to the water quality parameters monitored bi-weekly at seven stations within the basin for the duration 1997-2005. There was no trend in phosphorus, but there was a negative trend in boron and nitrate and a positive trend in the parameters of biological oxygen demand (BOD) and chemical oxygen demand (COD). The improvement in nitrate concentrations is attributed to the new regulations on the use of fertilizers in greenhouses. However, increase of BOD and COD concentrations is related to the growing settlement areas and industrial zones, which point to the insufficient wastewater treatment within the basin. Soil erosion within the basin is also quantified by the universal soil loss equation using available maps. Estimated total soil loss rate increased about 2. 5 times that of 1995 when the changed land use composition in 2005 is considered in the calculations. ¬© 2012 Springer-Verlag.</t>
  </si>
  <si>
    <t>Environmental Earth Sciences</t>
  </si>
  <si>
    <t>60009024;113084258</t>
  </si>
  <si>
    <t>15924903600;55362138400</t>
  </si>
  <si>
    <t>El√ßi, ≈ûebnem;Sel√ßuk, Pelin</t>
  </si>
  <si>
    <t>Izmir;Izmir</t>
  </si>
  <si>
    <t>Izmir Y√ºksek Teknoloji Enstit√ºs√º;Izmir Water and Sewerage System Administration</t>
  </si>
  <si>
    <t>El√ßi S.</t>
  </si>
  <si>
    <t>Effects of basin activities and land use on water quality trends in Tahtali Basin, Turkey</t>
  </si>
  <si>
    <t>10.1007/s12665-012-1852-3</t>
  </si>
  <si>
    <t>2-s2.0-84874345186</t>
  </si>
  <si>
    <t>['two setae', 'segmented exopods', 'segmented exopod', 'segmented endopods', 'scotia sea', 'new species', 'new deep', 'indian ocean', 'genus wellsopsyllus', 'family paramesochridae', 'export experiment', 'distal segment', 'crozex cruise', 'crozet isles', 'andeep ii']</t>
  </si>
  <si>
    <t>ANDEEP II | CROZEX | Distribution range | Meiobenthic copepods | Meiofauna | Species description | Systematics</t>
  </si>
  <si>
    <t>The new deep-sea copepod species of the family Paramesochridae (Copepoda, Harpacticoida) presented here was collected during the scientific ANtarctic benthic DEEP-sea biodiversity cruise II (ANDEEP II) to the Weddell Abyssal Plain and western Weddell Sea and the CROZet natural iron bloom and EXport experiment (CROZEX cruise) to the Crozet Isles in the Indian Ocean. The new species has been allocated to the subgenus Wellsopsyllus within the genus Wellsopsyllus Kunz, 1981, based on the 1-segmented endopods and 3-segmented exopods of swimming legs 2-4. Furthermore, the new species shows a 1-segmented exopod of the antenna. Wellsopsyllus (W.) antarcticus sp. n. can be distinguished from its congeners by its small body size, the presence of two setae on the distal segment of the endopod of the first swimming leg, by the very small furcal rami, the extremely reduced endopods of second and third swimming legs, the reduced mandibular palp and maxillula, as well as by the size and armature of the fifth and sixth swimming legs in both sexes. Difficulties of the placement of the new species into a suitable genus show an insufficiency in the present family classification. In the future, a revision of the genus Wellsopsyllus is essential. With its presence in the western Weddell Sea and the Indian Ocean, the new species may have a wide distribution range. Furthermore, it is the first abyssal species of the genus Wellsopsyllus sampled outside of the Scotia Sea. ¬© 2012 Springer-Verlag and AWI.</t>
  </si>
  <si>
    <t>33-48</t>
  </si>
  <si>
    <t>1438387X</t>
  </si>
  <si>
    <t>Helgoland Marine Research</t>
  </si>
  <si>
    <t>60116086-60020306;60116086;60020306;60116086</t>
  </si>
  <si>
    <t>57203749181;14019901800;6603050411;6506820163</t>
  </si>
  <si>
    <t>Kottmann, Johanna;Kihara, Terue Cristina;Glatzel, Thomas;Veit-K√∂hler, Gritta</t>
  </si>
  <si>
    <t>Frankfurt am Main;Oldenburg</t>
  </si>
  <si>
    <t>Senckenberg Gesellschaft f√ºr Naturforschung;Universit√§t Oldenburg</t>
  </si>
  <si>
    <t>60116086;60020306</t>
  </si>
  <si>
    <t>Kottmann J.</t>
  </si>
  <si>
    <t>A new species of Wellsopsyllus (Copepoda, Harpacticoida, Paramesochridae) from the deep Southern Ocean and remarks on its biogeography</t>
  </si>
  <si>
    <t>10.1007/s10152-012-0302-7</t>
  </si>
  <si>
    <t>2-s2.0-84874396056</t>
  </si>
  <si>
    <t>['¬© 2012', 'wild type', 'thylakoid polypeptides', 'small chloroplast', 'reinhardtii genome', 'redundant function', 'photosynthetic organism', 'photosynthetic complexes', 'optimal biogenesis', 'mutation appears', 'mammal counterparts', 'insertion mutant', 'insertion mutagenesis', 'homologous gene', 'homolog gene', 'general reduction', 'exposed membranes', 'essential component', 'binding polypeptides', 'as1 leads', 'arsa1 protein', 'arsa1 appears']</t>
  </si>
  <si>
    <t>ARSA | Chlamydomonas | chloroplast | protein targeting | tail-anchored proteins | TOC34</t>
  </si>
  <si>
    <t>as1, for antenna size mutant 1, was obtained by insertion mutagenesis of the unicellular green alga Chlamydomonas reinhardtii. This strain has a low chlorophyll content, 8% with respect to the wild type, and displays a general reduction in thylakoid polypeptides. The mutant was found to carry an insertion into a homologous gene, prokaryotic arsenite transporter (ARSA), whose yeast and mammal counterparts were found to be involved in the targeting of tail-anchored (TA) proteins to cytosol-exposed membranes, essential for several cellular functions. Here we present the characterization in a photosynthetic organism of an insertion mutant in an ARSA-homolog gene. The ARSA1 protein was found to be localized in the cytosol, and yet its absence in as1 leads to a small chloroplast and a strongly decreased chlorophyll content per cell. ARSA1 appears to be required for optimal biogenesis of photosynthetic complexes because of its involvement in the accumulation of TOC34, an essential component of the outer chloroplast membrane translocon (TOC) complex, which, in turn, catalyzes the import of nucleus-encoded precursor polypeptides into the chloroplast. Remarkably, the effect of the mutation appears to be restricted to biogenesis of chlorophyll-binding polypeptides and is not compensated by the other ARSA homolog encoded by the C. reinhardtii genome, implying a non-redundant function. ¬© 2012 The Authors The Plant Journal ¬© 2012 Blackwell Publishing Ltd.</t>
  </si>
  <si>
    <t>850-861</t>
  </si>
  <si>
    <t>1365313X</t>
  </si>
  <si>
    <t>Plant Journal</t>
  </si>
  <si>
    <t>60032256;60032256;60008134;60032256-60007774</t>
  </si>
  <si>
    <t>37110671300;23033572400;6603831726;35553979700</t>
  </si>
  <si>
    <t>Formighieri, Cinzia;Cazzaniga, Stefano;Kuras, Richard;Bassi, Roberto</t>
  </si>
  <si>
    <t>Italy;France;Germany</t>
  </si>
  <si>
    <t>Verona;Paris;J√ºlich</t>
  </si>
  <si>
    <t>Universit√† degli Studi di Verona;CNRS Centre National de la Recherche Scientifique;Forschungszentrum J√ºlich (FZJ)</t>
  </si>
  <si>
    <t>60032256;60008134;60007774</t>
  </si>
  <si>
    <t>Formighieri C.</t>
  </si>
  <si>
    <t>Biogenesis of photosynthetic complexes in the chloroplast of Chlamydomonas reinhardtii requires ARSA1, a homolog of prokaryotic arsenite transporter and eukaryotic TRC40 for guided entry of tail-anchored proteins</t>
  </si>
  <si>
    <t>10.1111/tpj.12077</t>
  </si>
  <si>
    <t>2-s2.0-84874451112</t>
  </si>
  <si>
    <t>['wireless transmission', 'wireless receiver', 'two transmitter', 'two pairs', 'relative locations', 'receiver ha', 'processing part', 'polarization demultiplexing', 'parallel case', 'multiplexing quadrature', 'mode fiber', 'keying signal', 'input multiple', 'horn antennas', 'experimentally investigate', 'error ratio', 'crossover ones', 'crossover cases', 'cma taps', '50 gb']</t>
  </si>
  <si>
    <t>We experimentally investigate the interference in multiple-input multiple-output (MIMO) wireless transmission by adjusting the relative locations of horn antennas (HAs) in a 100 GHz optical wireless integration system, which can deliver a 50 Gb/s polarization-division-multiplexing quadrature-phase-shift- keying signal over 80 km single-mode fiber-28 and a 2 √ó 2 MIMO wireless link. For the parallel 2 √ó 2 MIMO wireless link, each receiver HA can only get wireless power from the corresponding transmitter HA, while for the crossover ones, the receiver HA can get wireless power from two transmitter HAs. At the wireless receiver, polarization demultiplexing is realized by the constant modulus algorithm (CMA) in the digital-signal-processing part. Compared to the parallel case, wireless interference causes about 2 dB optical signal-to-noise ratio penalty at a bit-error ratio (BER) of 3.8 √ó 10 -3 for the crossover cases if similar CMA taps are employed. The increase in CMA tap length can reduce wireless interference and improve BER performance. Furthermore, more CMA taps should be adopted to overcome the severe wireless interference when two pairs of transmitter and receiver HAs have different wireless distances. ¬© 2013 Optical Society of America.</t>
  </si>
  <si>
    <t>742-744</t>
  </si>
  <si>
    <t>60009860;60009860-60014755;60138298;60009860;60009860;60016930</t>
  </si>
  <si>
    <t>35332597400;55682081900;7402273846;35115864600;7006655653;56402025400</t>
  </si>
  <si>
    <t>Li, Xinying;Yu, Jianjun;Dong, Ze;Zhang, Junwen;Chi, Nan;Yu, Jianguo</t>
  </si>
  <si>
    <t>United States;China;China;China</t>
  </si>
  <si>
    <t>Milpitas;Beijing;Shenzhen;Shanghai</t>
  </si>
  <si>
    <t>ZTE TX Inc;Beijing University of Posts and Telecommunications;ZTE Corporation;Fudan University</t>
  </si>
  <si>
    <t>60138298;60016930;60014755;60009860</t>
  </si>
  <si>
    <t>Investigation of interference in multiple-input multiple-output wireless transmission at W band for an optical wireless integration system</t>
  </si>
  <si>
    <t>10.1364/OL.38.000742</t>
  </si>
  <si>
    <t>2-s2.0-84874545286</t>
  </si>
  <si>
    <t>['whose ellipticity', 'ultrathin quarter', 'symmetrical l', 'surface admittance', 'shaped antennas', 'plasmonic film', 'operating wavelength', 'normal incidence', 'nearly 1', 'incident light', 'important parameter', 'efficiently convert', 'au quarter', '30 nm', '1550 nm']</t>
  </si>
  <si>
    <t>Based on an analysis of the surface admittance of a plasmonic film with a substrate, we propose an ultrathin quarter-wave plate consisting of a periodic plane array of symmetrical L-shaped plasmonic antennas. The period, which determines the coupling among L-shaped antennas, is an important parameter for optimizing the performance of the structure. Numerical simulation results show that an Au quarter-wave plate designed in this Letter can efficiently convert a linearly polarized light at normal incidence into circularly polarized light, whose ellipticity is 0.994 at an operating wavelength of 1550 nm. The thickness is only 30 nm, which is nearly 1/50 of the wavelength of incident light. ¬© 2013 Optical Society of America.</t>
  </si>
  <si>
    <t>679-681</t>
  </si>
  <si>
    <t>56437066700;7201560282;57203850460;55721589500;7103181372</t>
  </si>
  <si>
    <t>Yang, Biao;Ye, Wei Min;Yuan, Xiao Dong;Zhu, Zhi Hong;Zeng, Chun</t>
  </si>
  <si>
    <t>Yang B.</t>
  </si>
  <si>
    <t>Design of ultrathin plasmonic quarter-wave plate based on period coupling</t>
  </si>
  <si>
    <t>10.1364/OL.38.000679</t>
  </si>
  <si>
    <t>2-s2.0-84874551613</t>
  </si>
  <si>
    <t>['source message', 'single source', 'sensor nodes', 'path around', 'like shapes', 'given hole', 'game scheme', 'form hole', 'business media', 'adaptive beamformer']</t>
  </si>
  <si>
    <t>Beamformer | CR | CS-DOA | DOA | Energy consumption | Game scheme | Hole</t>
  </si>
  <si>
    <t>We propose a mechanism to form hole-like shapes with each of several sensor nodes equipped with a directional antenna called CS-DOA. In the system, we use an adaptive beamformer that can receive useful signals and adjust receiving angles through direction-of-arrival (DOA) estimations. We analyze single sources and links with sensor nodes to form a path around a given hole's margins. This work's proposed mechanism uses different receiving angles to detect a single source, and through the source message, we can detect and determine the given hole's margins. We use cognitive radio to estimate the energy of sensor nodes. We also propose energy consumption control via a game scheme to prolong sensor nodes' lifetime. This innovative mechanism increases performance and convenience, and improves our ability to make rigorous calculations regarding environmental topography. ¬© 2012 Springer Science+Business Media, LLC.</t>
  </si>
  <si>
    <t>269-284</t>
  </si>
  <si>
    <t>60014982;60014982;60014982</t>
  </si>
  <si>
    <t>7404685813;23094553700;36617932500</t>
  </si>
  <si>
    <t>Cheng, Sheng Tzong;Horng, Gwo Jiun;Wang, Chi Hsuan</t>
  </si>
  <si>
    <t>Cheng S.</t>
  </si>
  <si>
    <t>Using direction of arrival to estimate obstacle areas in cognitive sensor environments</t>
  </si>
  <si>
    <t>10.1007/s11277-012-0572-z</t>
  </si>
  <si>
    <t>2-s2.0-84874644811</t>
  </si>
  <si>
    <t>['users transmit', 'two transmitters', 'two receivers', 'transmitted signals', 'transmitted codeword', 'time codes', 'theoretical analysis', 'send space', 'respective receiver', 'interference channel', 'full diversity', 'first scheme', 'complexity decoding', 'combines space', 'business media', 'best knowledge', 'array processing', 'achieve low']</t>
  </si>
  <si>
    <t>Array processing | Full diversity | Interference channels | Precoder design</t>
  </si>
  <si>
    <t>In this paper, we investigate how to send space-time codes with full diversity and low decoding complexity for interference channels using precoders. We assume that we have two transmitters and two receivers. Each transmitter sends codewords to respective receiver at the same time. We propose an orthogonal transmission scheme that combines space-time codes and array processing to achieve low-complexity decoding and full diversity for transmitted signals. To our best knowledge, this is the first scheme which can achieve low-complexity decoding and full diversity for any transmitted codeword in interference channel when all the users transmit at the same time. Simulation results validate our theoretical analysis. ¬© 2012 Springer Science+Business Media, LLC.</t>
  </si>
  <si>
    <t>285-297</t>
  </si>
  <si>
    <t>Li, Feng</t>
  </si>
  <si>
    <t>Ithaca</t>
  </si>
  <si>
    <t>Cornell University</t>
  </si>
  <si>
    <t>Array processing for multi-user multi-antenna interference channels using precoders</t>
  </si>
  <si>
    <t>10.1007/s11277-012-0573-y</t>
  </si>
  <si>
    <t>2-s2.0-84874649854</t>
  </si>
  <si>
    <t>['vp ii', 'vp algorithms', 'vp algorithm', 'vector perturbation', 'user single', 'user multi', 'user interference', 'stream vp', 'recent years', 'proposed algorithms', 'performance degradation', 'noise enhancement', 'naturally combined', 'mtmse mums', 'mslnr mums', 'maximum signal', 'general expression', 'error criterion', 'different performance', 'complexity tradeoffs', 'called bd', 'business media', 'ber performance', 'antenna terminals', 'almost restricted', 'achievable rates']</t>
  </si>
  <si>
    <t>MIMO | Multi-user multi-stream | Precoding | Vector perturbation</t>
  </si>
  <si>
    <t>Vector perturbation (VP) is a prominent precoding technique attracted a lot of attention in recent years. Till now, however, various extended VP techniques are almost restricted to one antenna configuration of each user, termed as multi-user single-stream VP, which contradicts with the multi-antenna terminals of the next generation wireless systems. So, the popular block diagonal (BD) algorithm and VP was naturally combined and proposed to solve this problem. However, the so-called BD-VP completely suppresses multi-user interference at the expense of noise enhancement and results in performance degradation. To overcome the shortcoming of BD-VP, we propose three criteria based multi-user multi-stream VP (MUMS-VP) algorithms with different performance and complexity tradeoffs: zero-forcing expanded channel inversion (ZF ECI)-VP algorithm, minimum-total-mean-square-error criterion (MTMSE) based two MUMS-VP algorithms and maximum signal-to-leakage-and-noise-ratio (MSLNR) criterion based MUMS-VP algorithm. The general expression of achievable rates of MUMS-VP algorithms is derived. Analysis and simulation results show that the proposed ZF MUMS-VP is equivalent to BD-VP, while MTMSE MUMS-VP II has the maximum achievable sum rates among these algorithms. MTMSE MUMS-VP I, II and MSLNR MUMS-VP greatly outperform BD-VP in BER performance for both fixed modulation scenario and adaptive modulation scenario. Furthermore, all proposed algorithms have much lower complexity than BD-VP. ¬© 2012 Springer Science+Business Media, LLC.</t>
  </si>
  <si>
    <t>335-355</t>
  </si>
  <si>
    <t>60025578;60025578;60025578;60025578-60025225</t>
  </si>
  <si>
    <t>34972590700;55878659100;57206623478;56980353000</t>
  </si>
  <si>
    <t>Chen, Rui;Li, Jiandong;Li, Changle;Liu, Wei</t>
  </si>
  <si>
    <t>Xi'an;Southampton</t>
  </si>
  <si>
    <t>Xidian University;University of Southampton</t>
  </si>
  <si>
    <t>60025578;60025225</t>
  </si>
  <si>
    <t>Chen R.</t>
  </si>
  <si>
    <t>Multi-user multi-stream vector perturbation precoding</t>
  </si>
  <si>
    <t>10.1007/s11277-012-0576-8</t>
  </si>
  <si>
    <t>2-s2.0-84874655337</t>
  </si>
  <si>
    <t>['‚ âà11', '‚ âà1000', '‚ âà0', 'œ ±)', '¬© 2012', 'vs irradiance', 'underlying layer', 'thiosulfate act', 'quantum efficiencies', 'pam machines', 'pam experiments', 'oxygenic photorganisms', 'overlying oxyphotoautotroph', 'optimum irradiance', 'mol hœª', 'measured using', 'measured etr', 'measure photosynthesis', 'maximum etr', 'little effect', 'line model', 'irradiance increased', 'high irradiances', 'figure shows', 'decreasing exponentially', 'curves fitted', 'constructed algal', 'chlorella ).', 'cases show', 'blue diode', 'american society', 'afifella grown', '9731 ).', '5 mol', '3 ).', '2 photosystem', '1 bchl']</t>
  </si>
  <si>
    <t>Blue diode-based pulse amplitude modulation (PAM) technology can be used to measure the photosynthetic electron transport rate (ETR) in a purple nonsulfur anoxygenic photobacterium, Afifella (Rhodopseudomonas) marina. Rhodopseudomonads have a reaction center light harvesting antenna complex containing an RC-2 type bacteriochlorophyll a protein (BChl a RC-2-LH1) which has a blue absorption peak and variable fluorescence similar to PSII. Absorptance of cells filtered onto glass fiber disks was measured using a blue-diode-based absorptance meter (Blue-RAT) so that absolute ETR could be calculated from PAM experiments. Maximum quantum yield (Y) was ‚âà0.6, decreasing exponentially as irradiance increased. ETR vs irradiance (P vs E) curves fitted the waiting-in-line model (ETR = (ETRmax √ó E/Eopt) √ó exp(1 - E/E opt)). Maximum ETR (ETRmax) was ‚âà1000-2000 Œºmol e- mg-1 BChl a h-1. Fe2+, bisulfite and thiosulfate act as photosynthetic electron donors. Optimum irradiance was ‚âà100 Œºmol m-2 s-1 PPFD even in Afifella grown in sunlight. Quantum efficiencies (Œ±) were ‚âà0.3-0.4 mol e- mol hŒª-1; or ‚âà11.8 ¬± 2.9 mol e- mol hŒª-1 m2 Œºg-1 BChl a). An underlying layer of Afifella in a constructed algal/photosynthetic bacterial mat has little effect on the measured ETR of the overlying oxyphotoautotroph (Chlorella). Readily available blue-diode based pulse amplitude modulation (PAM) fluorimeters can be used to measure photosynthetic electron transport (ETR) in nonsulfur purple photosynthetic bacteria. PAM machines can measure photosynthesis not only in oxygenic photorganisms and in those with a RC-2 photosystem. Figure shows a comparison of the electron transport rate (ETR) vs irradiance of acetate-grown Afifella cells with and without added acetate (5 mol m-3). ETR in both cases show a waiting-in-line saturation curve with inhibition at high irradiances (r &gt; 0.9731). Added acetate increases ETR but increases optimum irradiance as well. ¬© 2012 The American Society of Photobiology.</t>
  </si>
  <si>
    <t>370-383</t>
  </si>
  <si>
    <t>Photochemistry and Photobiology</t>
  </si>
  <si>
    <t>60006314;111095752-60025709</t>
  </si>
  <si>
    <t>7201592316;6701790602</t>
  </si>
  <si>
    <t>Ritchie, Raymond J.;Runcie, John W.</t>
  </si>
  <si>
    <t>Australia;Thailand;Australia</t>
  </si>
  <si>
    <t>Sydney;Hatyai;Sydney</t>
  </si>
  <si>
    <t>The University of Sydney;Prince of Songkla University;Aquation Pty Ltd</t>
  </si>
  <si>
    <t>60025709;60006314;111095752</t>
  </si>
  <si>
    <t>Ritchie R.</t>
  </si>
  <si>
    <t>Photosynthetic electron transport in an anoxygenic photosynthetic bacterium afifella (rhodopseudomonas) marina measured using PAM fluorometry</t>
  </si>
  <si>
    <t>10.1111/j.1751-1097.2012.01241.x</t>
  </si>
  <si>
    <t>2-s2.0-84874678903</t>
  </si>
  <si>
    <t>['various pressures', 'total device', 'thin sheet', 'stop power', 'seventh layer', 'rf field', 'research done', 'radio frequencies', 'produce plasma', 'pressure argon', 'plasma beam', 'ltcc dielectric', 'inductively couple', 'icp antennas', 'high velocity', 'fired ceramic', 'data showing', 'article discusses', '500 mhz', '10 mtorr', '1 torr', '1 ghz']</t>
  </si>
  <si>
    <t>A miniature electrostatic thruster is being developed in Low Temperature Co-fired Ceramic (LTCC) at Boise State University. The thruster is composed of an antenna to create the plasma, a cylinder to contain the plasma, and grids to extract the plasma beam at high velocity. In this work, the development of the inductively coupled plasma (ICP) antenna in LTCC will be presented. This antenna is fabricated using DuPont 951 LTCC tape. A Direct Write dispenser is used to apply silver paste for the spiral ICP antenna. Using LTCC allows for the antenna to be embedded in the device under a thin sheet of LTCC dielectric, which protects the antenna from ion back bombardment during operation. This thin sheet is the seventh layer of the total device, with the ICP antenna one layer below the top. The design of the antenna is based on the research done by J. Hopwood. This article discusses the fabrication and performance of the ICP antennas in LTCC. These ICP antennas are operated at pressures from 10 mTorr to 1 Torr with radio frequencies (RF) of 500 MHz to 1 GHz to inductively couple with low-pressure argon to produce plasma. The performance of the antennas will be verified with data showing the start and stop power of the plasma at various pressures and an electric field map of the RF field above the antenna. ¬© 2012 American Ceramic Society.</t>
  </si>
  <si>
    <t>321-329</t>
  </si>
  <si>
    <t>1546542X</t>
  </si>
  <si>
    <t>International Journal of Applied Ceramic Technology</t>
  </si>
  <si>
    <t>60001456;60001456;60100211;60001456;60001456;60001456</t>
  </si>
  <si>
    <t>13410050600;54394691100;41861820300;54394159600;56760500900;6506708449</t>
  </si>
  <si>
    <t>Taff, Jesse;Yates, Mallory;Lee, Carl;Shawver, Sonya;Browning, Jim;Plumlee, Don</t>
  </si>
  <si>
    <t>Pullman;Boise</t>
  </si>
  <si>
    <t>Schweitzer Engineering Laboratories, Inc.;Boise State University</t>
  </si>
  <si>
    <t>60100211;60001456</t>
  </si>
  <si>
    <t>Taff J.</t>
  </si>
  <si>
    <t>Fabrication of an inductively coupled plasma antenna in low temperature Co-fired ceramic</t>
  </si>
  <si>
    <t>10.1111/j.1744-7402.2011.02743.x</t>
  </si>
  <si>
    <t>2-s2.0-84874776037</t>
  </si>
  <si>
    <t>['several orders', 'radiating body', 'properly describe', 'one order', 'much larger', 'local radius', 'formulated subject', 'emitted wavelength', 'emitted radiation', 'boltzmann law', 'blackbody radiation', 'although locally', 'adequate assessment']</t>
  </si>
  <si>
    <t>Planck's formula for blackbody radiation was formulated subject to the assumption that the radiating body is much larger than the emitted wavelength. We demonstrate that thermal radiation exceeding Planck's law may occur in a narrow spectral range when the local radius of curvature is comparable with the wavelength of the emitted radiation. Although locally the spectral enhancement may be of several orders of magnitude, the deviation from the Stefan-Boltzmann law is less than one order of magnitude. The fluctuation-dissipation theorem needs to be employed for adequate assessment of the spectrum in this regime. Several simple examples are presented as well as experimental results demonstrating the effect. For each configuration a geometric form factor needs to be incorporated into Planck's formula in order to properly describe the emitted radiation. ¬© 2013 American Physical Society.</t>
  </si>
  <si>
    <t>60022403;60022403</t>
  </si>
  <si>
    <t>55620888000;7005597893</t>
  </si>
  <si>
    <t>Reiser, Ariel;Sch√§chter, Levi</t>
  </si>
  <si>
    <t>Reiser A.</t>
  </si>
  <si>
    <t>Geometric effects on blackbody radiation</t>
  </si>
  <si>
    <t>10.1103/PhysRevA.87.033801</t>
  </si>
  <si>
    <t>2-s2.0-84874819589</t>
  </si>
  <si>
    <t>OFN-17</t>
  </si>
  <si>
    <t>['worked toward', 'systematic studies', 'russian academy', 'relativistic jets', 'planetary systems', 'onboard 10', 'neutron stars', 'main requirements', 'largest ground', 'july 18', 'interstellar plasma', 'inflight tests', 'human eye', 'gravitational field', 'first time', 'emitting sources', 'derived characteristics', 'data obtained', 'compact radio', 'baikonur cosmodrome', 'antenna ground', 'angular resolutions', 'accretion disks']</t>
  </si>
  <si>
    <t>The Russian Academy of Sciences and Federal Space Agency, together with the participation of many international organizations, worked toward the launch of the RadioAstron orbiting space observatory with its onboard 10-m reflector radio telescope from the Baikonur cosmodrome on July 18, 2011. Together with some of the largest ground-based radio telescopes and a set of stations for tracking, collecting, and reducing the data obtained, this space radio telescope forms a multi-antenna ground-space radio interferometer with extremely long baselines, making it possible for the first time to study various objects in the Universe with angular resolutions a million times better than is possible with the human eye. The project is targeted at systematic studies of compact radio-emitting sources and their dynamics. Objects to be studied include supermassive black holes, accretion disks, and relativistic jets in active galactic nuclei, stellar-mass black holes, neutron stars and hypothetical quark stars, regions of formation of stars and planetary systems in our and other galaxies, interplanetary and interstellar plasma, and the gravitational field of the Earth. The results of ground-based and inflight tests of the space radio telescope carried out in both autonomous and ground-space interferometric regimes are reported. The derived characteristics are in agreement with the main requirements of the project. The astrophysical science program has begun. ¬© 2013 Pleiades Publishing, Ltd.</t>
  </si>
  <si>
    <t>153-194</t>
  </si>
  <si>
    <t>Astronomy Reports</t>
  </si>
  <si>
    <t>60009114;60075517;60021331;60009114;60009114;60009114;60031855;60009114;60009114;60009114;60075517;60009114;60025529;60009114;60075517;60033420;60009114;101646866;60009114;60022195;60009114;60017989;60009114;100460687;113459285;60009114;60009114;60005920;60009114;60009037;60009114;60009114;60009114;60002493-60117954;60009114;60009037;60012681-60028218;60005920;60003771;60109931;60007457;60009114;60010862;60010862;60009114;113459603;60109931;60009114;60009114;60002493;60024185;60009114;60009114-60001754;60009114;60005913;60075517;60068504;60009114;60009114;60009114;60009114;60009114;60017989;60068504;60005920;60009114;60033420;60009114;60009114;60068504;60009114;60009114;60001754;60009114;60024185;60005920;101646866;60075517;60075517;60009037;60009114;60075517;60009114;60009114-60017989;60009114;60009114;101646866;60009114;60009114;60009114;60031855;60009037;60009114;60109931;113459378;60021907;100460687;60009114;60103653;60009114</t>
  </si>
  <si>
    <t>6701784575;8634769900;57213092445;55620170500;6507441753;57197438892;57224837431;6507667738;36020082800;55621256800;8952870200;56388573900;7003503646;24461425500;35190177000;55620795900;55512785700;55817219500;55619390100;7202791054;7006918776;55511759200;7004493411;57209112180;36811813400;7006806608;55511826500;7004008027;24462642800;6506177343;24400306800;6508254846;6507262672;7006254892;8400384000;6601913908;55542057300;7003412348;7004094699;7006532485;7006319922;55234549300;6701473585;55621162800;55620642000;55621090100;56269080500;7801347557;55619358000;57219590026;7005600627;8698552400;7004589011;56514706300;16024819600;55511862400;55386607400;6504748295;55512522900;56439199200;6603144392;8351198500;55512500800;55318189000;55621122400;35302968500;55976672200;16307273800;25958231300;57218704719;7003893210;55512415300;7101957568;8723756000;6701750358;55620276200;56536120400;55512642900;55542040800;57213811457;55511758000;55351137800;55512637400;7005947059;55587410900;6506041644;57209711131;35303493300;57206546393;55417536400;55619465500;7201370075;55512798600;6603297984;55512580100;6603821690;55620497500;7004839486;35809669200;34980173000</t>
  </si>
  <si>
    <t>Kardashev, N. S.;Khartov, V. V.;Abramov, V. V.;Avdeev, V. Yu;Alakoz, A. V.;Aleksandrov, Yu A.;Ananthakrishnan, S.;Andreyanov, V. V.;Andrianov, A. S.;Antonov, N. M.;Artyukhov, M. I.;Arkhipov, M. Yu;Baan, W.;Babakin, N. G.;Babyshkin, V. E.;Bartel', N.;Belousov, K. G.;Belyaev, A. A.;Berulis, J. J.;Burke, B. F.;Biryukov, A. V.;Bubnov, A. E.;Burgin, M. S.;Busca, G.;Bykadorov, A. A.;Bychkova, V. S.;Vasil'kov, V. I.;Wellington, K. J.;Vinogradov, I. S.;Wietfeldt, R.;Voitsik, P. A.;Gvamichava, A. S.;Girin, I. A.;Gurvits, L. I.;Dagkesamanskii, R. D.;D'Addario, L.;Giovannini, G.;Jauncey, D. L.;Dewdney, P. E.;D'yakov, A. A.;Zharov, V. E.;Zhuravlev, V. I.;Zaslavskii, G. S.;Zakhvatkin, M. V.;Zinov'ev, A. N.;Ilinen, Yu;Ipatov, A. V.;Kanevskii, B. Z.;Knorin, I. A.;Casse, J. L.;Kellermann, K. I.;Kovalev, Yu A.;Kovalev, Yu Yu;Kovalenko, A. V.;Kogan, B. L.;Komaev, R. V.;Konovalenko, A. A.;Kopelyanskii, G. D.;Korneev, Yu A.;Kostenko, V. I.;Kotik, A. N.;Kreisman, B. B.;Kukushkin, A. Yu;Kulishenko, V. F.;Cooper, D. N.;Kut'kin, A. M.;Cannon, W. H.;Larionov, M. G.;Lisakov, M. M.;Litvinenko, L. N.;Likhachev, S. F.;Likhacheva, L. N.;Lobanov, A. P.;Logvinenko, S. V.;Langston, G.;McCracken, K.;Medvedev, S. Yu;Melekhin, M. V.;Menderov, A. V.;Murphy, D. W.;Mizyakina, T. A.;Mozgovoi, Yu V.;Nikolaev, N. Ya;Novikov, B. S.;Novikov, I. D.;Oreshko, V. V.;Pavlenko, Yu K.;Pashchenko, I. N.;Ponomarev, Yu N.;Popov, M. V.;Pravin-Kumar, A.;Preston, R. A.;Pyshnov, V. N.;Rakhimov, I. A.;Rozhkov, V. M.;Romney, J. D.;Rocha, P.;Rudakov, V. A.;R√§is√§nen, A.;Sazankov, S. V.</t>
  </si>
  <si>
    <t>Netherlands;Russian Federation;Finland;Russian Federation;Ukraine;Canada;India;Italy;Netherlands;United States;United States;United States;Russian Federation;Russian Federation;Italy;Russian Federation;Russian Federation;United States;Russian Federation;Australia;Russian Federation;United Kingdom;Netherlands;Germany;Finland;Russian Federation;Russian Federation;Russian Federation;Switzerland</t>
  </si>
  <si>
    <t>Delft;Saint Petersburg (ex Leningrad);Espoo;Khimki;Kharkiv;Toronto;Mumbai;Bologna;Dwingeloo;Charlottesville;Cambridge;Socorro;Moscow;Moscow;Bologna;Moscow;Moscow;Pasadena;Moscow;Sydney;Moscow;Manchester;Dwingeloo;Bonn;Helsinki;Moscow;Nizhni Novgorod;Nizhni Novgorod;Neuchatel</t>
  </si>
  <si>
    <t>Faculteit Luchtvaart- en Ruimtevaarttechniek, TU Delft;Institute of Applied Astronomy of the Russian Academy of Sciences;Aalto University;NPO Lavochkin;Institute of Radio Astronomy National Academy of Sciences of Ukraine;York University;Tata Institute of Fundamental Research, Mumbai;Alma Mater Studiorum Universit√† di Bologna;Netherlands Foundation for Research in Astronomy;National Radio Astronomy Observatory;Massachusetts Institute of Technology;National Radio Astronomy Observatory Socorro;Russian Academy of Sciences;Space Research Institute of the Russian Academy of Sciences;Istituto Di Radioastronomia, Bologna;Keldysh Institute of Applied Mathematics of Russian Academy of Sciences;P.N. Lebedev Physical Institute of the Russian Academy of Sciences;Jet Propulsion Laboratory;Lomonosov Moscow State University;Australia Telescope National Facility;National Research University ‚ÄúMoscow Power Engineering Institute‚Äù;The University of Manchester;Joint Institute for VLBI in Europe;Max Planck Institute for Radio Astronomy;Ilinen Company;Raketno-Kosmicheskie Sistemy;Salut-27 Private Joint Stock Company;Vremya-Ch Company;Observatoire de Neuch√¢tel</t>
  </si>
  <si>
    <t>60117954;60109931;60103653;60075517;60068504;60033420;60031855;60028218;60025529;60024185;60022195;60021907;60021331;60017989;60012681;60010862;60009114;60009037;60007457;60005920;60005913;60003771;60002493;60001754;113459603;113459378;113459285;101646866;100460687</t>
  </si>
  <si>
    <t>Kardashev N.S.</t>
  </si>
  <si>
    <t>"RadioAstron"-A telescope with a size of 300 000 km: Main parameters and first observational results</t>
  </si>
  <si>
    <t>10.1134/S1063772913030025</t>
  </si>
  <si>
    <t>2-s2.0-84874819720</t>
  </si>
  <si>
    <t>['‚ àí3', '¬© 2013', 'wafer measurement', 'substrate thickness', 'standard 0', 'siw horn', 'path loss', 'open space', 'microstrip transition', 'integrated design', 'gaas 0', 'fully characterization', 'fr4 substrate', 'chip antenna', 'center frequency', 'ansoft hfss']</t>
  </si>
  <si>
    <t>GaAs MMIC | H-plane horn antenna | Millimeter wave | Substrate integrated waveguide | Substrates | Wave properties</t>
  </si>
  <si>
    <t>The purpose of this paper is to design and measure an H-plane substrate integrated waveguide (SIW) 72‚ÄâGHz backfired horn antenna chip. The SIW horn was fabricated on a standard 0.5-Œºm GaAs process with substrate thickness of 100‚ÄâŒºm. Planar SIW horn design method with standard GaAs circuit design rule was adopted. The input reflection coefficient and output antenna gain was simulated at the FEM-based 3D full-wave EM solver, Ansoft HFSS and measured at the Agilent E8361C Network Analyzer and Cascade 110‚ÄâGHz probe station. The measured input ‚àí6 dB bandwidth is about 0.9‚ÄâGHz at a center frequency of 72.39‚ÄâGHz. The maximum antenna power gain extracted from the path loss at 72.39‚ÄâGHz is about ‚àí3.64‚ÄâdBi. Thin substrate exhibits larger capacitance and energy stores rather than radiates. Flat cutting restricts the arc lens design and results in the radiation plane mismatches to the air. Simple taper transition design makes the input bandwidth much narrower. The problems can be further improved by selecting thicker substrate and the multi-section input CPW GSG pads to microstrip transition. Unlike the traditional anechoic chamber, the antenna measurement station is exposed to the open space and chip antenna was supported by the FR4 substrate and the metal probing station plate. A fully characterization of the antenna open space environment before the measurement is needed. An H-plane SIW 72‚ÄâGHz horn antenna was designed and studied. The antenna was using the GaAs 0.5-Œºm MMICs process design rule includes the SIW designed cylindrical metal bars all being restricted in standard rectangular shape. Compare to traditional bulky waveguide horn antenna, the antenna chip size is only 1.8√ó1.7‚Äâmm2. The on-wafer measurement is conducted to measure the input return loss and the maximum antenna power gain of the on-chip antenna. The designed on-chip SIW horn antenna is useful for the integrated design of the E band GaAs MMICs single-chip RF transceiver. ¬© 2013, Emerald Group Publishing Limited</t>
  </si>
  <si>
    <t>431-441</t>
  </si>
  <si>
    <t>COMPEL - The international journal for computation and mathematics in electrical and electronic engineering</t>
  </si>
  <si>
    <t>60020351;60020351;60020351;60020351;60020351;60020351</t>
  </si>
  <si>
    <t>57191047291;55717945800;35170187700;35279866000;7406519072;55533700600</t>
  </si>
  <si>
    <t>Deng, James;Yang, Dong Hua;Liu, Tsung Han;ke, Po Yu;Lin, Wen Piao;Chiu, Hsien Chin</t>
  </si>
  <si>
    <t>E-band SIW H-plane horn antenna development</t>
  </si>
  <si>
    <t>10.1108/03321641311296846</t>
  </si>
  <si>
    <t>2-s2.0-84874851352</t>
  </si>
  <si>
    <t>NE/J020176/1</t>
  </si>
  <si>
    <t>['strandings coincident', 'source level', 'simultaneous recordings', 'navy maneuvers', 'narrow beam', 'mounted array', 'mesoplodon densirostris', 'mean rate', 'mean estimated', 'large given', 'hydrophone bottom', 'heads horizontally', 'four whales', 'field hydrophones', 'directivity index', 'di indicates', 'cryptic animals', 'combined effects', 'clicks recorded', 'clicking behavior', 'beam pattern', 'beaked whales', 'angular range', '6 ¬∞/', '23 db', '13 ¬∞']</t>
  </si>
  <si>
    <t>The presence of beaked whales in mass-strandings coincident with navy maneuvers has prompted the development of methods to detect these cryptic animals. Blainville's beaked whales, Mesoplodon densirostris, produce distinctive echolocation clicks during long foraging dives making passive acoustic detection a possibility. However, performance of passive acoustic monitoring depends upon the source level, beam pattern, and clicking behavior of the whales. In this study, clicks recorded from Digital acoustic Tags (DTags) attached to four M. densirostris were linked to simultaneous recordings from an 82-hydrophone bottom-mounted array to derive the source level and beam pattern of the clicks, as steps towards estimating their detectability. The mean estimated on-axis apparent source level for the four whales was 201 dB rms97. The mean 3 dB beamwidth and directivity index, estimated from sequences of clicks directed towards the far-field hydrophones, were 13¬∞ and 23 dB, respectively. While searching for prey, Blainville's beaked whales scan their heads horizontally at a mean rate of 3.6¬∞/s over an angular range of some +/-10¬∞. Thus, while the DI indicates a narrow beam, the area of ensonification over a complete foraging dive is large given the combined effects of body and head movements associated with foraging. ¬© 2013 U.S. Government.</t>
  </si>
  <si>
    <t>1770-1784</t>
  </si>
  <si>
    <t>Journal of the Acoustical Society of America</t>
  </si>
  <si>
    <t>60022791;60022791;60022791;60022132;60022132</t>
  </si>
  <si>
    <t>56309965700;6603907569;7101989225;6604011244;55723924800</t>
  </si>
  <si>
    <t>Shaffer, Jessica Ward;Moretti, David;Jarvis, Susan;Tyack, Peter;Johnson, Mark</t>
  </si>
  <si>
    <t>Newport;St Andrews</t>
  </si>
  <si>
    <t>Naval Undersea Warfare Center Division Newport;University of St Andrews</t>
  </si>
  <si>
    <t>60022791;60022132</t>
  </si>
  <si>
    <t>Shaffer J.W.</t>
  </si>
  <si>
    <t>Effective beam pattern of the Blainville's beaked whale (Mesoplodon densirostris) and implications for passive acoustic monitoring</t>
  </si>
  <si>
    <t>10.1121/1.4776177</t>
  </si>
  <si>
    <t>2-s2.0-84874887266</t>
  </si>
  <si>
    <t>['¬© 2013', 'x bands', 'urban area', 'small uav', 'scene topography', 'sar images', 'receiver subsystems', 'projection algorithm', 'polarimetric modes', 'payload weight', 'paper describes', 'licensee mdpi', 'gps unit', 'focused using', 'field close', 'every system', 'cost testing', 'controller ).', 'controlled aircraft', 'compact cw', 'better isolation', 'based operation', 'arbres project', 'allows operation', '5 kg', '5 dm3']</t>
  </si>
  <si>
    <t>CW/FM | Interferometry | MoCo | SAR | UAV</t>
  </si>
  <si>
    <t>This paper describes a pair of compact CW/FM airborne SAR systems for small UAV-based operation (wingspan of 3.5 m) for low-cost testing of innovative SAR concepts. Two different SAR instruments, using the C and X bands, have been developed in the context of the ARBRES project, each of them achieving a payload weight below 5 Kg and a volume of 13.5 dm3 (sensor and controller). Every system has a dual receiving channel which allows operation in interferometric or polarimetric modes. Planar printed array antennas are used in both sensors for easy system integration and better isolation between transmitter and receiver subsystems. First experimental tests on board a 3.2 m wingspan commercial radio-controlled aircraft are presented. The SAR images of a field close to an urban area have been focused using a back-projection algorithm. Using the dual channel capability, a single pass interferogram and Digital Elevation Model (DEM) has been obtained which agrees with the scene topography. A simple Motion Compensation (MoCo) module, based on the information from an Inertial+GPS unit, has been included to compensate platform motion errors with respect to the nominal straight trajectory. ¬© 2013 by the authors; licensee MDPI, Basel, Switzerland.</t>
  </si>
  <si>
    <t>3204-3216</t>
  </si>
  <si>
    <t>60007592;60007592;60007592;60007592;60007592</t>
  </si>
  <si>
    <t>6602371416;6505577395;7004006645;7004104911;55930052100</t>
  </si>
  <si>
    <t>Aguasca, Albert;Acevo-Herrera, Rene;Broquetas, Antoni;Mallorqui, Jordi J.;Fabregas, Xavier</t>
  </si>
  <si>
    <t>Aguasca A.</t>
  </si>
  <si>
    <t>ARBRES: Light-weight CW/FM SAR sensors for small UAVs</t>
  </si>
  <si>
    <t>10.3390/s130303204</t>
  </si>
  <si>
    <t>2-s2.0-84875157457</t>
  </si>
  <si>
    <t>2009-0082010</t>
  </si>
  <si>
    <t>['wide range', 'strap owing', 'rf characteristics', 'power imbalance', 'plasma condition', 'mutual inductance', 'mutual couplings', 'matched well', 'low variation', 'loading resistance', 'designed based', 'decoupler parameter', 'current straps', 'calibration result', 'analysis shows', 'also discussed']</t>
  </si>
  <si>
    <t>Current drive | Decoupler | Fast wave | ICRF heating | KSTAR | Power imbalance | Quadrature hybrid power splitter</t>
  </si>
  <si>
    <t>The phased current distribution at current straps for the KSTAR ICRF antenna causes a power imbalance at each strap owing to the mutual couplings between current straps. In order to mitigate the effect of coupling, a decoupler connecting two phased feeding lines are designed based on both a lumped element antenna model and a distributed transmission line model. Though the decoupler parameter is dependent on the loading resistance, which depends on plasma condition, an analysis shows that the decoupling is effective in the wide range of loading resistance assuming the low variation of mutual inductance between straps. A circuit analysis also shows that the RF characteristics of a complex RF transmission system are matched well for the asymmetric antenna current spectrum aiming for a non-inductive current drive of KSTAR. The calibration result of decoupler after installation is also discussed. ¬© 2013 Elsevier B.V.</t>
  </si>
  <si>
    <t>129-135</t>
  </si>
  <si>
    <t>60104266;60009754;60009754;60104266</t>
  </si>
  <si>
    <t>14834477400;57213778392;57213778493;57205355198</t>
  </si>
  <si>
    <t>Wang, S. J.;Kim, S. H.;Kim, S. K.;Kim, H. J.</t>
  </si>
  <si>
    <t>Korea Institute of Fusion Energy;Korea Atomic Energy Research Institute</t>
  </si>
  <si>
    <t>60104266;60009754</t>
  </si>
  <si>
    <t>Wang S.J.</t>
  </si>
  <si>
    <t>Resonant loop system for the KSTAR ICRF current drive</t>
  </si>
  <si>
    <t>S0920379612005753</t>
  </si>
  <si>
    <t>10.1016/j.fusengdes.2012.12.018</t>
  </si>
  <si>
    <t>2-s2.0-84875209145</t>
  </si>
  <si>
    <t>['¬© 2013', 'turning speed', 'turning behaviors', 'suspended ball', 'stimulation site', 'sends outputs', 'rod repeatedly', 'results suggest', 'response property', 'premotor regions', 'population level', 'placed near', 'oriented locomotion', 'one direction', 'neural activity', 'movements accordingly', 'modified locomotion', 'may play', 'firing rate', 'electrical stimulation', 'could predict', 'cockroaches walking', 'cockroach touched', 'central control', 'central complex', 'cc precedes', 'cc elicited', 'brain ipsilateral', 'biologists ltd', 'biased units', 'asymmetrical activity', 'arthropod brain', 'animal moving', 'also found']</t>
  </si>
  <si>
    <t>Active antennal sensing | Invertebrate neurobiology | Motor control | Multi-unit recordings | Tethered walking</t>
  </si>
  <si>
    <t>An animal moving through complex terrain must consider sensory cues around it and alter its movements accordingly. In the arthropod brain, the central complex (CC) receives highly preprocessed sensory information and sends outputs to premotor regions, suggesting that it may play a role in the central control of oriented locomotion. We performed tetrode recordings within the CC in cockroaches walking on an air-suspended ball to examine the role of the CC in turning behaviors. When a rod was placed near the cockroach's head, the cockroach touched the rod repeatedly with one or both antennae before locomotion was initiated. Some CC units responded to self-generated antennal contact with the object, but at lower levels compared with externally imposed antennal stimulation. The neural activity of other CC units responded to locomotion. We found that some CC units showed discrete firing fields corresponding to specific locomotion states. We also found that changes in firing rate of some CC units preceded changes in turning speed in one direction but not the other. Furthermore, such biased units were located in the side of the brain ipsilateral to the direction of the turning speed they could predict. Moreover, electrical stimulation of the CC elicited or modified locomotion, and the direction of some evoked locomotion could be predicted by the response property of locomotion-predictive units near the stimulation site. Therefore, our results suggest that, at the population level, asymmetrical activity in the CC precedes and influences turning behavior. ¬© 2013. Published by The Company of Biologists Ltd. ¬© 2013. Published by The Company of Biologists Ltd.</t>
  </si>
  <si>
    <t>992-1002</t>
  </si>
  <si>
    <t>Journal of Experimental Biology</t>
  </si>
  <si>
    <t>60000305;60000305</t>
  </si>
  <si>
    <t>55339922400;7006578208</t>
  </si>
  <si>
    <t>Guo, Peiyuan;Ritzmann, Roy E.</t>
  </si>
  <si>
    <t>Cleveland</t>
  </si>
  <si>
    <t>Case Western Reserve University</t>
  </si>
  <si>
    <t>Guo P.</t>
  </si>
  <si>
    <t>Neural activity in the central complex of the cockroach brain is linked to turning behaviors</t>
  </si>
  <si>
    <t>10.1242/jeb.080473</t>
  </si>
  <si>
    <t>2-s2.0-84875239945</t>
  </si>
  <si>
    <t>['working site', 'sample points', 'relatively new', 'radiated field', 'present work', 'partial fault', 'optimization problem', 'observed w', 'normal operation', 'minimum number', 'minimized w', 'microwave community', 'measured one', 'iterative process', 'given configuration', 'field data', 'fault position', 'fault finding', 'failed element', 'computing techniques', 'better options', 'array elements', 'array diagnosis']</t>
  </si>
  <si>
    <t>antenna array | array fault finding | bacteria foraging optimization</t>
  </si>
  <si>
    <t>Finding fault elements in linear antenna arrays using bacteria foraging optimization (BFO) is presented. One of the better options of array diagnosis is to perform it by measuring the radiated field, because in this case, removal of the array from its working site is not required and thereby not interrupting its normal operation. This task of fault finding from far-field data is designed as an optimization problem where the difference between the far-field power pattern obtained for a given configuration of failed element(s) and the measured one is minimized w. r. t. the excitations of the array elements. This set of excitations on comparison with the excitations of the original array gives the idea of the fault position and their type, such as either complete fault or partial fault. BFO being relatively new to microwave community when compared with other soft-computing techniques, its performance was observed w. r. t. time of computation and convergence of the iterative process. Possibility of finding the faults from random sample points and use of minimum number of sample points for array fault finding are the novelties of the present work. ¬© 2012 Wiley Periodicals, Inc.</t>
  </si>
  <si>
    <t>141-148</t>
  </si>
  <si>
    <t>60028189;60031818;60031818</t>
  </si>
  <si>
    <t>16177436900;35752951000;7102813204</t>
  </si>
  <si>
    <t>Choudhury, Balamati;Acharya, Om Prakash;Patnaik, Amalendu</t>
  </si>
  <si>
    <t>Roorkee;Bengaluru</t>
  </si>
  <si>
    <t>Indian Institute of Technology Roorkee;National Aerospace Laboratories India</t>
  </si>
  <si>
    <t>60031818;60028189</t>
  </si>
  <si>
    <t>Choudhury B.</t>
  </si>
  <si>
    <t>Bacteria foraging optimization in antenna engineering: An application to array fault finding</t>
  </si>
  <si>
    <t>10.1002/mmce.20659</t>
  </si>
  <si>
    <t>2-s2.0-84875247940</t>
  </si>
  <si>
    <t>['utilized efficiently', 'unit element', 'taconic rf', 'systematic analysis', 'square element', 'sll ).', 'robust method', 'reflectarray element', 'radiation pattern', 'ra built', 'parabolic reflectors', 'parabolic reflector', 'optimum thickness', 'mlp nn', 'focal length', 'final stage', 'design stage', 'counterpart square', 'counterpart ra', 'article presents', 'analyzed using', 'also worked', '5 wavelength', '11 ghz']</t>
  </si>
  <si>
    <t>H-wall waveguide | Minkowski shape | multilayer perceptron neural network (MLP NN) | particle swarm optimization | reflectarray antenna</t>
  </si>
  <si>
    <t>This article presents a systematic analysis and design of the X-band Minkowski reflectarray antenna (RA) by using the 3-D Computer Simulation Technology Microwave Studio (CST MWS)-based multilayer perceptron neural network (MLP NN) model of a unit element. This MLP NN model is utilized efficiently as a fast and accurate model within a particle swarm optimization procedure to determine the calibration phasing characteristic belonging to the resultant optimum patch geometry and substrate. In design stage, the MLP NN analysis model is reversed to determine the variable-size of each reflectarray element to meet the necessary phase delay with the adaptive iterative step. In the final stage, the optimum Minkowski RA consisting of the variable-size Minkowski patches interspaced by 0.5 wavelength at the frequency of 11 GHz on the Taconic RF-35 with Œµr = 3.54, tan Œ¥ = 0.0018 and the optimum thickness (hopt) are analyzed using the 3D CST MWS and compared with the counterpart square and parabolic reflectors. Compared with the counterpart RA with square element and the parabolic reflector, this optimized Minkowski RA is resulted to be capable of providing higher realized gain and lower sidelobe level (SLL). Furthermore, the effect of feed movement along the focal length on the gain-bandwidth and radiation pattern is also worked out and demonstrated. It is concluded that this method can also be applied as a robust method for the design and analysis of a RA built by arbitrarily shaped patches. ¬© 2013 Wiley Periodicals, Inc.</t>
  </si>
  <si>
    <t>272-284</t>
  </si>
  <si>
    <t>60019963-60029522;60029522;60019963</t>
  </si>
  <si>
    <t>6602686300;55014242300;24075935800</t>
  </si>
  <si>
    <t>G√ºne≈ü, Filiz;Nesil, Selahattin;Demirel, Salih</t>
  </si>
  <si>
    <t>Istanbul;Istanbul</t>
  </si>
  <si>
    <t>Fatih Universitesi;Yildiz Technical University</t>
  </si>
  <si>
    <t>60029522;60019963</t>
  </si>
  <si>
    <t>G√ºne≈ü F.</t>
  </si>
  <si>
    <t>Design and analysis of minkowski reflectarray antenna using 3-D CST microwave studio-based neural network model with particle swarm optimization</t>
  </si>
  <si>
    <t>10.1002/mmce.20711</t>
  </si>
  <si>
    <t>2-s2.0-84875252346</t>
  </si>
  <si>
    <t>['two iterations', 'triangular antenna', 'good agreement', 'fractal antenna', 'fcc band', 'article proposes']</t>
  </si>
  <si>
    <t>coplanar waveguide | Koch fractal | triangular antenna | ultrawideband</t>
  </si>
  <si>
    <t>This article proposes a new ultrawideband coplanar waveguide- fed- triangular antenna operating in the FCC band (3.1-10.6) GHz. This antenna employs Koch fractal to increase the bandwidth of the triangular antenna. Two iterations of this fractal antenna are fabricated and tested and found to have good agreement with numerical simulations obtained using HFSS. Full parametric study of the antenna is provided. ¬© 2012 Wiley Periodicals, Inc.</t>
  </si>
  <si>
    <t>200-207</t>
  </si>
  <si>
    <t>Omar, A. A.</t>
  </si>
  <si>
    <t>Al-Ahsa</t>
  </si>
  <si>
    <t>King Faisal University</t>
  </si>
  <si>
    <t>Omar A.</t>
  </si>
  <si>
    <t>Design of ultrawideband coplanar waveguide-fed Koch-fractal triangular antenna</t>
  </si>
  <si>
    <t>10.1002/mmce.20665</t>
  </si>
  <si>
    <t>2-s2.0-84875257406</t>
  </si>
  <si>
    <t>['two cylinders', 'tripartite cuticle', 'structures destined', 'petrobius brevistylis', 'new tip', 'natural populations', 'moult throughout', 'least 67', 'last antennomere', 'laminated layer', 'laminated cuticle', 'jumping bristletails', 'frequent breakpoints', 'four trials', 'flagellate antennae', 'broken antennae', 'breakpoints consist', 'break forms', 'antennae broke', 'antenna formed', 'already possess', 'act like']</t>
  </si>
  <si>
    <t>Antenna | Breakpoint | Bristletail | Cuticle | Insect | Sensillum basiconicum</t>
  </si>
  <si>
    <t>Jumping bristletails (Archaeognatha) have flagellate antennae with frequent breakpoints, structures destined to break when undue mechanical stress is applied. In natural populations of Petrobius brevistylis at least 67% of animals had broken antennae. In twenty-four trials, all antennae broke at a breakpoint under the animal's weight. Breakpoints consist of two cylinders of laminated cuticle, one stuck inside the other. For half the length of the breakpoint the cylinders are separated by a non-laminated layer of cuticle; thus a tripartite cuticle is formed. During a breakage, the two cylinders slide apart along that non-laminated middle layer that seems to act like a lubricant. While the cylinders pull apart, a thin cuticle unfolds that closes off the new tip of the antenna formed by the outer breakpoint cylinder. Later on, the cylinder is not replaced by a new terminal antennomere. Instead, the antennomere directly proximal to a breakpoint, i.e. the one that after the break forms the last antennomere, already possess the same complement of sensilla as the original terminal antennomere. This includes sensilla basiconica Type A and B found exclusively on these antennomeres and the original terminal antennomere. Breakpoints are common to Archaeognatha and Thysanura, insects that moult throughout their lifetime. ¬© 2012 Elsevier Ltd.</t>
  </si>
  <si>
    <t>95-106</t>
  </si>
  <si>
    <t>Fr√∂hlich, A.;Lu, Z.</t>
  </si>
  <si>
    <t>Fr√∂hlich A.</t>
  </si>
  <si>
    <t>Built to break: The antenna of a primitive insect, Petrobius brevistylis (Archaeognatha)</t>
  </si>
  <si>
    <t>S1467803912000801</t>
  </si>
  <si>
    <t>10.1016/j.asd.2012.10.003</t>
  </si>
  <si>
    <t>2-s2.0-84875260881</t>
  </si>
  <si>
    <t>['previous techniques', 'mutual coupling', 'modified mim', 'incident signals', 'extreme care', 'essential improvement', 'decoupling methodology', 'decoupling method', 'critically degrade', 'antenna arrays', 'achieved using', 'accurate form']</t>
  </si>
  <si>
    <t>antenna array | direction of arrival | mutual coupling | mutual impedance matrix</t>
  </si>
  <si>
    <t>Mutual coupling in antenna arrays can critically degrade the performance of subsystems, such as those aiming at the estimation of the direction of arrival (DOA) of incident signals. In this article, an accurate form of mutual impedance matrix (MIM) and decoupling methodology is introduced. The methodology for computing the MIM is presented. In the modified MIM and decoupling method, extreme care has been taken to account for all self-impedance and mutual impedance terms, relating to the mutual coupling effects. It is shown that the new method results in an essential improvement in DOA estimation applications. The resolution and accuracy, achieved using the modified MIM and decoupling methodology, are unmatched with those of the previous techniques. ¬© 2012 Wiley Periodicals, Inc.</t>
  </si>
  <si>
    <t>246-259</t>
  </si>
  <si>
    <t>A modified decoupling scheme for receiving antenna arrays with application to DOA estimation</t>
  </si>
  <si>
    <t>10.1002/mmce.20671</t>
  </si>
  <si>
    <t>2-s2.0-84875263306</t>
  </si>
  <si>
    <t>['would couple', 'vswrav close', 'vswr ),', 'practical approach', 'output parameters', 'optimized number', 'literatures based', 'input impedance', 'get gainav', 'ftbr av', 'fsll av', 'different sets', 'desired values', 'design procedure', 'design lie', 'bfa ).', 'back ratio', 'average values', 'article deals', '870 mhz', '40 db']</t>
  </si>
  <si>
    <t>bacteria foraging algorithm | fitness function | log periodic dipole array design | optimization | standard wire gauge | UHF TV spectrum</t>
  </si>
  <si>
    <t>In this article, an attempt has been made to revisit the design of well-established log periodic dipole array (LPDA) in light of recent optimization technique, the bacteria foraging algorithm (BFA). Although there are many works published in the literatures based on various optimization techniques, this article deals with the optimization of the LPDA for the entire ultra high frequency (UHF) television (TV) spectrum (470-870 MHz) covering 400 MHz bandwidth and accommodating 49 channels. The challenges of this design lie in selecting suitable values of œÑ and œÉ for 134 frequency points for which different sets of all the output parameters such as gain, input impedance (Zin), front-to-back ratio (FTBR), first side lobe level (FSLL), voltage standing wave ratio (VSWR), and so forth are obtained and then averaged over to get Gainav, ZinAav, FTBRav, FSLL av, and VSWRav close to the desired values. These average values are used to design suitable fitness function. Another important aspect of this article is to provide exhaustive design details for LPDA using network theory that would couple to the BFA for getting the optimized number of elements to satisfy the desired values of Zinav, Gainav, FTBR av, FSLLav, and VSWRav, set as 50 Œ©, 9 dBi, 40 dB, 40 dB, and 1.1, respectively. Moreover, this LPDA design considers the standard wire gauge dipole elements, which is just a very practical approach in the design procedure. ¬© 2012 Wiley Periodicals, Inc.</t>
  </si>
  <si>
    <t>157-171</t>
  </si>
  <si>
    <t>60071276;60020825;60020825</t>
  </si>
  <si>
    <t>16040105600;6603790615;53868301300</t>
  </si>
  <si>
    <t>Mangaraj, Biswa Binayak;Misra, Iti Saha;Sanyal, Salil K.</t>
  </si>
  <si>
    <t>Sambalpur;Kolkata</t>
  </si>
  <si>
    <t>VSS University of Technology;Jadavpur University</t>
  </si>
  <si>
    <t>60071276;60020825</t>
  </si>
  <si>
    <t>Mangaraj B.</t>
  </si>
  <si>
    <t>Application of bacteria foraging algorithm in designing log periodic dipole array for entire UHF TV spectrum</t>
  </si>
  <si>
    <t>10.1002/mmce.20661</t>
  </si>
  <si>
    <t>2-s2.0-84875274916</t>
  </si>
  <si>
    <t>GF-18-2007-226</t>
  </si>
  <si>
    <t>['typically mate', 'temporal distribution', 'reproductive competition', 'receptive females', 'obtain copulations', 'mating tactics', 'mated males', 'lymantria dispar', 'hgg males', 'gypsy moth', 'encyrtidae ),', 'egg masses', 'competitive setting', 'competitive ability']</t>
  </si>
  <si>
    <t>Antennation | Chemical communication | Female choice | Harem | Mate recognition | Mating system</t>
  </si>
  <si>
    <t>Alternative reproductive tactics (ARTs) are the outcome of decisions to obtain copulations in reproductive competition. Mating tactics male insects exhibit can be based on their competitive ability, or be dependent on conditions such as a competitive setting and the spatial and temporal distribution of receptive females. When females are clustered and numerous, two or more mating tactics can coexist. We predicted that this concept is applicable to the egg parasitoid wasp Ooencyrtus kuvanae (Hymenoptera: Encyrtidae), because wasps emerge en masse as sexually mature adults from gypsy moth, Lymantria dispar, egg masses. We reveal that male O. kuvanae exhibit two ARTs, a mate-at-once (MAO) tactic, and a harem-gathering and -guarding (HGG) tactic. MAO males invariably and immediately mate females they encounter. HGG males (i) typically mate the first receptive female they encounter, (ii) then find and assess other females, (iii) tag those without prior male contact, and finally (iv) return to, and mate with, all females they themselves have tagged. Females do not incur a direct fitness cost by mating with multiply-mated males. HGG males rely on their speed, unique tag pheromone, and on the females' rejection of HGG males except the one that pheromone-tagged them. The tagging pheromone mediates mate recognition and assessment. ¬© 2012 Elsevier B.V.</t>
  </si>
  <si>
    <t>32-40</t>
  </si>
  <si>
    <t>Behavioural Processes</t>
  </si>
  <si>
    <t>60018491;60032280;60018491</t>
  </si>
  <si>
    <t>55284292500;7102244271;7006196798</t>
  </si>
  <si>
    <t>Ablard, Kelly M.;Schaefer, Paul W.;Gries, Gerhard</t>
  </si>
  <si>
    <t>Washington, D.C.;Burnaby</t>
  </si>
  <si>
    <t>United States Department of Agriculture;Simon Fraser University</t>
  </si>
  <si>
    <t>60032280;60018491</t>
  </si>
  <si>
    <t>Ablard K.</t>
  </si>
  <si>
    <t>An alternative reproductive tactic: A parasitoid wasp gathers and guards a harem by pheromone-tagging virgins</t>
  </si>
  <si>
    <t>S0376635712002501</t>
  </si>
  <si>
    <t>10.1016/j.beproc.2012.11.015</t>
  </si>
  <si>
    <t>2-s2.0-84875371175</t>
  </si>
  <si>
    <t>['zoological museum', 'type material', 'striking discrepancies', 'redescribed species', 'original descriptions', 'new species', 'mandibular palp', 'francis group', 'flaccid element', 'closest congeners', 'asterocheres hoi', 'also compared', '1859 species']</t>
  </si>
  <si>
    <t>Copepoda | Jan Stock's collection | Siphonostomatoida | symbionts</t>
  </si>
  <si>
    <t>This paper re-examines the type material of five Asterocheres Boeck, 1859 species from the collection of Jan Stock deposited in the Zoological Museum of Amsterdam and describes a new species, Asterocheres hoi. Some taxonomically important appendages of these species are redescribed and illustrated. The most striking discrepancies with the original descriptions have been observed in: (1) the segmentation of antennule, antenna and mandibular palp; (2) the omission of some elements in various oral appendages such as the antenna, maxillule, maxilla and maxilliped; (3) the presence or not of a flaccid element on the maxilla; (4) the length of the siphon and the shape of the stylet. The redescribed species, Asterocheres genodon Stock, 1966, Asterocheres halichondriae Stock, 1966, Asterocheres maxillatus Stock, 1987, Asterocheres proboscideus Stock, 1966 and Asterocheres scutatus Stock, 1966, were also compared with their closest congeners. http://www.zoobank.org/urn:lsid:zoobank.org:pub:1E9F6B4E-ADE0-4A84-91EB-222D391E88D7. ¬© 2013 Copyright Taylor and Francis Group, LLC.</t>
  </si>
  <si>
    <t>597-618</t>
  </si>
  <si>
    <t>Journal of Natural History</t>
  </si>
  <si>
    <t>60033284;60033284</t>
  </si>
  <si>
    <t>6603894083;7005465450</t>
  </si>
  <si>
    <t>Bandera, Eugenia;Conradi, Mercedes</t>
  </si>
  <si>
    <t>Sevilla</t>
  </si>
  <si>
    <t>Universidad de Sevilla</t>
  </si>
  <si>
    <t>Bandera E.</t>
  </si>
  <si>
    <t>Redescription of five Asterocheres species (Copepoda: Siphonostomatoida) and a description of a new species discovered in the collections of the Zoological Museum of Amsterdam</t>
  </si>
  <si>
    <t>10.1080/00222933.2012.742588</t>
  </si>
  <si>
    <t>2-s2.0-84875375501</t>
  </si>
  <si>
    <t>['two pairs', 'tae bursts', 'plasma edge', 'particles transferred', 'outer region', 'lhd ).', 'ices induced', 'heating antennas', 'another type']</t>
  </si>
  <si>
    <t>high-frequency magnetic probe | ICE | LHD | lost particle | TAE</t>
  </si>
  <si>
    <t>Two pairs of high-frequency magnetic probes were installed in the Large Helical Device (LHD). During the injection of a perpendicular neutral beam, ion cyclotron emissions (ICEs) with the fundamental frequency corresponding to the ion cyclotron frequency at the plasma edge were detected, which are the same type of ICE as measured with the former spare ion cyclotron range of frequencies (ICRF) heating antennas. This type of ICE was further investigated with regard to the phase and intensity of signals. Another type of ICE was found in the LHD, and these ICEs were synchronized with bursts of toroidicity induced Alfv√©n eigenmodes (TAE) and the rise of intensity of lost ion flux. Therefore the source of these ICEs was thought to be the particles transferred from the core to the outer region of plasma by the TAE bursts. The frequency of ICEs induced by the TAE bursts increases linearly with the magnetic field strength, since the ion cyclotron frequency increases with the magnetic field strength.</t>
  </si>
  <si>
    <t>209-212</t>
  </si>
  <si>
    <t>Plasma Science and Technology</t>
  </si>
  <si>
    <t>60015970;60015970;60015970;60015970;60015970;60015970;60015970;60015970;60000264;60015970;60015970;60015970;60015970;60011001;60014256;60015970</t>
  </si>
  <si>
    <t>35351271300;7005502038;7401920075;9272879500;8060478300;8052374600;10043820100;24338443200;25634091600;7005809565;7102560835;35351991300;55700174500;55505118000;7102396365;55573145200</t>
  </si>
  <si>
    <t>Saito, Kenji;Kumazawa, Ryuhei;Seki, Tetsuo;Kasahara, Hiroshi;Nomura, Goro;Shimpo, Fujio;Igami, Hiroe;Isobe, Mitsutaka;Ogawa, Kunihiro;Toi, Kazuo;Osakabe, Masaki;Nishiura, Masaki;Watanabe, Tsuguhiro;Yamamoto, Satoshi;Ichimura, Makoto;Mutoh, Takashi</t>
  </si>
  <si>
    <t>Toki;Tsukuba;Kyoto;Nagoya</t>
  </si>
  <si>
    <t>National Institutes of Natural Sciences - National Institute for Fusion Science;University of Tsukuba;Kyoto University;Nagoya University</t>
  </si>
  <si>
    <t>60015970;60014256;60011001;60000264</t>
  </si>
  <si>
    <t>Saito K.</t>
  </si>
  <si>
    <t>Measurement of ion cyclotron emissions by using high-frequency magnetic probes in the LHD</t>
  </si>
  <si>
    <t>10.1088/1009-0630/15/3/03</t>
  </si>
  <si>
    <t>2-s2.0-84875391118</t>
  </si>
  <si>
    <t>['total number', 'simultaneously determined', 'several factors', 'noise ratio', 'neutrino characteristics', 'internal structure', 'etc .)', 'article presents', 'antenna behaviour']</t>
  </si>
  <si>
    <t>Cherenkov and transition radiation | Detector modelling and simulations II (electric fields, charge transport, multiplication and induction, pulse formation, electron emission, etc) | Large detector systems for particle an astroparticle physics</t>
  </si>
  <si>
    <t>This article presents the possibility of in-salt radio detection of high energy neutrinos, and shows the implications that a heterogeneous propagating medium has on both antenna behaviour, and on constructing the detector. Based on several factors (propagation effects signal to noise ratio, minimum necessary number of triggers, etc.) it was found that observations are limited at a 1022 eV energy threshold. This higher limit allows both neutrino characteristics, and internal structure of the dome to be simultaneously determined. A total number of 40 to 200 events per year is expected when typical sedimentary layers of about 5cm are considered for the internal salt dome structure. ¬© 2013 IOP Publishing Ltd and Sissa Medialab srl.</t>
  </si>
  <si>
    <t>P03010</t>
  </si>
  <si>
    <t>Journal of Instrumentation</t>
  </si>
  <si>
    <t>Badescu, A. M.</t>
  </si>
  <si>
    <t>Badescu A.M.</t>
  </si>
  <si>
    <t>Considerations on an underground neutrino radio detector in salt</t>
  </si>
  <si>
    <t>10.1088/1748-0221/8/03/P03010</t>
  </si>
  <si>
    <t>2-s2.0-84875546292</t>
  </si>
  <si>
    <t>Australian Institute of Marine Science</t>
  </si>
  <si>
    <t>AIMS</t>
  </si>
  <si>
    <t>['vector currents', 'temporal resolutions', 'swept frequency', 'surface currents', 'strong point', 'springer science', 'loop systems', 'loop direction', 'korean society', 'hf radar', 'genres use', 'forming analysis', 'finding systems', 'development institute', 'azimuth direction', '40 km', '25 km', '150 km']</t>
  </si>
  <si>
    <t>crossed-loop | HF ocean radar | phased-array | spatial resolution | surface current maps | temporal resolution</t>
  </si>
  <si>
    <t>The spatial and temporal resolutions of the two main types of HF radar are compared, with reference to the phasedarray and the crossed-loop direction-finding systems which make up the Australian Coastal Ocean radar Network. Both genres use a swept frequency "chirp" modulation to define the range of a pixel being observed but the method for determining the azimuth direction of the pixel is a strong point of differentiation. The phased-array systems produce independent maps of surface currents in about 1/7 of the time for the crossed-loop systems because of contrasting noise performance of the antennas. The use of beam-forming analysis in the phased-arrays is shown to give spatial resolutions, for vector currents, of about 10 km close to the shore, and 25 km at ranges of 150 km. The corresponding vector current spatial resolutions for the crossed-loop systems are 40 km and 60 km respectively. ¬© 2013 Korea Ocean Research &amp; Development Institute (KORDI) and the Korean Society of Oceanography (KSO) and Springer Science+Business Media Dordrecht.</t>
  </si>
  <si>
    <t>99-103</t>
  </si>
  <si>
    <t>Ocean Science Journal</t>
  </si>
  <si>
    <t>60019870;60019870</t>
  </si>
  <si>
    <t>35578707100;36624988400</t>
  </si>
  <si>
    <t>Heron, Malcom L.;Atwater, Daniel P.</t>
  </si>
  <si>
    <t>Townsville</t>
  </si>
  <si>
    <t>James Cook University</t>
  </si>
  <si>
    <t>Heron M.L.</t>
  </si>
  <si>
    <t>Temporal and spatial resolution of HF ocean radars</t>
  </si>
  <si>
    <t>10.1007/s12601-013-0008-z</t>
  </si>
  <si>
    <t>2-s2.0-84875547452</t>
  </si>
  <si>
    <t>['visually impaired', 'user interface', 'turn left', 'system using', 'specifically problems', 'solution proposed', 'pedestrian navigation', 'paper demonstrates', 'navigation information', 'main finding', 'imu using', 'heading given', 'gps systems', 'gps coupled', 'gps antenna', 'final destination', 'especial using', 'cities even', 'bluetooth transmission', 'better way', 'best way', 'ariadne gps', 'also developed', '10 km']</t>
  </si>
  <si>
    <t>Blindness | GPS | IMU | Navigation | Smart Phone | Visually impaired</t>
  </si>
  <si>
    <t>Purpose: The aim of this work is to improve navigation solutions for the visually impaired, specifically problems with the heading given by the current GPS antennas. This heading is not reliable when the speed of the pedestrian or of the car is less than 10 km/h. The solution proposed is the use of one inertial measurement unit (IMU) coupled to a GPS, giving the navigation information in the way of heading and distance to the final destination. Design/methodology/approach: The authors have developed their system using their IMU (compass, gyroscope and accelerometer) developed in the laboratory. They have also developed the user interface in one Smart Phone in the Android operating system coupled to the IMU using the Bluetooth transmission. Furthermore, the authors have tested their system in bad GPS reception conditions in Paris. They also used two other GPS systems (Navigon and Ariadne GPS) for testing the best way of giving the information: either "car navigation information: turn left or right at 100 meters..." or "heading and distance to the final destination: destination at 2 o'clock, 150 meters". Findings: The main finding is that we can have a better way of navigation (for the visually impaired in pedestrian navigation) using one IMU, coupled to a compass and a GPS antenna in cities even in the case of hesitation of the user, using the information of "heading and distance to the final destination". Originality/value: This paper demonstrates how GPS coupled to an IMU can give a better way of navigating for the visually impaired; in especial using the information about heading and distance to the final destination. ¬© Emerald Group Publishing Limited.</t>
  </si>
  <si>
    <t>47-56</t>
  </si>
  <si>
    <t>Journal of Assistive Technologies</t>
  </si>
  <si>
    <t>60106017;60106017</t>
  </si>
  <si>
    <t>55636171100;8320284200</t>
  </si>
  <si>
    <t>Flores, Jesus Zegarra;Farcy, Ren√©</t>
  </si>
  <si>
    <t>Saint-Aubin</t>
  </si>
  <si>
    <t>Universite Paris-Saclay</t>
  </si>
  <si>
    <t>Flores J.Z.</t>
  </si>
  <si>
    <t>GPS and IMU (inertial measurement unit) as a navigation system for the visually impaired in cities</t>
  </si>
  <si>
    <t>10.1108/17549451311313219</t>
  </si>
  <si>
    <t>2-s2.0-84875586143</t>
  </si>
  <si>
    <t>['unknown time', 'spherical coverage', 'proposed approach', 'platform rotates', 'increased interest', 'highest gain', 'gps navigation', 'example results', 'desired coverage']</t>
  </si>
  <si>
    <t>Recently, there has been increased interest in GPS navigation for spinning cylindrical platforms (60-160 mm diameter). As expected, a single antenna element does not provide spherical coverage which is needed for continuous satellite tracking. To provide the desired coverage, one can use antenna diversity with multiple antenna elements. Previously, different antenna diversity techniques were compared, and it was shown that the maximum gain method (i.e., choosing the element with the highest gain) provides the spherical coverage. However, it is a challenge to implement this method because of the unknown time-varying platform attitude. In this paper, a novel tracking algorithm is derived that implements the maximum gain method by modifying the receiver itself. Example results are shown for the delay lock loop (DLL) and demonstrate that the proposed approach is able to provide continuous satellite tracking as the platform rotates and eliminate the need for knowledge of the time-varying platform attitude. ¬© 2013 Institute of Navigation.</t>
  </si>
  <si>
    <t>Navigation, Journal of the Institute of Navigation</t>
  </si>
  <si>
    <t>36341361700;18936138400;7102202358</t>
  </si>
  <si>
    <t>Svendsen, Andrew S.C.;O'Brien, Andrew J.;Gupta, Inder J.</t>
  </si>
  <si>
    <t>Svendsen A.</t>
  </si>
  <si>
    <t>A novel GPS receiver algorithm for continuous tracking on spinning cylindrical platforms</t>
  </si>
  <si>
    <t>10.1002/navi.26</t>
  </si>
  <si>
    <t>2-s2.0-84875662412</t>
  </si>
  <si>
    <t>['various parameters', 'radial resolution', 'radar signature', 'present work', 'potential criterion', 'inhomogeneous distribution', 'also analyzed']</t>
  </si>
  <si>
    <t>Microwave observations | Numerical analysis/modeling | Radars/Radar observations | Rainfall | Remote sensing | Spectral analysis/models/distribution</t>
  </si>
  <si>
    <t>The present work is dedicated to the modeling and simulation of the radar signature of raindrops within wake vortices. This is achieved through the computation of the equation of raindrop motion within the wake vortex flow. Based on the inhomogeneous distribution of raindrops within wake vortices, the radar echo model is computed for raindrops in a given resolution cell. Simulated Doppler radar signatures of raindrops within wake vortices are shown to be a potential criterion for identifying wake vortex hazards in air traffic control. The dependence of the radar signature on various parameters, including the radial resolution and antenna elevation angle, is also analyzed. ¬© 2013 American Meteorological Society.</t>
  </si>
  <si>
    <t>470-484</t>
  </si>
  <si>
    <t>60102124-60024350;60012696;60102124;60024350</t>
  </si>
  <si>
    <t>55637036100;14028349500;7102860282;7501867182</t>
  </si>
  <si>
    <t>Liu, Zhongxun;Jeannin, Nicolas;Vincent, Francois;Wang, Xuesong</t>
  </si>
  <si>
    <t>France;China;France</t>
  </si>
  <si>
    <t>Toulouse;Changsha;Toulouse</t>
  </si>
  <si>
    <t>Universit√© F√©d√©rale Toulouse Midi-Pyr√©n√©es;National University of Defense Technology;ONERA Centre de Toulouse</t>
  </si>
  <si>
    <t>60102124;60024350;60012696</t>
  </si>
  <si>
    <t>Modeling the radar signature of raindrops in aircraft wake vortices</t>
  </si>
  <si>
    <t>10.1175/JTECH-D-11-00220.1</t>
  </si>
  <si>
    <t>2-s2.0-84875662520</t>
  </si>
  <si>
    <t>['wave estimations', 'unusual case', 'steering direction', 'steered within', 'simplified calibrations', 'receiver channels', 'insufficient calibration', 'dramatic improvement', 'direction normal', 'datasets acquired', 'cause errors', 'beam resolution', 'beam pattern', 'azimuthal range', 'antenna elements', 'advantages compared', '60 ¬∞', '16 antennas']</t>
  </si>
  <si>
    <t>Currents | Data processing | Data quality control | Instrumentation/sensors | Ocean dynamics | Radars/Radar observations</t>
  </si>
  <si>
    <t>Linear array antennas and beamforming techniques offer some advantages compared to direction finding using squared arrays. The azimuthal resolution depends on the number of antenna elements and their spacing. Assuming an ideal beam pattern and no amplitude taper across the aperture, 16 antennas in a linear array spaced at half the electromagnetic wavelength theoretically provide a beam resolution of 3.5¬∞ normal to the array, and up to twice that when the beam is steered within an azimuthal range of 60¬∞ from the direction normal to the array. However, miscalibrated phases among antenna elements, cables, and receivers (e.g., caused by service activities without recalibration) can cause errors in the beam-steering direction and distortions of the beam pattern, resulting in unreliable ocean surface current and wave estimations. The present work uses opportunistic ship echoes randomly received by oceanographic highfrequency radars to correct an unusual case of severe phase differences between receiver channels, leading to a dramatic improvement of the surface current patterns. The method proposed allows for simplified calibrations of phases to account for hardware-related changes without the need to conduct the regular calibration procedure and can be applied during postprocessing of datasets acquired with insufficient calibration. ¬© 2013 American Meteorological Society.</t>
  </si>
  <si>
    <t>638-648</t>
  </si>
  <si>
    <t>60005618;60003579;60005618;60117425;60028229</t>
  </si>
  <si>
    <t>56013724200;34769644200;6603769785;16416541600;6701740049</t>
  </si>
  <si>
    <t>Flores-vidal, X.;Flament, P.;Durazo, R.;Chavanne, C.;Gurgel, K. W.</t>
  </si>
  <si>
    <t>Canada;Germany;Mexico;United States</t>
  </si>
  <si>
    <t>Rimouski;Hamburg;Ensenada;Honolulu</t>
  </si>
  <si>
    <t>Institut des Sciences de la Mer de Rimouski;Universit√§t Hamburg;Universidad Aut√≥noma de Baja California;School of Ocean and Earth Science and Technology</t>
  </si>
  <si>
    <t>60117425;60028229;60005618;60003579</t>
  </si>
  <si>
    <t>Flores-vidal X.</t>
  </si>
  <si>
    <t>High-frequency radars: Beamforming calibrations using ships as reflectors</t>
  </si>
  <si>
    <t>10.1175/JTECH-D-12-00105.1</t>
  </si>
  <si>
    <t>2-s2.0-84875678575</t>
  </si>
  <si>
    <t>['¬© 2013', 'work addresses', 'stable pool', 'stable carbon', 'silk moth', 'second theory', 'rights reserved', 'radical pairs', 'present inside', 'one theory', 'nocturnal animals', 'new model', 'nervous system', 'navigational map', 'might help', 'magnetic materials', 'magnetic field', 'large pool', 'interdisciplinary problem', 'ferromagnetic elements', 'dependent reaction', 'animal senses', 'anatomical structures', '50 œºt']</t>
  </si>
  <si>
    <t>Antennae | Carbon radical | Electron spin resonance | Ferromagnetism | Magneto-sensing | Nocturnal insect | Paramagnetism | Silk moth | Vibrating sample magnetometer | Wing</t>
  </si>
  <si>
    <t>This work addresses an interesting, interdisciplinary problem of nature-the mechanism by which animal senses the earth's magnetic field and navigate. Currently there are two existing theories trying to explain, How the animal senses the magnetic field of earth. One theory is based on the presence of biogenic magnetic materials in the body of the animals. Such magnetic materials which are present inside the body, orients itself according to the earth's weak magnetic field and convey the information to the nervous system to develop the navigational map. The second theory is based on a light dependent photochemical reaction. A photochemical reaction leads to the generation of radical pairs, which helps in sensing the weak magnetic field of the earth. In this work, we are proposing a new model of magnetoreception. Unlike the existing radical pair system of magnetoreception, where a light-dependent reaction is essential to generate free radicals, here we show the presence of a large pool of stable carbon-centric free radicals in the nano-domains of the antennae and the wings of silk moth. This stable pool of carbon-centric free radicals is intrinsic in the nano-domains of these anatomical structures and responds to weak magnetic fields similar to that of Earth's (50 ŒºT) even in the absence of light. Hence we are proposing that nocturnal animals in their navigation could utilize such a light independent mechanism. We further observed the presence of ferromagnetic elements (Fe, Ni, Co, Mn) in these structures. In conclusion, we have discussed how carbon centric free radicals along with other ferromagnetic components present in the antennae and the wings of the nocturnal silk moth, might help them to avoid the bats. ¬© 2013 by American Scientific Publishers All rights reserved.</t>
  </si>
  <si>
    <t>43-50</t>
  </si>
  <si>
    <t>Materials Express</t>
  </si>
  <si>
    <t>60021988;60021988;60003049;60014608;60014608;60021988-60000912;60021988</t>
  </si>
  <si>
    <t>55447791000;55447948400;55740402700;10039651700;36493911300;7403239544;23134616100</t>
  </si>
  <si>
    <t>Roy, Manas;Meena, Sunil Kumar;Singh, Sushil Kumar;Sethy, Niroj Kumar;Bhargava, Kalpana;Sarkar, Sabyasachi;Das, Mainak</t>
  </si>
  <si>
    <t>Kanpur;New Delhi;New Delhi;Howrah</t>
  </si>
  <si>
    <t>Indian Institute of Technology Kanpur;Defence Institute of Physiology and Allied Sciences India;Solid State Physics Laboratory India;Indian Institute of Engineering Science and Technology, Shibpur</t>
  </si>
  <si>
    <t>60021988;60014608;60003049;60000912</t>
  </si>
  <si>
    <t>Roy M.</t>
  </si>
  <si>
    <t>Presence of stable carbon centric free radicals and ferromagnetic elements in the antennae and the wings of nocturnal silk moth: A magnetic nanostructure for magneto sensing</t>
  </si>
  <si>
    <t>10.1166/mex.2013.1104</t>
  </si>
  <si>
    <t>2-s2.0-84875691271</t>
  </si>
  <si>
    <t>['tte system', 'tte communications', 'trapped miners', 'rights reserved', 'magnetic field', 'flux gate', 'ferrite core', 'electromagnetic wave', 'depth soil', 'communication system', '95 db', '10 tesla']</t>
  </si>
  <si>
    <t>Disaster in mine | Ferrite helical loop antenna | Ferrite magnetic field generator (FMFG) | Through-the-earth (TTE) communication</t>
  </si>
  <si>
    <t>A pulsed ferrite magnetic field generator (FMFG) was designed for the use in the 1000 m long through-theearth (TTE) communication system for mining disaster situations. To miniaturize the TTE system, a ferrite core having 10,000 of permeability was used for the FMFG. Attenuation of the magnetic field intensity from the FMFG (200-turn and 0.18 m diameter) was calculated to be 89.95 dB at 1000 m depth soil having 0.1 S/m of conductivity. This attenuation was lower than 151.13 dB attenuation of 1 kHz electromagnetic wave at the same conditions. Therefore, the magnetic-field was found to be desirable as a signal carrier source for TTE communications as compared to the electromagnetic wave. The designed FMFG generates the magnetic field intensity of 1 √ó 10-10 Tesla at 1000 m depth. This magnetic field is detectable by compact magnetic sensors such as flux gate or magnetic tunneling junction sensor. Therefore, the miniature FMFG TTE communication system can replace the conventional electromagnetic wave carrier type TTE system and allow reliable signal transmission between rescuer and trapped miners. ¬© 2013 Journal of Magnetics. All rights reserved.</t>
  </si>
  <si>
    <t>Journal of Magnetics</t>
  </si>
  <si>
    <t>60025371;60025371;60025371;60025371;60025371;60025371;60017742;60017742</t>
  </si>
  <si>
    <t>7202714554;7403393257;57211862614;36967673100;25626274400;25626244300;55161892500;35932484000</t>
  </si>
  <si>
    <t>Bae, Seok;Hong, Yang Ki;Lee, Jaejin;Park, Jihoon;Jalli, Jeevan;Abo, Gavin S.;Kwon, Hyuck M.;Jayasooriya, Chandana K.K.</t>
  </si>
  <si>
    <t>Bae S.</t>
  </si>
  <si>
    <t>Pulsed ferrite magnetic field generator for through-the-earth communication systems for disaster situation in mines</t>
  </si>
  <si>
    <t>10.4283/JMAG.2013.18.1.043</t>
  </si>
  <si>
    <t>2-s2.0-84875746368</t>
  </si>
  <si>
    <t>PHY- 0902085</t>
  </si>
  <si>
    <t>['time evolution', 'strongly damped', 'slow wave', 'short wavelength', 'primary antenna', 'parametrically driven', 'ion temperature', 'hundred khz', 'fluctuation profiles', 'driving frequency', 'driving antenna', 'approximately equal', 'additional measurements']</t>
  </si>
  <si>
    <t>For typical helicon source parameters, the driving antenna can couple to two plasma modes; the weakly damped helicon wave, and the strongly damped, short wavelength, slow wave. Here, we present direct measurements, obtained with two different techniques, of few hundred kHz, short wavelength fluctuations that are parametrically driven by the primary antenna and localized to the edge of the plasma. The short wavelength fluctuations appear for plasma source parameters such that the driving frequency is approximately equal to the lower hybrid frequency. Measurements of the steady-state ion temperature and fluctuation amplitude radial profiles suggest that the anomalously high ion temperatures observed at the edge of helicon sources result from damping of the short wavelength fluctuations. Additional measurements of the time evolution of the ion temperature and fluctuation profiles in pulsed helicon source plasmas support the same conclusion. ¬© 2013 American Institute of Physics.</t>
  </si>
  <si>
    <t>60021143;60021143;60021143;60021143;60024266</t>
  </si>
  <si>
    <t>7004666262;57197256070;36091011000;8948934500;7006360749</t>
  </si>
  <si>
    <t>Scime, E. E.;Carr, J.;Galante, M.;Magee, R. M.;Hardin, R.</t>
  </si>
  <si>
    <t>Oak Ridge;Morgantown</t>
  </si>
  <si>
    <t>Oak Ridge National Laboratory;West Virginia University</t>
  </si>
  <si>
    <t>60024266;60021143</t>
  </si>
  <si>
    <t>Scime E.</t>
  </si>
  <si>
    <t>Ion heating and short wavelength fluctuations in a helicon plasma source</t>
  </si>
  <si>
    <t>10.1063/1.4794351</t>
  </si>
  <si>
    <t>2-s2.0-84875779887</t>
  </si>
  <si>
    <t>11-02-01288</t>
  </si>
  <si>
    <t>['wide maxima', 'temperature plasma', 'spatial spectrum', 'rf source', 'resonance one', 'resonance directions', 'resonance cones', 'one observes', 'minimal value', 'magnetized plasmas', 'hybrid range', 'group velocity', 'frequency ranges', 'fine structure', 'experimental studies', 'emitting antenna', 'direction approaching', 'become narrower']</t>
  </si>
  <si>
    <t>The paper is devoted to experimental studies of formation of resonance cones in magnetized plasmas by pulsed RF source in the lower-hybrid (whistler) and the upper-hybrid frequency ranges. It is shown that in both frequency ranges, resonance cones exhibit similar dynamics after switching-on the RF source: at first, wide maxima of radiation are formed in non-resonance directions, which then become narrower, with their direction approaching the resonance one. While the resonance cones are being formed, one observes a fine structure in the form of secondary radiation maxima. It is shown that the characteristic formation time of stationary resonance cones is determined by the minimal value of the group velocity of the quasi-electrostatic waves excited by the antenna. In the low-temperature plasma, this value is limited in the lower-hybrid frequency range by the spatial spectrum of the emitting antenna and in the upper-hybrid range, by the effects of spatial plasma dispersion. ¬© 2013 American Institute of Physics.</t>
  </si>
  <si>
    <t>57198280886;6701851840;6701630876</t>
  </si>
  <si>
    <t>Nazarov, V. V.;Starodubtsev, M. V.;Kostrov, A. V.</t>
  </si>
  <si>
    <t>Nazarov V.V.</t>
  </si>
  <si>
    <t>Laboratory studies of the dynamic of resonance cones formation in magnetized plasmas</t>
  </si>
  <si>
    <t>10.1063/1.4794965</t>
  </si>
  <si>
    <t>2-s2.0-84875797773</t>
  </si>
  <si>
    <t>['wide waveguide', 'sufficiently narrow', 'separate channels', 'selectively activated', 'relevant channel', 'propagate along', 'narrow strip', 'narrow antenna', 'model calculations', 'micromagnetic simulations', 'long axis', 'lateral boundary', 'exist concurrently', 'edge mode', 'easily engineered', 'dispersion relations', 'degenerate well', 'copropagating edge', 'conveniently controlled', 'considerable efficiency', 'centre modes', 'antenna size']</t>
  </si>
  <si>
    <t>Based on micromagnetic simulations and model calculations, we demonstrate that degenerate well and barrier magnon modes can exist concurrently in a single magnetic waveguide magnetized perpendicularly to the long axis in a broad frequency band, corresponding to copropagating edge and centre spin waves, respectively. The dispersion relations of these magnon modes clearly show that the edge and centre modes possess much different wave characteristics. By tailoring the antenna size, the edge mode can be selectively activated. If the antenna is sufficiently narrow, both the edge and centre modes are excited with considerable efficiency and propagate along the waveguide. By roughening the lateral boundary of the waveguide, the characteristics of the relevant channel can be easily engineered. Moreover, the coupling of the edge and centre modes can be conveniently controlled by scaling the width of the waveguide. For a wide waveguide with a narrow antenna, the edge and centre modes travel relatively independently in spatially-separate channels, whereas for a narrow strip, these modes strongly superpose in space. These discoveries might find potential applications in emerging magnonic devices. ¬© 2013 Copyright 2013 Author(s). This article is distributed under a Creative Commons Attribution 3.0 Unported License.</t>
  </si>
  <si>
    <t>AIP Advances</t>
  </si>
  <si>
    <t>60020224;60021182;60020224;60020224</t>
  </si>
  <si>
    <t>55706138300;35210755400;36959560300;56647056800</t>
  </si>
  <si>
    <t>Xing, Xiangjun;Li, Shuwei;Huang, Xiaohong;Wang, Zhenguo</t>
  </si>
  <si>
    <t>Guangzhou;Wenzhou</t>
  </si>
  <si>
    <t>Sun Yat-Sen University;Wenzhou University</t>
  </si>
  <si>
    <t>60021182;60020224</t>
  </si>
  <si>
    <t>Xing X.</t>
  </si>
  <si>
    <t>Engineering spin-wave channels in submicrometer magnonic waveguides</t>
  </si>
  <si>
    <t>10.1063/1.4799738</t>
  </si>
  <si>
    <t>2-s2.0-84875869650</t>
  </si>
  <si>
    <t>['thermal ablation', 'small hccs', 'preliminary results', 'percutaneous approach', 'one month', 'new device', 'new 2', 'microwave generator', 'microwave ablation', 'median diameter', 'hepatocellular carcinoma', 'effective options', 'diameter greater', 'complete necrosis', 'complete ablation', 'assess efficacy', 'ablated area', '7 cm', '5 months', '30 mm', '3 cm', '144 patients', '100 %.', '1 %)']</t>
  </si>
  <si>
    <t>HCC | Image-guided thermal ablation | Microwave ablation</t>
  </si>
  <si>
    <t>Background: Thermal ablative techniques have gained increasing popularity as safe and effective options for patients with unresectable solid malignancies. Microwave ablation has emerged as a relatively new technique with the promise of larger and faster ablation areas without some of the limitations of radiofrequency thermal ablation. Herein, we report our preliminary results on the feasibility and efficacy of thermal ablation for hepatocellular carcinoma (HCC) with a new 2.45-MHz microwave generator. Patients and Methods: Under ultrasound guidance 194 HCCs in 144 patients were treated through a percutaneous approach. The median diameter of lesions was 2.7 cm (range=2.0-11.0 cm); 68 lesions had a diameter greater than 30 mm. We used a microwave generator (AMICA-GEM, Apparatus for MICrowave Ablation) connected to a 14- or 16-gauge coaxial antenna endowed with a miniaturized sleeve choke to reduce back heating effects and increase the sphericity of the ablated area. Contrast-enhanced computed tomography scan was carried out one month after treatment, and then every three months to assess efficacy. Results: Complete ablation was achieved in 94.3% of the lesions after a mean of 1.03 percutaneous sessions. For small HCCs (diameter &lt;3 cm) complete necrosis was obtained in 100%. Local tumor progressions were found in 10 treated lesions (5.1%) a median of 19.5 months after ablation. Minor complications occurred in 5.1% procedures. No deaths, or other major complications occurred. Conclusion: In our experience, the new device for microwave ablation proved to provide an effective and safe percutaneous ablative method, capable of producing large areas of necrosis.</t>
  </si>
  <si>
    <t>1221-1228</t>
  </si>
  <si>
    <t>Anticancer Research</t>
  </si>
  <si>
    <t>126347480;126347480;60015197;60015197;126347480;101295141;60015197</t>
  </si>
  <si>
    <t>7005255660;35203797600;35195597600;57217636548;6603800346;12544944400;7102036907</t>
  </si>
  <si>
    <t>Poggi, Guido;Montagna, Benedetta;Di Cesare, Pamela;Riva, Giulia;Bernardo, Giovanni;Mazzucco, Mauro;Riccardi, Alberto</t>
  </si>
  <si>
    <t>Pavia;Pavia;Padua</t>
  </si>
  <si>
    <t>Universit√† degli Studi di Pavia;University Hospital;USSL 17</t>
  </si>
  <si>
    <t>60015197;126347480;101295141</t>
  </si>
  <si>
    <t>Poggi G.</t>
  </si>
  <si>
    <t>Microwave ablation of hepatocellular carcinoma using a new percutaneous device: Preliminary results</t>
  </si>
  <si>
    <t>2-s2.0-84875905356</t>
  </si>
  <si>
    <t>['tumor shape', 'studied retrospectively', 'risk factors', 'regression analysis', 'range 2', 'overall time', 'mm3 applied', 'microwave ablation', 'mean time', 'maximal diameter', 'irregular shape', 'index tumor', 'factors hypothesized', 'energy applied', 'energy application', 'diameter observed', 'ct scans', 'correlated significantly', 'cavernous formations', '7 j', '57 patients', '5 months', '5 mm', '4 months', '3 cm', '08 ),', '02 ),', '001 ).']</t>
  </si>
  <si>
    <t>Lung tumors | Microwave ablation | Risk analysis</t>
  </si>
  <si>
    <t>OBJECTIVE. This study was performed to evaluate risk factors predictive of local tumor control after microwave ablation of primary and secondary lung malignancies up to 3 cm in maximal diameter. MATERIALS AND METHODS. The single-antenna microwave ablation treatment of 91 index tumors in 57 patients was studied retrospectively. Time to local tumor progression was monitored on CT scans over the follow-up period. Estimation of overall time to local tumor progression was performed with the Cox regression model. Factors hypothesized to correlate with ablation response included tumor diameter, tumor shape (round or oval versus irregular), clear versus ill-defined tumor margin, adjacency to the pleura, adjacency to bronchi, presence of vessels at least 3 mm in diameter a maximum of 5 mm from the index tumor, energy applied to the index tumor, and the occurrence of cavernous formations after ablation. A logistic regression model was used to correlate the data. RESULTS. Thirty of 91 (33.0%) index tumors, found in 21 of 57 (36.8%) patients, underwent local progression. The mean time to local tumor progression was 8.3 ¬± 5.5 months (range 2.1-25.2 months), and the estimated median time to local tumor progression was 22.6 ¬± 12.4 months. The risk factors that correlated significantly with local tumor progression were a maximal diameter greater than 15.5 mm (p &lt; 0.01), irregular shape of the index tumor (p &lt; 0.01), pleural contact (p = 0.02), and less than 26.7 J/mm3 applied to the index tumor (p &lt; 0.001). After regression analysis, shape of the index tumor (p = 0.03) and energy deployed per unit volume of the index tumor (p = 0.001) were found to be independent risk factors. Conversely, tumor margin definition (p = 0.06) and proximity of cavernous formations (p = 0.19), juxtatumoral vessels (p = 0.08), and bronchi (p = 0.89) did not affect tumor progression after ablation. CONCLUSION. The independent predictive factors for local tumor progression in primary and secondary lung neoplasms up to 3 cm in diameter observed in this study were irregular shape of the index tumor and energy application of less than 26.7 J/mm3 to the index tumor. ¬© American Roentgen Ray Socoety.</t>
  </si>
  <si>
    <t>665-672</t>
  </si>
  <si>
    <t>0361803X</t>
  </si>
  <si>
    <t>American Journal of Roentgenology</t>
  </si>
  <si>
    <t>60009308;60009308;60009308-60033041;60009308;60009308;60009308-60010294</t>
  </si>
  <si>
    <t>35444602000;55648219000;35337802600;7103112849;35798094100;23989150700</t>
  </si>
  <si>
    <t>Vogl, Thomas J.;Worst, Thomas S.;Naguib, Nagy N.N.;Ackermann, Hanns;Gruber-Rouh, Tatjana;Nour-Eldin, Nour Eldin A.</t>
  </si>
  <si>
    <t>Egypt;Egypt;Germany</t>
  </si>
  <si>
    <t>Alexandria;Giza;Frankfurt am Main</t>
  </si>
  <si>
    <t>Alexandria University;Cairo University;Universit√§tsklinikum Frankfurt</t>
  </si>
  <si>
    <t>60033041;60010294;60009308</t>
  </si>
  <si>
    <t>Vogl T.</t>
  </si>
  <si>
    <t>Factors influencing local tumor control in patients with neoplastic pulmonary nodules treated with microwave ablation: A risk-factor analysis</t>
  </si>
  <si>
    <t>10.2214/AJR.12.8721</t>
  </si>
  <si>
    <t>2-s2.0-84876037757</t>
  </si>
  <si>
    <t>['protecting shield', 'onychogomphus sp', 'dorsal protuberance', 'distinctive feature', 'clearly separated', '3rd antennomere', '2 larvae']</t>
  </si>
  <si>
    <t>The larvae of O. lhienemanni and Onychogomphus sp. are described and illustrated. Both spp. are clearly separated from each other principally by the shape of postclypeus, pronotum, size of ligula, and dorsal protuberance on abdominal segment 2. The most distinctive feature of these 2 larvae is the shape and position of the 3rd antennomere in a manner of a protecting shield in front of the head.</t>
  </si>
  <si>
    <t>31-38</t>
  </si>
  <si>
    <t>Odonatologica</t>
  </si>
  <si>
    <t>60024712;60000906</t>
  </si>
  <si>
    <t>56002656300;55203592200</t>
  </si>
  <si>
    <t>Novelo-GUTI√âRREZ, R.;Chesalmah, M. R.</t>
  </si>
  <si>
    <t>Mexico;Malaysia</t>
  </si>
  <si>
    <t>Xalapa;Minden</t>
  </si>
  <si>
    <t>Instituto de Ecolog√≠a, A.C.;Universiti Sains Malaysia</t>
  </si>
  <si>
    <t>Novelo-GUTI√âRREZ R.</t>
  </si>
  <si>
    <t>Two interesting larvae of onychogomphusfrom Malaysia (anisoptera: Gomphidae)</t>
  </si>
  <si>
    <t>2-s2.0-84876136989</t>
  </si>
  <si>
    <t>['wireless transmission', 'wireless systems', 'wireless connectivity', 'wireless channels', 'successful transmission', 'mode fibers', 'francis group', 'focused fiber', 'experimentally emulated', 'experimental assessment', 'deploying single', 'definition video', 'band fiber', 'active approaches', 'access architecture', '75 ghz', '110 ghz']</t>
  </si>
  <si>
    <t>hybrid optical-wireless architecture | radio-over-fiber | uncompressed high-definition video transmission | W-band wireless</t>
  </si>
  <si>
    <t>This article experimentally demonstrates uncompressed high-definition video distribution in V-band (50-75 GHz) and W-band (75-110 GHz) fiber-wireless links achieving 3 m of wireless transmission in both cases. Access architecture is experimentally emulated by deploying single/multi-mode fibers. For the W-band, experimental assessment of passive and active approaches for implementation of remote antenna units is reported. The bit error rate performance of the optical and wireless channels is reported. A successful transmission of real-time uncompressed high-definition video in the V- and W-band fiber-wireless systems is demonstrated with prospects to pave the way for application-focused fiber-wireless connectivity. ¬© 2013 Copyright Taylor and Francis Group, LLC.</t>
  </si>
  <si>
    <t>93-104</t>
  </si>
  <si>
    <t>Fiber and Integrated Optics</t>
  </si>
  <si>
    <t>60011373;60011373;60011373;60011373;60011373</t>
  </si>
  <si>
    <t>55498282600;6505601246;54407301300;7004019968;7003831693</t>
  </si>
  <si>
    <t>Lebedev, Alexander;Vegas Olmos, J. J.;Pang, Xiaodan;Forchhammer, S√∏ren;Tafur Monroy, Idelfonso</t>
  </si>
  <si>
    <t>Lebedev A.</t>
  </si>
  <si>
    <t>Demonstration and comparison study for V- and W-band real-time high-definition video delivery in diverse fiber-wireless infrastructure</t>
  </si>
  <si>
    <t>10.1080/01468030.2012.760689</t>
  </si>
  <si>
    <t>2-s2.0-84876153206</t>
  </si>
  <si>
    <t>['study reveals', 'resulting arm', 'problems related', 'induced loadings', 'finite element', 'efficient arms', 'dynamic behavior', 'considerable couplings', 'axial motions']</t>
  </si>
  <si>
    <t>3D dynamics | base motion | flexible arm</t>
  </si>
  <si>
    <t>Problems related to the three-dimensional (3D) dynamics of the deploying flexible arms subjected to base angular motions are studied with simulated tip payloads and actual deployment trajectories. To facilitate the solution, an equivalent dynamical system is developed by introducing the inertial reaction forces on the arm, while the equations of motion are derived in the non-Newtonian reference frame attached to the arm. The dynamic behavior of the arm is investigated both by the finite element and assumed Modes methods for the purpose of verification. This study reveals that base angular motions lead to considerable couplings between the two lateral displacements and axial motions. Meanwhile, the induced loadings on the flexible arm due to the base angular motions are obtained, which are useful for the design of more efficient arms. Furthermore, one may use the resulting arm-tip position envelop to predict the antenna positioning accuracy, which paves the way for possible control systems to limit undesirable motions. ¬© 2013 World Scientific Publishing Company.</t>
  </si>
  <si>
    <t>International Journal of Structural Stability and Dynamics</t>
  </si>
  <si>
    <t>60027666;60027666</t>
  </si>
  <si>
    <t>55637994900;6507187856</t>
  </si>
  <si>
    <t>Ghaleh, P. Bagheri;Malaek, S. M.</t>
  </si>
  <si>
    <t>Sharif University of Technology</t>
  </si>
  <si>
    <t>Ghaleh P.</t>
  </si>
  <si>
    <t>3D Dynamic analysis of a flexible deploying arm subjected to base angular motions</t>
  </si>
  <si>
    <t>S021945541350017X</t>
  </si>
  <si>
    <t>10.1142/S021945541350017X</t>
  </si>
  <si>
    <t>2-s2.0-84876270424</t>
  </si>
  <si>
    <t>['wide range', 'straightforward use', 'specific requirements', 'solutions based', 'software solutions', 'rfid hardware', 'particular application', 'many situations', 'labview environment', 'control system', 'commercial systems', 'algorithm based']</t>
  </si>
  <si>
    <t>Animal tracking system | Performance evaluation | RFID | Test bed | UHF tags</t>
  </si>
  <si>
    <t>The adoption of solutions based on Radio Frequency IDentification technology in a wide range of contexts is a matter of fact. In many situations, such as the tracking of small-size living animals, the straightforward use of commercial systems does not ensure adequate performance. Consequently, both the RFID hardware and the software control platform should be tailored for the particular application. In this work, the specific requirements of Near Field Ultra High Frequency RFID reader antennas suitable for small-size animal localization and tracking are identified and a control system in a LabVIEW environment is designed. Afterwards, both hardware and software solutions have been implemented and validated. In particular, an algorithm based on the measured Received Signal Strength Indication, in order to obtain precise localization data, was developed and validated. Finally, the set-up of a first working prototype involving built-in-lab reader antennas has been completed and tested. The achieved results prove the effectiveness of the proposed tracking system. ¬© 2013 CCIS.</t>
  </si>
  <si>
    <t>9733343200;24483072100;12752000100;35321280700;6507173572;55512097200;7005895932</t>
  </si>
  <si>
    <t>Catarinucci, Luca;Colella, Riccardo;Mainetti, Luca;Mighali, Vincenzo;Patrono, Luigi;Sergi, Ilaria;Tarricone, Luciano</t>
  </si>
  <si>
    <t>Performance evaluation of a novel animals tracking system based on UHF RFID technology</t>
  </si>
  <si>
    <t>10.24138/jcomss.v9i1.153</t>
  </si>
  <si>
    <t>2-s2.0-84876362971</t>
  </si>
  <si>
    <t>['ultrashort pulse', 'geometrical parameters', 'far zone', 'energy pattern', 'electromagnetic field', 'domain method', 'difference time', 'backward radiation', 'antenna aperture']</t>
  </si>
  <si>
    <t>The finite-difference time-domain method is used to build the model of a TEM-horn with exponential longitudinal distribution of the characteristic impedance along the axis. This model is used to calculate the antenna energy pattern and the shape of the ultrashort pulse of the electromagnetic field in the far zone. Geometrical parameters of the antenna aperture are selected so as to increase the width and the uniformity of the energy pattern in the direction of radiation as well as minimize the level of the backward radiation. ¬© 2013 Pleiades Publishing, Ltd.</t>
  </si>
  <si>
    <t>203-207</t>
  </si>
  <si>
    <t>60004223;60004223;60004223</t>
  </si>
  <si>
    <t>6508083676;55163882600;25929735200</t>
  </si>
  <si>
    <t>Bobreshov, A. M.;Meshcheryakov, I. I.;Uskov, G. K.</t>
  </si>
  <si>
    <t>Voronezh</t>
  </si>
  <si>
    <t>Voronezh State University</t>
  </si>
  <si>
    <t>Bobreshov A.</t>
  </si>
  <si>
    <t>Optimization of the geometry of a TEM-horn for radiation of ultrashort pulses used as an element of an antenna array with controlled position of the main lobe</t>
  </si>
  <si>
    <t>10.1134/S1064226913030042</t>
  </si>
  <si>
    <t>2-s2.0-84876491589</t>
  </si>
  <si>
    <t>['wave structure', 'specified relation', 'resonance frequency', 'promptly estimate', 'msa radiator', 'microstrip antennas', 'frequency bandwidth', 'dissipative loss', 'central frequencies', 'basic parameters', '406 mhz', '1600 mhz']</t>
  </si>
  <si>
    <t>Graphic dependences allowing one to promptly estimate the basic parameters of microstrip antennas (MSAs) are obtained for two frequency zones of decimeter wavelength range with central frequencies of 1600 MHz and 406 MHz, in which the equipment of satellite positioning systems (GPS, GLONASS, GALILEO, BEIDOU) and the COSPAS-SARSAT emergency radio beacon equipment operate. The influence of cuts in the MSA radiator that form a slow-wave structure (SWS) on the resonance frequency and frequency bandwidth of the antenna are studied. A technique of designing an MSA with circularly polarized radiated waves and this SWS is proposed, and the double impedance frequency band expansion is reached. The obtained bandwidth data are compared with theoretical limit values calculated from specified relation-ships that take into account the dissipative loss in the radiator. The MSA radiation efficiency is estimated. ¬© 2013 Pleiades Publishing, Ltd.</t>
  </si>
  <si>
    <t>113079921;113079921</t>
  </si>
  <si>
    <t>55989035700;55657453400</t>
  </si>
  <si>
    <t>Petrov, A. S.;Makeev, V. V.</t>
  </si>
  <si>
    <t>Research Institute of Space Instrumentation</t>
  </si>
  <si>
    <t>Petrov A.</t>
  </si>
  <si>
    <t>Analysis of the characteristics of microstrip antennas in the decimeter wave range</t>
  </si>
  <si>
    <t>10.1134/S1064226913030108</t>
  </si>
  <si>
    <t>2-s2.0-84876501565</t>
  </si>
  <si>
    <t>['‚ àº5', '‚ àº19', '‚ àº0', 'yrthe mountain', 'wutongjing fault', 'western segment', 'western end', 'vertical component', 'topographic profiling', 'tibetan plateau', 'thrust fault', 'three segments', 'southern margin', 'southern heli', 'south heli', 'slip rate', 'rights reserved', 'northern margin', 'northern flank', 'northeastern edge', 'north side', 'major river', 'hexi corridor', 'grow across', 'field investigations', 'fault consists', 'eastern segment', 'eastern parts', 'eastern end', 'daqing peak', 'central segment', 'alluvial surfaces', 'age suggests', '53 mm', '5 mm', '43 mm', '3 mm', '21 mm', '2 mm']</t>
  </si>
  <si>
    <t>late Quaternary | northeastward growth of the Tibetan Plateau | northern Hexi Corridor | South Heli Shan Fault | vertical component of slip rate</t>
  </si>
  <si>
    <t>Based on field investigations, aerial-photo morphological analysis, topographic profiling, and optically stimulated luminescence (OSL) dating of alluvial surfaces, we estimate vertical components of the slip rate along the South Heli Shan thrust fault, which lies on the northern margin of the Hexi Corridor and the northeastern edge of the Tibetan Plateau. The fault consists of three segments with scarp heights ranging from less than 1 m to more than 16 m. OSL dating indicates that most of the alluvial fans cut by fault scarps formed during the transition from the last glacial stage to the present interglacial stage from ‚àº19 to ‚àº9 ka along southern Heli Shan and from ‚àº27 ka to ‚àº22 ka along its northern margin. In addition, remnants of older alluvial fan have been abandoned after ‚àº67 ka. Scarp heights increase from west to east and reach a maximum of more than 16 m near the eastern end. Using three approaches, we calculate late Quaternary slip rates for each of the three fault segments along the southern margin and the fault on the northern flank. These approaches yield maximum vertical slip rates from 0.18 to 0.2 mm/a for the western segment, 0.3 to 0.43 mm/a for the central segment, 0.36 to 0.53 mm/a for the eastern segment, and 0.21 mm/a for the Wutongjing Fault, which lies on the north side of the Heli Shan. For a range of likely fault dips, these correspond to 0.1-0.2 mm/a of average horizontal shortening for the western segment, and increase to 0.4-0.5 mm/a across the eastern segment of the southern Heli Shan Fault. Combining the height of the eastern parts of the Heli Shan (Daqing Peak) above the Hei He (a major river that incised the western end of the range) and the vertical component of the slip rate of the eastern segment, we suggest that the Heli Shan was uplifted by motion on the South Heli Shan Fault beginning sometime between 1 and 4 Ma, most likely since ‚àº2 Ma. This age suggests that the Tibetan Plateau continues to grow northeastward across the Hexi Corridor. Key PointsHolocene slip rates along the South Heli Shan fault is slow, ‚àº0.18 to ‚àº5.3 mm/yrThe mountain of Heli Shan began to emerge since ‚àº2 MaThis Tibetan Plateau continues to grow across the Hexi Corridor ¬©2013. American Geophysical Union. All Rights Reserved.</t>
  </si>
  <si>
    <t>271-293</t>
  </si>
  <si>
    <t>Tectonics</t>
  </si>
  <si>
    <t>60109828;60109828;60109828-60003725;60000221;60109828;60003725;60109828</t>
  </si>
  <si>
    <t>7403566257;7404158956;16174966500;7103372949;13807113100;7201944237;7410112746</t>
  </si>
  <si>
    <t>Zheng, Wen Jun;Zhang, Pei Zhen;Ge, Wei Peng;Molnar, Peter;Zhang, Hui Ping;Yuan, Dao Yang;Liu, Jian Hui</t>
  </si>
  <si>
    <t>Beijing;Beijing;Boulder</t>
  </si>
  <si>
    <t>Institute of Geology, Chinese Academy of Geological Sciences;China Earthquake Administration;University of Colorado Boulder</t>
  </si>
  <si>
    <t>60109828;60003725;60000221</t>
  </si>
  <si>
    <t>Zheng W.J.</t>
  </si>
  <si>
    <t>Late Quaternary slip rate of the South Heli Shan Fault (northern Hexi Corridor, NW China) and its implications for northeastward growth of the Tibetan Plateau</t>
  </si>
  <si>
    <t>10.1002/tect.20022</t>
  </si>
  <si>
    <t>2-s2.0-84876907830</t>
  </si>
  <si>
    <t>['world population', 'wireless customers', 'user need', 'unavoidable accidents', 'telecommunication industry', 'significant rise', 'profile changer', 'outgoing call', 'outcome obtained', 'many people', 'extremely distracting', 'even killed', 'early detection', 'cause careless', 'automatically loaded', 'application helps', 'antenna located', 'also shown', 'also ensuring', '77 percent', '2010 study']</t>
  </si>
  <si>
    <t>Cell phone while driving | Distraction | Driver detection | Indian Economic loss due to cell phone accidents | Mobile application to prevent accidents</t>
  </si>
  <si>
    <t>Telecommunication industry is the world's fastest growing industry with 5.3 billion mobile subscribers (that's 77 percent of the world population) around the globe. This significant rise in cellular phone use has served as the catalyst for major road accidents. They can be extremely distracting and cause careless and unavoidable accidents. Many people have been injured and even killed because of wireless customers and their over-bearing cell phones. With the aim of preventing such types of accidents, we propose a highly efficient automatic electronic system for early detection of incoming or outgoing call, an antenna located on the top of driver seat used for detecting when the driver uses mobile phone and an safety application named (Profile Changer) has developed using J2ME that will automatically loaded on the drivers cell phone which helps in reducing the risk of accidents from occurring, while also ensuring the user need not worry about missing urgent calls. We have extended our research by evaluating the outcome obtained with 2010 study from the US National Safety Council and we have also shown the extent to which this application helps to reduce economic losses in India.</t>
  </si>
  <si>
    <t>73-84</t>
  </si>
  <si>
    <t>60021176;60076919</t>
  </si>
  <si>
    <t>23984162500;56007159500</t>
  </si>
  <si>
    <t>Abdul Shabeer, H.;Wahida Banu, R. S.D.</t>
  </si>
  <si>
    <t>Salem;Chennai</t>
  </si>
  <si>
    <t>Government College of Engineering, Salem;Anna University</t>
  </si>
  <si>
    <t>60076919;60021176</t>
  </si>
  <si>
    <t>Abdul Shabeer H.</t>
  </si>
  <si>
    <t>Mobile communication safety on road transport</t>
  </si>
  <si>
    <t>2-s2.0-84877031328</t>
  </si>
  <si>
    <t>['would bind', 'two systems', 'trapping baited', 'termini loops', 'sensing triad', 'releasing mechanism', 'relative position', 'protein cquiobp1', 'ph 7', 'ph 5', 'penetrating understanding', 'oviposition semi', 'neutral environment', 'lower affinity', 'ligand mop', 'ligand may', 'insect antenna', 'induced ligand', 'important h', 'hydrophobic tunnel', 'high affinity', 'glu 105', 'culex quinquefasciatus', 'bonds leads', 'asp 70', 'asp 66', 'asn 102', 'another tunnel', 'acidic environment', 'acid solution']</t>
  </si>
  <si>
    <t>Docking | Odorant binding protein | pKa prediction</t>
  </si>
  <si>
    <t>The odorant binding protein of Culex quinquefasciatus (CquiOBP1), expressed on the insect antenna, is crucial for the investigation of trapping baited with oviposition semi-chemicals and controlling mosquito populations. The acidic titratable residues pKa prediction and the ligand binding poses investigation in two systems (pH 7 and pH 5) are studied by constant pH molecular dynamics (CpHMD) and molecular docking methods. Research results reveal that the change of the protonation states would disrupt some important H-bonds, such as Asp 66-Asp 70, Glu 105-Asn 102, etc. The cleavage of these H-bonds leads to the movement of the relative position of hydrophobic tunnel, N- and C- termini loops and pH-sensing triad (His23-Tyr54-Val125) in acid solution. Ligand MOP has lower affinity and shows different binding poses to protein CquiOBP1 at pH 5. This ligand may be released from another tunnel between helices Œ±3 and Œ±4 in acidic environment. However, it would bind to the protein with high affinity in neutral environment. This work could provide more penetrating understanding of the pH-induced ligand-releasing mechanism. ¬© 2012 Springer-Verlag Berlin Heidelberg.</t>
  </si>
  <si>
    <t>1301-1309</t>
  </si>
  <si>
    <t>Journal of Molecular Modeling</t>
  </si>
  <si>
    <t>60007711;60007711;60007711;60007711;60007711;60007711;60007711</t>
  </si>
  <si>
    <t>55232905900;55720272600;7401826016;57051948200;56093628800;55232980500;55794431100</t>
  </si>
  <si>
    <t>Chu, Wen Ting;Zhang, Ji Long;Zheng, Qing Chuan;Chen, Lin;Wu, Yun Jian;Xue, Qiao;Zhang, Hong Xing</t>
  </si>
  <si>
    <t>Jilin University</t>
  </si>
  <si>
    <t>Chu W.T.</t>
  </si>
  <si>
    <t>Constant pH molecular dynamics (CpHMD) and molecular docking studies of CquiOBP1 pH-induced ligand releasing mechanism</t>
  </si>
  <si>
    <t>10.1007/s00894-012-1680-0</t>
  </si>
  <si>
    <t>2-s2.0-84877107513</t>
  </si>
  <si>
    <t>['tm case', 'radiation pattern', 'paper presented', 'new design', 'exact solution', 'developed using', 'computer program', 'aperture conductance', 'antenna gain']</t>
  </si>
  <si>
    <t>Corner reflector antenna and dielectric coated slot antenna</t>
  </si>
  <si>
    <t>The paper presented a new design of a corner reflector antenna, fed through a dielectric coated slotted cylinder. An exact solution to a two dimensional problem is developed using the modal expansion solution for TM case. Computer program was developed to evaluate the radiation pattern, aperture conductance, and antenna gain. This antenna structure finds many applications on ships and airplanes in which the antenna is buried at corners of horizontal and vertical conducting planes. The radiation from this antenna showed many new features, which could not be achieved by the conventional corner reflector antenna. ¬© 2013 ACES.</t>
  </si>
  <si>
    <t>203-209</t>
  </si>
  <si>
    <t>Ragheb, Hassan A.</t>
  </si>
  <si>
    <t>Radiation from a dielectric coated conducting circular cylinder buried in a conducting corner (tm case)</t>
  </si>
  <si>
    <t>2-s2.0-84877117601</t>
  </si>
  <si>
    <t>['without requiring', 'spiral curve', 'spiral array', 'simulations show', 'similar elements', 'paper introduces', 'curvature lengths', 'corresponding circular', 'best suited', 'array capability', 'antenna elements', 'also demonstrated']</t>
  </si>
  <si>
    <t>And ultra-wide band | Miniaturized array antenna | Spiral array antenna</t>
  </si>
  <si>
    <t>This paper introduces a new array architecture, in which antenna elements are arranged in a spiral curve. The spiral array enhances ultra-wideband (UWB) pattern characteristics compared to alternative array geometries of similar elements, without requiring a complex feed network for frequency change compensation. A number of examples are illustrated to demonstrate the array capability in broadband array designs. It is revealed that for the same number of elements and curvature lengths, a spiral array has a wider radiation bandwidth than the corresponding circular and linear array antennas. In addition, it is also demonstrated that the spiral architecture discussed here can be best suited for small antenna array applications. Simulations show that different spiral parameters lead to different size reduction, which vary from 30% to 90% with regards to a conventional circular array antenna. ¬© 2013 ACES.</t>
  </si>
  <si>
    <t>188-194</t>
  </si>
  <si>
    <t>60007751;60027666</t>
  </si>
  <si>
    <t>18434111200;55632915200</t>
  </si>
  <si>
    <t>Jafargholi, Amir;Jafargholi, Ali</t>
  </si>
  <si>
    <t>Sharif University of Technology;Amirkabir University of Technology</t>
  </si>
  <si>
    <t>60027666;60007751</t>
  </si>
  <si>
    <t>Jafargholi A.</t>
  </si>
  <si>
    <t>Broadband miniaturized efficient array antennas</t>
  </si>
  <si>
    <t>2-s2.0-84877118048</t>
  </si>
  <si>
    <t>['yagi antenna', 'widely applied', 'sided structure', 'relative bandwidth', 'many advantages', 'low profile', 'low cost', 'high gain', 'harmonic suppression', 'harmonic radiations', 'easy fabrication', 'cpw ).', 'binary array', '39 db']</t>
  </si>
  <si>
    <t>And Quasi-Yagi antenna | Binary array | Compact high-gain antenna | Harmonic suppression</t>
  </si>
  <si>
    <t>In this paper, a novel compact printed quasi-Yagi antenna with a high gain of 8.39 dB is presented, and its binary antenna array with harmonic suppression is explored. The proposed antenna fed by a 100 Ohm coplanar stripline (CPS) achieves a 14.32 % relative bandwidth for a -10 dB reflection coefficient. The stepped impedance resonator (SIR) structure is adopted to suppress the harmonic radiations in the binary array, which is fed by a 50 Ohm coplanar waveguide (CPW). Due to its single-sided structure, this high gain antenna element and the binary array have many advantages, such as easy fabrication, compactness, low profile, and low cost. The antenna and array can be widely applied in wireless communication systems, especially in wireless power transmission (WPT) system. ¬© 2013 ACES.</t>
  </si>
  <si>
    <t>210-214</t>
  </si>
  <si>
    <t>34969772200;33967685100;55327912700</t>
  </si>
  <si>
    <t>Zhong, Lei;Hong, Jing Song;Zhou, Hong Cheng</t>
  </si>
  <si>
    <t>Zhong L.</t>
  </si>
  <si>
    <t>A novel compact high-gain printed quasi-yagi antenna and its harmonic-suppression array</t>
  </si>
  <si>
    <t>2-s2.0-84877122733</t>
  </si>
  <si>
    <t>['total number', 'selected antennas', 'proposed approaches', 'proposed algorithm', 'novel partition', 'jtras algorithm', 'joint transmit', 'evaluated mathematically', 'decoupled version', 'concise formula', 'computer simulations', 'computational complexity', 'channel matrix', 'capacity perormance', 'capacity degradation', 'better performance', 'based algorithms', 'also proposed']</t>
  </si>
  <si>
    <t>Antenna selection | Channel capacity | MIMO systems</t>
  </si>
  <si>
    <t>For reducing the computational complexity of the problem of joint transmit and receive antenna selection in Multiple-Input-Multiple-Output (MIMO) systems, we present a concise joint transmit/receive antenna selection algorithm. Using a novel partition of the channel matrix, we drive a concise formula. This formula enables us to augment the channel matrix in such a way that the computational complexity of the greedy Joint Transmit/Receive Antenna Selection (JTRAS) algorithm is reduced by a factor of 4nL, where nL is the number of selected antennas. A decoupled version of the proposed algorithm is also proposed to further improve the efficiency of the JTRAS algorithm, with some capacity degradation as a tradeoff. The computational complexity and the performance of the proposed approaches are evaluated mathematically and verified by computer simulations. The results have shown that the proposed joint antenna selection algorithm maintains the capacity perormance of the JTRAS algorithm while its computational complexity is only 1/4nL of that of the JTRAS algorithm. The decoupled version of the proposed algorithm further reduces the computational complexity of the joint antenna selection and has better performance than other decoupling-based algorithms when the selected antenna subset is small as compared to the total number of antennas.</t>
  </si>
  <si>
    <t>China Communications</t>
  </si>
  <si>
    <t>60016835-60007592;60007592;60016835</t>
  </si>
  <si>
    <t>38863362600;6701360457;7201511687</t>
  </si>
  <si>
    <t>Wang, Junling;P√©rez-Neira, Ana Isabel;Gao, Meiguo</t>
  </si>
  <si>
    <t>China;Spain</t>
  </si>
  <si>
    <t>Beijing;Barcelona</t>
  </si>
  <si>
    <t>Beijing Institute of Technology;Universitat Polit√®cnica de Catalunya</t>
  </si>
  <si>
    <t>60016835;60007592</t>
  </si>
  <si>
    <t>A Concise Joint Transmit/Receive Antenna Selection Algorithm</t>
  </si>
  <si>
    <t>10.1109/CC.2013.6488835</t>
  </si>
  <si>
    <t>2-s2.0-84877323272</t>
  </si>
  <si>
    <t>['temperature coefficients', 'temperature coefficient', 'seasonal thaw', 'procedure based', 'pipelines situated', 'pile supports', 'economic problem', 'changing climate', 'change scenario', 'antenna towers']</t>
  </si>
  <si>
    <t>A procedure based on solution of the probabilistic-economic problem is presented for determination of the temperature coefficient in a changing climate. A table of temperature coefficients is presented for the pile supports of overhead transmission lines, antenna towers, and pipelines situated in regions of the cryolithozone, for which the climate-change scenario is known. The temperature of the permafrost is determined at the depth of zero annual thermal economies and the depth of seasonal thaw. ¬© 2013 Springer Science+Business Media New York.</t>
  </si>
  <si>
    <t>19-23</t>
  </si>
  <si>
    <t>Soil Mechanics and Foundation Engineering</t>
  </si>
  <si>
    <t>60007457;60007457</t>
  </si>
  <si>
    <t>6701602780;7004303702</t>
  </si>
  <si>
    <t>Khrustalev, L. N.;Emel'yanova, L. V.</t>
  </si>
  <si>
    <t>Khrustalev L.N.</t>
  </si>
  <si>
    <t>Determination of the Temperature Coefficient for Calculation of the Bearing Capacity of Permafrost Beds in a Changing Climate</t>
  </si>
  <si>
    <t>10.1007/s11204-013-9204-1</t>
  </si>
  <si>
    <t>2-s2.0-84877657915</t>
  </si>
  <si>
    <t>['¬© right', 'user sa', 'upper bound', 'uplink sa', 'uplink capacity', 'suboptimal method', 'proposed method', 'numerical results', 'novel framework', 'mimo systems', 'mimo system', 'input multiple', 'general case', 'form expression', 'different doas', 'conventional mimo', 'antenna array', 'also given']</t>
  </si>
  <si>
    <t>Beam-forming | Multiple-input multiple-output (MIMO) | Smart antennas | Uplink capacity</t>
  </si>
  <si>
    <t>A novel framework of multiple antenna systems, which combines smart antennas (SA) with multiple-input multiple-output (MIMO) at the receiver, is proposed. The uplink SA-MIMO system is investigated. The joint optimization problem corresponding to the uplink capacity of the single-user SA-MIMO system is deduced. Then the closed-form expression of the capacity is obtained in the case of equal power allocation and the same direction-of-arrivals (DOAs) from different transmit antennas at the same antenna array, and an upper bound of the capacity is also given in the case of different DOAs at the same antenna array. After that, for the general case, a suboptimal method for the capacity optimization problem is presented. Some numerical results are also given to compare the capacities of conventional MIMO and SA-MIMO systems and show that the proposed method is viable. ¬© right.</t>
  </si>
  <si>
    <t>Journal of Southeast University (English Edition)</t>
  </si>
  <si>
    <t>60005244-60009400;60005244;60027272</t>
  </si>
  <si>
    <t>36605959000;7406351617;57223684920</t>
  </si>
  <si>
    <t>Dai, Jianxin;Chen, Ming;Chung, Pei Jung</t>
  </si>
  <si>
    <t>Edinburgh;Nanjing;Nanjing</t>
  </si>
  <si>
    <t>The University of Edinburgh;Nanjing University of Post and TeleCommunications;Southeast University</t>
  </si>
  <si>
    <t>60027272;60009400;60005244</t>
  </si>
  <si>
    <t>Dai J.</t>
  </si>
  <si>
    <t>Uplink capacity analysis of single-user SA-MIMO system</t>
  </si>
  <si>
    <t>10.3969/j.issn.1003-7985.2013.01.001</t>
  </si>
  <si>
    <t>2-s2.0-84877679195</t>
  </si>
  <si>
    <t>['subthreshold model', 'sce ),', 'rf switch', 'receiving processes', 'output conductance', 'integrated circuit', 'gate mosfet', 'explicit function', 'drain current', 'data streams', 'csdg mosfet', 'applied voltages']</t>
  </si>
  <si>
    <t>Charge control model | CMOS switch | Cylindrical surrounding double-gate MOSFET | Doublegate MOSFET | RF switch | VLSI</t>
  </si>
  <si>
    <t>We present an analytical and continuous dc model for undoped cylindrical surrounding double-gate (CSDG) MOSFETs for which the drain current and subthreshold model is written as an explicit function of the applied voltages for the wireless telecommunication systems to operate at the microwave frequency regime of the spectrum. The model is based on a unified charge control model developed for this device. This CSDG MOSFET can be used as the RF switch for selecting the data streams from antennas for both the transmitting and receiving processes. We emphasize on the basics of the drain current with drain induced barrier lowering (DIBL) and short channel effects (SCE), for the integrated circuit of the radio frequency sub-system. We analyzed that the drain current is higher, output conductance is lower which shows that the isolation is better in CSDG MOSFET as compared to double-gate MOSFET and single-gate MOSFET. The proposed explicit model satisfies the conformity with the numerical exact solution obtained from the charge control model.</t>
  </si>
  <si>
    <t>81-90</t>
  </si>
  <si>
    <t>2224266X</t>
  </si>
  <si>
    <t>WSEAS Transactions on Circuits and Systems</t>
  </si>
  <si>
    <t>60104116;60013543;60104116</t>
  </si>
  <si>
    <t>35109806800;24480069000;16040602600</t>
  </si>
  <si>
    <t>Srivastava, Viranjay M.;Yadav, K. S.;Singh, G.</t>
  </si>
  <si>
    <t>Solan;Pilani</t>
  </si>
  <si>
    <t>Jaypee University of Information Technology, Solan;Central Electronics Engineering Research Institute India</t>
  </si>
  <si>
    <t>60104116;60013543</t>
  </si>
  <si>
    <t>Srivastava V.</t>
  </si>
  <si>
    <t>Explicit model of cylindrical surrounding double-gate MOSFET</t>
  </si>
  <si>
    <t>2-s2.0-84877705361</t>
  </si>
  <si>
    <t>['square approximation', 'sampling coefficient', 'reflector dimensions', 'reflector diameter', 'rear radiation', 'radiation pattern', 'parabolic surface', 'parabolic antennas', 'new model', 'least 2', 'impedance matching', 'good matching', 'calculated results', 'authors crystal']</t>
  </si>
  <si>
    <t>The method of current and charge integral equations [1] is applied to numerical electrodynamic analysis of radiation and impedance matching characteristics of parabolic antennas with reflector diameter from 0.5 to 10Œª. As a result as opposed to the current method relying on physical optics approximation the influence of feed on reflector's radiation pattern, the influence of reflector on feed's impedance matching and the contribution of feed's rear radiation into reflector's radiation pattern are all accounted for. A new model of representing a parabolic surface in the form of its square approximation is suggested, which provides almost uniform partitioning grid and has at least 2.5 times less boundary elements that the common revolution surface representation while having the same sampling coefficient. Dependences of antenna's directivity on reflector dimensions (0.5-10Œª) are calculated for six different focus distance to reflector's diameter ratios using the developed by the authors crystal-U software package. The calculated results are confirmed by good matching with well-known experimental results. ¬© 2013 Allerton Press, Inc.</t>
  </si>
  <si>
    <t>114-126</t>
  </si>
  <si>
    <t>Radioelectronics and Communications Systems</t>
  </si>
  <si>
    <t>60003172;60003172</t>
  </si>
  <si>
    <t>57196876532;7004192165</t>
  </si>
  <si>
    <t>Tolkachev, A. V.;Dubrovka, F. F.</t>
  </si>
  <si>
    <t>National Technical University of Ukraine ‚ÄúIgor Sikorsky Kyiv Polytechnic Institute‚Äù</t>
  </si>
  <si>
    <t>Tolkachev A.V.</t>
  </si>
  <si>
    <t>Numerical analysis of small parabolic antennas using the method of current and change integral equations</t>
  </si>
  <si>
    <t>10.3103/S0735272713030023</t>
  </si>
  <si>
    <t>2-s2.0-84877792682</t>
  </si>
  <si>
    <t>['spectrum limitations', 'signal duration', 'optimal waveform', 'lobe level', 'integral side', 'impulse response', 'antenna elements', 'analytical expressions']</t>
  </si>
  <si>
    <t>Analytical expressions have been obtained for calculating an optimal waveform of the pulse exciting elements of an ultra-wideband antenna array. The criterion of optimality is the minimum of integral side-lobe level. The proposed approach enables us to take into account the signal duration and spectrum limitations and also the impulse response of antenna elements. ¬© 2013 Allerton Press, Inc.</t>
  </si>
  <si>
    <t>107-113</t>
  </si>
  <si>
    <t>60004223;60004223</t>
  </si>
  <si>
    <t>55701333700;6508083676</t>
  </si>
  <si>
    <t>Kalashnikov, A. E.;Bobreshov, A. M.</t>
  </si>
  <si>
    <t>Kalashnikov A.</t>
  </si>
  <si>
    <t>Forming of energy radiation patterns of ultra-wideband antenna arrays with a low side-lobe level</t>
  </si>
  <si>
    <t>10.3103/S0735272713030011</t>
  </si>
  <si>
    <t>2-s2.0-84877825858</t>
  </si>
  <si>
    <t>['wide class', 'weld inspection', 'wave modes', 'ultrasonic testing', 'tolerate liquids', 'still concentrated', 'shown together', 'shear horizontal', 'service application', 'selective generation', 'screening ut', 'production lines', 'probe design', 'practical applications', 'piezoelectric probes', 'low efficiency', 'longitudinal waves', 'latest developments', 'known type', 'inspection results', 'hidden corrosion', 'guided waves', 'gas pipelines', 'elevated temperatures', 'direct conversion', 'destructive evaluation', 'crack inspection', 'coated surfaces', 'car bodies', 'briefly reported', 'blanks used', 'big advantage', 'appropriate probes', 'angle beams']</t>
  </si>
  <si>
    <t>Corrosion | Laser welding | Nondestructive testing | Phase diagrams | Phased array techniques | Transducers | Tubes and pipes | Ultrasonic testing | Waves</t>
  </si>
  <si>
    <t>Electro Magnetic Acoustic Transducers (EMATs) are a well-known type of ultrasonic probes used for non-destructive evaluation (NDE) of electrically conductive materials. Conventional Ultrasonic Testing (UT) is performed by longitudinal waves and mode converted shear waves generated by piezoelectric probes. EMATs are broadening the range of usable wave modes by the direct conversion of polarized shear waves with normal and angle beams and the selective generation and detection of nearly all types of guided waves. Despite their limitations (low efficiency, lift-off sensitivity, limited frequency range etc.) they have the big advantage to perform UT without couplants. The dry coupling allows UT at elevated temperatures, in media which do not tolerate liquids (e.g. natural-gas pipelines) or on sensitive and coated surfaces of blanks used for car bodies in the automotive industry etc. Ultrasonic Testing (UT) is still concentrated on the 'classical' wave modes generated by piezoelectric probes. Other wave modes as the Shear Horizontal (SH) waves and the wide class of guided waves offer new solutions for UT not yet widely used due to the lack of availability of appropriate probes and equipment. EMATs are the most far developed ultrasonic probes for UT using SH waves and guided waves. This contribution will present new solutions for UT of pipes using guided waves such as Shear Horizontal waves: for weld inspection, for long range inspection of pipes, for screening UT for hidden corrosion, for crack inspection in gas pipelines. The latest developments of the probe design are briefly reported. The equipment and their integration in production lines for in-service application are shown together with examples of inspection results during their practical applications.</t>
  </si>
  <si>
    <t>255-263</t>
  </si>
  <si>
    <t>Rivista Italiana della Saldatura</t>
  </si>
  <si>
    <t>60012919;60012919;60012919</t>
  </si>
  <si>
    <t>6701483422;53264618600;7004034198</t>
  </si>
  <si>
    <t>Salzburger, H. J.;Niese, F.;Dobmann, G.</t>
  </si>
  <si>
    <t>Saarbrucken</t>
  </si>
  <si>
    <t>Fraunhofer Institute for Non-Destructive Testing IZFP</t>
  </si>
  <si>
    <t>Salzburger H.</t>
  </si>
  <si>
    <t>EMAT pipe inspection with guided waves</t>
  </si>
  <si>
    <t>2-s2.0-84877953242</t>
  </si>
  <si>
    <t>['wing width', 'tomato variety', 'temperatures ranging', 'sulc ).', 'since 2000', 'significant differences', "rafaello ',", 'practical implications', 'plants showed', 'pest species', 'periods oct', 'pedicel length', 'ped ).', 'organza cloth', 'morphometric analysis', 'mar 2010', 'lala ),', 'greenhouse conditions', 'following variables', 'egg width', 'egg length', 'e .,', 'differentially affected', 'dec 2009', 'cockerelli cultures', 'charanda f1', 'cause effects', 'campus montecillo', 'body width', 'body length', 'bactericera cockerelli', 'antennal length', 'antennae length', 'ant ).', 'anala ).', 'ah ),', 'adult b', 'ac ),', '4551 ),', '2 varieties', '0013 ).', '0001 );', '0001 ).']</t>
  </si>
  <si>
    <t>'Rafaello' | morphology | Potato psyllid | Psylloidae | tomato psyllid 'Charanda F1'</t>
  </si>
  <si>
    <t>The effects of 2 varieties of tomato, Solanum lycopersicum L., i.e., 'Charanda F1' and 'Rafaello', were evaluated on the morphometries of Bactericera cockerelli (Sulc). Eggs, nymphs, and adults of B. cockerelli were collected from 2 varieties of tomato, 'Charanda F1' and 'Rafaello', under greenhouse conditions in the Colegio de Postgraduados, Campus Montecillo, Texcoco, the State of Mexico, during the periods Oct-Dec 2009 and Jan-Mar 2010. Since 2000-2001 the B. cockerelli cultures were maintained on tomato with no exposure to agro-chemicals. Adult B. cockerelli were kept in individual growth chambers constructed of wooden frames covered with organza cloth, under 14:10 h L:D and temperatures ranging from 10 to 25 ¬∞C. For morphometric analysis of the eggs, the following variables were investigated: egg length (LH), egg width (AH), and pedicel length (PED). For nymphs, the variables were: body length (LC), body width (AC), and antennal length (ANT). For adults, the variables were: body length (LC), body width at thorax (ACT), wing length (LALA), and wing width (ANALA). The 2 tomato varieties were found to have differential morphometric effects on B. cockerelli as follows: no significant differences on egg length (F1,41 = 0.57; P = 0.4551), but egg width was differentially affected by the variety of tomato (F1,41 = 11.92; P = 0.0013). There were significant differential effects of tomato variety on nymphs: body length (F4,324 = 1199.2; P &lt; 0.0001), body width (F4,324 = 900.72; P = 0.0001); and antennae length (F4,324 = 883.93; P = 0.0001). Body length of the adults (F1,117 = 7.11; P = 0.0087) was differentially affected by the 2 different tomato varieties. None of the plants showed any symptoms of infection by 'Candidatus Liberibacter solanacearum', which is known to cause effects on B. cockerelli fitness traits. Body width and antennal length of nymphs can be recommended to differentiate all 5 nymphal instars on this pest species, which has practical implications.</t>
  </si>
  <si>
    <t>71-79</t>
  </si>
  <si>
    <t>Florida Entomologist</t>
  </si>
  <si>
    <t>60033065;60033065;60033065;112475255;113621997</t>
  </si>
  <si>
    <t>54581867500;6507146030;8988588300;55989695800;54580665700</t>
  </si>
  <si>
    <t>Vargas-Madr√≠z, Haidel;Bautista-Mart√≠nez, N√©stor;Vera-Graziano, Jorge;Garc√≠a-Guti√©rrez, Cipriano;Chavar√≠n-Palacio, Claudio</t>
  </si>
  <si>
    <t>Texcoco;Coyoacan;</t>
  </si>
  <si>
    <t>Colegio de Postgraduados;CNRF-DGSV-SENASICA;CIIDIR-IPN Sinaloa</t>
  </si>
  <si>
    <t>60033065;113621997;112475255</t>
  </si>
  <si>
    <t>Vargas-Madr√≠z H.</t>
  </si>
  <si>
    <t>Morphometrics of eggs, nymphs, and adults of bactericera cockerelli (hemiptera: Triozidae), grown on two varieties of tomato under greenhouse conditions</t>
  </si>
  <si>
    <t>10.1653/024.096.0110</t>
  </si>
  <si>
    <t>2-s2.0-84878060630</t>
  </si>
  <si>
    <t>['transformation matrix', 'simulation data', 'sectorized approach', 'rights reserved', 'proposed approach', 'presentedmeasurement reduction', 'omnidirectional antennas', 'novel antenna', 'important problem', 'calibration measurements', 'antenna arrays', 'angular dependency']</t>
  </si>
  <si>
    <t>direction-of-arrival estimation | measurement reduction | mutual coupling | non-omnidirectional antenna array calibration | sectorized approach</t>
  </si>
  <si>
    <t>Mutual coupling calibration is an important problem for antenna arrays. There are different methods proposed for omnidirectional antennas in the literature. However, many practical antennas have non-omnidirectional (NOD) characteristics. Hence, the previous mutual coupling calibration methods cannot be applied directly since the mutual coupling matrix of an NOD antenna array has angular dependency. In this paper, a sectorized approach is proposed with a transformation matrix for mutual coupling calibration of NOD antenna arrays. In addition, the symmetry of the array radiation patterns for the symmetric array elements is used to reduce the number of calibration measurements. A novel antenna is used to show the accuracy and performance of the proposed approach in direction finding problem where numerical electromagnetic simulations are used to obtain the simulation data. Key PointsMutual coupling calibration for non-omnidirectional antenna arrays is consideredA sectorized calibration approach is presentedMeasurement reduction is achieved for non-omnidirectional antenna arrays ¬©2013. American Geophysical Union. All Rights Reserved.</t>
  </si>
  <si>
    <t>102-110</t>
  </si>
  <si>
    <t>60004305;60004305</t>
  </si>
  <si>
    <t>55226626400;7801649863</t>
  </si>
  <si>
    <t>Aksoy, Taylan;Engin Tuncer, T.</t>
  </si>
  <si>
    <t>Middle East Technical University (METU)</t>
  </si>
  <si>
    <t>Aksoy T.</t>
  </si>
  <si>
    <t>Sectorized approach and measurement reduction for mutual coupling calibration of non-omnidirectional antenna arrays</t>
  </si>
  <si>
    <t>10.1002/rds.20017</t>
  </si>
  <si>
    <t>2-s2.0-84878237621</t>
  </si>
  <si>
    <t>['¬© 2013', 'two frequencies', 'temperature dependence', 'technique uses', 'significant variations', 'rights reserved', 'results show', 'receiver antenna', 'phase velocities', 'particular receiver', 'one way', 'noise level', 'major issue', 'inverse square', 'high degree', 'gps tec', 'first order', 'dispersive nature', 'dependent bias', 'delay difference', 'clearly evident', 'called biases', 'cable set', 'bias estimation', 'additional differences', 'accurate method']</t>
  </si>
  <si>
    <t>GPS TEC | low-frequency arrays | receiver bias</t>
  </si>
  <si>
    <t>Having an accurate method to estimate and remove ionospheric effects is a major issue for low-frequency radio astronomy arrays, as the ionosphere is one of their largest error terms. One way to estimate the ionosphere is to measure total electron content (TEC) using dual frequency global positioning system (GPS) signals. This technique uses the dispersive nature of the ionosphere, as both group and phase velocities are (to first order) dependent on the inverse square of the frequency and on TEC. Using these properties, TEC can be measured to a high degree of accuracy by computing the delay difference between signals at GPS's two frequencies (L1 = 1575.42 and L2 = 1227.6 MHz). Unfortunately, effects other than ionospheric dispersion also introduce differential delay differences. These additional differences, called biases, can be separated into those introduced by the satellite and those by the receiver. Receiver biases show the most significant variations, sometimes over intervals of hours. Changing temperature conditions at the receiver antenna, along the cable, or in the internal receiver hardware are thought to be responsible for some of these variations. We report here on an investigation of the temperature dependence of the GPS receiver bias. Our results show that for our particular receiver, antenna, and cable set-up, a temperature-dependent bias is clearly evident, and that this temperature dependence varies from receiver to receiver. When the receiver bias temperature dependence is removed, a noise level of 1-3 TEC units still remains in the bias estimation. Key PointsGPS receiver bias has temperature dependence.GPS receiver bias may limit absolute calibration of GPS TEC. ¬©2013. American Geophysical Union. All Rights Reserved.</t>
  </si>
  <si>
    <t>190-196</t>
  </si>
  <si>
    <t>60015009;60005738;60005738;60015009;60189099</t>
  </si>
  <si>
    <t>7003984169;57199291461;6603093802;55936311600;6505878244</t>
  </si>
  <si>
    <t>Coster, A.;Williams, J.;Weatherwax, A.;Rideout, W.;Herne, D.</t>
  </si>
  <si>
    <t>Australia;United States;United States</t>
  </si>
  <si>
    <t>Perth;Westford;Loudonville</t>
  </si>
  <si>
    <t>International Centre for Radio Astronomy Research;MIT Haystack Observatory;Siena College</t>
  </si>
  <si>
    <t>60189099;60015009;60005738</t>
  </si>
  <si>
    <t>Coster A.</t>
  </si>
  <si>
    <t>Accuracy of GPS total electron content: GPS receiver bias temperature dependence</t>
  </si>
  <si>
    <t>10.1002/rds.20011</t>
  </si>
  <si>
    <t>2-s2.0-84878252189</t>
  </si>
  <si>
    <t>['¬± 0', '¬© 2013', 'systems depend', 'rights reserved', 'results indicate', 'remaining error', 'mutual coupling', 'meteor trails', 'meteor radars', 'meteor radar', 'measurable error', 'lower thermosphere', 'incident radiation', 'important tools', 'height estimates', 'gradient across', 'existing angle', 'easily measured', 'detected meteors', 'become common', 'arrival measurements', 'although small', 'accurate angle', '5 ¬∞.']</t>
  </si>
  <si>
    <t>coupling | interferometry | meteor | radar</t>
  </si>
  <si>
    <t>Meteor radars have become common and important tools in the study of the climate and dynamics of the mesosphere/lower thermosphere (MLT) region. These systems depend on accurate angle-of-arrival measurements to locate the positions of meteor trails in the atmosphere. Mutual coupling between antennas, although small, produces a measurable error in the antenna pair phase differences used to deduce the angle of arrival of incident radiation. Measurements of the scattering parameter matrix for antennas in an interferometric meteor radar array have been made and applied to the existing angle-of-arrival calculation algorithm. The results indicate that mutual coupling of antennas in the array produces errors in the zenith angle estimate of less than ¬± 0.5¬∞. This error is primarily in the form of a gradient across the field of view of the radar, which can be removed using existing phase calibration methods. The remaining error is small but will produce small systematic variations in the height estimates for detected meteors. Key PointsMutual coupling in meteor radar is small, but non-negligible.Antenna mutual coupling can be easily measured.Antenna mutual coupling can be corrected for. ¬©2013. American Geophysical Union. All Rights Reserved.</t>
  </si>
  <si>
    <t>118-121</t>
  </si>
  <si>
    <t>60009512-100491349;60009512-100491349;60009512</t>
  </si>
  <si>
    <t>25228036900;7402194289;7202620125</t>
  </si>
  <si>
    <t>Younger, J. P.;Reid, I. M.;Vincent, R. A.</t>
  </si>
  <si>
    <t>Adelaide;Adelaide</t>
  </si>
  <si>
    <t>The University of Adelaide;ATRAD Pty Ltd.</t>
  </si>
  <si>
    <t>60009512;100491349</t>
  </si>
  <si>
    <t>Younger J.P.</t>
  </si>
  <si>
    <t>Mutual coupling of antennas in a meteor radar interferometer</t>
  </si>
  <si>
    <t>10.1002/rds.20026</t>
  </si>
  <si>
    <t>2-s2.0-84878254494</t>
  </si>
  <si>
    <t>['study demonstrates', 'microwave performance', 'light spectrum', 'glass substrate', 'continuous silver', 'also deposited', 'aggl coating', '3 dbi', '05 ghz']</t>
  </si>
  <si>
    <t>meshed metal films | Printed transparent antennas | S-band | transparent conducting thin films | wire monopole antennas</t>
  </si>
  <si>
    <t>In this paper, transparent printed lines used in microwave radiating structures are studied. Two transparent wire monopole antennas and an opaque reference counterpart are presented, compared, and discussed. The first transparent antenna was fabricated from a transparent conductive AgGL coating (silver grid layer: a silver/titanium bilayer deposited on a glass substrate and meshed by a standard photolithographic wet etching process). It exhibits optical transparency T of 59.2 ¬± 0.1% in the visible-light spectrum and sheet resistance R ‚ñ° of 0.017 ¬± 0.001 Œ©/‚ñ°. The second transparent antenna was fabricated from a usual transparent conducting multilayer of indium tin oxide/silver/indium tin oxide, also deposited on a glass substrate. It exhibits optical transparency T of 71.3 ¬± 0.1% and sheet resistance R ‚ñ° of 5.05 ¬± 0.05 Œ©/‚ñ°. Both transparent wire monopole antennas have been characterized for microwave performance and compared with an opaque reference counterpart made from a continuous silver/titanium bilayer deposited on the same glass substrate (T = 0%, R ‚ñ° = 0.0025 ¬± 0.0002 Œ©/‚ñ°). Microwave measurements show similar performance for the transparent AgGL antenna and opaque reference counterpart. At 2.05 GHz, their maximum measured gains are both 4.4 ¬± 0.3 dBi. Conversely, the transparent indium tin oxide/silver/indium tin oxide antenna presents significant ohmic loss due to its sheet resistance value and consequently a low measured gain value (-2.1 ¬± 0.3 dBi maximum). This study demonstrates the relevance of the AgGL coating in the fabrication of transparent wire monopole antennas. ¬© 2012 TMS.</t>
  </si>
  <si>
    <t>552-557</t>
  </si>
  <si>
    <t>60105585-60020709;60105585;60105585;60105585;60020709</t>
  </si>
  <si>
    <t>35069391100;6603182258;24467497200;7003723658;26536508100</t>
  </si>
  <si>
    <t>Hautcoeur, J.;Castel, X.;Colombel, F.;Himdi, M.;Motta Cruz, E.</t>
  </si>
  <si>
    <t>Institut d‚Äô√âlectronique et des Technologies du num√©Rique;Bouygues</t>
  </si>
  <si>
    <t>60105585;60020709</t>
  </si>
  <si>
    <t>Comparison of the microwave performance of transparent wire monopole antennas based on silver films</t>
  </si>
  <si>
    <t>10.1007/s11664-012-2338-5</t>
  </si>
  <si>
    <t>2-s2.0-84878505258</t>
  </si>
  <si>
    <t>['wind velocities', 'wind loads', 'various loads', 'systematically analyzed', 'surface precision', 'surface accuracy', 'structural design', 'shanghai 65', 'results obtained', 'result shows', 'reflector surface', 'provide reference', 'pitch angle', 'paper introduces', 'much smaller', 'movable antennae', 'methods proposed', 'main reflector', 'lower order', 'gravity load', 'fitted paraboloid', 'excellent performance', 'detailed study', 'antenna structure', 'actuator adjustment', '73 mm']</t>
  </si>
  <si>
    <t>actuator adjustment | all-movable antenna | best-fit | Working precision</t>
  </si>
  <si>
    <t>To investigate the effect of various loads on the reflector surface, provide reference for actuator adjustment, and guarantee the excellent performance of giant radio telescopes, a detailed study on the surface accuracy of the main reflector of the Shanghai 65 m-antenna structure is completed. This paper introduces the method for seeking a best-fitted paraboloid, the method for calculating the surface precision and the method for figuring out the optimum pitch angle to install and adjust the main reflector. Taking different pitch angles, wind velocities, non-uniform temperature field and reflective panel stiffness into consideration, the effects of gravity, wind loads and temperature on surface precision are systematically analyzed. The result shows that the optimum adjustment angle for installing the main reflector is 48.9 , and the corresponding maximum value of precision under gravity is 0.73 mm, with a pitch angle of 5 ; the effect of non-uniform temperature field on surface precision approximates that of the gravity load, to which due attention needs to pay. Moreover, in contrast with gravity load, the effects of working wind speed and uniform temperature field on surface precision are much smaller, in a lower order of magnitude. The methods proposed and the results obtained in this paper provide reference for structural design and surface precision analysis of this kind of all-movable antennae.</t>
  </si>
  <si>
    <t>International Journal of Space Structures</t>
  </si>
  <si>
    <t>60019616;60019616;60019616;60032168;113346303</t>
  </si>
  <si>
    <t>57225836813;56532096300;7102227623;41761375100;55761097000</t>
  </si>
  <si>
    <t>Qian, Hong Liang;Liu, Yan;Fan, Feng;Fu, Li;Liu, Guo Xi</t>
  </si>
  <si>
    <t>Shanghai;Harbin;Shijiazhuang</t>
  </si>
  <si>
    <t>Shanghai Astronomical Observatory Chinese Academy of Sciences;Harbin Institute of Technology;CET54</t>
  </si>
  <si>
    <t>60032168;60019616;113346303</t>
  </si>
  <si>
    <t>Qian H.L.</t>
  </si>
  <si>
    <t>Analysis of the precision of the structural performance of the 65 m-antenna reflector</t>
  </si>
  <si>
    <t>VR0H45622452Q2R6</t>
  </si>
  <si>
    <t>2-s2.0-84878860273</t>
  </si>
  <si>
    <t>['widely developed', 'stop band', 'sll ).', 'results show', 'polarization quality', 'operational frequency', 'gain improvement', 'ebg structure']</t>
  </si>
  <si>
    <t>Axial ratio bandwidth (ARBW) | Circular polarizatio array antenna (CPAA) electromagnetic band gap (EBG)</t>
  </si>
  <si>
    <t>In this paper a microstrip array antenna with 4 truncated corner square patches surrounded with mushroom-like EBG structures have been widely developed in 2.48 GHz frequency. If the stop band of EBG structure is in the operational frequency of electromagnetic propagation wave with circularly polarized antenna, it can improve antenna applications. Results show that, these techniques cause axial ratio bandwidth (polarization quality) enhancement and gain improvement, also it decrease side lobe levels (SLL). In this paper we used HFSS 13 simulator to report antennas outputs with and without EBG surfaces.</t>
  </si>
  <si>
    <t>847-852</t>
  </si>
  <si>
    <t>Life Science Journal</t>
  </si>
  <si>
    <t>60007196;60012835;60016248;60007196</t>
  </si>
  <si>
    <t>46461708100;6507478196;36190980300;55763920000</t>
  </si>
  <si>
    <t>Naserzadeh, Sahar;Hojat Kashani, Faroukh;Kamyab Hesari, Manochehr;Javad Asghari, Mohammad</t>
  </si>
  <si>
    <t>K. N. Toosi¬†University¬†of Technology;Iran University of Science and Technology;Islamic Azad University, South Tehran Branch</t>
  </si>
  <si>
    <t>60016248;60012835;60007196</t>
  </si>
  <si>
    <t>Naserzadeh S.</t>
  </si>
  <si>
    <t>Mushroom-like EBG structure for enhancement of circular polarization array antenna performances</t>
  </si>
  <si>
    <t>2-s2.0-84878985142</t>
  </si>
  <si>
    <t>['sector surveillance', '12 ghz']</t>
  </si>
  <si>
    <t>We describe the properties of microwave slot radiators and antennas on their basis which form directional radiation for all-around or sector surveillance. Experimentally obtained radiation patterns and characteristics of such antennas at frequencies from 8 to 12 GHz are presented. ¬© 2013 Springer Science+Business Media New York.</t>
  </si>
  <si>
    <t>629-633</t>
  </si>
  <si>
    <t>60029073;60029073;60029073</t>
  </si>
  <si>
    <t>57196841488;6506146595;6506802109</t>
  </si>
  <si>
    <t>Frolov, A. A.;Girich, S. V.;Zayarny, V. P.</t>
  </si>
  <si>
    <t>Volgograd</t>
  </si>
  <si>
    <t>Volgograd State Technical University</t>
  </si>
  <si>
    <t>Frolov A.</t>
  </si>
  <si>
    <t>Microwave all-around looking antenna</t>
  </si>
  <si>
    <t>10.1007/s11141-013-9400-x</t>
  </si>
  <si>
    <t>2-s2.0-84879083929</t>
  </si>
  <si>
    <t>PTJ 0315124D</t>
  </si>
  <si>
    <t>['widespread practice', 'whole experiment', 'technical error', 'statistical analysis', 'special kind', 'restrictions imposed', 'random effect', 'pooled observations', 'pool sizes', 'mrna pooling', 'important resource', 'gene expression', 'experimental material', 'enforcing balance', 'efficient use', 'different individuals', 'contrast testing', 'common pools', 'color arrays', 'blending aliquots', 'also extended']</t>
  </si>
  <si>
    <t>Experimental design | Microarray experiments | Mixed models | Pooled RNA</t>
  </si>
  <si>
    <t>Pooling is an important resource in microarray gene expression experiments. Due to restrictions imposed by the statistical analysis it is widespread practice to employ a fixed pool size over the whole experiment. But this limits the efficient use of experimental material. In this paper we propose a design with flexible pool sizes for mRNA pooling which includes varying numbers of experimental units per pool. Enforcing balance between the pool sizes of every treatment level, we show the unbiasedness of the generalized least squares estimator of a contrast testing for differences in gene expression between treatments. In order to model the variability of pooled observations we include random biological effects as well as a special kind of technical error (random effect for mixtures), induced by inaccuracies in blending aliquots of mRNA from different individuals into common pools. Results for one-color arrays are also extended to two-color arrays.</t>
  </si>
  <si>
    <t>71-86</t>
  </si>
  <si>
    <t>Statistical Applications in Genetics and Molecular Biology</t>
  </si>
  <si>
    <t>60072318;60072318;60072318</t>
  </si>
  <si>
    <t>57224664134;55770949600;7004606919</t>
  </si>
  <si>
    <t>Rudolf, Henrik;Pricop-Jeckstadt, Mihaela;Reinsch, Norbert</t>
  </si>
  <si>
    <t>Dummerstorf</t>
  </si>
  <si>
    <t>Leibniz Institute for Farm Animal Biology</t>
  </si>
  <si>
    <t>Rudolf H.</t>
  </si>
  <si>
    <t>Flexible pooling in gene expression profiles: Design and statistical modeling of experiments for unbiased contrasts</t>
  </si>
  <si>
    <t>10.1515/sagmb-2012-0018</t>
  </si>
  <si>
    <t>2-s2.0-84879225067</t>
  </si>
  <si>
    <t>['use arrays', 'ultrasonic pulse', 'structural integrity', 'scanned surface', 'required measurement', 'quantitative assessment', 'optimized arrangement', 'inspection task', 'inspection results', 'general allow', 'first results', 'extremely capable', 'elements adapted', 'element apertures', 'detecting cracks', 'crack dimensions', 'contrast sensitivity', 'applied principles']</t>
  </si>
  <si>
    <t>flaw evaluation | migration arrays | phased arrays | sparce arrays | transducer | ultrasonic testing</t>
  </si>
  <si>
    <t>The Ultrasonic Pulse-Echo inspection method is extremely capable of detecting cracks that limit the structural integrity of loaded technical components and systems. However, the applied principles of ultrasonic material testing do not in general allow the characterization of flaws and the required measurement of crack dimensions. Appropriate wave field data sampling at the scanned surface with the subsequent field reconstruction improves both the resolution and the contrast sensitivity of inspection results. We use arrays with elements adapted for the inspection task with an optimized arrangement and element apertures of point source character. First results have been received applying linear arrays that are promising for the quantitative assessment of flaws by high-resolved high contrast imaging of inspection results in real-time. ¬© 2013 Pleiades Publishing, Ltd.</t>
  </si>
  <si>
    <t>60024069;60024069;60024069;101965287;101579374;60024069;60012919</t>
  </si>
  <si>
    <t>24330558900;57213277193;6603406079;15723538300;35076611500;24725397500;55772588800</t>
  </si>
  <si>
    <t>Bolotina, I.;Dyakina, M.;Kr√∂ning, M.;Mohr, F.;Reddy, K. M.;Soldatov, A.;Zhantlessov, Y.</t>
  </si>
  <si>
    <t>Russian Federation;Germany;Germany;India</t>
  </si>
  <si>
    <t>Tomsk;Saarbrucken;Erlangen;Chennai</t>
  </si>
  <si>
    <t>Tomsk Polytechnic University;Fraunhofer Institute for Non-Destructive Testing IZFP;IntelligeNDT Systems and Services GmbH;LUCID Software Ltd.</t>
  </si>
  <si>
    <t>60024069;60012919;101965287;101579374</t>
  </si>
  <si>
    <t>Bolotina I.</t>
  </si>
  <si>
    <t>Ultrasonic arrays for quantitative nondestructive testing an engineering approach</t>
  </si>
  <si>
    <t>10.1134/S1061830913030030</t>
  </si>
  <si>
    <t>2-s2.0-84879294108</t>
  </si>
  <si>
    <t>['several vector', 'scalar modules', 'linear scalar', 'combined antennas', 'combined antenna']</t>
  </si>
  <si>
    <t>decrease in level of side field of directional characteristics | suppression of reflection lobe | unidirectional reception | vector-scalar and combined modules and antennas</t>
  </si>
  <si>
    <t>Experimentally measured spatial responses of linear scalar, vector-scalar, and combined antennas have been analyzed. A combined antenna consists of an extended scalar antenna and one or several vector-scalar modules. It is shown that a combined antenna, which multiplicatively processes signals (just like a vector-scalar antenna), suppresses reflection lobes and provides unidirectional reception (in comparison with a scalar antenna). At the same time, the side field level decreases, thus increasing noise immunity. ¬© 2013 Pleiades Publishing, Ltd.</t>
  </si>
  <si>
    <t>228-239</t>
  </si>
  <si>
    <t>60068680;60068680</t>
  </si>
  <si>
    <t>55778682100;7102353416</t>
  </si>
  <si>
    <t>Belova, N. I.;Kuznetsov, G. N.</t>
  </si>
  <si>
    <t>Prokhorov General Physics Institute of the Russian Academy of Sciences</t>
  </si>
  <si>
    <t>Belova N.</t>
  </si>
  <si>
    <t>Comparison of unidirectional signal reception in a waveguide with linear vector-scalar and combined antennas</t>
  </si>
  <si>
    <t>10.1134/S1063771013020036</t>
  </si>
  <si>
    <t>2-s2.0-84879556538</t>
  </si>
  <si>
    <t>12 02 90425</t>
  </si>
  <si>
    <t>['statistical solutions', 'rigorous methods', 'reduce significantly', 'radiothermal radiation', 'probabilistic distributions', 'matrix determines', 'covariance matrix', 'antenna radiometer']</t>
  </si>
  <si>
    <t>The problem of statistically synthesizing algorithms of optimal stochastic signal processing was solved. The solution of the problem was obtained by rigorous methods of statistical solutions and estimates for parameters of probabilistic distributions. The solution obtained relates to a small size source of radiothermal radiation and estimates of its parameters in a two-antenna radiometer. The covariance matrix of errors is obtained on the basis of the Fisher information matrix. This matrix determines the limiting measurement accuracies. The apodization of the AFC by the Kravchenko-Rvachev weight functions (windows) makes it possible to reduce significantly the side lobe level of a two-antenna radiometer.</t>
  </si>
  <si>
    <t>89-93</t>
  </si>
  <si>
    <t>60068522;60029225;60068522;60109573</t>
  </si>
  <si>
    <t>7003358846;55943071100;23397933100;7006220090</t>
  </si>
  <si>
    <t>Volosyuk, V. K.;Kravchenko, V. F.;Pavlikov, V. V.;Pustovoit, V. I.</t>
  </si>
  <si>
    <t>Russian Federation;Ukraine;Russian Federation</t>
  </si>
  <si>
    <t>Moscow;Kharkiv;Moscow</t>
  </si>
  <si>
    <t>Scientific and Technological Centre of Unique Instrumentation of the Russian Academy of Sciences;National Aerospace University ‚ÄúKharkiv Aviation Institute‚Äù;Kotelnikov Institute of Radioengineering and Electronics (IRE) of Russian Academy of Sciences</t>
  </si>
  <si>
    <t>60109573;60068522;60029225</t>
  </si>
  <si>
    <t>Volosyuk V.</t>
  </si>
  <si>
    <t>Optimum estimates of signal parameters for a small-size radiothermal-emission source in the case of signals received by a two-antenna radiometer</t>
  </si>
  <si>
    <t>10.1134/S1028335813030117</t>
  </si>
  <si>
    <t>2-s2.0-84879572332</t>
  </si>
  <si>
    <t>['wave type', 'uneven boundaries', 'tested object', 'stabilizing functional', 'solved using', 'side lobes', 'several positions', 'scatterer shape', 'scatterer images', 'saft method', 'point scattering', 'obtain high', 'multiple reflections', 'model experiments', 'mem ).', 'measured set', 'inverse problem', 'images reconstructed', 'image estimate', 'function estimate', 'echo signals', 'e .,', 'direct problem', 'considered generalization', 'collapsed set', 'born approximation', 'antenna grid', 'account reflections']</t>
  </si>
  <si>
    <t>C-SAFT | double scan | full matrix capture (FMC) | maximum entropy method (MEM) | SAFT | total focusing method (TFM) | ultrasonic nondestructive testing (UNT)</t>
  </si>
  <si>
    <t>We have studied the possibility of solving the inverse scattering problem in the Born approximation, i.e., the reconstruction of scatterer images from the measured set of echo signals. We have considered generalization of the classical combined SAFT (C-SAFT) algorithm to the case of multiple reflections from uneven boundaries of the tested object taking into account the transformation of the wave type for several positions of the antenna grid, which makes it possible to obtain high-quality scatterer images. Representation of the direct problem in matrix form makes it possible to switch to solving the inverse problem, which can be solved using the Tikhonov regularization procedure, because it is an ill-posed. We have considered the possibility of using the entropy of the image estimate as the stabilizing functional that forms the essence of the maximum entropy method (MEM). The advantage of the MEM over the conventionally used linear C-SAFT method has been shown. The ray model taking into account reflections of rays from the boundaries of the tested object with uneven boundaries has been used for constructing the function estimate. We have demonstrated the ability of the MEM to obtain the scatterer images with superresolution and to suppress the "side lobes" of the function of the point scattering on the collapsed set of echo signals. The use of echo signals reflected from the boundaries of the tested object makes it possible to reconstruct the scatterer shape more exactly. Examples of images reconstructed by the MEM on echo signals obtained in the numerical and model experiments have been presented. ¬© 2013 Pleiades Publishing, Ltd.</t>
  </si>
  <si>
    <t>210-227</t>
  </si>
  <si>
    <t>Research and Production Center ECHO+</t>
  </si>
  <si>
    <t>On the possibility of using the maximum entropy method in ultrasonic nondestructive testing for scatterer visualization from a set of echo signals</t>
  </si>
  <si>
    <t>10.1134/S1063771013020024</t>
  </si>
  <si>
    <t>2-s2.0-84879576305</t>
  </si>
  <si>
    <t>['without clarity', 'small head', 'slightly reddish', 'sex dimorphism', 'scutellum pentagonal', 'oval shape', 'oil palm', 'observed reddish', 'morphometric data', 'maxillary palps', 'insect body', 'head antennae', 'external morphology', 'entire abdomen', 'dorsally flattened', 'convex laterally', 'body width', 'best structures', 'arecaceae species', 'antenna separated']</t>
  </si>
  <si>
    <t>Cassidinae | fruit scraper | oil palm | scanning electron microscopy | sex dimorphism</t>
  </si>
  <si>
    <t>Demotispa neivai Bondar (Coleoptera: Chrysomelidae) can damage the surface of oil palm fruits in Colombia. This specie has also been reported in Arecaceae species but without clarity on its identity. The aim of this study was the redescription of D. neivai using diagnostic characters. The external morphology of the insect body was described with scanning electron microscopy and its sexual dimorphism analyzed by morphometric data on width of the body, length of antennae, scutellum, and legs. The body of D. neivai is observed reddish-brown or slightly reddish-yellow, oval shape, dorsally flattened, and convex laterally; small head; maxillary palps with segments nearly similar in length; bases of the antenna separated by a keel in the front; compound eyes slightly protruding; pronotum with curved lateral margins; scutellum pentagonal; elytra oval covering almost the entire abdomen; with four sternites visible. The head antennae, body width, hindlegs, elytra, pronotum, and abdomen are the best structures to characterize the sex dimorphism of D. neivai. Additionally, differences and similarities with other phytophagous chrysomelid species of oil palm and were discussed. ¬© 2013 Entomological Society of America.</t>
  </si>
  <si>
    <t>164-169</t>
  </si>
  <si>
    <t>60013918;60013918;60013918;60030074;60013918</t>
  </si>
  <si>
    <t>55743821500;55743907500;7006225492;7004487847;7006430143</t>
  </si>
  <si>
    <t>Mart√≠nez, L. C.;Plata-Rueda, A.;Zanuncio, J. C.;Leite, G. L.D.;Serr√£o, J. E.</t>
  </si>
  <si>
    <t>Belo Horizonte;Vicosa</t>
  </si>
  <si>
    <t>Universidade Federal de Minas Gerais;Universidade Federal de Vicosa</t>
  </si>
  <si>
    <t>60030074;60013918</t>
  </si>
  <si>
    <t>Mart√≠nez L.</t>
  </si>
  <si>
    <t>Morphology and morphometry of demotispa neivai (Coleoptera: Chrysomelidae) Adults</t>
  </si>
  <si>
    <t>10.1603/AN12013</t>
  </si>
  <si>
    <t>2-s2.0-84879626138</t>
  </si>
  <si>
    <t>['ssdcs ),', 'severe constraint', 'proposed codes', 'orthogonal space', 'orthogonal construction', 'main disadvantage', 'high rate', 'high peak', 'hardware implementation', 'generalized ciod', 'gciod ),', 'desirable properties', 'decodable space', 'coordinate interleaving', 'codeword matrix', 'business media', 'also imposing']</t>
  </si>
  <si>
    <t>MIMO systems | Single-symbol decoding | Space time block code | Transmit diversity</t>
  </si>
  <si>
    <t>Two generalized constructions of single-symbol maximum likelihood (ML) decodable space-time block codes (SSDCs), the coordinate interleave orthogonal design (CIOD) and the generalized CIOD (GCIOD), have been proposed by Khan et al. Their main disadvantage is that there are too many zero entries in the codeword matrix. The transmission of these zero-valued symbols causes switching off some of the transmit antennas resulting in a high peak-to-average power ratio and also imposing a severe constraint on hardware implementation of the code. Based on the orthogonal construction of orthogonal space-time block codes and coordinate interleaving, a new generalized construction of SSDCs is proposed. Our proposed codes not only maintain the desirable properties of high rate, full transmit diversity and single-symbol ML decoding similar to CIODs and GCIODs, but also have fewer zero entries in its codeword matrix than CIODs and GCIODs. ¬© 2012 Springer Science+Business Media, LLC.</t>
  </si>
  <si>
    <t>827-839</t>
  </si>
  <si>
    <t>60010080;60010080;60010080;60010080;60010080</t>
  </si>
  <si>
    <t>54417914800;7103379353;8352707200;7006845044;34875321100</t>
  </si>
  <si>
    <t>Pham, Van Bien;Sheng, Weixing;Wang, Mao;Shu, Feng;Ma, Xiaofeng</t>
  </si>
  <si>
    <t>Pham V.</t>
  </si>
  <si>
    <t>Single-symbol maximum likelihood decodable STBCs with fewer zero-entries</t>
  </si>
  <si>
    <t>10.1007/s11277-012-0614-6</t>
  </si>
  <si>
    <t>2-s2.0-84879686008</t>
  </si>
  <si>
    <t>['ultra wideband', 'two short', 'simulation results', 'shaped sleeves', 'radiation efficiency', 'proposed antenna', 'paper presents', 'new design', 'measurement results', 'investigated also', 'height h', 'frequency range', 'frequency domain', 'design includes', 'business media', '6 mm', '12 ghz']</t>
  </si>
  <si>
    <t>Antenna design | Elliptical disc monopole | Half-modified circular ground Plane | Microstrip | Patch antenna | UWB</t>
  </si>
  <si>
    <t>This paper presents a new design of an elliptical disc monopole antenna for ultra wideband (UWB) applications. The antenna is fed by a 50 Œ© microstrip line and printed on a dielectric FR4 substrate of permittivity Œµ r = 4.7 and height h = 1.6 mm. The optimization on the planar elliptical disc monopole has been presented to accomplish an ultra wide 10 dB return loss bandwidth. The design includes a half-modified circular ground plane with two short I-shaped sleeves in the middle to enhance the S-parameter characteristics across the whole UWB frequency band. Furthermore, compared to a simple rectangular shaped ground plane, the proposed design enhances the bandwidth and improves input return loss. The obtained results confirm that the proposed antenna achieves greater than 90 % radiation efficiency, better than 10 dB return loss, and 0.1 ns group delay in the frequency range of 3.1-12 GHz. The parameters, which affect the performance of the antenna with respect to frequency domain and time domain characteristics, are investigated also. In addition, the proposed antenna is fabricated and the simulation results are compared to the measurement results to prove the superiority of the antenna. ¬© 2012 Springer Science+Business Media, LLC.</t>
  </si>
  <si>
    <t>535-549</t>
  </si>
  <si>
    <t>60021005;60021005;60012005;60029157</t>
  </si>
  <si>
    <t>55140565400;16025721900;10939151300;22958085300</t>
  </si>
  <si>
    <t>Adam, Ashraf A.;Rahim, Sharul Kamal Abdul;Tan, Kim Geok;Reza, Ahmed Wasif</t>
  </si>
  <si>
    <t>Adam A.</t>
  </si>
  <si>
    <t>Design of 3.1-12 GHz printed elliptical disc monopole antenna with half circular modified ground plane for UWB application</t>
  </si>
  <si>
    <t>10.1007/s11277-012-0588-4</t>
  </si>
  <si>
    <t>2-s2.0-84879686116</t>
  </si>
  <si>
    <t>National Outstanding Youth Science Fund Project of National Natural Science Foundation of China</t>
  </si>
  <si>
    <t>BK2012403</t>
  </si>
  <si>
    <t>IUSS</t>
  </si>
  <si>
    <t>['work addresses', 'wide applications', 'temperature range', 'room temperature', 'protecting ar', 'novel non', 'novel method', 'nickel nitrate', 'nickel nanoparticles', 'n2 flowing', 'metallic nanoparticles', 'metallic element', 'grain size', 'gel process', 'citric acid', 'chelating agent', 'calcination process', 'aqueous sol', '200 k']</t>
  </si>
  <si>
    <t>Colloidal processing | Magnetic materials | Nanoparticles | Sol-gel preparation</t>
  </si>
  <si>
    <t>This work addresses the novel non-aqueous sol-gel process preparation of carbon-supported nickel nanoparticles. In the sol-gel process, ethanol, nickel nitrate or nickel (Œ†) acetylacetonate, and citric acid were used as solvent, source of metallic element, and chelating agent, respectively. Hexadecylamine (HDA), oleic acid and oleylamine were used as surfactants. The calcination process was performed under protecting Ar or N2 flowing. Carbon supported nickel nanoparticles can be prepared by this sol-gel process. Moreover, no grain growth occurs in a temperature range of 200 K, meaning that the grain size of the nickel nanoparticles can be controlled in this sol-gel process. The nickel nanoparticles can display typical superparamagnetic behavior at room temperature when HDA has been used. This novel method is expected to have wide applications in the field of metallic nanoparticles. ¬© 2012 Springer Science+Business Media New York.</t>
  </si>
  <si>
    <t>359-366</t>
  </si>
  <si>
    <t>Journal of Sol-Gel Science and Technology</t>
  </si>
  <si>
    <t>55534877900;56931746300;8938827200</t>
  </si>
  <si>
    <t>Li, Pingyun;Jiang, Wei;Li, Fengsheng</t>
  </si>
  <si>
    <t>Li P.</t>
  </si>
  <si>
    <t>Non-aqueous sol-gel preparation of carbon-supported nickel nanoparticles</t>
  </si>
  <si>
    <t>10.1007/s10971-012-2944-y</t>
  </si>
  <si>
    <t>2-s2.0-84879687343</t>
  </si>
  <si>
    <t>['wireless resources', 'system ),', 'significantly affected', 'relays used', 'power gain', 'path propagation', 'path loss', 'outage probabilities', 'multiple antennas', 'miso systems', 'field applications', 'ergodic capacities', 'direct transmission', 'different topologies', 'different systems', 'different numbers', 'cooperative networks', 'business media', 'antennas used']</t>
  </si>
  <si>
    <t>Channel capacity | Cooperative relay | Network topology | Outage probability | Relay location | Wireless resources</t>
  </si>
  <si>
    <t>When the sizes of terminals are limited, cooperative relay networks are recommended as promising virtual MIMO systems to improve the performances of wireless communication systems in literature. Accordingly, some comparisons on the performances of different systems are useful to guide the selection and deployment of cooperative relay systems in field applications. In this paper, we compare the outage probabilities of cooperative relay networks of different topologies (different numbers of antennas used at a transmitter and relays used in a system), as well as the outage probabilities of the MISO systems. We propose an aggregated channel mode, which combines the power gain obtained from the reduction of path loss through the deployment of relays, and the flat fading caused by multi-path propagation. During the evaluation of the performances of different systems, we apply information theory in the calculation of ergodic capacities and consider the requirement on wireless resources in the estimation of outage probabilities. Numerical simulation shows that (1) cooperative networks with multiple relays outperform those with multiple antennas; (2) only when the power gain is included, the performances of cooperative relay networks are comparable with their counterparts in direct transmission; (3) the performances are significantly affected by the locations of relays. ¬© 2012 Springer Science+Business Media, LLC.</t>
  </si>
  <si>
    <t>561-577</t>
  </si>
  <si>
    <t>55172678700;35214025100</t>
  </si>
  <si>
    <t>Huang, Chengliang;Zhang, Xiao Ping</t>
  </si>
  <si>
    <t>Huang C.</t>
  </si>
  <si>
    <t>Performances of amplify-and-forward cooperative relay networks with different topologies</t>
  </si>
  <si>
    <t>10.1007/s11277-012-0590-x</t>
  </si>
  <si>
    <t>2-s2.0-84879689470</t>
  </si>
  <si>
    <t>['various low', 'using roll', 'uhf antenna', 'roll technology', 'rfid antennas', 'recycled paper', 'quality materials', 'printed using', 'printed antenna', 'print mottle', 'line gain', 'hot stamping', 'flexible materials', 'final resistance', 'different ways', 'chip integration']</t>
  </si>
  <si>
    <t>Antenna printing | Cardboard | Conductive ink | Recycled paper | RFID antenna design</t>
  </si>
  <si>
    <t>RFID antennas can be manufactured in different ways, conventionally by etching, hot stamping or by printing. Printed RFID antennas are becoming increasingly common because of the possibility of producing RFID tags more economically, ecologically and rapidly, using roll-to-roll technology. Different printing technologies enable printing on rigid as well as on flexible materials. In our research the possibility of printing UHF RFID antennas on various low-cost and low-quality materials was analysed. Eighteen different printing materials appropriate for packaging (cardboard) and newspaper (recycled paper) printing were analysed. Firstly, the UHF antenna was designed, and then the antennas were printed using a semi-automatic screen printer. After printing, the optimal drying process was determined and the final resistance was measured. The influence of printing material roughness on line gain, print mottle and abrasion was analysed. Finally, the analysis of simulated and printed antenna was performed and, after chip integration, the final tag operation was checked. ¬© MIDEM Society.</t>
  </si>
  <si>
    <t>Informacije MIDEM</t>
  </si>
  <si>
    <t>;60031106;60031106;60031106;60031106;60031106</t>
  </si>
  <si>
    <t>55785703700;8909061200;55786136900;55785932000;6602644033;6603828003</t>
  </si>
  <si>
    <t>Kavƒçiƒç, Ur≈°ka;Pavloviƒç, Leon;Pivar, Matej;Dokiƒá, Miloje;Batagelj, Bo≈°tjan;Muck, Tadeja</t>
  </si>
  <si>
    <t>Slovenia</t>
  </si>
  <si>
    <t>Ljubljana</t>
  </si>
  <si>
    <t>Univerza v Ljubljani</t>
  </si>
  <si>
    <t>Kavƒçiƒç U.</t>
  </si>
  <si>
    <t>Printed electronics on recycled paper and cardboards</t>
  </si>
  <si>
    <t>2-s2.0-84879826949</t>
  </si>
  <si>
    <t>['vital role', 'universal uhf', 'stable omni', 'shaped slot', 'respectively covering', 'overall dimension', 'operating frequencies', 'linear polarization', 'ism 2', 'ground plane', 'embedded within', 'antenna achieves', 'air gap', '4ghz bands']</t>
  </si>
  <si>
    <t>Compact antenna | Dual band | Handheld | RFID | Shorted wall</t>
  </si>
  <si>
    <t>The design of a dual band operational compact antenna is investigated in this paper for RFID handheld reader application. The dual frequency operation of the antenna is achieved by using a U-shaped slot on the patch and a L-shaped slot in the ground plane. The shorted wall connecting the patch and the ground plane plays a vital role to make it compact. The overall dimension of the patch is 20√ó36 mm2 which is very compact with respect to the operating frequencies. Moreover, the air gap between the patch and the ground plane provides the circuitry to be embedded within the antenna. The antenna achieves a -10 dB impedance bandwidth of 12 and 10.4% respectively covering all sub-bands of universal UHF and ISM 2.4GHz bands. The antenna is seen to operate with linear polarization with stable omni-directional radiation characteristics in both E- and H-planes. ¬© MIDEM Society.</t>
  </si>
  <si>
    <t>74-80</t>
  </si>
  <si>
    <t>Mobashsher, Ahmed Toaha</t>
  </si>
  <si>
    <t>Mobashsher A.</t>
  </si>
  <si>
    <t>Investigation of a compact dual-band handheld RFID reader antenna</t>
  </si>
  <si>
    <t>2-s2.0-84879829126</t>
  </si>
  <si>
    <t>['western australia', 'uropod 3', 'predominately occurs', 'pereopod 7', 'new zealand', 'new species', 'lacking ramus', 'iphinotus typicus', 'aukland islands']</t>
  </si>
  <si>
    <t>Amphipoda | New species | Phliantidae | Shallow water | Taxonomy</t>
  </si>
  <si>
    <t>The new species Iphinotus lisae is described from Western Australia. It is similar to Iphinotus typicus (Thomson, 1882) which predominately occurs on the coast of New Zealand and around the Aukland Islands. The new species can be discriminated from Iphinotus typicus by its elongate antenna 1, the rounded basis lobe of pereopod 7 and lacking ramus of uropod 3. ¬©2013 WILEY-VCH Verlag GmbH &amp; Co. KGaA, Weinheim.</t>
  </si>
  <si>
    <t>Zoosystematics and Evolution</t>
  </si>
  <si>
    <t>60072319;60072319</t>
  </si>
  <si>
    <t>7201507098;55808681200</t>
  </si>
  <si>
    <t>Coleman, Charles Oliver;Sen-Dunlop, Yasemin</t>
  </si>
  <si>
    <t>Berlin</t>
  </si>
  <si>
    <t>Museum f√ºr Naturkunde</t>
  </si>
  <si>
    <t>Coleman C.O.</t>
  </si>
  <si>
    <t>Iphinotus lisae n. sp. (Crustacea, Amphipoda, Phliantidae) from Western Australia</t>
  </si>
  <si>
    <t>10.1002/zoos.201300001</t>
  </si>
  <si>
    <t>2-s2.0-84880927246</t>
  </si>
  <si>
    <t>['vertical direction', 'strongest radiation', 'specifically designed', 'patch induces', 'metal patch', 'measurements show', 'line etched', 'impedance bandwidth', 'ground plane', 'crossed strip', 'antenna show', 'antenna presents', '10 db']</t>
  </si>
  <si>
    <t>Endfire directional | Metamaterials | Microstrip antenna | Wideband antenna</t>
  </si>
  <si>
    <t>A wideband endfire directional microstrip antenna with metamaterials is specifically designed in this paper. The antenna has isolated square gaps and crossed strip-line etched on the metal patch and ground plane, respectively. The measurements show that the antenna presents an impedance bandwidth of 70.5% for |S11| &lt; -10 dB. Due to the left-handed transmission characteristics, the wave propagation along the patch induces the strongest radiation in endfire direction instead of the vertical direction of the conventional patch antenna. Simulated and experimental results obtained for this antenna show that it exhibits good radiation behavior in the wideband frequency range. Copyright ¬© 2013 by the IETE.</t>
  </si>
  <si>
    <t>55360768600;33967685100</t>
  </si>
  <si>
    <t>Xiong, Han;Hong, Jing Song</t>
  </si>
  <si>
    <t>Xiong H.</t>
  </si>
  <si>
    <t>A wideband endfire directional microstrip antenna with metamaterials</t>
  </si>
  <si>
    <t>10.4103/0377-2063.113034</t>
  </si>
  <si>
    <t>2-s2.0-84881072559</t>
  </si>
  <si>
    <t>['well received', 'transmitting system', 'transmitting antennas', 'results show', 'new approach', 'medical applications', 'long time', 'capsular endoscope', 'adequate power', '92 mhz']</t>
  </si>
  <si>
    <t>Capsular Endoscope | FDTD Method | Transmission Efficiency SAR | Wireless Power Transmission</t>
  </si>
  <si>
    <t>Wireless power transmission is being investigated as a means to operate tiny medical equipments such as capsular endoscope that exists for a long time in the body. In this paper, we examine the wireless power transmission to a capsular endoscope by microwave as a new approach, in order to show its usability for medical applications. We propose power receiving antennas inside the endoscope, transmitting antennas and the transmitting system that operates at 433.92 MHz. We calculate maximum received power in the intestines by using these antennas. The results show that adequate power can be well received at 433.92 MHz. ¬© 2013 American Scientific Publishers.</t>
  </si>
  <si>
    <t>107-111</t>
  </si>
  <si>
    <t>Journal of Medical Imaging and Health Informatics</t>
  </si>
  <si>
    <t>60002787;60002787;60002787;60002787;60002787</t>
  </si>
  <si>
    <t>44361355800;55815493200;55576600100;7408117894;55445582500</t>
  </si>
  <si>
    <t>Kumagai, Toshihiro;Syougo, Tsuzaki;Saito, Kazuyuki;Takahashi, Masaharu;Ito, Koichi</t>
  </si>
  <si>
    <t>Kumagai T.</t>
  </si>
  <si>
    <t>Design of antennas for wireless power transmission to capsular endoscope</t>
  </si>
  <si>
    <t>10.1166/jmihi.2013.1141</t>
  </si>
  <si>
    <t>2-s2.0-84881255020</t>
  </si>
  <si>
    <t>['unlicensed industrial', 'transmission loss', 'tissue sample', 'testing antennas', 'small piece', 'results obtained', 'reliable results', 'much reduced', 'measurement set', 'loop antennas', 'little affected', 'experimental methodologies', 'embedded antennas', 'confined within', 'antenna dependent', 'achieve accurate', '928 mhz', '405 mhz']</t>
  </si>
  <si>
    <t>Biomedical Applications | Capsule Endoscopy | Embedded Antenna | Implant Antenna | MICS | Transmission</t>
  </si>
  <si>
    <t>The experimental methodologies for characterizing in- and near-body radio frequency (RF) transmission loss are studied in this paper. Traditionally, the RF transmission loss was investigated using numerical model with a specific implanted antenna. The results obtained are antenna dependent and therefore not suitable for universal link budget calculation for biomedical implant systems. It will be desirable if the transmission loss within/outside the body can be decoupled from the antenna. In this paper, the methods and measurement set-ups for characterizing the in- and near-body RF transmission loss with decoupled antenna effect are presented. Dipole and loop antennas are used in the measurement; by embedding the antennas in high dielectric constant tissue, the size of the testing antennas is much reduced and therefore only a small piece of the tissue sample will be adequate for the measurement. Furthermore, the fields of the antennas are confined within the tissue, the characteristics of the embedded antennas are little affected by the presence of the tested tissue samples, which is vital for achieve accurate and reliable results. The studies are carried out at the Medical Implanted Communication Service (MICS) band of 402-405 MHz and the unlicensed Industrial, Scientific and Medical (ISM) band of 902-928 MHz. ¬© 2013 American Scientific Publishers.</t>
  </si>
  <si>
    <t>112-119</t>
  </si>
  <si>
    <t>60002668;60002668;60002668-60017161;60002668;60002668;60002668</t>
  </si>
  <si>
    <t>7006326283;7003719143;7409485017;35974858800;22935760300;26423616200</t>
  </si>
  <si>
    <t>Qing, Xianming;See, Terence Shie Ping;Chen, Zhi Ning;Chiam, Tat Meng;Nasimuddin, ;Goh, Chean Khan</t>
  </si>
  <si>
    <t>Qing X.</t>
  </si>
  <si>
    <t>Characterization of in- and near-body radio frequency transmission loss for biomedical implants</t>
  </si>
  <si>
    <t>10.1166/jmihi.2013.1140</t>
  </si>
  <si>
    <t>2-s2.0-84881256306</t>
  </si>
  <si>
    <t>['wide use', 'transmission paths', 'space diversity', 'single branch', 'rights reserved', 'relatively simpler', 'proper combination', 'noise ratio', 'independent signal', 'historical technique', 'favorable result', 'efficient among', 'diversity requires', 'diversity combining', 'deep fades', 'combining process', 'average signal']</t>
  </si>
  <si>
    <t>Branch correlation | Combining errors | Diversity combining | Maximal ratio combining | Outage probability</t>
  </si>
  <si>
    <t>The principles of diversity combining have been known to the wireless communication fraternity for decades. Diversity requires that a number of transmission paths be available, all carrying the same message but having independent fading statistics. The mean signal strengths of the paths should also be approximately the same. Proper combination of the signals from these transmission paths yields a resultant with greatly reduced severity of fading, and correspondingly improved reliability of transmission. Space diversity is a historical technique that has found many applications over the years and is in wide use in a variety of present-day microwave systems. It is relatively simpler to implement, and does not require additional frequency spectrum. Each of the M antennas in the diversity array provides an independent signal to an M-branch diversity combiner, which then operates on the assembly of signals to produce the most favorable result. A variety of techniques are available to perform the combining process in a fading channel like Rayleigh channel. Maximal Ratio Combining (MRC) is considered as the most efficient among all techniques as it improves the average Signal-to-Noise Ratio (SNR) over that of a single branch in proportion to the number of diversity branches combined, and also provides lowest probability of deep fades. ¬© 2013 Praise Worthy Prize S.r.l. - All rights reserved.</t>
  </si>
  <si>
    <t>722-729</t>
  </si>
  <si>
    <t>International Review on Computers and Software</t>
  </si>
  <si>
    <t>60117285;60117285</t>
  </si>
  <si>
    <t>55147646700;55148767700</t>
  </si>
  <si>
    <t>Subhashini, J.;Bhaskar, Vidhyacharan</t>
  </si>
  <si>
    <t>SRM Institute of Science and Technology Ramapuram Campus</t>
  </si>
  <si>
    <t>Subhashini J.</t>
  </si>
  <si>
    <t>Outage probability of impairments due to combining errors and branch correlation in rayleigh fading channels incorporating diversity</t>
  </si>
  <si>
    <t>2-s2.0-84881482930</t>
  </si>
  <si>
    <t>Army Research Laboratory</t>
  </si>
  <si>
    <t>DAAD19-01C0065</t>
  </si>
  <si>
    <t>ARL</t>
  </si>
  <si>
    <t>['usually used', 'urban environments', 'urban areas', 'ugv feeds', 'ugv feed', 'uavs ).', 'uav feed', 'two scenarios', 'subjective evaluations', 'study examined', 'scenario 2', 'scenario 1', 'possible way', 'performance scores', 'orientation tasks', 'orientation task', 'operational tactics', 'often aided', 'objective performance', 'multiple sources', 'major challenge', 'identification tasks', 'human factors', 'harm performance', 'eyetracking patterns', 'ergonomics society', 'enhance soldiers', 'dismounted soldiers', 'conflict area', 'combined interface', 'combined configuration', 'apparent cost']</t>
  </si>
  <si>
    <t>Attention allocation | Dismounted soldiers | MOUT | Unmanned vehicles | Video feed</t>
  </si>
  <si>
    <t>Operational tactics in urban areas are often aided by information from unmanned aerial vehicles (UAVs). A major challenge for dismounted soldiers, particularly in urban environments, is to understand the conflict area in general and particularly from the UAV feed. The UAV feed is usually used to enhance soldiers' situation awareness abilities but less for identifying specific elements. A possible way to further enhance soldiers' abilities is to provide them with multiple sources of information (e.g., aerial and ground views). This study examined the benefits of presenting video feed from UAVs and unmanned ground vehicles (UGVs) in a combined interface, relative to presenting aerial feed alone. Thirty former infantry soldiers with no experience in operating unmanned vehicles participated. Objective performance, subjective evaluations, and eyetracking patterns were examined in two scenarios. In Scenario 1, performance scores in both identification and orientation tasks were superior in the combined configuration. In Scenario 2, performance scores in the identification tasks were improved, and the addition of the UGV feed did not harm performance in the orientation task. Eye movement scanning patterns reinforced that both UAV and UGV feeds were used for the mission. The combined configuration generated consistent benefits with regard to the identification tasks, perceived mental demand, and reduction of false reports without having any apparent cost on participants. Ground views may provide additional support to dismounted soldiers. Copyright ¬© 2012, Human Factors and Ergonomics Society.</t>
  </si>
  <si>
    <t>Journal of Cognitive Engineering and Decision Making</t>
  </si>
  <si>
    <t>55582994700;16042913400;24330631700;35262726300</t>
  </si>
  <si>
    <t>Ophir-Arbelle, Ronny;Oron-Gilad, Tal;Borowsky, Avinoam;Parmet, Yisrael</t>
  </si>
  <si>
    <t>Ophir-Arbelle R.</t>
  </si>
  <si>
    <t>Is more information better? How dismounted soldiers use video feed from unmanned vehicles: Attention allocation and information extraction considerations</t>
  </si>
  <si>
    <t>10.1177/1555343412445054</t>
  </si>
  <si>
    <t>2-s2.0-84883350942</t>
  </si>
  <si>
    <t>['microstrip antennas', 'demonstrated practically', 'antenna exhibits', '6 ghz']</t>
  </si>
  <si>
    <t>Gain | Log-periodic | Microstrip antenna | Pattern | VSWR</t>
  </si>
  <si>
    <t>A broadband microstrip antenna based on log periodic technique was conceived and demonstrated practically. The antenna exhibits a wideband characteristic comparing with other microstrip antennas. Over the operation frequency range, i.e. 2.5-6 GHz, a 50 œâ input impedance has been considered.</t>
  </si>
  <si>
    <t>113-117</t>
  </si>
  <si>
    <t>60103630;60105068;60103630</t>
  </si>
  <si>
    <t>57194511374;57194495290;36130850700</t>
  </si>
  <si>
    <t>Foshtami, Hamed Ghanbari;Talkhouncheh, Ali Hashemi;Emami, Hossein</t>
  </si>
  <si>
    <t>Tehran;Isfahan</t>
  </si>
  <si>
    <t>Technical and Vocational University;Islamic Azad University, Isfahan Branch</t>
  </si>
  <si>
    <t>60105068;60103630</t>
  </si>
  <si>
    <t>Foshtami H.</t>
  </si>
  <si>
    <t>Wideband log periodic-microstrip antenna with elliptic patches</t>
  </si>
  <si>
    <t>10.7508/jist.2013.02.005</t>
  </si>
  <si>
    <t>2-s2.0-85020225721</t>
  </si>
  <si>
    <t>['vast range', 'species also', 'one need', 'nine sub', 'mango trees', 'male genitalia', 'life span', 'ichneumonidae ),', 'dorsal antenna', 'diagnostic characters', 'costal angle', 'chalcididae ).', 'brachymeria lasus', 'bleparipa sp', 'black scale', 'biological information', 'biological aspects', '4 months', '37 days']</t>
  </si>
  <si>
    <t>Arctornis riguata | biological aspects | mango | pathogen | Probolinggo</t>
  </si>
  <si>
    <t>Arctornis riguata Snellen is one of lymantriids which attacked a vast range of mango trees in Probolinggo at the beginning of 2011. About 1.2% mango trees from nine sub-districts have been defoliated by the larvae of this species. The larvae of this genus have been reported to forage at Anacardiacea as well; however, they have never been reported to forage at cultivated mango trees in Indonesia. Since there is no biological information of this species, thus, a study on some biological aspects of this species is needed. This study was conducted in the field as well as in the laboratory during 4 months (March-July 2011). The diagnostic characters of this species are black scale at dorsal antenna on both male and female and slightly setae particularly at the costal angle of valve on the male genitalia. Life span of this species is in the range of 30-37 days. This study also found four natural enemies of A. riguata i.e.: Bleparipa sp. (Diptera: Tachinidae), Euagathis sp. (Hymenoptera: Brachonidae), Theronia sp. (Hymenoptera: Ichneumonidae), and Brachymeria lasus (Hymenoptera: Chalcididae). Moreover, a single fungal pathogen of this species also was identified, i.e. Isaria fumosorosea Wize. Having these results, we considered that to control A. riguata, one need to conserve the native natural enemies by manipulating their environment.</t>
  </si>
  <si>
    <t>47-50</t>
  </si>
  <si>
    <t>HAYATI Journal of Biosciences</t>
  </si>
  <si>
    <t>60069394;60069380;60069412;119738957;119738942;60069394;60069394;60069394;60069394;60069394</t>
  </si>
  <si>
    <t>57022370600;23969694000;57196435551;57196435613;57196435579;6507239738;57196435811;57196435474;23477007800;57196435796</t>
  </si>
  <si>
    <t>SUTRISNO, H. A.R.I.;SUPUTA, ;PURNOMO, H. A.R.I.;POLANDONO, SISWO;WALUYO, CIPTO;UBAIDILLAH, ROSICHON;DARMAWAN, ;ISMAIL, ;HIDAYAT, I. M.A.N.;WIDYASTUTI, NUNUK</t>
  </si>
  <si>
    <t>Indonesia;Indonesia;Indonesia;Indonesia;Indonesia</t>
  </si>
  <si>
    <t>Jember;Jakarta;Yogyakarta;;</t>
  </si>
  <si>
    <t>Universitas Jember;Lembaga Ilmu Pengetahuan Indonesia;Universitas Gadjah Mada;Laboratory of Pest and Plant Diseases;Plant Protection Officer</t>
  </si>
  <si>
    <t>60069412;60069394;60069380;119738957;119738942</t>
  </si>
  <si>
    <t>SUTRISNO H.</t>
  </si>
  <si>
    <t>Notes on Some Biological Aspects of Arctornis riguata Snellen (Lepidoptera: Lymantriidae)</t>
  </si>
  <si>
    <t>S1978301916301024</t>
  </si>
  <si>
    <t>10.4308/hjb.20.1.47</t>
  </si>
  <si>
    <t>2-s2.0-85033202510</t>
  </si>
  <si>
    <t>2011‚Äì0015540</t>
  </si>
  <si>
    <t>['two capacitors', 'radiating structure', 'profile antenna', 'one inductor', 'ground plane', 'ground antenna', 'fully utilized', 'antenna size']</t>
  </si>
  <si>
    <t>GPS | mobile handset | small antenna</t>
  </si>
  <si>
    <t>A compact and low-profile antenna for the global positioning system application is presented, based on two capacitors and one inductor. Since the system ground plane is fully utilized as a radiating structure in this antenna, the antenna size can be miniaturized while radiation efficiency keeps high. This ground antenna occupies 15¬†√ó¬†5¬†mm2on the ground plane and has a bandwidth of 45¬†MHz (1540‚Äì1585¬†MHz) for the voltage standing wave ratio &lt;¬†3. In this work, we further illustrate the operation of the ground antenna by using the electromagnetic coupling concept.</t>
  </si>
  <si>
    <t>International Journal of Electronics Letters</t>
  </si>
  <si>
    <t>60094206;60024872;60024872</t>
  </si>
  <si>
    <t>24342805600;55844206500;7410128245</t>
  </si>
  <si>
    <t>Choi, Hyengcheul;Jung, Kyung Young;Kim, Hyeongdong</t>
  </si>
  <si>
    <t>LG Electronics, Korea;Hanyang University</t>
  </si>
  <si>
    <t>60094206;60024872</t>
  </si>
  <si>
    <t>Ground antenna for GPS using lumped elements</t>
  </si>
  <si>
    <t>10.1080/21681724.2013.766992</t>
  </si>
  <si>
    <t>2-s2.0-85043989893</t>
  </si>
  <si>
    <t>['tl element', 'tl ).', 'resultant structure', 'radiation patterns', 'proposed prescription', 'proposed based', 'practical value', 'perturbation structure', 'original element', 'novel triple', 'monopolar radiation', 'metallic via', 'like radiation', 'ground plane', 'exhibits groups', 'conventional patch', 'circular polarization', 'band single', 'antenna working', 'antenna exhibits', '5 ghz', '2 mode', '1 mode']</t>
  </si>
  <si>
    <t>A novel triple-band single-fed compact microstrip antenna with varied polarization states and radiation patterns is proposed based on two-dimensional artificial metamaterial transmission line (TL). The TL element is composed of complementary split ring resonators (CSRRs) etched in the ground plane and a capacitive gap embedded in the stepped-impedance conductor line. By inserting a 2 x 2 array of the original element in conventional patch and feeding the resultant structure with an annular-ring slot along the diagonal, an antenna working in three resonant modes (n = -1, n = 0, and n = +2) is engineered at three specific well-separated frequencies f-1 = 1:5, f0 = 2:4 and f+2 = 3:5 GHz, respectively. As a result, both the numerical and experimental results illustrate that the antenna exhibits a patch-like radiation with pure linear polarization in the n = -1 mode, a monopolar radiation with circular polarization in the n = 0 and also an asymmetric quasi monopolar radiation with a hybrid linear polarization in the n = +2 mode. The antenna features compact whose patch occupying only an area of 0:246Œª0 x 0:246Œª0 x 0:03Œª0 at f-1 and exhibits groups of advantages such as high radiation efficiency. Moreover, the proposed prescription, free of any metallic via, perturbation structure and complicated feeding network, is of practical value and opens an alternative avenue toward new types of antenna with agile polarization capability and versatile radiation patterns.</t>
  </si>
  <si>
    <t>275-292</t>
  </si>
  <si>
    <t>60069720;60069720;60005244</t>
  </si>
  <si>
    <t>36704219400;35320575500;8225292900</t>
  </si>
  <si>
    <t>Xu, H. X.;Wang, G. M.;Qi, M. Q.</t>
  </si>
  <si>
    <t>Xi'an;Nanjing</t>
  </si>
  <si>
    <t>Air Force Engineering University China;Southeast University</t>
  </si>
  <si>
    <t>60069720;60005244</t>
  </si>
  <si>
    <t>A miniaturized triple-band metamaterial antenna with radiation pattern selectivity and polarization diversity</t>
  </si>
  <si>
    <t>10.2528/PIER12081008</t>
  </si>
  <si>
    <t>2-s2.0-84874352653</t>
  </si>
  <si>
    <t>['wce applications', 'used extensively', 'transmitting data', 'transmitting 1', 'transient period', 'requires 1', 'required data', 'output impedance', 'oscillator start', 'modulated signal', 'matching network', 'envelope filter', 'endoscopic examination', 'decay part', 'data transmission', 'clinical applications', '100 mb']</t>
  </si>
  <si>
    <t>Wireless capsule endoscopy (WCE) was developed as a painless diagnostic tool for endoscopic examination of the gastrointestinal (GI) tract, but, to date, the low operating power of the capsule and the high data rate of the RF telemetry system are still key concerns. Innovative, novel solutions must be developed to address these concerns before WCE can be used extensively in clinical applications. In this paper, we propose a novel RF transmitter for WCE applications that only requires 1.5V to transmit the required data as opposed to using a DC power supply. Our proposed, direct-conversion transmitter system consists of a current reuse oscillator, an envelope filter, and an L-section matching network. The oscillator is powered by the transmitting data which keep the oscillator in turned on and off for the transmitting 1 and 0 bit respectively and results in the on-off keying (OOK) of the modulated signal at the output of the oscillator. The rate of data transmission at the modulated signal is limited by the transient period of the oscillator start-up. When the start-up time of the oscillator is optimized, an OOK modulation rate of 100 Mb/s can be attained. In order to eliminate the oscillator decay noise, we used an envelope filter connected in series with the oscillator to filter out the decay part of the oscillation. Finally, the output impedance of the envelope filter is matched to the 50-Œ© antenna with an L-section, low-pass, matching network to ensure maximum power transmission. The entire transmitter system was simulated in a 0.18- Œºm Complementary metal-oxide-semiconductor (CMOS) process.</t>
  </si>
  <si>
    <t>129-147</t>
  </si>
  <si>
    <t>60090652;60090652;105225174;105225174;105225174;60090652;60090652;60090652</t>
  </si>
  <si>
    <t>55480596100;23098429000;57225808080;55210113400;54417293600;55628589769;55480876600;26633116700</t>
  </si>
  <si>
    <t>Basar, Md R.;Malek, Fareq;Saleh, Mohd I.M.;Idris, Mohd S.;Juni, Khairudi M.;Ali, Azuwa;Mohd Affendi, Nur A.;Hussin, Nuriziani</t>
  </si>
  <si>
    <t>Arau;Perlis</t>
  </si>
  <si>
    <t>Universiti Malaysia Perlis;Electrical Engineering Department</t>
  </si>
  <si>
    <t>60090652;105225174</t>
  </si>
  <si>
    <t>Basar M.R.</t>
  </si>
  <si>
    <t>A novel, high-speed image transmitter for wireless capsule endoscopy</t>
  </si>
  <si>
    <t>10.2528/PIER13011102</t>
  </si>
  <si>
    <t>2-s2.0-84874378542</t>
  </si>
  <si>
    <t>['talking mode', 'radiation efficiency', 'proposed antenna', 'pifa antenna', 'parameter called', 'modified design', 'mobile handset', 'hand effects', 'data modes', 'body loss', 'antenna located', '96 ghz', '75 ghz', '7 ghz', '1 ghz']</t>
  </si>
  <si>
    <t>The reduction in the radiation efficiency of an antenna in a mobile handset due to user's hand effects in the talking and data modes is studied. A parameter called "body loss" is defined to evaluate the degradation of the radiation efficiency. A C-fed on-ground (OG) PIFA antenna, which can cover two typical LTE bands of 0.75 GHz- 0.96 GHz and 1.7 GHz-2.1 GHz, is used to study the property of the hand-effect body loss in two CITA test positions: the talking and data modes. Three different positions of the proposed antenna in the talking mode are compared, and the position with the antenna located on the bottom of the mobile handset and facing the head is recommended for minimal body loss. A modified design with a smaller antenna width is proposed to reduce further the hand-effect body loss in the talking and data modes.</t>
  </si>
  <si>
    <t>60002014-112989443;60002014-112989443-60003970;112989443;112989443;60002014-60003970</t>
  </si>
  <si>
    <t>Reduce the hand-effect body loss for LTE mobile antenna in CTIA talking and data modes</t>
  </si>
  <si>
    <t>10.2528/PIER13013007</t>
  </si>
  <si>
    <t>2-s2.0-84874389858</t>
  </si>
  <si>
    <t>['single element', 'resonance behavior', 'radiative characteristics', 'measurements revealed', 'maximum gain', 'feeding position', 'bandwidth performance', '92 ghz', '63 db', '6 ghz', '4 db', '28 ghz', '15 ghz', '13 ghz']</t>
  </si>
  <si>
    <t>In this paper, a novel circularly polarized Spidron fractal slot antenna array developed for broadband satellite communication in the Ku-band is discussed. A Spidron fractal slot configuration was utilized as a single radiating element to achieve circularly polarized radiation. The effects of altering the feeding position on the resonance behavior and the radiative characteristics were assessed. As a consequence, the design was expanded from a single element to a 2√ó2 subarray and further to a 4√ó4 array in order to enhance the bandwidth performance of the antenna when integrated with a sequential feeding network. Two prototype arrays were fabricated and tested, and measurements revealed that the 2√ó2 subarray has a 10-dB reflection coefficient bandwidth between 10 and 14.28 GHz, 3 dB axial ratio bands between 10.15 and 11.15 GHz and between 11.75 and 13.92 GHz, and a maximum gain of 11.4 dB at 13 GHz. The results for the 4√ó4 array indicated that both the 10-dB reflection coefficient and 3 dB axial ratio bandwidths cover the entire operating frequency from 10 to 15 GHz in the Ku-band. The maximum gain for the 4√ó4 array was 15.63 dB at 12.6 GHz.</t>
  </si>
  <si>
    <t>55515155900;7410140713;55334241000;56380923200</t>
  </si>
  <si>
    <t>Trinh-Van, Son;Kim, Han Byul;Kwon, Gina;Hwang, Keum Cheol</t>
  </si>
  <si>
    <t>Trinh-Van S.</t>
  </si>
  <si>
    <t>Circularly polarized spidron fractal slot antenna arrays for broadband satellite communications in Ku-band</t>
  </si>
  <si>
    <t>10.2528/PIER13010401</t>
  </si>
  <si>
    <t>2-s2.0-84874391316</t>
  </si>
  <si>
    <t>FA9550-10-1-0480</t>
  </si>
  <si>
    <t>['time compensated', 'temperature microenvironment', 'sun compass', 'successful completion', 'standing mysteries', 'reproductive diapause', 'overwintering site', 'overwintering grounds', 'orient south', 'northward flight', 'northern range', 'northern leg', 'monarch migration', 'migration cycle', 'g .,', 'flight orientation', 'fall migrants', 'dependent time', 'daylight sky', 'danaus plexippus', 'coldness triggers', 'circadian clocks', 'central mexico', 'azimuthal position', '8 ].', '6 ].', '3 ].', '10 ].']</t>
  </si>
  <si>
    <t>Each fall, eastern North American monarch butterflies (Danaus plexippus) migrate from their northern range to their overwintering grounds in central Mexico [1-3]. Fall migrants are in reproductive diapause, and they use a time-compensated sun compass to navigate during the long journey south [4-6]. Eye-sensed directional cues from the daylight sky (e.g., the horizontal or azimuthal position of the sun) are integrated in the sun compass in the midbrain central complex region [7, 8]. Sun compass output is time compensated by circadian clocks in the antennae so that fall migrants can maintain a fixed flight direction south [9, 10]. In the spring, the same migrants remigrate northward to the southern United States to initiate the northern leg of the migration cycle. Here we show that spring remigrants also use an antenna-dependent time-compensated sun compass to direct their northward flight. Remarkably, fall migrants prematurely exposed to overwintering-like coldness reverse their flight orientation to the north. The temperature microenvironment at the overwintering site is essential for successful completion of the migration cycle, because without cold exposure, aged migrants continue to orient south. Our discovery that coldness triggers the northward flight direction in spring remigrants solves one of the long-standing mysteries of the monarch migration. ¬© 2013 Elsevier Ltd.</t>
  </si>
  <si>
    <t>419-423</t>
  </si>
  <si>
    <t>60000986;60000986</t>
  </si>
  <si>
    <t>8688182100;7006606071</t>
  </si>
  <si>
    <t>Guerra, Patrick A.;Reppert, Steven M.</t>
  </si>
  <si>
    <t>Worcester</t>
  </si>
  <si>
    <t>University of Massachusetts Medical School</t>
  </si>
  <si>
    <t>Guerra P.</t>
  </si>
  <si>
    <t>Coldness triggers northward flight in remigrant monarch butterflies</t>
  </si>
  <si>
    <t>S0960982213000870</t>
  </si>
  <si>
    <t>10.1016/j.cub.2013.01.052</t>
  </si>
  <si>
    <t>2-s2.0-84875221212</t>
  </si>
  <si>
    <t>['type species', 'two species', 'stigma bouƒçek', 'sirovena bouƒçek', 'second species', 'morphological characters', 'host associations', 'diptera ).', 'described based', 'costallifera sp', 'cecidomyiid midge', 'body sculpture', 'body coloration']</t>
  </si>
  <si>
    <t>Molecular identification | Sexual dimorphism | Taxonomy</t>
  </si>
  <si>
    <t>Sirovena Bouƒçek (Chalcidoidea: Pteromalidae, Pireninae) was known only from females of its type species, S. stigma Bouƒçek, 1988. Males and host associations were both unknown. Both sexes of a second species of Sirovena, S. costallifera sp. nov., reared from Ficus microcarpa L. (Moraceae) in Yunnan, China, are described based on morphological characters and mitochondrial COI sequences. The males of S. costallifera show sexual dimorphism in body coloration, structure of the antennae and notauli, and body sculpture. Reliable host records of Pireninae are Cecidomyiidae (Diptera). Because midges also parasitize some figs, we speculate that S. costallifera is a parasitoid of some cecidomyiid midge that attacks fig syconia. A key to differentiate the two species is provided. Copyright ¬© 2013 Magnolia Press.</t>
  </si>
  <si>
    <t>581-588</t>
  </si>
  <si>
    <t>60029608-60019499;60029608;60029608-60019499-60012293</t>
  </si>
  <si>
    <t>57191699467;7401565536;7403891572</t>
  </si>
  <si>
    <t>Li, Zi;Xiao, Hui;Huang, Da Wei</t>
  </si>
  <si>
    <t>Haidian;Beijing;Baoding</t>
  </si>
  <si>
    <t>Institute of Zoology Chinese Academy of Sciences;Chinese Academy of Sciences;Hebei University</t>
  </si>
  <si>
    <t>60029608;60019499;60012293</t>
  </si>
  <si>
    <t>Sirovena bouƒçek (Pteromalidae: Pireninae), a new member of the fig wasp community associated with ficus microcarpa (Moraceae)</t>
  </si>
  <si>
    <t>10.11646/zootaxa.3619.5.7</t>
  </si>
  <si>
    <t>2-s2.0-84878728936</t>
  </si>
  <si>
    <t>['xrd data', 'two types', 'thoroughly studied', 'temperature coefficient', 'structure refinement', 'spectroscopy analysis', 'sintering temperature', 'rights reserved', 'rietveld analysis', 'ray diffraction', 'grown samples', 'fabricated using', 'experimental results', 'ca 0', '738 ghz', '44 ghz']</t>
  </si>
  <si>
    <t>Composite materials | Crystal structure | Dielectric response | DRA | Sintering</t>
  </si>
  <si>
    <t>In this paper the structural and microwave dielectric properties of the (1 - x)(Mg0.95Zn0.05)TiO3-(x) (Ca 0.6La0.8/3)TiO3 ceramic composites have been investigated with the variation of x as well as sintering temperature. The grown samples have been characterized by means of X-ray diffraction (XRD), scanning electron microscope (SEM) and energy dispersive X-ray (EDX) spectroscopy analysis. The Rietveld analysis of the XRD data has been carried out for structure refinement of the phases. The relative permittivity (‚ààr), quality factor (Q) and temperature coefficient of resonant frequency œÑf of the grown samples have been thoroughly studied. Out of all samples of this series, the sample with x = 0.21 shows excellent dielectric properties with ‚ààr ‚àº 26:26, Q √ó f‚àº 60,738 GHz (at 6.44 GHz) and a nearly zero œÑf‚àº -0.8 ppm/¬∞C. Two types of dielectric resonator antennas with different feeding mechanisms have been fabricated using this sample to study their performance. The experimental results have been compared with the simulated results obtained using Ansoft High Frequency Structure Simulator software. ¬© 2012 Elsevier B.V. All rights reserved.</t>
  </si>
  <si>
    <t>60026714;60026714;60026714</t>
  </si>
  <si>
    <t>57197532908;8387059700;9042914900</t>
  </si>
  <si>
    <t>Rajput, Shailendra Singh;Keshri, Sunita;Gupta, Vibha Rani</t>
  </si>
  <si>
    <t>Rajput S.</t>
  </si>
  <si>
    <t>Microwave dielectric properties of (1-x)Mg&lt;inf&gt;0.95&lt;/inf&gt;Zn &lt;inf&gt;0.05&lt;/inf&gt;TiO&lt;inf&gt;3&lt;/inf&gt;-(x)Ca&lt;inf&gt;0.6&lt;/inf&gt;La&lt;inf&gt;0.8/3&lt;/inf&gt;TiO &lt;inf&gt;3&lt;/inf&gt; ceramic composites</t>
  </si>
  <si>
    <t>S0925838812017719</t>
  </si>
  <si>
    <t>10.1016/j.jallcom.2012.10.019</t>
  </si>
  <si>
    <t>2-s2.0-84869876864</t>
  </si>
  <si>
    <t>Fundamental Research Funds for the Central Universities</t>
  </si>
  <si>
    <t>ZJ10015</t>
  </si>
  <si>
    <t>['wide use', 'two flavonoids', 'trap ms', 'total contents', 'three species', 'tentatively identified', 'system comparison', 'reference standards', 'quantitative analysis', 'quantitative analyses', 'quantified according', 'phenylpropanoid glycosides', 'organic acids', 'identified identified', 'hemostasis herbs', 'forsythoside b', 'first time', 'corresponding aglycones', 'chinese medicine', 'chemical constituents', '33 compounds', '32 )).', '24 ))', '21 ))']</t>
  </si>
  <si>
    <t>Callicarpa kwangtungensis Chun. | Callicarpa macrophylla Vahl. | Callicarpa nudiflora Hook. et Arn. | HPLC-DAD-ESI-Trap MS | Phenylpropanoid glycosides and flavonoids</t>
  </si>
  <si>
    <t>Three Callicarpa species, namely Callicarpa nudiflora Hook. et Arn., Callicarpa macrophylla Vahl. and Callicarpa kwangtungensis Chun. are astringency and hemostasis herbs in the traditional Chinese medical systems. Despite their wide use in Chinese medicine, no report on system comparison on their chemical constituents is available so far. High-performance liquid chromatography coupled with diode array detector and electrospray ionization trap mass spectrometry (HPLC-DAD-ESI-Trap MS) technique was used for qualitative and quantitative analyses of the three Callicarpa herbs. Phenylpropanoid glycosides, flavonoids and organic acids were identified by comparing with reference standards or according to their MS/MS fragmentation behaviors. A total of 33 compounds were identified identified or tentatively identified, and 23 of them were reported from these herbs for the first time. Phenylpropanoid glycosides were featured in the three species with their types and contents presenting significant differences. Furthermore, quantitative analysis was conducted by determining four marker phenylpropanoid glycosides (forsythoside B (14), acteoside (15), poliumoside (19), isoacteoside (21)) and two flavonoids (luteolin (30), apigenin (32)). Three flavonoid glucuronides (luteolin-diglucuronide-glucuronide (5), luteolin-diglucuronide (12), apigenin-7-O-Œ≤-glucuronide (24)) were semi-quantified according to their corresponding aglycones. The total contents of the nine major compounds in the three species varied significantly from 8.92 to 40.89. mg/g. ¬© 2012 Elsevier B.V.</t>
  </si>
  <si>
    <t>239-247</t>
  </si>
  <si>
    <t>1873264X</t>
  </si>
  <si>
    <t>Journal of Pharmaceutical and Biomedical Analysis</t>
  </si>
  <si>
    <t>60005500;60005500;60005500;60005500;60005500;113213200</t>
  </si>
  <si>
    <t>55542261700;55542433000;57196267489;34869955400;8714388900;16426298600</t>
  </si>
  <si>
    <t>Shi, Yatao;Wu, Chunyong;Chen, Yanhua;Liu, Wenyuan;Feng, Feng;Xie, Ning</t>
  </si>
  <si>
    <t>Nanjing;</t>
  </si>
  <si>
    <t>China Pharmaceutical University;Jiangxi Qingfeng Pharmaceutical Ltd.</t>
  </si>
  <si>
    <t>60005500;113213200</t>
  </si>
  <si>
    <t>Comparative analysis of three Callicarpa herbs using high performance liquid chromatography with diode array detector and electrospray ionization-trap mass spectrometry method</t>
  </si>
  <si>
    <t>S073170851200653X</t>
  </si>
  <si>
    <t>10.1016/j.jpba.2012.11.038</t>
  </si>
  <si>
    <t>2-s2.0-84871762744</t>
  </si>
  <si>
    <t>['zonguldak province', 'related species', 'pereopod 5', 'outer margin', 'new species', 'minute eyes', 'gammarus pulex', 'freshwater amphipod', 'flagellar segments', 'elongated pereopods', 'discriminant characters', 'antenna 2']</t>
  </si>
  <si>
    <t>Freshwater | Gammarus | New species | Turkey | Zonguldak</t>
  </si>
  <si>
    <t>A new species of freshwater amphipod, Gammarus baysali sp. nov., collected from Cumayani{dotless} Cave (Zonguldak Province, Turkey) is described and illustrated. The new species belongs to the Gammarus pulex-group. The most discriminant characters of this species are the minute eyes, densely setose fifth peduncle and flagellar segments of antenna 2, elongated pereopods, and setose anterior margins of pereopod 5 to 7. Additionally, the palp of right maxilla 1 has 4 setae along its outer margin. A detailed morphological description and illustrations of the new species are provided, and differences from related species are discussed. ¬© T√úBƒ∞TAK.</t>
  </si>
  <si>
    <t>163-171</t>
  </si>
  <si>
    <t>Turkish Journal of Zoology</t>
  </si>
  <si>
    <t>60022028;60022028;60004221</t>
  </si>
  <si>
    <t>7004661291;55608321700;6603655645</t>
  </si>
  <si>
    <t>√ñzbek, Murat;Yurga, Levent;K√ºlk√∂yl√ºo«ßlu, Okan</t>
  </si>
  <si>
    <t>Izmir;Bolu</t>
  </si>
  <si>
    <t>Ege √úniversitesi;Bolu Abant ƒ∞zzet Baysal √úniversitesi</t>
  </si>
  <si>
    <t>60022028;60004221</t>
  </si>
  <si>
    <t>√ñzbek M.</t>
  </si>
  <si>
    <t>Gammarus baysali sp. nov., a new freshwater amphipod species from Turkey (Amphipoda: Gammaridae)</t>
  </si>
  <si>
    <t>10.3906/zoo-1209-14</t>
  </si>
  <si>
    <t>2-s2.0-84874409322</t>
  </si>
  <si>
    <t>['two examples', 'superior performance', 'significantly accelerated', 'random mutation', 'proposed mde', 'proposed algorithm', 'pattern synthesis', 'optimization methods', 'optimization algorithms', 'novel strategies', 'linear array', 'better performance', 'antenna arrays']</t>
  </si>
  <si>
    <t>A modified differential evolution algorithm (MDE) for pattern synthesis of antenna arrays is proposed in this paper. By employing the novel strategies of best of random mutation and randomized local search, the convergence of standard differential evolution algorithm (SDE) is significantly accelerated. Five standard benchmark functions are optimized to testify the proposed algorithm by comparison with several other optimization algorithms. The numerical results verify the superior performance of the proposed MDE. Furthermore, the MDE is applied to two pattern synthesis examples, including a linear array and a cylindrical conformal array. Experiment results demonstrate that the proposed MDE has better performance than the other optimization methods in both of these two examples, which indicate the proposed algorithm is a competitive optimization algorithm in pattern synthesis.</t>
  </si>
  <si>
    <t>371-388</t>
  </si>
  <si>
    <t>56119139600;55176625700;55276206000;57054270300;55608696800</t>
  </si>
  <si>
    <t>Li, Xin;Li, Wentao;Shi, Xiaowei;Yang, Jing;Yu, Jianfeng</t>
  </si>
  <si>
    <t>Modified differential evolution algorithm for pattern synthesis of antenna arrays</t>
  </si>
  <si>
    <t>10.2528/PIER13011207</t>
  </si>
  <si>
    <t>2-s2.0-84874441315</t>
  </si>
  <si>
    <t>['¬© inter', 'values correlated', 'thermoregulatory requirements', 'survive periods', 'study colony', 'single encounters', 'research 2013', 'proximity loggers', 'often haul', 'observational data', 'multiple logs', 'logged within', 'laboratory tests', 'interacting individuals', 'field demonstrated', 'extended periods', 'excellent tool', 'even outside', 'environmental factors', 'direct observation', 'data revealed', 'data needed', 'automatic downloads', 'antenna angle', 'always achieved', '4 times']</t>
  </si>
  <si>
    <t>Amphibious species | Proximity logger | Social structure</t>
  </si>
  <si>
    <t>Amphibious mammal species alternate between foraging at sea and attendance on land. Due to thermoregulatory requirements, they often haul out during the night, making social interactions difficult to observe. We tested the suitability of UHF-proximity loggers for assessing social relationships among Gal√°pagos sea lions Zalophus wollebaeki. To survive periods at sea, proximity loggers were embedded in epoxy. Automatic downloads to receiving stations rendered logger recovery unnecessary. Encounters were logged within a range of 10 m. Logs provided information about interacting individuals as well as time and duration of encounters. 'Received signal strength indicator' values correlated with distance, but were influenced by antenna angle and environmental factors. Laboratory tests and validation in the field demonstrated that the spatial resolution corresponded to 2 m. Data needed to be corrected, as single encounters were recorded as multiple logs and reciprocity of loggings between animals was not always achieved. Digital data correlated with observational data, but associations were 4 times more likely to be detected using proximity loggers. Data revealed that non-territorial males frequently associated for extended periods of time, especially during the night and even outside the study colony. The modified proximity logger system proves an excellent tool to determine social structure in situations where direct observation is limited. ¬© Inter-Research 2013.</t>
  </si>
  <si>
    <t>81-89</t>
  </si>
  <si>
    <t>Aquatic Biology</t>
  </si>
  <si>
    <t>60015595;60015595;60015595;60015595;60015595</t>
  </si>
  <si>
    <t>37054193200;7007098484;37026882700;57188713338;7004077917</t>
  </si>
  <si>
    <t>Meise, Kristine;Kr√ºger, Oliver;Piedrahita, Paolo;Mueller, Achim;Trillmich, Fritz</t>
  </si>
  <si>
    <t>Meise K.</t>
  </si>
  <si>
    <t>Proximity loggers on amphibious mammals: A new method to study social relations in their terrestrial habitat</t>
  </si>
  <si>
    <t>10.3354/ab00492</t>
  </si>
  <si>
    <t>2-s2.0-84874827675</t>
  </si>
  <si>
    <t>Natural Science Foundation of Yunnan Province</t>
  </si>
  <si>
    <t>11-12-609</t>
  </si>
  <si>
    <t>KUST</t>
  </si>
  <si>
    <t>['reaction process', 'ray diffraction', 'pbo2 catalyst', 'pbco 3', 'pb 2oco3', 'methyl carbamate', 'metal oxides', 'lead dioxide', 'lead compounds', 'lead carbonate', 'infrared spectrum', 'hdc could', 'hdc ).', 'first cycle', 'conversion may', '72 %.', '6 h', '463 k']</t>
  </si>
  <si>
    <t>1,6-hexamethylenediamine | Dimethyl hexane-1,6- diyldicarbamate | Lead-containing compounds | Metal oxide | Methyl carbamate</t>
  </si>
  <si>
    <t>A series of metal oxides and lead compounds were employed as catalysts for the methoxycarbonylation of 1,6-hexamethylenediamine (HDA) with methyl carbamate (MC) to produce dimethyl hexane-1,6- diyldicarbamate (HDC). Lead-containing compounds showed excellent catalytic behavior, 100% conversion of HDA and 93% yield of HDC could be achieved with lead dioxide (PbO2) as catalyst at 463 K for 6 h in the first cycle, then it goes down to 72%. The X-ray diffraction (XRD) and Infrared spectrum (IR) characterization results indicated that PbO2 catalyst has been converted into lead carbonate (PbCO 3) through intermediate dilead oxide carbonate (Pb 2OCO3) in the reaction process. This conversion may be the reason for the reduction of PbO2 catalytic activity. ¬© 2012 Elsevier B.V.</t>
  </si>
  <si>
    <t>38-41</t>
  </si>
  <si>
    <t>Catalysis Communications</t>
  </si>
  <si>
    <t>60020675;60020675;60020675;60020675;60020675;60028797</t>
  </si>
  <si>
    <t>54927911900;55725922400;55538507800;56295298200;7406431134;55045423600</t>
  </si>
  <si>
    <t>Han, Bing;Zhao, Wenbo;Qin, Xianye;Li, Yanhong;Sun, Yanlin;Wei, Wei</t>
  </si>
  <si>
    <t>Taiyuan;Kunming</t>
  </si>
  <si>
    <t>Institute of Coal Chemistry Chinese Academy of Sciences;Kunming University of Science and Technology</t>
  </si>
  <si>
    <t>60028797;60020675</t>
  </si>
  <si>
    <t>Synthesis of dimethyl hexane-1,6-diyldicarbamate from 1,6- hexamethylenediamine and methyl carbamate using lead dioxide as catalyst</t>
  </si>
  <si>
    <t>S1566736712004852</t>
  </si>
  <si>
    <t>10.1016/j.catcom.2012.12.022</t>
  </si>
  <si>
    <t>2-s2.0-84875419254</t>
  </si>
  <si>
    <t>['¬© 2013', 'volumetric region', 'silicon substrate', 'rights reserved', 'proposed antenna', 'parametric study', 'ios press', 'antenna substrates', 'antenna miniaturization', 'aluminium oxide', '95 ghz', '79 ghz', '5 ghz']</t>
  </si>
  <si>
    <t>aluminium oxide | finite element method and microstrip patch antenna | High dielectric material | Rogers RT Duroid 6010 | silicon</t>
  </si>
  <si>
    <t>A parametric study on three different high dielectric substrate materials for antenna miniaturization is conducted in this paper. The antenna substrates of three different dielectric materials in 2 GHz frequency ranges from 7.5 GHz to 9.5 GHz are investigated. Rectangular microstrip antenna on Aluminium oxide, Rogers RT Duroid 6010 and Silicon substrate is designed at the three resonant frequencies of 8.95 GHz, 8.79 GHz and 8.15 GHz respectively. The antenna is designed and analyzed by using three dimensional full-wave electromagnetic field simulators. The performances of the proposed antenna are analyzed using finite element method formulation within the volumetric region. The overall result shows that, aluminium oxide material substrate performs better in terms of bandwidth, gain and radiation characteristics compare to other two substrate materials. ¬© 2013-IOS Press and the authors. All rights reserved.</t>
  </si>
  <si>
    <t>193-198</t>
  </si>
  <si>
    <t>26649308600;55328836300;13105366200</t>
  </si>
  <si>
    <t>Ullah, M. Habib;Islam, M. T.;Mandeep, J. S.</t>
  </si>
  <si>
    <t>A parametric study of high dielectric material substrate for small antenna design</t>
  </si>
  <si>
    <t>10.3233/JAE-2012-1603</t>
  </si>
  <si>
    <t>2-s2.0-84874455563</t>
  </si>
  <si>
    <t>['triggered spark', 'researched carefully', 'radiation resources', 'radiation field', 'primary capacitor', 'new method', 'main switch', 'intense electron', 'ieba ),', 'gap switch', 'frequency spectra', 'electric fields', 'dominant frequency', 'current going', 'cone antenna', 'circuit simulation', 'beam accelerator', 'band radiation', 'achieve wide', '4 v']</t>
  </si>
  <si>
    <t>Strong electromagnetic fields are radiated during the operation of the intense electron-beam accelerator (IEBA), and it is investigated in this paper. It is obtained that the triggered spark-gap switch and the main switch of the IEBA are the radiation resources. Here, the radiation of the triggered spark-gap switch is researched carefully. Firstly, circuit simulation is used to simulate the current going through the switch. The electric fields generated by the current and its frequency spectra are both calculated. The electric fields of the IEBA are measured by using a bi-cone antenna. When the primary capacitor of the IEBA is charged to 20√Ç kV, the radiation field with amplitude of 753.4 V/m, dominant frequency of 20.8√Ç MHz and high frequency 100√Ç MHz is obtained. The experiment results show reasonable agreements with the analysis. It is believed that the gas-gap switch is a new method to achieve wide-band radiation. Copyright ¬© Cambridge University Press 2013.</t>
  </si>
  <si>
    <t>149-154</t>
  </si>
  <si>
    <t>1469803X</t>
  </si>
  <si>
    <t>Laser and Particle Beams</t>
  </si>
  <si>
    <t>54402519400;56159249200;55612147800</t>
  </si>
  <si>
    <t>Fan, Xuliang;Liu, Jinliang;Lv, Xinming</t>
  </si>
  <si>
    <t>Fan X.</t>
  </si>
  <si>
    <t>Research on the electromagnetic fields radiating during the operation of intense electron-beam accelerator</t>
  </si>
  <si>
    <t>S0263034612001012</t>
  </si>
  <si>
    <t>10.1017/S0263034612001012</t>
  </si>
  <si>
    <t>2-s2.0-84874469254</t>
  </si>
  <si>
    <t>NAS8-03060</t>
  </si>
  <si>
    <t>['upper limit', 'results demonstrate', 'previously reported', 'observed using', 'noise ratio', 'helium rrls', 'first time', 'extract spectra', 'decameter band', 'consistent within', 'brightest hotspot', 'band antennas', 'also place', '80 percent', '50 mhz', '50 km', '330 mhz']</t>
  </si>
  <si>
    <t>ISM: clouds | ISM: individual objects: Cassiopeia A | Radio lines: ISM</t>
  </si>
  <si>
    <t>Cassiopeia A was observed using the low-band antennas of the LOw Frequency ARray (LOFAR) with high spectral resolution. This allowed a search for radio recombination lines (RRLs) along the line-of-sight to this source. Five carbon Œ± RRLs were detected in absorption between 40 and 50 MHz with a signal-to-noise ratio of &gt;5 from two independent LOFAR data sets. The derived line velocities (vLSR ‚àº-50 km s-1) and integrated optical depths (‚àº13 s-1) of the RRLs in our spectra, extracted over the whole supernova remnant, are consistent within each LOFAR data set and with those previously reported. For the first time, we are able to extract spectra against the brightest hotspot of the remnant at frequencies below 330 MHz. These spectra show significantly higher (15-80 percent) integrated optical depths, indicating that there is small-scale angular structure of the order of ‚àº1 pc in the absorbing gas distribution over the face of the remnant. We also place an upper limit of 3 √ó 10-4 on the peak optical depths of hydrogen and helium RRLs. These results demonstrate that LOFAR has the desired spectral stability and sensitivity to study faint recombination lines in the decameter band. ¬© 2013 ESO.</t>
  </si>
  <si>
    <t>L11</t>
  </si>
  <si>
    <t>60025529;60025529;60025529-60011173;60025529-60003878-60020680;60025529;60023254-60012113;60003771;60001754;60025529-60011173-60001512;60007328;60001754;60025225-60025709;60023091;60025529;60025529;60011173;60110880;60003878;60028229;60005920;60000677;60025529;60025225;60025529-60011173;60028229;60025529-60008950;60025529;60023091;60007328;60028229;60025529;60025529;60025529;60025529;;60025529-60016529;60025529;60110744;60025529;60025529-60003878;60002930-60018746;60025529;60025529;60025225-60003771;60025529;60025529-60004333;;60003878;60003878-60024185;60005322;60026851;60001754;60025529-60009114;60001754;60025529;60004333-60025038;60025529-60004333;60025529;60110744;60000677;60004333;60023254-60013316;60025529-60011173;60031226-60004333;60025529;60025529-60011173;60001754;60025529;60025529;60025529-60016529;60010023;60012105;60025529;60025529;60025529;60001754;60003878;60004333-60011575;60025529;60025529;60025529-60026548-60111177;60001754;60000677;60002930;60025529;60003674;60025529;60000677;60004333;60025529-60004333;60007493-60001754;60003674</t>
  </si>
  <si>
    <t>8290885300;10739034300;6507634381;25032069300;7005834647;7403458984;7202097638;55731058800;6507446193;37033420300;7403182260;36482574700;43360942700;6602323834;6508214174;25722495900;7102838056;8504284100;26026766200;8621903200;8640598000;37662279800;14057676300;6508001587;6603918974;7007006147;55946043500;6603692623;7402605418;37096914100;7006594887;57196667583;7004829281;23970023000;7003947269;7006807059;6602536281;57153504700;36008510900;7101687131;6507465034;38961274700;9272145300;38961572300;14524879800;6701717720;6603962287;55532213600;8549469700;55588263300;6602088419;57198114501;7003874031;12797840600;38961508200;7201607339;12752907900;9272145600;24468443400;55446582100;6701324987;38961595100;12775581300;10044231400;35732144600;7005199158;55446107200;54795614900;38961611000;55879747400;54795718600;36128918300;56261543500;23992774400;6701721153;7005763328;7005938930;56428064100;6604020020;38962208300;56368837800;55263195100;7103256079;7005831321;7404592020;56635492800;7006012927;6603490560;7004571332;7202820884;6602181619;6603756106</t>
  </si>
  <si>
    <t>Asgekar, A.;Oonk, J. B.R.;Yatawatta, S.;Van Weeren, R. J.;McKean, J. P.;White, G.;Jackson, N.;Anderson, J.;Avruch, I. M.;Batejat, F.;Beck, R.;Bell, M. E.;Bell, M. R.;Van Bemmel, I.;Bentum, M. J.;Bernardi, G.;Best, P.;B√Ærzan, L.;Bonafede, A.;Braun, R.;Breitling, F.;Van De Brink, R. H.;Broderick, J.;Brouw, W. N.;Br√ºggen, M.;Butcher, H. R.;Van Cappellen, W.;Ciardi, B.;Conway, J. E.;De Gasperin, F.;De Geus, E.;De Jong, A.;De Vos, M.;Duscha, S.;Eisl√∂ffel, J.;Falcke, H.;Fallows, R. A.;Ferrari, C.;Frieswijk, W.;Garrett, M. A.;Grie√ümeier, J. M.;Grit, T.;Gunst, A. W.;Hassall, T. E.;Heald, G.;Hessels, J. W.T.;Hoeft, M.;Iacobelli, M.;Intema, H.;Juette, E.;Karastergiou, A.;Kohler, J.;Kondratiev, V. I.;Kuniyoshi, M.;Kuper, G.;Law, C.;Van Leeuwen, J.;Maat, P.;MacArio, G.;Mann, G.;Markoff, S.;McKay-Bukowski, D.;Mevius, M.;Miller-Jones, J. C.A.;Mol, J. D.;Morganti, R.;Mulcahy, D. D.;Munk, H.;Norden, M. J.;Orru, E.;Paas, H.;Pandey-Pommier, M.;Pandey, V. N.;Pizzo, R.;Polatidis, A. G.;Reich, W.;R√∂ttgering, H.;Scheers, B.;Schoenmakers, A.;Sluman, J.;Smirnov, O.;Sobey, C.;Steinmetz, M.;Tagger, M.;Tang, Y.;Tasse, C.;Vermeulen, R.;Vocks, C.;Wijers, R. A.M.J.;Wise, M. W.;Wucknitz, O.;Zarka, P.</t>
  </si>
  <si>
    <t>South Africa;United Kingdom;France;Australia;Germany;United Kingdom;South Africa;Australia;Netherlands;United Kingdom;United States;United States;United Kingdom;Germany;United States;France;Netherlands;Finland;United Kingdom;France;Netherlands;Netherlands;Netherlands;Russian Federation;Australia;Germany;Sweden;Australia;Germany;Netherlands;Netherlands;United Kingdom;France;France;Germany;Netherlands;Germany</t>
  </si>
  <si>
    <t>Pinelands;Edinburgh;Nice;Perth;Hamburg;Oxford;Grahamstown;Sydney;Dwingeloo;Southampton;Berkeley;Charlottesville;Didcot;Garching bei Munchen;Cambridge;La Seyne-sur-Mer;Nijmegen;Sodankyla;Milton Keynes;Saint-Genis-Laval;Amsterdam;Groningen;Groningen;Moscow;Canberra;Bonn;Onsala;Sydney;Bochum;Amsterdam;Leiden;Manchester;Paris;Orleans;Bonn;Utrecht;Potsdam</t>
  </si>
  <si>
    <t>Square Kilometre Array, South Africa;University of Edinburgh, Institute for Astronomy;Laboratoire Joseph-Louis Lagrange;Curtin University;Universit√§t Hamburg;University of Oxford;Rhodes University;The University of Sydney;Netherlands Foundation for Research in Astronomy;University of Southampton;University of California, Berkeley;National Radio Astronomy Observatory;Rutherford Appleton Laboratory;Max Planck Institute for Astrophysics;Harvard-Smithsonian Center for Astrophysics;Institut National des Sciences de l'Univers;Radboud University Nijmegen;Sodankyla Geophysical Observatory;The Open University;Centre de Recherche Astrophysique de Lyon;Centrum Wiskunde &amp; Informatica;University of Groningen, Kapteyn Astronomical Institute;University of Groningen;P.N. Lebedev Physical Institute of the Russian Academy of Sciences;The Australian National University;Universit√§t Bonn;Onsala Space Observatory;Australia Telescope National Facility;Ruhr-Universitat Bochum;Astronomical Institute Anton Pannekoek;Sterrewacht Leiden;The University of Manchester;L'Observatoire de Paris;Laboratoire de Physique et de Chimie de l'Environnement et de l'Espace (LPC2E);Max Planck Institute for Radio Astronomy;SRON Netherlands Institute for Space Research;Leibniz Institute for Astrophysics Potsdam</t>
  </si>
  <si>
    <t>60111177;60110880;60110744;60031226;60028229;60026851;60026548;60025709;60025529;60025225;60025038;60024185;60023254;60023091;60020680;60018746;60016529;60013316;60012113;60012105;60011575;60011173;60010023;60009114;60008950;60007493;60007328;60005920;60005322;60004333;60003878;60003771;60003674;60002930;60001754;60001512;60000677</t>
  </si>
  <si>
    <t>Asgekar A.</t>
  </si>
  <si>
    <t>LOFAR detections of low-frequency radio recombination lines towards Cassiopeia A</t>
  </si>
  <si>
    <t>10.1051/0004-6361/201221001</t>
  </si>
  <si>
    <t>2-s2.0-84874489633</t>
  </si>
  <si>
    <t>['zeptomolar quantities', 'molecule level', 'ir modes', 'growing interest', 'antenna structures', '12 000']</t>
  </si>
  <si>
    <t>The development of antenna structures for surface-enhanced infrared absorption spectroscopy (SEIRA) is a topic of intense and growing interest for extending IR spectroscopy to zeptomolar quantities and ultimately to the single-molecule level. Here we show that strong infrared spectroscopic enhancements can be obtained from individual gold nanoantennas using conventional IR spectrometric sources. The antenna structure dimensions can be tuned to enhance the IR modes of specific chemical moieties. Simulations of the electric field intensity in the antenna junction region reveal a maximum SEIRA enhancement factor of more than 12 000. These findings open new opportunities for analyzing IR vibrations of exceptionally small quantities of molecules using widely accessible light sources. ¬© 2013 American Chemical Society.</t>
  </si>
  <si>
    <t>3688-3695</t>
  </si>
  <si>
    <t>60005286;60005286;60005286;60005286;60005286;60005286</t>
  </si>
  <si>
    <t>57213836134;55620423700;55613233047;26531915000;7005155043;7005064558</t>
  </si>
  <si>
    <t>Brown, Lisa V.;Zhao, Ke;King, Nicholas;Sobhani, Heidar;Nordlander, Peter;Halas, Naomi J.</t>
  </si>
  <si>
    <t>Houston</t>
  </si>
  <si>
    <t>Rice University</t>
  </si>
  <si>
    <t>Brown L.V.</t>
  </si>
  <si>
    <t>Surface-enhanced infrared absorption using individual cross antennas tailored to chemical moieties</t>
  </si>
  <si>
    <t>10.1021/ja312694g</t>
  </si>
  <si>
    <t>2-s2.0-84874855069</t>
  </si>
  <si>
    <t>09 02 01336a</t>
  </si>
  <si>
    <t>['wave excitation', 'use waves', 'traditional approach', 'toroidalal direction', 'slow waves', 'russian academy', 'ratio tokamaks', 'poloidal direction', 'performed earlier', 'moderately slowed', 'high slowing', 'edge plasma', 'density profile', 'dense plasma', 'current drive']</t>
  </si>
  <si>
    <t>At present, the method of current drive by means of lower hybrid waves is not applied to low-aspect-ratio tokamaks, because, in the traditional approach, it would be necessary to use waves with a very high slowing-down factor. However, studies of new transparency regions for waves in a nonuniform magnetized plasma, performed earlier at the Ioffe Physical Technical Institute, Russian Academy of Sciences, made it possible to develop an approach in which slow waves are excited in the poloidal (rather than toroidal) direction. In this approach, moderately slowed-down waves first propagate in the poloidal direction, but then turn in the toroidalal direction and get into the dense plasma. In this work, this approach is further developed using numerical methods. In particular, the influence of the density profile in the edge plasma on the efficiency of wave excitation for given antenna parameters is studied in detail. ¬© 2013 Pleiades Publishing, Ltd.</t>
  </si>
  <si>
    <t>120-129</t>
  </si>
  <si>
    <t>1063780X</t>
  </si>
  <si>
    <t>Plasma Physics Reports</t>
  </si>
  <si>
    <t>60000297;60000297;60017103;60000297</t>
  </si>
  <si>
    <t>57203961908;6603600927;55612404600;6603415983</t>
  </si>
  <si>
    <t>Dyachenko, V. V.;Irzak, M. A.;Cherotchenko, E. D.;Shcherbinin, O. N.</t>
  </si>
  <si>
    <t>Peter the Great St. Petersburg Polytechnic University;Ioffe Institute</t>
  </si>
  <si>
    <t>60017103;60000297</t>
  </si>
  <si>
    <t>Dyachenko V.</t>
  </si>
  <si>
    <t>Simulation of the conditions of wave excitation for the optimization of the lower hybrid current drive in the Globus-M spherical tokamak</t>
  </si>
  <si>
    <t>10.1134/S1063780X13020013</t>
  </si>
  <si>
    <t>2-s2.0-84874512365</t>
  </si>
  <si>
    <t>['waveguide type', 'wave three', 'wave klystrons', 'tube range', 'total current', 'state operation', 'significant decline', 'scheme uses', 'scale tokamaks', 'rotational transform', 'reactor plasmas', 'plasma periphery', 'plasma coupling', 'partially tested', 'parametric instabilities', 'outer regions', 'lower frequencies', 'innovative concept', 'high efficiency', 'helicon radiation', 'given value', 'ensure stability', 'current profile', 'current generation', 'current generated', 'compact antennae', 'commercial reactor', 'bootstrap current', 'also presented', '60as tokamaks', '3d full']</t>
  </si>
  <si>
    <t>The innovative concept and 3D full-wave code modeling the off-axis current drive by radio-frequency (RF) waves in large-scale tokamaks, ITER and DEMO, for steady-state operation with high efficiency is proposed. The scheme uses the helicon radiation (fast magnetosonic waves at high (20-40) ion cyclotron frequency harmonics) at frequencies of 500-700 MHz propagating in the outer regions of the plasmas with a rotational transform. It is expected that the current generated by helicons, in conjunction with the bootstrap current, ensure the maintenance of a given value of the total current in the stability margin q(0) ‚â• 2 and q(a) ‚â• 4, and will help to have regimes with a negative magnetic shear and internal transport barrier to ensure stability at high normalized plasma pressure Œ≤N &lt; 3 (the so-called advanced scenarios) of interest for the commercial reactor. Modeling with full-wave three-dimensional codes PSTELION and STELEC showed flexible control of the current profile in the reactor plasmas of ITER and DEMO, using multiple frequencies, the positions of the antennae and toroidal wave slow down. Also presented are the results of simulations of current generation by helicons in the DIII-D, T-15MD, and JT-60AS tokamaks. Commercially available continuous-wave klystrons of the MW/tube range are promising for commercial stationary fusion reactors. The compact antennae of the waveguide type are proposed, and an example of a possible RF system for today's tokamaks is given. The advantages of the scheme (partially tested at lower frequencies in tokamaks) are a significant decline in the role of parametric instabilities in the plasma periphery, the use of electrically strong resonator-waveguide type antennae, and substantially greater antenna-plasma coupling. ¬© 2013 Pleiades Publishing, Ltd.</t>
  </si>
  <si>
    <t>95-119</t>
  </si>
  <si>
    <t>Vdovin, V. L.</t>
  </si>
  <si>
    <t>National Research Centre "Kurchatov Institute"</t>
  </si>
  <si>
    <t>Vdovin V.</t>
  </si>
  <si>
    <t>Current generation by helicons and lower hybrid waves in modern tokamaks and reactors ITER and DEMO. Scenarios, modeling and antennae</t>
  </si>
  <si>
    <t>10.1134/S1063780X13020037</t>
  </si>
  <si>
    <t>2-s2.0-84874529483</t>
  </si>
  <si>
    <t>['¬© 2013', 'two transitions', 'three transitions', 'submillimeter telescope', 'several orders', 'polyatomic molecules', 'ngc 7293', 'magnitude higher', 'kinetic temperature', 'j ka', 'helix nebula', 'helix appear', 'hco +,', 'h 2co', 'h 2', 'gas density', 'fractional abundances', 'fractional abundance', 'five lines', 'distributed throughout', 'column density', 'column densities', 'chemical models', 'central star', '3 0']</t>
  </si>
  <si>
    <t>astrochemistry | ISM: molecules | planetary nebulae: individual (NGC 7293) | radio lines: ISM</t>
  </si>
  <si>
    <t>Observations of CO, HCO+, and H2CO have been carried out at nine positions across the Helix Nebula (NGC 7293) using the Submillimeter Telescope and the 12 m antenna of the Arizona Radio Observatory. Measurements of the J = 1 ‚Üí 0, 2 ‚Üí 1, and 3 ‚Üí2 transitions of CO, two transitions of HCO+ (J = 1 ‚Üí 0 and 3 ‚Üí2), and five lines of H2CO (J Ka, Kc = 10, 1 ‚Üí 0 0, 0, 21, 2 ‚Üí 11, 1, 20, 2 ‚Üí 10, 1, 21, 1 ‚Üí 11, 0, and 3 0, 3 ‚Üí20, 2) were conducted in the 0.8, 1, 2, and 3 mm bands toward this highly evolved planetary nebula. HCO+ and H 2CO were detected at all positions, along with three transitions of CO. From a radiative transfer analysis, the kinetic temperature was found to be T K ‚àº 15-40 K across the Helix with a gas density of n(H 2) ‚àº 0.1-5 √ó 105 cm-3. The warmer gas appears to be closer to the central star, but high density material is distributed throughout the nebula. For CO, the column density was found to be N tot ‚àº 0.25-4.5 √ó 1015 cm-2, with a fractional abundance of f (CO/H2) ‚àº 0.3-6 √ó 10 -4. Column densities for HCO+ and H2CO were determined to be N tot ‚àº 0.2-5.5 √ó 1011 cm -2 and 0.2-1.6 √ó 1012 cm-2, respectively, with fractional abundances of f (HCO+/H2) ‚àº 0.3-7.3 √ó 10-8 and f (H2CO/H2) ‚àº 0.3-2.1 √ó 10-7 - several orders of magnitude higher than predicted by chemical models. Polyatomic molecules in the Helix appear to be well-protected from photodissociation and may actually seed the diffuse interstellar medium. ¬© 2013. The American Astronomical Society. All rights reserved..</t>
  </si>
  <si>
    <t>60010065-60023588;60010065</t>
  </si>
  <si>
    <t>26634649300;7005981409</t>
  </si>
  <si>
    <t>Zack, L. N.;Ziurys, L. M.</t>
  </si>
  <si>
    <t>Switzerland;United States</t>
  </si>
  <si>
    <t>Basel;Tucson</t>
  </si>
  <si>
    <t>Universitat Basel;The University of Arizona</t>
  </si>
  <si>
    <t>60023588;60010065</t>
  </si>
  <si>
    <t>Zack L.</t>
  </si>
  <si>
    <t>Chemical complexity in the helix Nebula: Multi-line observations of H &lt;inf&gt;2&lt;/inf&gt;CO, HCO&lt;sup&gt;+&lt;/sup&gt;, and CO</t>
  </si>
  <si>
    <t>10.1088/0004-637X/765/2/112</t>
  </si>
  <si>
    <t>2-s2.0-84874495746</t>
  </si>
  <si>
    <t>['¬© 2002', 'various configurations', 'symmetrically grounded', 'squid cell', 'squid arrays', 'serial bi', 'promising candidates', 'profile antennas', 'power gain', 'noise temperature', 'measured linearity', 'mathematical modeling', 'linear bi', 'experimental results', 'dc biasing', 'corresponding sides', 'coplanar waveguide', 'also used', '5 mm', '5 ka', '2011 ieee']</t>
  </si>
  <si>
    <t>Broadband | electrically small antenna | high linearity | high sensitivity | low noise amplifier | noise temperature</t>
  </si>
  <si>
    <t>SQUID arrays are promising candidates for low-profile antennas and low-noise amplifier applications. We present the integrated circuit designs and results of dc and radio frequency measurements of wideband serial arrays based on the integration of linear bi-SQUID cells forming a superconducting quantum interference filter (bi-SQUID SQIF). Various configurations of serial array designs are described. The measured linearity, power gain, and noise temperature are analyzed and compared. The experimental results are matched to results of mathematical modeling. A serial bi-SQUID SQIF arrays are integrated into a coplanar waveguide, and symmetrically grounded to corresponding sides of the coplanar waveguide. The radio frequency output comes out from the central common line, which is also used for dc biasing, and forms a symmetrical balanced output. The signal and dc flux biasing line is designed as coplanar lines passed in parallel over each bi-SQUID cell in a bidirectional fashion concentrating magnetic flux inside of each cell. Serial bi-SQUID SQIF arrays are fabricated on 5 mm \times 5 mm chips using a standard HYPRES niobium 4.5 kA/cm2 fabrication process. ¬© 2002-2011 IEEE.</t>
  </si>
  <si>
    <t>60019175;60019175;60032503;60032503;60032503;60018926;60032503;60018926;112086063;60098630</t>
  </si>
  <si>
    <t>7003534132;6603729257;24399564200;55705466100;7005445692;36982981200;6506481275;7005623202;7003693593;6701713127</t>
  </si>
  <si>
    <t>Prokopenko, G. V.;Mukhanov, O. A.;Leese De Escobar, A.;Taylor, B.;De Andrade, M. C.;Berggren, S.;Longhini, P.;Palacios, A.;Nisenoff, M.;Fagaly, R. L.</t>
  </si>
  <si>
    <t>San Diego;San Diego;Elmsford;San Diego;Minneapolis</t>
  </si>
  <si>
    <t>QUASAR Group;Space and Naval Warfare Systems Center San Diego;HYPRES, Inc.;San Diego State University;M. Nisenoff Associates</t>
  </si>
  <si>
    <t>60098630;60032503;60019175;60018926;112086063</t>
  </si>
  <si>
    <t>Prokopenko G.</t>
  </si>
  <si>
    <t>DC and RF measurements of serial Bi-SQUID arrays</t>
  </si>
  <si>
    <t>10.1109/TASC.2012.2235171</t>
  </si>
  <si>
    <t>2-s2.0-84873337436</t>
  </si>
  <si>
    <t>['¬© 2013', 'target sources', 'previously searched', 'previous predictions', 'modest correlation', 'maser emission', 'late stage', 'ghz transition', 'fourth source', 'detection rate', 'complete sample', 'also observed']</t>
  </si>
  <si>
    <t>Formation-ISM | Masers-stars | Molecules</t>
  </si>
  <si>
    <t>We have used the Australia Telescope National Facility Mopra 22-m antenna to search for 37.7-GHz (7-2 ‚Üí 8-1E) methanol masers towards a sample of 36 Class II methanol masers. The target sources are the most luminous Class II methanol masers not previously searched for this transition, with isotropic peak 12.2-GHz maser luminosity greater than 250 Jy kpc2 and isotropic peak 6.7-GHz maser luminosity greater than 800 Jy kpc2. Seven new 37.7-GHz methanol masers were detected as a result of the search. The detection rate for 37.7-GHz methanol masers towards a complete sample of all such Class II methanol maser sites south of declination-20 is at least 30 per cent. The relatively high detection rate for this rare methanol transition is in line with previous predictions that the 37.7-GHz transition is associated with a late stage of the Class II methanol maser phase of high-mass star formation.We find that there is a modest correlation between the ratio of the 6.7- and 37.7-GHz maser peak intensity and the 6.7- and 12.2-GHz maser peak intensity (correlation coefficient 0.63 in a log-log plot).We detected one new 38.3-GHz (62 ‚Üí 53A-) methanol maser towards G 335.789 + 0.174. This is only the fourth source for which maser emission has been detected in this transition and it is the only one for which emission is not also observed in the 38.5-GHz 62 ‚Üí 53A+ transition. ¬© 2013 The Authors. Published by Oxford University Press on behalf of the Royal Astronomical Society.</t>
  </si>
  <si>
    <t>3501-3516</t>
  </si>
  <si>
    <t>60015356;60005920;60005920;60015356</t>
  </si>
  <si>
    <t>55958169100;16243967900;23062041500;23060360800</t>
  </si>
  <si>
    <t>Ellingsen, S. P.;Breen, S. L.;Voronkov, M. A.;Dawson, J. R.</t>
  </si>
  <si>
    <t>Hobart;Sydney</t>
  </si>
  <si>
    <t>University of Tasmania;Australia Telescope National Facility</t>
  </si>
  <si>
    <t>60015356;60005920</t>
  </si>
  <si>
    <t>Ellingsen S.</t>
  </si>
  <si>
    <t>Testing maser-based evolutionary schemes: A new search for 37.7-GHz methanol masers</t>
  </si>
  <si>
    <t>10.1093/mnras/sts621</t>
  </si>
  <si>
    <t>2-s2.0-84874122633</t>
  </si>
  <si>
    <t>['¬© 2013', 'strong gravity', 'slow inspirals', 'slow inspiral', 'since high', 'severely blocked', 'relativistic precession', 'recently proved', 'previous works', 'plunges spend', 'periapsis passages', 'nature mbh', 'mbh due', 'main channels', 'magnitude larger', 'likely kerr', 'like observatory', 'larger spin', 'kerr mbh', 'important impact', 'gravitational waves', 'gravitational radiation', 'gradual inspiral', 'galactic nuclei', 'event rates', 'event rate', 'emri ).', 'elisa ).', 'effective size', 'effective enhancement', 'eccentricity emris', 'eccentricity binaries', 'conceptually indistinguishable', 'compact remnants', 'compact object', 'common result', 'cases significantly', 'body relaxation', 'becomes bigger', 'actually swallowed', '2 pc']</t>
  </si>
  <si>
    <t>Gravitation-gravitational waves-galaxies | Kinematics and dynamics</t>
  </si>
  <si>
    <t>One of the main channels of interactions in galactic nuclei between stars and the central massive black hole (MBH) is the gradual inspiral of compact remnants into the MBH due to the emission of gravitational radiation. This process is known as an 'extreme mass ratio inspiral' (EMRI). Previous works about the estimation of how many events space observatories such as LISA will be able to observe during its operational time differ in orders of magnitude, due to the complexity of the problem. Nevertheless, a common result to all investigations is that the possibility that a compact object merges with the MBH after only one intense burst of gravitational waves is much more likely than a slow adiabatic inspiral, an EMRI. The latter is referred to as a 'plunge' because the compact object dives into the MBH, crosses the horizon and is lost as a probe of strong gravity for evolved Laser Interferometer Space Antenna (eLISA). The event rates for plunges are orders of magnitude larger than slow inspirals. On the other hand, nature MBH's are most likely Kerr and the magnitude of the spin has been sized up to be high. We calculate the number of periapsis passages that a compact object set on to an extremely radial orbit goes through before being actually swallowed by the Kerr MBH and we then translate it into an event rate for a LISA-like observatory, such as the proposed European Space Agency mission eLISA/New Gravitational wave Observatory. We prove that a 'plunging' compact object is conceptually indistinguishable from an adiabatic, slow inspiral; plunges spend on average up to hundred of thousands of cycles in the bandwidth of the detector for a 2 yr mission. This has an important impact on the event rate, enhancing in some cases significantly, depending on the spin of the MBH and the inclination. If the orbit of the EMRI is prograde, the effective size of the MBH becomes smaller for larger spin, whilst if retrograde, it becomes bigger. However, this situation is not symmetric, resulting in an effective enhancement of the rates. The effect of vectorial resonant relaxation on the sense of the orbit does not affect the enhancement. Moreover, it has been recently proved that the production of low-eccentricity EMRIs is severely blocked by the presence of a blockade in the rate at which orbital angular momentum change takes place. This is the result of relativistic precession on to the stellar potential torques and hence affects EMRIs originating via resonant relaxation at distances of about ~10-2 pc from the MBH. Since high-eccentricity EMRIs are a result of two-body relaxation, they are not affected by this phenomenon. Therefore, we predict that eLISA EMRI event rates will be dominated by high-eccentricity binaries, as we present here. ¬© 2013 The Authors. Published by Oxford University Press on behalf of the Royal Astronomical Society.</t>
  </si>
  <si>
    <t>3155-3165</t>
  </si>
  <si>
    <t>60011901;60103733;60019598-102008846</t>
  </si>
  <si>
    <t>15064955900;6604053934;57203026352</t>
  </si>
  <si>
    <t>Amaro-Seoane, Pau;Sopuerta, Carlos F.;Freitag, Marc Dewi</t>
  </si>
  <si>
    <t>Spain;United Kingdom;Germany;Switzerland</t>
  </si>
  <si>
    <t>Barcelona;Cambridge;Am M√ºhlenberg 1;Nyon</t>
  </si>
  <si>
    <t>CSIC - Instituto de Ciencias del Espacio (ICE);Institute of Astronomy;Max Planck Institute for Gravitational Physics (Albert Einstein Institute);Gymnase de Nyon</t>
  </si>
  <si>
    <t>60103733;60019598;60011901;102008846</t>
  </si>
  <si>
    <t>Amaro-Seoane P.</t>
  </si>
  <si>
    <t>The role of the supermassive black hole spin in the estimation of the EMRI event rate</t>
  </si>
  <si>
    <t>10.1093/mnras/sts572</t>
  </si>
  <si>
    <t>2-s2.0-84874140241</t>
  </si>
  <si>
    <t>['¬© 1986', 'special project', 'salient results', 'reviews described', 'representative subset', 'power supply', 'paper presents', 'newer devices', 'might progress', 'member companies', 'generic format', 'final report', 'detailed information', 'current state', 'comprehensive physical', 'benchmarking effort', 'application space', '2012 ieee']</t>
  </si>
  <si>
    <t>Power supply in package (PSiP) | power supply on chip (PwrSoC)</t>
  </si>
  <si>
    <t>This paper presents a review and summary of the PSMA 'PSiP2PwrSoC' special project that investigated the technology and performance underpinning recent commercial developments in Power Supply in Package and Power Supply on Chip. The results of this study are based on the identification of more than 28 commercial products, six of which were analyzed in detail, both physically and electrically. The methodology of the project is described and some of the salient results of this benchmarking effort are presented. In this study, a representative subset of the available commercial products was selected and a comprehensive physical, electrical and thermal performance analysis was carried out. The objectives were to identify the components, materials and assembly technologies used, and to determine if the drive toward greater integration and higher power density affected the performance of newer devices. The results of the analysis were then used to determine the current state of the technology in this application space, to show how it has developed to date and to predict how it might progress in the future. These results are presented in a generic format that does not identify individual products. This project was co-sponsored by the PSMA and member companies. The final report of the project, which includes more detailed information on the reviews described here as well as considerable trending analysis, is now available. ¬© 1986-2012 IEEE.</t>
  </si>
  <si>
    <t>4137-4145</t>
  </si>
  <si>
    <t>IEEE Transactions on Power Electronics</t>
  </si>
  <si>
    <t>60001898;60025160-60120577;113446176;108615832;60015272-113447052;60001898</t>
  </si>
  <si>
    <t>6505760049;13408273200;6602514727;6701577540;6506899667;6602488702</t>
  </si>
  <si>
    <t>Waldron, Finbarr;Foley, Raymond;Slowey, John;Alderman, Arnold N.;Narveson, Brian C.;√ì Math√∫na, Se√°n Cian</t>
  </si>
  <si>
    <t>Ireland;Ireland;United States;Ireland;United States;Australia;United States</t>
  </si>
  <si>
    <t>Cork;Cork;Dallas;Cork;;Melbourne;El Segundo</t>
  </si>
  <si>
    <t>United Technologies Research Centre Ireland, Ltd.;University College Cork;Texas Instruments;Tyndall National Institute;Narveson's Innovative Consulting;CPE Systems;Anagenesis Inc.</t>
  </si>
  <si>
    <t>60120577;60025160;60015272;60001898;113447052;113446176;108615832</t>
  </si>
  <si>
    <t>Waldron F.</t>
  </si>
  <si>
    <t>Technology roadmapping for power supply in package (PSiP) and power supply on chip (PwrSoC)</t>
  </si>
  <si>
    <t>10.1109/TPEL.2012.2227821</t>
  </si>
  <si>
    <t>2-s2.0-84874587974</t>
  </si>
  <si>
    <t>['¬© 2013', 'youngje sung', 'shorting strip', 'resonance formed', 'reasonable gain', 'operating bandwidth', 'lte2300 bands', 'loop antenna', 'gu kang', 'gsm900 bands', 'feeding pad', 'coupling strip', 'coupled feed', 'basic resonance']</t>
  </si>
  <si>
    <t>A shorted monopole antenna with coupled feed for LTE/WWAN mobile handset applications is described. The basic resonance of the shorted monopole combines with the resonance formed by the coupling between the coupling strip and the feeding pad to cover the LTE700, GSM850, and GSM900 bands. Both the feeding pad and the coupling strip operate with the shorting strip as a loop antenna. The resonance of the loop antenna and the harmonics of the shorted monopole combine to cover the GSM1800, GSM1900, UMTS, and LTE2300 bands. A stable and omnidirectional radiation pattern with reasonable gain has been observed over the operating bandwidth. ¬© 2013 Do-Gu Kang and Youngje Sung.</t>
  </si>
  <si>
    <t>60017818;60017818</t>
  </si>
  <si>
    <t>55146637100;55222365500</t>
  </si>
  <si>
    <t>Kang, Do Gu;Sung, Youngje</t>
  </si>
  <si>
    <t>Kang D.</t>
  </si>
  <si>
    <t>Planar printed shorted monopole antenna with coupled feed for LTE/WWAN mobile handset applications</t>
  </si>
  <si>
    <t>10.1155/2013/151864</t>
  </si>
  <si>
    <t>2-s2.0-84874594351</t>
  </si>
  <si>
    <t>['virtual mimo', 'user distribution', 'transition probabilities', 'throughput performance', 'stable performance', 'stable operation', 'stability aspects', 'results suggest', 'previous solutions', 'partially fill', 'paper attempts', 'ndma improves', 'markov model', 'input multiple', 'imperfect estimation', 'different states', 'crucial process', 'controlled retransmissions', 'collision resolution', 'collision multiplicity', 'backlogged users', 'backlog delay', 'average number', 'atilio gameiro', 'antenna receiver', 'also shown', 'also allows']</t>
  </si>
  <si>
    <t>In NDMA (network diversity multiple access), protocol-controlled retransmissions are used to create a virtual MIMO (multiple-input multiple-output) system, where collisions can be resolved via source separation. By using this retransmission diversity approach for collision resolution, NDMA is the family of random access protocols with the highest potential throughput. However, several issues remain open today in the modeling and design of this type of protocol, particularly in terms of dynamic stable performance and backlog delay. This paper attempts to partially fill this gap by proposing a Markov model for the study of the dynamic-stable performance of a symmetrical and non-blind NDMA protocol assisted by a multiple-antenna receiver. The model is useful in the study of stability aspects in terms of the backlog-user distribution and average backlog delay. It also allows for the investigation of the different states of the system and the transition probabilities between them. Unlike previous works, the proposed approach considers the imperfect estimation of the collision multiplicity, which is a crucial process to the performance of NDMA. The results suggest that NDMA improves not only the throughput performance over previous solutions, but also the average number of backlogged users, the average backlog delay and, in general, the stability of random access protocols. It is also shown that when multiuser detection conditions degrade, ALOHA-type backlog retransmission becomes relevant to the stable operation of NDMA. ¬© 2013 Ramiro Samano-Robles and Atilio Gameiro.</t>
  </si>
  <si>
    <t>2090715X</t>
  </si>
  <si>
    <t>Journal of Computer Networks and Communications</t>
  </si>
  <si>
    <t>60017375;60017375</t>
  </si>
  <si>
    <t>23477889200;7003957523</t>
  </si>
  <si>
    <t>Samano-Robles, Ramiro;Gameiro, Atilio</t>
  </si>
  <si>
    <t>Lisboa</t>
  </si>
  <si>
    <t>Instituto de Telecomunicacoes</t>
  </si>
  <si>
    <t>Samano-Robles R.</t>
  </si>
  <si>
    <t>Stability properties of network diversity multiple access with multiple-antenna reception and imperfect collision multiplicity estimation</t>
  </si>
  <si>
    <t>10.1155/2013/984956</t>
  </si>
  <si>
    <t>2-s2.0-84874623242</t>
  </si>
  <si>
    <t>['wireless circuits', 'wide variety', 'wave simulations', 'transmission line', 'small size', 'results presented', 'plate capacitors', 'paper presents', 'mtm antenna', 'mixed approach', 'left hand', 'herein presented', 'fabrication process', 'electrostatically varying', 'different fields', 'design method', 'composite right', 'complete circuit', 'circuit model', 'central frequency', 'also allows', '4 ghz', '31 œªg', '0116 œªg']</t>
  </si>
  <si>
    <t>This paper presents the design of a novel, small coplanar antenna using microelectromechanical systems (MEMS) and metamaterial (MTM) properties. The antenna is designed using coplanar waveguide (CPW) technology, presenting lower dielectric losses and higher signal integrity. The design method for this MEMS-MTM antenna, herein presented, is based on a composite right/left hand (CRLH) transmission Line (TL) using a mixed approach; considering the circuit model and full-wave simulations. The fabrication process is based on high-resistivity silicon wafers. The radiator has dimensions of 0.017Œªg √ó 0.033Œªg and a thickness of 0.0116 Œªg, whereas the complete circuit, of 5 mm √ó 11 mm, is equivalent to 0.14Œªg √ó 0.31 Œªg. The antenna is designed using MEMS parallel-plate capacitors as the radiator, which also allows for the reconfiguration of the central frequency by electrostatically varying the capacitance. The results presented here correspond to a central frequency of 8.4 GHz. Due to its small size, this antenna has a wide variety of applications in wireless circuits for different fields. ¬© 2013 G. Rosas-Guevara et al.</t>
  </si>
  <si>
    <t>60030699;60030699;60007740</t>
  </si>
  <si>
    <t>16029311300;56013846600;6701361095</t>
  </si>
  <si>
    <t>Rosas-Guevara, G.;Murphy-Arteaga, R.;Moreno, W.</t>
  </si>
  <si>
    <t>Puebla;Tampa</t>
  </si>
  <si>
    <t>Instituto Nacional de Astrofisica Optica y Electronica;University of South Florida, Tampa</t>
  </si>
  <si>
    <t>60030699;60007740</t>
  </si>
  <si>
    <t>Rosas-Guevara G.</t>
  </si>
  <si>
    <t>Small antenna based on MEMS and metamaterial properties for reconfigurable applications</t>
  </si>
  <si>
    <t>10.1155/2013/498176</t>
  </si>
  <si>
    <t>2-s2.0-84874624635</t>
  </si>
  <si>
    <t>['study introduced', 'study formulated', 'still minimizing', 'simultaneously beamform', 'scientific information', 'scheduled based', 'new scheme', 'mild degradation', 'intended user', 'great extent', 'edge users', 'downlink channel', 'cellular network', 'cell users', 'cell interference', 'base stations', 'balancing algorithm', 'also analyzed']</t>
  </si>
  <si>
    <t>Balancing algorithm | Interference alignment | Precoding | Zero-forcing equalization</t>
  </si>
  <si>
    <t>As is known to all, the inter-cell interference of the cell-edge users in cellular network is serious which deteriorate the quality of communication to a great extent, so this study formulated a distributed, low system overhead linear precoding to solve this problem. It considered the downlink channel of a cellular broadband wireless system where base stations and users are assumed to have at least two antennas each and are scheduled based on fractional frequency reuse. Then, the study introduced a balancing algorithm which helps the adjacent base stations to simultaneously beamform to its own user while still minimizing the interference on the non-intended user. Finally, in this study, it also analyzed the degree of freedom can be achieved in the cellular network. The simulation results showed that this new scheme can improve the performance of the cell- edge user significantly while causing only a mild degradation in the performance of the in-cell users. ¬© 2013 Asian Network for Scientific Information.</t>
  </si>
  <si>
    <t>935-942</t>
  </si>
  <si>
    <t>60023380-110295615;110295615;110295615</t>
  </si>
  <si>
    <t>57226001348;55615632200;55614401500</t>
  </si>
  <si>
    <t>Feng, Yong;Guo, Ji Chuan;Li, Ji</t>
  </si>
  <si>
    <t>Chongqing;Chongqing</t>
  </si>
  <si>
    <t>Chongqing University;Chongqing Police Bureau</t>
  </si>
  <si>
    <t>60023380;110295615</t>
  </si>
  <si>
    <t>Feng Y.</t>
  </si>
  <si>
    <t>A new interference alignment algorithm in the MIMO-OFDM system</t>
  </si>
  <si>
    <t>10.3923/itj.2013.935.942</t>
  </si>
  <si>
    <t>2-s2.0-84874641240</t>
  </si>
  <si>
    <t>['¬© 1983', 'therefore meets', 'strategy whereby', 'spectrum sensing', 'spatial domain', 'size requirements', 'primary users', 'numerically optimises', 'espar ),', 'efficiently utilise', 'detect signals', 'convex formulation', 'cognitive radio', 'beamforming capability', 'angular domain', 'also eigenvalue', '30db nulls', '2012 ieee']</t>
  </si>
  <si>
    <t>cognitive radio | convex optimization | eigenvalue-based sensing | energy detector | ESPAR | parasitic antennas | smart antennas | Spectrum sensing</t>
  </si>
  <si>
    <t>Spectrum sensing for cognitive radio is studied, using an electronically steerable parasitic antenna receptor (ESPAR), which relies on a single RF front end, and therefore meets the demanding low cost, power and size requirements of modern wireless terminals. We develop a strategy whereby the angular domain is divided into sectors, that are accessed via beamforming on a time division basis, to detect signals from primary users. We study the performance of detection metrics based on energy received per beam, and also eigenvalue-based detection statistics through considering the covariance matrix across the various directional beams. The ESPAR is able to achieve over 6dBi SNR improvement due to its beamforming capability. Further, once primary users' signals have been detected, directional transmit opportunities which do not interfere with active PUs become available, and we develop an adaptive beamforming algorithm to capitalise on these to efficiently utilise the spatial domain, which numerically optimises the beampattern and antenna efficiency using a convex formulation. The resulting beampatterns give between-20dB and-30dB nulls in the primary user direction. ¬© 1983-2012 IEEE.</t>
  </si>
  <si>
    <t>571-580</t>
  </si>
  <si>
    <t>60027272;60022134;60027272;60027272;60022072;60019656</t>
  </si>
  <si>
    <t>57197489853;36461890900;8409443000;16069472900;8751989500;6701538512</t>
  </si>
  <si>
    <t>Wilcox, D.;Tsakalaki, E.;Kortun, A.;Ratnarajah, T.;Papadias, C. B.;Sellathurai, M.</t>
  </si>
  <si>
    <t>United Kingdom;Denmark;Greece;United Kingdom</t>
  </si>
  <si>
    <t>Edinburgh;Aalborg;Peania-Athens;Edinburgh</t>
  </si>
  <si>
    <t>The University of Edinburgh;Aalborg University;Athens Information Technology-AIT;Heriot-Watt University</t>
  </si>
  <si>
    <t>60027272;60022134;60022072;60019656</t>
  </si>
  <si>
    <t>Wilcox D.</t>
  </si>
  <si>
    <t>On spatial domain cognitive radio using single-radio parasitic antenna arrays</t>
  </si>
  <si>
    <t>10.1109/JSAC.2013.130321</t>
  </si>
  <si>
    <t>2-s2.0-84874643141</t>
  </si>
  <si>
    <t>['¬© 2004', 'two stages', 'tracking doa', 'superior performance', 'sources modeled', 'second stage', 'nontraditional approach', 'modeled sources', 'handle cases', 'first stage', 'efficient qr', 'different scenarios', 'computational complexity', 'ar coefficients', '2012 ieee']</t>
  </si>
  <si>
    <t>Autoregressive (AR) model | direction-of-arrival (DOA) estimation and tracking | Kalman filter (KF) | QR-decomposition | recursive least square (RLS)</t>
  </si>
  <si>
    <t>In this brief, we present a nontraditional approach for estimating and tracking signal direction-of-arrival (DOA) using an array of sensors. The proposed method consists of two stages: in the first stage, the sources modeled by autoregressive (AR) processes are estimated by the celebrated Kalman filter, and in the second stage, the efficient QR-decomposition-based recursive least square (QRD-RLS) technique is employed to estimate the DOAs and AR coefficients in each observed time interval. The AR-modeled sources can provide useful temporal information to handle cases such as the number of sources being larger than the number of antennas. In addition, the symmetric array enables one to transfer a complex-valued nonlinear problem to a real-valued linear one, which can reduce the computational complexity. Simulation results demonstrate the superior performance of the algorithm for estimating and tracking DOA under different scenarios. ¬© 2004-2012 IEEE.</t>
  </si>
  <si>
    <t>46-50</t>
  </si>
  <si>
    <t>IEEE Transactions on Circuits and Systems II: Express Briefs</t>
  </si>
  <si>
    <t>60033154;60006541;60033154;60033154</t>
  </si>
  <si>
    <t>18433938200;13310287100;57201872698;35598607400</t>
  </si>
  <si>
    <t>Gu, Jian Feng;Chan, S. C.;Zhu, Wei Ping;Swamy, M. N.S.</t>
  </si>
  <si>
    <t>Canada;Hong Kong</t>
  </si>
  <si>
    <t>Montreal;Pokfulam</t>
  </si>
  <si>
    <t>Concordia University;The University of Hong Kong</t>
  </si>
  <si>
    <t>60033154;60006541</t>
  </si>
  <si>
    <t>Gu J.F.</t>
  </si>
  <si>
    <t>Joint DOA estimation and source signal tracking with Kalman filtering and regularized QRD RLS algorithm</t>
  </si>
  <si>
    <t>10.1109/TCSII.2012.2234874</t>
  </si>
  <si>
    <t>2-s2.0-84874946226</t>
  </si>
  <si>
    <t>['transmission lines', 'sensitivity limit', 'semiconductor process', 'receiver accepts', 'radio utilizes', 'passive radio', 'keying modulation', 'current consumption', 'baseband amplifier', '47 dbm', '3 œº', '200 kb']</t>
  </si>
  <si>
    <t>Blocking signal | complementary metal-oxide- semiconductor (CMOS) | envelope detector sensitivity | radio-frequency identification (RFID) | ultra low power | wake-up radio | wireless sensor networks</t>
  </si>
  <si>
    <t>An ultra-low power wake-up radio receiver using no oscillators is described. The radio utilizes an envelope detector followed by a baseband amplifier and is fabricated in a 130-nm complementary metal-oxide-semiconductor process. The receiver is preceded by a passive radio-frequency voltage transformer, also providing 50 œâ antenna matching, fabricated as transmission lines on the FR4 chip carrier. A sensitivity of -47 dBm with 200 kb/s on-off keying modulation is measured at a current consumption of 2.3 Œº A from a 1 V supply. No trimming is used. The receiver accepts a -13 dBm continuous wave blocking signal, or modulated blockers 6 dB below the sensitivity limit, with no loss of sensitivity. ¬© 2011 IEEE.</t>
  </si>
  <si>
    <t>IEEE Journal on Emerging and Selected Topics in Circuits and Systems</t>
  </si>
  <si>
    <t>60022085;60009358</t>
  </si>
  <si>
    <t>36466744800;7202512737</t>
  </si>
  <si>
    <t>Nilsson, Emil;Svensson, Christer</t>
  </si>
  <si>
    <t>Halmstad;Linkoping</t>
  </si>
  <si>
    <t>H√∂gskolan i Halmstad;Linkoping University</t>
  </si>
  <si>
    <t>Nilsson E.</t>
  </si>
  <si>
    <t>Ultra low power wake-up radio using envelope detector and transmission line voltage transformer</t>
  </si>
  <si>
    <t>10.1109/JETCAS.2013.2242777</t>
  </si>
  <si>
    <t>2-s2.0-84874950891</t>
  </si>
  <si>
    <t>['spectral efficiency', 'optical network', 'highly spectral', 'ftta ),', 'efficient characteristic', 'different services', 'concept experiment', 'also discussed', 'access network']</t>
  </si>
  <si>
    <t>A highly spectral-efficient M-ary amplitude shift keying M-ary quadrature amplitude modulation orthogonal frequency division multiplexing (MASK-MQAM-OFDM) was proposed for the access network. With the highly spectral-efficient characteristic of MASKMQAM- OFDM, seamless integration among passive-optical network (PON), wireless fiber-to-the-antenna (FTTA), and optical wireless visible light communication (VLC) can be achieved without using extra bandwidth for different services. A proof-of-concept experiment was demonstrated. The relation between the spectral efficiency of the MASK-MQAM-OFDM and the upstream signal performance was also discussed. ¬© 2013 Optical Society of America.</t>
  </si>
  <si>
    <t>6555-6560</t>
  </si>
  <si>
    <t>60012370;60012370;60022847;60012370</t>
  </si>
  <si>
    <t>53364386600;55479344800;55627331600;55626810000</t>
  </si>
  <si>
    <t>Sung, Jiun Yu;Chow, Chi Wai;Yeh, Chien Hung;Wang, Yin Chen</t>
  </si>
  <si>
    <t>Sung J.</t>
  </si>
  <si>
    <t>Service integrated access network using highly spectral-efficient MASK-MQAM-OFDM coding</t>
  </si>
  <si>
    <t>10.1364/OE.21.006555</t>
  </si>
  <si>
    <t>2-s2.0-84875161294</t>
  </si>
  <si>
    <t>['tunable graphene', 'reflected field', 'elementary cell', 'element response', 'complex conductivity', 'circuit model', 'beam reflectarrays', 'accurately predict', '300 ¬∞']</t>
  </si>
  <si>
    <t>A tunable graphene-based reflective cell operating at THz is proposed for use in reconfigurable-beam reflectarrays, or similarly to implement the so-called generalized law of reflection. The change in the complex conductivity of graphene when biased by an electric field allows controlling the phase of the reflected field at each element of the array. Additionally, the slow wave propagation supported by graphene drastically reduces the dimensions of the cell, which allows smaller inter-element spacing hence better array performance. An elementary cell is optimized and its scattering parameters computed, demonstrating a dynamic phase range of 300¬∞ and good loss figure for realistic chemical potential variations. Finally, a circuit model is proposed and shown to very accurately predict the element response. ¬© 2013 American Institute of Physics.</t>
  </si>
  <si>
    <t>60028186;60028186;60028186</t>
  </si>
  <si>
    <t>16024175700;55502905000;11738782000</t>
  </si>
  <si>
    <t>Carrasco, Eduardo;Tamagnone, Michele;Perruisseau-Carrier, Julien</t>
  </si>
  <si>
    <t>Tunable graphene reflective cells for THz reflectarrays and generalized law of reflection</t>
  </si>
  <si>
    <t>10.1063/1.4795787</t>
  </si>
  <si>
    <t>2-s2.0-84875173156</t>
  </si>
  <si>
    <t>['¬© 1980', 'silver nanowires', 'rf sensing', 'rf antenna', 'resonance frequency', 'mechanically flexibility', 'line model', 'durable pdms', 'configuration suitable', 'applied force', 'antenna shifts', '2012 ieee']</t>
  </si>
  <si>
    <t>Flexible | patch antenna | RF antenna | strain sensor | stretchable</t>
  </si>
  <si>
    <t>A stretchable, flexible antenna fabricated with silver nanowires (AgNW) and polydimethylsiloxane (PDMS) is presented. Highly conductive AgNWs coupled with mechanically flexibility and durable PDMS are shown to produce promising results for RF sensing. The RF antenna is designed as a 1.5-GHz microstrip patch antenna using the transmission-line model. The resonance frequency of the antenna shifts in response to the applied force/strain, making the configuration suitable for wireless sensing applications. ¬© 1980-2012 IEEE.</t>
  </si>
  <si>
    <t>544-546</t>
  </si>
  <si>
    <t>IEEE Electron Device Letters</t>
  </si>
  <si>
    <t>60018491;60018491;60018491;60018491</t>
  </si>
  <si>
    <t>55614695900;55615582700;7801341985;17136903100</t>
  </si>
  <si>
    <t>Rai, Tanminder;Dantes, Paolo;Bahreyni, Behraad;Kim, Woo Soo</t>
  </si>
  <si>
    <t>Rai T.</t>
  </si>
  <si>
    <t>A stretchable RF antenna with silver nanowires</t>
  </si>
  <si>
    <t>10.1109/LED.2013.2245626</t>
  </si>
  <si>
    <t>2-s2.0-84875674002</t>
  </si>
  <si>
    <t>['¬© 1963', 'wave simulation', 'transformation electromagnetics', 'original ones', 'method presented', 'forming networks', 'find application', 'field pattern', 'analytical calculations', '2012 ieee']</t>
  </si>
  <si>
    <t>Field concentrator | field rotator | material parameters | transformation electromagnetics (EM) | transformation optics</t>
  </si>
  <si>
    <t>A method to find alternative material parameters for 2-D transformation electromagnetics (EM) devices is presented. The alternative material parameters support exactly the same field pattern as the original ones of the transformation EM device. The same method is extended to design dual functional transformation EM devices that combine the characteristics of two separate transformation devices into one. Analytical calculations are shown and the results are verified through the full-wave simulation of well-known transformation EM devices: an electromagnetic field rotator and a cylindrical electromagnetic field concentrator. Although the transformation EM devices possessing alternative material parameters only work for a particular illumination direction, the method presented will find application in the design of antennas and beam-forming networks with a fixed feed position. ¬© 1963-2012 IEEE.</t>
  </si>
  <si>
    <t>1414-1424</t>
  </si>
  <si>
    <t>35743286500;6602191591</t>
  </si>
  <si>
    <t>Gok, Gurkan;Grbic, Anthony</t>
  </si>
  <si>
    <t>Gok G.</t>
  </si>
  <si>
    <t>Alternative material parameters for transformation electromagnetics designs</t>
  </si>
  <si>
    <t>10.1109/TMTT.2013.2248018</t>
  </si>
  <si>
    <t>2-s2.0-84876032833</t>
  </si>
  <si>
    <t>['¬© 1963', 'wavelength results', 'vibration detection', 'using single', 'system demonstrates', 'sign detection', 'recovery algorithm', 'quadrature generation', 'power amplifier', 'portable devices', 'patch antennas', 'pass success', 'paper presents', 'noncontact vital', 'nm cmos', 'human vital', 'ghz core', 'first flip', 'efficient solution', 'db peak', 'conversion gain', 'compact 60', 'circuits points', '73 mm2', '60 ghz', '55 ghz', '2012 ieee', '2 mm']</t>
  </si>
  <si>
    <t>CMOS integrated circuits | Doppler radar | flip chip | frequency measurement | medical signal detection | millimeter-wave integrated circuits | patch antennas | sensors</t>
  </si>
  <si>
    <t>This paper presents the first flip-chip-packaged and fully integrated Doppler micro-radar in 90-nm CMOS for noncontact vital-sign and vibration detection. The use of a smaller wavelength compared with previous works achieves the highly compact system for portable devices, and the radar design considerations at 60 GHz are discussed from both system and circuits points of view. The compact 60-GHz core (0.73 mm2 ) provides a 36-dB peak down-conversion gain and transmits a radar signal around 0 dBm at 55 GHz. Quadrature generation at the intermediate frequency stage of the heterodyne receiver gives a power- and area-efficient solution to the null detection point issue, ensuring robust detection. By using single-patch antennas and without a high-power amplifier, the system demonstrates the first-pass success of human vital-sign detection at 0.3 m. The small mechanical vibration with a displacement of 0.2 mm can be detected up to 2 m away. At 60 GHz, target displacement comparable to wavelength results in strong nonlinear phase modulation and increases detection difficulties. A signal-recovery algorithm is proposed to improve the accuracy of vital-sign detection. ¬© 1963-2012 IEEE.</t>
  </si>
  <si>
    <t>1649-1659</t>
  </si>
  <si>
    <t>60013959-60033010;60013959-109614288;60013959-60005429;60013959-60020975;60013959</t>
  </si>
  <si>
    <t>55263123800;50562333700;15925763700;55447276500;57218092435</t>
  </si>
  <si>
    <t>Kao, Te Yu J.;Yan, Yan;Shen, Tze Min;Chen, Austin Ying Kuang;Lin, Jenshan</t>
  </si>
  <si>
    <t>United States;United States;United States;Taiwan;United States</t>
  </si>
  <si>
    <t>Santa Clara;Northridge;Gainesville;Taipei;Austin</t>
  </si>
  <si>
    <t>Intel Corporation;California State University, Northridge;University of Florida;National Taiwan University;Coherent Logix, Incorporated</t>
  </si>
  <si>
    <t>60033010;60020975;60013959;60005429;109614288</t>
  </si>
  <si>
    <t>Kao T.Y.J.</t>
  </si>
  <si>
    <t>Design and analysis of a 60-GHz CMOS doppler micro-radar system-in-package for vital-sign and vibration detection</t>
  </si>
  <si>
    <t>10.1109/TMTT.2013.2247620</t>
  </si>
  <si>
    <t>2-s2.0-84876037106</t>
  </si>
  <si>
    <t>['¬© 1963', 'turn terminated', 'transmission line', 'tag chip', 'tag answers', 'reader consists', 'radio radar', 'pin diode', 'passive time', 'paper presents', 'integrated impulse', 'domain ultra', 'diode rectifier', '2012 ieee']</t>
  </si>
  <si>
    <t>Continuous wavelet transform (CWT) | radio-frequency identification (RFID) | time domain | ultra-wideband (UWB)</t>
  </si>
  <si>
    <t>This paper presents a semi-passive time-domain ultra-wideband (UWB) radio identification system. The reader consists of a commercial, low-cost, and integrated impulse-radio radar. The tag is composed of a UWB antenna loaded with a transmission line, which is in turn terminated with a PIN diode. The tag answers to the interrogator by backscattering, modulating the amplitude of the time-domain reflected pulses sent by the radar. A 2.4-GHz downlink channel is used to wake up the tag, in order to increase the lifetime of the battery. The wake-up circuit is based on a diode rectifier and the internal comparator within the tag chip (a microcontroller) without needing additional active devices. Experimental results obtained with a proof-of-concept tag show that read-ranges up to 8.5 m can be achieved. ¬© 1963-2012 IEEE.</t>
  </si>
  <si>
    <t>1700-1708</t>
  </si>
  <si>
    <t>60022415;60022415;60022415</t>
  </si>
  <si>
    <t>57223613903;56036357200;55996625500</t>
  </si>
  <si>
    <t>Ramos, Angel;Lazaro, Antonio;Girbau, David</t>
  </si>
  <si>
    <t>Ramos A.</t>
  </si>
  <si>
    <t>Semi-passive time-domain UWB RFID system</t>
  </si>
  <si>
    <t>10.1109/TMTT.2013.2247056</t>
  </si>
  <si>
    <t>2-s2.0-84876038419</t>
  </si>
  <si>
    <t>['¬© 1963', 'z3 ).', 'z 2', 'uniquely obtained', 'reported recently', 'letter rectifies', 'interrelated constrain', 'general phase', 'feeding networks', 'electrical parameters', 'difference value', 'difference coupler', 'design parameters', 'design formulas', 'design equations', 'constant relationship', 'certain phase', 'arbitrary phase', 'applications like', 'analytical solution', '2012 ieee']</t>
  </si>
  <si>
    <t>A novel hybrid coupler with nonstandard phase difference has been reported recently by Wong in 2012, which shows promising potentials in applications like the feeding networks for phased array antenna. However, it is found that the design equations of Wong are incomplete because of the neglect of an interrelated constrain between the design parameters (Z2 and Œ∏2 and a constant relationship between the parameters (Z 2 and Z3 ). This letter rectifies the design formulas for this phase-difference hybrid coupler and demonstrates that the analytical solution for electrical parameters can be uniquely obtained to a certain phase-difference value. The bandwidths of the different phase variations for general phase-difference coupler are presented. In addition, the analysis for the arbitrary coupling level and arbitrary phase-difference hybrid coupler is proposed and closed-form design equations are given. ¬© 1963-2012 IEEE.</t>
  </si>
  <si>
    <t>1725-1727</t>
  </si>
  <si>
    <t>56236248900;55561845500;57215075181</t>
  </si>
  <si>
    <t>Wu, Yongle;Shen, Junyu;Liu, Yuanan</t>
  </si>
  <si>
    <t>Comments on quasi-arbitrary phase-difference hybrid coupler</t>
  </si>
  <si>
    <t>10.1109/TMTT.2013.2247771</t>
  </si>
  <si>
    <t>2-s2.0-84876061797</t>
  </si>
  <si>
    <t>['¬© 1963', 'system design', 'radar operates', 'planar laminate', 'dynamic range', 'diagnostic screening', 'breasts cancer', 'basic module', '3 mm', '2012 ieee', '16 ghz', '107 db']</t>
  </si>
  <si>
    <t>Biomedical image processing | cancer detection | CMOS integrated circuits | radar imaging | RF integrated circuits</t>
  </si>
  <si>
    <t>The system design of an integrated microwave imaging radar for the diagnostic screening of breasts cancer is presented. A custom integrated circuit implemented in a 65-nm CMOS technology and a pair of patch antennas realized on a planar laminate are proposed as the basic module of the imaging antenna array. The radar operates on the broad frequency range from 2 to 16 GHz with a dynamic range of 107 dB. Imaging experiments carried out on a realistic breast phantom show that the system is capable of detecting tumor targets with a resolution of 3 mm. ¬© 1963-2012 IEEE.</t>
  </si>
  <si>
    <t>2108-2118</t>
  </si>
  <si>
    <t>60000481;60000481;60000481;60000481;60000481;60000481</t>
  </si>
  <si>
    <t>44661186400;56021146300;25122598400;15046605500;7005751865;8066445600</t>
  </si>
  <si>
    <t>Bassi, Matteo;Caruso, Michele;Khan, Muhammad Saeed;Bevilacqua, Andrea;Capobianco, Antonio Daniele;Neviani, Andrea</t>
  </si>
  <si>
    <t>Bassi M.</t>
  </si>
  <si>
    <t>An integrated microwave imaging radar with planar antennas for breast cancer detection</t>
  </si>
  <si>
    <t>10.1109/TMTT.2013.2247052</t>
  </si>
  <si>
    <t>2-s2.0-84877724733</t>
  </si>
  <si>
    <t>['¬© 1963', 'system performance', 'receiver front', 'received adaptively', 'realistic distance', 'practical evaluation', 'investigation indicated', 'health sensors', 'health condition', 'good performance', 'enables scalability', 'emulating liquid', 'doa accuracy', 'distinct locations', 'commercial body', 'body placement', 'arbitrarily located', 'also characterized', '3 ¬∞.', '2012 ieee']</t>
  </si>
  <si>
    <t>Antenna arrays | biomedical communication | biomedical monitoring | biomedical telemetry | conformal antennas | direction of arrival (DoA) estimation | smart antennas</t>
  </si>
  <si>
    <t>A smart wearable textile array system (SWTAS) with direction of arrival (DoA) estimation and beamforming is proposed and developed for biomedical telemetry applications. This conformal system enables effective and continuous patient monitoring when combined with one or more health sensors, as information about the subject's health condition is received adaptively to guarantee link reliability. This operation is facilitated by a receiver front-end and a digital baseband beamforming network, which enables scalability and flexibility. The proposed SWTAS also features flexible antenna arrays made using textiles, which are arbitrarily located on a cylindrically shaped body phantom to ensure wide spatial DoA estimation capability. Besides being designed to suit on-body placement, the system performance is also characterized for on-body usage using a commercial body-emulating liquid, and placed at a realistic distance from the body, considering user clothing. Investigation indicated a good performance in the system's 80¬∞ forward plane with a DoA accuracy of 3¬∞. Finally, a practical evaluation is presented using two transmitters placed at distinct locations and distances. The system successfully estimated both DoAs and received the telemetry signals using beamforming. ¬© 1963-2012 IEEE.</t>
  </si>
  <si>
    <t>2253-2261</t>
  </si>
  <si>
    <t>60025063-60090652;60025063;60025063;60025063;60025063;60025063;60025063;60025063;60025063</t>
  </si>
  <si>
    <t>56456741800;55614879800;55494014500;56001676300;8630046200;55613731300;7005545716;55909391000;7005721326</t>
  </si>
  <si>
    <t>Soh, Ping Jack;Van Den Bergh, Bertold;Xu, Hantao;Aliakbarian, Hadi;Farsi, Saeed;Samal, Purna;Vandenbosch, Guy A.E.;Schreurs, Dominique M.M.P.;Nauwelaers, Bart K.J.C.</t>
  </si>
  <si>
    <t>Malaysia;Belgium</t>
  </si>
  <si>
    <t>Arau;3000 Leuven</t>
  </si>
  <si>
    <t>Universiti Malaysia Perlis;KU Leuven</t>
  </si>
  <si>
    <t>60090652;60025063</t>
  </si>
  <si>
    <t>Soh P.</t>
  </si>
  <si>
    <t>A smart wearable textile array system for biomedical telemetry applications</t>
  </si>
  <si>
    <t>10.1109/TMTT.2013.2247051</t>
  </si>
  <si>
    <t>2-s2.0-84877781283</t>
  </si>
  <si>
    <t>['¬© 1980', 'whole long', 'way propagation', 'retrieval using', 'results obtained', 'radar signals', 'integration ground', 'experimental test', 'atmospheric decorrelation', 'atmospheric changes', 'aps effects', 'antenna sizes', '2012 ieee']</t>
  </si>
  <si>
    <t>Atmospheric phase screen (APS) | focusing | geosynchronous synthetic aperture radar (SAR) (GEOSAR)</t>
  </si>
  <si>
    <t>In this paper, a geosynchronous synthetic aperture radar (SAR) (GEOSAR) mission for atmospheric phase screen (APS) retrieval using a long coherent integration of pulses is analyzed. The nearly fixed position of the geosynchronous platforms makes GEOSAR systems suitable for continuous monitoring applications. However, using moderate transmitted powers and antenna sizes, very long integration times up to hours are required. In GEOSAR, the two-way propagation of radar signals can decorrelate significantly due to atmospheric changes during the long data take, resulting in an APS which can cause image defocusing and artifacts. In this paper, the APS effects are analyzed, and an APS correction algorithm from short-term periodic acquisitions (subapertures) of the whole long-term GEOSAR synthetic aperture is described. The results obtained from the APS retrieval algorithm in a simulated GEOSAR acquisition affected by atmospheric decorrelation are presented. Finally, an experimental test of the APS algorithm performance with a long-integration ground-based SAR acquisition is shown. ¬© 1980-2012 IEEE.</t>
  </si>
  <si>
    <t>4397-4404</t>
  </si>
  <si>
    <t>60007592;60007592;60023256-112425921;60023256</t>
  </si>
  <si>
    <t>50262981400;7004006645;57217210945;7006127274</t>
  </si>
  <si>
    <t>Ruiz Rodon, Josep;Broquetas, Antoni;Monti Guarnieri, Andrea;Rocca, Fabio</t>
  </si>
  <si>
    <t>Italy;Spain;Italy</t>
  </si>
  <si>
    <t>Milan;Barcelona;Milan</t>
  </si>
  <si>
    <t>Politecnico di Milano;Universitat Polit√®cnica de Catalunya;Aresys</t>
  </si>
  <si>
    <t>60023256;60007592;112425921</t>
  </si>
  <si>
    <t>Ruiz Rodon J.</t>
  </si>
  <si>
    <t>Geosynchronous SAR focusing with atmospheric phase screen retrieval and compensation</t>
  </si>
  <si>
    <t>10.1109/TGRS.2013.2242202</t>
  </si>
  <si>
    <t>2-s2.0-84881035589</t>
  </si>
  <si>
    <t>['stationary trihedral', 'scanned beam', 'resulting resolution', 'readily generated', 'ranging within', 'frequency bandwidth', 'beam dwell', 'azimuth tracking', 'azimuth images', 'achieve range']</t>
  </si>
  <si>
    <t>Leaky wave antennas | microstrip antennas | radar tracking.</t>
  </si>
  <si>
    <t>We investigate the use of a simple microstrip leaky wave antenna (MLWA) as a radar front end to achieve range-azimuth tracking of humans. The frequency-scanned beam of the MLWA and its frequency bandwidth during the beam dwell are exploited to achieve simultaneous bearing estimation and ranging within a single frequency sweep. As a result, 2-D range-azimuth images can be readily generated with a high refresh rate. The radar processing algorithm is developed and tested using point scatterer simulations. Stationary trihedral and human tracking measurements are carried out to demonstrate the concept. In addition, an $L1$-norm minimization algorithm is applied to improve the resulting resolution. ¬© 2013 IEEE.</t>
  </si>
  <si>
    <t>1384-1388</t>
  </si>
  <si>
    <t>36103732600;7202062608</t>
  </si>
  <si>
    <t>Yang, Shang Te;Ling, Hao</t>
  </si>
  <si>
    <t>Application of a microstrip leaky wave antenna for range-azimuth tracking of humans</t>
  </si>
  <si>
    <t>10.1109/LGRS.2013.2243401</t>
  </si>
  <si>
    <t>2-s2.0-84886586607</t>
  </si>
  <si>
    <t>['without causing', 'three orders', 'thin metal', 'small size', 'significant self', 'shown using', 'penetrating radar', 'metal detector', 'manufacturing methods', 'magnitude less', 'large amount', 'landmine detection', 'gpr measurements', 'gpr colocated', 'electromagnetic band', 'ebg structure', 'ebg composed', 'copper sheet']</t>
  </si>
  <si>
    <t>Dual sensor | electromagnetic band-gap (EBG) antenna | ground-penetrating radar (GPR) | landmine detection | metal detector</t>
  </si>
  <si>
    <t>Electromagnetic band-gap (EBG) antennas are ideal for handheld sensing applications, such as ground-penetrating radar (GPR) for landmine detection, because of their small size, efficiency, and directivity. Increased detection performance has been shown when a GPR is combined with a metal detector, but a typical EBG antenna would preclude the sensors from being colocated because of the large amount of metal in the EBG structure. An EBG composed of very thin metal is proposed in this letter for application as a GPR colocated with a metal detector, without causing a significant self-response in the metal detector. Manufacturing methods are discussed, and GPR measurements are shown from the thin-metal EBG antennas. The metal detector response from a thin metal sheet is discussed, and measurements of the EBG ground planes are shown using a laboratory wideband electromagnetic induction system. The response from the thin metal is shown to be as low as three orders of magnitude less than from a copper sheet at typical metal detector frequencies. ¬© 2013 IEEE.</t>
  </si>
  <si>
    <t>1329-1333</t>
  </si>
  <si>
    <t>60023004-60011199;60011199;60011199;60021032;60023004</t>
  </si>
  <si>
    <t>7004355354;55556952100;55281505300;7403053802;7003863537</t>
  </si>
  <si>
    <t>McMichael, Ian T.;Nallon, Eric C.;Schnee, Vincent P.;Scott, Waymond R.;Mirotznik, Mark S.</t>
  </si>
  <si>
    <t>Newark;Atlanta;Fort Monmouth</t>
  </si>
  <si>
    <t>University of Delaware;Georgia Institute of Technology;U.S. Army Communications and Electronics Command</t>
  </si>
  <si>
    <t>60023004;60021032;60011199</t>
  </si>
  <si>
    <t>EBG antenna for GPR colocated with a metal detector for landmine detection</t>
  </si>
  <si>
    <t>10.1109/LGRS.2013.2239604</t>
  </si>
  <si>
    <t>2-s2.0-84886588628</t>
  </si>
  <si>
    <t>['system performance', 'presented strategy', 'presented mode', 'letter introduces', 'designed based']</t>
  </si>
  <si>
    <t>High Resolution Wide Swath (HRWS) | sliding spotlight | squinted multichannel processing | synthetic aperture radar (SAR)</t>
  </si>
  <si>
    <t>This letter introduces the innovative multichannel sliding spotlight synthetic aperture radar (SAR) system for the acquisition of ultrahigh resolution radar images with wide swath coverage. The instructive system design guideline and the signal processing scheme for the proposed operational mode are exhibited. When deriving the azimuth reconstruction algorithm for the multichannel sliding spotlight mode, a novel squinted geometric model is employed, in which the variable antenna steering direction is taken into account. In addition, an in-depth quantitative analysis of system performance for the presented mode is carried on. Finally, a typical exemplary spaceborne SAR is designed based on the presented strategy, from which numerical simulation results are obtained to justify our derivations. ¬© 2013 IEEE.</t>
  </si>
  <si>
    <t>1339-1343</t>
  </si>
  <si>
    <t>60027021-60027363;60027021;60027021;60102437</t>
  </si>
  <si>
    <t>25652997700;8984596000;7405336715;56457854600</t>
  </si>
  <si>
    <t>Chen, Qian;Deng, Yunkai;Wang, Robert;Liu, Yadong</t>
  </si>
  <si>
    <t>China Academy of Space Technology;University of Chinese Academy of Sciences;Institute of Electronics Chinese Academy of Sciences</t>
  </si>
  <si>
    <t>60102437;60027363;60027021</t>
  </si>
  <si>
    <t>Investigation of multichannel sliding spotlight SAR for ultrahigh-resolution and wide-swath imaging</t>
  </si>
  <si>
    <t>10.1109/LGRS.2013.2240650</t>
  </si>
  <si>
    <t>2-s2.0-84886592932</t>
  </si>
  <si>
    <t>['¬© 2001', 'vlsi circuits', 'two dimensional', 'tutorial article', 'transfer functions', 'temporal beamforming', 'radio frequencies', 'potentially operate', 'numerical design', 'light imaging', 'last decade', 'imaging systems', 'image processing', 'iir filters', 'habitat monitoring', 'ghz range', 'frames rates', 'fan filters', 'exciting possibilities', 'emerging applications', 'early progress', 'distracting objects', 'depth filtering', 'computational photography', '2012 ieee']</t>
  </si>
  <si>
    <t>Advances in the performance of VLsi circuits are leading to a number of emerging applications of multidimensional (md) filters. Early progress was focused on the numerical design of two dimensional (2-d) transfer functions and the challenging stability issues associated with low-complexity infinite impulse response (iir) implementations. However, over the last decade or so, important practical advances have occurred in the design of 3-d and 4-d iir filters, leading to some important emerging applications. in this tutorial article, some of these applications are described, with emphasis on 2-d spatio-temporal beamforming and 4-d light field processing. in particular, advances in spatio-temporal beamforming for cognitive radio systems and for synthetic aperture radio telescopes are considered. in the 4-d case, we describe a class of 4-d light field filters for image processing, 4-d hyper-fan filters for low-light imaging, depth filtering, denoising and the attenuation of distracting objects, with applications in computational photography and habitat monitoring. Both analog and digital systolic VLsi circuit implementations are described with emphasis on recent progress using field programmable gate array (fPgA)-based and digital VLsi circuits that can potentially operate at radio frequencies in the multi-gHz range. these new innovations open up exciting possibilities for real-time md filters having frames rates in the multi-gHz for emerging radio frequency (rf) antenna signal processing and imaging systems. ¬© 2001-2012 IEEE.</t>
  </si>
  <si>
    <t>1531636X</t>
  </si>
  <si>
    <t>IEEE Circuits and Systems Magazine</t>
  </si>
  <si>
    <t>60032143-60002306;60032143;60090755;60002306;60002306;60090755</t>
  </si>
  <si>
    <t>6507403091;36474340100;7004275679;17434039600;7006160700;7404834309</t>
  </si>
  <si>
    <t>Madanayake, Arjuna;Wijenayake, Chamith;Dansereau, Donald G.;Gunaratne, Thushara K.;Bruton, Leonard T.;Williams, Stefan B.</t>
  </si>
  <si>
    <t>Australia;United States;Canada</t>
  </si>
  <si>
    <t>Sydney;Akron;Calgary</t>
  </si>
  <si>
    <t>Faculty of Engineering;University of Akron;University of Calgary</t>
  </si>
  <si>
    <t>60090755;60032143;60002306</t>
  </si>
  <si>
    <t>Madanayake A.</t>
  </si>
  <si>
    <t>Multidimensional (MD) circuits and systems for emerging applications including cognitive radio, radio astronomy, robot vision and imaging</t>
  </si>
  <si>
    <t>10.1109/MCAS.2012.2237141</t>
  </si>
  <si>
    <t>2-s2.0-84874672562</t>
  </si>
  <si>
    <t>['type devices', 'trapping layers', 'trapping behaviors', 'top portion', 'study explores', 'strongly correlated', 'sion shows', 'sin decrease', 'si content', 'rights reserved', 'rich sin', 'external factors', 'detailed charge', 'bottom portion']</t>
  </si>
  <si>
    <t>Charge trap efficiency | Electron hopping | Gate-sensing and channel-sensing | Memory | NAND flash | SONOS</t>
  </si>
  <si>
    <t>This study explores the detailed charge-trapping behaviors of silicon-oxide-nitride-oxide-silicon (SONOS) type devices with various charge trapping layers, including silicon oxy-nitride (SiON), nitrogen-rich silicon nitride (N-rich SIN), typical SIN (STD SIN), and silicon-rich SIN (Si-rich SIN) by using our recently developed gate-sensing and channel-sensing (GSCS) transient analysis method. Our results clearly demonstrate that the charge trap efficiency, electron hopping capability, and the movement of electron centroid inside the SIN decrease with reducing the Si content from Si-rich to N-rich SIN while SiON shows the worst performances among these trapping layers, which is strongly correlated to material itself and independent of external factors. Negative gate voltage (-Vg) stressing test also displays the same phenomenon and suggests that the charges mainly trapped at the bottom portion for SiON, and move to the top portion as increasing the Si content from N-rich to Si-rich SIN. ¬© 2013 Elsevier Ltd. All rights reserved.</t>
  </si>
  <si>
    <t>Solid-State Electronics</t>
  </si>
  <si>
    <t>60072391;60072391;60072391;60072391;60072391;60072391;60072391;60072391;60072391</t>
  </si>
  <si>
    <t>56297578300;35069769700;7006793318;21741900800;8666963400;8666963500;7404656725;36092586200;7404804899</t>
  </si>
  <si>
    <t>Liao, Jeng Hwa;Lin, Hsing Ju;Lue, Hang Ting;Du, Pei Ying;Hsieh, Jung Yu;Yang, Ling Wu;Yang, Tahone;Chen, Kuang Chao;Lu, Chih Yuan</t>
  </si>
  <si>
    <t>Macronix International Co., Ltd. Taiwan</t>
  </si>
  <si>
    <t>Liao J.H.</t>
  </si>
  <si>
    <t>Study of charge trapping characteristics of SONOS with various trapping layers using gate-sensing and channel-sensing (GSCS) method</t>
  </si>
  <si>
    <t>S0038110113000063</t>
  </si>
  <si>
    <t>10.1016/j.sse.2012.12.016</t>
  </si>
  <si>
    <t>2-s2.0-84874718394</t>
  </si>
  <si>
    <t>['unmanned vehicles', 'rescue operations', 'practical implications', 'paper presents', 'one might', 'law enforcement', 'latest innovations', 'increase range', 'exhibition floor', 'depth interviews', 'commercial applications', 'begin thinking']</t>
  </si>
  <si>
    <t>Aerial | Autonomous | Control technology | Ground-based | Innovation | Marine | Robots</t>
  </si>
  <si>
    <t>Purpose - The purpose of this paper is to review the most recent AUVSI unmanned vehicle show, with emphasis on the new robot innovations and applications on display. Design/methodology/approach - In-depth interviews with exhibitors of unmanned vehicles. Findings - Unmanned vehicles are being coming more autonomous and addressing an ever-increase range of applications in military, law enforcement, and commercial applications such as agriculture, fishing and rescue operations. Practical implications - Customers will have to begin thinking of unmanned vehicle robots and able body helpers in all kinds of applications. Originality/value - The paper presents a review of the latest innovations that one might have seen if they had been on the exhibition floor at the Las Vegas unmanned show. ¬© Emerald Group Publishing Limited.</t>
  </si>
  <si>
    <t>100-105</t>
  </si>
  <si>
    <t>0143991X</t>
  </si>
  <si>
    <t>Industrial Robot</t>
  </si>
  <si>
    <t>Bloss, Richard</t>
  </si>
  <si>
    <t>Bloss R.</t>
  </si>
  <si>
    <t>Autonomous unmanned vehicles take over on land, sea and in the air</t>
  </si>
  <si>
    <t>10.1108/01439911311297676</t>
  </si>
  <si>
    <t>2-s2.0-84874752606</t>
  </si>
  <si>
    <t>['transmission response', 'swbg property', 'successfully utilized', 'study involved', 'size reduction', 'radiation performances', 'mutual coupling', 'ebg structure', 'coupling level', 'compact uni', 'adverse effect', 'achieved compared', '3 ghz', '2 ghz', '11 ghz']</t>
  </si>
  <si>
    <t>The periodic structure like electromagnetic band gap (EBG) is a hot research topic in the academia and RF-microwave industry due to their extraordinary surface wave suppression property. This study involved in designing a compact uni-planar type EBG structure for a 2.4 GHz resonant frequency band. Double folded bend metallic connecting lines are successfully utilized to realize a low frequency structure while a size reduction of 61% is achieved compared to the theoretically calculated size. From the transmission response, the surface wave band gap (SWBG) is found to be 1.2 GHz (1.91-3.11 GHz) whereas the artificial magnetic conductor (AMC) characteristic is observed at 3.3 GHz. The FEM based EM simulator HFSS is used to characterize the EBG structure. The SWBG property is utilized for alleviation of mutual coupling between elements of a microstrip antenna array. A 2 x 5 EBG lattice is inserted between the E-plane coupled array which reduced the coupling level by 17 dB without any adverse effect on the radiation performances.</t>
  </si>
  <si>
    <t>425-438</t>
  </si>
  <si>
    <t>55328836300;55310814300</t>
  </si>
  <si>
    <t>Islam, Mohammad Tariqul;Alam, Md Shahidul</t>
  </si>
  <si>
    <t>Compact EBG structure for alleviating mutual coupling between patch antenna array elements</t>
  </si>
  <si>
    <t>10.2528/PIER12121205</t>
  </si>
  <si>
    <t>2-s2.0-84874781953</t>
  </si>
  <si>
    <t>['two sets', 'spectacles model', 'smartphone used', 'rf irradiation', 'radio frequency', 'radiation pattern', 'parametric studies', 'optimum length', 'mobile phone', 'metal rod', 'head due', 'gsm applications', 'gain decreased', 'frontal face', 'frame spectacles', 'energy source', 'analysis tool']</t>
  </si>
  <si>
    <t>The relationship between specific absorption rate (SAR) and antenna gain inside the head due to the metal-frame spectacles was investigated. The radio frequency (RF) energy source considered is the smartphone used in the frontal face. A computer simulation using CST Microwave Studio 2012 was used for the investigation. Two sets of dipole antennas operated at 900MHz and 1800MHz for GSM applications, were used as representative radiation sources from a mobile phone. Parametric studies were conducted to determine the optimum length of the metal rod, and the length was used to study the possibility of RF irradiation of the metal spectacles model. Then, the spectacles model was used as an analysis tool to study the interaction between gain and SAR in the head. The radiation pattern was plotted to identify the causes of the interactions. The gain decreased when the energy source was very close to the spectacles and SAR increased enormously.</t>
  </si>
  <si>
    <t>453-473</t>
  </si>
  <si>
    <t>60090652;60090652;60000891;60090652;60090652;60090652;60090652</t>
  </si>
  <si>
    <t>54583921100;23098429000;8599900600;54918475800;54783802700;55479737700;16943523200</t>
  </si>
  <si>
    <t>Mat, Mohd H.;Malek, Fareq;Whittow, William G.;Ronald, Suzanna H.;Zulkefli, Muhammad S.;Saudin, Norshafinash;Mohamed, Latifah</t>
  </si>
  <si>
    <t>Arau;Loughborough</t>
  </si>
  <si>
    <t>Universiti Malaysia Perlis;Loughborough University</t>
  </si>
  <si>
    <t>60090652;60000891</t>
  </si>
  <si>
    <t>Mat M.</t>
  </si>
  <si>
    <t>The influence of human head model wearing metal-frame spectacles to the changes of SAR and antenna gain: Simulation of frontal face exposure</t>
  </si>
  <si>
    <t>10.2528/PIER13013006</t>
  </si>
  <si>
    <t>2-s2.0-84874788418</t>
  </si>
  <si>
    <t>['selective probe', 'rna hairpin', 'rational design', 'luminescent dota', 'luminescence emission', 'large increase', 'highly sensitive', 'bacteriophage p22']</t>
  </si>
  <si>
    <t>We report the rational design of a 20-mer basic peptide, derived from the transcriptional antitermination protein N of bacteriophage P22, equipped with a luminescent DOTA[Tb3+] macrocyclic complex and a sensitizing tryptophan antenna. Folding of this peptide into an Œ± helical conformation, which occurs upon binding to its target boxB RNA hairpin, results in a large increase in luminescence emission. Therefore, the peptide construct works as a highly sensitive and selective probe for this RNA hairpin. ¬© 2013 American Chemical Society.</t>
  </si>
  <si>
    <t>3812-3814</t>
  </si>
  <si>
    <t>60028419;60028419;60028419;60028419</t>
  </si>
  <si>
    <t>55622777000;24482098300;7003738374;7101702774</t>
  </si>
  <si>
    <t>Penas, Cristina;Pazos, Elena;Mascare√±as, Jos√© L.;V√°zquez, M. Eugenio</t>
  </si>
  <si>
    <t>Penas C.</t>
  </si>
  <si>
    <t>A folding-based approach for the luminescent detection of a short rna hairpin</t>
  </si>
  <si>
    <t>10.1021/ja400270a</t>
  </si>
  <si>
    <t>2-s2.0-84874966413</t>
  </si>
  <si>
    <t>['‚ àº10', 'vice versa', 'tuning range', 'tuning behavior', 'subwavelength volumes', 'study shows', 'situ control', 'separate experiment', 'resonant wavelength', 'resonance frequency', 'reconfigurable meta', 'quantitatively analyze', 'possible platform', 'optoelectronic devices', 'metallic structures', 'many applications', 'loaded antennas', 'free space', 'dynamic control', 'combining graphene', 'analytical expression']</t>
  </si>
  <si>
    <t>active plasmonics | antenna array | graphene | midinfrared | nanocircuit loading | optical modulator | Reconfigurable antennas</t>
  </si>
  <si>
    <t>Plasmonic antennas enable the conversion of light from free space into subwavelength volumes and vice versa, which facilitates the manipulation of light at the nanoscale. Dynamic control of the properties of antennas is desirable for many applications, including biochemical sensors, reconfigurable meta-surfaces and compact optoelectronic devices. The combination of metallic structures and graphene, which has gate-voltage dependent optical properties, is emerging as a possible platform for electrically controlled plasmonic devices. In this paper, we demonstrate in situ control of antennas using graphene as an electrically tunable load in the nanoscale antenna gap. In our experiments, we demonstrate electrical tuning of graphene-loaded antennas over a broad wavelength range of 650 nm (‚àº140 cm-1, ‚àº10% of the resonance frequency) in the mid-infrared (MIR) region. We propose an equivalent circuit model to quantitatively analyze the tuning behavior of graphene-loaded antenna pairs and derive an analytical expression for the tuning range of resonant wavelength. In a separate experiment, we used doubly resonant antenna arrays to achieve MIR optical intensity modulation with maximum modulation depth of more than 30% and bandwidth of 600 nm (‚àº100 cm-1, 8% of the resonance frequency). This study shows that combining graphene with metallic nanostructures provides a route to electrically tunable optical and optoelectronic devices. ¬© 2013 American Chemical Society.</t>
  </si>
  <si>
    <t>1257-1264</t>
  </si>
  <si>
    <t>60009982;60009982;60009982;60009982-60030162;60022195;60022195;60009982</t>
  </si>
  <si>
    <t>35729871100;35169951800;15131744800;22137276400;55622488500;26643411400;35411336600</t>
  </si>
  <si>
    <t>Yao, Yu;Kats, Mikhail A.;Genevet, Patrice;Yu, Nanfang;Song, Yi;Kong, Jing;Capasso, Federico</t>
  </si>
  <si>
    <t>New York;Cambridge;Cambridge</t>
  </si>
  <si>
    <t>Columbia University;Massachusetts Institute of Technology;Harvard University</t>
  </si>
  <si>
    <t>60030162;60022195;60009982</t>
  </si>
  <si>
    <t>Yao Y.</t>
  </si>
  <si>
    <t>Broad electrical tuning of graphene-loaded plasmonic antennas</t>
  </si>
  <si>
    <t>10.1021/nl3047943</t>
  </si>
  <si>
    <t>2-s2.0-84874988153</t>
  </si>
  <si>
    <t>['various antenna', 'tie antenna', 'thermal response', 'superstructure designs', 'present study', 'plasmonic lens', 'new methods', 'highly localized', 'fdtd simulations', 'experimentally characterize', 'emerging field', 'diabolo antenna', 'design rationale', 'current micro', 'could overcome', 'complementary version', 'also demonstrate']</t>
  </si>
  <si>
    <t>Heat generation | nanoantenna | plasmonics | thermographic phosphor | thermoplasmonics</t>
  </si>
  <si>
    <t>In the emerging field of thermoplasmonics, Joule heating associated with optically resonant plasmonic structures is exploited to generate nanoscale thermal hotspots. In the present study, new methods for designing and thermally probing thermoplasmonic structures are reported. A general design rationale, based on Babinet's principle, is developed for understanding how the complementary version of ideal electromagnetic antennae can yield efficient nanoscale heat sources with maximized current density. Using this methodology, we show that the diabolo antenna is more suitable for heat generation compared with its more well-known complementary structure, the bow-tie antenna. We also demonstrate that highly localized and enhanced thermal hot spots can be realized by incorporating the diabolo antenna into a plasmonic lens. Using a newly developed thermal microscopy method based on the temperature-dependent photoluminescence lifetime of thin-film thermographic phosphors, we experimentally characterize the thermal response of various antenna and superstructure designs. Data from FDTD simulations and the experimental temperature measurements confirm the validity of the design rationale. The thermal microscopy technique, with its robust sensing method, could overcome some of the drawbacks of current micro/nanoscale temperature measurement schemes. ¬© 2013 American Chemical Society.</t>
  </si>
  <si>
    <t>1023-1028</t>
  </si>
  <si>
    <t>60003915;60003915;60003915;60003915</t>
  </si>
  <si>
    <t>55383681600;57211198094;25928765300;24476677500</t>
  </si>
  <si>
    <t>Coppens, Zachary J.;Li, Wei;Walker, D. Greg;Valentine, Jason G.</t>
  </si>
  <si>
    <t>Nashville</t>
  </si>
  <si>
    <t>Vanderbilt University</t>
  </si>
  <si>
    <t>Coppens Z.J.</t>
  </si>
  <si>
    <t>Probing and controlling photothermal heat generation in plasmonic nanostructures</t>
  </si>
  <si>
    <t>10.1021/nl304208s</t>
  </si>
  <si>
    <t>2-s2.0-84874989015</t>
  </si>
  <si>
    <t>['type near', 'tmv ),', 'terahertz frequencies', 'standard tip', 'spectroscopic analysis', 'resonant antennas', 'resolution limits', 'performance mid', 'optical nanoimaging', 'novel probes', 'molecular absorption', 'many applications', 'infrared nanoimaging', 'field microscope', 'fabricate high', 'employ focused', 'cone length', 'commercial si', 'broad tunability', 'biological materials', 'beam machining']</t>
  </si>
  <si>
    <t>FIB | infrared antennas | infrared nanospectroscopy | Near-field microscopy | resonant near-field probes | s-SNOM</t>
  </si>
  <si>
    <t>We report the development of infrared-resonant antenna probes for tip-enhanced optical microscopy. We employ focused-ion-beam machining to fabricate high-aspect ratio gold cones, which replace the standard tip of a commercial Si-based atomic force microscopy cantilever. Calculations show large field enhancements at the tip apex due to geometrical antenna resonances in the cones, which can be precisely tuned throughout a broad spectral range from visible to terahertz frequencies by adjusting the cone length. Spectroscopic analysis of these probes by electron energy loss spectroscopy, Fourier transform infrared spectroscopy, and Fourier transform infrared near-field spectroscopy corroborates their functionality as resonant antennas and verifies the broad tunability. By employing the novel probes in a scattering-type near-field microscope and imaging a single tobacco mosaic virus (TMV), we experimentally demonstrate high-performance mid-infrared nanoimaging of molecular absorption. Our probes offer excellent perspectives for optical nanoimaging and nanospectroscopy, pushing the detection and resolution limits in many applications, including nanoscale infrared mapping of organic, molecular, and biological materials, nanocomposites, or nanodevices. ¬© 2013 American Chemical Society.</t>
  </si>
  <si>
    <t>1065-1072</t>
  </si>
  <si>
    <t>60117337-108442083;60117337-60104285;60117337;60117337;60117337;60002220;60117337-60104285</t>
  </si>
  <si>
    <t>37118631200;7006320572;26433848100;36960976400;35110601600;56216643900;6603692963</t>
  </si>
  <si>
    <t>Huth, Florian;Chuvilin, Andrey;Schnell, Martin;Amenabar, Iban;Krutokhvostov, Roman;Lopatin, Sergei;Hillenbrand, Rainer</t>
  </si>
  <si>
    <t>Spain;Spain;United States;Germany</t>
  </si>
  <si>
    <t>Donostia-San Sebastian;Bilbao;Hillsboro;Planegg</t>
  </si>
  <si>
    <t>CIC nanoGUNE;Ikerbasque, the Basque Foundation for Science;FEI Company;Neaspec GmbH</t>
  </si>
  <si>
    <t>60117337;60104285;60002220;108442083</t>
  </si>
  <si>
    <t>Huth F.</t>
  </si>
  <si>
    <t>Resonant antenna probes for tip-enhanced infrared near-field microscopy</t>
  </si>
  <si>
    <t>10.1021/nl304289g</t>
  </si>
  <si>
    <t>2-s2.0-84874994969</t>
  </si>
  <si>
    <t>['tightly focused', 'theoretical calculations', 'state nanopore', 'sensitive mapping', 'results show', 'plasmonic nanopore', 'plasmonic heating', 'optical system', 'novel method', 'novel device', 'measure electrically', 'limited resolution', 'laser profiling', 'ionic conductance', 'focal volume', 'diameter solid', 'complex three', 'also shown', '10 nm']</t>
  </si>
  <si>
    <t>nanoplasmonics | Nanopore | optical nanoantenna | optical profiling | plasmonic heating | thermoplasmonics</t>
  </si>
  <si>
    <t>We present a novel method for sensitive mapping of optical intensity distributions at subdiffraction-limited resolution. This is achieved with a novel device, a plasmonic nanopore, which combines a plasmonic bowtie nanoantenna with a 10 nm-in-diameter solid-state nanopore. Variations in the local optical intensity modulate the plasmonic heating, which we measure electrically through changes in the ionic conductance of the nanopore. We demonstrate the method by profiling the focal volume of a 10 mW laser beam that is tightly focused by a high-numerical-aperture microscope objective. The results show a complex three-dimensional intensity distribution that closely matches predictions obtained by theoretical calculations of the optical system. In addition to laser profiling, the ionic conductance of a nanopore is also shown to provide quantitative estimates of the temperature in the proximity of single plasmonic nanostructures. ¬© 2013 American Chemical Society.</t>
  </si>
  <si>
    <t>1029-1033</t>
  </si>
  <si>
    <t>60117987;60117987</t>
  </si>
  <si>
    <t>35233655300;7005790069</t>
  </si>
  <si>
    <t>Jonsson, Magnus P.;Dekker, Cees</t>
  </si>
  <si>
    <t>Kavli Institute of Nanoscience Delft</t>
  </si>
  <si>
    <t>Jonsson M.</t>
  </si>
  <si>
    <t>Plasmonic nanopore for electrical profiling of optical intensity landscapes</t>
  </si>
  <si>
    <t>10.1021/nl304213s</t>
  </si>
  <si>
    <t>2-s2.0-84874995365</t>
  </si>
  <si>
    <t>['¬© 1963', 'yagi antenna', 'substrate loss', 'station based', 'rf bpf', 'power gain', 'paper presents', 'output third', 'nm technology', 'integrated design', 'insertion loss', 'harmonic receiver', 'circuit size', 'chip radio', 'chip artificial', 'chip antenna', 'balun bpf', 'amc structure', '60 ghz', '3 dbm', '2012 ieee', '2 db', '16qam mode', '152 gb']</t>
  </si>
  <si>
    <t>60 GHz | Artificial magnetic conductor (AMC) | balun bandpass filter (BPF) | bit error rate (BER) | CMOS single-chip radio | error vector magnitude (EVM) | low-noise amplifier (LNA) | sub-harmonic mixer (SHM) | very short range (VSR) | Yagi antenna</t>
  </si>
  <si>
    <t>This paper presents a first reported 60-GHz CMOS sub-harmonic RF receiver with an integrated on-chip artificial-magnetic-conductor (AMC) Yagi antenna and a balun bandpass filter (BPF) fabricated in 90-nm technology. The on-chip antenna with an AMC structure can reduce the substrate loss and increase the antenna radiation efficiency and power gain. The on-chip balun BPF combines the integrated design of the balun and RF BPF to reduce the circuit size and the insertion loss. The sub-harmonic receiver is adopted to mitigate the dc offset problem. The probe-station based on-wafer continuous wave wireless transmission test is conducted (R=1 m) and the measured total receiving conversion gain CGant+Rx and output third-order intercept point of the integrated RF receiver (with the on-chip AMC antenna and the balun BPF) are 16.2 dB and 3 dBm at 60 GHz, respectively. In error vector magnitude/bit error rate (BER) tests, the measured maximum data rate is 1.152 Gb/s in the 16QAM mode at a 25-cm wireless link (transmitting EIRP}=23 dBm) approximately with a BER of 10 -3. The presented integrated RF receiver will be very useful for the design of a 60-GHz fully integrated CMOS single-chip radio for very-short-range communication applications. ¬© 1963-2012 IEEE.</t>
  </si>
  <si>
    <t>1681-1691</t>
  </si>
  <si>
    <t>60014982;60014982;60014982-60023382;60014982;60014982</t>
  </si>
  <si>
    <t>34267688800;41462203400;54974914400;49061288700;7103110709</t>
  </si>
  <si>
    <t>Kuo, Hsin Chih;Yue, Han Lin;Ou, Ya Wen;Lin, Chien Chih;Chuang, Huey Ru</t>
  </si>
  <si>
    <t>Taipei;Tainan</t>
  </si>
  <si>
    <t>National Applied Research Laboratories Taiwan;National Cheng Kung University</t>
  </si>
  <si>
    <t>60023382;60014982</t>
  </si>
  <si>
    <t>Kuo H.</t>
  </si>
  <si>
    <t>A 60-GHz CMOS sub-harmonic RF receiver with integrated on-chip artificial-magnetic-conductor Yagi antenna and balun bandpass filter for very-short-range gigabit communications</t>
  </si>
  <si>
    <t>10.1109/TMTT.2013.2247622</t>
  </si>
  <si>
    <t>2-s2.0-84876067631</t>
  </si>
  <si>
    <t>['¬© 1997', 'system operating', 'secondary users', 'proposed analysis', 'paper considers', 'multiple antennas', 'first analyzed', 'every node', 'error performance', 'comparison purpose', 'average capacity', 'also presented', '2012 ieee']</t>
  </si>
  <si>
    <t>Antenna selection | cognitive radio | multiuser diversity | space-time block coding (STBC)</t>
  </si>
  <si>
    <t>This paper considers a multiuser spectrum sharing (SS) system operating in a Rayleigh fading environment and in which every node is equipped with multiple antennas. The system employs orthogonal space-time block coding at the secondary users. Under such a framework, the average capacity and error performance under a peak interference constraint are first analyzed. For a comparison purpose, an analysis of the transmit antenna selection scheme is also presented. Finally, some selected numerical results are presented to corroborate the proposed analysis. ¬© 1997-2012 IEEE.</t>
  </si>
  <si>
    <t>685-688</t>
  </si>
  <si>
    <t>60007155;60072753;60072753;60092945;60017456</t>
  </si>
  <si>
    <t>35328835800;25722638400;7003366947;35570711700;55723555100</t>
  </si>
  <si>
    <t>Yang, Liang;Qaraqe, Khalid;Serpedin, Erchin;Alouini, Mohamed Slim;Liu, Weiping</t>
  </si>
  <si>
    <t>Saudi Arabia;Qatar;China;China</t>
  </si>
  <si>
    <t>Thuwal;Doha;Guangzhou;Guangzhou</t>
  </si>
  <si>
    <t>King Abdullah University of Science and Technology;Texas A&amp;M University at Qatar;Jinan University;Guangdong University of Technology</t>
  </si>
  <si>
    <t>60092945;60072753;60017456;60007155</t>
  </si>
  <si>
    <t>Cognitive radio networks with orthogonal space-time block coding and multiuser diversity</t>
  </si>
  <si>
    <t>10.1109/LCOMM.2013.022713.122812</t>
  </si>
  <si>
    <t>2-s2.0-84877575838</t>
  </si>
  <si>
    <t>['¬© 1997', 'time processing', 'steering delays', 'steering delay', 'setting nulls', 'popular methods', 'passed without', 'new set', 'look direction', 'interference directions', 'frost space', 'frequency domain', 'desired signal', 'broadband beamforming', 'beamformer weights', 'array geometry', '2012 ieee']</t>
  </si>
  <si>
    <t>array processing | Broadband beamforming | pre-steering delays | smart antennas | space-time processing</t>
  </si>
  <si>
    <t>One of the most popular methods in broadband beamforming is the Frost space-time processing. In this method, a pre-steering delay is followed by a tapped delay line (TDL) filter in each branch of the beamformer. Pre-steering delays are used to compensate for the effect of misalignment between the array geometry and the look direction. However, any error in implementing these delays drastically degrades the performance of the array. In this letter, a new set of constrains are introduced to substitute the pre-steering delays. These constraints are defined in frequency domain and adjust the beamformer weights such that the desired signal is passed without any distortion. Setting nulls at interference directions can also be incorporated in these constraints and can further improve the performance of the beamformer. ¬© 1997-2012 IEEE.</t>
  </si>
  <si>
    <t>769-772</t>
  </si>
  <si>
    <t>60031268;60031268</t>
  </si>
  <si>
    <t>56668837500;6603075437</t>
  </si>
  <si>
    <t>Ebrahimi, Reza;Seydnejad, Saeid R.</t>
  </si>
  <si>
    <t>Ebrahimi R.</t>
  </si>
  <si>
    <t>Elimination of pre-steering delays in space-time broadband beamforming using frequency domain constraints</t>
  </si>
  <si>
    <t>10.1109/LCOMM.2013.022713.130090</t>
  </si>
  <si>
    <t>2-s2.0-84877577299</t>
  </si>
  <si>
    <t>['¬© 1997', 'two requirements', 'secure user', 'qos ),', 'proposed scheme', 'power constraints', 'passive eavesdropper', 'optimization problem', 'efficient manner', 'delay sensitivity', '2012 ieee']</t>
  </si>
  <si>
    <t>energy-efficient power allocation | Physical layer security | QoS guarantee | switched beam beamforming</t>
  </si>
  <si>
    <t>In this letter, we consider a multi-antenna downlink network where a secure user (SU) coexists with a passive eavesdropper. There are two design requirements for such a network. First, the information should be transferred in a secret and efficient manner. Second, the quality of service (QoS), i.e. delay sensitivity, should be take into consideration to satisfy the demands of real-time wireless services. In order to fulfill the two requirements, we combine the physical layer security technique based on switched beam beamforming with an energy-efficient power allocation. The problem is formulated as the maximization of the secrecy energy efficiency subject to delay and power constraints. By solving the optimization problem, we derive an energy-efficient power allocation scheme. Numerical results validate the effectiveness of the proposed scheme. ¬© 1997-2012 IEEE.</t>
  </si>
  <si>
    <t>637-640</t>
  </si>
  <si>
    <t>60021666-60005244;60021666-60005244</t>
  </si>
  <si>
    <t>57192480734;57206636075</t>
  </si>
  <si>
    <t>Chen, Xiaoming;Lei, Lei</t>
  </si>
  <si>
    <t>Nanjing University of Aeronautics and Astronautics;Southeast University</t>
  </si>
  <si>
    <t>60021666;60005244</t>
  </si>
  <si>
    <t>Energy-efficient optimization for physical layer security in multi-antenna downlink networks with QoS guarantee</t>
  </si>
  <si>
    <t>10.1109/LCOMM.2013.022713.130029</t>
  </si>
  <si>
    <t>2-s2.0-84877584209</t>
  </si>
  <si>
    <t>['¬© 1997', 'robust multi', 'power constraint', 'optimal solution', 'noise ratio', 'imperfect csi', 'form solution', 'either additive', 'destination subject', 'design problem', 'channel uncertainties', 'case robustness', 'best performance', 'beamforming along', 'antenna amplify', 'adopting worst', '2012 ieee']</t>
  </si>
  <si>
    <t>beamforming | Multi-antenna amplify-and-forward (AF) relaying | saddle point</t>
  </si>
  <si>
    <t>In this paper, we consider relay precoder optimization for a multi-antenna amplify-and-forward (AF) relaying system using imperfect channel state information (CSI) with either additive or multiplicative deterministic uncertainties. Adopting worst-case robustness, we aim to maximize the worst-case received signal-to-noise ratio (SNR) at the destination subject to the power constraint at the relay. Despite the non-convexity of the design problem, we obtain a closed-form solution and discover that beamforming along the nominal channel direction achieves the best performance with channel uncertainties. Based on the optimal solution, we further analyze the impact of imperfect CSI on the performance of the robust multi-antenna AF relaying system and carry out simulations to verify our analysis. ¬© 1997-2012 IEEE.</t>
  </si>
  <si>
    <t>713-716</t>
  </si>
  <si>
    <t>60005244-60014439;60005244;60005244;60005244</t>
  </si>
  <si>
    <t>36642903100;57221159691;23013153400;7403564253</t>
  </si>
  <si>
    <t>Shen, Hong;Xu, Wei;Wang, Jiaheng;Zhao, Chunming</t>
  </si>
  <si>
    <t>Davis;Nanjing</t>
  </si>
  <si>
    <t>University of California, Davis;Southeast University</t>
  </si>
  <si>
    <t>60014439;60005244</t>
  </si>
  <si>
    <t>A worst-case robust beamforming design for multi-antenna AF relaying</t>
  </si>
  <si>
    <t>10.1109/LCOMM.2013.022713.130106</t>
  </si>
  <si>
    <t>2-s2.0-84877584527</t>
  </si>
  <si>
    <t>['¬© 2002', 'wnsns ).', 'provide reliability', 'new modulation', 'minimizing energy', 'mec maintains', 'develop energy', 'decoded perfectly', 'analytically shown', '2012 ieee']</t>
  </si>
  <si>
    <t>CNT antennas | minimum energy coding | nanoscale wireless communications | nanosensors | THz channel</t>
  </si>
  <si>
    <t>It is essential to develop energy-efficient communication techniques for nanoscale wireless communications. In this paper, a new modulation and a novel minimum energy coding scheme (MEC) are proposed to achieve energy efficiency in wireless nanosensor networks (WNSNs). Unlike existing studies, MEC maintains the desired code distance to provide reliability, while minimizing energy. It is analytically shown that, with MEC, codewords can be decoded perfectly for large code distances, if the source set cardinality is less than the inverse of the symbol error probability. Performance evaluations show that MEC outperforms popular codes such as Hamming, Reed-Solomon and Golay in the average codeword energy sense. ¬© 2002-2012 IEEE.</t>
  </si>
  <si>
    <t>1492-1500</t>
  </si>
  <si>
    <t>60006369;60006369</t>
  </si>
  <si>
    <t>55234129200;9433722100</t>
  </si>
  <si>
    <t>Kocaoglu, Murat;Akan, Ozgur B.</t>
  </si>
  <si>
    <t>Ko√ß √úniversitesi</t>
  </si>
  <si>
    <t>Kocaoglu M.</t>
  </si>
  <si>
    <t>Minimum energy channel codes for nanoscale wireless communications</t>
  </si>
  <si>
    <t>10.1109/TWC.2013.022113.2190</t>
  </si>
  <si>
    <t>2-s2.0-84877765769</t>
  </si>
  <si>
    <t>['two single', 'suboptimal beamformers', 'relay operating', 'reduced complexity', 'previous works', 'paper introduces', 'original non', 'optimization problem', 'optimal scheme', 'made possible', 'duplex mode', 'convex optimization', 'antenna amplify', 'additional condition']</t>
  </si>
  <si>
    <t>amplify-and-forward | convex optimization | relay beamforming | Two-way relay channel</t>
  </si>
  <si>
    <t>This paper introduces a new beamforming method for a two-way relay system, where two single-antenna terminals exchange messages via a multi-antenna amplify-and-forward (AF) relay operating in the half-duplex mode. The optimization problem under consideration is to design a relay beamforming matrix that maximizes the achievable weighted sum rate under the relay power constraint, given the channel state information. This problem is non-convex, and iterative optimization algorithms and suboptimal beamformers with reduced complexity have been developed in previous works. In this paper, we develop an alternative suboptimal scheme by converting the original non-convex optimization into convex optimization. This conversion is made possible through some changes of variables and an additional condition. The simulation results demonstrate that the proposed method performs almost as well as the optimal scheme and can yield larger achievable rates than conventional suboptimal beamformers. ¬© 2013 IEEE.</t>
  </si>
  <si>
    <t>848-851</t>
  </si>
  <si>
    <t>60007522;60032144;60032144</t>
  </si>
  <si>
    <t>7102411116;55315189800;57218447823</t>
  </si>
  <si>
    <t>Chun, Byungjin;Kim, Cheulsoon;Lee, Yong H.</t>
  </si>
  <si>
    <t>Daejeon;Cheongju</t>
  </si>
  <si>
    <t>Korea Advanced Institute of Science and Technology;Cheongju University</t>
  </si>
  <si>
    <t>60032144;60007522</t>
  </si>
  <si>
    <t>Chun B.</t>
  </si>
  <si>
    <t>Reduced complexity beamforming with optimal power allocation in two-way multi-antenna relay systems</t>
  </si>
  <si>
    <t>10.1109/LCOMM.2013.030413.121812</t>
  </si>
  <si>
    <t>2-s2.0-84878709724</t>
  </si>
  <si>
    <t>['performance gain', 'noise ratio', 'multipath channels', 'low signal', 'free detector', 'detection probabilities', 'consider multi', 'closed form']</t>
  </si>
  <si>
    <t>Cognitive radio | locally best invariant test | moment-based approximation | multipath channels | multiple primary users | spectrum sensing</t>
  </si>
  <si>
    <t>We consider multi-antenna cooperative spectrum sensing in cognitive radio networks, when there are multiple primary users and/or multipath channels. A noise-uncertainty-free detector that is optimal in the low signal to noise ratio regime is analyzed. We derive the moments of the test statistics involved, which lead to simple and accurate analytical formulae for the key performance metrics. The approximative false alarm and detection probabilities as well as receiver operating characteristic are given in closed form. From the considered simulation settings, performance gain over several known detection algorithms is observed in scenarios with relatively low signal to noise ratio. ¬© 2013 IEEE.</t>
  </si>
  <si>
    <t>1720-1731</t>
  </si>
  <si>
    <t>60103653;60012708;60103653</t>
  </si>
  <si>
    <t>35319209500;9041225100;6603848755</t>
  </si>
  <si>
    <t>Wei, Lu;Dharmawansa, Prathapasinghe;Tirkkonen, Olav</t>
  </si>
  <si>
    <t>Espoo;Palo Alto</t>
  </si>
  <si>
    <t>Aalto University;Stanford University</t>
  </si>
  <si>
    <t>60103653;60012708</t>
  </si>
  <si>
    <t>Wei L.</t>
  </si>
  <si>
    <t>Multiple primary user spectrum sensing in the low SNR regime</t>
  </si>
  <si>
    <t>10.1109/TCOMM.2013.022713.120610</t>
  </si>
  <si>
    <t>2-s2.0-84878724363</t>
  </si>
  <si>
    <t>['raus ),', 'like structure', 'heterodyne photo', 'central unit', 'baseband radio', 'base station', '768 mbps', '3 km', '20 km']</t>
  </si>
  <si>
    <t>distributed antenna system | heterodyne detection | Radio over fiber | time division duplexing</t>
  </si>
  <si>
    <t>A Baseband Radio Over Fiber (BROF) architecture is proposed, where upto four Radio Frequency (RF) carriers can be generated, while using the heterodyne photo-detection of only two optical signals. This proposed BROF architecture has a star-like structure and it is composed of six Radio Access Units (RAUs), where data is transmitted from the Central Unit (CU) to the Base Station (BS) and from the BS to the RAU over a distance of 20 Km and 0.3 Km, respectively, at a rate of 768 Mbps. The performance of the system supporting four carrier frequencies drops by at most 1dB, at a BER of 10-9, compared to conventional heterodyne photo-detection. ¬© 2013 IEEE.</t>
  </si>
  <si>
    <t>1012-1015</t>
  </si>
  <si>
    <t>Baseband radio over fiber aided millimeter-wave distributed antenna for optical/wireless integration</t>
  </si>
  <si>
    <t>10.1109/LCOMM.2013.030413.122841</t>
  </si>
  <si>
    <t>2-s2.0-84878726532</t>
  </si>
  <si>
    <t>156-159</t>
  </si>
  <si>
    <t>Hand, Eric</t>
  </si>
  <si>
    <t>Hand E.</t>
  </si>
  <si>
    <t>Radio astronomy: The patchwork array</t>
  </si>
  <si>
    <t>495156A</t>
  </si>
  <si>
    <t>10.1038/495156a</t>
  </si>
  <si>
    <t>2-s2.0-84874977644</t>
  </si>
  <si>
    <t>['theoretic simulation', 'polarized beams', 'phase delay', 'paper presents', 'interfering beams', 'inference lithography', 'holographic formation', 'four linearly', 'design conditions', 'brewster angle', 'antenna templates', 'antenna formation']</t>
  </si>
  <si>
    <t>This paper presents a holographic formation of compound photonic crystal and nano-antenna templates through a reflective optical element based laser interference. The reflective optical element consists of four Si facets where a circularly polarized single beam impinges at the Brewster angle and is reflected into four linearly s-polarized beams for the inference lithography. By tuning the phase delay in one of the interfering beams, dual-lattice photonic crystal, and nano-antenna templates are fabricated and compared with theoretic simulation. The design conditions for the nano-antenna formation are discussed. ¬© 2013 American Institute of Physics.</t>
  </si>
  <si>
    <t>60024438;60024438;60024438;60024438;60024438</t>
  </si>
  <si>
    <t>55201428100;7201471077;57205887655;8508237300;57203268555</t>
  </si>
  <si>
    <t>Lutkenhaus, Jeff;George, David;Garrett, David;Zhang, Hualiang;Lin, Yuankun</t>
  </si>
  <si>
    <t>Denton</t>
  </si>
  <si>
    <t>University of North Texas</t>
  </si>
  <si>
    <t>Lutkenhaus J.</t>
  </si>
  <si>
    <t>Holographic formation of compound photonic crystal and nano-antenna templates through laser interference</t>
  </si>
  <si>
    <t>10.1063/1.4795119</t>
  </si>
  <si>
    <t>2-s2.0-84875154293</t>
  </si>
  <si>
    <t>['œî n', 'transient excess', 'transient change', 'rcpcd uses', 'quantity proportional', 'pump laser', 'probe experiment', 'mobility emerges', 'mathematically combining', 'hgcdte photodetector', 'discussed within', 'directly proportional', 'conductivity detected', 'carrier concentration', '1064 nm']</t>
  </si>
  <si>
    <t>The combination of the resonance-coupled photoconductive decay (RCPCD) apparatus and a pump-probe free carrier absorption experiment results in a method of viewing transient mobility. RCPCD uses an Nd:YAG laser operating at 1064 nm to pump the p-type silicon wafer, and a microwave coil antenna detects the transient excess-carrier concentration. The pump-probe experiment uses the same pump laser and a 10.6 Œºm CO2 laser with HgCdTe photodetector to measure the transient change in absorption. The change in conductivity detected by RCPCD is directly proportional to the excess-carrier concentration (Œî n) and mobility (Œº), whereas the pump-probe experiment has an inversely proportional relationship. By mathematically combining these signals at equivalent optical fluxes, a quantity proportional to the mobility emerges. The mobility is shown to vary both temporally and with respect to injection, countering the assumption that mobility is constant for photoconductive decay measurements. Theory and results are discussed within. ¬© 2013 American Institute of Physics.</t>
  </si>
  <si>
    <t>60014965-60023053;60014965;60023053</t>
  </si>
  <si>
    <t>15076641700;7006814754;7101828113</t>
  </si>
  <si>
    <t>Feldman, Ari;Ahrenkiel, Richard;Lehman, John</t>
  </si>
  <si>
    <t>Gaithersburg;Golden</t>
  </si>
  <si>
    <t>National Institute of Standards and Technology;Colorado School of Mines</t>
  </si>
  <si>
    <t>60023053;60014965</t>
  </si>
  <si>
    <t>Feldman A.</t>
  </si>
  <si>
    <t>Transient mobility in silicon as seen by a combination of free-carrier absorption and resonance-coupled photoconductive decay</t>
  </si>
  <si>
    <t>10.1063/1.4794168</t>
  </si>
  <si>
    <t>2-s2.0-84875171308</t>
  </si>
  <si>
    <t>['worldwide interoperability', 'technology 2013', 'proposed antenna', 'omnidirectional pattern', 'miniaturised antenna', 'microwave access', 'excite multi', 'eight pattern', 'different sides', '58 dbi']</t>
  </si>
  <si>
    <t>A compact coplanar waveguide (CPW)-fed multi-band monopole antenna loaded with spiral ring resonators is presented. The proposed antenna consists of two spiral ring strips which are printed on the different sides of the substrate and connected through a via-hole. The size of the miniaturised antenna is only about 27.5 √ó 20 √ó 1 mm3. The proposed antenna can excite multi-resonant modes close to the 2.5/3.5/5.5 GHz bands to meet the specifications of the worldwide interoperability for microwave access (WiMAX) system. By introducing the spiral ring structure, very good radiation pattern characteristics can be obtained. With a figure-of-eight pattern in the E-plane and omnidirectional pattern in the H-plane, measured peak gains are about 2.0/2.23/2.58 dBi at the 2.5/3.5/5.5 GHz operating bands, respectively. ¬© The Institution of Engineering and Technology 2013.</t>
  </si>
  <si>
    <t>394-396</t>
  </si>
  <si>
    <t>55320411700;55589310100;57214310839;57214310942</t>
  </si>
  <si>
    <t>Wan, Y. T.;Yu, D.;Zhang, F. S.;Zhang, F.</t>
  </si>
  <si>
    <t>Wan Y.T.</t>
  </si>
  <si>
    <t>Miniature multi-band monopole antenna using spiral ring resonators for radiation pattern characteristics improvement</t>
  </si>
  <si>
    <t>10.1049/el.2012.3980</t>
  </si>
  <si>
    <t>2-s2.0-84877736038</t>
  </si>
  <si>
    <t>['work makes', 'work interprets', 'widely used', 'transient analysis', 'technology 2013', 'surface curvatures', 'scattering phenomena', 'reflector based', 'performed based', 'mathematic continuation', 'hyperbolic reflectors', 'geometrical theories', 'diffracted fields', 'allows one']</t>
  </si>
  <si>
    <t>A transient analysis of a hyperbolic reflector antenna is performed based on a mathematic continuation of surface curvatures of an ellipsoidal reflector antenna with the analysis previously performed. This work makes the time-domain analysis useful for the design of reflector antennas since both ellipsoidal and hyperbolic reflectors are widely used as sub-reflectors for dual-reflector antenna system. In particular, this work interprets the scattering phenomena in terms of reflected and diffracted fields with respect to the frameworks of geometrical theories of diffraction, and allows one to analyse the reflector based on the local scattering mechanism. ¬© The Institution of Engineering and Technology 2013.</t>
  </si>
  <si>
    <t>404-406</t>
  </si>
  <si>
    <t>60013395;60025855</t>
  </si>
  <si>
    <t>7202063846;6701398403</t>
  </si>
  <si>
    <t>Chou, H. T.;Tuan, S. C.</t>
  </si>
  <si>
    <t>Analytic transient analysis of radiation from hyperboloid reflector antennas via surface curvature continuation of ellipsoidal surfaces</t>
  </si>
  <si>
    <t>10.1049/el.2012.4409</t>
  </si>
  <si>
    <t>2-s2.0-84877753136</t>
  </si>
  <si>
    <t>['time performance', 'technology 2013', 'technique rejects', 'standard method', 'proposed technique', 'previous study', 'obtained time', 'novel technique', 'notched bands', 'negligible except', 'interfering signal', 'frequencydomain measurements', 'design band']</t>
  </si>
  <si>
    <t>A previous study of a novel technique to design a band-reject UWB monopole antenna by using patch loading is extended. Frequencydomain measurements have confirmed that the antenna designed using this technique rejects the interfering signal at the two intended narrowband frequency ranges. Moreover, the antenna radiation pattern distortion is negligible except at the notched bands. A study of time-domain characteristics based on the antenna pulse response and system fidelity factor is presented. The time performance has been extracted from frequency-domain measurements using a standard method. The obtained time-domain results promise the suitability of the proposed technique to design band-reject antennas useful for future UWB system applications. ¬© The Institution of Engineering and Technology 2013.</t>
  </si>
  <si>
    <t>389-391</t>
  </si>
  <si>
    <t>60017375-60028186;60017375-60028186;60028186;60017375</t>
  </si>
  <si>
    <t>26425086600;6602463958;6701417455;7201368926</t>
  </si>
  <si>
    <t>Koohestani, M.;Pires, N.;Skrivervik, A. K.;Moreira, A. A.</t>
  </si>
  <si>
    <t>Koohestani M.</t>
  </si>
  <si>
    <t>Time-domain performance of patch-loaded band-reject UWB antenna</t>
  </si>
  <si>
    <t>10.1049/el.2012.3775</t>
  </si>
  <si>
    <t>2-s2.0-84877786131</t>
  </si>
  <si>
    <t>KF0912</t>
  </si>
  <si>
    <t>['visible light', 'tio2 demonstrated', 'sufficient reproducibility', 'rights reserved', 'photosensitization ability', 'h 2', 'good stability', 'dye sensitizer', 'dye sensitized', 'dinuclear ruthenium', 'conjugation system', 'compound 1', 'antenna effect', '6 h', '([ ru2']</t>
  </si>
  <si>
    <t>Antenna effect | Dinuclear ruthenium complex | H  evolution 2 | Photocatalysis</t>
  </si>
  <si>
    <t>A dinuclear ruthenium(II) dye sensitizer, ([Ru2(bpy) 4BL](ClO4)2) referred as Compound 1, where bpy = 2,2‚Ä≤-bipyridine, BL = 2,2‚Ä≤-((1E,1‚Ä≤E)-(((E)-diazene-1,2-diyl- bis(2,1-phenylene))-bis(azanylylidene))-bis (methanylylidene)) diphenol (a bidentate bridging ligand), was designed, synthesized and characterized. The dye sensitizer was used on the photocatalytic water splitting for hydrogen (H 2) production over TiO2 (P25) under visible light (Œª ‚â• 400 nm) irradiation using triethanolamine (TEOA) as a sacrificial electron donor. The dye sensitized-TiO2 demonstrated a good stability and sufficient reproducibility for over 6 h. The photosensitization ability of the sensitizer was due to its conjugation system, large molecular area, TiO2 linkage mode and the antenna effect. ¬© 2012 Elsevier B.V. All rights reserved.</t>
  </si>
  <si>
    <t>539-544</t>
  </si>
  <si>
    <t>Spectrochimica Acta - Part A: Molecular and Biomolecular Spectroscopy</t>
  </si>
  <si>
    <t>60029306;60029306;60029306;60029306;60029306</t>
  </si>
  <si>
    <t>55343978400;36803235500;7201447860;35821178500;7401862645</t>
  </si>
  <si>
    <t>Veikko, Uahengo;Zhang, Xiaohu;Peng, Tianyou;Cai, Ping;Cheng, Gongzhen</t>
  </si>
  <si>
    <t>Veikko U.</t>
  </si>
  <si>
    <t>The synthesis and characterization of dinuclear ruthenium sensitizers and their applications in photocatalytic hydrogen production</t>
  </si>
  <si>
    <t>S1386142512012966</t>
  </si>
  <si>
    <t>10.1016/j.saa.2012.12.061</t>
  </si>
  <si>
    <t>2-s2.0-84874099449</t>
  </si>
  <si>
    <t>['virtual short', 'traditional long', 'traditional approach', 'short baseline', 'proposed method', 'paper proposes', 'long baselines', 'length less', 'improved method', 'factors impacting', 'epoch ar', 'cycle slips', 'critical step', 'beidou signals', 'ar equations', 'ar accuracy', 'ambiguity searching', 'ambiguity resolution']</t>
  </si>
  <si>
    <t>Attitude determination | Beidou system | Carrier phase ambiguity | Virtual baseline</t>
  </si>
  <si>
    <t>Ambiguity resolution (AR) is a critical step for successful attitude determination using carrier phase measurements of a satellite navigation system such as Beidou. This paper proposes an improved method for AR in support of Beidou attitude determination based on the concept of a "virtual baseline". In the traditional long-short baseline method, the short baseline is limited to a length less than half of the carrier wave length of the Beidou signals. In the proposed method, a virtual short baseline is formed by differencing two collinear baselines. The AR equations for virtual short and long baselines are derived and the factors impacting the AR accuracy are analysed. Numerical simulation studies were carried out to evaluate the performance of the proposed AR method. The simulation results confirmed that the proposed method is an improvement over the traditional approach - not only is it easier to deploy collinear antennas but also it keeps the capability of epoch-by-epoch AR, which makes it immune to cycle slips and there is no need for initialisation of ambiguity searching.</t>
  </si>
  <si>
    <t>1029-1034</t>
  </si>
  <si>
    <t>60024350-60028333;60028333;60028333</t>
  </si>
  <si>
    <t>26659461500;54999453700;56247563100</t>
  </si>
  <si>
    <t>Lu, Liangqing;Li, Yong;Rizos, Chris</t>
  </si>
  <si>
    <t>Sydney;Changsha</t>
  </si>
  <si>
    <t>UNSW Sydney;National University of Defense Technology</t>
  </si>
  <si>
    <t>60028333;60024350</t>
  </si>
  <si>
    <t>Lu L.</t>
  </si>
  <si>
    <t>Virtual baseline method for Beidou attitude determination-An improved long-short baseline ambiguity resolution method</t>
  </si>
  <si>
    <t>S0273117712005777</t>
  </si>
  <si>
    <t>10.1016/j.asr.2012.09.007</t>
  </si>
  <si>
    <t>2-s2.0-84874116754</t>
  </si>
  <si>
    <t>['uwb radar', 'uwb antenna', 'ultra wideband', 'spatial environment', 'safety aspects', 'reference levels', 'people exposed', 'largely satisfied', 'field emitted', 'electromagnetic absorption', 'better evaluate', 'basic restrictions', 'anatomical model']</t>
  </si>
  <si>
    <t>The safety aspects of people exposed to the field emitted by ultra wideband (UWB) radar, operating both in the spatial environment and on ground, for breath activity monitoring are analyzed. The basic restrictions and reference levels reported in the ICNIRP safety guideline are considered, and the compliance of electromagnetic fields radiated by a UWB radar with these limits is evaluated. First, simplified analytical approaches are used; then, both a 3-dimensional multilayered body model and an anatomical model of the head have been used to better evaluate the electromagnetic absorption when a UWB antenna is placed in front of the head. The obtained results show that if the field emitted by the UWB radar is compliant with spatial and/or ground emission masks, then both reference levels and basic restrictions are largely satisfied. ¬© 2013 Marta Cavagnaro et al.</t>
  </si>
  <si>
    <t>7003948945;6603887757;24802635400</t>
  </si>
  <si>
    <t>Cavagnaro, Marta;Pisa, Stefano;Pittella, Erika</t>
  </si>
  <si>
    <t>Cavagnaro M.</t>
  </si>
  <si>
    <t>Safety aspects of people exposed to ultra wideband radar fields</t>
  </si>
  <si>
    <t>10.1155/2013/291064</t>
  </si>
  <si>
    <t>2-s2.0-84874818001</t>
  </si>
  <si>
    <t>['shedding light', 'operative way', 'feeding part', 'extended set', 'design equations', 'constraints posed']</t>
  </si>
  <si>
    <t>The Elliott's procedure for the design of a pencil beam waveguide longitudinal slot array has been generalized to encompass the design of shaped beam planar slot arrays. An extended set of design equations, taking into account in an operative way the feeding part of the array, has been devised. From this set of equations, a general and effective design procedure has been set up, shedding light on the constraints posed by a complex aperture distribution. The results of the proposed synthesis procedure have been validated through comparison with a commercial FEM software. ¬© 2013 Giovanni Andrea Casula et al.</t>
  </si>
  <si>
    <t>Design of shaped beam planar arrays of waveguide longitudinal slots</t>
  </si>
  <si>
    <t>10.1155/2013/767342</t>
  </si>
  <si>
    <t>2-s2.0-84874823827</t>
  </si>
  <si>
    <t>KO 1520/5-1</t>
  </si>
  <si>
    <t>['thz antennas', 'telecom applications', 'strongly influenced', 'pl intensity', 'photoluminescence spectroscopy', 'optimal configuration', 'main contribution', 'lattice temperature', 'inhomogeneous broadening', 'induced disorder', 'impurity density', 'growth temperature', 'carrier localization', 'barrier material', '/( alin']</t>
  </si>
  <si>
    <t>Disorder | III-V semiconductors | Photoluminescence | THz-emitters</t>
  </si>
  <si>
    <t>The influence of localization and disorder in (GaIn)As/(AlIn)As heterostructures with spatially separated photoconductive and recombination regions designed as a material for THz antennas for telecom applications at 1.55Œºm is investigated by photoluminescence spectroscopy. The emission is studied as a function of lattice temperature for a series of samples with different growth temperatures. Strain-induced disorder is identified as the main contribution to carrier localization. In addition, inhomogeneous broadening as well as PL intensity is strongly influenced by the impurity density in the barrier material. The optimal configuration as THz antenna material is achieved at a growth temperature of 375 ¬∞C. ¬© 2013 Elsevier B.V.</t>
  </si>
  <si>
    <t>179-181</t>
  </si>
  <si>
    <t>Journal of Luminescence</t>
  </si>
  <si>
    <t>60012556;60011055;60012556;60012556;60011055;60011055;60012556;60012556</t>
  </si>
  <si>
    <t>35292223700;23992437000;27667554600;56922014700;7004547709;35293270400;56941303500;10043464600</t>
  </si>
  <si>
    <t>Jung, T.;Dietz, R.;Chernikov, A.;Kuik, F.;Sartorius, B.;Schell, M.;Koch, M.;Chatterjee, S.</t>
  </si>
  <si>
    <t>Marburg;Berlin</t>
  </si>
  <si>
    <t>Philipps-Universit√§t Marburg;Fraunhofer Institute for Telecommunications, Heinrich-Hertz-Institut, HHI</t>
  </si>
  <si>
    <t>60012556;60011055</t>
  </si>
  <si>
    <t>Jung T.</t>
  </si>
  <si>
    <t>Photoluminescence study of (GaIn)As/(AlIn)As-based THz antenna materials for 1.55 Œºm excitation</t>
  </si>
  <si>
    <t>S0022231313000781</t>
  </si>
  <si>
    <t>10.1016/j.jlumin.2013.02.022</t>
  </si>
  <si>
    <t>2-s2.0-84874838759</t>
  </si>
  <si>
    <t>['term evolution', 'proposed antenna', 'input multi', 'first order', 'different elements', 'compact multi', 'band 13', 'adjacent frequencies', '79 ghz', '746 ghz', '735 ghz', '55 mhz', '4th generation', '392 mm', '15 mm']</t>
  </si>
  <si>
    <t>A compact multi-input multi-output (MIMO) antenna with a coupled feed structure for 4th generation (4G) handsets is proposed for operation in long-term evolution (LTE) band 13 (0.746 GHz-0.787 GHz). The MIMO antenna consists of two symmetrically distributed identical antenna elements. The size of each element is limited to 20 mm √ó 10 mm √ó 5 mm ( 0 = 392 mm at 0.765 GHz), and the separation between different elements is minimized to 15 mm. Each antenna element contains a Z-shaped coupled feed strip and a simple folded monopole-type radiating element. The simple folded radiating element supports two monopole modes (first order) excited at adjacent frequencies to achieve broadband performance. The coupled feed strip effectively modifies impedance matching and maintains good isolation. The proposed antenna has a 6 dB return loss bandwidth of 55 MHz (0.735 GHz-0.79 GHz) and isolation above 12 dB without the use of an additional isolation enhancement element. Moreover, the envelope correlation coefficient (ECC) is maintained below 0.5 over the designed frequency band. ¬© 2013 Xing Zhao et al.</t>
  </si>
  <si>
    <t>57212618490;55716130900;56535582400</t>
  </si>
  <si>
    <t>Zhao, Xing;Lee, Youngki;Choi, Jaehoon</t>
  </si>
  <si>
    <t>Zhao X.</t>
  </si>
  <si>
    <t>Design of a compact MIMO antenna using coupled feed for LTE mobile applications</t>
  </si>
  <si>
    <t>10.1155/2013/837643</t>
  </si>
  <si>
    <t>2-s2.0-84874844958</t>
  </si>
  <si>
    <t>['yagi antenna', 'two structures', 'square patch', 'prepared quasi', 'preferred use', 'operating band', 'low profile', 'ism band', 'ground plane', 'functional bandwidth', 'fss model', 'frequency stability', 'first instance', 'fire direction', 'comparison purposes', 'axis radiation', 'antenna flush', '54 ¬∞', '4 ghz']</t>
  </si>
  <si>
    <t>A quasi-Yagi antenna is developed to operate at 2.4 GHz (ISM band) presenting a low profile and off-axis radiation when packaged over a metal ground plane. The off-axis radiation is realized by incorporating a Jerusalem cross frequency selective surface (JC-FSS) as the ground plane for the antenna. A JC-FSS is preferred because of its frequency stability in the operating band for a large angular spectrum (‚âà70¬∞) of TE- and TM-polarized incident waves. In this research, the substrate of the antenna flush-mounted on top of the FSS is added to the JC-FSS model and allows for a smaller cell grid. The prepared quasi-Yagi antenna over the JC-FSS offered 260 MHz of functional bandwidth and 54¬∞ of beam tilt towards the end-fire direction. To the best of the authors' knowledge this is the first instance that these two structures are combined for off-axis radiation. Additionally, to support the preferred use of the JC-FSS, the quasi-Yagi is backed by a square patch (SP) FSS for comparison purposes. ¬© 2013 Sergio E. Melais et al.</t>
  </si>
  <si>
    <t>International Journal of Microwave Science and Technology</t>
  </si>
  <si>
    <t>113460087;60007740;60007740</t>
  </si>
  <si>
    <t>24492161000;36697595400;7102483892</t>
  </si>
  <si>
    <t>Melais, Sergio E.;Cure, David;Weller, Thomas M.</t>
  </si>
  <si>
    <t>Tampa;Tampa</t>
  </si>
  <si>
    <t>University of South Florida, Tampa;Tampa Microwave</t>
  </si>
  <si>
    <t>60007740;113460087</t>
  </si>
  <si>
    <t>Melais S.</t>
  </si>
  <si>
    <t>A Quasi-Yagi antenna backed by a Jerusalem cross frequency selective surface</t>
  </si>
  <si>
    <t>10.1155/2013/354789</t>
  </si>
  <si>
    <t>2-s2.0-84874845091</t>
  </si>
  <si>
    <t>['waveguide transition', 'stepped ladders', 'simple structure', 'horizontal umbrella', 'fractional bandwidth', 'excellent performance', 'cross polarization', 'brims perpendicular']</t>
  </si>
  <si>
    <t>A novel wideband waveguide antenna with excellent performance is proposed, which is composed of a coaxial-waveguide transition and an open-ended rectangular waveguide loaded with a pair of horizontal umbrella-shaped metallic brims. The brims perpendicular to two broad walls of the waveguide are constructed to modulate the antenna to radiate nearly identical E- and H-plane radiation patterns. A wideband impedance matching performance is achieved with a fractional bandwidth of 40% through the introduction of short-stepped ladders. The antenna has the advantages of simple structure, symmetric radiation pattern, low-cross polarization, moderate back lobe, and almost constant beamwidth. ¬© 2013 Mei Qing Qi et al.</t>
  </si>
  <si>
    <t>60005244-60080657;60069720;60005244;60080657;60080657;60005244</t>
  </si>
  <si>
    <t>8225292900;36704219400;27169448200;14325009300;57192617536;55342807700</t>
  </si>
  <si>
    <t>Qi, Mei Qing;Xu, He Xiu;Ma, Hui Feng;Jin, Mou Ping;Wang, Wei;Cui, Tie Jun</t>
  </si>
  <si>
    <t>Qi M.Q.</t>
  </si>
  <si>
    <t>A wideband waveguide antenna with nearly equal E- and H-plane radiation patterns</t>
  </si>
  <si>
    <t>10.1155/2013/608393</t>
  </si>
  <si>
    <t>2-s2.0-84874872506</t>
  </si>
  <si>
    <t>['wireless communications', 'shun lui', 'results show', 'recent developments', 'previous studies', 'portable devices', 'performance evaluation', 'past years', 'half wavelength', 'grating lobes', 'fundamental issue', 'fully studied', 'estimation algorithms', 'doa estimations', 'array aperture']</t>
  </si>
  <si>
    <t>Performance evaluation of direction-of-arrival (DOA) estimation algorithms has continuously drawn significant attention in the past years. Most previous studies were conducted under the situation that antenna element separation is about half wavelength in order to avoid the appearance of grating lobes. On the other hand, recent developments in wireless communications have favoured the use of portable devices that utilize compact arrays with antenna element separations of less than half wavelength. Performance evaluation of DOA estimation algorithms employing compact arrays is an important and fundamental issue, but it has not been fully studied. In this paper, the performance of the matrix pencil method (MPM) that applies to DOA estimations is investigated through Monte Carlo simulations. The results show that closely spaced emitters can be accurately resolved using linear compact array with an array aperture as small as around half wavelength. ¬© 2013 Hoi-Shun Lui and Hon Tat Hui.</t>
  </si>
  <si>
    <t>60000990-60031004;60017161</t>
  </si>
  <si>
    <t>56536189200;7005913291</t>
  </si>
  <si>
    <t>Lui, Hoi Shun;Hui, Hon Tat</t>
  </si>
  <si>
    <t>Australia;Singapore;Sweden</t>
  </si>
  <si>
    <t>Brisbane;Singapore City;Gothenburg</t>
  </si>
  <si>
    <t>The University of Queensland;National University of Singapore;Chalmers University of Technology</t>
  </si>
  <si>
    <t>60031004;60017161;60000990</t>
  </si>
  <si>
    <t>Lui H.</t>
  </si>
  <si>
    <t>Direction-of-arrival estimation of closely spaced emitters using compact arrays</t>
  </si>
  <si>
    <t>10.1155/2013/104848</t>
  </si>
  <si>
    <t>2-s2.0-84874878029</t>
  </si>
  <si>
    <t>['tracing computations', 'time requirements', 'several reflectors', 'sampling points', 'obtained applying', 'new approach', 'near field', 'large number', 'jes √∫', 'gtd ).', 'geometrical theory', 'efficient approach', 'considered concerning', 'complex geometries']</t>
  </si>
  <si>
    <t>An efficient approach for the analysis of surface conformed reflector antennas fed arbitrarily is presented. The near field in a large number of sampling points in the aperture of the reflector is obtained applying the Geometrical Theory of Diffraction (GTD). A new technique named Master Points has been developed to reduce the complexity of the ray-tracing computations. The combination of both GTD and Master Points reduces the time requirements of this kind of analysis. To validate the new approach, several reflectors and the effects on the radiation pattern caused by shifting the feed and introducing different obstacles have been considered concerning both simple and complex geometries. The results of these analyses have been compared with the Method of Moments (MoM) results. ¬© 2013 Mar√≠a Jes√∫s Algar et al.</t>
  </si>
  <si>
    <t>25638169700;54386510100;7401924933;7007164964;15842946800</t>
  </si>
  <si>
    <t>Algar, Mar√≠a Jes√∫s;Almagro, Jose Ram√≥n;Moreno, Javier;Lozano, Lorena;C√°tedra, Felipe</t>
  </si>
  <si>
    <t>Algar M.J.</t>
  </si>
  <si>
    <t>Analysis of arbitrary reflector antennas applying the geometrical theory of diffraction together with the master points technique</t>
  </si>
  <si>
    <t>10.1155/2013/415069</t>
  </si>
  <si>
    <t>2-s2.0-84874884301</t>
  </si>
  <si>
    <t>['transmits load', 'study presents', 'reflector antennas', 'load flow', 'graph theory', 'deployable mechanism']</t>
  </si>
  <si>
    <t>Deployable antenna design | Deployable mechanism | Flow value method | Graph theory | Kinematic chain | Reflector antenna</t>
  </si>
  <si>
    <t>The objective of this paper is to present an exhaustive search method for designing new deployable mechanisms of reflector antennas. The procedure is based on the graph theory and a flow value method. The mechanism is composed of links and joints. Connections between links are represented by using the graph theory. Rules representing design criteria and the flow value method based on load flow are taken into account to evaluate and select mechanisms among those that are enumerated in the database. Finally, this study presents a deployable mechanism that transmits load the most efficiently. ¬© 2013 IAA.</t>
  </si>
  <si>
    <t>40-47</t>
  </si>
  <si>
    <t>57149596300;8208180600</t>
  </si>
  <si>
    <t>Feng, C. M.;Liu, T. S.</t>
  </si>
  <si>
    <t>Feng C.</t>
  </si>
  <si>
    <t>A graph-theory approach to designing deployable mechanism of reflector antenna</t>
  </si>
  <si>
    <t>S0094576513000313</t>
  </si>
  <si>
    <t>10.1016/j.actaastro.2013.01.019</t>
  </si>
  <si>
    <t>2-s2.0-84874886785</t>
  </si>
  <si>
    <t>['two components', 'measured results', 'integrated unit', 'antenna system']</t>
  </si>
  <si>
    <t>A compact printable multibeam antenna array is studied in this paper. The antenna system is composed of a printed Rotman lens and an antipodal dual elliptically tapered slot antenna array; both of the two components are studied, respectively, at first, and then integrated on a single printed circuit board to make up the integrated unit of the multibeam antenna array. Measured results of all components are presented. ¬© 2013 Wang Zongxin et al.</t>
  </si>
  <si>
    <t>60005244;60005244;60005244</t>
  </si>
  <si>
    <t>15849830400;55620072600;55621116000</t>
  </si>
  <si>
    <t>Zongxin, Wang;Bo, Xiang;Fei, Yang</t>
  </si>
  <si>
    <t>Zongxin W.</t>
  </si>
  <si>
    <t>A multibeam antenna array based on printed rotman lens</t>
  </si>
  <si>
    <t>10.1155/2013/179327</t>
  </si>
  <si>
    <t>2-s2.0-84874894052</t>
  </si>
  <si>
    <t>['tile inter', 'system based', 'single tile', 'simulations show', 'shielding effectiveness', 'numerical simulation', 'microwave frequencies', 'hypersonic vehicles', 'frequency range', 'entry vehicle', 'electromagnetically characterized', 'electromagnetic shielding', 'characterization takes', 'carbon materials', 'carbon material', '8 ghz', '60 db', '40 db']</t>
  </si>
  <si>
    <t>Carbon foam | Carbon silicon carbide | Carbon/carbon | Electromagnetic shielding effectiveness | Numerical simulation | Reverberation chamber | Space re-entry vehicle | Thermal protection system</t>
  </si>
  <si>
    <t>The numerical simulation and the measurement of electromagnetic shielding at microwave frequencies of thermal protection system for hypersonic vehicles is presented using nested reverberation chamber. An example of a possible thermal protection system for a re-entry vehicle is presented. This system based on carbon material is electromagnetically characterized. The characterization takes into account not only the materials but also the final assembly configuration of the thermal protection system. The frequency range is 2-8 GHz. The results of measurements and simulations show that the microwave shielding effectiveness of carbon materials is above 60 dB for a single tile and that the tile inter-distance is able to downgrade the shielding effectiveness on the average to about 40 dB. ¬© 2013 IAA.</t>
  </si>
  <si>
    <t>30-39</t>
  </si>
  <si>
    <t>60032350;60032350;60020304;60032350;60032350;60031624;60031624</t>
  </si>
  <si>
    <t>42460969000;6701601077;24466547100;55025990800;7201839044;6701782205;6602257752</t>
  </si>
  <si>
    <t>Albano, M.;Micheli, D.;Gradoni, G.;Morles, R. B.;Marchetti, M.;Moglie, F.;Mariani Primiani, V.</t>
  </si>
  <si>
    <t>Italy;Italy;United States</t>
  </si>
  <si>
    <t>Rome;Ancona;College Park</t>
  </si>
  <si>
    <t>Sapienza Universit√† di Roma;Universit√† Politecnica delle Marche;University of Maryland, College Park</t>
  </si>
  <si>
    <t>60032350;60031624;60020304</t>
  </si>
  <si>
    <t>Albano M.</t>
  </si>
  <si>
    <t>Electromagnetic shielding of thermal protection system for hypersonic vehicles</t>
  </si>
  <si>
    <t>S0094576513000398</t>
  </si>
  <si>
    <t>10.1016/j.actaastro.2013.02.003</t>
  </si>
  <si>
    <t>2-s2.0-84874894741</t>
  </si>
  <si>
    <t>['using ebg', 'surface field', 'specific frequency', 'periodic structure', 'one kind', 'multi material', 'microstrip antenna', 'embedded around', 'ebg led', 'designing ebg', 'decrease surface', 'band gap', 'antenna work', '5 db', '4 element', '10 ghz']</t>
  </si>
  <si>
    <t>Electromagnetic Band Gap (EBG) | Microstrip array | Side lobe level (SLL)</t>
  </si>
  <si>
    <t>Metamaterial is type of material that isn't in nature and it is manufacture by combination of multi material with together and by combination of their specification, the resulting metamaterial contain negative, Œær, Œºr. One kind of metamaterial is EBG that we use it in our paper and discussion about its effect on microstrip antenna. EBG has a band gap in specific frequency that causes not propagation in this frequency. using EBG in antenna, band gap specification cause reduction in surface field that means side lobe level will decrease. Really in microstrip array surface wave that is propagate in substrate cause side lobe in pattern. Our antenna work at 10 Ghz. After designing the array with 4 element and designing EBG in 10 Ghz, the periodic structure of EBG has been embedded around the antenna. Combination of antenna and EBG led to decrease surface and SLL about 2.5 dB.</t>
  </si>
  <si>
    <t>167-170</t>
  </si>
  <si>
    <t>SUPPL.3</t>
  </si>
  <si>
    <t>60007196;60012835;60007196;60007196</t>
  </si>
  <si>
    <t>56861933200;6507478196;55619783900;55621099000</t>
  </si>
  <si>
    <t>Asghari, Mohammad Javad;Kashani, Farokh Hojat;Malekijavan, Alireza;Bahiraei, Behnam</t>
  </si>
  <si>
    <t>Iran University of Science and Technology;Islamic Azad University, South Tehran Branch</t>
  </si>
  <si>
    <t>60012835;60007196</t>
  </si>
  <si>
    <t>Asghari M.J.</t>
  </si>
  <si>
    <t>Using mushroom EBG in microstrip array antenna to reduce side lobe level</t>
  </si>
  <si>
    <t>2-s2.0-84874897846</t>
  </si>
  <si>
    <t>['uniplanar ebg', 'spiral rather', 'proposed antenna', 'new design', 'mobile devices', 'main antenna', 'like structure', 'increasing demand', 'ground plane', 'f antennas', 'esmat abdallah', 'electromagnetic band', 'different shapes']</t>
  </si>
  <si>
    <t>The fourth mobile generation requires of multistandard operating handsets of small physical size as well as has an increasing demand for higher data rates. Compact multiband printed inverted-F antennas (IFAs) for available wireless communications are proposed in this paper. A new design of a printed IFA based on a uniplanar compact EBG concept is proposed. An L-loaded printed IFA shaped over an artificial ground plane is designed as the main antenna to cover the GSM, LTE, UMTS, bluetooth, and WLAN. The multi-band is created by means of an electromagnetic band-gap (EBG) structure that is used as a ground plane. Different shapes of uniplanar EBG as ring, split ring resonator, and a spiral rather than mushroom-like structure are investigated. The proposed antenna is built on the uniplanar EBG ground plane with a size of 35 √ó 45 mm2, which is suitable for most of the mobile devices. ¬© 2013 Dalia Elsheakh and Esmat Abdallah.</t>
  </si>
  <si>
    <t>Elsheakh, Dalia;Abdallah, Esmat</t>
  </si>
  <si>
    <t>Compact multiband printed IFA on electromagnetic band-gap structures ground plane for wireless applications</t>
  </si>
  <si>
    <t>10.1155/2013/248501</t>
  </si>
  <si>
    <t>2-s2.0-84874924759</t>
  </si>
  <si>
    <t>['voltage operation', 'subvolt modulators', 'studied theoretically', 'reduced significantly', 'optical bandwidths', 'optic modulators', 'modeling results', 'electrode capacitance', '35 ghz', '30 ghz']</t>
  </si>
  <si>
    <t>This Letter is on wide-bandwidth electrodes suitable for ultralow voltage substrate-removed compound semiconductor electro-optic modulators. Using a loaded line approach, traveling wave electrodes suitable for wide-bandwidth and low-voltage operation were studied theoretically and experimentally up to 35 GHz. Using staircase waveguides and n-i-p-i-n epilayer designs, electrode capacitance and resistance were reduced significantly. Experimental and modeling results are found to agree very well. Theoretical and experimental results indicate that subvolt modulators with electrical to optical bandwidths in excess of 30 GHz are possible. ¬© 2013 Optical Society of America.</t>
  </si>
  <si>
    <t>914-916</t>
  </si>
  <si>
    <t>60029241;60029241;60029241</t>
  </si>
  <si>
    <t>35279475900;24332901600;7003435457</t>
  </si>
  <si>
    <t>Dogru, Selim;Shin, Jae Hyuk;Dagli, Nadir</t>
  </si>
  <si>
    <t>Santa Barbara</t>
  </si>
  <si>
    <t>University of California, Santa Barbara</t>
  </si>
  <si>
    <t>Dogru S.</t>
  </si>
  <si>
    <t>Electrodes for wide-bandwidth substrate-removed electro-optic modulators</t>
  </si>
  <si>
    <t>10.1364/OL.38.000914</t>
  </si>
  <si>
    <t>2-s2.0-84875206825</t>
  </si>
  <si>
    <t>['twisting limits', 'tilt resulting', 'three somersaults', 'study investigated', 'produce twist', 'movements using', 'movements easier', 'maximise twist', 'limits found', 'inertia due', 'hip techniques', 'freestyle skiing', 'five twists', 'aerials event', 'aerial movement']</t>
  </si>
  <si>
    <t>Aerials | Asymmetrical arms | Computer simulation</t>
  </si>
  <si>
    <t>In the aerials event of freestyle skiing, athletes perform three somersaults with up to five twists. This study investigated the twisting limits of such movements using a computer simulation model of aerial movement. The abilities of various asymmetrical arm and hip techniques to produce twist during flight were investigated using 10 simulations to maximise twist and allow reorientation prior to landing. It was found that 4-6 twists could be produced during three somersaults. The main limiting factor was the increased whole body frontal moment of inertia due to the equipment which restricted the amount of tilt resulting from an asymmetrical arm movement. It was concluded that reductions in equipment mass might make such movements easier to achieve but would be unlikely to allow advances beyond the limits found. ¬© 2012 Elsevier Ltd.</t>
  </si>
  <si>
    <t>1008-1013</t>
  </si>
  <si>
    <t>Journal of Biomechanics</t>
  </si>
  <si>
    <t>Yeadon, Maurice R.</t>
  </si>
  <si>
    <t>Yeadon M.</t>
  </si>
  <si>
    <t>The limits of aerial twisting techniques in the aerials event of freestyle skiing</t>
  </si>
  <si>
    <t>S0021929012006811</t>
  </si>
  <si>
    <t>10.1016/j.jbiomech.2012.11.029</t>
  </si>
  <si>
    <t>2-s2.0-84875265971</t>
  </si>
  <si>
    <t>['¬© 1990', 'simulator based', 'satellite communication', 'performance obtained', 'paper introduces', 'laboratory tests', 'jamming technology', 'hardware implementation', 'hardware complexity', 'geostationary satellite', 'first consider', 'controller module', 'beamforming module', 'also introduce', 'adaptive system', '2011 ieee']</t>
  </si>
  <si>
    <t>Adaptive antennas | adaptive arrays | antenna array | array signal processing | beamforming | military communication | smart antennas</t>
  </si>
  <si>
    <t>This paper introduces an anti-jamming technology for satellite communication that can cancel terrestrial jammers. In this paper, we first consider the Conjugate Gradient Method (CGM) as the first adaptive algorithm. Using this method, the attainment of the depth of the nulls and the rate of convergence are shown to be excellent. We also introduce a second novel adaptive algorithm, the hardware complexity of which for real-time implementation remains within the capacity of an off-the-shelf serial processor. A simulator based on the proposed adaptive algorithms is then illustrated to verify the performance of an adaptive system designed for implementation on a geostationary satellite. Finally, we demonstrate a hardware implementation of the adaptive system for canceling terrestrial jammers. Detailed hardware descriptions of an implemented adaptive system-such as the antenna array module, the beamforming module, and the controller module-are illustrated, along with the results of the performance obtained in laboratory tests. ¬© 1990-2011 IEEE.</t>
  </si>
  <si>
    <t>32-48</t>
  </si>
  <si>
    <t>60024872;60024872;60024872;60024872;113459409;113978257;60068694;60030551;60001741</t>
  </si>
  <si>
    <t>36845644400;55619748300;55620502000;55413900600;55621037900;55619604000;55471876700;55650323300;56277552400</t>
  </si>
  <si>
    <t>Shin, Changeui;Ju, Jahyuk;Kang, Daegeun;Choi, Seungwon;Lee, Cheolhoon;Cheong, Chihyun;Seo, Jongwoo;Sarkar, Tapan K.;Salazar-Palma, Magdalena</t>
  </si>
  <si>
    <t>South Korea;United States;South Korea;Spain;South Korea;South Korea</t>
  </si>
  <si>
    <t>Daejeon;Syracuse;Seoul;Madrid;Seongnam;Seoul</t>
  </si>
  <si>
    <t>Agency for Defense Development;Syracuse University;Hanyang University;Universidad Carlos III de Madrid;Samsung Thales;SASTECH</t>
  </si>
  <si>
    <t>60068694;60030551;60024872;60001741;113978257;113459409</t>
  </si>
  <si>
    <t>Shin C.</t>
  </si>
  <si>
    <t>Implementation of an antenna array for satellite communications with the capability of canceling jammers</t>
  </si>
  <si>
    <t>10.1109/MAP.2013.6474483</t>
  </si>
  <si>
    <t>2-s2.0-84874843544</t>
  </si>
  <si>
    <t>['transmission data', 'time data', 'sink node', 'sensor nodes', 'sampling range', 'providing real', 'power module', 'new method', 'information transmission', 'important factor', 'hardware design', 'experiment based', 'ethernet techniques', 'display module', 'design presented', 'conserve energy', 'communication range', 'communication module', 'authors believe', 'arm7 microcontroller', 'antenna height']</t>
  </si>
  <si>
    <t>Data handling | Environmental elements | Network analysis (circuits) | Power management | Sensors | Sink node | Wireless sensor network</t>
  </si>
  <si>
    <t>Purpose - The purpose of this paper is to present one type of the architecture for wireless sensor network and to discuss in detail the hardware design of the sink node which can be responsible for transmission data or instructions between sensor nodes and data. Finally, an experiment based on wireless sensor network has proved that the design of sink node is applicable and reliable in monitoring environmental elements such as temperature, humidity, etc. Design/methodology/approach - A design for the sink node is presented which constants three parts: the power module, the storage/display module and the communication module. Zigbee, GPRS and Ethernet techniques are used on ARM7 microcontroller. The sink node is capable of bridging the user's terminal with sensor nodes for information transmission. Findings - In this paper, a new method of the power management based on wireless sensor network is proposed to conserve energy. The antenna height is proven to be an important factor to the communicating among nodes. Finally, the paper proposes regular patterns of the deployment for sensor nodes based on the communication range and the sampling range. Originality/value - The experiment for providing real-time data on environment monitoring parameters indicates that the system is efficient. The authors believe that the idea and the design presented in the paper may help the research and application of wireless sensor network. ¬© Emerald Group Publishing Limited.</t>
  </si>
  <si>
    <t>531-544</t>
  </si>
  <si>
    <t>COMPEL - The International Journal for Computation and Mathematics in Electrical and Electronic Engineering</t>
  </si>
  <si>
    <t>55273986500;36130293800;35785297000</t>
  </si>
  <si>
    <t>Tian, Yu;Lv, Yang;Tong, Ling</t>
  </si>
  <si>
    <t>Design and application of sink node for wireless sensor network</t>
  </si>
  <si>
    <t>10.1108/03321641311296927</t>
  </si>
  <si>
    <t>2-s2.0-84874849171</t>
  </si>
  <si>
    <t>['vertical plane', 'upper diameter', 'simple anti', 'proposed structure', 'peak gain', 'paper presents', 'maximum anti', 'lower diameter', 'jamming performance', 'jamming method', 'horizontal plane', 'h ),', 'gps l1', 'cost effective', 'circular polarization', 'basic element', 'applied around', 'also obtained', '9 dbic', '587 ghz', '58 db', '380 mm', '36 dbic', '2 db']</t>
  </si>
  <si>
    <t>This paper presents a cost effective and simple anti-jamming method for global positioning system (GPS) antennas in the GPS L1 (1.563-1.587 GHz) band. The proposed structure is composed of a metallic conical structure with a microstrip patch antenna, which is selected as the basic element. To overcome intentional jamming signals coming from low elevation angles, the structure is applied around the low profile patch antenna. It is found that the maximum anti-jamming performance is achieved when the lower diameter (l), height (h), and upper diameter (d) of the structure are 90, 190, and 380 mm, respectively. The experimental results show that the peak gain in the horizontal plane for the jamming signal decreases by about 6.2 dB from -6.16 to -12.36 dBic, while the peak gain in the vertical plane for the GPS signal increases by about 5.58 dB from 1.32 to 6.9 dBic. Moreover, it is shown that an improvement in the circular polarization (CP) characteristics is also obtained with the proposed structure. The measured fractional bandwidth is about 3.7% (1.561-1.62 GHz).</t>
  </si>
  <si>
    <t>249-259</t>
  </si>
  <si>
    <t>55511509200;35795602800;55510943200;55921743900</t>
  </si>
  <si>
    <t>Cho, Yoon Ki;Kang, Hee Do;Hyun, Se Young;Yook, Jong Gwan</t>
  </si>
  <si>
    <t>Cho Y.</t>
  </si>
  <si>
    <t>GPS antenna with metallic conical structure for anti-jamming applications</t>
  </si>
  <si>
    <t>10.2528/PIERC13010303</t>
  </si>
  <si>
    <t>2-s2.0-84874853788</t>
  </si>
  <si>
    <t>['shaped slots', 'proposed antenna', 'operating band', 'notch band', 'non dispersive', 'medical imaging', 'effectively used', '6 ghz', '6 dbi', '2 dbi', '1 ns']</t>
  </si>
  <si>
    <t>A novel planar circular Apollonian fractal shaped UWB monopole antenna with band rejection capability is presented in this paper. The antenna performs satisfactorily in the frequency range 1.8-10.6 GHz which gives a wide impedance bandwidth of 142% for VSWR within 2. The proposed antenna has the capability to reject the frequency band 5.125-5.825 GHz assigned for IEEE802.11a and HIPERLAN/2. This is achieved by a pair of narrow band resonant L-shaped slots in the CPW ground plane. The antenna exhibits satisfactory omnidirectional radiation characteristics throughout its operating band. The measured peak gain varies from 2 dBi to 6 dBi in the entire UWB band except the notch band. The performances of time domain characteristic is satisfactory with a group delay variation of 1 ns that shows the antenna is non dispersive. To ensure the usefulness of the proposed antenna in pulse communications systems, the correlation between the time-domain transmitting antenna input signal and the receiving antenna output signal is calculated. This antenna can be effectively used for medical imaging and military radar system along with other common UWB applications.</t>
  </si>
  <si>
    <t>235-248</t>
  </si>
  <si>
    <t>60103561;60020825;60103939;60020825</t>
  </si>
  <si>
    <t>22033986600;55619357600;36052873600;6701556104</t>
  </si>
  <si>
    <t>Ghatak, Rowdra;Biswas, Balaka;Karmakar, Anirban;Poddar, Dipak R.</t>
  </si>
  <si>
    <t>A circular fractal UWB antenna based on Descartes circle theorem with band rejection capability</t>
  </si>
  <si>
    <t>10.2528/PIERC13011607</t>
  </si>
  <si>
    <t>2-s2.0-84874867392</t>
  </si>
  <si>
    <t>['¬© 1990', 'reflectarray antennas', 'reflectarray antenna', 'radiation performance', 'polarization levels', 'pattern shape', 'numerical results', 'good agreement', 'first described', 'efficient tools', 'efficient methods', 'beam direction', 'array theory', 'aperture field', 'antenna engineers', 'accurately calculate', '2011 ieee']</t>
  </si>
  <si>
    <t>Antenna array theory | antenna radiation patterns | aperture field | reflectarray</t>
  </si>
  <si>
    <t>This paper compares two basic methods for analysis of the radiation performance of reflectarray antennas. Two different approaches-array theory and aperture field-are first described, and numerical results are then presented for various reflectarray configurations. The advantages and limitations for each method are discussed, and the numerical results are compared with each other, showing very good agreement. Comparison with full-wave simulations showed that these approaches are time-efficient methods that can accurately calculate the reflectarray antenna's pattern shape, main-beam direction, beamwidth, and sidelobe and cross-polarization levels. As such, these methods can be efficient tools for antenna engineers for designing and analyzing reflectarray antennas. ¬© 1990-2011 IEEE.</t>
  </si>
  <si>
    <t>127-134</t>
  </si>
  <si>
    <t>60010491;60010491;60010491-60025278</t>
  </si>
  <si>
    <t>34267675000;57224133228;57198993246</t>
  </si>
  <si>
    <t>Nayeri, Payam;Elsherbeni, Atef Z.;Yang, Fan</t>
  </si>
  <si>
    <t>Radiation analysis approaches for reflectarray antennas [antenna designer's notebook]</t>
  </si>
  <si>
    <t>10.1109/MAP.2013.6474499</t>
  </si>
  <si>
    <t>2-s2.0-84874874394</t>
  </si>
  <si>
    <t>['¬© 1990', 'wire antennas', 'thin dipole', 'theoretical bandwidth', 'structure method', 'standing shortfalls', 'rich history', 'readily available', 'provide context', 'previous work', 'particular interest', 'paper includes', 'numerical techniques', 'new impedance', 'monopole equivalent', 'long history', 'impracticably thin', 'gap detail', 'finite gap', 'emf method', 'dipole research', 'dipole lengths', 'current research', 'critical parameter', 'brief review', 'bandwidth results', 'also applied', '2011 ieee']</t>
  </si>
  <si>
    <t>bounds | Dipole antennas | feed gap size | induced EMF method | input region | Q | quality factor | wire antennas</t>
  </si>
  <si>
    <t>The dipole is the fundamental elemental antenna, and the wire electric dipole and its monopole equivalent are still widely used in practice. Despite the long history of dipole research, its complete impedance behavior remains elusive, because of long-standing shortfalls in modeling the feed. The available analytic approaches are the wave-structure method and the induced-EMF method. The wave-structure method does not lend itself to feed-gap detail. However, it reveals the impact of the dipole's thickness and length on the impedance of dipoles, which is not readily available from other approaches. The method is restricted to an infinitesimal feed gap, i.e., different from a practical dipole antenna. The induced-EMF method is accurate for short and impracticably thin (for self-supporting) wire antennas. Numerical techniques can be used for practical dipole thicknesses, but no theory is available to benchmark the results. Here, the induced-EMF method with a finite feed gap is solved, and the impedance of the thin dipole is presented. The bandwidth is the critical parameter, and other methods are also applied for calculating the theoretical bandwidth. It is of particular interest that the lossless, thin dipole with a finite gap is a structure that has an extremely wide bandwidth. This paper includes a brief review of previous work to acknowledge the rich history and provide context for current research. However, it mostly presents new analysis and new impedance-bandwidth results for a range of dipole lengths. ¬© 1990-2011 IEEE.</t>
  </si>
  <si>
    <t>62-81</t>
  </si>
  <si>
    <t>15032436600;7201481830</t>
  </si>
  <si>
    <t>Estarki, Maryam Dehghani;Vaughan, Rodney G.</t>
  </si>
  <si>
    <t>Estarki M.</t>
  </si>
  <si>
    <t>Theoretical methods for the impedance and bandwidth of the thin dipole</t>
  </si>
  <si>
    <t>10.1109/MAP.2013.6474485</t>
  </si>
  <si>
    <t>2-s2.0-84874883703</t>
  </si>
  <si>
    <t>['¬© 1990', 'wideband radio', 'uwb rfid', 'spectral signature', 'significantly simplifies', 'rogers substrates', 'resonator embedded', 'reading range', 'reader antennas', 'proposed system', 'mutual coupling', 'maximum distance', 'low cost', 'great potential', 'frequency identification', 'downlink signals', 'cpw ).', 'copper plate', 'coplanar waveguide', 'chipless tag', '30 cm', '2011 ieee', '20 db']</t>
  </si>
  <si>
    <t>chipless RFID systems | chipless RFID tag | CPW resonator | read range | RFID | ultra-wideband antenna | uniplanar monopole antenna | vertical and horizontal polarization</t>
  </si>
  <si>
    <t>In this paper, the design of a novel chipless ultra-wideband radio-frequency identification (UWB RFID) system is proposed. The system employs printable uniplanar chipless tags and a pair of high-gain reader antennas. The chipless tag is composed of two UWB monopole antennas, connected by a coplanar waveguide (CPW). The tag's ID is represented by a spectral signature in the UWB frequency range, and is created by a multi-resonator embedded on the coplanar waveguide. The detection of the tag's ID is based on using only the amplitude of the spectral signature, which significantly simplifies the complexity of detection. The reader employs two separate Vivaldi antennas-one for transmitting a vertically polarized signal, and the other for receiving a horizontally polarized signal-to reduce the mutual coupling between the uplink and downlink signals. Further reduction of mutual coupling is achieved by using a copper plate at the reader to separate the uplink and downlink signals. These two proposed methods together reduced the mutual coupling by 20 dB. The chipless RFID tag with eight coplanar waveguide resonators in a group and the reader antennas were designed using computer simulation, and fabricated on Rogers substrates for measurement. The results of studies in an anechoic chamber showed that the proposed UWB RFID system could achieve a reading range of larger than 30 cm, at least three times longer than the maximum distance of a similar system reported by others. This indicated that the proposed system has great potential for short-range item tracking at low cost. ¬© 1990-2011 IEEE.</t>
  </si>
  <si>
    <t>13-31</t>
  </si>
  <si>
    <t>35220724000;7202472784;56082232800;55715265200</t>
  </si>
  <si>
    <t>Weng, Y. F.;Cheung, S. W.;Yuk, T. I.;Liu, L.</t>
  </si>
  <si>
    <t>Weng Y.</t>
  </si>
  <si>
    <t>Design of chipless UWB RFID system using A CPW multi-resonator</t>
  </si>
  <si>
    <t>10.1109/MAP.2013.6474480</t>
  </si>
  <si>
    <t>2-s2.0-84874886014</t>
  </si>
  <si>
    <t>['two inverted', 'simple structure', 'mutual coupling', 'low coupling', 'ground plane', 'f antennas', 'authors present', 'achieved using', '35 db']</t>
  </si>
  <si>
    <t>A simple structure for achieving a low mutual coupling between two inverted-F antennas is presented. The low coupling between the antennas is obtained by using two slits on the ground plane. As a result, the interval between the antennas can be shorter than Œª/8. Furthermore, this technique can be combined with other techniques. This is good for designing small handsets which allow shorter intervals between antennas. In this paper, the authors present a slitted ground structure and consider the mechanism of the structure where a mutual coupling of -35 dB can be achieved using the slitted ground plane.</t>
  </si>
  <si>
    <t>199-209</t>
  </si>
  <si>
    <t>60021120;60021120</t>
  </si>
  <si>
    <t>7006124792;55619506400</t>
  </si>
  <si>
    <t>Fukusako, Takeshi;Harada, Yasuhiro</t>
  </si>
  <si>
    <t>Kumamoto</t>
  </si>
  <si>
    <t>Kumamoto University</t>
  </si>
  <si>
    <t>Fukusako T.</t>
  </si>
  <si>
    <t>A comprehensive study on decoupling between inverted-F antennas using slitted ground plane</t>
  </si>
  <si>
    <t>10.2528/PIERC13011405</t>
  </si>
  <si>
    <t>2-s2.0-84874896861</t>
  </si>
  <si>
    <t>['¬© 1986', 'work demonstrates', 'voltage excitation', 'transducer elements', 'targeted region', 'simulated assuming', 'radiation forces', 'radiation force', 'radiated power', 'proposed method', 'points following', 'piezocomposite material', 'path surrounding', 'octagonal probe', 'octagonal phased', 'numerical simulations', 'interact optimally', 'heterogeneous medium', 'example representing', 'elevation direction', 'electrical impedance', 'coupling factor', 'complex lesions', 'central frequency', 'breast lesion', 'acoustic intensity', '54 mhz', '256 elements', '2012 ieee']</t>
  </si>
  <si>
    <t>This work demonstrates, with numerical simulations, the potential of an octagonal probe for the generation of radiation forces in a set of points following a path surrounding a breast lesion in the context of dynamic ultrasound elastography imaging. Because of the in-going wave adaptive focusing strategy, the proposed method is adapted to induce shear wave fronts to interact optimally with complex lesions. Transducer elements were based on 1-3 piezocomposite material. Threedimensional simulations combining the finite element method and boundary element method with periodic boundary conditions in the elevation direction were used to predict acoustic wave radiation in a targeted region of interest. The coupling factor of the piezocomposite material and the radiated power of the transducer were optimized. The transducer's electrical impedance was targeted to 50 Œ©. The probe was simulated by assembling the designed transducer elements to build an octagonal phased-array with 256 elements on each edge (for a total of 2048 elements). The central frequency is 4.54 MHz; simulated transducer elements are able to deliver enough power and can generate the radiation force with a relatively low level of voltage excitation. Using dynamic transmitter beamforming techniques, the radiation force along a path and resulting acoustic pattern in the breast were simulated assuming a linear isotropic medium. Magnitude and orientation of the acoustic intensity (radiation force) at any point of a generation path could be controlled for the case of an example representing a heterogeneous medium with an embedded soft mechanical inclusion. ¬© 1986-2012 IEEE.</t>
  </si>
  <si>
    <t>552-561</t>
  </si>
  <si>
    <t>IEEE Transactions on Ultrasonics, Ferroelectrics, and Frequency Control</t>
  </si>
  <si>
    <t>60009657;60009657-60089893;60009657-60009507</t>
  </si>
  <si>
    <t>6507944456;36786245500;7004451628</t>
  </si>
  <si>
    <t>Ekeom, Didace;Henni, Anis;Cloutier, Guy</t>
  </si>
  <si>
    <t>Montreal;Montreal;Montreal</t>
  </si>
  <si>
    <t>Institut de Recherche en Immunologie et en Canc√©rologie de l‚ÄôUniversit√© de Montr√©al;Centre Hospitalier de L'Universite de Montreal;University of Montreal</t>
  </si>
  <si>
    <t>60089893;60009657;60009507</t>
  </si>
  <si>
    <t>Ekeom D.</t>
  </si>
  <si>
    <t>Design of a phased array for the generation of adaptive radiation force along a path surrounding a breast lesion for dynamic ultrasound elastography imaging</t>
  </si>
  <si>
    <t>10.1109/TUFFC.2013.2596</t>
  </si>
  <si>
    <t>2-s2.0-84874899102</t>
  </si>
  <si>
    <t>['work proposes', 'trip distance', 'time needs', 'theoretical analysis', 'system model', 'second part', 'range alignment', 'proposed approximation', 'plane array', 'paper reduces', 'paper proposes', 'novel approximation', 'narrowband waveforms', 'narrowband 2', 'much smaller', 'imaging algorithm', 'fresnel approximation', 'first part', 'field region', 'field difficulty', 'array system', '0 ).']</t>
  </si>
  <si>
    <t>Image processing | Multiple-input multiple-output | Near-field | Radar | Radar imaging</t>
  </si>
  <si>
    <t>Purpose - Imaging is a really difficult problem when systems are implemented in the near-field region and real-time needs. The purpose of this paper is to consider a novel system model and present a narrowband 2-D imaging algorithm in the near-field region and under the real time constraint. Design/methodology/approach - The first part of this paper proposes a novel approximation for the round-trip distance of the near-field echoed data based on a 2-D synthetic aperture planar array. The second part of this work proposes a near-field narrow imaging algorithm based on the above system model. Narrowband waveforms are employed in the array system, so that the range alignment and decoupling in range-azimuth are not necessary. Findings - The errors of the proposed approximation are much smaller as compared with those of the Fresnel approximation. For example, the errors of the proposed approximation are negligible when the antenna is fixed at (0, 0). In other cases, the errors are decreased by almost 50 percent. Compared with 2-D plane array, the synthetic aperture plane of the paper reduces the number of antennas. Finally, numerical simulation results verify the validity of the imaging algorithm. Originality/value - The near-field difficulty is solved by the adoption of the proposed approximation. The theoretical analysis and simulation results verify the validity of the imaging algorithm in the near-field region and under the real time constraint. ¬© Emerald Group Publishing Limited.</t>
  </si>
  <si>
    <t>698-710</t>
  </si>
  <si>
    <t>36975653400;8870321700;54788749800;56172597200</t>
  </si>
  <si>
    <t>Gong, Pengcheng;Shao, Zhenhai;Zhou, Jingquan;Zhu, Xueyong</t>
  </si>
  <si>
    <t>Gong P.</t>
  </si>
  <si>
    <t>The near-field processing and narrowband imaging algorithm for MIMO array</t>
  </si>
  <si>
    <t>10.1108/03321641311297124</t>
  </si>
  <si>
    <t>2-s2.0-84874917975</t>
  </si>
  <si>
    <t>['wsw gulf', 'veracruz state', 'proximal knob', 'propodus longer', 'posterior margin', 'pereopods 5', 'pereonite 2', 'new species', 'material reported', 'littoral zone', 'large eyes', 'gulf inhabit', 'genus paracaprella', 'distoventral process', 'deep sea', 'continental slope', 'continental shelf', 'coastal zone', 'caprellid species', 'caprellid amphipod', 'bathymetric gradient', 'article 2', 'arrecife tuxpan', 'anteroventral margin', 'antenna 2', 'abyssal plain', '15 species']</t>
  </si>
  <si>
    <t>Coral reef | Crustacea | Mexico | New species | Paracaprella | Taxonomy</t>
  </si>
  <si>
    <t>A new species of caprellid amphipod of the genus Paracaprella is described and illustrated in detail. All the material reported was collected from coral rubble samples from the Arrecife Tuxpan/Lobos Protected Natural Area, off Veracruz State, Mexico, WSW Gulf of Mexico. The new species is characterized by large eyes; article 2 of peduncle of antenna 2 with a distoventral process; body dorsally setose; large subrectangular projection on the anteroventral margin of pereonite 2; basis of gnathopod 2 elongate and thin with a proximal knob on posterior margin, propodus longer than broad, with a robust grasping spine, and a large and robust tooth distally; and pereopods 5, 6 and 7 with several long plumose setae. The new species increases the numbers of Paracaprella species recorded around the world to 8, and the caprellid species from the Gulf of Mexico to 16. All caprellid amphipod species documented from this gulf inhabit the coastal zone and six in the deep sea. In addition, the number of caprellid species decreases along the bathymetric gradient: 15 species on the littoral zone, 6 on the continental shelf, 5 on the continental slope, and 3 on the abyssal plain.</t>
  </si>
  <si>
    <t>161-168</t>
  </si>
  <si>
    <t>Scientia Marina</t>
  </si>
  <si>
    <t>7004303323;16023104200</t>
  </si>
  <si>
    <t>Winfield, Ignacio;Ortiz, Manuel</t>
  </si>
  <si>
    <t>Winfield I.</t>
  </si>
  <si>
    <t>The Caprellidea (Crustacea: Peracarida: Amphipoda) from the gulf of Mexico with a description of a new species of Paracaprella</t>
  </si>
  <si>
    <t>10.3989/scimar.03753.26C</t>
  </si>
  <si>
    <t>2-s2.0-84874926544</t>
  </si>
  <si>
    <t>DE-AC04-94AL85000</t>
  </si>
  <si>
    <t>['simulated using', 'results show', 'optical components', 'nearly single', 'metal waveguide', 'measured wavefront', 'intrinsic wavefront', 'crucial role', 'beam profile', 'agrees well']</t>
  </si>
  <si>
    <t>We report on both measurements and simulations of the beam profile and wavefront of a single-mode, 3.5 THz quantum cascade wire laser, incorporating a lateral corrugated metal-metal waveguide, 3rd-order distributed feedback grating. The intrinsic wavefront was measured by using a Hartmann wavefront sensor (HWS) without any optical components between the laser and HWS. Both beam profile and wavefront were simulated using an antenna array model, but taking the non-uniform electric field distribution along the waveguide into account. The results show that the non-uniform distribution along the wire laser plays a crucial role in realizing a nearly single-lobed narrow beam. The measured wavefront is spherical and agrees well with the simulation. ¬© 2013 American Institute of Physics.</t>
  </si>
  <si>
    <t>60001512-60117987;60117987;60117987-60007171-60027363;60001512-60117987;60001512-60117987;60022195;60022195;60007843</t>
  </si>
  <si>
    <t>24175956100;55663934800;35240632300;23037127000;12902591700;35755882300;7403214762;7005206923</t>
  </si>
  <si>
    <t>Cui, M.;Hovenier, J. N.;Ren, Y.;Vercruyssen, N.;Gao, J. R.;Kao, T. Y.;Hu, Q.;Reno, J. L.</t>
  </si>
  <si>
    <t>Netherlands;China;United States;United States;China;Netherlands</t>
  </si>
  <si>
    <t>Delft;Beijing;Cambridge;Albuquerque;Nanjing;Utrecht</t>
  </si>
  <si>
    <t>Kavli Institute of Nanoscience Delft;University of Chinese Academy of Sciences;Massachusetts Institute of Technology;Sandia National Laboratories, New Mexico;Purple Mountain Observatory Chinese Academy of Sciences;SRON Netherlands Institute for Space Research</t>
  </si>
  <si>
    <t>60117987;60027363;60022195;60007843;60007171;60001512</t>
  </si>
  <si>
    <t>Cui M.</t>
  </si>
  <si>
    <t>Beam and phase distributions of a terahertz quantum cascade wire laser</t>
  </si>
  <si>
    <t>10.1063/1.4798250</t>
  </si>
  <si>
    <t>2-s2.0-84875709674</t>
  </si>
  <si>
    <t>['¬© 2001', 'potentially leading', 'new methodology', 'naturally lends', 'much relaxed', 'large design', 'fundamental limitation', 'first principles', 'fail fractions', 'discrete transistors', 'different components', 'constant component', 'antenna rules', 'antenna effect', '2011 ieee']</t>
  </si>
  <si>
    <t>Antenna | NBTI | reliability | system design verification</t>
  </si>
  <si>
    <t>Fundamental limitation of approaching the plasma-charging-induced-damage (antenna effect) problem from an 'antenna-ratio' perspective is highlighted through this paper. Widely used constant-antenna-ratio rule ensures uniform voltage buildup across different components on the chip. However, as the fail fractions of discrete transistors are dependent on voltage, as well as Poisson defect distribution statistics, the traditional method automatically means different fail fractions for different components, potentially leading into a situation of uncontrolled system reliability. We present a method to derive antenna verification rules from the first principles, originating from constant component-fail-fraction, which naturally lends the flexibility of incorporating system complexity. With the new methodology, antenna rules for a smaller design could be much relaxed, as compared to a large design. ¬© 2001-2011 IEEE.</t>
  </si>
  <si>
    <t>327-329</t>
  </si>
  <si>
    <t>IEEE Transactions on Device and Materials Reliability</t>
  </si>
  <si>
    <t>60036281;</t>
  </si>
  <si>
    <t>8247259900;7102443547</t>
  </si>
  <si>
    <t>Jain, Palkesh;Krishnan, Anand</t>
  </si>
  <si>
    <t>Texas Instruments (India) Ltd</t>
  </si>
  <si>
    <t>Jain P.</t>
  </si>
  <si>
    <t>System complexity-based ab initio antenna verification methodology</t>
  </si>
  <si>
    <t>10.1109/TDMR.2013.2239996</t>
  </si>
  <si>
    <t>2-s2.0-84874951445</t>
  </si>
  <si>
    <t>['¬© 1990', 'youngest daughter', 'strong swimmer', 'something frees', 'shore ok', 'shallow coral', 'problem solving', 'like swimming', 'hear us', 'got back', 'everything else', '2011 ieee']</t>
  </si>
  <si>
    <t>Sometimes it is fun to just think. Wondering about something frees any bounds to thinking. Wondering is a time for questioning, rather than problem solving. Wondering is like swimming with Green Sea turtles in Hawaii. Watching and following them while snorkeling is amazing. You follow the turtles and forget about everything else. You wonder how these creatures are so graceful in the water. Our youngest daughter (about seven years old at the time) followed a sea turtle using her snorkel gear way out into the Pacifi c Ocean. We tried to stop her, but she could not hear us. We couldn't catch her, because she was swimming over shallow coral that we could not swim over or walk on. We hoped she would not be raised by sea turtles instead of us. Eventually, her mind came back to reality. When she surfaced, she was far from shore, and scared. Fortunately, she was a strong swimmer, and got back to shore OK. Wondering can get you into trouble, because you forget everything else. ¬© 1990-2011 IEEE.</t>
  </si>
  <si>
    <t>215-216</t>
  </si>
  <si>
    <t>60014965;60014965</t>
  </si>
  <si>
    <t>7102186231;7006044529</t>
  </si>
  <si>
    <t>Haupt, Randy L.;Haupt, Sue Ellen</t>
  </si>
  <si>
    <t>Wondering while wandering [ethically Speaking]</t>
  </si>
  <si>
    <t>10.1109/MAP.2013.6474529</t>
  </si>
  <si>
    <t>2-s2.0-84874954445</t>
  </si>
  <si>
    <t>['two types', 'stepped line', 'stepped cut', 'six stages', 'simulation results', 'second stage', 'proposed method', 'operating bandwidth', 'new method', 'mrmpas ).', 'mode rmpa', 'mode antennas', 'mode antenna', 'measured results', 'frequency range', 'four corners', 'first stage', 'design process', 'corners using', 'close agreement', 'bw ),', 'broadband antennas', 'become acquainted', 'antenna prototype', '900 mhz', '6 ghz', '4 ghz']</t>
  </si>
  <si>
    <t>In this paper, a new method that called the Stepped Cut at Four Corners is introduced to design a multi-mode/broadband modified rectangular microstrip patch antennas (MRMPAs). In order to become acquainted with the new method, the design process of a monopole broadband MRMPA suitable for multifunctional wireless communication bands is explained. The methodology of the proposed broadband MRMPA design is presented in six stages. The first stage is designing a single-mode RMPA. Subsequently, by creating a step at the corners using the proposed method a dual-mode antenna is obtained at the second stage, while the triple-mode and multi-mode antennas are designed, at the third and fourth stages respectively. Two types of broadband antennas are obtained, the stepped line and straight line antennas. By increasing the number of steps, the antenna's operating bandwidth (BW), with return loss less than -lOdB, covers the frequency range from 900 MHz to 2.6 GHZ, which is suitable for GSM (900 MHz and 1.5 GHz), WiFi (2.4 GHz) and LTE (2.6 GHz) applications. In addition, the antenna prototype has been fabricated and measured in the all stages, in order to validate the simulation results, and there is a close agreement between the simulated and measured results.</t>
  </si>
  <si>
    <t>599-619</t>
  </si>
  <si>
    <t>60021005;60021005</t>
  </si>
  <si>
    <t>55453733600;55557598400</t>
  </si>
  <si>
    <t>Moradikordalivand, Alishir;Rahman, Tharek A.</t>
  </si>
  <si>
    <t>Moradikordalivand A.</t>
  </si>
  <si>
    <t>Broadband modified rectangular micro-strip patch antenna using stepped cut at four corners method</t>
  </si>
  <si>
    <t>10.2528/PIER13011714</t>
  </si>
  <si>
    <t>2-s2.0-84874958045</t>
  </si>
  <si>
    <t>['wave simulations', 'wave infrared', 'simulation studies', 'report experimental', 'relative shifts', 'reactive elements', 'radiation pattern', 'quality factor', 'polarization characteristics', 'polarization axes', 'planar half', 'metal diodes', 'measured values', 'measured experimentally', 'lwir frequencies', 'isolating elements', 'interconnect geometries', 'incident radiation', 'good agreement', 'fabricated adjacent', 'different read', 'coupled metal', 'ansoft high', 'also contribute']</t>
  </si>
  <si>
    <t>Angular phase shift | elliptical polarization | infrared detector | nanoantenna | read-out interconnects</t>
  </si>
  <si>
    <t>We report experimental and simulation studies of the effect of interconnects on the polarization characteristics of nanoscale dipole antennas. In the long-wave infrared (LWIR) regime, isolation of the postdetection dc circuit and the optical-frequency antenna currents is difficult because the wavelength of the incident radiation is comparable to the dimensions of the isolating elements, and because metal and dielectric losses limit the quality factor of reactive elements at LWIR frequencies. Thus, these 'dc' interconnects can also contribute to the radiation pattern of the antenna, and affect the polarization characteristics of the antenna. Antenna-coupled metal-oxide-metal diodes (ACMOMD) based on planar half-wave dipole antennas with different detector read-out interconnectgeometries are fabricated adjacent to each other on the same die. ACMOMDs with geometrically-different read-out interconnects have different associated polarization ellipses. 3-D, full-wave simulations in Ansoft high-frequency structure simulator (HFSS) are performed to obtain the polarization tilt angles for different read-out interconnect geometries. The relative shifts in polarization axes are measured experimentally and compared to the relative tilt angles of the polarization ellipses obtained through simulations. The simulated relative shifts in the polarization axes are in good agreement with the measured values. ¬© 2013 IEEE.</t>
  </si>
  <si>
    <t>270-275</t>
  </si>
  <si>
    <t>1536125X</t>
  </si>
  <si>
    <t>IEEE Transactions on Nanotechnology</t>
  </si>
  <si>
    <t>60033010;60021508;60021508;60021508;60021508</t>
  </si>
  <si>
    <t>7006524853;7101839813;7102813811;7202403879;7006954547</t>
  </si>
  <si>
    <t>Tiwari, Badri N.;Fay, Patrick J.;Bernstein, Gary H.;Orlov, Alexei O.;Porod, Wolfgang</t>
  </si>
  <si>
    <t>Santa Clara;Notre Dame</t>
  </si>
  <si>
    <t>Intel Corporation;University of Notre Dame</t>
  </si>
  <si>
    <t>60033010;60021508</t>
  </si>
  <si>
    <t>Tiwari B.</t>
  </si>
  <si>
    <t>Effect of read-out interconnects on the polarization characteristics of nanoantennas for the long-wave infrared regime</t>
  </si>
  <si>
    <t>10.1109/TNANO.2013.2245338</t>
  </si>
  <si>
    <t>2-s2.0-84874962697</t>
  </si>
  <si>
    <t>['¬© 1990', 'single snapshot', 'simultaneously estimates', 'signals impinging', 'rao bound', 'proposed methodology', 'paper presents', 'optimization algorithms', 'numerical results', 'nonuniform three', 'heuristic approach', 'dimensional direction', 'computational cost', 'arrival estimation', 'also included', '2011 ieee']</t>
  </si>
  <si>
    <t>array signal processing | Direction of arrival estimation | frequency estimation | heuristic algorithms | meta-heuristic algorithms | particle swarm optimization | single snapshot</t>
  </si>
  <si>
    <t>This paper presents a method that simultaneously estimates the two-dimensional (azimuth and elevation) direction of arrival (DOA)-along with the frequency-of a set of signals impinging on an array, with just a single snapshot. This methodology, an extension of a meta-heuristic approach for one-dimensional direction-of-arrival estimation, is valid for both uniform and nonuniform three-dimensional antenna arrays. In this paper, Particle Swarm Optimization (PSO) is used to test the validity of the method on several array topologies, although other optimization algorithms can also be applied. The performance analysis included simulations focused on the convergence, accuracy, resolution, and computational cost of the proposed methodology. A comparison of the numerical results with the Cramer-Rao bound is also included, in order to illustrate the accuracy. ¬© 1990-2011 IEEE.</t>
  </si>
  <si>
    <t>222-238</t>
  </si>
  <si>
    <t>60026439;60026439</t>
  </si>
  <si>
    <t>35298835500;8379830200</t>
  </si>
  <si>
    <t>Errasti-Alcala, Borja;Fernandez-Recio, Raul</t>
  </si>
  <si>
    <t>Instituto Nacional de Tecnica Aeroespacial</t>
  </si>
  <si>
    <t>Errasti-Alcala B.</t>
  </si>
  <si>
    <t>Meta-heuristic approach for single-snapshot 2D-DOA and frequency estimation: Array topologies and performance analysis [Wireless Corner]</t>
  </si>
  <si>
    <t>10.1109/MAP.2013.6474534</t>
  </si>
  <si>
    <t>2-s2.0-84874966737</t>
  </si>
  <si>
    <t>['¬© 2011', 'reflection coating', 'planar antennas', 'optical radiation', 'optical load', 'optical evaluations', 'optical efficiency', 'much lower', 'mkids ),', 'mkid consists', 'mkid camera', 'lens surface', 'impedance properties', 'dark conditions', '240 ghz', '2012 ieee', '18 w', '16 w']</t>
  </si>
  <si>
    <t>Image sensors | radio astronomy | slot antennas | superconducting devices</t>
  </si>
  <si>
    <t>We have been developing a terahertz camera based on antenna-coupled superconducting resonators, the so-called microwave kinetic inductance detectors (MKIDs), and a silicon lens array. The MKID consists of a coplanar waveguide coupled to a double slot antenna and is patterned on a high-quality aluminum film grown by molecular beam epitaxy. The camera is sensitive at frequencies of 200-240 GHz. Its bandwidth is limited by the impedance properties of the double slot antenna. The design, fabrication, and optical evaluations of the planar antennas and silicon lens arrays are presented in this paper. The MKID camera has been evaluated both in dark conditions and under optical radiation in a 0.1-K dilution refrigerator. The electrical noise equivalent power was around 5√ó10-18 W/Hz in dark conditions and 4√ó10-16 W/Hz, which is much lower than the photon noise level, with the optical load. The optical efficiency of the camera was estimated by three independent methods, and the results were consistent with each other and equal to 20%-25% without an anti-reflection coating on the lens surface. ¬© 2011-2012 IEEE.</t>
  </si>
  <si>
    <t>60028263;60029701;60029701;60029701;60029701;60029701-60014256;60029701-60025272;60029701;60028263;60028263</t>
  </si>
  <si>
    <t>26022058600;7004144762;55628560674;13614276000;57220357256;55555130400;55549758300;55555308200;6602676186;7003653410</t>
  </si>
  <si>
    <t>Naruse, Masato;Sekimoto, Yutaro;Noguchi, Takashi;Miyachi, Akihira;Karatsu, Kenichi;Nitta, Tom;Sekine, Masakazu;Uzawa, Yoshinori;Taino, Tohru;Myoren, Hiroaki</t>
  </si>
  <si>
    <t>Naruse M.</t>
  </si>
  <si>
    <t>Optical efficiencies of lens-antenna coupled kinetic inductance detectors at 220 GHz</t>
  </si>
  <si>
    <t>10.1109/TTHZ.2012.2237029</t>
  </si>
  <si>
    <t>2-s2.0-84874967033</t>
  </si>
  <si>
    <t>['¬© 1994', 'single antenna', 'retransmission scheme', 'outage probability', 'multiuser multiple', 'input multiple', 'harashima precoding', 'diversity order', 'conventional tomlinson', 'complementary multi', 'coding gain', 'asymptotic analysis', '2012 ieee']</t>
  </si>
  <si>
    <t>Diversity | fairness | MIMO downlink | outage probability | THP</t>
  </si>
  <si>
    <t>In this letter, we study the diversity unfairness associated with the conventional Tomlinson-Harashima precoding (THP) in multiuser multiple-input multiple-output downlink transmission. A single-retransmission scheme that combines two THP signals at each user with a complementary multi-user suppression order is investigated. For a system with $M$ antennas at the transmitter and a single antenna at each user, the proposed scheme provides a diversity order $M+1$ for all users and ensures diversity fairness. We study two retransmission policies, where the users either consider only the current received codeword or combine both codewords for decoding. An asymptotic analysis of the outage probability for both THP retransmission schemes is provided. In addition, a power allocation policy that minimizes the outage probability and accommodates the same coding gain at each user is discussed by formulating a geometric optimization problem. ¬© 1994-2012 IEEE.</t>
  </si>
  <si>
    <t>375-378</t>
  </si>
  <si>
    <t>IEEE Signal Processing Letters</t>
  </si>
  <si>
    <t>60071343;60072562</t>
  </si>
  <si>
    <t>6508343836;7007005676</t>
  </si>
  <si>
    <t>Krikidis, Ioannis;Ottersten, Bj√∂rn</t>
  </si>
  <si>
    <t>Luxembourg;Cyprus</t>
  </si>
  <si>
    <t>Esch-sur-Alzette;Nicosia</t>
  </si>
  <si>
    <t>University of Luxembourg;University of Cyprus</t>
  </si>
  <si>
    <t>60072562;60071343</t>
  </si>
  <si>
    <t>Krikidis I.</t>
  </si>
  <si>
    <t>Diversity fairness in tomlinson-harashima precoded multiuser MIMO through retransmission</t>
  </si>
  <si>
    <t>10.1109/LSP.2013.2248362</t>
  </si>
  <si>
    <t>2-s2.0-84874977510</t>
  </si>
  <si>
    <t>['practical use', 'possible solutions', 'major issue', 'first discuss', 'fdd systems', 'coordinated multipoint', 'comp systems', 'challenges arises', 'cellular standards', 'cell multi', 'backhaul connections', 'art approaches', 'antenna systems', 'another set']</t>
  </si>
  <si>
    <t>Coordinated multipoint, or CoMP, transmission has been recognized as a spectrally efficient technique for full frequency reuse cellular systems, in which base stations cooperate to reduce or eliminate intercell interference. However, there are still many obstacles before it can be put into practical use. In this article, we first discuss the features of CoMP systems and channels that are distinct from single-cell multi-antenna systems. We then give an overview of state-of-the-art approaches for coping with the factors that limit the potential of CoMP. A major issue is the acquisition of channel state information, which creates different challenges for TDD and FDD systems. Another set of challenges arises from the limited capacity available on the backhaul connections between the cooperating base stations. Both the fundamentals of possible solutions and their relations to cellular standards are discussed. ¬© 2013 IEEE.</t>
  </si>
  <si>
    <t>60013789;60013789;60013789;60029311</t>
  </si>
  <si>
    <t>55583285600;35210142000;36739334300;7006594890</t>
  </si>
  <si>
    <t>Yang, Chenyang;Han, Shengqian;Hou, Xueying;Molisch, Andreas</t>
  </si>
  <si>
    <t>Los Angeles;Beijing</t>
  </si>
  <si>
    <t>University of Southern California;Beihang University</t>
  </si>
  <si>
    <t>60029311;60013789</t>
  </si>
  <si>
    <t>How do we design CoMP to achieve its promised potential?</t>
  </si>
  <si>
    <t>10.1109/MWC.2013.6472201</t>
  </si>
  <si>
    <t>2-s2.0-84874983601</t>
  </si>
  <si>
    <t>['¬© 1990', 'testing non', 'rf switch', 'radiation patterns', 'polarized antenna', 'polarization antennas', 'index metamaterials', 'homodyne receiver', 'band antennas', 'anisotropic zero', 'also suitable', 'accurately measuring', '2011 ieee']</t>
  </si>
  <si>
    <t>analog circuits | antenna measurements | antenna radiation patterns | IEEE 802.11 Standards | metamaterials | Microwave antennas | radio transceivers</t>
  </si>
  <si>
    <t>A scheme for cheaply, easily, and accurately measuring the gains and radiation patterns of Wi-Fi-band antennas is presented. Considering the cost, size, and convenience, a high-gain microstrip Vivaldi antenna, based on anisotropic zero-index metamaterials, is used for the transmitter. A homodyne receiver is designed to simplify the receiver's architecture. Implementing an RF switch and a dual-polarized antenna, the design is also suitable for testing non-standard-polarization antennas. The proposed measurement system has been validated by comparing the results to a commercial measurement system. ¬© 1990-2011 IEEE.</t>
  </si>
  <si>
    <t>191-202</t>
  </si>
  <si>
    <t>60005244-60015481;60005244-60027550;60005244-60117832;60005244;60005244;60005244;60005244;60005244;60005244</t>
  </si>
  <si>
    <t>57061164000;56816204200;57193070841;57198640615;55719898600;55743302500;10640912900;55343220500;55342807700</t>
  </si>
  <si>
    <t>Zhang, Tong;Du, Li;Lv, Jing Jing;Zhou, Bin;Yang, Yan;Zhou, Xiao Yang;Cheng, Qiang;Pei, Jie;Cui, Tie Jun</t>
  </si>
  <si>
    <t>China;United States;United States;China</t>
  </si>
  <si>
    <t>Hangzhou;Los Angeles;Seattle;Nanjing</t>
  </si>
  <si>
    <t>School of Aeronautics and Astronautics, Zhejiang University;University of California, Los Angeles;University of Washington;Southeast University</t>
  </si>
  <si>
    <t>60117832;60027550;60015481;60005244</t>
  </si>
  <si>
    <t>Zhang T.</t>
  </si>
  <si>
    <t>A simple system for measuring antenna radiation patterns in the Wi-Fi band</t>
  </si>
  <si>
    <t>10.1109/MAP.2013.6474524</t>
  </si>
  <si>
    <t>2-s2.0-84874986292</t>
  </si>
  <si>
    <t>['¬© 1994', 'transmit filters', 'significantly reduce', 'proposed design', 'proposed approach', 'practical per', 'papc ).', 'overall complexity', 'nonlinear gauss', 'mse sense', 'iteratively updating', 'form expressions', 'coordinated multipoint', 'coordinated beamforming', 'alternating optimization', '2012 ieee']</t>
  </si>
  <si>
    <t>Coordinated beamforming | MMSE | nonlinear Gauss-Seidel algorithm | per-antenna power constraint</t>
  </si>
  <si>
    <t>We propose a low-complexity minimum mean square error (MMSE) transmit filter design for the coordinated beamforming (CB) in the coordinated multipoint (CoMP) under the practical per-antenna power constraint (PAPC). The proposed design is based on the nonlinear Gauss-Seidel type algorithm in which the transmit filters for given receive filters are computed by iteratively updating the beamformer of each transmit antenna using simple closed-form expressions. The proposed approach can significantly reduce the overall complexity of the alternating optimization while preserving the optimality in the MSE sense. ¬© 1994-2012 IEEE.</t>
  </si>
  <si>
    <t>395-398</t>
  </si>
  <si>
    <t>60012708;60022134;60012708</t>
  </si>
  <si>
    <t>55696483500;36769341600;7004920065</t>
  </si>
  <si>
    <t>Kim, Tae Min;Sun, Fan;Paulraj, Arogyaswami J.</t>
  </si>
  <si>
    <t>Aalborg;Palo Alto</t>
  </si>
  <si>
    <t>Aalborg University;Stanford University</t>
  </si>
  <si>
    <t>60022134;60012708</t>
  </si>
  <si>
    <t>Kim T.</t>
  </si>
  <si>
    <t>Low-complexity MMSE precoding for coordinated multipoint with per-antenna power constraint</t>
  </si>
  <si>
    <t>10.1109/LSP.2013.2246152</t>
  </si>
  <si>
    <t>2-s2.0-84874986479</t>
  </si>
  <si>
    <t>['¬© 2000', 'station keep', 'propulsion system', 'powerful gyrotrons', 'one way', 'millimeter wavelengths', 'microwaves beamed', 'mi horizon', 'increasing interest', 'high power', 'greatly enlarged', 'floating airships', 'figure 2', 'figure 1', 'even megawatts', 'design space', 'delivering multikilowatt', 'continuous operation', 'circling aircraft', 'bill brown', 'based antennas', 'antenna devised', 'airborne vehicle', 'air density', '9 ].', '6 ],', '5 ].', '4 ],', '3 ].', '2012 ieee', '2 ].', '10 ].']</t>
  </si>
  <si>
    <t>There is increasing interest in delivering multikilowatt or even megawatts of power [1] wirelessly to provide for continuous operation of stratosphere located highaltitude, electric motor powered platforms (HAPP) with higher-power payload capabilities, as shown in Figure 1 [2]. Think of 21-km tall telecommunication towers with a 500-mi horizon, without the tower. At that altitude, the average propulsion power required to station keep an airborne vehicle is at a minimum, based on air density and prevailing wind speed [3]. However, without the tower, how will the high power be transferred to the propulsion system and the payload? One way is to use wireless power transmission (WPT) [4], [5]. Microwaves beamed from ground-based antennas to rectennas (a contraction of rectifier and antenna devised by Bill Brown) [6], [7] aboard the floating airships [8] or circling aircraft [9]. The advent of powerful gyrotrons at millimeter wavelengths as shown in Figure 2, and the up to 2 MW continuous-wave (CW), 170 GHz tubes under development for microwave plasma heating for the International Thermonuclear Experimental Reactor (ITER) has greatly enlarged the design space for engineering HAPP beamer systems [10]. ¬© 2000-2012 IEEE.</t>
  </si>
  <si>
    <t>36-47</t>
  </si>
  <si>
    <t>Dickinson, Richard M.</t>
  </si>
  <si>
    <t>OFF EARTH-WPT</t>
  </si>
  <si>
    <t>Dickinson R.</t>
  </si>
  <si>
    <t>Power in the sky: Requirements for microwave wireless power beamers for powering high-altitude platforms</t>
  </si>
  <si>
    <t>10.1109/MMM.2012.2234632</t>
  </si>
  <si>
    <t>2-s2.0-84874991546</t>
  </si>
  <si>
    <t>['¬© 1990', 'threshold difference', 'spherical near', 'smoother regions', 'significant reduction', 'sampling point', 'reduced near', 'processed using', 'presented related', 'optimized sampling', 'noise ratio', 'near field', 'measurement points', 'measured value', 'measured near', 'irregular grids', 'handling data', 'given approach', 'field values', 'field regions', 'fiafta ).', 'decision function', 'computationally efficient', 'computational effort', 'adaptive approach', 'abrupt changes', '2011 ieee']</t>
  </si>
  <si>
    <t>antenna measurements | antenna radiation patterns | irregular sampling | Near field transformation | plane wave expansion | sampling methods</t>
  </si>
  <si>
    <t>An adaptive approach for optimized sampling in cylindrical and spherical near-field antenna measurements is described. The presented technique applies higher sampling density in rapidly varying near-field regions, and skips data points in the smoother regions. Abrupt changes in the near field are detected by comparing the extrapolated and the measured near-field values at coarser sampling points during the measurements. A decision function, based on the signal-to-noise ratio of the measured value, is used to determine the threshold difference between the extrapolated and the measured near-field values for skipping the sampling point. The reduced near-field data collected is processed using the fast irregular antenna field transformation algorithm (FIAFTA). FIAFTA is computationally efficient, and capable of handling data on irregular grids with full probe correction. Several test cases are then presented related to the applicability of the given approach. A significant reduction in the number of measurement points was observed, thereby reducing measurement time and the computational effort. ¬© 1990-2011 IEEE.</t>
  </si>
  <si>
    <t>243-249</t>
  </si>
  <si>
    <t>54414767300;55542365900;7004819868</t>
  </si>
  <si>
    <t>Qureshi, M. Ayyaz;Schmidt, Carsten H.;Eibert, Thomas F.</t>
  </si>
  <si>
    <t>Qureshi M.</t>
  </si>
  <si>
    <t>Adaptive sampling in spherical and cylindrical near-field antenna measurements</t>
  </si>
  <si>
    <t>10.1109/MAP.2013.6474537</t>
  </si>
  <si>
    <t>2-s2.0-84874991829</t>
  </si>
  <si>
    <t>['widely investigated', 'transmit precoding', 'receive processing', 'receive antennas', 'multiple cells', 'multicell environment', 'multicell cooperation', 'mobile station', 'jointly optimized', 'important role', 'fundamental limits', 'first discuss', 'cellular systems', 'cell interference', 'beamforming vector', 'applying cooperation']</t>
  </si>
  <si>
    <t>Multicell cooperation may play an important role in achieving high performance in cellular systems. Multicell cooperation with a single receive antenna at the mobile station has been widely investigated. Applying cooperation with multiple receive antennas, allowed in several emerging wireless standards, has met with some challenges. This is primarily because the transmit precoding/beamforming vector and receive processing have to be jointly optimized in multiple cells to combat out-of-cell interference. In this article, we first discuss the role of the receive antennas in a multicell environment, and then review recently proposed multicell cooperative algorithms and receive antenna techniques for different interference statistics. Finally, we highlight recent work on the fundamental limits of cooperation and the possibility of overcoming such limits by using multiple receive antennas in multicell cooperative networks. ¬© 2013 IEEE.</t>
  </si>
  <si>
    <t>50-58</t>
  </si>
  <si>
    <t>60013372;60016912;118275076;60013372</t>
  </si>
  <si>
    <t>23477202700;17433290200;57144162400;55934670700</t>
  </si>
  <si>
    <t>Hwang, Insoo;Chae, Chan Byoung;Lee, Jungwon;Heath, Robert</t>
  </si>
  <si>
    <t>South Korea;United States;United States</t>
  </si>
  <si>
    <t>Seoul;Austin;</t>
  </si>
  <si>
    <t>Yonsei University;The University of Texas at Austin;Samsung Electronics U.S. R and D Center</t>
  </si>
  <si>
    <t>60016912;60013372;118275076</t>
  </si>
  <si>
    <t>Hwang I.</t>
  </si>
  <si>
    <t>Multicell cooperative systems with multiple receive antennas</t>
  </si>
  <si>
    <t>10.1109/MWC.2013.6472199</t>
  </si>
  <si>
    <t>2-s2.0-84874992843</t>
  </si>
  <si>
    <t>['¬© 1990', 'since 1998', 'going forward', 'gao recommended', 'fcc reassess', 'draft document', 'computational dosimetry', '2011 ieee']</t>
  </si>
  <si>
    <t>The GAO recommended that the FCC reassess and, if appropriate, change its current RF exposure safety rules. The GAO also mentioned that the FCC is working on a draft document that has the potential of addressing the GAO's recommendations. Only time will tell what the FCC may possibly do, or whether or not it is going forward to change its current RF exposure safety rules. If the FCC does decide to change its current RF exposure safety rules, it would do well to note that since 1998, the scientifi c progress made in computational dosimetry has been exceptional. ¬© 1990-2011 IEEE.</t>
  </si>
  <si>
    <t>218-220</t>
  </si>
  <si>
    <t>Lin, James C.</t>
  </si>
  <si>
    <t>Chicago</t>
  </si>
  <si>
    <t>University of Illinois at Chicago</t>
  </si>
  <si>
    <t>Lin J.</t>
  </si>
  <si>
    <t>Reassessing exposure safety requirements for cell phones [telecommunications health and safety]</t>
  </si>
  <si>
    <t>10.1109/MAP.2013.6474531</t>
  </si>
  <si>
    <t>2-s2.0-84875000286</t>
  </si>
  <si>
    <t>['proposed antenna', 'multimode performance', 'multiband operation', 'ieee 802', 'f antenna', '48ghz ),']</t>
  </si>
  <si>
    <t>In this paper, a novel planar inverted-F antenna (PIFA) with slotted ground structure is proposed for multiband mobile communication application. The multimode performance is applied for multiband operation in our design. The proposed antenna has good impedance matching characteristics for GSM850/900, DCS1800/1900, LTE2300/2500, IEEE 802.11a/b. The measured radiation efficiency of proposed antenna is all higher than 69% in GSM (824-960 MHz)/DCS (1710-1880 MHz)/PCS (1850-1990 MHz)/LTE (2300-2400MHz, 2500-2690MHz)/802.lib (2.4-2.48GHz), and is up to 50% in IEEE 802.11a (5.15-5.825 GHz).</t>
  </si>
  <si>
    <t>539-549</t>
  </si>
  <si>
    <t>55700438000;55486701600;55622506500;55645491100;55487032700</t>
  </si>
  <si>
    <t>Li, Pengcheng;Pan, Jin;Yang, Deqiang;Nie, Zaiping;Xing, Jun</t>
  </si>
  <si>
    <t>A novel quad-band (GSM850 to IEEE 802.11a) PIFA for mobile handset</t>
  </si>
  <si>
    <t>10.2528/PIER13012403</t>
  </si>
  <si>
    <t>2-s2.0-84875001269</t>
  </si>
  <si>
    <t>['¬© 1968', 'wireless devices', 'successfully performed', 'storage resources', 'scheduling scheme', 'scenarios studied', 'retransmission threshold', 'often used', 'node density', 'network throughput', 'multiplexing gain', 'multiantenna arrays', 'mac protocol', 'increasing interests', 'improve reliability', 'higher reliability', 'distributed algorithm', 'cooperative relay', 'also design', '2012 ieee']</t>
  </si>
  <si>
    <t>ad hoc networks | cooperative | MIMO | relay | scheduling</t>
  </si>
  <si>
    <t>With the popularity of wireless devices and the increase of computing and storage resources, there are increasing interests in supporting mobile computing techniques. Particularly, ad hoc networks can potentially connect different wireless devices to enable more powerful wireless applications and mobile computing capabilities. To meet the ever increasing communication need, it is important to improve the network throughput while guaranteeing transmission reliability. Multiple-input-multiple-output (MIMO) technology can provide significantly higher data rate in ad hoc networks where nodes are equipped with multiantenna arrays. Although MIMO technique itself can support diversity transmission when channel condition degrades, the use of diversity transmission often compromises the multiplexing gain and is also not enough to deal with extremely weak channel. Instead, in this work, we exploit the use of cooperative relay transmission (which is often used in a single antenna environment to improve reliability) in a MIMO-based ad hoc network to cope with harsh channel condition. We design both centralized and distributed scheduling algorithms to support adaptive use of cooperative relay transmission when the direct transmission cannot be successfully performed. Our algorithm effectively exploits the cooperative multiplexing gain and cooperative diversity gain to achieve higher data rate and higher reliability under various channel conditions. Our scheduling scheme can efficiently invoke relay transmission without introducing significant signaling overhead as conventional relay schemes, and seamlessly integrate relay transmission with multiplexed MIMO transmission. We also design a MAC protocol to implement the distributed algorithm. Our performance results demonstrate that the use of cooperative relay in a MIMO framework could bring in a significant throughput improvement in all the scenarios studied, with the variation of node density, link failure ratio, packet arrival rate, and retransmission threshold. ¬© 1968-2012 IEEE.</t>
  </si>
  <si>
    <t>716-729</t>
  </si>
  <si>
    <t>IEEE Transactions on Computers</t>
  </si>
  <si>
    <t>60024590;60026415;60026415</t>
  </si>
  <si>
    <t>36948516400;55619294413;35308464100</t>
  </si>
  <si>
    <t>Chu, Shan;Wang, Xin;Yang, Yuanyuan</t>
  </si>
  <si>
    <t>Stony Brook;Schaumburg</t>
  </si>
  <si>
    <t>Stony Brook University;Motorola</t>
  </si>
  <si>
    <t>60026415;60024590</t>
  </si>
  <si>
    <t>Chu S.</t>
  </si>
  <si>
    <t>Exploiting cooperative relay for high performance communications in MIMO ad hoc networks</t>
  </si>
  <si>
    <t>10.1109/TC.2012.23</t>
  </si>
  <si>
    <t>2-s2.0-84875002324</t>
  </si>
  <si>
    <t>['¬© 2001', 'power combining', 'large arrays', 'floating base', 'first time', 'control circuitry', '2012 ieee']</t>
  </si>
  <si>
    <t>Active antenna | floating base | injection locking</t>
  </si>
  <si>
    <t>A feedback-oscillator type active antenna using RF BJT with floating base terminal has been demonstrated for the first time. Other than simplifying bias connections, which is important for large arrays and power combining, this has potential for future optical sensing and control circuitry, since the floating base is light-sensitive. ¬© 2001-2012 IEEE.</t>
  </si>
  <si>
    <t>202-204</t>
  </si>
  <si>
    <t>35790461700;56023912300;6602534932;55849312100</t>
  </si>
  <si>
    <t>Upadhayay, Madhur Deo;Basu, Ananjan;Abegaonkar, M. P.;Koul, S. K.</t>
  </si>
  <si>
    <t>Upadhayay M.D.</t>
  </si>
  <si>
    <t>Active integrated antenna using BJT with floating base</t>
  </si>
  <si>
    <t>10.1109/LMWC.2013.2247748</t>
  </si>
  <si>
    <t>2-s2.0-84876140791</t>
  </si>
  <si>
    <t>['¬© 2002', 'user feedback', 'transmit antennas', 'system performance', 'solved using', 'sinr higher', 'simulations show', 'scheduling sinr', 'scheduling signal', 'performance improvement', 'paper include', 'noise ratio', 'multinomial distribution', 'lagrange multiplier', 'key contributions', 'k single', 'feedback sinr', 'exact post', 'exact cdf', 'empirical cdf', 'direct integration', 'derived using', 'derived rigorously', 'ber constraint', 'ber ),', 'antenna users', 'also shown', 'also develop', '2012 ieee', '0 db']</t>
  </si>
  <si>
    <t>Adaptive modulation | average spectral efficiency | cumulative distribution function | orthogonal random beamforming | post-scheduling SINR</t>
  </si>
  <si>
    <t>In this paper, we derive the exact probability distribution of post-scheduling signal-to-interference-plus-noise ratio (SINR) considering both user feedback and scheduling. We also develop an optimized adaptive modulation scheme in orthogonal random beamforming systems with M transmit antennas and K single-antenna users. The exact probability distributions of each user's feedback SINR and the exact post-scheduling SINR are derived rigorously by direct integration and multinomial distribution. It is also shown that the derived cumulative distribution function (CDF) of the post-scheduling SINR happens to be identical to the the existing approximate CDF for SINR higher than 0 dB. The closed form expressions of system performance, such as average spectral efficiency (ASE) and average bit error ratio (A-BER), are derived using the CDF of the post-scheduling SINR. The optimal SINR thresholds that maximize the ASE with a target A-BER constraint are solved using the derived closed form CDF and a Lagrange multiplier. Key contributions of this paper include the derivation of the exact CDF of post-scheduling SINR by direct integration, and its application to an optimized adaptive modulation based on a Lagrange multiplier. Simulations show the correspondence between theoretical and empirical CDF's, and the performance improvement of the proposed adaptive modulation method in terms of ASE. ¬© 2002-2012 IEEE.</t>
  </si>
  <si>
    <t>1460-1471</t>
  </si>
  <si>
    <t>55621919400;55622087000;57195530094</t>
  </si>
  <si>
    <t>Kim, Chanhong;Lee, Soohong;Lee, Jungwoo</t>
  </si>
  <si>
    <t>Kim C.</t>
  </si>
  <si>
    <t>SINR and throughput analysis for random beamforming systems with adaptive modulation</t>
  </si>
  <si>
    <t>10.1109/TWC.2013.022113.111663</t>
  </si>
  <si>
    <t>2-s2.0-84877768994</t>
  </si>
  <si>
    <t>['¬© 1963', 'training performance', 'trained nn', 'sll ).', 'random cases', 'proposed beamformer', 'properly steer', 'nn training', 'nn structure', 'neural networks', 'main lobe', 'madiwo ).', 'interference signals', 'different numbers', 'desired signal', 'comparison among', 'based data', 'based beamformers', 'additive zero', 'adaptive beamformer', '12012 ieee']</t>
  </si>
  <si>
    <t>Adaptive beamforming | antenna beamforming | invasive weed optimization (IWO) | neural networks (NNs)</t>
  </si>
  <si>
    <t>A new antenna array beamformer based on neural networks (NNs) is presented. The NN training is performed by using optimized data sets extracted by a novel invasive weed optimization (IWO) variant called modified adaptive dispersion IWO (MADIWO). The trained NN is utilized as an adaptive beamformer that makes a uniform linear antenna array steer the main lobe toward a desired signal, place respective nulls toward several interference signals, and suppress the side lobe level (SLL). Initially, the NN structure is selected by training several NNs of various structures using MADIWO-based data and by making a comparison among the NNs in terms of training performance. The selected NN structure is then used to construct an adaptive beamformer, which is compared to MADIWO-based and ADIWO-based beamformers, regarding the SLL and the ability to properly steer the main lobe and the nulls. The comparison is made, considering several sets of random cases with different numbers of interference signals and different power levels of additive zero-mean Gaussian noise. The comparative results exhibit the advantages of the proposed beamformer. ¬© 1963-12012 IEEE.</t>
  </si>
  <si>
    <t>455-460</t>
  </si>
  <si>
    <t>60015331;60015331;60015331;60020623;60020623</t>
  </si>
  <si>
    <t>6507187899;54924567800;6701506168;57192177515;7003481262</t>
  </si>
  <si>
    <t>Zaharis, Zaharias D.;Skeberis, Christos;Xenos, Thomas D.;Lazaridis, Pavlos I.;Cosmas, John</t>
  </si>
  <si>
    <t>United Kingdom;Greece</t>
  </si>
  <si>
    <t>Uxbridge;Thessaloniki</t>
  </si>
  <si>
    <t>Brunel University London;Aristotle University of Thessaloniki</t>
  </si>
  <si>
    <t>60020623;60015331</t>
  </si>
  <si>
    <t>Zaharis Z.</t>
  </si>
  <si>
    <t>Design of a novel antenna array beamformer using neural networks trained by modified adaptive dispersion invasive weed optimization based data</t>
  </si>
  <si>
    <t>10.1109/TBC.2013.2244793</t>
  </si>
  <si>
    <t>2-s2.0-84883458944</t>
  </si>
  <si>
    <t>['¬© 2001', 'stationary environment', 'spatial beamforming', 'show proof', 'novel architecture', 'mode fiber', 'letter presents', 'laser wavelengths', 'highly scalable', 'highly non', 'experimental results', 'every antenna', 'domain filtering', 'best suited', 'antenna element', '2012 ieee']</t>
  </si>
  <si>
    <t>Adaptive arrays | Beam steering | Microwave photonics | Optical filters | Phased arrays</t>
  </si>
  <si>
    <t>This letter presents a novel architecture for a wideband photonic beamformer. The system is best suited for an adaptive beamforming application related to a highly non-stationary environment, requiring rapid beam steering. Using optical transversal filters for each antenna element, the array is capable of both spatial beamforming and frequency-domain filtering. With the use of a single-mode fiber to multimode fiber coupling technique, our system is highly scalable, and the same set of laser wavelengths can be used for every antenna in the system. Experimental results are presented to show proof-of-concept and demonstrates proposed adaptive beamformer performance. ¬© 2001-2012 IEEE.</t>
  </si>
  <si>
    <t>563-565</t>
  </si>
  <si>
    <t>60003269;60003269;60003269;113931029;60003269</t>
  </si>
  <si>
    <t>55622048600;57201826716;56369541300;55311869400;7005259502</t>
  </si>
  <si>
    <t>Chang, John;Fok, Mable P.;Corey, Ryan M.;Meister, James;Prucnal, Paul R.</t>
  </si>
  <si>
    <t>Princeton;Alexandria</t>
  </si>
  <si>
    <t>Princeton University;IDA Center for Computer Sciences (CCS)</t>
  </si>
  <si>
    <t>60003269;113931029</t>
  </si>
  <si>
    <t>Chang J.</t>
  </si>
  <si>
    <t>Highly scalable adaptive photonic beamformer using a single mode to multimode optical combiner</t>
  </si>
  <si>
    <t>10.1109/LMWC.2013.2247746</t>
  </si>
  <si>
    <t>2-s2.0-84885636971</t>
  </si>
  <si>
    <t>['various areas', 'telecommunications students', 'increasing demand', 'extremely specialized', 'electromagnetic technologies', 'deductive approach', 'course lecturers', 'course addresses', 'comprehensively educated', 'applied electromagnetics']</t>
  </si>
  <si>
    <t>Electromagnetic fields | engineering education | microwave antennas | optical components | radio propagation</t>
  </si>
  <si>
    <t>In the context of an international, English-spoken, post-graduate Telecommunications Engineering program, the Faculty of Engineering of the University of Bologna, Italy, offers a course 'Electromagnetic Technologies for Link Design,' conceived for both telecommunications students and Master's students from various engineering fields, all with very different Bachelor degree backgrounds. The course addresses the increasing demand from industry for engineers who are comprehensively educated, rather than extremely specialized. The course lecturers have expertise in various areas of applied electromagnetics and use a deductive approach to show diverse applications, all grounded in the same basic electromagnetic concepts. ¬© 2013 IEEE.</t>
  </si>
  <si>
    <t>416-423</t>
  </si>
  <si>
    <t>IEEE Transactions on Education</t>
  </si>
  <si>
    <t>60028218;60028218;60028218;60028218;60028218</t>
  </si>
  <si>
    <t>7003934044;6602890557;6505811506;6701720057;6603936346</t>
  </si>
  <si>
    <t>Tartarini, Giovanni;Barbiroli, Marina;Fuschini, Franco;Degli Esposti, Vittorio;Masotti, Diego</t>
  </si>
  <si>
    <t>Tartarini G.</t>
  </si>
  <si>
    <t>Consolidating the electromagnetic education of graduate students through an integrated course</t>
  </si>
  <si>
    <t>10.1109/TE.2013.2247762</t>
  </si>
  <si>
    <t>2-s2.0-84887820137</t>
  </si>
  <si>
    <t>['¬© 1991', 'transmission capacity', 'training length', 'result demonstrates', 'quite large', 'point transmission', 'outage constraint', 'optimal pilot', 'nodes place', 'negligible loss', 'lower reliability', 'first derive', 'feasible range', 'existing work', 'exact expression', 'effective per', 'different assumptions', 'completely characterize', 'channel estimation', 'antenna point', 'aggregated across', '2012 ieee']</t>
  </si>
  <si>
    <t>Channel estimation | outage probability | pilot training | transmission capacity | wireless ad hoc networks</t>
  </si>
  <si>
    <t>We investigate the impact and design of two important application dependent parameters - the effective per-node data rate and the outage constraint - for single-antenna point-to-point transmission in wireless ad hoc networks. In contrast to most existing work, our results explicitly account for the effects of channel estimation. We first derive a new outage probability expression, from which we completely characterize the feasible range of effective per-node data rate and outage constraint pairs which yield a positive transmission capacity, and derive an exact expression for the transmission capacity in such cases. We then proceed to optimize the transmission capacity under different assumptions, yielding considerable new insight. First, assuming that all nodes place a stringent outage constraint, the optimal pilot-training length is derived and this is shown to increase with the frame length according to a square root law. Consequently, for a sufficiently long coherence interval, we show that there is a negligible loss in transmission capacity when using this optimal pilot-training length. Second, we show that if nodes place a constraint on their required effective data rate, then the outage constraint yielding the maximum transmission capacity is quite large. Moreover, this result demonstrates that, from an overall network perspective, it is preferable to operate with a higher total data rate (aggregated across all nodes) at the expense of a lower reliability. ¬© 1991-2012 IEEE.</t>
  </si>
  <si>
    <t>60008592;60090755;60008592</t>
  </si>
  <si>
    <t>56829755700;23477493400;8915674500</t>
  </si>
  <si>
    <t>Wu, Yueping;Louie, Raymond H.Y.;McKay, Matthew R.</t>
  </si>
  <si>
    <t>Sydney;Hong Kong</t>
  </si>
  <si>
    <t>Faculty of Engineering;Hong Kong University of Science and Technology</t>
  </si>
  <si>
    <t>60090755;60008592</t>
  </si>
  <si>
    <t>Analysis and design of wireless ad hoc networks with channel estimation errors</t>
  </si>
  <si>
    <t>10.1109/TSP.2012.2237167</t>
  </si>
  <si>
    <t>2-s2.0-84875011630</t>
  </si>
  <si>
    <t>['study shows', 'results suggest', 'rabin8 binds', 'rabin8 binding', 'primary cilia', 'plasma membrane', 'pericentrosomal vesicles', 'mediated recruitment', 'increases affinity', 'derived vesicles', 'containing vesicles', 'ciliary membranes', 'causal gene', 'canine ciliopathy', 'bound rab11', 'binding specificity']</t>
  </si>
  <si>
    <t>ciliogenesis | NDR kinase | phosphatidylserine | Rabin8 | Sec15</t>
  </si>
  <si>
    <t>Primary cilia are antenna-like sensory organelles protruding from the plasma membrane. Defects in ciliogenesis cause diverse genetic disorders. NDR2 was identified as the causal gene for a canine ciliopathy, early retinal degeneration, but its role in ciliogenesis remains unknown. Ciliary membranes are generated by transport and fusion of Golgi-derived vesicles to the pericentrosome, a process requiring Rab11-mediated recruitment of Rabin8, a GDP-GTP exchange factor (GEF) for Rab8, and subsequent Rab8 activation and Rabin8 binding to Sec15, a component of the exocyst that mediates vesicle tethering. This study shows that NDR2 phosphorylates Rabin8 at Ser-272 and defects in this phosphorylation impair preciliary membrane assembly and ciliogenesis, resulting in accumulation of Rabin8-/Rab11-containing vesicles at the pericentrosome. Rabin8 binds to and colocalizes with GTP-bound Rab11 and phosphatidylserine (PS) on pericentrosomal vesicles. The phospho-mimetic S272E mutation of Rabin8 decreases affinity for PS but increases affinity for Sec15. These results suggest that NDR2-mediated Rabin8 phosphorylation is crucial for ciliogenesis by triggering the switch in binding specificity of Rabin8 from PS to Sec15, thereby promoting local activation of Rab8 and ciliary membrane formation. ¬© 2013 European Molecular Biology Organization.</t>
  </si>
  <si>
    <t>874-885</t>
  </si>
  <si>
    <t>EMBO Journal</t>
  </si>
  <si>
    <t>60008435;60008435;60008435;60008435;60008435</t>
  </si>
  <si>
    <t>7401931737;55599842700;55599781500;8875129500;35428902600</t>
  </si>
  <si>
    <t>Chiba, Shuhei;Amagai, Yuta;Homma, Yuta;Fukuda, Mitsunori;Mizuno, Kensaku</t>
  </si>
  <si>
    <t>Chiba S.</t>
  </si>
  <si>
    <t>NDR2-mediated Rabin8 phosphorylation is crucial for ciliogenesis by switching binding specificity from phosphatidylserine to Sec15</t>
  </si>
  <si>
    <t>EMBOJ201332</t>
  </si>
  <si>
    <t>10.1038/emboj.2013.32</t>
  </si>
  <si>
    <t>2-s2.0-84875457599</t>
  </si>
  <si>
    <t>['xps ).', 'vuv regions', 'vuv region', 'vuv photons', 'via irradiation', 'uv region', 'stable radicals', 'significant degradations', 'rights reserved', 'plasma medicine', 'plasma interactions', 'molecular degradation', 'insignificant change', 'fundamental processes', 'following order', 'direct exposures', 'direct ar', 'cooh group', 'cnh2 group', 'ar plasma']</t>
  </si>
  <si>
    <t>Inductively-coupled plasma | l-Alanine | Low inductance antenna | Plasma damage | X-ray photoelectron spectroscopy</t>
  </si>
  <si>
    <t>Plasma interactions with l-alaine have been studied as a basis of fundamental processes in plasma medicine. The plasma interactions with l-alaine have been examined for investigations of molecular degradations induced by direct exposures with Ar plasma and exposures with UV-VUV photons emitted from the Ar plasma via chemical bonding states analyses using X-ray photoelectron spectroscopy (XPS). The direct Ar-plasma exposure resulted in significant degradations of COOH group and CNH2 group. Separate experiments via irradiation with photons in UV and VUV regions from the Ar plasma showed that the molecular degradation via irradiation with photons in VUV region was much more significant than via irradiation with photons in UV region. These experiments have indicated that the causality of the molecular degradation of the l-alanine during the Ar plasma exposure is considered to be significant in the following order; ions &gt; VUV photons &gt; UV photons ‚àº meta-stable radicals. Furthermore, the exposure with Ar-O2 mixture plasma resulted in insignificant change in the XPS C1s spectra for variation of the exposure time ranging from 30 s to 300 s, indicating that the surface etching process is much more considerable than the chemical degradation process. ¬© 2013 Elsevier B.V. All rights reserved.</t>
  </si>
  <si>
    <t>SUPPL.1</t>
  </si>
  <si>
    <t>60024322;60024322;60011047;60000264;60000264</t>
  </si>
  <si>
    <t>7004203671;55535308400;7004068078;56460858600;57194376236</t>
  </si>
  <si>
    <t>Setsuhara, Yuichi;Cho, Ken;Shiratani, Masaharu;Sekine, Makoto;Hori, Masaru</t>
  </si>
  <si>
    <t>Suita;Fukuoka;Nagoya</t>
  </si>
  <si>
    <t>Osaka University;Kyushu University;Nagoya University</t>
  </si>
  <si>
    <t>60024322;60011047;60000264</t>
  </si>
  <si>
    <t>Setsuhara Y.</t>
  </si>
  <si>
    <t>Plasma interactions with aminoacid (l-alanine) as a basis of fundamental processes in plasma medicine</t>
  </si>
  <si>
    <t>S1567173913000606</t>
  </si>
  <si>
    <t>10.1016/j.cap.2013.01.030</t>
  </si>
  <si>
    <t>2-s2.0-84875882145</t>
  </si>
  <si>
    <t>['waveform response', 'uwb antenna', 'utilizing one', 'three notched', 'sr ).', 'rejected characteristics', 'radiation patterns', 'notch design', 'high performance', 'group delay', 'good time', 'good candidate', 'frequency rejection', 'four ultra', 'domain characteristics', 'correlation coefficient', 'checked based', 'certain frequencies', 'band responses']</t>
  </si>
  <si>
    <t>Four ultra-wideband (UWB) antennas are proposed: one referenced antenna without notch and three novel antennas with one, two and three notched bands, respectively. The UWB referenced antenna consists of a beveled rectangular metal patch, a 50Œ© microstrip line and a defective ground plane. Then, by utilizing one, two and three electromagnetic band-gap (EBG) structures on the UWB antenna, the antennas present one, two and three notched-band responses, respectively. The frequency domain characteristics including VSWR, transfer coefficient S21, radiation patterns and group delay are investigated. It is found that the EBG design approach is a good candidate for frequency rejection at the certain frequencies, owing to high performance of notch design and the notched-band bandwidth control abilities. Meanwhile, these abilities also enable less useful frequencies rejected. The design examples exhibit good band-rejected characteristics in the WiMAX/WLAN interference bands (3.4, 5.2 and 5.8-GHz bands). Moreover, good time-domain characteristics of the antennas are checked based on group delay, waveform response, correlation coefficient and pulse width stretch ratio (SR).</t>
  </si>
  <si>
    <t>339-357</t>
  </si>
  <si>
    <t>55152059000;55276453500</t>
  </si>
  <si>
    <t>Peng, Lin;Ruan, Chengli</t>
  </si>
  <si>
    <t>Peng L.</t>
  </si>
  <si>
    <t>Design and time-domain analysis of compact multi-band-notched UWB antennas with EBG structures</t>
  </si>
  <si>
    <t>10.2528/PIERB12113012</t>
  </si>
  <si>
    <t>2-s2.0-84875060582</t>
  </si>
  <si>
    <t>['time domain', 'test case', 'implementations might', 'heterogeneous structures', 'hence relevant', 'frequency domain', 'electromagnetic structures', 'either resorting', 'attachment modes', 'antenna analysis', 'analyzed one', 'accurate modeling']</t>
  </si>
  <si>
    <t>Effcient and accurate modeling of electromagnetic structures is valuable in antenna analysis and design, and time domain solutions are at a premium over frequency domain in the case of ultra wide band signals or transients. Among the full wave electromagnetic methods in time domain the method of moments in time domain (MoM-TD) is very interesting. Such a method can be implemented, as for frequency domain, either resorting to a thin wire approximation or to a surface patch model. Depending on the structure to be analyzed one or the other is most convenient. For heterogeneous structures both implementations might be needed, and the problem of the attachment between a perfectly conducting thin wire and a perfectly conducting surface is hence relevant. In this paper, attachment modes are introduced in MoM-TD. The solution is validated on a test case and against another numerical technique.</t>
  </si>
  <si>
    <t>317-336</t>
  </si>
  <si>
    <t>60021859;60021859;60021859</t>
  </si>
  <si>
    <t>24558563800;7102464308;36554911300</t>
  </si>
  <si>
    <t>Agastra, Elson;Pelosi, Giuseppe;Selleri, Stefano</t>
  </si>
  <si>
    <t>Florence</t>
  </si>
  <si>
    <t>Universit√† degli Studi di Firenze</t>
  </si>
  <si>
    <t>Agastra E.</t>
  </si>
  <si>
    <t>Attachment modes in the method of moments in time-domain</t>
  </si>
  <si>
    <t>10.2528/PIERB12101702</t>
  </si>
  <si>
    <t>2-s2.0-84875062802</t>
  </si>
  <si>
    <t>['starting point', 'spherical scatterers', 'spherical antenna', 'sphere radius', 'space outside', 'solved using', 'slot radiator', 'slot length', 'rigorous self', 'radiation coeffcient', 'physical adequacy', 'narrow slot', 'mode range', 'mmf ).', 'made close', 'investigated numerically', 'h10 type', 'generalized method', 'fundamental wave', 'experimental data', 'effective thickness', 'correct application', 'consistent formulation', 'asymptotic solution']</t>
  </si>
  <si>
    <t>The problem of electromagnetic waves radiation into a space outside a perfectly conducting sphere through a narrow slot, cut in an end-wall of a semi-infinite rectangular wave guide, excited by a fundamental wave of H10 type is solved using a rigorous self-consistent formulation. The starting point for the analysis is the one-dimensional integral equation for the equivalent magnetic current in the slot, obtained by using the effective thickness of the slot. The asymptotic solution of the equation was found by the generalized method of induced magneto motive forces (MMF). The physical adequacy of the constructed mathematical model to the real physical process is confirmed by experimental data. Inouence of the sphere radius upon energy characteristics of the slot radiator was investigated numerically. It was shown that at any frequency of wave guide single-mode range, the radiation coeffcient of a spherical antenna can be made close to one by choosing the slot length, the sphere radius and the wave guide height. Conditions for correct application of infinite screen approximation for spherical scatterers with sufficiently large radii are formulated.</t>
  </si>
  <si>
    <t>139-158</t>
  </si>
  <si>
    <t>8342564200;6507210798;6602560537;57204335804;23108967300</t>
  </si>
  <si>
    <t>Berdnik, Sergey L.;Penkin, Yuriy M.;Katrich, Victor A.;Nesterenko, Mikhail V.;Kijko, Victor I.</t>
  </si>
  <si>
    <t>Electromagnetic waves radiation into the space over a sphere by a slot in the end-wall of a semi-infinite rectangular waveguide</t>
  </si>
  <si>
    <t>10.2528/PIERB12102203</t>
  </si>
  <si>
    <t>2-s2.0-84875065219</t>
  </si>
  <si>
    <t>['useful band', 'tuning stub', 'peak gain', 'novel design', 'initial design', 'half trapezoidal', 'half semi', 'final version', 'e .,', 'antenna offers', '8 ghz', '75 ghz', '6 ghz', '6 %,', '5 db', '25 ghz', '108 %,']</t>
  </si>
  <si>
    <t>A novel design of a temple shaped printed slot antenna for circular polarization applications is presented in this paper. The slot, half trapezoidal and half semi-circular in shape, is excited by a 50Œ©CPW feed terminated with a tuning stub. Modifications of the initial design for improving return loss and circular polarization characteristics are proposed and discussed. The antenna is very compact (40mm √ó 35mm) in size and simple to design. The final version of the antenna offers an experimentally measured impedance bandwidth of 108%, i.e., from 2.75 GHz to 9.25 GHz. The 3-dB axial ratio bandwidth achieved is 51.6%, i.e., from 4.6 GHz to 7.8 GHz. The antenna is further characterized by a peak gain of about 5 dB and a relatively stable radiation pattern in the useful band.</t>
  </si>
  <si>
    <t>405-421</t>
  </si>
  <si>
    <t>60097583;60097583-60015465</t>
  </si>
  <si>
    <t>Ram Krishna, Raghupatruni V.;Kumar, Raj</t>
  </si>
  <si>
    <t>Ram Krishna R.V.</t>
  </si>
  <si>
    <t>Design of temple shape slot antenna for ultra wideband applications</t>
  </si>
  <si>
    <t>10.2528/PIERB12111001</t>
  </si>
  <si>
    <t>2-s2.0-84875065540</t>
  </si>
  <si>
    <t>['vertically polarization', 'two identical', 'total height', 'simulated results', 'remarkable agreement', 'radiation patterns', 'profile metamaterial', 'operating bandwidth', 'monopole antenna', 'maximum gain', 'layer mushroom', 'fractional bandwidth', 'experimental characterization', 'elevation plane', 'azimuth plane', 'around 1', 'antenna provides', 'antenna composed', 'almost directional', '7 db', '45 ghz', '3 ghz', '027 œª0']</t>
  </si>
  <si>
    <t>We propose in this paper the design, realization and experimental characterization of a low-profile metamaterial "bent" monopole antenna with a total height of 0.027 Œª0 and a fractional bandwidth of 24.4% around 1.3 GHz. The metamaterial (MTM) structure is a dual-layer mushroom-like electromagnetic band gap (DL-EBG) conceived and optimized to improve the antenna's operating bandwidth. Moreover, a "Sabre-Type" antenna composed by two identical "bent" monopole metamaterial antennas placed on both sides of a composite thin slab material has been simulated and realized. The "sabre" antenna provides a vertically polarization and omnidirectional radiation patterns in the elevation plane while its radiation patterns are almost directional in the azimuth plane. A maximum gain of 8.7 dB is obtained by measurement at 1.45 GHz. A remarkable agreement is obtained between the measured and the simulated results.</t>
  </si>
  <si>
    <t>315-337</t>
  </si>
  <si>
    <t>60206637;60206637;60206637;;</t>
  </si>
  <si>
    <t>55625004900;6505917555;6701529092;34969309100;36671148900</t>
  </si>
  <si>
    <t>Yuan, Tangjie;Ouslimani, Habiba Hafdallah;Priou, Alain C.;Lacotte, Guillaume;Collignon, G√©rard</t>
  </si>
  <si>
    <t>Ville-d'Avray</t>
  </si>
  <si>
    <t>LEME : Laboratoire Energ√©tique M√©canique Electromagn√©tisme</t>
  </si>
  <si>
    <t>Yuan T.</t>
  </si>
  <si>
    <t>Dual-layer EBG structures for low-profile "bent" monopole antennas</t>
  </si>
  <si>
    <t>10.2528/PIERB12110502</t>
  </si>
  <si>
    <t>2-s2.0-84875066967</t>
  </si>
  <si>
    <t>['slotted c', 'program written', 'optimized e', 'optimization algorithms', 'notched characteristics', 'laptop structure', 'ground plane', 'cfo ).', 'bso ),', 'antenna structures', '825 ghz', '6 ghz', '484 ghz']</t>
  </si>
  <si>
    <t>In this article, an optimized E-shaped patch antenna for Bluetooth (2.4-2.484 GHz) and UWB (3.1-10.6 GHz) applications with WLAN (5.15-5.825 GHz) band-notched characteristics is proposed. The dimensions of the E-shaped antenna structure in addition to the position of the slotted C-shape in the ground plane are optimized using recent optimization techniques such as Modified Particle Swarm Optimization (MPSO), Bacterial Swarm Optimization (BSO), and Central Force Optimization (CFO). The optimization algorithms were implemented using MATLAB-software and linked to the CST Microwave Studio to simulate the antenna. Next, the effects of the Laptop structure on the antenna radiation characteristics are considered. Finally, the antenna structures are simulated by the finite difference time domain method (FDTD) to validate the results. The measured results exhibit good agreement with the simulation from CST and the Finite Difference Time Domain (FDTD) program written with matlab.</t>
  </si>
  <si>
    <t>279-295</t>
  </si>
  <si>
    <t>60014101;60029258;60018623;60012022</t>
  </si>
  <si>
    <t>42161796800;14031747200;7102847221;6602699809</t>
  </si>
  <si>
    <t>Montaser, Ahmed M.;Mahmoud, Korany R.;Abdel-Rahman, Adel B.;Elmikati, Hamdy A.</t>
  </si>
  <si>
    <t>Egypt;Egypt;Egypt;Egypt</t>
  </si>
  <si>
    <t>Cairo;Qena;Sohag;Mansoura</t>
  </si>
  <si>
    <t>Helwan University;South Valley University;Sohag University;Mansoura University</t>
  </si>
  <si>
    <t>60029258;60018623;60014101;60012022</t>
  </si>
  <si>
    <t>Montaser A.</t>
  </si>
  <si>
    <t>Design bluetooth and notched-UWB E-shape antenna using optimization techniques</t>
  </si>
  <si>
    <t>10.2528/PIERB12101407</t>
  </si>
  <si>
    <t>2-s2.0-84875071733</t>
  </si>
  <si>
    <t>['¬© 2002', 'selective antenna', 'nanowire thermocouples', 'nanowire thermocouple', 'infrared detection', 'hot junction', 'characterization platform', '2012 ieee']</t>
  </si>
  <si>
    <t>Antennas | infrared detectors | nanowire thermocouples | thin-film devices</t>
  </si>
  <si>
    <t>Unbiased, uncooled, and frequency-selective antenna-coupled nanowire thermocouples have been fabricated out of different metal combinations and characterized for infrared detection. The relative Seebeck coefficient of the nanowire thermocouples was measured with a characterization platform, which is colocated on the same chip as the detectors. The area of the hot junction of the nanowire thermocouple is approximately 75 nm √ó 75 nm. The antenna-coupled thermocouples show polarization dependence with a maximum normalized detectivity (D*) of 1.94 √ó 105cm ¬∑ ‚àöHz/W. ¬© 2002-2012 IEEE.</t>
  </si>
  <si>
    <t>163-167</t>
  </si>
  <si>
    <t>60021508;60021508;60021508;60021508;60021508</t>
  </si>
  <si>
    <t>25928734900;23668099800;7202403879;7102813811;7006954547</t>
  </si>
  <si>
    <t>Szakmany, Gergo P.;Krenz, Peter M.;Orlov, Alexei O.;Bernstein, Gary H.;Porod, Wolfgang</t>
  </si>
  <si>
    <t>Szakmany G.</t>
  </si>
  <si>
    <t>Antenna-coupled nanowire thermocouples for infrared detection</t>
  </si>
  <si>
    <t>10.1109/TNANO.2012.2236568</t>
  </si>
  <si>
    <t>2-s2.0-84875073341</t>
  </si>
  <si>
    <t>['wireless networks', 'typical narrow', 'tracing technique', 'research work', 'radio frequency', 'r models', 'propagation losses', 'propagation effects', 'near floor', 'modern multi', 'measured data', 'indoor scenarios', 'indoor corridors', 'free space', 'air interface', '50 cm', '2 cm']</t>
  </si>
  <si>
    <t>Propagation of Radio Frequency (RF) waves in indoor corridors is very complex and diverse as the propagation effects in the indoor scenarios are those that change over fractions of wavelength. Therefore, understanding of RF propagation characteristics is vital for the design of air interface and estimation of propagation losses is very much needed especially for wireless networks such as randomly deplorable Wireless Sensor Communications. In this research work, short-range, near floor/ground RF propagation path loss measurements at low antenna heights of 2 cm and 50 cm from the floor were made in typical narrow and wide straight indoor corridors at 915/2400MHz in a modern multi-storied building utilizing RF equipment. Comparisons between measured and simulated path loss values were made utilizing Matlab simulations of Ray-tracing technique, free space and ITU-R models. Mean path loss exponent values were deduced from the measured data. The research work reported in this paper is predominately geared towards characterizing radio link for Wireless Sensor Communications/Networks in typical indoor corridor environments.</t>
  </si>
  <si>
    <t>359-381</t>
  </si>
  <si>
    <t>35073094200;55143971600</t>
  </si>
  <si>
    <t>Rao, Thipparaju Rama;Balachander, Dhanavanthan</t>
  </si>
  <si>
    <t>Rao T.</t>
  </si>
  <si>
    <t>RF propagation investigations at 915/2400MHz in indoor corridor environments for wire-less sensor communications</t>
  </si>
  <si>
    <t>10.2528/PIERB12102908</t>
  </si>
  <si>
    <t>2-s2.0-84875079254</t>
  </si>
  <si>
    <t>['wideband sensing', 'well matched', 'used together', 'producing results', 'mean ratios', 'improved version', 'improved method', 'image fidelity', 'glandular phantoms', 'consistently higher', 'biconical antenna', 'bandwidth 3', 'average increase', 'around 115']</t>
  </si>
  <si>
    <t>A biconical antenna has been developed for ultra-wideband sensing. A wide impedance bandwidth of around 115% at bandwidth 3.73-14GHz is achieved which shows that the proposed antenna exhibits a fairly sensitive sensor for microwave medical imaging applications. The sensor and instrumentation is used together with an improved version of delay and sum image reconstruction algorithm on both fatty and glandular breast phantoms. The relatively new imaging set-up provides robust reconstruction of complex permittivity profiles especially in glandular phantoms, producing results that are well matched to the geometries and composition of the tissues. Respectively, the signal-to-clutter and the signal-to-mean ratios of the improved method are consistently higher than 5dB and 10dB, corresponding to an average increase in image fidelity of more than 140% compared to conventional radar focusing technique.</t>
  </si>
  <si>
    <t>299-316</t>
  </si>
  <si>
    <t>60218075;60218075;60218075;60218075;60218075</t>
  </si>
  <si>
    <t>51562701600;55625155500;35101235200;9333604100;57189587485</t>
  </si>
  <si>
    <t>Tiang, Sew S.;Sadoon, Mohammed;Zanoon, Tareq F.;Ain, Mohd F.;Abdullah, Mohd Z.</t>
  </si>
  <si>
    <t>Tiang S.S.</t>
  </si>
  <si>
    <t>Radar sensing featuring biconical antenna and enhanced delay and sum algorithm for early stage breast cancer detection</t>
  </si>
  <si>
    <t>10.2528/PIERB12102201</t>
  </si>
  <si>
    <t>2-s2.0-84875080713</t>
  </si>
  <si>
    <t>['utmost importance', 'two species', 'tribolium castaneum', 'transcripts associated', 'terms related', 'study allows', 'specific expansions', 'severe pests', 'scolytinae ),', 'relative abundance', 'putative grs', 'population control', 'pheromone response', 'ors ).', 'olfactory function', 'notable result', 'megacyllene caryae', 'ips typographus', 'identify members', 'host trees', 'highly similar', 'gr ),', 'generation sequencing', 'gene ontology', 'gene families', 'fruit fly', 'four species', 'found among', 'flour beetle', 'especially important', 'drosophila melanogaster', 'dendroctonus ponderosae', 'coordinate mass', 'conservation among', 'coniferous forests', 'coleopteran olfaction', 'cerambycid beetle', 'carbon dioxide', 'bark beetles', 'annotation indicated', '49 ors', '3 snmps', '2 grs', '15 irs', '11 csps']</t>
  </si>
  <si>
    <t>Chemosensory Protein | Dendroctonus ponderosae | Gene ontology | Gustatory receptor | Ionotropic receptor | Ips typographus | Odorant binding protein | Odorant receptor | Sensory neuron membrane protein | Transcriptome</t>
  </si>
  <si>
    <t>Background: The European spruce bark beetle, Ips typographus, and the North American mountain pine beetle, Dendroctonus ponderosae (Coleoptera: Curculionidae: Scolytinae), are severe pests of coniferous forests. Both bark beetle species utilize aggregation pheromones to coordinate mass-attacks on host trees, while odorants from host and non-host trees modulate the pheromone response. Thus, the bark beetle olfactory sense is of utmost importance for fitness. However, information on the genes underlying olfactory detection has been lacking in bark beetles and is limited in Coleoptera. We assembled antennal transcriptomes from next-generation sequencing of I. typographus and D. ponderosae to identify members of the major chemosensory multi-gene families.Results: Gene ontology (GO) annotation indicated that the relative abundance of transcripts associated with specific GO terms was highly similar in the two species. Transcripts with terms related to olfactory function were found in both species. Focusing on the chemosensory gene families, we identified 15 putative odorant binding proteins (OBP), 6 chemosensory proteins (CSP), 3 sensory neuron membrane proteins (SNMP), 43 odorant receptors (OR), 6 gustatory receptors (GR), and 7 ionotropic receptors (IR) in I. typographus; and 31 putative OBPs, 11 CSPs, 3 SNMPs, 49 ORs, 2 GRs, and 15 IRs in D. ponderosae. Predicted protein sequences were compared with counterparts in the flour beetle, Tribolium castaneum, the cerambycid beetle, Megacyllene caryae, and the fruit fly, Drosophila melanogaster. The most notable result was found among the ORs, for which large bark beetle-specific expansions were found. However, some clades contained receptors from all four beetle species, indicating a degree of conservation among some coleopteran OR lineages. Putative GRs for carbon dioxide and orthologues for the conserved antennal IRs were included in the identified receptor sets.Conclusions: The protein families important for chemoreception have now been identified in three coleopteran species (four species for the ORs). Thus, this study allows for improved evolutionary analyses of coleopteran olfaction. Identification of these proteins in two of the most destructive forest pests, sharing many semiochemicals, is especially important as they might represent novel targets for population control. ¬© 2013 Andersson et al.; licensee BioMed Central Ltd.</t>
  </si>
  <si>
    <t>BMC Genomics</t>
  </si>
  <si>
    <t>60027152-60029170;60016305;60011393;60027152-60073834;60011393;60011393;60027152;60011393;60016305;60027152</t>
  </si>
  <si>
    <t>57197096505;8559643100;7006501010;34879378200;36485671100;36623128800;6508173544;7006410064;7103226689;55908956300</t>
  </si>
  <si>
    <t>Andersson, Martin N.;Grosse-Wilde, Ewald;Keeling, Christopher I.;Bengtsson, Jonas M.;Yuen, Macaire M.S.;Li, Maria;Hillbur, Ylva;Bohlmann, J√∂rg;Hansson, Bill S.;Schlyter, Fredrik</t>
  </si>
  <si>
    <t>Italy;Sweden;Sweden;Germany;Canada</t>
  </si>
  <si>
    <t>San Michele all'Adige;Lund;Uppsala;Jena;Vancouver</t>
  </si>
  <si>
    <t>Istituto Agrario San Michele all'Adige;Lunds Universitet;Sveriges lantbruksuniversitet;Max Planck Institute for Chemical Ecology;Michael Smith Laboratories</t>
  </si>
  <si>
    <t>60073834;60029170;60027152;60016305;60011393</t>
  </si>
  <si>
    <t>Andersson M.</t>
  </si>
  <si>
    <t>Antennal transcriptome analysis of the chemosensory gene families in the tree killing bark beetles, Ips typographus and Dendroctonus ponderosae (Coleoptera: Curculionidae: Scolytinae)</t>
  </si>
  <si>
    <t>10.1186/1471-2164-14-198</t>
  </si>
  <si>
    <t>2-s2.0-84875137049</t>
  </si>
  <si>
    <t>['sensitized photocurrents', 'reaction rates', 'plasmonic enhancement', 'photovoltaic cells', 'photocurrent enhancement', 'larger nanoparticles', 'isolated nanoparticles', 'harvesting antennae', 'enhance photocurrents', 'coupled nanoparticles', 'absorbing layer', '40 nm', '100 nm']</t>
  </si>
  <si>
    <t>Plasmonic metal nanoparticles are known to work as light-harvesting antennae and to enhance photocurrents of photovoltaic cells and reaction rates of photocatalysts. The effects are expected to increase the energy conversion efficiency and to reduce the thickness of a light-absorbing layer and costs for materials. In this work, we examined the plasmonic enhancement of dye-sensitized photocurrents by Au nanoparticle ensembles with different particle densities to study the effects of interparticle plasmon coupling on the photocurrent enhancement. The coupling effects allow enhancement in a longer wavelength region. The optimum particle size for the enhancement by coupled nanoparticles is 100 nm, whereas that for isolated nanoparticles is 40 nm because the plasmon coupling effect is more significant for larger nanoparticles. Theoretical calculations reproduce those results. ¬© 2013 American Chemical Society.</t>
  </si>
  <si>
    <t>5901-5907</t>
  </si>
  <si>
    <t>60180342;60180342-60011047;60180342</t>
  </si>
  <si>
    <t>44561266700;10739907900;7006654289</t>
  </si>
  <si>
    <t>Kawawaki, Tokuhisa;Takahashi, Yukina;Tatsuma, Tetsu</t>
  </si>
  <si>
    <t>Tokyo;Fukuoka</t>
  </si>
  <si>
    <t>Institute of Industrial Science;Kyushu University</t>
  </si>
  <si>
    <t>60180342;60011047</t>
  </si>
  <si>
    <t>Kawawaki T.</t>
  </si>
  <si>
    <t>Enhancement of dye-sensitized photocurrents by gold nanoparticles: Effects of plasmon coupling</t>
  </si>
  <si>
    <t>10.1021/jp3120836</t>
  </si>
  <si>
    <t>2-s2.0-84875408912</t>
  </si>
  <si>
    <t>['quantum coherence', 'protein complexes', 'photosynthetic pigment', 'phonon antenna', 'olson complex', 'nontrivial interplay', 'leads us', 'interpigment coherence', 'harvesting systems', 'excitonic structure', 'driven dynamics', 'dissipative environment', 'design principles', 'broader context', 'biomolecular systems', 'artificial light']</t>
  </si>
  <si>
    <t>emergence | energy matching | exciton dynamics | noise-assisted transport | pigment-protein complexes</t>
  </si>
  <si>
    <t>A nontrivial interplay between quantum coherence and dissipative environment-driven dynamics is becoming increasingly recognized as the key for efficient energy transport in photosynthetic pigment-protein complexes, and converting these biologically inspired insights into a set of design principles that can be implemented in artificial light-harvesting systems has become an active research field. Here we identify a specific design principle, the phonon antenna, by which interpigment coherence is able to modify and optimize the way that excitations spectrally sample their local environmental fluctuations. We provide numerical simulations that suggest that the Fenna-Matthews-Olson complex of green sulfur bacteria has an excitonic structure that is close to such an optimal operating point, and place the phonon antenna concept into a broader context that leads us to conjecture that this general design principle might well be exploited in other biomolecular systems. ¬© 2013 American Chemical Society.</t>
  </si>
  <si>
    <t>Journal of Physical Chemistry Letters</t>
  </si>
  <si>
    <t>60004127;60031101;60010586;60010586</t>
  </si>
  <si>
    <t>55634661900;20733377800;6701588688;7005856100</t>
  </si>
  <si>
    <t>Rey, Marco Del;Chin, Alex W.;Huelga, Susana F.;Plenio, Martin B.</t>
  </si>
  <si>
    <t>United Kingdom;Germany;Spain</t>
  </si>
  <si>
    <t>Cambridge;Ulm;Madrid</t>
  </si>
  <si>
    <t>University of Cambridge;Universit√§t Ulm;CSIC - Instituto de Fisica Fundamental (IFF)</t>
  </si>
  <si>
    <t>60031101;60010586;60004127</t>
  </si>
  <si>
    <t>Rey M.</t>
  </si>
  <si>
    <t>Exploiting structured environments for efficient energy transfer: The phonon antenna mechanism</t>
  </si>
  <si>
    <t>10.1021/jz400058a</t>
  </si>
  <si>
    <t>2-s2.0-84875487125</t>
  </si>
  <si>
    <t>['transferred electron', 'potential source', 'operating mechanism', 'living cells', 'first example', 'efficient mechanism', 'condensed phases', 'antenna pigment']</t>
  </si>
  <si>
    <t>DNA repair | electronically unbound excited states | energy transfer | free electron generation | quantum chemistry</t>
  </si>
  <si>
    <t>Intermolecular coulombic decay (ICD) is an efficient mechanism of low-energy electron generation in condensed phases and is discussed as their potential source in living cells, tissues, and materials. The first example of ICD as an operating mechanism in real biological systems, that is, in the DNA repair enzymes photolyases, is presented. Photolyase function involves light-induced electron detachment from a reduced flavin adenine dinucleotide (FADH-), followed by its transfer to the DNA-lesion triggering repair of covalently bound nucleobase dimers. Modern quantum chemical methods are employed to demonstrate that the transferred electron is efficiently generated via a resonant ICD process between the antenna pigment and the FADH- cofactors. ¬© 2013 American Chemical Society.</t>
  </si>
  <si>
    <t>943-949</t>
  </si>
  <si>
    <t>8216615300;57220739761;24173044900;56343129900</t>
  </si>
  <si>
    <t>Harbach, Philipp H.P.;Schneider, Matthias;Faraji, Shirin;Dreuw, Andreas</t>
  </si>
  <si>
    <t>Harbach P.H.P.</t>
  </si>
  <si>
    <t>Intermolecular coulombic decay in biology: The initial electron detachment from FADH&lt;sup&gt;-&lt;/sup&gt; in DNA photolyases</t>
  </si>
  <si>
    <t>10.1021/jz400104h</t>
  </si>
  <si>
    <t>2-s2.0-84875548825</t>
  </si>
  <si>
    <t>['well reproduced', 'solvation response', 'solvation experiment', 'reduced systematically', 'polarity probe', 'molecular antenna', 'microscopic environment', 'ionic liquids', 'exponential description', 'dielectric dispersion', 'debye modes', 'coumarin 153', 'conducting liquid', 'bulk value', 'analyzed based']</t>
  </si>
  <si>
    <t>The solvation response of a polarity probe in a conducting liquid is analyzed based on simple continuum theory. A multi-exponential description of the dynamics is inverted to give an effective dc conductivity and a generalized permittivity spectrum in terms of Debye modes. For Coumarin 153 in ionic liquids the conductivity is found to be reduced systematically from the bulk value, whereas the permittivity from GHz-THz bulk absorption measurements is well reproduced by the solvation experiment. Thus, by using a dye as molecular antenna, the dielectric dispersion of the microscopic environment can be obtained. ¬© 2013 American Institute of Physics.</t>
  </si>
  <si>
    <t>60018038-60000762;60025988;60000762</t>
  </si>
  <si>
    <t>55235481900;57192997883;55406690100</t>
  </si>
  <si>
    <t>Zhang, X. X.;Schr√∂der, C.;Ernsting, N. P.</t>
  </si>
  <si>
    <t>Austria;China;Germany</t>
  </si>
  <si>
    <t>Vienna;Tianjin;Berlin</t>
  </si>
  <si>
    <t>Universit√§t Wien;Nankai University;Humboldt-Universit√§t zu Berlin</t>
  </si>
  <si>
    <t>60025988;60018038;60000762</t>
  </si>
  <si>
    <t>Zhang X.X.</t>
  </si>
  <si>
    <t>Communication: Solvation and dielectric response in ionic liquids - Conductivity extension of the continuum model</t>
  </si>
  <si>
    <t>10.1063/1.4796198</t>
  </si>
  <si>
    <t>2-s2.0-84875736330</t>
  </si>
  <si>
    <t>Hong Kong Baptist University</t>
  </si>
  <si>
    <t>FRG1/11-12/034</t>
  </si>
  <si>
    <t>HKBU</t>
  </si>
  <si>
    <t>['triplet state', 'three series', 'quantum yield', 'prominent role', 'nine complexes', 'lnl3 ln', 'ligands triplet', 'lanthanide complexes', 'emission intensity', 'coordination complexes', 'cf3 ).', 'benzoate antenna', 'antenna effect', '330 nm']</t>
  </si>
  <si>
    <t>Europium | Lanthanide | Luminescence | Terbium</t>
  </si>
  <si>
    <t>Three series of lanthanide complexes [LnL1, LnL2 and LnL3 Ln = Eu, Gd and Tb] have been synthesized with tripodal amide ligands. These ligands have similar benzoate antenna with different substituent groups at para-position (L1 = -OME, L2 = -H; L3 = -CF3). The antenna effect is known to play a prominent role in the luminescence of the lanthanide ions emitting in the coordination complexes. The effect of the ligands triplet and antenna effect have been studied here. The room and low temperature photophysical properties of the nine complexes have been monitored in solution with excitation at 330 nm. The emission antenna effect (quantum yield and emission intensity) varied with the triplet state of ligand that comes from the substituent on the benzoate antenna.</t>
  </si>
  <si>
    <t>939-944</t>
  </si>
  <si>
    <t>60014347;60014347;60014347;60014347;60008928;60014347</t>
  </si>
  <si>
    <t>8241537800;55265273400;55325374600;7101835048;8640216600;35239206000</t>
  </si>
  <si>
    <t>Chan, Chi Fai;Li, Hongguang;Seto, Chunyu;Tam, Hoi Lam;Law, Ga Lai;Wong, Ka Leung</t>
  </si>
  <si>
    <t>;Kowloon</t>
  </si>
  <si>
    <t>Hong Kong Baptist University;Hong Kong Polytechnic University</t>
  </si>
  <si>
    <t>60014347;60008928</t>
  </si>
  <si>
    <t>Chan C.</t>
  </si>
  <si>
    <t>Synthesis, characterization, photophysical properties of lanthanide complexes with flexible tripodal carboxylate ligands</t>
  </si>
  <si>
    <t>S0277538712004573</t>
  </si>
  <si>
    <t>10.1016/j.poly.2012.07.020</t>
  </si>
  <si>
    <t>2-s2.0-84875434720</t>
  </si>
  <si>
    <t>['thin body', 'subthreshold slope', 'substrate connection', 'standard single', 'soi mosfets', 'simulations predict', 'rights reserved', 'intrinsic gain', 'improved gate', 'ground plane', 'gp substrates', 'gp implementation', 'experimental devices', 'drive current', 'channel effects', 'channel coupling', 'asymmetric double', 'analog fom', 'analog figures', 'adg mode']</t>
  </si>
  <si>
    <t>Analog figures of merit | Asymmetrical double gate | Ground plane (GP) implementation | Ultra-thin body and thin buried oxide FD SOI MOSFETs</t>
  </si>
  <si>
    <t>In this work we investigate the effect of ground plane (GP) on analog figures of merit (FoM) of ultra-thin body and thin buried oxide (UTBB) SOI MOSFETs. Based on experimental devices, both n- and p-type GP configurations are considered and compared with standard no-GP substrates. In a standard single-gate (SG) regime, the effect of GP implementation on analog FoM (related to slightly higher body factor and improved gate-to-channel coupling) is negligible. Moreover, p-GP implementation allows higher intrinsic gain at high frequency compared with no-GP and n-GP substrates. Furthermore, we demonstrate that application of an asymmetric double-gate (ADG) (i.e. front-gate to back-gate/substrate connection) regime allows better control of short-channel effects in terms of drain induced barrier lowering, subthreshold slope and threshold voltage control, due to improved gate(s)-to-channel coupling. Application of an ADG mode is shown to enhance analog FoM such as transconductance, drive current and intrinsic gain of UTBB SOI MOSFETs. Finally, simulations predict that improvements of analog FoM provided by ADG mode can be obtained in the whole dynamic operation range. Moreover, ADG mode provides elimination of the high-frequency substrate coupling effects. ¬© 2013 Elsevier Ltd. All rights reserved.</t>
  </si>
  <si>
    <t>56-64</t>
  </si>
  <si>
    <t>60000874-60090652;60006222;60006222;60007823;60000874;60000874;60000874</t>
  </si>
  <si>
    <t>57211870224;37041484100;7202568864;6507457125;7006390970;7004332423;6602392347</t>
  </si>
  <si>
    <t>Md Arshad, M. K.;Makovejev, S.;Olsen, S.;Andrieu, F.;Raskin, J. P.;Flandre, D.;Kilchytska, V.</t>
  </si>
  <si>
    <t>Malaysia;France;United Kingdom;Belgium</t>
  </si>
  <si>
    <t>Arau;Grenoble;Newcastle;Louvain-la-Neuve</t>
  </si>
  <si>
    <t>Universiti Malaysia Perlis;CEA LETI¬†;Newcastle University;Universit√© Catholique de Louvain</t>
  </si>
  <si>
    <t>60090652;60007823;60006222;60000874</t>
  </si>
  <si>
    <t>Md Arshad M.</t>
  </si>
  <si>
    <t>UTBB SOI MOSFETs analog figures of merit: Effects of ground plane and asymmetric double-gate regime</t>
  </si>
  <si>
    <t>S0038110113001123</t>
  </si>
  <si>
    <t>10.1016/j.sse.2013.02.051</t>
  </si>
  <si>
    <t>2-s2.0-84887431146</t>
  </si>
  <si>
    <t>['well predicted', 'time ventilation', 'temperature differences', 'radiative flow', 'promising approach', 'predicting accurately', 'predict accurately', 'mixing ventilation', 'mainly due', 'local parameters', 'inlet air', 'inappropriate models', 'heat transfer', 'floor emissivities', 'experimental conditions', 'existing correlations', 'energy needed', 'displacement ventilation', 'different surfaces', 'detailed analysis', 'ceiling due', '34 experiments', '12 h']</t>
  </si>
  <si>
    <t>Convective heat transfer coefficient | Correlations | Displacement ventilation | Full-scale experiments | Local CHTC | Low-emissivity | Mixed convection | Mixing ventilation | Night-time ventilation | Radiation pattern</t>
  </si>
  <si>
    <t>Night-time ventilation is a promising approach to reduce the energy needed for cooling buildings without reducing thermal comfort. Nevertheless actual building simulation tools have showed their limits in predicting accurately the efficiency of night-time ventilation, mainly due to inappropriate models for convection. In a full-scale test room, the heat transfer was investigated during 12 h of discharge by night-time ventilation. A total of 34 experiments have been performed, with different ventilation types (mixing and displacement), air change rates, temperature differences between the inlet air and the room, and floor emissivities. This extensive experimental study enabled a detailed analysis of the convective and radiative flow at the different surfaces of the room. The experimentally derived convective heat transfer coefficients (CHTC) have been compared to existing correlations. For mixing ventilation, existing correlations did not predict accurately the convective heat transfer at the ceiling due to differences in the experimental conditions. But the use of local parameters of the air flow showed interesting results to obtain more adaptive CHTC correlations. For displacement ventilation, the convective heat transfer was well predicted by existing correlations. Nevertheless the change of floor emissivity influenced the CHTC at the surface of interest. ¬© 2013 Elsevier B.V.</t>
  </si>
  <si>
    <t>308-317</t>
  </si>
  <si>
    <t>Energy and Buildings</t>
  </si>
  <si>
    <t>60022134;60022134;60022134</t>
  </si>
  <si>
    <t>55359330700;6602100825;35147794300</t>
  </si>
  <si>
    <t>Le Dr√©au, J.;Heiselberg, P.;Jensen, R. L.</t>
  </si>
  <si>
    <t>Aalborg</t>
  </si>
  <si>
    <t>Aalborg University</t>
  </si>
  <si>
    <t>Le Dr√©au J.</t>
  </si>
  <si>
    <t>Experimental investigation of convective heat transfer during night cooling with different ventilation systems and surface emissivities</t>
  </si>
  <si>
    <t>S0378778813000972</t>
  </si>
  <si>
    <t>10.1016/j.enbuild.2013.02.021</t>
  </si>
  <si>
    <t>2-s2.0-84875126880</t>
  </si>
  <si>
    <t>['¬© 2002', 'two folded', 'reconfigurable antenna', 'radiation pattern', 'mimo systems', 'main lobes', 'folded monopoles', 'espar antennas', 'espar antenna', 'compact size', 'channel capacity', 'azimuth plane', 'agile capability', '6 ghz', '2011 ieee']</t>
  </si>
  <si>
    <t>Beam steering | dynamic radiation pattern diversity (DRPD) | multiple-input-multiple-output (MIMO) | small antenna | spatial correlation</t>
  </si>
  <si>
    <t>A frequency-reconfigurable antenna for a multiple-input-multiple-output (MIMO) system with electronically steerable radiation patterns in azimuth plane is proposed in this letter. For MIMO systems, the steerable radiation patterns are able to reduce the correlation between signals and increase the channel capacity. There are two folded-monopole electronically steerable parasitic array radiator (FM-ESPAR) antennas in the proposed MIMO antenna system in this letter. The radiation pattern of each FM-ESPAR antenna is steerable in azimuth plane from 0$\circ to 360$\circ. Its frequency is reconfigurable between 2.3 and 2.6 GHz. A top-disk loaded monopole and folded monopoles are employed to reduce the height of each FM-ESPAR antenna to 12 mm ($\lambda /10$ at 2.4 GHz). The FM-ESPAR antennas are separated from each other by using a 30-mm-long sleeve ground plane. The measured results confirm that the MIMO antenna comprising two FM-ESPAR antennas achieves good isolation at any angle between the main lobes of the FM-ESPAR antennas. The proposed MIMO antenna has compact size, electronically steerable beams, and frequency-agile capability. ¬© 2002-2011 IEEE.</t>
  </si>
  <si>
    <t>269-272</t>
  </si>
  <si>
    <t>60073699;60021097;60010785</t>
  </si>
  <si>
    <t>Xi'an;Guildford;Middlesex</t>
  </si>
  <si>
    <t>China Aerospace Science and Technology Corporation;University of Surrey;National Physical Laboratory</t>
  </si>
  <si>
    <t>Compact MIMO antenna with frequency reconfigurability and adaptive radiation patterns</t>
  </si>
  <si>
    <t>10.1109/LAWP.2013.2245493</t>
  </si>
  <si>
    <t>2-s2.0-84875129236</t>
  </si>
  <si>
    <t>Ministry of Defence</t>
  </si>
  <si>
    <t>MOD</t>
  </si>
  <si>
    <t>['window larger', 'widely applied', 'simulations show', 'royce plc', 'relative amplitude', 'pressure across', 'nominal size', 'maximum amplitude', 'like behaviour', 'higher rate', 'hanning window', 'following parameters', 'experimental measurements', 'errors introduced', 'directivity patterns', 'developed based', 'beam width', 'beam angle', 'array element']</t>
  </si>
  <si>
    <t>Modelling | Non-destructive evaluation | Phased array | Transducer</t>
  </si>
  <si>
    <t>The assumption of piston-like behaviour is widely applied when modelling ultrasonic transducers. Experimental measurements of the directivity patterns of piezo-composite array transducers have shown that this assumption is not valid for small element sizes. An alternative modelling approach has been developed based on the assumption that the variation in pressure across the face of each array element can be described by a Hanning window. The effect of inter-element cross talk has been included in the model by using a window larger than the nominal size of the element. This approach has been shown to produce excellent results via validation against experiment for directivity patterns and array surface displacement. The improved modelling method has been used to quantify the errors introduced by the assumption of piston-like behaviour by comparison of modelled beam profiles generated using simple delay and sum beam forming. This has been performed by simulating a variety of different beam types and monitoring the following parameters: beam width, maximum amplitude, and beam angle. These simulations show that the only parameter significantly affected is the relative amplitude of different beam angles. The improved directivity model predicts that the maximum beam amplitude decreases with increasing beam angle at a higher rate than directivity models based on piston-like behaviour; the maximum error recorded was approximately 3 dB. ¬© 2013 Rolls-Royce PLC.</t>
  </si>
  <si>
    <t>60003254-60015150;60003254;60015150</t>
  </si>
  <si>
    <t>54380072300;56298998600;55911258100</t>
  </si>
  <si>
    <t>Duxbury, D. J.;Russell, J. D.;Lowe, M. J.S.</t>
  </si>
  <si>
    <t>Imperial College London;Rolls-Royce plc</t>
  </si>
  <si>
    <t>60015150;60003254</t>
  </si>
  <si>
    <t>Duxbury D.</t>
  </si>
  <si>
    <t>Accurate two-dimensional modelling of piezo-composite array transducer elements</t>
  </si>
  <si>
    <t>S0963869512001612</t>
  </si>
  <si>
    <t>10.1016/j.ndteint.2012.11.011</t>
  </si>
  <si>
    <t>2-s2.0-84875135631</t>
  </si>
  <si>
    <t>['¬© 2002', 'within 1', 'transmission efficiency', 'superconducting system', 'sucpt technique', 'sucpt phenomenon', 'rx coils', 'room temperature', 'resonance frequency', 'receiver parts', 'power delivery', 'noble option', 'important role', 'impedance matching', 'hts wire', 'hts ),', 'different positions', 'copper coils', 'available option', 'antenna parts', 'air gap', '77 k', '300 k', '2011 ieee']</t>
  </si>
  <si>
    <t>Contactless power transfer (CPT) | electromagnetic resonance coupling | four-separate coils | HTS resonance coil</t>
  </si>
  <si>
    <t>Contactless power transfer (CPT) technology is an available option to realize the possibility of power delivery and storage with connector-free devices across an air gap. The CPT system based on a strong resonance coupling, which consists of four separate coils with the same resonance frequency, can possibly exchange energy within 2 m. We propose a combination CPT technology with HTS receiver coils, and call it the superconducting contactless power transfer (SUCPT) system. The SUCPT technique is expected to be a noble option for transferring electric power from room temperature to a very low temperature vessel without connectors and can improve the portability of the superconducting system. The SUCPT resonance coils consist of source (copper), Tx (copper), Rx (HTS), and load (HTS) coils. The impedance matching for electromagnetically coupled resonators between Tx and Rx coils is sensitive and plays an important role to improve transfer efficiency and distance. In this study, we examined the transmission efficiency and properties of the SUCPT phenomenon with four separate coils from antenna parts of copper coils at 300 K to receiver parts of HTS wire at 77 K as long as the receiver is within 1.1 m distance. Also, we obtained adequate relations between directionality and transmission efficiency for different positions. ¬© 2002-2011 IEEE.</t>
  </si>
  <si>
    <t>60016912;60081195;112815449;60068706;60117634;60016912;60016912;60016912;112899818</t>
  </si>
  <si>
    <t>57211304253;7404387618;7404070930;56029014400;7410128319;36126265900;35810387100;55730015200;7402126506</t>
  </si>
  <si>
    <t>Kim, Dae Wook;Chung, Yoon Do;Kang, Hyoung Ku;Lee, Chang Young;Kim, Ho Min;Jo, Hyun Chul;Hwang, Young Jin;Jang, Jae Young;Yoon, Yong Soo</t>
  </si>
  <si>
    <t>South Korea;South Korea;South Korea;South Korea;South Korea;South Korea</t>
  </si>
  <si>
    <t>Jeju;Hwaseong;Uiwang;Seoul;Ansan;Chungju</t>
  </si>
  <si>
    <t>Jeju National University;Suwon Science College;Korea Railroad Research Institute;Yonsei University;Shin Ansan University;National University of Transportation</t>
  </si>
  <si>
    <t>60117634;60081195;60068706;60016912;112899818;112815449</t>
  </si>
  <si>
    <t>Kim D.W.</t>
  </si>
  <si>
    <t>Effects and Properties of Contactless Power Transfer for HTS Receivers with Four-Separate Resonance Coils</t>
  </si>
  <si>
    <t>10.1109/TASC.2012.2231460</t>
  </si>
  <si>
    <t>2-s2.0-84875152103</t>
  </si>
  <si>
    <t>['slow convergence', 'search near', 'search capability', 'proposed algorithm', 'predefined threshold', 'original bbo', 'original algorithm', 'new variant', 'modified operators', 'modified mutation', 'modified de', 'migration mechanism', 'memetic algorithm', 'local search', 'hybrid version', 'extensive experiments', 'exploration ability', 'exploitation ability', 'convergence characteristics', 'computational cost', 'cad formula', 'best solution', 'based optimization', 'authors present', 'antenna design', 'also applied']</t>
  </si>
  <si>
    <t>Biogeography-based optimization (BBO) | Convergence | Evolutionary optimization | Memetic algorithm (MA) | Neighborhood search | Rectangular microstrip patch antennas (MSAs)</t>
  </si>
  <si>
    <t>Biogeography-based optimization (BBO) inherently lacks exploration capability that leads to slow convergence. To address this limitation, authors present a memetic algorithm (MA) named as aBBOmDE, which is a new variant of BBO. In aBBOmDE, the performance of BBO is accelerated with the help of a modified mutation and clear duplicate operators. Then modified DE (mDE) is embedded as a neighborhood search operator to improve the fitness from a predefined threshold. mDE is used with mutation operator DE/best/1/bin to explore the search near the best solution. The length of local search is a choice that balances between the search capability and the computational cost. In aBBOmDE, migration mechanism is kept same as that of BBO in order to maintain its exploitation ability. Modified operators are utilized to enhance the exploration ability while a neighborhood search operator further enhances the search capability of the algorithm. This combination significantly improves the convergence characteristics of the original algorithm. Extensive experiments have been carried out on forty benchmark functions to show the effectiveness of the proposed algorithm. The results have been compared with original BBO, DE, CMAES, other MA and DE/BBO, a hybrid version of DE and BBO. aBBOmDE is also applied to compute patch dimensions of rectangular microstrip patch antennas (MSAs) with various substrate thicknesses so as to be used a CAD formula for antenna design. ¬© 2013 Elsevier B.V.</t>
  </si>
  <si>
    <t>2318-2342</t>
  </si>
  <si>
    <t>60101560;60101560;60032730;113380473</t>
  </si>
  <si>
    <t>35778346000;7006422314;25637555100;55356736100</t>
  </si>
  <si>
    <t>Lohokare, M. R.;Pattnaik, S. S.;Panigrahi, B. K.;Das, Sanjoy</t>
  </si>
  <si>
    <t>India;India;United States</t>
  </si>
  <si>
    <t>Chandigarh;New Delhi;</t>
  </si>
  <si>
    <t>National Institute of Technical Teachers Training &amp; Research;Indian Institute of Technology Delhi;Kanas State University</t>
  </si>
  <si>
    <t>60101560;60032730;113380473</t>
  </si>
  <si>
    <t>Lohokare M.</t>
  </si>
  <si>
    <t>Accelerated biogeography-based optimization with neighborhood search for optimization</t>
  </si>
  <si>
    <t>S1568494613000392</t>
  </si>
  <si>
    <t>10.1016/j.asoc.2013.01.020</t>
  </si>
  <si>
    <t>2-s2.0-84875152474</t>
  </si>
  <si>
    <t>['¬© 2002', 'usable bandwidth', 'reflection properties', 'reflection bandwidth', 'radiating elements', 'placed inside', 'peak gain', 'internal coupling', 'efficiency values', 'copper vias', 'antenna prototype', 'also proposed', '7 ghz', '6 ghz', '2011 ieee', '16 dbi']</t>
  </si>
  <si>
    <t>Double-stacked patch | hybrid LSM$^{{\rm y}'}$ mode | internal coupling patches | mutual coupling model | substrate integrated waveguide (SIW)</t>
  </si>
  <si>
    <t>A linearly polarized patch array with direct probe feed over substrate integrated waveguide (SIW) network (LP-PASIW) for Ku-band is presented. A double-stacked microstrip patch structure has been used as radiating elements. Internal SIW coupling patches are placed inside the SIW to obtain the desired radiation pattern. The internal coupling and external radiating patches are connected by means of copper vias. A mutual coupling model is also proposed to adjust the radiation and reflection properties of the array. An antenna prototype has been manufactured and measured. At 17.7 GHz, 16 dBi and 80% peak gain and efficiency values are obtained. Although a 10% reflection bandwidth (17-18.6 GHz) is achieved, the usable bandwidth is reduced to 3% due to array beam tilt dispersion. ¬© 2002-2011 IEEE.</t>
  </si>
  <si>
    <t>257-260</t>
  </si>
  <si>
    <t>60026796;60026796;60026796;60026796;60026796</t>
  </si>
  <si>
    <t>55627242000;8654979600;55263552800;55664452800;24502715400</t>
  </si>
  <si>
    <t>Garcia-Valverde, D.;Masa-Campos, J. L.;Sanchez-Olivares, P.;Taha-Ahmed, B.;Corcoles, J.</t>
  </si>
  <si>
    <t>Garcia-Valverde D.</t>
  </si>
  <si>
    <t>Linear Patch Array over Substrate Integrated Waveguide for Ku-Band</t>
  </si>
  <si>
    <t>10.1109/LAWP.2013.2245623</t>
  </si>
  <si>
    <t>2-s2.0-84875173935</t>
  </si>
  <si>
    <t>Je 257/12-2</t>
  </si>
  <si>
    <t>['study whether', 'reactor front', 'radio frequency', 'industrial fixed', 'electromagnetic cavity', 'coke loading', 'coke burn', 'coaxial antennas', 'based method', '20 ghz']</t>
  </si>
  <si>
    <t>Cavity perturbation | Coke deposits | In operando | Radio frequency | Soot sensing</t>
  </si>
  <si>
    <t>The aim of this work is to study whether a contactless radio frequency-based method is suitable to monitor both coking and regeneration (coke burn-off) of industrial fixed-bed catalysts directly and in operando. The tubular steel reactor serves as an electromagnetic cavity and two waveguide feeds (coaxial antennas) are used to impress and receive electromagnetic waves between 1 and 20 GHz. Shifts of the resonance frequencies mirror the coke loading in the lowly loaded state and strongly decreasing power transmission over the entire frequency range goes along with increasing coke load at higher coke loadings. Both the locally homogeneously distributed coking process and the coke burn-off process that starts in the reactor front and moves through the reactor can be observed by the radio frequency-based method. ¬© 2013 Elsevier B.V.</t>
  </si>
  <si>
    <t>681-689</t>
  </si>
  <si>
    <t>60023208;60023208;60023208;60023208</t>
  </si>
  <si>
    <t>55626226000;46261124900;7006159573;7103292326</t>
  </si>
  <si>
    <t>Rauch, Dieter;Fremerey, Peter;Jess, Andreas;Moos, Ralf</t>
  </si>
  <si>
    <t>Bayreuth</t>
  </si>
  <si>
    <t>Universit√§t Bayreuth</t>
  </si>
  <si>
    <t>Rauch D.</t>
  </si>
  <si>
    <t>In situ detection of coke deposits on fixed-bed catalysts by a radio frequency-based method</t>
  </si>
  <si>
    <t>S0925400513000294</t>
  </si>
  <si>
    <t>10.1016/j.snb.2013.01.022</t>
  </si>
  <si>
    <t>2-s2.0-84875174528</t>
  </si>
  <si>
    <t>['signal source', 'resolution algorithms', 'proposed model', 'neural model', 'mutual couplings', 'measurement equipment', 'frequency domain', 'array elements', 'ann model', 'accurate results', '2d music']</t>
  </si>
  <si>
    <t>In this paper, we present an efficient Artificial Neural Network (ANN)-based model to estimate both azimuth and elevation arrival angles of a signal source. To achieve this goal, the ANN model is constructed using measurement data obtained by a rectangular antenna array in the space-frequency domain. Unlike classical super- resolution algorithms such as 2D MUSIC, the proposed model is capable to account for imperfections of measurement equipment as well as mutual couplings between array elements. The neural model has been verified for several angular positions and frequencies. It is shown that the use of ANN model to estimate angular positions of a signal source yields more accurate results when compared to 2D MUSIC. Moreover, the neural model significantly outperforms 2D MUSIC in terms of speed of computation.</t>
  </si>
  <si>
    <t>741-758</t>
  </si>
  <si>
    <t>60068806;60068806;60175855;60068806;60102538;60102538;60068806</t>
  </si>
  <si>
    <t>55029642100;35576726900;55026465400;6506866609;41762471500;7003694193;35568639700</t>
  </si>
  <si>
    <t>Agatonoviƒá, Marija;Stankoviƒá, Zoran;Milovanoviƒá, Ivan;Donƒçov, Neboj≈°a;Sit, Leen;Zwick, Thomas;Milovanoviƒç, Bratislav</t>
  </si>
  <si>
    <t>Serbia;Germany;Serbia</t>
  </si>
  <si>
    <t>Belgrade;Karlsruhe;Nis</t>
  </si>
  <si>
    <t>Singidunum University;Karlsruher Institut f√ºr Technologie;University of Ni≈°</t>
  </si>
  <si>
    <t>60175855;60102538;60068806</t>
  </si>
  <si>
    <t>Agatonoviƒá M.</t>
  </si>
  <si>
    <t>Efficient neural network approach for 2D DOA estimation based on antenna array measurements</t>
  </si>
  <si>
    <t>10.2528/PIER13012114</t>
  </si>
  <si>
    <t>2-s2.0-84875186610</t>
  </si>
  <si>
    <t>['thus enhancing', 'successfully performed', 'small volumes', 'single element', 'recently extended', 'quantum objects', 'quantitatively described', 'nanoantenna array', 'modern photonics', 'microwave domain', 'many years', 'like concepts', 'key issue', 'fold enhancement', 'experimentally study', 'dense arrays', 'concentrate light', 'array layout', 'analytical model', '10 4']</t>
  </si>
  <si>
    <t>A key issue in modern photonics is the ability to concentrate light into very small volumes, thus enhancing its interaction with quantum objects of sizes much smaller than the wavelength. In the microwave domain, for many years this task has been successfully performed by antennas, built from metals that can be considered almost perfect at these frequencies. Antenna-like concepts have been recently extended into the THz and up to the visible, however metal losses increase and limit their performances. In this work we experimentally study the light coupling properties of dense arrays of subwavelength THz antenna microcavities. We demonstrate that the combination of array layout with subwavelength electromagnetic confinement allows for 10 4-fold enhancement of the electromagnetic energy density inside the cavities, despite the low quality factor of a single element. This effect is quantitatively described by an analytical model that can be applied for the optimization of any nanoantenna array.</t>
  </si>
  <si>
    <t>Scientific Reports</t>
  </si>
  <si>
    <t>60123796;60123796;60123796;60123796</t>
  </si>
  <si>
    <t>25959971100;23026332000;6602542060;57203252371</t>
  </si>
  <si>
    <t>Feuillet-Palma, Cheryl;Todorov, Yanko;Vasanelli, Angela;Sirtori, Carlo</t>
  </si>
  <si>
    <t>Universit√© de Paris</t>
  </si>
  <si>
    <t>Feuillet-Palma C.</t>
  </si>
  <si>
    <t>Strong near field enhancement in THz nano-antenna arrays</t>
  </si>
  <si>
    <t>SREP01361</t>
  </si>
  <si>
    <t>10.1038/srep01361</t>
  </si>
  <si>
    <t>2-s2.0-84875189966</t>
  </si>
  <si>
    <t>['various stages', 'systematic approach', 'system integration', 'supporting circuitry', 'successful design', 'subsystem components', 'simulated tests', 'science objectives', 'rights reserved', 'rax mission', 'performance results', 'paper provides', 'paper presents', 'orbital environments', 'numerically evaluate', 'noise ratios', 'many challenges', 'including start', 'including power', 'gps subsystem', 'flight simulations', 'financial constraints', 'elsevier ltd', 'design process', 'based mission', '2 spacecraft']</t>
  </si>
  <si>
    <t>CubeSat | Global positioning system | GPS | Link budget | Nanosatellite | Satellite simulator | Subsystem design</t>
  </si>
  <si>
    <t>This paper presents the design and implementation of the Global Positioning System (GPS) subsystem for the Radio Aurora eXplorer (RAX) CubeSat. The GPS subsystem provides accurate temporal and spatial information necessary to satisfy the science objectives of the RAX mission. There are many challenges in the successful design and implementation of a GPS subsystem for a CubeSat-based mission, including power, size, mass, and financial constraints. This paper presents an approach for selecting and testing the individual and integrated GPS subsystem components, including the receiver, antenna, low noise amplifier, and supporting circuitry. The procedures to numerically evaluate the GPS link budget and test the subsystem components at various stages of system integration are described. Performance results for simulated tests in the terrestrial and orbital environments are provided, including start-up times, carrier-to-noise ratios, and orbital position accuracy. Preliminary on-orbit GPS results from the RAX-1 and RAX-2 spacecraft are presented to validate the design process and pre-flight simulations. Overall, this paper provides a systematic approach to aid future satellite designers in implementing and verifying GPS subsystems for resource-constrained small satellites. ¬© 2013 IAA Published by Elsevier Ltd. All rights reserved.</t>
  </si>
  <si>
    <t>127-138</t>
  </si>
  <si>
    <t>60025778;60025778;60025778;60025778;60025778;60025778</t>
  </si>
  <si>
    <t>36085021200;8451538700;55627189200;23091068200;55626157400;7102422968</t>
  </si>
  <si>
    <t>Spangelo, Sara C.;Bennett, Matthew W.;Meinzer, Daniel C.;Klesh, Andrew T.;Arlas, Jessica A.;Cutler, James W.</t>
  </si>
  <si>
    <t>Spangelo S.</t>
  </si>
  <si>
    <t>Design and implementation of the GPS subsystem for the Radio Aurora eXplorer</t>
  </si>
  <si>
    <t>S0094576512004894</t>
  </si>
  <si>
    <t>10.1016/j.actaastro.2012.12.009</t>
  </si>
  <si>
    <t>2-s2.0-84875207254</t>
  </si>
  <si>
    <t>['unit cells', 'smartly loading', 'smartly controlling', 'signal strip', 'shunt branches', 'previous lumped', 'order resonant', 'operating frequencies', 'new family', 'major advantage', 'high integration', 'experimental results', 'epsilon negative', 'element loadings', 'element layout', 'dual zeroth', 'double negative', 'dng cmtl', 'distinguished resonator', 'cell eng', 'arbitrarily engineered']</t>
  </si>
  <si>
    <t>The theory and design of a new family of multifrequency monopole antennas by smartly loading a set of complementary metamaterial transmission line (CMTL) unit cells are investigated. The distributed CMTL elements, epsilon negative (ENG) or double negative (DNG) through incorporating additional capacitive gaps, contain a Koch-shaped extended complementary single split ring resonator pair (K-ECSSRRP) etched on the signal strip. The K-ECSSRRP features dual-shunt branches in the equivalent circuit model, rendering a distinguished resonator with dual zeroth-order resonant (ZOR) modes. By smartly controlling the element layout and loading different numbers of unit cells, ten antennas covering different communication standards (GSM1800, UMTS, Bluetooth, DMB and WIMAX) are designed and four of them are fabricated and measured. At most of operating frequencies, the antennas exhibit impedance matching better than-10dB and normal monopolar radiation patterns. Numerical and experimental results both confirm that the single-cell or dual-cell ENG and DNG CMTL-loaded monopoles exhibit almost identical dual ZOR modes. Moreover, the loaded elements also contribute to the radiation, which is the major advantage of this prescription over previous lumped-element loadings. These antennas are compact and the multiple operating bands can be arbitrarily engineered, enabling an alternative and easy avenue toward monopoles with multifunction and high integration.</t>
  </si>
  <si>
    <t>703-725</t>
  </si>
  <si>
    <t>60069720-60005244;60069720;60002018;60005244;60008919;60005244</t>
  </si>
  <si>
    <t>36704219400;35320575500;55627635200;8225292900;35366245300;55626648100</t>
  </si>
  <si>
    <t>Xu, He Xiu;Wang, Guang Ming;Lv, Yuan Yuan;Qi, Mei Qing;Gao, Xi;Ge, Shuo</t>
  </si>
  <si>
    <t>Xi'an;Guilin;Nanjing;Jinzhou</t>
  </si>
  <si>
    <t>Air Force Engineering University China;Guilin University of Electronic Technology;Southeast University;Liaoning University of Technology</t>
  </si>
  <si>
    <t>60069720;60008919;60005244;60002018</t>
  </si>
  <si>
    <t>Multifrequency monopole antennas by loading metamaterial transmission lines with dual-shunt branch circuit</t>
  </si>
  <si>
    <t>10.2528/PIER12122409</t>
  </si>
  <si>
    <t>2-s2.0-84875207626</t>
  </si>
  <si>
    <t>['room temperature', 'response time', 'integration capability', 'coupled bisb', '22 œºs', '170 pw']</t>
  </si>
  <si>
    <t>We report on fast terahertz detectors based on antenna-coupled BiSb/Sb thermoelements operating at room temperature. A response time of the thermocouples as low as 22 Œºs and a noise equivalent power of 170 pW / Hz at 1 kHz modulation frequency is measured in air at room temperature. The integration capability of these mass producible devices enables large-scale detector arrays for real-time terahertz imaging applications. Due to the fast response time, multiplexing of the detectors can be used to reduce the required readout circuits. ¬© 2013 American Institute of Physics.</t>
  </si>
  <si>
    <t>60024260;60024260;60074072;60074072;60074072;60024260</t>
  </si>
  <si>
    <t>36666550400;25928730700;8552390200;26659245100;7404225970;6508211446</t>
  </si>
  <si>
    <t>Huhn, Anna K.;Spickermann, Gunnar;Ihring, Andreas;Schinkel, Uwe;Meyer, Hans Georg;Haring Bol√≠var, Peter</t>
  </si>
  <si>
    <t>Jena;Siegen</t>
  </si>
  <si>
    <t>Institut f√ºr Photonische Technologien;Universit√§t Siegen</t>
  </si>
  <si>
    <t>60074072;60024260</t>
  </si>
  <si>
    <t>Huhn A.</t>
  </si>
  <si>
    <t>Uncooled antenna-coupled terahertz detectors with 22 Œºs response time based on BiSb/Sb thermocouples</t>
  </si>
  <si>
    <t>10.1063/1.4798369</t>
  </si>
  <si>
    <t>2-s2.0-84875918108</t>
  </si>
  <si>
    <t>['wave time', 'stabilized platform', 'radiation characteristics', 'proposed system', 'platforms flying', 'maximum gain', 'lens reduces', 'final designs', 'domain methods', 'design rules', 'carefully controlled', 'axes lengths', 'antenna system', '5km diameter', '21 db']</t>
  </si>
  <si>
    <t>A 3-D shaped prolate ellipsoidal dielectric lens is designed to produce multiple asymmetric beams in Ka-band. Such radiation characteristics are useful in applications where the antenna system is mounted on platforms flying above Earth and the shape of the footprints have to be carefully controlled for different elevation angles. A set of design rules is introduced and the final designs are optimized using full-wave time-domain methods. A fully operational Ka-band antenna subsystem has been prototyped and measured. The final antenna lens has axes lengths of 62.3mm and 57.8mm and provides a maximum gain of 21 dB. When mounted on a stabilized platform at the altitude of 21km (a typical HAPS scenario), this antenna provides 19 circular ground footprints of 5km diameter each. Radiation pattern measurements show that such a lens reduces the natural beam footprint elongation unavoidable with traditional spherical lenses and confirm the validity of the proposed system.</t>
  </si>
  <si>
    <t>289-312</t>
  </si>
  <si>
    <t>57220374605;7004724089;7006665188</t>
  </si>
  <si>
    <t>Letizia, Marco;Z√ºrcher, Jean F.;Mosig, Juan R.</t>
  </si>
  <si>
    <t>Letizia M.</t>
  </si>
  <si>
    <t>Prolate ellipsoidal lens for antenna systems providing multiple asymmetric beams</t>
  </si>
  <si>
    <t>10.2528/PIERB12120310</t>
  </si>
  <si>
    <t>2-s2.0-84875237797</t>
  </si>
  <si>
    <t>['type metamaterials', 'square ring', 'square metamaterials', 'specific absorption', 'size reduction', 'set frequency', 'sar reduction', 'sar ).', 'ring resonators', 'relatively small', 'relating position', 'reduction rate', 'placed within', 'oppositely placed', 'mobile phones', 'microwave frequency', 'metamaterial design', 'given area', 'drude model', 'domain method', 'difference time', 'completely novel', 'always possible']</t>
  </si>
  <si>
    <t>Antenna | Head model | SAR | SRRs</t>
  </si>
  <si>
    <t>The development of split-ring resonators (SRRs) consisting of two concentric square rings of a conductive material exhibiting a resounding electric response at a microwave frequency is described in this paper. Each square ring has a gap and is oppositely placed in the gap of the other ring. A size reduction is always possible in this kind of structure, but one should be careful about the set frequency. The described square type of metamaterial design is completely novel in the context of the head and hand with respect to the specific absorption-reduction rate (SAR). This design was used because more arrays can be placed within a given area. Mobile phones are relatively small, requiring small metamaterial designs. The finite-difference time-domain method with the lossy-Drude model is adopted in this analysis by using CST Microwave Studio¬Æ. The technique of a SAR reduction is discussed, and the effects of the relating position, distance, and size of the square metamaterials on the SAR reduction were investigated. Using the square-type metamaterials, we have achieved a 53.03 % reduction of the initial SAR value for the case of 1 g SAR and a 68.08 % reduction for the case of 10 g SAR.</t>
  </si>
  <si>
    <t>129-133</t>
  </si>
  <si>
    <t>Materiali in Tehnologije</t>
  </si>
  <si>
    <t>60001821;60001821;60001821;60001821;60001821</t>
  </si>
  <si>
    <t>57219314703;55328836300;35148185300;6603155913;6507416666</t>
  </si>
  <si>
    <t>Faruque, Mohammad Rashed Iqbal;Islam, Mohammad Tariqul;Mohamed, Nik Abdullah Nik;Yatim, Baharudin;Ali, Mohd Alauddin Mohd</t>
  </si>
  <si>
    <t>Faruque M.R.I.</t>
  </si>
  <si>
    <t>Analysis of the effects of metamaterials on the radio-frequency electromagnetic fields in the human head and hand</t>
  </si>
  <si>
    <t>2-s2.0-84875242357</t>
  </si>
  <si>
    <t>['work deals', 'radiation patterns', 'mutual coupling', 'experimentally studied', 'ebg structures', 'ebg elements', 'antenna equipped']</t>
  </si>
  <si>
    <t>This work deals with the behavior of a patch antenna equipped with squared electromagnetic bandgap (EBG) structures and subjected to various mechanical deformations (twisting and bending deformations). The EBG structures have a stop band frequency (rejection) feature, allowing the coupling and the undesired electromagnetic interferences to be reduced. The influences of the deformations on the mutual coupling and radiation patterns of an antenna equipped of those EBG elements are experimentally studied.</t>
  </si>
  <si>
    <t>313-327</t>
  </si>
  <si>
    <t>60206637;60206637;60206637;60206637;60206637;60206637;60206637</t>
  </si>
  <si>
    <t>36675002300;55022847600;6507485233;6701703368;6505917555;57213627769;6701529092</t>
  </si>
  <si>
    <t>Han, Xiaoke;Adnet, Nicolas;Bruant, Isabelle;Pablo, Frederic;Ouslimani, Habiba Hafdallah;Proslier, Laurent;Priou, Alain C.</t>
  </si>
  <si>
    <t>Experimental study of the behavior of an EBG-based patch antenna subjected to mechanical deformations</t>
  </si>
  <si>
    <t>10.2528/PIERB12112204</t>
  </si>
  <si>
    <t>2-s2.0-84875251452</t>
  </si>
  <si>
    <t>['spherical near', 'specific set', 'reference far', 'process near', 'measurement inaccuracy', 'linear system', 'field measurements', 'field errors', 'fiafta ).', 'estimated far', 'error model', 'available near', 'arbitrary near', 'also valid']</t>
  </si>
  <si>
    <t>An extensive error analysis for arbitrary near-field antenna measurements is performed. Expressions are derived to estimate the far-field uncertainty using the available near-field data together with the measurement inaccuracy but, most importantly, without the knowledge of the reference far field. Error analysis techniques presented so far either assume a specific set of antennas or a specific measurement surface and are difficult to generalize. We present a generalized approach providing realistic error estimates using the recently developed Fast Irregular Antenna Field Transformation Algorithm (FIAFTA). FIAFTA utilizes equivalent plane wave sources to represent radiated antenna fields and is able to process near-field data collected on arbitrary measurement grids. The unknown plane wave coefficients are determined by solving a linear system of equations. The error model is applied to planar, cylindrical, and spherical near-field measurements and is also valid for arbitrary measurement grids. The estimated far-field uncertainties show good agreement with the reference far-field errors.</t>
  </si>
  <si>
    <t>197-220</t>
  </si>
  <si>
    <t>Qureshi, Muhammad A.;Schmidt, Carsten H.;Eibert, Thomas F.</t>
  </si>
  <si>
    <t>Near-field error analysis for arbitrary scanning grids using fast irregular antenna field transformation algorithm</t>
  </si>
  <si>
    <t>10.2528/PIERB12121502</t>
  </si>
  <si>
    <t>2-s2.0-84875277844</t>
  </si>
  <si>
    <t>['visible spectrum', 'two photostates', 'therefore designate', 'subsequent change', 'second bilin', 'reversible photoconversion', 'red sensors', 'red regions', 'red photocycle', 'red cbcrs', 'red absorption', 'phytochrome superfamily', 'like phytochromes', 'harvesting antennae', 'exhibits light', 'dramatic change', 'cysteine adduct', 'cys photocycle', 'cyanobacterial members', 'cbcrs convert', 'cbcr subfamily', 'blue light', 'bilin chromophore', 'although phytochromes', '450 nm', '15zp g', '15epr ).', '15e photoisomerization']</t>
  </si>
  <si>
    <t>Light sensing | Phycobiliprotein | Signal transduction | Spectral tuning | Two-component signaling</t>
  </si>
  <si>
    <t>Cyanobacteriochromes (CBCRs) are cyanobacterial members of the phytochrome superfamily of photosensors. Like phytochromes, CBCRs convert between two photostates by photoisomerization of a covalently bound linear tetrapyrrole (bilin) chromophore. Although phytochromes are red/far-red sensors, CBCRs exhibit diverse photocycles spanning the visible spectrum and the near-UV (330-680 nm). Two CBCR subfamilies detect near-UV to blue light (330-450 nm) via a "two-Cys photocycle" that couples bilin 15Z/15E photoisomerization with formation or elimination of a second bilin-cysteine adduct. On the other hand, mechanisms for tuning the absorption between the green and red regions of the spectrum have not been elucidated as of yet. CcaS and RcaE are members of a CBCR subfamily that regulates complementary chromatic acclimation, in which cyanobacteria optimize light-harvesting antennae in response to green or red ambient light. CcaS has been shown to undergo a green/red photocycle: reversible photoconversion between a green-absorbing 15Z state (15ZP g) and a red-absorbing 15E state (15EPr). We demonstrate that RcaE from Fremyella diplosiphon undergoes the same photocycle and exhibits light-regulated kinase activity. In both RcaE and CcaS, the bilin chromophore is deprotonated as 15ZPg but protonated as 15EPr. This change of bilin protonation state is modulated by three key residues that are conserved in green/red CBCRs. We therefore designate the photocycle of green/red CBCRs a "protochromic photocycle," in which the dramatic change from green to red absorption is not induced by initial bilin photoisomerization but by a subsequent change in bilin protonation state. ¬© PNAS 2013.</t>
  </si>
  <si>
    <t>4974-4979</t>
  </si>
  <si>
    <t>60003497;60014439;60024784;60025272;60024784;60024784;60014439;60025272</t>
  </si>
  <si>
    <t>24474778400;6701862680;36667148700;6507285572;7003809640;55631050000;7006226334;16740039200</t>
  </si>
  <si>
    <t>Hirose, Yuu;Rockwell, Nathan C.;Nishiyama, Kaori;Narikawa, Rei;Ukaji, Yutaka;Inomata, Katsuhiko;Lagarias, J. Clark;Ikeuchi, Masahiko</t>
  </si>
  <si>
    <t>Japan;Japan;United States;Japan</t>
  </si>
  <si>
    <t>Tokyo;Kanazawa;Davis;Toyohashi</t>
  </si>
  <si>
    <t>The University of Tokyo;Kanazawa University;University of California, Davis;Toyohashi University of Technology</t>
  </si>
  <si>
    <t>60025272;60024784;60014439;60003497</t>
  </si>
  <si>
    <t>Hirose Y.</t>
  </si>
  <si>
    <t>Green/red cyanobacteriochromes regulate complementary chromatic acclimation via a protochromic photocycle</t>
  </si>
  <si>
    <t>10.1073/pnas.1302909110</t>
  </si>
  <si>
    <t>2-s2.0-84875518364</t>
  </si>
  <si>
    <t>['substantial gain', 'n partons', 'multiplicative approach', 'max variations', 'massless partons', 'global showers', 'formalism applies', 'element matching', 'dependent tree', 'computational speed', 'based variants']</t>
  </si>
  <si>
    <t>We present an antenna shower formalism that includes helicity dependence for massless partons. The formalism applies to both traditional (global) showers and sector-based variants. We combine the shower with vincia's multiplicative approach to matrix-element matching, generalized to operate on each helicity configuration separately. The result is a substantial gain in computational speed for high parton multiplicities. We present an implementation of both sector and global showers, with min/max variations, and helicity-dependent tree-level matching applied through n‚â§4 for V/H‚ÜíqqÃÑ+n partons and through n‚â§5 for H‚Üín gluons. ¬© 2013 American Physical Society.</t>
  </si>
  <si>
    <t>60003561;60019778-60026796;60019778</t>
  </si>
  <si>
    <t>14039127400;15757731000;14827231400</t>
  </si>
  <si>
    <t>Larkoski, A. J.;Lopez-Villarejo, J. J.;Skands, P.</t>
  </si>
  <si>
    <t>Spain;Switzerland;United States</t>
  </si>
  <si>
    <t>Madrid;Geneva;Cambridge</t>
  </si>
  <si>
    <t>Universidad Aut√≥noma de Madrid;European Organization for Nuclear Research;Center for Theoretical Physics</t>
  </si>
  <si>
    <t>60026796;60019778;60003561</t>
  </si>
  <si>
    <t>Larkoski A.J.</t>
  </si>
  <si>
    <t>Helicity-dependent showers and matching with VINCIA</t>
  </si>
  <si>
    <t>10.1103/PhysRevD.87.054033</t>
  </si>
  <si>
    <t>2-s2.0-84875715453</t>
  </si>
  <si>
    <t>['¬© 1997', 'time codes', 'significantly lower', 'realistic snrs', 'outage probability', 'operational snrs', 'ntx 2', 'noise ratio', 'new insight', 'mutual information', 'multiplexing tradeoff', 'mimo systems', 'input multiple', 'finite signal', 'exact diversity', 'dual antennas', 'design stcs', 'conventionally designed', 'asymptotic values', '2012 ieee']</t>
  </si>
  <si>
    <t>diversity multiplexing tradeoff | MIMO systems</t>
  </si>
  <si>
    <t>In this paper, exact diversity-multiplexing tradeoff (DMT) at finite signal to noise ratio (SNR) for multiple-input multiple-output (MIMO) systems with dual antennas at the transmitter (2 x Nr) and/or at the receiver (Ntx 2) is derived over Rayleigh fading channels. We derive the outage probability of the mutual information between transmitted and received signals versus SNR. It is shown that at realistic SNRs, achievable diversity gains are significantly lower than asymptotic values. While space-time codes (STCs) for MIMO systems are conventionally designed to achieve the asymptotic DMT frontier, this finite-SNR DMT could provide a new insight to design STCs for practical MIMO systems optimized at operational SNRs. ¬© 1997-2012 IEEE.</t>
  </si>
  <si>
    <t>753-756</t>
  </si>
  <si>
    <t>60104201;60033154;60104201;60104201;60104201</t>
  </si>
  <si>
    <t>55693513900;6603788371;6701716472;17435125600;6603247284</t>
  </si>
  <si>
    <t>El Falou, Ammar;Hamouda, Walaa;Langlais, Charlotte;Abdel Nour, Charbel;Douillard, Catherine</t>
  </si>
  <si>
    <t>Rennes;Montreal</t>
  </si>
  <si>
    <t>Universit√© europ√©enne de Bretagne;Concordia University</t>
  </si>
  <si>
    <t>60104201;60033154</t>
  </si>
  <si>
    <t>El Falou A.</t>
  </si>
  <si>
    <t>Finite-SNR diversity-multiplexing tradeoff for rayleigh MIMO channels</t>
  </si>
  <si>
    <t>10.1109/LCOMM.2013.022213.130007</t>
  </si>
  <si>
    <t>2-s2.0-84877575993</t>
  </si>
  <si>
    <t>['¬© 1963', 'wideband sensor', 'practical scenarios', 'particular material', 'material properties', 'internal structure', 'identify discontinuities', 'generated experimentally', 'experimental data', 'estimate regions', 'combining observations', 'breast models', 'based techniques', '2012 ieee']</t>
  </si>
  <si>
    <t>Biomedical signal processing | microwave imaging | radar applications | reconstruction algorithms</t>
  </si>
  <si>
    <t>Microwave imaging benefits from information on the internal structure of the object of interest. Previously, we developed a tool to define regions dominated by a particular material and tested this approach with 2-D simulations of breast models. In this paper, we apply the technique to experimental data with the goal to extract an object's internal structural information using radar-based techniques. Specifically, the technique extracts information from microwave reflection data in order to identify discontinuities in material properties. By combining observations from multiple antenna locations, this information is used to estimate regions of interest. The utility of the tool is demonstrated in practical scenarios where the data are generated experimentally from cylindrical models using an ultra-wideband sensor. ¬© 1963-2012 IEEE.</t>
  </si>
  <si>
    <t>2137-2145</t>
  </si>
  <si>
    <t>60002306;60002306</t>
  </si>
  <si>
    <t>24492035900;7003469411</t>
  </si>
  <si>
    <t>Kurrant, Douglas;Fear, Elise</t>
  </si>
  <si>
    <t>Kurrant D.</t>
  </si>
  <si>
    <t>Defining regions of interest for microwave imaging using near-field reflection data</t>
  </si>
  <si>
    <t>10.1109/TMTT.2013.2250993</t>
  </si>
  <si>
    <t>2-s2.0-84877744091</t>
  </si>
  <si>
    <t>['¬© 1963', 'transmitting device', 'tissue type', 'tissue properties', 'temperature increase', 'telemetry applications', 'simulations illustrate', 'sar variation', 'sa variation', 'sa ),', 'rf waves', 'relative permittivity', 'paramount importance', 'paper reports', 'neural recording', 'low power', 'human head', 'human body', 'extensive use', 'electromagnetic effects', 'dependent nature', 'db bandwidth', 'computer interfaces', 'communication spectrum', 'close proximity', 'also present', '4 ghz', '2012 ieee', '${-}$ 10']</t>
  </si>
  <si>
    <t>Electromagnetic exposure | impulse radio ultra-wideband (IR-UWB) | specific absorption rate (SAR) | ultra-wideband (UWB) antenna | wireless body area network (WBAN)</t>
  </si>
  <si>
    <t>With the extensive use of wireless devices within or at close proximity to the human body, electromagnetic effects caused by the interaction between RF waves and human tissues need to be considered with paramount importance. The ultra-wideband (UWB) communication spectrum has recently been utilized in bio-telemetry applications, such as neural recording, brain-computer interfaces, and physiological data monitoring requiring high data rate and low power. This paper reports the electromagnetic effects of head-implantable transmitting devices operating based on impulse radio UWB wireless technology. Simulations illustrate the performance of an implantable UWB antenna tuned to operate at 4 GHz with an ${-}$10-dB bandwidth of approximately 1 GHz when it is implanted in a human head model. Specific absorption rate (SAR), specific absorption (SA), and temperature increase are analyzed to compare the compliance of the transmitting device with international safety regulations. The frequency-and age-dependent nature of the tissue properties, such as relative permittivity, is taken into account. The SAR/SA variation of the human head is presented with varying input power, different antenna orientations, and different signal bandwidths. We also present the percentage of SAR variation for each tissue type in the head model used for the simulations. ¬© 1963-2012 IEEE.</t>
  </si>
  <si>
    <t>2161-2169</t>
  </si>
  <si>
    <t>60019578;60019578;60019578</t>
  </si>
  <si>
    <t>55551444200;9132437300;8326271500</t>
  </si>
  <si>
    <t>Thotahewa, Kasun M.S.;Redoute, Jean Michel;Yuce, Mehmet Rasit</t>
  </si>
  <si>
    <t>Thotahewa K.</t>
  </si>
  <si>
    <t>SAR, SA, and temperature variation in the human head caused by IR-UWB implants operating at 4 GHz</t>
  </si>
  <si>
    <t>10.1109/TMTT.2013.2250515</t>
  </si>
  <si>
    <t>2-s2.0-84877780712</t>
  </si>
  <si>
    <t>['¬© 2002', 'zero forcing', 'uses rank', 'user multiple', 'squared error', 'sinr ).', 'receiver knew', 'receiver equals', 'quantization error', 'predicted weight', 'precoder information', 'minimum mean', 'input multiple', 'forward overhead', 'feedback quantized', 'estimated signal', 'directly used', 'different scenarios', 'common understanding', 'codebook vectors', 'codebook limits', 'channel matrix', 'calculation schemes', 'based method', '2012 ieee']</t>
  </si>
  <si>
    <t>broadcast channels | feedback | MU-MIMO</t>
  </si>
  <si>
    <t>This paper proposes new limited-feedback Channel State Information (CSI) calculation schemes for Zero Forcing (ZF)-precoded downlink Multi-User Multiple-Input Multiple-Output (MU-MIMO) systems. It is a common understanding that the feedback quantized by the codebook limits the performance of MU-MIMO. In this paper, through a quasi-ZF or a quasi-Minimum Mean-Squared Error (MMSE) weight, the channel matrix is transferred to one of the codebook vectors, based on which, the CSI is calculated. Thus, the quantization error is minimized. Meanwhile, the selection for the codebook vector guarantees the maximizing of the estimated Signal to Interference plus Noise Ratio (SINR). We verify that the proposed scheme obtains accurate feedback information, and the predicted weight can be the same as the optimal linear decoder as if the receiver knew all the precoder information that is fed-forward from the BS, as long as the number of antennas for each receiver equals that for the transmitter, and equals that for the total transmit data streams. Compared to the commonly used Precoding Matrix Index (PMI) based method, which uses rank-one single user (SU)-MIMO feedback, simulation results show that the proposed schemes achieve higher sum capacities in different scenarios. Moreover, since the weight can be directly used as the decoder, the feed-forward overhead is reduced. ¬© 2002-2012 IEEE.</t>
  </si>
  <si>
    <t>1554-1561</t>
  </si>
  <si>
    <t>60104033;60104033;60104033</t>
  </si>
  <si>
    <t>56948538900;57206187624;7003952753</t>
  </si>
  <si>
    <t>Wang, Wei;Harada, Atsushi;Kayama, Hidetoshi</t>
  </si>
  <si>
    <t>DOCOMO Beijing Communications Laboratories Co., Ltd</t>
  </si>
  <si>
    <t>Enhanced limited feedback schemes for DL MU-MIMO ZF precoding</t>
  </si>
  <si>
    <t>10.1109/TWC.2012.030413.120051</t>
  </si>
  <si>
    <t>2-s2.0-84877790000</t>
  </si>
  <si>
    <t>['¬© 2002', 'upper bound', 'time codes', 'tag antennas', 'rfid reader', 'rfid backscatter', 'receive antennas', 'multiple antennas', 'feasible whenever', 'encoded across', 'diversity order', 'adequately captures', '2012 ieee']</t>
  </si>
  <si>
    <t>Dyadic backscatter channel | MIMO | modulated backscatter | RFID | space-time block coding</t>
  </si>
  <si>
    <t>In this work, the use of Space-Time Codes in passive Radio Frequency IDentification (RFID) systems is explored; this is feasible whenever a tag possesses multiple antennas. Information is encoded across the multiple tag antennas and received by an RFID reader, also typically equipped with multiple antennas. The nature of passive RFID induces a unique fading channel known as the dyadic backscatter channel, which differs statistically compared to the canonical Rayleigh fading channel. We introduce a modified dyadic channel for RFID backscatter that adequately captures the space-time coding paradigm. We then propose known orthogonal space-time codes and derive an upper bound on the the pairwise error probability (PEP), leading to estimates of the (asymptotic) diversity order. Interestingly, the diversity order is shown to depend only on the number of tag antennas but not the number of receive antennas; the resultant performance trade-offs is discussed. Lastly, simulation of the symbol error rates for different channel configurations are conducted to validate the analysis. ¬© 2002-2012 IEEE.</t>
  </si>
  <si>
    <t>2272-2280</t>
  </si>
  <si>
    <t>25824712400;55476516600</t>
  </si>
  <si>
    <t>Boyer, Colby;Roy, Sumit</t>
  </si>
  <si>
    <t>Boyer C.</t>
  </si>
  <si>
    <t>Space time coding for backscatter RFID</t>
  </si>
  <si>
    <t>10.1109/TWC.2013.031313.120917</t>
  </si>
  <si>
    <t>2-s2.0-84878638685</t>
  </si>
  <si>
    <t>['system performance', 'statistical expressions', 'reduced feedback', 'rate schemes', 'proposed scheme', 'processing signal', 'paper proposes', 'outage probability', 'noise ratio', 'fes ).', 'feedback errors', 'fading channels', 'extensive examination', 'exact expressions', 'diversity order', 'ary signals']</t>
  </si>
  <si>
    <t>Alamouti coding | feedback errors | Nakagami-m fading | transmit antenna selection</t>
  </si>
  <si>
    <t>This paper proposes a novel reduced feedback-rate transmit diversity scheme employing transmit antenna selection (TAS) and Alamouti scheme yielding robust error performance at erroneous feedback conditions. Under ideal channel estimation and delay-free feedback assumptions, statistical expressions and performance metrics related to the post-processing signal-to-noise ratio of the proposed scheme are derived for Nakagami-m fading channels. Exact expressions for outage probability and bit/symbol error rates of M-ary signals are presented in order to provide an extensive examination on the system performance in the presence of feedback errors (FEs). The proposed scheme is shown to provide not only full-diversity order as the conventional and other reduced feedback-rate schemes for perfect feedback case but also superior error performance in the presence of FEs. ¬© 2013 IEEE.</t>
  </si>
  <si>
    <t>908-911</t>
  </si>
  <si>
    <t>60005593;60013071</t>
  </si>
  <si>
    <t>35101619400;6506519651</t>
  </si>
  <si>
    <t>Coskun, Ahmet F.;Kucur, Oguz</t>
  </si>
  <si>
    <t>Kocaeli;Ankara</t>
  </si>
  <si>
    <t>Gebze Teknik √úniversitesi;T√ºrkiye Bilimsel ve Teknolojik Ara≈ütirma Kurumu</t>
  </si>
  <si>
    <t>60013071;60005593</t>
  </si>
  <si>
    <t>Coskun A.</t>
  </si>
  <si>
    <t>Feedback-rate efficient transmit antenna selection/alamouti scheme with robust error performance in the presence of feedback errors</t>
  </si>
  <si>
    <t>10.1109/LCOMM.2013.031313.130055</t>
  </si>
  <si>
    <t>2-s2.0-84878734564</t>
  </si>
  <si>
    <t>['wireless channels', 'uses relays', 'turn reduces', 'transmission duration', 'spectral efficiency', 'require synchronization', 'relay nodes', 'relay node', 'proposed scheme', 'input single', 'high rate', 'half duplex', 'enabled communication', 'cooperative single', 'cooperative scheme', 'conventional anf', 'communication due', 'capacity analysis', 'broadcast nature', 'always possible']</t>
  </si>
  <si>
    <t>asynchronous communication | Cooperative wireless network | energy efficient communication | MIMO communication | polarization diversity</t>
  </si>
  <si>
    <t>Cooperative diversity exploits the broadcast nature of wireless channels and uses relays to improve link reliability. Most of the cooperative communication protocols are assumed to be synchronous in nature, which is not always possible in vehicle-to-vehicle (V2V) communication due to fast moving nature of the nodes. Also the relay nodes are assumed to be half duplex which in turn reduces the spectral efficiency. In this paper, we propose an asynchronous cooperative communication protocol exploiting polarization diversity, which does not require synchronization at the relay node. Dual polarized antennas are employed at the relay node to achieve full duplex amplify-and-forward (ANF) communication. Hence the transmission duration is reduced which results into an increased throughput rate. Capacity analysis of the proposed scheme ascertains the high data rate as compared to conventional ANF. Bit error rate (BER) simulation also shows that the proposed scheme significantly outperforms both the non-cooperative single-input single-output and the conventional ANF schemes. Considering channel path loss, the proposed scheme consumes less total transmission energy as compared to the conventional ANF and non-cooperative scheme. Thus the proposed scheme is suitable for high rate and energy efficient relay-enabled communication. ¬© 2013 IEEE.</t>
  </si>
  <si>
    <t>1732-1738</t>
  </si>
  <si>
    <t>60042800;60003771</t>
  </si>
  <si>
    <t>35079652000;7003869058</t>
  </si>
  <si>
    <t>Sohaib, Sarmad;So, Daniel K.C.</t>
  </si>
  <si>
    <t>Taxila;Manchester</t>
  </si>
  <si>
    <t>University of Engineering and Technology Taxila;The University of Manchester</t>
  </si>
  <si>
    <t>Sohaib S.</t>
  </si>
  <si>
    <t>Asynchronous cooperative relaying for vehicle-to-vehicle communications</t>
  </si>
  <si>
    <t>10.1109/TCOMM.2013.031213.120008</t>
  </si>
  <si>
    <t>2-s2.0-84878745735</t>
  </si>
  <si>
    <t>['¬© 1986', 'three aspects', 'straight structure', 'solid insulation', 'shaped structures', 'propagation property', 'propagation properties', 'pd signal', 'pd caused', 'insulation diagnosis', 'insulated switchgear', 'gis structures', 'gis structure', 'gis ).', 'frequency spectrum', 'four types', 'domain amplitude', 'described comprehensively', 'defect propagates', 'cumulative energy', 'considered effective', 'clear understanding', 'attenuation properties', '800 mhz', '2012 ieee', '1600 mhz']</t>
  </si>
  <si>
    <t>Electromagnetic (EM) wave | frequency spectrum | gas-insulated switchgear (GIS) | partial discharge (PD) | propagation attenuation | ultra-high frequency (UHF) method</t>
  </si>
  <si>
    <t>Using the ultra-high frequency method to detect partial discharge (PD) is considered effective for the insulation diagnosis of the gas-insulated switchgear (GIS). In this research, in order to gain a clear understanding of the propagation attenuation property of PD, a 220-kV real GIS is utilized and four types of typical PD sources are designed and fabricated, including floating metal, protrusion, void in solid insulation and particle on the spacer. Three common GIS structures are considered in the paper, which are the straight structure with spacer, as well as the L-shaped and T-shaped structures. The attenuation can be caused by these GIS structures when the PD signal emitted from the defect propagates through them. In this study, research is focused on the variations of the time-domain amplitude, the frequency spectrum, and the cumulative energy of the PD signal. Based on the three aspects, the changes of PD signal through GIS structures are described comprehensively, and the propagation properties are presented in detail. The lowpass &lt;800 MHz) and bandpass (800 MHz-1600 MHz) filters are applied to elaborate the propagation property of different frequency bands. Since the characteristics of PD caused by the four types of defects are different, their attenuation properties will also be different. These typical PD sources are tested in each GIS structure, respectively. ¬© 1986-2012 IEEE.</t>
  </si>
  <si>
    <t>IEEE Transactions on Power Delivery</t>
  </si>
  <si>
    <t>60025278;60025278;60025278;60010884</t>
  </si>
  <si>
    <t>7402756897;35193506400;56230345900;15061398200</t>
  </si>
  <si>
    <t>Gao, Wensheng;Ding, Dengwei;Liu, Weidong;Huang, Xinhong</t>
  </si>
  <si>
    <t>Tsinghua University;The University of Western Ontario</t>
  </si>
  <si>
    <t>60025278;60010884</t>
  </si>
  <si>
    <t>Gao W.</t>
  </si>
  <si>
    <t>Propagation attenuation properties of partial discharge in typical in-field gis structures</t>
  </si>
  <si>
    <t>10.1109/TPWRD.2013.2250316</t>
  </si>
  <si>
    <t>2-s2.0-84885638561</t>
  </si>
  <si>
    <t>['¬© 2007', 'transmitting electrodes', 'transmission mechanism', 'target frequency', 'source increased', 'receiving part', 'output impedance', 'output current', 'optimum frequency', 'loop antenna', 'load resistance', 'implanted device', 'frequency current', 'difference time', 'developed recently', 'collected inside', 'body surface', '370 mhz', '2012 ieee']</t>
  </si>
  <si>
    <t>Biological tissue | Capacitive coupling | Impedance | Loop antenna | Resonance</t>
  </si>
  <si>
    <t>Many medical electronic devices that can be implanted deep inside the body have been developed recently. These devices are designed to transmit the information that is collected inside the body to receiving antennas outside the body. In this work, we examine a method that uses a high-frequency current in the transmitting electrodes of the implanted device for the transmission of information to receiving electrodes attached to the body surface. To investigate the transmission mechanism and the factors that determines the optimum frequency, the output voltage V2 and the input and output impedance (Zin and Zout) were analyzed by conducting a finite-difference time-domain electromagnetic simulation. The results clearly show that the receiving part (electrodes and wire), including biological tissue, acts as a loop antenna. The maximum V2 value was obtained at the first parallel resonance frequency of Zout at 370 MHz under a load resistance of 1 MŒ©. In contrast, the output current of the source increased at the series resonance frequency of Zin. The series resonance frequency could be adjusted to move a target frequency by adding an inductance between the source and the transmitting electrodes. ¬© 2007-2012 IEEE.</t>
  </si>
  <si>
    <t>674-681</t>
  </si>
  <si>
    <t>60025141;60025141</t>
  </si>
  <si>
    <t>7202097774;55626969100</t>
  </si>
  <si>
    <t>Shiba, Kenji;Enoki, Naomichi</t>
  </si>
  <si>
    <t>Tokyo University of Science</t>
  </si>
  <si>
    <t>Shiba K.</t>
  </si>
  <si>
    <t>Capacitive-coupling-based information transmission system for implantable devices: Investigation of transmission mechanism</t>
  </si>
  <si>
    <t>10.1109/TBCAS.2012.2237516</t>
  </si>
  <si>
    <t>2-s2.0-84887412534</t>
  </si>
  <si>
    <t>['¬© 2002', 'thz frequencies', 'terahertz frequencies', 'proposed reflectarray', 'good performance', 'electrical size', 'drastic reduction', 'based reflectarrays', 'analyzed using', '3 thz', '2011 ieee']</t>
  </si>
  <si>
    <t>Complex conductivity | graphene | plasmonic | reconfigurable antenna | reflectarrays | Terahertz (THz)</t>
  </si>
  <si>
    <t>The use of graphene for fixed-beam reflectarray antennas at Terahertz (THz) is proposed. Graphene's unique electronic band structure leads to a complex surface conductivity at THz frequencies, which allows the propagation of very slow plasmonic modes. This leads to a drastic reduction of the electrical size of the array unit cell and thereby good array performance. The proposed reflectarray has been designed at 1.3 THz and comprises more than 25 000 elements of size about Œª0/16 The array reflective unit cell is analyzed using a full vectorial approach, taking into account the variation of the angle of incidence and assuming local periodicity. Good performance is obtained in terms of bandwidth, cross-polar, and grating lobes suppression, proving the feasibility of graphene-based reflectarrays and other similar spatially fed structures at Terahertz frequencies. This result is also a first important step toward reconfigurable THz reflectarrays using graphene electric field effect. ¬© 2002-2011 IEEE.</t>
  </si>
  <si>
    <t>253-256</t>
  </si>
  <si>
    <t>60028186;60028186</t>
  </si>
  <si>
    <t>16024175700;11738782000</t>
  </si>
  <si>
    <t>Carrasco, Eduardo;Perruisseau-Carrier, Julien</t>
  </si>
  <si>
    <t>Reflectarray antenna at terahertz using graphene</t>
  </si>
  <si>
    <t>10.1109/LAWP.2013.2247557</t>
  </si>
  <si>
    <t>2-s2.0-84874089361</t>
  </si>
  <si>
    <t>['¬© 2002', 'small surface', 'small slot', 'slot mode', 'patch mode', 'meandered slots', 'letter discusses', 'l2 band', 'l1 frequency', 'l1 band', 'independently tuning', 'gps operation', 'field property', 'dielectric substrate', 'band coverage', 'antenna size', '4 mm', '27 mm', '2011 ieee', '1575 mhz', '1227 mhz']</t>
  </si>
  <si>
    <t>Circular polarization | dual-band | GPS | patch antenna | proximity feeding</t>
  </si>
  <si>
    <t>This letter discusses a small slot-loaded, proximity-fed patch antenna designed for GPS operation at L1 (1575 MHz) and L2 (1227 MHz) bands. High-dielectric substrate and meandered slots are employed to reduce the antenna size down to 25.4 mm in diameter and 11.27 mm in thickness. The thickness is important for achieving the wide bandwidth (&gt; 30 MHz) in support of modern GPS coding schemes. The dual-band coverage is achieved by utilizing the patch mode in L2 band and slot mode in L1 band. This design features additional slot stubs for independently tuning the L1 frequency. The right-hand circularly polarized (RHCP) field property is achieved by connecting two proximity probes to a small surface-mount 0¬∞-90¬∞ hybrid chip. Simulated and measured antenna performance will be presented. This compact GPS antenna design is suitable for small GPS antenna arrays and portable GPS devices. ¬© 2002-2011 IEEE.</t>
  </si>
  <si>
    <t>56039030500;7501961026</t>
  </si>
  <si>
    <t>Chen, Ming;Chen, Chi Chih</t>
  </si>
  <si>
    <t>A compact dual-band GPS antenna design</t>
  </si>
  <si>
    <t>10.1109/LAWP.2013.2247972</t>
  </si>
  <si>
    <t>2-s2.0-84875284086</t>
  </si>
  <si>
    <t>['¬© 2002', 'two ports', 'two polarizations', 'proposed antenna', 'polarization applications', 'feeding network', 'convenient fabrication', 'back ratio', '465 mhz', '30 db', '25 db', '2011 ieee']</t>
  </si>
  <si>
    <t>Array antenna | dual-polarized | high isolation | slot antenna</t>
  </si>
  <si>
    <t>In this letter, a four-leaf clover slot element antenna, which has a planar feeding structure, is proposed for dual-polarization applications. A four-element array based on the proposed antenna is designed and measured. The feeding network and radiators of the array are on the same substrate, which results in low-cost and convenient fabrication. The bandwidths of two polarizations are 275 and 465 MHz, respectively. The isolation between the two ports is greater than 30 dB, and the front-to-back ratio is higher than 25 dB. ¬© 2002-2011 IEEE.</t>
  </si>
  <si>
    <t>265-268</t>
  </si>
  <si>
    <t>60025278;60025278;60108755;60025278;60025278</t>
  </si>
  <si>
    <t>57198959202;8551577700;8691744100;55912043400;7403443114</t>
  </si>
  <si>
    <t>Jiang, Xiaolei;Zhang, Zhijun;Tian, Zijian;Li, Yue;Feng, Zhenghe</t>
  </si>
  <si>
    <t>China University of Mining &amp; Technology, Beijing;Tsinghua University</t>
  </si>
  <si>
    <t>60108755;60025278</t>
  </si>
  <si>
    <t>Jiang X.</t>
  </si>
  <si>
    <t>A low-cost dual-polarized array antenna etched on a single substrate</t>
  </si>
  <si>
    <t>10.1109/LAWP.2013.2248074</t>
  </si>
  <si>
    <t>2-s2.0-84875301193</t>
  </si>
  <si>
    <t>['¬© 2002', 'proposed design', 'operation frequency', 'experimentally demonstrated', 'antenna gain', '2011 ieee']</t>
  </si>
  <si>
    <t>Ferrite | magnetically tunable antenna | reconfigurable antenna | SIW antenna | substrate integrated waveguide (SIW)</t>
  </si>
  <si>
    <t>A novel tunable substrate integrated waveguide (SIW) antenna is proposed and experimentally demonstrated. With loaded ferrite slabs, the operation frequency of the antenna can be tuned by means of a magnetic biasing field. The proposed design is verified by simulations and experiments. The measurement results show that the tunable frequency range is more than 10.5% and antenna gain is more than 5.0 dBi within the frequency tuning range. ¬© 2002-2011 IEEE.</t>
  </si>
  <si>
    <t>273-275</t>
  </si>
  <si>
    <t>60033100-60084554;60033100;60033100;60033100</t>
  </si>
  <si>
    <t>45061207900;35363121200;55388986600;35975228700</t>
  </si>
  <si>
    <t>Tan, Li Rong;Wu, Rui Xin;Wang, Cong Yi;Poo, Yin</t>
  </si>
  <si>
    <t>Nanjing College of Information Technology;Nanjing University</t>
  </si>
  <si>
    <t>60084554;60033100</t>
  </si>
  <si>
    <t>Tan L.</t>
  </si>
  <si>
    <t>Magnetically tunable ferrite loaded SIW antenna</t>
  </si>
  <si>
    <t>10.1109/LAWP.2013.2248113</t>
  </si>
  <si>
    <t>2-s2.0-84875302448</t>
  </si>
  <si>
    <t>['¬© 2002', 'write printing', 'wave waveguides', 'wave antennas', 'wave antenna', 'typically fabricated', 'reflectarray antennas', 'planar structures', 'methods presented', 'metasurface conformal', 'metallic patches', 'letter presents', 'impedance surfaces', 'holographic leaky', 'gap structures', 'fabricating metasurfaces', 'electromagnetic band', 'dielectric substrate', 'arbitrary 3', '2011 ieee']</t>
  </si>
  <si>
    <t>Artificial impedance surface | artificial magnetic conductor (AMC) | high impedance surface | holographic antennas | metafilm | metamaterial | metasurface</t>
  </si>
  <si>
    <t>This letter presents a method for mapping and fabricating metasurfaces on arbitrary 3-D surfaces. Metasurfaces are used for holographic leaky-wave antennas, reflectarray antennas, coatings for soft horn antennas, artificial magnetic conductors, high-impedance surfaces, frequency selective surfaces, electromagnetic band-gap structures, and surface-wave waveguides. They are typically fabricated as 2-D planar structures by printing a grid of metallic patches on a dielectric substrate, but for some applications, it is desirable to create a metasurface conformal to a 3-D surface. The methods presented here can be used with direct-write printing or with standard printed circuit board (PCB) techniques. The PCB method involves mapping the metasurface to a set of 2-D bands that are laminated to a 3-D substrate. As an example, a 3-D conformal, ellipsoidal, holographic, leaky-wave antenna was designed, fabricated, and measured. ¬© 2002-2011 IEEE.</t>
  </si>
  <si>
    <t>233-236</t>
  </si>
  <si>
    <t>Gregoire, Daniel J.</t>
  </si>
  <si>
    <t>Malibu</t>
  </si>
  <si>
    <t>HRL Laboratories</t>
  </si>
  <si>
    <t>Gregoire D.</t>
  </si>
  <si>
    <t>3-D conformal metasurfaces</t>
  </si>
  <si>
    <t>10.1109/LAWP.2013.2247017</t>
  </si>
  <si>
    <t>2-s2.0-84875305237</t>
  </si>
  <si>
    <t>['shortcircuit current', 'fourier series', 'azimuthal component', 'analytical solution']</t>
  </si>
  <si>
    <t>Antenna feeding | Antenna parameters | Scalar Helmholtz equation</t>
  </si>
  <si>
    <t>The possibility of analytical solution to calculation of azimuthal component of magnetic field intensity of wire antenna simulated by shortcircuit current is demonstrated. For this purpose boundary condition on a cylindrical surface corresponding to the antenna surface presented by Fourier series is proposed.</t>
  </si>
  <si>
    <t>21-24</t>
  </si>
  <si>
    <t>60103780;60108777;100345795</t>
  </si>
  <si>
    <t>6603355180;6507374977;18037728400</t>
  </si>
  <si>
    <t>Zagirnyak, Mykhaylo;Branspiz, Yurii;Kuczmann, Mikl√≥s</t>
  </si>
  <si>
    <t>Ukraine;Ukraine;Hungary</t>
  </si>
  <si>
    <t>Severodonetsk;Kremenchuk;Gyor</t>
  </si>
  <si>
    <t>Volodymyr Dahl East Ukrainian National University;Kremenchuk Mykhailo Ostrohradskyi National University;Istvan Szechenyi Coll</t>
  </si>
  <si>
    <t>60108777;60103780;100345795</t>
  </si>
  <si>
    <t>Zagirnyak M.</t>
  </si>
  <si>
    <t>Calculation of magnetic component of wire antenna electromagnetic field</t>
  </si>
  <si>
    <t>2-s2.0-84875305303</t>
  </si>
  <si>
    <t>['¬© 2002', 'secondary diffraction', 'respectively ).', 'physical theory', 'physical optics', 'frequency approximation', 'face hard', 'estimated asymptotically', 'e .,', 'canonical problem', 'boundary conditions', 'approximations presented', '2011 ieee', '1960 ).']</t>
  </si>
  <si>
    <t>Backscattering | diffraction | edge waves | hard boundary conditions | impedance | impedance boundary conditions | physical optics (PO) | Physical Theory of Diffraction (PTD) | soft boundary conditions</t>
  </si>
  <si>
    <t>High-frequency approximation is constructed for backscattering from a strip with one face soft and the other face hard (i.e., with Dirichlet and Neumann boundary conditions, respectively). This approximation is based on the solution of the canonical problem for a wedge with the same boundary conditions. Its exact solution belongs to Malyuzhinetz (Ann. Phys., vol. 6, no. 1-2, pp. 107-112, 1960). Here, we utilize its approximations presented in Ufimtsev's work (IEEE Antennas Propag. Mag., Dec. 2013) and derive simple asymptotics for backscattering. Only primary edge waves are taken into account. The influence of the secondary diffraction is estimated asymptotically to validate this approach. The results are compared to the physical optics (PO) and Physical Theory of Diffraction (PTD) approximations. ¬© 2002-2011 IEEE.</t>
  </si>
  <si>
    <t>249-252</t>
  </si>
  <si>
    <t>60013071;60011485-60033461;100732705;100732705</t>
  </si>
  <si>
    <t>55629092200;7004386207;55629619600;6507108597</t>
  </si>
  <si>
    <t>Hacivelio«ílu, Feray;Sevgi, Levent;Ya Ufimtsev, P.;Fellow, Life</t>
  </si>
  <si>
    <t>Hacivelio«ílu F.</t>
  </si>
  <si>
    <t>Backscattering from a soft-hard strip: Primary edge waves approximations</t>
  </si>
  <si>
    <t>10.1109/LAWP.2013.2247734</t>
  </si>
  <si>
    <t>2-s2.0-84875305533</t>
  </si>
  <si>
    <t>['¬© 2002', 'wave antenna', 'structure consists', 'prs inductance', 'prs ).', 'profile fabry', 'primary feed', 'presenting one', 'judiciously designing', 'inductive grid', 'ground plane', 'gain low', 'design examples', '60 ¬∞', '5 ghz', '2011 ieee']</t>
  </si>
  <si>
    <t>Beam steering | leaky-wave antennas (LWAs) | varying inductance</t>
  </si>
  <si>
    <t>A high-gain low-profile Fabry-P√©rot (FP) leaky-wave antenna (LWA) presenting one-dimensional high beam steering properties is proposed in this letter. The structure consists of a ground plane and a varying inductive partially reflective surface (PRS). A microstrip patch antenna is embedded into the cavity to act as the primary feed. As design examples, antennas are designed to operate at 9.5 GHz. Subwavelength FP cavities with fixed overall thickness of Œª0/6 (where Œª0 is the free-space operating wavelength) are fabricated and measured. The impact of varying the PRS inductance is analyzed. It is shown that a high beam steering angle from broadside toward endfire direction close to 60¬∞ can be obtained when judiciously designing the inductive grid of the PRS. ¬© 2002-2011 IEEE.</t>
  </si>
  <si>
    <t>261-264</t>
  </si>
  <si>
    <t>60101845;60101845;60101845-60017338;60206637</t>
  </si>
  <si>
    <t>Ghasemi, Amirhossein;Burokur, Shah Nawaz;Dhouibi, Abdallah;De Lustrac, Andr√©</t>
  </si>
  <si>
    <t>High beam steering in Fabry-P√©rot leaky-wave antennas</t>
  </si>
  <si>
    <t>10.1109/LAWP.2013.2248052</t>
  </si>
  <si>
    <t>2-s2.0-84875346510</t>
  </si>
  <si>
    <t>['œª min', '¬© 2002', 'vswr lower', 'space wavelength', 'shaped loops', 'series capacitor', 'proposed antenna', 'physical dimensions', 'lowest frequency', 'lowest frequencies', 'field system', 'feeding terminals', 'electrical dimensions', 'consistent monopole', 'characterized using', 'antenna demonstrates', 'additional resonance', '2011 ieee', '1 bandwidth', '033œª min']</t>
  </si>
  <si>
    <t>Broadband antennas | electrically small antennas | omnidirectional antennas | ultrawideband (UWB) antennas</t>
  </si>
  <si>
    <t>We present a compact, ultra-low-profile, ultrawideband (UWB) antenna with monopole-like radiation characteristics. The antenna is composed of two bent diamond-shaped loops that are fed in parallel and loaded with a common capacitive top hat to reduce their lowest frequencies of operation. A series capacitor is used at the feeding terminals of one of the loops to create an additional resonance below the lowest frequency of operation of one of the loops and, hence, further reduce the lowest frequency of operation of the antenna. At the lowest frequency of operation, the proposed antenna has electrical dimensions of L√ó W√ó H=0.22Œª min√ó 0.22Œª min √ó 0.033Œª min , where Œª min is the free-space wavelength. The antenna demonstrates a VSWR lower than 3:1 and consistent monopole-like, omnidirectional radiation patterns over a 4:1 bandwidth. A prototype of the antenna with physical dimensions of 7,√ó 7,√ó 1 cm3 , which operates in the 1.0-4.0-GHz frequency range, is fabricated and characterized using a near-field system. ¬© 2002-2011 IEEE.</t>
  </si>
  <si>
    <t>280-283</t>
  </si>
  <si>
    <t>6602939320;36453998700;24484286600</t>
  </si>
  <si>
    <t>Behdad, Nader;Li, Meng;Yusuf, Yazid</t>
  </si>
  <si>
    <t>Behdad N.</t>
  </si>
  <si>
    <t>A very low-profile, omnidirectional, ultrawideband antenna</t>
  </si>
  <si>
    <t>10.1109/LAWP.2013.2248693</t>
  </si>
  <si>
    <t>2-s2.0-84875354387</t>
  </si>
  <si>
    <t>['¬© 2002', 'wide range', 'vswr ),', 'uwb radiator', 'uwb applications', 'reduced size', 'proposed antenna', 'omnidirectional gain', 'jointly achieve', 'ground plane', 'fed single', 'elliptical slot', 'compact size', 'compact coplanar', 'circuit stubs', 'anechoic chamber', '3 dbi', '2011 ieee', '1 ghz']</t>
  </si>
  <si>
    <t>Ground plane | monopole antenna | radiation pattern | ultrawideband (UWB)</t>
  </si>
  <si>
    <t>In this letter, a compact coplanar-waveguide-fed single-layer printed antenna with an ultrawideband (UWB) rectangular monopole radiator etched with a half-elliptical slot is presented. Collaborating with the UWB radiator, two symmetrical open-circuit stubs are extended from the ground plane to jointly achieve an ultrawideband impedance match with a compact size. The proposed antenna is fabricated and tested in an anechoic chamber, showing an ultrawide operating frequency range from 3.7 to 10.1 GHz with a quasi-omnidirectional gain from 2.0 to 7.3 dBi. With the advantages of a reduced size, an improved voltage standing wave ratio (VSWR), and a monolayer configuration without any back ground plane, the proposed antenna can be used in a wide range of UWB applications. ¬© 2002-2011 IEEE.</t>
  </si>
  <si>
    <t>237-240</t>
  </si>
  <si>
    <t>60003970;112686725;60003970;60003970;60021285;60003970</t>
  </si>
  <si>
    <t>55630730500;25961208100;57188079500;6602352300;20734739100;7006581207</t>
  </si>
  <si>
    <t>Xu, Kuiwen;Zhu, Zhongbo;Li, Huan;Huangfu, Jiangtao;Li, Changzhi;Ran, Lixin</t>
  </si>
  <si>
    <t>A printed single-layer UWB monopole antenna with extended ground plane stubs</t>
  </si>
  <si>
    <t>10.1109/LAWP.2013.2247555</t>
  </si>
  <si>
    <t>2-s2.0-84875356043</t>
  </si>
  <si>
    <t>['œîœºh responses', 'withdrawing properties', 'vocs diffusion', 'vocs ).', 'various vocs', 'threshold voltage', 'sinw fets', 'sinw fet', 'signal transduction', 'sensing properties', 'reported findings', 'present paper', 'polar vocs', 'nonpolar vocs', 'mutual relationship', 'molecular layers', 'molecular layer', 'main reason', 'induced dipole', 'functional groups', 'exchange carriers', 'end groups', 'efficient way', 'dipole interaction', 'adsorbed vocs']</t>
  </si>
  <si>
    <t>dipole | field effect transistor | molecular layer | sensor | silicon nanowire</t>
  </si>
  <si>
    <t>Molecular layers attached to a silicon nanowire field effect transistor (SiNW FET) can serve as antennas for signal transduction of volatile organic compounds (VOCs). Nevertheless, the mutual relationship between the molecular layers and VOCs is still a puzzle. In the present paper, we explore the effect of the molecular layer's end (functional) groups on the sensing properties of VOCs. Toward this end, SiNW FETs were modified with tailor-made molecular layers that have the same backbone but differ in their end groups. Changes in the threshold voltage (ŒîVth) and changes in the mobility (ŒîŒºh) were then recorded upon exposure to various VOCs. Model-based analysis indicates that the interaction between molecular layers and VOCs can be classified to three main scenarios: (a) dipole-dipole interaction between the molecular layer and the polar VOCs; (b) induced dipole-dipole interaction between the molecular layers and the nonpolar VOCs; and (c) molecular layer tilt as a result of VOCs diffusion. Based on these scenarios, it is likely that the electron-donating/withdrawing properties of the functional groups control the dipole moment orientation of the adsorbed VOCs and, as a result, determine the direction (or sign) of the ŒîVth. Additionally, it is likely the diffusion of VOCs into the molecular layer, determined by the type of functional groups, is the main reason for the ŒîŒºh responses. The reported findings are expected to provide an efficient way to design chemical sensors that are based on SiNW FETs to nonpolar VOCs, which do not exchange carriers with the molecular layers. ¬© 2013 American Chemical Society.</t>
  </si>
  <si>
    <t>2289-2299</t>
  </si>
  <si>
    <t>ACS Applied Materials and Interfaces</t>
  </si>
  <si>
    <t>57213984336;6603256731</t>
  </si>
  <si>
    <t>Wang, Bin;Haick, Hossam</t>
  </si>
  <si>
    <t>Wang B.</t>
  </si>
  <si>
    <t>Effect of functional groups on the sensing properties of silicon nanowires toward volatile compounds</t>
  </si>
  <si>
    <t>10.1021/am4004649</t>
  </si>
  <si>
    <t>2-s2.0-84875736991</t>
  </si>
  <si>
    <t>['¬© 2013', 'wire exhibited', 'wire axis', 'vertical direction', 'system support', 'surface plasmon', 'substrate plane', 'spectra obtained', 'silver nanowires', 'silver nanowire', 'silver nanospheres', 'silver nanosphere', 'silicon substrate', 'polarized feature', 'owner societies', 'optical coupling', 'numerical calculations', 'nanowire functions', 'longitudinal plasmon', 'longitudinal mode', 'isolated spheres', 'field two', 'exhibiting ca', 'confined field', 'analyte molecule']</t>
  </si>
  <si>
    <t>A top-to-bottom joined system consisting of a silver nanowire and nanospheres was fabricated by embedding silver nanospheres on a glass or silicon substrate on which 3-aminothiophenol as an analyte molecule was adsorbed, and then placing silver nanowires on the substrate to make gap sites between a nanowire and nanospheres. In the far-field Raman measurements, the sphere under the wire exhibited more than 60 times higher Raman enhancement than isolated spheres. The surface enhanced Raman scattering (SERS) spectra obtained by the 647.1 nm excitation showed highly polarized feature, exhibiting ca. 4 times higher SERS intensity for the electric field parallel to the wire axis than that perpendicular to the wire axis while those by the 514.5 nm excitation showed non-polarized feature against the incident electric field direction. The polarized feature by the 647.1 nm excitation is explained in terms of optical coupling in a vertical direction to the substrate plane, between the silver nanosphere and the longitudinal surface plasmon mode of the nanowire. The longitudinal plasmon of the nanowire functions as an antenna of the incident radiation field in this type of coupled plasmon mode, to yield the confined field. Near-field two-photon excitation imaging measurements as well as numerical calculations of the localized electric field around the system support this idea and indicate that the coupling between the surface plasmon of silver nanospheres and the longitudinal mode of silver nanowires is site-selective. ¬© 2013 the Owner Societies.</t>
  </si>
  <si>
    <t>4146-4153</t>
  </si>
  <si>
    <t>Physical Chemistry Chemical Physics</t>
  </si>
  <si>
    <t>60013682;60021523-60023462-60015682;60013682;60021523;60021523;60013682</t>
  </si>
  <si>
    <t>57213778406;7007129002;55919461400;56210181600;27867954000;7102257236</t>
  </si>
  <si>
    <t>Kim, Seongyong;Imura, Kohei;Lee, Minwoo;Narushima, Tetsuya;Okamoto, Hiromi;Jeong, Dae Hong</t>
  </si>
  <si>
    <t>Japan;Japan;Japan;South Korea</t>
  </si>
  <si>
    <t>Tokyo;Hayama;Kawaguchi;Seoul</t>
  </si>
  <si>
    <t>Waseda University;The Graduate University for Advanced Studies;Japan Science and Technology Agency;Seoul National University</t>
  </si>
  <si>
    <t>60023462;60021523;60015682;60013682</t>
  </si>
  <si>
    <t>Strong optical coupling between mutually orthogonal plasmon oscillations in a silver nanosphere-nanowire joined system</t>
  </si>
  <si>
    <t>10.1039/c2cp43252h</t>
  </si>
  <si>
    <t>2-s2.0-84874447523</t>
  </si>
  <si>
    <t>['wlan application', 'simulated antenna', 'shaped strip', 'resonant path', 'parametric study', 'paper describes', 'operating bands', 'mircostripfeed line', 'easily achieved', '2ghz respectively']</t>
  </si>
  <si>
    <t>Antenna gain | Monopole antenna | Radiation pattern | Return loss | Wireless LAN</t>
  </si>
  <si>
    <t>This paper describes the design of a compact printed microstrip G-shaped monopole antenna for wireless local area network (WLAN application). The antenna has G-shaped resonating element which is designed for the two resonance frequencies at 2.4GHz and 5.2GHz respectively,which are the operating bands for WLAN application. The antenna is constructed by a non-conductor backed G-shaped strip with a mircostripfeed line. The dual band performance can be easily achieved by finetuning the length of the resonant path. The antenna is designed and simulated by using Computer Simulation Technology (CST) Studio simulation software. The parametric study with five different ground lengths had been done using parametric sweep. The the measurement results willbe compared and analyzed with the simulated antenna.</t>
  </si>
  <si>
    <t>512-518</t>
  </si>
  <si>
    <t>International Journal of Engineering and Technology</t>
  </si>
  <si>
    <t>60078086;60078086;60078086;60078086;60078086;60078086;60078086;60078086;60078086</t>
  </si>
  <si>
    <t>26324827900;55668444000;57202879891;55629374100;56586151300;55630364400;55630206100;55628626600;55630839300</t>
  </si>
  <si>
    <t>Ahmad, B. H.;Ariffin, M. M.;Nornikman, H.;Roslan, N. M.S.;Abd Aziz, M. Z.A.;Atiqa, M. A.;Ayuni, A. R.;Ming, Y. W.;Yin, Y. P.</t>
  </si>
  <si>
    <t>Malacca</t>
  </si>
  <si>
    <t>Universiti Teknikal Malaysia Melaka</t>
  </si>
  <si>
    <t>Ahmad B.</t>
  </si>
  <si>
    <t>Parametric study on the compact G-Shaped monopole antenna for 2.4 GHz and 5.2 GHz application</t>
  </si>
  <si>
    <t>2-s2.0-84875283260</t>
  </si>
  <si>
    <t>['time domain', 'stop function', 'standardized due', 'shape slots', 'rectangular patch', 'recent topics', 'radiator patch', 'proposed antenna', 'promising technology', 'overlay working', 'notched technique', 'mitigate interference', 'microstrip line', 'many techniques', 'many licensed', 'frequency domain', 'directional pattern', 'band 3', 'antenna performance', '83 ghz', '6 ghz', '45 ghz', '32 ghz']</t>
  </si>
  <si>
    <t>Band-notched | Microstrip antenna | Partial ground plane | Ultra-wideband antenna</t>
  </si>
  <si>
    <t>Ultra-wideband (UWB) is one of the recent topics that received agreat concern from academia and industry. However, UWB found many difficulties to be standardized due to the overlay working that made UWBan important potential interference source to many licensed and unlicensed spectrum throughout the band 3.1-to-10.6 GHz. This make many industries worried about deploying and standardizing this promising technology. Many techniques have been introduced by academia a friendly UWB design that can mitigate interference. One of these technologies recently proposed is band-notched technique. In this paper we proposea compact ultra-wideband microstrip antenna with triple bandnotched 5.32 GHz, 8.45 GHz and 10.83 GHz. The proposed antenna consists of a rectangular patch with a partial ground plane that is fed by 50 O microstrip line. A band-stop function is created by inserting overlapped two u-shape slots on the radiator patch, added additional patch to ground plane side and slit in truncate ground plane. The proposed antenna is simulated in both the frequency domain and time domain. The achieved results show that the antenna performance has good impedance matching and stably performs omni-directional pattern in (x, z) plane over a bandwidth of 3.1 to 10.6 GHz. The proposed antenna could potentially minimize frequency interference from many underlying technologies i.e. WLAN, WiMAX and Aeronautical mobile bands.</t>
  </si>
  <si>
    <t>504-511</t>
  </si>
  <si>
    <t>60071743;60071743;60001821;60071743;60071743</t>
  </si>
  <si>
    <t>55629128600;16022855100;42260992500;16022551600;55628819100</t>
  </si>
  <si>
    <t>Zein, Sameh M.;Saeed, Rashid A.;Alsaqour, Raed A.;Mokhtar, Rania A.;Yassin, Alaa A.</t>
  </si>
  <si>
    <t>Sudan;Malaysia</t>
  </si>
  <si>
    <t>Khartoum;Bangi</t>
  </si>
  <si>
    <t>Sudan University of Science and Technology;Universiti Kebangsaan Malaysia</t>
  </si>
  <si>
    <t>60071743;60001821</t>
  </si>
  <si>
    <t>Zein S.</t>
  </si>
  <si>
    <t>Design of integrated triple band-notched for ultra-wideband microstrip antenna</t>
  </si>
  <si>
    <t>2-s2.0-84875287026</t>
  </si>
  <si>
    <t>['work includes', 'radiation emitted', 'radiation effect', 'one among', 'matlab software', 'major disadvantage', 'indestructible capsule', 'human body', 'emerging techniques', 'effects caused', 'data rate']</t>
  </si>
  <si>
    <t>IE3D | MATLAB software | Medical application | PEEK | PIFA antenna</t>
  </si>
  <si>
    <t>The emerging techniques in the medical field include the use of bio implantable antennas to diagnose the diseases. The major disadvantage of these techniques is the side-effects caused by the radiations in the human body. There have been a lot of advancements in this area to reduce the radiation emitted. One among them is the use of PIFA antenna inside an indestructible capsule (Polyetheretherketones) which is helpful in both short and long range communications. The work includes the design of PIFA antenna using IE3D and MATLAB software. The characteristics of the antenna are analyzed with the aim to reduce the size and radiation effect of antenna and to increase the gain, efficiency and data rate.</t>
  </si>
  <si>
    <t>127-132</t>
  </si>
  <si>
    <t>57110517800;26535662900;57213715166;42262789400</t>
  </si>
  <si>
    <t>Shaheen, S.;Dharanya, S.;Divya, V.;Umamakeswari, A.</t>
  </si>
  <si>
    <t>Shaheen S.</t>
  </si>
  <si>
    <t>Design of PIFA antenna for medical applications</t>
  </si>
  <si>
    <t>2-s2.0-84875292267</t>
  </si>
  <si>
    <t>['simulation show', 'receiving antenna', 'rain attenuation', 'polarization modes', 'noise temperature', 'noise power', 'important factors', 'horizontal polarization', 'ground downlink', 'greater impact', 'elevation angle', 'depth analysis']</t>
  </si>
  <si>
    <t>Missile-ground communication | Noise power | Noise temperature | Rain attenuation</t>
  </si>
  <si>
    <t>The rain attenuation will have a greater impact on the noise temperature and the noise power of the receiving system downlink. For this reason, it needs in-depth analysis on rain attenuation for the downlink of missile-ground communications system. The relationship between the noise temperature and power of ground-receiver and the polarization modes, elevation angle of ground-receiving antenna and rainfall intensity change is simulated. The results of simulation show that for the noise power and noise temperature of missile-ground downlink, the elevation angle of receiving antenna and the horizontal polarization are the most important factors. ¬© 2013 ICIC International.</t>
  </si>
  <si>
    <t>345-350</t>
  </si>
  <si>
    <t>ICIC Express Letters, Part B: Applications</t>
  </si>
  <si>
    <t>60030501;60030501;60030501;60030501</t>
  </si>
  <si>
    <t>7403224352;55629808500;56948846700;57194463014</t>
  </si>
  <si>
    <t>Pan, Chengsheng;Sun, Yujie;Chen, Bo;Du, Xiuli</t>
  </si>
  <si>
    <t>Dalian University</t>
  </si>
  <si>
    <t>Analysis on rain attenuation for the downlink of missile-ground communications system</t>
  </si>
  <si>
    <t>2-s2.0-84875332499</t>
  </si>
  <si>
    <t>['speed rail', 'ricean k', 'radio communications', 'paper proposes', 'input multiple', 'channel capacity', 'base station', 'antenna elements', 'achievable multiple', '20 db']</t>
  </si>
  <si>
    <t>Channel matrix optimization | DAS | LoS channel | MIMO</t>
  </si>
  <si>
    <t>Over the line-of-sight (LoS) channel, the rank of channel matrix restricts the achievable multiple-input multiple-output (MIMO) channel capacity. In the high-speed rail (HSR) radio communications, it is likely to have a strong LoS path for the deployment of antenna elements of base station (BS) along the railway. For a regular MIMO system, the strong LoS path leads a low rank channel matrix and results in a poor channel capacity. Under the condition of the lack of scatterings, this paper proposes a distributed MIMO system deployment criterion for HSR radio communications by fulfilling the requirement of maximizing channel capacity. Simulation result shows that the proposed MIMO system deployment strategy can provide a continuously maximized channel capacity. For the case of Ricean K-factor equals 20 dB with the SNR of 20 dB, the average channel capacity can achieve 13 bps/Hz. ¬© 2013 ICIC International.</t>
  </si>
  <si>
    <t>363-368</t>
  </si>
  <si>
    <t>60012392;60012392;60022847</t>
  </si>
  <si>
    <t>24822121400;7405570951;7102530518</t>
  </si>
  <si>
    <t>Lin, Kun Yi;Lin, Hsin Piao;Tseng, Ming Chien</t>
  </si>
  <si>
    <t>Hsinchu;Taipei</t>
  </si>
  <si>
    <t>Industrial Technology Research Institute of Taiwan;National Taipei University of Technology</t>
  </si>
  <si>
    <t>60022847;60012392</t>
  </si>
  <si>
    <t>Channel capacity optimization for high-speed rail radio communications by using distributed multiple-input multiple-output systems</t>
  </si>
  <si>
    <t>2-s2.0-84875336044</t>
  </si>
  <si>
    <t>['upper band', 'technology 2013', 'single substrate', 'proposed antenna', 'lower band', 'circular polarisation', 'band resonance', 'band circularly', 'achieve dual', '52 mm3', '48 ghz']</t>
  </si>
  <si>
    <t>A dual-band circularly-polarised antenna implemented on a single substrate is proposed for Ku-band satellite communication. A microstripfed Spidron fractal patch is utilised to achieve dual-band resonance and circular polarisation. The proposed antenna, with dimensions of 50 √ó 50 √ó 1.52 mm3, has also been fabricated and tested. The measured -10 dB reflection bandwidths are 8.7% (11.44-12.48 GHz) and 6.6% (13.47-14.39 GHz), exhibiting a small resonant frequency ratio of 1.15. The 3 dB axial ratio bandwidths for the lower band and the upper band are 2.96 and 1.68%, respectively. ¬© The Institution of Engineering and Technology 2013.</t>
  </si>
  <si>
    <t>441-442</t>
  </si>
  <si>
    <t>60009387;60009387;60009387</t>
  </si>
  <si>
    <t>55697921600;56380923200;7410140713</t>
  </si>
  <si>
    <t>Thi, T. Nguyen;Hwang, K. C.;Kim, H. B.</t>
  </si>
  <si>
    <t>Dual-band circularly-polarised Spidron fractal microstrip patch antenna for Ku-band satellite communication applications</t>
  </si>
  <si>
    <t>10.1049/el.2012.2973</t>
  </si>
  <si>
    <t>2-s2.0-84877738802</t>
  </si>
  <si>
    <t>['technology 2013', 'sufficient bandwidth', 'impedance bandwidth', 'band operation', 'appropriate ratio', '2 ghz']</t>
  </si>
  <si>
    <t>A loop-type ground antenna with wide-band operation is proposed for USB dongle applications. The solution for improving the bandwidth is based on a resonant feeding circuit that includes both an inductor and a capacitor. By choosing an appropriate ratio of the inductance to the capacitance, the impedance bandwidth (VSWR &lt; 2) is 21.8% at 2.2 GHz, sufficient bandwidth to cover both the WCDMA and WiMax frequency bands. ¬© The Institution of Engineering and Technology 2013.</t>
  </si>
  <si>
    <t>506-508</t>
  </si>
  <si>
    <t>60024872;60024872;60003036;60024872</t>
  </si>
  <si>
    <t>56963063200;37261608200;55700300100;7410128245</t>
  </si>
  <si>
    <t>Zhang, R.;Liu, Y.;Kim, H. H.;Kim, H.</t>
  </si>
  <si>
    <t>Zhang R.</t>
  </si>
  <si>
    <t>Bandwidth enhancement of ground antenna using resonant feeding circuit</t>
  </si>
  <si>
    <t>10.1049/el.2013.0691</t>
  </si>
  <si>
    <t>2-s2.0-84877754593</t>
  </si>
  <si>
    <t>['¬± 7', '¬± 37', 'technology 2013', 'simultaneously steer', 'rotman lens', 'measured results', 'full coverage', 'band 6', 'angular range', '5 ¬∞.', '5 ¬∞,', '10 ghz']</t>
  </si>
  <si>
    <t>The performance of a Rotman lens, which forms fixed beams at 0¬∞, ¬±15¬∞ and ¬±30¬∞, is augmented using liquid crystal phase shifters to simultaneously steer each beam by up to ¬±7.5¬∞. Measured results are used to demonstrate that the true time delay property of the antenna and voltage controlled phase shifters can be exploited to provide continuously scanned beams with full coverage over an angular range of ¬±37.5¬∞, and with operation over the band 6-10 GHz. ¬© The Institution of Engineering and Technology 2013.</t>
  </si>
  <si>
    <t>486-488</t>
  </si>
  <si>
    <t>60029738;60029738;60029738;60086242;60018366</t>
  </si>
  <si>
    <t>55074481400;7102125229;7402392056;29867605800;7004654659</t>
  </si>
  <si>
    <t>Christie, S.;Cahill, R.;Mitchell, N.;Munro, Y.;Manabe, A.</t>
  </si>
  <si>
    <t>Germany;United Kingdom;Germany</t>
  </si>
  <si>
    <t>Ottobrunn;Belfast;Darmstadt</t>
  </si>
  <si>
    <t>Airbus Defence and Space;Queen's University Belfast;Merck KGaA</t>
  </si>
  <si>
    <t>60086242;60029738;60018366</t>
  </si>
  <si>
    <t>Christie S.</t>
  </si>
  <si>
    <t>Electronically scanned Rotman lens antenna with liquid crystal phase shifters</t>
  </si>
  <si>
    <t>10.1049/el.2013.0020</t>
  </si>
  <si>
    <t>2-s2.0-84877754819</t>
  </si>
  <si>
    <t>['wave spectrum', 'technology 2013', 'speed photodiode', 'several metres', 'optimised high', 'operated uncooled', 'key issues', 'impedance transition', 'excellent performance', 'entire e', 'effective solution', 'data signal', 'data rate', 'broadband log', 'baseband frequency', 'also reported', '1 gbit']</t>
  </si>
  <si>
    <t>Wireless links using carrier waves in the millimetre-wave spectrum above 70 GHz provide a cost-effective solution to increase the data rate. Reported is the development of a photonically enabled link, based on two compact modules, both operated uncooled, transmitting a 1 Gbit/s data signal over several metres. The first module includes an optimised high-speed photodiode, delivering an output RF power exceeding 0 dBm (1 mW). Also reported is the development of a direct envelope receiver based on a quasi-optical Schottky barrier diode (SBD) module. Over the carrier frequency range, the broadband log-periodic antenna impedance has been optimised to match the SBD, while at the baseband frequency, the receiver was optimised to a 50 O output through an impedance transition. These have been key issues for the excellent performance of the compact receiver module over the entire E-band. ¬© The Institution of Engineering and Technology 2013.</t>
  </si>
  <si>
    <t>471-472</t>
  </si>
  <si>
    <t>60001741;106092664;60014264;60014264;60001741;106092664;106092664;60001741;106092664;60001741;60014264;60001741</t>
  </si>
  <si>
    <t>35812348400;23968202700;25930119500;26029756800;15841810400;6602698877;36666230100;36760965600;6602442412;6603491449;7003986354;7003910408</t>
  </si>
  <si>
    <t>Montero-De-Paz, J.;Oprea, I.;Rymanov, V.;Babiel, S.;Garc√≠a-Mu√±oz, L. E.;Lisauskas, A.;Hoefle, M.;Jimenez, A.;Cojocari, O.;Segovia-Vargas, D.;St√∂hr, A.;Carpintero, G.</t>
  </si>
  <si>
    <t>Germany;Spain;Germany</t>
  </si>
  <si>
    <t>Duisburg;Madrid;Darmstadt</t>
  </si>
  <si>
    <t>Universit√§t Duisburg-Essen;Universidad Carlos III de Madrid;ACST GmbH</t>
  </si>
  <si>
    <t>60014264;60001741;106092664</t>
  </si>
  <si>
    <t>Montero-De-Paz J.</t>
  </si>
  <si>
    <t>E-band (71-76 GHz) wireless link using compact modules</t>
  </si>
  <si>
    <t>10.1049/el.2012.4301</t>
  </si>
  <si>
    <t>2-s2.0-84877763992</t>
  </si>
  <si>
    <t>['vertical lengths', 'uhf band', 'technology 2013', 'square substrate', 'shorted inverted', 'proposed structure', 'proper adjusting', 'perturbing resonator', 'output port', 'orthogonal corner', 'generate circularly', 'achieve circular', '960 mhz', '930 mhz', '915 mhz']</t>
  </si>
  <si>
    <t>Two shorted inverted-L radiating elements are located on the orthogonal corner of the square substrate and connected to each output port of a Wilkinson power divider. A shorted inverted-T strip is placed on the other corner of the square for a perturbing resonator to generate circularly-polarised (CP) radiation in the UHF band. Proper adjusting of the horizontal and vertical lengths of the inverted-T strip will differentiate two orthogonal linearly modes with 90¬∞ phase difference for a good CP radiation. Simulated and measured results indicate that the proposed structure can achieve circular-degree polarisation operation. A measured impedance bandwidth (VSWR ‚â§ 2) of about 16.4% (810-960 MHz) and a 3 dB axial-ratio (AR) bandwidth of about 4.4% (890-930 MHz) at 915 MHz were obtained. ¬© The Institution of Engineering and Technology 2013.</t>
  </si>
  <si>
    <t>469-471</t>
  </si>
  <si>
    <t>60116768;60116768;60116768;60086690</t>
  </si>
  <si>
    <t>7406584064;7501612962;26642941500;55699851300</t>
  </si>
  <si>
    <t>Lin, Y. F.;Chen, H. M.;Chen, C. H.;Lee, C. H.</t>
  </si>
  <si>
    <t>Kaohsiung;Gangshan</t>
  </si>
  <si>
    <t>National Kaohsiung University of Science and Technology;R.O.C. Air Force Academy</t>
  </si>
  <si>
    <t>60116768;60086690</t>
  </si>
  <si>
    <t>Lin Y.F.</t>
  </si>
  <si>
    <t>Compact shorted inverted-L antenna with circular polarisation for RFID handheld reader</t>
  </si>
  <si>
    <t>10.1049/el.2012.4296</t>
  </si>
  <si>
    <t>2-s2.0-84877774453</t>
  </si>
  <si>
    <t>['usb dongles', 'technology 2013', 'mobile devices', 'ground plane', 'fully covering', '4 ghz']</t>
  </si>
  <si>
    <t>An innovative antenna radiation method for exciting a dipole-type radiation mode in the ground plane of mobile devices is proposed. This method is based on a capacitively loaded slot placed at the centre of the ground plane. The ground plane is 50 √ó 15 mm in length and width, respectively, which is the size typically used in USB dongles and headsets. The -10 dB impedance bandwidth is 12.9% at 2.4 GHz, fully covering the WiMax, Wi-Fi and Bluetooth frequency bands. ¬© The Institution of Engineering and Technology 2013.</t>
  </si>
  <si>
    <t>483-485</t>
  </si>
  <si>
    <t>37261608200;34267674600;55700300100;7410128245</t>
  </si>
  <si>
    <t>Liu, Y.;Lee, J.;Kim, H. H.;Kim, H.</t>
  </si>
  <si>
    <t>Ground radiation method using slot with coupling capacitors</t>
  </si>
  <si>
    <t>10.1049/el.2012.4520</t>
  </si>
  <si>
    <t>2-s2.0-84877777970</t>
  </si>
  <si>
    <t>['two characters', 'therefore offer', 'supports monophyly', 'stout shape', 'stout body', 'searching niche', 'rev .)', 'resulting phylogeny', 'promissing system', 'previously divided', 'parasitoid female', 'parasitic lifestyle', 'oviposition behaviour', 'one family', 'numerous switches', 'morphological characters', 'might thus', 'macrolepidopteran hosts', 'less stable', 'independent evolution', 'host relations', 'host associations', 'high pace', 'genus ichneumon', 'formerly coelichneumon', 'either monophagous', 'ecological adaptation', 'diagnostic characters', 'body shape', 'attacking butterflies', 'antennal shape', '28s ).']</t>
  </si>
  <si>
    <t>Homoplasy | Host relations | Idiobionts | Parasitoid wasp | Phylogeny</t>
  </si>
  <si>
    <t>Background: The diversification of organisms with a parasitic lifestyle is often tightly linked to the evolution of their host associations. If a tight host association exists, closely related species tend to attack closely related hosts; host associations are less stable if associations are determined by more plastic traits like parasitoid searching and oviposition behaviour. The pupal-parasitoids of the genus Ichneumon attack a variety of macrolepidopteran hosts. They are either monophagous or polyphagous, and therefore offer a promissing system to investigate the evolution of host associations. Ichneumon was previously divided into two groups based on general body shape; however, a stout shape has been suggested as an adaptation to buried host pupation sites, and might thus not represent a reliable phylogenetic character. Results: We here reconstruct the first molecular phylogeny of the genus Ichneumon using two mitochondrial (CO1 and NADH1) and one nuclear marker (28S). The resulting phylogeny only supports monophyly of Ichneumon when Ichneumon lugens Gravenhorst, 1829 (formerly in Chasmias, stat. rev.) and Ichneumon deliratorius Linnaeus, 1758 (formerly Coelichneumon) are included. Neither parasitoid species that attack hosts belonging to one family nor those attacking butterflies (Rhopalocera) form monophyletic clades. Ancestral state reconstructions suggest multiple transitions between searching for hosts above versus below ground and between a stout versus elongated body shape. A model assuming correlated evolution between the two characters was preferred over independent evolution of host-searching niche and body shape. Conclusions: Host relations, both in terms of phylogeny and ecology, evolved at a high pace in the genus Ichneumon. Numerous switches between hosts of different lepidopteran families have occurred, a pattern that seems to be the rule among idiobiont parasitoids. A stout body and antennal shape in the parasitoid female is confirmed as an ecological adaptation to host pupation sites below ground and has evolved convergently several times. Morphological characters that might be involved in adaptation to hosts should be avoided as diagnostic characters for phylogeny and classification, as they can be expected to show high levels of homoplasy. ¬© 2013 Tschopp et al.; licensee BioMed Central Ltd.</t>
  </si>
  <si>
    <t>BMC Evolutionary Biology</t>
  </si>
  <si>
    <t>60010476-60020486;60008863;60010476-60020486;60020486;60010476-60029183</t>
  </si>
  <si>
    <t>57213998068;34971887000;6602537817;7007131605;12646214600</t>
  </si>
  <si>
    <t>Tschopp, Andreas;Riedel, Matthias;Kropf, Christian;Nentwig, Wolfgang;Klopfstein, Seraina</t>
  </si>
  <si>
    <t>Sweden;Switzerland;Switzerland;Germany</t>
  </si>
  <si>
    <t>Stockholm;Bern;Bern;Bad Fallingbostel</t>
  </si>
  <si>
    <t>Naturhistoriska riksmuseet;University of Bern;Naturhistorisches Museum Bern;Klinik Fallingbostel</t>
  </si>
  <si>
    <t>60029183;60020486;60010476;60008863</t>
  </si>
  <si>
    <t>Tschopp A.</t>
  </si>
  <si>
    <t>The evolution of host associations in the parasitic wasp genus Ichneumon (Hymenoptera: Ichneumonidae): Convergent adaptations to host pupation sites</t>
  </si>
  <si>
    <t>10.1186/1471-2148-13-74</t>
  </si>
  <si>
    <t>2-s2.0-84875288683</t>
  </si>
  <si>
    <t>['wireless networks', 'strongly connected', 'sometimes necessary', 'radius r', 'point equipped', 'minimum r', 'longest edge', 'find orientations', 'directional antennae', 'directional antenna', 'case optimal', '36 ¬∞)', '351 ].', '240 ¬∞', '20th symp']</t>
  </si>
  <si>
    <t>Ad-hoc network | Directional antennas | Minimum spanning tree | Radii and orientation assignment</t>
  </si>
  <si>
    <t>Given a set S of points in the plane representing wireless devices, each point equipped with a directional antenna of radius r and aperture angle Œ±‚â•180¬∞, our goal is to find orientations and a minimum r for these antennas such that the induced communication graph is strongly connected. We show that r=3 if Œ±‚àà[180¬∞,240¬∞), r=2 if Œ±‚àà[240¬∞ ,270¬∞), r=2sin(36¬∞) if Œ±‚àà[270¬∞,288¬∞), and r=1 if Œ±‚â•288¬∞ suffices to establish strong connectivity, assuming that the longest edge in the Euclidean minimum spanning tree of S is 1. These results are worst-case optimal and match the lower bounds presented in [I. Caragiannis, C. Kaklamanis, E. Kranakis, D. Krizanc, A. Wiese, Communication in wireless networks with directional antennae, in: Proc. of the 20th Symp. on Parallelism in Algorithms and Architectures, 2008, pp. 344-351]. In contrast, r=2 is sometimes necessary when Œ±&lt;180¬∞. ¬© 2012 Elsevier B.V.</t>
  </si>
  <si>
    <t>328-339</t>
  </si>
  <si>
    <t>Computational Geometry: Theory and Applications</t>
  </si>
  <si>
    <t>60000145;60000009;60005738;60007592;60108318;60016005;60033241</t>
  </si>
  <si>
    <t>6506110957;8611856600;14028338300;24481661700;36441705500;7003831371;16644310700</t>
  </si>
  <si>
    <t>Aloupis, Greg;Damian, Mirela;Flatland, Robin;Korman, Matias;√ñzkan, √ñzg√ºr;Rappaport, David;Wuhrer, Stefanie</t>
  </si>
  <si>
    <t>United States;Germany;Canada;Spain;United States;Belgium;United States</t>
  </si>
  <si>
    <t>New York;Saarbrucken;Kingston;Barcelona;Loudonville;Brussels;Villanova</t>
  </si>
  <si>
    <t>NYU Tandon School of Engineering;Universit√§t des Saarlandes;Queen‚Äôs University;Universitat Polit√®cnica de Catalunya;Siena College;Universit√© Libre de Bruxelles;Villanova University</t>
  </si>
  <si>
    <t>60108318;60033241;60016005;60007592;60005738;60000145;60000009</t>
  </si>
  <si>
    <t>Aloupis G.</t>
  </si>
  <si>
    <t>Establishing strong connectivity using optimal radius half-disk antennas</t>
  </si>
  <si>
    <t>S0925772112001186</t>
  </si>
  <si>
    <t>10.1016/j.comgeo.2012.09.008</t>
  </si>
  <si>
    <t>2-s2.0-84869090233</t>
  </si>
  <si>
    <t>['œ ±.', 'wedge assigned', 'two lines', 'two antennas', 'simple proof', 'recently presented', 'main tool', 'independent interest', 'every 0', 'communicate along', 'assigned one', 'always assign', 'also found']</t>
  </si>
  <si>
    <t>Communication graph | Directional antennas</t>
  </si>
  <si>
    <t>What is the minimum angle Œ±&gt;0 such that given any set of Œ±-directional antennas (that is, antennas each of which can communicate along a wedge of angle Œ±), one can always assign a direction to each antenna such that the resulting communication graph is connected? Here two antennas are connected by an edge if and only if each lies in the wedge assigned to the other. This problem was recently presented by Carmi, Katz, Lotker, and Ros√©n (2011) [2] who also found the minimum such Œ± namely Œ±=œÄ3. In this paper we give a simple proof of this result. Moreover, in our construction each antenna can be assigned one of two possible directions and the diameter of the resulting communication graph is at most four. Our main tool is a surprisingly basic geometric lemma that is of independent interest. We show that for every compact convex set S in the plane and every 0&lt;Œ±&lt;œÄ, there exist a point O and two supporting lines to S passing through O and touching S at two single points X and Y, respectively, such that |OX|=|OY| and the angle between the two lines is Œ±. ¬© 2012 Elsevier B.V.</t>
  </si>
  <si>
    <t>213-218</t>
  </si>
  <si>
    <t>60002999;60007903;60022403</t>
  </si>
  <si>
    <t>8873261300;7801650518;6603925010</t>
  </si>
  <si>
    <t>Ackerman, Eyal;Gelander, Tsachik;Pinchasi, Rom</t>
  </si>
  <si>
    <t>Haifa;Jerusalem;Haifa</t>
  </si>
  <si>
    <t>Technion - Israel Institute of Technology;Hebrew University of Jerusalem;University of Haifa</t>
  </si>
  <si>
    <t>60022403;60007903;60002999</t>
  </si>
  <si>
    <t>Ackerman E.</t>
  </si>
  <si>
    <t>Ice-creams and wedge graphs</t>
  </si>
  <si>
    <t>S0925772112001095</t>
  </si>
  <si>
    <t>10.1016/j.comgeo.2012.07.003</t>
  </si>
  <si>
    <t>2-s2.0-84869090455</t>
  </si>
  <si>
    <t>['using descriptors', 'signals captured', 'room dimensions', 'rights reserved', 'reverberant conditions', 'radiation pattern', 'parametric approach', 'paper presents', 'multiple microphones', 'modeled using', 'generalized cross', 'frequency dependence', 'emission pattern', 'effective way', 'direct implications', 'band implementation', 'acoustic characteristics']</t>
  </si>
  <si>
    <t>GCC-PHAT | Microphone arrays | Multichannel audio processing | Radiation pattern estimation</t>
  </si>
  <si>
    <t>This paper presents a parametric approach to classify the radiation pattern of an acoustic source given the signals captured by multiple microphones. The radiation pattern influences the way the acoustic waves propagate within an enclosure, with direct implications on the behavior of most audio processing algorithms. In particular, the Generalized Cross-Correlation PHAse Transform is affected by the emission pattern as well as by the orientation of the source. A Maximum Likelihood estimator is introduced by using descriptors of the acoustic characteristics of the environment, e.g. wall absorption coefficients and room dimensions, from which models of the observed Generalized Cross-Correlation PHAse Transform are derived for a specific emission pattern. A generic unimodal source directivity is modeled using a parameterized cardioid function. A sub-band implementation is proposed to account for the frequency dependence of the source emission pattern. Experiments on simulated and real data show that the acoustic radiation pattern can be estimated in an effective way under noisy and reverberant conditions. ¬© 2012 Elsevier B.V. All rights reserved.</t>
  </si>
  <si>
    <t>784-796</t>
  </si>
  <si>
    <t>60083112;60083112;60083112</t>
  </si>
  <si>
    <t>14017699200;6701724204;6603118405</t>
  </si>
  <si>
    <t>Brutti, A.;Omologo, M.;Svaizer, P.</t>
  </si>
  <si>
    <t>Bruno Kessler Foundation</t>
  </si>
  <si>
    <t>Brutti A.</t>
  </si>
  <si>
    <t>An environment aware ML estimation of acoustic radiation pattern with distributed microphone pairs</t>
  </si>
  <si>
    <t>S016516841200357X</t>
  </si>
  <si>
    <t>10.1016/j.sigpro.2012.09.022</t>
  </si>
  <si>
    <t>2-s2.0-84871392498</t>
  </si>
  <si>
    <t>['work shows', 'varying percentages', 'used periodically', 'unusual changes', 'unique skin', 'tumor sizes', 'tumor detection', 'tissue changes', 'term goal', 'system testing', 'successful treatment', 'small changes', 'skin layer', 'report feasibility', 'relative permittivity', 'range pulses', 'primarily mammography', 'previous ones', 'performed tests', 'performance tests', 'patient would', 'new scan', 'mimicking materials', 'malignant growth', 'made possible', 'key factor', 'intrinsic contrast', 'initial system', 'increasing complexity', 'glandular structures', 'experimental system', 'early detection', 'dielectric parameters', 'detect malignancies', 'could indicate', 'consisting solely', 'breast tissues', 'breast cancer', 'adipose tissue', 'abnormal results', '2013 ).']</t>
  </si>
  <si>
    <t>Cancer detection | Microwave imaging | Microwave propagation | Phantoms</t>
  </si>
  <si>
    <t>Early detection of breast cancer is known to be a key factor in the successful treatment of the disease. Here, we present a detection technique complementary to the currently used modalities (primarily mammography, ultrasound and magnetic resonance imaging). Our time-domain breast cancer detection system transmits microwave-range pulses into the breast and records the scattering off of the breast in order to detect malignancies. This method is made possible by an intrinsic contrast in the dielectric parameters, specifcally the relative permittivity and conductivity, of the healthy and malignant breast tissues over the microwave frequency range. The long-term goal of our work is to develop a system that can be used periodically to monitor for unusual changes in breast tissues; for instance, healthy breasts would be scanned, and follow-up scans at regular intervals would detect any small changes in breast tissue composition that could indicate the presence of a malignant growth. At that point, the patient would be referred to see a doctor for further investigation of the abnormal results. Such a system would compare each new scan with previous ones to determine the level of tissue changes, and would be used by patients at home. We report feasibility and performance tests for our initial system, conducted with breast phantoms made up of tissue-mimicking materials (unique skin, fat, gland and tumor mixtures). We initiated the system testing with simple homogeneous phantoms, consisting solely of adipose tissue. Then, we extended our tests to cases of increasing complexity by adding a skin layer and varying percentages of glandular structures and tumor sizes. In order to optimize the experimental system, we performed tests with multiple antenna arrangements, tumor sizes and locations. This work shows that there are specifc antenna arrangements that are advantageous for tumor detection and demonstrates the capabilities of our time-domain microwave breast tumor detection system. ¬© Adenine Press (2013).</t>
  </si>
  <si>
    <t>Technology in Cancer Research and Treatment</t>
  </si>
  <si>
    <t>35090450400;41762435900;7101600548;7202550440</t>
  </si>
  <si>
    <t>Porter, Emily;Santorelli, Adam;Coates, Mark;Popoviƒá, Milica</t>
  </si>
  <si>
    <t>Time-domain microwave breast cancer detection: Extensive system testing with phantoms</t>
  </si>
  <si>
    <t>10.7785/tcrt.2012.500307</t>
  </si>
  <si>
    <t>2-s2.0-84873456756</t>
  </si>
  <si>
    <t>['western turkey', 'water content', 'used 250', 'surface rupture', 'surface expression', 'sedimentary environments', 'scarcity data', 'rupturing earthquakes', 'resolving faults', 'precisely locate', 'paleoseismic investigations', 'mhz antennas', 'gpr surveys', 'gpr results', 'gpr measurements', 'gpr data', 'good correlation', 'fault plane', 'eroded since', 'effective tool', 'clear evidence', 'clay content', 'characteristic reflections', '), porosity']</t>
  </si>
  <si>
    <t>Active faults | Ground penetrating radar (GPR) | Surface ruptures | Trenching</t>
  </si>
  <si>
    <t>Paleoseismology documents past surface-rupturing earthquakes that occurred on faults. This study is limited by the scarcity data on geomorphic and sedimentary environments that may preserve adequate records of deposition, erosion, and fault slip markers. Identifying relevant trenching sites can be difficult when a fault is buried or its surface expression has been eroded since the last tectonic motion. Ground penetrating radar (GPR) is an effective tool for locating suitable sites for trenching. Characteristic reflections are produced by boundaries between elements with contrasting electrical properties, such as grain size distribution (sorting, clay content, etc.), porosity, and water content. GPR is capable of resolving faults by imaging offset stratigraphic reflectors or reflections from the fault plane. GPR surveys were performed at two sites along the B√ºy√ºk Menderes Graben (western Turkey) to precisely locate the normal fault zone; there is no clear evidence of surface rupture at these sites. We used 250 and 500. MHz antennas for receiving the GPR data. From the GPR measurements, we determined locations suitable for paleoseismic investigations and performed a trenching study across the fault plane. The comparison of the GPR results and the trenching study indicates a good correlation between these methods. ¬© 2012 Elsevier Ltd.</t>
  </si>
  <si>
    <t>218-227</t>
  </si>
  <si>
    <t>Journal of Geodynamics</t>
  </si>
  <si>
    <t>60019519;60029016;60208834;60208834;60029016;60022002</t>
  </si>
  <si>
    <t>34574341700;57204373418;7006554716;7004510961;9132404900;55666308900</t>
  </si>
  <si>
    <t>Yal√ßiner, Cahit √áaƒùlar;Altunel, Erhan;Bano, Maksim;Meghraoui, Mustapha;Karabacak, Volkan;Aky√ºz, H. Serdar</t>
  </si>
  <si>
    <t>France;Turkey;Turkey;Turkey</t>
  </si>
  <si>
    <t>Strasbourg;Eskisehir;Istanbul;Canakkale</t>
  </si>
  <si>
    <t>Institut Terre et Environnement de Strasbourg (ITES);Eski≈üehir Osmangazi √úniversitesi;ƒ∞stanbul Teknik √úniversitesi;√áanakkale Onsekiz Mart √úniversitesi</t>
  </si>
  <si>
    <t>60208834;60029016;60022002;60019519</t>
  </si>
  <si>
    <t>Yal√ßiner C.C.</t>
  </si>
  <si>
    <t>Application of GPR to normal faults in the B√ºy√ºk Menderes Graben, Western Turkey</t>
  </si>
  <si>
    <t>S0264370712000956</t>
  </si>
  <si>
    <t>10.1016/j.jog.2012.05.011</t>
  </si>
  <si>
    <t>2-s2.0-84873566384</t>
  </si>
  <si>
    <t>NE/I021578/1</t>
  </si>
  <si>
    <t>['various models', 'used next', 'trna cluster', 'tree topology', 'superfamily curculionoidea', 'straight antennae', 'reverse strands', 'reverse strand', 'partitioning schemes', 'particular within', 'nucleotide skew', 'nodal support', 'molecular rates', 'ml searches', 'mitochondrial genomes', 'male genitalia', 'largest family', 'largely stable', 'huge radiation', 'high support', 'genitalic characters', 'generation sequencing', 'family relationships', 'either strand', 'derived antennal', 'data partitioning', 'curculionidae placed', 'curculionidae according', 'combined analysis', 'branch attraction', 'basal split', 'basal relationships', 'basal position', 'ancestral type', 'amino acid', 'also supported', '27 taxa']</t>
  </si>
  <si>
    <t>Entiminae | Mitochondrial genomes | Nucleotide skew | Rate variation | Scolytinae | Wood boring beetles</t>
  </si>
  <si>
    <t>The weevils and their relatives (superfamily Curculionoidea) constitute a huge radiation of beetles, but basal relationships in this group remain controversial, in particular within the largest family, Curculionidae. We used next-generation sequencing to generate mitochondrial genome data comprising 12 protein coding genes for 27 taxa. Together with two published ingroup sequences, (sub)family relationships were assessed with Bayesian and ML searches under various models and partitioning schemes. Forward and reverse strands of the mitochondrial genome differed in nucleotide skew. Consequently synonymous codon usage differed substantially on either strand for each amino acid, whereby codons ending in AT and GC were favored on the forward and reverse strands, respectively. Data partitioning by forward/reverse strand and codon position greatly improved likelihood scores and nodal support, whereas the tree topology was largely stable. The analysis generally supports the basal position of several 'orthocerus' lineages with straight antennae and male genitalia of an ancestral type; a paraphyletic mixed group of Heteromorphi exhibiting mixed ancestral and derived antennal and genitalic characters; and the derived 'gonathocerous' lineages with kinked antennae corresponding to the strongly supported Curculionidae. The latter did not include the wood boring Platypodinae that was recovered as sister to Dryophthoridae, while the Scolytinae and Cossoninae formed two independent lineages of wood borers within Curculionidae. A basal split in Curculionidae placed the Entiminae and Hyperinae as sister to all other subfamilies with high support, which provides a new ecological concept for structuring the Curculionidae according to the ectophagous larval life style in the former versus endophagous larvae in all others. This basal split is also supported by gene order rearrangements in a tRNA cluster. Recent studies supporting the monophyly of wood boring weevils may be attributable to long-branch attraction, as molecular rates in their mitochondrial genomes were found to be higher than in other lineages, but this did not confound tree searches under combined analysis of mitochondrial protein coding genes. ¬© 2013 Elsevier Inc.</t>
  </si>
  <si>
    <t>156-166</t>
  </si>
  <si>
    <t>Molecular Phylogenetics and Evolution</t>
  </si>
  <si>
    <t>60025352-60015150-60029689;60025352-60015150;60025352-60015150</t>
  </si>
  <si>
    <t>55589178100;7003736017;7102504355</t>
  </si>
  <si>
    <t>Haran, Julien;Timmermans, Martijn J.T.N.;Vogler, Alfried P.</t>
  </si>
  <si>
    <t>France;United Kingdom;United Kingdom</t>
  </si>
  <si>
    <t>Orleans;London;London</t>
  </si>
  <si>
    <t>Universite d'Orleans;The Natural History Museum, London;Imperial College London</t>
  </si>
  <si>
    <t>60029689;60025352;60015150</t>
  </si>
  <si>
    <t>Haran J.</t>
  </si>
  <si>
    <t>Mitogenome sequences stabilize the phylogenetics of weevils (Curculionoidea) and establish the monophyly of larval ectophagy</t>
  </si>
  <si>
    <t>S1055790313000043</t>
  </si>
  <si>
    <t>10.1016/j.ympev.2012.12.022</t>
  </si>
  <si>
    <t>2-s2.0-84873739280</t>
  </si>
  <si>
    <t>B07041</t>
  </si>
  <si>
    <t>['tight correlation', 'tetrapyrrole biosynthesis', 'taken together', 'ros homeostasis', 'retrograde signaling', 'regulated change', 'rapid reduction', 'protoporphyrin ix', 'plant cells', 'photosynthetic proteins', 'mg chelatase', 'key regulator', 'inactivated synthesis', 'first committed', 'enhanced accumulation', 'chlorophyll biosynthesis', 'chli subunits', 'chld plants', 'chld induces', 'chld genes', 'antioxidant enzymes', 'aminolevulinic acid', 'also found']</t>
  </si>
  <si>
    <t>Metabolite profiling | Mg chelatase subunit CHLD | Mg chelatase subunit CHLI | Pisum sativum | Tetrapyrrole biosynthesis | Virus-induced gene silencing</t>
  </si>
  <si>
    <t>The first committed and highly regulated step of chlorophyll biosynthesis is the insertion of Mg2+ into protoporphyrin IX, which is catalyzed by Mg chelatase that consists of CHLH, CHLD and CHLI subunits. In this study, CHLI and CHLD genes were suppressed by virus-induced gene silencing (VIGS-CHLI and VIGS-CHLD) in pea (Pisum sativum), respectively. VIGS-CHLI and VIGS-CHLD plants both showed yellow leaf phenotypes with the reduced Mg chelatase activity and the inactivated synthesis of 5-aminolevulinic acid. The lower chlorophyll accumulation correlated with undeveloped thylakoid membranes, altered chloroplast nucleoid structure, malformed antenna complexes and compromised photosynthesis capacity in the yellow leaf tissues of the VIGS-CHLI and VIGS-CHLD plants. Non-enzymatic antioxidant contents and the activities of antioxidant enzymes were altered in response to enhanced accumulation of reactive oxygen species (ROS) in the chlorophyll deficient leaves of VIGS-CHLI and VIGS-CHLD plants. Furthermore, the results of metabolite profiling indicate a tight correlation between primary metabolic pathways and Mg chelatase activity. We also found that CHLD induces a feedback-regulated change of the transcription of photosynthesis-associated nuclear genes. CHLD and CHLI silencing resulted in a rapid reduction of photosynthetic proteins. Taken together, Mg chelatase is not only a key regulator of tetrapyrrole biosynthesis but its activity also correlates with ROS homeostasis, primary interorganellar metabolism and retrograde signaling in plant cells. ¬© 2013 Elsevier Masson SAS.</t>
  </si>
  <si>
    <t>Plant Physiology and Biochemistry</t>
  </si>
  <si>
    <t>60032955-60000762-60008332;60004148;60027725-60013918;60000762;60000762;60032955;60032955;60027725;60000762;60032955</t>
  </si>
  <si>
    <t>57203545899;55597580100;8967238700;55597745500;36342697100;55597760500;57210550465;7004871138;7005950364;7202891553</t>
  </si>
  <si>
    <t>Luo, Tao;Luo, Sha;Ara√∫jo, Wagner L.;Schlicke, Hagen;Rothbart, Maxi;Yu, Jing;Fan, Tingting;Fernie, Alisdair R.;Grimm, Bernhard;Luo, Meizhong</t>
  </si>
  <si>
    <t>China;Germany;Brazil;China;China;Germany</t>
  </si>
  <si>
    <t>Wuhan;Potsdam;Vicosa;Nanchang;Nanchang;Berlin</t>
  </si>
  <si>
    <t>Huazhong Agricultural University;Max Planck Institute of Molecular Plant Physiology;Universidade Federal de Vicosa;Nanchang University;Jiangxi Agricultural University;Humboldt-Universit√§t zu Berlin</t>
  </si>
  <si>
    <t>60032955;60027725;60013918;60008332;60004148;60000762</t>
  </si>
  <si>
    <t>Luo T.</t>
  </si>
  <si>
    <t>Virus-induced gene silencing of pea CHLI and CHLD affects tetrapyrrole biosynthesis, chloroplast development and the primary metabolic network</t>
  </si>
  <si>
    <t>S0981942813000259</t>
  </si>
  <si>
    <t>10.1016/j.plaphy.2013.01.006</t>
  </si>
  <si>
    <t>2-s2.0-84873929968</t>
  </si>
  <si>
    <t>['spectroscopic techniques', 'spectroscopic measurements', 'shown naturally', 'rare high', 'principal light', 'methyl group', 'likely live', 'less efficient', 'harvesting pigments', 'gaussian simulation', 'fluorescence lifetime', 'fluorescence emission', 'excitation spectroscopy', 'energy transfer', 'energy donor', 'energy acceptor', 'containing organisms', 'contain bacteriochlorophyll', 'circular dichroism', 'chlorosomes containing', 'chlorosome baseplate', 'characterized using', 'bchl f', 'bchl e', 'bacteriochlorophyll f', '20 position']</t>
  </si>
  <si>
    <t>Bacteriochlorophyll | Chlorobaculum limnaeum | Chlorosomes | F√∂rster Resonance Energy Transfer | Green sulfur bacteria | Keywords | Photosynthesis</t>
  </si>
  <si>
    <t>Chlorosomes are light-harvesting antenna complexes that occur in green photosynthetic bacteria which have only been shown naturally to contain bacteriochlorophyll (BChl) c, d, or e as the principal light-harvesting pigments. BChl f has long been thought to be an obvious fourth member of the so-called Chlorobium chlorophylls, because it possesses a C-7 formyl group like BChl e and lacks a methyl group at C-20 like BChl d. In organisms that synthesize BChl c or e, the bchU gene product encodes the enzyme that methylates the C-20 position of these molecules. A bchU null mutant of the green sulfur bacterium Chlorobaculum limnaeum strain 1677T, which normally synthesizes BChl e, has recently been generated via insertional inactivation, and it produces chlorosomes containing BChl f [Vogl et al., 2012]. In this study, chlorosomes containing BChl f and monomeric BChl f in pyridine were characterized using a variety of spectroscopic techniques, including fluorescence emission and excitation spectroscopy, fluorescence lifetime and quantum yield determinations, and circular dichroism. These spectroscopic measurements, as well as Gaussian simulation of the data, show that chlorosomes containing BChl f are less efficient in energy transfer than those with BChl e. This can primarily be attributed to the decreased spectral overlap between the oligomeric BChl f (energy donor) fluorescence emission and the BChl a (energy acceptor) absorption in the chlorosome baseplate. This study allows us to hypothesize that, if they exist in nature, BChl f-containing organisms most likely live in rare high-light, anoxic conditions devoid of Chl a, d, or BChl e filtering. Abstract reference K. Vogl, M. Tank, G.S. Orf, R.E. Blankenship, D.A. Bryant, Bacteriochlorophyll f: properties of chlorosomes containing the "forbidden chlorophyll," Front. Microbiol. 3 (2012) 298. ¬© 2013 Elsevier B.V.</t>
  </si>
  <si>
    <t>60010261;60001439;60001439;60010261;60001439-60022522;60010261</t>
  </si>
  <si>
    <t>55356241800;35108486300;22635876500;6507412549;7202225529;57203046340</t>
  </si>
  <si>
    <t>Orf, Gregory S.;Tank, Marcus;Vogl, Kajetan;Niedzwiedzki, Dariusz M.;Bryant, Donald A.;Blankenship, Robert E.</t>
  </si>
  <si>
    <t>Bozeman;St. Louis;University Park</t>
  </si>
  <si>
    <t>Montana State University;Washington University in St. Louis;Pennsylvania State University</t>
  </si>
  <si>
    <t>60022522;60010261;60001439</t>
  </si>
  <si>
    <t>Orf G.</t>
  </si>
  <si>
    <t>Spectroscopic insights into the decreased efficiency of chlorosomes containing bacteriochlorophyll f</t>
  </si>
  <si>
    <t>S0005272813000108</t>
  </si>
  <si>
    <t>10.1016/j.bbabio.2013.01.006</t>
  </si>
  <si>
    <t>2-s2.0-84874044312</t>
  </si>
  <si>
    <t>['¬© 2013', 'year survey', 'thus enable', 'south america', 'solar longitude', 'significant differences', 'saamer ).', 'meteor trails', 'meteor shower', 'least 3', 'january 2012', 'future surveys', 'evolve temporally', 'data collected', '2006 ].']</t>
  </si>
  <si>
    <t>We present in this manuscript a 4. year survey of meteor shower radiants utilizing the Southern Argentina Agile Meteor Radar (SAAMER). SAAMER, which operates at the southern most region of South America, is a new generation SKiYMET system designed with significant differences from typical meteor radars including high transmitted power and an 8-antenna transmitting array enabling large detected rates at low zenith angles. We applied the statistical methodology developed by Jones and Jones (Jones, J., Jones, W. [2006]. Month. Not. R. Astron. Soc. 367, 1050-1056) to the data collected each day and compiled the results into 1 composite representative year at 1¬∞ resolution in Solar Longitude. We then search for enhancements in the activity which last for at least 3. days and evolve temporally as is expected from a meteor shower. Using this methodology, we have identified in our data 32 shower radiants, two of which were not part of the IAU commission 22 meteor shower working list. Recently, SAAMER's capabilities were enhanced by adding two remote stations to receive meteor forward scatter signals from meteor trails and thus enable the determination of meteoroid orbital parameters. SAAMER started recording orbits in January 2012 and future surveys will focus on the search for unknown meteor streams, in particular in the southern ecliptic sky. ¬© 2013.</t>
  </si>
  <si>
    <t>677-683</t>
  </si>
  <si>
    <t>Icarus</t>
  </si>
  <si>
    <t>60006337;60092079;60032057;60010884;60029591</t>
  </si>
  <si>
    <t>6602684433;8553365900;6506248969;23166780300;7004771001</t>
  </si>
  <si>
    <t>Janches, D.;Hormaechea, J. L.;Brunini, C.;Hocking, W.;Fritts, D. C.</t>
  </si>
  <si>
    <t>Argentina;Argentina;United States;Canada;United States</t>
  </si>
  <si>
    <t>Rio Grande;La Plata;Newport News;London;Greenbelt</t>
  </si>
  <si>
    <t>Estacion Astronomica Rio Grande, Argentina;Universidad Nacional de La Plata;GATS, Inc.;The University of Western Ontario;NASA Goddard Space Flight Center</t>
  </si>
  <si>
    <t>60092079;60032057;60029591;60010884;60006337</t>
  </si>
  <si>
    <t>Janches D.</t>
  </si>
  <si>
    <t>An initial meteoroid stream survey in the southern hemisphere using the Southern Argentina Agile Meteor Radar (SAAMER)</t>
  </si>
  <si>
    <t>S0019103512005325</t>
  </si>
  <si>
    <t>10.1016/j.icarus.2012.12.018</t>
  </si>
  <si>
    <t>2-s2.0-84874356692</t>
  </si>
  <si>
    <t>['umts band', 'supporting sponge', 'shielding ground', 'radiation efficiency', 'novel dual', 'low band', 'high band', 'folded inverted', 'f connected', 'decreased significantly', 'band antenna', '84 dbi', '38 w', '21 dbm', '05 dbi']</t>
  </si>
  <si>
    <t>compact antenna | dual-band | Global Positioning System (GPS) | universal mobile telecommunications system (UMTS band)</t>
  </si>
  <si>
    <t>A novel dual-band wearable compact antenna for the Global Positioning System (GPS) and Universal Mobile Telecommunications System (UMTS) is presented.The proposed antenna pattern is connected to the ground plane vertically and consists of a folded inverted-F connected to two folded branches and a parasitic coupling arm. The measured antenna gain and radiation efficiency of the dual-band antenna are 2.84 dBi/55.14 % and 3.05 dBi/94.08 % for the low band and high band, respectively. With a supporting sponge on the shielding ground, 1-g average specific absorption rate (SAR) is decreased significantly to only 1.38 W/kg to comply with the linking power budget (21 dBm) for the UMTS band. Therefore, the proposed wearable compact dual-band antenna is suitable for wearable device applications. ¬© 2012 Wiley Periodicals, Inc.</t>
  </si>
  <si>
    <t>60014982;60021353;60014982</t>
  </si>
  <si>
    <t>54981127800;36170379600;7402443389</t>
  </si>
  <si>
    <t>Chen, Liang Kai;Chien, Tsung Fu;Luo, Ching Hsing</t>
  </si>
  <si>
    <t>Yung Kung;Tainan</t>
  </si>
  <si>
    <t>Southern Taiwan University of Science and Technology;National Cheng Kung University</t>
  </si>
  <si>
    <t>60021353;60014982</t>
  </si>
  <si>
    <t>Dual-band wearable compact antenna for GPS and UMTS applications</t>
  </si>
  <si>
    <t>10.1002/mop.27455</t>
  </si>
  <si>
    <t>2-s2.0-84874401601</t>
  </si>
  <si>
    <t>['several techniques', 'reflectarray surface', 'novel method', 'high efficiency', 'broadband reflectarray', '10 ghz']</t>
  </si>
  <si>
    <t>high efficiency | phase reference | reflectarray antenna | side lobe level</t>
  </si>
  <si>
    <t>In this article, a novel method is introduced to design a high efficiency and broadband reflectarray.Several techniques will be introduced for designing wideband reflectarray. First, by using fractal ring unit cell with 700¬∞ phase range; second, by smoothing phase tapering on reflectarray surface; and finally, by finding the optimum free reference phase and f/D ratio. Using these ideas, a 625 element array prototype of 25 √ó 25 cm2 dimensions with 1 dB gain bandwidth of 12% and radiation efficiency close to 66% at 10 GHz is simulated and tested. ¬© 2012 Wiley Periodicals, Inc.</t>
  </si>
  <si>
    <t>747-753</t>
  </si>
  <si>
    <t>High efficiency reflectarray using smooth tapering in phase pattern on antenna surface</t>
  </si>
  <si>
    <t>10.1002/mop.27427</t>
  </si>
  <si>
    <t>2-s2.0-84874402812</t>
  </si>
  <si>
    <t>['wideband antenna', 'reliable algorithm', 'proposed algorithm', 'manifold mapping', 'fidelity models', 'comprehensive use', 'based algorithm', 'adjoint sensitivity']</t>
  </si>
  <si>
    <t>adjoint sensitivity | computer-aided design | manifold mapping | microwave design optimization | surrogate modeling</t>
  </si>
  <si>
    <t>A robust and reliable algorithm for computationally efficient design optimization of microwave structures evaluated with electromagnetic (EM) simulations is introduced. The presented approach utilizes a low-fidelity model constructed from coarse-discretization EM simulation of the structure under consideration, as well as cheap derivative information obtained by means of adjoint sensitivity. Adjoint sensitivity is exploited to reduce the misalignment between the low- and high-fidelity models through input space mapping, to construct a first-order consistent surrogate model through manifold mapping, and to optimize the surrogate through a trust-region-based algorithm. This comprehensive use of adjoint sensitivity results in a very low design cost and excellent convergence capability of the proposed algorithm. Efficiency of our approach is demonstrated using two examples: an ultra-wideband antenna and a microstrip bandpass filter. ¬© 2012 Wiley Periodicals, Inc.</t>
  </si>
  <si>
    <t>809-813</t>
  </si>
  <si>
    <t>60071140;60071140;60071140</t>
  </si>
  <si>
    <t>57204542925;24178796800;25638945400</t>
  </si>
  <si>
    <t>Koziel, Slawomir;Leifsson, Leifur;Ogurtsov, Stanislav</t>
  </si>
  <si>
    <t>Reliable em-driven microwave design optimization using manifold mapping and adjoint sensitivity</t>
  </si>
  <si>
    <t>10.1002/mop.27430</t>
  </si>
  <si>
    <t>2-s2.0-84874405839</t>
  </si>
  <si>
    <t>EP/K016873/1</t>
  </si>
  <si>
    <t>['tag applications', 'return loss', 'radiation patterns', 'load impedance', 'ic impedances', 'design study', 'characteristic impedance', 'antenna unit']</t>
  </si>
  <si>
    <t>antennas; local area network | RFID</t>
  </si>
  <si>
    <t>A directly printed antenna onto a can body using copper conductive paint and suited for Radio Frequency Identification Wireless LAN (RFID-WLAN) tag applications is presented. The antenna unit is low-cost and compact, provide reasonable gain, and serve prospect RFID transponders with a range of IC impedances. The antenna is fabricated with dimensions of 0.18Œª √ó 0.20Œª √ó 3.61e-4Œª and is relaxed from manufacturing. A design study has been carried out to assess the tuning of the characteristic impedance of the antenna. Return loss, load impedance, and radiation patterns are shown. ¬© 2012 Wiley Periodicals, Inc.</t>
  </si>
  <si>
    <t>773-775</t>
  </si>
  <si>
    <t>60006565-60012070;60006565;60010818;60006565;60006565;60012070</t>
  </si>
  <si>
    <t>55743598700;56072718300;7102439597;26421928700;36061197300;7005091153</t>
  </si>
  <si>
    <t>Zuazola, I. J.Garc√≠a;Sharma, A.;Batchelor, J. C.;Angulo, I.;Perallos, A.;Elmirghani, J. M.H.</t>
  </si>
  <si>
    <t>Leeds;Canterbury;Bilbao</t>
  </si>
  <si>
    <t>University of Leeds;University of Kent;Universidad de Deusto</t>
  </si>
  <si>
    <t>60012070;60010818;60006565</t>
  </si>
  <si>
    <t>Zuazola I.</t>
  </si>
  <si>
    <t>Sprayed antenna on cans for WLAN-RFID tags</t>
  </si>
  <si>
    <t>10.1002/mop.27458</t>
  </si>
  <si>
    <t>2-s2.0-84874406565</t>
  </si>
  <si>
    <t>['small size', 'shaped slits', 'radiating stub', 'proposed antenna', 'presented antenna', 'novel design', 'new resonance', 'lower frequencies', 'handy terminal', 'ground plane', 'fr4 substrate', 'fed slot', 'designed antenna', 'bluetooth applications', 'band operation', 'antenna show', '84 ghz', '8 mm3', '8 ghz', '45 ghz', '4 ghz']</t>
  </si>
  <si>
    <t>Bluetooth application | CPW-fed slot antenna | dual-band operation | PCS band</t>
  </si>
  <si>
    <t>A novel design of dual band CPW-fed slot for personal communication service (PCS) and Bluetooth applications is presented in this article.The proposed antenna is designed to operate at 1.8 GHz, 2.4 GHz, and it is fabricated on the FR4 substrate. In this structure, by cutting a pair of G-shaped slits in the ground plane we can gave a new resonance at lower frequencies for PCS in handy terminal, which operating at 1.77‚àº1.88 GHz band, also by embedding a pair of E-shaped slits at radiating stub, the presented antenna can be created and achieves good dual-band operation. The measured impedance bandwidth for l0 dB return loss is from 1.73 to 1.84 GHz and 2.33 to 2.45 GHz, covering the 1.8/2.4 GHz for PCS/Bluetooth applications. Simulated and experimental results obtained for this antenna show that the proposed slot antenna has a good antenna gains and radiation behavior within the 1.8/2.4 GHz frequencies. The designed antenna has a small size of 30 √ó 30 √ó 0.8 mm3. ¬© 2012 Wiley Periodicals, Inc.</t>
  </si>
  <si>
    <t>734-737</t>
  </si>
  <si>
    <t>CPW-FED slot antenna for personal mobile communication service (PCS) and bluetooth applications</t>
  </si>
  <si>
    <t>10.1002/mop.27432</t>
  </si>
  <si>
    <t>2-s2.0-84874406718</t>
  </si>
  <si>
    <t>['top loop', 'shaped slot', 'proposed antenna', 'mobile handset', 'huge bandwidth', 'experimental results', 'design process', 'asymmetric structure', '2610 mhz', '2600 mhz']</t>
  </si>
  <si>
    <t>monopole | top loop | wideband</t>
  </si>
  <si>
    <t>In this article, we design a wideband top loop loaded monopole antenna for mobile handset. There is one loop made by a rectangular-shaped slot on the top of the proposed antenna. The top loop is an asymmetric structure. Owing to the top loop, the antenna can have a huge bandwidth from 1540 to 2610 MHz. A High Frequency Structure Simulator (HFSS) is employed to analyze the proposed antenna in the design process and to compare the simulation and experimental results. The bandwidth of the proposed antenna is measured as 1500-2600 MHz for Voltage Standing Wave Ratio (VSWR) of less than 3. ¬© 2012 Wiley Periodicals, Inc.</t>
  </si>
  <si>
    <t>779-782</t>
  </si>
  <si>
    <t>60012291;60012291</t>
  </si>
  <si>
    <t>55608739600;15072325700</t>
  </si>
  <si>
    <t>Jung, Pil Hyun;Yang, Woon Geun</t>
  </si>
  <si>
    <t>Incheon National University</t>
  </si>
  <si>
    <t>Jung P.</t>
  </si>
  <si>
    <t>Design and implementation of a wideband top loop loaded monopole antenna for mobile handset</t>
  </si>
  <si>
    <t>10.1002/mop.27443</t>
  </si>
  <si>
    <t>2-s2.0-84874407394</t>
  </si>
  <si>
    <t>['wireless applications', 'proposed antenna', 'parametric studies', 'optimal design', 'novel design', 'key parameters', 'different slots', '8 ghz', '66 ghz', '3 ghz', '03 ghz']</t>
  </si>
  <si>
    <t>microstrip antenna | multi-band | unequal arms | WLAN/WiMAX</t>
  </si>
  <si>
    <t>A novel design for probe-fed compact multiband microstrip patch antenna for wireless applications is presented in this article. The antenna is achieved by cutting the different slots' length on the patch and using unequal resonance arms. By adjusting unequal arms, various resonant frequencies are obtained. Also, this antenna presents resonance tuning ability within impedance bands by varying the length of the slots. The proposed antenna is designed and fabricated for operating at 3.66 GHz, 5.3 GHz, 5.8 GHz, and 7.03 GHz. The size of patch is 0.314ŒªL √ó 0.342ŒªL at its lower operating frequency. In addition, parametric studies are performed by investigating the effects of some key parameters on obtaining an optimal design of the proposed antenna. ¬© 2012 Wiley Periodicals, Inc.</t>
  </si>
  <si>
    <t>730-734</t>
  </si>
  <si>
    <t>60072431;60072431</t>
  </si>
  <si>
    <t>55509638100;55941206900</t>
  </si>
  <si>
    <t>Malekpoor, Hossein;Jam, Shahrokh</t>
  </si>
  <si>
    <t>Shiraz University of Technology</t>
  </si>
  <si>
    <t>Malekpoor H.</t>
  </si>
  <si>
    <t>Design of a multi-band asymmetric patch antennal for wireless applications</t>
  </si>
  <si>
    <t>10.1002/mop.27449</t>
  </si>
  <si>
    <t>2-s2.0-84874408438</t>
  </si>
  <si>
    <t>['surrounding metal', 'standard height', 'small dual', 'radiated fields', 'metallic surroundings', 'metal surface', 'lower layer', 'longest side', 'ieee 802', 'ground plane', 'frequency range', 'equaling 14', '6 db', '5 db', '4 standard', '35 mm']</t>
  </si>
  <si>
    <t>antenna measurements | compact antennas | metallic environment | microstrip antennas | patch antennas</t>
  </si>
  <si>
    <t>A small dual-layer patch antenna designed for placement on a large conducting surface is presented. It uses the surrounding metal as a ground plane in order to reduce its size. The result is a small patch antenna with good radiation qualities in metallic surroundings. It can also be used in applications where shielding sensitive equipment from radiated fields is necessary, by using the shielding as the metal surface. It is constructed for use with the IEEE 802.15.4 standard at the 2.45 GHz ISM band. The lower layer is made in Fr-4 with standard height and width. This makes eventual serial production cheaper. The antenna has a measured total efficiency between -1.5 dB and -3.6 dB in the frequency range it is designed for. The longest side is 18.35 mm, equaling 14.9% of the wavelength ¬© 2012 Wiley Periodicals, Inc.</t>
  </si>
  <si>
    <t>723-727</t>
  </si>
  <si>
    <t>60003858;60003858;60003858</t>
  </si>
  <si>
    <t>55609382200;35310282500;7004485449</t>
  </si>
  <si>
    <t>Hinnemo, Malkolm;Grud√©n, Mathias;Rydberg, Anders</t>
  </si>
  <si>
    <t>Uppsala</t>
  </si>
  <si>
    <t>Uppsala Universitet</t>
  </si>
  <si>
    <t>Hinnemo M.</t>
  </si>
  <si>
    <t>Design of a miniaturized patch antenna for easy deployment on metal surfaces</t>
  </si>
  <si>
    <t>10.1002/mop.27437</t>
  </si>
  <si>
    <t>2-s2.0-84874408583</t>
  </si>
  <si>
    <t>['proposed design', 'practically achieved', 'parametric study', 'iteration orders', 'frequency band', 'experimentally verified', 'design results', 'article presents', 'also presented', '8 %.', '6 ghz']</t>
  </si>
  <si>
    <t>fractal slot | impedance bandwidth | microstrip antenna</t>
  </si>
  <si>
    <t>This article presents the design of a microstrip-line fed printed antenna with a circular-shaped fractal slot. It is experimentally verified that such a design results in bandwidth (better than -10 dB return-loss) enhancement of up to 52.8%. The results of parametric study for different iteration factors (IF) and iteration orders (IO) are also presented. For the proposed design, better than 4 dB gain was practically achieved over a frequency band of 2-6 GHz. ¬© 2012 Wiley Periodicals, Inc.</t>
  </si>
  <si>
    <t>786-789</t>
  </si>
  <si>
    <t>60115002;60115002</t>
  </si>
  <si>
    <t>55371537300;25638670600</t>
  </si>
  <si>
    <t>Dholakiya, Hitesh L.;Pujara, Dhaval A.</t>
  </si>
  <si>
    <t>Ahmedabad</t>
  </si>
  <si>
    <t>Nirma University, Institute of Technology</t>
  </si>
  <si>
    <t>Dholakiya H.</t>
  </si>
  <si>
    <t>Improving the bandwidth of a microstrip antenna with a circular-shaped fractal slot</t>
  </si>
  <si>
    <t>10.1002/mop.27424</t>
  </si>
  <si>
    <t>2-s2.0-84874408739</t>
  </si>
  <si>
    <t>['proposed antenna', 'operating band', 'layer multi', 'frequency range', 'element multi', 'design details', 'broadband application', '82 ghz', '82 db', '48 ghz', '10 db', '03 ghz']</t>
  </si>
  <si>
    <t>broadband antenna | cylindrical dielectric resonator antenna (CDRA) | multi-layer multi-permittivity (MLMP)</t>
  </si>
  <si>
    <t>In this article, a four-element multi-layer multi-permittivity (MLMP) cylindrical dielectric resonator antenna (CDRA) for broadband application is proposed. The proposed antenna provides the measured input impedance bandwidth of 58.1% (at resonance frequency 4.03 GHz) from 3.48 GHz to 5.82 GHz for input reflection coefficient (S11) less than -10 dB. The measured average gain is 4.82 dB in the frequency range of 3.48 to 5.82 GHz. The design provides consistent omnidirectional characteristics and low cross polarization within the operating band. Design details of the proposed antenna and the results of both simulation and experiment are presented and discussed. ¬© 2012 Wiley Periodicals, Inc.</t>
  </si>
  <si>
    <t>932-937</t>
  </si>
  <si>
    <t>60021988;60021988;60021988</t>
  </si>
  <si>
    <t>36670745100;8711683200;55989618200</t>
  </si>
  <si>
    <t>Chaudhary, Raghvendra Kumar;Srivastava, Kumar Vaibhav;Biswas, Animesh</t>
  </si>
  <si>
    <t>Chaudhary R.</t>
  </si>
  <si>
    <t>Broadband four-element multi-layer multi-permittivity cylindrical dielectric resonator antenna</t>
  </si>
  <si>
    <t>10.1002/mop.27452</t>
  </si>
  <si>
    <t>2-s2.0-84874410853</t>
  </si>
  <si>
    <t>['wideband isolation', 'uwb application', 'realized gain', 'radiation pattern', 'parameters show', 'notch function', 'ground plane', 'good isolation', 'envelope correlation', 'compact two', 'avoid overlap', '6 ghz', '25 db']</t>
  </si>
  <si>
    <t>band-notched | diversity | envelop correlation | portable devices | ultra-wideband (UWB)</t>
  </si>
  <si>
    <t>A compact two-element diversity planar antenna for ultra-wideband (UWB) application with band-notch function is proposed. By adapting two symmetrical rectangular patches with three bevels cutting in the edge of the radiators, the antenna provides wideband impedance matching characteristics over the desired frequency range. The wideband isolation can be achieved through uniform branch length ratio used in the ground plane. Measured S-parameters show that the antenna is able to cover the entire UWB band from 3.1-10.6 GHz and good isolation of less than -25 dB. Also it has a band-notch function to avoid overlap with the 3.5 GHz WiMAX band. The radiation pattern, realized gain, envelope correlation, and pulse handling capacity are measured. From the results, it is observed that the proposed diversity antenna can be suitable for UWB application. ¬© 2012 Wiley Periodicals, Inc.</t>
  </si>
  <si>
    <t>758-762</t>
  </si>
  <si>
    <t>A Compact planar diversity antenna for ultra-wideband application with band-notched function</t>
  </si>
  <si>
    <t>10.1002/mop.27435</t>
  </si>
  <si>
    <t>2-s2.0-84874411982</t>
  </si>
  <si>
    <t>['theoretical results', 'return loss', 'radiation pattern', 'proposed theory', 'proposed antenna', 'orthogonal slits', 'multiple resonances', 'multiband nature', 'input impedance', 'good agreement', 'applications pertaining', 'antenna structure', '8 ghz', '12 ghz']</t>
  </si>
  <si>
    <t>multiband | orthogonal | slit cut stacked circular patch antenna (SC-SCPA) | stacked circular patch antenna (SCPA) | wideband</t>
  </si>
  <si>
    <t>In this paper, a novel orthogonal slit cut stacked circular patch antenna (SC-SCPA) is proposed for multi band operations. The antenna structure is investigated by cutting two pair of orthogonal slits on the upper patch whose effects are studied in terms of the return loss, input impedance, gain, directivity, and radiation pattern. Multiple resonances are observed that too at lower frequency signifying the compactness and multiband nature of the proposed antenna. The antenna is resonating at four operating frequencies 7.4, 9.0, 9.4, and 10.8 GHz, and 27% reduction in size is achieved by slit cut stacked patch antenna. The proposed theory which is verified by simulation and theoretical results is in good agreement with the simulated results obtained by Ansoft's HFSS. The antenna is working in X-band from 7 to 12 GHz and applications pertaining to this regime are also discussed herein. ¬© 2012 Wiley Periodicals, Inc.</t>
  </si>
  <si>
    <t>873-882</t>
  </si>
  <si>
    <t>112546341;60114993;60014137;60114993;60114993;60114328</t>
  </si>
  <si>
    <t>55495196300;57214355815;56962785800;57206032859;57199009827;36093301300</t>
  </si>
  <si>
    <t>Gupta, Surendra K.;Sharma, Ashish;Kanaujia, Binod K.;Rudra, Shekhar;Mishra, Ritu Raj;Pandey, G. P.</t>
  </si>
  <si>
    <t>New Delhi;New Delhi;Bareilly;New Delhi</t>
  </si>
  <si>
    <t>Ambedkar Institute of Advanced Communication Technologies &amp; Research;Maharaja Agrasen Institute of Technology;M.J.P. Rohilkhand University;Ambedkar Polytechnic</t>
  </si>
  <si>
    <t>60114993;60114328;60014137;112546341</t>
  </si>
  <si>
    <t>Gupta S.K.</t>
  </si>
  <si>
    <t>Orthogonal slit cut stacked circular patch microstrip antenna for multiband operations</t>
  </si>
  <si>
    <t>10.1002/mop.27416</t>
  </si>
  <si>
    <t>2-s2.0-84874414159</t>
  </si>
  <si>
    <t>['variable dimensions', 'small size', 'shaped step', 'shaped slots', 'shaped conductor', 'radiating patch', 'produced especially', 'notched function', 'modified l', 'impedance resonator', 'ground plane', 'frequency band', 'designed antenna', 'backed plane', 'antenna show', 'additional resonances', '36 ).']</t>
  </si>
  <si>
    <t>band-stop function | E-shaped SIR slot | microstrip monopole antenna | satellite communications | ultra-wideband systems</t>
  </si>
  <si>
    <t>A multiresonance and UWB monopole antenna with frequency band-notched function in 7.25-7.75 for downlink of X-band satellite communication systems is presented.Proposed antenna consist of a square radiating patch with a pair of L-shaped slots, a feed-line with an E-shaped step-impedance resonator (SIR) slot, and a ground plane with a pair of L-shaped conductor-backed plane. In this design, by cutting a pair of modified L-shaped slots with variable dimensions on the radiating patch and also by inserting a pair of L-shaped conductor-backed plane, additional resonances are excited and hence much wider impedance bandwidth can be produced especially at the higher band 125% (2.95-13.36). To achieve a band-notched function an E-shaped SIR slot was inserted in the feed-line. Simulated and experimental results obtained for this antenna show that it exhibits good radiation behavior within the UWB frequency range. The designed antenna has a small size of 12 √ó 18 mm2. ¬© 2012 Wiley Periodicals, Inc.</t>
  </si>
  <si>
    <t>922-926</t>
  </si>
  <si>
    <t>60001784;60000994;60014102</t>
  </si>
  <si>
    <t>36454973300;28767961100;24450195100</t>
  </si>
  <si>
    <t>Ojaroudi, Nasser;Ojaroudi, Mohammad;Amiri, Shervin</t>
  </si>
  <si>
    <t>Tehran;Tehran;Ardabil Province</t>
  </si>
  <si>
    <t>Iranian Research Organization for Science and Technology;Shahid Rajaee Teacher Training University;Islamic Azad University, Ardabil Branch</t>
  </si>
  <si>
    <t>60014102;60001784;60000994</t>
  </si>
  <si>
    <t>Compact UWB microstrip antenna with satellite down-link frequency rejection in X-band communications by etching an E-shaped step-impedance resonator slot</t>
  </si>
  <si>
    <t>10.1002/mop.27456</t>
  </si>
  <si>
    <t>2-s2.0-84874414445</t>
  </si>
  <si>
    <t>['size reduction', 'ground plane', 'dielectric constant', 'achieved compared', '6 mm']</t>
  </si>
  <si>
    <t>metamaterial | microstrip antenna | multiple ring complementary split ring resonator (multiple ring CSRR) | patch antenna</t>
  </si>
  <si>
    <t>A compact circular patch antenna operating at 2.48 GHz using multiple ring complementary split ring resonator (multiple ring CSRR) in the ground plane is presented.The resonant frequency depends on the parameters of the CSRR. The antenna is fabricated on a substrate of dielectric constant (Œµr) 4.4 and the thickness (h) 1.6 mm. A size reduction of 83% is achieved compared to standard circular patch antenna working at the same frequency. ¬© 2012 Wiley Periodicals, Inc.</t>
  </si>
  <si>
    <t>814-816</t>
  </si>
  <si>
    <t>36973918600;35491715300;15060621800;55110485000;24377078500;57218539158</t>
  </si>
  <si>
    <t>Laila, D.;Sujith, R.;Shameena, V. A.;Nijas, C. M.;Sarin, V. P.;Mohanan, P.</t>
  </si>
  <si>
    <t>Laila D.</t>
  </si>
  <si>
    <t>Complementary split ring resonator-based microstrip antenna for compact wireless applications</t>
  </si>
  <si>
    <t>10.1002/mop.27429</t>
  </si>
  <si>
    <t>2-s2.0-84874414624</t>
  </si>
  <si>
    <t>['standard 0', 'reference state', 'near zero', 'maximum attenuation', 'current consumption', 'chip size', 'article presents', 'amplitude errors', '7 db', '5 ¬∞', '31 db', '20 ghz', '11 db', '1 db']</t>
  </si>
  <si>
    <t>CMOS | digital step attenuator | double-pole double-throw (DPDT) | phase error | single-pole double-throw (SPDT)</t>
  </si>
  <si>
    <t>This article presents a 5-bit broadband digital step attenuator with low insertion loss and phase error using a standard 0.13 Œºm CMOS process for the phased array antenna.The maximum attenuation of 31 dB with the LSB of 1 dB is achieved at DC-20 GHz. The measured insertion loss of the reference state is &lt;11 dB and the input and output return losses are &lt;-10 dB at DC-20 GHz. The root mean square (RMS) phase and amplitude errors are &lt;2.5¬∞ and &lt;0.7 dB, respectively. The current consumption is near zero with 1.2 V supply. The chip size is 1.04 √ó 0.48 mm2 including pads. ¬© 2012 Wiley Periodicals, Inc.</t>
  </si>
  <si>
    <t>762-764</t>
  </si>
  <si>
    <t>60013866;60014237;60013866</t>
  </si>
  <si>
    <t>55364706300;57223117907;7601376431</t>
  </si>
  <si>
    <t>Cho, Moon Kyu;Baek, Donghyun;Kim, Jeong Geun</t>
  </si>
  <si>
    <t>Chung-Ang University;Kwangwoon University</t>
  </si>
  <si>
    <t>60014237;60013866</t>
  </si>
  <si>
    <t>Cho M.K.</t>
  </si>
  <si>
    <t>DC-20 GHz 5-BIT CMOS digital step attenuator with low insertion loss and phase error</t>
  </si>
  <si>
    <t>10.1002/mop.27448</t>
  </si>
  <si>
    <t>2-s2.0-84874416110</t>
  </si>
  <si>
    <t>['size reduction', 'shunt capacitor', 'series reduced', 'resonance frequency', 'inductor connected', 'impedance bandwidth', 'ieee 802', 'fundamental mode', 'fully cover', 'antenna design', '875 ghz', '484 ghz', '1957 mhz', '11 b']</t>
  </si>
  <si>
    <t>capacitor | inductor | resonance mode control | size reduction | wide impedance bandwidth</t>
  </si>
  <si>
    <t>In this article, size reduction and wide impedance feeding techniques for antenna design are presented.An inductor connected with a main antenna element in series reduced a resonance frequency of the fundamental mode and a size reduction of about 33% was obtained. In addition, a shunt capacitor between the shorting and feed line enhanced the impedance bandwidth to fully cover the required impedance bandwidths of IEEE 802.11 b/g (2.4-2.484 GHz) and IEEE 802.11a (5.15-5.875 GHz) The proposed antenna possesses a very wide impedance bandwidth of 1957 MHz in the range of the 5 GHz band at a VSWR &lt; 2. ¬© 2012 Wiley Periodicals, Inc.</t>
  </si>
  <si>
    <t>850-852</t>
  </si>
  <si>
    <t>55605106200;37261608200;7410128245</t>
  </si>
  <si>
    <t>Lee, Jaesuk;Liu, Yang;Kim, Hyeongdong</t>
  </si>
  <si>
    <t>Miniaturized dual-band antenna for wireless local area network</t>
  </si>
  <si>
    <t>10.1002/mop.27411</t>
  </si>
  <si>
    <t>2-s2.0-84874418920</t>
  </si>
  <si>
    <t>['triple band', 'systems operating', 'single band', 'radiating patch', 'placed perpendicular', 'horizontally u', 'horizontal u', 'ground plane', 'frequency range', 'experimental results', 'covering x', 'band operation', 'article reports', 'antenna resonates', 'antenna operates', 'antenna design', '53 ghz', '18 ghz']</t>
  </si>
  <si>
    <t>corner truncated | dual band | H-slot | impedance bandwidth | U-notches</t>
  </si>
  <si>
    <t>This article reports the design and development of horizontally U-notched corner truncated square microstrip antenna (UCSQMA) for dual-band operation. If one more U-notch is placed perpendicular to the horizontal U-notches on the radiating patch, the antenna resonates for triple band of frequencies. Further, if H-slot is placed on the ground plane of this antenna, the antenna operates for single band and gives a maximum impedance bandwidth of 82.68% covering X to Ku bands without changing the nature of broadside radiation characteristics. The proposed antenna may find applications for the systems operating in the frequency range of 7.53 GHz to 18 GHz. Details of antenna design are described and experimental results are discussed. ¬© 2012 Wiley Periodicals, Inc.</t>
  </si>
  <si>
    <t>719-723</t>
  </si>
  <si>
    <t>60031730;60031730</t>
  </si>
  <si>
    <t>55450546400;14825204300</t>
  </si>
  <si>
    <t>Singh, Kishan;Mulgi, S. N.</t>
  </si>
  <si>
    <t>Design and development of U-notched corner truncated square microstrip antenna for X to Ku band operation</t>
  </si>
  <si>
    <t>10.1002/mop.27438</t>
  </si>
  <si>
    <t>2-s2.0-84874419314</t>
  </si>
  <si>
    <t>['space wavelength', 'measurement agree', 'effectively reduced', 'coplanar waveguide', 'article presents', 'antenna operates', '48 œª02', '4 ghz', '2 ghz']</t>
  </si>
  <si>
    <t>active integrated antenna (AIA) | defected ground structure (DGS) | harmonic suppressed antenna (HSA) | low-pass filter | wideband antenna</t>
  </si>
  <si>
    <t>This article presents a coplanar waveguide-fed wideband bowtie antenna with harmonic suppression using non-uniform cascaded defected ground structure units.The antenna operates between 2 GHz and 5.4 GHz and harmonics are effectively reduced. Its size is only 0.44√ó0.48 Œª02, Œª0 being the free-space wavelength at 2 GHz. Simulation and measurement agree very well. ¬© 2012 Wiley Periodicals, Inc.</t>
  </si>
  <si>
    <t>60072950;60072950;60072950</t>
  </si>
  <si>
    <t>36240293000;36856670500;57203908624</t>
  </si>
  <si>
    <t>Damaj, Lana;Lepage, Anne Claire;Begaud, Xavier</t>
  </si>
  <si>
    <t>Laboratoire Traitement et Communication de l'Information</t>
  </si>
  <si>
    <t>Damaj L.</t>
  </si>
  <si>
    <t>Compact wideband harmonic suppressed antenna using non-uniform cascaded defected ground structure</t>
  </si>
  <si>
    <t>10.1002/mop.27422</t>
  </si>
  <si>
    <t>2-s2.0-84874422769</t>
  </si>
  <si>
    <t>['weakest level', 'transmitted signal', 'steering antenna', 'stack configuration', 'signal reliability', 'shaping antennas', 'shaping antenna', 'second daq', 'rf absorber', 'reconfigurable beam', 'radiation patterns', 'radiating element', 'paramount since', 'longer range', 'layer structure', 'layer hybrid', 'hybrid four', 'held together', 'first daq', 'feed line', 'every edge', 'element plank', 'either beam', 'developed eight', 'degree angle', 'data acquisition', 'changed within', 'antennas forming', 'adaptively control', '9 db', '64 db', '6 db', '270 ¬∞,', '2 db', '01 ms']</t>
  </si>
  <si>
    <t>green hybrid antenna | rice husk | smart receiver</t>
  </si>
  <si>
    <t>A hybrid of multiformities receiver system is proposed in this article.The system is developed through a combination of reconfigurable beam-steering antenna, reconfigurable beam-shaping antenna, and data acquisition (DAQ) boards. The combination of beam-steering antenna with beam-shaping antenna formed a hybrid four-layer structure with fabricated element plank of rice husk placed between the beam-shaping antenna's feed line and beam-steering antenna's radiating element. This four-layer hybrid and element plank are held together by 5 mm PCB supports at every edge of the antennas forming a stack configuration. The PIN diode switches of both antennas are connected with DAQs to adaptively control the degree angle and beamwidth of the radiation patterns. The activation of either beam-steering antenna or beam-shaping antenna depends on the DAQs' Beam Manager memory and the weakest level of received signal strength. When the transmitted signal is coming from the angle of 0¬∞/360¬∞, 90¬∞, 180¬∞, and 270¬∞, its range and angles' location will automatically be detected by the first DAQ that is connected to the beam-steering antenna. Meanwhile, the beam-shaping antennas are activated by the second DAQ, to receive the transmitted signal for a longer range at four different gains: 3.6 dB, 7.2 dB, 9.9 dB, and 14.64 dB. Hence, this hybrid receiver system collectively contributes to the well-developed eight-multiformity radiation patterns that can be inter-changed within only 0.01 ms. Furthermore, signal reliability is paramount since the system could self-elucidate the mutual coupling effects with the aid of rice husk element plank, which acts as a RF absorber. ¬© 2012 Wiley Periodicals, Inc.</t>
  </si>
  <si>
    <t>800-809</t>
  </si>
  <si>
    <t>60090652;60021005;60090652;60090652;60021005</t>
  </si>
  <si>
    <t>54915241200;11940735500;23098429000;24483755700;36010739800</t>
  </si>
  <si>
    <t>Jamlos, M. F.;Kamarudin, M. R.;Malek, M. F.;Jusoh, M.;Jamlos, M. A.</t>
  </si>
  <si>
    <t>Jamlos M.F.</t>
  </si>
  <si>
    <t>Smart receiver system of green hybrid antennas</t>
  </si>
  <si>
    <t>10.1002/mop.27412</t>
  </si>
  <si>
    <t>2-s2.0-84874424441</t>
  </si>
  <si>
    <t>['wideband dual', 'stripline configuration', 'return loss', 'radiation parameters', 'radiating elements', 'paper presents', 'new type', 'measured performance']</t>
  </si>
  <si>
    <t>antenna array | dual polarization | probe fed microstrip antenna | strip | stripline</t>
  </si>
  <si>
    <t>This paper presents the design and development of wideband dual-polarized microstrip array antenna at L-band for spaceborne synthetic aperture radar (SAR) applications. A new type of electromagnetically coupled microstrip patch fed by strip-loaded coaxial probe has been used as single antenna element. These radiating elements have been combined to form a 2√ó6 array antenna using feeder network in stripline configuration. The simulated and measured performance on return loss and radiation parameters has been presented. ¬© 2012 Wiley Periodicals, Inc.</t>
  </si>
  <si>
    <t>903-908</t>
  </si>
  <si>
    <t>;;;;</t>
  </si>
  <si>
    <t>57209975773;55608879600;7004139397;7103158845;16636983000</t>
  </si>
  <si>
    <t>Sharma, Devendra Kumar;Pandey, Balendu Kumar;Kulshrestha, Sanjeev;Chakrabarty, S. B.;Jyoti, Rajeev</t>
  </si>
  <si>
    <t>Sharma D.</t>
  </si>
  <si>
    <t>Design of wideband microstrip antenna array at L-band for synthetic aperture radar applications</t>
  </si>
  <si>
    <t>10.1002/mop.27453</t>
  </si>
  <si>
    <t>2-s2.0-84874425001</t>
  </si>
  <si>
    <t>['square ring', 'new type', 'measured 10', 'l band', 'excellent agreement', 'article presents']</t>
  </si>
  <si>
    <t>dual band, antenna array | dual polarization | probe fed microstrip antenna | shared aperture</t>
  </si>
  <si>
    <t>This article presents the design and development of a new type of wideband shared aperture dual band dual microstrip polarization patch antenna (MPA) operating at L&amp;S band. In this configuration, square ring shaped radiating element at L band and square shaped patch printed on different dielectric substrate layers housed within the square ring at S-band has been used. The probe fed feeding mechanism is employed to get wide bandwidth performance at both bands. The measured 10-dB return loss bandwidth is 28.3% at L band and 29.4% at S-band. The simulated and measured antenna parameters of this antenna are in excellent agreement. ¬© 2012 Wiley Periodicals, Inc.</t>
  </si>
  <si>
    <t>917-922</t>
  </si>
  <si>
    <t>57209975773;7004139397;7103158845;16636983000</t>
  </si>
  <si>
    <t>Sharma, Devendra Kumar;Kulshrestha, Sanjeev;Chakrabarty, S. B.;Jyoti, Rajeev</t>
  </si>
  <si>
    <t>Shared aperture dual band dual polarization microstrip patch antenna</t>
  </si>
  <si>
    <t>10.1002/mop.27414</t>
  </si>
  <si>
    <t>2-s2.0-84874427521</t>
  </si>
  <si>
    <t>['vivaldi antenna', 'theoretical limit', 'limiting factor', 'bandwidth toward']</t>
  </si>
  <si>
    <t>stripline to slotline transition | Vivaldi antenna</t>
  </si>
  <si>
    <t>The Vivaldi Antenna is known to have a theoretically unlimited instantaneous frequency bandwidth.Vivaldi design geometry which uses an open circuit stub stripline to bilateral slotline transition is the limiting factor of this design. It is shown that a shorted stub transition increases the bandwidth toward the theoretical limit. ¬© 2012 Wiley Periodicals, Inc.</t>
  </si>
  <si>
    <t>937-941</t>
  </si>
  <si>
    <t>107342838;60005403</t>
  </si>
  <si>
    <t>7003752339;57196833965</t>
  </si>
  <si>
    <t>Bancroft, Randy;Chou, Ri Chee</t>
  </si>
  <si>
    <t>Alexandria;Denver</t>
  </si>
  <si>
    <t>Exponent, Inc.;Randwulf Technologies</t>
  </si>
  <si>
    <t>60005403;107342838</t>
  </si>
  <si>
    <t>Bancroft R.</t>
  </si>
  <si>
    <t>Vivaldi antenna impedance bandwidth dependence on stripline to bilateral slotline transition</t>
  </si>
  <si>
    <t>10.1002/mop.27413</t>
  </si>
  <si>
    <t>2-s2.0-84874429940</t>
  </si>
  <si>
    <t>['two dipoles', 'shaped slots', 'rejection band', 'proposed antenna', 'notch band', 'inserting u', 'frequency range', 'fr4 substrate', 'design method', 'broad bandwidth', 'band rejection', '78 ghz', '7 ghz', '54 ghz', '02 %)']</t>
  </si>
  <si>
    <t>band-notched | broadband antenna | mobile communication | series-fed two dipole array (STDA) | U-shaped slot</t>
  </si>
  <si>
    <t>In this article, a band-notched broadband series-fed two dipole array (STDA) antenna is proposed. A design method to obtain a band rejection in the 2.4-2.484 GHz WLAN band is investigated for an STDA antenna consisting of two dipoles and a ground reflector operating in the frequency range between 1.7 and 2.7 GHz for mobile communication applications. The notch band is achieved by inserting U-shaped slots on the coplanar strip line connecting the two dipole elements. The effects of the location and dimension of the slots on the notch band characteristics are investigated. A prototype of the proposed antenna is fabricated on an FR4 substrate. Experimental results show that the proposed antenna presents a broad bandwidth of 1.65-2.78 GHz (51.02%) for a voltage standing wave ratio &lt; 2 and a rejection band of 2.39-2.54 GHz, which covers the desired notch band. ¬© 2012 Wiley Periodicals, Inc.</t>
  </si>
  <si>
    <t>911-915</t>
  </si>
  <si>
    <t>55639555000;7601471612</t>
  </si>
  <si>
    <t>Yeo, Junho;Lee, Jong Ig</t>
  </si>
  <si>
    <t>Design of a band-notched broadband series-fed two dipole array antenna</t>
  </si>
  <si>
    <t>10.1002/mop.27439</t>
  </si>
  <si>
    <t>2-s2.0-84874430274</t>
  </si>
  <si>
    <t>['unconstrained q', 'unconstrained inductance', 'potential rise', 'interrogating coverage', 'inner area', 'initial design', 'initial coil', 'fair comparison', 'enhanced h', 'efficient antenna', 'design study', 'comparable q', 'coil antenna', 'article presents', 'antenna shows']</t>
  </si>
  <si>
    <t>H- field | inductance | magnetically coupled coils | quality factor | radio frequency</t>
  </si>
  <si>
    <t>This article presents a design study of a coil antenna with enhanced magnetic field (H-field), aimed to be used as an interrogator in high frequency radio frequency identification. To achieve this, the number of loops of the antenna are refined by optimizing and exploiting the inner area of an initial coil, using distributed loops, unconstrained inductance and comparable Q-factor (for a fair comparison) with respect to an initial design. The analytical and simulated results show reasonable agreement to validate the design. The enhanced H- field of the antenna shows an unconstrained Q-factor, indicates a potential rise to the interrogating coverage and hence, resulting in more efficient antenna. ¬© 2012 Wiley Periodicals, Inc.</t>
  </si>
  <si>
    <t>944-948</t>
  </si>
  <si>
    <t>Sharma, Ashwani;Zuazola, I√±aki J.Garcia;Gupta, Anshu;Perallos, Asier;Batchelor, John C.</t>
  </si>
  <si>
    <t>Enhanced H-field in HF RFID systems by optimizing the loop spacing of antenna coils</t>
  </si>
  <si>
    <t>10.1002/mop.27406</t>
  </si>
  <si>
    <t>2-s2.0-84874431250</t>
  </si>
  <si>
    <t>['simulated results', 'parasitic plane', 'novel shape', 'miniaturized dual', 'hybrid design', 'good agreement', 'design specifications', 'covers dcs', 'bluetooth bands', 'band antenna', '7 ghz', '6 ghz']</t>
  </si>
  <si>
    <t>3G antenna | broadband microstrip antenna | GSM antenna | miniaturization | omnidirectional antenna</t>
  </si>
  <si>
    <t>A miniaturized dual-band antenna with a novel shape in patch and a hybrid design in parasitic plane is presented. The antenna is miniaturized as 22.5 mm √ó 22.5 mm √ó 1 mm and operates dual band between 1.7 GHz and 3.7 GHz and 8.4 GHz ‚àº 9.6 GHz, that covers DCS (1710-1880 MHz), PCS(1850-1990 MHz), UMTS (1920-2170 MHz), 3G, Wi-Fi, WLAN, WiMax, and Bluetooth bands. Measurement data attest to the satisfaction of the design specifications. A prototype of antenna is fabricated and a good agreement with simulated results is obtained. ¬© 2012 Wiley Periodicals, Inc.</t>
  </si>
  <si>
    <t>796-800</t>
  </si>
  <si>
    <t>60107357;60022002;60022002</t>
  </si>
  <si>
    <t>57203691158;56230686000;7201914657</t>
  </si>
  <si>
    <t>Rezaeieh, Sasan Ahdi;Kartal, Mesut;Kent, Sedef</t>
  </si>
  <si>
    <t>Dual band high gain monopole antenna for modern mobile devices</t>
  </si>
  <si>
    <t>10.1002/mop.27446</t>
  </si>
  <si>
    <t>2-s2.0-84874433624</t>
  </si>
  <si>
    <t>['using h', 'small size', 'shaped slot', 'shaped antenna', 'ring structure', 'proposed h', 'proposed antenna', 'novel design', 'new resonance', 'lower frequencies', 'fr4 substrate', 'embedding h', 'dielectric constant', 'designed antenna', 'band operation', 'band microstrip', 'antenna show', '83 ghz', '8 ghz', '45 ghz', '33 %)', '32 ghz']</t>
  </si>
  <si>
    <t>dual-band monopole antenna | H-ring antenna | radio frequency identification</t>
  </si>
  <si>
    <t>A novel design of dual-band microstrip-fed monopole antenna for radio frequency identification (RFID) applications is presented in this article.The proposed antenna is designed to operate at 2.45 GHz, 5.8 GHz (ISM bands), and it is fabricated on the FR4 substrate with dielectric constant of 4.4. By using H-shaped antenna, we can gave a new resonance at lower frequencies (2.45 GHz), also by embedding H-shaped slot, the proposed antenna with H-ring structure can be created and achieves good dual-band operation. The measured impedance bandwidth for -l0 dB return loss is from 2.05 to 2.83 GHz (33%) and 5.30 to 6.32 GHz (15.0%), covering the 2.4/5.8 GHz RFID operating bands. Simulated and experimental results obtained for this antenna show that the proposed H-ring monopole antenna has a good antenna gains and radiation behavior within the 2.4/5.8 GHz frequencies. The designed antenna has a small size of 12 √ó 18 mm2. ¬© 2012 Wiley Periodicals, Inc.</t>
  </si>
  <si>
    <t>697-700</t>
  </si>
  <si>
    <t>Compact h-ring antenna with dual-band operation for wireless sensors and RFID tag systems in ISM frequency bands</t>
  </si>
  <si>
    <t>10.1002/mop.27404</t>
  </si>
  <si>
    <t>2-s2.0-84874433943</t>
  </si>
  <si>
    <t>['wlan bands', 'various characteristics', 'spiral slots', 'shaped slots', 'proposed antenna', 'novel ultra', 'novel pulse', 'novel patch', 'notched characteristics', 'measured antenna', 'impedance bandwidth', 'ground plane', 'dual band', 'consistent gain', 'compact size', 'avoid interference', '9 ghz', '8 mm3', '7 ghz']</t>
  </si>
  <si>
    <t>coplanar waveguide | group delay | radiation pattern | ultra wideband (UWB) | Voltage standing wave ratio (VSWR)</t>
  </si>
  <si>
    <t>A novel ultra-wide band planar antenna with dual band-notched characteristics is presented in this article.The antenna has compact size of 23 √ó 28 √ó 0.8 mm3 and it consists of novel patch. The measured antenna has impedance bandwidth of 3-10.7 GHz with dual notched bands of 3.3-3.7 GHz and 5.1-5.9 GHz to avoid interference from WiMAX and WLAN bands, respectively. A set of spiral slots and novel pulse-shaped slots are etched in ground plane to obtain the dual notched bands. The effects of different geometrical parameters on various characteristics of antenna are investigated. The proposed antenna has consistent gain and stable radiation pattern. The measured group delay indicates that the antenna has good time domain response. ¬© 2012 Wiley Periodicals, Inc.</t>
  </si>
  <si>
    <t>740-744</t>
  </si>
  <si>
    <t>Subbarao, Akkala;Raghavan, Singaravelu</t>
  </si>
  <si>
    <t>Printed planar UWB antenna with rejection of WLAN and WiMAX bands</t>
  </si>
  <si>
    <t>10.1002/mop.27461</t>
  </si>
  <si>
    <t>2-s2.0-84874439741</t>
  </si>
  <si>
    <t>['square conventional', 'size reductions', 'resonant frequency', 'proposed antenna', 'parametric analysis', 'frequency tuning', 'fractional bandwidth', 'dgs shows', '80 ghz', '188 ghz']</t>
  </si>
  <si>
    <t>compact | defected ground structure (DGS) | frequency tuning | microstrip patch antenna</t>
  </si>
  <si>
    <t>Study of the effect of "T"-shaped defected ground structure (DGS) on frequency tuning and size reductions of a square microsrtrip antenna in comparison with square conventional and slit added compact patches are presented. Parametric analysis of the DGS shows that the resonant frequency of the proposed antenna can be tuned from 3.188 GHz down to 1.80 GHz with more than 4% fractional bandwidth. A significant size reduction of about 80% is achieved. ¬© 2012 Wiley Periodicals, Inc.</t>
  </si>
  <si>
    <t>869-872</t>
  </si>
  <si>
    <t>60103561;60097661;60103561</t>
  </si>
  <si>
    <t>35730732500;7201666265;35106843800</t>
  </si>
  <si>
    <t>Chakraborty, Ujjal;Chowdhury, S. K.;Bhattacharjee, A. K.</t>
  </si>
  <si>
    <t>Durgapur;Kalyani</t>
  </si>
  <si>
    <t>National Institute of Technology, Durgapur;JIS College of Engineering</t>
  </si>
  <si>
    <t>60103561;60097661</t>
  </si>
  <si>
    <t>Chakraborty U.</t>
  </si>
  <si>
    <t>Frequency tuning and miniaturization of square microstrip antenna embedded with "t"-shaped defected ground structure</t>
  </si>
  <si>
    <t>10.1002/mop.27417</t>
  </si>
  <si>
    <t>2-s2.0-84874440141</t>
  </si>
  <si>
    <t>['upper band', 'shaped slot', 'proposed pifa', 'pifa comprises', 'pcs bands', 'overall dimensions', 'optimal design', 'lower band', 'fabricated prototype', 'f antenna', 'band operation', '892 mhz', '6 mm3', '2079 mhz']</t>
  </si>
  <si>
    <t>mobile handset antennas | multiband antennas | planar inverted-F antennas</t>
  </si>
  <si>
    <t>In this article, a novel mobile handset planar inverted-F antenna (PIFA) for tri-band operation in GSM, DCS, and PCS bands is presented. This PIFA comprises a rectangular folded planar radiator, which has a J-shaped slot, suspended above a partially grounded substrate. In this antenna, two resonant modes are excited and originate a lower band for GSM and an upper band for DCS and PCS. The influence of several geometrical parameters of the antenna on its performance was investigated to achieve an optimal design. The fabricated prototype of the proposed PIFA has overall dimensions of 45 √ó 90 √ó 6.6 mm3. The measured 10 dB return loss bands of the antenna are 880-892 MHz and 1658-2079 MHz. ¬© 2012 Wiley Periodicals, Inc.</t>
  </si>
  <si>
    <t>821-825</t>
  </si>
  <si>
    <t>60008088;60008088</t>
  </si>
  <si>
    <t>55608167500;7801412388</t>
  </si>
  <si>
    <t>Seko, Murilo Hiroaki;Correra, Fatima Salete</t>
  </si>
  <si>
    <t>Sao Paulo</t>
  </si>
  <si>
    <t>Universidade de S√£o Paulo</t>
  </si>
  <si>
    <t>Seko M.</t>
  </si>
  <si>
    <t>A novel TRI-band planar inverted-F antenna for GSM/DCS/PCS operation in mobile handsets</t>
  </si>
  <si>
    <t>10.1002/mop.27441</t>
  </si>
  <si>
    <t>2-s2.0-84874444069</t>
  </si>
  <si>
    <t>['type antenna', 'f antenna', '62 ghz', '10 db']</t>
  </si>
  <si>
    <t>antennas | broadband antenna | mobile antennas | PIFA</t>
  </si>
  <si>
    <t>A new very broadband planar inverted-F antenna (PIFA) operating from 1.64 to 8.62 GHz with S11 &lt; -10 dB is presented. The antenna has a volume of 4 √ó 2 √ó 1 cm3 and exhibits adequate radiation characteristics. It has the largest wideband reported for a PIFA-type antenna and can be used for services such as DCS, PCS, LTE, WiMAX, WLAN, and Bluetooth. ¬© 2012 Wiley Periodicals, Inc.</t>
  </si>
  <si>
    <t>886-890</t>
  </si>
  <si>
    <t>60019176-60017323;60019176;60017323</t>
  </si>
  <si>
    <t>36240664400;6506472168;6603303251</t>
  </si>
  <si>
    <t>G√≥mez-Villanueva, R.;Linares-Y-Miranda, R.;Jard√≥n-Aguilar, H.</t>
  </si>
  <si>
    <t>Mexico City;Mexico City</t>
  </si>
  <si>
    <t>Instituto Polit√©cnico Nacional;Centro de Investigacion y de Estudios Avanzados</t>
  </si>
  <si>
    <t>60019176;60017323</t>
  </si>
  <si>
    <t>Bandwidth improvement of a broadband PIFA for multiple mobile services</t>
  </si>
  <si>
    <t>10.1002/mop.27409</t>
  </si>
  <si>
    <t>2-s2.0-84874445804</t>
  </si>
  <si>
    <t>['wide bandwidth', 'proposed structure', 'polarization level', 'paper describes', 'measured antenna', 'low cross', 'linear polarization', 'impedance bandwidth', 'high gain', '12 dbi']</t>
  </si>
  <si>
    <t>Array antennas | low cross-polarization | patch antennas | probe feed antennas</t>
  </si>
  <si>
    <t>This paper describes the development and performance of a 2 by 4 element suspended microstrip patch antenna array with linear polarization. The proposed structure with a new geometrical composition of entire array possesses the advantages of being wide bandwidth, high gain, precise side lobe level control and low cross-polarization level. The measured antenna has the peak gain 14.12 dBi and the cross-polarization is lower than -16 dBi within the impedance bandwidth. ¬© 2012 Wiley Periodicals, Inc.</t>
  </si>
  <si>
    <t>825-829</t>
  </si>
  <si>
    <t>57219507846;55204788100;7402730463;55608574700</t>
  </si>
  <si>
    <t>Lee, Dong Jin;Lee, Soo Ji;Oh, Kyoung Sub;Yu, Jong Won</t>
  </si>
  <si>
    <t>Lee D.J.</t>
  </si>
  <si>
    <t>Low cross-polarization array antenna with suspended probe-feed</t>
  </si>
  <si>
    <t>10.1002/mop.27423</t>
  </si>
  <si>
    <t>2-s2.0-84874445852</t>
  </si>
  <si>
    <t>['usb dongle', 'three bands', 'small size', 'shorted loop', 'proposed triple', 'new triple', '875 ghz', '6 ghz', '5 ghz']</t>
  </si>
  <si>
    <t>fractal | triple-band | USB dongle antenna | WiFi | WiMAX</t>
  </si>
  <si>
    <t>By coupling a fractal loop resonator onto the back of a loaded-fractal loop monopole and a shorted loop, a new triple-band USB dongle antenna has been achieved and presented. The proposed antenna supports WiFi (2.4-2.5 GHz and 5.15-5.875 GHz) and WiMAX (3.4-3.6 GHz) applications. The proposed triple-band planar antenna consists of a loaded-fractal loop monopole for the 2.4 GHz band, a shorted loop for the 5.5 GHz band, and a coupled fractal loop resonator for 3.5 GHz band. The antenna has a small size of 10 √ó 42 √ó 0.8 mm 3, which is suitable for USB dongle. Good return loss and omnidirectional radiation pattern characteristics have been obtained in the all three bands. ¬© 2012 Wiley Periodicals, Inc.</t>
  </si>
  <si>
    <t>863-866</t>
  </si>
  <si>
    <t>15219320300;55367954100;6506006755</t>
  </si>
  <si>
    <t>Chaimool, S.;Chokchai, C.;Akkaraekthalin, P.</t>
  </si>
  <si>
    <t>Chaimool S.</t>
  </si>
  <si>
    <t>Triple-band USB dongle antenna using fractal and shorted loops for WiFi and WiMAX applications</t>
  </si>
  <si>
    <t>10.1002/mop.27421</t>
  </si>
  <si>
    <t>2-s2.0-84874446606</t>
  </si>
  <si>
    <t>['¬© 2013', 'trap populations', 'tested singly', 'showy milkweed', 'serious pest', 'relative importance', 'recently introduced', 'potential use', 'phenylacetaldehyde induced', 'phenylacetaldehyde could', 'olfactory cues', 'moth antennae', 'mediating attraction', 'floral odourants', 'field experiments', 'female moths', 'elicited responses', 'candidate semiochemical', 'british columbia', 'apple orchards', 'apocynaceae ).', '.¬† speciosa', '.¬† myopaeformis']</t>
  </si>
  <si>
    <t>Apocynaceae | Floral odourant | Flower foraging | Insect-plant interaction | Lepidoptera | Semiochemical | Sesiidae | Small red-belted clearwing | Visual and olfactory cues</t>
  </si>
  <si>
    <t>Synanthedon myopaeformis Borkhausen (Lepidoptera: Sesiidae) is a diurnal clearwing moth native to Eurasia that was recently introduced into British Columbia (BC) and Ontario, Canada, where it has become a serious pest in apple orchards. In BC, these moths commonly feed on nectar of inflorescences, particularly that of showy milkweed, Asclepias speciosa Torrey (Apocynaceae). We investigated the relative importance of visual and olfactory cues, and the key floral semiochemical(s) mediating attraction of S.¬†myopaeformis to A.¬†speciosa. In field experiments, inflorescences left exposed or enclosed in cheesecloth bags dyed green induced similar visitation rates by moths, indicating that olfactory cues are attractive. Among the &gt;10 floral odourants that elicited responses from moth antennae in coupled gas chromatographic-electroantennographic detection analyses, phenylacetaldehyde induced the most frequent proboscis extension reflexes of male and female moths. Among eight floral odourants that were field-tested singly, phenylacetaldehyde attracted 35 times more male and female moths than any other candidate semiochemical. Attractiveness of phenylacetaldehyde could not be enhanced by admixture with other floral odourants at the ratios or concentrations tested indicating that it alone may mediate attraction of S.¬†myopaeformis to the inflorescences of A.¬†speciosa. The potential use of phenylacetaldehyde as bait to monitor or mass-trap populations of male and female S.¬†myopaeformis should be investigated. ¬© 2013 The Netherlands Entomological Society Entomologia Experimentalis et Applicata ¬© 2013 The Netherlands Entomological Society.</t>
  </si>
  <si>
    <t>82-92</t>
  </si>
  <si>
    <t>Entomologia Experimentalis et Applicata</t>
  </si>
  <si>
    <t>60018491;60032975;60018491;60032975;60018491;60018491</t>
  </si>
  <si>
    <t>14038821200;7006521795;7006335669;7007069713;6603292105;7006196798</t>
  </si>
  <si>
    <t>Eby, Chelsea;Gardiner, Mark G.T.;Gries, Regine;Judd, Gary J.R.;Khaskin, Grigori;Gries, Gerhard</t>
  </si>
  <si>
    <t>Summerland;Burnaby</t>
  </si>
  <si>
    <t>Pacific Agri-Food Research Centre;Simon Fraser University</t>
  </si>
  <si>
    <t>60032975;60018491</t>
  </si>
  <si>
    <t>Eby C.</t>
  </si>
  <si>
    <t>Phenylacetaldehyde attracts male and female apple clearwing moths, Synanthedon myopaeformis, to inflorescences of showy milkweed, Asclepias speciosa</t>
  </si>
  <si>
    <t>10.1111/eea.12045</t>
  </si>
  <si>
    <t>2-s2.0-84874577638</t>
  </si>
  <si>
    <t>['subfamily mesohelorinae', 'spherogaster zhang', 'preserved specimens', 'nov .,', 'new species', 'new materials', 'new genus', 'middle jurassic', 'metasomal structure', 'jehol biota', 'huangbanjigou village', 'gurvanhelorus rasnitsyn', 'forewing venation', 'evolutionary trend', 'et sp', 'emended based', 'also described']</t>
  </si>
  <si>
    <t>China | Early Cretaceous | Heloridae | New genus | New species | Yixian Formation</t>
  </si>
  <si>
    <t>A new genus with a new species, Sinohelorus elegans gen. et sp. nov., is described and assigned to the subfamily Mesohelorinae, Heloridae. In addition, two new species, Gurvanhelorus beipiaoensis sp. nov. and Spherogaster saltatrix sp. nov., are also described. The diagnoses of Gurvanhelorus Rasnitsyn, 1986 and Spherogaster Zhang and Zhang, 2001 are emended based on new materials and findings. These well-preserved specimens were collected from the Jehol Biota, Early Cretaceous Yixian Formation of Huangbanjigou Village in Liaoning, China. These new species broaden the diversity of this family and enhance our understanding of evolutionary trend of helorid's metasomal structure, antenna, and forewing venation from the Middle Jurassic to extant. ¬© 2012 Elsevier Ltd.</t>
  </si>
  <si>
    <t>136-142</t>
  </si>
  <si>
    <t>1095998X</t>
  </si>
  <si>
    <t>Cretaceous Research</t>
  </si>
  <si>
    <t>60020256;60020256;60020256;60020256</t>
  </si>
  <si>
    <t>55536042800;34973686600;13406849900;7202034641</t>
  </si>
  <si>
    <t>Shi, Xiaoqing;Zhao, Yunyun;Shih, Chungkun;Ren, Dong</t>
  </si>
  <si>
    <t>Capital Normal University</t>
  </si>
  <si>
    <t>Shi X.</t>
  </si>
  <si>
    <t>New fossil helorid wasps (Insecta, Hymenoptera, Proctotrupoidea) from the Jehol Biota, China</t>
  </si>
  <si>
    <t>S0195667112001759</t>
  </si>
  <si>
    <t>10.1016/j.cretres.2012.12.001</t>
  </si>
  <si>
    <t>2-s2.0-84874578497</t>
  </si>
  <si>
    <t>National Center for Research Resources</t>
  </si>
  <si>
    <t>G12RR013646</t>
  </si>
  <si>
    <t>NCRR</t>
  </si>
  <si>
    <t>['veterinary significance', 'transcripts encoding', 'stable fly', 'serum raised', 'relevant proteins', 'public domain', 'orco forms', 'orco ).', 'maxillary palps', 'intriguing targets', 'horn fly', 'government work', 'functional evaluation', 'feeding pests', 'encode proteins', 'biting flies', 'attractant effects']</t>
  </si>
  <si>
    <t>biting flies | olfaction | Orco</t>
  </si>
  <si>
    <t>Biting flies are economically important blood-feeding pests of medical and veterinary significance. Chemosensory-based biting fly behaviours, such as host/nutrient source localization and ovipositional site selection, are intriguing targets for the development of supplemental control strategies. In an effort to expand our understanding of biting fly chemosensory pathways, transcripts encoding the highly conserved insect odorant co-receptor (Orco) were isolated from two representative biting fly species, the stable fly (Scal\Orco) and the horn fly (Hirr\Orco). Orco forms a complex with an odour-specific odorant receptor to form an odour-gated ion channel. The biting fly transcripts were predicted to encode proteins with 87-94% amino acid similarity to published insect Orco sequences and were detected in various immature stages as well as in adult structures associated with olfaction, i.e. the antennae and maxillary palps, and gustation, i.e. the proboscis. Further, the relevant proteins were immunolocalized to specific antennal sensilla using anti-serum raised against a peptide sequence conserved between the two fly species. Results from the present study provide a basis for functional evaluation of repellent/attractant effects on as yet uncharacterized stable fly and horn fly conventional odorant receptors. ¬© Published 2013. This article is a U.S. Government work and is in the public domain in the USA.</t>
  </si>
  <si>
    <t>131-142</t>
  </si>
  <si>
    <t>Insect Molecular Biology</t>
  </si>
  <si>
    <t>Olafson, P. U.</t>
  </si>
  <si>
    <t>USDA Agricultural Research Service</t>
  </si>
  <si>
    <t>Olafson P.</t>
  </si>
  <si>
    <t>Molecular characterization and immunolocalization of the olfactory co-receptor Orco from two blood-feeding muscid flies, the stable fly (Stomoxys calcitrans, L.) and the horn fly (Haematobia irritans irritans, L.)</t>
  </si>
  <si>
    <t>10.1111/imb.12009</t>
  </si>
  <si>
    <t>2-s2.0-84874664280</t>
  </si>
  <si>
    <t>BBS/E/C/00005194</t>
  </si>
  <si>
    <t>['specific recognition', 'specific obp', 'olfaction plays', 'molecular simulation', 'molecular docking', 'ligand docking', 'ligand binding', 'important role', 'homology modelling', 'ethyl laurate', 'effectively bind', 'directed mutagenesis', 'dimethylbenzoic acid', 'crucial role', 'crucial proteins', 'cotton volatiles', 'chose cis', 'binding sites', 'binding proteins', 'binding affinities', 'alinobp5 could']</t>
  </si>
  <si>
    <t>Adelphocoris lineolatus | cis-nerolidol | fluorescence competitive binding assays | molecular docking | odorant-binding protein | site-directed mutagenesis | three-dimensional modelling</t>
  </si>
  <si>
    <t>Olfaction plays an important role in insects' survival and reproduction. Odorant-binding proteins (OBPs) are considered to be one of the crucial proteins in the insect olfactory pathway. In this study, an antenna-specific OBP of the alfalfa plant bug, Adelphocoris lineolatus AlinOBP5, was expressed and purified in vitro. The binding affinities of AlinOBP5 with sex pheromone analogues of the Miridae and cotton volatiles were investigated by fluorescence competitive binding assays. The binding sites of AlinOBP5 were predicted by three-dimensional structure modelling and molecular docking, and site-directed mutagenesis. AlinOBP5 could not effectively bind with sex pheromone analogues of Miridae but showed high binding abilities with specific cotton volatiles, such as cis-nerolidol, ethyl laurate, Œ≤-ionone, Œ≤-caryophyllene, 2,3-dimethylbenzoic acid and (E)-farnesol. The strongest binding affinity was to cis-nerolidol, suggesting a role of AlinOBP5 in general odorant chemoreception. Based on the relatively strong binding affinity and the reported physiological activity of cis-nerolidol in other insects, we chose cis-nerolidol for further homology modelling and ligand docking. The results of molecular simulation and site-directed mutagenesis indicated that two amino acids, Lys74 and Pro121, in the protein binding pocket are the key amino acids involved in the binding of cis-nerolidol. The Lys74 residue may participate in specific recognition of ligands, and the Pro121 residue plays a crucial role in ligand binding and release by changing the binding pocket environment and stabilizing the conformation of the C-terminus of AlinOBP5. ¬© 2013 Royal Entomological Society.</t>
  </si>
  <si>
    <t>172-182</t>
  </si>
  <si>
    <t>60017705;60017705;60013551;60017705;60002793;60017705</t>
  </si>
  <si>
    <t>55337226200;55255620100;56457101500;7406310821;8268605100;55739753400</t>
  </si>
  <si>
    <t>Wang, S. Y.;Gu, S. H.;Han, L.;Guo, Y. Y.;Zhou, J. J.;Zhang, Y. J.</t>
  </si>
  <si>
    <t>Beijing;Beijing;Harpenden</t>
  </si>
  <si>
    <t>Chinese Academy of Agricultural Sciences;China Agricultural University;Rothamsted Research</t>
  </si>
  <si>
    <t>60017705;60013551;60002793</t>
  </si>
  <si>
    <t>Specific involvement of two amino acid residues in cis-nerolidol binding to odorant-binding protein 5 AlinOBP5 in the alfalfa plant bug, Adelphocoris lineolatus (Goeze)</t>
  </si>
  <si>
    <t>10.1111/imb.12012</t>
  </si>
  <si>
    <t>2-s2.0-84874664627</t>
  </si>
  <si>
    <t>['tissue anatomical', 'std c95', 'seven scenarios', 'safety issues', 'return loss', 'reference permittivity', 'performance assessment', 'numerically assess', 'maximum variations', 'maximum far', 'less significant', 'layer spherical', 'implantation site', 'implantable antenna', 'head properties', 'field gain', 'domain method', 'difference time', 'dielectric parameters', 'almost insensitive', '9 %,', '7 %,', '5mhz using', '1 %,', '0mhz ).']</t>
  </si>
  <si>
    <t>Finite-difference time-domain (FDTD) | Implantable antenna | Medical Implant Communications Service (MICS) band | Medical telemetry | Specific absorption rate (SAR)</t>
  </si>
  <si>
    <t>We numerically assess the effects of head properties (anatomy and dielectric parameters) on the performance of a scalp-implantable antenna for telemetry in the Medical Implant Communications Service band (402.0-405.0MHz). Safety issues and performance (resonance, radiation) are analyzed for an experimentally validated implantable antenna (volume of 203.6mm3), considering five head models (3- and 5-layer spherical, 6-, 10-, and 13-tissue anatomical) and seven scenarios (variations¬±20% in the reference permittivity and conductivity values). Simulations are carried out at 403.5MHz using the finite-difference time-domain method. Anatomy of the head model around the implantation site is found to mainly affect antenna performance, whereas overall tissue anatomy and dielectric parameters are less significant. Compared to the reference dielectric parameter scenario within the 3-layer spherical head, maximum variations of -19.9%, +3.7%, -55.1%, and -39.2% are computed in the maximum allowable net input power imposed by the IEEE Std C95.1-1999 and Std C95.1-2005 safety guidelines, return loss, and maximum far-field gain, respectively. Compliance with the recent IEEE Std C95.1-2005 is found to be almost insensitive to head properties, in contrast with IEEE Std C95.1-1999. Taking tissue property uncertainties into account is highlighted as crucial for implantable antenna design and performance assessment. ¬© 2012 Wiley Periodicals, Inc.</t>
  </si>
  <si>
    <t>1521186X</t>
  </si>
  <si>
    <t>Bioelectromagnetics</t>
  </si>
  <si>
    <t>25929284100;7005448427</t>
  </si>
  <si>
    <t>Kiourti, Asimina;Nikita, Konstantina S.</t>
  </si>
  <si>
    <t>Numerical assessment of the performance of a scalp-implantable antenna: Effects of head anatomy and dielectric parameters</t>
  </si>
  <si>
    <t>10.1002/bem.21753</t>
  </si>
  <si>
    <t>2-s2.0-84874798707</t>
  </si>
  <si>
    <t>['¬© 2012', 'uploaded remotely', 'tracking devices', 'system facilitates', 'solar panel', 'scale movements', 'scale approach', 'revolutionizing research', 'radio transceiver', 'next decade', 'natural environment', 'multiple scales', 'monitor behaviour', 'measurement protocols', 'measurement intervals', 'measure three', 'maximize flexibility', 'gps receiver', 'enables data', 'enable researchers', 'directional communication', 'dimensional locations', 'data storage', 'biological parameters', 'axial accelerometer', 'animal behaviour', '4 mb', '30 min']</t>
  </si>
  <si>
    <t>Accelerometer | Animal movement | Bio-logger | Flight strategy | Foraging | Migration</t>
  </si>
  <si>
    <t>Tracking devices and bio-loggers provide crucial information on the ecology and behaviour of birds in their natural environment. An optimal tracking system should be lightweight, measure three-dimensional locations, enable flexible measurement schemes, transmit data remotely and measure environmental variables and biological parameters of the individual. Giving full consideration to the traits of birds and the constraints of technology, we have developed a GPS tracking system that attempts to achieve most of the aspirations of an optimal tracking system for free ranging birds without the need to recapture them. Here, we describe the design, performance and limitations of the system. We also present measurements on the tracked Lesser Black-backed Gull Larus fuscus to show how such a system can generate new opportunities for research at multiple scales. The GPS tracker weighs 12 g and includes a GPS receiver, micro-processor, 4 MB of memory for data storage, solar panel and battery. It has a tri-axial accelerometer to monitor behaviour. To maximize flexibility, it is equipped with a radio transceiver for bi-directional communication with a ground-based antenna network, which enables data to be downloaded and new measurement schemes to be uploaded remotely. The system facilitates a multi-scale approach to studying bird movement, from fine-scale movements (3-s measurement intervals) to long-distance migratory movements (intervals of 20-30 min) of the same individual. We anticipate that flexible tracking systems that enable researchers to optimize their measurement protocols will contribute to revolutionizing research on animal behaviour and ecology in the next decade. ¬© 2012 The Author(s).</t>
  </si>
  <si>
    <t>Journal of Ornithology</t>
  </si>
  <si>
    <t>60028596;60002483;60028596;60004789</t>
  </si>
  <si>
    <t>7003713313;55499845100;8289707700;6701924855</t>
  </si>
  <si>
    <t>Bouten, Willem;Baaij, Edwin W.;Shamoun-Baranes, Judy;Camphuysen, Kees C.J.</t>
  </si>
  <si>
    <t>Netherlands;Netherlands;Netherlands</t>
  </si>
  <si>
    <t>Amsterdam;'t Horntje;Amsterdam</t>
  </si>
  <si>
    <t>Institute for Biodiversity and Ecosystem Dynamics - Amsterdam;Royal Netherlands Institute for Sea Research - NIOZ;Universiteit van Amsterdam</t>
  </si>
  <si>
    <t>60028596;60004789;60002483</t>
  </si>
  <si>
    <t>Bouten W.</t>
  </si>
  <si>
    <t>A flexible GPS tracking system for studying bird behaviour at multiple scales</t>
  </si>
  <si>
    <t>10.1007/s10336-012-0908-1</t>
  </si>
  <si>
    <t>2-s2.0-84874955609</t>
  </si>
  <si>
    <t>['wind velocity', 'weak scintillations', 'velocity caused', 'strong scintillations', 'strong scattering', 'solar wind', 'significant bias', 'several methods', 'scattering regime', 'scattering mode', 'results showed', 'radio wavelengths', 'radio source', 'particularly near', 'los integration', 'direct measurements', 'different parts', 'cm observations', 'basic assumption', '92 cm', '32 cm']</t>
  </si>
  <si>
    <t>Scintillation | Solar wind | Velocity</t>
  </si>
  <si>
    <t>The multi-antenna scintillation method of measuring the solar-wind velocity has been very effective, particularly near the Sun and at high heliographic latitudes where direct measurements are rare or non-existent. However, scintillation observations inherently involve an LOS integration. Several methods have been used to deal with this problem, but they all require the basic assumption that contributions from different parts of the LOS add linearly. This assumption is valid for weak scintillations where the Born approximation holds, but it is not correct for strong scintillations. In this article we compare simultaneous observations of the same radio source, and therefore the same solar wind, at radio wavelengths of 32 cm and 92 cm. The 32-cm observations at the European Incoherent Scatter Radar (EISCAT) were made in weak-scattering and those at 92 cm at the Solar-Terrestrial Environment Laboratory (STEL) were made in strong-scattering mode. The results showed no significant bias in velocity caused by strong scattering, confirming that the LOS inversion techniques can be extended into the strong-scattering regime. ¬© 2013 Springer Science+Business Media Dordrecht.</t>
  </si>
  <si>
    <t>519-540</t>
  </si>
  <si>
    <t>1573093X</t>
  </si>
  <si>
    <t>Solar Physics</t>
  </si>
  <si>
    <t>60000264;60121655;60000264;60000264</t>
  </si>
  <si>
    <t>7402179755;7003746726;7004699006;7102740365</t>
  </si>
  <si>
    <t>Kojima, M.;Coles, W. A.;Tokumaru, M.;Fujiki, K.</t>
  </si>
  <si>
    <t>San Diego;Nagoya</t>
  </si>
  <si>
    <t>The Electrical and Computer Engineering Department;Nagoya University</t>
  </si>
  <si>
    <t>60121655;60000264</t>
  </si>
  <si>
    <t>Kojima M.</t>
  </si>
  <si>
    <t>Scintillation Measurements of the Solar Wind Velocity in Strong Scattering near the Sun</t>
  </si>
  <si>
    <t>10.1007/s11207-012-0207-2</t>
  </si>
  <si>
    <t>2-s2.0-84874960011</t>
  </si>
  <si>
    <t>BBS/E/C/00004947</t>
  </si>
  <si>
    <t>['widely distributed', 'whereas aipssnmp2', 'transmembrane domain', 'supporting cells', 'studies provide', 'snmps play', 'significant role', 'sex pheromones', 'sensillum lymph', 'sensilla trichodea', 'pupae stage', 'previous studies', 'orn dendrites', 'mating status', 'lepidoptera insects', 'insect snmps', 'insect chemoreception', 'increased dramatically', 'immunolocalization results', 'hufnagel ).', 'highly localized', 'following 4', 'expression levels', 'detailed evidence', 'containing proteins', 'aipssnmp2 transcripts']</t>
  </si>
  <si>
    <t>Agrotis ipsilon | Immunocytochemistry | Molecular identification | Quantitative real-time PCR | Sensory neuron membrane protein</t>
  </si>
  <si>
    <t>The insect sensory neuron membrane proteins (SNMPs) SNMP1 and SNMP2 are transmembrane domain-containing proteins and are homologs of the vertebrate CD36 transmembrane proteins. It has been suggested that SNMPs play a significant role in insect chemoreception. Previous studies have demonstrated that SNMP1 is expressed in the pheromone-sensitive olfactory receptor neurons (ORNs), whereas SNMP2 is expressed in the supporting cells. In this study, we identified two full-length SNMP transcripts, AipsSNMP1 and AipsSNMP2, in the black cutworm moth Agrotis ipsilon (Hufnagel). The qRT-PCR results indicated that the AipsSNMP1 and AipsSNMP2 transcripts were expressed significantly higher in the antennae than in other tissues of both sexes. The expression of AipsSNMP1 and AipsSNMP2 in the antennae from different development stages of both sexes was investigated and was shown to begin to express in the pupae stage from 3. days before emergence and then increased dramatically at the day of the emergence, and the high expression levels were maintained during the following 4. days after the emergence in both sexes. The mating status had no effect on the expression levels of the AipsSNMP1 and AipsSNMP2 transcripts. Consistent with previous in situ hybridization studies in other Lepidoptera insects, our immunolocalization results at protein level demonstrated that both AipsSNMP1 and AipsSNMP2 were expressed in pheromone-sensitive sensilla trichodea but with a completely different expression profile. AipsSNMP1 is more uniformed and highly expressed along the membrane of the ORN dendrites, whereas AipsSNMP2 is widely distributed at the bottom of the sensilla trichodea and highly localized in the sensillum lymph. Our studies provide further detailed evidence for the involvement and general functional role of insect SNMPs in the detection of sex pheromones and general odorant molecules. ¬© 2013 Elsevier Ltd.</t>
  </si>
  <si>
    <t>430-443</t>
  </si>
  <si>
    <t>Journal of Insect Physiology</t>
  </si>
  <si>
    <t>60017705;60017705;60017705;60017705;60017705;60017705;60002793;60017705</t>
  </si>
  <si>
    <t>55255620100;55625136300;55624851300;57148795100;7404512397;7406310821;8268605100;55739753400</t>
  </si>
  <si>
    <t>Gu, Shao Hua;Yang, Ruo Nan;Guo, Meng Bo;Wang, Gui Rong;Wu, Kong Ming;Guo, Yu Yuan;Zhou, Jing Jiang;Zhang, Yong Jun</t>
  </si>
  <si>
    <t>Molecular identification and differential expression of sensory neuron membrane proteins in the antennae of the black cutworm moth Agrotis ipsilon</t>
  </si>
  <si>
    <t>S0022191013000413</t>
  </si>
  <si>
    <t>10.1016/j.jinsphys.2013.02.003</t>
  </si>
  <si>
    <t>2-s2.0-84875073430</t>
  </si>
  <si>
    <t>U01MH093765</t>
  </si>
  <si>
    <t>['theoretical analysis', 'rights reserved', 'originally proposed', 'mr signal', 'many examinations', 'locally high', 'insights gained', 'increase sensitivity', 'experimental studies', 'experimental basis', 'article reviews', 'array coils', 'also review']</t>
  </si>
  <si>
    <t>Magnetic Resonance Imaging | Parallel imaging | Phased-array | RF coil | Signal-to-noise ratio</t>
  </si>
  <si>
    <t>Originally proposed as a method to increase sensitivity by extending the locally high-sensitivity of small surface coil elements to larger areas via reception, the term parallel imaging now includes the use of array coils to perform image encoding. This methodology has impacted clinical imaging to the point where many examinations are performed with an array comprising multiple smaller surface coil elements as the detector of the MR signal. This article reviews the theoretical and experimental basis for the trend towards higher channel counts relying on insights gained from modeling and experimental studies as well as the theoretical analysis of the so-called "ultimate" SNR and g-factor. We also review the methods for optimally combining array data and changes in RF methodology needed to construct massively parallel MRI detector arrays and show some examples of state-of-the-art for highly accelerated imaging with the resulting highly parallel arrays. ¬© 2012 Elsevier Inc. All rights reserved.</t>
  </si>
  <si>
    <t>75-89</t>
  </si>
  <si>
    <t>Journal of Magnetic Resonance</t>
  </si>
  <si>
    <t>60029929-60002746;60029929-60002746-60097350</t>
  </si>
  <si>
    <t>22734005600;7005456528</t>
  </si>
  <si>
    <t>Keil, Boris;Wald, Lawrence L.</t>
  </si>
  <si>
    <t>Cambridge;Boston;Boston</t>
  </si>
  <si>
    <t>Harvard-MIT Health Sciences and Technology;Massachusetts General Hospital;Harvard Medical School</t>
  </si>
  <si>
    <t>60097350;60029929;60002746</t>
  </si>
  <si>
    <t>Keil B.</t>
  </si>
  <si>
    <t>Massively parallel MRI detector arrays</t>
  </si>
  <si>
    <t>S109078071300030X</t>
  </si>
  <si>
    <t>10.1016/j.jmr.2013.02.001</t>
  </si>
  <si>
    <t>2-s2.0-84875222436</t>
  </si>
  <si>
    <t>LH12186</t>
  </si>
  <si>
    <t>['uniform deposition', 'surface modifications', 'submicron scale', 'situ monitoring', 'molecular grafting', 'minutes ).', 'methanol dispersions', 'kbr pellets', 'hydrogenated dnps', 'homogeneously coat', 'high sensitivity', 'ftir spectra', 'discuss prospects', 'coated prism', 'chemical stability', '1500 cm']</t>
  </si>
  <si>
    <t>ATR FTIR | CVD | Hydrogenation | Microwave | Nanocrystalline diamond | Nanopowder</t>
  </si>
  <si>
    <t>Linear antenna microwave chemical vapor deposition process was used to homogeneously coat a 7 cm long silicon prism by 85 nm thin nanocrystalline diamond (NCD) layer. To show the advantages of the NCD-coated prism for attenuated total reflection Fourier transform infrared spectroscopy (ATR-FTIR) of nanoparticles, we apply diamond nanoparticles (DNPs) of 5 nm nominal size with various surface modifications by a drop-casting of their methanol dispersions. ATR-FTIR spectra of as-received, air-annealed, plasma-oxidized, and plasma-hydrogenated DNPs were measured in the 4000-1500 cm -1 spectral range. The spectra show high spectral resolution, high sensitivity to specific DNP surface moieties, and repeatability. The NCD coating provides mechanical protection against scratching and chemical stability of the surface. Moreover, unlike on bare Si surface, NCD hydrophilic properties enable optically homogeneous coverage by DNPs with some aggregation on submicron scale as evidenced by scanning electron microscopy and atomic force microscopy. Compared to transmission FTIR regime with KBr pellets, direct and uniform deposition of DNPs on NCD-ATR prism significantly simplifies and speeds up the analysis (from days to minutes). We discuss prospects for in situ monitoring of surface modifications and molecular grafting. ¬© 2013 Elsevier B.V.</t>
  </si>
  <si>
    <t>411-417</t>
  </si>
  <si>
    <t>Applied Surface Science</t>
  </si>
  <si>
    <t>60016576;60016576;60016576;60016576;60016576;60016576;60007816;60007816;60007816</t>
  </si>
  <si>
    <t>6603757375;25936367400;7003458954;26032362800;26029678200;6602699468;8415652500;6603728347;7005744150</t>
  </si>
  <si>
    <t>Remes, Z.;Kozak, H.;Rezek, B.;Ukraintsev, E.;Babchenko, O.;Kromka, A.;Girard, H. A.;Arnault, J. C.;Bergonzo, P.</t>
  </si>
  <si>
    <t>Czech Republic;France</t>
  </si>
  <si>
    <t>Prague;Gif-sur-Yvette</t>
  </si>
  <si>
    <t>Institute of Physics of the Czech Academy of Sciences;Commissariat a L'Energie Atomique CEA</t>
  </si>
  <si>
    <t>60016576;60007816</t>
  </si>
  <si>
    <t>Remes Z.</t>
  </si>
  <si>
    <t>Diamond-coated ATR prism for infrared absorption spectroscopy of surface-modified diamond nanoparticles</t>
  </si>
  <si>
    <t>S0169433213000731</t>
  </si>
  <si>
    <t>10.1016/j.apsusc.2013.01.039</t>
  </si>
  <si>
    <t>2-s2.0-84875223019</t>
  </si>
  <si>
    <t>['without treating', 'various factors', 'valued ambiguities', 'validation provides', 'using ultra', 'unit length', 'two methods', 'two approaches', 'successfully resolve', 'safe region', 'rights reserved', 'ranging signals', 'priori constraint', 'precise line', 'paper proposes', 'multiple frequencies', 'mapping process', 'los vector', 'los accuracy', 'like technology', 'fully explored', 'empirically summarized', 'elsevier ltd', 'computational efficiency', 'closed form', 'carrier noise', 'called validation', 'boc structure', 'approach differs', 'analytically determined', 'ambiguity candidates', 'ambiguity ".', 'adop los', '1 %.']</t>
  </si>
  <si>
    <t>Ambiguity resolution | Constraint | Formation flying | Line-of-sight dependent ambiguity dilution of precision | Line-of-sight estimation</t>
  </si>
  <si>
    <t>This paper proposes a precise line-of-sight (LOS) vector estimation using an inter-satellite radio frequency system. GNSS-like technology is inherited such that the ranging signals are locally generated inside the formation. However, the approach differs from the standard GNSS model usage in that the LOS vector to be of a unit length is fully explored as a priori constraint for the carrier phase integer ambiguity resolution. The constraint is lumped to the mapping process from the real-valued ambiguities to the integers by what is called validation or subset ambiguity bounding. These two approaches have the same rules of regarding the constraint as a gateway to accept or reject the ambiguity candidates, but differ by using "all-ambiguity-set" and "subset-ambiguity". Both show remarkable improvement with up to 80% lower integer fixing failure rates than without treating the constraint. Validation provides a slightly better performance than the subset ambiguity bounding in terms of the integer fixing failure rates and the computational efficiency. The predefined tolerance regions that are critical for these two methods are analytically determined as function of the carrier noise. The paper also introduces a LOS dependent ambiguity dilution of precision (ADOP LOS ) measure that can serve as a metric to characterize the expectation of being able to successfully resolve the ambiguities. The region of ADOP LOS lower than 0.21 is empirically summarized as the safe region where the integer fixing failure rates are less than 1%. A closed form of the ADOP LOS is derived which is able to capture the impact of the various factors. Antenna baseline geometries and multiple frequencies in the form of an ultra-BOC signal structure are demonstrated as the most important influencing factors. With multiple properly arrayed antennas and using ultra-BOC structure, instantaneous ambiguity resolution can be achieved and the LOS accuracy can reach millimeter level. ¬© 2012 COSPAR. Published by Elsevier Ltd. All rights reserved.</t>
  </si>
  <si>
    <t>1080-1095</t>
  </si>
  <si>
    <t>41262375200;55709475100;7101827648</t>
  </si>
  <si>
    <t>Sun, R.;Guo, J.;Gill, E.</t>
  </si>
  <si>
    <t>Sun R.</t>
  </si>
  <si>
    <t>Precise line-of-sight vector estimation based on an inter-satellite radio frequency system</t>
  </si>
  <si>
    <t>S0273117712006783</t>
  </si>
  <si>
    <t>10.1016/j.asr.2012.10.027</t>
  </si>
  <si>
    <t>2-s2.0-84875231061</t>
  </si>
  <si>
    <t>['weight behind', 'ultrahigh field', 'technology concepts', 'technical obstacles', 'small vessels', 'safe operation', 'rights reserved', 'numerical simulations', 'mr angiography', 'intracoronary stents', 'heteronuclear mr', 'growing number', 'glance beyond', 'explorations motivated', 'early applications', 'described together', 'conductive implants', 'cmr even', 'clinical implications', 'cardiovascular diseases', 'cardiac mr', 'cardiac function', 'basic principles']</t>
  </si>
  <si>
    <t>7.0 T | Cardiac MRI | Cardiovascular imaging | Heteronuclear MR | Magnetic resonance | MR technology | MRI | Multiple transmit | RF coils | RF technology | Ultrahigh field</t>
  </si>
  <si>
    <t>A growing number of reports eloquently speak about explorations into cardiac magnetic resonance (CMR) at ultrahigh magnetic fields (B0 ‚â• 7.0 T). Realizing the progress, promises and challenges of ultrahigh field (UHF) CMR this perspective outlines current trends in enabling MR technology tailored for cardiac MR in the short wavelength regime. For this purpose many channel radiofrequency (RF) technology concepts are outlined. Basic principles of mapping and shimming of transmission fields including RF power deposition considerations are presented. Explorations motivated by the safe operation of UHF-CMR even in the presence of conductive implants are described together with the physics, numerical simulations and experiments, all of which detailing antenna effects and RF heating induced by intracoronary stents at 7.0 T. Early applications of CMR at 7.0 T and their clinical implications for explorations into cardiovascular diseases are explored including assessment of cardiac function, myocardial tissue characterization, MR angiography of large and small vessels as well as heteronuclear MR of the heart and the skin. A concluding section ventures a glance beyond the horizon and explores future directions. The goal here is not to be comprehensive but to inspire the biomedical and diagnostic imaging communities to throw further weight behind the solution of the many remaining unsolved problems and technical obstacles of UHF-CMR with the goal to transfer MR physics driven methodological advancements into extra clinical value. ¬© 2012 Elsevier Inc. All rights reserved.</t>
  </si>
  <si>
    <t>208-222</t>
  </si>
  <si>
    <t>60024629-60026245;60024629;60024629;60024629-60026245;60024629;60024629;60024629;60024629;60024629-60026245;60024629-60010962;60024629</t>
  </si>
  <si>
    <t>55075555700;55361213300;55731197100;35764435800;55550392800;54783557500;55320137900;35102291400;6505993763;6701862084;49965102000</t>
  </si>
  <si>
    <t>Niendorf, Thoralf;Graessl, Andreas;Thalhammer, Christof;Dieringer, Matthias A.;Kraus, Oliver;Santoro, Davide;Fuchs, Katharina;Hezel, Fabian;Waiczies, Sonia;Ittermann, Bernd;Winter, Lukas</t>
  </si>
  <si>
    <t>Berlin;Berlin;Braunschweig</t>
  </si>
  <si>
    <t>Charit√© ‚Äì Universit√§tsmedizin Berlin;Max Delbruck Center for Molecular Medicine;Physikalisch-Technische Bundesanstalt</t>
  </si>
  <si>
    <t>60026245;60024629;60010962</t>
  </si>
  <si>
    <t>Niendorf T.</t>
  </si>
  <si>
    <t>Progress and promises of human cardiac magnetic resonance at ultrahigh fields: A physics perspective</t>
  </si>
  <si>
    <t>S109078071200359X</t>
  </si>
  <si>
    <t>10.1016/j.jmr.2012.11.015</t>
  </si>
  <si>
    <t>2-s2.0-84875232160</t>
  </si>
  <si>
    <t>Centre National d‚ÄôEtudes Spatiales</t>
  </si>
  <si>
    <t>CNES</t>
  </si>
  <si>
    <t>['yr depending', 'vertical velocities', 'traditional estimates', 'traditional approach', 'smallest drift', 'simultaneously calibrated', 'scale rate', 'pay attention', 'high quality', 'first approximation', 'estimates supply', 'conservative evaluation', 'apco trend', 'apco parameters', 'apco drifts', 'also demonstrate', '06 mm']</t>
  </si>
  <si>
    <t>GPS | Kalman filter | Satellite antenna phase center | Space geodetic techniques | Terrestrial reference frame</t>
  </si>
  <si>
    <t>We develop a method to evaluate the terrestrial reference frame (TRF) scale rate error using Global Positioning System (GPS) satellite antenna phase center offset (APCO) parameters and apply it to ITRF2008. We search for the TRF in which z-APCO parameters have the smallest drift. In order to provide realistic error bars for the z-APCO drifts, we pay attention to model periodic variations and auto-correlated noise processes in the z-APCO time series. We will show that the GPS scale rate with respect to a frame is, as a first approximation, proportional to the estimated mean z-APCO trend if that frame is used to constrain station positions. Thus, an ITRF2008 scale rate error between -0. 27 and -0. 06 mm/yr depending on the GPS analysis center can be estimated, which demonstrates the high quality of the newly constructed ITRF2008. We will also demonstrate that the traditional estimates of the GPS scale rate from 7-parameter similarity transformations are consistent with our newly derived GPS scale rates with respect to ITRF2008 within two sigmas. We find using International GNSS Service (IGS) products that the traditional approach is relevant for scale rate determination even if some of the z-APCO values supplied by the IGS were not simultaneously calibrated. As the scale rate is related to the accuracy of vertical velocities, our estimates supply a conservative evaluation that can be used for error budget computation. ¬© 2012 Springer-Verlag.</t>
  </si>
  <si>
    <t>237-246</t>
  </si>
  <si>
    <t>60073356-112942466;60019722</t>
  </si>
  <si>
    <t>23667117000;56714784100</t>
  </si>
  <si>
    <t>Collilieux, X.;Schmid, R.</t>
  </si>
  <si>
    <t>France;Germany;France</t>
  </si>
  <si>
    <t>Paris;Munich;Marne-la-Vallee</t>
  </si>
  <si>
    <t>IGN Institut Geographique National;Technical University of Munich;GRGS</t>
  </si>
  <si>
    <t>60073356;60019722;112942466</t>
  </si>
  <si>
    <t>Collilieux X.</t>
  </si>
  <si>
    <t>Evaluation of the ITRF2008 GPS vertical velocities using satellite antenna z-offsets</t>
  </si>
  <si>
    <t>10.1007/s10291-012-0274-8</t>
  </si>
  <si>
    <t>2-s2.0-84875377890</t>
  </si>
  <si>
    <t>European Regional Development Fund</t>
  </si>
  <si>
    <t>FEDER</t>
  </si>
  <si>
    <t>['water penetration', 'vertical barriers', 'vertical accuracy', 'valdelagrana beach', 'tide gauges', 'study assesses', 'spatial resolution', 'results reveal', 'resolution dem', 'regional dem', 'predicting inundation', 'meaningfully gauging', 'high tides', 'high tide', 'findings demonstrate', 'derived dem', 'dems ).', 'critical variable', 'bathtub model', 'also high', 'aerial photogrammetry']</t>
  </si>
  <si>
    <t>The identification of potential coastal inundation caused by future sea level rise requires not only time series records from tide gauges, but also high-quality digital elevation models (DEMs). This study assesses the importance of DEM vertical accuracy in predicting inundation by sea level rise along the Valdelagrana beach and marshes of the Bay of C√°diz (SW Spain). A present-day (2000) and a projected (2100) high tide have been spatialized over a traditional (aerial photogrammetry) regional DEM of Andalusia with a horizontal spatial resolution of 10 m and a vertical accuracy of 0. 68 m RMSE (root mean square error), and a LIDAR-derived DEM of the Valdelagrana study site with the same spatial resolution but a vertical accuracy of 0. 205 m RMSE. The simulations are based on a bathtub model, which accounts for the effect of vertical barriers. The results reveal that the presence of infrastructures such as roads and salterns is the key to delimit the extent of water penetration during high tides in an otherwise homogeneously flat area comprising the beach and marshes of Valdelagrana. Moreover, in comparison with the highly accurate LIDAR DEM, the inundation areas derived from the lower-resolution DEM are overestimated by 72 % and 26 % for the present-day and future scenarios respectively. These findings demonstrate that DEM vertical accuracy is a critical variable in meaningfully gauging the impacts of sea level rise. ¬© 2012 Springer-Verlag Berlin Heidelberg.</t>
  </si>
  <si>
    <t>225-230</t>
  </si>
  <si>
    <t>Geo-Marine Letters</t>
  </si>
  <si>
    <t>55507442000;6508265637</t>
  </si>
  <si>
    <t>Fraile-Jurado, Pablo;Ojeda-Z√∫jar, Jos√©</t>
  </si>
  <si>
    <t>Fraile-Jurado P.</t>
  </si>
  <si>
    <t>The importance of the vertical accuracy of digital elevation models in gauging inundation by sea level rise along the Valdelagrana beach and marshes (Bay of C√°diz, SW Spain)</t>
  </si>
  <si>
    <t>10.1007/s00367-012-0317-8</t>
  </si>
  <si>
    <t>2-s2.0-84875395637</t>
  </si>
  <si>
    <t>['using space', 'implemented signal', 'design parameters', 'begell house']</t>
  </si>
  <si>
    <t>Antenna pattern | Aperture function | Directive gain | Feed array | Mirror-type collimating system | Processing efficiency factor</t>
  </si>
  <si>
    <t>The article is devoted to analysis of the basic efficiency indices of spatial signal processing in mirror-type collimating systems. Using space-time signal processing approaches, we identified the interrelation between the implemented signal/ (interference + noise) ratio with the design parameters of mirror-type collimating systems. Copyright ¬© 2013 by Begell House, Inc.</t>
  </si>
  <si>
    <t>125-138</t>
  </si>
  <si>
    <t>60101984;60101984;60101984</t>
  </si>
  <si>
    <t>7003876428;55631537200;55631560700</t>
  </si>
  <si>
    <t>Arkhipov, S. N.;Ermishin, G. A.;Sakhonchik, V. D.</t>
  </si>
  <si>
    <t>Federal Security Service of the Russian Federation</t>
  </si>
  <si>
    <t>Arkhipov S.</t>
  </si>
  <si>
    <t>Efficiency indices of spatial signal processing in mirror-type collimating systems</t>
  </si>
  <si>
    <t>10.1615/TelecomRadEng.v72.i2.40</t>
  </si>
  <si>
    <t>2-s2.0-84875396474</t>
  </si>
  <si>
    <t>['square deviation', 'optimization problems', 'optimal cluster', 'begell house']</t>
  </si>
  <si>
    <t>Algorithm | Diffraction | Hybrid mirror antenna | Man-made Satellite | Optimality</t>
  </si>
  <si>
    <t>An algorithm for the generation of an optimal cluster of the multiple-beam antenna system from the array of radiators, based on the solution of optimization problems with implementation of the given radiation characteristic by minimizing the square deviation from the antenna directional pattern, is described. Copyright ¬© 2013 by Begell House, Inc.</t>
  </si>
  <si>
    <t>147-160</t>
  </si>
  <si>
    <t>60101984;60101984;60101984;60101984</t>
  </si>
  <si>
    <t>7006446317;55631320300;57197027208;55631283700</t>
  </si>
  <si>
    <t>Arkhipov, N. S.;Velikikh, A. S.;Karpov, A. V.;Polyanskii, I. S.</t>
  </si>
  <si>
    <t>Arkhipov N.</t>
  </si>
  <si>
    <t>An algorithm for generating the cluster groups of hybrid mirror antenna radiators</t>
  </si>
  <si>
    <t>10.1615/TelecomRadEng.v72.i2.60</t>
  </si>
  <si>
    <t>2-s2.0-84875399570</t>
  </si>
  <si>
    <t>['upstream passage', 'small weirs', 'sized individuals', 'size classes', 'selectivity became', 'pool ramps', 'performed better', 'passage efficiency', 'nowadays replaced', 'negative effect', 'morphological characteristics', 'leuciscus cephalus', 'less successful', 'instream antenna', 'increasing slope', 'human impacts', 'fish species', 'fish movement', 'field based', 'different types', 'cottus gobio', 'brown trout', 'block ramps', '4 %.']</t>
  </si>
  <si>
    <t>Block ramp | Fish ramp | Longitudinal connectivity | Passage efficiency | PIT-tag | Rock ramp</t>
  </si>
  <si>
    <t>Rivers are worldwide highly fragmented due to human impacts. This fragmentation has a negative effect on fish movement and dispersal. Many artificial barriers such as river bed sills and small weirs are nowadays replaced by block ramps in order to reestablish longitudinal connectivity for fish in rivers and streams. We studied the upstream passage of several fish species on different types of block ramps with slopes between 3. 6 and 13. 4 %. We conducted translocation experiments in the field based on mark-recapture and on the use of PIT-tags. Temporal movement patterns were observed by an instream antenna. Hydraulic and morphological characteristics of block ramps were measured and compared with fish passage efficiency. Our results clearly showed that upstream passage efficiency differs between fish species, size classes and block ramps. We observed that brown trout (Salmo trutta fario) performed better than bullhead (Cottus gobio) and several cyprinid species on the same block ramps. Passage efficiency of brown trout and chub (Leuciscus cephalus) was size-selective, with small-sized individuals being less successful. For brown trout, size-selectivity became more relevant with increasing slope of ramp. We conclude that block ramps with slopes of &gt;5 % are ineffective for the small-sized cyprinid species and that vertical drops within step-pool ramps can hinder successful upstream passage of bullhead. ¬© 2012 Springer Basel AG.</t>
  </si>
  <si>
    <t>251-260</t>
  </si>
  <si>
    <t>Aquatic Sciences</t>
  </si>
  <si>
    <t>60002612;60002612</t>
  </si>
  <si>
    <t>55322587000;57197213155</t>
  </si>
  <si>
    <t>Weibel, Denise;Peter, Armin</t>
  </si>
  <si>
    <t>Dubendorf</t>
  </si>
  <si>
    <t>Eawag - Swiss Federal Institute of Aquatic Science and Technology</t>
  </si>
  <si>
    <t>Weibel D.</t>
  </si>
  <si>
    <t>Effectiveness of different types of block ramps for fish upstream movement</t>
  </si>
  <si>
    <t>10.1007/s00027-012-0270-7</t>
  </si>
  <si>
    <t>2-s2.0-84875403706</t>
  </si>
  <si>
    <t>['¬© 2013', 'used less', 'slow speed', 'signal processing', 'results show', 'general structure', 'built based', 'adaptive filter', '49 mhz']</t>
  </si>
  <si>
    <t>Adaptive filter | FPGA | LMS | Simulation | Timing of restructuring</t>
  </si>
  <si>
    <t>The design and field programmable gate array (FPGA) implementation of high-speed adaptive filter has been a hot research field of signal processing. Aiming at the shortcomings of slow speed of the ordinary structure least mean square (LMS) adaptive filter, using the cutset timing reforming technology, the structure of the LMS adaptive filter signal flow graph was optimized, and an improved delayed structure of the LMS adaptive filter was acquired at first in this paper. Then a model of four-order improved delayed LMS structure adaptive filter was built based on the DSP Builder tool and a series of simulation was fulfilled with a variety of electronic design automation (EDA) tools, and ultimately, a high-speed adaptive filter with 61.49 MHz was implemented on the EP2C35 type FPGA. The results show that the improved delayed structure LMS adaptive filter has a faster response speed than the general structure, and the resources were used less. ¬© 2013.</t>
  </si>
  <si>
    <t>69-73</t>
  </si>
  <si>
    <t>60017060-60122256</t>
  </si>
  <si>
    <t>Gao, Jin Ding</t>
  </si>
  <si>
    <t>Changsha;Changsha</t>
  </si>
  <si>
    <t>Hunan International Economics University;Central South University</t>
  </si>
  <si>
    <t>60122256;60017060</t>
  </si>
  <si>
    <t>Gao J.</t>
  </si>
  <si>
    <t>An improved delayed structure of least mean square adaptive filter and its field programmable gate array implementation</t>
  </si>
  <si>
    <t>2-s2.0-84875405557</t>
  </si>
  <si>
    <t>Natural Science Foundation of Beijing Municipality</t>
  </si>
  <si>
    <t>['two techniques', 'treatment motivation', 'rapid treatment', 'minimal invasion', 'mechanical mismatch', 'interventional therapy', 'interventional devices', 'commonly applied', 'blood flow', 'arterial aneurysm', 'aneurysm sac', 'also utilize']</t>
  </si>
  <si>
    <t>Interventional therapy is commonly applied to the treatment of arterial aneurysm. Thermal ablation features rapid and minimal invasive treatment. A hypothesis of combining these two techniques was proposed to treat arterial aneurysm. An antenna is delivered with a catheter into the aneurysm sac and heated with microwave or RF, and hence induces instant coagulation and thrombosis of blood flow in the aneurysm sac so that the treatment motivation is achieved. The initiation of this hypothesis is to overcome the disadvantages of biological/mechanical mismatch between the interventional devices and the arteries in the interventional therapy, also utilize the advantages of rapid treatment and minimal invasion in the thermal ablation procedure. ¬© 2013 Elsevier Ltd.</t>
  </si>
  <si>
    <t>373-375</t>
  </si>
  <si>
    <t>Medical Hypotheses</t>
  </si>
  <si>
    <t>60022281;60022281;60022281;60022281</t>
  </si>
  <si>
    <t>6701854124;56260412000;22835767400;25824609600</t>
  </si>
  <si>
    <t>Qiao, Aike;Nan, Qun;Liu, Youjun;Chang, Yu</t>
  </si>
  <si>
    <t>Qiao A.</t>
  </si>
  <si>
    <t>Can interventional ablation be applied to the treatment of arterial aneurysm?</t>
  </si>
  <si>
    <t>S0306987713000078</t>
  </si>
  <si>
    <t>10.1016/j.mehy.2013.01.003</t>
  </si>
  <si>
    <t>2-s2.0-84875406166</t>
  </si>
  <si>
    <t>['work eliminate', 'wireless radios', 'transport protocols', 'transmission power', 'topology management', 'topology designs', 'topological constraints', 'reduce end', 'properly configured', 'power utilization', 'path support', 'path routing', 'optimization modeling', 'one way', 'network nodes', 'network metrics', 'isotropic antennas', 'environmental interferences', 'end dual', 'enable end', 'directly affected', 'data paths', 'control variable', 'application context', 'achieve reliability']</t>
  </si>
  <si>
    <t>Multi-path transport and multi-path routing | Network design | Topology control | Wireless sensor networks</t>
  </si>
  <si>
    <t>One way to achieve reliability with low-latency is through multi-path routing and transport protocols that build redundant delivery channels (or data paths) to reduce end-to-end packet losses and retransmissions. However, the applicability and effectiveness of such protocols are limited by the topological constraints of the underlying communication infrastructure. Multiple data delivery paths can only be constructed over networks that are capable of supporting multiple paths. In mission-critical wireless networks, the underlying network topology is directly affected by the terrain, location and environmental interferences, however the settings of the wireless radios at each node can be properly configured to compensate for these effects for multi-path support. In this work we investigate optimization models for topology designs that enable end-to-end dual-path support on a distributed wireless sensor network. We consider the case of a fixed sensor network with isotropic antennas, where the control variable for topology management is the transmission power on network nodes. For optimization modeling, the network metrics of relevance are coverage, robustness and power utilization. The optimization models proposed in this work eliminate some of the typical assumptions made in the pertinent network design literature that are too strong in this application context. ¬© 2012 Springer-Verlag.</t>
  </si>
  <si>
    <t>695-707</t>
  </si>
  <si>
    <t>Optimization Letters</t>
  </si>
  <si>
    <t>60010339;60013959;60013959;60006514</t>
  </si>
  <si>
    <t>7201414040;54997107100;6504321125;9243894200</t>
  </si>
  <si>
    <t>Carvalho, Marco;Sorokin, Alexey;Boginski, Vladimir;Balasundaram, Balabhaskar</t>
  </si>
  <si>
    <t>Gainesville;Melbourne;Stillwater</t>
  </si>
  <si>
    <t>University of Florida;Florida Institute of Technology;Oklahoma State University</t>
  </si>
  <si>
    <t>60013959;60010339;60006514</t>
  </si>
  <si>
    <t>Carvalho M.</t>
  </si>
  <si>
    <t>Topology design for on-demand dual-path routing in wireless networks</t>
  </si>
  <si>
    <t>10.1007/s11590-012-0453-0</t>
  </si>
  <si>
    <t>2-s2.0-84875410060</t>
  </si>
  <si>
    <t>Ag√®ncia de Gesti√≥ d'Ajuts Universitaris i de Recerca</t>
  </si>
  <si>
    <t>AYA08-04211-C02-01</t>
  </si>
  <si>
    <t>AGAUR</t>
  </si>
  <si>
    <t>['test masses', 'technological demonstrator', 'technological challenges', 'several modules', 'main function', 'magnetic remanences', 'magnetic effects', 'magnetic characteristics', 'lisa pathfinder', 'joint mission', 'high complexity', 'first space', 'esa decided', 'diagnostics subsystem', 'desired accuracy']</t>
  </si>
  <si>
    <t>LISA Pathfinder | Magnetic characteristics | Onboard instrumentation</t>
  </si>
  <si>
    <t>LISA (Laser Interferometer Space Antenna) is a joint mission of ESA and NASA which aims to be the first space-borne gravitational wave observatory. Due to the high complexity and technological challenges that LISA will face, ESA decided to launch a technological demonstrator, LISA Pathfinder. The payload of LISA Pathfinder is the so-called LISA Technology Package, and will be the highest sensitivity geodesic explorer flown to date. The LISA Technology Package is designed to measure relative accelerations between two test masses in nominal free fall (geodesic motion). The magnetic, thermal and radiation disturbances affecting the payload are monitored and dealt by the diagnostics subsystem. The diagnostics subsystem consists of several modules, and one of these is the magnetic diagnostics unit. Its main function is the assessment of differential acceleration noise between test masses due to the magnetic effects. To do so, it has to determine the magnetic characteristics of the test masses, namely their magnetic remanences and susceptibilities. In this paper we show how this can be achieved to the desired accuracy. ¬© 2012 Published by Elsevier Masson SAS.</t>
  </si>
  <si>
    <t>53-59</t>
  </si>
  <si>
    <t>60007592-113489218;60103733-113489218;60007592-113489218;60103733-113489218;60007592-113489218</t>
  </si>
  <si>
    <t>35361407200;36195777800;6506001620;8510639400;7004105668</t>
  </si>
  <si>
    <t>Diaz-Aguil√≥, Marc;Mateos, Ignacio;Ramos-Castro, Juan;Lobo, Alberto;Garc√≠a-Berro, Enrique</t>
  </si>
  <si>
    <t>CSIC - Instituto de Ciencias del Espacio (ICE);Universitat Polit√®cnica de Catalunya;Institut DEstudis Espacials de Catalunya</t>
  </si>
  <si>
    <t>60103733;60007592;113489218</t>
  </si>
  <si>
    <t>Diaz-Aguil√≥ M.</t>
  </si>
  <si>
    <t>Design of the magnetic diagnostics unit onboard LISA Pathfinder</t>
  </si>
  <si>
    <t>S1270963812000454</t>
  </si>
  <si>
    <t>10.1016/j.ast.2012.02.013</t>
  </si>
  <si>
    <t>2-s2.0-84875422715</t>
  </si>
  <si>
    <t>AST3-CT2003-503611</t>
  </si>
  <si>
    <t>['particulars regarding', 'numerical predictions', 'main purpose', 'installed performance', 'electromagnetic analyses', 'civil aircraft', 'antennas used']</t>
  </si>
  <si>
    <t>Installed performance assessment | IPAS project | Microstrip antenna arrays | On-board antennas</t>
  </si>
  <si>
    <t>This paper presents simulations and measurements of microstrip antenna arrays installed on civil aircraft. The main purpose is to develop a procedure to simulate microstrip arrays installed on electrically large airplanes and to validate the numerical predictions of the installed performance with measurements using scaled mock-ups. All electromagnetic analyses are done using commercial software. Design and development of the antennas used for validation and particulars regarding the simulations are presented. Comparisons between simulations and measurements of installed performance are discussed in detail. ¬© 2012 Elsevier Masson SAS.</t>
  </si>
  <si>
    <t>235-243</t>
  </si>
  <si>
    <t>60082715;60007798</t>
  </si>
  <si>
    <t>6603856545;7005096144</t>
  </si>
  <si>
    <t>Heckler, Marcos V.T.;Dreher, Achim</t>
  </si>
  <si>
    <t>Brazil;Germany</t>
  </si>
  <si>
    <t>Bage;¬†Cologne</t>
  </si>
  <si>
    <t>Universidade Federal do Pampa;Deutsches Zentrum fur Luft- Und Raumfahrt</t>
  </si>
  <si>
    <t>Heckler M.</t>
  </si>
  <si>
    <t>Performance of microstrip antenna arrays installed on aircraft</t>
  </si>
  <si>
    <t>S1270963812000843</t>
  </si>
  <si>
    <t>10.1016/j.ast.2012.05.002</t>
  </si>
  <si>
    <t>2-s2.0-84875425662</t>
  </si>
  <si>
    <t>['widely applied', 'well improved', 'various fields', 'surface accuracy', 'space antennas', 'satellite antennas', 'quadratic criterion', 'pzt actuators', 'pzt actuator', 'parabolic reflectors', 'numerical examples', 'minmax scheme', 'main objective', 'flexible cables', 'desired shape', 'becoming significant', 'active cables', 'active cable']</t>
  </si>
  <si>
    <t>Active shape adjustment | Cable net structure | Finite element method | PZT actuator</t>
  </si>
  <si>
    <t>Active shape adjustment of cable net structures is becoming significant when large-size cable net structures are widely applied in various fields, especially in satellite antennas. The main objective of this paper is three-fold. First, the finite element model of cable net structure with active cables is established. The active cable is constructed by incorporating a PZT actuator into flexible cables. Second, based on the finite element model, the shape adjustment method is proposed to find the optimal actuation voltages for the desired shape. The adjustment models include an analytical solution without constraints and two optimization models with constraints which are evaluated by the quadratic criterion and minmax scheme respectively. Finally, the numerical examples of the flexible cable net structure widely applied to the parabolic reflectors of space antennas have been analyzed. It is found that the quadratic criterion performs better than the minmax scheme for solving shape adjustment problem of cable net structures, and the surface accuracy of the cable net structure with active cables can be well improved by PZT actuators. ¬© 2012 Elsevier Masson SAS.</t>
  </si>
  <si>
    <t>160-168</t>
  </si>
  <si>
    <t>55121960500;55728909500;57221076269</t>
  </si>
  <si>
    <t>Wang, Zuowei;Li, Tuanjie;Cao, Yuyan</t>
  </si>
  <si>
    <t>Active shape adjustment of cable net structures with PZT actuators</t>
  </si>
  <si>
    <t>S1270963812000569</t>
  </si>
  <si>
    <t>10.1016/j.ast.2012.03.001</t>
  </si>
  <si>
    <t>2-s2.0-84875426471</t>
  </si>
  <si>
    <t>['stabilized satellites', 'periodic oscillations', 'paper proposes', 'numerical examples', 'new subsystem', 'mems gyro', 'measure model', 'makes use', 'attitude determination']</t>
  </si>
  <si>
    <t>Attitude determination | Carrier phase | GPS | Spinning satellites</t>
  </si>
  <si>
    <t>This paper proposes a new subsystem of attitude determination for spin-stabilized satellites, which makes use of information from single antenna GPS receiver and a MEMS gyro. The incremental carrier phase state equation and measure model for spinning satellites attitude motion are derived. The subsystem senses attitude by demodulation of periodic oscillations of the GPS carrier phase caused by satellites spinning motion with the aid of a MEMS gyro. Numerical examples for spin-stabilized satellites with and without nutation motion are carried out to validate the algorithm. Five key parameters which affect the attitude sensing accuracy are analyzed at last. ¬© 2012 Published by Elsevier Masson SAS.</t>
  </si>
  <si>
    <t>Pei, Chen</t>
  </si>
  <si>
    <t>Pei C.</t>
  </si>
  <si>
    <t>Attitude determination algorithms for spinning satellites using single antenna GPS receiver and MEMS gyro</t>
  </si>
  <si>
    <t>S1270963812000417</t>
  </si>
  <si>
    <t>10.1016/j.ast.2012.02.009</t>
  </si>
  <si>
    <t>2-s2.0-84875468343</t>
  </si>
  <si>
    <t>['two components', 'topology method', 'tetrahedral modules', 'structure parameter', 'structural topology', 'scattered field', 'scaled model', 'results indicated', 'researched together', 'rectangular grid', 'radiation integral', 'projection area', 'paper deals', 'numerical models', 'numerical algorithm', 'mechanical performance', 'joint angles', 'folded configuration', 'electrical performance', 'discrete approximated', 'developed based', 'caliber plane', 'basic module']</t>
  </si>
  <si>
    <t>Deployable truss antenna | Structural topology | Structure-electronic synthesis design | Tetrahedral modules</t>
  </si>
  <si>
    <t>This paper deals with a kind of deployable truss antenna that consists of tetrahedral modules. The structure-electronic synthesis design method is proposed and mechanical performance and electrical performance of the antenna are researched together. The basic module and structural topology are described. The coordinate of each joint, the joint angles, the length of the struts and the pattern of the joint are formulated on the basis of the topology method. By employing these formulas, numerical models of deployed and folded configuration can be built. According to the feature of the deployable truss antenna, the numerical algorithm for computing the scattered field of the antenna is developed based on geometric optics theory. The radiation integral of reflector is discrete approximated when the projection area of triangular facet onto the caliber plane is meshed by rectangular grid. Combining these two components, the structure-electronic synthesis design method of antenna is presented. A 6-meter deployable truss antenna was designed by the corresponding design procedures. The results indicated that the structure parameter and radiation-patterns of the antenna can be designed and optimized by the synthesis design method. Additionally, a scaled model of the antenna was manufactured to illustrate its feasibility. ¬© 2012 Published by Elsevier Masson SAS.</t>
  </si>
  <si>
    <t>259-267</t>
  </si>
  <si>
    <t>60117832;60003970</t>
  </si>
  <si>
    <t>57192011586;7006774686</t>
  </si>
  <si>
    <t>Xu, Yan;Guan, Fu Ling</t>
  </si>
  <si>
    <t>Hangzhou;Hangzhou</t>
  </si>
  <si>
    <t>School of Aeronautics and Astronautics, Zhejiang University;Zhejiang University</t>
  </si>
  <si>
    <t>Xu Y.</t>
  </si>
  <si>
    <t>Structure-electronic synthesis design of deployable truss antenna</t>
  </si>
  <si>
    <t>S1270963812000867</t>
  </si>
  <si>
    <t>10.1016/j.ast.2012.05.004</t>
  </si>
  <si>
    <t>2-s2.0-84875478422</t>
  </si>
  <si>
    <t>['ylang ylang', 'vespid workers', 'totally blocked', 'synthetic ead', 'study objectives', 'significant repellency', 'saussure )]', 'roman chamomile', 'phase microextraction', 'paper wasps', 'octanol showed', 'ms techniques', 'methyl salicylate', 'methyl benzoate', 'likely responsible', 'great potential', 'fennel seed', 'electroantennographic detection', 'chemical industry', 'benzyl acetate', 'based ipm', 'baited traps', 'active compounds', 'active compositions']</t>
  </si>
  <si>
    <t>Attractant | Dolichovespula | GC-EAD | GC-MS | Hymenoptera | Polistes | Repellent | SPME | Trap | Vespidae | Vespula</t>
  </si>
  <si>
    <t>Background: The study objectives were: (1) to field test potential repellency of common essential oils against several pestiferous social wasps (Hymenoptera: Vespidae), using attractant-baited traps; (2) to identify vespid antennally active compounds from the repellent essential oils; (3) to determine potential repellency of these electroantennographic detection (EAD) active compounds in the field. Results: Of the 21 essential oils tested, 17 showed significant repellency on yellowjackets [mainly Vespula pensylvanica (Saussure)] and paper wasps [mainly Polistes dominulus (Christ)]: clove, pennyroyal, lemongrass, ylang ylang, spearmint, wintergreen, sage, rosemary, lavender, geranium, patchouli, citronella, Roman chamomile, thyme, fennel seed, anise and peppermint. Two essential oil mixtures - 3EO-mix (clove, geranium and lemongrass) and 4EO-mix (clove, geranium, lemongrass and rosemary) - totally blocked the attraction of vespid workers. Twenty-nine vespid antennally active compounds were identified from solid-phase microextraction (SPME) samples of 11 strongly repellent essential oils by GC-EAD/MS techniques. Among the synthetic EAD-active compounds field tested, eugenol, P/I-menthone, pulegone, Œ±/Œ≤-thujone, l-carvone, E/Z-citral, citronellal, methyl benzoate, benzyl acetate, methyl salicylate and 3-octanol showed a significant repellency on vespid workers. These compounds are likely responsible for the repellency of their corresponding essential oils. Conclusion: These repellent essential oils and their active compositions have great potential for efficient, environmentally sound semiochemical-based IPM of pestiferous vespid wasps. ¬© 2012 Society of Chemical Industry.</t>
  </si>
  <si>
    <t>542-552</t>
  </si>
  <si>
    <t>1526498X</t>
  </si>
  <si>
    <t>Pest Management Science</t>
  </si>
  <si>
    <t>100435506;100435506;100435506</t>
  </si>
  <si>
    <t>7406717249;34975837000;34975505500</t>
  </si>
  <si>
    <t>Zhang, Qing He;Schneidmiller, Rodney G.;Hoover, Doreen R.</t>
  </si>
  <si>
    <t>Spokane</t>
  </si>
  <si>
    <t>Sterling International, Inc.</t>
  </si>
  <si>
    <t>Essential oils and their compositions as spatial repellents for pestiferous social wasps</t>
  </si>
  <si>
    <t>10.1002/ps.3411</t>
  </si>
  <si>
    <t>2-s2.0-84875522537</t>
  </si>
  <si>
    <t>['¬© 2013', 'system would', 'signalized intersections', 'signal controller', 'rse ).', 'roadside antenna', 'paper demonstrates', 'obe ),', 'korean society', 'intersection collisions', 'initiation time', 'field tests', 'field test', 'distance variables', 'cooperative system', 'communication systems', 'cisvws ),', 'board equipment', 'automotive engineers']</t>
  </si>
  <si>
    <t>Cooperative system | Dedicated short range communications | Field test | Signal violation warning system | Signalized intersection</t>
  </si>
  <si>
    <t>This paper demonstrates the results of field tests for assessing a cooperative intersection signal violation warning system (CISVWS), which consists of (a) hardware, including an in-vehicle warning device, roadside antenna, and traffic signal controller, and (b) software to operate and test the cooperative system through vehicle to infrastructure (V2I) communication systems. Field tests were performed under real traffic situations in order to test the system in terms of the initiation time of the signal violation warning from the signal controller, the activation and duration of on board equipment (OBE), and the warning delay based on the relationships between distance variables, including the safe stopping distance, and the location of road side equipment (RSE). Findings from the field test at the real-world signalized intersection sites indicated that the system would be capable of reducing red light violations and intersection collisions through use of the in-vehicle warning device at signalized intersections. ¬© 2013 The Korean Society of Automotive Engineers and Springer-Verlag Berlin Heidelberg.</t>
  </si>
  <si>
    <t>275-281</t>
  </si>
  <si>
    <t>International Journal of Automotive Technology</t>
  </si>
  <si>
    <t>125666374;60094656;125666594;60014200</t>
  </si>
  <si>
    <t>55494390400;7203054589;56390119000;56086228000</t>
  </si>
  <si>
    <t>Park, Y. K.;Moon, Y. J.;Cho, Y. S.;Kum, K. J.</t>
  </si>
  <si>
    <t>Goyang;Yongin;;</t>
  </si>
  <si>
    <t>The Korea Transport Institute;Myongji University;ITS Korea;Myong Ji University and ITS Korea</t>
  </si>
  <si>
    <t>60094656;60014200;125666594;125666374</t>
  </si>
  <si>
    <t>Park Y.K.</t>
  </si>
  <si>
    <t>Field tests for evaluating cooperative intersection signal violation warning system (CISVWS)</t>
  </si>
  <si>
    <t>10.1007/s12239-013-0031-1</t>
  </si>
  <si>
    <t>2-s2.0-84875528997</t>
  </si>
  <si>
    <t>['usually found', 'two types', 'terminal region', 'study compared', 'significant difference', 'sensilla types', 'sensilla trichodea', 'sensilla styloconica', 'sensilla coeloconica', 'sensilla chaetica', 'sensilla basiconica', 'recent years', 'phytophagous beetle', 'ninth flagellomeres', 'maxillary palps', 'mass mortalities', 'main sensilla', 'local ecology', 'labial palps', 'important pest', 'host plants', 'habitat selection', 'eighth flagellomeres', 'distal areas', 'behaviours exhibited', 'also discussed']</t>
  </si>
  <si>
    <t>Antennae | Chrysolina aeruginosa | Labial palps | Maxillary palps | Scanning electron microscopy</t>
  </si>
  <si>
    <t>Chrysolina aeruginosa Fald. (Coleoptera, Chrysomelidae) is an important pest of Artemisia ordosica Krasch. In recent years, this phytophagous beetle has spread rapidly throughout northwest China, which has led to mass mortalities of the A. ordosica. This pest has caused great damage to the local ecology. To address this problem, this study compared the sensilla types and their densities on the antennae, maxillary palps, and labial palps of C. aeruginosa. Six different types of sensilla were observed on the antennae using scanning electron microscopy, i.e., sensilla chaetica, sensilla trichodea, sensilla basiconica, sensilla coeloconica, sensilla styloconica, and B√∂hm bristles. Sensilla chaetica were the main sensilla on the antennae. There was a significant difference in the distribution and density of sensilla trichodea between males and females. Sensilla basiconica were distributed from the fifth to the ninth flagellomeres. Sensilla coeloconica and sensilla styloconica were usually found from the fifth to the eighth flagellomeres. B√∂hm bristles were found only on the terminal region of the scape and pedicel. Sensilla chaetica and sensilla twig basiconica were observed on the maxillary and labial palps. Sensilla chaetica were distributed all over the maxillary and labial palps. Sensilla twig basiconica were located in the distal areas of these two types of palps. In this study, we also discussed the responses of C. aeruginosa to the volatile semiochemicals produced by their host plants and the behaviours exhibited during host and habitat selection. ¬© 2013 Wiley Periodicals, Inc.</t>
  </si>
  <si>
    <t>60006782;60006782;60006782;60006782</t>
  </si>
  <si>
    <t>55588803100;55190247300;35369002700;8406485200</t>
  </si>
  <si>
    <t>Zhang, Lu;Ren, Li Li;Luo, You Qing;Zong, Shi Xiang</t>
  </si>
  <si>
    <t>Beijing Forestry University</t>
  </si>
  <si>
    <t>Scanning electron microscopy analysis of the cephalic sensilla of chrysolina aeruginosa fald. (coleoptera, chrysomelidae)</t>
  </si>
  <si>
    <t>10.1002/jemt.22183</t>
  </si>
  <si>
    <t>2-s2.0-84875578636</t>
  </si>
  <si>
    <t>['¬© 2012', 'transmembrane domains', 'spodoptera litura', 'situ hybridization', 'orco subfamily', 'olfactory sensilla', 'olfactory coreceptor', 'intracellular n', 'insect olfaction', 'highly conserved', 'female adults', 'extracellular c', 'common features', 'chinese academy', 'chemosensory organs']</t>
  </si>
  <si>
    <t>Olfaction | Olfactory receptor | Orco orthologue | Spodoptera litura</t>
  </si>
  <si>
    <t>A highly conserved and broadly expressed receptor protein Orco (olfactory coreceptor) is crucial for insect olfaction, and an orthologue of Orco has been identified in several insect species. Here we report the identification and characterization of Orco from Spodoptera litura. The protein displays high primary amino acid sequence conservation with other previously identified Orco orthologues. Bioinformatic analysis revealed that it has common features with other members of the Orco subfamily: seven-transmembrane domains with intracellular N-terminus and extracellular C-terminus. The transcript was detected in abundance in the chemosensory organs of the antennae of both male and female adults by real-time polymerase chain reaction analysis, and was localized at the bases of all categories of olfactory sensilla through in situ hybridization. ¬© 2012 The Authors Insect Science. ¬© 2012 Institute of Zoology, Chinese Academy of Sciences.</t>
  </si>
  <si>
    <t>Insect Science</t>
  </si>
  <si>
    <t>60008073;60008073;60008073;60002793;60008073</t>
  </si>
  <si>
    <t>55253995300;8043429800;55253479400;8268605100;8228817600</t>
  </si>
  <si>
    <t>Wu, Zhong Nan;Chen, Xi;Du, Yong Jun;Zhou, Jing Jiang;Zhuge, Qi Chuan</t>
  </si>
  <si>
    <t>Wenzhou;Harpenden</t>
  </si>
  <si>
    <t>Wenzhou Medical University;Rothamsted Research</t>
  </si>
  <si>
    <t>60008073;60002793</t>
  </si>
  <si>
    <t>Molecular identification and characterization of the Orco orthologue of Spodoptera litura</t>
  </si>
  <si>
    <t>10.1111/j.1744-7917.2011.01483.x</t>
  </si>
  <si>
    <t>2-s2.0-84875603564</t>
  </si>
  <si>
    <t>R01GM084947</t>
  </si>
  <si>
    <t>['uncharacterized genes', 'signaling activities', 'results demonstrate', 'often lethal', 'often based', 'networks involved', 'molecular genetics', 'many years', 'leg transformation', 'leg development', 'larval stages', 'known roles', 'imaginal discs', 'genetic redundancy', 'genes appear', 'early lethality', 'developmental contexts', 'cells set']</t>
  </si>
  <si>
    <t>The adult Drosophila melanogaster body develops from imaginal discs, groups of cells set-aside during embryogenesis and expanded in number during larval stages. Specification and development of Drosophila imaginal discs have been studied for many years as models of morphogenesis. These studies are often based on mutations with large developmental effects, mutations that are often lethal in embryos when homozygous. Such forward genetic screens can be limited by factors such as early lethality and genetic redundancy. To identify additional genes and genetic pathways involved in leg imaginal disc development, we employed a Genome Wide Association Study utilizing the natural genetic variation in leg proportionality found in the Drosophila Genetic Reference Panel fly lines. In addition to identifying genes already known to be involved in leg development, we identified several genes involved in pathways that had not previously been linked with leg development. Several of the genes appear to be involved in signaling activities, while others have no known roles at this time. Many of these uncharacterized genes are conserved in mammals, so we can now begin to place these genes into developmental contexts. Interestingly, we identified five genes which, when their function is reduced by RNAi, cause an antenna-to-leg transformation. Our results demonstrate the utility of this approach, integrating the tools of quantitative and molecular genetics to study developmental processes, and provide new insights into the pathways and networks involved in Drosophila leg development. ¬© 2013 Grubbs et al.</t>
  </si>
  <si>
    <t>e60261</t>
  </si>
  <si>
    <t>60004923;60004923;60001224;60000928;60004923;60004923</t>
  </si>
  <si>
    <t>6603391415;57225286580;55637026900;57189575181;55918076000;7006664786</t>
  </si>
  <si>
    <t>Grubbs, Nathaniel;Leach, Megan;Su, Xin;Petrisko, Tiffany;Rosario, Juan B.;Mahaffey, James W.</t>
  </si>
  <si>
    <t>Raleigh;Ashburn;Atlanta</t>
  </si>
  <si>
    <t>NC State University;Howard Hughes Medical Institute Janelia Farm Research Campus;Emory University</t>
  </si>
  <si>
    <t>60004923;60001224;60000928</t>
  </si>
  <si>
    <t>Grubbs N.</t>
  </si>
  <si>
    <t>New Components of Drosophila Leg Development Identified through Genome Wide Association Studies</t>
  </si>
  <si>
    <t>10.1371/journal.pone.0060261</t>
  </si>
  <si>
    <t>2-s2.0-84875647138</t>
  </si>
  <si>
    <t>['remote antenna', 'proposed scheme', 'previous phaselocking', 'experimentally demonstrated', 'endless operation', 'electronic complexity', 'downconversion process', 'center station', 'based schemes', 'antenna end', 'also discussed']</t>
  </si>
  <si>
    <t>We propose and demonstrate a phase stabilization method for transfer and downconvert radio frequency (RF) signal from remote antenna to center station via a radio-over-fiber (ROF) link. Different from previous phaselocking- loop-based schemes, we post-correct any phase fluctuation bymixing during the downconversion process at the center station. A rapid and endless operation is predicted. The ROF technique transfers the received RF signal directly, which will reduce the electronic complexity at the antenna end. The proposed scheme is experimentally demonstrated, with a phase fluctuation compression factor of about 200. The theory and performance are also discussed. ¬© 2013 Optical Society of America.</t>
  </si>
  <si>
    <t>1098-1100</t>
  </si>
  <si>
    <t>60016930;60016930;60016930;60016930;60016930;60016930</t>
  </si>
  <si>
    <t>54788497100;7401513869;35265624900;56437117400;36063155600;22980182400</t>
  </si>
  <si>
    <t>Wu, Zhongle;Dai, Yitang;Yin, Feifei;Xu, Kun;Li, Jianqiang;Lin, Jintong</t>
  </si>
  <si>
    <t>Stable radio frequency phase delivery by rapid and endless post error cancellation</t>
  </si>
  <si>
    <t>10.1364/OL.38.001098</t>
  </si>
  <si>
    <t>2-s2.0-84875705689</t>
  </si>
  <si>
    <t>['strong anisotropy', 'results show', 'nearly omnidirectional', 'metamaterial made', 'magnetic dipole', 'local temperature', 'incident angle', 'free space', 'electric dipole', 'efficiently converted', 'effective permittivity', 'designed absorber']</t>
  </si>
  <si>
    <t>An infrared perfect absorber based on a gold nanowire metamaterial cavities array on a gold ground plane is designed. The metamaterial made of gold nanowires embedded in an alumina host exhibits an effective permittivity with strong anisotropy, which supports cavity resonant modes of both electric dipole and magnetic dipole. The impedance of the cavity modes matches the incident plane wave in free space, leading to nearly perfect light absorption. The incident optical energy is efficiently converted into heat so that the local temperature of the absorber will increase. Results show that the designed absorber is polarization-insensitive and nearly omnidirectional for the incident angle. ¬© 2013 Optical Society of America.</t>
  </si>
  <si>
    <t>1179-1181</t>
  </si>
  <si>
    <t>60024728-60003970;60024728;60024728;60003970;60024728;60024728</t>
  </si>
  <si>
    <t>34872137500;55638582900;56597492200;36048024500;56710760100;56107951800</t>
  </si>
  <si>
    <t>He, Yingran;Deng, Huixu;Jiao, Xiangyang;He, Sailing;Gao, Jie;Yang, Xiaodong</t>
  </si>
  <si>
    <t>Rolla;Hangzhou</t>
  </si>
  <si>
    <t>Missouri University of Science and Technology;Zhejiang University</t>
  </si>
  <si>
    <t>60024728;60003970</t>
  </si>
  <si>
    <t>Infrared perfect absorber based on nanowire metamaterial cavities</t>
  </si>
  <si>
    <t>10.1364/OL.38.001179</t>
  </si>
  <si>
    <t>2-s2.0-84875715047</t>
  </si>
  <si>
    <t>['ultimately compromises', 'temperature effects', 'solvent effects', 'organic solvents', 'nmr spectroscopy', 'melting point', 'luminescence spectroscopies', 'liquid state', 'intensity decreases', 'iii ),', 'homologue eu', 'energy migration', 'correspondent decay', 'clearly observed', 'arrhenius behavior', 'antenna effect', 'also studied', 'also shown', 'alcohols leads', 'absorption spectra', '63 c']</t>
  </si>
  <si>
    <t>An intrinsic photoluminescent ionic liquid based on europium(III) tetrakis(Œ≤-diketonate) complex with a tetraalkylphosphonium as counterion was synthesized. Calorimetric measurements showed a melting point at 63 C, which allows the ionic liquid classification. When cooling the material from the liquid state, metastable supercooled ionic liquid is obtained, as seen from NMR spectroscopy as well. Eu(III) photoluminescence is clearly observed while the absorption spectra of the ligand is dominant, showing the antenna effect. This was confirmed with submicrosecond time scale luminescence spectroscopy, where a rise of Eu(III) emission is observed with the correspondent decay of the ligand excited state. Temperature effects in the photoluminescence are also shown, being prominent above the melting point where the intensity decreases with Arrhenius behavior. Eu(III) luminescence decays also show features characteristic of energy migration between homologue Eu(III) species. Solvent effects were also studied by NMR and Luminescence spectroscopies, highlighting that the nucleophilicity of organic solvents such as n-alcohols leads to a coordination with Eu(III), which ultimately compromises the stability of the complex. ¬© 2013 American Chemical Society.</t>
  </si>
  <si>
    <t>3755-3764</t>
  </si>
  <si>
    <t>60004956;60003408;60003408;60004956-60002769;60003408;60003408</t>
  </si>
  <si>
    <t>26221912900;55640072900;6602221609;7102123307;7006900650;6602395201</t>
  </si>
  <si>
    <t>Pereira, Cl√°udia C.L.;Dias, Sofia;Coutinho, Isabel;Leal, J. P.;Branco, Lu√≠s C.;Laia, C√©sar A.T.</t>
  </si>
  <si>
    <t>Portugal;Portugal;Portugal</t>
  </si>
  <si>
    <t>Lisbon;Porto;Lisbon</t>
  </si>
  <si>
    <t>Instituto Superior T√©cnico;REQUIMTE;Faculdade de Ci√™ncias, Universidade de Lisboa</t>
  </si>
  <si>
    <t>60004956;60003408;60002769</t>
  </si>
  <si>
    <t>Pereira C.</t>
  </si>
  <si>
    <t>Europium(III) tetrakis(Œ≤-diketonate) complex as an ionic liquid: A calorimetric and spectroscopic study</t>
  </si>
  <si>
    <t>10.1021/ic3023024</t>
  </si>
  <si>
    <t>2-s2.0-84875769403</t>
  </si>
  <si>
    <t>['using citral', 'similar reduction', 'seeking behavior', 'mating disruption', 'males orientating', 'male antennae', 'flight tunnel', 'eag response', 'detectable response', 'control g', 'citral affected', '63 %.', '15 min', '10 g', '000 ng', '000 g']</t>
  </si>
  <si>
    <t>citral | Grapholita molesta | sensory adaptation | sex pheromone | sexual behavior</t>
  </si>
  <si>
    <t>The monoterpenoid citral synergized the electroantennogram (EAG) response of male Grapholita molesta (Busck) antennae to its main pheromone compound Z8-12:OAc. The response to a 10-g pheromone stimulus increased by 32, 45, 54, 71 and 94% with the addition of 0.1, 1, 10, 100 and 1,000 g of citral, respectively. There was no detectable response to 0.1, 1, or 10 g of citral; the response to 100 and 1,000 g of citral was 31 and 79% of the response to 10 g of Z8-12:OAc. In a flight tunnel, citral affected the mate-seeking behavior of males. There was a 66% reduction in the number of males orientating by flight to a virgin calling female when citral was emitted at 1,000 ng/min ‚âà1 cm downwind from a female. Pheromone and citral induced sensory adaptation in male antennae, but citral did not synergize the effect of pheromone. The exposure of antennae to 1 ng Z8-12:OAc/mair, 1 ng citral/mair, 1 ng Z8-12:OAc + 1 ng citral/mair, or to 1 ng Z8-12:OAc + 100 ng citral/mair for 15 min resulted in a similar reduction in EAG response of 47-63%. The exposure of males to these same treatments for 15 min had no effect on their ability to orientate to a virgin calling female in a flight tunnel. The potential for using citral to control G. molesta by mating disruption is discussed. ¬© 2013 Entomological Society of America.</t>
  </si>
  <si>
    <t>314-322</t>
  </si>
  <si>
    <t>0046225X</t>
  </si>
  <si>
    <t>Environmental Entomology</t>
  </si>
  <si>
    <t>60009125;60014096;60017697;60014096;60064799</t>
  </si>
  <si>
    <t>26424976800;54782336500;24402733600;8552147200;57210333558</t>
  </si>
  <si>
    <t>Faraone, N.;Errico, G. D.;Caleca, V.;Cristofaro, A. D.;Trimble, R. M.</t>
  </si>
  <si>
    <t>Canada;Italy;Italy;Canada</t>
  </si>
  <si>
    <t>London;Palermo;Campobasso;Truro</t>
  </si>
  <si>
    <t>Southern Crop Protection and Food Research Centre;Universit√† degli Studi di Palermo;Universit√† degli Studi del Molise;Faculty of Agriculture, Dalhousie University</t>
  </si>
  <si>
    <t>60064799;60017697;60014096;60009125</t>
  </si>
  <si>
    <t>Faraone N.</t>
  </si>
  <si>
    <t>Electrophysiological and behavioral responses of oriental fruit moth to the monoterpenoid citral alone and in combination with sex pheromone</t>
  </si>
  <si>
    <t>10.1603/EN12205</t>
  </si>
  <si>
    <t>2-s2.0-84875869637</t>
  </si>
  <si>
    <t>N N303 470838</t>
  </si>
  <si>
    <t>['ventral organ', 'previous descriptions', 'posterior spiracles', 'particularly details', 'north america', 'neotropical region', 'muscid shoot', 'maxillary palpus', 'line drawings', 'including photographs', 'immature stages', 'francis group', 'first time', 'facial mask', 'distribution throughout', 'bubble membrane', 'atherigona rondani', 'antennal complex', 'anal plate', 'anal division', 'abdominal spinulation']</t>
  </si>
  <si>
    <t>Atherigona reversura | introduced species | larva | Muscidae | SEM</t>
  </si>
  <si>
    <t>The muscid shoot-fly Atherigona reversura Villeneuve (Diptera: Muscidae), recently introduced to North America, is reported for the first time from the Neotropical Region: Mexico, Chiapas, Chiapa de Corzo. Information about distribution throughout the continent is summarized. Morphology of the second and third instar larva and puparium is described using light microscopy techniques, including photographs of posterior spiracles and cephaloskeleton as well as line drawings of the latter. Detailed scanning electron microscopy documentation is provided for the following morphological structures of the third instar larva: pseudocephalon; antennal complex; maxillary palpus; facial mask; ventral organ; thoracic and abdominal spinulation; bubble membrane; anal division; and anal plate. Previous descriptions of immature stages of Atherigona Rondani, particularly details of the cephaloskeleton, are revised. ¬© 2013 Copyright Taylor and Francis Group, LLC.</t>
  </si>
  <si>
    <t>1055-1067</t>
  </si>
  <si>
    <t>15-16</t>
  </si>
  <si>
    <t>60021858;60030840;60023931;113429962</t>
  </si>
  <si>
    <t>36767483800;55197003400;7101727157;55604580600</t>
  </si>
  <si>
    <t>Grzywacz, Andrzej;Pape, Thomas;Hudson, William G.;Gomez, Socorro</t>
  </si>
  <si>
    <t>Denmark;United States;Poland;Mexico</t>
  </si>
  <si>
    <t>Copenhagen;Tifton;Torun, Kujawsko-Pomorskie;</t>
  </si>
  <si>
    <t>K√∏benhavns Universitet;College of Agricultural and Environmental Sciences Tifton Campus;Uniwersytet Miko≈Çaja Kopernika w Toruniu;Mexican-American Commission for the Eradication of Screwworm</t>
  </si>
  <si>
    <t>60030840;60023931;60021858;113429962</t>
  </si>
  <si>
    <t>Grzywacz A.</t>
  </si>
  <si>
    <t>Morphology of immature stages of Atherigona reversura (Diptera: Muscidae), with notes on the recent invasion of North America</t>
  </si>
  <si>
    <t>10.1080/00222933.2012.742244</t>
  </si>
  <si>
    <t>2-s2.0-84875935820</t>
  </si>
  <si>
    <t>R01GM103428</t>
  </si>
  <si>
    <t>['¬© 2013', 'thereby facilitating', 'successfully determined', 'structure assignment', 'sample handling', 'recent years', 'protocols based', 'present evidence', 'permethylated derivatives', 'noise ratios', 'ms instrumentation', 'ms experiments', 'molecular biology', 'model system', 'mass spectrometry', 'informatics tools', 'improved markedly', 'especially important', 'enzymatic degradations', 'containing n', 'complex mixtures', 'biological samples', 'better signal', 'assisting high', 'american society', 'also describe', '30 years']</t>
  </si>
  <si>
    <t>For over 30 years, protocols based on the mass spectrometry (MS) of permethylated derivatives, complemented by enzymatic degradations, have underpinned glycomic experiments aimed at defining the structures of individual glycans present in the complex mixtures that are characteristic of biological samples. Both MS instrumentation and sample handling have improved markedly in recent years, enabling greater sensitivity and better signal-to-noise ratios, thereby facilitating the detection of glycans at much higher masses than could be achieved in the past. The latter is especially important for the characterization of the biologically important class of N-glycans that carry polylactosaminoglycan chains. Such advances in data acquisition heighten the need for informatics tools to assist in glycan structure assignment. Here, utilizing mouse lung tissue as a model system, we present evidence of polylactosaminoglycan-containing N-glycans with permethylated molecular weights exceeding 13 kDa. We show that antennae branching patterns and lengths can be successfully determined at these high masses via MS/MS experiments, even when MS ion counts are very low. We also describe the development and application of a matched filtering algorithm for assisting high-molecular-weight glycan detection and structure assignment. ¬© 2013 by The American Society for Biochemistry and Molecular Biology, Inc.</t>
  </si>
  <si>
    <t>996-1004</t>
  </si>
  <si>
    <t>Molecular and Cellular Proteomics</t>
  </si>
  <si>
    <t>60028487;60028487;60015150;60015150;60015150;60015150</t>
  </si>
  <si>
    <t>7007091496;55647098500;23028555800;57200089296;7103412653;7005784726</t>
  </si>
  <si>
    <t>Bern, Marshall;Brito, Alejandro E.;Pang, Poh Choo;Rekhi, Angad;Dell, Anne;Haslam, Stuart M.</t>
  </si>
  <si>
    <t>Palo Alto;London</t>
  </si>
  <si>
    <t>Palo Alto Research Center Incorporated;Imperial College London</t>
  </si>
  <si>
    <t>60028487;60015150</t>
  </si>
  <si>
    <t>Bern M.</t>
  </si>
  <si>
    <t>Polylactosaminoglycan glycomics: Enhancing the detection of high-molecular-weight N-glycans in matrix-assisted laser desorption ionization time-of-flight profiles by matched filtering</t>
  </si>
  <si>
    <t>10.1074/mcp.O112.026377</t>
  </si>
  <si>
    <t>2-s2.0-84875983322</t>
  </si>
  <si>
    <t>AGL2010-21153-CO2-02</t>
  </si>
  <si>
    <t>['¬© 2013', 'z ).', 'xanthophyll cycle', 'whereas 70', 'usually measured', 'using instrumentation', 'time resolution', 'thermally dissipated', 'thermal dissipation', 'spectral reflectance', 'photoprotection acting', 'photoprotected state', 'photochemical quenching', 'npq formation', 'minor fraction', 'low light', 'light transitions', 'interconversions within', 'high light', 'harvesting antenna', 'first 30', 'excess light', 'energy dissipation']</t>
  </si>
  <si>
    <t>Antheraxanthin | light transitions kinetics with seconds time resolution | non-photochemical quenching | photoprotection | Quercus coccifera | rapidly reversible photoprotective energy dissipation | zeaxanthin</t>
  </si>
  <si>
    <t>Under excess light, the efficient PSII light-harvesting antenna is switched into a photoprotected state in which potentially harmful absorbed energy is thermally dissipated. Changes occur rapidly and reversibly, enhanced by de-epoxidation of violaxanthin (V) to zeaxanthin (Z). This process is usually measured as non-photochemical quenching (NPQ) of chlorophyll (Chl) fluorescence. Using instrumentation for instantaneous leaf freezing, NPQ, spectral reflectance, and interconversions within the xanthophyll cycle with time resolution of seconds were recorded from Quercus coccifera leaves during low light (LL) to high light (HL) transitions, followed by relaxation at LL. During the first 30 s of both the LL to HL and HL to LL transitions, no activity of the xanthophyll cycle was detected, whereas 70-75% of the NPQ was formed and relaxed, respectively, by that time, the latter being traits of a rapidly reversible photoprotective energy dissipation. Three different Z pools were identified, which play different roles in energy dissipation and photoprotection. In conclusion, ŒîpH was crucial to NPQ formation and relaxation in Q. coccifera during light transitions. Only a minor fraction of Z was associated to quenching, whereas the largest Z pool was not related to thermal dissipation. The latter is proposed to participate in photoprotection acting as antioxidant. ¬© 2013 The Authors.</t>
  </si>
  <si>
    <t>1649-1661</t>
  </si>
  <si>
    <t>Journal of Experimental Botany</t>
  </si>
  <si>
    <t>60096983-60009780;60096983;60010939</t>
  </si>
  <si>
    <t>16239677100;6602328866;7101807053</t>
  </si>
  <si>
    <t>Peguero-Pina, Jos√© Javier;Gil-Pelegr√≠n, Eustaquio;Morales, Ferm√≠n</t>
  </si>
  <si>
    <t>Zaragoza;Zaragoza;Palma</t>
  </si>
  <si>
    <t>Centro de Investigaci?n y Tecnolog?a Agroalimentaria de Arag?n;CSIC - Estacion Experimental de Aula Dei EEAD;Universitat de les Illes Balears</t>
  </si>
  <si>
    <t>60096983;60010939;60009780</t>
  </si>
  <si>
    <t>Peguero-Pina J.</t>
  </si>
  <si>
    <t>Three pools of zeaxanthin in Quercus coccifera leaves during light transitions with different roles in rapidly reversible photoprotective energy dissipation and photoprotection</t>
  </si>
  <si>
    <t>10.1093/jxb/ert024</t>
  </si>
  <si>
    <t>2-s2.0-84876042705</t>
  </si>
  <si>
    <t>['stallard orbitotomy', 'rights reserved', 'radio antenna', 'antenna resulting', 'antenna entered']</t>
  </si>
  <si>
    <t>Orbital injury | Orbitocranial penetrating injury | Penetrating injury | Stallard orbitotomy</t>
  </si>
  <si>
    <t>A 39-year-old man presented after falling on a radio antenna while in his yard. Computed tomography revealed that the antenna entered the right superolateral orbit, penetrating through the right orbital roof and extending into the right frontal lobe. A Stallard orbitotomy was performed to remove the antenna resulting in blepharoptosis. ¬© 2013 Informa UK Ltd All rights reserved: reproduction in whole or part not permitted.</t>
  </si>
  <si>
    <t>141-142</t>
  </si>
  <si>
    <t>Orbit</t>
  </si>
  <si>
    <t>60017994;60017994;60017994;60017994;60017994</t>
  </si>
  <si>
    <t>56063928000;26531301300;8443563300;55256694100;8832690000</t>
  </si>
  <si>
    <t>Elia, Maxwell D.;Kombo, Ninani;Abbed, Khalid;Levin, Flora;Servat, Juan J.</t>
  </si>
  <si>
    <t>New Haven</t>
  </si>
  <si>
    <t>Yale School of Medicine</t>
  </si>
  <si>
    <t>Elia M.</t>
  </si>
  <si>
    <t>Extraction of fronto-orbital metallic radio antenna through stallard orbitotomy</t>
  </si>
  <si>
    <t>10.3109/01676830.2013.767357</t>
  </si>
  <si>
    <t>2-s2.0-84876062815</t>
  </si>
  <si>
    <t>['travel ).', 'since planets', 'secondary noises', 'required sensitivity', 'optical path', 'one another', 'mission orbits', 'lisa ).', 'june 21', 'gw spacecraft', 'gw requirement', 'gw planning', 'gravitation waves', 'ephemeris framework', 'detector case', 'detection sensitivity', 'cgc stands', 'arm lengths', 'arm length', 'acceleration noise', '20 years', '0003 au']</t>
  </si>
  <si>
    <t>ASTROD-GW | gravitational wave detector | orbit optimization | time delay interferometry</t>
  </si>
  <si>
    <t>Astrodynamical space test of relativity using optical devices optimized for gravitation wave detection (ASTROD-GW) is an optimization of ASTROD to focus on the goal of detection of gravitation waves. The detection sensitivity is shifted 52 times toward larger wavelength compared with that of laser interferometer space antenna (LISA). The mission orbits of the three spacecrafts forming a nearly equilateral triangular array are chosen to be near the Sun - Earth Lagrange points L3, L4, and L5. The three spacecrafts range interferometrically with one another with an arm length of about 260 million kilometers. In order to attain the required sensitivity for ASTROD-GW, laser frequency noise must be suppressed to below the secondary noises such as the optical path noise, acceleration noise, etc. For suppressing laser frequency noise, we need to use time delay interferometry (TDI) to match the two different optical paths (times of travel). Since planets and other solar-system bodies perturb the orbits of ASTROD-GW spacecraft and affect the TDI, we simulate the time delay numerically using CGC 2.7 (here, CGC stands for center for gravitation and cosmology) ephemeris framework. To conform to the ASTROD-GW planning, we work out a set of 20-year optimized mission orbits of ASTROD-GW spacecraft starting at June 21, 2028, and calculate the differences in optical path in the first and second generation TDIs separately for one-detector case. In our optimized mission orbits of 20 years, changes of arm lengths are less than 0.0003 AU; the relative Doppler velocities are all less than 3 m/s. All the second generation TDI for one-detector case satisfies the ASTROD-GW requirement. ¬© 2013 Chinese Physical Society and IOP Publishing Ltd.</t>
  </si>
  <si>
    <t>Chinese Physics B</t>
  </si>
  <si>
    <t>112065505;60022279-60018029</t>
  </si>
  <si>
    <t>57226876582;22976841500</t>
  </si>
  <si>
    <t>Wang, Gang;Ni, Wei Tou</t>
  </si>
  <si>
    <t>China;Taiwan;China</t>
  </si>
  <si>
    <t>Shanghai;Hsinchu;Qingshuihe, Shenzhen</t>
  </si>
  <si>
    <t>Shanghai Normal University;National Tsing Hua University;Shenzhen National Climate Observatory</t>
  </si>
  <si>
    <t>60022279;60018029;112065505</t>
  </si>
  <si>
    <t>Wang G.</t>
  </si>
  <si>
    <t>Orbit optimization for ASTROD-GW and its time delay interferometry with two arms using CGC ephemeris</t>
  </si>
  <si>
    <t>10.1088/1674-1056/22/4/049501</t>
  </si>
  <si>
    <t>2-s2.0-84876099597</t>
  </si>
  <si>
    <t>['science chamber', 'room temperature', 'optical trap', 'neutral mercury', 'mot ).', 'mercury source', 'low sensitivity', 'high vacuum', 'good candidate', 'fluorescence detection', 'cold pump', 'blackbody radiation', '9 pa', '202 atoms']</t>
  </si>
  <si>
    <t>laser cooling and trapping | laser spectroscopy | neutral mercury atom</t>
  </si>
  <si>
    <t>Due to its low sensitivity to blackbody radiation, neutral mercury is a good candidate for the most accurate optical lattice clock. Here we report the observation of cold mercury atoms in a magneto-optical trap (MOT). Because of the high vapor pressure at room temperature, the mercury source and the cold pump were cooled down to -40 ¬∞C and -70 ¬∞C, respectively, to keep the science chamber in an ultra-high vacuum of 6 √ó 10-9 Pa. Limited by the power of the UV cooling laser, the one beam folded MOT configuration was adopted, and 1.5√ó105 Hg-202 atoms were observed by fluorescence detection. ¬© 2013 Chinese Physical Society and IOP Publishing Ltd.</t>
  </si>
  <si>
    <t>60017622;60017622;60017622;60017622;60017622;60117397;60017622-60117397</t>
  </si>
  <si>
    <t>56308880500;55337436800;55649731500;55730642000;57198997929;57207234001;18234602700</t>
  </si>
  <si>
    <t>Liu, Hong Li;Yin, Shi Qi;Liu, Kang Kang;Qian, Jun;Xu, Zhen;Hong, Tao;Wang, Yu Zhu</t>
  </si>
  <si>
    <t>Shanghai;Shanghai</t>
  </si>
  <si>
    <t>Shanghai Advanced Research Institute, Chinese Academy of Sciences;Shanghai Institute of Optics and Fine Mechanics Chinese Academy of Sciences</t>
  </si>
  <si>
    <t>60117397;60017622</t>
  </si>
  <si>
    <t>Magneto-optical trap for neutral mercury atoms</t>
  </si>
  <si>
    <t>10.1088/1674-1056/22/4/043701</t>
  </si>
  <si>
    <t>2-s2.0-84876101073</t>
  </si>
  <si>
    <t>GSC 266</t>
  </si>
  <si>
    <t>['spin waves', 'shaped microstructure', 'propagation inside', 'phase relation', 'mode generated', 'gives access', 'full control', 'effective generation']</t>
  </si>
  <si>
    <t>We present the generation of propagating backward volume (BV) spin waves in a T shaped Ni 81 Fe 19 microstructure. These waves are created from counterpropagating Damon Eshbach spin waves, which are excited using microstrip antennas. By employing Brillouin light scattering microscopy, we show how the phase relation between the counterpropagating waves determines the mode generated in the center of the structure, and prove its propagation inside the longitudinally magnetized part of the T shaped microstructure. This gives access to the effective generation of backward volume spin waves with full control over the generated transverse mode. ¬© 2013 American Institute of Physics.</t>
  </si>
  <si>
    <t>60009941-60031216;60009941;60009941;60009941-60031216;60009941;60033316;60033316;60009941</t>
  </si>
  <si>
    <t>51763270800;6506692794;57214583910;12239225100;57209385599;13607190300;16318217800;7005736796</t>
  </si>
  <si>
    <t>Br√§cher, T.;Pirro, P.;Westermann, J.;Sebastian, T.;L√§gel, B.;Van De Wiele, B.;Vansteenkiste, A.;Hillebrands, B.</t>
  </si>
  <si>
    <t>Belgium;Germany;Germany</t>
  </si>
  <si>
    <t>Ghent;Mainz;Kaiserslautern</t>
  </si>
  <si>
    <t>Universiteit Gent;Johannes Gutenberg-Universit√§t Mainz;Technische Universit√§t Kaiserslautern</t>
  </si>
  <si>
    <t>60033316;60031216;60009941</t>
  </si>
  <si>
    <t>Br√§cher T.</t>
  </si>
  <si>
    <t>Generation of propagating backward volume spin waves by phase-sensitive mode conversion in two-dimensional microstructures</t>
  </si>
  <si>
    <t>10.1063/1.4800005</t>
  </si>
  <si>
    <t>2-s2.0-84876103645</t>
  </si>
  <si>
    <t>['wave analysis', 'theoretically applied', 'resistors respectively', 'good candidate', 'equivalent circuit', 'ec method', 'broadband design', 'arbitrary fss', 'also investigated', 'accurate characteristics', 'absorbing bandwidth', 'absorbers design']</t>
  </si>
  <si>
    <t>absorber | equivalent circuit | frequency selective surfaces</t>
  </si>
  <si>
    <t>An equivalent circuit (EC) method for absorbers design is proposed in this paper. Without using full-wave analysis, the EC method can predict the performance of the absorbers. This method is employed to synthesize broadband absorbers by inserting the resistors respectively into the single- and double-square loops structures, then two different prototypes with broadband absorbing frequency bands are manufactured and measured. By comparisons with the results both by using the full-wave analysis and by the measurements, the correctness of the new EC method is verified. Some factors which affect the absorbing bandwidth are also investigated. Due to its fast and accurate characteristics, the EC method which can be theoretically applied to arbitrary FSS is a good candidate for broadband design of the absorbers. ¬© 2013 Chinese Physical Society and IOP Publishing Ltd.</t>
  </si>
  <si>
    <t>26642877100;55707534000;7102347473;7404433750;7005006477</t>
  </si>
  <si>
    <t>Liu, Li Guo;Wu, Wei Wei;Mo, Jin Jun;Fu, Yun Qi;Yuan, Nai Chang</t>
  </si>
  <si>
    <t>Analysis of frequency selective surface absorbers via a novel equivalent circuit method</t>
  </si>
  <si>
    <t>10.1088/1674-1056/22/4/047802</t>
  </si>
  <si>
    <t>2-s2.0-84876112571</t>
  </si>
  <si>
    <t>Columbia University</t>
  </si>
  <si>
    <t>SEAS</t>
  </si>
  <si>
    <t>['scattered light', 'phase modulation', 'optical conductivity', 'modulation rate', 'large modulation', 'intensity modulation', 'infrared light', 'dynamically shifting', '240 ¬∞']</t>
  </si>
  <si>
    <t>We show that large modulation of the amplitude and phase of mid-infrared light can be achieved by dynamically shifting the resonance of graphene-metal plasmonic antennas via electrical tuning of the optical conductivity of graphene. Intensity modulation with on-off extinction ratio exceeding 100 and phase modulation over a range of 240¬∞ are demonstrated by simulations of scattered light from arrays of such antennas. The modulation rate is estimated to be on the order of a few GHz. These properties are promising for creating reconfigurable flat optical components such as spatial light modulators in the mid-infrared spectral range. ¬© 2013 American Institute of Physics.</t>
  </si>
  <si>
    <t>60030162;60030162</t>
  </si>
  <si>
    <t>55650216100;22137276400</t>
  </si>
  <si>
    <t>Li, Zhaoyi;Yu, Nanfang</t>
  </si>
  <si>
    <t>Modulation of mid-infrared light using graphene-metal plasmonic antennas</t>
  </si>
  <si>
    <t>10.1063/1.4800931</t>
  </si>
  <si>
    <t>2-s2.0-84876115831</t>
  </si>
  <si>
    <t>['water oak', 'various combinations', 'usa ).', 'traps baited', 'several may', 'semiochemicals may', 'red maple', 'quercus marilandica', 'potential utility', 'phenylethyl alcohol', 'olfactory sensitivity', 'nonhost species', 'nonhost angiosperms', 'nonanoic acid', 'growing body', 'ex ell', 'evidence suggests', 'eleven antennally', 'electroantennographic detector', 'eight species', 'ead analyses', 'data suggest', 'carya alba', 'bark beetles', '], sweetgum']</t>
  </si>
  <si>
    <t>Bark beetle | GC-EAD | Inhibitor | Nonhost | Scolytinae</t>
  </si>
  <si>
    <t>A growing body of evidence suggests that bark beetles detect and avoid release points of volatile compounds associated with nonhost species, and thus such nonhost volatiles may have potential utility in the management of bark beetles. We used a coupled gas chromatograph-electroantennographic detector (GC-EAD) to assay the olfactory sensitivity of the southern pine beetle, Dendroctonus frontalis Zimmermann, to volatiles from leaves and bark of eight species of nonhost angiosperm trees that are common in the range of D. frontalis. Tree species sampled were red maple (Acer rubrum L.), mockernut hickory [Carya alba (L.) Nutt. ex Ell.], sweetgum (Liquidambar styraciflua L.), black tupelo (Nyssa sylvatica Marsh.), black cherry (Prunus serotina Ehrh.), southern red oak (Quercus falcata Michx.), blackjack oak [Quercus marilandica (L.) Muenchh.], and water oak (Quercus nigra L.). Beetle antennae responded to a total of 28 identifiable compounds in these samples. The relative olfactory responsiveness to 14 of these, as well as to nonanoic acid and four additional volatiles reported to be associated with nonhost angiosperms, was assessed in GC-EAD analyses of synthetic dilutions spanning six orders of magnitude. The largest response voltage amplitudes were obtained with trans-conophthorin, nonanoic acid, terpinen-4-ol, phenylethyl alcohol, and eucalyptol, whereas the lowest response thresholds were to nonanoic acid, nonanal, linalool, (E)-2-hexen-1-ol, and phenylethyl alcohol. Funnel traps baited with various combinations of eleven antennally-active angiosperm volatiles along with a standard attractant captured significantly fewer male and female D. frontalis than traps baited with the standard attractant alone. Our data suggest that a diversity of semiochemicals may be involved in host species discrimination by D. frontalis, and several may have utility in their management. ¬© 2013 Springer Science+Business Media New York (outside the USA).</t>
  </si>
  <si>
    <t>481-493</t>
  </si>
  <si>
    <t>60003342;60003342</t>
  </si>
  <si>
    <t>8579063800;55509898100</t>
  </si>
  <si>
    <t>Shepherd, William P.;Sullivan, Brian T.</t>
  </si>
  <si>
    <t>USDA Forest Service</t>
  </si>
  <si>
    <t>Shepherd W.P.</t>
  </si>
  <si>
    <t>Southern Pine Beetle, Dendroctonus frontalis, Antennal and Behavioral Responses to Nonhost Leaf and Bark Volatiles</t>
  </si>
  <si>
    <t>10.1007/s10886-013-0265-4</t>
  </si>
  <si>
    <t>2-s2.0-84876124678</t>
  </si>
  <si>
    <t>['v curve', 'temperature coefficient', 'plane array', 'novel room', 'nb5n6 microbolometer', 'modulation frequency', 'low cost', 'frequency range', 'detecting signals', 'dc responsivity', 'coupled microbolometer', 'corresponding nep', 'characterized using', 'bias current', 'best responsivity', '760 v', '580 v', '4 khz', '33 thz', '320 v', '22 thz', '2 yields', '11 w', '10 nv']</t>
  </si>
  <si>
    <t>microbolometer | Nb N 5 6 | noise equivalent power | responsivity</t>
  </si>
  <si>
    <t>A novel room-temperature microbolometer array chip consisting of an Nb 5N6 thin film microbridge and a dipole planar antenna, which is used as a terahertz (THz) detector, is described in this paper. Due to the high-temperature coefficient of the resistance of the Nb5N 6 thin film, which is as high as -0.7% K-1, such an antenna-coupled microbolometer is ideal for detecting signals in a frequency range from 0.22 THz to 0.33 THz. The dc responsivity, calculated from the measured I-V curve of the Nb5N6 microbolometer, is about -760 V/W at a bias current of 0.19 mA. A typical noise voltage as low as 10 nV/Hz1/2 yields a low noise equivalent power (NEP) of 1.3 √ó 10-11 W/Hz1/2 at a modulation frequency above 4 kHz, and the best RF responsivity, characterized using an infrared device measuring method, is about 580 V/W, with the corresponding NEP being 1.7 √ó 10 -11 W/Hz1/2. In order to further test the performance of the Nb5N6 microbolometer, we construct a quasi-optical type receiver by attaching it to a hyperhemispherical silicon lens, and the result is that the best responsivity of the receiver is up to 320 V/W. This work could offer another way to develop a large scale focal-plane array in silicon using simple techniques and at low cost. ¬© 2013 Chinese Physical Society and IOP Publishing Ltd.</t>
  </si>
  <si>
    <t>60033100;60033100;60033100;60033100;60033100;60033100;60033100;60033100;60033100;60033100</t>
  </si>
  <si>
    <t>55649664800;26643249400;55264878700;55583138400;57217750193;7501898208;25925055100;7202744669;7404428465;7403118952</t>
  </si>
  <si>
    <t>Tu, Xue Cou;Kang, Lin;Liu, Xin Hua;Mao, Qing Kai;Wan, Chao;Chen, Jian;Jin, Biao Bing;Ji, Zheng Ming;Xu, Wei Wei;Wu, Pei Heng</t>
  </si>
  <si>
    <t>Tu X.C.</t>
  </si>
  <si>
    <t>Nb&lt;inf&gt;5&lt;/inf&gt;N&lt;inf&gt;6&lt;/inf&gt; microbolometer arrays for terahertz detection</t>
  </si>
  <si>
    <t>10.1088/1674-1056/22/4/040701</t>
  </si>
  <si>
    <t>2-s2.0-84876125276</t>
  </si>
  <si>
    <t>['small size', 'shaped strip', 'ratio bandwidth', 'operating frequencies', 'modified l', 'higher band', 'ground plane', 'good axial', 'francis group', 'designed antenna', 'band applications', 'article proposes', 'antenna show', 'additional resonances', '87 ghz', '79 ghz']</t>
  </si>
  <si>
    <t>circular polarization characteristics | printed square slot antenna | X-band applications</t>
  </si>
  <si>
    <t>This article proposes a novel printed slot antenna with circular polarization characteristics for X-band applications. By using a modified L-shaped ring radiating stub, and also by inserting a U-shaped strip with an open stub inside it protruded on the ground plane, additional resonances are excited and, hence, much wider impedance bandwidth can be produced, especially at the higher band. By using these structures, very good axial-ratio bandwidth is obtained. The operating frequencies of 8.213 to over 11.87 GHz with circular polarization characteristics 8.32-10.79 GHz. Simulated and experimental results obtained for this antenna show that it exhibits good radiation behavior within the X-band frequency range. The designed antenna has a small size of 20 √ó 20 mm2. Copyright ¬© 2013 Taylor and Francis Group, LLC.</t>
  </si>
  <si>
    <t>249-255</t>
  </si>
  <si>
    <t>60105242;60016248;60105242</t>
  </si>
  <si>
    <t>14060098500;6603101867;24169546000</t>
  </si>
  <si>
    <t>Jamali, Jasem;Sadeghzadeh, R. A.;Naser-Moghadasi, Mohammad</t>
  </si>
  <si>
    <t>Jamali J.</t>
  </si>
  <si>
    <t>A novel design of small square slot antenna with circular polarization characteristics for X-band applications</t>
  </si>
  <si>
    <t>10.1080/02726343.2013.769408</t>
  </si>
  <si>
    <t>2-s2.0-84876143068</t>
  </si>
  <si>
    <t>['wideband characteristics', 'simulation results', 'results show', 'radiation efficiency', 'proposed antenna', 'optimized parameters', 'impedance transformer', 'five sections', 'dipole antenna', 'different sections', 'different frequencies', 'coplanar striplines', '9 ghz', '6 ghz', '10 db', '1 db']</t>
  </si>
  <si>
    <t>dipole antenna | inter-digital capacitor | wideband antenna</t>
  </si>
  <si>
    <t>A dipole antenna with wideband characteristics is presented. The proposed antenna consists of a dipole with periodic capacitive loading and a pair of coplanar striplines (CPSs) as an impedance transformer. By adding interlaced coupling lines at each section, periodic capacitive loading is realized. The periodic interlaced coupling lines divide each arm of the dipole into five sections, and currents are distributed on different sections at different frequencies, which is useful to achieve a wide impedance bandwidth. By parametric study using HFSS, the optimized parameters of this dipole antenna are obtained. In order to validate the simulation results, a prototype of the proposed dipole antenna is fabricated and tested. The results show that the proposed antenna can achieve a gain of 3.1 dB-5.1 dB and bandwidth of 51% for |S11| &lt; -10 dB over the band of 3.9 GHz-6.6 GHz, indicating its good radiation performance and radiation efficiency. ¬© 2013 Chinese Physical Society and IOP Publishing Ltd.</t>
  </si>
  <si>
    <t>55360768600;57211832835;55327840400</t>
  </si>
  <si>
    <t>Xiong, Han;Hong, Jin Song;Jin, Da Lin</t>
  </si>
  <si>
    <t>Wideband dipole antenna with inter-digital capacitor</t>
  </si>
  <si>
    <t>10.1088/1674-1056/22/4/048401</t>
  </si>
  <si>
    <t>2-s2.0-84876146126</t>
  </si>
  <si>
    <t>['wideband lte', 'successfully excited', 'simple structure', 'radiation efficiency', 'presented antenna', 'measurement results', 'laptop computer', 'integrated easily', 'good omni', 'good agreement', 'functional modules', 'francis group', 'cover lte700', 'chip capacitance', 'antenna gain', 'antenna achieves', '750 mhz', '3 dbi', '0 pf']</t>
  </si>
  <si>
    <t>chip capacitance embedded | surface-mounted printed antenna | ultra-wideband LTE/WWAN operation | wireless USB dongle antenna</t>
  </si>
  <si>
    <t>In this article, a novel printed antenna is proposed, fabricated, and tested for an ultra-wideband LTE/GSM/UMTS WWAN wireless USB dongle attached to a laptop computer. With a chip capacitance (1.0 pF) embedded to improve the desired impedance matching in the design, a fundamental resonant mode at about 750 MHz is successfully excited to cover LTE700/GSM850/900 operating bands, while the big radiating plate can generate two resonance frequencies to meet the bandwidth of DCS1800/PCS1900/UMTS2100/LTE2300/2500. Owing to its simple structure and configuration, the presented antenna, having an evident compact size of 20 √ó 19 mm2, can be integrated easily in the USB dongle together with the other functional modules. These measurement results (antenna gain and radiation efficiency are better than 1.3 dBi and 45%, respectively) demonstrate that this antenna achieves a good agreement with those of the simulations as well as good omni-directional characteristics within its operating frequency bands, making it promising for wireless USB dongle mobile communication applications. Copyright ¬© 2013 Taylor and Francis Group, LLC.</t>
  </si>
  <si>
    <t>221-233</t>
  </si>
  <si>
    <t>7409483172;8401587700;53877247400;7501449136</t>
  </si>
  <si>
    <t>Chen, Zhi;Ban, Yong Ling;Chen, Jin Hua;Li, Joshua Le Wei</t>
  </si>
  <si>
    <t>Novel surface-mounted antenna with a chip capacitance embedded for LTE/WWAN wireless USB dongle applications</t>
  </si>
  <si>
    <t>10.1080/02726343.2013.769406</t>
  </si>
  <si>
    <t>2-s2.0-84876148453</t>
  </si>
  <si>
    <t>['tube voltage', 'spatial resolution', 'repetitive cycles', 'metal artifacts', 'iterative techniques', 'iatrogenic hardware', 'current reductions', 'constant x', 'appears beneficial']</t>
  </si>
  <si>
    <t>artifacts | cardiac computed tomography | image noise | iterative reconstruction | radiation dose</t>
  </si>
  <si>
    <t>Iterative techniques are a valuable computed tomography image reconstruction alternative to filtered back projection. In repetitive cycles, iterative algorithms reduce image noise virtually independently of spatial resolution. In light of substantially decreased image noise, tube voltage or current reductions are enabled, resulting in significant radiation dose savings while preserving image quality. Moreover, iterative reconstruction techniques have the advantage of minimizing calcium blooming and metal artifacts. Iterative reconstruction may therefore lead to more exact coronary artery evaluation at constant x-ray tube settings and appears beneficial in clinically challenging scenarios such as overly obese patients, calcified coronary arteries and presence of iatrogenic hardware. For cardiac computed tomography, iterative reconstruction represents a promising and readily available tool. ¬© 2013 2013 Expert Reviews Ltd.</t>
  </si>
  <si>
    <t>403-409</t>
  </si>
  <si>
    <t>Expert Review of Cardiovascular Therapy</t>
  </si>
  <si>
    <t>60023222-112573781;60023222-60000291;60023222;60023222;60023222-60009138;60023222</t>
  </si>
  <si>
    <t>36627444000;36469998200;55355361900;55650261400;24922949600;7003500498</t>
  </si>
  <si>
    <t>Renker, Matthias;Geyer, Lucas L.;Krazinski, Aleksander W.;Silverman, Justin R.;Ebersberger, Ullrich;Schoepf, U. Joseph</t>
  </si>
  <si>
    <t>United States;Germany;Germany;Germany</t>
  </si>
  <si>
    <t>Charleston;Munich;Munich;Bad Nauheim</t>
  </si>
  <si>
    <t>Medical University of South Carolina;Deutsches Herzzentrum M√ºnchen;Klinikum der Universit√§t M√ºnchen;Kerckhoff Heart and Thorax Center</t>
  </si>
  <si>
    <t>60023222;60009138;60000291;112573781</t>
  </si>
  <si>
    <t>Iterative image reconstruction: A realistic dose-saving method in cardiac CT imaging?</t>
  </si>
  <si>
    <t>10.1586/erc.12.178</t>
  </si>
  <si>
    <t>2-s2.0-84876148796</t>
  </si>
  <si>
    <t>['time efficiency', 'tdfem based', 'spline basis', 'quadratic b', 'numerical examples', 'cubic b', 'comparing accuracy']</t>
  </si>
  <si>
    <t>B-spline temporal basis function | Lagrange interpolation polynomial | Time domain finite element methods (TDFEM) | Ultra-wideband antenna</t>
  </si>
  <si>
    <t>3-D Time domain finite element methods (TDFEMs) based on quadratic B-spline, cubic B-spline temporal basis functions and second order Lagrange interpolation polynomial were presented. We derived the formulations of TDFEM based on the several temporal basis functions. The correctness of these schemes was verified on numerical examples. Finally, comparing accuracy and efficiency of the TDFEM in terms of B-spline basis, Lagrange interpolation polynomial and piecewise linear temporal basis functions, it shows that the proposed schemes satisfy accuracy and time efficiency.</t>
  </si>
  <si>
    <t>410-414</t>
  </si>
  <si>
    <t>Chinese Journal of Electronics</t>
  </si>
  <si>
    <t>60073652-60014966;60014966;60014966;60014966</t>
  </si>
  <si>
    <t>55682653451;56023661500;8974187200;7404126069</t>
  </si>
  <si>
    <t>Wu, Xia;Tan, Yunhua;Zhu, Bocheng;Zhou, Lezhu</t>
  </si>
  <si>
    <t>Tongji University;Peking University</t>
  </si>
  <si>
    <t>60073652;60014966</t>
  </si>
  <si>
    <t>Wu X.</t>
  </si>
  <si>
    <t>Study of time domain FEM for 3-D electromagnetic radiation problem based on several temporal basis functions</t>
  </si>
  <si>
    <t>2-s2.0-84876365904</t>
  </si>
  <si>
    <t>['various blocks', 'transfer characteristics', 'phase detector', 'monotonic range', 'lower bounds', 'jitter tolerance', 'eventually degrade', 'data recovery', 'circuit non', 'circuit block', 'capture range', 'behavioral model', 'avoid variations', 'also established']</t>
  </si>
  <si>
    <t>analog | capture range | clock-data recovery (CDR) | CMOS | delay | jitter tolerance | mismatch | phase detector | phase offset | receiver | wideband data communication</t>
  </si>
  <si>
    <t>The effects of circuit non-idealities in a "Hogge"-type phase detector are examined. Using a behavioral model for each circuit block, it is shown that various circuit non-idealities introduce static phase offset in the phase detector, reduce the monotonic range of its transfer characteristics and eventually degrade the capture range and jitter tolerance of the clock and data recovery (CDR) loop. Lower bounds on the bandwidths of the various blocks in the CDR are also established in order to avoid variations of the transfer characteristics. Copyright ¬© 2011 John Wiley &amp; Sons, Ltd.</t>
  </si>
  <si>
    <t>1097007X</t>
  </si>
  <si>
    <t>International Journal of Circuit Theory and Applications</t>
  </si>
  <si>
    <t>60110605;60007278;60007278</t>
  </si>
  <si>
    <t>34972686900;55657600300;7406237629</t>
  </si>
  <si>
    <t>Cao, Jun;Huang, Sui;Green, Michael M.</t>
  </si>
  <si>
    <t>San Jose;Irvine</t>
  </si>
  <si>
    <t>Broadcom Inc., San Jose;University of California, Irvine</t>
  </si>
  <si>
    <t>60110605;60007278</t>
  </si>
  <si>
    <t>Cao J.</t>
  </si>
  <si>
    <t>Non-idealities in linear CDR phase detectors</t>
  </si>
  <si>
    <t>10.1002/cta.800</t>
  </si>
  <si>
    <t>2-s2.0-84876471746</t>
  </si>
  <si>
    <t>['tuning systems', 'topica code', 'successful design', 'significant influence', 'radio frequency', 'radiated fields', 'predictive tool', 'plasma profiles', 'plasma parameters', 'input parameters', 'faced loading', 'coupling performances', 'accurately predicting']</t>
  </si>
  <si>
    <t>The successful design of an ion cyclotron antenna mainly relies on the capability of accurately predicting its behavior both in terms of input parameters, and therefore power coupled to plasma, and radiated fields. All these features essentially depend on the antenna itself (its geometry, the matching and tuning systems) and, obviously, on the faced loading. In this paper a number of plasma profiles is analysed with the help of the TOPICA code, a predictive tool for the design and optimization of radio frequency (RF) launchers in front of a plasma, in order to understand which plasma parameters have the most significant influence on the coupling performances of a typical IC antenna. ¬© 2013 IOP Publishing Ltd.</t>
  </si>
  <si>
    <t>60012162;60012162</t>
  </si>
  <si>
    <t>14031791700;6602124119</t>
  </si>
  <si>
    <t>Milanesio, D.;Maggiora, R.</t>
  </si>
  <si>
    <t>Milanesio D.</t>
  </si>
  <si>
    <t>Evaluation of the influence of the main plasma density parameters on antenna coupling and radio frequency potentials with TOPICA code</t>
  </si>
  <si>
    <t>10.1088/0741-3335/55/4/045010</t>
  </si>
  <si>
    <t>2-s2.0-84876565606</t>
  </si>
  <si>
    <t>['walled beams', 'using heaters', 'space applications', 'solar arrays', 'small inaccuracies', 'shape control', 'orbital heating', 'one need', 'natural source', 'main idea', 'induced deformations', 'good design', 'extensively used', 'control elements', 'applied forces']</t>
  </si>
  <si>
    <t>Large flexible structures composited of thin-walled beams, such as antennae and solar arrays are extensively used in space applications. These structures may undergo thermally-induced deformations or even vibrations due to the change of orbital heating. To suppress these adverse responses one may use passive control methods to obtain a good design. The main idea of the interested shape control method is introducing thermal strains by given temperature distributions. Because it needs some time to obtain the desired temperature gradients by using heaters here it considers only the quasi-static shape control. Haftka and Adelman were probably the first to have the idea of shape control by imposing prescribed temperatures on the control elements. They pointed out that the corresponding thermal stresses are self-equilibrating and smaller than those associated with applied forces. Therefore, one need not worry about small inaccuracies in equilibrating control forces, which lead to the drift in position or orientation. In addition, the solar energy could be a natural source of heating.</t>
  </si>
  <si>
    <t>1003-1007</t>
  </si>
  <si>
    <t>AIAA Journal</t>
  </si>
  <si>
    <t>55660128400;7102138851;7410216072</t>
  </si>
  <si>
    <t>Zhang, Junhui;Xiang, Zhihai;Liu, Yinghua</t>
  </si>
  <si>
    <t>Quasi-static shape control of flexible space structures by using heaters</t>
  </si>
  <si>
    <t>10.2514/1.J052155</t>
  </si>
  <si>
    <t>2-s2.0-84876570221</t>
  </si>
  <si>
    <t>['synthetic design', 'phase shifter', 'pass network', 'chip size', 'band 6', 'also discussed', '73 ¬∞,', '625 ¬∞.', '4 db']</t>
  </si>
  <si>
    <t>all-pass network | high-pass/low-pass network | MMIC | series scatter restrain</t>
  </si>
  <si>
    <t>A C-band 6-bit digital phase shifter is presented. The phase shifter is based on the synthetic design of a high-pass/low-pass network and the all-pass network. The series scatter restrain method is also discussed. The phase shifter is fabricated in 0.25 Œºm GaAs PHEMT technology and developed for C-band phased arrays, and the relative phase shift varies from 0 to 360 in step of 5.625¬∞. The phase shifter, with a chip size of 4 √ó 1.95 mm 2, has achieved an insertion loss better than 6.4 dB, RMS phase error of less than 1.73¬∞, and an input and output VSWR less than 1.6 at all conditions. ¬© 2013 Chinese Institute of Electronics.</t>
  </si>
  <si>
    <t>Journal of Semiconductors</t>
  </si>
  <si>
    <t>54415265200;15840380400</t>
  </si>
  <si>
    <t>Yang, Xiaofeng;Shi, Jiangyi</t>
  </si>
  <si>
    <t>C-band 6-bit phase shifter for a phase array antenna</t>
  </si>
  <si>
    <t>10.1088/1674-4926/34/4/045009</t>
  </si>
  <si>
    <t>2-s2.0-84876578981</t>
  </si>
  <si>
    <t>AP2009-4679</t>
  </si>
  <si>
    <t>['wave spectrum', 'transmitter side', 'speed photodiode', 'sbd ).', 'receiver side', 'pd allows', 'meander dipole', 'key issue', 'improved design', 'impedance transition', 'impedance matching', 'high frequency', 'excellent performance', 'entire e', 'effective solution', 'different resonant', 'design process', 'compact modules', 'broadband antennas', 'also provided', 'achieved results']</t>
  </si>
  <si>
    <t>Microwave photonics | Millimeter-wave communications | Ultra-wideband antennas | Wireless communications</t>
  </si>
  <si>
    <t>The millimeter-wave spectrum above 70 GHz provides a cost-effective solution to increase the wireless communications data rates by increasing the carrier wave frequencies. We report on the development of two key components of a wireless transmission system, a high-speed photodiode (HS-PD) and a Schottky Barrier Diode (SBD). Both components operate uncooled, a key issue in the development of compact modules. On the transmitter side, an improved design of the HS-PD allows it to deliver an output RF power exceeding 0 dBm (1 mW). On the receiver side, we present the design process and achieved results on the development of a compact direct envelope detection receiver based on a quasi-optical SDB module. Different resonant (meander dipole) and broadband (Log-Spiral and Log-Periodic) planar antenna solutions are designed, matching the antenna and Schottky diode impedances at high frequency. Impedance matching at baseband is also provided by means of an impedance transition to a 50 Ohm output. From this comparison, we demonstrate the excellent performance of the broadband antennas over the entire E-band by setting up a short-range wireless link transmitting a 1 Gbps data signal. ¬© 2013 Springer Science+Business Media New York.</t>
  </si>
  <si>
    <t>251-266</t>
  </si>
  <si>
    <t>60001741;106092664;60014264;60014264;60001741;106092664;60011226;60001741;106092664;60001741;60011604;60011604;60014264;60001741</t>
  </si>
  <si>
    <t>35812348400;23968202700;25930119500;26029756800;15841810400;6602698877;36666230100;36760965600;6602442412;6603491449;26535091000;24367744700;7003986354;7003910408</t>
  </si>
  <si>
    <t>Montero-De-Paz, Javier;Oprea, Ion;Rymanov, Vitaly;Babiel, Sebastian;Garc√≠a-Mu√±oz, Luis Enrique;Lisauskas, Alvydas;Hoefle, Matthias;Jimenez, √Ålvaro;Cojocari, Oleg;Segovia-Vargas, Daniel;Paland√∂ken, Merih;Tekin, Tolga;St√∂hr, Andreas;Carpintero, Guillermo</t>
  </si>
  <si>
    <t>Germany;Germany;Germany;Spain;Germany</t>
  </si>
  <si>
    <t>Duisburg;Berlin;Darmstadt;Madrid;Darmstadt</t>
  </si>
  <si>
    <t>Universit√§t Duisburg-Essen;Technical University of Berlin;Technische Universit√§t Darmstadt;Universidad Carlos III de Madrid;ACST GmbH</t>
  </si>
  <si>
    <t>60014264;60011604;60011226;60001741;106092664</t>
  </si>
  <si>
    <t>Compact modules for wireless communication systems in the E-band (71-76 GHz)</t>
  </si>
  <si>
    <t>10.1007/s10762-013-9967-5</t>
  </si>
  <si>
    <t>2-s2.0-84876668707</t>
  </si>
  <si>
    <t>['obtained spectra', 'nanolayer structures', 'mbe grown', 'low temperature', 'inalas multi', 'excitation wavelength', 'doped ingaas', '3 thz', '1030 nm']</t>
  </si>
  <si>
    <t>Indium Gallium Arsenide | Photoconductive THz detector | Photoconductive THz emitter | THz time-domain spectroscopy | Ytterbium-doped femtosecond fiber laser</t>
  </si>
  <si>
    <t>We demonstrate pulsed THz emission and detection in low temperature (LT) MBE grown Be-doped InGaAs/InAlAs multi-nanolayer structures for an excitation wavelength of 1030 nm. We obtained spectra with a bandwidth of up to 3 THz. Furthermore, we performed differential transmission experiments to investigate the material's relaxation time constants. ¬© 2013 Springer Science+Business Media New York.</t>
  </si>
  <si>
    <t>231-237</t>
  </si>
  <si>
    <t>60011055;60115651;60011055;60011055;60011055;60011055;60012556;60012556;60012556;60011055;60011055</t>
  </si>
  <si>
    <t>23992437000;23006478600;55389243400;6602443028;24438064900;57198232254;57198320889;36665719500;56941303500;7004547709;35293270400</t>
  </si>
  <si>
    <t>Dietz, R. J.B.;Wilk, R.;Globisch, B.;Roehle, H.;Stanze, D.;Ullrich, S.;Schumann, S.;Born, N.;Koch, M.;Sartorius, B.;Schell, M.</t>
  </si>
  <si>
    <t>Martinsried;Marburg;Berlin</t>
  </si>
  <si>
    <t>Menlo Systems GmbH;Philipps-Universit√§t Marburg;Fraunhofer Institute for Telecommunications, Heinrich-Hertz-Institut, HHI</t>
  </si>
  <si>
    <t>60115651;60012556;60011055</t>
  </si>
  <si>
    <t>Dietz R.</t>
  </si>
  <si>
    <t>Low temperature grown Be-doped InGaAs/InAlAs photoconductive antennas excited at 1030 nm</t>
  </si>
  <si>
    <t>10.1007/s10762-013-9968-4</t>
  </si>
  <si>
    <t>2-s2.0-84876678276</t>
  </si>
  <si>
    <t>['velocity distributions', 'software based', 'simulation particles', 'separately shown', 'second period', 'pws uses', 'plume workstation', 'plume flow', 'plume field', 'plume effects', 'plane surfaces', 'mainly interacts', 'lunar ground', 'landfall legs', 'explorer component', 'explorer bottom', 'elsevier ltd', 'easily determined', 'developed pws', 'decoupling method', 'cushion engines', 'curved surfaces', 'computational grids', 'compression influence', 'complex structure', 'clearly presented', 'boundary mesh', 'boundary blocks', 'boundary block', 'analytical expressions', 'aerodynamic effects']</t>
  </si>
  <si>
    <t>Boundary blocks | Cushion engines | Lunar landing | Monte Carlo methods | Plume effects</t>
  </si>
  <si>
    <t>During the second period of China "Tanyue" Project, the explorer will softland on the moon. The cushion engines are used to decelerate the explorer and reduce the impact on the lunar ground. It is necessary to study its plume effects on the explorer component. The self-developed PWS (Plume WorkStation) software based on direct simulation Monte Carlo (DSMC) method is used to simulate the plume effects of two 150 N engines. Due to the complex structure of the explorer, PWS uses a decoupling method to treat the boundary mesh, which mainly interacts with simulation particles, and has no relation with the computational grids. After the analytical expressions of plane surfaces and curved surfaces of each boundary block are given, the particle position within or without the boundary blocks can be easily determined. Finally the 3D plume field of two 150 N engines is simulated. The pressure, temperature and velocity distributions of plume field are clearly presented by three characteristic slices. The aerodynamic effects on the explorer bottom, the landfall legs and antenna are separately shown. The compression influence on the plume flow of four landfall legs can be observed. ¬© 2013 Production and hosting by Elsevier Ltd. on behalf of CSAA and BUAA.</t>
  </si>
  <si>
    <t>269-278</t>
  </si>
  <si>
    <t>Chinese Journal of Aeronautics</t>
  </si>
  <si>
    <t>9232746100;54079590100;55630102200;55656628500</t>
  </si>
  <si>
    <t>He, Bijiao;He, Xiaoying;Zhang, Mingxing;Cai, Guobiao</t>
  </si>
  <si>
    <t>He B.</t>
  </si>
  <si>
    <t>Plume aerodynamic effects of cushion engine in lunar landing</t>
  </si>
  <si>
    <t>S1000936113000150</t>
  </si>
  <si>
    <t>10.1016/j.cja.2013.02.003</t>
  </si>
  <si>
    <t>2-s2.0-84876788942</t>
  </si>
  <si>
    <t>['tone waves', 'sensitivity receiver', 'scattered field', 'results indicate', 'relative factors', 'plate models', 'passive inter', 'passive devices', 'numerical examples', 'nonlinear spacing', 'nonlinear regions', 'microwave system', 'inherent nonlinearities', 'influence rules', 'fft ),', 'elsevier ltd', 'communication system', 'band channel']</t>
  </si>
  <si>
    <t>Contact nonlinearity | Nonlinear distortion | Passive inter-modulation | Reflector antennas | Scattered field | Time-domain physical optics</t>
  </si>
  <si>
    <t>Passive inter-modulation (PIM) is a form of nonlinear distortion caused by the inherent nonlinearities of the passive devices and components in RF/microwave system. It will degenerate the performance of communication system with broad-band channel and high-sensitivity receiver. Therefore, it is necessary to construct a model to simulate this process in order to predict the level of PIM. This paper is aimed at constructing some plate models with one-dimensional and two-dimensional contact nonlinearity sections illuminated by two-tone waves, and calculating the scattered field at a fixed-point in space using time-domain physical optics method. By taking fast Fourier transform (FFT), we get the spectrum of the scattered field and then analyze the generated PIM products. At the end of this paper, some numerical examples are presented to show the influence rules of the relative factors on PIM. The results indicate the variation of the level of PIM with the number of the nonlinear regions, the nonlinear spacing, and the incident power levels. ¬© 2013 Production and hosting by Elsevier Ltd. on behalf of CSAA and BUAA.</t>
  </si>
  <si>
    <t>463-469</t>
  </si>
  <si>
    <t>55731800100;55728909500;55630546600</t>
  </si>
  <si>
    <t>Jiang, Jie;Li, Tuanjie;Liu, Yicai</t>
  </si>
  <si>
    <t>Passive inter-modulation scattering analysis of reflector considering contact nonlinearity</t>
  </si>
  <si>
    <t>S100093611300037X</t>
  </si>
  <si>
    <t>10.1016/j.cja.2013.02.025</t>
  </si>
  <si>
    <t>2-s2.0-84876792813</t>
  </si>
  <si>
    <t>National Basic Research Program of China (973 Program)</t>
  </si>
  <si>
    <t>2010CB731903</t>
  </si>
  <si>
    <t>['spatial diversity', 'significantly improved', 'received signals', 'proposed approach', 'optimized adaptively', 'neighboring nodes', 'mixing vector', 'mitigate interference', 'interference ratio', 'interference environment', 'individual filter', 'elsevier ltd', 'distributed nodes', 'different power', 'convex combination', 'convergence rate', 'algorithm due', 'adjusted according']</t>
  </si>
  <si>
    <t>Adaptive algorithm | Antenna array | Distributed network | Energy efficient network | Generalized sidelobe canceller | Least mean square filter</t>
  </si>
  <si>
    <t>The spatial diversity of distributed network demands the individual filter to accommodate the topology of interference environment. In this paper, a type of distributed adaptive beamformer is proposed to mitigate interference over coordinated antenna arrays network. The proposed approach is formulated as generalized sidelobe canceller (GSC) structure to facilitate the convex combination of neighboring nodes' weights, and then it is solved by unconstrained least mean square (LMS) algorithm due to simplicity. Numerical results show that the robustness and convergence rate of antenna arrays network can be significantly improved in strong interference scenario. And they also clearly illustrate that mixing vector is optimized adaptively and adjusted according to the spatial diversity of the distributed nodes which are placed in different power of received signals to interference ratio (SIR) environments. ¬© 2013 Production and hosting by Elsevier Ltd. on behalf of CSAA and BUAA.</t>
  </si>
  <si>
    <t>357-362</t>
  </si>
  <si>
    <t>60013789;60004354;60013789;60013789</t>
  </si>
  <si>
    <t>55652351600;56547750700;55622289300;57200022394</t>
  </si>
  <si>
    <t>Liu, Desheng;Lu, Songtao;Sun, Jinping;Wang, Jun</t>
  </si>
  <si>
    <t>Beijing;Ames</t>
  </si>
  <si>
    <t>Beihang University;Iowa State University</t>
  </si>
  <si>
    <t>60013789;60004354</t>
  </si>
  <si>
    <t>Liu D.</t>
  </si>
  <si>
    <t>Coordinated adaptive beamformer over distributed antenna network</t>
  </si>
  <si>
    <t>S1000936113000253</t>
  </si>
  <si>
    <t>10.1016/j.cja.2013.02.013</t>
  </si>
  <si>
    <t>2-s2.0-84876806191</t>
  </si>
  <si>
    <t>['terminal arborization', 'specific patterning', 'sensory neuron', 'route sensory', 'results show', 'restricted pattern', 'primary units', 'lobe neurons', 'inputs according', 'identified wide', 'ephrin signaling', 'developmental regulation', 'csdn termini', 'csdn spreads', 'csdn arborization', 'csdn ).', 'closer examination', 'behavioural contexts', 'behavioural analysis', 'antennal lobe', 'altered eph']</t>
  </si>
  <si>
    <t>Olfactory sensory neurons connect to the antennal lobe of the fly to create the primary units for processing odor cues, the glomeruli. Unique amongst antennal-lobe neurons is an identified wide-field serotonergic neuron, the contralaterally-projecting, serotonin-immunoreactive deutocerebral neuron (CSDn). The CSDn spreads its termini all over the contralateral antennal lobe, suggesting a diffuse neuromodulatory role. A closer examination, however, reveals a restricted pattern of the CSDn arborization in some glomeruli. We show that sensory neuron-derived Eph interacts with Ephrin in the CSDn, to regulate these arborizations. Behavioural analysis of animals with altered Eph-ephrin signaling and with consequent arborization defects suggests that neuromodulation requires local glomerular-specific patterning of the CSDn termini. Our results show the importance of developmental regulation of terminal arborization of even the diffuse modulatory neurons to allow them to route sensory-inputs according to the behavioural contexts. ¬© 2013 Singh et al.</t>
  </si>
  <si>
    <t>e1003452</t>
  </si>
  <si>
    <t>PLoS Genetics</t>
  </si>
  <si>
    <t>60005502-60020329;60005502;60005502;60005502;60031101-60024631;60031101;60031855;60031101;60005502-60031855;60005502</t>
  </si>
  <si>
    <t>57191258469;55969270100;57189514434;55371913400;8572644000;25821649000;55669269400;57206285956;7101600459;7004031702</t>
  </si>
  <si>
    <t>Singh, Ajeet Pratap;Das, Rudra Nayan;Rao, Gururaj;Aggarwal, Aman;Diegelmann, Soeren;Evers, Jan Felix;Karandikar, Hrishikesh;Landgraf, Matthias;Rodrigues, Veronica;VijayRaghavan, K.</t>
  </si>
  <si>
    <t>India;United Kingdom;Switzerland;Germany;India</t>
  </si>
  <si>
    <t>Mumbai;Cambridge;Fribourg;Tubingen;Bengaluru</t>
  </si>
  <si>
    <t>Tata Institute of Fundamental Research, Mumbai;University of Cambridge;University of Fribourg;Max Planck Institute for Developmental Biology;National Centre for Biological Sciences</t>
  </si>
  <si>
    <t>60031855;60031101;60024631;60020329;60005502</t>
  </si>
  <si>
    <t>Singh A.P.</t>
  </si>
  <si>
    <t>Sensory Neuron-Derived Eph Regulates Glomerular Arbors and Modulatory Function of a Central Serotonergic Neuron</t>
  </si>
  <si>
    <t>10.1371/journal.pgen.1003452</t>
  </si>
  <si>
    <t>2-s2.0-84876864673</t>
  </si>
  <si>
    <t>['thin films', 'steady state', 'slower component', 'pyrenebutyric acid', 'organic spintronics', 'one chromophore', 'nanoarchitecture interactions', 'namely tris', 'luminescence maximum', 'fast component', 'energy transfer', 'efficient forster', 'deterministically placed', 'chemical sensors', 'bound chromophores', 'another chromophore', 'alq3 molecules', 'alq3 ),', '492 nm', '338 ps', '26 ns']</t>
  </si>
  <si>
    <t>Channels | Electrochemical anodization | Host-guest materials | Light harvesting antennas | Metal oxide nanostructures | Molecules | Self-assembled dye monolayers | Supramolecular</t>
  </si>
  <si>
    <t>We report on a hierarchical nanoarchitecture wherein distinct chromophores are deterministically placed at two different types of sites in a nanoporous metal oxide framework. One chromophore, namely Tris(8-hydroxyquinoline) aluminium(III) (Alq3), is embedded in the 1-2 nm sized nanovoids of anodic aluminum oxide (AAO) and another chromophore (carboxyfluorescein or pyrenebutyric acid) is anchored in the form of a monolayer to the surface of the walls of the cylindrical nanopores (~20 nm in diameter) of AAO. We found the luminescence maximum to occur at 492 nm, blueshifted by at least 18 nm from the value in solutions and thin films. The excited state decay of Alq3 molecules in nanovoids was found to be biexponential with a fast component of 338 ps and a slower component of 2.26 ns, different from Alq3 thin films and solutions. Using a combination of steady state and time-resolved luminescence studies, we found that efficient Forster-type resonance energy transfer (FRET) from Alq3 in the nanovoids to the carboxyfluorescein monolayer could be used to pump the emission of surface-bound chromophores. Conversely, the emission of nanovoid-confined Alq3 could be pumped by energy transfer from a pyrenebutyric acid monolayer. Such intra-nanoarchitecture interactions between chromophores deterministically placed in different spatial locations are important in applications such as organic light emitting diodes, chemical sensors, energy transfer fluorescent labels, light harvesting antennas and organic spintronics. Copyright ¬© 2013 American Scientific Publishers.</t>
  </si>
  <si>
    <t>2647-2655</t>
  </si>
  <si>
    <t>Journal of Nanoscience and Nanotechnology</t>
  </si>
  <si>
    <t>60030835;60030835;60030835;60030835;60030835;60030835;60030835</t>
  </si>
  <si>
    <t>36603035600;7005027830;36866007100;7102626386;7004831744;7006048096;7007044535</t>
  </si>
  <si>
    <t>Mohammadpour, Arash;Utkin, Ilya;Bodepudi, Srikrishna Chanakya;Kar, Piyush;Fedosejevs, Robert;Pramanik, Sandipan;Shankar, Karthik</t>
  </si>
  <si>
    <t>Mohammadpour A.</t>
  </si>
  <si>
    <t>Photophysics and energy transfer studies of Alq&lt;inf&gt;3&lt;/inf&gt; confined in the voids of nanoporous anodic alumina</t>
  </si>
  <si>
    <t>10.1166/jnn.2013.7348</t>
  </si>
  <si>
    <t>2-s2.0-84876931603</t>
  </si>
  <si>
    <t>['wireless systems', 'wireless communication', 'transmitters according', 'transmitter using', 'therefore expected', 'rf circuit', 'prototype 1', 'power consumption', 'particularly since', 'growing demand', '60 db']</t>
  </si>
  <si>
    <t>Bandpass | Delta sigma | Digital radio frequency</t>
  </si>
  <si>
    <t>In wireless communication, there has been a growing demand for high-speed and high-quality data transmission, particularly since the advent of smartphones. To meet these requirements, multiple-input and multiple-output (MIMO) technology and array antenna systems have been developed. Meanwhile, wireless systems are increasingly being integrated for improved communication performance. To this end, we have developed a 1-bit digital radio frequency (DRF) transmitter using a bandpass delta sigma modulator. This modulator directly transmits wireless signals without an RF circuit, and is therefore expected to reduce the size and power consumption of transmitters according to Moore's Law. Our prototype 1-bit DRF transmitter achieved a high adjacent channel leakage ratio of about 60 dB.</t>
  </si>
  <si>
    <t>84-89</t>
  </si>
  <si>
    <t>SEI Technical Review</t>
  </si>
  <si>
    <t>113561627;113561627;113561627;108719031</t>
  </si>
  <si>
    <t>22958231900;6603912387;6508273539;55671210700</t>
  </si>
  <si>
    <t>Maehata, Takashi;Totani, Kazuyuki;Asaina, Takumi;Tachibana, Hiroyuki</t>
  </si>
  <si>
    <t>Shizuoka Prefecture;</t>
  </si>
  <si>
    <t>Engineer;Sumitomo Electric System Solutions Co., Ltd</t>
  </si>
  <si>
    <t>113561627;108719031</t>
  </si>
  <si>
    <t>Maehata T.</t>
  </si>
  <si>
    <t>Development of 1-bit digital radio-frequency transmitter</t>
  </si>
  <si>
    <t>2-s2.0-84876935692</t>
  </si>
  <si>
    <t>2009FBE007</t>
  </si>
  <si>
    <t>['surface accuracy', 'stiffness measurements', 'static folding', 'space antennas', 'size version', 'scaled version', 'resulting reflector', 'reflector surface', 'nonmonolithic structures', 'modal analysis', 'manufacturing ease', 'lower cost', 'low mass', 'integral part', 'focal length', 'flat skirt', 'experimental results', 'deployed configuration', 'band missions', '2013 reprints']</t>
  </si>
  <si>
    <t>carbon fiber | Deployable reflector | shell structure</t>
  </si>
  <si>
    <t>Ultra-thin shell foldable and self-deploying composite reflectors are being developed for space antennas to meet low cost, low mass and high surface accuracy. For Ku-band missions, a full-scale offset parabolic reflector antenna is designed by considering different concepts of monolithic and nonmonolithic structures, different stiffening schemes, manufacturing ease, and lower cost. The resulting reflector is based on stiffened spring back reflector concept but it provides much simpler design, significantly lower mass and lower cost. It is a simple monolithic structure and consists of a reflector surface and a flat skirt. The skirt is an integral part of the reflector and is used to stiffen the reflector. The full-size version is an offset parabolic reflector with a diameter of 6 m, a focal length of 4.8 m, and an offset of 0.3 m. In order to demonstrate the concept, 1/3-scaled version is designed, manufactured, and tested. Experiments of the demonstrator are conducted for quasi-static folding, dynamic deployment behavior, stiffness measurements, modal analysis, and surface accuracy in deployed configuration; the experimental results are compared with the results of finite elements solutions where applicable. ¬© The Author(s) 2013 Reprints and permissions: sagepub.co.uk/journalsPermissions.nav.</t>
  </si>
  <si>
    <t>450-462</t>
  </si>
  <si>
    <t>Journal of Reinforced Plastics and Composites</t>
  </si>
  <si>
    <t>60027222;60027222</t>
  </si>
  <si>
    <t>6603224126;17346347800</t>
  </si>
  <si>
    <t>Soykasap, √ñmer;Karakaya, ≈û√ºkr√º</t>
  </si>
  <si>
    <t>Afyonkarahisar</t>
  </si>
  <si>
    <t>Afyon Kocatepe √úniversitesi</t>
  </si>
  <si>
    <t>Soykasap O.</t>
  </si>
  <si>
    <t>Analysis and testing of ultrathin shell 2 m diameter reflector demonstrator</t>
  </si>
  <si>
    <t>10.1177/0731684412465778</t>
  </si>
  <si>
    <t>2-s2.0-84876941287</t>
  </si>
  <si>
    <t>['wave suppression', 'two layers', 'structure consists', 'stacked high', 'stacked geometry', 'layer structures', 'impedance surface', 'given frequency', 'entire range', 'designed stacked', 'conventional single', '6 ghz', '4 ghz']</t>
  </si>
  <si>
    <t>Antenna | High-impedance surface (HIS) | In-phase wave reflection | Surface-wave</t>
  </si>
  <si>
    <t>In this work we present a stacked high-impedance surface (HIS) for low-profile, high-gain, 5 GHz WLAN antennas. The structure consists of two layers: a lower mushroom layer and an upper planar layer. We demonstrate that the stacked geometry has much better properties than conventional single-layer structures for achieving simultaneously surface-wave suppression and zero reflection phase at a given frequency. We show by measurements that the designed stacked HIS exhibits both a large band gap and in-phase wave reflection over the entire range from 4.6 GHz to 6.4 GHz. The structure is realized on FR4 substrate using standard etching technology to make fabrication easy and cheap.</t>
  </si>
  <si>
    <t>318-322</t>
  </si>
  <si>
    <t>Radioengineering</t>
  </si>
  <si>
    <t>57067462900;21834624600</t>
  </si>
  <si>
    <t>Kov√°cs, Peter;Puskely, Jan</t>
  </si>
  <si>
    <t>Kov√°cs P.</t>
  </si>
  <si>
    <t>Stacked High-Impedance Surface (HIS) for 5 GHz WLAN Applications</t>
  </si>
  <si>
    <t>2-s2.0-84876956672</t>
  </si>
  <si>
    <t>['related analysis', 'reconfigurable characteristics', 'radiation pattern', 'radiation parameters', 'plasma elements']</t>
  </si>
  <si>
    <t>Monopole plasma antenna | Plasma antenna array | Reconfigurable characteristics | Research | Surface wave</t>
  </si>
  <si>
    <t>Reconfigurable characteristics of monopole plasma antenna are investigated in the paper, related analysis and experiments on the reconfigurable characteristics of the plasma antenna e.g., working frequency, radiation pattern are completed and many experimental results are obtained. The research results show that the reconfigurable characteristics of monopole plasma antenna can be realized and optimized under certain external excited conditions. The radiation parameters the plasma antenna array also can be reconfigured through changing variable parameters of the plasma elements, the related analysis and simulations are presented.</t>
  </si>
  <si>
    <t>60073671;60073671</t>
  </si>
  <si>
    <t>55551122700;55671915000</t>
  </si>
  <si>
    <t>Zhu, Anshi;Junwei Lv, Zili Chen</t>
  </si>
  <si>
    <t>Zhu A.</t>
  </si>
  <si>
    <t>Reconfigurable characteristics of the monopole plasma antenna and its array driven by surface wave</t>
  </si>
  <si>
    <t>2-s2.0-84876963089</t>
  </si>
  <si>
    <t>['simulation model', 'simple solution', 'scaled prototype', 'range point', 'paper analyzes', 'optimal values', 'multipoint transmission', 'interfering signal', 'important part', 'impedance mismatches', 'exhibits ber', 'equalization resistors', 'digital interface', 'compact design', 'central processor', 'case scenario', '10 vpp']</t>
  </si>
  <si>
    <t>Crosstalk | Data buses | High-speed communications | SAR | Satellite | SEOSAR/PAZ</t>
  </si>
  <si>
    <t>This paper analyzes a digital interface and bus system modeling and optimization of the SEOSAR/PAZ Earth Observation satellite. The important part of the satellite is an X-band Synthetic Aperture Radar instrument that integrates 384 Transmit/Receive Modules located in 12 antenna panels 7.5 m away from the central processor and controlled by a synchronous 10 Mbps bidirectional serial protocol. This type of mid-range point-to-multipoint transmission is affected by bit errors due to crosstalk, transmission line attenuation and impedance mismatches. The high-speed data communication network has been designed to optimize the transmission by using a simulation model of the data distribution system which takes into account the worst-case scenario and by developing a lab-scaled prototype which exhibits BER of 10-11 for an interfering signal of 10 Vpp. The result is a point-to- multipoint bidirectional transmission network optimized in both directions with optimal values of loads and equalization resistors. This high-speed data transmission subsystem provides a compact design through a simple solution.</t>
  </si>
  <si>
    <t>394-399</t>
  </si>
  <si>
    <t>7404575096;24483002000;6505784018</t>
  </si>
  <si>
    <t>Fernandez, Jean Rapha√´l Olivier;Draskovic, Drasko;Briso-Rodr√≠guez, C√©sar</t>
  </si>
  <si>
    <t>Fernandez J.</t>
  </si>
  <si>
    <t>High-speed data transmission subsystem of the SEOSAR/PAZ satellite</t>
  </si>
  <si>
    <t>2-s2.0-84876967148</t>
  </si>
  <si>
    <t>['wimax applications', 'upper band', 'structural simplicity', 'microstrip antenna', 'lower band', 'low cost', 'layered feed', 'compact design', 'band behavior', 'achieve dual', '53 ghz']</t>
  </si>
  <si>
    <t>Asymmetrical slot | Circularly polarized (CP) | Dual-Band | Microstrip antenna</t>
  </si>
  <si>
    <t>A compact design of a circularly-polarized (CP) microstrip antenna to achieve dual-band behavior for WiMAX applications is presented. A single-layered feed is used to excite a single square patch integrated with a novel asymmetrical slot and two different truncated corners to achieve CP polarization in both bands. Besides its structural simplicity, ease of fabrication and low cost, the proposed antenna features a satisfactory impedance bandwidth of 7.2 % in the lower band (2.53 GHz) and 3.6 % in the upper band (5.73 GHz). The measured radiation pattern of the proposed antenna demonstrates directional patterns in both E- and H-planes with a 3 dB axial ratio of 2 % and 3.2 % in the lower and upper band, respectively.</t>
  </si>
  <si>
    <t>291-295</t>
  </si>
  <si>
    <t>60021005;60021005;60025063;60021005;60025063</t>
  </si>
  <si>
    <t>55672254200;16025721900;56456741800;55551876700;7005545716</t>
  </si>
  <si>
    <t>Noghabaei, S. M.;Rahim, S. K.A.;Soh, P. J.;Abedian, M.;Vandenbosch, G. A.E.</t>
  </si>
  <si>
    <t>Belgium;Malaysia</t>
  </si>
  <si>
    <t>3000 Leuven;Johor Bahru</t>
  </si>
  <si>
    <t>KU Leuven;Universiti Teknologi Malaysia</t>
  </si>
  <si>
    <t>60025063;60021005</t>
  </si>
  <si>
    <t>Noghabaei S.M.</t>
  </si>
  <si>
    <t>A Dual-Band Circularly-Polarized Patch Antenna with a Novel Asymmetric Slot for WiMAX Application</t>
  </si>
  <si>
    <t>2-s2.0-84876976414</t>
  </si>
  <si>
    <t>['uniform corrugation', 'reflection coefficient', 'polarization level', 'parametric study', 'low cross', 'good performance', 'fr4 substrate', 'fire direction', 'directional patterns', 'coplanar waveguide', 'circular cut', '8 mm3', '6 ghz', '20 db', '10 db', '1 ghz', '1 dbi']</t>
  </si>
  <si>
    <t>Cross-polarization | Tapered slot antenna | UWB antenna | UWB imaging | UWB impulse radar</t>
  </si>
  <si>
    <t>A small size elliptically tapered slot antenna (ETSA) fed by coplanar waveguide (CPW) for ultra-wideband (UWB) applications is proposed. It is printed on an FR4 substrate and occupies a size of 37√ó34√ó0.8 mm3. A pair of quarter circular shapes is etched on the radiator to reduce the size. To overcome the limitation of uniform corrugation, non-uniform corrugation is utilized to reduce the cross-polarization level. A parametric study is carried out to investigate the effects of circular cut and corrugations. In order to validate the design, a prototype is fabricated and measured. Both simulated and measured results confirm that the proposed antenna achieves a good performance of a reflection coefficient below -10 dB from 3.1 GHz to 10.6 GHz, including a maximum antenna gain of 8.1 dBi, directional patterns in the end-fire direction, low cross-polarization level below -20 dB and linear phase response. The antenna is promising for applications in UWB impulse radar imaging.</t>
  </si>
  <si>
    <t>276-280</t>
  </si>
  <si>
    <t>60021097;60021097</t>
  </si>
  <si>
    <t>35235915300;7403257414</t>
  </si>
  <si>
    <t>Zhu, Fuguo;Gao, Steven</t>
  </si>
  <si>
    <t>Guildford</t>
  </si>
  <si>
    <t>University of Surrey</t>
  </si>
  <si>
    <t>Compact Elliptically Tapered Slot Antenna with Nonuniform Corrugations for Ultra-wideband Applications</t>
  </si>
  <si>
    <t>2-s2.0-84876977658</t>
  </si>
  <si>
    <t>['using p', 'shaped resonator', 'proposed dra', 'proposed antenna', 'parametric study', 'novel p', 'measured results', 'low profile', 'good agreement', 'antenna covers', '8 ghz', '2 ghz', '12 mm']</t>
  </si>
  <si>
    <t>Dielectric resonator antenna (DRA) | Pshaped | Q-factor | Wideband</t>
  </si>
  <si>
    <t>A novel P-shaped dielectric resonator antenna (DRA) is presented and investigated for wideband wireless application. By using P-shaped resonator, a wideband impedance bandwidth of 80 % from 3.5 to 8.2 GHz is achieved. The antenna covers all of wireless systems like C-band, 5.2, 5.5 &amp; 5.8 GHz-WLAN &amp; WiMAX. The proposed antenna has a low profile and the thickness of the resonator is only 5.12 mm, which is 0.06-0.14 free space wavelength. A parametric study is presented. The proposed DRA is built and the characteristics of the antenna are measured. Very good agreement between numerical and measured results is obtained.</t>
  </si>
  <si>
    <t>281-285</t>
  </si>
  <si>
    <t>60021005;60021005;60033154;60021005</t>
  </si>
  <si>
    <t>36994332700;9942489500;7004922524;42861274800</t>
  </si>
  <si>
    <t>Khalily, Mohsen;Rahim, Mohamad Kamal A.;Kishk, Ahmed A.;Danesh, Shadi</t>
  </si>
  <si>
    <t>Canada;Malaysia</t>
  </si>
  <si>
    <t>Montreal;Johor Bahru</t>
  </si>
  <si>
    <t>Concordia University;Universiti Teknologi Malaysia</t>
  </si>
  <si>
    <t>60033154;60021005</t>
  </si>
  <si>
    <t>Khalily M.</t>
  </si>
  <si>
    <t>Wideband P-shaped dielectric resonator antenna</t>
  </si>
  <si>
    <t>2-s2.0-84876988868</t>
  </si>
  <si>
    <t>['wireless systems', 'wireless networks', 'useful tool', 'uplink interference', 'uplink inter', 'system geometry', 'simpler geometries', 'receiver antenna', 'radiation pattern', 'proposed model', 'previous studies', 'performance evaluation', 'major impairment', 'computational cost', 'cell interference', 'based framework', 'algebraic expressions']</t>
  </si>
  <si>
    <t>Angle-of-arrival | Geometric modeling | Interference | Polygon | Radiation pattern | Wireless networks</t>
  </si>
  <si>
    <t>The uplink inter-cell interference is a major impairment in wireless systems. In this paper, we provide a geometrical-based framework for its analysis in networks with convex polygonal coverage area. Algebraic expressions for the Angle-of-Arrival (AoA) statistics of the uplink interfering signals are obtained. Simulation results validate the model. Representative examples show the dependence of the AoA on system geometry and demonstrate the relation between uplink interference and the radiation pattern of the receiver antenna. The proposed model is a generalization of previous studies in simpler geometries. It is a useful tool for the design, simulation and performance evaluation of wireless communication systems. The obtained expressions simplify the analysis of wireless networks and reduce the complexity and computational cost of their modeling and simulation.</t>
  </si>
  <si>
    <t>363-370</t>
  </si>
  <si>
    <t>Baltzis K.</t>
  </si>
  <si>
    <t>Spatial characterization of the uplink inter-cell interference in polygonal-shaped wireless networks</t>
  </si>
  <si>
    <t>2-s2.0-84876990620</t>
  </si>
  <si>
    <t>['transmission line', 'tm10 mode', 'tm01 mode', 'thus reducing', 'slot radius', 'shunt inductance', 'series capacitance', 'proposed antenna', 'ground via', 'gap loaded', 'electrical size', 'dual feed', 'csrr brings', 'cp property', 'composite right', 'circularshaped slot']</t>
  </si>
  <si>
    <t>Circular polarization | Circular-shaped slot | Compact patch antenna | Complementary split ring resonator | Composite right/left-handed transmission line</t>
  </si>
  <si>
    <t>A compact circularly polarized (CP) patch antenna using a composite right/left-handed (CRLH) transmission line (TL) unit-cell is proposed. The CRLH TL unitcell includes a complementary split ring resonator (CSRR) for shunt inductance and a gap loaded with a circularshaped slot for series capacitance. The CSRR can decrease the TM10 mode resonance frequency, thus reducing the electrical size of the proposed antenna. In addition, the asymmetry of the CSRR brings about the TM01 mode, which can be combined with the TM10 mode by changing the slot radius. The combination of these two orthogonal modes with 90¬∞ phase shift makes the proposed antenna provide a CP property. The experimental results show that the proposed antenna has a wider axial ratio bandwidth and a smaller electrical size than the conventional cornertruncated square patch antenna and the reported compact CP patch antennas. Moreover, the proposed antenna is designed without impedance transformer, 90¬∞ phase shift, dual feed and ground via.</t>
  </si>
  <si>
    <t>60069720;60069720;60069720;60069720;60069720</t>
  </si>
  <si>
    <t>55192712200;35320575500;24082113600;23003839800;55265509500</t>
  </si>
  <si>
    <t>Geng, Lin;Wang, Guang Ming;Zhang, Chen Xin;Gao, Xiang Jun;Zong, Bin Feng</t>
  </si>
  <si>
    <t>Compact Circularly Polarized Patch Antenna Using A Composite Right/Left-Handed Transmission Line Unit-Cell</t>
  </si>
  <si>
    <t>2-s2.0-84877000551</t>
  </si>
  <si>
    <t>['transmit antenna', 'threads transparent', 'sf code', 'sent simultaneously', 'require zero', 'receive antenna', 'ofdm system', 'ofdm subchannels', 'new space', 'l denotes', 'full diversity', 'frequency code', 'diversity gain', 'data streams', 'component code', 'another approximation']</t>
  </si>
  <si>
    <t>MIMO-OFDM systems | Multiple access channel (MAC) | Multiuser space-frequency (SF) coding | Threaded algebraic layering concept | Wideband multipath fading channels</t>
  </si>
  <si>
    <t>The authors have proposed a new space-frequency (SF) code for MIMO-OFDM system in their paper. The data streams of all the users are sent simultaneously through all the OFDM subchannels. The proposed SF code can achieve high symbol rate (rate At) with full diversity (AtArL) where At denotes the number of transmit antenna for each user, A r denotes number of receive antenna at the receiver and L denotes the number of independent channel taps. The threaded algebraic layering concept is used to construct this SF code which combines the space-frequency layering theory with algebraic component codes. The component code is considered to be an algebraic number theoretic constellation. Each component code is assigned to a "thread" and interleaved over space and frequency. Diophantine approximation theory is then used to make the threads transparent to each other. In addition, another approximation is used so that the users become transparent to each other. Our SF code does not require zero-padding, which always ensures high symbol rate. It is proved through simulation that the proposed coding scheme achieves higher coding and diversity gain over recently proposed space-frequency code.</t>
  </si>
  <si>
    <t>154-163</t>
  </si>
  <si>
    <t>60028220;60072090;60028220</t>
  </si>
  <si>
    <t>50761456100;56111224400;37062832900</t>
  </si>
  <si>
    <t>Shelim, R.;Matin, M. A.;Alam, A. U.</t>
  </si>
  <si>
    <t>Brunei Darussalam;Bangladesh</t>
  </si>
  <si>
    <t>Gadong;Dhaka-1229</t>
  </si>
  <si>
    <t>Universiti Teknologi Brunei;North South University</t>
  </si>
  <si>
    <t>60072090;60028220</t>
  </si>
  <si>
    <t>Shelim R.</t>
  </si>
  <si>
    <t>A systematic design of high-rate full-diversity space-frequency codes for multiuser MIMO-OFDM system</t>
  </si>
  <si>
    <t>2-s2.0-84877003678</t>
  </si>
  <si>
    <t>['stirrer shape', 'stirrer position', 'reverberation chamber', 'rc optimization', 'rc model', 'optimization process', 'method improves', 'genetic algorithm', 'fdtd method', 'experiment results', 'difference time', 'also investigated']</t>
  </si>
  <si>
    <t>An efficient method combining the finite-difference time-domain (FDTD) method and genetic algorithm (GA) is proposed for the reverberation chamber (RC) optimization. In this method, the GA is utilized to optimize the parameters of RC model built by the FDTD method, such as the stirrer position and stirrer shape. Since the application of GA in the RC optimization and the RC model is automatically varied along with the optimization process, this method improves the accuracy and efficiency of the RC optimization. In addition, the influence of transmitting antenna position on the field uniformity around the lowest usable frequency is also investigated by this method. This method has been verified by comparing with the experiment results. ¬© 2013 ACES.</t>
  </si>
  <si>
    <t>60073671;60073671;60073671;60073671</t>
  </si>
  <si>
    <t>36160926600;36554996600;55535212200;7402512902</t>
  </si>
  <si>
    <t>Cui, Yao Z.;Wei, Guang H.;Wang, Song;Fan, Li S.</t>
  </si>
  <si>
    <t>Efficient method of optimizing reverberation chamber using fdtd and genetic algorithm method</t>
  </si>
  <si>
    <t>2-s2.0-84877101794</t>
  </si>
  <si>
    <t>['radiation efficiency', 'radiating patch', 'proposed miniaturized', 'proposed antenna', 'printed prototype', 'parametric study', 'made suitable', 'frequency range', 'current distribution', 'achieved gain', '80 ¬∞', '8 ghz', '65 ghz', '59 %)', '35 ghz', '2 dbi']</t>
  </si>
  <si>
    <t>Design and analysis of a printed prototype of an S-shape slotted patch antenna for 16.8 GHz Ku band application is proposed in this paper. The proposed miniaturized S-shape patch antenna has been designed and analyzed by using market available Ansoft high frequency electromagnetic simulator and fabricated on a printed circuit board. The measured -10 db return loss bandwidth ranges from 15.35 GHz to 19.65 GHz (25.59 %) with achieved gain of 6.2 dBi at the resonant frequency 16.8 GHz. A radiation efficiency of 88.2 % and 80¬∞ (320¬∞-40¬∞) 3 dB beam width has been testified. The symmetric and almost steady radiation pattern of the proposed antenna has been made suitable for the frequency range from 15.35 GHz to 19.65 GHz. Furthermore, the current distribution over the radiating patch is examined and a parametric study of the ground plane size has been conducted in this study. ¬© 2013 ACES.</t>
  </si>
  <si>
    <t>307-313</t>
  </si>
  <si>
    <t>Printed prototype of a wideband S-shape microstrip patch antenna for Ku/K band applications</t>
  </si>
  <si>
    <t>2-s2.0-84877124184</t>
  </si>
  <si>
    <t>['uwb applications', 'top edge', 'stop performance', 'small dimension', 'shaped slot', 'rectangular slot', 'novel design', 'impedance bandwidth', 'ground plane', 'dual band', 'bottom edge', 'band range', 'antenna show', 'antenna consists', '49 ghz']</t>
  </si>
  <si>
    <t>In this paper, we present a novel design of dual band-notch printed slot antenna for UWB applications. The antenna consists of a square radiating stub and a ground plane structure with an H-shaped slot and a pair of ?-shaped strips protruded inside rectangular slot, which provides a wide usable fractional bandwidth of more than 145% (2.49 GHz ? 15.73 GHz). In order to increase the impedance bandwidth of the ordinary slot antenna, we use an H-shaped slot in the ground plane, through which an UWB frequency range can be achieved. Additionally, by using a protruded ?-shaped strip in the top edge of the rectangular slot a single frequency band-stop performance can be achieved, also in order to create the second notch frequency, we insert the second protruded ?-shaped strip in the bottom edge of the rectangular slot. Simulated and measured results obtained for this antenna show that the proposed slot antenna offers two notched bands, covering all the 5.2/5.8 GHz WLAN, 3.5/5.5 GHz WiMAX and 4 GHz C-band range. The antenna has a small dimension of 20?20 mm 2. ¬© 2013 ACES.</t>
  </si>
  <si>
    <t>A novel design of dual band-notched slot antenna using a pair of ?-shaped protruded strips for UWB applications</t>
  </si>
  <si>
    <t>2-s2.0-84877124354</t>
  </si>
  <si>
    <t>['sma connector', 'quite good', 'proposed antenna', 'patch fed', 'measured results', 'impedance bandwidth', 'coaxial line', 'broadband application', '56 ghz', '20 ghz']</t>
  </si>
  <si>
    <t>A compact printed monopole antenna for broadband application is presented. The proposed antenna, having a total physical size of 21 √ó 6.5 mm consists of a patch fed by a coaxial line and an SMA connector as partial finite ground plane. The modified patch plane with a slot in its feed point helps to increase the impedance bandwidth of the proposed antenna. The optimal design may offer an ultra-wide impedance bandwidth from 2.56 GHz to 20 GHz. A prototype is fabricated and tested. The agreement between the simulated and measured results is quite good. ¬© 2013 ACES.</t>
  </si>
  <si>
    <t>321-326</t>
  </si>
  <si>
    <t>Compact broadband printed monopole antenna</t>
  </si>
  <si>
    <t>2-s2.0-84877125470</t>
  </si>
  <si>
    <t>['two arc', 'square slot', 's11 properties', 'proposed antenna', 'paper presents', 'mirror corners', 'measured vswr', 'increased compared', 'improvement process', 'impedance bandwidth', 'coplanar waveguide', 'axial ratio', '7 ghz', '3 ghz']</t>
  </si>
  <si>
    <t>This paper presents a new wideband circularly polarized square slot antenna (CPSSA) with a coplanar waveguide (CPW) feed. The proposed antenna is composed of two arc-shaped and inverted-L grounded strips around opposite and mirror corners of the square slot. In this antenna the impedance bandwidth and the axial ratio bandwidth (ARBW) are increased compared to the previous CPSSA structures. For the optimized antenna prototype, the measured 3 dB axial ratio bandwidth is 76 % (3 GHz - 6.7 GHz) and the measured VSWR &lt; 2 impedance bandwidth is as large as 108 % (3 GHz - 10.1 GHz). Throughout this paper, the improvement process of the axial ratio (AR) and S11 properties are presented and discussed in detail. ¬© 2013 ACES.</t>
  </si>
  <si>
    <t>314-320</t>
  </si>
  <si>
    <t>60105242;60105242;60105242;60000627;60000627</t>
  </si>
  <si>
    <t>55676005200;24169546000;16038985700;54391470900;55675364100</t>
  </si>
  <si>
    <t>Mousazadeh, A.;Naser-Moghaddasi, M.;Geran, F.;Mohammadi, S.;Zibadoost, P.</t>
  </si>
  <si>
    <t>Tehran;Urmia</t>
  </si>
  <si>
    <t>Islamic Azad University, Science and Research Branch;Urmia University</t>
  </si>
  <si>
    <t>60105242;60000627</t>
  </si>
  <si>
    <t>Mousazadeh A.</t>
  </si>
  <si>
    <t>Broadband CPW-Fed circularly polarized square slot antenna with arc-shaped and inverted-L grounded strips</t>
  </si>
  <si>
    <t>2-s2.0-84877136776</t>
  </si>
  <si>
    <t>['wave simulations', 'wave simulation', 'wave approaches', 'reflectarray antennas', 'phasing elements', 'numerical examples', 'field diagnostics', 'field data', 'diagnostic approach', 'detailed procedure', 'designed reflectarray', 'case study', 'article presents', 'analytical approaches', 'also presented', 'accurate analysis', '437 elements']</t>
  </si>
  <si>
    <t>This article presents a detailed procedure for design, modeling, full-wave simulation, and near-field diagnostics of reflectarray antennas, through a case study of a Ka-band reflectarray antenna with 437 elements. A comparison between analytical approaches and full-wave simulations for reflectarray radiation analysis is also presented, illustrating the necessity of full-wave approaches for an accurate analysis. Furthermore, the phase shift provided by the phasing elements, in the real reflectarray configuration, is analyzed by using the near-field data from the full-wave simulation. This provides a means to diagnose a designed reflectarray, and identify phasing elements that are not providing the required phase shift. The effectiveness of the diagnostic approach is demonstrated through numerical examples. ¬© 2013 ACES.</t>
  </si>
  <si>
    <t>284-292</t>
  </si>
  <si>
    <t>Design, full-wave analysis, and near-field diagnostics of reflectarray antennas</t>
  </si>
  <si>
    <t>2-s2.0-84877146374</t>
  </si>
  <si>
    <t>['ultrasonic scanning', 'ultrasonic beam', 'temporally modulated', 'rf frequency', 'magnetic sensing', 'magnetic measurements', 'magnetic contrast', 'focal point', 'ferromagnetic metals', 'current setup', '6 g']</t>
  </si>
  <si>
    <t>We present ultrasonic techniques for magnetic measurements. Acoustically modulated magnetization is investigated with sensitive rf detection by narrowband loop antennas. Magnetization on the surface of ferromagnetic metals is temporally modulated with the rf frequency of the irradiated ultrasonic waves, and the near-field components emitted from the focal point of the ultrasonic beam are detected. Based on the principle of the acoustically stimulated electromagnetic (ASEM) response, magnetic sensing and tomography are demonstrated by ultrasonic scanning. We show that ASEM imaging combines good acoustic resolution with magnetic contrast. The sensitivity of this method is estimated to be about 6 G/Hz12 in our current setup. ¬© 2013 AIP Publishing LLC.</t>
  </si>
  <si>
    <t>Review of Scientific Instruments</t>
  </si>
  <si>
    <t>60004853;60004853;60004853;60025272;100500354;100500354</t>
  </si>
  <si>
    <t>55681176300;57203228842;7003556209;55583017800;57207187220;55681798100</t>
  </si>
  <si>
    <t>Yamada, Hisato;Takashima, Kazuya;Ikushima, Kenji;Toida, Hiraku;Sato, Michitaka;Ishizawa, Yoshiichi</t>
  </si>
  <si>
    <t>Tokyo;Fuchu;Kawasaki</t>
  </si>
  <si>
    <t>The University of Tokyo;Tokyo University of Agriculture and Technology;JFE Techno-Research Corporation</t>
  </si>
  <si>
    <t>60025272;60004853;100500354</t>
  </si>
  <si>
    <t>Yamada H.</t>
  </si>
  <si>
    <t>Magnetic sensing via ultrasonic excitation</t>
  </si>
  <si>
    <t>10.1063/1.4803188</t>
  </si>
  <si>
    <t>2-s2.0-84877273719</t>
  </si>
  <si>
    <t>['transmission link', 'standard profile', 'proposed method', 'multipath environment', 'ieee 802', 'cell searching', 'cell boundary', 'beamforming antenna']</t>
  </si>
  <si>
    <t>Cell searching | DoA estimation | mobile relay station | multipath environment</t>
  </si>
  <si>
    <t>In this paper, a mobile relay station (MRS) for vehicles with a beamforming antenna is considered to increase the reliability of the transmission link, particularly for the MRS at the cell boundary. A cell searching and direction-of-arrival estimation method for an MRS with a uniform linear array is proposed for OFDM-based cellular systems in a multipath environment, even with the existence of the symbol timing offsets and carrier frequency offsets. The performance of the proposed method is evaluated by computer simulation using the standard profile of IEEE 802.16e. ¬© 2013 JCN.</t>
  </si>
  <si>
    <t>191-197</t>
  </si>
  <si>
    <t>Journal of Communications and Networks</t>
  </si>
  <si>
    <t>55566248600;55681086100;55472194900</t>
  </si>
  <si>
    <t>Pec, Rothna;Hong, Tae Howan;Cho, Yong Soo</t>
  </si>
  <si>
    <t>Pec R.</t>
  </si>
  <si>
    <t>Cell searching and DoA estimation for a mobile relay station in a multipath environment</t>
  </si>
  <si>
    <t>10.1109/JCN.2013.000032</t>
  </si>
  <si>
    <t>2-s2.0-84877293189</t>
  </si>
  <si>
    <t>106T722</t>
  </si>
  <si>
    <t>['within 20', 'supporting simulations', 'retardation conditions', 'results provide', 'r0 ).', 'particular values', 'paracentric hda', 'mostly found', 'greater dispersion', 'experimentally determined', 'experimental values', 'energy resolution', 'conventional hda', 'compact alternative', 'atomic collisions', 'also provided', '112 mm']</t>
  </si>
  <si>
    <t>A specially designed hemispherical deflector analyzer (HDA) with 5-element input lens having a movable entry position R0 suitable for electron energy analysis in atomic collisions was constructed and tested. The energy resolution of the HDA was experimentally determined for three different entry positions R0 84, 100, 112 mm as a function of the nominal entry potential V(R0) under pre-retardation conditions. The resolution for the (conventional) entry at the mean radius R0 100 mm was found to be a factor of 1.6-2 times worse than the resolution for the two (paracentric) positions R0 84 and 112 mm at particular values of V(R0). These results provide the first experimental verification and a proof of principle of the utility of such a paracentric HDA, while demonstrating its advantages over the conventional HDA: greater dispersion with reduced angular aberrations resulting in better energy resolution without the use of any additional fringing field correction electrodes. Supporting simulations of the entire lens plus HDA spectrometer are also provided and mostly found to be within 20-30 of experimental values. The paracentric HDA is expected to provide a lower cost andor more compact alternative to the conventional HDA particularly useful in modern applications utilizing a position sensitive detector. ¬© 2013 American Institute of Physics.</t>
  </si>
  <si>
    <t>60027222;60027222;60001524;60001524</t>
  </si>
  <si>
    <t>7102838002;15728780600;55682314100;7004006478</t>
  </si>
  <si>
    <t>Dogan, M.;Ulu, M.;Gennarakis, G. G.;Zouros, T. J.M.</t>
  </si>
  <si>
    <t>Turkey;Greece</t>
  </si>
  <si>
    <t>Afyonkarahisar;Rethymnon</t>
  </si>
  <si>
    <t>Afyon Kocatepe √úniversitesi;University of Crete</t>
  </si>
  <si>
    <t>60027222;60001524</t>
  </si>
  <si>
    <t>Dogan M.</t>
  </si>
  <si>
    <t>Experimental energy resolution of a paracentric hemispherical deflector analyzer for different entry positions and bias</t>
  </si>
  <si>
    <t>10.1063/1.4798592</t>
  </si>
  <si>
    <t>2-s2.0-84877307776</t>
  </si>
  <si>
    <t>['ventral pore', 'schendylidae ),', 'paratype male', 'new species', 'internal edge', 'holotype female', 'herein described', 'guianensis chamberlin', 'geophilidae ).', 'french guiana', 'francis group', 'fields undivided', 'fields present', 'demoraisi pereira', 'betschi pereira', 'bearing segments']</t>
  </si>
  <si>
    <t>Ballophilidae | Geophilomorpha | Ityphilus | Neotropical region | new species</t>
  </si>
  <si>
    <t>Ityphilus geoffroyi sp. nov. (Chilopoda: Geophilomorpha: Ballophilidae) is herein described and illustrated from the holotype female, paratype male and additional non type specimens collected in French Guiana. The new species is characterized by having the internal edge of the forcipular tarsungulum partially serrate; antennae apically distinctly thickened; ventral pore-fields present in an uninterrupted series along the entire body length; all pore-fields undivided; and sternite of leg-bearing segment 1 bearing a pore-field. It is compared in detail with I. demoraisi Pereira, Minelli &amp; Barbieri, 1995 (from Brazil) and I. guianensis Chamberlin, 1921 (from Guyana) which share these five combined traits and have a roughly similar range of leg-bearing segments. Ityphilus geoffroyi sp. nov. is only the fourth geophilomorph centipede recorded from this vast French overseas Department in northern South America, the others being I. betschi Pereira, 2010 (Ballophilidae), Schendylops tropicus (Br√∂lemann &amp; Ribaut, 1911) (Schendylidae), and Ribautia proxima Pereira, Minelli &amp; Barbieri, 1995 (Geophilidae). ¬© 2013 Copyright Taylor and Francis Group, LLC.</t>
  </si>
  <si>
    <t>13-24</t>
  </si>
  <si>
    <t>Studies on Neotropical Fauna and Environment</t>
  </si>
  <si>
    <t>Pereira, Luis Alberto</t>
  </si>
  <si>
    <t>La Plata</t>
  </si>
  <si>
    <t>Universidad Nacional de La Plata</t>
  </si>
  <si>
    <t>Pereira L.</t>
  </si>
  <si>
    <t>A new species of Ityphilus (Chilopoda: Geophilomorpha: Ballophilidae) from the tropical rainforest of French Guiana, northern South America</t>
  </si>
  <si>
    <t>10.1080/01650521.2012.747871</t>
  </si>
  <si>
    <t>2-s2.0-84877582205</t>
  </si>
  <si>
    <t>['smaller magnitude', 'radial modes', 'peak value', 'magnetic field', 'langmuir probes', 'helicon wave', 'helicon discharges', 'gas pressure', 'dump power', 'commonly observed', 'axial component', 'another peak', '56 mhz', '2012 )].', '100 g', '0 g']</t>
  </si>
  <si>
    <t>Single density peak has been commonly observed in low magnetic field (100 G) helicon discharges. In this paper, we report the observations of multiple density peaks in low magnetic field (100 G) helicon discharges produced in the linear helicon plasma device [Barada, Rev. Sci. Instrum. 83, 063501 (2012)]. Experiments are carried out using argon gas with m 1 right helical antenna operating at 13.56 MHz by varying the magnetic field from 0 G to 100 G. The plasma density varies with varying the magnetic field at constant input power and gas pressure and reaches to its peak value at a magnetic field value of ‚àº25 G. Another peak of smaller magnitude in density has been observed near 50 G. Measurement of amplitude and phase of the axial component of the wave using magnetic probes for two magnetic field values corresponding to the observed density peaks indicated the existence of radial modes. Measured parallel wave number together with the estimated perpendicular wave number suggests oblique mode propagation of helicon waves along the resonance cone boundary for these magnetic field values. Further, the observations of larger floating potential fluctuations measured with Langmuir probes at those magnetic field values indicate that near resonance cone boundary; these electrostatic fluctuations take energy from helicon wave and dump power to the plasma causing density peaks. ¬© 2013 AIP Publishing LLC.</t>
  </si>
  <si>
    <t>Observation of low magnetic field density peaks in helicon plasma</t>
  </si>
  <si>
    <t>10.1063/1.4802823</t>
  </si>
  <si>
    <t>2-s2.0-84877586681</t>
  </si>
  <si>
    <t>AYA-2010-61699</t>
  </si>
  <si>
    <t>['wall losses', 'thruster efficiency', 'thermodynamic behavior', 'subsonic flows', 'production efficiency', 'power conversion', 'power absorbed', 'poorly known', 'operation parameters', 'main causes', 'magnetic contributions', 'ionization losses', 'chamber model', 'analytical solutions']</t>
  </si>
  <si>
    <t>An axisymmetric macroscopic model of the magnetized plasma flow inside the helicon thruster chamber is derived, assuming that the power absorbed from the helicon antenna emission is known. Ionization, confinement, subsonic flows, and production efficiency are discussed in terms of design and operation parameters. Analytical solutions and simple scaling laws for ideal plasma conditions are obtained. The chamber model is then matched with a model of the external magnetic nozzle in order to characterize the whole plasma flow and assess thruster performances. Thermal, electric, and magnetic contributions to thrust are evaluated. The energy balance provides the power conversion between ions and electrons in chamber and nozzle, and the power distribution among beam power, ionization losses, and wall losses. Thruster efficiency is assessed, and the main causes of inefficiency are identified. The thermodynamic behavior of the collisionless electron population in the nozzle is acknowledged to be poorly known and crucial for a complete plasma expansion and good thrust efficiency. ¬© 2013 American Institute of Physics.</t>
  </si>
  <si>
    <t>60068633;60068633</t>
  </si>
  <si>
    <t>6603894814;57190857358</t>
  </si>
  <si>
    <t>Ahedo, Eduardo;Navarro-Cavall√©, Jaume</t>
  </si>
  <si>
    <t>Escuela Tecnica Superior de Ingenieros Aeronauticos, Madrid</t>
  </si>
  <si>
    <t>Ahedo E.</t>
  </si>
  <si>
    <t>Helicon thruster plasma modeling: Two-dimensional fluid-dynamics and propulsive performances</t>
  </si>
  <si>
    <t>10.1063/1.4798409</t>
  </si>
  <si>
    <t>2-s2.0-84877589166</t>
  </si>
  <si>
    <t>['well matched', 'sheath potential', 'rf potential', 'rf biasing', 'rectified potential', 'reciprocating probe', 'plasma potential', 'parallel direction', 'one side', 'model aims', 'main effect', 'magnetic field', 'k b', 'iv characteristic', 'inertialess electrons', 'icrh antenna', 'flute hypothesis', 'floating potential', 'first kind', 'experimental characteristics', 'electron current', 'e ))),', 'density profile', 'density around', 'dc currents', 'convective fluxes', 'code revealing', 'antenna side', '30 j']</t>
  </si>
  <si>
    <t>This model aims at simulating a magnetized plasma column connected on one side to a probe and on the other side to an ICRH (Ion Cyclotron Resonant Heating) antenna. This is a double probe modeling of a plasma flux tube exchanging perpendicular currents: rf polarization current and dc currents (inertia, viscous, and friction) perpendicular to the magnetic field. A self consistent solution for the rectified potential and the density is obtained under the assumptions of flute hypothesis, inertialess electrons, and no collision in parallel direction. The main effect of rf biasing on the antenna side is to shift the IV characteristic so that the floating potential can be increased up to ln (I 0 (e V r f / (k B T e))), with I0 the modified Bessel function of the first kind. On the contrary, the effect of dc currents is to decrease the plasma potential and the sheath potential which can be lower than 3 k B T e / e or even be negative. Experimental characteristics are well matched by the 1D fluid code and exhibit very high negative currents (more than 30 j i the ion saturation current) for high positive biasing of the probe and for long flux tube (10 m). The non-saturation of the electron current is here due to high transverse transport enhanced by convective fluxes and dc currents able to bring an amount of density around the biased flux tube. During comparisons with experiments, the floating potential measured by a reciprocating probe is recovered by the code revealing that for a 120 V measured peak potential on the probe, the rf potential on the ICRH antenna is twice this value. Finally, the density profile can be flattened or steepened as a function of the transverse dc current direction. ¬© 2013 AIP Publishing LLC.</t>
  </si>
  <si>
    <t>60110940-60104289;60110940-60104289;60003729;60003729;60003729</t>
  </si>
  <si>
    <t>6507638179;6603589807;36637511900;55554394000;6603540410</t>
  </si>
  <si>
    <t>Faudot, E.;Heuraux, S.;Kubic, M.;Gunn, J.;Colas, L.</t>
  </si>
  <si>
    <t>Nancy;Nancy;Saint Paul lez Durance</t>
  </si>
  <si>
    <t>Institut Jean Lamour;Universit√© de Lorraine;CEA Cadarache</t>
  </si>
  <si>
    <t>60110940;60104289;60003729</t>
  </si>
  <si>
    <t>Faudot E.</t>
  </si>
  <si>
    <t>Fluid modeling of radio frequency and direct currents in a biased magnetized plasma</t>
  </si>
  <si>
    <t>10.1063/1.4802190</t>
  </si>
  <si>
    <t>2-s2.0-84877624351</t>
  </si>
  <si>
    <t>['rapid low', 'printed references', 'printed devices', 'printed antennas', 'plasma exposure', 'frequency identification', 'final conductivity', 'bulk silver']</t>
  </si>
  <si>
    <t>A rapid low-pressure plasma sintering process of inkjet-printed silver nanoparticles is reported, yielding a conductivity of 11.4% of bulk silver within 1 min of plasma exposure and a final conductivity up to 40% of bulk silver for longer sintering times. The maximum processing temperature did not exceed 70 ¬∞C, which enabled the use of cost-effective polyethylene terephthalate (PET) foils. Fully functional radio-frequency identification (RFID) tags were prepared with inkjet-printed antennas, which showed similar results as screen-printed devices. The inkjet-printed antennas require significantly less materials, hence thinner layers, than the screen-printed references. ¬© 2013 Materials Research Society.</t>
  </si>
  <si>
    <t>1254-1261</t>
  </si>
  <si>
    <t>60029507;60029507-60013255;60029507;60068589;101313838;60029507-60013255</t>
  </si>
  <si>
    <t>16240395900;14421470400;55575669000;6603551615;57190061796;55154772500</t>
  </si>
  <si>
    <t>Wolf, Franziska M.;Perelaer, Jolke;Stumpf, Steffi;Bollen, Dirk;Kriebel, Frank;Schubert, Ulrich S.</t>
  </si>
  <si>
    <t>Belgium;Germany;Netherlands;Germany</t>
  </si>
  <si>
    <t>Mortsel;Jena;Eindhoven;Dresden</t>
  </si>
  <si>
    <t>Agfa-Gevaert N.V.;Friedrich-Schiller-Universit√§t Jena;Dutch Polymer Institute - DPI;Me√üelektronik Dresden GmbH</t>
  </si>
  <si>
    <t>60068589;60029507;60013255;101313838</t>
  </si>
  <si>
    <t>Wolf F.</t>
  </si>
  <si>
    <t>Rapid low-pressure plasma sintering of inkjet-printed silver nanoparticles for RFID antennas</t>
  </si>
  <si>
    <t>S0884291413000733</t>
  </si>
  <si>
    <t>10.1557/jmr.2013.73</t>
  </si>
  <si>
    <t>2-s2.0-84877699998</t>
  </si>
  <si>
    <t>['time signals', 'signals reflected', 'radar images', 'processing space', 'novel method', 'matched filtering', 'mas ).', 'electromagnetic field', 'characteristic intervals', 'aperture radars', 'antenna aperture', 'amplitude distribution']</t>
  </si>
  <si>
    <t>A study was conducted to report the reasonability of introducing atomic functions and Kravchenko weight windows to the algorithm of modified aperture synthesis (MAS). This novel method for processing space-time signals in synthesized-aperture radars (SARs) was proposed. The employment of this weight processing significantly improved the form of the SAR ambiguity function and the quality of radar images of the Earth's surface. Kravchenko weight windows were applied at the stage of secondary signal processing and introduced to reference signals along with the amplitude distribution of the electromagnetic field in the antenna aperture to conduct the investigations. It was found that one of the MAS algorithms involved the operation of decorrelation of signals reflected from the Earth's surface, making the characteristic intervals of speckles on radar images significantly smaller than those for the matched filtering.</t>
  </si>
  <si>
    <t>136-140</t>
  </si>
  <si>
    <t>Kravchenko weight functions in the algorithm of modified aperture synthesis</t>
  </si>
  <si>
    <t>10.1134/S1028335813040046</t>
  </si>
  <si>
    <t>2-s2.0-84877746892</t>
  </si>
  <si>
    <t>['¬© 1963', 'useful tool', 'slope tracking', 'rf impulse', 'reflected signals', 'receive antenna', 'rate sensing', 'rate determination', 'radio ultra', 'radiated impulse', 'radar sensor', 'picosecond precision', 'old infant', 'metal plate', 'measurements verify', 'male humans', 'impulse train', 'impulse slope', 'hardware demonstrator', 'hardware consists', 'efficiently using', 'detailed evaluation', 'demonstrated principle', 'correlator ic', 'correlation receiver', 'clearly resolved', 'breathing signals', 'breathing sensor', 'best performance', 'avoid sampling', '51 ps', '2012 ieee']</t>
  </si>
  <si>
    <t>Medical applications | medical imaging | ultra-wideband (UWB) circuit techniques | UWB communications | UWB signals generation and transmission</t>
  </si>
  <si>
    <t>In this paper an impulse-radio ultra-wideband (IR-UWB) hardware demonstrator is presented, which can be used as a radar sensor for highly precise object tracking and breath-rate sensing. The hardware consists of an impulse generator integrated circuit (IC) in the transmitter and a correlator IC with an integrating baseband circuit as correlation receiver. The radiated impulse is close to a fifth Gaussian derivative impulse with œÉ=51 ps, efficiently using the Federal Communications Commission indoor mask. A detailed evaluation of the hardware is given. For the tracking, an impulse train is radiated by the transmitter, and the reflections of objects in front of the sensor are collected by the receiver. With the reflected signals, a continuous hardware correlation is computed by a sweeping impulse correlation. The correlation is applied to avoid sampling of the RF impulse with picosecond precision. To localize objects precisely in front of the sensor, three impulse tracking methods are compared: Tracking of the maximum impulse peak, tracking of the impulse slope, and a slope-to-slope tracking of the object's reflection and the signal of the static direct coupling between transmit and receive antenna; the slope-to-slope tracking showing the best performance. The precision of the sensor is shown by a measurement with a metal plate of 1-mm sinusoidal deviation, which is clearly resolved. Further measurements verify the use of the demonstrated principle as a breathing sensor. The breathing signals of male humans and a seven-week-old infant are presented, qualifying the IR-UWB radar principle as a useful tool for breath-rate determination. ¬© 1963-2012 IEEE.</t>
  </si>
  <si>
    <t>2076-2085</t>
  </si>
  <si>
    <t>60010586-100553522;60010586-60000765;60010586;60010586</t>
  </si>
  <si>
    <t>24470242900;25655216400;6508250060;7201357521</t>
  </si>
  <si>
    <t>Schleicher, Bernd;Nasr, Ismail;Trasser, Andreas;Schumacher, Hermann</t>
  </si>
  <si>
    <t>Ulm;Erlangen;Munich</t>
  </si>
  <si>
    <t>Universit√§t Ulm;Friedrich-Alexander-Universit√§t Erlangen-N√ºrnberg;TriQuint Semiconductor</t>
  </si>
  <si>
    <t>60010586;60000765;100553522</t>
  </si>
  <si>
    <t>Schleicher B.</t>
  </si>
  <si>
    <t>IR-UWB radar demonstrator for ultra-fine movement detection and vital-sign monitoring</t>
  </si>
  <si>
    <t>10.1109/TMTT.2013.2252185</t>
  </si>
  <si>
    <t>2-s2.0-84877757460</t>
  </si>
  <si>
    <t>FIS2012-38160</t>
  </si>
  <si>
    <t>['yebes observatory', 'vertical component', 'thermoelastic expansion', 'surface loadings', 'sunshine heating', 'station monuments', 'significant variations', 'significant contributor', 'relative stability', 'phase center', 'main contributor', 'long periods', 'local ties', 'june ).', 'horizontal component', 'high correlation', 'geodetic studies', 'field multipath', 'excellent agreement', 'electromagnetic coupling', 'different cut', 'dependent errors', 'dependent contamination', 'concrete pillars', 'baseline length', 'annual signal', 'annual oscillation', 'also rejected', '5 mm', '10 mm', '1 mm']</t>
  </si>
  <si>
    <t>antenna phase center | monuments | multipath | thermal expansion</t>
  </si>
  <si>
    <t>Using a very short baseline interferometer, the relative stability of the YEBE and YEB1 GPS stations at the Yebes Observatory (Spain) is assessed. A baseline length bias of 1 mm was found between estimates from different observed frequencies due most likely to phase center errors resulting from antenna calibration uncertainties and/or phase center migrations caused by the electromagnetic coupling of antenna and monument. Also a bias of 0.5 mm in the vertical component of the baseline length was found between estimates from different cut-off elevation angles due to elevation-dependent errors as phase center and multipath. In addition to these biases, significant variations in the horizontal component of the baseline length were found, mostly in the form of a trend of -0.45 ¬± 0.10 mm/yr and an annual oscillation of amplitude 1 ¬± 0.1 mm and phase 155 ¬± 5 (beginning of June). The annual oscillation showed a high correlation with ambient temperature variations. Bedrock thermal expansion seems not to be a significant contributor to the annual variation due to the excellent agreement between the phases of the baseline and temperature annual signals. Thermoelastic expansion of the station monuments, which are comprised of concrete pillars and buildings, driven by the sunshine heating, is likely the origin of this oscillation. Near-field multipath and phase center errors are also rejected as being the main contributor to the annual signal. Conversely, near-field multipath and phase center errors may significantly contribute together to the time-correlated noise content of the baseline time series at long periods (flicker noise amplitude of 1.2 ¬± 0.1 mm). This research provides thus an assessment of the GPS station stability at the Yebes Observatory, which may be extended to the level of station-dependent contamination of geophysical and geodetic studies (e.g., plate tectonics, surface loadings, local ties) when similar station installations on top of buildings are used. ¬© 2013 Institute of Geophysics of the ASCR, v.v.i.</t>
  </si>
  <si>
    <t>233-252</t>
  </si>
  <si>
    <t>Studia Geophysica et Geodaetica</t>
  </si>
  <si>
    <t>Santamar√≠a-G√≥mez, Alvaro</t>
  </si>
  <si>
    <t>Instituto Geografico Nacional Espa√±a</t>
  </si>
  <si>
    <t>Santamar√≠a-G√≥mez A.</t>
  </si>
  <si>
    <t>Very short baseline interferometry: Assessment of the relative stability of the GPS stations at the Yebes Observatory (Spain)</t>
  </si>
  <si>
    <t>10.1007/s11200-012-1146-y</t>
  </si>
  <si>
    <t>2-s2.0-84877770181</t>
  </si>
  <si>
    <t>['widely used', 'ventromental plates', 'study evaluated', 'statistically distinguish', 'specimens collected', 'morphometric measurements', 'larval instar', 'laboratory populations', 'insect instars', 'head capsule', 'fifteen larvae', 'environmental assessments', 'dyar rule', 'discriminate among', 'different conditions', 'data fit', 'constant temperature', 'conducting ecological', 'alternative ways', 'also obtained', 'age composition', '19 days', '12 hours']</t>
  </si>
  <si>
    <t>Growth rate | Head capsule | Instars | Morphometry</t>
  </si>
  <si>
    <t>Determining the age composition of a population is important when conducting ecological, taxonomic and environmental assessments. Morphometric measurements of the head capsule, especially the length and width, are widely used in the identification of insect instars, but alternative ways for determining the age of insects can expand the options for the analysis of field and laboratory populations. This study evaluated the morphometry of the antennae, mandibles, mentum and ventromental plates to discriminate among the four larval instars of Chironomus sancticaroli Strixino &amp; Strixino, 1981. The larvae were reared in the laboratory under constant temperature (25¬∞C) and photoperiod of 12/12 hours for 19 days, with a supply of food. Fifteen larvae were removed randomly every day, cleared in KOH, and slide-mounted, and had the antennae, mandibles, mentum and ventromental plates measured. The dimensions of the four structures studied allowed us to statistically distinguish each of the four larval instars. The data fit an exponential equation according to the Brooks-Dyar rule, which allows an estimate of the larval instar of specimens collected in the field, even when development takes place under different conditions. The duration of each instar was also obtained from our data, and showed an overlap of instars during development. ¬© 2013 Sociedade Brasileira de Zoologia.</t>
  </si>
  <si>
    <t>211-216</t>
  </si>
  <si>
    <t>Zoologia</t>
  </si>
  <si>
    <t>60015043;60015043;60015043;60015043</t>
  </si>
  <si>
    <t>55705040600;55228690000;7006518655;6508135756</t>
  </si>
  <si>
    <t>Richardi, Vinicius S.;Rebechi, D√©bora;Aranha, Jos√© M.R.;Navarro-Silva, M√°rio A.</t>
  </si>
  <si>
    <t>Curitiba</t>
  </si>
  <si>
    <t>Universidade Federal do Parana</t>
  </si>
  <si>
    <t>Richardi V.</t>
  </si>
  <si>
    <t>Determination of larval instars in Chironomus sancticaroli (Diptera: Chironomidae) using novel head capsule structures</t>
  </si>
  <si>
    <t>10.1590/S1984-46702013000200011</t>
  </si>
  <si>
    <t>2-s2.0-84877846526</t>
  </si>
  <si>
    <t>09/ 301/(0119)/2010/EMR-I</t>
  </si>
  <si>
    <t>['temperature stress', 'temperature dominated', 'srivastava foundation', 'significantly affected', 'salt stress', 'salt dominated', 'quite similar', 'ps ii', 'pea ).', 'less severe', 'important observation', 'high salt', 'fluorescence transient', 'fluorescence parameters', 'dual stress']</t>
  </si>
  <si>
    <t>Chlorophyll a fluorescence | High temperature stress | Photosystem II | Salt stress | Wheat</t>
  </si>
  <si>
    <t>In this study, we have focused on those components of Photosystem (PS) II which are significantly affected by dual stress (high salt and temperature) on wheat as measured by Plant Efficiency Analyser (PEA). It was observed that some of the chlorophyll a fluorescence parameters were temperature dominated, while some other parameters were salt dominated. We have also observed additive effects for parameters like antenna size heterogeneity. An important observation was that in high temperature alone, the K-step was observed at 40 ¬∞C, while in case of dual stress, the K-step was observed at 45 ¬∞C, while the Chl a fluorescence transient of 40 ¬∞C + 0.5 M NaCl was quite similar to 35 ¬∞C transient curve. In the presence of salt, K-step was observed at higher temperature suggesting a protection of OEC by salt. Plants are under dual stress, but effect of temperature stress is less severe in presence of salt stress. Thus, we can say that salt stress caused partial prevention from high temperature stress but it did not cause complete protection of PS II. ¬© 2012 Prof. H.S. Srivastava Foundation for Science and Society.</t>
  </si>
  <si>
    <t>179-188</t>
  </si>
  <si>
    <t>Physiology and Molecular Biology of Plants</t>
  </si>
  <si>
    <t>60001945;60001945;60001945</t>
  </si>
  <si>
    <t>24366967200;35223711900;6508128994</t>
  </si>
  <si>
    <t>Mathur, Sonal;Mehta, Pooja;Jajoo, Anjana</t>
  </si>
  <si>
    <t>Indore</t>
  </si>
  <si>
    <t>Devi Ahilya Vishwavidyalaya, Indore</t>
  </si>
  <si>
    <t>Mathur S.</t>
  </si>
  <si>
    <t>Effects of dual stress (high salt and high temperature) on the photochemical efficiency of wheat leaves (Triticum aestivum)</t>
  </si>
  <si>
    <t>10.1007/s12298-012-0151-5</t>
  </si>
  <si>
    <t>2-s2.0-84877928182</t>
  </si>
  <si>
    <t>['ultrashort pulses', 'statistical spread', 'shape distortions', 'required shape', 'prescribed direction', 'main direction', 'formed signal', 'far zone', 'electromagnetic field', 'circuit parameters']</t>
  </si>
  <si>
    <t>A circuit for compensation of shape distortions of ultrashort pulses of the electromagnetic field in the far zone is obtained for the case when the direction of radiation of an ultra-wideband antenna deviates from the main direction. An algorithm for calculation of the parameters of the circuit ensuring radiation of the signal with a required shape in the prescribed direction is presented. The influence of the statistical spread of the circuit parameters on the formed signal is estimated. ¬© 2013 Pleiades Publishing, Ltd.</t>
  </si>
  <si>
    <t>290-296</t>
  </si>
  <si>
    <t>A circuit for compensation of shape distortions of ultrashort pulses of the electromagnetic field radiated by an ultra-wideband antenna</t>
  </si>
  <si>
    <t>10.1134/S1064226913040049</t>
  </si>
  <si>
    <t>2-s2.0-84877943580</t>
  </si>
  <si>
    <t>['whole range', 'universe may', 'sensitively search', 'new technique', 'like particles', 'hidden photons', 'dish antennas', 'dark matter', 'called wisps']</t>
  </si>
  <si>
    <t>axions | dark matter detectors | dark matter experiments | string theory and cosmology</t>
  </si>
  <si>
    <t>The cold dark matter of the Universe may be comprised of very light and very weakly interacting particles, so-called WISPs. Two prominent examples are hidden photons and axion-like particles. In this note we propose a new technique to sensitively search for this type of dark matter with dish antennas. The technique is broadband and allows to explore a whole range of masses in a single measurement.¬© 2013 IOP Publishing Ltd and Sissa Medialab srl.</t>
  </si>
  <si>
    <t>Journal of Cosmology and Astroparticle Physics</t>
  </si>
  <si>
    <t>60028229;60023551-60176038;60030635;60001754;60028717-60008743;60030635</t>
  </si>
  <si>
    <t>56264119200;12767759600;57223305907;7101957568;8885873700;7003885738</t>
  </si>
  <si>
    <t>Horns, Dieter;Jaeckel, Joerg;Lindner, Axel;Lobanov, Andrei;Redondo, Javier;Ringwald, Andreas</t>
  </si>
  <si>
    <t>United Kingdom;Germany;Germany;Germany;Germany;Germany;Germany</t>
  </si>
  <si>
    <t>Durham;Hamburg;Munich;Hamburg;Heidelberg;Munich;Bonn</t>
  </si>
  <si>
    <t>Institute for Particle Physics Phenomenology;Deutsches Elektronen-Synchrotron (DESY);Ludwig-Maximilians-Universit√§t M√ºnchen;Universit√§t Hamburg;Institut fur Theoretische Physik Heidelberg;Max Planck Institute for Physics (Werner Heisenberg Institute);Max Planck Institute for Radio Astronomy</t>
  </si>
  <si>
    <t>60176038;60030635;60028717;60028229;60023551;60008743;60001754</t>
  </si>
  <si>
    <t>Horns D.</t>
  </si>
  <si>
    <t>Searching for WISPy cold dark matter with a dish antenna</t>
  </si>
  <si>
    <t>10.1088/1475-7516/2013/04/016</t>
  </si>
  <si>
    <t>2-s2.0-84877950515</t>
  </si>
  <si>
    <t>['studied paa', 'signals reflected', 'paa diagnostics', 'mutual coupling', 'measured data']</t>
  </si>
  <si>
    <t>The problem of diagnostics of the elements of a phased array antenna (PAA) with interacting PAA elements with the use of signals reflected from radiator-free space junctions is considered. Methods for design of experiments and processing of the measured data that increase the reliability of PAA diagnostics are proposed for arrays in which mutual coupling of PAA elements cannot be disregarded. Experimental data confirming the adequacy of derived mathematical expressions to the studied PAA and the efficiency of proposed processing methods are obtained. ¬© 2013 Pleiades Publishing, Ltd.</t>
  </si>
  <si>
    <t>307-317</t>
  </si>
  <si>
    <t>113125842;113125842</t>
  </si>
  <si>
    <t>15769464600;55490730400</t>
  </si>
  <si>
    <t>Manichev, A. O.;Balagurovskii, V. A.</t>
  </si>
  <si>
    <t>Joint Stock Company Raspletin Main System Design Bureau</t>
  </si>
  <si>
    <t>Manichev A.</t>
  </si>
  <si>
    <t>Methods for diagnostics of an array antenna by the signals reflected from radiator-free space junctions in the presence of mutual coupling of array elements</t>
  </si>
  <si>
    <t>10.1134/S1064226913040104</t>
  </si>
  <si>
    <t>2-s2.0-84877977953</t>
  </si>
  <si>
    <t>10 08 00277a</t>
  </si>
  <si>
    <t>['pulsed source', 'nonlinear line', 'interval 0', '310 kv', '3 ghz']</t>
  </si>
  <si>
    <t>A pulsed source of the ultrawideband radiation based on a nonlinear line and a single combined antenna is proposed. The frequency that corresponds to the maximum radiation spectrum can be tuned in the interval 0.5-1.3 GHz. The effective radiation potential of the source is 95-310 kV. ¬© 2013 Pleiades Publishing, Ltd.</t>
  </si>
  <si>
    <t>297-306</t>
  </si>
  <si>
    <t>60069974;60069974;60069974;60069974;60069974</t>
  </si>
  <si>
    <t>7103346989;7103357955;24339326100;6603852472;6602714328</t>
  </si>
  <si>
    <t>Andreev, Yu A.;Koshelev, V. I.;Romanchenko, I. V.;Rostov, V. V.;Sukhushin, K. N.</t>
  </si>
  <si>
    <t>Institute of High Current Electronics of Siberian Branch of the Russian Academy of Sciences</t>
  </si>
  <si>
    <t>Andreev Y.</t>
  </si>
  <si>
    <t>Generation and radiation of high-power ultrawideband pulses with controlled spectrum</t>
  </si>
  <si>
    <t>10.1134/S1064226913040025</t>
  </si>
  <si>
    <t>2-s2.0-84878002765</t>
  </si>
  <si>
    <t>['wavelength decreases', 'violet light', 'solar spectrum', 'sky appears', 'six times', 'red light', 'particularly sensitive', 'normal conditions', 'light emitted', 'indeed scattered', 'human eye', 'fourth power', 'david w', 'blue light', 'ball discuss']</t>
  </si>
  <si>
    <t>James A. Lock and David W. Ball discuss their theory and findings about why the sky is blue. According to them, the intensity of the light emitted from the antenna-esque air molecules increases as the wavelength decreases, to the fourth power, hat is, as light gets halved in wavelength, its re-emission intensity increases by a factor of 16. Blue light is scattered so much more than any other color of light that, under normal conditions, the sky appears to be blue. In fact, the wavelength of blue light is about 65% that of red light, so blue light is indeed scattered about six times more than red light under normal conditions. Actually, violet light scatters more than blue light. But the photoreceptors in the human eye are not particularly sensitive to violet light directly, and the intensity of violet light in the solar spectrum is less than that of blue light. Hence, the sky is blue.</t>
  </si>
  <si>
    <t>Spectroscopy (Santa Monica)</t>
  </si>
  <si>
    <t>57203082078;7202704955</t>
  </si>
  <si>
    <t>Lock, James A.;Ball, David W.</t>
  </si>
  <si>
    <t>Lock J.A.</t>
  </si>
  <si>
    <t>Why is the sky blue?</t>
  </si>
  <si>
    <t>2-s2.0-84878043543</t>
  </si>
  <si>
    <t>['wide range', 'vls 3', 'proposed approach', 'previously explored', 'polymethylmethacrylate substrates', 'novel approach', 'microwave heating', 'metal electrodes', 'good absorbers', 'co2 wavelength', 'antenna applications', 'although low']</t>
  </si>
  <si>
    <t>In this note, a novel approach on the use of a low-power CO2 laser cutter is proposed to pattern thin metal electrode prototypes. Although low-power CO2 laser cutters have been used to etch and cut a wide range of materials, based on our knowledge, metal electrode patterning has not been previously explored. Using the proposed approach, metal electrodes can be patterned on the substrates that are good absorbers of CO2 wavelength. Here, polymethylmethacrylate substrates are selected and metal electrode patterning using the commercial CO2 laser cutter of VLS 3.50 Versa Laser is investigated. This approach has a wide range of applications, and two of those examples for microwave heating and antenna applications are presented. ¬© 2013 IOP Publishing Ltd.</t>
  </si>
  <si>
    <t>55368360000;6602675893;35932844900</t>
  </si>
  <si>
    <t>Toossi, A.;Daneshmand, M.;Sameoto, D.</t>
  </si>
  <si>
    <t>Toossi A.</t>
  </si>
  <si>
    <t>A low-cost rapid prototyping method for metal electrode fabrication using a CO&lt;inf&gt;2&lt;/inf&gt; laser cutter</t>
  </si>
  <si>
    <t>10.1088/0960-1317/23/4/047001</t>
  </si>
  <si>
    <t>2-s2.0-84878160704</t>
  </si>
  <si>
    <t>['proposed structure', 'profile fss', 'pass response', 'novel methodology', 'miniaturization performance', 'lumped elements', 'limited space', 'layer structure', 'incident angles', 'firstly discussed', 'different polarizations', 'different numbers', 'designing low', 'corresponding multi', 'claimed characteristics', 'adjacent layers', 'adjacent cells', 'additional layers']</t>
  </si>
  <si>
    <t>FSS | Miniaturization | Multi-layer | Polarization stability</t>
  </si>
  <si>
    <t>Miniaturization of Frequency Selective Surface's (FSS's) size is significant for its application in the limited space. In this paper, a novel methodology for designing low-profile FSS is discussed, and a corresponding multi-layer structure with lumped elements for band-pass response is presented. Based on the equivalent circuit theory, the inductive designed center layer is firstly discussed. Then different numbers of additional capacitive designed layers are added and their performances are presented. Finally, the lumped elements are added both between adjacent layers and between adjacent cells of the additional layers so that the miniaturization performance can be further improved. The simulations for each structure in waves of different polarizations and incident angles are conducted, and the results are presented, which demonstrate the claimed characteristics of the proposed structure.</t>
  </si>
  <si>
    <t>60019616;60019616;60030162;60019616;60019616</t>
  </si>
  <si>
    <t>16178549000;36731272700;55729045800;8589921200;8901033700</t>
  </si>
  <si>
    <t>Yang, Guo Hui;Li, Wan Lu;Zhang, Tong;Wu, Qun;Gu, Xue Mai</t>
  </si>
  <si>
    <t>New York;Harbin</t>
  </si>
  <si>
    <t>Columbia University;Harbin Institute of Technology</t>
  </si>
  <si>
    <t>60030162;60019616</t>
  </si>
  <si>
    <t>Yang G.</t>
  </si>
  <si>
    <t>Novel methodology for designing frequency selective surfaces with miniaturized cells</t>
  </si>
  <si>
    <t>2-s2.0-84878184800</t>
  </si>
  <si>
    <t>['week exposure', 'standard methods', 'sperm viability', 'sperm parameters', 'sperm analysis', 'simulated waves', 'results indicated', 'randomly assigned', 'present study', 'performed based', 'oxidative stress', 'four groups', 'experimental study', 'control group', 'contradictory results', 'cell phone', '7 ):', '05 ).']</t>
  </si>
  <si>
    <t>Cell phone wave | Male rat | Oxidative stress | Sperm parameters</t>
  </si>
  <si>
    <t>Background: There is tremendous concern regarding the possible adverse effects of cell phone microwaves. Contradictory results, however, have been reported for the effects of these waves on the body. In the present study, the effect of cell phone microwaves on sperm parameters and total antioxidant capacity was investigated with regard to the duration of exposure and the frequency of these waves. Materials and Methods: This experimental study was performed on 28 adult male Wistar rats (200-250 g). The animals were randomly assigned to four groups (n=7): i. control; ii. two-week exposure to cell phone-simulated waves; iii. three-week exposure to cell phonesimulated waves; and iv. two-week exposure to cell phone antenna waves. In all groups, sperm analysis was performed based on standard methods and we determined the mean sperm total antioxidant capacity according to the ferric reducing ability of plasma (FRAP) method. Data were analyzed by one-way ANOVA followed by Tukey's test using SPSS version 16 software. Results: The results indicated that sperm viability, motility, and total antioxidant capacity in all exposure groups decreased significantly compared to the control group (p&lt;0.05). Increasing the duration of exposure from 2 to 3 weeks caused a statistically significant decrease in sperm viability and motility (p&lt;0.05). Conclusion: Exposure to cell phone waves can decrease sperm viability and motility in rats. These waves can also decrease sperm total antioxidant capacity in rats and result in oxidative stress.</t>
  </si>
  <si>
    <t>2008076X</t>
  </si>
  <si>
    <t>International Journal of Fertility and Sterility</t>
  </si>
  <si>
    <t>60032053;60032053;60032053;60198735</t>
  </si>
  <si>
    <t>55755186700;7003300148;16230652900;23767827600</t>
  </si>
  <si>
    <t>Ghanbari, Masoud;Mortazavi, Seyed Bagher;Khavanin, Ali;Khazaei, Mozafar</t>
  </si>
  <si>
    <t>Kermanshah;Tehran</t>
  </si>
  <si>
    <t>Fertility and Infertility Research Center, Kermanshah University of Medical Sciences;Tarbiat Modares University</t>
  </si>
  <si>
    <t>60198735;60032053</t>
  </si>
  <si>
    <t>Ghanbari M.</t>
  </si>
  <si>
    <t>The effects of cell phone waves (900 MHz-GSM Band) on sperm parameters and total antioxidant capacity in Rats</t>
  </si>
  <si>
    <t>2-s2.0-84878476508</t>
  </si>
  <si>
    <t>['w power', 'tracking range', 'serdes devices', 'referenceless operating', 'recovered clock', 'rate clock', 'proposed circuit', 'peak jitters', 'paper presents', 'measured rms', 'integrated circuit', 'inherent 1', 'inconsiderable modification', 'hence requires', 'frequency equal', 'frequency detection', 'fpga components', 'entirely digital', 'dll quarter', 'dco ).', 'data recovery', 'data range', 'circuit makes', 'cdr corresponds', 'based description', 'altera de2', 'achieve phase', '6 mb', '5 mb', '4 demultiplexing', '32 mb', '3 ps', '297 ps']</t>
  </si>
  <si>
    <t>Clock and Data Recovery (CDR) | Digitally-Controlled Oscillator (DCO). | Early-Late Phase Detector | Field Programmable Gate Array (FPGA) | Quarter- Rate Frequency Detector | Quarter-Rate Phase Detector | System-on-Chip (SoC)</t>
  </si>
  <si>
    <t>This paper presents a true all-digital referenceless mixed FLL/DLL quarter-rate clock and data recovery (CDR) circuit for SERDES devices. Key circuit blocks include a quarter-rate frequency detector, a quarter-rate phase detector, an eight-phase signal generator, and a low-jitter digitallycontrolled oscillator (DCO). The circuit is referenceless operating at an internally generated signal with a frequency equal to one-fourth of the incoming data rate. It can achieve phase and frequency detection at a PRBS data stream as well as inherent 1-to-4 demultiplexing. Though, there exists few numbers of dual-loop fractional rate CDR circuits, however the proposed circuit is entirely digital, synthesizable from a Verilog hardware description language and hence requires no filter, analog or off-FPGA components. Furthermore, a Verilog-based description of the circuit makes it easy to implement on various FPGA platform as well as an integrated circuit with inconsiderable modification. The design has been synthesized and implemented on the Altera DE2-70 development board. The CDR achieves BER lower than 10-12 (using bathtub plot), consumes 590-W power while operating at 167.5 Mb/s, the tracking range of the CDR corresponds to 167.32 Mb/s to 193.6 Mb/s data range. The measured RMS and peak-to-peak jitters of the recovered clock are 47.3 ps and 297 ps, respectively, at 167.5 Mb/s and 223-1 PRBS input stream. Copyright ¬© 2013 American Scientific Publishers.</t>
  </si>
  <si>
    <t>Journal of Low Power Electronics</t>
  </si>
  <si>
    <t>60001278;60001278;60008592</t>
  </si>
  <si>
    <t>56653468700;54683458700;6701561781</t>
  </si>
  <si>
    <t>Assaad, Maher;Alser, Mohammed H.;Bermak, Amine</t>
  </si>
  <si>
    <t>Hong Kong;Malaysia</t>
  </si>
  <si>
    <t>Hong Kong;Seri Iskandar</t>
  </si>
  <si>
    <t>Hong Kong University of Science and Technology;Universiti Teknologi PETRONAS</t>
  </si>
  <si>
    <t>60008592;60001278</t>
  </si>
  <si>
    <t>Assaad M.</t>
  </si>
  <si>
    <t>Design and characterization of low power and low noise truly all-digital clock and data recovery circuit for SERDES devices</t>
  </si>
  <si>
    <t>10.1166/jolpe.2013.1241</t>
  </si>
  <si>
    <t>2-s2.0-84878515183</t>
  </si>
  <si>
    <t>['wlan applications', 'proposed four', 'proposed antenna', 'input multiple', 'high isolation', 'frequency band', 'eight radiators', 'band multiple', 'antenna gain', '6 ghz', '45 ghz', '45 db', '35 ghz', '35 db', '3 ghz', '2 ghz', '2 dbi', '1 ghz']</t>
  </si>
  <si>
    <t>Dual-band antenna | Isolation | MIMO | PIFA | WLAN</t>
  </si>
  <si>
    <t>In this paper, we propose a dual-band multiple-input multiple-output (MIMO) antenna with high isolation for WLAN applications (2.45 GHz and 5.2 GHz). The proposed antenna is composed of a mobile communication terminal board, eight radiators, a coaxial feed line, and slots for isolation. The measured -10 dB impedance bandwidths are 10.1% (2.35 GHz to 2.6 GHz) and 3.85% (5.1 GHz to 5.3 GHz) at each frequency band. The proposed four-element MIMO antenna has an isolation of better than 35 dB at 2.45 GHz and 45 dB at 5.2 GHz between each element. The antenna gain is 3.2 dBi at 2.45 GHz and 4.2 dBi at 5.2 GHz. ¬© 2013 ETRI.</t>
  </si>
  <si>
    <t>177-187</t>
  </si>
  <si>
    <t>60001558;60001558;60001558;60068689</t>
  </si>
  <si>
    <t>54414371000;55570484300;8383504100;24480016200</t>
  </si>
  <si>
    <t>Lee, Jung Nam;Lee, Kwang Chun;Park, Nam Hoon;Park, Jong Kweon</t>
  </si>
  <si>
    <t>Design of dual-band MIMO antenna with high isolation for WLAN mobile terminal</t>
  </si>
  <si>
    <t>10.4218/etrij.13.0112.0250</t>
  </si>
  <si>
    <t>2-s2.0-84878553877</t>
  </si>
  <si>
    <t>['¬© 2002', 'work examines', 'ucts provides', 'transmit concurrently', 'spatial multiplexing', 'simultaneously meeting', 'shared spectrum', 'service target', 'pus subject', 'proactive approach', 'primary users', 'prescient precoding', 'potentially equipped', 'multiple single', 'multiple antennas', 'interference constraints', 'icts );', 'diagonalization algorithms', 'detection probability', 'desired quality', 'antenna ucrs', 'antenna pus', '2012 ieee']</t>
  </si>
  <si>
    <t>Cognitive radio | interference mitigation | linear precoding | multiuser MIMO | spectrum sensing | spectrum underlay</t>
  </si>
  <si>
    <t>This work examines a novel heterogeneous dynamic spectrum access network where the primary users (PUs) coexist with both underlay and interweave cognitive transmitters (UCTs and ICTs); all terminals being potentially equipped with multiple antennas. UCTs are allowed to transmit concurrently with PUs subject to interference constraints, while the ICTs employ spectrum sensing and are permitted to access the shared spectrum only when both PUs and UCTs are absent. We investigate the design of MIMO precoding algorithms for the UCT that increase the detection probability at the ICTs, while simultaneously meeting a desired Quality-of-Service target to the underlay cognitive receivers (UCRs) and constraining interference leaked to PUs. The objective of such a proactive approach, referred to as prescient precoding, is to minimize the probability of interference from ICTs to the UCRs and primary receivers due to imperfect spectrum sensing. We begin with downlink prescient precoding algorithms for multiple single-antenna UCRs and multi-antenna PUs/ICTs. We then present prescient block-diagonalization algorithms for the MIMO underlay downlink where spatial multiplexing is performed for a plurality of multi-antenna UCRs. Numerical experiments demonstrate that prescient precoding by UCTs provides a pronounced performance gain compared to conventional underlay precoding strategies. ¬© 2002-2012 IEEE.</t>
  </si>
  <si>
    <t>2252-2260</t>
  </si>
  <si>
    <t>60098249;60007278</t>
  </si>
  <si>
    <t>Tarrytown;Irvine</t>
  </si>
  <si>
    <t>Hitachi America, Ltd.;University of California, Irvine</t>
  </si>
  <si>
    <t>Prescient precoding in heterogeneous DSA networks with both underlay and interweave MIMO cognitive radios</t>
  </si>
  <si>
    <t>10.1109/TWC.2013.031813.120807</t>
  </si>
  <si>
    <t>2-s2.0-84878630271</t>
  </si>
  <si>
    <t>['¬© 2002', 'yet able', 'wireless networks', 'various technologies', 'unified study', 'two scenarios', 'three nodes', 'signals sent', 'separated receivers', 'receivers may', 'range applications', 'provide convenient', 'power transfer', 'power splitting', 'potential limitation', 'paper studies', 'outer bound', 'multiple antennas', 'located receivers', 'input multiple', 'information receiver', 'inductive coupling', 'energy receiver', 'e regions', 'common transmitter', 'carry energy', 'called rate', 'achievable r', '2012 ieee']</t>
  </si>
  <si>
    <t>broadcast channel | energy harvesting | MIMO system | precoding | rate-energy tradeoff | simultaneous wireless information and power transfer (SWIPT) | wireless power</t>
  </si>
  <si>
    <t>Wireless power transfer (WPT) is a promising new solution to provide convenient and perpetual energy supplies to wireless networks. In practice, WPT is implementable by various technologies such as inductive coupling, magnetic resonate coupling, and electromagnetic (EM) radiation, for short-/mid-/long- range applications, respectively. In this paper, we consider the EM or radio signal enabled WPT in particular. Since radio signals can carry energy as well as information at the same time, a unified study on simultaneous wireless information and power transfer (SWIPT) is pursued. Specifically, this paper studies a multiple-input multiple-output (MIMO) wireless broadcast system consisting of three nodes, where one receiver harvests energy and another receiver decodes information separately from the signals sent by a common transmitter, and all the transmitter and receivers may be equipped with multiple antennas. Two scenarios are examined, in which the information receiver and energy receiver are separated and see different MIMO channels from the transmitter, or co-located and see the identical MIMO channel from the transmitter. For the case of separated receivers, we derive the optimal transmission strategy to achieve different tradeoffs for maximal information rate versus energy transfer, which are characterized by the boundary of a so-called rate-energy (R-E) region. For the case of co-located receivers, we show an outer bound for the achievable R-E region due to the potential limitation that practical energy harvesting receivers are not yet able to decode information directly. Under this constraint, we investigate two practical designs for the co-located receiver case, namely time switching and power splitting, and characterize their achievable R-E regions in comparison to the outer bound. ¬© 2002-2012 IEEE.</t>
  </si>
  <si>
    <t>1989-2001</t>
  </si>
  <si>
    <t>60017161-60002668;60002668</t>
  </si>
  <si>
    <t>55729156200;7404653683</t>
  </si>
  <si>
    <t>Zhang, Rui;Ho, Chin Keong</t>
  </si>
  <si>
    <t>MIMO broadcasting for simultaneous wireless information and power transfer</t>
  </si>
  <si>
    <t>10.1109/TWC.2013.031813.120224</t>
  </si>
  <si>
    <t>2-s2.0-84878659299</t>
  </si>
  <si>
    <t>['¬© 2013', 'user interference', 'rate ratio', 'rate performance', 'quantization error', 'proposed scheme', 'limited feedback', 'feedback channel', 'fed back', 'effectively reduce', 'effective sum', 'das ).', 'china universities', 'caused inevitably', 'capacity offset', 'base station', 'approximated esrr']</t>
  </si>
  <si>
    <t>BD | DAS | ESRR | minimum bit feedback</t>
  </si>
  <si>
    <t>The paper mainly studies the sum-rate performance of limited feedback (LFB) block-diagonalization (BD) in multi-user distributed antenna system (DAS). As the channel state information (CSI) fed back to base station (BS) is limited, multi-user interference (MUI) is caused inevitably because of the quantization error. Considering the influence of the MUI to the capacity of DAS, we propose a parameter of effective sum-rate ratio (ESRR) to denote the capacity offset under the condition of the BS can get perfect CSI and limited CSI first, then we confirm that the approximated ESRR is very close to actual ESRR got through simulations. After that, based on the approximated ESRR, an adaptive minimum bit feedback scheme which can effectively reduce the overhead of feedback channel and the complexity of the system is proposed. Simulation results show the effectiveness of the proposed scheme. ¬© 2013 The Journal of China Universities of Posts and Telecommunications.</t>
  </si>
  <si>
    <t>55935251400;55163869400;55718109700</t>
  </si>
  <si>
    <t>Zhang, Xiao Liang;Ji, Hong;Li, Xi</t>
  </si>
  <si>
    <t>Adaptive minimum bit feedback for sum-rate analysis in multi-user distributed antenna systems</t>
  </si>
  <si>
    <t>S1005888513600242</t>
  </si>
  <si>
    <t>10.1016/S1005-8885(13)60024-2</t>
  </si>
  <si>
    <t>2-s2.0-84878695215</t>
  </si>
  <si>
    <t>['television industry', 'technology development', 'space administration', 'satellite communications', 'primary focus', 'performed research', 'overall increase', 'national aeronautics', 'multiple domains', 'long heritage', 'latter part', 'grc researchers', 'grc partnered', 'conduct research', 'communications research', 'civil engineers', 'canadian department', 'based communications', 'acts projects', 'acts project', 'acts demonstration', '1980s served']</t>
  </si>
  <si>
    <t>Antennas and propagation | Communications architectures | Digital communications | Navigation | Networking protocols | Optical communications | Radiofrequency (RF) communications | Traveling-wave tube amplifiers</t>
  </si>
  <si>
    <t>Over the last several decades, the National Aeronautics and Space Administration (NASA) Glenn Research Center (GRC), formerly Lewis Research Center (LeRC) has performed research and technology development of aeronautic- and space-based communications in support of NASA and the nation. In the 1970s, GRC partnered with the Canadian Department of Communications through the Communications Technology Satellite (CTS) Project, in which GRC researchers were responsible for the development of critical technology components, such as the high-power, traveling-wave tube amplifier (TWTA), thereby pioneering the surge of television channels via satellite. For its efforts, LeRC was awarded an Emmy by the television industry. The decade of the 1980s served as a period for technology development that culminated in the launch of the Advanced Communications Technology Satellite (ACTS) in 1993. The ACTS demonstration of spot beam antenna technology resulted in an overall increase of efficiency in satellite communications. In the latter part of the 1990s and until today, GRC research engineers have continued to conduct research and technology development in multiple domains. The primary focus of this article is to introduce the reader to the long heritage at GRC in communications research and development through the CTS and ACTS projects and delve into specific technology areas following the ACTS Project to today in support of high-data rate communications. ¬© 2013 American Society of Civil Engineers.</t>
  </si>
  <si>
    <t>377-394</t>
  </si>
  <si>
    <t>Journal of Aerospace Engineering</t>
  </si>
  <si>
    <t>60026717;60026717;60026717;60026717;60026717;60026717;60026717</t>
  </si>
  <si>
    <t>7201559262;6506237272;57198690333;7103318101;6506563228;6701915237;6507016174</t>
  </si>
  <si>
    <t>Ramos, Calvin;Fujikawa, Gene;Jordan, Jennifer;Miranda, F√©lix A.;Ponchak, Denise;Pouch, John J.;Wallett, Thomas M.</t>
  </si>
  <si>
    <t>NASA Glenn Research Center</t>
  </si>
  <si>
    <t>Ramos C.</t>
  </si>
  <si>
    <t>Communications research and development at NASA Glenn research center</t>
  </si>
  <si>
    <t>10.1061/(ASCE)AS.1943-5525.0000316</t>
  </si>
  <si>
    <t>2-s2.0-84879218602</t>
  </si>
  <si>
    <t>['square metamaterials', 'smms ).', 'sar reduction', 'new design', 'drude model', 'difference time', 'cellular phone']</t>
  </si>
  <si>
    <t>FDTD method | Head model | Planar inverted F antenna | Specific absorption rate (SAR) | Square metamaterials</t>
  </si>
  <si>
    <t>The purpose of this paper is to calculate the reduction of specific absorption rate (SAR) with a new design of square metamaterials (SMMs). The finite-difference time-domain (FDTD) method with lossy-Drude model is adopted in this analysis. The method of SAR reduction is discussed and the effects of location, distance, and size of metamaterials are analyzed. SMMs have achieved a 53.06% reduction of the initial SAR value for the case of 10 gm SAR. These results put forward a guideline to select various types of metamaterials with the maximum SAR reducing effect for a cellular phone.</t>
  </si>
  <si>
    <t>70-74</t>
  </si>
  <si>
    <t>Measurement Science Review</t>
  </si>
  <si>
    <t>57219314703;55328836300;6507416666</t>
  </si>
  <si>
    <t>Faruque, M. R.I.;Islam, M. T.;Ali, M. A.M.</t>
  </si>
  <si>
    <t>A new design of metamaterials for SAR reduction</t>
  </si>
  <si>
    <t>10.2478/msr-2013-0011</t>
  </si>
  <si>
    <t>2-s2.0-84879317382</t>
  </si>
  <si>
    <t>['¬© 1964', 'wideband sensors', 'sensor designs', 'many practitioners', 'interesting insight', 'designs evolved', 'carl baum', '2012 ieee']</t>
  </si>
  <si>
    <t>electromagnetic (EM) theory | Electromagnetic pulse (EMP) | high-altitude electromagnetic pulse (HEMP) | sensors | simulators | test</t>
  </si>
  <si>
    <t>Personnel at the Air Force Weapons Laboratory introduced many innovative concepts in electromagnetics (EM) and created new antenna and sensor designs that made possible much of the wideband electromagnetics technology we have today. Many practitioners in high power EM are familiar with wideband sensors and simulators, but may not be aware of their origin. The purpose of this paper is to describe some of the concepts from which many of the designs evolved and provide some interesting insight into the mind of Dr. Carl Baum, who created them. ¬© 1964-2012 IEEE.</t>
  </si>
  <si>
    <t>431-439</t>
  </si>
  <si>
    <t>60019228;60104110;60032629;60026610;60025209;60006164</t>
  </si>
  <si>
    <t>7003360912;57202638730;57199659628;35612041100;55631005000;7102839855</t>
  </si>
  <si>
    <t>Prather, William D.;Giri, Dave V.;Gardner, Robert L.;Tesche, Fred M.;Hutchins, Robert L.;Giles, Joseph C.</t>
  </si>
  <si>
    <t>Alamo;Washington, D.C.;Clemson;Los Angeles;Dayton;Los Alamos</t>
  </si>
  <si>
    <t>Pro-Tech;Office of the Secretary of Defense;Clemson University;Northrop Grumman corporation;Air Force Research Laboratory;Los Alamos National Laboratory</t>
  </si>
  <si>
    <t>60104110;60032629;60026610;60025209;60019228;60006164</t>
  </si>
  <si>
    <t>Early developments in sensors and simulators at the air force weapons laboratory</t>
  </si>
  <si>
    <t>10.1109/TEMC.2013.2247767</t>
  </si>
  <si>
    <t>2-s2.0-84879409221</t>
  </si>
  <si>
    <t>['tcm schemes', 'tcm codes', 'rank criterion', 'previous work', 'present paper', 'output values', 'integer numbers', 'fading channels', 'exact expression', 'business media', 'brute force']</t>
  </si>
  <si>
    <t>Coding gain distance | Multiple-input multiple-output | Space-time trellis coded modulation | Transmit diversity</t>
  </si>
  <si>
    <t>Space-time (ST) trellis coded modulation (TCM) represents a high spectral efficiency technique for multiple antennas transmissions over fading channels. In literature, it was shown that ST-TCM technique offers full diversity when the rank criterion is met. However, "brute force" methods were used in almost all previous work to search for full diversity ST-TCM codes. In the present paper, we aim to derive an exact expression for the minimum coding gain distance (CGD) in the case of full diversity ST-TCM codes with minimum memory size, for two transmit antennas. Therefore, we transpose the ST-TCM design rules into operations over the set of modulo-M integer numbers (Z M ), between the current trellis state and encoder's input information symbol value, in order to derive the transmitted M-levels phase shift keying modulated (M-PSK) output values. In this context, a new design method is introduced to control the code's minimum CGD value of full diversity ST-TCM schemes. ¬© 2012 Springer Science+Business Media, LLC.</t>
  </si>
  <si>
    <t>919-929</t>
  </si>
  <si>
    <t>Vl«édeanu, C«élin</t>
  </si>
  <si>
    <t>Vl«édeanu C.</t>
  </si>
  <si>
    <t>Coding gain distance exact estimation for space-time trellis coded modulation</t>
  </si>
  <si>
    <t>10.1007/s00034-012-9467-1</t>
  </si>
  <si>
    <t>2-s2.0-84879465401</t>
  </si>
  <si>
    <t>['terrain parameters', 'sphere model', 'signal path', 'rough terrain', 'resolution algorithm', 'reflection region', 'reflection coefficient', 'reflection centers', 'receiving antenna', 'paper builds', 'multipath signal', 'indirect path', 'horizontal plane', 'highly correlated', 'ground reflection', 'earth model', 'doa problem', 'direct path', 'depression angle', 'data model', 'business media', 'account based']</t>
  </si>
  <si>
    <t>Direction of arrival (DOA) | Multipath signal model | Synthetic steering vector | Terrain matching | Very high frequency (VHF) radar</t>
  </si>
  <si>
    <t>The multipath signal and direct signal lying within a beamwidth of a receiving antenna are highly correlated, which degrades the performance of DOA in a VHF array radar. Especially on rough terrain, the reflection centers of elements are not at the same horizontal plane; thus the variation of indirect wave path difference from each element with respect to the target's depression angle is not linear. In this paper, we assume the two-path-component data model, with one direct component and one indirect component related to the ground reflection. This paper builds a highly deterministic multipath signal model which takes the curvature of the signal path and the terrain parameters of the reflection region into account based on the sphere model, gives calculation methods of the reflection coefficient and lengths of the direct path and indirect path, and proposes a synthetic steering vector super-resolution algorithm. The results for both simulated and measured data show that this method provides excellent performance in resolving the DOA problem in a multipath environment compared to the data model that only considers the flat-earth model. ¬© 2012 Springer Science+Business Media, LLC.</t>
  </si>
  <si>
    <t>647-662</t>
  </si>
  <si>
    <t>57214055633;9337267900</t>
  </si>
  <si>
    <t>Zhu, Wei;Chen, Bai Xiao</t>
  </si>
  <si>
    <t>Zhu W.</t>
  </si>
  <si>
    <t>Altitude measurement based on terrain matching in VHF array radar</t>
  </si>
  <si>
    <t>10.1007/s00034-012-9472-4</t>
  </si>
  <si>
    <t>2-s2.0-84879487973</t>
  </si>
  <si>
    <t>['theoretical results', 'good agreement', 'elliptical patches', 'comparative study', 'business media', 'average gain', '5 dbi']</t>
  </si>
  <si>
    <t>Cavity model | Co-planer patch | Gap coupled patch antenna | Microstrip antenna | Parasitic patch | Ultra wide band antenna</t>
  </si>
  <si>
    <t>In this paper, a comparative study of co-planar gap coupled rectangular and elliptical microstrip patch antenna is presented. It is analyzed by using circuit theory concept. The proposed antennas show ultra wideband operations which depend on dimensions of the patches, gap between them as well as air gap thickness. It is observed that the performance of gap coupled elliptical patch antenna is better than that of rectangular patch antenna while the area of rectangular and elliptical patches is same. The bandwidth of proposed rectangular patch antenna is found to be 50.7 % with average gain of 6.5 dBi while for elliptical patch antenna the bandwidth and gain further improves up to 57.6 % and 9.5 dBi respectively. The theoretical results are in good agreement with the simulated results obtained from IE3D simulation software. ¬© 2012 Springer Science+Business Media, LLC.</t>
  </si>
  <si>
    <t>1365-1378</t>
  </si>
  <si>
    <t>60018476;60018476;60018476;60018476</t>
  </si>
  <si>
    <t>7003390412;55082741800;37066126100;56824928800</t>
  </si>
  <si>
    <t>Ansari, J. A.;Kumari, Kamakshi;Singh, Ashish;Mishra, Anurag</t>
  </si>
  <si>
    <t>Allahabad</t>
  </si>
  <si>
    <t>University of Allahabad</t>
  </si>
  <si>
    <t>Ansari J.</t>
  </si>
  <si>
    <t>Ultra wideband co-planer microstrip patch antenna for wireless applications</t>
  </si>
  <si>
    <t>10.1007/s11277-012-0638-y</t>
  </si>
  <si>
    <t>2-s2.0-84879686342</t>
  </si>
  <si>
    <t>Funda√ß√£o para a Ci√™ncia e a Tecnologia</t>
  </si>
  <si>
    <t>FCT</t>
  </si>
  <si>
    <t>['valued symbols', 'time constellations', 'spread multiple', 'new space', 'memory requirements', 'general complex', 'existing schemes', 'error probability', 'designing space', 'designed codebooks', 'design criterion', 'could reduce', 'corresponding codebook', 'codes based', 'business media', 'based approach', 'also addressed']</t>
  </si>
  <si>
    <t>Diversity methods | Fading channels | Performance analysis | Space-time coding | Spread multiple-input multiple-output (MIMO)</t>
  </si>
  <si>
    <t>The problem of designing space-time constellations for communication in spread multiple-antenna wireless systems over Rayleigh fading channel is addressed. Using the asymptotic union bound on error probability as design criterion, codes based on general complex-valued symbols are obtained with a gradient search optimization technique. New space-time constellations are constructed and their performance is assessed. Simulation results show that the proposed technique achieves significant performance gains over existing schemes. Since the designed codebooks do not seem to possess any structure that could reduce the memory requirements for storing the corresponding codebook, the problem of designing structured space-time constellations is also addressed. To overcome this problem, a discrete Fourier transform-based approach is adopted to design structured codebooks and their performance is evaluated. The new structured codebooks also demonstrate significant improvement over state-of-art structured schemes. ¬© 2012 Springer Science+Business Media, LLC.</t>
  </si>
  <si>
    <t>1783-1797</t>
  </si>
  <si>
    <t>60000015-60005315;60022729-60005315-60017375</t>
  </si>
  <si>
    <t>16067804800;6701511111</t>
  </si>
  <si>
    <t>Beko, Marko;Dinis, Rui</t>
  </si>
  <si>
    <t>Portugal;Portugal;Portugal;Portugal</t>
  </si>
  <si>
    <t>Caparica;Lisboa;Caparica;Lisbon</t>
  </si>
  <si>
    <t>NOVA School of Science and Technology;Instituto de Telecomunicacoes;Instituto de Desenvolvimento de Novas Tecnologias;Lus√≥fona University</t>
  </si>
  <si>
    <t>60022729;60017375;60005315;60000015</t>
  </si>
  <si>
    <t>Beko M.</t>
  </si>
  <si>
    <t>Space-time codebook design for spread systems</t>
  </si>
  <si>
    <t>10.1007/s11277-012-0663-x</t>
  </si>
  <si>
    <t>2-s2.0-84879691165</t>
  </si>
  <si>
    <t>2010ZX03003-002</t>
  </si>
  <si>
    <t>['user sa', 'upper bounds', 'smart antennas', 'numerical results', 'low snr', 'high snr', 'general case', 'form expression', 'downlink capacity', 'business media', 'antenna arrays']</t>
  </si>
  <si>
    <t>Beam-forming | Capacity | Downlink | MIMO | Smart antenna</t>
  </si>
  <si>
    <t>In this paper, a novel multiple antenna system framework, which combines smart antennas (SA) with multiple-input-multiple-output (MIMO) at the transmitter, is proposed. The downlink capacity of the single-user SA-MIMO wireless systems is investigated. The joint optimization problem corresponding to the capacity is deduced. After that, upper bounds of the capacity are given in general case and in the case of equal power allocation, respectively. Furthermore, in the case of equal power allocation and the same direction of departure from one transmit smart antenna to all antenna arrays at the receiver the closed-form expression of the capacity is obtained. Some numerical results are given to show that smart antennas can bring significant capacity gain for the MIMO systems due to the smart antennas gain, without additional spatial degrees of freedom, especially at high SNR with strong correlation among the MIMO channel links or at low SNR. ¬© 2012 Springer Science+Business Media, LLC.</t>
  </si>
  <si>
    <t>1333-1345</t>
  </si>
  <si>
    <t>The downlink capacity of single-user SA-MIMO system</t>
  </si>
  <si>
    <t>10.1007/s11277-012-0636-0</t>
  </si>
  <si>
    <t>2-s2.0-84879692590</t>
  </si>
  <si>
    <t>['uniform inter', 'transmitting antenna', 'transceiver antenna', 'tracing techniques', 'shaped array', 'proposed method', 'output link', 'numerical results', 'los scenarios', 'input multiple', 'indoor environment', 'improvement ratio', 'geometrical shape', 'frequency responses', 'element spacing', 'channel capacity', 'business media', 'antenna arrays', 'also included', 'also found']</t>
  </si>
  <si>
    <t>Channel capacity | Narrowband | PSO | Ray-tracing</t>
  </si>
  <si>
    <t>The geometrical shape of antenna arrays for maximizing the average channel capacity of the system in a multiple-input multiple-output link is investigated. The optimum element spacing of the transmitting antenna is also included. The frequency responses of transceiver antenna with different element spacing are computed by ray-tracing techniques, and the channel frequency response is further used to calculate corresponding channel capacity. The transmitter is set in the center of the indoor environment and the receivers are with uniform intervals distribution in the whole wooden table. Linear shaped array, L shaped array, T shaped array and rectangular shaped array with non-uniform inter-element spacing are investigated for both line-of-sight and non-LOS scenarios. The optimal element spacing of antenna for maximizing the channel capacity is searched by particle swarm optimizer. Numerical results have shown that our proposed method is effective for increasing average channel capacity. It is also found that L shaped array has the highest channel capacity and the improvement ratio for rectangular shaped array is the largest. ¬© 2012 Springer Science+Business Media, LLC.</t>
  </si>
  <si>
    <t>1865-1876</t>
  </si>
  <si>
    <t>60018405;60018405;60018405;60018405</t>
  </si>
  <si>
    <t>7402303547;55218407600;35109422300;53064765000</t>
  </si>
  <si>
    <t>Chiu, Chien Ching;Yu, Chia Ying;Liao, Shu Han;Wu, Min Kang</t>
  </si>
  <si>
    <t>Chiu C.</t>
  </si>
  <si>
    <t>Channel capacity of multiple-input multiple-output systems for optimal antenna spacing by particle swarm optimizer</t>
  </si>
  <si>
    <t>10.1007/s11277-012-0667-6</t>
  </si>
  <si>
    <t>2-s2.0-84879692993</t>
  </si>
  <si>
    <t>['spectrum reuse', 'secondary users', 'pus ).', 'primary users', 'osa refers', 'mobile users', 'licensed spectrum', 'key parameters', 'increased throughput', 'establish interference', 'directional antennas', 'business media', 'broadcast messages', 'aware methods']</t>
  </si>
  <si>
    <t>Cognitive radios | Geometric analysis | Opportunistic spectrum access | Spatial spectrum reuse | Uplink opportunities</t>
  </si>
  <si>
    <t>Opportunistic spectrum access (OSA) receives a constantly growing interest due to its potential to mitigate spectrum scarcity and meet the increasing communication needs of mobile users. OSA refers to identifying and exploiting spatiotemporal unused portions of licensed spectrum to allow communication among unlicensed-secondary users (SUs) without adverse impact to the licensees (primary users - PUs). Key parameters in OSA are the spectrum opportunities detection method used by the SUs, and the interference level perceived by the PUs. A spatial spectrum reuse framework is proposed, where broadcast messages of an infrastructure-based primary system are exploited and combined with location-aware methods to detect spectrum opportunities and establish interference-free secondary links. The study of secondary link establishment probabilities revealed a spectrum reuse of up to 25% for omni-directional and up to 90% for directional antennas. Moreover, increased throughput is achieved in both cases, with directional antennas attaining significantly better performance. ¬© 2012 Springer Science+Business Media, LLC.</t>
  </si>
  <si>
    <t>1749-1772</t>
  </si>
  <si>
    <t>60028900;60028900;60028900</t>
  </si>
  <si>
    <t>24781555000;7004143529;7006068589</t>
  </si>
  <si>
    <t>Tsolkas, Dimitris;Passas, Nikos;Merakos, Lazaros</t>
  </si>
  <si>
    <t>National and Kapodistrian University of Athens</t>
  </si>
  <si>
    <t>Tsolkas D.</t>
  </si>
  <si>
    <t>Spatial spectrum reuse for opportunistic spectrum access in infrastructure-based systems</t>
  </si>
  <si>
    <t>10.1007/s11277-012-0661-z</t>
  </si>
  <si>
    <t>2-s2.0-84879693912</t>
  </si>
  <si>
    <t>['wideband transmission', 'whose effect', 'special cases', 'space time', 'simulation results', 'robust transmission', 'receive antennas', 'provide reliable', 'ofdm systems', 'multiple transmit', 'minimum number', 'mimo technology', 'intersymbol interference', 'frequency domains', 'data rate', 'coded mimo', 'business media']</t>
  </si>
  <si>
    <t>DFE | Diversity analysis | MIMO-OFDM | ML equalizer | Sphere decoder | STF coding</t>
  </si>
  <si>
    <t>In 4G broadband wireless communications, multiple transmit and receive antennas are used to form multiple input multiple output (MIMO) channels to increase the capacity (by a factor of the minimum number of transmit and receive antennas) and data rate. In this paper, the combination of MIMO technology and orthogonal frequency division multiplexing (OFDM) systems is analyzed for wideband transmission which mitigates the intersymbol interference and hence enhances system capacity. In MIMO-OFDM systems, the coding is done over space, time, and frequency domains to provide reliable and robust transmission in harsh wireless environment. Also, the performance of space time frequency (STF) coded MIMO-OFDM is analyzed with space time and space frequency coding as special cases. The maximum achievable diversity of STF coded MIMO-OFDM is analyzed and bit error rate performance improvement is verified by simulation results. Simulations are carried out in harsh wireless environment, whose effect is mitigated by using higher tap order channels. The complexity is resolved by employing sphere decoder at the receiver. ¬© 2012 Springer Science+Business Media, LLC.</t>
  </si>
  <si>
    <t>1947-1968</t>
  </si>
  <si>
    <t>60104116;60104116</t>
  </si>
  <si>
    <t>55433588600;16550915400</t>
  </si>
  <si>
    <t>Gupta, Bhasker;Saini, Davinder S.</t>
  </si>
  <si>
    <t>Gupta B.</t>
  </si>
  <si>
    <t>Space-time/space-frequency/space-time-frequency block coded MIMO-OFDM system with equalizers in quasi static mobile radio channels using higher tap order</t>
  </si>
  <si>
    <t>10.1007/s11277-012-0672-9</t>
  </si>
  <si>
    <t>2-s2.0-84879695149</t>
  </si>
  <si>
    <t>09EF011001</t>
  </si>
  <si>
    <t>['ãé59 %.', 'terahertz frequency', 'rights reserved', 'radiation efficiency', 'proposed antenna', 'band spectrum']</t>
  </si>
  <si>
    <t>Hybrid photonic crystal | Microstrip patch antenna | Terahertz frequency | Ultra-wideband</t>
  </si>
  <si>
    <t>In this paper, two-dimensional photonic crystals working at terahertz frequency is investigated, and an ultra-wideband terahertz microstrip patch antenna on hybrid photonic crystal substrate is presented. Microwave Studio software is used to simulate its electromagnetic wave transmission properties. The proposed antenna can work at six frequency points' scope at terahertz frequency regions, and the 10 dB bandwidth is higher than ÃÉ59%. The hybrid photonic crystal structure is able to provided ultra wide stop-band spectrum, in addition to advantages of the traditional photonic crystal structure which can enhance the gain, directivity and radiation efficiency of the antenna. Copyright ¬© 2013 American Scientific Publishers All rights reserved.</t>
  </si>
  <si>
    <t>968-973</t>
  </si>
  <si>
    <t>Journal of Computational and Theoretical Nanoscience</t>
  </si>
  <si>
    <t>60005465;60005465-60025778;60117396;60117396;60117396</t>
  </si>
  <si>
    <t>35301231400;35735651900;55707653300;57203781583;16204605300</t>
  </si>
  <si>
    <t>Yang, Lechen;Zhou, Xiuli;Li, Haijun;Fu, Kai;Zhang, Baoshun</t>
  </si>
  <si>
    <t>Suzhou;Ann Arbor;Chengdu</t>
  </si>
  <si>
    <t>Suzhou Institute of Nano-tech and Nano-Bionics, Chinese Academy of Sciences;University of Michigan, Ann Arbor;University of Electronic Science and Technology of China</t>
  </si>
  <si>
    <t>60117396;60025778;60005465</t>
  </si>
  <si>
    <t>Ultra-wideband multi-frequency terahertz square microstrip patch antenna on hybrid photonic crystal substrate</t>
  </si>
  <si>
    <t>10.1166/jctn.2013.2794</t>
  </si>
  <si>
    <t>2-s2.0-84879750419</t>
  </si>
  <si>
    <t>['units ).', 'tunable high', 'rights reserved', 'results shown', 'particular honey', 'numerical simulations', 'nine runs', 'large interval', 'even 2', 'directionality antenna', 'different values', 'dielectric constant', 'comb structure', 'bgs cover', 'band gaps']</t>
  </si>
  <si>
    <t>Band gaps | Honey comb | Numerical simulations</t>
  </si>
  <si>
    <t>With the aid of numerical simulations, we try to find the band gaps (BGs) of a particular honey-comb structure. Nine runs were performed for different values of the dielectric constant, ranging from Œµ = 15 to Œµ = 150. Results shown the BGs cover a large interval, from 0.062 to 0.269 (in 2œÄc/a units). Than, we conclude this configuration, even 2.5 D, could be used for tunable high-reflectivity and high-directionality antenna, working in a large frequency interval. Copyright ¬© 2013 American Scientific Publishers All rights reserved.</t>
  </si>
  <si>
    <t>845-847</t>
  </si>
  <si>
    <t>60078591;60001478;60001478;60001478</t>
  </si>
  <si>
    <t>7005579368;7004992790;8606185100;7801617359</t>
  </si>
  <si>
    <t>Preda, L.;Ciobanu, M.;Savastru, D.;Savastru, R.</t>
  </si>
  <si>
    <t>Magurele;Bucharest</t>
  </si>
  <si>
    <t>National Institute of Research and Development for Optoelectronics;Universitatea din Bucuresti</t>
  </si>
  <si>
    <t>60078591;60001478</t>
  </si>
  <si>
    <t>Preda L.</t>
  </si>
  <si>
    <t>Finding the band gaps of an interesting honey-comb-like 2.5 D structure</t>
  </si>
  <si>
    <t>10.1166/jctn.2013.2779</t>
  </si>
  <si>
    <t>2-s2.0-84879754967</t>
  </si>
  <si>
    <t>['¬© 1966', 'wafer breakout', 'two free', 'source consists', 'running triple', 'radiated power', 'packaged source', 'oscillators drive', 'magnetic coupling', 'integrated high', 'ghz lens', 'antenna occupies', '5 dbm', '2012 ieee', '1 dbm']</t>
  </si>
  <si>
    <t>CMOS | N-push harmonic osscillator | silicon lens | sub-millimeter wave imaging | sub-millimeter wave source | terahertz (THz) | terahertz imaging</t>
  </si>
  <si>
    <t>A 288-GHz lens-integrated high-power source implemented in a 65-nm CMOS technology is presented. The source consists of two free-running triple-push ring oscillators locked out-of phase by magnetic coupling. The oscillators drive a differential on-chip ring antenna, which illuminates a hyper-hemispherical silicon lens through the backside of the die. An on-wafer breakout of the oscillators core achieves a peak output power of-1.5 dBm with a 275-mW DC power consumption. The radiated power of the packaged source is-4.1 dBm, which is the highest reported radiated power of a single CMOS source beyond 200 GHz. The source die including the antenna occupies only 500 x 570 Œº m2. ¬© 1966-2012 IEEE.</t>
  </si>
  <si>
    <t>1751-1761</t>
  </si>
  <si>
    <t>60022995;60022995;60027550</t>
  </si>
  <si>
    <t>6603671070;36086902700;7007045448</t>
  </si>
  <si>
    <t>Grzyb, Janusz;Zhao, Yan;Pfeiffer, Ullrich R.</t>
  </si>
  <si>
    <t>Los Angeles;Wuppertal</t>
  </si>
  <si>
    <t>University of California, Los Angeles;Bergische Universit√§t Wuppertal</t>
  </si>
  <si>
    <t>60027550;60022995</t>
  </si>
  <si>
    <t>Grzyb J.</t>
  </si>
  <si>
    <t>A 288-GHz lens-integrated balanced triple-push source in a 65-nm CMOS technology</t>
  </si>
  <si>
    <t>10.1109/JSSC.2013.2253403</t>
  </si>
  <si>
    <t>2-s2.0-84879935096</t>
  </si>
  <si>
    <t>['weft yarns', 'namely industrial', 'medical band', 'horizontal polarization', 'fabric samples', 'antenna polarization']</t>
  </si>
  <si>
    <t>Cellular woven fabrics | Conductive core yarns | Electromagnetic shielding effectiveness | Twill weave</t>
  </si>
  <si>
    <t>In this study, the electromagnetic shielding effectiveness of twill and some cellular woven conductive fabrics woven with stainless steel core yarns at different weft densities has been measured by free space measurement technique at horizontal polarization of the antenna. It is observed that woven fabric samples, which have been positioned so that the weft yarns have been parallel to the antenna polarization, have shown good electromagnetic shielding performances in high frequency band, namely industrial, scientific and medical band. And also, when the steel core weft yarn density has been increased, the decrease in the electromagnetic shielding effectiveness of fabric samples, which have been positioned the same way, is observed. Conversely, the electromagnetic shielding effectiveness of fabric samples, which have been positioned so that the weft yarns have been vertical to the antenna polarization, has increased in agreement with the effective surface conductivity.</t>
  </si>
  <si>
    <t>124-135</t>
  </si>
  <si>
    <t>Tekstil ve Konfeksiyon</t>
  </si>
  <si>
    <t>60014930;60014930</t>
  </si>
  <si>
    <t>36762794000;15623360900</t>
  </si>
  <si>
    <t>√ñzdemir, Hakan;√ñzkurt, Ahmet</t>
  </si>
  <si>
    <t>Dokuz Eyl√ºl √úniversitesi</t>
  </si>
  <si>
    <t>√ñzdemir H.</t>
  </si>
  <si>
    <t>The effects of weave and conductive yarn density on the electromagnetic shielding effectiveness of cellular woven fabrics</t>
  </si>
  <si>
    <t>2-s2.0-84880049317</t>
  </si>
  <si>
    <t>['upper chord', 'stress concentrator', 'strain measurements', 'static loads', 'specimen damage', 'saw cut', 'rejected solebars', 'recorded using', 'nonmetallic inclusions', 'macrofractographic analyses', 'glued near', 'fatigue cracks', 'crack nucleation', 'chemical analysis', 'alternately loaded', 'allowed determination']</t>
  </si>
  <si>
    <t>acoustic emission | cast flaw | fatigue crack | inclusions | microstructure | pore | solebar | specimen | strain | strain sensor</t>
  </si>
  <si>
    <t>The results are presented of the investigation of fatigue crack growth in 200 √ó 100 √ó 10 mm specimens made from the upper chord of rejected solebars with boxlike cross sections. The specimens were placed in an MTS-50 electrohydraulic machine and alternately loaded with cyclic and static loads from the instant of fatigue-crack nucleation until specimen damage occurred. The data on nucleation and the development of fatigue cracks in the specimens were recorded using the method of acoustic-emission (AE) strain measurements. A piezo antenna consisting of four acoustic emission transducers (AET) was mounted on each specimen. Four wire strain sensors were glued near the saw cut that served as a stress concentrator. After specimen damage, chemical analysis of the material was performed and nonmetallic inclusions and the degree of impurity were evaluated. Micro- and macrofractographic analyses, which allowed determination of the character of damage, were performed. ¬© 2013 Pleiades Publishing, Ltd.</t>
  </si>
  <si>
    <t>215-224</t>
  </si>
  <si>
    <t>60004839;60004839;60004839;60004839</t>
  </si>
  <si>
    <t>7102960194;6508240796;6507413011;55794627700</t>
  </si>
  <si>
    <t>Stepanova, L. N.;Bekher, S. A.;Boyarkin, E. V.;Moreva, N. A.</t>
  </si>
  <si>
    <t>Siberian Transport University</t>
  </si>
  <si>
    <t>Stepanova L.</t>
  </si>
  <si>
    <t>A study of specimens from solebar material with boxlike cross sections using the acoustic-emission method</t>
  </si>
  <si>
    <t>10.1134/S1061830913040074</t>
  </si>
  <si>
    <t>2-s2.0-84880200767</t>
  </si>
  <si>
    <t>['¬© 2013', 'quartz substrate', 'organic decomposition', 'mod ).', 'japan society', 'infrared regions', 'high responsivity', 'dc sensitivity', 'conventionally utilized', 'bias current', 'bi microbolometer', 'applied physics', '110 ghz']</t>
  </si>
  <si>
    <t>A VOx microbolometer coupled with thin-film spiral antenna was fabricated on a fused-quartz substrate by metal-organic decomposition (MOD). The size of the bolometer was 1 √ó 52 Œºm2, and the antenna was designed for operating at 75-110 GHz. The DC sensitivity and responsivity of the bolometer were 540W-1 and 124V/W at the bias current of 0.5mA under the irradiation of a 94 GHz electromagnetic wave, respectively. These values were over one order higher than those of the Bi microbolometer, which is conventionally utilized as a detector in terahertz and infrared regions. The antenna-coupled VOx microbolometer with a high responsivity was realized by MOD. ¬© 2013 The Japan Society of Applied Physics.</t>
  </si>
  <si>
    <t>4 PART 1</t>
  </si>
  <si>
    <t>36667379000;57200764784;55725444500</t>
  </si>
  <si>
    <t>Son, Le Ngoc;Tachiki, Takashi;Uchida, Takashi</t>
  </si>
  <si>
    <t>Son L.</t>
  </si>
  <si>
    <t>Fabrication and evaluation of thin-film spiral-antenna-coupled vox microbolometer by metal-organic decomposition</t>
  </si>
  <si>
    <t>10.7567/JJAP.52.046601</t>
  </si>
  <si>
    <t>2-s2.0-84880826086</t>
  </si>
  <si>
    <t>['¬© 1980', 'whole duration', 'vertical imaging', 'vertical direction', 'vegetation layer', 'tropical forest', 'trihedral reflector', 'tower motions', 'tomographic images', 'tomographic image', 'temporal sampling', 'system consists', 'system calibration', 'successfully set', 'nearby antennas', 'multistatic fashion', 'minimum distance', 'french guiana', 'equipment allows', 'design concepts', 'also assessment', '900 mhz', '2012 ieee', '20 antennas', '15 min']</t>
  </si>
  <si>
    <t>Array design | BIOMASS mission | forest vertical structure | ground based radar | multistatic processing | P-band forest tomography | TropiScat tomography mode | virtual array</t>
  </si>
  <si>
    <t>In this paper we discuss the design concepts and preliminary results relating to the European Space Agency's ground-based campaign TropiScat, whose main goal is to evaluate temporal coherence at P-band in a tropical forest in quad-polarization, considering temporal lags ranging from hours to months and at different heights within the vegetation layer. The experiment has been successfully set up and operated since October 2011 at the Paracou field station, French Guiana, where the equipment was installed on top of the 55-m high Guyaflux Tower to illuminate the forest below. The system consists of a vector network analyzer connected to 20 antennas through a switchbox, which allows the use of any of them either as a transmitter or as a receiver. Vertical imaging and fully polarimetric capabilities are achieved by operating the 20 antennas in a multistatic fashion, resulting in an equivalent monostatic array consisting of 15 phase centers displaced along the vertical direction in each polarization. Such a design allows unambiguous imaging of the vegetation while yielding a minimum distance between nearby antennas on the order of 0.8 m, so as to minimize coupling effects. The equipment allows the gathering of signals with the tomographic array within a few minutes, resulting in the possibility to produce a tomographic image of the forest with a temporal sampling of 15 min. System calibration and validation was performed by employing a 2-m trihedral reflector and a rotating dihedral reflector. This allowed the evaluation of the system pulse response in all polarizations and also assessment of the extent of tower motions. As a result, tomographic images have been generated from 500 (P-band) to 900 MHz in all polarizations. Results from real data acquired in Fall 2011 confirm the feasibility of carrying out reliable coherence measurements for the whole duration of the campaign. ¬© 1980-2012 IEEE.</t>
  </si>
  <si>
    <t>4460-4472</t>
  </si>
  <si>
    <t>60023256;60023256;60023256;60024767;60012696;60012696;60024767;60024767;60024767</t>
  </si>
  <si>
    <t>54408415000;23029200500;7006127274;6507590161;6701837423;36843816000;18435036300;55569610100;55664597400</t>
  </si>
  <si>
    <t>Dinh, Ho Tong Minh;Tebaldini, Stefano;Rocca, Fabio;Koleck, Thierry;Borderies, Pierre;Albinet, Cl√©ment;Villard, Ludovic;Hamadi, Alia;Le Toan, Thuy</t>
  </si>
  <si>
    <t>Toulouse;Milan;Toulouse</t>
  </si>
  <si>
    <t>Centre d'Etudes Spatiales de la Biosph√®re (CESBIO);Politecnico di Milano;ONERA Centre de Toulouse</t>
  </si>
  <si>
    <t>60024767;60023256;60012696</t>
  </si>
  <si>
    <t>Dinh H.T.M.</t>
  </si>
  <si>
    <t>Ground-based array for tomographic imaging of the tropical forest in p-band</t>
  </si>
  <si>
    <t>10.1109/TGRS.2013.2246795</t>
  </si>
  <si>
    <t>2-s2.0-84881084135</t>
  </si>
  <si>
    <t>['work presents', 'ray diffraction', 'polycarbonate substrates', 'point probe', 'optical transmittance', 'microstrip antennas', 'magnetron sputtering', 'low profile', 'light weight', 'information display', 'experimental verification', 'electrical resistance', 'attached surface', 'analyses show', 'achieve 5', '7 mm', '2 mm']</t>
  </si>
  <si>
    <t>In O :Sn thin film 2 3 | microstrip antenna | transparent substrate</t>
  </si>
  <si>
    <t>Microstrip antennas have the advantages of light weight, low profile, and conformal to the attached surface with antenna feed line. This work presents the design of transparent microstrip antennas by In2O3:Sn thin film on glass and polycarbonate substrates. The transparent conducting thin films of 21-300 nm thickness deposited by magnetron sputtering are measured by X-ray diffraction for microstructure, 4-point probe for electrical resistance, and spectrometer for optical transmittance. Analyses show that the 2.4 GHz antenna can achieve 5.1 and 4.7 dB antenna gain on glass (1.2 mm) and polycarbonate (0.7 mm) substrate, respectively. Experimental verification on glass substrate shows that the antenna achieves 3.1 dB gain and 86% optical transmittance on 550 nm wave length. ¬© Copyright 2013 Society for Information Display.</t>
  </si>
  <si>
    <t>167-172</t>
  </si>
  <si>
    <t>Journal of the Society for Information Display</t>
  </si>
  <si>
    <t>60014982;60031754;60014982</t>
  </si>
  <si>
    <t>8428954600;25645597100;57199984307</t>
  </si>
  <si>
    <t>Yang, Shih Ming;Hung, Chien Chun;Jung, J. C.</t>
  </si>
  <si>
    <t>Washington, D.C.;Tainan</t>
  </si>
  <si>
    <t>National Defense University;National Cheng Kung University</t>
  </si>
  <si>
    <t>60031754;60014982</t>
  </si>
  <si>
    <t>Design and experiment of optical transparent microstrip antenna on glass and polycarbonate substrates</t>
  </si>
  <si>
    <t>10.1002/jsid.167</t>
  </si>
  <si>
    <t>2-s2.0-84881262771</t>
  </si>
  <si>
    <t>['variable sized', 'proposed antenna', 'moment method', 'many applications', 'main beam', 'excellent candidate', 'crosses embedded', 'center frequency', '5 db']</t>
  </si>
  <si>
    <t>Microstrip antennas | Moment method | Reflectarrays</t>
  </si>
  <si>
    <t>An extremely low cross-polarization reflectarray antenna is presented. The new reflectarray antenna is composed of one simple layer of variable sized T-crosses embedded in a homogeneous dielectric medium. A full wave code based on the Moment Method has been used to perform the analyses. The proposed antenna is an excellent candidate for many applications such as radar and long distance communication due to its extremely high polarization purity, lower than-38.5 dB in the diagonal plane within the main beam at the center frequency. ¬© 2013 Walter de Gruyter GmbH, Berlin/Boston.</t>
  </si>
  <si>
    <t>139-143</t>
  </si>
  <si>
    <t>60027800;60027800;60027800</t>
  </si>
  <si>
    <t>24821567900;36920034300;15842946800</t>
  </si>
  <si>
    <t>G√≥mez, Josefa;Tayebi, Abdelhamid;C√°tedra, Felipe</t>
  </si>
  <si>
    <t>G√≥mez J.</t>
  </si>
  <si>
    <t>Cross-polarization suppression in monolayer reflectarray antennas</t>
  </si>
  <si>
    <t>10.1515/freq-2012-0108</t>
  </si>
  <si>
    <t>2-s2.0-84882386703</t>
  </si>
  <si>
    <t>Natural Science Foundation of Shanghai</t>
  </si>
  <si>
    <t>kfjj120206</t>
  </si>
  <si>
    <t>['theoretical analysis', 'special cases', 'results show', 'perfect csi', 'per performance', 'noise ratio', 'layer design', 'imperfect csi', 'form expressions', 'estimation error', 'effective signal', 'cld system', 'average se', 'arq ),']</t>
  </si>
  <si>
    <t>Cross-layer design | Imperfect CSI | MIMO | Spectrum efficiency | Transmit antenna selection</t>
  </si>
  <si>
    <t>In this paper, by combining adaptive modulation and automatic repeat request (ARQ), a cross-layer design (CLD) scheme for multiple-input and multiple-output (MIMO) system with transmit antenna selection (TAS) and imperfect channel state information (CSI) is presented. Based on the imperfect CSI, the probability density function of the effective signal to noise ratio (SNR) is derived, and the fading gain switching thresholds are also derived subject to a target packet loss rate and fixed power constraint. According to these results, we further derive the average spectrum efficiency (SE) and packet error rate (PER) of the system. As a result, closed-form expressions of the average SE and PER are obtained, respectively. The derived expressions include the expressions under perfect CSI as special cases, and can provide good performance evaluation for the CLD system with imperfect CSI. Simulation results verify the validity of the theoretical analysis. The results show that the CLD system with TAS provides better SE than that with space-time block coding, but the SE and PER performance of the system with imperfect CSI are worse than those with perfect CSI due to the estimation error. ¬© 2013 Walter de Gruyter GmbH, Berlin/Boston.</t>
  </si>
  <si>
    <t>60021666-60005244;60021666;60117397;60021666;60021666</t>
  </si>
  <si>
    <t>7404115747;56048913600;24538079000;55286667400;44761580300</t>
  </si>
  <si>
    <t>Yu, Xiangbin;Liu, Yan;Rui, Yun;Zhou, Tingting;Yin, Xin</t>
  </si>
  <si>
    <t>Shanghai;Nanjing;Nanjing</t>
  </si>
  <si>
    <t>Shanghai Advanced Research Institute, Chinese Academy of Sciences;Nanjing University of Aeronautics and Astronautics;Southeast University</t>
  </si>
  <si>
    <t>60117397;60021666;60005244</t>
  </si>
  <si>
    <t>Cross-layer design for MIMO systems with transmit antenna selection and imperfect CSI</t>
  </si>
  <si>
    <t>10.1515/freq-2012-0116</t>
  </si>
  <si>
    <t>2-s2.0-84882417439</t>
  </si>
  <si>
    <t>['two sites', 'transmitting powers', 'transmitting antennas', 'transmitting antenna', 'simulation results', 'sfn interference', 'interfered areas', 'effective solution', 'difference sizes', 'avg measured', 'always transmitters', 'allowed maximum']</t>
  </si>
  <si>
    <t>A single frequency network (SFN) is a special broadcasting network where several transmitters radiate the same signal on the same frequency, at the same time. SFN with the DVB-T2 standard provides an effective solution to save frequency resources. On the other hand, because of using the same. The interfered areas are difference sizes, since the transmitting powers and the height of the transmitting antennas of two sites are different. Based on simulation results, AVG measured on field at the area where interferences might occur. In SFN there are always transmitters which have distance between them bigger than the allowed maximum, SO there is therefore always risk of SFN interference. However the simulation results and AVG's deployment in DVB-T2 SFN show that the risk of SFN interference can always be predicted and controlled by adjusting transmitter power, tilt and direction of the receiving and/or transmitting antenna.</t>
  </si>
  <si>
    <t>ABU Technical Review</t>
  </si>
  <si>
    <t>113836611;113836611;113836611</t>
  </si>
  <si>
    <t>36519989000;55308327800;55837261100</t>
  </si>
  <si>
    <t>Tri, Ngo Thai;Thang, Nguyen Chien;Duc, Nguyen Manh</t>
  </si>
  <si>
    <t>Viet Nam</t>
  </si>
  <si>
    <t>AVG</t>
  </si>
  <si>
    <t>Tri N.</t>
  </si>
  <si>
    <t>SFN interference (DVB-T2 standard) AVG's experiences</t>
  </si>
  <si>
    <t>2-s2.0-84883106916</t>
  </si>
  <si>
    <t>['photon luminescence', 'optical imaging', 'materials science', 'great potential', 'efficient way', 'biological applications']</t>
  </si>
  <si>
    <t>Bipyramids | Nanoantennas | Orientation | Pattern imaging | Photoluminescence</t>
  </si>
  <si>
    <t>One-photon luminescence of single plasmonic nanoparticle is demonstrated by G. Lu, Q. Gong and co-workers to determine its 3D orientation using a direct emission pattern imaging technique. This is an efficient way, using macroscopically measurable optical signals, to explore a nanoscale structure nonperturbatively. The findings on page 335 show the technique's great potential for characterizing optical nanoantennas, for optical imaging and sensing in materials science and biological applications. ¬© 2013 WILEY-VCH Verlag GmbH &amp; Co. KGaA, Weinheim.</t>
  </si>
  <si>
    <t>334-334</t>
  </si>
  <si>
    <t>60014966;60014966;60014966;60014966;60014966;60014966;60014966</t>
  </si>
  <si>
    <t>37073772400;55328917400;56921060000;55705951400;55787549700;57218520217;57203233503</t>
  </si>
  <si>
    <t>Zhang, Tianyue;Shen, Hongming;Lu, Guowei;Liu, Jie;He, Yingbo;Wang, Yuwei;Gong, Qihuang</t>
  </si>
  <si>
    <t>Peking University</t>
  </si>
  <si>
    <t>Nanoantennas: Single Bipyramid Plasmonic Antenna Orientation Determined by Direct Photoluminescence Pattern Imaging (Advanced Optical Materials 4/2013)</t>
  </si>
  <si>
    <t>10.1002/adom.201370030</t>
  </si>
  <si>
    <t>2-s2.0-84883531930</t>
  </si>
  <si>
    <t>['soundproofing characteristics', 'significantly enhanced', 'sandwich panels', 'making use', 'fuselage skin', 'experimental data', 'different parameters', 'based core']</t>
  </si>
  <si>
    <t>fuselage skin | internal geometry | method of adjacent reverberation chambers | sandwich panel | soundproofing | surface mass | Z-crimp</t>
  </si>
  <si>
    <t>In this paper, some experimental data on soundproofing characteristics of sandwich panels having different parameters of Z-crimp core internal geometry and identical core surface mass are presented. Making use of the method of adjacent reverberation chambers, we determined the soundproofing characteristics of the flat composite fuselage skin and proved the values of these characteristics can be significantly enhanced if the fuselage skin is reinforced by panels with the Z-crimp-based core. ¬© 2013 Allerton Press, Inc.</t>
  </si>
  <si>
    <t>194-198</t>
  </si>
  <si>
    <t>Russian Aeronautics</t>
  </si>
  <si>
    <t>Dosikova, Yu I.</t>
  </si>
  <si>
    <t>Kazan</t>
  </si>
  <si>
    <t>Kazan National Research Technical University named after A. N. Tupolev -KAI</t>
  </si>
  <si>
    <t>Dosikova Y.</t>
  </si>
  <si>
    <t>Studies of soundproofing characteristics of sandwich panels with cores of Z-crimp type</t>
  </si>
  <si>
    <t>10.3103/S1068799813020141</t>
  </si>
  <si>
    <t>2-s2.0-84883545437</t>
  </si>
  <si>
    <t>['unique features', 'unambiguously determined', 'spatial orientation', 'situ measurements', 'results show', 'results reveal', 'resolved capability', 'radiative decay', 'radiation characteristics', 'pl spectra', 'pl pattern', 'photothermal reshaping', 'outstanding candidates', 'orientation sensing', 'optical imaging', 'optical heating', 'nanoantenna orientations', 'materials science', 'individual nanoantenna', 'highly sensitive', 'great potential', 'gold bipyramids', 'field scattering', 'facile full', 'facile determination', 'emission pattern', 'directly maps', 'biological applications', 'also performed', 'alone technique', '3d angle']</t>
  </si>
  <si>
    <t>Photoluminescence of single gold bipyramid due to the radiative decay of the longitudinal surface plasmon is used to determine its 3D orientation using a direct emission pattern imaging technique. The photoluminescence (PL) intensity from individual gold bipyramids is recorded at the objective's back focal plane, which directly maps the angular emission distribution. By correlating the PL spectra, dark-field scattering, emission pattern, and atomic force microscopy data, the spatial orientation and the radiation characteristics of an individual nanoantenna can be unambiguously determined. The PL emission pattern imaging can be used as a stand-alone technique for the fast and facile determination of nanoantenna orientations. The experimental data also agree well with a simple analytical model based on a far-field angular distribution of an isolated dipole emitter on the interface. In situ measurements are also performed on the PL pattern of a single gold bipyramid during optical heating to monitor the photothermal reshaping of the nanoantenna. The results show that the PL emission pattern imaging method is highly sensitive to changes of the geometry and orientation of the nanoparticle. The PL direct imaging technique offers great advantages, including a facile full-3D angle-resolved capability, free of photobleaching and photoblinking. Additionally, the results reveal that the gold bipyramids can generate efficient PL emission, and the unique features of gold bipyramids would be outstanding candidates for orientation sensing. These findings have great potential for characterizing optical nanoantennas, for optical imaging and sensing in materials science and biological applications. ¬© 2013 WILEY-VCH Verlag GmbH &amp; Co. KGaA, Weinheim.</t>
  </si>
  <si>
    <t>335-342</t>
  </si>
  <si>
    <t>Single Bipyramid Plasmonic Antenna Orientation Determined by Direct Photoluminescence Pattern Imaging</t>
  </si>
  <si>
    <t>10.1002/adom.201200041</t>
  </si>
  <si>
    <t>2-s2.0-84883545688</t>
  </si>
  <si>
    <t>['theoretical analysis', 'significantly improve', 'proposed approach', 'power allocation', 'noise ratio', 'modelling process', 'method based', 'making use', 'input multi', 'freedom gain', 'antenna selection']</t>
  </si>
  <si>
    <t>Angular domain information | Channel capacity | Indoor distributed MIMO</t>
  </si>
  <si>
    <t>In this paper, we research the indoor distributed multi-input multi-output (MIMO) system. We propose a method based on channel angular domain information feedback to improve the indoor distributed MIMO system capacity and stability. We elaborate on the theoretical analysis and modelling process of this method. The simulation results show that using angular domain information at the transmitter to construct the channel information matrix according to the antenna selection to optimize the power allocation and making use of the indoor distributed MIMO offers extra spatial degrees of freedom gain and antenna diversity gain. The proposed approach can significantly improve the signal to noise ratio (SNR), system capacity and stability of the system.</t>
  </si>
  <si>
    <t>14-22</t>
  </si>
  <si>
    <t>Journal of Computers (Taiwan)</t>
  </si>
  <si>
    <t>60018205;60018205;60018205;60018205</t>
  </si>
  <si>
    <t>51462321100;37074280600;55248435300;7404735504</t>
  </si>
  <si>
    <t>Xiao, Liang;Du, Liang;Zhao, Yifeng;Huang, Lianfen</t>
  </si>
  <si>
    <t>Xiamen</t>
  </si>
  <si>
    <t>Xiamen University</t>
  </si>
  <si>
    <t>Xiao L.</t>
  </si>
  <si>
    <t>Indoor distributed multiple-input multiple-output (MIMO) system capacity research based on angular domain information</t>
  </si>
  <si>
    <t>2-s2.0-84884919845</t>
  </si>
  <si>
    <t>['velocity observer', 'state error', 'robot control', 'novel control', 'neural compensator', 'neural compensation', 'natural combination', 'minimize steady', 'main contributions', 'experimental study', 'control needs', 'classical proportional']</t>
  </si>
  <si>
    <t>Exoskeleton | Neural networks | PID | Robot</t>
  </si>
  <si>
    <t>In order to minimize steady-state error with respect to uncertainties in robot control, proportional-integral-derivative (PID) control needs a big integral gain, or a neural compensator is added to the classical proportional-derivative (PD) control with a large derivative gain. Both of them deteriorate transient performances of the robot control. In this paper, we extend the popular neural PD control into neural PID control. This novel control is a natural combination of industrial linear PID control and neural compensation. The main contributions of this paper are semiglobal asymptotic stability of the neural PID control and local asymptotic stability of the neural PID control with a velocity observer which are proved with standard weight training algorithms. These conditions give explicit selectionmethods for the gains of the linear PID control. An experimental study on an upper limb exoskeleton with this neural PID control is addressed. ¬© 2012 IEEE.</t>
  </si>
  <si>
    <t>673-684</t>
  </si>
  <si>
    <t>IEEE Transactions on Cybernetics</t>
  </si>
  <si>
    <t>60017323;60024941</t>
  </si>
  <si>
    <t>55993706000;7402343194</t>
  </si>
  <si>
    <t>Yu, Wen;Rosen, Jacob</t>
  </si>
  <si>
    <t>United States;Mexico</t>
  </si>
  <si>
    <t>Santa Cruz;Mexico City</t>
  </si>
  <si>
    <t>University of California, Santa Cruz;Centro de Investigacion y de Estudios Avanzados</t>
  </si>
  <si>
    <t>60024941;60017323</t>
  </si>
  <si>
    <t>Yu W.</t>
  </si>
  <si>
    <t>Neural PID control of robot manipulators with application to an upper limb exoskeleton</t>
  </si>
  <si>
    <t>10.1109/TSMCB.2012.2214381</t>
  </si>
  <si>
    <t>2-s2.0-84886265124</t>
  </si>
  <si>
    <t>2011FJ3080</t>
  </si>
  <si>
    <t>['wireless bands', 'vswr obtained', 'three examples', 'single antenna', 'reflection coefficient', 'proposed method', 'multiple mobile', 'much faster', 'load power', 'impedance matching', 'ideal values', 'frequency range', 'dual standards', 'different types', 'antenna impedance', 'also given', '2 ghz']</t>
  </si>
  <si>
    <t>conventional genetic algorithm | impedance matching | quantum genetic algorithm</t>
  </si>
  <si>
    <t>An adaptive technique adopting quantum genetic algorithm (QGA) for antenna impedance tuning is presented. Three examples are given with different types of antenna impedance. The frequency range of the dual standards is from 1.7 to 2.2 GHz. Simulation results show that the proposed tuning technique can achieve good accuracy of impedance matching and load power. The reflection coefficient and VSWR obtained are also very close to their ideal values. Comparison of the proposed QGA tuning method with conventional genetic algorithm based tuning method is also given, which shows that the QGA tuning algorithm is much faster. Moreover, the proposed method can be useful for software defined radio systems using a single antenna for multiple mobile and wireless bands. ¬© 2013 Central South University Press and Springer-Verlag Berlin Heidelberg.</t>
  </si>
  <si>
    <t>977-981</t>
  </si>
  <si>
    <t>Journal of Central South University</t>
  </si>
  <si>
    <t>60032356;60032356;60032356;60032356</t>
  </si>
  <si>
    <t>7402139326;55964450000;55963390000;55964275800</t>
  </si>
  <si>
    <t>Tan, Yang Hong;Chen, Sai Hua;Zhang, Gen Miao;Xiong, Zhi Ting</t>
  </si>
  <si>
    <t>Tan Y.</t>
  </si>
  <si>
    <t>Adaptive impedance matching using quantum genetic algorithm</t>
  </si>
  <si>
    <t>10.1007/s11771-013-1573-0</t>
  </si>
  <si>
    <t>2-s2.0-84890308982</t>
  </si>
  <si>
    <t>9550-09-1-0605</t>
  </si>
  <si>
    <t>['weighting scheme', 'weighting allocation', 'transmitted signals', 'target echoes', 'simulations show', 'recovery error', 'proposed selection', 'practical scenarios', 'output ultra', 'norm values', 'mutual information', 'compressive sensing', 'candidates among']</t>
  </si>
  <si>
    <t>We propose a sample selection method for multiple-input, multiple-output ultra-wideband noise radar imaging using compressive sensing. The proposed sample selection is based on comparing the norm values of candidates among the potential received signal and selecting the largest M samples among N per antenna to obtain selection diversity. Moreover, we propose an adaptive weighting allocation that improves reconstruction accuracy of compressive sensing by maximizing the mutual information between target echoes and transmitted signals. This weighting scheme is applicable to both sample selection schemes, a conventional random sampling and the proposed selection. Further, the weighting allocation with the knowledge of recovery error is proposed for more practical scenarios. Simulations show that the proposed selection and weighting allocation enhance multiple target detection probability and reduce normalized mean square error. ¬© 2013 SPIE and IS&amp;T.</t>
  </si>
  <si>
    <t>1560229X</t>
  </si>
  <si>
    <t>Journal of Electronic Imaging</t>
  </si>
  <si>
    <t>60001439;60001439;60019228</t>
  </si>
  <si>
    <t>36625746600;7202724032;7004719509</t>
  </si>
  <si>
    <t>Kwon, Yangsoo;Narayanan, Ram M.;Rangaswamy, Muralidhar</t>
  </si>
  <si>
    <t>Dayton;University Park</t>
  </si>
  <si>
    <t>Air Force Research Laboratory;Pennsylvania State University</t>
  </si>
  <si>
    <t>60019228;60001439</t>
  </si>
  <si>
    <t>Kwon Y.</t>
  </si>
  <si>
    <t>Target detection and reconstruction for compressive multiple-input, multiple-output ultra-wideband noise radar imaging</t>
  </si>
  <si>
    <t>10.1117/1.JEI.22.2.021008</t>
  </si>
  <si>
    <t>2-s2.0-84892691731</t>
  </si>
  <si>
    <t>['using tools', 'strength increases', 'stochastic geometry', 'reduces outages', 'rate due', 'network topology', 'mobile users', 'mean loss', 'located according', 'limited size', 'limited feedback', 'interference coordination', 'identifying regions', 'icin depends', 'feedback bits', 'either perfect', 'cluster stations', 'cluster coordinate', 'channel knowledge', 'cellular networks', 'bit allocation', 'base stations', 'average rate', 'achievable rate', 'accurately evaluating']</t>
  </si>
  <si>
    <t>Adaptive feedback bit partitioning | Base stations | Cellular networks | Channel state information (CSI) | Clustering | Clustering algorithms | Interference cancellation | Limited CSI feedback | MIMO | Multicell coordination | Stochastic geometry</t>
  </si>
  <si>
    <t>Interference coordination improves data rates and reduces outages in cellular networks. Accurately evaluating the gains of coordination, however, is contingent upon using a network topology that models realistic cellular deployments. In this paper, we model the base stations locations as a Poisson point process to provide a better analytical assessment of the performance of coordination. Since interference coordination is only feasible within clusters of limited size, we consider a random clustering process where cluster stations are located according to a random point process and groups of base stations associated with the same cluster coordinate. We assume channel knowledge is exchanged among coordinating base stations, and we analyze the performance of interference coordination when channel knowledge at the transmitters is either perfect or acquired through limited feedback. We apply intercell interference nulling (ICIN) to coordinate interference inside the clusters. The feasibility of ICIN depends on the number of antennas at the base stations. Using tools from stochastic geometry, we derive the probability of coverage and the average rate for a typical mobile user. We show that the average cluster size can be optimized as a function of the number of antennas to maximize the gains of ICIN. To minimize the mean loss in rate due to limited feedback, we propose an adaptive feedback allocation strategy at the mobile users. We show that adapting the bit allocation as a function of the signals' strength increases the achievable rate with limited feedback, compared to equal bit partitioning. Finally, we illustrate how this analysis can help solve network design problems such as identifying regions where coordination provides gains based on average cluster size, number of antennas, and number of feedback bits. ¬© 2012 IEEE.</t>
  </si>
  <si>
    <t>1822-1834</t>
  </si>
  <si>
    <t>25926872500;55934670700</t>
  </si>
  <si>
    <t>Akoum, Salam;Heath, Robert W.</t>
  </si>
  <si>
    <t>Akoum S.</t>
  </si>
  <si>
    <t>Interference coordination: Random clustering and adaptive limited feedback</t>
  </si>
  <si>
    <t>10.1109/TSP.2013.2238933</t>
  </si>
  <si>
    <t>2-s2.0-84897583701</t>
  </si>
  <si>
    <t>['square microstrip', 'patch antennas', 'patch antenna', 'operating band', 'impedance bandwidth', 'different shapes', 'diagonal directions', 'compact size', 'around 0', 'also summarized', 'achieved using', '905 ghz', '3 dbic', '0 mhz']</t>
  </si>
  <si>
    <t>Circularly polarized antennas | Compact antennas | Microstrip antenna | Slots | Slotted microstrip antennas | Square patch</t>
  </si>
  <si>
    <t>Circularly polarized diagonally symmetric slotted microstrip-patch antennas are proposed with compact size. The compact circularly polarized (CP) diagonally symmetric slotted microstrip-patch (DSSMP) antenna design rules are also summarized. Circularly polarized radiation can be achieved using any arbitrarily shaped slots in diagonal directions on the square microstrip-patch antenna. Different shapes for the slots are studied and compared, based on the fixed overall volume of the antenna for circularly polarized diagonally symmetric slotted microstrip-patch antennas. The crossshaped-slot diagonally symmetric slotted microstrip-patch antenna is compact when compared with the circular-, square-, and circular-ring-shaped diagonally symmetric slotted microstrip-patch antennas. A measured 3 dB axial-ratio (AR) bandwidth of around 0.7% (6.0 MHz) with 2.0% (18.0 MHz) impedance bandwidth was achieved. The measured boresight gain was more than 3.3 dBic over the operating band, while the overall antenna size was 0.272Œª0√ó0. 272Œª0√ó0.0138Œª0 at 0.905 GHz. ¬©2013 IEEE.</t>
  </si>
  <si>
    <t>124-137</t>
  </si>
  <si>
    <t>Nasimuddin, ;Chen, Zhi Ning;Qing, Xianming</t>
  </si>
  <si>
    <t>Nasimuddin</t>
  </si>
  <si>
    <t>Slotted microstrip antennas for circular polarization with compact size</t>
  </si>
  <si>
    <t>10.1109/MAP.2013.6529322</t>
  </si>
  <si>
    <t>2-s2.0-84897584254</t>
  </si>
  <si>
    <t>['tm20 mode', 'tm01 modes', 'shaped patches', 'shaped patch', 'resonance frequency', 'reported œà', 'rectangular slots', 'radiating edge', 'proximityfed design', 'present towards', 'new œà', 'nearly 60', 'modified tm20', 'maximum gain', 'larger bandwidth', 'higher frequencies', 'frequency band', 'fed design', 'complete bandwidth', 'center frequency', 'broadband responses', 'broadband response', 'also proposed', 'additional pair', '8 dbi', '4 dbi', '10 dbi']</t>
  </si>
  <si>
    <t>œà -shaped microstrip antenna | Broadband rectangular microstrip antenna | E-shaped microstrip antenna | Proximity feed</t>
  </si>
  <si>
    <t>A new œà -shaped microstrip antenna is reported, which increased the bandwidth of the E-shaped microstrip antenna by cutting an additional pair of slots on the other radiating edge of the E-shaped patch. The œà -shaped patch yielded a bandwidth of nearly 60% at a center frequency of around 5500 MHz. It gave a maximum gain of more than 10 dBi, which reduced to less than 4 dBi towards the higher frequencies of the bandwidth. In this paper, the broadband responses of the E-shaped and the reported œà -shaped patches are studied. In the E-shaped patch, the pair of rectangular slots did not introduce any mode, but modified the TM20 mode's resonance frequency of the patch and, along with the fundamental TM01 mode, resulted in the broadband response. Furthermore, when an additional pair of slots were cut to realize the œà -shaped patch, they modified the higher-order TM21 mode's resonance frequency of the patch. Along with the modified TM20 and TM01 modes, this yielded a larger bandwidth. Since the TM 21 mode was present towards the higher frequencies of the bandwidth, the gain was reduced to less than 4 dBi. Furthermore, a proximity-fed design of a œà -shaped microstrip antenna in the same frequency band was proposed. The proposed configuration gave a higher bandwidth compared to the reported œà -shaped patch, with better gain characteristics over the bandwidth. A proximityfed design of the œà -shaped patch in the 1000 MHz frequency band was also proposed. It gave a bandwidth of more than 50% with a broadside radiation pattern, and a gain of more than 8 dBi over the complete bandwidth. ¬©2013 IEEE.</t>
  </si>
  <si>
    <t>107-123</t>
  </si>
  <si>
    <t>60114754;60070264</t>
  </si>
  <si>
    <t>Mumbai;Chennai</t>
  </si>
  <si>
    <t>Dwarkadas Jivanlal Sanghvi College of Engineering;SAMEER-Centre for Electromagnetics India</t>
  </si>
  <si>
    <t>Analysis of broadband Psi (œà)-shaped microstrip antennas</t>
  </si>
  <si>
    <t>10.1109/MAP.2013.6529321</t>
  </si>
  <si>
    <t>2-s2.0-84897584734</t>
  </si>
  <si>
    <t>['upper bounded', 'upper bound', 'two groups', 'total dof', 'theoretical results', 'source nodes', 'simulation results', 'signal alignment', 'relay node', 'proposed scheme', 'network coding', 'multipleinput multiple', 'multiple antennas', 'interference cancellation', 'group via', 'first show', 'finite signal', 'also show']</t>
  </si>
  <si>
    <t>Joint transceiver design | MIMO X channel | Relay | Signal alignment | Two-way communication</t>
  </si>
  <si>
    <t>We study the degrees of freedom (DOF) of a multipleinput multiple-output (MIMO) two-way X relay channel, where there are two groups of source nodes and one relay node, each equipped with multiple antennas, and each of the two source nodes in one group exchanges independent messages with the two source nodes in the other group via the relay node. It is assumed that every source node is equipped with antennas while the relay is equipped with antennas.We first show that the upper bound on the total DOF for this network is and then focus on the case of so that theDOF is upper bounded by twice the number of antennas at the relay. By applying signal alignment for network coding and joint transceiver design for interference cancellation, we show that this upper bound can be achieved when . We also show that with signal alignment only but no joint transceiver design, the upper bound is achievable when . Simulation results are provided to corroborate the theoretical results and to demonstrate the performance of the proposed scheme in the finite signal-to-noise ratio regime. ¬© 2012 IEEE.</t>
  </si>
  <si>
    <t>1711-1720</t>
  </si>
  <si>
    <t>60025084;60025084;60025084;60030162</t>
  </si>
  <si>
    <t>55334230100;7103288466;36548779700;55000636900</t>
  </si>
  <si>
    <t>Xiang, Zhengzheng;Tao, Meixia;Mo, Jianhua;Wang, Xiaodong</t>
  </si>
  <si>
    <t>Degrees of freedom for MIMO two-way x relay channel</t>
  </si>
  <si>
    <t>10.1109/TSP.2013.2238535</t>
  </si>
  <si>
    <t>2-s2.0-84897584930</t>
  </si>
  <si>
    <t>['shifting surfaces', 'shifting surface', 'shaping application', 'research groups', 'recent years', 'phaseshifting surfaces', 'pass ),', 'initial work', 'historical context', 'art free']</t>
  </si>
  <si>
    <t>Focusing | Lens antennas | Lenses | Microwave antennas | Periodic structures</t>
  </si>
  <si>
    <t>Phase-shifting surfaces (PSSs) developed in recent years are reported. Research and development on these phaseshifting surfaces are set in the historical context of prior-art free-standing lensing devices, as well as in the context of recent studies performed by other research groups. In addition, initial work on a phase- and amplitude-shifting surface (PASS), an extension of the phase-shifting surface, is demonstrated in a beam-shaping application. ¬©2013 IEEE.</t>
  </si>
  <si>
    <t>29-48</t>
  </si>
  <si>
    <t>60018714;60018714;60028897</t>
  </si>
  <si>
    <t>7004114987;7003819332;57203176700</t>
  </si>
  <si>
    <t>Gagnon, Nicolas;Petosa, Aldo;McNamara, Derek A.</t>
  </si>
  <si>
    <t>University of Ottawa;Communications Research Centre</t>
  </si>
  <si>
    <t>60028897;60018714</t>
  </si>
  <si>
    <t>Research and development on phase-shifting surfaces (PSSs)</t>
  </si>
  <si>
    <t>10.1109/MAP.2013.6529314</t>
  </si>
  <si>
    <t>2-s2.0-84897585071</t>
  </si>
  <si>
    <t>['usually applied', 'using full', 'transmission scheme', 'stas ).', 'simultaneously considered', 'relay networks', 'rate full', 'quite expensive', 'proposed stas', 'proposed based', 'new stas', 'mimo decode', 'lower cost', 'input multiple', 'diversity space', 'destination paths', 'also shown']</t>
  </si>
  <si>
    <t>Decode-and-forward (DF) | Diversity | Multiple-input multiple-output (MIMO) | Relay network | Transmit antenna selection (TAS)</t>
  </si>
  <si>
    <t>Abstract-Transmit antenna selection (TAS) is usually applied to multiple- input multiple-output (MIMO) systems because it does not require additional radio frequency (RF) chains which are quite expensive. In MIMO decode-and-forward (DF) relay networks, both source-destination and source-relay-destination paths should be simultaneously considered to find an effective source TAS (STAS). In this paper, a new STAS is proposed based on both channel state information and transmission scheme for the MIMO DF relay networks. It is also shown that the proposed STAS which selects antennas among transmit antennas at the source can achieve full diversity regardless of the value of . Simulation results show that the proposed STAS has better average bit error probability (BEP) performance than other STASs. Also, the proposed STAS with has lower cost, complexity, overhead, and BEP than the STAS with using full-rate full-diversity space-time block codes with the same total transmit power. ¬© 2012 IEEE.</t>
  </si>
  <si>
    <t>1657-1662</t>
  </si>
  <si>
    <t>60009387;60013682;60024872</t>
  </si>
  <si>
    <t>24331784500;7003690416;7403352757</t>
  </si>
  <si>
    <t>Jin, Xianglan;No, Jong Seon;Shin, Dong Joon</t>
  </si>
  <si>
    <t>Seoul;Seoul;Seoul</t>
  </si>
  <si>
    <t>Hanyang University;Seoul National University;Dongguk University, Seoul</t>
  </si>
  <si>
    <t>60024872;60013682;60009387</t>
  </si>
  <si>
    <t>Source transmit antenna selection for MIMO decode-and-forward relay networks</t>
  </si>
  <si>
    <t>10.1109/TSP.2013.2241053</t>
  </si>
  <si>
    <t>2-s2.0-84897674612</t>
  </si>
  <si>
    <t>['polarization suppression', 'polarization reductions', 'polarization levels', 'polarization level', 'polarization filters', 'paper addresses', 'operational bandwidth', 'modified add', 'modification resulted', 'making use', 'gain horns', 'gain horn', 'empfs ).', 'diagonal horns', 'dh ).', 'boresight direction', 'band standard', '60 db', '19 db']</t>
  </si>
  <si>
    <t>Antenna measurements | Broadband antennas | Cross polarization | Horn antennas | Measurement standards | Measurement uncertainty | Polarimetry | Polarization selective surfaces</t>
  </si>
  <si>
    <t>This paper addresses the difficulties of achieving lower cross-polarization EM field transmission (or reception) levels by employing wideband electromagnetic-polarization filters (EMPFs). These electromagnetic-polarization filters are applied as add-on screens to reduce the cross-polarization levels of standard-gain horns (SGHs) and diagonal horns (DH). Cross-polarization level reductions as much as 19 dB are presented for diagonal horns with add-on screens. Similarly, more than 9 dB cross-polarization reductions are shown for standard-gain horns across the operational bandwidth. An alteration was made to the add-on screens by making use of Ludwig's third coordinate definition. This modification resulted in further cross-polarization suppression in the vicinity of the boresight direction. For instance, for an X-band standard-gain horn, near the boresight angular region where the cross-polarization level was kept below -60 dB, this increased by 26% with the use of this modified add-on screen.</t>
  </si>
  <si>
    <t>280-288</t>
  </si>
  <si>
    <t>35194422300;7501961026</t>
  </si>
  <si>
    <t>Kuloglu, Mustafa;Chen, Chi Chih</t>
  </si>
  <si>
    <t>Kuloglu M.</t>
  </si>
  <si>
    <t>Ultra-wideband electromagnetic-polarization filter applications to conventional horn antennas for substantial cross-polarization level reductions</t>
  </si>
  <si>
    <t>10.1109/MAP.2013.6529375</t>
  </si>
  <si>
    <t>2-s2.0-84897706585</t>
  </si>
  <si>
    <t>['system combining', 'suppression beams', 'paper deals', 'beamforming networks', 'azimuth patterns', 'array antenna']</t>
  </si>
  <si>
    <t>Antenna synthesis | Array antenna | Patch antenna | Secondary surveillance radar (SSR) | Stripline coupler</t>
  </si>
  <si>
    <t>This paper deals with a secondary surveillance radar (SSR) array antenna, which is intended for a system combining the secondary surveillance radar antenna and the primary surveillance radar antenna. It describes the patch array elements and the synthesis for the secondary surveillance radar array, considering both elevation and azimuth patterns for sum, difference, and sidelobe-suppression beams, and suspended stripline couplers. The utilization of multilayer techniques allows the connection of layers with patch radiating elements and layers with beamforming networks.</t>
  </si>
  <si>
    <t>60005809;60005809;60005809;60005809</t>
  </si>
  <si>
    <t>7004049425;6506508583;57209730142;55813606000</t>
  </si>
  <si>
    <t>Schejbal, Vladimir;Bezousek, Pavel;Pidanic, Jan;Chyba, Milan</t>
  </si>
  <si>
    <t>Pardubice</t>
  </si>
  <si>
    <t>University of Pardubice</t>
  </si>
  <si>
    <t>Schejbal V.</t>
  </si>
  <si>
    <t>Secondary surveillance radar antenna</t>
  </si>
  <si>
    <t>10.1109/MAP.2013.6578015</t>
  </si>
  <si>
    <t>2-s2.0-84897710903</t>
  </si>
  <si>
    <t>['waldesian church', 'sasso marconi', 'papers discussed', 'marconi undertook', 'italian alps', 'historical archives', 'heinrich hertz', 'guglielmo marconi', 'german physicist', 'first time', 'documents would', 'documents revealed', 'documents presented', 'associated issues', 'andorno near']</t>
  </si>
  <si>
    <t>Some papers discussed the possibility that Guglielmo Marconi performed some experiments in Salvan, Switzerland in 1895. One of these papers presented several documents, some of which were gathered during the research of Guglielmo Marconi in 1895. These documents were kept in the Historical Archives of the Waldesian Church, in the Lincei Academy Archives, and in the Archives of the City of Sasso Marconi. These documents would be of interest to the readers who continued to the debate. Some of the documents presented were published for the first time to discuss the topic and associated issues in detail. These documents revealed that Guglielmo Marconi become extremely enthusiastic about an article which appeared in connection with the death of Heinrich Hertz, the German physicist, while staying in Andorno near to Santuario di Oropa in the Italian Alps. Marconi undertook to transmit a message without using any wires to link the transmitter to the receiver.</t>
  </si>
  <si>
    <t>291-302</t>
  </si>
  <si>
    <t>114317922;60021859</t>
  </si>
  <si>
    <t>56102489700;7102464308</t>
  </si>
  <si>
    <t>Fabbri, Marilena;Pelosi, Giuseppe</t>
  </si>
  <si>
    <t>Florence;Rome</t>
  </si>
  <si>
    <t>Universit√† degli Studi di Firenze;Biblioteca della Camera dei deputati</t>
  </si>
  <si>
    <t>60021859;114317922</t>
  </si>
  <si>
    <t>Fabbri M.</t>
  </si>
  <si>
    <t>Guglielmo Marconi: Some new documents covering the years 1894-1896</t>
  </si>
  <si>
    <t>10.1109/MAP.2013.6529378</t>
  </si>
  <si>
    <t>2-s2.0-84897724997</t>
  </si>
  <si>
    <t>['wave simulation', 'synthesis procedure', 'successfully validate', 'reradiated waves', 'reradiated phases', 'remains one', 'reflectarray design', 'reflectarray antennas', 'reactive loads', 'radiation pattern', 'presented approach', 'paper highlights', 'mutual coupling', 'matrix effect', 'identical cells', 'currently confined', 'critical points', 'compensation elements', 'cells affects', 'better understanding']</t>
  </si>
  <si>
    <t>Directive antennas | Microstrip antennas | Mutual coupling | Parasitic element antennas | Radiation pattern synthesis | Reflectarray antennas</t>
  </si>
  <si>
    <t>In this paper, we investigate the effects of mutual coupling in reflectarray antennas because this remains one of the most critical points in reflectarray design. By including the scattering-matrix effect in the synthesis procedure, we demonstrate that the mutual coupling between the cells affects not only the reradiated phases, but also the magnitude of the reradiated waves, which is the originality of the paper. This paper highlights the interactions between the cells, leading to a better understanding of the radiation pattern's behavior. A full-wave simulation is used to successfully validate the synthesis procedure and the effects of mutual coupling. The presented approach is currently confined to the case of identical cells with reactive loads as phase-compensation elements. ¬©2013 IEEE.</t>
  </si>
  <si>
    <t>60008447;60008447;60008447;60008447</t>
  </si>
  <si>
    <t>36240315600;16024782800;7004028651;6603055868</t>
  </si>
  <si>
    <t>Abdallah, Yasser;Menudier, Cyrille;Thevenot, Marc;Monediere, Thierry</t>
  </si>
  <si>
    <t>Abdallah Y.</t>
  </si>
  <si>
    <t>Investigations of the effects of mutual coupling in reflectarray antennas</t>
  </si>
  <si>
    <t>10.1109/MAP.2013.6529317</t>
  </si>
  <si>
    <t>2-s2.0-84897730149</t>
  </si>
  <si>
    <t>['skin depth', 'simulated results', 'ring antenna', 'respectively provided', 'paper reviews', 'ohmic losses', 'modified open', 'microstrip line', 'microstrip antenna', 'lamination reduces', 'explained using', 'experimental investigations', 'engineered conductor', 'efficien cy', 'conductor loss', 'conductor layer', 'also presented', '6 db', '4 ].']</t>
  </si>
  <si>
    <t>Gain and efficiency enhancement | Miniaturized microstrip antennas | Multiple laminated patch conductors | Ohmic loss reduction</t>
  </si>
  <si>
    <t>This paper reviews the concept of an engineered conductor, introduced by the authors in order to reduce ohmic losses of miniaturized microstrip antennas [1-4]. Because of the miniaturization, the ohmic losses of microstrip antennas increase, which essentially significantly reduces their gain and efficien cy. By the use of the engineered conductor concept, these two important parameters of such antennas can be improved without altering the antenna's geometry. The concept is based on using multiple laminated thin conductors, rather than one thick conducting layer, to form the microstrip antenna. The technique is applied to several miniaturized microstrip antennas in order to reduce their ohmic losses. The concept is explained using a microstrip line to demonstrate that the conductor loss can be reduced by increasing the number of layers in the lamination, while keeping the total thickness constant. Using conventional metallized substrates, the lamination reduces the thickness of each conductor layer to approximately or less than the skin depth in that conductor. Studies of two miniaturized antennas - namely, the square-ring antenna and the modified open-ring antenna - have respectively provided about 4.6 dB and 1.5 dB improvements in the gain, and from 30% to 40.7% improvement in the efficiency. Experimental investigations are also presented that confirmed the simulated results. ¬©2013 IEEE.</t>
  </si>
  <si>
    <t>77-90</t>
  </si>
  <si>
    <t>8325212700;8092251400;6603847306</t>
  </si>
  <si>
    <t>Latif, Saeed I.;Shafai, Lotfollah;Shafai, Cyrus</t>
  </si>
  <si>
    <t>Latif S.</t>
  </si>
  <si>
    <t>An engineered conductor for gain and efficiency improvement of miniaturized microstrip antennas</t>
  </si>
  <si>
    <t>10.1109/MAP.2013.6529319</t>
  </si>
  <si>
    <t>2-s2.0-84897735405</t>
  </si>
  <si>
    <t>['subject entitled', 'simpler version', 'selvan thinks', 'selvan discusses', 'masters students', 'classroom use', 'anna university']</t>
  </si>
  <si>
    <t>Krishnasamy T. Selvan discusses a simpler version of optimum horn design equations for classroom use. The subject entitled 'Advanced Radiation Systems' offered by the Anna University, Chennai for masters students has optimum pyramidal horn design as one of the topics. Krishnasamy T. Selvan thinks it might be desirable to present a simpler version of the equations that could be easier to remember and could possibly facilitate at least marginally easier calculations in the classroom when preparing lecture material for this topic.</t>
  </si>
  <si>
    <t>235-236</t>
  </si>
  <si>
    <t>Selvan, Krishnasamy T.</t>
  </si>
  <si>
    <t>Kanchipuram</t>
  </si>
  <si>
    <t>SSN College of Engineering, Kalavakkam</t>
  </si>
  <si>
    <t>Selvan K.</t>
  </si>
  <si>
    <t>A simpler version of optimum horn design equations for classroom use</t>
  </si>
  <si>
    <t>10.1109/MAP.2013.6529354</t>
  </si>
  <si>
    <t>2-s2.0-84897766730</t>
  </si>
  <si>
    <t>['underground source', 'thermoacoustic mechanism', 'test beams', 'several experiments', 'practical realization', 'particle detection', 'new possibility', 'neutrino beam', 'geological research', 'earthquakes using', 'dedicated studies', 'de rujula', 'current experiments', 'charpak presented', 'acoustic waves', 'acoustic signals', 'acoustic method']</t>
  </si>
  <si>
    <t>Acoustic neutrino detection | Acoustic signal from neutrino beam | Forecast of earthquake | Sonic antenna | Thermoacoustic mechanism</t>
  </si>
  <si>
    <t>Development of the acoustic method of particle detection is presented from the very beginning until current experiments and perspectives. In 1976, Askaryan and Dolgoshein suggested acoustic detection of ultra high energy neutrino in ocean by using an acoustic signal generated according to thermoacoustic mechanism. Practical realization of such project is going on now in several experiments. In 1983, De Rujula, Glashow, Wilson, Charpak presented a possibility to use neutrino beam produced by a multi-TeV proton synchrotron for purposes of geological research. Dedicated studies were started in the group of Dolgoshein. Results of Monte Carlo simulations and measurement of such acoustic signals on the test beams of 70 GeV proton accelerator are reported. A new possibility to forecast the earthquakes using the measurement of the velocity of longitudinal sound waves in the region of earthquake by means of usage of neutrino beam as an underground source of acoustic waves is discussed.</t>
  </si>
  <si>
    <t>60009408-60019778</t>
  </si>
  <si>
    <t>Borissov, A. B.</t>
  </si>
  <si>
    <t>Geneva;Detroit</t>
  </si>
  <si>
    <t>European Organization for Nuclear Research;Wayne State University</t>
  </si>
  <si>
    <t>60019778;60009408</t>
  </si>
  <si>
    <t>Borissov A.</t>
  </si>
  <si>
    <t>Acoustic method of particle detection and its applications for geophysics studies by means of a neutrino beam: Homage to Prof. B.A. Dolgoshein (1930-2010)</t>
  </si>
  <si>
    <t>S0168900212004779</t>
  </si>
  <si>
    <t>10.1016/j.nima.2012.05.006</t>
  </si>
  <si>
    <t>2-s2.0-85028144305</t>
  </si>
  <si>
    <t>145-148</t>
  </si>
  <si>
    <t>Real Estate Taxation</t>
  </si>
  <si>
    <t>Second Quarter 2013</t>
  </si>
  <si>
    <t>Matejcak, Peter R.</t>
  </si>
  <si>
    <t>Bryan Cave LLP</t>
  </si>
  <si>
    <t>Matejcak P.</t>
  </si>
  <si>
    <t>On-site communications antenna power generates qualifying reit income</t>
  </si>
  <si>
    <t>2-s2.0-85034103844</t>
  </si>
  <si>
    <t>['waves observed', 'true cause', 'theoretical pattern', 'theoretical model', 'theoretical grounds', 'theoretical explanation', 'scientific exploration', 'results could', 'phenomenon incompatible', 'observed results', 'mw experiment', 'mw ),', 'free space', 'field pattern', 'experiments along', 'experimental results', 'experimental grounds', 'experiment reported', 'dispute mw', 'controversial publication', 'also determined', 'additional ones']</t>
  </si>
  <si>
    <t>Ball antenna | Electromagnetic waves | Maxwell's equations | Radiation pattern | Scalar waves</t>
  </si>
  <si>
    <t>We repeat the experiment reported in a controversial publication of Monstein and Wesley (MW), in which they claimed to have detected longitudinal electromagnetic (EM) waves in free space, a phenomenon incompatible with Maxwell's equations. While we are convinced that Maxwell's equations are valid and that longitudinal EM waves do not exist, we recognized that the radiation pattern observed in the MW experiment was itself interesting, while noting that no one had actually repeated MW's experiments. Therefore we constructed a duplicate of MW's apparatus and ran their experiments along with some additional ones. We intended both to test whether MW's results could be duplicated, and to distinguish between their theoretical model and that of a critical article published by R»©bilas proposing ground plasma currents as the true cause of the waves observed by MW. We also determined the field pattern of the ball antenna experimentally. Our experimental results actually resemble MW's theoretical pattern more closely than did their own experiment, an interesting result considering that MW's theory is almost universally considered incorrect. However, our experimental results were not compatible with R»©bilas' (very plausible) theoretical explanation. Thus we dispute MW's claim on theoretical grounds, and R»©bilas' ground plasma currents on experimental grounds. We conclude that a yet-unidentified mechanism must be producing the observed results. ¬© 2013 Journal of Scientific Exploration.</t>
  </si>
  <si>
    <t>13-23</t>
  </si>
  <si>
    <t>Journal of Scientific Exploration</t>
  </si>
  <si>
    <t>60032297;60032297;60032297;60032297</t>
  </si>
  <si>
    <t>55632338000;55632408200;55633061100;55631992600</t>
  </si>
  <si>
    <t>Butterworth, Edward J.;Cavazos, Daniel;Allison, Charles B.;Mullen, Frank M.</t>
  </si>
  <si>
    <t>Kingsville</t>
  </si>
  <si>
    <t>Texas A and M University-Kingsville</t>
  </si>
  <si>
    <t>Butterworth E.</t>
  </si>
  <si>
    <t>Longitudinal electromagnetic waves? The monstein-wesley experiment reconstructed</t>
  </si>
  <si>
    <t>2-s2.0-84875418553</t>
  </si>
  <si>
    <t>Naito Foundation</t>
  </si>
  <si>
    <t>['xrp1 overexpression', 'specific identity', 'proliferation defects', 'process wherein', 'performed gain', 'imaginal discs', 'function screening', 'forced expression', 'findings suggest', 'eye discs', 'essential factor', 'ectopically induced', 'ectopic antennae', 'distalization process', 'developmental plasticity', 'cell proliferation', 'another disc']</t>
  </si>
  <si>
    <t>Apoptosis | Cell proliferation | Organ identity | Transdetermination</t>
  </si>
  <si>
    <t>Drosophila imaginal discs are an excellent model system for studies of developmental plasticity. In imaginal discs, most cells adhere strictly to their specific identity, but some cells undergo transdetermination, a process wherein the determined identity switches to another disc-specific identity. In this study, we performed gain-of-function screening and identified a gene, CG17836/Xrp1, that induces ectopic antennae in the eye field upon overexpression at the early eye disc stage. An essential factor in the distalization process, Distalles, and its upstream regulators Wingless, Hedgehog, and Decapentaplegic, are ectopically induced by CG17836/Xrp1 overexpression in eye discs, and this provides molecular evidence of the formation of ectopic antennae. Further, forced expression of CG17836/Xrp1 induced severe cell-proliferation defects. These findings suggest that CG17836/Xrp1 is involved in the regulation of cell proliferation in eye discs and affects disc identity specification.</t>
  </si>
  <si>
    <t>339-344</t>
  </si>
  <si>
    <t>Bioscience, Biotechnology and Biochemistry</t>
  </si>
  <si>
    <t>60008435;60008435;60008435;60008435;60008435;60008435;60008435</t>
  </si>
  <si>
    <t>55632141400;55905008300;7102976189;56333882600;15753284900;7201844574;7102408640</t>
  </si>
  <si>
    <t>Tsurui-Nishimura, Noriko;Nguyen, Thanh Quang;Katsuyama, Tomonori;Minami, Tatsurou;Furuhashi, Hirofumi;Oshima, Yoshiteru;Kurata, Shoichiro</t>
  </si>
  <si>
    <t>Tsurui-Nishimura N.</t>
  </si>
  <si>
    <t>Ectopic antenna induction by overexpression of CG17836/Xrp1 encoding an AT-hook DNA binding motif protein in Drosophila</t>
  </si>
  <si>
    <t>10.1271/bbb.120756</t>
  </si>
  <si>
    <t>2-s2.0-84875432924</t>
  </si>
  <si>
    <t>['valuable tools', 'tridimensional geometry', 'topographic data', 'tidal currents', 'test profiles', 'subsequent correction', 'statistical study', 'sedimentary flow', 'sandstone wedges', 'reservoir analogues', 'reservoir analogue', 'quick determination', 'progradational sandbody', 'paleocurrent directions', 'internal heterogeneity', 'internal architecture', 'heterogeneity reconstruction', 'greater scale', 'gpr prism', 'geophysical data', 'general ne', 'frequency sequences', 'facies distribution', 'dominated deltafront', 'dimensional reconstruction', 'derived data', 'depositional models', 'depositional architecture', 'common midpoints', 'better understanding', 'autocyclic dynamics', 'also obtained', 'also acquired']</t>
  </si>
  <si>
    <t>Delta sandstones | Eocene | ERT | GPR | Reservoir analogue | South-pyrenean foreland basin</t>
  </si>
  <si>
    <t>Three-dimensional reconstruction of reservoir analogues can be improved combining data from different geophysical methods. Ground Penetrating Radar (GPR) and Electrical Resistivity Tomography (ERT) data are valuable tools, since they provide subsurface information from internal architecture and facies distribution of sedimentary rock bodies, enabling the upgrading of depositional models and heterogeneity reconstruction. The Lower Eocene Roda Sandstone is a well-known deltaic complex widely studied as a reservoir analogue that displays a series of sandstone wedges with a general NE to SW progradational trend. To provide a better understanding of internal heterogeneity of a 10m-thick progradational delta-front sandstone unit, 3D GPR data were acquired. In addition, common midpoints (CMP) to measure the sandstone subsoil velocity, test profiles with different frequency antennas (25, 50 and 100MHz) and topographic data for subsequent correction in the geophysical data were also obtained. Three ERT profiles were also acquired to further constrain GPR analysis. These geophysical results illustrate the geometry of reservoir analogue heterogeneities both depositional and diagenetic in nature, improving and complementing previous outcrop-derived data. GPR interpretation using radar stratigraphy principles and attributes analysis provided: 1) tridimensional geometry of major stratigraphic surfaces that define four units in the GPR Prism, 2) image the internal architecture of the units and their statistical study of azimuth and dips, useful for a quick determination of paleocurrent directions. These results were used to define the depositional architecture of the progradational sandbody that shows an arrangement in very-high-frequency sequences characterized by clockwise paleocurrent variations and decrease of the sedimentary flow, similar to those observed at a greater scale in the same system. This high-frequency sequential arrangement has been attributed to the autocyclic dynamics of a supply-dominated deltafront where fluvial and tidal currents are in competition. The resistivity models enhanced the viewing of reservoir quality associated with cement distribution caused by depositional and early diagenetic processes related to the development of transgressive and regressive systems tracts in high-frequency sequences.</t>
  </si>
  <si>
    <t>27-43</t>
  </si>
  <si>
    <t>Geologica Acta</t>
  </si>
  <si>
    <t>60001576;60001576;60001576;60001576;60001576</t>
  </si>
  <si>
    <t>36652442700;56225502100;6602885851;6603530448;6602117095</t>
  </si>
  <si>
    <t>Coll, M.;L√≥pez-Blanco, M.;Queralt, P.;Ledo, J.;Marcuello, A.</t>
  </si>
  <si>
    <t>Universitat de Barcelona</t>
  </si>
  <si>
    <t>Coll M.</t>
  </si>
  <si>
    <t>Architectural characterization of a delta-front reservoir analogue combining ground penetrating radar and electrical resistivity tomography: Roda sandstone (Lower Eocene, Graus-Tremp basin, Spain)</t>
  </si>
  <si>
    <t>10.1344/105.000001778</t>
  </si>
  <si>
    <t>2-s2.0-84875479066</t>
  </si>
  <si>
    <t>['using rt', 'two others', 'two organs', 'two male', 'two female', 'specific transcripts', 'specific odorant', 'smaller set', 'recently established', 'partial transcriptome', 'olfactory transcripts', 'olfactory mechanisms', 'olfactory genes', 'namely 454', 'maxillary palps', 'lepidopteran species', 'larval tissues', 'large overlap', 'females shared', 'developmental stage', 'complementary involvement', 'chemosensory proteins', 'chemosensory genes', 'caterpillars expressed', 'caterpillar antennae', 'binding proteins', 'better understand', 'adult males', 'adult antennae', '643 contigs']</t>
  </si>
  <si>
    <t>To better understand the olfactory mechanisms in a lepidopteran pest model species, the cotton leafworm Spodoptera littoralis, we have recently established a partial transcriptome from adult antennae. Here, we completed this transcriptome using next generation sequencing technologies, namely 454 and Illumina, on both adult antennae and larval tissues, including caterpillar antennae and maxillary palps. All sequences were assembled in 77,643 contigs. Their analysis greatly enriched the repertoire of chemosensory genes in this species, with a total of 57 candidate odorant-binding and chemosensory proteins, 47 olfactory receptors, 6 gustatory receptors and 17 ionotropic receptors. Using RT-PCR, we conducted the first exhaustive comparison of olfactory gene expression between larvae and adults in a lepidopteran species. All the 127 candidate olfactory genes were profiled for expression in male and female adult antennae and in caterpillar antennae and maxillary palps. We found that caterpillars expressed a smaller set of olfactory genes than adults, with a large overlap between these two developmental stages. Two binding proteins appeared to be larvae-specific and two others were adult-specific. Interestingly, comparison between caterpillar antennae and maxillary palps revealed numerous organ-specific transcripts, suggesting the complementary involvement of these two organs in larval chemosensory detection. Adult males and females shared the same set of olfactory transcripts, except two male-specific candidate pheromone receptors, two male-specific and two female-specific odorant-binding proteins. This study identified transcripts that may be important for sex-specific or developmental stage-specific chemosensory behaviors. ¬© 2013 Poivet et al.</t>
  </si>
  <si>
    <t>e60263</t>
  </si>
  <si>
    <t>60106242;60106242-60027031;60001422;60106242;60027031;60106242</t>
  </si>
  <si>
    <t>41862294000;36196322200;23489617800;39761679400;57195482637;6601961667</t>
  </si>
  <si>
    <t>Poivet, Erwan;Gallot, Aurore;Montagn√©, Nicolas;Glaser, Nicolas;Legeai, Fabrice;Jacquin-Joly, Emmanuelle</t>
  </si>
  <si>
    <t>Versailles;Rennes;Paris</t>
  </si>
  <si>
    <t>Physiologie de l'Insecte Signalisation et Communication;Institut de Recherche en Informatique et Syst√®mes Al√©atoires;Sorbonne Universite</t>
  </si>
  <si>
    <t>60106242;60027031;60001422</t>
  </si>
  <si>
    <t>Poivet E.</t>
  </si>
  <si>
    <t>A Comparison of the Olfactory Gene Repertoires of Adults and Larvae in the Noctuid Moth Spodoptera littoralis</t>
  </si>
  <si>
    <t>10.1371/journal.pone.0060263</t>
  </si>
  <si>
    <t>2-s2.0-84875644140</t>
  </si>
  <si>
    <t>['sample acts', 'radiative scattering', 'polarization anisotropy', 'parallel case', 'infrared range', 'increasing frequency', 'high degree', 'frequencies less', 'electromagnetic response', 'drude peak', 'dependent terahertz', 'alignment direction', 'absorption losses']</t>
  </si>
  <si>
    <t>We study macroscopically aligned single-wall carbon nanotube arrays with uniform lengths via polarization-dependent terahertz and infrared transmission spectroscopy. Polarization anisotropy is extreme at frequencies less than ‚àº100 cm-1 with no sign of attenuation when the polarization is perpendicular to the alignment direction. The attenuation for both parallel and perpendicular polarizations increases with increasing frequency, exhibiting a pronounced and broad peak around 450 cm-1 in the parallel case. We model the electromagnetic response of the sample by taking into account both radiative scattering and absorption losses. We show that our sample acts as an effective antenna due to the high degree of alignment, exhibiting much larger radiative scattering than absorption in the mid/far-infrared range. Our calculated attenuation spectrum clearly shows a non-Drude peak at ‚àº450 cm-1 in agreement with the experiment. ¬© 2013 American Physical Society.</t>
  </si>
  <si>
    <t>60005286;60005286;60005286-60003915;60020547;60005286-60007776;60005286;60024322;60024322;60005286;60020547;60005286</t>
  </si>
  <si>
    <t>55651436400;56110182500;12242834900;25223938100;55651230000;36570104400;6603586929;7006497099;7005754045;7006617961;35417335200</t>
  </si>
  <si>
    <t>Ren, L.;Zhang, Q.;Pint, C. L.;W√≥jcik, A. K.;Bunney, M.;Arikawa, T.;Kawayama, I.;Tonouchi, M.;Hauge, R. H.;Belyanin, A. A.;Kono, J.</t>
  </si>
  <si>
    <t>Japan;United States;United States;United States;United States</t>
  </si>
  <si>
    <t>Suita;College Station;Ithaca;Houston;Nashville</t>
  </si>
  <si>
    <t>Osaka University;Texas A&amp;M University;Cornell University;Rice University;Vanderbilt University</t>
  </si>
  <si>
    <t>60024322;60020547;60007776;60005286;60003915</t>
  </si>
  <si>
    <t>Ren L.</t>
  </si>
  <si>
    <t>Collective antenna effects in the terahertz and infrared response of highly aligned carbon nanotube arrays</t>
  </si>
  <si>
    <t>10.1103/PhysRevB.87.161401</t>
  </si>
  <si>
    <t>2-s2.0-84876180665</t>
  </si>
  <si>
    <t>['rights reserved', 'optical antenna', 'opposite directions', 'numerical simulations', 'electric source', 'directional effects', 'dipole model', 'different wavelengths']</t>
  </si>
  <si>
    <t>Nanoantenna | Opposite directions | Split ring resonator | Super emitter</t>
  </si>
  <si>
    <t>We propose that the split ring resonator can be used as an optical antenna to direct light emitted by an electric source to opposite directions at different wavelengths. We demonstrate the directional effects through numerical simulations and explain the phenomena by a two-dipole model. The performance of the antenna can be improved by putting the emitter in a super emitter structure. ¬© 2013 Elsevier B.V. All rights reserved.</t>
  </si>
  <si>
    <t>60020258;60020258;60020258</t>
  </si>
  <si>
    <t>55631332300;57192527103;6506783826</t>
  </si>
  <si>
    <t>Jie, Yao;Li, Yang;Yonghong, Ye</t>
  </si>
  <si>
    <t>Nanjing Normal University</t>
  </si>
  <si>
    <t>Jie Y.</t>
  </si>
  <si>
    <t>An antenna to direct light to opposite directions</t>
  </si>
  <si>
    <t>S0030401813002939</t>
  </si>
  <si>
    <t>10.1016/j.optcom.2013.02.070</t>
  </si>
  <si>
    <t>2-s2.0-84878374902</t>
  </si>
  <si>
    <t>['semiclassical analysis', 'second quadrant', 'reverse bias', 'optical rectennas', 'operating principle', 'monochromatic radiation', 'micrometre antenna', 'key variables', 'efficiency improves', 'coupled diodes', 'comprehensive description', 'assisted transport']</t>
  </si>
  <si>
    <t>Optical rectennas, sub-micrometre antenna-coupled diodes, can directly rectify solar and thermal electromagnetic radiation, and have been proposed as an alternative to conventional semiconductor photovoltaics. We develop a comprehensive description of the operating principle of rectenna solar cells. In prior work classical concepts from microwave rectenna theory have been applied to the analysis of photovoltaic power generation using these ultra-high frequency rectifiers. Because of their high photon energy the interaction of petahertz frequency waves with fast-responding diodes requires a semiclassical analysis. We use the theory of photon-assisted transport to derive the current-voltage [I(V)] characteristics of metal/insulator/metal tunnel diodes under illumination. We show how power is generated in the second quadrant of the I(V) characteristic, derive solar cell parameters, and analyse the key variables that influence the performance under monochromatic radiation and to a first order approximation. The efficiency improves with reduced dark current under reverse bias and increasing incident electromagnetic power. ¬© 2013 IOP Publishing Ltd.</t>
  </si>
  <si>
    <t>Journal of Physics D: Applied Physics</t>
  </si>
  <si>
    <t>36625144900;55270622800;7004037463</t>
  </si>
  <si>
    <t>Grover, Sachit;Joshi, Saumil;Moddel, Garret</t>
  </si>
  <si>
    <t>Grover S.</t>
  </si>
  <si>
    <t>Quantum theory of operation for rectenna solar cells</t>
  </si>
  <si>
    <t>10.1088/0022-3727/46/13/135106</t>
  </si>
  <si>
    <t>2-s2.0-84874883773</t>
  </si>
  <si>
    <t>['unifiedly studied', 'significant method', 'resonant cavity', 'reflection phase', 'optimum location', 'new design', 'metamaterial superstrate', 'lhm superstrate', 'lhm ),', 'handed material', 'fss ),', 'essential reason', 'electromagnetic bandgap', 'directivity antenna', 'different superstrates', 'antenna superstrates']</t>
  </si>
  <si>
    <t>Metamaterial superstrate is a significant method to obtain high directivity of one or a few antennas. In this paper, the characteristics of directivity enhancement using different metamaterial structures as antenna superstrates, such as electromagnetic bandgap (EBG) structures, frequency selective surface (FSS), and left-handed material (LHM), are unifiedly studied by applying the theory of Fabry-Perot (F-P) resonant cavity. Focusing on the analysis of reflection phase and magnitude of superstrates in presently proposed designs, the essential reason for high-directivity antenna with different superstrates can be revealed in terms of the F-P resonant theory. Furthermore, a new design of the optimum reflection coefficient of superstrates for the maximum antenna directivity is proposed and validated. The optimum location of the LHM superstrate which is based on a refractive lens model can be determined by the F-P resonant distance. ¬© 2013 Haixia Liu et al.</t>
  </si>
  <si>
    <t>42761964200;55346071000;55276206000;24080783500</t>
  </si>
  <si>
    <t>Liu, Haixia;Lei, Shuo;Shi, Xiaowei;Li, Long</t>
  </si>
  <si>
    <t>Study of antenna superstrates using metamaterials for directivity enhancement based on fabry-perot resonant cavity</t>
  </si>
  <si>
    <t>10.1155/2013/209741</t>
  </si>
  <si>
    <t>2-s2.0-84875493916</t>
  </si>
  <si>
    <t>['road surveys', 'research using', 'penetrating radar', 'pavement structure', 'paper evaluates', 'oko ab', 'method efficiency', 'field experiments']</t>
  </si>
  <si>
    <t>and attribute analysis | GPR | high-frequency aperture antennas | road survey</t>
  </si>
  <si>
    <t>This paper evaluates the accuracy and completeness of the data on pavement structure that were obtained in the course of ground-penetrating radar (GPR) research using an OKO AB-1700 antenna unit without direct contact with the surface of the medium. The results of laboratory and field experiments are discussed and conclusions on GPR-method efficiency for road surveys are made. ¬© 2013 Allerton Press, Inc.</t>
  </si>
  <si>
    <t>52-59</t>
  </si>
  <si>
    <t>Moscow University Geology Bulletin</t>
  </si>
  <si>
    <t>55633553800;6508105201</t>
  </si>
  <si>
    <t>Badrieva, A. F.;Vladov, M. L.</t>
  </si>
  <si>
    <t>Badrieva A.F.</t>
  </si>
  <si>
    <t>Evaluation of the possibility of using antennas with a finite area in ground-penetrating radar research without direct contact with the medium</t>
  </si>
  <si>
    <t>10.3103/S014587521301002X</t>
  </si>
  <si>
    <t>2-s2.0-84875495399</t>
  </si>
  <si>
    <t>['x images', 'x data', 'slave image', 'paper focuses', 'monostatic terrasar', 'master image', 'las vegas', 'interpolation kernel', 'interferometric terrasar', 'frequency spectrum', 'doris ).', 'derive interferograms', 'delft object', 'becomes available', 'azimuth direction']</t>
  </si>
  <si>
    <t>We address the processing of interferometric TerraSAR-X and TanDEM-X spotlight data. Processing steps necessary to derive interferograms at high spatial resolution from bi- and monostatic satellite images will be explained. The spotlight image mode is a beam steering technique focusing the antenna on a specific ground area. This results in a linear Doppler shift frequency in azimuth direction, which has to be matched to the master image. While shifting the interpolation kernel in azimuth during resampling, the frequency spectrum of the slave image is aligned to the master image. We show how to process bistatic TanDEM-X images and propose an integrated processing option for monostatic TerraSAR-X data in the Delft Object-oriented Radar Interferometric Software (DORIS). The paper focuses on the implementation of this algorithm for high-resolution spotlight InSAR in a public domain tool; hence, it becomes available to a larger research community. The results are presented for three test areas: Uluru in Australia, Las Vegas in the USA, and L√ºneburg in Germany. ¬© 2013 Michael Jendryke et al.</t>
  </si>
  <si>
    <t>60029306-60019722;60029306;60029306;60029306;60019722</t>
  </si>
  <si>
    <t>55575315900;55886167200;36610258000;7202371636;6602211600</t>
  </si>
  <si>
    <t>Jendryke, Michael;Balz, Timo;Jiang, Houjun;Liao, Mingsheng;Stilla, Uwe</t>
  </si>
  <si>
    <t>China;Germany</t>
  </si>
  <si>
    <t>Wuhan;Munich</t>
  </si>
  <si>
    <t>Wuhan University;Technical University of Munich</t>
  </si>
  <si>
    <t>60029306;60019722</t>
  </si>
  <si>
    <t>Jendryke M.</t>
  </si>
  <si>
    <t>Using open-source components to process interferometric terraSAR-X spotlight data</t>
  </si>
  <si>
    <t>10.1155/2013/275635</t>
  </si>
  <si>
    <t>2-s2.0-84875499476</t>
  </si>
  <si>
    <t>16.518.11.7003</t>
  </si>
  <si>
    <t>['using waves', 'toroidal current', 'spherical tokamak', 'plasma generation', 'multiwaveguide grills', 'major fraction', 'frequency field', 'experimental results', 'direction depended', 'current drive', '900 mhz']</t>
  </si>
  <si>
    <t>Experimental results on the generation and maintenance of the toroidal current in the Globus-M spherical tokamak by using waves in the lower hybrid frequency range without applying an inductive vortex electric field are presented. For this purpose, the original ridge guide antennas forming a field distribution similar to that produced by multiwaveguide grills were used. The high-frequency field (900 MHz) was used for both plasma generation and current drive. The magnitude of the generated current reached 21 kA, and its direction depended on the direction of the vertical magnetic field. Analysis of the experimental results indicates that the major fraction of the current is carried by the suprathermal electron beam. ¬© 2013 Pleiades Publishing, Ltd.</t>
  </si>
  <si>
    <t>189-198</t>
  </si>
  <si>
    <t>60000297;60000297;60000297;60000297;60000297;60000297;60000297;60000297;60000297;60000297;60000297;60000297;60000297;60000297;60007792;60007792;60007792</t>
  </si>
  <si>
    <t>7004808904;7202673239;6701629750;24076671900;7005138302;7101780264;6701435531;55669867700;7402418285;24605401400;6603116591;6602358139;57190884570;6603415983;7103278287;6602466392;6602878843</t>
  </si>
  <si>
    <t>D'yachenko, V. V.;Gusev, V. K.;Larionov, M. M.;Mel'nik, A. D.;Novokhatskii, A. N.;Petrov, Yu V.;Rozhdestvenskii, V. V.;Sakharov, N. V.;Stepanov, A. Yu;Khitrov, S. A.;Khromov, N. A.;Chernyshev, F. V.;Shevelev, A. E.;Shcherbinin, O. N.;Bender, S. E.;Kavin, A. A.;Lobanov, K. M.</t>
  </si>
  <si>
    <t>D.V. Efremov Scientific Research Institute of Electrophysical Apparatus;Ioffe Institute</t>
  </si>
  <si>
    <t>60007792;60000297</t>
  </si>
  <si>
    <t>D'yachenko V.</t>
  </si>
  <si>
    <t>Noninductive plasma generation and current drive in the Globus-M spherical tokamak</t>
  </si>
  <si>
    <t>10.1134/S1063780X1303001X</t>
  </si>
  <si>
    <t>2-s2.0-84875502540</t>
  </si>
  <si>
    <t>['solution could', 'slot modifies', 'remotely controlled', 'prototype antenna', 'proposed antenna', 'power near', 'planar microstrip', 'optical switch', 'open state', 'laser diode', 'fully characterized', 'frequency response', 'frequency notch', 'fed ultrawideband', 'design concepts', 'antenna generating', 'antenna could', '808 nm']</t>
  </si>
  <si>
    <t>A design of a planar microstrip-fed ultrawideband (UWB) printed circular monopole antenna with optically controlled notched bands is presented. The proposed antenna is composed of a circular ultrawideband patch, with an etched T-shaped slot controlled by an integrated silicon switch. The slot modifies the frequency response of the antenna suppressing 3.5-5 GHz band when the switch is in open state. The optical switch is controlled by a low-power near-infrared (808 nm) laser diode, which causes the change in the frequency response of the antenna generating a frequency notch. This solution could be expanded to include several notches in the antenna frequency response achieving a fully reconfigurable UWB antenna. The antenna could be remotely controlled at large distances using optical fiber. The prototype antenna has been fully characterized to verify these design concepts. ¬© 2013 Drasko Draskovic et al.</t>
  </si>
  <si>
    <t>24483002000;7404575096;6505784018</t>
  </si>
  <si>
    <t>Draskovic, Drasko;Fernandez, Jean Rapha√´l Olivier;Briso Rodr√≠guez, C√©sar</t>
  </si>
  <si>
    <t>Draskovic D.</t>
  </si>
  <si>
    <t>Planar ultrawideband antenna with photonically controlled notched bands</t>
  </si>
  <si>
    <t>10.1155/2013/924768</t>
  </si>
  <si>
    <t>2-s2.0-84875506117</t>
  </si>
  <si>
    <t>['wireless microsensors', 'wavelength dipole', 'tested idea', 'simple figure', 'remain topical', 'reactive tuning', 'radiation terms', 'radiating system', 'proven useful', 'printed ifas', 'primary choice', 'prefractal slots', 'portable devices', 'philip constantinou', 'paper shows', 'order resonances', 'order modes', 'modern applications', 'lower band', 'inductively loading', 'fractional bandwidth', 'forming robust', 'fbw ).', 'f antennas', 'element area', 'desired bands', 'degenerating higher', 'aggregate fbw', 'adjustable spacing', '5 ghz']</t>
  </si>
  <si>
    <t>Inverted-F antennas (IFAs) are a primary choice to implement the radiating system of portable devices. A tried and tested idea can remain topical if proven useful in modern applications. This paper shows that printed IFAs (PIFAs) are capable of forming robust, compact, dual-band radiating systems for wireless microsensors with an adjustable spacing between bands. Reactive tuning was applied by inductively loading the structures with prefractal slots; inductive slot loading degenerates higher-order resonances and increases the fractional bandwidth (FBW). The current distributions revealed that most of the element area is used for radiation at both resonances. In radiation terms, the antennas provide satisfactory gains and high efficiencies (‚â•82%). A simple figure of merit is used to compare the performance of the three PIFAs head to head. Operation at 2.5 GHz and 5.5 GHz indicated that changes in slot geometry almost double the FBW. The proposed antennas serve both the 5.15-5.35 GHz U-NII and the 5.8 GHz ISM bands; at the lower band, their size is less or equal to the half-wavelength dipole. This study of dual-band antennas also showed that the aggregate FBW of a PIFA is bounded; by degenerating higher-order modes, the designer redistributes whatever bandwidth is available by the antenna itself to the desired bands. ¬© 2013 Constantine G. Kakoyiannis and Philip Constantinou.</t>
  </si>
  <si>
    <t>24780771200;35613450900</t>
  </si>
  <si>
    <t>Kakoyiannis, Constantine G.;Constantinou, Philip</t>
  </si>
  <si>
    <t>Kakoyiannis C.</t>
  </si>
  <si>
    <t>Compact, slotted, printed antennas for dual-band communication in future wireless sensor networks</t>
  </si>
  <si>
    <t>10.1155/2013/873234</t>
  </si>
  <si>
    <t>2-s2.0-84875511315</t>
  </si>
  <si>
    <t>['wimax bands', 'simultaneously covering', 'proposed antenna', 'paper presented', 'microwave access', 'l strips', '93 dbi', '53 dbi']</t>
  </si>
  <si>
    <t>A triple-band rectangular ring, open-ended monopole antenna with symmetric L strips for wireless local area network (WLAN)/Worldwide Interoperability of Microwave Access (WiMAX) applications is proposed. The proposed antenna consists of two symmetric folded arms and L strips. Based on the concept, a prototype of the proposed triple antenna has been designed, fabricated, and tested. The numerical and experimental results demonstrated that the proposed antenna satisfied the -10 dB impedance bandwidth requirement while simultaneously covering the WLAN and WiMAX bands. Furthermore, this paper presented and discussed the 2D radiation patterns and 3D gains according to the results of the experiment. The proposed antenna's peak gain varied between 2.17 and 4.93 dBi, and its average gain varied between -2.97 and -0.53 dBi. ¬© 2013 Joong-Han Yoon et al.</t>
  </si>
  <si>
    <t>60002296;60004580;60021032</t>
  </si>
  <si>
    <t>7403587184;15923989700;37087301900</t>
  </si>
  <si>
    <t>Yoon, Joong Han;Rhee, Young Chul;Kim, Woo Su</t>
  </si>
  <si>
    <t>United States;South Korea;South Korea</t>
  </si>
  <si>
    <t>Atlanta;Masan;Busan</t>
  </si>
  <si>
    <t>Georgia Institute of Technology;Kyungnam University;Silla University</t>
  </si>
  <si>
    <t>60021032;60004580;60002296</t>
  </si>
  <si>
    <t>A rectangular ring, open-ended monopole antenna with two symmetric strips for WLAN and WiMAX applications</t>
  </si>
  <si>
    <t>10.1155/2013/109450</t>
  </si>
  <si>
    <t>2-s2.0-84875544926</t>
  </si>
  <si>
    <t>P30EY002520</t>
  </si>
  <si>
    <t>['work represents', 'wide range', 'vivo analysis', 'vital component', 'uncleaved proteins', 'transmembrane proteins', 'translocation machinery', 'transferred across', 'subsequent localization', 'spc function', 'spc component', 'proteins expressed', 'protein translocation', 'obvious importance', 'multicellular organism', 'functional location', 'first reported', 'eukaryotic cells', 'essential gene', 'endoplasmic reticulum', 'embryonic lethal', 'disorganized eye', 'defects depending', 'data demonstrate', 'cleavage site', 'cerevisiae homolog']</t>
  </si>
  <si>
    <t>It is estimated that half of all proteins expressed in eukaryotic cells are transferred across or into at least one cellular membrane to reach their functional location. Protein translocation into the endoplasmic reticulum (ER) is critical to the subsequent localization of secretory and transmembrane proteins. A vital component of the translocation machinery is the signal peptidase complex (SPC) - which is conserved from yeast to mammals - and functions to cleave the signal peptide sequence (SP) of secretory and membrane proteins entering the ER. Failure to cleave the SP, due to mutations that abolish the cleavage site or reduce SPC function, leads to the accumulation of uncleaved proteins in the ER that cannot be properly localized resulting in a wide range of defects depending on the protein(s) affected. Despite the obvious importance of the SPC, in vivo studies investigating its function in a multicellular organism have not been reported. The Drosophila SPC comprises four proteins: Spase18/21, Spase22/23, Spase25 and Spase12. Spc1p, the S. cerevisiae homolog of Spase12, is not required for SPC function or viability; Drosophila spase12 null alleles, however, are embryonic lethal. The data presented herein show that spase12 LOF clones disrupt development of all tissues tested including the eye, wing, leg, and antenna. In the eye, spase12 LOF clones result in a disorganized eye, defective cell differentiation, ectopic interommatidial bristles, and variations in support cell size, shape, number, and distribution. In addition, spase12 mosaic tissue is susceptible to melanotic mass formation suggesting that spase12 LOF activates immune response pathways. Together these data demonstrate that spase12 is an essential gene in Drosophila where it functions to mediate cell differentiation and development. This work represents the first reported in vivo analysis of a SPC component in a multicellular organism. ¬© 2013 Haase Gilbert et al.</t>
  </si>
  <si>
    <t>e60908</t>
  </si>
  <si>
    <t>60002441;60002441;60002441;60002441</t>
  </si>
  <si>
    <t>55638510000;7202607817;57203302691;7004219801</t>
  </si>
  <si>
    <t>Haase Gilbert, Erin;Kwak, Su Jin;Chen, Rui;Mardon, Graeme</t>
  </si>
  <si>
    <t>Baylor College of Medicine</t>
  </si>
  <si>
    <t>Haase Gilbert E.</t>
  </si>
  <si>
    <t>Drosophila Signal Peptidase Complex Member Spase12 Is Required for Development and Cell Differentiation</t>
  </si>
  <si>
    <t>10.1371/journal.pone.0060908</t>
  </si>
  <si>
    <t>2-s2.0-84875755292</t>
  </si>
  <si>
    <t>['¬© 2013', 'underlie odor', 'synchronous mixtures', 'synchronous counterpart', 'projection neurons', 'physiological responses', 'perceptive quality', 'odor mixtures', 'odor components', 'object segregation', 'neuronal mechanisms', 'natural environment', 'mixtures compared', 'isolated stimuli', 'inhibitory interactions', 'elicit interactions', 'distractive background', 'constituent components', 'apis mellifera', 'antennal lobe', '6 ms']</t>
  </si>
  <si>
    <t>Airborne odorants rarely occur as pure, isolated stimuli. In a natural environment, odorants that intermingle from multiple sources create mixtures in which the onset and offset of odor components are asynchronous. Odor mixtures are known to elicit interactions in both behavioral and physiological responses, changing the perceptive quality of mixtures compared with the components. However, relevant odors need to be segregated from a distractive background. Honeybees (Apis mellifera) can use stimulus onset asynchrony of as little as 6 ms to segregate learned odor components within a mixture. Using in vivo calcium imaging of projection neurons in the honeybee, we studied neuronal mechanisms of odor-background segregation based on stimulus onset asynchrony in the antennal lobe. We found that asynchronous mixtures elicit response patterns that are different from their synchronous counterpart: the responses to asynchronous mixtures contain more information about the constituent components. With longer onset shifts, more features of the components were present in the mixture response patterns. Moreover, we found that the processing of asynchronous mixtures activated more inhibitory interactions than the processing of synchronous mixtures. This study provides evidence of neuronal mechanisms that underlie odor-object segregation on a timescale much faster than found for mammals. ¬© 2013 the authors.</t>
  </si>
  <si>
    <t>6060-6069</t>
  </si>
  <si>
    <t>55203215000;6503884486;6505930457</t>
  </si>
  <si>
    <t>Stierle, Jacob S.;Giovanni Galizia, C.;Szyszka, Paul</t>
  </si>
  <si>
    <t>Stierle J.</t>
  </si>
  <si>
    <t>Millisecond stimulus onset-asynchrony enhances information about components in an odor mixture</t>
  </si>
  <si>
    <t>10.1523/JNEUROSCI.5838-12.2013</t>
  </si>
  <si>
    <t>2-s2.0-84875969359</t>
  </si>
  <si>
    <t>['¬© 1980', 'threshold voltages', 'threshold voltage', 'studied using', 'semiconductor field', 'penetration depth', 'letter presents', 'experimental results', 'energy electrons', 'electron energy', 'effect transistor', 'dielectric thickness', 'device damage', 'cathode voltage', 'active devices', '2012 ieee']</t>
  </si>
  <si>
    <t>Antenna gate | device damage | electron beam curing | nMosfet | spin on dielectrics | threshold voltage</t>
  </si>
  <si>
    <t>This letter presents the plasma damage mechanism of electron beam curing process for spin on dielectrics. Device damage is studied using the antenna gate metal-oxide-semiconductor field-effect transistor (MOSFET) in terms of the threshold voltage variation as a function of electron beam conditions such as ambient and cathode voltage. Threshold voltages of nMOSFET are decreased by an electron beam curing process without antenna ratio dependency. The electron energy and interlayer dielectric thickness between active devices and metal layers largely affect the variation of threshold voltage. From the experimental results, it is concluded that device damage induced by an electron beam curing process is characterized as radiation damage rather than electron charging damage. For the damage free electron beam curing process, it is essential to control the penetration depth of high-energy electrons by adjusting the cathode voltage while considering the dielectric thickness over active devices. ¬© 1980-2012 IEEE.</t>
  </si>
  <si>
    <t>575-577</t>
  </si>
  <si>
    <t>60014237;60080753</t>
  </si>
  <si>
    <t>7006069851;7601581902</t>
  </si>
  <si>
    <t>Pyo, Sung Gyu;Kim, Sibum</t>
  </si>
  <si>
    <t>Chungbuk;Seoul</t>
  </si>
  <si>
    <t>Magnachip Semiconductor;Chung-Ang University</t>
  </si>
  <si>
    <t>60080753;60014237</t>
  </si>
  <si>
    <t>Pyo S.</t>
  </si>
  <si>
    <t>Plasma damage mechanism of electron beam curing process for spin on dielectrics</t>
  </si>
  <si>
    <t>10.1109/LED.2013.2250246</t>
  </si>
  <si>
    <t>2-s2.0-84877004567</t>
  </si>
  <si>
    <t>Oregon Department of Transportation</t>
  </si>
  <si>
    <t>Oregon DOT</t>
  </si>
  <si>
    <t>['transportation facilities', 'several approaches', 'results indicate', 'may affect', 'main focus', 'literature recently', 'good candidates', 'gain must', 'fundamental component', 'francis group', 'experimental data', 'enabled devices', 'different uses', 'conventional methods', 'bluetooth technology', 'better suited', 'based system', 'antenna characterization', 'antenna characteristics']</t>
  </si>
  <si>
    <t>Antenna | Bluetooth | Gain | MAC Address | Polarization | Travel Time</t>
  </si>
  <si>
    <t>Several approaches for travel time data collection based on the reading of time-stamped media access control addresses from Bluetooth-enabled devices have been reported in the literature recently. This new approach offers a number of advantages over more conventional methods, including lower costs of hardware and software, the volume of data that can be collected over time, and ease of implementation. A fundamental component that may affect the quantity and the quality of the travel time samples collected with a Bluetooth-based system is the antenna type utilized. Antenna characteristics such as polarization and gain must be matched to specific application environments to optimize the performance of a Bluetooth reader unit. However, experimental data that focuses on antenna characterization as it relates to the use of Bluetooth technology to assess the performance of transportation facilities is lacking. In this study, five different types of antennas were characterized to assess their suitability to support a Bluetooth-based travel time data collection system. The results indicate that vertically polarized antennas with gains between 9dBi and 12dBi are good candidates for travel time data collection. Also, different antenna types are better suited to different uses of the Bluetooth-based system. If the main focus is the collection of travel time data, then an antenna with a lower sampling rate may provide more accurate travel time samples. ¬© 2013 Copyright Taylor and Francis Group, LLC.</t>
  </si>
  <si>
    <t>142-151</t>
  </si>
  <si>
    <t>Journal of Intelligent Transportation Systems: Technology, Planning, and Operations</t>
  </si>
  <si>
    <t>60013402;60013402;60013402;60013402;60033010</t>
  </si>
  <si>
    <t>55469899800;7409767218;7006184162;19337534100;57189765301</t>
  </si>
  <si>
    <t>Porter, J. David;Kim, David S.;Maga√±a, Mario E.;Poocharoen, Panupat;Arriaga, Carlos Antar Gutierrez</t>
  </si>
  <si>
    <t>Santa Clara;Corvallis</t>
  </si>
  <si>
    <t>Intel Corporation;Oregon State University</t>
  </si>
  <si>
    <t>60033010;60013402</t>
  </si>
  <si>
    <t>Porter J.</t>
  </si>
  <si>
    <t>Antenna characterization for bluetooth-based travel time data collection</t>
  </si>
  <si>
    <t>10.1080/15472450.2012.696452</t>
  </si>
  <si>
    <t>2-s2.0-84878336138</t>
  </si>
  <si>
    <t>['¬© 1963', 'total length', 'setup exhibits', 'scattering parameters', 'sample edges', 'reference values', 'raphson method', 'planar samples', 'paper presents', 'obtained according', 'good accordance', 'finally calculated', 'field simulations', 'exemplary dielectrics', 'enhanced directivity', 'complex permittivity', 'compact free', 'calibration method', 'band based', 'antenna apertures', '250 mm', '2012 ieee']</t>
  </si>
  <si>
    <t>Antennas | free-space measurement | line-network-network (LNN) calibration method | permittivity measurement | time gating</t>
  </si>
  <si>
    <t>This paper presents a compact free-space measurement system for the characterization of dielectric materials within the X-band based on the line-network-network (LNN) calibration method. Using a pair of dielectric-filled horn antennas with enhanced directivity, the setup exhibits a total length of 250 mm between the antenna apertures and is suitable for measurements of planar samples with transverse dimensions equal to or greater than 250 mm √ó 250 mm. Based on 3-D field simulations and measurements, the assumptions of plane wave incidence on the sample and negligible diffraction effects at the sample edges are investigated. The scattering parameters of the sample are obtained according to the LNN calibration method. Remaining multipath propagation effects caused by reflections at the antennas and their fixtures are filtered out via time gating. The complex permittivity is finally calculated from the transmission scattering parameter using the Newton-Raphson method. Results for exemplary dielectrics are in good accordance with reference values. ¬© 1963-2012 IEEE.</t>
  </si>
  <si>
    <t>1982-1989</t>
  </si>
  <si>
    <t>60004935;60004935;60004935;60004935;60005322</t>
  </si>
  <si>
    <t>26422438200;36876997800;25654670500;6507445710;23992562100</t>
  </si>
  <si>
    <t>Orlob, Christian;Reinecke, Tobias;Denicke, Eckhard;Geck, Bernd;Rolfes, Ilona</t>
  </si>
  <si>
    <t>Bochum;Hannover</t>
  </si>
  <si>
    <t>Ruhr-Universitat Bochum;Gottfried Wilhelm Leibniz Universit√§t Hannover</t>
  </si>
  <si>
    <t>60005322;60004935</t>
  </si>
  <si>
    <t>Orlob C.</t>
  </si>
  <si>
    <t>Compact unfocused antenna setup for X-band free-space dielectric measurements based on line-network-network calibration method</t>
  </si>
  <si>
    <t>10.1109/TIM.2013.2246905</t>
  </si>
  <si>
    <t>2-s2.0-84879066705</t>
  </si>
  <si>
    <t>['¬© 1966', 'voltage protection', 'trx use', 'trx performance', 'supply capacitor', 'secondary wake', 'rx ).', 'required area', 'regulated voltage', 'proposed regarding', 'power transceiver', 'paper presents', 'nmos switch', 'main rf', 'energy harvester', 'different concepts', 'dc converter', 'constant current', 'avoid loading', 'also used', 'additional feature', '9 dbm', '9 %.', '5 db', '4 ghz', '34 v', '2012 ieee']</t>
  </si>
  <si>
    <t>Rectifier | RF energy harvesting | RF switch | RF-to-DC converter | wake-up receiver | wireless sensor networks</t>
  </si>
  <si>
    <t>This paper presents an RF energy harvester embedded in a low-power transceiver (TRX) front-end. Both the harvester and the TRX use the same antenna and operate at the same frequency of 2.4 GHz. To decouple the harvester from the TRX, different concepts are proposed regarding the transmitter (TX) and receiver (RX). To avoid loading the TX, the harvester is decoupled with an nMOS switch that can be enabled with a start-up rectifier. Concerning the RX, the decoupling mechanism relies on the nonlinear input impedance of the main RF-DC converter. The harvester also includes a supply management circuit for over-voltage protection and charging energy storage devices with a constant current or voltage. The energy harvester has been co-integrated with the low power TRX in a 130 nm CMOS process and achieves a measured peak power conversion efficiency of 15.9%. For input power levels of at least-9 dBm, it is able to charge up a supply capacitor to a regulated voltage of 1.34 V. The impact of the harvester on the TRX performance is measured with respect to an identical TRX front-end without harvester, showing little impact on the TRX performance. Both TX output power and RX noise figure are degraded by less than 0.5 dB. As an additional feature, the start-up rectifier is also used for demodulation of On-Off-Keying (OOK) signaling, which can be used as a secondary wake-up channel. Since the required area for the harvester is only 0.019 mm2 2x of the total active TRX area), it can be added to the TRX at almost no cost. ¬© 1966-2012 IEEE.</t>
  </si>
  <si>
    <t>1565-1574</t>
  </si>
  <si>
    <t>60023841;60023841;60032882;60032882</t>
  </si>
  <si>
    <t>13405271900;6603751291;7103003817;6602861274</t>
  </si>
  <si>
    <t>Masuch, Jens;Delgado-Restituto, Manuel;Milosevic, Dusan;Baltus, Peter</t>
  </si>
  <si>
    <t>Netherlands;Spain</t>
  </si>
  <si>
    <t>Eindhoven;Sevilla</t>
  </si>
  <si>
    <t>Technische Universiteit Eindhoven;Instituto de Microelectr√≥nica de Sevilla</t>
  </si>
  <si>
    <t>60032882;60023841</t>
  </si>
  <si>
    <t>Masuch J.</t>
  </si>
  <si>
    <t>Co-integration of an RF energy harvester into a 2.4 GHz transceiver</t>
  </si>
  <si>
    <t>10.1109/JSSC.2013.2253394</t>
  </si>
  <si>
    <t>2-s2.0-84879949671</t>
  </si>
  <si>
    <t>['¬© 2002', 'unusual surface', 'sequential repetitions', 'scattered field', 'phase control', 'periodic arrangement', 'novel type', 'longitudinal direction', 'holographic applications', 'hill functions', 'field along', 'different sequences', 'associated bandwidths', '2011 ieee']</t>
  </si>
  <si>
    <t>Dispersion engineering | holography | periodic structures | quasi-periodic sequence | reflectarray</t>
  </si>
  <si>
    <t>Analysis of the scattering from a novel type of printed microstrip high impedance surface (HIS) is presented. The unusual surface-impedance modulation mechanism allows the phase control of the scattered field for both reflectarray and holographic applications. The HIS consists of a periodic arrangement of similar macro unit cells, formed by sequential repetitions of similar elementary unit cells that exhibit analytic dispersion diagram in terms of Mathieu/Hill functions for the TE/TM polarized surface waves. The phase of the scattered field is controlled by the position of unit cells within the macrocells. Analyses of different sequences are presented, proving the effectiveness of the method in controlling the scattering from the surface. Study of the field along the longitudinal direction of the sequences is presented, and the associated bandwidths are quantified. ¬© 2002-2011 IEEE.</t>
  </si>
  <si>
    <t>60012162;60001481</t>
  </si>
  <si>
    <t>6701353036;14623357500</t>
  </si>
  <si>
    <t>Matekovits, Ladislau;Ranga, Yogeshwar</t>
  </si>
  <si>
    <t>Italy;Australia</t>
  </si>
  <si>
    <t>Turin;Sydney</t>
  </si>
  <si>
    <t>Politecnico di Torino;CSIRO Ict Centre</t>
  </si>
  <si>
    <t>Matekovits L.</t>
  </si>
  <si>
    <t>Controlling the phase of the scattered and/or radiated field from a high impedance surface of quasi-periodic sequences</t>
  </si>
  <si>
    <t>10.1109/LAWP.2013.2248695</t>
  </si>
  <si>
    <t>2-s2.0-84875576081</t>
  </si>
  <si>
    <t>['¬© 2002', 'scattering angle', 'profile x', 'plane waves', 'optimized band', 'optimization method', 'novel single', 'normal incidence', 'measurements show', 'frequency response', 'element reflectarray', 'circular ring', '30 ¬∞', '2011 ieee']</t>
  </si>
  <si>
    <t>Bandwidth enhancement | optimization methods | reflectarrays</t>
  </si>
  <si>
    <t>A novel single-layer reflectarray element with an I-shaped dipole encompassed by a circular ring, showing smooth phase-frequency response, is proposed in this letter. Based on this element, an optimization method is adopted to match the desired phase delays at two edge frequencies so as to get fixed phase difference between two adjacent elements in the optimized band. A low-profile X-band 6√ó 10-element reflectarray with a scattering angle of 30¬∞ for normal incidence of plane waves is designed and fabricated. Simulations and measurements show that a bandwidth of 22.3% for 3 dB directivity dropping and 15.2% for-10 dB sidelobe level (SLL) can be achieved. ¬© 2002-2011 IEEE.</t>
  </si>
  <si>
    <t>60005465;60005465;60008435;60008435;60005465</t>
  </si>
  <si>
    <t>55327950500;57203224930;35090077300;55510756000;7102492347</t>
  </si>
  <si>
    <t>Chen, Qing Yong;Qu, Shi Wei;Li, Jian Feng;Chen, Qiang;Xia, Ming Yao</t>
  </si>
  <si>
    <t>Japan;China</t>
  </si>
  <si>
    <t>Sendai;Chengdu</t>
  </si>
  <si>
    <t>Tohoku University;University of Electronic Science and Technology of China</t>
  </si>
  <si>
    <t>60008435;60005465</t>
  </si>
  <si>
    <t>An X-band reflectarray with novel elements and enhanced bandwidth</t>
  </si>
  <si>
    <t>10.1109/LAWP.2013.2249652</t>
  </si>
  <si>
    <t>2-s2.0-84875577393</t>
  </si>
  <si>
    <t>['¬© 2002', 'wave simulation', 'proposed antennas', 'primary antenna', 'placed inside', 'order resonant', 'null compensation', 'loop mode', 'effectively compensated', 'auxiliary antenna', '3 ghz', '2011 ieee']</t>
  </si>
  <si>
    <t>Dual antenna | null compensation | pattern-reconfigurable antenna | small antenna</t>
  </si>
  <si>
    <t>A novel dual antenna is proposed for null compensation. The primary antenna is a rectangular loop antenna that generates an electric-loop mode. A zeroth-order resonant (ZOR) antenna is used as the auxiliary antenna, which produces a magnetic-loop mode and reduces the overall antenna size. Since the auxiliary antenna can be placed inside the primary antenna, the overall occupied space is the same as the size of the single primary loop antenna. The electric-and magnetic-loop current distributions are orthogonal to each other, so their nulls are effectively compensated. The performances of the proposed antennas are demonstrated in both a full-wave simulation and experiments at 2.3 GHz. ¬© 2002-2011 IEEE.</t>
  </si>
  <si>
    <t>300-303</t>
  </si>
  <si>
    <t>55575930200;55950056100</t>
  </si>
  <si>
    <t>Kang, Hyunseong;Lim, Sungjoon</t>
  </si>
  <si>
    <t>Kang H.</t>
  </si>
  <si>
    <t>Electric and magnetic mode-switchable dual antenna for null compensation</t>
  </si>
  <si>
    <t>10.1109/LAWP.2013.2248692</t>
  </si>
  <si>
    <t>2-s2.0-84875585281</t>
  </si>
  <si>
    <t>['¬© 2002', 'use antennas', 'side mirror', 'results suggest', 'receiver cars', 'letter investigates', 'exploit diversity', 'dissimilar even', 'different positions', 'complementary characteristics', 'communication systems', 'antenna gain', 'antenna elements', '2011 ieee']</t>
  </si>
  <si>
    <t>Antennas | diversity systems | intelligent transport systems | multiple-input-multiple-output (MIMO) | vehicular communication</t>
  </si>
  <si>
    <t>In vehicle-to-vehicle (V2V) communication systems, the antennas are prone to shadowing, and the antenna gain is dissimilar even for same antenna elements if mounted at different positions on the car. This letter investigates the impact of antenna placement based on channel measurements performed with four omnidirectional antennas mounted on the roof, bumper, windscreen, and left-side mirror of the transmitter and receiver cars. Results suggest to use antennas with complementary characteristics, e.g., antennas on each side, mounted on the roof and bumper, to exploit diversity and decrease the effect of shadowing. ¬© 2002-2011 IEEE.</t>
  </si>
  <si>
    <t>309-312</t>
  </si>
  <si>
    <t>60029170;60029170;60029170</t>
  </si>
  <si>
    <t>36245866400;8957710500;6603113243</t>
  </si>
  <si>
    <t>Abbas, Taimoor;Karedal, Johan;Tufvesson, Fredrik</t>
  </si>
  <si>
    <t>Abbas T.</t>
  </si>
  <si>
    <t>Measurement-based analysis: The effect of complementary antennas and diversity on vehicle-to-vehicle communication</t>
  </si>
  <si>
    <t>10.1109/LAWP.2013.2250243</t>
  </si>
  <si>
    <t>2-s2.0-84875586853</t>
  </si>
  <si>
    <t>['¬© 2002', 'straight two', 'solved easily', 'mutual coupling', 'modified schwarz', 'dimensional channel', 'curved one', 'conventional sct', 'christoffel transformation', '2011 ieee']</t>
  </si>
  <si>
    <t>Conformal mapping | mutual coupling (MC) | patch antennas | Schwarz-Christoffel transformation (SCT)</t>
  </si>
  <si>
    <t>The problem of mutual coupling (MC) between two conformal microstrip patch antennas is simplified to that of two planar patch antennas and is then solved easily. A modified Schwarz-Christoffel transformation (SCT) is used to do this task. This method conformally maps a straight two-dimensional channel into a curved one. Since the structure under investigation has an elongated curved cross section, conventional SCT is modified to be appropriate to deal with such regions. SCT is proved to be fast and accurate. This method is verified and utilized to calculate the mutual coupling between two patch antennas on convex and concave parabolic surfaces in terms of frequency and the spacing between the two patch elements. ¬© 2002-2011 IEEE.</t>
  </si>
  <si>
    <t>Mutual coupling between two microstrip patch antennas on a singly curved surface</t>
  </si>
  <si>
    <t>10.1109/LAWP.2013.2250244</t>
  </si>
  <si>
    <t>2-s2.0-84875587690</t>
  </si>
  <si>
    <t>['¬© 2002', 'ring resonator', 'resonant wavelength', 'radiation pattern', 'radiation efficiency', 'provide dual', 'outer closed', 'numerical simulation', 'novel compact', 'inner srr', 'inner split', 'impedance matching', 'good agreement', 'fed line', 'experimental measurement', 'crr ).', 'coplanar waveguide', 'composite metamaterial', 'band operation', 'band antenna', 'antenna parameters', '245 ghz', '2011 ieee', '10 db']</t>
  </si>
  <si>
    <t>Dual-band antenna | metamaterials | planar antenna | split-ring resonator (SRR)</t>
  </si>
  <si>
    <t>A novel compact, planar, and coplanar waveguide (CPW)-fed dual-band antenna is designed and proposed using composite metamaterial. Such composite metamaterial consists of an inner split-ring resonator (SRR) and an outer closed-ring resonator (CRR). The composite metamaterial can provide dual-band operation at 2.595-2.654 and 3.185-4.245 GHz with reflection coefficient better than-10 dB by the two resonant modes of SRR and CRR, respectively. A CPW-fed line with trapeziform ground plane and tapered impedance transformer line is employed to improve the impedance matching of the antenna. The uniqueness of this design is that the inner SRR with size much smaller than the resonant wavelength is used for obtaining the lower narrow frequency band, which makes the dual-band antenna very compact. Antenna parameters, including reflection coefficient, radiation pattern, radiation efficiency, and gain, are analyzed with numerical simulation and experimental measurement. Good agreement between the simulation and measurement is observed. ¬© 2002-2011 IEEE.</t>
  </si>
  <si>
    <t>305-308</t>
  </si>
  <si>
    <t>60016835;60019578;60016835</t>
  </si>
  <si>
    <t>25422716000;57193546549;24734558100</t>
  </si>
  <si>
    <t>Si, Li Ming;Zhu, Weiren;Sun, Hou Jun</t>
  </si>
  <si>
    <t>Melbourne;Beijing</t>
  </si>
  <si>
    <t>Monash University;Beijing Institute of Technology</t>
  </si>
  <si>
    <t>60019578;60016835</t>
  </si>
  <si>
    <t>Si L.M.</t>
  </si>
  <si>
    <t>A compact, planar, and CPW-fed metamaterial-inspired dual-band antenna</t>
  </si>
  <si>
    <t>10.1109/LAWP.2013.2249037</t>
  </si>
  <si>
    <t>2-s2.0-84875593351</t>
  </si>
  <si>
    <t>['¬© 2002', 'validated experimentally', 'surface current', 'slotted meander', 'resonant frequency', 'reduced edge', 'notch function', 'new approach', 'measured value', 'line resonator', 'interelement isolation', 'edge spacing', 'creating defect', '9 ).', '8 ghz', '7 mm', '2011 ieee', '16 db']</t>
  </si>
  <si>
    <t>Antenna arrays | isolation enhancement | meander lines | mutual coupling reduction | resonators</t>
  </si>
  <si>
    <t>A new approach to enhance the isolation in microstrip patch antenna arrays is described in this letter. The implementation of a slotted meander-line resonator (SMLR) is done by creating defect in the microstrip structure particularly designed for band-notch function. The resonator is designed to block the surface current at the resonant frequency of the two patch antennas coupled along H-plane and operating at a frequency of 4.8 GHz. The interelement isolation before and after the implementation of SMLR has been investigated. The proposed configuration provides an improvement in isolation by 16 dB (measured value) with a reduced edge-to-edge spacing of 7 mm (Œªo/9). The configuration has been designed, simulated, and validated experimentally. ¬© 2002-2011 IEEE.</t>
  </si>
  <si>
    <t>15-18</t>
  </si>
  <si>
    <t>60021176;60021176;60021176</t>
  </si>
  <si>
    <t>54580566800;55511179300;57213250283</t>
  </si>
  <si>
    <t>Gulam Nabi Alsath, M.;Kanagasabai, Malathi;Balasubramanian, Bhuvaneshwari</t>
  </si>
  <si>
    <t>Gulam Nabi Alsath M.</t>
  </si>
  <si>
    <t>Implementation of slotted meander-line resonators for isolation enhancement in microstrip patch antenna arrays</t>
  </si>
  <si>
    <t>10.1109/LAWP.2012.2237156</t>
  </si>
  <si>
    <t>2-s2.0-84875602227</t>
  </si>
  <si>
    <t>['¬© 1994', 'tensor models', 'symbol estimation', 'rao stf', 'rao space', 'order tensors', 'operates close', 'new class', 'joint channel', 'frequency precoding', 'first introduce', 'domain spreading', 'derived using', 'combines time', 'coding scheme', 'blind receiver', 'based solutions', '2012 ieee']</t>
  </si>
  <si>
    <t>Khatri-Rao product | MIMO systems | nested PARAFAC models | space-time-frequency codes</t>
  </si>
  <si>
    <t>In this letter, we first introduce a new class of tensor models for fourth-order tensors, referred to as 'nested PARAFAC models.' Then, we present a space-time-frequency (STF) coding scheme for multiple antenna orthogonal frequency division multiplexing systems. This scheme, called double Khatri-Rao STF (D-KRSTF) coding, combines time-domain spreading with space-frequency precoding and provides an extension of Khatri-Rao space-time (KRST) coding. We show that the received signals define a fourth-order tensor satisfying two nested PARAFAC models, and a semi-blind receiver is then derived using a two-step alternating least squares algorithm for joint channel and symbol estimation. Simulation results show that our receiver offers superior performance compared with previously proposed tensor-based solutions and operates close to the zero forcing receiver with perfect channel state information. ¬© 1994-2012 IEEE.</t>
  </si>
  <si>
    <t>60020457;60110719</t>
  </si>
  <si>
    <t>55945102700;7003799970</t>
  </si>
  <si>
    <t>De Almeida, Andr√© L.F.;Favier, G√©rard</t>
  </si>
  <si>
    <t>France;Brazil</t>
  </si>
  <si>
    <t>Sophia Antipolis;Fortaleza</t>
  </si>
  <si>
    <t>Laboratoire d'Informatique, Signaux et Syst√®mes de Sophia-Antipolis;Universidade Federal do Cear√°</t>
  </si>
  <si>
    <t>60110719;60020457</t>
  </si>
  <si>
    <t>De Almeida A.L.F.</t>
  </si>
  <si>
    <t>Double khatri-rao space-time-frequency coding using semi-blind PARAFAC based receiver</t>
  </si>
  <si>
    <t>10.1109/LSP.2013.2248149</t>
  </si>
  <si>
    <t>2-s2.0-84875606170</t>
  </si>
  <si>
    <t>['¬© 1965', 'two features', 'super performances', 'proposed prescription', 'novel single', 'new types', 'negative permeability', 'mtm element', 'magnetic resonance', 'hilbert space', 'filling curves', 'current path', 'considerably enhance', 'capacitive resonator', 'bandgap attributing', '7 db', '2012 ieee']</t>
  </si>
  <si>
    <t>Antenna arrays | fractals | magnetic materials | metamaterials | mutual coupling reduction</t>
  </si>
  <si>
    <t>A novel single-negative magnetic waveguided metamaterial (MTM) is initially proposed based on the Hilbert-shaped complementary electric inductive-capacitive resonator. The MTM element is highly compact due to the Hilbert space-filling curves which considerably enhance the current path in the ground, and exhibits a bandgap attributing to the negative permeability in the vicinity of magnetic resonance. Taking the advantage of these two features, a microstrip antenna array is then designed, fabricated, and measured by embedding a 5√ó 1 array of the well-engineered MTM elements between two closely spaced (Œªo/8.08) H-plane coupled rectangular patches. Both numerical and experimental results indicate a mutual coupling reduction of more than 9.7 dB. The proposed prescription with electrically small dimensions and high decoupling efficiency opens an avenue to new types of antennas with super performances. ¬© 1965-2012 IEEE.</t>
  </si>
  <si>
    <t>1526-1529</t>
  </si>
  <si>
    <t>60069720-60005244;60069720;60005244</t>
  </si>
  <si>
    <t>Xu, He Xiu;Wang, Guang Ming;Qi, Mei Qing</t>
  </si>
  <si>
    <t>Hilbert-shaped magnetic waveguided metamaterials for electromagnetic coupling reduction of microstrip antenna array</t>
  </si>
  <si>
    <t>10.1109/TMAG.2012.2230272</t>
  </si>
  <si>
    <t>2-s2.0-84875607426</t>
  </si>
  <si>
    <t>['¬© 2002', 'shorting pin', 'monopole elements', 'microstrip line', 'good agreement', 'ghz wlan', 'band antenna', 'antenna measurements', '2011 ieee']</t>
  </si>
  <si>
    <t>Electromagnetic analysis | multiple-band antennas | wireless LAN</t>
  </si>
  <si>
    <t>A compact, planar, dielectric-loaded, and multiple-band antenna for 2.45/5-GHz WLAN and 2.1-GHz wideband code-division multiple access (WCDMA) applications is presented in this letter. The antenna has a planar loop element with a shorting pin and a planar monopole element that are printed on the same substrate and driven by a microstrip line. The loop and monopole elements are covered by a thin FR4 layer on top to achieve good impedance matching at both bands. Analysis of the antenna has been realized using extensive 3-D full-wave electromagnetic simulations. Antenna measurements have also been presented, and it is shown that measurements and simulations are in good agreement. ¬© 2002-2011 IEEE.</t>
  </si>
  <si>
    <t>288-291</t>
  </si>
  <si>
    <t>113495963;60005593;60005593</t>
  </si>
  <si>
    <t>7004289676;8556157200;55900364900</t>
  </si>
  <si>
    <t>Yildirim, Bahadr;Basaran, Erkul;Turetken, Bahattin</t>
  </si>
  <si>
    <t>Ankara;Istanbul</t>
  </si>
  <si>
    <t>T√ºrkiye Bilimsel ve Teknolojik Ara≈ütirma Kurumu;Dog≈æu≈ü University</t>
  </si>
  <si>
    <t>60005593;113495963</t>
  </si>
  <si>
    <t>Yildirim B.</t>
  </si>
  <si>
    <t>Dielectric-loaded compact WLAN/WCDMA antenna with shorted loop and monopole elements</t>
  </si>
  <si>
    <t>10.1109/LAWP.2013.2246034</t>
  </si>
  <si>
    <t>2-s2.0-84875611765</t>
  </si>
  <si>
    <t>['¬© 1997', 'time redundancy', 'spectrum awareness', 'require knowledge', 'received signal', 'potential applications', 'paper proposes', 'noise ratio', 'low sensitivity', 'computer simulations', 'cognitive radios', 'channel coefficients', 'alamouti space', '2012 ieee']</t>
  </si>
  <si>
    <t>Alamouti space-time block code | Blind estimation algorithm | Nakagami fading channels</t>
  </si>
  <si>
    <t>Blind estimation algorithms have attracted considerable attention due to their potential applications in bandwidth efficient communications systems, such as the provision of spectrum awareness in cognitive radios. This paper proposes a blind block timing and frequency synchronization algorithm applicable to the Alamouti space-time block code in the context of Nakagami fading channels. The proposed algorithm exploits the space-time redundancy of the received signal to estimate the signal synchronization parameters using a single receive antenna. It has low sensitivity to clock timing synchronization errors and does not require knowledge of the channel coefficients, signal-to-noise ratio, and the modulation of the received signal. Computer simulations have confirmed that the algorithm has low sensitivity to clock timing synchronization errors and is suitable for use over Nakagami fading channels. ¬© 1997-2012 IEEE.</t>
  </si>
  <si>
    <t>569-572</t>
  </si>
  <si>
    <t>60019000;60019000;107772782</t>
  </si>
  <si>
    <t>36926110400;57193255512;7003595000</t>
  </si>
  <si>
    <t>Marey, Mohamed;Dobre, Octavia A.;Inkol, Robert</t>
  </si>
  <si>
    <t>St John's;Suffield</t>
  </si>
  <si>
    <t>Memorial University of Newfoundland;Defence Research and Development</t>
  </si>
  <si>
    <t>60019000;107772782</t>
  </si>
  <si>
    <t>A novel blind block timing and frequency synchronization algorithm for alamouti STBC</t>
  </si>
  <si>
    <t>10.1109/LCOMM.2013.13.122518</t>
  </si>
  <si>
    <t>2-s2.0-84875620317</t>
  </si>
  <si>
    <t>['¬© 1991', 'two third', 'transmit antennas', 'thus allowing', 'three domains', 'subcarriers ).', 'spreading redundancy', 'numerical results', 'multiplexing degree', 'joint time', 'input multiple', 'generalized fourth', 'frequency allocation', 'first propose', 'essential uniqueness', 'equivalent third', 'design recommendations', 'data streams', 'competing algorithms', 'communication systems', 'also present', 'algorithm based', '2012 ieee']</t>
  </si>
  <si>
    <t>Blind receiver | MIMO systems | PARATUCK2 | space-time-frequency processing | tensor models</t>
  </si>
  <si>
    <t>In this paper, we first propose a generalized fourth-order PARATUCK2 tensor model for multiple-input multiple-output (MIMO) communication systems with space-time-frequency (STF) spreading-multiplexing. The core of the proposed PARATUCK2 model is composed of two third-order interaction tensors that define a joint time and frequency allocation of the data streams to the transmit antennas, thus allowing to adjust the multiplexing degree and spreading redundancy in three domains: space (transmit antennas), time (blocks) and frequency (subcarriers). Then, we investigate the identifiability of the PARATUCK2-STF MIMO system by deriving sufficient conditions which are translated into design recommendations for the STF allocation structure. In particular, essential uniqueness is discussed by interpreting the generalized fourth-order PARATUCK2 model as an equivalent third-order constrained factor (CONFAC) model with two fixed constraint matrices and one variable constraint matrix that depends on the stream-to-antenna allocation structure. We also present a blind receiver using the Levenberg-Marquardt (LM) algorithm based on the generalized fourth-order PARATUCK2 model. Numerical results are provided for a bit-error-rate performance evaluation and a comparison with some competing algorithms. ¬© 1991-2012 IEEE.</t>
  </si>
  <si>
    <t>1895-1909</t>
  </si>
  <si>
    <t>60020457;60110719;60110719</t>
  </si>
  <si>
    <t>55945102700;7003799970;23391167300</t>
  </si>
  <si>
    <t>De Almeida, Andr√© L.F.;Favier, G√©rard;Ximenes, Leandro R.</t>
  </si>
  <si>
    <t>Space-time-frequency (STF) MIMO communication systems with blind receiver based on a generalized PARATUCK2 model</t>
  </si>
  <si>
    <t>10.1109/TSP.2013.2238534</t>
  </si>
  <si>
    <t>2-s2.0-84875621775</t>
  </si>
  <si>
    <t>['¬© 2002', 'single slot', 'sidelobe level', 'outer sections', 'letter presents', 'laminated waveguide', 'element array', 'design procedure', 'antenna design', 'antenna array', 'amplitude tapering', '79 ghz', '2011 ieee', '20 db']</t>
  </si>
  <si>
    <t>Low temperature co-fired ceramic (LTCC) | millimeter-wave antenna arrays | slotted waveguide antenna arrays | substrate integrated waveguide (SIW)</t>
  </si>
  <si>
    <t>This letter presents a laminated waveguide (LWG)-based slotted array antenna in LTCC. The introduced novel slot shape derived from a standard longitudinal offset slot provides a further degree of freedom for the antenna design by bending the outer sections of the slot. Based on the characteristics of a single slot, the design procedure of an antenna array with amplitude tapering at a constant slot offset is presented. As an example, design, realization, and measurement of a 12-element array at 79 GHz with Dolph-Chebyshev power distribution with a sidelobe level of-20 dB are presented. ¬© 2002-2011 IEEE.</t>
  </si>
  <si>
    <t>296-299</t>
  </si>
  <si>
    <t>60010586;60010586</t>
  </si>
  <si>
    <t>57196656697;7102063968</t>
  </si>
  <si>
    <t>Bauer, Frank;Menzel, Wolfgang</t>
  </si>
  <si>
    <t>Universit√§t Ulm</t>
  </si>
  <si>
    <t>Bauer F.</t>
  </si>
  <si>
    <t>A 79-GHz resonant laminated waveguide slotted array antenna using novel shaped slots in LTCC</t>
  </si>
  <si>
    <t>10.1109/LAWP.2013.2248694</t>
  </si>
  <si>
    <t>2-s2.0-84875630601</t>
  </si>
  <si>
    <t>['site energies', 'semiempirical zindo', 'results indicate', 'reaction center', 'quantum efficiency', 'protein residues', 'protein complex', 'powerful tool', 'pigment coupling', 'molecular dynamics', 'mm calculations', 'md trajectories', 'md simulations', 'individual pigments', 'important role', 'fmo complex', 'exciton energies', 'excitation energy', 'excitation energies', 'environmental effects', 'electronic transitions', 'contributes mainly', 'calculated using', 'almost 100', 'absorbed sunlight']</t>
  </si>
  <si>
    <t>The Fenna-Matthews-Oslon (FMO) light harvesting pigment-protein complex in green sulfur bacteria transfers the excitation energy from absorbed sunlight to the reaction center with almost 100% quantum efficiency. The protein-pigment coupling (part of the environmental effects) is believed to play an important role in determining excitation energy transfer pathways. To study the effect of environment on the electronic transitions in the FMO complex, especially by taking into account the newly discovered eighth extra pigment, we have employed hybrid quantum-mechanics/molecular-mechanics (QM/MM) methods in combination with molecular dynamics (MD) simulations. The averaged site energies of individual pigments are calculated using the semiempirical ZINDO/S-CIS method considering the protein residues as atomic point charges along the MD trajectories. The exciton energies are calculated from the site energies and excitonic couplings based on MD simulations. The new eighth pigment displays the largest site energy and contributes mainly to the highest exciton level, which may facilitate transfer of excitation energies from the baseplate to the reaction center. Further, the multimode Brownian oscillator (MBO) model is used to fit the linear absorption spectra of the FMO complex, validating the exciton energies obtained from the QM/MM calculations. Our results indicate that the QM/MM method combined with MD simulations is a powerful tool to model the environmental effects on electronic transitions of light harvesting antenna complexes. ¬© 2013 American Chemical Society.</t>
  </si>
  <si>
    <t>3488-3495</t>
  </si>
  <si>
    <t>Journal of Physical Chemistry B</t>
  </si>
  <si>
    <t>60005510;60005510;60004678;60005510;60005510;60005510</t>
  </si>
  <si>
    <t>55520377600;57225851213;55687488200;57211221201;8589167900;8579132600</t>
  </si>
  <si>
    <t>Gao, Junkuo;Shi, Wu Jun;Ye, Jun;Wang, Xiaoqing;Hirao, Hajime;Zhao, Yang</t>
  </si>
  <si>
    <t>Nanyang Technological University;A-Star, Institute of High Performance Computing</t>
  </si>
  <si>
    <t>60005510;60004678</t>
  </si>
  <si>
    <t>QM/MM modeling of environmental effects on electronic transitions of the FMO complex</t>
  </si>
  <si>
    <t>10.1021/jp3109418</t>
  </si>
  <si>
    <t>2-s2.0-84875774777</t>
  </si>
  <si>
    <t>CHE-0552745</t>
  </si>
  <si>
    <t>['srha constituents', 'solid boundaries', 'similar adsorbate', 'reveal changes', 'results agree', 'recent decades', 'provided data', 'previous studies', 'preferential adsorption', 'packed columns', 'mg adsorbate', 'method promises', 'materials efficiencies', 'lc auto', 'injection system', 'important alternative', 'greatest affinity', 'g adsorbent', 'flow column', 'experimental time', 'experimental approach', 'environmental science', 'displacement effects', 'displacement agent', 'data pertaining', 'contact solutes', 'complementary technique', 'competitive displacement', 'changed little', 'based method', 'based approach', 'alq ).', 'adsorptive fractionation', 'adsorbent surfaces']</t>
  </si>
  <si>
    <t>Adsorption | Adsorptive fractionation | Aluminum oxide | Competitive displacement | Dissolved organic matter | Liquid chromatography</t>
  </si>
  <si>
    <t>Although physicochemical processes at liquid/solid boundaries are critical in several increasingly important areas of environmental science and engineering, research methods used to contact solutes and adsorbents have changed little in recent decades. We describe an emerging liquid chromatographic (LC) experimental approach which can be used to investigate various phenomena at liquid/solid boundaries, and we report its application in studies of Suwannee River Humic Acid (SRHA) adsorptive fractionation and phosphate competitive displacement on aluminum oxide coated quartz (AlQ). This LC-based approach is similar to continuous-flow column (i.e., breakthrough) methods. However, using the LC auto-injection system, 'pulsed' (i.e., non-continuous) additions of adsorbate (or displacement agent) are made onto adsorbent-packed columns, and non-adsorbed (or displaced) ligands are monitored in multiple optical chromatographic detection channels. We applied the LC-based method in this area of research because (i) this method promises to be more efficient (in materials and analytical/experimental time) than conventional (batch and continuous-flow column) methods, and (ii) it generates unique data that reveal changes in of solution-phase adsorbate mixture compositions due to preferential adsorption or displacement effects. In an SRHA-AlQ adsorption study, detector signal ratios suggested preferential adsorption of high molecular weight (MW) SRHA constituents. When phosphate ions reacted with SRHA-saturated AlQ surfaces, these ratios indicated preferential displacement of low MW SRHA constituents. Adsorption and displacement results agreed, indicating relatively high MW SRHA constituents bound with greatest affinity. Results agree with previous studies of similar adsorbate-adsorbent systems conducted using conventional methods, which validates this method. Each of these experiments, which provided data on both adsorptive fractionation and competitive displacement, was completed in the timeframe of a typical chromatographic experiment and consumed &lt;1. mg adsorbate and &lt; 2. g adsorbent. Based on its temporal and materials efficiencies and its ability to yield unique forms of data pertaining to the interactions of complex organic ligand mixtures with adsorbent surfaces, this LC-based method will be an important alternative and/or complementary technique that will provide new insights into the interplay of processes that ultimately govern humic substances adsorption. ¬© 2013 Elsevier B.V.</t>
  </si>
  <si>
    <t>Colloids and Surfaces A: Physicochemical and Engineering Aspects</t>
  </si>
  <si>
    <t>60020059;60020059;60015206;60021508</t>
  </si>
  <si>
    <t>6507310969;55313619600;39161815400;35975429800</t>
  </si>
  <si>
    <t>Kreller, David I.;McGunigale, Samantha L.;Mendez, Eladio A.;Wolfe, Lawrence G.</t>
  </si>
  <si>
    <t>Notre Dame;Statesboro;Miami</t>
  </si>
  <si>
    <t>University of Notre Dame;Georgia Southern University;Florida International University</t>
  </si>
  <si>
    <t>60021508;60020059;60015206</t>
  </si>
  <si>
    <t>Kreller D.</t>
  </si>
  <si>
    <t>Liquid chromatographic approach to investigation of dissolved organic matter adsorptive fractionation and competitive displacement on minerals</t>
  </si>
  <si>
    <t>S092777571300040X</t>
  </si>
  <si>
    <t>10.1016/j.colsurfa.2013.01.019</t>
  </si>
  <si>
    <t>2-s2.0-84873578240</t>
  </si>
  <si>
    <t>['wlan applications', 'resonant frequency', 'proposed antenna', 'mobile handsets', 'lumped lc', 'human body', 'f antenna', 'close proximity', '45 ghz', '4 dbi', '150 mhz']</t>
  </si>
  <si>
    <t>A balanced-fed dual inverted-F antenna with reduced human body effects for WLAN applications at 2.45 GHz is presented. In order to reduce the influence by a close proximity or a touch of a human body, the proposed antenna employs an impedance matching using a lumped LC-balun which has the simple and compact structure applying for mobile handsets. The resonant frequency of the proposed antenna is fixed at 2.45 GHz regardless of the close proximity of a human body. By applying for the L-shape ground plane, the proposed antenna has the wide impedance bandwidth of about 150 MHz and the peak realized gain of about 4 dBi. ¬© 2013 Wang-Sang Lee et al.</t>
  </si>
  <si>
    <t>8873061600;24480153900;7402730463;55608574700</t>
  </si>
  <si>
    <t>Lee, Wang Sang;Tae, Hyun Sung;Oh, Kyoung Sub;Yu, Jong Won</t>
  </si>
  <si>
    <t>Lee W.</t>
  </si>
  <si>
    <t>A balanced-fed dual inverted-F antenna with reduced human body effects</t>
  </si>
  <si>
    <t>10.1155/2013/814375</t>
  </si>
  <si>
    <t>2-s2.0-84875642327</t>
  </si>
  <si>
    <t>['¬© 2002', 'relative bandwidth', 'proposed elements', 'gain antennas', 'focus 49', 'conventional high', 'center frequency', '7 dbi', '6 ghz', '2011 ieee']</t>
  </si>
  <si>
    <t>Airborne antenna | high-gain antenna | lens antenna</t>
  </si>
  <si>
    <t>A novel flat lens antenna using double-ring slot element is presented. Compared to those conventional high-gain antennas, the proposed lens antenna can realize greater flexibility in the installation with less manufacturing complexity. A prime-focus 49-element prototype lens antenna using the proposed elements has been fabricated and measured. The highest measured gain is 16.7 dBi at the center frequency of 6 GHz, and a relative bandwidth of 15% is achieved within 3-dB gain variations. All experimental results demonstrate that the proposed lens antenna can be used as an optimum airborne antenna in the future. ¬© 2002-2011 IEEE.</t>
  </si>
  <si>
    <t>341-344</t>
  </si>
  <si>
    <t>55875029600;56162267100;55608696800;55276206000</t>
  </si>
  <si>
    <t>Chen, Yang;Chen, Lei;Yu, Jian Feng;Shi, Xiao Wei</t>
  </si>
  <si>
    <t>A C-band flat lens antenna with double-ring slot elements</t>
  </si>
  <si>
    <t>10.1109/LAWP.2013.2247973</t>
  </si>
  <si>
    <t>2-s2.0-84875657556</t>
  </si>
  <si>
    <t>['¬© 2002', 'vertical polarization', 'upper ultrawideband', 'reconfigurable antenna', 'one subband', 'measured results', 'good agreement', 'frequency subbands', 'frequency band', 'done electronically', 'antenna also', '6 ghz', '2011 ieee']</t>
  </si>
  <si>
    <t>Multiband antennas | PIN diode switches | reconfigurable antennas | slot antennas | switchable antennas</t>
  </si>
  <si>
    <t>A reconfigurable antenna with switchable multiband functionalities is presented. The antenna operates one at a time at five adjacent frequency subbands in the upper ultrawideband (UWB) frequency band of 6.0-10.6 GHz. The switching from one subband to another is done electronically by means of five PIN diode switches. The antenna also has a nearly omnidirectional radiation pattern, with vertical polarization at each of its frequency subbands. Simulated and measured results are compared and are shown to be in good agreement. ¬© 2002-2011 IEEE.</t>
  </si>
  <si>
    <t>329-332</t>
  </si>
  <si>
    <t>6602802826;7005691179</t>
  </si>
  <si>
    <t>Pazin, Lev;Leviatan, Yehuda</t>
  </si>
  <si>
    <t>Pazin L.</t>
  </si>
  <si>
    <t>Reconfigurable slot antenna for switchable multiband operation in a wide frequency range</t>
  </si>
  <si>
    <t>10.1109/LAWP.2013.2246855</t>
  </si>
  <si>
    <t>2-s2.0-84875660703</t>
  </si>
  <si>
    <t>['¬© 2002', 'using cps', 'size metamaterial', 'presented antenna', 'order resonance', 'narrow bandwidth', 'metamaterial structures', 'like structure', 'inspired antenna', 'extensively used', 'extended bandwidth', 'eng tl', 'coplanar stripline', 'compact antennas', 'antennas suffer', 'antenna bandwidth', '4 %,', '2011 ieee']</t>
  </si>
  <si>
    <t>Coplanar stripline (CPS) | epsilon-negative transmission line (ENG TL) | metamaterials</t>
  </si>
  <si>
    <t>In this letter, a small-size metamaterial-inspired antenna with extended bandwidth is presented. Metamaterial structures are extensively used for realization of compact antennas. However, many of these antennas suffer from narrow bandwidth. The presented antenna in this letter is inspired from an epsilon-negative transmission line (ENG TL) with coplanar stripline (CPS) structure. The size of antenna is reduced because of using an ENG TL and operating at its zeroth-order resonance (ZOR) frequency. Antenna bandwidth is also enhanced due to using CPS-like structure. The measured -10-dB impedance bandwidth of this antenna is 12.4%, its size is 0.10Œª0√ó 0.08Œª0, and it is placed over a 0. 35Œª0√ó0.21Œª0 ground plane. ¬© 2002-2011 IEEE.</t>
  </si>
  <si>
    <t>345-348</t>
  </si>
  <si>
    <t>37661720200;24437756300</t>
  </si>
  <si>
    <t>Majedi, M. S.;Attari, A. R.</t>
  </si>
  <si>
    <t>Majedi M.</t>
  </si>
  <si>
    <t>A compact and broadband metamaterial-inspired antenna</t>
  </si>
  <si>
    <t>10.1109/LAWP.2013.2248072</t>
  </si>
  <si>
    <t>2-s2.0-84875664719</t>
  </si>
  <si>
    <t>['¬© 1991', 'related approaches', 'proposed detector', 'proposed approaches', 'prior works', 'performance analysis', 'null hypothesis', 'measurements originate', 'explicitly exploit', 'existing approaches', 'considered based', 'conjugate cafs', 'computationally cheaper', '2012 ieee']</t>
  </si>
  <si>
    <t>Cognitive radio | cyclic correlation function | cyclostationary signals | hypothesis testing | multichannel signal detection | spectrum sensing</t>
  </si>
  <si>
    <t>Detection of cyclostationary primary user (PU) signals in colored Gaussian noise for cognitive radio systems is considered based on looking for single or multiple cycle frequencies at single or multiple time lags in the cyclic autocorrelation function (CAF) of the noisy PU signal. We explicitly exploit the knowledge that under the null hypothesis of PU signal absent, the measurements originate from possible colored Gaussian noise with unknown correlation function. Our formulation allows us to simplify the spectrum sensing detector and obviates the need for estimating an unwieldy covariance matrix needed in some prior works. We consider both single and multiple antenna receivers, and both nonconjugate and conjugate CAFs. A performance analysis of the proposed detector is carried out. Supporting simulation examples are provided to demonstrate the efficacy of the proposed approaches and to compare them with some existing approaches. Our proposed approaches are computationally cheaper than the Dandawate- Giannakis and related approaches while having quite similar detection performance for a given false alarm rate. ¬© 1991-2012 IEEE.</t>
  </si>
  <si>
    <t>2042-2054</t>
  </si>
  <si>
    <t>60011754;60011754</t>
  </si>
  <si>
    <t>56298822200;35608049000</t>
  </si>
  <si>
    <t>Huang, Guangjie;Tugnait, Jitendra K.</t>
  </si>
  <si>
    <t>Auburn</t>
  </si>
  <si>
    <t>Auburn University</t>
  </si>
  <si>
    <t>Huang G.</t>
  </si>
  <si>
    <t>On cyclostationarity based spectrum sensing under uncertain Gaussian noise</t>
  </si>
  <si>
    <t>10.1109/TSP.2013.2246158</t>
  </si>
  <si>
    <t>2-s2.0-84875666535</t>
  </si>
  <si>
    <t>['¬© 1994', 'simulation results', 'secondary transmitter', 'recover scheme', 'promising technique', 'primary receiver', 'nonzero elements', 'limited number', 'joint beamforming', 'input multiple', 'asf scheme', 'asf matrix', '2012 ieee']</t>
  </si>
  <si>
    <t>Antenna selection (AS) | antenna subarray formation (ASF) | beamforming | cognitive radio | multiple-input multiple-output (MIMO)</t>
  </si>
  <si>
    <t>The antenna subarray formation (ASF) is a promising technique for multiple-input multiple-output (MIMO) receiver. For MIMO cognitive radio systems, we propose a joint beamforming and ASF scheme in this letter which maximizes the cognitive achievable capacity subject to the peak transmit power constraint at the secondary transmitter, peak interference power constraint at the primary receiver, and the limited number of nonzero elements in the ASF matrix. To solve the joint optimization problem, we propose a relax-and-recover scheme. Simulation results have shown that the proposed scheme outperforms the conventional antenna selection scheme. ¬© 1994-2012 IEEE.</t>
  </si>
  <si>
    <t>60021182;60021182;60021182;60021182</t>
  </si>
  <si>
    <t>55637567100;55709029400;56472082100;7402896480</t>
  </si>
  <si>
    <t>Zeng, Xinpeng;Li, Quanzhong;Zhang, Qi;Qin, Jiayin</t>
  </si>
  <si>
    <t>Zeng X.</t>
  </si>
  <si>
    <t>Joint beamforming and antenna subarray formation for MIMO cognitive radios</t>
  </si>
  <si>
    <t>10.1109/LSP.2013.2252897</t>
  </si>
  <si>
    <t>2-s2.0-84875673867</t>
  </si>
  <si>
    <t>['¬© 1963', 'circular polarization', '2012 ieee', '10 ghz']</t>
  </si>
  <si>
    <t>circularly polarized antenna | Contactless vital signs monitoring | time expansion receiver architecture | ultra-wideband (UWB) radar | wideband antenna feed network</t>
  </si>
  <si>
    <t>A robust contactless vital signs monitoring system using circularly polarized ultra-wideband (UWB) radar is presented. The design of the proposed UWB radar system is based on a time-expanded correlation architecture. The circularly polarized antenna array of the radar has an axial ratio bandwidth from 3 to 10 GHz. Use of circular polarization has demonstrated improved accuracy for vital signs monitoring. ¬© 1963-2012 IEEE.</t>
  </si>
  <si>
    <t>2069-2075</t>
  </si>
  <si>
    <t>Circularly polarized ultra-wideband radar system for vital signs monitoring</t>
  </si>
  <si>
    <t>10.1109/TMTT.2013.2253328</t>
  </si>
  <si>
    <t>2-s2.0-84877767209</t>
  </si>
  <si>
    <t>['¬© 2002', 'weight vector', 'snr denotes', 'rate performance', 'noise ratio', 'n users', 'l antennas', 'interfering multiple', 'input multiple', 'imac case', 'greatly reduce', 'fundamentally change', 'dof ),', 'conventional techniques', 'cell multiple', 'cell consists', 'based oia', 'base station', 'antenna selection', 'access channel', '2012 ieee']</t>
  </si>
  <si>
    <t>Degrees-of-freedom (DoF) | MIMO interfering multiple-access channel (MIMO-IMAC) | opportunistic interference alignment (OIA) | transmit beamforming | user scheduling</t>
  </si>
  <si>
    <t>We consider the K-cell multiple-input multiple-output (MIMO) interfering multiple-access channel (IMAC) with time-invariant channel coefficients, where each cell consists of a base station (BS) with M antennas and N users having L antennas each. In this paper, we propose two opportunistic interference alignment (OIA) techniques utilizing multiple transmit antennas at each user: antenna selection-based OIA and singular value decomposition (SVD)-based OIA. Their performance is analyzed in terms of user scaling law required to achieve KS degrees-of-freedom (DoF), where S(‚â§ M) denotes the number of simultaneously transmitting users per cell. We assume that each selected user transmits a single data stream at each time-slot. It is shown that the antenna selection-based OIA does not fundamentally change the user scaling condition if L is fixed, compared with the single-input multiple-output (SIMO) IMAC case, which is given by SNR(K-1)S, where SNR denotes the signal-to-noise ratio. In addition, we show that the SVD-based OIA can greatly reduce the user scaling condition to SNR(K-1)S-L+1 through optimizing a weight vector at each user. Simulation results validate the derived scaling laws of the proposed OIA techniques. The sum-rate performance of the proposed OIA techniques is compared with the conventional techniques in MIMO IMAC channels and it is shown that the proposed OIA techniques outperform the conventional techniques. ¬© 2002-2012 IEEE.</t>
  </si>
  <si>
    <t>2180-2192</t>
  </si>
  <si>
    <t>60012708;60002877;60023075;60012708</t>
  </si>
  <si>
    <t>7406562262;36830013700;8967490500;7004920065</t>
  </si>
  <si>
    <t>Yang, Hyun Jong;Shin, Won Yong;Jung, Bang Chul;Paulraj, Arogyaswami</t>
  </si>
  <si>
    <t>Jinju;Palo Alto;Seoul</t>
  </si>
  <si>
    <t>Gyeongsang National University;Stanford University;Dankook University</t>
  </si>
  <si>
    <t>60023075;60012708;60002877</t>
  </si>
  <si>
    <t>Opportunistic interference alignment for MIMO interfering multiple-access channels</t>
  </si>
  <si>
    <t>10.1109/TWC.2013.032113.120673</t>
  </si>
  <si>
    <t>2-s2.0-84878630647</t>
  </si>
  <si>
    <t>['¬© 2002', 'zf receiver', 'zero forcing', 'users communicate', 'single array', 'receivers assuming', 'receive antennas', 'qam modulations', 'output snr', 'output signal', 'noise ratio', 'multiuser system', 'mmse receiver', 'link powers', 'individual links', 'exact analysis', 'challenging problem', 'arbitrary number', '2012 ieee']</t>
  </si>
  <si>
    <t>CoMP | Macrodiversity | MMSE | Network MIMO | optimum combining | outage probability | zero-forcing | ZF</t>
  </si>
  <si>
    <t>Consider a multiuser system where an arbitrary number of users communicate with a distributed receive array over independent Rayleigh fading paths. The receive array performs minimum mean squared error (MMSE) or zero forcing (ZF) combining and perfect channel state information is assumed at the receiver. This scenario is well-known and exact analysis is possible when the receive antennas are located in a single array. However, when the antennas are distributed, the individual links all have different average signal to noise ratio (SNRs) and this is a much more challenging problem. In this paper, we provide approximate distributions for the output SNR of a ZF receiver and the output signal to interference plus noise ratio (SINR) of an MMSE receiver. In addition, simple high SNR approximations are provided for the symbol error rate (SER) of both receivers assuming M-PSK or M-QAM modulations. These high SNR results provide array gain and diversity gain information as well as a remarkably simple functional link between performance and the link powers. ¬© 2002-2012 IEEE.</t>
  </si>
  <si>
    <t>2240-2251</t>
  </si>
  <si>
    <t>60020585;60020585;60020585</t>
  </si>
  <si>
    <t>55151185200;7406996870;7406040319</t>
  </si>
  <si>
    <t>Basnayaka, Dushyantha A.;Smith, Peter J.;Martin, Phillipa A.</t>
  </si>
  <si>
    <t>Basnayaka D.</t>
  </si>
  <si>
    <t>Performance analysis of macrodiversity MIMO systems with MMSE and ZF receivers in flat rayleigh fading</t>
  </si>
  <si>
    <t>10.1109/TWC.2013.032113.120798</t>
  </si>
  <si>
    <t>2-s2.0-84878633294</t>
  </si>
  <si>
    <t>['¬© 2002', 'spatial dimension', 'selective feedback', 'selected user', 'scheduling policy', 'scheduling framework', 'random observations', 'random beamforming', 'noise ratio', 'multiuser diversity', 'multiplicative effect', 'heterogeneous users', 'heterogeneous scenario', 'fed back', 'best beams', 'average rate', 'also extended', '2012 ieee']</t>
  </si>
  <si>
    <t>heterogeneous users | individual scaling laws | individual sum rate | multi-antenna downlink channels | multiuser diversity | Random beamforming | selective feedback</t>
  </si>
  <si>
    <t>This paper investigates three open problems in random beamforming based communication systems: the scheduling policy with heterogeneous users, the closed form sum rate, and the randomness of multiuser diversity with selective feedback. By employing the cumulative distribution function based scheduling policy, we guarantee fairness among users as well as obtain multiuser diversity gain in the heterogeneous scenario. Under this scheduling framework, the individual sum rate, namely the average rate for a given user multiplied by the number of users, is of interest and analyzed under different feedback schemes. Firstly, under the full feedback scheme, we derive the closed form individual sum rate by employing a decomposition of the probability density function of the selected user's signal-to-interference-plus-noise ratio. This technique is employed to further obtain a closed form rate approximation with selective feedback in the spatial dimension. The analysis is also extended to random beamforming in a wideband OFDMA system with additional selective feedback in the spectral dimension wherein only the best beams for the best-L resource blocks are fed back. We utilize extreme value theory to examine the randomness of multiuser diversity incurred by selective feedback. Finally, by leveraging the tail equivalence method, the multiplicative effect of selective feedback and random observations is observed to establish the individual rate scaling. ¬© 2002-2012 IEEE.</t>
  </si>
  <si>
    <t>2080-2090</t>
  </si>
  <si>
    <t>60013301;60121655</t>
  </si>
  <si>
    <t>40661177800;57203087532</t>
  </si>
  <si>
    <t>Huang, Yichao;Rao, Bhaskar D.</t>
  </si>
  <si>
    <t>San Diego;San Diego</t>
  </si>
  <si>
    <t>The Electrical and Computer Engineering Department;Qualcomm Incorporated</t>
  </si>
  <si>
    <t>60121655;60013301</t>
  </si>
  <si>
    <t>Random beamforming with heterogeneous users and selective feedback: Individual sum rate and individual scaling laws</t>
  </si>
  <si>
    <t>10.1109/TWC.2013.032513.120437</t>
  </si>
  <si>
    <t>2-s2.0-84878635218</t>
  </si>
  <si>
    <t>['two years', 'temporal variation', 'systematic biases', 'sun tails', 'sun contaminations', 'sun aliases', 'stokes 1', 'still observed', 'soil moisture', 'several kelvins', 'seasonal variations', 'seasonal variation', 'removing influence', 'peak variations', 'otts computed', 'ocean salinity', 'november 2009', 'monitored using', 'may 2010', 'locations affected', 'less clear', 'instrument heating', 'instrument calibration', 'image reconstruction', 'geophysical parameters', 'fov ).', 'external sources', 'etc .).', 'descending passes', 'clear correlations', 'ascending passes', '1 k']</t>
  </si>
  <si>
    <t>Biases | brightness temperature (TB) | soil moisture and ocean salinity (SMOS) | temporal variation</t>
  </si>
  <si>
    <t>More than two years after the launch of the Soil Moisture and Ocean Salinity (SMOS) mission in November 2009, the level 1C brightness temperatures (TB) reprocessed with the up-to-date ESA level 1 processing version (the level 1 processor V5.04 and V5.05) have been released. Systematic biases of several Kelvins are still observed between averaged TB measurements and simulations, and depend on the location of the measurement in the field of view (FOV). The systematic biases may originate from imperfections in instrument calibration, image reconstruction, TB forward model, and in removing influence of external sources (Sun, galaxy, etc.). These systematic biases are monitored using the so-called 'Ocean Target Transformation' (OTT) and are analyzed during two years (May 2010-April 2012). The peak to peak variations in OTTs are higher than 1 K in magnitude. We find large variations of OTTs where Sun contaminations are expected, in locations affected by Sun aliases and Sun tails. The seasonal variation of OTTs computed over descending passes is opposite to the seasonal variation of the physical antenna patch temperature of the noise injection radiometer (Tp7), whereas the link between the temporal variation of OTTs during ascending passes with the one of Tp7 is less clear. In addition, there are no clear correlations between seasonal variations in OTTs in terms of Stokes 1 and geophysical parameters, such as scattered galactic signal. This suggests that the seasonal variations in OTTs is likely to come from the instrument heating and the imperfect L1 image reconstruction. ¬© 2013 IEEE.</t>
  </si>
  <si>
    <t>1341-1350</t>
  </si>
  <si>
    <t>60111051;60111051;60120898</t>
  </si>
  <si>
    <t>8881450000;7102994876;36816521400</t>
  </si>
  <si>
    <t>Yin, Xiaobin;Boutin, Jacqueline;Spurgeon, Paul</t>
  </si>
  <si>
    <t>Plymouth;Paris</t>
  </si>
  <si>
    <t>ARGANS Ltd;Laboratoire d'Oc√©anographie et du Climat : Exp√©rimentations et Approches Num√©riques</t>
  </si>
  <si>
    <t>60120898;60111051</t>
  </si>
  <si>
    <t>Yin X.</t>
  </si>
  <si>
    <t>Biases between measured and simulated SMOS brightness temperatures over ocean: Influence of sun</t>
  </si>
  <si>
    <t>10.1109/JSTARS.2013.2252602</t>
  </si>
  <si>
    <t>2-s2.0-84880307964</t>
  </si>
  <si>
    <t>['spacecraft range', 'spacecraft missions', 'science laser', 'sample interpolation', 'ranging performance', 'previous results', 'potentially improving', 'performing sub', 'paper reports', 'one limit', 'mutual interference', 'measured using', 'lisa ),', 'gravitational waves', 'dependent upon']</t>
  </si>
  <si>
    <t>The operation of 106 km scale laser interferometers in space will permit the detection of gravitational waves at previously unaccessible frequency regions. Multi-spacecraft missions, such as the Laser Interferometer Space Antenna (LISA), will use time delay interferometry to suppress the otherwise dominant laser frequency noise from their measurements. This is accomplished by performing sub-sample interpolation of the optical phase measurements recorded at each spacecraft for synchronization and cancellation of the otherwise dominant laser frequency noise. These sub-sample interpolation time shifts are dependent upon the inter-spacecraft range and will be measured using a pseudo-random noise ranging modulation upon the science laser. One limit to the ranging performance is mutual interference between the outgoing and incoming ranging signals upon each spacecraft. This paper reports on the demonstration of a noise cancellation algorithm which is shown to providing a factor of ‚àº8 suppression of the mutual interference noise. Demonstration of the algorithm in an optical test bed showed an rms ranging error of 0.06 m, improved from 0.19 m in previous results, surpassing the 1 m RMS LISA specification and potentially improving the cancellation of laser frequency noise. ¬© 2013 IOP Publishing Ltd.</t>
  </si>
  <si>
    <t>Classical and Quantum Gravity</t>
  </si>
  <si>
    <t>60008950;60009037;60009037;60009037;60009037;60009037;60008950</t>
  </si>
  <si>
    <t>25522838300;35272648000;10639996600;6602232086;6602233131;6603699644;6701433824</t>
  </si>
  <si>
    <t>Sutton, Andrew J.;McKenzie, Kirk;Ware, Brent;De Vine, Glenn;Spero, Robert E.;Klipstein, W.;Shaddock, Daniel A.</t>
  </si>
  <si>
    <t>United States;Australia</t>
  </si>
  <si>
    <t>Pasadena;Canberra</t>
  </si>
  <si>
    <t>Jet Propulsion Laboratory;The Australian National University</t>
  </si>
  <si>
    <t>60009037;60008950</t>
  </si>
  <si>
    <t>Sutton A.</t>
  </si>
  <si>
    <t>Improved optical ranging for space based gravitational wave detection</t>
  </si>
  <si>
    <t>10.1088/0264-9381/30/7/075008</t>
  </si>
  <si>
    <t>2-s2.0-84875261320</t>
  </si>
  <si>
    <t>['¬© 2013', 'wavelength limit', 'use recovers', 'typically created', 'structures asymptotically', 'specifically developed', 'royal society', 'ring resonators', 'potentially high', 'periodic medium', 'path chosen', 'one replaces', 'modern optics', 'implemented numerically', 'frequency long', 'frequency homogenization', 'directive antenna', 'cloaking effects', 'arbitrary hole', 'also highlight']</t>
  </si>
  <si>
    <t>Cloaking | Homogenization | Metamaterials | Negative refraction</t>
  </si>
  <si>
    <t>Metamaterial and photonic crystal structures are central to modern optics and are typically created from multiple elementary repeating cells. We demonstrate how one replaces such structures asymptotically by a continuum, and therefore by a set of equations, that captures the behaviour of potentially high-frequency waves propagating through a periodic medium. The high-frequency homogenization that we use recovers the classical homogenization coefficients in the low-frequency long-wavelength limit. The theory is specifically developed in electromagnetics for two-dimensional square lattices where every cell contains an arbitrary hole with Neumann boundary conditions at its surface and implemented numerically for cylinders and split-ring resonators. Illustrative numerical examples include lensing via all-angle negative refraction, as well as omni-directive antenna, endoscope and cloaking effects. We also highlight the importance of choosing the correct Brillouin zone and the potential of missing interesting physical effects depending upon the path chosen. ¬© 2013 The Author(s) Published by the Royal Society.</t>
  </si>
  <si>
    <t>Proceedings of the Royal Society A: Mathematical, Physical and Engineering Sciences</t>
  </si>
  <si>
    <t>60015150-60019778;60015150;60107031</t>
  </si>
  <si>
    <t>55241634200;7004474948;6602839290</t>
  </si>
  <si>
    <t>Antonakakis, T.;Craster, R. V.;Guenneau, S.</t>
  </si>
  <si>
    <t>France;Switzerland;United Kingdom</t>
  </si>
  <si>
    <t>Marseille;Geneva;London</t>
  </si>
  <si>
    <t>Institut Fresnel;European Organization for Nuclear Research;Imperial College London</t>
  </si>
  <si>
    <t>60107031;60019778;60015150</t>
  </si>
  <si>
    <t>Antonakakis T.</t>
  </si>
  <si>
    <t>Asymptotics for metamaterials and photonic crystals</t>
  </si>
  <si>
    <t>10.1098/rspa.2012.0533</t>
  </si>
  <si>
    <t>2-s2.0-84874357976</t>
  </si>
  <si>
    <t>KW University</t>
  </si>
  <si>
    <t>['recent times', 'proposed algorithm', 'high gain', 'high cost', 'good solution', 'disjoint groups', 'digital converter', 'digital beamforming', 'desired subarrays', 'computing load', 'array radar']</t>
  </si>
  <si>
    <t>In recent times, digital beamforming with an analog-to-digital converter for a phased-array radar has attracted wide interest due to its stability and accuracy. Generally, to obtain a high gain, a phased array radar requires many antenna elements, which results in high cost and computing load. To mitigate these problems, subarraying, which divides the entire array elements into a few disjoint groups, is a good solution. In this paper, we propose a new design methodology for disjoint subarray configuration based on a modified Genetic algorithm and a new grouping rule to preserve the number of desired subarrays. The validity of the proposed algorithm is demonstrated through simulation. ¬© 2012 Taylor &amp; Francis.</t>
  </si>
  <si>
    <t>405-412</t>
  </si>
  <si>
    <t>60013866;60013866;60013866;60027652;60068694;60068694;60068694;60068694</t>
  </si>
  <si>
    <t>57205717668;34879664800;8668758100;7005482442;55638703400;57211545247;55616932400;55663344500</t>
  </si>
  <si>
    <t>Kwon, O. S.;Chung, Y. S.;Yang, H. G.;Cheon, C. Y.;Kim, D. S.;Lee, H. Y.;Jang, S. H.;Kim, S. J.</t>
  </si>
  <si>
    <t>Daejeon;Seoul;Seoul</t>
  </si>
  <si>
    <t>Agency for Defense Development;University of Seoul;Kwangwoon University</t>
  </si>
  <si>
    <t>60068694;60027652;60013866</t>
  </si>
  <si>
    <t>Kwon O.S.</t>
  </si>
  <si>
    <t>A new circular subarray configuration using a modified genetic algorithm</t>
  </si>
  <si>
    <t>10.1080/09205071.2013.747946</t>
  </si>
  <si>
    <t>2-s2.0-84875690590</t>
  </si>
  <si>
    <t>CSD2008-00068</t>
  </si>
  <si>
    <t>['usual search', 'used even', 'small number', 'low snr', 'doa estimation', 'complex space', 'complex plane', 'clearly enhanced', 'arrival estimation']</t>
  </si>
  <si>
    <t>The direction of arrival estimation (DoA) can be improved by extending the search of the angle to the complex space. In particular, the MUltiple SIgnal Classification algorithm for DoA estimation is clearly enhanced if the usual search of the angle is extended to the complex plane. Furthermore, this approach can be used even in really adverse conditions such as low SNR, small number of snapshots, or when the direction of arrivals is very close. ¬© 2012 Taylor &amp; Francis.</t>
  </si>
  <si>
    <t>345-354</t>
  </si>
  <si>
    <t>112967636;60017838;60017838;60017838</t>
  </si>
  <si>
    <t>57194412669;16025891200;7102400806;55939570500</t>
  </si>
  <si>
    <t>Manzano, M. F.;Valenzuela-Valdes, J. F.;Castro, I. T.;Landesa, L.</t>
  </si>
  <si>
    <t>Badajoz;</t>
  </si>
  <si>
    <t>Universidad de Extremadura;EPTISA Engineering</t>
  </si>
  <si>
    <t>60017838;112967636</t>
  </si>
  <si>
    <t>Manzano M.</t>
  </si>
  <si>
    <t>Looking in complex angles for improving the accuracy of antenna array DoA estimation</t>
  </si>
  <si>
    <t>10.1080/09205071.2013.745805</t>
  </si>
  <si>
    <t>2-s2.0-84875691581</t>
  </si>
  <si>
    <t>['wave pattern', 'reconfigurable antenna', 'radiation pattern', 'radiation layer', 'radiation caused', 'proposed antenna', 'ground plane', 'feeding network', 'feeding layer', 'elevation plane', 'electrically controlling', 'conveniently reconfigure', '62 ¬∞', '6 db']</t>
  </si>
  <si>
    <t>A millimeter-wave pattern-reconfigurable antenna is proposed, which adopts a linear array structure with three radiating elements and has a reconfigurable feeding network. In order to eliminate the influence on the radiation caused by the feeding network and to conveniently reconfigure the feeding network, the feeding layer and radiation layer of the antenna are separated by a ground plane. By electrically controlling the PIN diodes integrated in the feeding network, the proposed antenna can reconfigure its radiation pattern with three reconfigurable modes. Experiment results show that the three reconfigurable patterns point to -55¬∞, 3¬∞, and +62¬∞ in the elevation plane, respectively, with a gain fluctuation less than 0.6 dB. ¬© 2013 Taylor &amp; Francis.</t>
  </si>
  <si>
    <t>649-658</t>
  </si>
  <si>
    <t>55459303900;8945567500</t>
  </si>
  <si>
    <t>Ding, Xiao;Wang, Bingzhong</t>
  </si>
  <si>
    <t>A millimeter-wave pattern-reconfigurable antenna with a reconfigurable feeding network</t>
  </si>
  <si>
    <t>10.1080/09205071.2013.759520</t>
  </si>
  <si>
    <t>2-s2.0-84875696678</t>
  </si>
  <si>
    <t>['¬© 2002', 'two elements', 'shaped element', 'resonance structure', 'overlapping 3', 'layer multiple', 'db axial', 'center frequency', 'aperture efficiency', 'antenna bandwidth', '2011 ieee', '10 ghz']</t>
  </si>
  <si>
    <t>Angular rotation technique | broadband circular polarization | multiple-resonance | reflectarray antenna</t>
  </si>
  <si>
    <t>Based on the idea of a single-layer multiple-resonance structure for a linearly polarized reflectarray, two broadband circularly polarized reflectarray elements are presented in this letter. One is a double-ring-shaped element, and the other is an I-ring shaped element. The principle of broadband circular polarization is studied by analyzing the surface current distribution of the elements. Then, by using an angular rotation technique, reflectarrays with these two elements are designed and measured. The reflectarrays (6.5\lambda √ó 6.5Œª at the center frequency of 10 GHz) demonstrate excellent performance of more than 30% antenna bandwidth [the overlapping 3-dB axial-ratio (AR) and 1-dB gain bandwidths]. The aperture efficiency can go up to 58.55% and 59.94%, respectively. ¬© 2002-2011 IEEE.</t>
  </si>
  <si>
    <t>356-359</t>
  </si>
  <si>
    <t>60102429;60102429;60102429;60102429;60102429</t>
  </si>
  <si>
    <t>55638331300;55638772000;55638860900;55639001300;55638825700</t>
  </si>
  <si>
    <t>Zhao, Ming Yang;Zhang, Guang Qiu;Lei, Xue;Wu, Jun Mo;Shang, Ji Yong</t>
  </si>
  <si>
    <t>Zhengzhou Information Science Technology Institute</t>
  </si>
  <si>
    <t>Design of new single-layer multiple-resonance broadband circularly polarized reflectarrays</t>
  </si>
  <si>
    <t>10.1109/LAWP.2013.2250245</t>
  </si>
  <si>
    <t>2-s2.0-84875698585</t>
  </si>
  <si>
    <t>['two types', 'two methods', 'suppressed efficiently', 'strong range', 'serious impact', 'secondary data', 'rfi ),', 'real data', 'range cells', 'processing results', 'practical processing', 'often subject', 'domain correlation']</t>
  </si>
  <si>
    <t>High frequency surface wave radar (HFSWR) is often subject to the serious impact of external radio frequency interference (RFI), which must be suppressed efficiently in order to improve the viability of the radar. In this paper, we consider two different types of RFIs. One has a strong range-domain correlation at all range cells, while the other has a strong range-domain correlation only at the adjacent range cells. According to the difference on range-domain correlation between these two types of RFIs, we propose two different suppression methods based on the range-domain adaptive filtering. One is the far range cells method which uses the signals at the far range cells as the secondary data, and the other is the adjacent range cells method which uses the signals at the adjacent range cells as the secondary data. In the practical processing, we should select the far range cells method when the RFI has a strong range-domain correlation at all range cells. Otherwise, we should select the adjacent range cells method. Processing results of real data are presented to demonstrate the effectiveness of these two methods. ¬© 2012 Taylor &amp; Francis.</t>
  </si>
  <si>
    <t>448-457</t>
  </si>
  <si>
    <t>60029306;60029306;60029306</t>
  </si>
  <si>
    <t>55638779200;56227595100;7102468843</t>
  </si>
  <si>
    <t>Pan, C.;Zhou, H.;Wen, B. Y.</t>
  </si>
  <si>
    <t>Radio frequency interference suppression in high frequency surface wave radar based on range-domain correlation</t>
  </si>
  <si>
    <t>10.1080/09205071.2013.749773</t>
  </si>
  <si>
    <t>2-s2.0-84875698739</t>
  </si>
  <si>
    <t>['¬© 1966', 'voxel size', 'rms error', 'resolution mm', 'receiving pulses', 'paper presents', 'obtain single', 'medical imaging', 'gesture recognition', 'equipment ).', 'delay measurements', 'common board', 'coherent pulsed', 'chip antennas', 'array imager', '3d imaging', '36 ps', '36 mm', '300 ps', '30 ghz', '3 ps', '2012 ieee']</t>
  </si>
  <si>
    <t>94 GHz transceiver | Gesture recognition | high-resolution imaging | loop antenna | medical imaging | millimeter-wave transceiver | on-chip antenna | pulsed transceiver | pulser | silicon-based imager | ultra-short pulse | wideband transceiver</t>
  </si>
  <si>
    <t>High-resolution mm-wave array beamformers have applications in medical imaging, gesture recognition, and navigation. A scalable array architecture for 3D imaging is proposed in which single-element phase coherent transceiver (TRX) chips, with programmable TX pulse delay capability, are mounted on a common board to realize the array. This paper presents the design of the enabling TRX chip: a highly integrated 94 GHz phase-coherent pulsed-radar with on-chip antennas. The TRX achieves 10 GHz of frequency tuning range and 300 ps of contiguous pulse position control, enabling its usage in the large-array imager with time-domain TX beamforming. The TRX is capable of transmitting and receiving pulses down to 36 ps, translating to 30 GHz of bandwidth. Interferometric measurements show the TRX can obtain single-target range resolution better than 375 $\mu$m (limited by equipment). Based on delay measurements, the time of arrival rms error would be less than 1.3 ps which, if used in a 3D imaging array, leads to less than 0.36 mm of RMS error in voxel size and position. ¬© 1966-2012 IEEE.</t>
  </si>
  <si>
    <t>1055-1071</t>
  </si>
  <si>
    <t>60012708;60121438;60121438;60012708;60121438</t>
  </si>
  <si>
    <t>22033841500;57207611413;55731415000;23493425300;56505644700</t>
  </si>
  <si>
    <t>Arbabian, Amin;Callender, Steven;Kang, Shinwon;Rangwala, Mustafa;Niknejad, Ali M.</t>
  </si>
  <si>
    <t>Berkeley;Palo Alto</t>
  </si>
  <si>
    <t>University of California, Berkeley;Stanford University</t>
  </si>
  <si>
    <t>60121438;60012708</t>
  </si>
  <si>
    <t>Arbabian A.</t>
  </si>
  <si>
    <t>A 94 GHz mm-wave-to-baseband pulsed-radar transceiver with applications in imaging and gesture recognition</t>
  </si>
  <si>
    <t>10.1109/JSSC.2013.2239004</t>
  </si>
  <si>
    <t>2-s2.0-84875702916</t>
  </si>
  <si>
    <t>['worldwide interoperability', 'shaped branches', 'reasonable agreement', 'proposed antenna', 'notched ultra', 'microwave access', 'measured results', 'good time', 'domain behaviors', 'desired bandwidth', 'compact size', '825 ghz', '7 ghz', '11 ghz', '0 ghz']</t>
  </si>
  <si>
    <t>A novel compact dual band-notched ultra-wide band antenna with hexagonal slotted ground is proposed. By inserting two pairs of L-shaped branches symmetrically into the slotted ground plane, two notched bands, 3.3-3.7 GHz for worldwide interoperability for microwave access and 5.15-5.825 GHz for wireless local area network, are achieved, respectively. A prototype of the proposed antenna is designed, fabricated, and tested. By optimizing the length of the L-shaped branches and the gap between them, the desired bandwidth of VSWR (voltage standing wave ratio) less than 2.0 can be achieved, ranging from 2.5 to 11 GHz, except two stop-bands of 3.1-4.0 and 5.0-6.0 GHz. The simulated and measured results of the proposed antenna have shown a reasonable agreement between them. The proposed antenna has a compact size, ultra wide bandwidth, good radiation characteristics, and good time-domain behaviors. It is very suitable for modern wireless communication applications. ¬© 2012 Taylor &amp; Francis.</t>
  </si>
  <si>
    <t>215-223</t>
  </si>
  <si>
    <t>55585009000;25229387400;55505782500;54390304400</t>
  </si>
  <si>
    <t>Zhang, C. W.;Yin, Y. Z.;Liu, P. A.;Xie, J. J.</t>
  </si>
  <si>
    <t>Compact dual band-notched UWB antenna with hexagonal slotted ground plane</t>
  </si>
  <si>
    <t>10.1080/09205071.2013.743449</t>
  </si>
  <si>
    <t>2-s2.0-84875706336</t>
  </si>
  <si>
    <t>['¬© 1994', 'stationary point', 'separate decompression', 'recent work', 'received signal', 'majorization minimization', 'limited capacity', 'joint decompression', 'guarantees convergence', 'cloud decoder', 'bss compress', 'bss ),', '2012 ieee']</t>
  </si>
  <si>
    <t>Cloud radio access networks | distributed source coding | multi-cell processing | noisy network coding</t>
  </si>
  <si>
    <t>In this work, joint decompression and decoding is studied for the uplink of multi-antenna cloud radio access networks. In this system, a set of multi-antenna mobile stations (MSs) wish to communicate with a 'cloud' decoder through a set of multi-antenna base stations (BSs), which are connected to the cloud decoder through digital backhaul links of limited capacity. The BSs compress the received signal and send it to the cloud decoder, which performs joint decoding of the signals from all MSs. While the conventional solution prescribes that the cloud decoder performs first decompression and then decoding, recent work has shown that potentially larger rates can be achieved with joint decompression and decoding (JDD) at the cloud decoder. The sum-rate maximization problem with JDD, under the assumption of Gaussian test channels, is shown here to be an instance of a class of non-convex problems known as Difference of Convex (DC) problems. Based on this observation, an iterative algorithm based on the Majorization Minimization (MM) approach is proposed that guarantees convergence to a stationary point of the sum-rate maximization problem. Numerical results demonstrate the advantage of the proposed algorithm compared to the conventional approach based on separate decompression and decoding. ¬© 1994-2012 IEEE.</t>
  </si>
  <si>
    <t>60022904;60022904;60098172;60022403</t>
  </si>
  <si>
    <t>Park, Seok Hwan;Simeone, Osvaldo;Sahin, Onur;Shamai, Shlomo</t>
  </si>
  <si>
    <t>Joint decompression and decoding for cloud radio access networks</t>
  </si>
  <si>
    <t>10.1109/LSP.2013.2253095</t>
  </si>
  <si>
    <t>2-s2.0-84875706551</t>
  </si>
  <si>
    <t>['theoretical model', 'specific ranges', 'specific purposes', 'satellite mass', 'satellite making', 'satellite equations', 'rights reserved', 'radiation emitted', 'radiated power', 'quadrifilar helix', 'possess antennas', 'perturbation effects', 'maximum gain', 'mathematical model', 'large number', 'kutta method', 'intelsat satellites', 'gravitational field', 'fifth orders', 'expected values', 'elsevier ltd', 'electromagnetic theory', 'disturbances add', 'artificial satellites', 'antennas used', 'antennas produces']</t>
  </si>
  <si>
    <t>Antenna radiation | Artificial satellite | GPS | INTELSAT | Perturbation</t>
  </si>
  <si>
    <t>A large number of disturbances add to the main force exerted by Earth's gravitational field and affect the actual orbital trajectory of artificial satellites. They possess antennas with specific purposes, such as telecommunication systems operating at specific ranges of frequencies and radiated power. For instance, the antennas used in the GPS and INTELSAT satellites are quadrifilar helix and parabolic reflectors respectively. The radiation emitted by the antennas produces a radiation reaction force on the satellite making its orbital elements deviate from their expected values. Using a mathematical model for the radiation reaction force caused by the antenna, derived from the electromagnetic theory and the energy-momentum conservation law, the perturbation effects on the orbits of the GPS and INTELSAT satellites were studied. The numerical integrator used to solve the satellite equations of motion is based on the Runge-Kutta method of fourth and fifth orders. The theoretical model of antenna radiation reaction takes into account the satellite mass, antenna radiated power and maximum gain of the antenna. ¬© 2013 IAA Published by Elsevier Ltd. All rights reserved.</t>
  </si>
  <si>
    <t>60015043;60015043;60015043;60069357</t>
  </si>
  <si>
    <t>33367915200;11241444400;6602450167;6603596751</t>
  </si>
  <si>
    <t>Heilmann, A.;Ferreira, L. D.D.;Dartora, C. A.;Nobrega, K. Z.</t>
  </si>
  <si>
    <t>Sao Luis;Curitiba</t>
  </si>
  <si>
    <t>Instituto Federal de Educa√ß√£o, Ci√™ncia e Tecnologia do Maranh√£o;Universidade Federal do Parana</t>
  </si>
  <si>
    <t>60069357;60015043</t>
  </si>
  <si>
    <t>Heilmann A.</t>
  </si>
  <si>
    <t>Antenna radiation effects on the orbits of GPS and INTELSAT satellites</t>
  </si>
  <si>
    <t>S009457651300057X</t>
  </si>
  <si>
    <t>10.1016/j.actaastro.2013.02.009</t>
  </si>
  <si>
    <t>2-s2.0-84875706621</t>
  </si>
  <si>
    <t>Q. J130000.7123.00H50</t>
  </si>
  <si>
    <t>['wireless communication', 'vivaldi antennas', 'simulation ones', 'return loss', 'reconfigurable capability', 'radiation pattern', 'proposed antenna', 'measurement results', 'also extended', '5 ghz', '12 ghz']</t>
  </si>
  <si>
    <t>A tapered slot Vivaldi antenna with reconfigurable capability is proposed in this paper. The tapered slot length was implemented on ring slot pairs to generate narrowband multiples at 1.5, 3.24, 3.44, and 4.12 GHz. Studies on the assignment of tapered slot length to ring slot pairs on Vivaldi antennas are presented and discussed. The combination of a tapered slot Vivaldi antenna, tapered slot length, and ring slots pairs successfully produces a tunable tapered slot Vivaldi antenna that is able to operate in wideband and narrowband, allowing for wireless communication. The wideband of the proposed antenna is from 1.5 to 5 GHZ. The study is also extended to the filtering effect tapered slot length on the ring slot pair. The proposed antenna performs well in terms of radiation pattern, return loss, and gain. The measurement results of the antenna's performance satisfactorily agree with the simulation ones. ¬© 2012 Taylor &amp; Francis.</t>
  </si>
  <si>
    <t>276-287</t>
  </si>
  <si>
    <t>55638965400;16025721900;55193100800</t>
  </si>
  <si>
    <t>Yim, T. L.;Rahim, S. K.A.;Dewan, R.</t>
  </si>
  <si>
    <t>Yim T.L.</t>
  </si>
  <si>
    <t>Reconfigurable wideband and narrowband tapered slot Vivaldi antenna with ring slot pairs</t>
  </si>
  <si>
    <t>10.1080/09205071.2013.744124</t>
  </si>
  <si>
    <t>2-s2.0-84875709271</t>
  </si>
  <si>
    <t>['serious obstacle', 'results show', 'reflection coefficient', 'reentry blackout', 'plasma sheath', 'paper studies', 'inductor l', 'hypersonic vehicle', 'frequency communications', 'electron density', 'capacitor c', 'also reproduced', 'algorithm calculation', '4 db']</t>
  </si>
  <si>
    <t>A plasma sheath generated around a hypersonic vehicle can be a serious obstacle to fixed-frequency communications, especially navigation systems. This paper studies the effects of a plasma sheath on a Beidou navigation circular microstrip patch antenna. The dynamic stratified medium model method, which is based on the gradient of electron density profile curve, is employed to model the nonuniform plasma sheath. Using the algorithm calculation of the time-domain finite integration, the navigation antenna radiation pattern property is obtained, along with the changes in the reflection coefficient and input impedance properties. Results show that antenna pattern distortion, resonant frequency shift, and impedance mismatch caused by plasma are proportional to the electron density. The process of reentry blackout is also reproduced from the perspective of the antenna performance degradation. The inductor L and capacitor C (LC tuning circuit) impedance mismatch compensation scheme proposed is demonstrated to be effective and it can decrease return loss by 19.4 dB under the most serious plasma environment, thus reducing signal reflection and enhancing navigation system performance. ¬© 2012 Taylor &amp; Francis.</t>
  </si>
  <si>
    <t>518-528</t>
  </si>
  <si>
    <t>55585506400;55584817800;55971178000;55900922400</t>
  </si>
  <si>
    <t>Shi, L.;Bai, B. W.;Liu, Y. M.;Li, X. P.</t>
  </si>
  <si>
    <t>Shi L.</t>
  </si>
  <si>
    <t>Navigation antenna performance degradation caused by plasma sheath</t>
  </si>
  <si>
    <t>10.1080/09205071.2013.755110</t>
  </si>
  <si>
    <t>2-s2.0-84875710606</t>
  </si>
  <si>
    <t>['¬© 2002', 'shaped stub', 'shaped quasi', 'shaped notch', 'progressive dual', 'obtuse pie', 'measured results', 'ground plane', 'gain values', 'experimental results', 'designing procedure', 'complementary antenna', 'characteristic makes', 'band antenna', 'appropriately adjusting', 'antenna consists', 'acute pie', '45 ghz', '292 mhz', '2011 ieee', '1548 mhz']</t>
  </si>
  <si>
    <t>Quasi-self-complementary antenna | wireless local area network (WLAN)</t>
  </si>
  <si>
    <t>An obtuse pie-shaped quasi-self-complementary antenna for wireless local area network (WLAN) applications is presented in this letter. The antenna consists of an obtuse pie-shaped radiating patch fed by a 50-Œ© microstrip line and its complementary metal structure connected to the ground plane. With appropriately adjusting the angle of the acute pie-shaped notch and the acute pie-shaped stub on the ground plane, a conventional wideband self-complementary antenna can be transformed to a progressive dual-band antenna. This characteristic makes the proposed antenna provide two separate impedance bandwidths of 292 MHz (about 11.9% centered at 2.45 GHz) and 1548 MHz (about 28.1% centered at 5.5 GHz). The measured results of the proposed antenna also exhibit respectable radiating patterns and gain values. The designing procedure and the experimental results are discussed in detail. ¬© 2002-2011 IEEE.</t>
  </si>
  <si>
    <t>353-355</t>
  </si>
  <si>
    <t>60086690;60033110;60033110</t>
  </si>
  <si>
    <t>56722252400;7406886947;57211685579</t>
  </si>
  <si>
    <t>Lin, Chun Cheng;Huang, Chih Yu;Chen, Guan Han</t>
  </si>
  <si>
    <t>Gangshan;Kaohsiung</t>
  </si>
  <si>
    <t>R.O.C. Air Force Academy;National Kaohsiung Normal University</t>
  </si>
  <si>
    <t>60086690;60033110</t>
  </si>
  <si>
    <t>Obtuse pie-shaped quasi-self-complementary antenna for WLAN applications</t>
  </si>
  <si>
    <t>10.1109/LAWP.2013.2250242</t>
  </si>
  <si>
    <t>2-s2.0-84875715260</t>
  </si>
  <si>
    <t>['ubiquitous sensing', 'rectenna ).', 'power devices', 'power consumption', 'possible amount', 'popular due', 'newer silicon', 'mobile communication', 'harvesting approach', 'global system', 'function properly', 'energy source', 'develop systems', 'communication range', 'building low', 'applications today', 'although sensors']</t>
  </si>
  <si>
    <t>Newer silicon-based consumer electronics became very popular due to its reduction in size, price, and power consumption. One of its applications today is building low-power devices for ubiquitous sensing. Although sensors are low-power devices, they need some energy source to function properly. One of the major challenges today is to develop systems where sensors do not require external power sources, and could be powered using available ambient energy. To address this power issue one could use energy harvesting concepts. In this paper, we present our probabilistic approach used for modeling the possible amount of Global System for Mobile Communication (GSM) energy that could be harvested, including a demonstration of what power levels could be harvested using GSM rectifying antenna (rectenna). In addition to harvesting approach, we propose an application of its usage in increasing the communication range between Radio Frequency Identification (RFID) reader and battery free passive RFID tags. ¬© 2013 Taylor &amp; Francis.</t>
  </si>
  <si>
    <t>473-484</t>
  </si>
  <si>
    <t>60077678;60077678;60077678</t>
  </si>
  <si>
    <t>57192408931;35148467000;22036179300</t>
  </si>
  <si>
    <t>Russo, M.;≈†oliƒá, P.;Stella, M.</t>
  </si>
  <si>
    <t>Croatia</t>
  </si>
  <si>
    <t>Split</t>
  </si>
  <si>
    <t>Fakultet Elektrotehnike, Strojarstva i Brodogradnje, Sveuƒçili≈°te u Splitu</t>
  </si>
  <si>
    <t>Russo M.</t>
  </si>
  <si>
    <t>Probabilistic modeling of harvested GSM energy and its application in extending UHF RFID tags reading range</t>
  </si>
  <si>
    <t>10.1080/09205071.2013.753659</t>
  </si>
  <si>
    <t>2-s2.0-84875717516</t>
  </si>
  <si>
    <t>['technique consists', 'small size', 'inductively loaded', 'equivalent circuit', 'electronic length', 'circular polarization', '3218 ghz']</t>
  </si>
  <si>
    <t>A magnetically coupled small antenna with circular polarization is presented. The antenna is composed of two orthogonal magnetic dipoles with inductively loaded hats, four capacitively loaded gaps, and a rotated driven semi-loop. Electronically, small size is implemented by employing a new inductively loaded technique. This technique consists of adding short circuited cylindrical covers to extremes of the structure, making the elements be inductively loaded, and as a result, increases the electronic length. The principle of implementing this antenna is presented in an equivalent circuit. An antenna prototype resonating at 1.3218 GHz with size of 30 mm √ó 30 mm √ó 15 mm (0:132Œª √ó 0:132Œª √ó 0:066Œª) is proposed to verify this method. An effective volume reduction of about 17% is achieved by comparing with the newest published paper. ¬© 2013 Taylor &amp; Francis.</t>
  </si>
  <si>
    <t>539-543</t>
  </si>
  <si>
    <t>60088063;60088063;60025578</t>
  </si>
  <si>
    <t>55700861800;7102831699;16317753300</t>
  </si>
  <si>
    <t>Sun, L.;Du, B.;Sun, B. H.</t>
  </si>
  <si>
    <t>Shanghai;Xi'an</t>
  </si>
  <si>
    <t>China Electronic Technology Group Corporation;Xidian University</t>
  </si>
  <si>
    <t>60088063;60025578</t>
  </si>
  <si>
    <t>Inductively loaded and magnetically coupled small antenna with circular polarization</t>
  </si>
  <si>
    <t>10.1080/09205071.2013.756380</t>
  </si>
  <si>
    <t>2-s2.0-84875718741</t>
  </si>
  <si>
    <t>['¬© 2001', 'two fold', 'rfid tag', 'read distance', 'different types', 'crack detector', 'civil infrastructure', 'also discussed', '2012 ieee']</t>
  </si>
  <si>
    <t>Antenna-based sensing | surface crack detection | UHF RFID</t>
  </si>
  <si>
    <t>We introduce the concept of using an RFID tag's antenna to sense surface cracks. Our contribution is two fold. First, we present the design of an inductively coupled loop antenna that can be used as a crack detector. Second, we propose the development of a 2-D grid of tags to improve spatial coverage and discuss how it can be used to monitor typical crack patterns in civil infrastructure. We demonstrate that the technique works reliably over a read distance of 1 m and in different types of environments. Potential engineering extensions and future research directions are also discussed. ¬© 2001-2012 IEEE.</t>
  </si>
  <si>
    <t>1564-1570</t>
  </si>
  <si>
    <t>26641234300;34972801400;7102934487</t>
  </si>
  <si>
    <t>Kalansuriya, Prasanna;Bhattacharyya, Rahul;Sarma, Sanjay</t>
  </si>
  <si>
    <t>Kalansuriya P.</t>
  </si>
  <si>
    <t>RFID tag antenna-based sensing for pervasive surface crack detection</t>
  </si>
  <si>
    <t>10.1109/JSEN.2013.2240155</t>
  </si>
  <si>
    <t>2-s2.0-84875721081</t>
  </si>
  <si>
    <t>['experimental results', 'bandwidth enhancement', 'acceptable performances', '8 ghz']</t>
  </si>
  <si>
    <t>A simple and compact circular planar monopole ultra-wide band antenna with a 5.8 GHz band rejection and directional radiation pattern is proposed in this paper. The split ring resonator (SRR) technique has been utilized to produce band rejection at 5.8 GHz. Some results and analysis on several SRR placements are highlighted in this paper. The parabolic ground structure is used to produce a directional radiation pattern together with bandwidth enhancement. The proposed prototype antenna has acceptable performances in terms of gain, efficiency, and directional radiation pattern. Simulated and experimental results are discussed. ¬© 2012 Taylor &amp; Francis.</t>
  </si>
  <si>
    <t>55193228400;16025721900;37054346400;55585220700;49962252500;54581403600;6603913023</t>
  </si>
  <si>
    <t>Rani, M. S.A.;Rahim, S. K.A.;Rezaie, H.;Dahalan, F. D.;Sabran, M. I.;Nor, M. Z.M.;Zainal, A.</t>
  </si>
  <si>
    <t>Rani M.S.A.</t>
  </si>
  <si>
    <t>Directional UWB antenna with a parabolic ground structure and split ring resonator for a 5.8 GHz band notch</t>
  </si>
  <si>
    <t>10.1080/09205071.2012.737456</t>
  </si>
  <si>
    <t>2-s2.0-84875721113</t>
  </si>
  <si>
    <t>['wavelength slot', 'total size', 'top edge', 'shaped slots', 'semicircular half', 'radiating patch', 'proposed antenna', 'presented design', 'notched properties', 'notched characteristics', 'microstrip line', 'impedance bandwidth', 'good agreement', 'folded fork', 'ended quarter', 'effectively increase', 'dual band', '825 ghz', '6 ghz', '17 ghz']</t>
  </si>
  <si>
    <t>A compact printed ultrawideband (UWB) antenna with dual band-notched characteristics is proposed for UWB integration communication system. The presented design, having a total size of 30√ó25 mm, consists of a folded fork-shaped radiator fed by a microstrip line and a modified ground plane with trapezoid-shaped slots on its top edge, which can effectively increase the bandwidth of the proposed antenna. To avoid potential interferences, a straight, open-ended quarter-wavelength slot and a semicircular half-wavelength slot are etched in the radiating patch to generate dual notched bands in 3.3-3.6 GHz for WiMAX and 5.15-5.825 GHz for WLAN. Lumped-element equivalent circuit model is carried out to comprehend and predict the dual band-notched properties. Good agreement is achieved between the simulation and measurement, which shows that the proposed antenna provides an impedance bandwidth of more than 145% between 2.7 and 17 GHz, two independently controllable notched bands and good omnidirectional radiation patterns. ¬© 2013 Taylor &amp; Francis.</t>
  </si>
  <si>
    <t>560-571</t>
  </si>
  <si>
    <t>60025578;60025578;60025578;60025578;60025578;112545701</t>
  </si>
  <si>
    <t>55728898200;7202968260;55584801138;24080783500;7403280923;55556960000</t>
  </si>
  <si>
    <t>Li, T.;Zhai, H. Q.;Zhu, C.;Li, L.;Liang, C. H.;Han, Y. F.</t>
  </si>
  <si>
    <t>Xidian University;Science and Technology on Electromechanical Dynamic Control Laboratory</t>
  </si>
  <si>
    <t>60025578;112545701</t>
  </si>
  <si>
    <t>Design and analysis of compact printed dual band-notched ultrawideband (UWB) antenna</t>
  </si>
  <si>
    <t>10.1080/09205071.2013.756796</t>
  </si>
  <si>
    <t>2-s2.0-84875726724</t>
  </si>
  <si>
    <t>['sense spectrum', 'selection algorithm', 'results indicate', 'quite different', 'performed antennas', 'optimal weights', 'multiple antennas', 'determine whether', 'detection probability', 'cognitive radio', 'channel characteristics', 'antenna characteristics']</t>
  </si>
  <si>
    <t>Antenna selection | Cognitive radio | Detection performance | Optimization | Spectrum sensing</t>
  </si>
  <si>
    <t>Performance of cooperative spectrum sensing with multiple antennas at each cognitive radio is discussed in this paper. A new algorithm based on auto-correlation is proposed in which the optimal weights are obtained for each antenna in case little priori knowledge of channel characteristics as well as noise is known. In multiple antennas spectrum sensing, As long as the antenna characteristics are similar, the detection probability can be improved if more antennas are involved. However, if the antenna characteristics are quite different or the number of poorly performed antenna is large the detection probability deteriorates. Therefore, the well-performed antennas are selected in order to improve the detection probability. The performance of an antenna is obtained to determine whether it is deployed to sense the spectrum. A criterion is proposed to select the well-performed antennas to sense spectrum. Simulations are used to verify the method. The results indicate that the proposed antenna weighting and selection algorithm can be able to optimize network performance. ¬© 2013 ACADEMY PUBLISHER.</t>
  </si>
  <si>
    <t>665-671</t>
  </si>
  <si>
    <t>Journal of Networks</t>
  </si>
  <si>
    <t>60010432;60073673</t>
  </si>
  <si>
    <t>36633014900;56040382600</t>
  </si>
  <si>
    <t>Ou, Yang;Wang, Yi Ming</t>
  </si>
  <si>
    <t>Suzhou;Suzhou</t>
  </si>
  <si>
    <t>University of Science and Technology of Suzhou;Soochow University</t>
  </si>
  <si>
    <t>60073673;60010432</t>
  </si>
  <si>
    <t>Ou Y.</t>
  </si>
  <si>
    <t>Multiple antennas spectrum sensing for cognitive radio networks</t>
  </si>
  <si>
    <t>10.4304/jnw.8.3.665-671</t>
  </si>
  <si>
    <t>2-s2.0-84875727869</t>
  </si>
  <si>
    <t>['wideband ring', 'relative bandwidth', 'measured results', 'low cross', 'impedance matching', 'impedance caused', 'good agreement', 'enhanced gain', 'dielectric cover', '11 dbi', '10 db']</t>
  </si>
  <si>
    <t>A wideband ring-slot coupled patch antenna is presented in this paper. A microstrip line feeding network is used for impedance matching. Additionally, in order to depress the backward radiation caused by the resonance of the ring-slot, a reflector is introduced to obtain unidirectional radiation patterns, while a dielectric cover is adopted to alleviate the deterioration in impedance caused by the reflector. A prototype is fabricated and measured. The measured results are in good agreement with those simulated, which indicates that the antenna operates well with a relative bandwidth of 55% for reflection coefficient less than -10 dB, an enhanced gain of 8-11 dBi, unidirectional radiation patterns, as well as low cross-polarization. ¬© 2013 Taylor &amp; Francis.</t>
  </si>
  <si>
    <t>572-581</t>
  </si>
  <si>
    <t>60003977-60020288;60020288;60018714;60003977</t>
  </si>
  <si>
    <t>36607136300;6701605939;36958613500;8359407500</t>
  </si>
  <si>
    <t>Wang, N. Z.;Talbi, L.;Zeng, Q. S.;Xu, J. D.</t>
  </si>
  <si>
    <t>Gatineau;Ottawa;Xi'an</t>
  </si>
  <si>
    <t>Universit√© du Qu√©bec en Outaouais;Communications Research Centre;Northwestern Polytechnical University</t>
  </si>
  <si>
    <t>60020288;60018714;60003977</t>
  </si>
  <si>
    <t>Wang N.Z.</t>
  </si>
  <si>
    <t>Wideband ring-slot coupled patch antenna with enhanced gain</t>
  </si>
  <si>
    <t>10.1080/09205071.2013.757194</t>
  </si>
  <si>
    <t>2-s2.0-84875728315</t>
  </si>
  <si>
    <t>2011-0005389</t>
  </si>
  <si>
    <t>['wireless communications', 'reconfigurable beam', 'proposed antenna', 'four switches', 'coplanar waveguide', '65 ghz']</t>
  </si>
  <si>
    <t>A reconfigurable beam-steering antenna using a coplanar waveguide with ground with directive radiation pattern is presented. The switchable beam steering antenna composed of a loop and two dipole structures with four switches to generate six different radiation beam patterns is proposed. The antenna can select desired beam pattern by controlling switching configurations. The proposed antenna is designed to operate at 2.65 GHz with 4.2 dBi maximum gain for wireless communications. Maximum beam direction can be steered by switch on/off configurations with ¬±30¬∞ in the H-plane and E-plane. ¬© 2012 Taylor &amp; Francis.</t>
  </si>
  <si>
    <t>59-65</t>
  </si>
  <si>
    <t>60013866;60026263;60026263;60104375</t>
  </si>
  <si>
    <t>55638327700;49961502700;57199927706;36065720100</t>
  </si>
  <si>
    <t>Lee, C. Y.;Ha, S. J.;Jung, C. W.;Kim, Y. J.</t>
  </si>
  <si>
    <t>Incheon;Seoul;Seoul</t>
  </si>
  <si>
    <t>Inha Technical College;Seoul National University of Science and Technology (SNUST);Kwangwoon University</t>
  </si>
  <si>
    <t>60104375;60026263;60013866</t>
  </si>
  <si>
    <t>A CPWG-fed reconfigurable 3D beam-steering antenna with directive radiation pattern</t>
  </si>
  <si>
    <t>10.1080/09205071.2013.737971</t>
  </si>
  <si>
    <t>2-s2.0-84875729139</t>
  </si>
  <si>
    <t>['use antennas', 'simulated results', 'simple structures', 'several sets', 'return loss', 'respective bands', 'range communication', 'radiation pattern', 'radiating element', 'proposed combination', 'main beam', 'communications area', 'band antenna', 'allows wireless', '8 ghz', '30 ¬∞']</t>
  </si>
  <si>
    <t>Wireless local area network (WLAN) is one of the common terms used by researchers in the communications area that allows wireless, long-range communication. Antennas are used as a medium of transmission, and in recent WLAN applications, manufacturers have tended to use antennas which are small, have simple structures, are inexpensive, and can operate at several sets of frequencies. In this paper, a dual-band antenna with defected ground plane structure is introduced. With the proposed combination of slots in its radiating element and defected ground plane, the antenna can operate at two frequency bands 2.45 and 5.8 GHz and direct the main beam at 30¬∞ at these respective bands. Simulated results and measurements show good agreement in terms of return loss and radiation pattern. ¬© 2012 Taylor &amp; Francis.</t>
  </si>
  <si>
    <t>205-214</t>
  </si>
  <si>
    <t>60021005;60021005;60021005;60090652</t>
  </si>
  <si>
    <t>54581403600;16025721900;49962252500;23098429000</t>
  </si>
  <si>
    <t>Nor, M. Z.M.;Rahim, S. K.A.;Sabran, M. I.;Malek, F.</t>
  </si>
  <si>
    <t>Nor M.Z.M.</t>
  </si>
  <si>
    <t>Dual-band, parabolic, slotted ground plane-directive antenna for WLAN applications</t>
  </si>
  <si>
    <t>10.1080/09205071.2013.743448</t>
  </si>
  <si>
    <t>2-s2.0-84875729557</t>
  </si>
  <si>
    <t>['¬© 2002', 'uniform sampling', 'traditional way', 'simulation confirms', 'simulated data', 'receiving signal', 'real channel', 'ray tracing', 'quite large', 'mobile communications', 'memory resources', 'measured data', 'least 90', 'large amount', 'key technologies', 'important role', 'great deal', 'good approximation', 'fdtd ).', 'experimental method', 'exhausted computation', 'electromagnetic methods', 'digital map', 'compressive sensing', 'channel modeling', 'channel model', 'antenna design', '2011 ieee']</t>
  </si>
  <si>
    <t>Channel model | compressive sensing | ray tracing</t>
  </si>
  <si>
    <t>Channel model plays a very important role in the wireless communication systems for verification of the key technologies in the mobile communications, such as modulation, coding and antenna design, etc. Usually, the channel model can be achieved by experimental method, which needs a large amount of measured data. In order to save the cost, some electromagnetic methods have been proposed to simulate the channel model, such as ray tracing and finite-difference time domain (FDTD). These methods can provide a good approximation of the real channel. However, in the traditional way, the uniform sampling is adopted, and the amount of simulated data is quite large. It costs a great deal of calculation and memory resources, which results in a time-exhausted computation. In this letter, compressive sensing (CS) is employed to decrease the complexity in channel modeling with simulation by digital map. The sparsity of the receiving signal is revealed and highlighted, which leads to the fact that the signal can be measured randomly less than the traditional Nyquist sampling rate. The simulation confirms that the complexity can be reduced at least 90% with root mean square error (RMSE) less than 10-2. ¬© 2002-2011 IEEE.</t>
  </si>
  <si>
    <t>349-352</t>
  </si>
  <si>
    <t>56337650400;54796072000</t>
  </si>
  <si>
    <t>Zhang, Chao;Yu, Junzhou</t>
  </si>
  <si>
    <t>Compressive sensing wireless channel modeling with digital map</t>
  </si>
  <si>
    <t>10.1109/LAWP.2013.2247019</t>
  </si>
  <si>
    <t>2-s2.0-84875734033</t>
  </si>
  <si>
    <t>['transient responses', 'transient analysis', 'tracing method', 'superposition theorem', 'proposed method', 'novel quasi', 'highly efficient', 'good agreement', 'gb approach', 'frequency domain', 'field patterns', 'fd ).', 'corrugated horn', 'convolution theorem', 'caustic problem', 'avoid ray', 'antenna applications', 'analytic method']</t>
  </si>
  <si>
    <t>A novel quasi-analytic method for transient analysis of a reflector antenna illuminated by a corrugated horn for impulse-radiating-antenna applications is presented in this paper. Based on time-domain Gaussian beam (TD-GB) approach, the proposed method is highly efficient, independent of reflector's size and can avoid ray-caustic problem in the ray-tracing method. The time-domain field radiated by the corrugated horn is expanded in terms of TD-GBs by matching its far-field patterns in the frequency domain (FD). TD-GB approach is utilized to investigate impulse responses. Convolution theorem and superposition theorem are adopted to achieve transient responses. In addition, fast Fourier transform of transient responses are compared with direct FD results, and good agreement is achieved. ¬© 2012 Taylor &amp; Francis.</t>
  </si>
  <si>
    <t>60005465;60005465;60005465;60005465;60029625</t>
  </si>
  <si>
    <t>55511202300;55511198800;57204601521;55220025700;7404742627</t>
  </si>
  <si>
    <t>Wu, C.;Yang, F.;Ouyang, J.;Yang, P.;Zhou, H.</t>
  </si>
  <si>
    <t>Beijing Institute of Applied Physics and Computational Mathematics;University of Electronic Science and Technology of China</t>
  </si>
  <si>
    <t>60029625;60005465</t>
  </si>
  <si>
    <t>A novel quasi-analytic method for transient analysis of a reflector illuminated by a corrugated horn for IRA applications</t>
  </si>
  <si>
    <t>10.1080/09205071.2013.743451</t>
  </si>
  <si>
    <t>2-s2.0-84875734628</t>
  </si>
  <si>
    <t>NSAF-11176017</t>
  </si>
  <si>
    <t>['wimax applications', 'total dimension', 'simulated results', 'shaped strip', 'radiation elements', 'microwave access', 'inverted l', 'ieee 802', 'compact tri', 'asymmetric structure', '7 ghz', '5mm 3', '5 ghz', '16e standard']</t>
  </si>
  <si>
    <t>A compact tri-band patch antenna resonant at 2.45, 3.5, and 5.5 GHz is proposed for wireless local area network (WLAN)/worldwide interoperability for microwave access (WiMax) applications in this paper. The antenna has an asymmetric structure with total dimension of 25 √ó 18 √ó 1.5mm 3, where a C-shaped metal strip and an inverted L-shaped strip are designed as radiation elements. The measured -10 dB return-loss bandwidths cover 2.35-2.5, 3.07-3.85, and 4.6-7 GHz, which meets the IEEE 802.11b/g/a standard for WLAN and IEEE 802.16e standard for WiMax applications. Measured radiation patterns at 2.45, 3.5, and 5.5 GHz also show good agreement with simulated results. ¬© 2012 Taylor &amp; Francis.</t>
  </si>
  <si>
    <t>250-256</t>
  </si>
  <si>
    <t>55638533600;53364576800;55705124300;55926231500</t>
  </si>
  <si>
    <t>Zhao, H.;Yan, L.;Zhao, X.;Huang, K.</t>
  </si>
  <si>
    <t>A compact tri-band patch antenna with notched ground for WLAN/WiMAX communication</t>
  </si>
  <si>
    <t>10.1080/09205071.2013.743498</t>
  </si>
  <si>
    <t>2-s2.0-84875737738</t>
  </si>
  <si>
    <t>['whole 698', 'usb dongle', 'two portions', 'totally occupying', 'radiating patch', 'notch separates', 'mobile communications', 'matching network', 'low profile', 'laptop computer', 'easily fed', 'dongle application', 'adequate coverage', '960 mhz', '5 nh', '2690mhz bands']</t>
  </si>
  <si>
    <t>In the paper, a printed notched antenna for eight-band long term evolution (LTE)/global system for mobile communications (GSM)/universal mobile telecommunications system (UMTS) wireless universal serial bus (USB) dongle application is proposed. As a low profile and easily fed by a 50- Œ© microstrip feed line, the presented antenna comprises a matching network (including a serial chip capacitance 3 pF and a parallel chip inductance 8.5 nH) and a big radiating patch with a notch in the design, totally occupying a size of 20 √ó 20mm2: Based on the USB dongle system ground plane and laptop system ground plane, the radiating patch along the gap between the radiating patch and USB dongle system ground plane can generate a foundational resonant mode at about 750MHz to cover lower bandwidth of 698-960 MHz, while the desired upper operating bands (DCS1800/PCS1900/UMTS2100/LTE2300/2500) can be obtained by the radiating patch (the notch separates the big radiating patch into two portions in order to excite another resonant mode at about 2650 MHz). Experimental results show that very good total power radiation characteristics and an adequate coverage of the whole 698-960 and 1710-2690MHz bands are achieved, making it promising for USB dongle in laptop computer. ¬© 2012 Taylor &amp; Francis.</t>
  </si>
  <si>
    <t>257-266</t>
  </si>
  <si>
    <t>60005465;60005465;60005465;107121781</t>
  </si>
  <si>
    <t>8401587700;53877247400;7501449136;56413439500</t>
  </si>
  <si>
    <t>Ban, Y. L.;Chen, J. H.;Li, J. L.W.;Hu, W.</t>
  </si>
  <si>
    <t>Chengdu;Beijing</t>
  </si>
  <si>
    <t>University of Electronic Science and Technology of China;Potevio Institute of Technology Co. Ltd.</t>
  </si>
  <si>
    <t>60005465;107121781</t>
  </si>
  <si>
    <t>Printed wideband notched antenna for wireless USB dongle attached to laptop computer</t>
  </si>
  <si>
    <t>10.1080/09205071.2013.743499</t>
  </si>
  <si>
    <t>2-s2.0-84875738851</t>
  </si>
  <si>
    <t>['¬© 2002', 'unstable transistor', 'two p', 'two gaps', 'simulated methods', 'ring radiator', 'resonance mode', 'reconfigurable self', 'properly selecting', 'new topology', 'n diodes', 'experimental results', 'etched across', 'drain terminals', 'diodes bridging', 'design principles', 'compact frequency', 'antenna topology', '2011 ieee']</t>
  </si>
  <si>
    <t>Active antennas | microstrip antennas | microwave FET oscillators | reconfigurable antennas</t>
  </si>
  <si>
    <t>We investigate a new topology for realizing a compact frequency- reconfigurable self-oscillating active integrated antenna. The new design consists of a passive ring radiator, an unstable transistor, and two p-i-n diodes. Two gaps are etched across the radiator, with the diodes bridging the gaps to switch the antenna topology. By properly selecting the location of the gap with respect to the gate/drain terminals, the oscillation can be stabilized at two distinct frequencies, each associated with a resonance mode of the ring radiator. The simulated methods and experimental results are introduced in this letter, along with the discussion of design principles and considerations. ¬© 2002-2011 IEEE.</t>
  </si>
  <si>
    <t>337-340</t>
  </si>
  <si>
    <t>57209831696;8204745700</t>
  </si>
  <si>
    <t>Lin, Ya Yun;Ma, Tzyh Ghuang</t>
  </si>
  <si>
    <t>Frequency-reconfigurable self-oscillating active antenna with gap-loaded ring radiator</t>
  </si>
  <si>
    <t>10.1109/LAWP.2013.2250475</t>
  </si>
  <si>
    <t>2-s2.0-84875742546</t>
  </si>
  <si>
    <t>DP110100713</t>
  </si>
  <si>
    <t>['triple bands', 'resonant bands', 'paper open', 'numerically propose', 'new approach', 'negative permeabilities', 'negative features', 'loop resonators', 'ferrite slabs', 'constitutive parameters']</t>
  </si>
  <si>
    <t>We numerically propose a novel tunable metamaterial with triple bands of negative permeabilities. This metamaterial is composed of an array of single-loop resonators (SLRs) and ferrite slabs, where the SLRs provide two magnetic resonances while the ferrite slabs under an applied dc magnetic bias give rise to the third magnetic resonance. By adjusting the intensity of the dc magnetic bias, it is able to tune all the three magnetic resonances. The Œº-negative features of these resonant bands are investigated by retrieving the constitutive parameters from simulated S-parameters. The results in this paper open a new approach for designing tunable multiband metamaterials, which is sure to find extensive applications in fields such as tunable multiband notched ultra-wideband (UWB) antennas, tunable multiband perfect lens, and tunable multiband absorbers. ¬© 2012 Taylor &amp; Francis.</t>
  </si>
  <si>
    <t>267-275</t>
  </si>
  <si>
    <t>60005465;60189640;60005465;60005465;60005465;60019578;60005465</t>
  </si>
  <si>
    <t>55286624100;56127172100;7102510668;35183163000;26643431200;57193546549;55626326000</t>
  </si>
  <si>
    <t>Zhong, J.;Wang, F.;Wen, G.;Huang, Y.;Li, J.;Zhu, W.;Sun, H.</t>
  </si>
  <si>
    <t>China;Australia;China</t>
  </si>
  <si>
    <t>Chengdu;Melbourne;Chengdu</t>
  </si>
  <si>
    <t>Chengdu Technological University;Monash University;University of Electronic Science and Technology of China</t>
  </si>
  <si>
    <t>60189640;60019578;60005465</t>
  </si>
  <si>
    <t>Tunable triple-band negative permeability metamaterial consisting of single-loop resonators and ferrite</t>
  </si>
  <si>
    <t>10.1080/09205071.2013.743958</t>
  </si>
  <si>
    <t>2-s2.0-84875744609</t>
  </si>
  <si>
    <t>['temperature co', 'patch antenna', 'multilayer technology', 'much smaller', 'metallic vias', 'high gain', 'gain either', 'fired ceramic', 'feeding parts', 'compact size', 'compact high', 'backed structure', '1 dbi']</t>
  </si>
  <si>
    <t>A compact high-gain patch antenna using stacked rings based on low-temperature co-fired ceramic (LTCC) multilayer technology is proposed in this paper. Three metal stacked rings are employed to surround the patch antenna, acting as directors to guide the electromagnetic wave radiating toward broadside and, hence, improve the antenna's gain. Also, three ground planes are connected by metallic vias to form a cavity-backed structure, which suppresses the outward propagating diffraction wave and contributes to the improvement of the antenna's gain either. The fabricated antenna achieves a high gain of 8.1 dBi at 36.7 GHz including the loss of the feeding parts and radio-frequency (RF) probe, and the gain is relatively stable within the bandwidth. Furthermore, the antenna only occupies a compact size of 8 √ó 8 √ó1 mm3 which is much smaller than most of the other high-gain patch antennas on LTCC. ¬© 2012 Taylor &amp; Francis.</t>
  </si>
  <si>
    <t>330-337</t>
  </si>
  <si>
    <t>35790582600;36994984800;55851541200;24734372400;57033405900</t>
  </si>
  <si>
    <t>Wang, J. H.;Sang, L.;Wang, Z. G.;Xu, R. M.;Yan, B.</t>
  </si>
  <si>
    <t>A compact high-gain patch antenna using stacked rings in LTCC technology</t>
  </si>
  <si>
    <t>10.1080/09205071.2013.744714</t>
  </si>
  <si>
    <t>2-s2.0-84875746332</t>
  </si>
  <si>
    <t>Gobierno del Principado de Asturias</t>
  </si>
  <si>
    <t>BES-2009-024060</t>
  </si>
  <si>
    <t>['used together', 'retrieved without', 'proposed setup', 'moving either', 'desired signal']</t>
  </si>
  <si>
    <t>A phase retrieval technique for multifrequency scattered field acquisition is presented in this paper. The proposed setup is based on indirect holography schemes so that it combines the desired signal with a known reference signal. The setup is used together with a two-dimensional frequency scanning (FS) antenna and, therefore, the positions of scatterers can be retrieved without the need of moving either the antenna or the objects. ¬© 2012 Taylor &amp; Francis.</t>
  </si>
  <si>
    <t>430-438</t>
  </si>
  <si>
    <t>60006793;60006793;60006793;60006793;60006793;60006793;60006793;60006793;60006793</t>
  </si>
  <si>
    <t>23393154700;16023815600;36731037400;8231216800;6506776917;55329918200;35181420700;36665745900;6701608102</t>
  </si>
  <si>
    <t>Laviada, J.;√Ålvarez-L√≥pez, Y.;Garc√≠a-Gonz√°lez, C.;V√°zquez-Antu√±a, C.;Ver-Hoeye, S.;Fern√°ndez-Garc√≠a, M.;Hotopan, G.;Camblor, R.;Las-Heras, F.</t>
  </si>
  <si>
    <t>A novel phaseless frequency scanning based on indirect holography</t>
  </si>
  <si>
    <t>10.1080/09205071.2013.748441</t>
  </si>
  <si>
    <t>2-s2.0-84875746581</t>
  </si>
  <si>
    <t>2012AA012305</t>
  </si>
  <si>
    <t>['prototype designed', 'peak gain', 'overall size', 'operating bandwidth', 'f4bm350 substrate', 'extended bandwidth', 'designed antenna', 'bandwidth enhancement', 'approximately 0', '8 mm', '69 ghz', '53 ghz', '5 occupies', '37 dbi', '330 mhz', '007 œª0']</t>
  </si>
  <si>
    <t>An asymmetric coplanar waveguide (ACPW)-fed antenna with extended bandwidth is investigated. The designed antenna comprises two unit cells of composite right-/left-handed transmission line (CRLH TL). The bandwidth enhancement of the designed antenna can be achieved when the zeroth-order and first-positive-order modes merge. A prototype designed on F4BM350 substrate with dielectric constant 3.5 occupies an overall size of 14 mm √ó 25 mm √ó 0.8 mm, which is approximately 0.118 Œª0 √ó 0.211 Œª0 √ó 0.007 Œª0. The measured result shows that the operating bandwidth with 10 dB return loss is about 330 MHz (2.44-2.77 GHz), and the peak gain and radiation efficiency simulated are 1.37 dBi and 88% at 2.53 GHz, which are suitable for WiMAX (2.5-2.69 GHz) application. ¬© 2012 Taylor &amp; Francis.</t>
  </si>
  <si>
    <t>123-130</t>
  </si>
  <si>
    <t>Li, Y.;Feng, Q. Y.</t>
  </si>
  <si>
    <t>A compact composite right-/left-handed transmission line antenna with extended bandwidth</t>
  </si>
  <si>
    <t>10.1080/09205071.2013.740778</t>
  </si>
  <si>
    <t>2-s2.0-84875755209</t>
  </si>
  <si>
    <t>['soft computations', 'ship moving', 'recursively approaching', 'proposed method', 'novel method', 'look angles', 'conventional methods', 'actual patterns']</t>
  </si>
  <si>
    <t>Distortions of antenna patterns may cause big errors in direction of arrival (DOA) estimation for high-frequency surface wave radars using loop antennas and thus should be calibrated in the direction finding process. The conventional methods to acquire the actual patterns are to measure it, by either a transponder or a monotone beacon borne on a ship moving through all the look angles, leading to increased system complexity and cost. To address this, a novel method for automatic antenna pattern estimation is proposed, which is only involved with some soft computations, i.e. recursively approaching the actual patterns by the amplitude and direction parameter pairs extracted from the single-DOA sea echoes. Both simulations and real radar data processing results show the validity of the proposed method. ¬© 2012 Taylor &amp; Francis.</t>
  </si>
  <si>
    <t>168-179</t>
  </si>
  <si>
    <t>60029306;60029306</t>
  </si>
  <si>
    <t>56227595100;7102468843</t>
  </si>
  <si>
    <t>Zhou, H.;Wen, B.</t>
  </si>
  <si>
    <t>Automatic antenna pattern estimation for high-frequency surface wave radars</t>
  </si>
  <si>
    <t>10.1080/09205071.2013.743208</t>
  </si>
  <si>
    <t>2-s2.0-84875758076</t>
  </si>
  <si>
    <t>['tschebyscheff polynomials', 'scanning aperture', 'reconstructed images', 'proposed algorithm', 'propagation principle', 'imaging point', 'imaging distance', 'holographic algorithms', 'dimensional imaging', 'also investigate']</t>
  </si>
  <si>
    <t>In this paper, we propose an approach to overcome the wellknown diffraction limit when imaging sources several wavelengths away. We employ superdirectivity antenna concepts to design a well-controlled superoscillatory filter (SOF) based on the properties of Tschebyscheff polynomials. The SOF is applied to the reconstructed images from holographic algorithms which are based on the back-propagation principle. We demonstrate the capability of this approach when imaging point-sources several wavelengths away in one-, two-, and three-dimensional imaging with super-resolution. We also investigate the robustness of the proposed algorithm with the sharpness of the SOF, the presence of noise, the imaging distance, and the size of the scanning aperture. ¬© 2013 Optical Society of America.</t>
  </si>
  <si>
    <t>8142-8156</t>
  </si>
  <si>
    <t>8373057100;7004469751</t>
  </si>
  <si>
    <t>Amineh, Reza K.;Eleftheriades, George V.</t>
  </si>
  <si>
    <t>Amineh R.</t>
  </si>
  <si>
    <t>2D and 3D sub-diffraction source imaging with a superoscillatory filter</t>
  </si>
  <si>
    <t>10.1364/OE.21.008142</t>
  </si>
  <si>
    <t>2-s2.0-84875995660</t>
  </si>
  <si>
    <t>['working wavelength', 'tuned within', 'surface first', 'slow axes', 'slot antenna', 'simultaneous excitation', 'phase retardation', 'gold film', 'domain method', 'difference time', 'converter originates', 'converter made']</t>
  </si>
  <si>
    <t>We propose a nano-polarization-converter made of a resonant Lshaped slot antenna in a gold film and study its optical properties using the finite-difference time-domain method. Phase retardation between the fast and slow axes of the nano-polarization-converter originates from the simultaneous excitation of both single-surface first-order magnetic plasmon resonance mode and second-order magnetic plasmon resonance mode at the working wavelength. By adjusting the size of the slot antenna, which is still much smaller than the wavelength, the working wavelength can be tuned within a large wavelength range. ¬© 2013 Optical Society of America.</t>
  </si>
  <si>
    <t>7934-7942</t>
  </si>
  <si>
    <t>60014966;60014966</t>
  </si>
  <si>
    <t>57188666324;56982853100</t>
  </si>
  <si>
    <t>Yang, Jing;Zhang, Jiasen</t>
  </si>
  <si>
    <t>Nano-polarization-converter based on magnetic plasmon resonance excitation in an L-shaped slot antenna</t>
  </si>
  <si>
    <t>10.1364/OE.21.007934</t>
  </si>
  <si>
    <t>2-s2.0-84876008800</t>
  </si>
  <si>
    <t>['traditional usage', 'thz field', 'stronger way', 'strong enhancement', 'present result', 'phase center', 'monomode waveguide', 'horn antennas', 'high leading', 'device provides', 'couple energy', 'band terahertz', 'antenna waist']</t>
  </si>
  <si>
    <t>We present result of broad-band terahertz (THz) transmission through a couple of horn antennas. Efficiency is high leading to a strong enhancement of THz field at horn-antenna waist (50 √ó 200 Œºm2). The device provides an easier and stronger way to couple energy into monomode waveguide than the traditional usage of lens. The dispersion of the pulse is in quite good agreement with a modified rectangular waveguide model, and the phase center as well as the divergence of the field in the E- and H-planes also well predicted by horn antenna theory. ¬© 2013 AIP Publishing LLC.</t>
  </si>
  <si>
    <t>60015682;60030788;60015682-60030788;60015682-60011001;60015682-60011001</t>
  </si>
  <si>
    <t>23666455900;57207415322;7005329659;9036030400;35241372700</t>
  </si>
  <si>
    <t>Armand, D.;Taniguchi, H.;Kadoya, Y.;Tanaka, T.;Tanaka, K.</t>
  </si>
  <si>
    <t>Higashihiroshima;Kawaguchi;Kyoto</t>
  </si>
  <si>
    <t>Hiroshima University;Japan Science and Technology Agency;Kyoto University</t>
  </si>
  <si>
    <t>60030788;60015682;60011001</t>
  </si>
  <si>
    <t>Armand D.</t>
  </si>
  <si>
    <t>Terahertz full horn-antenna characterization</t>
  </si>
  <si>
    <t>10.1063/1.4801444</t>
  </si>
  <si>
    <t>2-s2.0-84876393441</t>
  </si>
  <si>
    <t>['¬© 2013', 'without affecting', 'transmission responses', 'simulated results', 'radiation characteristics', 'proposed design', 'mutual coupling', 'mbhies bandgap', 'good agreement', 'gain slightly', 'fabricated prototypes', 'configuration reduced', 'center frequency', 'bandgap characteristics', 'achieved bandgap', '85 ghz', '8 ghz', '69 db', '6 ghz', '3 ghz', '18 db']</t>
  </si>
  <si>
    <t>Array | Bandgap | High impedance surfaces | Meandered line | Mutual coupling</t>
  </si>
  <si>
    <t>A compact planar meander-bridge high impedance electromagnetic structure (MBHIES) was designed and its bandgap characteristics, mutual coupling reduction abilities were studied and compared in detail. Several parametric analyses were performed to obtain optimized design values and the transmission responses were calculated through the suspended microstrip line and waveguide simulation methods. The achieved bandgap is 2.3 GHz (2.55-4.85 GHz) with -61 dB minimum transmission coefficient level at the center frequency of 3.6 GHz. To see the effectiveness, the proposed design was inserted between a microstrip patch antenna array which operates at 3.8 GHz and whose operating bandwidth falls within the MBHIES bandgap. The surface wave suppression phenomenon was analyzed and simulated results are verified by measuring the fabricated prototypes, both are in good agreement. The configuration reduced the mutual coupling by 20.69 dB in simulation and 19.18 dB in measurement, without affecting the radiation characteristics of the array but increasing the gain slightly. ¬© 2013 by the authors.</t>
  </si>
  <si>
    <t>143-155</t>
  </si>
  <si>
    <t>Materials</t>
  </si>
  <si>
    <t>Islam, Mohammad Tariqul;Shahidul Alam, Md</t>
  </si>
  <si>
    <t>Design of high impedance electromagnetic surfaces for mutual coupling reduction in patch antenna array</t>
  </si>
  <si>
    <t>10.3390/ma6010143</t>
  </si>
  <si>
    <t>2-s2.0-84875653954</t>
  </si>
  <si>
    <t>ECCS-1040478</t>
  </si>
  <si>
    <t>['strongly resonant', 'single wavelength', 'silicon substrate', 'schottky barrier', 'rights reserved', 'plasmons propagating', 'plasmonic sensors', 'nanostructure periodicity', 'metal film', 'low frequencies', 'incident light', 'couple strongly', 'based geometries', 'based devices', 'approach opens', 'absorption response']</t>
  </si>
  <si>
    <t>In gratings, incident light can couple strongly to plasmons propagating through periodically spaced slits in a metal film, resulting in a strong, resonant absorption whose frequency is determined by the nanostructure periodicity. When a grating is patterned on a silicon substrate, the absorption response can be combined with plasmon-induced hot electron photocurrent generation. This yields a photodetector with a strongly resonant, narrowband photocurrent response in the infrared, limited at low frequencies by the Schottky barrier, not the bandgap of silicon. Here we report a grating-based hot electron device with significantly larger photocurrent responsivity than previously reported antenna-based geometries. The grating geometry also enables more than three times narrower spectral response than observed for nanoantenna-based devices. This approach opens up the possibility of plasmonic sensors with direct electrical readout, such as an on-chip surface plasmon resonance detector driven at a single wavelength. ¬© 2013 Macmillan Publishers Limited. All rights reserved.</t>
  </si>
  <si>
    <t>60005286;60005286;60005286;60005286;60005286;60005286;60005286-60014966;60005286;60005286</t>
  </si>
  <si>
    <t>55639628800;19933967600;55313750800;54791839500;55613233047;57213836134;8684282600;7005155043;7005064558</t>
  </si>
  <si>
    <t>Sobhani, Ali;Knight, Mark W.;Wang, Yumin;Zheng, Bob;King, Nicholas S.;Brown, Lisa V.;Fang, Zheyu;Nordlander, Peter;Halas, Naomi J.</t>
  </si>
  <si>
    <t>Beijing;Houston</t>
  </si>
  <si>
    <t>Peking University;Rice University</t>
  </si>
  <si>
    <t>60014966;60005286</t>
  </si>
  <si>
    <t>Sobhani A.</t>
  </si>
  <si>
    <t>Narrowband photodetection in the near-infrared with a plasmon-induced hot electron device</t>
  </si>
  <si>
    <t>NCOMMS2642</t>
  </si>
  <si>
    <t>10.1038/ncomms2642</t>
  </si>
  <si>
    <t>2-s2.0-84875773061</t>
  </si>
  <si>
    <t>['synthetic polymers', 'significant role', 'pfs work', 'optical properties', 'light absorber', 'harvesting antennae', 'favorable position', 'energy donor', 'emission efficiency', 'electronic coupling', 'effective lha', 'dyes tethered', 'concentration quenching', 'cardo structures', 'cardo structure', 'cardo fluorene', 'bodipy units', 'bodipy unit', 'alternative polymers', 'alternative polymer', '99 %).']</t>
  </si>
  <si>
    <t>Light-harvesting antennae (LHA) were demonstrated using polyfluorenes (PFs) modified with borondipyrromethene (BODIPY) dyes tethered to the cardo structures. PFs work as a light absorber and an energy donor to the BODIPY units. The series of BODIPY-tethering PFs via the cardo carbon including homocardo PFs and alternative polymers with fluorene and the cardo fluorene were synthesized, and their optical properties were investigated. Initially, highly efficient energy transferring was observed from the PF main chains to the BODIPY unit (99%). It was found that PFs can work as an efficient light absorber because of the large molar extinction coefficient and cause the rapid energy transfer through the cardo structure. Next, from the comparison with the emission efficiency of the BODIPY units in the series of the synthetic polymers, the favorable position of the BODIPY units was obtained to avoid the concentration quenching: The alternative polymer with cardo fluorene and dialkyl-substituted fluorene showed the largest emission efficiency in this study. Finally, we received the effective LHA with the 9 times larger amplification efficiency compared to that of the unimolar BODIPY unit. The results from the computer modeling suggest that the positions of the BODIPY units via the cardo structure could play a significant role in the inhibition of aggregation and electronic coupling with the BODIPY units, leading to the suppression of concentration quenching. Here is presented the feasibility of the cardo structure in fluorene as a scaffold for designing advanced optical materials. ¬© 2013 American Chemical Society.</t>
  </si>
  <si>
    <t>2599-2605</t>
  </si>
  <si>
    <t>60011001;60011001;60011001</t>
  </si>
  <si>
    <t>55324816500;7406929093;7103216697</t>
  </si>
  <si>
    <t>Yeo, Hyeonuk;Tanaka, Kazuo;Chujo, Yoshiki</t>
  </si>
  <si>
    <t>Yeo H.</t>
  </si>
  <si>
    <t>Effective light-harvesting antennae based on BODIPY-tethered cardo polyfluorenes via rapid energy transferring and low concentration quenching</t>
  </si>
  <si>
    <t>10.1021/ma400015d</t>
  </si>
  <si>
    <t>2-s2.0-84875975602</t>
  </si>
  <si>
    <t>['œä interactions', 'various combinations', 'tyrosine moiety', 'synergetic photoluminescence', 'soluble photosensitizers', 'simply prepared', 'salicylic acid', 'results indicate', 'promising molecule', 'photosensitizer induced', 'photoluminescence intensity', 'phosphorescence enhancement', 'phenol group', 'lanthanide ions', 'lanthanide cations', 'four photosensitizers', 'fluorescence microscopy', 'easily produce', 'containing bolaamphiphile', 'carboxyl end', 'bolaamphiphile self', 'bolaamphiphile molecules', 'around 2', 'aqueous solution', 'antenna effect']</t>
  </si>
  <si>
    <t>Photoluminescent spherical nanostructures were prepared through the self-assembly of a tyrosine-containing bolaamphiphilic molecule, and their antenna effect was examined. The photoluminescent spherical nanostructures were simply prepared by self-assembly of bolaamphiphile molecules in an aqueous solution in which water-soluble photosensitizers and lanthanide ions were dissolved. The photosensitizers and lanthanide cations were incorporated with the phenol group and the carboxyl end of the tyrosine moiety, respectively. Through fluorescence microscopy and photoluminescence spectroscopy analyses, the various combinations of two lanthanide ions (Eu and Tb) and four photosensitizers were screened for synergetic photoluminescence with bolaamphiphile self-assembly. The bolaamphiphile assembly enhanced the photoluminescence intensity by a factor of around 2 when it was associated with Tb and salicylic acid. This enhancement is driven by the phosphorescence enhancement of the photosensitizer induced by the œÄ-œÄ interactions with the phenol group in tyrosine. These results indicate that the tyrosine-containing bolaamphiphile is a promising molecule that can easily produce a soft nanoscaled host matrix with an antenna effect for photoluminescence. ¬© 2013 American Chemical Society.</t>
  </si>
  <si>
    <t>4477-4484</t>
  </si>
  <si>
    <t>Langmuir</t>
  </si>
  <si>
    <t>60016912;60016912</t>
  </si>
  <si>
    <t>57208356820;56169078500</t>
  </si>
  <si>
    <t>Kwak, Jinyoung;Lee, Sang Yup</t>
  </si>
  <si>
    <t>Kwak J.</t>
  </si>
  <si>
    <t>Enhanced photoluminescence by tyrosine-containing bolaamphiphile self-assembly</t>
  </si>
  <si>
    <t>10.1021/la4003252</t>
  </si>
  <si>
    <t>2-s2.0-84876012693</t>
  </si>
  <si>
    <t>['single emitter', 'quantum plasmonics', 'quantum emitters', 'quantized radiation', 'plasmonic antenna', 'material structures', 'larger structures', 'inhomogeneous media', 'immediate vicinity', 'either counteract', 'coherent interaction', 'active metamaterials', '3 orders']</t>
  </si>
  <si>
    <t>We provide a general theoretical platform based on quantized radiation in absorptive and inhomogeneous media for investigating the coherent interaction of light with material structures in the immediate vicinity of quantum emitters. In the case of a very small metallic cluster, we demonstrate extreme regimes where a single emitter can either counteract or enhance particle absorption by 3 orders of magnitude. For larger structures, we show that an emitter can eliminate both scattering and absorption and cloak a plasmonic antenna. We provide physical interpretations of our results and discuss their applications in active metamaterials and quantum plasmonics. ¬© 2013 American Physical Society.</t>
  </si>
  <si>
    <t>Physical Review Letters</t>
  </si>
  <si>
    <t>60000765;60000765;60006264</t>
  </si>
  <si>
    <t>50461144800;7004272833;6701443857</t>
  </si>
  <si>
    <t>Chen, Xue Wen;Sandoghdar, Vahid;Agio, Mario</t>
  </si>
  <si>
    <t>Italy;Germany</t>
  </si>
  <si>
    <t>Florence;Erlangen</t>
  </si>
  <si>
    <t>CNR - Istituto Nazionale di Ottica;Friedrich-Alexander-Universit√§t Erlangen-N√ºrnberg</t>
  </si>
  <si>
    <t>60006264;60000765</t>
  </si>
  <si>
    <t>Coherent interaction of light with a metallic structure coupled to a single quantum emitter: From superabsorption to cloaking</t>
  </si>
  <si>
    <t>10.1103/PhysRevLett.110.153605</t>
  </si>
  <si>
    <t>2-s2.0-84876146588</t>
  </si>
  <si>
    <t>['single nanosources', 'quality comparable', 'multiple scattering', 'field interactions', 'complex media', 'coherent control']</t>
  </si>
  <si>
    <t>We study theoretically light focusing at subwavelength scale inside a disordered strongly scattering open medium. We show that broadband time reversal at a single point antenna, in conjunction with near-field interactions and multiple scattering, produces spatial focusing with a quality comparable to that obtained in an ideal closed cavity. This provides different perspectives for super-resolved optical imaging and coherent control of single nanosources or absorbers in complex media. ¬© 2013 American Physical Society.</t>
  </si>
  <si>
    <t>60008134;60008134;60008134;60008134</t>
  </si>
  <si>
    <t>11639999800;8604413700;56415754000;57206486914</t>
  </si>
  <si>
    <t>Pierrat, Romain;Vandenbem, C√©dric;Fink, Mathias;Carminati, R√©mi</t>
  </si>
  <si>
    <t>Pierrat R.</t>
  </si>
  <si>
    <t>Subwavelength focusing inside an open disordered medium by time reversal at a single point antenna</t>
  </si>
  <si>
    <t>10.1103/PhysRevA.87.041801</t>
  </si>
  <si>
    <t>2-s2.0-84876160201</t>
  </si>
  <si>
    <t>['¬© 2004', 'two blocks', 'measured results', 'matching network', 'loss reduction', 'forward direction', 'direct interconnection', 'dipole antenna', 'codesign allows', 'brief presents', 'backward direction', 'antenna size', 'antenna achieves', '77 ghz', '75 mm2', '5 dbm', '5 dbi', '4 db', '2012 ieee', '14 dbi']</t>
  </si>
  <si>
    <t>BiCMOS SiGe | codesign | integrated dipole antenna | on-wafer measurements | W-band power amplifiers (PAs)</t>
  </si>
  <si>
    <t>This brief presents the codesign of a W-band power amplifier (PA) with a dipole antenna using a 0.13-Œºm SiGe bipolar complementary metal oxide semiconductor (BiCMOS) process. The codesign allows the direct interconnection between the PA and the transmitter (Tx) antenna, suppressing the matching network between the two blocks and contributing to loss reduction, energy efficiency enhancement, and miniaturization. The design and the measured results of the monolithic integrated circuit are reported. The 79-GHz differential PA delivers 17 dBm of maximum output power. The chip consumes 300 mA with a 1.8-V supply voltage. The gain of the dipole antenna is-14 dBi in the forward direction and-8.5 dBi in the backward direction. The PA and the antenna size are 0.7 and 0.75 mm2 , respectively. The PA/antenna achieves a maximum power gain of 9.4 dB at 77 GHz and an effective isotropic radiated power of 8.5 dBm. ¬© 2004-2012 IEEE.</t>
  </si>
  <si>
    <t>177-181</t>
  </si>
  <si>
    <t>60102125;60105670;60105670;60110693;60110693;60105670;60102593;60102593;60102593;60102125</t>
  </si>
  <si>
    <t>24823978900;26325006500;35799563100;36626510900;11838770200;7004250466;6603340659;6701811128;8306173200;6701735179</t>
  </si>
  <si>
    <t>Demirel, Nejdat;Pinto, Yenny;Calvez, Christophe;Titz, Diane;Luxey, Cyril;Person, Christian;Gloria, Daniel;Belot, Didier;Pache, Denis;Kerherve, Eric</t>
  </si>
  <si>
    <t>Nice;Brest;Paris;Bordeaux</t>
  </si>
  <si>
    <t>Universit√© C√¥te d'Azur;Laboratoire des Sciences et Techniques de l'Information, de la Communication et de la Connaissance (Lab-Sticc);STMicroelectronics SA, France;Universit√© de Bordeaux</t>
  </si>
  <si>
    <t>60110693;60105670;60102593;60102125</t>
  </si>
  <si>
    <t>Demirel N.</t>
  </si>
  <si>
    <t>Codesign of a PA-antenna block in silicon technology for 80-GHz radar application</t>
  </si>
  <si>
    <t>10.1109/TCSII.2013.2251937</t>
  </si>
  <si>
    <t>2-s2.0-84876809966</t>
  </si>
  <si>
    <t>['¬© 1963', 'transported inside', 'surrounding tissue', 'separate channel', 'new multi', 'local anaesthesia', 'introduced percutaneously', 'human body', 'distal end', 'calibration method', 'biological tissue', 'biological applications', 'allow material', '2012 ieee']</t>
  </si>
  <si>
    <t>Brachytherapy | coagulation | conductivity | dielectric properties | false negatives | measurement of biological tissue properties | microwave ablation | multi-functional microwave antenna | needle biopsies | percutaneous insertion | relative permittivity</t>
  </si>
  <si>
    <t>A new multi-functional microwave antenna structure for use in biological applications in described. The antenna structure allows efficient propagation of $Ku$-band energy into biological tissue to perform in situ tissue characterization (measurement) and ablation or coagulation (treatment) of solid cancerous tumors and surrounding tissue. A calibration method that allows tissue characterization has been developed. The structure also supports a separate channel to allow material to be transported inside the structure without affecting the electromagnetic field propagation within the structure and the radiation pattern produced at the distal end. The structure is rigid and of small enough diameter to enable it to be introduced percutaneously into the human body under local anaesthesia. ¬© 1963-2012 IEEE.</t>
  </si>
  <si>
    <t>2230-2241</t>
  </si>
  <si>
    <t>60025779;113606424;113606443;60025779</t>
  </si>
  <si>
    <t>7101984312;55641094600;55641120600;7202697399</t>
  </si>
  <si>
    <t>Hancock, Chris P.;Dharmasiri, Nuwan;White, Malcolm;Goodman, Andrew M.</t>
  </si>
  <si>
    <t>Bangor;Chepstow;Bath</t>
  </si>
  <si>
    <t>Bangor University;Creo Medical Ltd;Creo Medical</t>
  </si>
  <si>
    <t>60025779;113606443;113606424</t>
  </si>
  <si>
    <t>Hancock C.P.</t>
  </si>
  <si>
    <t>The design and development of an integrated multi-functional microwave antenna structure for biological applications</t>
  </si>
  <si>
    <t>10.1109/TMTT.2013.2255620</t>
  </si>
  <si>
    <t>2-s2.0-84877750068</t>
  </si>
  <si>
    <t>['¬© 2001', 'transition size', 'proposed transition', 'matching issues', 'bilateral slotline', 'bandwidth improvement', '530 mhz', '3 db', '23 ghz', '2012 ieee', '20 ghz', '10 db']</t>
  </si>
  <si>
    <t>Bilateral slotline | slotline transition | tapered slot antenna (TSA) | Vivaldi antenna</t>
  </si>
  <si>
    <t>A microstrip to bilateral slotline (BS) transition is proposed in this letter, which contains a 50-Œ© constant impedance BS and a heart-shaped slotline cavity. Unlike traditional slotline transitions, the proposed transition does not suffer from matching issues when losses are incurred by multi-section impedance transformers and this transition has a potential to operate from 530 MHz to over 20 GHz if a K-connector is used. This letter will illustrate the discovery of BS with constant impedance first and then its application in design of the 50-Œ© BS. The heart-shaped slotline cavity is proposed for bandwidth improvement. And the transition size is also reduced due to the absence of multi-section impedance transformers. A prototype is fabricated and measured to demonstrate this concept of the design, and it has a practical operating bandwidth from 0.53 to 12.23 GHz (about 23:1) with return loss better than 10 dB and insertion loss less than 3 dB. ¬© 2001-2012 IEEE.</t>
  </si>
  <si>
    <t>255-257</t>
  </si>
  <si>
    <t>60025578;60025578;113061974-60024728</t>
  </si>
  <si>
    <t>55641146200;7102211932;24296060700</t>
  </si>
  <si>
    <t>Lin, Fenghan;Jiao, Yong Chang;Qi, Yihong</t>
  </si>
  <si>
    <t>Xi'an;Rolla;Zhuhai</t>
  </si>
  <si>
    <t>Xidian University;Missouri University of Science and Technology;DBJ Technologies</t>
  </si>
  <si>
    <t>60025578;60024728;113061974</t>
  </si>
  <si>
    <t>Lin F.</t>
  </si>
  <si>
    <t>A wideband microstrip to bilateral slotline transition using constant impedance bilateral slotline and heart-shaped irregular cavity</t>
  </si>
  <si>
    <t>10.1109/LMWC.2013.2255123</t>
  </si>
  <si>
    <t>2-s2.0-84877874406</t>
  </si>
  <si>
    <t>['¬© 1973', 'structure characteristics', 'simulation model', 'serious problems', 'put forward', 'pps module', 'module applied', 'metals structures', 'metal conductors', 'induction current', 'high current', 'eml technology', 'eml needs', 'emf laws', 'electromagnetic launch', 'electromagnetic force', 'eddy current', 'different positions', 'current density', 'built based', '2012 ieee']</t>
  </si>
  <si>
    <t>Electromagnetic force | induced current | magnetic field | pulsed inductor | pulsed power supply</t>
  </si>
  <si>
    <t>With the development of electromagnetic launch (EML) technology, the pulsed power supply (PPS) module applied in EML needs to be smaller, lighter, and more compact. Electromagnetic force (EMF) is one of the most serious problems when PPS module works with high current. In this paper, we study the PPS module used in EML technology. The pulsed inductor model is built based on structure characteristics. The distribution of current density in the inductor during discharge is analyzed. The finite element analysis software is used to simulate and analyze the characteristics of the induction current and the EMF. The simulation model is composed of inductor and metals structures. The EMF laws are put forward by simulation of different shaped metals at different positions. By analyzing the distribution of the eddy current and EMF on the metal conductors at different positions, the EMF laws between the inductor and metal conductors in PPS module are presented in this paper. ¬© 1973-2012 IEEE.</t>
  </si>
  <si>
    <t>1237-1242</t>
  </si>
  <si>
    <t>60010080;60010080;60010080;60010080</t>
  </si>
  <si>
    <t>57194424843;8453882900;55888870400;57199446818</t>
  </si>
  <si>
    <t>Yu, Xiaohua;Dong, Jiannian;Zhang, Jun;Cui, Yanli</t>
  </si>
  <si>
    <t>Simulation of electromagnetic force between pulsed inductor and internal structure of power supply module</t>
  </si>
  <si>
    <t>10.1109/TPS.2013.2247636</t>
  </si>
  <si>
    <t>2-s2.0-84877876713</t>
  </si>
  <si>
    <t>['sized bumps', 'simplest geometries', 'pulsed low', 'patterned antenna', 'mesoscopic zone', 'light coupling', 'implementing tip', 'gold wire', 'engineer ters', 'diverse shapes', 'developed method', 'complex designs', 'allows one']</t>
  </si>
  <si>
    <t>This paper highlights optical plasmonic antennas designed with dc-pulsed low-voltage electrochemical etching of a gold wire for implementing tip-enhanced Raman scattering (TERS) measurements. We demonstrate a versatile electrochemical system that allows one to engineer TERS-active metallic gold tips with diverse shapes and sizes in a highly reproducible fashion. The underlying etching mechanism at a voltage-driven meniscus around a gold wire immersed into an electrolyte is discussed in detail. We show that the developed method is suitable to produce not only the simplest geometries such as cones and spheroids, but more complex designs. Attempts have been made to design plasmonic tapered antennas with quasi-uniformly spaced nano-sized bumps on the mesoscopic zone for the extra surface plasmon-light coupling. The capability of the patterned antenna to enhance and localize optical fields is demonstrated with near-field Raman microscopy and spectroscopy of single-walled carbon nanotubes bundles. ¬© 2013 IOP Publishing Ltd.</t>
  </si>
  <si>
    <t>60070941;60032882;60070941;60070941</t>
  </si>
  <si>
    <t>6603562847;24561026200;7103329978;7004089493</t>
  </si>
  <si>
    <t>Kharintsev, S. S.;Hoffmann, G. G.;Fishman, A. I.;Salakhov, M. Kh</t>
  </si>
  <si>
    <t>Russian Federation;Netherlands</t>
  </si>
  <si>
    <t>Kazan;Eindhoven</t>
  </si>
  <si>
    <t>Kazan Federal University;Technische Universiteit Eindhoven</t>
  </si>
  <si>
    <t>60070941;60032882</t>
  </si>
  <si>
    <t>Kharintsev S.</t>
  </si>
  <si>
    <t>Plasmonic optical antenna design for performing tip-enhanced Raman spectroscopy and microscopy</t>
  </si>
  <si>
    <t>10.1088/0022-3727/46/14/145501</t>
  </si>
  <si>
    <t>2-s2.0-84875310373</t>
  </si>
  <si>
    <t>['¬© 2013', 'vlba ).', 'underlying sources', 'stochastic nature', 'ska phase', 'scattering effects', 'properly accounting', 'probabilistic approach', 'parameter space', 'observed lorimer', 'new framework', 'latest results', 'frequency effects', 'fastr experiment', 'eye experiments', 'dish array', 'differing bandwidths', 'determining constraints', 'detection rate', 'detection efficiency']</t>
  </si>
  <si>
    <t>instrumentation: detectors | methods: data analysis | methods: observational | radio continuum: general | surveys</t>
  </si>
  <si>
    <t>We define a framework for determining constraints on the detection rate of fast transient events from a population of underlying sources, with a view to incorporate beam shape, frequency effects, scattering effects, and detection efficiency into the metric. We then demonstrate a method for combining independent data sets into a single event rate constraint diagram, using a probabilistic approach to the limits on parameter space. We apply this new framework to present the latest results from the V-FASTR experiment, a commensal fast transients search using the Very Long Baseline Array (VLBA). In the 20 cm band, V-FASTR now has the ability to probe the regions of parameter space of importance for the observed Lorimer and Keane fast radio transient candidates by combining the information from observations with differing bandwidths, and properly accounting for the source dispersion measure, VLBA antenna beam shape, experiment time sampling, and stochastic nature of events. We then apply the framework to combine the results of the V-FASTR and Allen Telescope Array Fly's Eye experiments, demonstrating their complementarity. Expectations for fast transients experiments for the SKA Phase I dish array are then computed, and the impact of large differential bandwidths is discussed. ¬© 2013. The American Astronomical Society. All rights reserved..</t>
  </si>
  <si>
    <t>60031226-113498322;60031226;60031226;60009037;60025529;60021907;60009037;60009037;60009037;60031226;60031226</t>
  </si>
  <si>
    <t>24438609500;7004903117;8533270000;55316399700;57191927349;6602418286;10240894700;6603958492;26433125900;6602129678;55637162800</t>
  </si>
  <si>
    <t>Trott, Cathryn M.;Tingay, Steven J.;Wayth, Randall B.;Thompson, David R.;Deller, Adam T.;Brisken, Walter F.;Wagstaff, Kiri L.;Majid, Walid A.;Burke-Spolaor, Sarah;MacQuart, Jean Pierre R.;Palaniswamy, Divya</t>
  </si>
  <si>
    <t>Australia;Netherlands;United States;United States;United States</t>
  </si>
  <si>
    <t>Perth;Dwingeloo;Socorro;Pasadena;</t>
  </si>
  <si>
    <t>Curtin University;Netherlands Foundation for Research in Astronomy;National Radio Astronomy Observatory Socorro;Jet Propulsion Laboratory;Centre of Excellence for All-Sky Astrophysics (CAASTRO</t>
  </si>
  <si>
    <t>60031226;60025529;60021907;60009037;113498322</t>
  </si>
  <si>
    <t>Trott C.M.</t>
  </si>
  <si>
    <t>A framework for interpreting fast radio transients search experiments: Application to the V-FASTR experiment</t>
  </si>
  <si>
    <t>10.1088/0004-637X/767/1/4</t>
  </si>
  <si>
    <t>2-s2.0-84875649954</t>
  </si>
  <si>
    <t>['¬© 2013', 'z 7', 'wavelength follow', 'thermal noise', 'survey volume', 'studying reionization', 'statistical measurements', 'roughly determine', 'rights reserved', 'reionization process', 'promising approaches', 'prominent minima', 'optimal design', 'optimal configuration', 'numeric simulations', 'noisy data', 'mwa ),', 'may nonetheless', 'level expected', 'ionized regions', 'instead focus', 'foreground cleaning', 'early generations', 'degrading effects', 'corrupt semi']</t>
  </si>
  <si>
    <t>cosmology: theory | intergalactic medium | large-scale structure of universe</t>
  </si>
  <si>
    <t>One of the most promising approaches for studying reionization is to use the redshifted 21 cm line. Early generations of redshifted 21 cm surveys will not, however, have the sensitivity to make detailed maps of the reionization process, and will instead focus on statistical measurements. Here, we show that it may nonetheless be possible to directly identify ionized regions in upcoming data sets by applying suitable filters to the noisy data. The locations of prominent minima in the filtered data correspond well with the positions of ionized regions. In particular, we corrupt semi-numeric simulations of the redshifted 21 cm signal during reionization with thermal noise at the level expected for a 500 antenna tile version of the Murchison Widefield Array (MWA), and mimic the degrading effects of foreground cleaning. Using a matched filter technique, we find that the MWA should be able to directly identify ionized regions despite the large thermal noise. In a plausible fiducial model in which 20% of the volume of the universe is neutral at z 7, we find that a 500-tile MWA may directly identify as many as 150 ionized regions in a 6 MHz portion of its survey volume and roughly determine the size of each of these regions. This may, in turn, allow interesting multi-wavelength follow-up observations, comparing galaxy properties inside and outside of ionized regions. We discuss how the optimal configuration of radio antenna tiles for detecting ionized regions with a matched filter technique differs from the optimal design for measuring power spectra. These considerations have potentially important implications for the design of future redshifted 21 cm surveys. ¬© 2013. The American Astronomical Society. All rights reserved.</t>
  </si>
  <si>
    <t>60006297;60006297</t>
  </si>
  <si>
    <t>55637457700;12752024200</t>
  </si>
  <si>
    <t>Malloy, Matthew;Lidz, Adam</t>
  </si>
  <si>
    <t>University of Pennsylvania</t>
  </si>
  <si>
    <t>Malloy M.</t>
  </si>
  <si>
    <t>Identifying ionized regions in noisy redshifted 21 cm data sets</t>
  </si>
  <si>
    <t>10.1088/0004-637X/767/1/68</t>
  </si>
  <si>
    <t>2-s2.0-84875672908</t>
  </si>
  <si>
    <t>['œîv 1', '¬© 2013', 'v lsr', 'surfaces leads', 'submillimeter telescope', 'sgr b2', 'rotational temperatures', 'rotational temperature', 'rotational diagrams', 'rights reserved', 'partially blended', 'organic species', 'neutral processes', 'n tot', 'n ).', 'multiple observations', 'methyl amine', 'likely created', 'gas phase', 'fractional abundances', 'distinguishable features', 'column density', 'ch3nh 2', 'ch 3nh2', 'ch 2nh', '8 km', '6 km', '4 km', '280 ghz', '23 transitions', '170 lines', '0 km']</t>
  </si>
  <si>
    <t>astrochemistry | ethods: laboratory | ine: identification | olecular data | SM: molecules</t>
  </si>
  <si>
    <t>Multiple observations of methanimine (CH2NH) and methyl amine (CH3NH2) have been performed toward Sgr B2(N) at 1, 2, and 3 mm using the Submillimeter Telescope and the 12 m antenna of the Arizona Radio Observatory. In the frequency range 68-280 GHz, 23 transitions of CH 2NH and 170 lines of CH3NH2 have been observed as individual, distinguishable features, although some are partially blended with other lines. For CH2NH, the line profiles indicate V LSR = 64.2 ¬± 1.4 km s-1 and ŒîV 1/2 = 13.8 ¬± 2.8 km s-1, while V LSR = 63.7 ¬± 1.6 km s-1 and ŒîV 1/2 = 15.1 ¬± 3.0 km s -1 for CH3NH2, parameters that are very similar to those of other organic species in Sgr B2(N). From these data, rotational diagrams were constructed for both species. In the case of CH2NH, a rotational temperature of T rot = 44 ¬± 13 K and a column density of N tot = (9.1 ¬± 4.4) √ó 1014 cm -2 were determined from the analysis. For CH3NH 2, T rot = 159 ¬± 30 K and N tot = (5.0 ¬± 0.9) √ó 1015 cm-2, indicating that this species is present in much warmer gas than CH2NH. The fractional abundances for CH2NH and CH3NH2 were established to be f (H2) ‚âà 3.0 √ó 10-10 and f (H2) ‚âà 1.7 √ó 10-9, respectively. It has been proposed that CH2NH is formed on grains via hydrogenation of HCN; further hydrogenation of CH2NH on surfaces leads to CH 3NH2. However, given the dissimilarity between the rotational temperatures and distributions of CH2NH and CH 3NH2 in Sgr B2, it is improbable that these species are closely related synthetically, at least in this source. Both CH2NH and CH3NH2 are more likely created by neutral-neutral processes in the gas phase. ¬© 2013. The American Astronomical Society. All rights reserved.</t>
  </si>
  <si>
    <t>60010065;60068504;60010065</t>
  </si>
  <si>
    <t>6603100556;7006387700;7005981409</t>
  </si>
  <si>
    <t>Halfen, D. T.;Ilyushin, V. V.;Ziurys, L. M.</t>
  </si>
  <si>
    <t>Ukraine;United States</t>
  </si>
  <si>
    <t>Kharkiv;Tucson</t>
  </si>
  <si>
    <t>Institute of Radio Astronomy National Academy of Sciences of Ukraine;The University of Arizona</t>
  </si>
  <si>
    <t>60068504;60010065</t>
  </si>
  <si>
    <t>Halfen D.T.</t>
  </si>
  <si>
    <t>Insights into surface hydrogenation in the interstellar medium: Observations of methanimine and methyl amine in SGR B2(N)</t>
  </si>
  <si>
    <t>10.1088/0004-637X/767/1/66</t>
  </si>
  <si>
    <t>2-s2.0-84875674751</t>
  </si>
  <si>
    <t>['temporal points', 'specified hourly', 'institutions dedicated', 'important implications', 'highly unique', 'four spatio', 'formula shows', 'data spatially', '10 power']</t>
  </si>
  <si>
    <t>We study fifteen months of human mobility data for one and a half million individuals and find that human mobility traces are highly unique. In fact, in a dataset where the location of an individual is specified hourly, and with a spatial resolution equal to that given by the carrier's antennas, four spatio-temporal points are enough to uniquely identify 95% of the individuals. We coarsen the data spatially and temporally to find a formula for the uniqueness of human mobility traces given their resolution and the available outside information. This formula shows that the uniqueness of mobility traces decays approximately as the 1/10 power of their resolution. Hence, even coarse datasets provide little anonymity. These findings represent fundamental constraints to an individual's privacy and have important implications for the design of frameworks and institutions dedicated to protect the privacy of individuals.</t>
  </si>
  <si>
    <t>60022195-60000874;60022195-60023563-105808639;60000874;60000874-60022195</t>
  </si>
  <si>
    <t>35190387500;8362331000;7003876274;7003475397</t>
  </si>
  <si>
    <t>De Montjoye, Yves Alexandre;Hidalgo, C√©sar A.;Verleysen, Michel;Blondel, Vincent D.</t>
  </si>
  <si>
    <t>United States;United States;Belgium;Chile</t>
  </si>
  <si>
    <t>Cambridge;Cambridge;Louvain-la-Neuve;Valparaiso</t>
  </si>
  <si>
    <t>Center for International Development at Harvard University;Massachusetts Institute of Technology;Universit√© Catholique de Louvain;Instituto de Sistemas Complejos de Valpara√≠so (ISCV)</t>
  </si>
  <si>
    <t>60023563;60022195;60000874;105808639</t>
  </si>
  <si>
    <t>De Montjoye Y.</t>
  </si>
  <si>
    <t>Unique in the Crowd: The privacy bounds of human mobility</t>
  </si>
  <si>
    <t>SREP01376</t>
  </si>
  <si>
    <t>10.1038/srep01376</t>
  </si>
  <si>
    <t>2-s2.0-84875822474</t>
  </si>
  <si>
    <t>['¬© 1989', 'wireless transmission', 'wireless system', 'wireless receiver', 'wireless link', 'two pairs', 'stage analog', 'simultaneously upconverted', 'receiver antennas', 'qpsk signals', 'qpsk signal', 'optical polarization', 'optical pdm', 'mode fiber', 'km single', 'km fiber', 'input multiple', 'ghz w', 'experimentally demonstrated', 'digital downconversion', '2012 ieee']</t>
  </si>
  <si>
    <t>Fiber-wireless | optical coherent communication | radio over fiber | W-band</t>
  </si>
  <si>
    <t>We experimentally demonstrated a seamlessly integrated fiber-wireless system that delivers multichannel 120-Gb/s data through 80-km fiber and 2-m 2,√ó,$2 multiple-input multiple-output (MIMO) wireless link at 92-GHz W-band adopting polarization division multiplexing quadrature phase shift keying (PDM-QPSK) modulation. The three-channel 3,√ó,40-Gb/s optical PDM-QPSK signals with 12.5-GHz channel spacing are simultaneously upconverted to 92-GHz wireless carrier by optical polarization-diversity heterodyne beating and then transmitted and received by two pairs of transmitter and receiver antennas, which form a full 2,√ó,2 MIMO wireless link. At the wireless receiver, a two-stage analog and digital downconversion is performed. Polarization and wireless 2,√ó,2 MIMO demultiplexing are realized by constant modulus algorithm based on digital signal processing. The bit-error ratio performance for the 120-Gb/s PDM-QPSK signal is measured after 80-km single-mode fiber-28 and 2-m wireless transmission. ¬© 1989-2012 IEEE.</t>
  </si>
  <si>
    <t>780-783</t>
  </si>
  <si>
    <t>60009860;60009860-60014755;60009860;60014755-60019647;60009860;60019647</t>
  </si>
  <si>
    <t>35115864600;55682081900;7006655653;7402273846;35332597400;55793189184</t>
  </si>
  <si>
    <t>Zhang, Junwen;Yu, Jianjun;Chi, Nan;Dong, Ze;Li, Xinying;Chang, Gee Kung</t>
  </si>
  <si>
    <t>Atlanta;Shenzhen;Shanghai</t>
  </si>
  <si>
    <t>Georgia Institute of Technology;ZTE Corporation;Fudan University</t>
  </si>
  <si>
    <t>60019647;60014755;60009860</t>
  </si>
  <si>
    <t>Multichannel 120-Gb/s data transmission over 2√ó 2 MIMO fiber-wireless link at W-Band</t>
  </si>
  <si>
    <t>10.1109/LPT.2013.2251623</t>
  </si>
  <si>
    <t>2-s2.0-84875822720</t>
  </si>
  <si>
    <t>['¬© 1994', 'time difference', 'reverberation times', 'reverberant environments', 'proposed method', 'nmcflms filter', 'musical interfaces', 'monitoring systems', 'microphones improves', 'maximum tdoa', 'impulse responses', '2012 ieee']</t>
  </si>
  <si>
    <t>Blind system identification | filter length constraint | microphone array | reverberant environment | time delay estimation</t>
  </si>
  <si>
    <t>Adaptive time delay estimation based on blind system identification (BSI) focuses on the impulse responses between a source and a microphone to estimate the time difference of arrival (TDOA) in reverberant environments. In this letter, we consider the adaptive eigenvalue decomposition (AED) BSI method based on the normalized multichannel frequency-domain least mean square (NMCFLMS) algorithm. We show that the use of filter length constraints (FLC) based on the maximum TDOA between microphones improves the performance of the NMCFLMS filter for the localization of different sound types in highly reverberant environments. The experimental results demonstrate the improvement of the proposed method for reverberation times (RT60) of up to 2 s. Applications for this method include teleconferencing systems, musical interfaces, videogames, and monitoring systems. ¬© 1994-2012 IEEE.</t>
  </si>
  <si>
    <t>507-510</t>
  </si>
  <si>
    <t>60025965;60000481</t>
  </si>
  <si>
    <t>53164878000;8517874500</t>
  </si>
  <si>
    <t>Salvati, Daniele;Canazza, Sergio</t>
  </si>
  <si>
    <t>Udine;Padua</t>
  </si>
  <si>
    <t>Universit√† degli Studi di Udine;Universit√† degli Studi di Padova</t>
  </si>
  <si>
    <t>Salvati D.</t>
  </si>
  <si>
    <t>Adaptive time delay estimation using filter length constraints for source localization in reverberant acoustic environments</t>
  </si>
  <si>
    <t>10.1109/LSP.2013.2253319</t>
  </si>
  <si>
    <t>2-s2.0-84875856384</t>
  </si>
  <si>
    <t>['¬© 2002', 'wideband balun', 'strip transition', 'radiation pattern', 'proposed antenna', 'operating bandwidth', 'one side', 'improved significantly', 'enhanced impedance', 'coplanar striplines', 'compact dipole', 'bigger arms', '6 ghz', '2011 ieee']</t>
  </si>
  <si>
    <t>Coplanar stripline (CPS) | dipole | ultrawideband (UWB)</t>
  </si>
  <si>
    <t>A compact dipole-type antenna fed by coplanar striplines (CPSs) with enhanced impedance and gain performance across ultrawideband (UWB) operating bandwidth of 2.12-6 GHz is proposed in this letter. The proposed antenna consists of two conventional rectangular arms on the one side of a substrate, connected by shorting via holes to a pair of bigger arms on the other side of the substrate. With this structure, the bandwidth of a conventional dipole antenna is improved significantly, while the radiation pattern in the whole operating frequency remains consistent and lateral antenna dimension is reduced. The performance of the proposed antenna is validated experimentally using a wideband balun to realize the microstrip-coplanar-strip transition. The measured results show that the proposed antenna can achieve a gain of 2.2-3.8 dBi across a VSWR=2 impedance bandwidth of 2.8:1. ¬© 2002-2011 IEEE.</t>
  </si>
  <si>
    <t>372-375</t>
  </si>
  <si>
    <t>56406604700;35265490700;55752277600;49962137200;7102211932</t>
  </si>
  <si>
    <t>Gao, Fei;Zhang, Fushun;Lu, Lu;Ni, Tao;Jiao, Yongchang</t>
  </si>
  <si>
    <t>Gao F.</t>
  </si>
  <si>
    <t>Low-profile dipole antenna with enhanced impedance and gain performance for wideband wireless applications</t>
  </si>
  <si>
    <t>10.1109/LAWP.2013.2252141</t>
  </si>
  <si>
    <t>2-s2.0-84875859064</t>
  </si>
  <si>
    <t>['¬© 2002', 'swrleq 2', 'stable gain', 'proposed antenna', 'plane perpendicular', 'plane patterns', 'outdoor applications', 'operating frequencies', 'magnetic dipole', 'loop antenna', 'large beamwidth', 'impedance bandwidth', 'direct current', 'array application', 'around 6', 'antenna operates', '6 ghz', '5 dbi', '2011 ieee']</t>
  </si>
  <si>
    <t>Complementary antenna | magneto-electric dipole | printed antenna | unidirectional patterns</t>
  </si>
  <si>
    <t>A novel printed vertically oriented unidirectional antenna is proposed. The proposed antenna is composed of a bowtie-shaped electric dipole, a loop antenna that works as a magnetic dipole, and a microstrip-to-stripline transition balun. All of them are printed in the same plane perpendicular to the ground. With a single vertical planar structure as well as large beamwidth, the proposed antenna would find itself suitable for improving the H-plane maximum steering angle when involved in an array application. The antenna operates at 2.6 GHz with an impedance bandwidth of 17.1% for SWRleq 2, stable unidirectional radiation pattern with low cross polarization, low back radiation, nearly identical E-and H-plane patterns, and stable gain of around 6.5 dBi over the operating frequencies. The antenna also fulfills the requirement for outdoor applications as it is direct current (dc) grounded. ¬© 2002-2011 IEEE.</t>
  </si>
  <si>
    <t>Vertical planar printed unidirectional antenna</t>
  </si>
  <si>
    <t>10.1109/LAWP.2013.2252321</t>
  </si>
  <si>
    <t>2-s2.0-84875861840</t>
  </si>
  <si>
    <t>['¬© 2002', 'wireless communication', 'successfully cover', 'proposed antenna', 'portable device', 'operating bands', 'key parameters', 'integrated within', 'fed monopole', 'ended slots', 'compact size', 'carefully selecting', '513 mm2', '28 ghz', '2011 ieee']</t>
  </si>
  <si>
    <t>Asymmetric coplanar strip (ACS)-fed | open-ended slots | triband | WLAN/WiMAX</t>
  </si>
  <si>
    <t>A compact triband asymmetric coplanar strip (ACS)-fed printed monopole antenna employing open-ended slots for wireless communication is presented. The proposed antenna is composed of an ACS-fed monopole and two special open-ended slots, which occupies a very compact size of 27.513 mm2. By carefully selecting the lengths and positions of these slots, good dual stopband rejection characteristic can be achieved. The three obtained bands of 2.35-2.53, 3.34-3.85, and 5.05-6.28 GHz can successfully cover the WLAN and WiMAX operation bands. The principle and key parameters of the slot in producing notched band are analyzed in detail. The measured results demonstrate that the proposed antenna has good omnidirectional radiation patterns with reasonable gains across the operating bands, which is suitable to be integrated within the portable device for wireless communication. ¬© 2002-2011 IEEE.</t>
  </si>
  <si>
    <t>56119139600;55276206000;55726438400;36671103200;55608696800</t>
  </si>
  <si>
    <t>Li, Xin;Shi, Xiao Wei;Hu, Wei;Fei, Peng;Yu, Jian Feng</t>
  </si>
  <si>
    <t>Compact triband ACS-Fed monopole antenna employing open-ended slots for wireless communication</t>
  </si>
  <si>
    <t>10.1109/LAWP.2013.2252414</t>
  </si>
  <si>
    <t>2-s2.0-84875862752</t>
  </si>
  <si>
    <t>['¬© 2002', 'verified experimentally', 'radiation characteristics', 'proposed antenna', 'polarization characteristics', 'polar responses', 'measured bandwidth', 'fundamental mode', 'dual polarization', 'collect copolar', 'broadside radiation', '2011 ieee']</t>
  </si>
  <si>
    <t>Broadside antenna | dielectric resonator antenna (DRA) | dual-polarized antenna | microwave imaging antenna</t>
  </si>
  <si>
    <t>We present a design for a dielectric resonator antenna (DRA) with dual-polarization characteristics. This antenna is designed for use in a three-dimensional (3-D) microwave tomography system to collect copolar and cross-polar responses. The broadside radiation and dual polarization are achieved by exciting the fundamental mode of the DRA as well as by using two elements of the DRA that are perpendicular to each other. Compared to the conventional rectangular DRA, the proposed antenna is reduced in size by a factor of 6.7. The proposed DRA offers a measured bandwidth of 72% (2.6-5.52 GHz). The performance and radiation characteristics of the antenna are verified experimentally. ¬© 2002-2011 IEEE.</t>
  </si>
  <si>
    <t>380-383</t>
  </si>
  <si>
    <t>16176179400;7004922524</t>
  </si>
  <si>
    <t>Sabouni, Abas;Kishk, Ahmed A.</t>
  </si>
  <si>
    <t>Sabouni A.</t>
  </si>
  <si>
    <t>Dual-polarized, broadside, thin dielectric resonator antenna for microwave imaging</t>
  </si>
  <si>
    <t>10.1109/LAWP.2013.2252142</t>
  </si>
  <si>
    <t>2-s2.0-84875865748</t>
  </si>
  <si>
    <t>['¬© 2002', 'wideband version', 'wideband designs', 'two designs', 'simulated results', 'radiation patterns', 'ports 1', 'port isolations', 'polarized dra', 'good agreement', 'envelope correlations', 'dras ).', 'band dual', 'antenna gains', 'antenna efficiencies', '88 ghz', '48 ghz', '37 db', '2011 ieee']</t>
  </si>
  <si>
    <t>Dielectric resonator antenna (DRA) | dual-band antenna | polarization diversity | wideband antenna</t>
  </si>
  <si>
    <t>This letter investigates dual-band and wideband designs of dual-polarized cylindrical dielectric resonator antennas (DRAs). These designs make use of the fundamental HEM111 mode and higher-order HEM113 mode of the DRA. The strip-and slot-fed excitation methods are used for Ports 1 and 2 of the antennas, respectively. For demonstration, a dual-band dual-polarized DRA for DCS (1.71-1.88 GHz) and WLAN (2.4-2.48 GHz) bands and a wideband version that covers the 2.4-GHz WLAN band were designed. The S-parameters, radiation patterns, antenna gains, antenna efficiencies, and envelope correlations of the two designs are studied. It was found that the dual-band and wideband designs have port isolations of higher than 36 and 37 dB, respectively. Good agreement between the measured and simulated results is observed. ¬© 2002-2011 IEEE.</t>
  </si>
  <si>
    <t>384-387</t>
  </si>
  <si>
    <t>55642589500;56415172000</t>
  </si>
  <si>
    <t>Sun, Yu Xiang;Leung, Kwok Wa</t>
  </si>
  <si>
    <t>Dual-band and wideband dual-polarized cylindrical dielectric resonator antennas</t>
  </si>
  <si>
    <t>10.1109/LAWP.2013.2251993</t>
  </si>
  <si>
    <t>2-s2.0-84875871186</t>
  </si>
  <si>
    <t>R01DC002174</t>
  </si>
  <si>
    <t>['¬© 2013', 'using linear', 'two odorants', 'temporal patterns', 'stimulus intensity', 'stimulus dynamics', 'stimulating orns', 'several odorants', 'receptor types', 'predicted solely', 'physiological properties', 'physiological aspects', 'physical aspects', 'peak response', 'orns ),', 'orn response', 'orn dynamics', 'open question', 'one orn', 'one case', 'odor type', 'odor stimuli', 'odor signals', 'nonlinear modeling', 'large portion', 'introducing odor', 'intrinsic dynamics', 'dynamic range', 'drosophila orns', 'diverse responses', 'different odorants', 'dependent delays', 'capture information']</t>
  </si>
  <si>
    <t>Odors elicit spatiotemporal patterns of activity in the brain. Spatial patterns arise from the specificity of the interaction between odorants and odorant receptors expressed in different olfactory receptor neurons (ORNs), but the origin of temporal patterns of activity and their role in odor coding remain unclear. We investigate how physiological aspects of ORN response and physical aspects of odor stimuli give rise to diverse responses in Drosophila ORNs. We show that odor stimuli have intrinsic dynamics that depend on odor type and strongly affect ORN response. Using linear-nonlinear modeling to remove the contribution of the stimulus dynamics from the ORN dynamics, we study the physiological properties of the response to different odorants and concentrations. For several odorants and receptor types, the ORN response dynamics normalized by the peak response are independent of stimulus intensity for a large portion of the dynamic range of the neuron. Adaptation to a background odor changes the gain and dynamic range of the response but does not affect normalized response dynamics. Stimulating ORNs with various odorants reveals significant odor-dependent delays in the ORN response functions. However, these differences can be dominated by differences in stimulus dynamics. In one case the response of one ORN to two odorants is predicted solely from measurements of the odor signals. Within a large portion of their dynamic range, ORNs can capture information about stimulus dynamics independently from intensity while introducing odor-dependent delays. How insects might use odor-specific stimulus dynamics and ORN dynamics in discrimination and navigation tasks remains an open question. ¬© 2013 the authors.</t>
  </si>
  <si>
    <t>6285-6297</t>
  </si>
  <si>
    <t>60005455;60005455;60005455</t>
  </si>
  <si>
    <t>16028936700;35344571300;6602279888</t>
  </si>
  <si>
    <t>Martelli, Carlotta;Carlson, John R.;Emonet, Thierry</t>
  </si>
  <si>
    <t>Yale University</t>
  </si>
  <si>
    <t>Martelli C.</t>
  </si>
  <si>
    <t>Intensity invariant dynamics and odor-specific latencies in olfactory receptor neuron response</t>
  </si>
  <si>
    <t>10.1523/JNEUROSCI.0426-12.2013</t>
  </si>
  <si>
    <t>2-s2.0-84875984305</t>
  </si>
  <si>
    <t>['zero backscattering', 'originally discussed', 'optical frequencies', 'optical antennas', 'gaas pillars', 'calculations based', 'backscattering occurred', 'backscattered radiation', '765 ].', '1000 nm', '.; wang', '.; giles']</t>
  </si>
  <si>
    <t>metamaterials | Nanoparticles | scattering</t>
  </si>
  <si>
    <t>We present the first experimental demonstration of zero backscattering from nanoparticles at optical frequencies as originally discussed by Kerker et al. [ Kerker, M.; Wang, D.; Giles, C.J. Opt. Soc. A 1983, 73, 765 ]. GaAs pillars were fabricated on a fused silica substrate and the spectrum of the backscattered radiation was measured in the wavelength range 600-1000 nm. Suppression of backscattering occurred at ‚àº725 nm, agreeing with calculations based on the discrete dipole approximation. Particles with zero backscattering provide new functionality for metamaterials and optical antennas. ¬© 2013 American Chemical Society.</t>
  </si>
  <si>
    <t>1806-1809</t>
  </si>
  <si>
    <t>60011253;60011253;60011253-60025858;60026796;60011253;60011253-60025858</t>
  </si>
  <si>
    <t>37000009800;57139535100;23978199800;7006174524;7006339050;7102440167</t>
  </si>
  <si>
    <t>Person, Steven;Jain, Manish;Lapin, Zachary;S√°enz, Juan Jose;Wicks, Gary;Novotny, Lukas</t>
  </si>
  <si>
    <t>Madrid;Zurich ZH,;Rochester</t>
  </si>
  <si>
    <t>Universidad Aut√≥noma de Madrid;ETH Zurich;University of Rochester Institute of Optics</t>
  </si>
  <si>
    <t>60026796;60025858;60011253</t>
  </si>
  <si>
    <t>Person S.</t>
  </si>
  <si>
    <t>Demonstration of zero optical backscattering from single nanoparticles</t>
  </si>
  <si>
    <t>10.1021/nl4005018</t>
  </si>
  <si>
    <t>2-s2.0-84876017200</t>
  </si>
  <si>
    <t>['ultrasmall quantities', 'thousand times', 'small molecules', 'slot antenna', 'single nanoslot', 'severely limit', 'resonant conditions', 'nanoantennas tailored', 'molecules inside', 'lactose drop', 'electric field', 'biological molecules', '103 accompanied', '10 mm2']</t>
  </si>
  <si>
    <t>terahertz absorption | terahertz absorption coefficient | terahertz cross section | terahertz molecule sensing | Terahertz nano | terahertz nanoantenna</t>
  </si>
  <si>
    <t>Molecules have extremely small absorption cross sections in the terahertz range even under resonant conditions, which severely limit their detectability, often requiring tens of milligrams. We demonstrate that nanoantennas tailored for the terahertz range resolves the small molecular cross section problem. The extremely asymmetric electromagnetic environment inside the slot antenna, which finds the electric field being enhanced by thousand times with the magnetic field changed little, forces the molecular cross section to be enhanced by &gt;103 accompanied by a colossal absorption coefficient of ‚àº170 000 cm-1. Tens of nanograms of small molecules such as 1,3,5-trinitroperhydro-1,3,5-triazine (RDX) and lactose drop-cast over an area of 10 mm2, with only tens of femtograms of molecules inside the single nanoslot, can readily be detected. Our work enables terahertz sensing of chemical and biological molecules in ultrasmall quantities. ¬© 2013 American Chemical Society.</t>
  </si>
  <si>
    <t>1782-1786</t>
  </si>
  <si>
    <t>60013682;60120114;60013682;60013682;60013682;60013682</t>
  </si>
  <si>
    <t>55507879200;23003572100;55648464700;36836172300;7202111866;35201115000</t>
  </si>
  <si>
    <t>Park, Hyeong Ryeol;Ahn, Kwang Jun;Han, Sanghoon;Bahk, Young Mi;Park, Namkyoo;Kim, Dai Sik</t>
  </si>
  <si>
    <t>Global Frontier Center for Multiscale Energy System;Seoul National University</t>
  </si>
  <si>
    <t>60120114;60013682</t>
  </si>
  <si>
    <t>Colossal absorption of molecules inside single terahertz nanoantennas</t>
  </si>
  <si>
    <t>10.1021/nl400374z</t>
  </si>
  <si>
    <t>2-s2.0-84876024331</t>
  </si>
  <si>
    <t>['surface roughness', 'strongest impact', 'promising tool', 'plasmonic nanostructures', 'plasmonic nanoantennas', 'linear response', 'linear field', 'g .,', 'field analysis', 'extremely sensitive', 'defects located', 'clearly revealed', 'barely modified', 'antenna gap']</t>
  </si>
  <si>
    <t>nonlinear optics | Plasmonics | realistic nanostructures | surface integral formulation</t>
  </si>
  <si>
    <t>Second harmonic generation from plasmonic nanoantennas is investigated numerically using a surface integral formulation for the calculation of both the fundamental and the second harmonic electric field. The comparison between a realistic and an idealized gold nanoantenna shows that second harmonic generation is extremely sensitive to asymmetry in the nanostructure shape even in cases where the linear response is barely modified. Interestingly, minute geometry asymmetry and surface roughness are clearly revealed by far-field analysis, demonstrating that second harmonic generation is a promising tool for the sensitive optical characterization of plasmonic nanostructures. Furthermore, defects located where the linear field is strong (e.g., in the antenna gap) do not necessarily have the strongest impact on the second harmonic signal. ¬© 2013 American Chemical Society.</t>
  </si>
  <si>
    <t>1787-1792</t>
  </si>
  <si>
    <t>36092636400;57213214401;7102395712</t>
  </si>
  <si>
    <t>Butet, J√©r√©my;Thyagarajan, Krishnan;Martin, Olivier J.F.</t>
  </si>
  <si>
    <t>Butet J.</t>
  </si>
  <si>
    <t>Ultrasensitive optical shape characterization of gold nanoantennas using second harmonic generation</t>
  </si>
  <si>
    <t>10.1021/nl400393e</t>
  </si>
  <si>
    <t>2-s2.0-84876043867</t>
  </si>
  <si>
    <t>['vibrational free', 'vibrational excitations', 'vibrational dephasing', 'spatiotemporal dynamics', 'snom enables', 'scanning near', 'sample coupling', 'ptfe ).', 'nonradiative damping', 'new way', 'nanoscopic ensemble', 'nanometer spatial', 'limited insight', 'intrinsic far', 'induction decay', 'field lifetime', 'field implementation', 'field antenna', 'fid ).', 'dephasing times', 'conventional far', 'combine scattering']</t>
  </si>
  <si>
    <t>free-induction decay | nano-optics | Near-field microscopy | ultrafast infrared spectroscopy</t>
  </si>
  <si>
    <t>Ultrafast infrared spectroscopy can reveal the dynamics of vibrational excitations in matter. In its conventional far-field implementation, however, it provides only limited insight into nanoscale sample volumes due to insufficient spatial resolution and sensitivity. Here, we combine scattering-scanning near-field optical microscopy (s-SNOM) with femtosecond infrared vibrational spectroscopy to characterize the coherent vibrational dynamics of a nanoscopic ensemble of C-F vibrational oscillators of polytetrafluoroethylene (PTFE). The near-field mode transfer between the induced vibrational molecular coherence and the metallic scanning probe tip gives rise to a tip-mediated radiative IR emission of the vibrational free-induction decay (FID). By increasing the tip-sample coupling, we can enhance the vibrational dephasing of the induced coherent vibrational polarization and associated IR emission, with dephasing times up to T2NF 370 fs in competition against the intrinsic far-field lifetime of T2FF 680 fs as dominated by nonradiative damping. Near-field antenna-coupling thus provides for a new way to modify vibrational decoherence. This approach of ultrafast s-SNOM enables the investigation of spatiotemporal dynamics and correlations with nanometer spatial and femtosecond temporal resolution. ¬© 2013 American Chemical Society.</t>
  </si>
  <si>
    <t>1588-1595</t>
  </si>
  <si>
    <t>23487449900;7004520052</t>
  </si>
  <si>
    <t>Xu, Xiaoji G.;Raschke, Markus B.</t>
  </si>
  <si>
    <t>Near-field infrared vibrational dynamics and tip-enhanced decoherence</t>
  </si>
  <si>
    <t>10.1021/nl304804p</t>
  </si>
  <si>
    <t>2-s2.0-84876055304</t>
  </si>
  <si>
    <t>['thermomechanical platform', 'temperature detection', 'strong light', 'set records', 'research due', 'nanometer scale', 'nanomechanical resonators', 'mechanical energy', 'matter interactions', 'infrared radiation', 'electromagnetic energy', 'demonstrate room', 'combines nanoplasmonics', 'attractive area']</t>
  </si>
  <si>
    <t>bimetallic nanobeam | fiber-optic Fabry-Perot interferometer | infrared sensor | Plasmonic antennas | thermomechanics | thermoplasmonics</t>
  </si>
  <si>
    <t>Nanoplasmonics has been an attractive area of research due to its ability to localize and manipulate freely propagating radiation on the nanometer scale for strong light-matter interactions. Meanwhile, nanomechanics has set records in the sensing of mass, force, and displacement. In this work, we report efficient coupling between infrared radiation and nanomechanical resonators through nanoantenna enhanced thermoplasmonic effects. Using efficient conversion of electromagnetic energy to mechanical energy in this plasmo-thermomechanical platform with a nanoslot plasmonic absorber integrated directly on a nanobeam mechanical resonator, we demonstrate room-temperature detection of nanowatt level power fluctuations in infrared radiation. We expect our approach, which combines nanoplasmonics with nanomechanical resonators, to lead to optically controlled nanomechanical systems enabling unprecedented functionality in biomolecular and toxic gas sensing and on-chip mass spectroscopy. ¬© 2013 American Chemical Society.</t>
  </si>
  <si>
    <t>1638-1643</t>
  </si>
  <si>
    <t>60006297;60006297;60006297;60006297</t>
  </si>
  <si>
    <t>55252424300;56544832900;26428537800;8590968900</t>
  </si>
  <si>
    <t>Yi, Fei;Zhu, Hai;Reed, Jason C.;Cubukcu, Ertugrul</t>
  </si>
  <si>
    <t>Yi F.</t>
  </si>
  <si>
    <t>Plasmonically enhanced thermomechanical detection of infrared radiation</t>
  </si>
  <si>
    <t>10.1021/nl400087b</t>
  </si>
  <si>
    <t>2-s2.0-84876056795</t>
  </si>
  <si>
    <t>['peak positions', 'optically characterize', 'field microscopy', 'experimentally determine', 'beam lithography', 'aluminum nanostructures', '150 nm', '10 ).']</t>
  </si>
  <si>
    <t>aluminum nanoantenna | dark-field microscopy | laser induced photoluminescence | nonlinear plasmonics | Plasmon</t>
  </si>
  <si>
    <t>We experimentally determine the order of multiphoton induced luminescence of aluminum nanoantennas fabricated on a nonconductive substrate using electron-beam lithography to be 2.11 (¬±0.10). Furthermore, we optically characterize these nanostructures via linear dark-field microscopy and nonlinear multiphoton laser excitation. We hereby observe different spectral response functions that can be seen as a splitting of peak positions when the antenna arm length is increased to Larm &gt; 150 nm which has not yet been reported for aluminum nanostructures. ¬© 2013 American Chemical Society.</t>
  </si>
  <si>
    <t>1535-1540</t>
  </si>
  <si>
    <t>60102538;60102538;60102538;60102538;60102538;60102538;60102538;60102538</t>
  </si>
  <si>
    <t>55647479300;37006770000;35182367300;55647954000;6603442509;55551245400;7003702728;6603930922</t>
  </si>
  <si>
    <t>Schwab, Patrick M.;Moosmann, Carola;Wissert, Matthias D.;Schmidt, Ekkehart W.G.;Ilin, Konstantin S.;Siegel, Michael;Lemmer, Uli;Eisler, Hans J√ºrgen</t>
  </si>
  <si>
    <t>Schwab P.M.</t>
  </si>
  <si>
    <t>Linear and nonlinear optical characterization of aluminum nanoantennas</t>
  </si>
  <si>
    <t>10.1021/nl304692p</t>
  </si>
  <si>
    <t>2-s2.0-84876058214</t>
  </si>
  <si>
    <t>['strong acceleration', 'spontaneous emission', 'radiation pattern', 'purcell factor', 'highly directional', 'experimentally demonstrate', 'dipoles perpendicular', 'antenna geometry', 'antenna consists']</t>
  </si>
  <si>
    <t>deterministic positioning | Plasmonic antenna | Purcell effect | quantum dot</t>
  </si>
  <si>
    <t>We experimentally demonstrate the control of the spontaneous emission rate and the radiation pattern of colloidal quantum dots deterministically positioned in a plasmonic patch antenna. The antenna consists of a thin gold microdisk separated from a planar gold layer by a few tens of nanometers thick dielectric layer. The emitters are shown to radiate through the entire patch antenna in a highly directional and vertical radiation pattern. Strong acceleration of spontaneous emission is observed, depending on the antenna geometry. Considering the double dipole structure of the emitters, this corresponds to a Purcell factor up to 80 for dipoles perpendicular to the disk. ¬© 2013 American Chemical Society.</t>
  </si>
  <si>
    <t>1516-1521</t>
  </si>
  <si>
    <t>60008134-60001422-60072952;60106018;60106018;60106018;60106018;60008134;60008134;60001422-60072952;60001422-60072952;60008134;60008134;60106018;60008134;60001422-60072952</t>
  </si>
  <si>
    <t>36442109700;46062097100;55647522200;6507909800;6603747587;14069129300;13007354100;9245325500;6602622332;50461463800;6701470716;7007154021;6603385212;56036228000</t>
  </si>
  <si>
    <t>Belacel, C.;Habert, B.;Bigourdan, F.;Marquier, F.;Hugonin, J. P.;Michaelis De Vasconcellos, S.;Lafosse, X.;Coolen, L.;Schwob, C.;Javaux, C.;Dubertret, B.;Greffet, J. J.;Senellart, P.;Maitre, A.</t>
  </si>
  <si>
    <t>Palaiseau;Paris;Paris;Paris</t>
  </si>
  <si>
    <t>Laboratoire Charles Fabry;Institut des NanoSciences de Paris;CNRS Centre National de la Recherche Scientifique;Sorbonne Universite</t>
  </si>
  <si>
    <t>60106018;60072952;60008134;60001422</t>
  </si>
  <si>
    <t>Belacel C.</t>
  </si>
  <si>
    <t>Controlling spontaneous emission with plasmonic optical patch antennas</t>
  </si>
  <si>
    <t>10.1021/nl3046602</t>
  </si>
  <si>
    <t>2-s2.0-84876061344</t>
  </si>
  <si>
    <t>EP/H021299/1</t>
  </si>
  <si>
    <t>['successfully manufactured', 'specific distances', 'simulations validated', 'polarization far', 'optical systems', 'mesh lens', 'mesh grids', 'manufacturing procedures', 'lens prototype', 'excellent agreement', 'designing tools', 'compact device', 'classical lens', 'band mesh']</t>
  </si>
  <si>
    <t>A flat lens based on subwavelength periodic metal meshes has been developed using photolithographic techniques. These mesh grids are stacked at specific distances and embedded in polypropylene. A code was developed to optimize more than 1000 transmission line circuits required to vary the device phase shift across the lens flat surface, mimicking the behavior of a classical lens. A W-band mesh-lens prototype was successfully manufactured and its RF performance characterized using a vector network analyzer coupled to corrugated horn antennas. Co-polarization far-field beam patterns were measured and compared with finite-element method models. The excellent agreement between data and simulations validated our designing tools and manufacturing procedures. This mesh lens is a low-loss, robust, light, and compact device that has many potential applications including millimeter wave quasi-optical systems for future cosmic microwave background polarization instruments. ¬© 2013 Optical Society of America.</t>
  </si>
  <si>
    <t>2218-2225</t>
  </si>
  <si>
    <t>60003771;60003771;60003771;60003771;60003771</t>
  </si>
  <si>
    <t>7006165947;55327757200;57209068278;6603609024;15131716200</t>
  </si>
  <si>
    <t>Pisano, Giampaolo;Ng, Ming Wah;Ozturk, Fahri;Maffei, Bruno;Haynes, Vic</t>
  </si>
  <si>
    <t>Manchester</t>
  </si>
  <si>
    <t>The University of Manchester</t>
  </si>
  <si>
    <t>Pisano G.</t>
  </si>
  <si>
    <t>Dielectrically embedded flat mesh lens for millimeter waves applications</t>
  </si>
  <si>
    <t>10.1364/AO.52.002218</t>
  </si>
  <si>
    <t>2-s2.0-84876749821</t>
  </si>
  <si>
    <t>['two relays', 'system throughput', 'proposed schemes', 'one cell', 'located farthest', 'latter scheme', 'interference level', 'frequency distribution', 'better performance', 'adjacent bs']</t>
  </si>
  <si>
    <t>Frequency reuse | High spectral efficiency | OFDMA | Outage probability | Relay</t>
  </si>
  <si>
    <t>In this paper, two novel high spectral efficient frequency reuse schemes are proposed to improve the system throughput of the OFDMA cellular relay networks. Both the interference avoiding scheme and Multi-hop Relay Soft Frequency Reuse (MR-SFR) concept are introduced and modified in the proposed schemes. In order to reduce the interference level, the former of the two proposed schemes allows only the two relays which are located farthest from each other in one cell to have the same frequency distribution to avoid the interference from the relays, whereas two adjacent relays will have the same frequency distribution in the latter to avoid the interference from the adjacent BS. Simulation results show that both schemes can improve the spectral efficient greatly and maintain a low outage probability at the same time. Comparing the two proposed schemes shows that the latter scheme has better performance than the former. Copyright ¬© 2013 Binary Information Press.</t>
  </si>
  <si>
    <t>1777-1787</t>
  </si>
  <si>
    <t>60082508;113172219;60082508;60082508;60082508</t>
  </si>
  <si>
    <t>54784975100;57197472011;57192508056;55673002500;57199898310</t>
  </si>
  <si>
    <t>Liang, Jian;Yin, Hui;Zhang, Xiaoli;Zhou, Ti;Feng, Li</t>
  </si>
  <si>
    <t>Wuhan;Wuhan</t>
  </si>
  <si>
    <t>Wuhan Digital Engineering Institute;Wuhan Hongxin Telecommunications Technologies Co., Ltd</t>
  </si>
  <si>
    <t>60082508;113172219</t>
  </si>
  <si>
    <t>Liang J.</t>
  </si>
  <si>
    <t>Two novel high spectral efficient frequency reuse schemes in OFDMA cellular relay networks</t>
  </si>
  <si>
    <t>10.12733/jics20101640</t>
  </si>
  <si>
    <t>2-s2.0-84877013592</t>
  </si>
  <si>
    <t>['three space', 'state equation', 'stable accuracy', 'space sciences', 'sensor ),', 'rigorous requirements', 'korean society', 'implemented according', 'arcsecs level']</t>
  </si>
  <si>
    <t>Attitude determination | Federated kalman filter | Information fusion | Multiple update rates</t>
  </si>
  <si>
    <t>The rigorous requirements of modern spacecraft missions necessitate a precise attitude determination strategy. This paper mainly researches that, based on three space-borne attitude sensors: 3-axis rate gyros, 3-antenna GPS receiver and starsensor. To obtain global attitude estimation after an information fusion process, a feedback-involved Federated Kalman Filter (FKF), consisting of two subsystem Kalman filters (Gyros/GPS and Gyros/Star-sensor), is established. In these filters, the state equation is implemented according to the spacecraft's kinematic attitude model, while the residual error models of GPS and star-sensor observed attitude are utilized, to establish two observation equations, respectively. Taking the sensors' different update rates into account, these two subsystem filters are conducted under a variable step size state prediction method. To improve the fault tolerant capacity of the attitude determination system, this paper designs malfunction warning factors, based on the principle of œá2 residual verification. Mathematical simulation indicates that the information fusion strategy overwhelms the disadvantages of each sensor, acquiring global attitude estimation with precision at a 2-arcsecs level. Although a subsystem encounters malfunction, FKF still reaches precise and stable accuracy. In this process, malfunction warning factors advice malfunctions correctly and effectively. ¬© The Korean Society for Aeronautical &amp; Space Sciences.</t>
  </si>
  <si>
    <t>2093274X</t>
  </si>
  <si>
    <t>International Journal of Aeronautical and Space Sciences</t>
  </si>
  <si>
    <t>55643614400;8900039200;55643737400</t>
  </si>
  <si>
    <t>Mao, Xinyuan;Du, Xiaojing;Fang, Hui</t>
  </si>
  <si>
    <t>Mao X.</t>
  </si>
  <si>
    <t>Precise attitude determination strategy for spacecraft based on information fusion of attitude sensors: Gyros/GPS/star-sensor</t>
  </si>
  <si>
    <t>10.5139/IJASS.2013.14.1.91</t>
  </si>
  <si>
    <t>2-s2.0-84875906628</t>
  </si>
  <si>
    <t>['wave simulation', 'technology 2013', 'ring resonator', 'results show', 'radiation patterns', 'mode siw', 'emsiw occupies', 'emsiw ).', 'electrical size', 'conventional siw', 'complementary split', '22 ghz']</t>
  </si>
  <si>
    <t>An electrically small substrate integrated waveguide (SIW) antenna is proposed at 5.22 GHz. Its electrical size is reduced by a complementary split-ring resonator which is loaded on the eighth-mode SIW (EMSIW). The EMSIW occupies only 12.5% of the conventional SIW with the same dominant resonant frequency. The S-parameters and radiation patterns are investigated by full-wave simulation and measurements. Results show the omnidirectional radiation pattern with a 4 dBi peak gain. ¬© The Institution of Engineering and Technology 2013.</t>
  </si>
  <si>
    <t>519-521</t>
  </si>
  <si>
    <t>Sam, S.;Lim, S.</t>
  </si>
  <si>
    <t>Electrically small complementary split-ring resonator antenna on eighth-mode substrate integrated waveguide</t>
  </si>
  <si>
    <t>10.1049/el.2012.4291</t>
  </si>
  <si>
    <t>2-s2.0-84885571073</t>
  </si>
  <si>
    <t>['technology 2013', 'significantly enhanced', 'ratio bandwidth', 'optimised feed', 'measurements indicate', 'entire size', 'branch feed', 'asymmetric dual', 'antenna features', '7 ghz']</t>
  </si>
  <si>
    <t>A novel compact super-wideband (SWB) antenna with an optimised feed is presented. The antenna is composed of an asymmetric trapezoid ground plane and a modified rectangular monopole patch. It is demonstrated that the bandwidth of the antenna is significantly enhanced by introducing an asymmetric dual-branch feed with an L-shaped feed branch. The measurements indicate that the 2:1 VSWR bandwidth is from 1.05 to 32.7 GHz with a ratio bandwidth of 31:1. Since the antenna features an extremely wide bandwidth and the entire size is only 74 x 80 mm, it is useful for modern wireless communication applications. ¬© The Institution of Engineering and Technology 2013.</t>
  </si>
  <si>
    <t>515-516</t>
  </si>
  <si>
    <t>60019544-60029470;60019544;60029470;60023813</t>
  </si>
  <si>
    <t>55706000300;35586058800;7101875340;7202152603</t>
  </si>
  <si>
    <t>Liu, J.;Esselle, K. P.;Hay, S. G.;Zhong, S. S.</t>
  </si>
  <si>
    <t>Australia;China;Australia</t>
  </si>
  <si>
    <t>Melbourne;Shanghai;North Ryde</t>
  </si>
  <si>
    <t>Commonwealth Scientific and Industrial Research Organization;Shanghai University;Macquarie University</t>
  </si>
  <si>
    <t>60029470;60023813;60019544</t>
  </si>
  <si>
    <t>Compact super-wideband asymmetric monopole antenna with dual-branch feed for bandwidth enhancement</t>
  </si>
  <si>
    <t>10.1049/el.2012.4015</t>
  </si>
  <si>
    <t>2-s2.0-84886734125</t>
  </si>
  <si>
    <t>['three parts', 'technology 2013', 'one parameter', 'mode decoupling', 'matching networks', 'large variety', 'impedance transformation', 'flexible design', 'coupled antennas', 'abcd matrix']</t>
  </si>
  <si>
    <t>The flexible design of decoupling and matching networks for coupled antennas is introduced. The network includes three parts: circuits for impedance transformation, an element for odd-mode decoupling and conventional matching networks. It is found that all three parts are determined by one parameter of the ABCD matrix of the impedance transformation circuit. Thus a large variety of circuits with different element values can be used for decoupling which relaxes the practical design constraints. ¬© The Institution of Engineering and Technology 2013.</t>
  </si>
  <si>
    <t>521-522</t>
  </si>
  <si>
    <t>60017161;60017161;60011019</t>
  </si>
  <si>
    <t>55725150500;15753835900;7102043788</t>
  </si>
  <si>
    <t>Tang, X.;Mouthaan, K.;Coetzee, J. C.</t>
  </si>
  <si>
    <t>Singapore City;Brisbane</t>
  </si>
  <si>
    <t>National University of Singapore;Queensland University of Technology</t>
  </si>
  <si>
    <t>60017161;60011019</t>
  </si>
  <si>
    <t>Flexible design of decoupling and matching networks for two strongly coupled antennas</t>
  </si>
  <si>
    <t>10.1049/el.2012.4149</t>
  </si>
  <si>
    <t>2-s2.0-84886736766</t>
  </si>
  <si>
    <t>['technology 2013', 'optimal pair', 'labelling diversity', 'iterative decoding', 'interleaved space', 'efficient method', 'delivered herein', 'cardinal rule', 'benefits derived', 'antenna transmission']</t>
  </si>
  <si>
    <t>Labelling diversity has appeared to be an efficient method to improve the performance of bit-interleaved space-time coded modulation with iterative decoding. It consisists in applying two different labelling maps within two spacial streams of the transmitter, which improves the benefits derived from multi-antenna transmission. This reported work reveals a cardinal rule the two labellings must obey to become the optimal pair for labelling diversity purposes. It is concluded from results of a generalised binary switching optimisation algorithm, delivered herein, and from distance spectrum analysis. ¬© The Institution of Engineering and Technology 2013.</t>
  </si>
  <si>
    <t>567-569</t>
  </si>
  <si>
    <t>Krasicki, M.</t>
  </si>
  <si>
    <t>Krasicki M.</t>
  </si>
  <si>
    <t>Essence of 16-QAM labelling diversity</t>
  </si>
  <si>
    <t>10.1049/el.2012.4275</t>
  </si>
  <si>
    <t>2-s2.0-84886740088</t>
  </si>
  <si>
    <t>['technology 2013', 'good agreement', 'generate omnidirectional', 'antenna suitable', '8 ghz']</t>
  </si>
  <si>
    <t>Proposed is a reconfigurable planar antenna that can generate omnidirectional and directional radiation patterns. The design has been tuned to resonate at 3.8 GHz and covers a bandwidth of several hundred MHz. Using RF switches, the antenna can generate five different radiation patterns: a single omnidirectional mode and four directional modes. Simulations and measurements were carried out and are in good agreement. The compact planar design, large operating bandwidth, and ability to create both omnidirectional and directional radiation patterns make this antenna suitable for small form factor wireless devices in next generation cognitive networks. ¬© The Institution of Engineering and Technology 2013.</t>
  </si>
  <si>
    <t>516-518</t>
  </si>
  <si>
    <t>60014662;113849363;60014662</t>
  </si>
  <si>
    <t>55842467400;7004452168;7004328694</t>
  </si>
  <si>
    <t>Patron, D.;Piazza, D.;Dandekar, K. R.</t>
  </si>
  <si>
    <t>United States;Italy</t>
  </si>
  <si>
    <t>Philadelphia;Padua</t>
  </si>
  <si>
    <t>Drexel University;Adant S.r.l.</t>
  </si>
  <si>
    <t>60014662;113849363</t>
  </si>
  <si>
    <t>Patron D.</t>
  </si>
  <si>
    <t>Wideband planar antenna with reconfigurable omnidirectional and directional radiation patterns</t>
  </si>
  <si>
    <t>10.1049/el.2013.0234</t>
  </si>
  <si>
    <t>2-s2.0-84886740720</t>
  </si>
  <si>
    <t>['unprecedented way', 'technology 2013', 'steering antennas', 'srr array', 'ring resonators', 'radiation pattern', 'proposed structure', 'planar array', 'include dipolar', 'given frequency', 'coupling offers', 'coupled split', 'compact alternative', 'adjusted using']</t>
  </si>
  <si>
    <t>A planar array of coupled split-ring resonators (SRRs) shows many resonances over a broad frequency band at which the structure efficiently emits waves. The mode splitting due to coupling offers an unprecedented way for configuring the radiation pattern of the SRR array. It is shown that specific radiation patterns that include dipolar and quadrupolar oscillation patterns can be constructed by varying the self-impedance of the resonators. Presented is an experimental demonstration based on this concept using electronically tuned SRRs. With this setup, the radiation pattern at a given frequency can be adjusted using a DC voltage command. The proposed structure is an efficient and compact alternative to traditional electronic beam-steering antennas. ¬© The Institution of Engineering and Technology 2013.</t>
  </si>
  <si>
    <t>518-519</t>
  </si>
  <si>
    <t>55173670100;55908232000;16245979300</t>
  </si>
  <si>
    <t>Jouvaud, C.;De Rosny, J.;Ourir, A.</t>
  </si>
  <si>
    <t>Jouvaud C.</t>
  </si>
  <si>
    <t>Adaptive metamaterial antenna using coupled tunable split-ring resonators</t>
  </si>
  <si>
    <t>10.1049/el.2013.0398</t>
  </si>
  <si>
    <t>2-s2.0-84886743306</t>
  </si>
  <si>
    <t>['wave action', 'unfavorable conditions', 'terrestrial species', 'terrestrial environment', 'talorchestia deshayesii', 'talitrus saltator', 'supralittoral species', 'sublittoral zone', 'strong antennae', 'species lives', 'solar radiation', 'semiterrestrial environment', 'reduced humidity', 'protective adaptation', 'probably related', 'probably attributed', 'possible adaptations', 'pleopodal size', 'much reduced', 'marine species', 'holding position', 'high temperatures', 'gradual increase', 'functional morphology', 'ecological zone', 'echinogammarus fo', 'different species', 'decreased necessity', 'arcitalitrus sylvaticus', 'antennae appear', 'antenna 2', 'antenna 1', 'also detected']</t>
  </si>
  <si>
    <t>Arci-talitrus sylvaticus | Echinogammarus foxi | Hyale schmidtii | Talitrus saltator | Talorchestia deshayesii</t>
  </si>
  <si>
    <t>The functional morphology of antennae, pleopods and exoskeleton of five amphipod species, living in different ecological zones was compared to investigate their possible adaptations from marine to terrestrial environment. The results of the present study showed that antenna 1 of the supralittoral species, i.e. Talorchestia deshayesii and Talitrus saltator, has the most reduced size compared to the terrestrial (Arcitalitrus sylvaticus) and the marine species (Echinogammarus fo-xi and Hyale schmidtii), collected from the midlittoral and the sublittoral zone, respectively; this was probably related to their limited chemosensory function on land. A gradual increase in the size of antenna 2 from marine to terrestrial environment was also detected, probably related to the need for strong antennae on land for burrowing and holding position during copulation. Both pairs of antennae appear to be the most robust in supralittoral species reflecting the harsh environmental conditions that occur in the semiterrestrial environment. A gradual increase in the pleopodal size was observed, from the sublittoral to the supralittoral species. The pleopodal size was much reduced in the terrestrial species, probably attributed to the decreased necessity for swimming on this habitat or other functions in different species of Talitridae. The thickness of the exoskeleton in the studied amphipods increased from marine to terrestrial environment; this fact can be regarded as a protective adaptation to the unfavorable conditions (high hydrodynamism mainly due to wave action, reduced humidity, exposure to high temperatures and solar radiation) that prevail on the ecological zone where each species lives.</t>
  </si>
  <si>
    <t>19-29</t>
  </si>
  <si>
    <t>60060723;60060723</t>
  </si>
  <si>
    <t>23090004100;7003515645</t>
  </si>
  <si>
    <t>Anagnostopoulou, Lydia;Thomopoulos, George N.</t>
  </si>
  <si>
    <t>School of Biology</t>
  </si>
  <si>
    <t>Anagnostopoulou L.</t>
  </si>
  <si>
    <t>Comparative study of the functional morphology of antennae, pleopods and exoskeleton among five species of Amphipoda (Crustacea) living in different ecological zones: A gradual transition from marine to terrestrial environment</t>
  </si>
  <si>
    <t>2-s2.0-84875946789</t>
  </si>
  <si>
    <t>['su especially', 'significantly improve', 'sensitive services', 'secondary user', 'secondary receiver', 'rate adaptation', 'primary network', 'paper considers', 'network coexisting', 'multiple antennas', 'mrc diversity', 'form expressions', 'fixed rate', 'effective capacity', 'effective capacities', 'cifr ).', 'channel inversion', 'carry delay', 'also assumed', 'aforementioned constraints']</t>
  </si>
  <si>
    <t>Cognitive radio | Delay quality-of-service constraint | Effective capacity | Maximal ratio combining | Nakagami fading</t>
  </si>
  <si>
    <t>The paper considers a spectrum sharing cognitive radio (CR) network coexisting with a primary network under the average interference power constraint. In particular, the secondary user (SU) is assumed to carry delay-sensitive services and thus shall satisfy a given delay quality-of-service (QoS) constraint. The secondary receiver is also assumed to be equipped with multiple antennas to perform maximal ratio combining (MRC) to enhance SU performance. We investigate the effective capacity of the SU with MRC diversity under aforementioned constraints in Nakagami fading environments. Particularly, we derive the optimal power allocation to achieve the maximum effective capacity of the SU, and further derive the effective capacity in closed-form. In addition, we further obtain the closed-form expressions for the effective capacities under three widely used power and rate adaptive transmission schemes, namely, optimal simultaneous power and rate adaptation (opra), truncated channel inversion with fixed rate (tifr) and channel inversion with fixed rate without truncation (cifr). Numerical results supported by simulations are presented to consolidate our studies. The impacts on the effective capacity of various system parameters such as the number of antennas, the average interference power constraint and the delay QoS constraint are investigated in detail. It is shown that MRC diversity can significantly improve the effective capacity of the SU especially for cifr transmission scheme. ¬© 2013 KSII.</t>
  </si>
  <si>
    <t>632-650</t>
  </si>
  <si>
    <t>KSII Transactions on Internet and Information Systems</t>
  </si>
  <si>
    <t>7404158804;40662125200;35239764600</t>
  </si>
  <si>
    <t>Zhang, Ping;Xu, Ding;Feng, Zhiyong</t>
  </si>
  <si>
    <t>Capacity of spectrum sharing cognitive radio with MRC diversity under delay quality-of-service constraints in nakagami fading environments</t>
  </si>
  <si>
    <t>10.3837/tiis.2013.04.002</t>
  </si>
  <si>
    <t>2-s2.0-84877033252</t>
  </si>
  <si>
    <t>['various thicknesses', 'undoped gaas', 'terahertz waves', 'terahertz wave', 'terahertz radiation', 'simple strategy', 'provides us', 'level pinning', 'initial polarization', 'fact indicates', 'electric field', '4 kv', '200 nm', '1200 nm', '1 kv']</t>
  </si>
  <si>
    <t>We have investigated the characteristics of monochromatic terahertz electromagnetic waves emitted from coherent longitudinal optical (LO) phonons in undoped GaAs/n-type GaAs epitaxial structures with various thicknesses, which range from 200 nm to 1200 nm, of the undoped GaAs layer. The terahertz waves were measured at room temperature using an optical gating method with a photoconductive dipole antenna. It was found that the intensity of the terahertz waves markedly depends on the thickness of the undoped GaAs layer. The analysis of Franz-Keldysh oscillations observed with photoreflectance spectroscopy demonstrates that the built-in electric field strength in the undoped GaAs layer, which results from the Fermi-level pinning at the surface, increases from 6.1 kV/cm to 28.4 kV/cm with a decrease in the thickness. It was revealed that the amplitude of the terahertz wave is proportional to the electric field strength in the undoped GaAs layer. This fact indicates that the efficiency of the terahertz radiation is dominated by the initial polarization of the LO phonons induced by the built-in electric field, which provides us a simple strategy for the enhancement of the terahertz radiation from the coherent LO phonons. ¬© 2013 American Institute of Physics.</t>
  </si>
  <si>
    <t>60013722;60013722;60032056;60032056;60013722</t>
  </si>
  <si>
    <t>37118011600;36083415900;35308444500;7203027150;7401792356</t>
  </si>
  <si>
    <t>Tsuruta, Shuichi;Takeuchi, Hideo;Yamada, Hisashi;Hata, Masahiko;Nakayama, Masaaki</t>
  </si>
  <si>
    <t>Tokyo;Osaka</t>
  </si>
  <si>
    <t>Sumitomo Chemical Co., Ltd.;Osaka City University</t>
  </si>
  <si>
    <t>60032056;60013722</t>
  </si>
  <si>
    <t>Tsuruta S.</t>
  </si>
  <si>
    <t>Enhancement mechanism of terahertz radiation from coherent longitudinal optical phonons in undoped GaAs/n-type GaAs epitaxial structures</t>
  </si>
  <si>
    <t>10.1063/1.4799060</t>
  </si>
  <si>
    <t>2-s2.0-84876393240</t>
  </si>
  <si>
    <t>['verifi ed', 'using transmitting', 'repeater antennas', 'repeater antenna', 'receiving antennas', 'novel way', 'new technology', 'mutual inductance', 'equivalent circuits', 'equivalent circuit', 'antenna position']</t>
  </si>
  <si>
    <t>magnetic coupling | repeater antenna | resonance | wireless power transfer</t>
  </si>
  <si>
    <t>The demand for wireless power transfer via magnetic resonance coupling is increasing. Magnetic resonance coupling is a new technology that achieves power transfers across a large air gap by using transmitting and receiving antennas. However, repeater antennas can enable power transmission across an even larger distance. These repeater antennas without cross coupling can be expressed as a T-type equivalent circuit. Equivalent circuits that include cross coupling and mutual inductance, which is related to the antenna position, have not been studied. In this paper, a novel way to represent a repeater antenna by an equivalent circuit and a way to determine the mutual inductance are proposed and verifi ed by performing an electromagnetic fi eld analysis and experiment. ¬© 2013 Wiley Periodicals, Inc.</t>
  </si>
  <si>
    <t>Electrical Engineering in Japan (English translation of Denki Gakkai Ronbunshi)</t>
  </si>
  <si>
    <t>Imura, Takehiro</t>
  </si>
  <si>
    <t>Imura T.</t>
  </si>
  <si>
    <t>Equivalent circuits for repeater antennas used in wireless power transfer via magnetic resonance coupling</t>
  </si>
  <si>
    <t>10.1002/eej.22360</t>
  </si>
  <si>
    <t>2-s2.0-84872788466</t>
  </si>
  <si>
    <t>31V-28</t>
  </si>
  <si>
    <t>['taking place', 'rights reserved', 'michelson interferometer', 'compensated third', '55 ghz']</t>
  </si>
  <si>
    <t>Fiber laser | Photoconductive antennae | Terahertz | Terahertz mixing | THz</t>
  </si>
  <si>
    <t>In this work we propose a compact, easily tunable terahertz burst generation system based on the mixing of two linearly chirped optical pulses in the Michelson interferometer. The use of linearly chirped optical pulses ejected straight from the fiber laser enabled us to avoid bulky external optical pulse stretching schemes. Even for non-compensated third and higher order dispersion that is taking place in the optical fiber terahertz bursts of relatively narrow bandwidth of 55 GHz were registered. The system operation range determined from the power measurements reached 2 THz. ¬© 2012 Elsevier B.V. All rights reserved.</t>
  </si>
  <si>
    <t>61-64</t>
  </si>
  <si>
    <t>60105695-60112275;60105695-60122122;60105695-60122122;60105695</t>
  </si>
  <si>
    <t>54408194700;23470567100;55539583600;22993444300</t>
  </si>
  <si>
    <t>Adamonis, Juozas;Rusteika, Nerijus;Danileviƒçius, Rokas;Krotkus, Arunas</t>
  </si>
  <si>
    <t>Lithuania;Lithuania;Lithuania</t>
  </si>
  <si>
    <t>Vilnius;Vilnius;Vilnius</t>
  </si>
  <si>
    <t>Ekspla Ltd;TeraVil Ltd;Fizini≈≥ ir Technologijos Moksl≈≥ Centras</t>
  </si>
  <si>
    <t>60122122;60112275;60105695</t>
  </si>
  <si>
    <t>Adamonis J.</t>
  </si>
  <si>
    <t>A compact terahertz burst emission system driven with 1 Œºm fiber laser</t>
  </si>
  <si>
    <t>S0030401812014204</t>
  </si>
  <si>
    <t>10.1016/j.optcom.2012.11.100</t>
  </si>
  <si>
    <t>2-s2.0-84873412705</t>
  </si>
  <si>
    <t>['weather stations', 'v site', 'v procedure', 'two campaigns', 'study presents', 'satellites tracks', 'rights reserved', 'results differ', 'principally due', 'previous studies', 'orbit based', 'new method', 'new algorithm', 'mission data', 'lake issykkul', 'kinematic mode', 'grgs ),', 'gps levelling', 'expected launch', 'exact date', 'errors induced', 'elsevier ltd', 'altika mission', 'allows us', '7 cm', '2 cm', '10 cm']</t>
  </si>
  <si>
    <t>Absolute altimeter calibration | Cross-over analysis | Envisat | Geophysical corrections | GPS | Lake Issykkul</t>
  </si>
  <si>
    <t>This study presents the results of calibration/validation (C/V) of Envisat satellite radar altimeter over Lake Issykkul located in Kyrgyzstan, which was chosen as a dedicated radar altimetry C/V site in 2004. The objectives are to estimate the absolute altimeter bias of Envisat and its orbit based on cross-over analysis with TOPEX/Poseidon (T/P), Jason-1 and Jason-2 over the ocean. We have used a new method of GPS data processing in a kinematic mode, developed at the Groupe de Recherche de Geodesie Spatiale (GRGS), which allows us to calculate the position of the GPS antenna without needing a GPS reference station. The C/V is conducted using various equipments: a local GPS network, a moving GPS antenna along the satellites tracks over Lake Issykkul, In Situ level gauges and weather stations. The absolute bias obtained for Envisat from field campaigns conducted in 2009 and 2010 is between 62.1 and 63.4 ¬± 3.7 cm, using the Ice-1 retracking algorithm, and between 46.9 and 51.2 cm with the ocean retracking algorithm. These results differ by about 10 cm from previous studies, principally due to improvement of the C/V procedure. Apart from the new algorithm for GPS data processing and the orbit error reduction, more attention has been paid to the GPS antenna height calculation, and we have reduced the errors induced by seiche over Lake Issykkul. This has been assured using cruise data along the Envisat satellite track at the exact date of the pass of the satellite for the two campaigns. The calculation of the Envisat radar altimeter bias with respect to the GPS levelling is essential to allow the continuity of multi-mission data on the same orbit, with the expected launch of SARAL/Altika mission in 2012. Implications for hydrology in particular, will be to produce long term homogeneous and reliable time series of lake levels worldwide. ¬© 2012 COSPAR. Published by Elsevier Ltd. All rights reserved.</t>
  </si>
  <si>
    <t>1523-1541</t>
  </si>
  <si>
    <t>60024209;60024209;60024209;112981579;60024209;60017694;112981579;60024209;60017694;60024209;60010513;60010513;60025468;60024209</t>
  </si>
  <si>
    <t>6603121976;6507203307;6603882400;6603944278;36665056700;6602537528;50761466800;55326089000;35746075300;55326307100;6604043565;6507974112;7102423580;6602991332</t>
  </si>
  <si>
    <t>Cr√©taux, J. F.;Berg√©-Nguyen, M.;Calmant, S.;Romanovski, V. V.;Meyssignac, B.;Perosanz, F.;Tashbaeva, S.;Arsen, A.;Fund, F.;Martignago, N.;Bonnefond, P.;Laurain, O.;Morrow, R.;Maisongrande, P.</t>
  </si>
  <si>
    <t>France;France;France;France;Kyrgyzstan</t>
  </si>
  <si>
    <t>Toulouse;Toulouse;Paris;Nice;Bishkek</t>
  </si>
  <si>
    <t>Observatoire Midi-Pyr√©n√©es;LEGOS Laboratoire d'Etudes en G√©ophysique et Oc√©anographie Spatiales;CNES Centre National d'Etudes Spatiales;Observatoire de la C√¥te d'Azur;IWPH</t>
  </si>
  <si>
    <t>60025468;60024209;60017694;60010513;112981579</t>
  </si>
  <si>
    <t>Cr√©taux J.F.</t>
  </si>
  <si>
    <t>Calibration of Envisat radar altimeter over Lake Issykkul</t>
  </si>
  <si>
    <t>S0273117712004486</t>
  </si>
  <si>
    <t>10.1016/j.asr.2012.06.039</t>
  </si>
  <si>
    <t>2-s2.0-84875234200</t>
  </si>
  <si>
    <t>['two receivers', 'technique could', 'specular reflections', 'single geodetic', 'rights reserved', 'respectively ).', 'paper presents', 'noise ratio', 'necessary data', 'multipath theory', 'longer records', 'gps data', 'geodetic analysis', 'friday harbor', 'elsevier ltd', 'correlation coefficients', 'based results', 'antennae installation', 'altimeter calibration', 'also compared', '8 cm', '5 cm', '10 cm', '0 cm']</t>
  </si>
  <si>
    <t>GNSS | GPS | Reflected signals | Sea level | SNR | Tide gauge</t>
  </si>
  <si>
    <t>This paper presents a method to derive local sea level variations using data from a single geodetic-quality Global Navigation Satellite System (GNSS) receiver using GPS (Global Positioning System) signals. This method is based on multipath theory for specular reflections and the use of Signal-to-Noise Ratio (SNR) data. The technique could be valuable for altimeter calibration and validation. Data from two test sites, a dedicated GPS tide gauge at the Onsala Space Observatory (OSO) in Sweden and the Friday Harbor GPS site of the EarthScope Plate Boundary Observatory (PBO) in USA, are analyzed. The sea level results are compared to independently observed sea level data from nearby and in situ tide gauges. For OSO, the Root-Mean-Square (RMS) agreement is better than 5 cm, while it is in the order of 10 cm for Friday Harbor. The correlation coefficients are better than 0.97 for both sites. For OSO, the SNR-based results are also compared with results from a geodetic analysis of GPS data of a two receivers/antennae tide gauge installation. The SNR-based analysis results in a slightly worse RMS agreement with respect to the independent tide gauge data than the geodetic analysis (4.8 cm and 4.0 cm, respectively). However, it provides results even for rough sea surface conditions when the two receivers/antennae installation no longer records the necessary data for a geodetic analysis. ¬© 2012 COSPAR. Published by Elsevier Ltd. All rights reserved.</t>
  </si>
  <si>
    <t>1301-1310</t>
  </si>
  <si>
    <t>60000221;60000990;60000990</t>
  </si>
  <si>
    <t>26643033600;57203071072;7402336811</t>
  </si>
  <si>
    <t>Larson, Kristine M.;L√∂fgren, Johan S.;Haas, R√ºdiger</t>
  </si>
  <si>
    <t>Sweden;United States</t>
  </si>
  <si>
    <t>Gothenburg;Boulder</t>
  </si>
  <si>
    <t>Chalmers University of Technology;University of Colorado Boulder</t>
  </si>
  <si>
    <t>60000990;60000221</t>
  </si>
  <si>
    <t>Larson K.M.</t>
  </si>
  <si>
    <t>Coastal sea level measurements using a single geodetic GPS receiver</t>
  </si>
  <si>
    <t>S0273117712002608</t>
  </si>
  <si>
    <t>10.1016/j.asr.2012.04.017</t>
  </si>
  <si>
    <t>2-s2.0-84875237570</t>
  </si>
  <si>
    <t>['survey ship', 'ssh variability', 'ssh measurements', 'satellite altimetry', 'rights reserved', 'portuguese coast', 'onboard gps', 'onboard antennas', 'ocean tides', 'ocean tide', 'june 2007', 'gps data', 'exploratory experiment', 'expected values', 'envisat pass', 'elsevier ltd', 'different ways', '13 cm', '1 pass']</t>
  </si>
  <si>
    <t>Coastal altimetry | GPS | Satellite altimetry | Sea surface height</t>
  </si>
  <si>
    <t>Aiming to validate coastal altimetry data, an exploratory experiment was carried out, using a survey ship with onboard GPS and motion compensation systems. The ship navigation plan followed a track as coincident as possible with the passage of two altimetry satellites, Envisat and Jason-1, along the Portuguese coast, in June 2007. GPS data were processed in order to achieve high accuracy epoch-by-epoch three dimensional coordinates of the onboard antennas. GPS ellipsoidal heights were corrected from ocean tides, solid Earth tides, vessel motion effects and vessel load variation. Satellite altimetry data were corrected using new models for ocean tide and wet tropospheric delay. The results for the comparison, without data smoothing, between the satellite altimetry and the SSH measurements, with more than 500 points compared for each satellite, shows 9 cm standard deviation for the Envisat pass and 13 cm for the Jason-1 pass. These results are within the expected values for SSH variability, which is captured in different ways by the two measurement systems. This approach is a simple and flexible data collection system, in a well-defined terrestrial reference frame that can be implemented, with some improvements, to obtain precise SSH measurements for coastal altimetry calibration or sea level monitoring. ¬© 2012 COSPAR. Published by Elsevier Ltd. All rights reserved.</t>
  </si>
  <si>
    <t>60038846-60007249;60007249-60013435;60007249-60013435</t>
  </si>
  <si>
    <t>6506434404;56255297900;6603896007</t>
  </si>
  <si>
    <t>Marreiros, Paulo;Joana Fernandes, M.;Bastos, Luisa</t>
  </si>
  <si>
    <t>Lisbon;Matosinhos;Porto</t>
  </si>
  <si>
    <t>Instituto Hidrogr√°fico;University of Porto, Interdisciplinary Centre of Marine and Environmental Research;Universidade do Porto</t>
  </si>
  <si>
    <t>60038846;60013435;60007249</t>
  </si>
  <si>
    <t>Marreiros P.</t>
  </si>
  <si>
    <t>Evaluating the feasibility of GPS measurements of SSH on board a ship along the Portuguese West Coast</t>
  </si>
  <si>
    <t>S0273117712006795</t>
  </si>
  <si>
    <t>10.1016/j.asr.2012.10.028</t>
  </si>
  <si>
    <t>2-s2.0-84875266155</t>
  </si>
  <si>
    <t>['wash step', 'two non', 'small array', 'single target', 'resolved mode', 'quantitative detection', 'phase array', 'novel wash', 'multiplexed assay', 'lanthanide luminescence', 'homogeneous solid', 'free method', 'escherichia coli', 'amplified target']</t>
  </si>
  <si>
    <t>Array | Homogeneous | Lanthanide | Luminescence | Nucleic acid</t>
  </si>
  <si>
    <t>In this report a novel wash-free method for multiplexed DNA detection is demonstrated employing target specific probe pairs and switchable lanthanide luminescence technology on a solid-phase array. Four oligonucleotide capture probes, conjugated at 3' to non-luminescent lanthanide ion carrier chelate, were immobilized as a small array on the bottom of a microtiter plate well onto which a mix of corresponding detection probes, conjugated at 5' to a light absorbing antenna ligand, were added. In the presence of complementary target nucleic acid both the spotted capture probe and the liquid-phase detection probe hybridize adjacently on the target. Consequently the two non-luminescent label molecules self-assemble and form a luminescent mixed lanthanide chelate complex. Lanthanide luminescence is thereafter measured without a wash step from the spots by scanning in time-resolved mode. The homogeneous solid-phase array-based method resulted in quantitative detection of synthetic target oligonucleotides with 0.32. nM and 0.60. nM detection limits in a single target and multiplexed assay, respectively, corresponding to 3√ó SD of the background. Also qualitative detection of PCR-amplified target from Escherichia coli is described. ¬© 2013 Elsevier B.V.</t>
  </si>
  <si>
    <t>Analytica Chimica Acta</t>
  </si>
  <si>
    <t>60006876;60006876;60006876;60006876</t>
  </si>
  <si>
    <t>36765389000;55617059300;6603718387;6701832717</t>
  </si>
  <si>
    <t>Karhunen, Ulla;Soikkeli, Minna;Lahdenper√§, Susanne;Soukka, Tero</t>
  </si>
  <si>
    <t>Turku</t>
  </si>
  <si>
    <t>Turun yliopisto</t>
  </si>
  <si>
    <t>Karhunen U.</t>
  </si>
  <si>
    <t>Quantitative detection of well-based DNA array using switchable lanthanide luminescence</t>
  </si>
  <si>
    <t>S0003267013002638</t>
  </si>
  <si>
    <t>10.1016/j.aca.2013.02.029</t>
  </si>
  <si>
    <t>2-s2.0-84875581772</t>
  </si>
  <si>
    <t>['extant species', 'baltic amber', 'anal sternite']</t>
  </si>
  <si>
    <t>Baltic amber | Coleoptera | Mordellaria | Mordellidae | new species | Upper Eocene</t>
  </si>
  <si>
    <t>The beetle Mordellaria friedrichi sp. nov. is described from the Baltic amber. The new species differs from extant species of the genus in the shape of the eyes and antennae and in the ratios of the length of the pygidium and length of the elytron, pronotum, and anal sternite. ¬© 2013 Pleiades Publishing, Ltd.</t>
  </si>
  <si>
    <t>177-179</t>
  </si>
  <si>
    <t>Paleontological Journal</t>
  </si>
  <si>
    <t>60070111;60070111</t>
  </si>
  <si>
    <t>6506879920;35485055500</t>
  </si>
  <si>
    <t>Perkovsky, E. E.;Odnosum, V. K.</t>
  </si>
  <si>
    <t>I.I. Schmalhausen Institute of Zoology of National Academy of Sciences of Ukraine</t>
  </si>
  <si>
    <t>Perkovsky E.</t>
  </si>
  <si>
    <t>A new species of tumbling flower beetles of the genus Mordellaria (Insecta: Coleoptera: Mordellidae) from the Baltic amber</t>
  </si>
  <si>
    <t>10.1134/S0031030113020093</t>
  </si>
  <si>
    <t>2-s2.0-84876012656</t>
  </si>
  <si>
    <t>['xenopus oocytes', 'specific receptor', 'speciation extension', 'special importance', 'sensitively tuned', 'pheromone receptors', 'molecular level', 'male moths', 'male antennae', 'highly accurate', 'harmor15 failed', 'functionally characterized', 'functional analyses', 'experiments elucidated', 'equally tuned', 'conspecific females', 'central role', 'biased expression', 'adult antennae', 'accurately perceive']</t>
  </si>
  <si>
    <t>Male moths can accurately perceive the sex pheromone emitted from conspecific females by their highly accurate and specific olfactory sensory system. Pheromone receptors are of special importance in moth pheromone reception because of their central role in chemosensory signal transduction processes that occur in olfactory receptor neurons in the male antennae. There are a number of pheromone receptor genes have been cloned, however, only a few have been functionally characterized. Here we cloned six full-length pheromone receptor genes from Helicoverpa armigera male antennae. Real-time PCR showing all genes exhibited male-biased expression in adult antennae. Functional analyses of the six pheromone receptor genes were then conducted in the heterologous expression system of Xenopus oocytes. HarmOR13 was found to be a specific receptor for the major sex pheromone component Z11-16:Ald. HarmOR6 was equally tuned to both of Z9-16: Ald and Z9-14: Ald. HarmOR16 was sensitively tuned to Z11-16: OH. HarmOR11, HarmOR14 and HarmOR15 failed to respond to the tested candidate pheromone compounds. Our experiments elucidated the functions of some pheromone receptor genes of H. armigera. These advances may provide remarkable evidence for intraspecific mating choice and speciation extension in moths at molecular level. ¬© 2013 Liu et al.</t>
  </si>
  <si>
    <t>e62094</t>
  </si>
  <si>
    <t>60017705;60017705;60017705;60017705</t>
  </si>
  <si>
    <t>56002561100;55651554000;22980196000;57148795100</t>
  </si>
  <si>
    <t>Liu, Yang;Liu, Chengcheng;Lin, Kejian;Wang, Guirong</t>
  </si>
  <si>
    <t>Chinese Academy of Agricultural Sciences</t>
  </si>
  <si>
    <t>Functional Specificity of Sex Pheromone Receptors in the Cotton Bollworm Helicoverpa armigera</t>
  </si>
  <si>
    <t>10.1371/journal.pone.0062094</t>
  </si>
  <si>
    <t>2-s2.0-84876170928</t>
  </si>
  <si>
    <t>['theoretical description', 'terahertz radiation', 'terahertz polarimetry', 'sensitive detection', 'phenomenon allows', 'gate voltage', 'gate length', 'effect arises', 'dependent part', 'antenna impedance']</t>
  </si>
  <si>
    <t>The recently observed helicity-sensitive detection of terahertz radiation by field effect transistors opens the possibility for terahertz polarimetry. The effect arises because of the mixing of the ac signals produced in the channel by two effective antennas connected to source and drain. Our theoretical description of this phenomenon allows to calculate the helicity-dependent part of the photoresponse and its dependence on the antenna impedance, gate length, and gate voltage. ¬© 2013 AIP Publishing LLC.</t>
  </si>
  <si>
    <t>60108488;60108488</t>
  </si>
  <si>
    <t>55676461500;57206350439</t>
  </si>
  <si>
    <t>Romanov, K. S.;Dyakonov, M. I.</t>
  </si>
  <si>
    <t>Montpellier</t>
  </si>
  <si>
    <t>Universit√© de Montpellier</t>
  </si>
  <si>
    <t>Romanov K.S.</t>
  </si>
  <si>
    <t>Theory of helicity-sensitive terahertz radiation detection by field effect transistors</t>
  </si>
  <si>
    <t>10.1063/1.4801946</t>
  </si>
  <si>
    <t>2-s2.0-84876914696</t>
  </si>
  <si>
    <t>NATO-SET-181</t>
  </si>
  <si>
    <t>['using tm', 'two interfaces', 'te polarizations', 'suggested performance', 'splitter functions', 'high contrast', 'experimentally demonstrated', 'deflected beams', 'broken owing', 'angular distance', '90 ¬∞']</t>
  </si>
  <si>
    <t>It is experimentally demonstrated that the combination of diode and splitter functions can be realized in one broadband reciprocal device. The suggested performance is based on the dielectric photonic crystal grating whose structural symmetry is broken owing to non-deep corrugations placed at one of the two interfaces. The study has been performed at a normally incident beam-type illumination obtained from a microwave horn antenna. The two unidirectionally transmitted, deflected beams can show large magnitude and high contrast, while the angular distance between their maxima is 90¬∞ and larger. The dual-band unidirectional splitting is possible when using TM and TE polarizations. ¬© 2013 American Institute of Physics.</t>
  </si>
  <si>
    <t>60014808;60010338;60014808;60014808</t>
  </si>
  <si>
    <t>25630184100;57213654709;16238303100;7005956635</t>
  </si>
  <si>
    <t>Colak, Evrim;Serebryannikov, Andriy E.;Cakmak, A. Ozgur;Ozbay, Ekmel</t>
  </si>
  <si>
    <t>Turkey;Germany</t>
  </si>
  <si>
    <t>Ankara;Hamburg</t>
  </si>
  <si>
    <t>Bilkent √úniversitesi;Hamburg University of Technology</t>
  </si>
  <si>
    <t>60014808;60010338</t>
  </si>
  <si>
    <t>Colak E.</t>
  </si>
  <si>
    <t>Experimental study of broadband unidirectional splitting in photonic crystal gratings with broken structural symmetry</t>
  </si>
  <si>
    <t>10.1063/1.4800147</t>
  </si>
  <si>
    <t>2-s2.0-84877110816</t>
  </si>
  <si>
    <t>['voltage fluctuations', 'unbiased device', 'threshold conditions', 'theoretical absolute', 'terahertz responsivity', 'spectral density', 'small amount', 'resulting signal', 'practical devices', 'noise ratio', 'measurements corroborate', 'maximal enhancement', 'little enhancement', 'impressive improvement', 'frequency noise', 'effect transistors', 'earlier studies', 'comprehensive study', 'biased antenna', 'applied current']</t>
  </si>
  <si>
    <t>We report on a comprehensive study of terahertz responsivity and low-frequency noise of current-biased antenna-coupled silicon field-effect transistors. Our measurements corroborate the findings of earlier studies that the current bias dramatically enhances the responsivity by at least an order of magnitude. However, this impressive improvement is accompanied by an equally drastic increase of the spectral density of the voltage fluctuations with the applied current. Therefore, the resulting signal-to-noise ratio (SNR) increases at most by a small amount and only for sub-threshold conditions. We do not register an absolute improvement beyond the best SNR value of the unbiased device. These findings are compared with theoretical absolute-SNR estimates derived using a hydrodynamic transport description. It predicts the maximal enhancement to be limited by a factor of about 1.35. In practical devices, the onset of excess noise suppresses even this little enhancement and limits the applicability of current biasing scheme to applications which exploit modulation frequencies above excess noise corner frequency. ¬© 2013 AIP Publishing LLC.</t>
  </si>
  <si>
    <t>60007762;60007762;60059987;60059987;60105695;60105695;60024260;60007762</t>
  </si>
  <si>
    <t>6602698877;35291210100;6602293947;6701608842;36667073000;6603806146;6508211446;7004848584</t>
  </si>
  <si>
    <t>Lisauskas, Alvydas;Boppel, Sebastian;Matukas, Jonas;Palenskis, Vilius;Minkeviƒçius, Linas;Valu≈°is, Gintaras;Haring-Bol√≠var, Peter;Roskos, Hartmut G.</t>
  </si>
  <si>
    <t>Lithuania;Lithuania;Germany;Germany</t>
  </si>
  <si>
    <t>Vilnius;Vilnius;Siegen;Frankfurt am Main</t>
  </si>
  <si>
    <t>Fizini≈≥ ir Technologijos Moksl≈≥ Centras;Vilniaus Universitetas;Universit√§t Siegen;Goethe-Universit√§t Frankfurt am Main</t>
  </si>
  <si>
    <t>60105695;60059987;60024260;60007762</t>
  </si>
  <si>
    <t>Lisauskas A.</t>
  </si>
  <si>
    <t>Terahertz responsivity and low-frequency noise in biased silicon field-effect transistors</t>
  </si>
  <si>
    <t>10.1063/1.4802208</t>
  </si>
  <si>
    <t>2-s2.0-84877147295</t>
  </si>
  <si>
    <t>['terminal channel', 'scanning near', 'realized based', 'pump light', 'photon routing', 'phenylenevinylene ].', '5 œºm', '200 nm', '180 nm']</t>
  </si>
  <si>
    <t>We report an ultrawide-band photon routing based on a chirped plasmonic grating, which consists of a gold film coated with a chirped dielectric grating made of organic polymer poly[2-methoxy-5-(2-ethylhexyloxy)-1,4- phenylenevinylene]. The photon routing is realized based on rainbow-trapping like effect. An ultrawide operating bandwidth of 200 nm is reached through scanning near-field optical microscopy measurement. The tunable photon routing is reached through adjusting structural parameters of chirped plasmonic grating or using a pump light. A shift of 0.5 Œºm in the terminal channel is achieved for the 850-nm incident laser when the groove width changes from 150 to 180 nm. ¬© 2013 AIP Publishing LLC.</t>
  </si>
  <si>
    <t>60014966;60014966;60014966;60014966</t>
  </si>
  <si>
    <t>53163445300;7404709997;56911343600;57203233503</t>
  </si>
  <si>
    <t>Fu, Yulan;Hu, Xiaoyong;Yang, Hong;Gong, Qihuang</t>
  </si>
  <si>
    <t>Ultrawide-band photon routing based on chirped plasmonic gratings</t>
  </si>
  <si>
    <t>10.1063/1.4802273</t>
  </si>
  <si>
    <t>2-s2.0-84877151739</t>
  </si>
  <si>
    <t>['¬© 1963', 'whose dimensions', 'wave dosimetry', 'uniform exposure', 'typically used', 'twofold advantage', 'standard open', 'standard 35', 'simultaneous reduction', 'reference antenna', 'proposed cra', 'positioned close', 'numerical results', 'metallized foam', 'horn antennas', 'ghz short', 'exposure uniformity', 'exposure efficiency', 'exposure distance', 'excellent candidate', 'ended waveguide', 'effective solution', 'cra ).', 'content phantom', 'biological samples', 'antenna prototype', 'antenna aperture', 'advantages make', '60 ghz', '2012 ieee', '20 wavelengths']</t>
  </si>
  <si>
    <t>60 GHz | Bioelectromagnetics | choke ring antenna (CRA) | dosimetry | exposure efficiency | exposure system | metallized foam | millimeter waves | uniform illumination | waveguide feed</t>
  </si>
  <si>
    <t>An effective solution for increasing the exposure uniformity and efficiency of biological samples in in vitro bioelectromagnetic experiments at 60 GHz is proposed by introducing a novel choke ring antenna (CRA). The CRA is optimized to provide a uniform exposure of samples, whose dimensions are equivalent to those of a standard 35-mm Petri dish, positioned close to the antenna aperture, i.e., 10-20 wavelengths. The antenna prototype is fabricated in metallized foam. The realized exposure efficiency of the sample exceeds 55% (if estimated for an exposure uniformity better than-0.5 dB). To validate the numerical results, the field intensity profiles on the surface of a high-water-content phantom have been experimentally obtained using a high-resolution infrared camera. Compared to the standard open-ended waveguide and horn antennas, typically used for millimeter-wave dosimetry, a twofold advantage of the proposed CRA is demonstrated, namely, the improvement of the exposure efficiency by a factor of 1.5 to 2 with a simultaneous reduction of the exposure distance by a factor of 8-2, respectively, depending on the type of the reference antenna. These advantages make the proposed CRA an excellent candidate for 60-GHz short-range exposure systems for in vitro bioelectromagnetic studies. ¬© 1963-2012 IEEE.</t>
  </si>
  <si>
    <t>2005-2014</t>
  </si>
  <si>
    <t>60030553;60030553;60068535;60105594;60030553;60105670;60030553</t>
  </si>
  <si>
    <t>8376403800;6506698864;6507120305;6603392595;16025007900;7004250466;23973241400</t>
  </si>
  <si>
    <t>Boriskin, Artem V.;Zhadobov, Maxim;Steshenko, Sergiy;Le Dr√©an, Yves;Le Coq, Laurent;Person, Christian;Sauleau, Ronan</t>
  </si>
  <si>
    <t>France;France;Ukraine;France</t>
  </si>
  <si>
    <t>Brest;Rennes;Kharkiv;Rennes</t>
  </si>
  <si>
    <t>Laboratoire des Sciences et Techniques de l'Information, de la Communication et de la Connaissance (Lab-Sticc);Institut de Recherche en Sant√©, Environnement et Travail;O. Ya. Usikov Institute for Radiophysics and Electronics of the National Academy of Sciences of Ukraine;Universite de Rennes 1</t>
  </si>
  <si>
    <t>60105670;60105594;60068535;60030553</t>
  </si>
  <si>
    <t>Boriskin A.</t>
  </si>
  <si>
    <t>Enhancing exposure efficiency and uniformity using a choke ring antenna: Application to bioelectromagnetic studies at 60 GHz</t>
  </si>
  <si>
    <t>10.1109/TMTT.2013.2255619</t>
  </si>
  <si>
    <t>2-s2.0-84877747292</t>
  </si>
  <si>
    <t>['¬© 1963', 'wirelessly monitor', 'standard 0', 'simulated efficiency', 'setup show', 'saline solution', 'regulated 0', 'proposed chip', 'moscap based', 'intraocular pressure', 'input power', 'harvester chip', 'glaucoma patients', 'ghz cmos', 'eye environment', 'cmos technology', 'chip storage', 'chip moscap', 'chip antenna', 'arbitrary 100', '8 v', '7 dbm', '5 nj', '2012 ieee', '1 v']</t>
  </si>
  <si>
    <t>Batteryless | energy harvesting | implantable devices | low dropout (LDO) | on-chip antenna | pinless | RF identification (RFID) tag | RF rectifier | wirelessly powered devices</t>
  </si>
  <si>
    <t>A first fully integrated 5.2-GHz CMOS-based RF power harvester with an on-chip antenna is presented in this paper. The design is optimized for sensors implanted inside the eye to wirelessly monitor the intraocular pressure of glaucoma patients. It includes a five-stage RF rectifier with an on-chip antenna, a dc voltage limiter, two voltage sensors, a low dropout voltage regulator, and MOSCAP based on-chip storage. The chip has been designed and fabricated in a standard 0.18-Œº m CMOS technology. To emulate the eye environment in measurements, a custom test setup is developed that comprises Plexiglass cavities filled with saline solution. Measurements in this setup show that the proposed chip can be charged to 1 V wirelessly from a 5-W transmitter 3 cm away from the harvester chip. The energy that is stored on the 5-nF on-chip MOSCAP when charged to 1 V is 2.5 nJ, which is sufficient to drive an arbitrary 100-Œº W load for 9 \ \Œºs at regulated 0.8 V. Simulated efficiency of the rectifier is 42% at-7 dBm of input power. ¬© 1963-2012 IEEE.</t>
  </si>
  <si>
    <t>2177-2184</t>
  </si>
  <si>
    <t>60092945;60092945;60092945;60092945;60092945</t>
  </si>
  <si>
    <t>35811089000;9336083300;35086440100;15030309600;57203414946</t>
  </si>
  <si>
    <t>Ouda, Mahmoud H.;Arsalan, Muhammad;Marnat, Loic;Shamim, Atif;Salama, Khaled N.</t>
  </si>
  <si>
    <t>Ouda M.H.</t>
  </si>
  <si>
    <t>5.2-GHz RF power harvester in 0.18-Œºm CMOS for implantable intraocular pressure monitoring</t>
  </si>
  <si>
    <t>10.1109/TMTT.2013.2255621</t>
  </si>
  <si>
    <t>2-s2.0-84877777653</t>
  </si>
  <si>
    <t>['¬© 1973', 'railgun operates', 'rail thickness', 'rail length', 'radiation patterns', 'power radiation', 'maximum value', 'field regions', 'field region', 'fem analysis', 'far field', 'cross section', 'aluminum projectile', '400 mm', '2012 ieee', '1000 mm', '100 hz', '10 mm', '1 mhz', '1 khz']</t>
  </si>
  <si>
    <t>Far field | finite difference time domain | finite element method | near field | railgun</t>
  </si>
  <si>
    <t>In this paper, the railgun is assumed to be an antenna and simulated with the finite element method (FEM) and the finite difference time domain (FDTD) method. For FEM analysis, the caliber of the railgun is 10,√ó10 mm, rail thickness is 10 mm, and rail length is 400 mm. At first, the H-field on the cross section of the rails is computed. Next, power radiation and the maximum value of the E-field in the near and far field are obtained as a function of frequency. Polar radiation patterns versus frequency (1 kHz-1 MHz) in the near and far-field regions are calculated as a function of the angle. For FDTD, we assume that the railgun operates in the far-field region, and radiation patterns are computed in this region. The caliber of the railgun is 15,√ó19 mm, rail thickness is 10 mm, and length is 1000 mm. Directivity has been computed versus frequency (100 Hz-1 MHz) in the far-field region. The H-field is calculated versus frequency and the energy is computed as a function of time. For both methods, the railgun included copper rails and an aluminum projectile. ¬© 1973-2012 IEEE.</t>
  </si>
  <si>
    <t>1398-1402</t>
  </si>
  <si>
    <t>60021967;60031209;60031209</t>
  </si>
  <si>
    <t>55629884000;9737037100;55485578200</t>
  </si>
  <si>
    <t>Bayati, Mohammad Sajjad;Keshtkar, Asghar;Gharib, Leila</t>
  </si>
  <si>
    <t>Qazvin;Kermanshah</t>
  </si>
  <si>
    <t>Imam Khomeini International University;Razi University</t>
  </si>
  <si>
    <t>60031209;60021967</t>
  </si>
  <si>
    <t>Bayati M.</t>
  </si>
  <si>
    <t>Analyzing the near and far field using finite difference and finite element method</t>
  </si>
  <si>
    <t>10.1109/TPS.2013.2251480</t>
  </si>
  <si>
    <t>2-s2.0-84877873946</t>
  </si>
  <si>
    <t>['¬© 2002', 'tolerable range', 'suitable channel', 'small cells', 'single antenna', 'simulation results', 'scheduled user', 'proposed schemes', 'processing load', 'optimal thresholds', 'obtained analytically', 'model assumes', 'loaded small', 'interference mitigation', 'either complement', 'complexity schemes', 'close vicinity', 'cell networks', 'based scheme', 'available channels', 'allocated channels', 'active users', 'access points', '2012 ieee']</t>
  </si>
  <si>
    <t>interference mitigation | low-complexity schemes | performance optimization | processing load | single and multi-threshold processing | Small-cell networks</t>
  </si>
  <si>
    <t>This paper proposes adequate methods to improve the interference mitigation capability of a recently investigated switched-based interference reduction scheme for single downlink channel assignment in over-loaded small-cell networks. The model assumes that the available orthogonal channels for small cells are distributed among access points in close vicinity, where each access point knows its allocated channels a priori. Each cell has a single antenna, employs the open access strategy, and can reuse its allocated channels simultaneously, while scheduling concurrent service requests. Moreover, the access points can not coordinate their transmissions, and can receive limited feedback from active users. The paper presents low-complexity schemes to identify a suitable channel to serve the scheduled user by maintaining the interference power level within a tolerable range. They attempt to either complement the switched-based scheme by minimum interference channel selection or adopt different interference thresholds on available channels, while reducing the channel examination load. The optimal thresholds for interference mitigation at the desired receive station are quantified for various performance criteria. The performance and processing load of the proposed schemes are obtained analytically, and then compared to those of the single-threshold scheme via numerical and simulation results. ¬© 2002-2012 IEEE.</t>
  </si>
  <si>
    <t>2091-2103</t>
  </si>
  <si>
    <t>60092945;60104002;60092945</t>
  </si>
  <si>
    <t>39161241700;8845373200;35570711700</t>
  </si>
  <si>
    <t>Gaaloul, Fakhreddine;Radaydeh, Redha M.;Alouini, Mohamed Slim</t>
  </si>
  <si>
    <t>Saudi Arabia;Saudi Arabia</t>
  </si>
  <si>
    <t>Riyadh;Thuwal</t>
  </si>
  <si>
    <t>Alfaisal University;King Abdullah University of Science and Technology</t>
  </si>
  <si>
    <t>60104002;60092945</t>
  </si>
  <si>
    <t>Gaaloul F.</t>
  </si>
  <si>
    <t>Performance improvement of switched-based interference mitigation for channel assignment in over-loaded small-cell networks</t>
  </si>
  <si>
    <t>10.1109/TWC.2013.040213.120444</t>
  </si>
  <si>
    <t>2-s2.0-84878711156</t>
  </si>
  <si>
    <t>['¬© 2002', 'users consume', 'user antennas', 'used even', 'ul mu', 'theoretical analysis', 'sufficiently good', 'study energy', 'simulation results', 'significant gain', 'power allocation', 'optimum exponentially', 'fixed amount', 'energy efficiency', 'efficient design', 'develop low', 'circuit power', 'circuit operations', 'channel states', '2012 ieee']</t>
  </si>
  <si>
    <t>Energy efficiency | multi-user MIMO | power allocation | SDMA</t>
  </si>
  <si>
    <t>This paper addresses optimal energy-efficient design for uplink (UL) MU-MIMO in a single cell environment. The energy efficiency is measured by throughput per Joule, while both RF transmission power and device electronic circuit power are considered. We define the energy efficiency (EE) capacity for UL MU-MIMO and study the power allocation that achieves this capacity. First we assume all users consume a fixed amount of circuit power and show that user antennas should be used only when the corresponding spatial channels are sufficiently good and using them improves the overall network EE. Mobile devices may have improved circuit management capability and turn off circuit operations when some antennas are not used to reduce circuit power consumption. Therefore we further study energy-efficient UL MU-MIMO with improved circuit management and show that some antennas should not be used even when their channel states are good because turning them on consumes too much circuit power. Based on theoretical analysis, we further develop low-complexity yet globally optimal energy-efficient power allocation algorithms that converge to the optimum exponentially. Simulation results are provided to demonstrate the significant gain in network energy efficiency. ¬© 2002-2012 IEEE.</t>
  </si>
  <si>
    <t>2302-2313</t>
  </si>
  <si>
    <t>Miao, Guowang</t>
  </si>
  <si>
    <t>Miao G.</t>
  </si>
  <si>
    <t>Energy-efficient uplink multi-user mimo</t>
  </si>
  <si>
    <t>10.1109/TWC.2013.040213.120942</t>
  </si>
  <si>
    <t>2-s2.0-84878711560</t>
  </si>
  <si>
    <t>['¬© 2002', 'transmit diversity', 'relay nodes', 'redundancy offered', 'performance limit', 'network coding', 'multiple antennas', 'jointly optimizes', 'joint optimization', 'common destination', 'channel coding', '2012 ieee']</t>
  </si>
  <si>
    <t>multiple antennas | multiple-access relay network | Network coding | spatial multiplexing (SM) | transmit diversity (TD)</t>
  </si>
  <si>
    <t>We consider a multiple-access relay network where multiple source nodes send independent packets to a common destination with the assistance of multiple relay nodes. We assume that the relay nodes are equipped with multiple antennas and are allowed to choose either spatial multiplexing (SM) or transmit diversity (TD) in sending network coded packets. We verify the performance limit of conventional MIMO network coding and propose two optimization schemes to overcome this limit. To this end, we develop an integrated design methodology that jointly optimizes the redundancy offered by network coding at the relays and channel coding at the sources as well as the spatial redundancy offered by multiple antennas in order to minimize the end-to-end outage probability. We show that such joint optimization can provide a significant energy saving. ¬© 2002-2012 IEEE.</t>
  </si>
  <si>
    <t>2436-2444</t>
  </si>
  <si>
    <t>60007511;60007511;60004354</t>
  </si>
  <si>
    <t>55423748200;35476060100;35458600200</t>
  </si>
  <si>
    <t>Chun, Young Jin;Kim, Dong In;Kim, Sang Wu</t>
  </si>
  <si>
    <t>Seoul;Ames</t>
  </si>
  <si>
    <t>Sungkyunkwan University;Iowa State University</t>
  </si>
  <si>
    <t>60007511;60004354</t>
  </si>
  <si>
    <t>Chun Y.</t>
  </si>
  <si>
    <t>Optimization of network coded mimo transmission in multiple-access relay network</t>
  </si>
  <si>
    <t>10.1109/TWC.2013.040413.121242</t>
  </si>
  <si>
    <t>2-s2.0-84878727391</t>
  </si>
  <si>
    <t>['¬© 2002', 'users served', 'traditional duality', 'thus flexible', 'strict concavity', 'size parameters', 'simulation results', 'rigorously prove', 'quite robust', 'paper investigates', 'optimum solution', 'network size', 'e .,', 'directly applied', 'das ).', 'coordinated multipoint', 'convergence speed', 'comp transmission', 'channel fading', 'channel coefficients', 'antenna ),', 'algorithm converges', 'achievable rate', '2012 ieee']</t>
  </si>
  <si>
    <t>Coordinated multipoint transmission | distributed antenna system | distributed power allocation</t>
  </si>
  <si>
    <t>This paper investigates the distributed power allocation problem for coordinated multipoint (CoMP) transmissions in distributed antenna systems (DAS). Traditional duality-based optimization techniques cannot be directly applied to this problem, because the non-strict concavity of the CoMP transmission's achievable rate with respect to the transmission power induces that the local power allocation subproblems have non-unique optimum solutions. We propose a distributed power allocation algorithm to resolve this non-strict concavity difficulty. This algorithm only requires local information exchange among neighboring base stations serving the same user, and is thus flexible with respect to network size and topology. The step-size parameters of this algorithm are determined by only local user access relationship (i.e., the number of users served by each antenna), but do not rely on channel coefficients. Therefore, the convergence speed of this algorithm is quite robust to channel fading. We rigorously prove that this algorithm converges to an optimum solution of the power allocation problem. Simulation results are presented to demonstrate the effectiveness of the proposed power allocation algorithm. ¬© 2002-2012 IEEE.</t>
  </si>
  <si>
    <t>2281-2291</t>
  </si>
  <si>
    <t>60025278;60003500;60025278;60025278;60025278;60003500</t>
  </si>
  <si>
    <t>54796007500;35749279100;57188817677;7404165116;55920646700;7005989631</t>
  </si>
  <si>
    <t>Zhang, Xiujun;Sun, Yin;Chen, Xiang;Zhou, Shidong;Wang, Jing;Shroff, Ness B.</t>
  </si>
  <si>
    <t>Beijing;Columbus</t>
  </si>
  <si>
    <t>Tsinghua University;The Ohio State University</t>
  </si>
  <si>
    <t>60025278;60003500</t>
  </si>
  <si>
    <t>Distributed power allocation for coordinated multipoint transmissions in distributed antenna systems</t>
  </si>
  <si>
    <t>10.1109/TWC.2013.040213.120863</t>
  </si>
  <si>
    <t>2-s2.0-84878729087</t>
  </si>
  <si>
    <t>['wiretap channels', 'transmitter enhance', 'single antenna', 'outdated csi', 'noise ratio', 'multiple antennas', 'intended receiver', 'instantaneous signal', 'input single', 'fully realized', 'form expression', 'diversity performance', 'asymptotic analysis', 'assuming nakagami']</t>
  </si>
  <si>
    <t>Diversity gain | Nakagami-m fading | outdated CSI | secrecy outage performance</t>
  </si>
  <si>
    <t>Multiple antennas at the transmitter enhance the diversity performance of multiple-input single-output (MISO) wiretap channels by selecting a single antenna that maximizes the instantaneous signal-to-noise ratio (SNR) at the intended receiver. However, the expected diversity performance may not be fully realized when channel state information (CSI) is outdated at the transmitter. Owing to this fact, in this letter we analyze the effects of outdated CSI on the secrecy outage performance of MISO wiretap channels with transmit antenna selection. More specifically, assuming Nakagami-m fading, a closed-form expression for the exact secrecy outage probability is derived, from which an asymptotic analysis is carried out. Our asymptotic results reveal that the expected diversity gain cannot be realized when CSI is outdated during the antenna selection process. The validity of our formulations is corroborated by Monte Carlo simulations. ¬© 2013 IEEE.</t>
  </si>
  <si>
    <t>864-867</t>
  </si>
  <si>
    <t>Effects of outdated CSI on the secrecy performance of MISO wiretap channels with transmit antenna selection</t>
  </si>
  <si>
    <t>10.1109/LCOMM.2013.040213.122696</t>
  </si>
  <si>
    <t>2-s2.0-84878730663</t>
  </si>
  <si>
    <t>['south america', 'single specimen', 'genus recorded', 'genus brasilycus', 'fourth species', 'first record']</t>
  </si>
  <si>
    <t>Brasilycus | Neotropical Region | New species | Taxonomy</t>
  </si>
  <si>
    <t>Brasilycus peruanus sp. nov. is proposed as new to science. Photographs of the habitus, antenna, pronotum, and aedeagus of the single specimen are presented. This new species represents the first record of the genus Brasilycus from Peru and is the fourth species in the genus recorded from South America. Copyright ¬© 2013 Magnolia Press.</t>
  </si>
  <si>
    <t>597-599</t>
  </si>
  <si>
    <t>60003367;60017506</t>
  </si>
  <si>
    <t>6602714862;15839208200</t>
  </si>
  <si>
    <t>Bocakova, Milada;Do Nascimento, Elynton Alves</t>
  </si>
  <si>
    <t>Brazil;Czech Republic</t>
  </si>
  <si>
    <t>Guarapuava;Olomouc</t>
  </si>
  <si>
    <t>Universidade Estadual do Centro Oeste;Univerzita Palack√©ho v Olomouci</t>
  </si>
  <si>
    <t>60017506;60003367</t>
  </si>
  <si>
    <t>Bocakova M.</t>
  </si>
  <si>
    <t>A new species of Brasilycus (Coleoptera: Lycidae) from Peru</t>
  </si>
  <si>
    <t>10.11646/zootaxa.3637.5.7</t>
  </si>
  <si>
    <t>2-s2.0-84878885780</t>
  </si>
  <si>
    <t>['¬© 2002', 'wireless networks', 'use femtocells', 'tier multiple', 'tier interference', 'thus increasing', 'received signal', 'receive beamformers', 'proposed scheme', 'performance loss', 'noise ratio', 'network throughput', 'network deployment', 'multiple closed', 'mitigate intra', 'inter -)', 'input multiple', 'femtocell users', 'especially due', 'energy efficiency', 'deploying small', 'cell size', 'cell networks', 'base station', 'allows reducing', '2012 ieee']</t>
  </si>
  <si>
    <t>Beamforming | femtocell network | interference alignment | interference channel | multiple-input multiple-output | random spectrum allocation | stochastic geometry</t>
  </si>
  <si>
    <t>The need for bandwidth and the incitation to reduce power consumption lead to the reduction of cell size in wireless networks. This allows reducing the distance between a user and the base station, thus increasing the capacity. A relatively inexpensive way of deploying small-cell networks is to use femtocells. However, the reduction in cell size causes problems for coordination and network deployment, especially due to the intra- and cross-tier interference. In this paper, we consider a two-tier multiple-input multiple-output (MIMO) network in the downlink, where a single macrocell base station with multiple transmit antennas coexists with multiple closed-access MIMO femtocells. With multiple receive antennas at both the macrocell and femtocell users, we propose an opportunistic interference alignment scheme to design the transmit and receive beamformers in order to mitigate intra- (or inter-) and cross-tier interference. Moreover, to reduce the number of macrocell and femtocell users coexisting in the same spectrum, we apply a random spectrum allocation on top of the opportunistic interference alignment. Using stochastic geometry, we analyze the proposed scheme in terms of the distribution of a received signal-to-interference-plus-noise ratio, spatial average capacity, network throughput, and energy efficiency. In the presence of imperfect channel state information, we further quantify the performance loss in spatial average capacity. Numerical results show the effectiveness of our proposed scheme in improving the performance of random MIMO femtocell networks. ¬© 2002-2012 IEEE.</t>
  </si>
  <si>
    <t>2633-2645</t>
  </si>
  <si>
    <t>60001873;60001873;60001873-60104290;60005510;60001873</t>
  </si>
  <si>
    <t>55644130200;55432430200;55362784200;18233764400;55462246500</t>
  </si>
  <si>
    <t>Nguyen, Tri Minh;Jeong, Youngmin;Quek, Tony Q.S.;Tay, Wee Peng;Shin, Hyundong</t>
  </si>
  <si>
    <t>Singapore;Singapore;South Korea</t>
  </si>
  <si>
    <t>;Singapore City;Seoul</t>
  </si>
  <si>
    <t>Singapore University of Technology and Design;Nanyang Technological University;Kyung Hee University</t>
  </si>
  <si>
    <t>60104290;60005510;60001873</t>
  </si>
  <si>
    <t>Interference alignment in a poisson field of MIMO femtocells</t>
  </si>
  <si>
    <t>10.1109/TWC.2013.040413.120024</t>
  </si>
  <si>
    <t>2-s2.0-84880153387</t>
  </si>
  <si>
    <t>['¬© 2002', 'noise ratio', 'multiple eavesdroppers', 'multiple antennas', 'legitimate users', 'friendly jammer', 'desired streams', 'decoding schemes', 'cooperative jamming', 'broadcast channel', 'base station', 'applied directly', 'achieved sinr', '2012 ieee']</t>
  </si>
  <si>
    <t>Cooperative jamming | multiuser broadcast channel | physical layer security</t>
  </si>
  <si>
    <t>Cooperative jamming for multiuser multiple input multiple output (MIMO) broadcast channel is studied to enhance the physical layer security with the help of a friendly jammer. We assume the base station transmits multiple independent data streams to multiple legitimate users. During the transmission, however, there are multiple eavesdroppers with multiple antennas that have interests in the streams from the base station. In order to wiretap the desired streams, the eavesdroppers may collude or not, and maximize the signal-to-interference-plus-noise ratio (SINR) of the desired streams using receive beamforming. The optimal cooperative jammer is designed to keep the achieved SINR at eavesdroppers below a threshold to guarantee that the transmission from the base station to legitimate users is confidential. One main advantage of the proposed cooperative jamming scheme is that no modification is needed for the existing precoding schemes at the base station and decoding schemes at legitimate users. Thus, any existing practical precoding/decoding schemes for multiuser MIMO broadcast channel can be applied directly with the help of a friendly jammer using the proposed cooperative jamming. ¬© 2002-2012 IEEE.</t>
  </si>
  <si>
    <t>2840-2852</t>
  </si>
  <si>
    <t>60016005;60016005;60007511</t>
  </si>
  <si>
    <t>57192451976;36040390300;35476060100</t>
  </si>
  <si>
    <t>Yang, Jun;Kim, Il Min;Kim, Dong In</t>
  </si>
  <si>
    <t>Canada;South Korea</t>
  </si>
  <si>
    <t>Kingston;Seoul</t>
  </si>
  <si>
    <t>Queen‚Äôs University;Sungkyunkwan University</t>
  </si>
  <si>
    <t>60016005;60007511</t>
  </si>
  <si>
    <t>Optimal cooperative jamming for multiuser broadcast channel with multiple eavesdroppers</t>
  </si>
  <si>
    <t>10.1109/TWC.2013.040413.120972</t>
  </si>
  <si>
    <t>2-s2.0-84880157215</t>
  </si>
  <si>
    <t>['¬© 2013', 'functional diagram', 'begell house', 'automated measurement']</t>
  </si>
  <si>
    <t>Antenna gain | Automatic measurement | Frequency response | Functional diagram | Hardware</t>
  </si>
  <si>
    <t>A method for automated measurement of the antenna gain using hardware, which reduces the time for measuring to 6 s, is proposed. A functional diagram of the device, implementing this antenna gain measurement method, is developed. ¬© 2013 by Begell House, Inc.</t>
  </si>
  <si>
    <t>299-304</t>
  </si>
  <si>
    <t>113523311;113523311</t>
  </si>
  <si>
    <t>55648413500;55647408200</t>
  </si>
  <si>
    <t>Nefediev, B. M.;Chertkov, D. V.</t>
  </si>
  <si>
    <t>Kursk</t>
  </si>
  <si>
    <t>FGUP Kursk Research Institute of the Ministry of Defense</t>
  </si>
  <si>
    <t>Nefediev B.</t>
  </si>
  <si>
    <t>The method for automatic measurement of the radar antenna gain?</t>
  </si>
  <si>
    <t>10.1615/TelecomRadEng.v72.i4.40</t>
  </si>
  <si>
    <t>2-s2.0-84876031557</t>
  </si>
  <si>
    <t>['¬© 1991', 'two sub', 'symmetric mimo', 'sufficient conditions', 'sufficiency proof', 'special class', 'sparse structure', 'since finding', 'repeated structure', 'receive matrices', 'provide proper', 'proper system', 'proper condition', 'necessary conditions', 'matrices separately', 'jacobian matrix', 'irreducible interference', 'infeasible region', 'general mimo', 'first analyze', 'constant coefficients', 'antenna configurations', '2012 ieee']</t>
  </si>
  <si>
    <t>Degrees of freedom (DoF) | interference alignment feasibility | interference broadcast channel | multi-input-multi-output (MIMO)</t>
  </si>
  <si>
    <t>In this paper, we analyze the feasibility of linear interference alignment (IA) for multi-input-multi-output (MIMO) interference broadcast channel (MIMO-IBC) with constant coefficients. We pose and prove the necessary conditions of linear IA feasibility for general MIMO-IBC. Except for the proper condition, we find another necessary condition to ensure a kind of irreducible interference to be eliminated. We then prove the necessary and sufficient conditions for a special class of MIMO-IBC, where the numbers of antennas are divisible by the number of data streams per user. Since finding an invertible Jacobian matrix is crucial for the sufficiency proof, we first analyze the impact of sparse structure and repeated structure of the Jacobian matrix. Considering that for the MIMO-IBC the sub-matrices of the Jacobian matrix corresponding to the transmit and receive matrices have different repeated structure, we find an invertible Jacobian matrix by constructing the two sub-matrices separately. We show that for the MIMO-IBC where each user has one desired data stream, a proper system is feasible. For symmetric MIMO-IBC, we provide proper but infeasible region of antenna configurations by analyzing the difference between the necessary conditions and the sufficient conditions of linear IA feasibility. ¬© 1991-2012 IEEE.</t>
  </si>
  <si>
    <t>2178-2191</t>
  </si>
  <si>
    <t>57221068233;55583285600</t>
  </si>
  <si>
    <t>Liu, Tingting;Yang, Chenyang</t>
  </si>
  <si>
    <t>On the feasibility of linear interference alignment for MIMO interference broadcast channels with constant coefficients</t>
  </si>
  <si>
    <t>10.1109/TSP.2013.2248005</t>
  </si>
  <si>
    <t>2-s2.0-84876036281</t>
  </si>
  <si>
    <t>['¬© 2000', 'wirelessly communicate', 'wearable skins', 'wearability requirements', 'uniquely identified', 'trucks passing', 'time data', 'system overview', 'supermarket shelf', 'structural integrity', 'still fresh', 'source power', 'smart skins', 'skin consisting', 'shelf lining', 'several types', 'sensor networks', 'sensing matrix', 'right price', 'real time', 'propagation rate', 'processing hub', 'powering sensors', 'mass implementation', 'manufacturing facilities', 'manual inspections', 'making sure', 'large areas', 'interrogation network', 'intelligent skins', 'installation difficulty', 'humidity level', 'harsh environments', 'grocery store', 'gas leak', 'fire within', 'figure 1', 'expensive task', 'deploying large', 'decal sticker', 'data back', 'current methods', 'correct temperature', 'continuous monitoring', 'collect data', 'boeing 787', 'applied everywhere', '2012 ieee']</t>
  </si>
  <si>
    <t>The ability to monitor and sense environmental conditions in real time over large areas is a difficult and expensive task, especially when it comes to monitoring in harsh environments. Whether it is monitoring suspension bridges that experience immense forces from storms and earthquakes for structural integrity, detecting noxious gases in manufacturing facilities, or making sure the vegetables on the supermarket shelf are still fresh and being kept at the correct temperature and humidity level, these sensors and sensor networks have the ability to greatly improve cognitive intelligence and knowledge of the environment around us, that is, as long as they come at the right price. Current methods for deploying large-scale sensor networks involve miles of cabling that source power and collect data, or battery operated wireless sensors, which pose a serious environmental risk with the disposal of billions of batteries every year. While these methods are necessary in some situations where real-time data or harsh environments prohibit manual monitoring of critical environment parameters, the cost, installation difficulty, and maintenance rarely justify their use over manual inspections and monitoring. This is where the concept of smart skins comes in. Smart skins are cognitive, intelligent skins that sense, wirelessly communicate, and, in the future, will be able to modify environmental parameters using simple passive RFID technology. These skins can be applied everywhere be it a shelf lining in a grocery store or the outside of a Boeing 787, all while maintaining an unobtrusive and lightweight form factor similar to the application of a decal sticker. Smart skins are zero-power devices meaning they scavenge their own energy using ambient electromagnetic, solar, thermal, mechanical, or RFID/Radar-based interrogation techniques. In short, smart skins could prove to be the ultimate sensing tool that could potentially allow for the mass implementation of perpetual wireless networks even in extremely rugged environments. The system overview of a conventional smart skin is shown in Figure 1, which shows a skin consisting of several types of sensors that can be uniquely identified in a sensing matrix, and an interrogation network that is used to poll/interrogate the sensors and relay the data back to a processing hub. This allows realtime knowledge of various sensed parameters, such as the stress gradients due to trucks passing over bridges, or of the propagation rate of a gas leak or fire within a building. The smart skin concept can also be extended to that of body-wearable skins for continuous monitoring and reporting of critical biosignals utilizing novel liquid antenna principles. Biocompatibility and wearability requirements further push the need for autonomous, self-powering sensors. ¬© 2000-2012 IEEE.</t>
  </si>
  <si>
    <t>103-114</t>
  </si>
  <si>
    <t>60021032;60021032;60021032;60021032;60021032</t>
  </si>
  <si>
    <t>55615148100;54976475600;36667156100;23973777400;7003916876</t>
  </si>
  <si>
    <t>Cook, Ben S.;Le, T.;Palacios, S.;Traille, A.;Tentzeris, M. M.</t>
  </si>
  <si>
    <t>Cook B.</t>
  </si>
  <si>
    <t>Only skin deep: Inkjet-printed zero-power sensors for large-scale RFID-integrated smart skins</t>
  </si>
  <si>
    <t>10.1109/MMM.2013.2240855</t>
  </si>
  <si>
    <t>2-s2.0-84876038156</t>
  </si>
  <si>
    <t>['¬© 2013', 'unguided wide', 'ers sv', 'begell house', 'beam antenna']</t>
  </si>
  <si>
    <t>Antenna | Antenna directional pattern | Information receiving point | Information transmission quality | Information transmission radio link | Onboard information system</t>
  </si>
  <si>
    <t>The results of modeling of video information transmission from the ERS SV, including an onboard information transmitter with an elevation-unguided wide-beam antenna, are discussed. Calculated video information transmission efficiency estimations that match very well with the Monitor-E ERS SV operation data are produced. ¬© 2013 by Begell House, Inc.</t>
  </si>
  <si>
    <t>305-311</t>
  </si>
  <si>
    <t>60084992;60084992;60084992</t>
  </si>
  <si>
    <t>55647452800;6507201569;55648273100</t>
  </si>
  <si>
    <t>Ikshe, F. Yu;Mikheev, O. V.;Sudakov, V. M.</t>
  </si>
  <si>
    <t>Severodvinsk</t>
  </si>
  <si>
    <t>Federal State Unitary Enterprise</t>
  </si>
  <si>
    <t>Ikshe F.</t>
  </si>
  <si>
    <t>On the efficient use of a wide-beam antenna for video information downlink from the ERS SV</t>
  </si>
  <si>
    <t>10.1615/TelecomRadEng.v72.i4.50</t>
  </si>
  <si>
    <t>2-s2.0-84876039220</t>
  </si>
  <si>
    <t>['used extensively', 'three dimensional', 'practically used', 'excess delay', 'channel modeling', 'channel coefficients', 'channel capacity', 'arrival angles', '3d channel']</t>
  </si>
  <si>
    <t>3D channel model | Channel capacity | Dual polarized planar array antennas | MIMO</t>
  </si>
  <si>
    <t>Geometry-based stochastic model (GBSM) that describes the excess delay, direction of arrival, and direction of departure of multipath has been used extensively in multiple-input and multiple-output (MIMO) channel modeling. Many two dimensional and very few three dimensional (3D) GBSMs with linear array antennas have appeared in the literature. The models lack properties of the 3D channel for dual polarized planar array antennas, which are practically used in MIMO systems due to its applicability to space division multiple access (SDMA) or beamforming in three spatial dimensions. In this paper, we propose the 3D channel model for dual polarized planar array antennas where the departure and arrival angles are modeled in both azimuth and elevation. We derive the closed form expression of the channel coefficients. Using the proposed channel coefficient, we investigate the effect of azimuth and elevation angular spread on channel capacity.</t>
  </si>
  <si>
    <t>153-162</t>
  </si>
  <si>
    <t>International Journal of Smart Home</t>
  </si>
  <si>
    <t>60016912;60016912;60068689;60031215;60016912</t>
  </si>
  <si>
    <t>55647848300;48361330700;12804430400;7003983626;55921743900</t>
  </si>
  <si>
    <t>Hong, Jun Ki;Joung, Heejin;Jo, Han Shin;Mun, Cheol;Yook, Jong Gwan</t>
  </si>
  <si>
    <t>Yusong;Chungju;Seoul</t>
  </si>
  <si>
    <t>Hanbat National University;Korea National University of Transportation;Yonsei University</t>
  </si>
  <si>
    <t>60068689;60031215;60016912</t>
  </si>
  <si>
    <t>Hong J.</t>
  </si>
  <si>
    <t>A three dimensional model for dual polarized MIMO channel of the planar array antennas</t>
  </si>
  <si>
    <t>2-s2.0-84876041189</t>
  </si>
  <si>
    <t>['zymogen activation', 'tissue expression', 'thorough understanding', 'terminal component', 'taxonomic status', 'study crustaceans', 'structure analysis', 'significant ecological', 'shrimp aquaculture', 'recognition system', 'rapid amplification', 'race ).', 'quantitative rt', 'proteinase cascade', 'propo gene', 'propo family', 'propo expression', 'propo consisted', 'practiced successfully', 'polymerize non', 'po enzyme', 'phylum crustacea', 'phylogenetic relations', 'penaeus semisulcatus', 'penaeus monodon', 'pcr analysis', 'pathological problems', 'oxidize phenols', 'orf ),', 'order stomatopoda', 'oratoria propo', 'oratoria aquaculture', 'nucleotide sequence', 'natural resources', 'n domains', 'muddy bottoms', 'molecular structure', 'might play', 'many regions', 'macroglobulin site', 'macrobrachium rosenbergii', 'litopenaeus vannamei', 'increasingly threatened', 'important part', 'immunologic process', 'immunologic mechanisms', 'immune system', 'highly conserved', 'healthy development', 'gene expression', 'exploited commercially', 'estimated pi', 'ecological environment', 'crustacean species', 'critical role', 'corresponding sequences', 'coastal waters', 'cdna ends', 'c domains', 'better understand', 'artificial breeding', 'artemia franciscana', 'also detected', 'additional factors', 'activating enzyme', '446 daltons']</t>
  </si>
  <si>
    <t>Expression analysis | Molecular cloning | Oratosquilla oratoria | Prophenoloxidase</t>
  </si>
  <si>
    <t>Prophenoloxidase (proPO) is the terminal component of the proPO activating system, a defense and recognition system in crustaceans and insects. It can be activated to generate the active enzyme phenoloxidase (PO) by a proteinase cascade and some additional factors. PO can oxidize phenols to quinones that can then polymerize non-enzymatically to melanin. Recently, molecular biology studies of proPO, such as gene expression, structure analysis, and real time expression, have made great progress. However, these studies focused mainly on shrimps and crabs. To better understand the phylogenetic relations and characteristics of the proPOs gene among crustaceans, it is necessary to study crustaceans other than shrimp and crab. Oratosquilla oratoria belongs to order Stomatopoda in phylum Crustacea. O. oratoria is found on muddy bottoms in the coastal waters of Russia, China, Korea, Japan, Vietnam, and Australia and is exploited commercially in many regions. Its natural resources have degraded by degrees since fishing intensification increased and the ecological environment of inshore areas deteriorated. Artificial breeding of O. oratoria is now practiced successfully. However, just as the sustainability and development of shrimp aquaculture is increasingly threatened by significant ecological and pathological problems, it is likely that O. oratoria aquaculture will develop similar severe issues. To boost the healthy development of O. oratoria aquaculture, much more attention should be paid to the PO enzyme which plays an important part in the immune system of crustaceans. Research on the molecular structure and tissue expression of the proPO gene may give us a more thorough understanding of the immunologic mechanisms in O. oratoria. In this paper, the cDNA of the O. oratoria proPO (O-proPO) gene was cloned using reverse transcription PCR (RT-PCR) and rapid amplification of cDNA ends (RACE). The full length cDNA of O-proPO consisted of 2, 436 base pairs (bp) with a 2, 142 bp open reading frame (ORF), which can encode a 713 amino acid protein with a predicted molecular mass of 82, 446 Daltons and an estimated pI of 8.78. The nucleotide sequence of O-proPO showed 82%, 76%, 76%, 72%, 70% and the deduced amino acid sequence of O-proPO showed 51%, 51%, 48%, 51%, and 50% homology with the corresponding sequences from Penaeus monodon, Litopenaeus vannamei, Macrobrachium rosenbergii, Penaeus semisulcatus and Marsupenaeus japonicas respectively. Sequence analysis indicated that three tandem hemocyanin domains (hemocyanin-N domains, hemocyanin-C domains and hemocyanin-M domains) were present in the O-proPO amino acid sequence, confirming that O-proPO is a member of the proPO family. The hemocyanin-M domains contained two conserved copper-binding sites surrounded by six histidine residues that are highly conserved in other crustacean species. Five polyadenylation signal sites were identified in the nucleotide sequence of O-proPO, suggesting that multiple shearing may occur at the 3' end. This phenomenon has rarely been reported in crustaceans. Several immune modulatory sites were also detected in the amino acid sequence of O-proPO; they include a putative cleavage site for zymogen activation by the proPO-activating enzyme (ppA), five predicted N-linked glycosylation sites and an Œ±2-macroglobulin site, all of which might play a critical role in the immunologic process. The sequence of the Œ±2-macroglobulin site, ACGWPQHV, was found to be conserved when the O-proPO amino acid sequence was compared with proPO in other crustacean species. Phylogenetic analysis revealed that O-proPO and proPO of decapod species formed two subgroups on the same branch of the tree. These subgroups then clustered with proPO from Artemia franciscana. This finding is consistent with the taxonomic status of these species. Tissue expression of the proPO gene was carried out in antenna, eyestalk, ovarian, intestine, muscle and hemolymph of O. oratoria by semi-quantitative RT-PCR analysis. ProPO expression was detected in hemolymph and intestine, with the higher expression level in hemolymph.</t>
  </si>
  <si>
    <t>1713-1720</t>
  </si>
  <si>
    <t>Shengtai Xuebao/ Acta Ecologica Sinica</t>
  </si>
  <si>
    <t>60092443;60092443;60092443;60092443;60092443</t>
  </si>
  <si>
    <t>55648110000;55648119800;55648488600;57193438315;57192610255</t>
  </si>
  <si>
    <t>Liu, Haiying;Liu, Lianwei;Jiang, Yusheng;Sui, Youzhen;Chen, Lei</t>
  </si>
  <si>
    <t>Dalian Ocean University</t>
  </si>
  <si>
    <t>Full length cDNA cloning and tissue expression of prophenoloxidase from Oratosquilla oratoria</t>
  </si>
  <si>
    <t>10.5846/stxb201207150997</t>
  </si>
  <si>
    <t>2-s2.0-84876046040</t>
  </si>
  <si>
    <t>['¬© 1991', 'wsr maximization', 'wide problem', 'transmit precoders', 'spatial scheduling', 'second strategy', 'run locally', 'receive beamforming', 'parallel based', 'optimization steps', 'optimization framework', 'neighboring bss', 'monotonic convergence', 'make use', 'faster scheme', 'employing antenna', 'effective channels', 'division duplex', 'desirable property', 'cs responses', 'cell multi', 'busy burst', 'bs ),', 'beam selection', 'base stations', '2012 ieee']</t>
  </si>
  <si>
    <t>Channel sounding | coordinated beamforming | decentralized processing | weighted sum rate maximization</t>
  </si>
  <si>
    <t>We propose decentralized algorithms and corresponding signaling concepts of effective channel state information (CSI) for weighted sum rate (WSR) maximization via linear downlink transmit-receive beamforming in multi-cell multi-user MIMO systems operating in the time-division duplex (TDD) mode. The iterative processing consists of optimization steps that are run locally by base stations (BS), and facilitated by a combination of over-the-air uplink pilot signaling and scalar backhaul information exchange. In the first novel strategy, the coordinating cells update their transmit precoders and receivers by executing a cell-specific optimization loop one cell at a time, which guarantees monotonic convergence of the network-wide problem. The strategy employs separate uplink channel sounding (CS) and busy burst (BB) signaling to reveal the effective channels of the terminals to the neighboring BSs. In the second strategy, we sacrifice the monotonic convergence and devise a faster scheme where the BSs are allowed to optimize their variables in parallel based on just the CS responses and additional backhaul information. We make use of the optimization framework where the WSR maximization is carried out via weighted sum mean-squared-error (MSE) minimization, and generalize the approach by employing antenna-specific transmit power constraints. The numerical results demonstrate that WSR maximization has the desirable property that spatial scheduling, or user and beam selection, is carried out implicitly. ¬© 1991-2012 IEEE.</t>
  </si>
  <si>
    <t>2204-2218</t>
  </si>
  <si>
    <t>55893440300;6507216803;7004091452</t>
  </si>
  <si>
    <t>Komulainen, Petri;Tolli, Antti;Juntti, Markku</t>
  </si>
  <si>
    <t>Komulainen P.</t>
  </si>
  <si>
    <t>Effective CSI signaling and decentralized beam coordination in TDD multi-cell MIMO systems</t>
  </si>
  <si>
    <t>10.1109/TSP.2013.2247597</t>
  </si>
  <si>
    <t>2-s2.0-84876051088</t>
  </si>
  <si>
    <t>['¬© 2013', 'periodic antenna', 'optimal number', 'one section', 'maximum reduction', 'gain factor', 'frequency ratio', 'begell house', 'antenna dimensions']</t>
  </si>
  <si>
    <t>Dimensions | Log-periodic antenna | Structure</t>
  </si>
  <si>
    <t>The possibility for reducing the dimensions and weight of a log-periodic antenna by implementing the antenna in the form of sections with the log-periodic structure period varying from one section to another was considered. Expressions for determining the law of variation of the log-periodic structure period, the optimal number of sections, and the frequency ratio were obtained. Conditions for maximum reduction of the antenna dimensions with the same gain factor at upper working frequencies are determined. ¬© 2013 by Begell House, Inc.</t>
  </si>
  <si>
    <t>291-297</t>
  </si>
  <si>
    <t>113523420;113523420</t>
  </si>
  <si>
    <t>FGUP Kursk Scientific Research Institute of the Ministry of Defense</t>
  </si>
  <si>
    <t>An upgraded log-periodic antenna</t>
  </si>
  <si>
    <t>10.1615/TelecomRadEng.v72.i4.30</t>
  </si>
  <si>
    <t>2-s2.0-84876053952</t>
  </si>
  <si>
    <t>['¬© 2013', 'radiation field', 'phase distribution', 'optimal number', 'metal rods', 'horn antenna', 'grid parameters', 'frequency dependence', 'e planes', 'e plane', 'begell house']</t>
  </si>
  <si>
    <t>Bandwidth | Directional pattern | Horn antenna</t>
  </si>
  <si>
    <t>The experimental investigation results on the frequency dependence of the bandwidth of a horn antenna with side grid walls in the E plane on the grid parameters, defining the amplitude and phase distribution of its radiation field, are given. The possibility for selecting an optimal number of metal rods, forming grid walls, and the law of their location to stabilize the horn antenna bandwidth in both H and E planes in a more than doubled frequency band is demonstrated. ¬© 2013 by Begell House, Inc.</t>
  </si>
  <si>
    <t>319-324</t>
  </si>
  <si>
    <t>Broadband horn antenna</t>
  </si>
  <si>
    <t>10.1615/TelecomRadEng.v72.i4.70</t>
  </si>
  <si>
    <t>2-s2.0-84876055399</t>
  </si>
  <si>
    <t>['¬© 2001', 'tag antenna', 'supply chain', 'sensor solution', 'sensor setup', 'sensor resistance', 'rfid tag', 'provide information', 'printed horizontally', 'permanently changes', 'paper substrate', 'paper presents', 'package sent', 'indicates whether', 'humidity levels', 'hidden locations', 'final result', 'detecting wetness', 'certain level', 'certain degree', 'antenna structures', 'antenna structure', 'also serve', 'also introducing', '2012 ieee']</t>
  </si>
  <si>
    <t>Antennas | humidity sensors | printed electronics | radio frequency identification (RFID)</t>
  </si>
  <si>
    <t>This paper presents a printed UHF radio frequency identification (RFID) sensor solution that indicates whether a passive RFID tag has been exposed to a certain degree of humidity. The printed sensor operates as a write-once read-many-times resistive memory as it permanently changes its resistance from about 2 kŒ© to less than 50 Œ© after exposure to humidity or water. The change of the sensor resistance is used to modulate the properties of a UHF RFID tag antenna by changing antenna input impedance and also introducing or removing ohmic losses in the antenna structure. The final result is reflected in the change of the minimum transmit power required to power-up the RFID tag. Both the sensor and the tag antenna are printed horizontally on a paper substrate. Different geometric combinations of sensor and antenna structures are investigated. Typical applications include noninvasive methods for detecting wetness or humidity levels in hidden locations, such as within construction structures. The sensor setup can also serve to provide information as to whether a package sent over a supply chain has exceeded a certain level of humidity during its route. ¬© 2001-2012 IEEE.</t>
  </si>
  <si>
    <t>1824-1834</t>
  </si>
  <si>
    <t>60106597;60106597-111455457;60106597;60106597-111455457</t>
  </si>
  <si>
    <t>37025944400;6506523166;57212942418;15925261100</t>
  </si>
  <si>
    <t>Gao, Jinlan;Siden, Johan;Nilsson, Hans Erik;Gulliksson, Mikael</t>
  </si>
  <si>
    <t>Sundsvall;Sundsvall</t>
  </si>
  <si>
    <t>Mid Sweden University, Sundsvall;Sensible Solutions</t>
  </si>
  <si>
    <t>60106597;111455457</t>
  </si>
  <si>
    <t>Printed humidity sensor with memory functionality for passive RFID tags</t>
  </si>
  <si>
    <t>10.1109/JSEN.2013.2244034</t>
  </si>
  <si>
    <t>2-s2.0-84876062896</t>
  </si>
  <si>
    <t>['¬© 2002', 'selection combining', 'reverberation chamber', 'polarization diversity', 'miniaturized four', 'meg ),', 'f antennas', 'diversity gains', 'compact designs', 'chamber depict', 'analytical results', 'also measured', '55 mm2', '455 cm3', '2011 ieee']</t>
  </si>
  <si>
    <t>Effective diversity gain (EDG) | miniaturized planar inverted-F antenna (PIFA) | pattern and polarization diversity | Rayleigh fading</t>
  </si>
  <si>
    <t>In this letter, two very compact designs of miniaturized four-element planar inverted-F antennas (PIFAs) are proposed for 2.45 GHz multiple-input-multiple-output (MIMO) applications. The first configuration exhibits pattern diversity, while the second exploits hybrid pattern and polarization diversity. Both the configurations are designed over a small ground plane measuring 105√ó,55 mm2 in area, while each antenna element occupies a volume of only 0.455 cm3. Diversity performance criteria, namely envelope correlation coefficient (ECC) and mean effective gain (MEG), are studied. Effective diversity gain (EDG) using maximal ratio combining (MRC) and selection combining (SC) are then derived for a Rayleigh fading environment. The diversity gains are also measured in the reverberation chamber, which emulates Rayleigh fading, and show excellent agreement with the analytical results. In addition, MIMO channel capacities measured in the chamber depict how robust and efficient the two multiantenna configurations are in the rich scattering environment. ¬© 2002-2011 IEEE.</t>
  </si>
  <si>
    <t>396-400</t>
  </si>
  <si>
    <t>60002494;60002494;60002494</t>
  </si>
  <si>
    <t>57209784791;56647419000;7005375558</t>
  </si>
  <si>
    <t>Ghosh, Soham;Tran, Thanh Ngon;Le-Ngoc, Tho</t>
  </si>
  <si>
    <t>Ghosh S.</t>
  </si>
  <si>
    <t>Miniaturized four-element diversity PIFA</t>
  </si>
  <si>
    <t>10.1109/LAWP.2013.2251856</t>
  </si>
  <si>
    <t>2-s2.0-84876063224</t>
  </si>
  <si>
    <t>['wlan systems', 'wireless link', 'wireless internet', 'temporally white', 'systems assume', 'study includes', 'rician fading', 'recently researchers', 'rayleigh fading', 'potential application', 'popularly known', 'one reason', 'multiple transmitting', 'multiple antennas', 'multimedia services', 'mimo system', 'mimo scheme', 'main contribution', 'input multiple', 'indoor environment', 'head comparison', 'greatly improve', 'frequency band', 'entire work', 'current studies', 'comparative study', 'channel interference', 'cellular systems', 'cellular micro', 'adaptive modulation']</t>
  </si>
  <si>
    <t>A multiple antenna | Rayleigh fading | Wireless communication channel | Wireless Local Area Network</t>
  </si>
  <si>
    <t>The use of multiple antennas at the transmitter as well as at the receiver can greatly improve the capacity of a wireless link when operating in a rich scattering environment. In such an arrangement all transmitting antennas radiate in the same frequency band so the overall spectral efficiency becomes very high. Such a multiple antenna scheme, popularly known as Multiple Input Multiple Output (MIMO) has potential application in Wireless Local Area Networks (WLAN) and cellular micro-cells. One reason is that the WLANs and other short range wireless systems often operate in an indoor environment, which offers rich scattering. The other reason is the demand for higher data rates in cellular and WLAN systems to scater for multimedia services. Also to meet the requirement of very high data rates for wireless Internet and multimedia services, multiple transmitting and multiple receiving antennas have been proposed for fourth generation wireless systems. In cellular systems, performance is limited by fading and co channel interference from other users. Most of the current studies on Multiple-Input Multiple-Output (MIMO) systems assume that the co-channel interference is both spatially and temporally white. Recently researchers have proposed different architectures for materializing the potential of the MIMO scheme. We consider three different types of channels: AWGN, Rician fading and Rayleigh fading. The entire work will be simulated in the Monti Carlo simulations. The main contribution of this study includes: A comparative study and a head to head comparison of the different modulation types based MIMO systems. The application of adaptive modulation in the MIMO system will be considered. ¬© 2013 Science Publication.</t>
  </si>
  <si>
    <t>230-238</t>
  </si>
  <si>
    <t>American Journal of Applied Sciences</t>
  </si>
  <si>
    <t>Qatawneh, I. A.Z.</t>
  </si>
  <si>
    <t>Jordan</t>
  </si>
  <si>
    <t>Karak</t>
  </si>
  <si>
    <t>Mutah University</t>
  </si>
  <si>
    <t>Qatawneh I.</t>
  </si>
  <si>
    <t>Multiple-input multiple-output transmission over a multipath faded channels</t>
  </si>
  <si>
    <t>10.3844/ajassp.2013.230.238</t>
  </si>
  <si>
    <t>2-s2.0-84876710432</t>
  </si>
  <si>
    <t>['subserrate antennae', 'subfamily arrangements', 'memoan gen', 'memoan ci', 'ix compressed', 'firefly discovered', 'existing subfamilies', 'exhibits features', 'et sp', 'ceroi gen', 'antenommeres ii', 'alveolate pronotum']</t>
  </si>
  <si>
    <t>Amydetinae | Fireflies | Lampyrinae | Neotropical | Systematics</t>
  </si>
  <si>
    <t>A species of firefly discovered in a fragile and rapidly disappearing Atlantic Rainforest biome in Brazil does not fit into any of the existing subfamilies nor described generic categories in the Lampyridae and is described here as Memoan ci-ceroi gen. et sp. nov. and classed as Lampyridae Incertae sedis, as it exhibits features of both the Amydetinae and Lampy-rinae. An overview of subfamily arrangements and relevant generic characters is given to support this action. Memoan gen. nov. can be distinguished by its alveolate pronotum and elytra; subserrate antennae, antenommeres II-IX compressed, antennal sockets obliquely inserted on tubercles; labial palp one-segmented and obconic, and by its conspicuous pleuroventral suture. Copyright ¬© 2013 Magnolia Press.</t>
  </si>
  <si>
    <t>79-87</t>
  </si>
  <si>
    <t>60000036;60000036</t>
  </si>
  <si>
    <t>56043090700;6504807326</t>
  </si>
  <si>
    <t>Lima Da Silveira, Luiz Felipe;Mermudes, Jos√© Ricardo M.</t>
  </si>
  <si>
    <t>Universidade Federal do Rio de Janeiro</t>
  </si>
  <si>
    <t>Lima Da Silveira L.</t>
  </si>
  <si>
    <t>Memoan ciceroi gen. et sp. nov., a remarkable new firefly genus and species from the Atlantic Rainforest (Coleoptera: Lampyridae)</t>
  </si>
  <si>
    <t>10.11646/zootaxa.3640.1.6</t>
  </si>
  <si>
    <t>2-s2.0-84878861131</t>
  </si>
  <si>
    <t>['transduction cascades', 'remained constant', 'previous reports', 'physiologically adapt', 'organs based', 'olfactory system', 'olfactory sensitivity', 'olfactory reception', 'olfactory adaptation', 'odor sources', 'molecular basis', 'may account', 'increasing temperatures', 'heat treatment', 'heat response', 'gustatory receptors', 'gene expression', 'gas phase', 'expressed genes', 'environmental heat', 'environmental conditions', 'drosophila melanogaster', 'decreasing expression', 'current knowledge', 'coeloconic sensilla', 'changes produced', 'central role', 'behavioral level', 'acclimation reported', '55 %)']</t>
  </si>
  <si>
    <t>Drosophila melanogaster | Environmental temperature | Microarray analysis | Olfaction | Olfactory acclimation | Olfactory reception | Olfactory reception genes</t>
  </si>
  <si>
    <t>Background: Environmental temperature directly affects the concentrations of chemicals in the gas phase. Therefore, if the olfactory system does not physiologically adapt to environmental conditions, it may provide inadequate information about the distance to or direction of odor sources. Previous reports have shown at the behavioral level that temperature induces changes in olfactory sensitivity in Drosophila melanogaster. These changes are initiated in the main olfactory receptor organs, the antennae. In this work, we attempted to identify the particular genes responsible for olfactory adaptation to increasing temperatures in these organs based on current knowledge of the molecular basis of olfactory reception.Results: Whole-genome transcriptional responses to transitory temperature shifts from 21-30¬∞C were analyzed in the third antennal segments of Drosophila. More than 53% of the genome was expressed in these organs; this percentage increased slightly (55%) after heat treatment. However, the expression levels increased for 26%, decreased for 21% and remained constant for 53% of the expressed genes. Analysis of the changes produced in 389 genes related to heat response and olfactory reception, according to the current functional annotations of the Drosophila gene set, showed significant differences in 95 of these genes, which are involved in the heat response (23), perireceptor events in olfaction (50), olfactory and gustatory receptors (18) and G-proteins and transduction cascades (4).Conclusions: Gene expression was altered in response to environmental heat in the antennae of Drosophila by increasing or decreasing expression. Different acclimation patterns emerged for reception through the basiconic, trichoid and coeloconic sensilla. Changes in genes with a central role in olfactory reception, such as orco, may account for part of the acclimation reported at the behavioral level. ¬© 2013 Riveron et al.; licensee BioMed Central Ltd.</t>
  </si>
  <si>
    <t>60006793-60020934;60006793-60001462;60006793</t>
  </si>
  <si>
    <t>35103231900;35101539500;6602075982</t>
  </si>
  <si>
    <t>Riveron, Jacob;Boto, Tamara;Alcorta, Esther</t>
  </si>
  <si>
    <t>United Kingdom;Spain;United States</t>
  </si>
  <si>
    <t>Liverpool;Oviedo;Jupiter</t>
  </si>
  <si>
    <t>Liverpool School of Tropical Medicine;Universidad de Oviedo;Scripps Florida</t>
  </si>
  <si>
    <t>60020934;60006793;60001462</t>
  </si>
  <si>
    <t>Riveron J.</t>
  </si>
  <si>
    <t>Transcriptional basis of the acclimation to high environmental temperature at the olfactory receptor organs of Drosophila melanogaster</t>
  </si>
  <si>
    <t>10.1186/1471-2164-14-259</t>
  </si>
  <si>
    <t>2-s2.0-84876082935</t>
  </si>
  <si>
    <t>['¬© 1965', 'typical parameters', 'two channels', 'system design', 'special case', 'sidelobe blanking', 'performance probabilities', 'jammer entering', 'form expressions', 'detection regions', '2011 ieee']</t>
  </si>
  <si>
    <t>Sidelobe blanking (SLB) system design in the presence of both homogeneous Gaussian clutter plus noise and jammer entering through the sidelobes of the antenna is considered. A new SLB structure using invariant receivers on the two channels is introduced and analyzed. A general theoretical framework is developed and applied to the special case of Kelly's receiver [1] on the two channels. Closed-form expressions for the performance probabilities in the blanking and detection regions are derived, and the constant false alarm rate (CFAR) behavior of the architecture is remarked. Finally, several numerical simulations of the proposed SLB system with typical parameters are obtained and discussed. ¬© 1965-2011 IEEE.</t>
  </si>
  <si>
    <t>798-818</t>
  </si>
  <si>
    <t>60005465-60027392;60017293;60017293;60104073;60005465</t>
  </si>
  <si>
    <t>24469695800;7006414053;34869177500;57202472103;7201533021</t>
  </si>
  <si>
    <t>Cui, G.;De Maio, A.;Aubry, A.;Farina, A.;Kong, L.</t>
  </si>
  <si>
    <t>Italy;United States;Italy;China</t>
  </si>
  <si>
    <t>Rome;Hoboken;Naples;Chengdu</t>
  </si>
  <si>
    <t>SELEX Sistemi integrati;Stevens Institute of Technology;Universit√† degli Studi di Napoli Federico II;University of Electronic Science and Technology of China</t>
  </si>
  <si>
    <t>60104073;60027392;60017293;60005465</t>
  </si>
  <si>
    <t>Cui G.</t>
  </si>
  <si>
    <t>Advanced SLB architectures with invariant receivers</t>
  </si>
  <si>
    <t>10.1109/TAES.2013.6494382</t>
  </si>
  <si>
    <t>2-s2.0-84876102717</t>
  </si>
  <si>
    <t>['¬© 2001', 'validated using', 'uwb transmitter', 'uwb receiver', 'proposed system', 'power wbans', 'paper investigates', 'hardware implementation', 'generally complex', 'detailed attention', 'data transfer', 'based analysis', '2012 ieee']</t>
  </si>
  <si>
    <t>Body sensors | collision analysis | transmit-only medium access control (MAC) | ultra wide band (UWB)</t>
  </si>
  <si>
    <t>Ultra wide band (UWB) stands out from other wireless technologies used for wireless physiological signal monitoring due to its low power transmitter, immunity from interference, small sized antenna, and high data rate. Although a UWB transmitter has low power consumption, the UWB receiver is generally complex and consumes more power. This paper investigates the use of a transmit-only mechanism for data transfer in wireless body area network (WBAN) applications. A transmit-only medium access control mechanism that can be used in low-power WBANs is developed. Detailed attention is given to the simulation-based analysis of collisions between data which occur in such a scheme. A performance enhancement scheme is suggested to achieve optimum data transmission. Results are validated using a hardware implementation of the proposed system. ¬© 2001-2012 IEEE.</t>
  </si>
  <si>
    <t>1949-1958</t>
  </si>
  <si>
    <t>60010571-60032754;60019578;60019578</t>
  </si>
  <si>
    <t>26321681300;55551444200;8326271500</t>
  </si>
  <si>
    <t>Keong, Ho Chee;Thotahewa, Kasun Maduranga Silva;Yuce, Mehmet Rasit</t>
  </si>
  <si>
    <t>Singapore;Australia;Australia</t>
  </si>
  <si>
    <t>Singapore City;Melbourne;Callaghan</t>
  </si>
  <si>
    <t>A-Star, Institute of Microelectronics;Monash University;The University of Newcastle, Australia</t>
  </si>
  <si>
    <t>60032754;60019578;60010571</t>
  </si>
  <si>
    <t>Keong H.</t>
  </si>
  <si>
    <t>Transmit-only ultra wide band body sensors and collision analysis</t>
  </si>
  <si>
    <t>10.1109/JSEN.2013.2245562</t>
  </si>
  <si>
    <t>2-s2.0-84876104283</t>
  </si>
  <si>
    <t>['¬© 1994', 'single antenna', 'several subcarriers', 'resulting signal', 'resource blocks', 'reduction approach', 'precoding weights', 'new peak', 'modulus variations', 'mimo systems', 'leading generally', 'developed based', 'cma ).', '2012 ieee']</t>
  </si>
  <si>
    <t>Beamforming | convex optimization | multiple input multiple output (MIMO) | orthogonal frequency division multiplexing (OFDM) | partial transmit sequence (PTS)</t>
  </si>
  <si>
    <t>A new peak-to-average power ratio (PAPR) reduction approach for MIMO-OFDM/A is developed based on the well-known constant modulus algorithm (CMA). This combines two ideas: 1) time domain signals from 'resource blocks' (consisting of several subcarriers) may be linearly combined using precoding weights, transparent to the receiver; 2) the precoding weights can be designed to minimize the modulus variations of the resulting signal, leading generally to a reduction in PAPR. This technique is compatible with various beamforming modes in single antenna and MIMO systems. Simulation results show a noticeable improvement relative to the Partial Transmit Sequences (PTS) technique with significantly less complexity. ¬© 1994-2012 IEEE.</t>
  </si>
  <si>
    <t>55414215700;7005779209</t>
  </si>
  <si>
    <t>Khademi, Seyran;Van Der Veen, Alle Jan</t>
  </si>
  <si>
    <t>Khademi S.</t>
  </si>
  <si>
    <t>Constant modulus algorithm for peak-to-average power ratio (PAPR) reduction in MIMO OFDM/A</t>
  </si>
  <si>
    <t>10.1109/LSP.2013.2254114</t>
  </si>
  <si>
    <t>2-s2.0-84876105445</t>
  </si>
  <si>
    <t>['¬© 1965', 'work presented', 'sidelobe blanking', 'performance analysis', 'nuttall q', 'nonfluctuating target', 'noncoherent integration', 'jammer entering', 'integrated pulses', 'given number', 'generalized marcum', 'fluctuating target', 'detection regions', 'arbitrary correlated', '2011 ieee']</t>
  </si>
  <si>
    <t>The work presented here focuses on the performance analysis of the sidelobe blanking (SLB) system with noncoherent integration in the presence of white Gaussian noise and jammer entering through the sidelobes of the antenna. Closed-form performance probabilities, in terms of either the generalized Marcum or Nuttall Q-function, are derived for nonfluctuating target and jammer, both in the blanking and the detection regions. The analysis is then extended to account for arbitrary correlated, possibly nonidentically distributed, fluctuating target and/or jamming returns among a given number of integrated pulses. Finally, several numerical results are given, and the effects of typical SLB parameters are discussed. ¬© 1965-2011 IEEE.</t>
  </si>
  <si>
    <t>982-1005</t>
  </si>
  <si>
    <t>60005465;60017293;60017293;60104073</t>
  </si>
  <si>
    <t>24469695800;7006414053;36185700300;57202472103</t>
  </si>
  <si>
    <t>Cui, G.;De Maio, A.;Piezzo, M.;Farina, A.</t>
  </si>
  <si>
    <t>Italy;Italy;China</t>
  </si>
  <si>
    <t>Rome;Naples;Chengdu</t>
  </si>
  <si>
    <t>SELEX Sistemi integrati;Universit√† degli Studi di Napoli Federico II;University of Electronic Science and Technology of China</t>
  </si>
  <si>
    <t>60104073;60017293;60005465</t>
  </si>
  <si>
    <t>Sidelobe blanking with generalized swerling-chi fluctuation models</t>
  </si>
  <si>
    <t>10.1109/TAES.2013.6494394</t>
  </si>
  <si>
    <t>2-s2.0-84876105657</t>
  </si>
  <si>
    <t>['¬© 2002', 'scattered field', 'proposed method', 'new method', 'microstrip antenna', 'letter proposes', 'input impedance', 'incident field', 'experimental results', 'dielectric sample', 'dielectric materials', '2011 ieee']</t>
  </si>
  <si>
    <t>Dielectric sample | input impedance | loss tangent | permittivity</t>
  </si>
  <si>
    <t>This letter proposes a new method for determining the properties of dielectric materials. A dielectric sample in free space illuminated by an incident field from a nearby antenna produces a scattered field, which will affect the input impedance of the antenna. The change of the input impedance of the antenna can then be used to determine the permittivity and the loss of the dielectric sample. The measurement setup using a microstrip antenna has been examined in detail. Experimental results have been presented to demonstrate the feasibility and validity of the proposed method. ¬© 2002-2011 IEEE.</t>
  </si>
  <si>
    <t>425-428</t>
  </si>
  <si>
    <t>60009860;60009860</t>
  </si>
  <si>
    <t>55650591100;6602573297</t>
  </si>
  <si>
    <t>Han, Jingchu;Geyi, Wen</t>
  </si>
  <si>
    <t>Fudan University</t>
  </si>
  <si>
    <t>A new method for measuring the properties of dielectric materials</t>
  </si>
  <si>
    <t>10.1109/LAWP.2013.2254104</t>
  </si>
  <si>
    <t>2-s2.0-84876110012</t>
  </si>
  <si>
    <t>['¬© 1975', 'video streaming', 'uep technique', 'psnr improvement', 'proposed ml', 'multiple antennas', 'maximum likelihood', 'implemented using', 'computer simulations', 'common wisdom', 'advanced systems', '2011 ieee']</t>
  </si>
  <si>
    <t>maximum likelihood detection | multiple antenna | unequal error protection | WirelessMAN-Advanced systems | wirelessvideo streaming</t>
  </si>
  <si>
    <t>In this paper, a maximum likelihood (ML) unequal error protection (UEP) video streaming technique is proposed for WirelessMAN-Advanced systems that are equipped with multiple antennas. The assumed video compression method is H.264/AVC which is a commercially successful technique. ML signal detection is optimal in terms of packet error performance for multiple antenna systems. However, common wisdom is that the optimal ML detection cannot be used for an implementation of UEP which is important for video streaming. In this paper, it is shown that UEP can be implemented using the optimal ML detection. With the aid of computer simulations, the proposed ML-UEP technique is shown to improve video quality significantly compared to a recently proposed UEP technique that is based on the suboptimal signal detection QR-LRL. The PSNR improvement by the proposed method comes at the cost of increased computational complexity in the physical layer 1. ¬© 1975-2011 IEEE.</t>
  </si>
  <si>
    <t>IEEE Transactions on Consumer Electronics</t>
  </si>
  <si>
    <t>60107290;60013866;60107290</t>
  </si>
  <si>
    <t>55285878600;55644784900;17434657700</t>
  </si>
  <si>
    <t>Yun, Jeongsik;Kim, Youngok;Kim, Jaekwon</t>
  </si>
  <si>
    <t>Wonju;Seoul</t>
  </si>
  <si>
    <t>Yonsei University Wonju Campus;Kwangwoon University</t>
  </si>
  <si>
    <t>60107290;60013866</t>
  </si>
  <si>
    <t>Yun J.</t>
  </si>
  <si>
    <t>Maximum likelihood UEP video streaming technique for WirelessMAN- Advancedsystems</t>
  </si>
  <si>
    <t>10.1109/TCE.2013.6490257</t>
  </si>
  <si>
    <t>2-s2.0-84876121833</t>
  </si>
  <si>
    <t>['¬© 2002', 'substrate integrated', 'srrs structure', 'srrs generate', 'ring resonators', 'proposed srrs', 'novel method', 'microstrip antennas', 'metamaterial insulator', 'maximum dimension', 'give rise', 'fired ceramic', 'db beamwidth', 'antenna shows', '5 db', '2011 ieee', '2 ghz']</t>
  </si>
  <si>
    <t>Gain | low temperature co-fired ceramic (LTCC) | microstrip antennas | negative permeability metamaterial | surface wave</t>
  </si>
  <si>
    <t>A novel method for enhancement of the gain for microstrip antennas is demonstrated. Compact nested tridimensional split-ring resonators (SRRs) are embedded in low temperature co-fired ceramic (LTCC) substrate integrated with a single patch antenna. The maximum dimension of the SRRs structure is only 0.13Œªg. The SRRs generate an effective magnetic response and give rise to negative effective permeability, which can be designed as a metamaterial insulator to reflect surface waves. A high-gain microstrip antenna is designed for WLAN, operating at 5.2 GHz, surrounded with proposed SRRs in the E-plane. The performance of the antenna shows that the side and backward radiation decreased and the forward radiation increased. Compared to the conventional microstrip antenna, the gain of proposed microstrip antenna is enhanced by 1.5 dB, and the 3-dB beamwidth of the E-plane can be reduced by 14$\circ. ¬© 2002-2011 IEEE.</t>
  </si>
  <si>
    <t>429-432</t>
  </si>
  <si>
    <t>55575339100;55496443900;35214144600</t>
  </si>
  <si>
    <t>Liu, Zhenzhe;Wang, Peng;Zeng, Zhiyi</t>
  </si>
  <si>
    <t>Enhancement of the gain for microstrip antennas using negative permeability metamaterial on low temperature Co-fired ceramic (LTCC) Substrate</t>
  </si>
  <si>
    <t>10.1109/LAWP.2013.2254697</t>
  </si>
  <si>
    <t>2-s2.0-84876124188</t>
  </si>
  <si>
    <t>['¬© 2002', 'verified experimentally', 'radiation patterns', 'novel design', 'loaded lens', 'improved due', 'improved antenna', 'higher frequencies', 'dimension unaltered', 'antenna lower', 'antenna gain', 'also contribute', '2011 ieee']</t>
  </si>
  <si>
    <t>Antipodal Vivaldi antenna (AVA) | tapered slot antenna (TSA) | ultrawideband (UWB)</t>
  </si>
  <si>
    <t>A novel antipodal Vivaldi antenna (AVA) is proposed in this letter. The addition of regular slot edges (RSE) helps the antenna lower the low-end operating frequency by 9% with the dimension unaltered, while the radiation patterns at higher frequencies are improved due to the loaded lens and the choke slot edges (CSE) configuration at the termination of the flares, which also contribute to the enhancement of antenna gain. The improved antenna is fabricated and verified experimentally. The measured results coincide with the simulated ones perfectly, which proves the feasibility of the novel design. ¬© 2002-2011 IEEE.</t>
  </si>
  <si>
    <t>417-420</t>
  </si>
  <si>
    <t>60019616;60019616;60019616;60019616</t>
  </si>
  <si>
    <t>55649711300;57194647302;9843632000;55368347700</t>
  </si>
  <si>
    <t>Teni, Geer;Zhang, Ning;Qiu, Jinghui;Zhang, Pengyu</t>
  </si>
  <si>
    <t>Teni G.</t>
  </si>
  <si>
    <t>Research on a novel miniaturized antipodal vivaldi antenna with improved radiation</t>
  </si>
  <si>
    <t>10.1109/LAWP.2013.2253592</t>
  </si>
  <si>
    <t>2-s2.0-84876128896</t>
  </si>
  <si>
    <t>['¬© 2002', 'wimax multiple', 'three short', 'slot lengths', 'reflection coefficient', 'radiation pattern', 'proposed antenna', 'novel f', 'mutual coupling', 'mimo applications', 'microstrip line', 'measurement results', 'ended slots', 'ended slot', 'center frequencies', 'also studied', '8 ghz', '4 ghz', '2011 ieee']</t>
  </si>
  <si>
    <t>Multiple-input-multiple-output (MIMO) antenna | mutual coupling | open-ended slot | reflection coefficient | short-ended slot</t>
  </si>
  <si>
    <t>A novel F-shaped microstrip slot antenna for WLAN and WiMAX multiple-input-multiple-output (MIMO) systems is presented. The proposed antenna structure consists of both open-ended and short-ended slots connected by a metal 'via' to a microstrip line. The open-ended slot is exploited to obtain resonant mode at 2.4 GHz, and three short-ended slots are aimed to obtain resonant modes at 3.5, 5.2, and 5.8 GHz, whose center frequencies can be adjust by the slot lengths. The parametric studies show that the center frequencies are independent of each other. A four-element array configuration of the proposed antenna for MIMO applications is also studied. The simulation and measurement results of reflection coefficient, mutual coupling, and radiation pattern are presented, which attest to the applicability of antenna. ¬© 2002-2011 IEEE.</t>
  </si>
  <si>
    <t>405-408</t>
  </si>
  <si>
    <t>60012835;60012835;60012835;60012835</t>
  </si>
  <si>
    <t>6506072524;6602214507;55320581900;57212484681</t>
  </si>
  <si>
    <t>Karimian, Reza;Oraizi, Homayoon;Fakhte, Saeed;Farahani, Mohammad</t>
  </si>
  <si>
    <t>Karimian R.</t>
  </si>
  <si>
    <t>Novel F-shaped quad-band printed slot antenna for WLAN and WiMAX MIMO systems</t>
  </si>
  <si>
    <t>10.1109/LAWP.2013.2252140</t>
  </si>
  <si>
    <t>2-s2.0-84876130199</t>
  </si>
  <si>
    <t>['¬© 2013', 'spectral characteristics', 'random radiators', 'practical results', 'frequency properties', 'calculations methods', 'begell house', 'analyzed based', 'analytical description']</t>
  </si>
  <si>
    <t>Nonsinusoidal electromagnetic waves | Random transmission antennas | Spurious electromagnetic emissions</t>
  </si>
  <si>
    <t>Calculations methods are developed and spectral characteristics of spurious electromagnetic emissions generated by pulse electrical signals without a carrier are analyzed based on analytical description of a nonsinusoidal electromagnetic field. An approach to the estimation of frequency properties of random radiators on these characteristics is proposed. The calculated spectra match very well with practical results of measurement of spurious electromagnetic emissions. ¬© 2013 by Begell House, Inc.</t>
  </si>
  <si>
    <t>195-204</t>
  </si>
  <si>
    <t>112575222;112575222;112575222;112575222</t>
  </si>
  <si>
    <t>57197019903;41861696100;39861916800;23398406200</t>
  </si>
  <si>
    <t>Ivanov, S. M.;Korovin, N. A.;Nazarieva, I. N.;Tupota, V. I.</t>
  </si>
  <si>
    <t>State Science Research Experimental Institute of Technical Information Protection Problems</t>
  </si>
  <si>
    <t>Ivanov S.</t>
  </si>
  <si>
    <t>Analysis of spectral characteristics of spurious electromagnetic emissions generated by pulse currents</t>
  </si>
  <si>
    <t>10.1615/TelecomRadEng.v72.i3.20</t>
  </si>
  <si>
    <t>2-s2.0-84876130547</t>
  </si>
  <si>
    <t>['¬© 1965', 'wide range', 'target detection', 'snr environments', 'simulations show', 'reflected signals', 'radar systems', 'noise ratio', 'multiple targets', 'low signal', 'largest eigenvalue', 'information theory', 'important functions', 'extract information', 'detection performance', 'adaptive threshold', '2011 ieee']</t>
  </si>
  <si>
    <t>Target detection is one of the important functions of radar systems. In this paper, we present a detection method using total correlation (TC) based on information theory for noise radar systems which enables the detection of multiple targets at intermediate and low signal-to-noise ratio (SNR) regimes. The proposed method utilizes the largest eigenvalue of the sample covariance matrix to extract information from the transmitted signal replica, and outperforms the conventional TC detector when reflected signals have intermediate or low SNR values. Additionally, in order to avoid ambiguous target occurrence, we propose an adaptive threshold to guarantee the detection performance with the same receiving antenna elements for a given false alarm probability. The threshold is computed from the largest and smallest eigenvalue distributions based on random matrix theory. Simulations show that the proposed detection method can be used for a wide range of SNR environments, and the threshold provides definitive target detection. ¬© 1965-2011 IEEE.</t>
  </si>
  <si>
    <t>1251-1262</t>
  </si>
  <si>
    <t>Multi-target detection using total correlation for noise radar systems</t>
  </si>
  <si>
    <t>10.1109/TAES.2013.6494411</t>
  </si>
  <si>
    <t>2-s2.0-84876131395</t>
  </si>
  <si>
    <t>['¬© 2002', 'term potential', 'return loss', 'radiation patterns', 'radiating patches', 'patch antennas', 'main objective', 'heavily doped', 'ground planes', 'good agreement', 'future work', 'extreme environments', 'experimental results', 'evaluate semi', 'dielectric substrate', 'antenna designs', 'aided design', '2011 ieee', '10 ghz']</t>
  </si>
  <si>
    <t>High-temperature and high-power applications | microstrip patch antenna | silicon carbide (SiC)</t>
  </si>
  <si>
    <t>The main objective of this letter is to evaluate semi-insulating silicon carbide (SiC) material as a candidate for dielectric substrate for patch antennas, with a long-term potential for monolithic antenna integration on a SiC semiconductor chip, operation in extreme environments, and other applications. First, computer-aided design of microstrip patch antennas operating at 10 GHz was conducted. The antenna designs were implemented using semi-insulating SiC substrates and gold ground planes and patches. A good agreement between the experimental results and simulation was obtained at the band of operation. Return loss and radiation patterns were investigated. As future work, a possibility of utilizing highly conductive (heavily doped) SiC epitaxial layers as the ground planes and radiating patches were investigated using computer simulations. ¬© 2002-2011 IEEE.</t>
  </si>
  <si>
    <t>60001526-60004760;60001526;101920077;60001526;60001526</t>
  </si>
  <si>
    <t>15843333700;37063796500;7006397610;6701414338;6701565590</t>
  </si>
  <si>
    <t>Karacolak, Tutku;Thirumalai, Rooban Venkatesh K.G.;Merrett, J. Neil;Koshka, Yaroslav;Topsakal, Erdem</t>
  </si>
  <si>
    <t>Vancouver;Mississippi State;Dayton</t>
  </si>
  <si>
    <t>Washington State University Vancouver;Mississippi State University;Air Force Base</t>
  </si>
  <si>
    <t>60004760;60001526;101920077</t>
  </si>
  <si>
    <t>Karacolak T.</t>
  </si>
  <si>
    <t>Silicon carbide (SiC) antennas for high-temperature and high-power applications</t>
  </si>
  <si>
    <t>10.1109/LAWP.2013.2251599</t>
  </si>
  <si>
    <t>2-s2.0-84876141349</t>
  </si>
  <si>
    <t>['¬© 2002', 'uda antenna', 'synthesis method', 'successfully designed', 'smd components', 'parasitic element', 'parametric studies', 'must satisfy', 'major aim', 'given direction', 'ghz yagi', 'e .,', 'chosen structure', '2011 ieee']</t>
  </si>
  <si>
    <t>Directive antenna | generic antenna | parasitic elements | reactive loads</t>
  </si>
  <si>
    <t>In this letter, we present a synthesis method to design parasitic element antennas in a short and illustrative way without the need of parametric studies. The major aim of this method is to synthesize the antenna radiation pattern in a given direction, i.e., to find the equivalent reactive loads that must satisfy each parasitic element. The chosen structure to validate this principle is a 2.45-GHz Yagi-Uda antenna with surface mounted devices (SMD) acting as the synthesized reactive loads. This antenna has been successfully designed and measured. The SMD components have been introduced to demonstrate that the method is helpful to produce generic design. ¬© 2002-2011 IEEE.</t>
  </si>
  <si>
    <t>413-416</t>
  </si>
  <si>
    <t>54894567300;16024782800;7004028651;6603055868</t>
  </si>
  <si>
    <t>Fezai, F.;Menudier, C.;Thevenot, M.;Monediere, T.</t>
  </si>
  <si>
    <t>Fezai F.</t>
  </si>
  <si>
    <t>Systematic design of parasitic element antennas-application to a WLAN yagi design</t>
  </si>
  <si>
    <t>10.1109/LAWP.2013.2253751</t>
  </si>
  <si>
    <t>2-s2.0-84876145103</t>
  </si>
  <si>
    <t>['¬© 2002', 'two non', 'reproduced approximately', 'power beamwidths', 'foster elements', 'discretely changing', 'directivity bandwidth', 'corresponding half', 'broadside directivity', 'based system', 'back ratio', 'antenna system', 'agile properties', '78 ¬∞', '24 db', '2011 ieee', '138 ¬∞']</t>
  </si>
  <si>
    <t>Directivity | electrically small antennas (ESAs) | front-to-back ratio (FTBR) | negative impedance converter (NIC) | non-Foster element | parasitic element</t>
  </si>
  <si>
    <t>Non-Foster elements are introduced to augment an Egyptian axe dipole (EAD) antenna-based system in order to expand its directivity bandwidth. The frequency-agile properties of the original antenna system are investigated near 300 MHz by linearly and discretely changing the values of its internal reactive element. The curve-fit reactance versus frequency curve is established. It is reproduced approximately by augmenting the antenna system with two non-Foster elements implemented internally in one of its near-field parasitic elements and with negative impedance convertor (NIC) designs. It is demonstrated that the resulting electrically small antenna system is capable of achieving excellent unidirectional radiation performance, including a broadside directivity in the range from 5.78 to 6.24 dB with more than a 20 dB front-to-back ratio (FTBR) over a 13% instantaneous fractional bandwidth. The corresponding half-power beamwidths in the E-and H-planes, respectively, are 78¬∞ and 138¬∞ the radiation efficiency exceeds 65%. ¬© 2002-2011 IEEE.</t>
  </si>
  <si>
    <t>421-424</t>
  </si>
  <si>
    <t>60005465-60023380-60010065;60010065;60010065</t>
  </si>
  <si>
    <t>36240905100;37082365400;7006392487</t>
  </si>
  <si>
    <t>Tang, Ming Chun;Zhu, Ning;Ziolkowski, Richard W.</t>
  </si>
  <si>
    <t>Augmenting a modified egyptian axe dipole antenna with non-foster elements to enlarge its directivity bandwidth</t>
  </si>
  <si>
    <t>10.1109/LAWP.2013.2254103</t>
  </si>
  <si>
    <t>2-s2.0-84876147287</t>
  </si>
  <si>
    <t>['¬© 1975', 'widely deployed', 'various experiments', 'storage medium', 'small size', 'sequential continuity', 'related work1', 'place update', 'multimedia data', 'light weight', 'hit ratio', 'flash memory', 'erase operations', 'efficiently reduce', 'distinct characteristics', 'conventional disk', '2011 ieee']</t>
  </si>
  <si>
    <t>Buffer Replacement Algorithm | Digital Media | FlashMemory | PMP</t>
  </si>
  <si>
    <t>A portable media player is a consumer electronics device that is capable of storing and playing digital media such as audio, image, video, and etc. NAND flash memory has been widely deployed as a storage medium for these portable media players because of its small size, light weight and low power consumption. However, due to distinct characteristics of NAND flash memory such as no in-place update, asymmetric operation unit and speed, conventional disk-based buffer replacement scheme may not yield good performance on flash memory-based storage systems. In this work, we propose a novel buffer replacement scheme considering the features of metadata as well as multimedia data for portable media players. Our proposed scheme classifies the pages into a long sequential reference set and a short sequential reference set by checking the sequential continuity of pages in the buffer. And then, it mainly evicts long sequential reference sets first from the buffer and keeps short sequential reference sets in the buffer as long as possible to improve the hit ratio. By this strategy, we can efficiently reduce the number of write and erase operations to the flash memory when storing and playing digital media. Through various experiments, we show that our proposed scheme yields better performance than its related work1. ¬© 1975-2011 IEEE.</t>
  </si>
  <si>
    <t>130-135</t>
  </si>
  <si>
    <t>60211585;60211585</t>
  </si>
  <si>
    <t>56125172400;55636321021</t>
  </si>
  <si>
    <t>Kim, Bo Kyeong;Lee, Dong Ho</t>
  </si>
  <si>
    <t>Ansan</t>
  </si>
  <si>
    <t>Hanyang University ERICA Campus</t>
  </si>
  <si>
    <t>Kim B.K.</t>
  </si>
  <si>
    <t>LSF: A new buffer replacement scheme for flash memory-based portable media players</t>
  </si>
  <si>
    <t>10.1109/TCE.2013.6490251</t>
  </si>
  <si>
    <t>2-s2.0-84876148358</t>
  </si>
  <si>
    <t>['upon sensing', 'upon losing', 'tethered moths', 'taken together', 'surging upwind', 'signalling presence', 'robots searching', 'results suggest', 'random nature', 'pheromone sensors', 'pheromone patch', 'odour sources', 'neurophysiological recordings', 'neuronal mechanism', 'multiphasic patterning', 'discontinuous flows', 'conductance calcium', 'computational modelling', 'command neuron', 'casting crosswind', 'behavioural switch', 'activated potassium']</t>
  </si>
  <si>
    <t>Insects and robots searching for odour sources in turbulent plumes face the same problem: the random nature of mixing causes fluctuations and intermittency in perception. Pheromone-tracking male moths appear to deal with discontinuous flows of information by surging upwind, upon sensing a pheromone patch, and casting crosswind, upon losing the plume. Using a combination of neurophysiological recordings, computational modelling and experiments with a cyborg, we propose a neuronal mechanism that promotes a behavioural switch between surge and casting. We show how multiphasic On/Off pheromone-sensitive neurons may guide action selection based on signalling presence or loss of the pheromone. A Hodgkin-Huxley-type neuron model with a small-conductance calcium-activated potassium (SK) channel reproduces physiological On/Off responses. Using this model as a command neuron and the antennae of tethered moths as pheromone sensors, we demonstrate the efficiency of multiphasic patterning in driving a robotic searcher toward the source. Taken together, our results suggest that multiphasic On/Off responses may mediate olfactory navigation and that SK channels may account for these responses. ¬© 2013 Martinez et al.</t>
  </si>
  <si>
    <t>e61220</t>
  </si>
  <si>
    <t>60008134;60003274;60008134;60008134-60003274;60003274-60105501;60003274;60003274</t>
  </si>
  <si>
    <t>36012003500;23391795800;16242945500;15044262500;7005809476;7003680929;36008941800</t>
  </si>
  <si>
    <t>Martinez, Dominique;Chaffiol, Antoine;Voges, Nicole;Gu, Yuqiao;Anton, Sylvia;Rospars, Jean Pierre;Lucas, Philippe</t>
  </si>
  <si>
    <t>Angers;Paris;Versailles</t>
  </si>
  <si>
    <t>Recepteurs et Canaux Ioniques Membranaires;CNRS Centre National de la Recherche Scientifique;Centre de recherche √éle-de-France-Versailles - Grignon</t>
  </si>
  <si>
    <t>60105501;60008134;60003274</t>
  </si>
  <si>
    <t>Martinez D.</t>
  </si>
  <si>
    <t>Multiphasic On/Off Pheromone Signalling in Moths as Neural Correlates of a Search Strategy</t>
  </si>
  <si>
    <t>10.1371/journal.pone.0061220</t>
  </si>
  <si>
    <t>2-s2.0-84876218510</t>
  </si>
  <si>
    <t>['¬© 1973', 'without measuring', 'used together', 'two probes', 'two loops', 'transient currents', 'transient current', 'three loops', 'straight line', 'skin effect', 'single loop', 'shift positions', 'several loops', 'results show', 'rails along', 'rail currents', 'one side', 'limited space', 'field waveforms', 'especially useful', 'easily obtained', 'currents beforehand', 'current waveforms', 'calibrated distance', '2012 ieee']</t>
  </si>
  <si>
    <t>Current measurement | electromagnetic compatibility | electromagnetic fields | probe antennas</t>
  </si>
  <si>
    <t>Several loops are placed at one side of the rails along a straight line, and the transient current is calculated with the measured magnetic field waveforms and distances between probes and currents for the long-line current models. According to the skin effect and the deformation of rails, distances between currents and probes are hard to get for each shot. If two probes are used together, it is easier to measure the single line current waveform, without measuring the distance between probes and currents beforehand. The current waveforms can be calculated only with the calibrated distance between two probes and field waveforms. For the railgun's rail currents, we can use three loop probes. The current waveforms can be easily obtained from the three magnetic field waveforms without knowing the shift positions of the rail currents. The commercial Pearson current monitor model 1423 is used to calibrate and verify the results. The results are compared with each other for the single loop, two loops, and three loops. The results show that, while it is good to measure the transient currents with one or two loops, it is better when three loops are used. The method is especially useful for situations in which the huge Rogowski current probes are hard to use because of limited space. ¬© 1973-2012 IEEE.</t>
  </si>
  <si>
    <t>1479-1483</t>
  </si>
  <si>
    <t>110049353;110049353;60016835;60025278</t>
  </si>
  <si>
    <t>34881482800;56004255500;13606852500;7403401932</t>
  </si>
  <si>
    <t>Cao, Ronggang;Li, Jun;Jiao, Qingjie;Yuan, Jiansheng</t>
  </si>
  <si>
    <t>Tsinghua University;Beijing Institute of Technology;Science and Technology on Complex Land Systems Simulation Laboratory</t>
  </si>
  <si>
    <t>60025278;60016835;110049353</t>
  </si>
  <si>
    <t>Analysis and measurement of transient currents in railgun with loop probes</t>
  </si>
  <si>
    <t>10.1109/TPS.2013.2251680</t>
  </si>
  <si>
    <t>2-s2.0-84877873431</t>
  </si>
  <si>
    <t>['¬© 1973', 'transient environment', 'signals around', 'rails change', 'railgun systems', 'rail launcher', 'output voltages', 'measurement positions', 'magnetic waveforms', 'magnetic fields', 'loop probes', 'launching period', 'higher velocities', 'different positions', '2012 ieee']</t>
  </si>
  <si>
    <t>Current measurement | electromagnetic compatibility | electromagnetic interference | probe antennas</t>
  </si>
  <si>
    <t>To analyze the variation of magnetic field waveforms above rails of the railgun during the launching period, the magnetic fields are measured by loop probes. According to the armature's different moving statements and measurement positions, magnetic waveforms are distinguished with each other. The experiment results show that magnetic field waveforms above the rails change at different positions, and the output voltages of probes become larger with the higher velocities. The truncated waveforms expand the spectrum of signals around the rails. The waveforms at different positions are compared with each other, which can inflect the magnetic field distribution along the rails during the launching period. The results are useful in analyzing the interference of the transient environment for the rail launcher and the electromagnetic interference design of railgun systems. ¬© 1973-2012 IEEE.</t>
  </si>
  <si>
    <t>1475-1478</t>
  </si>
  <si>
    <t>Measure variation of magnetic field waveforms above rails of a railgun during launching period</t>
  </si>
  <si>
    <t>10.1109/TPS.2013.2248760</t>
  </si>
  <si>
    <t>2-s2.0-84877875244</t>
  </si>
  <si>
    <t>['whenever k', 'upper bounded', 'single antenna', 'interference neutralization', 'corresponding receiver', 'cognitive helper', 'capacity region', '2 dof']</t>
  </si>
  <si>
    <t>cognitive communication | Degrees of freedom | interference channel</t>
  </si>
  <si>
    <t>In this letter, we characterize the degrees of freedom (DoF) of the K‚â• 3 user Gaussian interference network with a cognitive helper where each node is equipped with a single antenna. Specifically, the users send independent messages to their corresponding receiver through their own antenna and via the help of the cognitive helper. For this network, we show that the sum DoF value is upper bounded by (K+1)2 when K is odd and K2/ 2(K+1) when K is even, respectively. While the new DoF upper bounds are simply derived based on the fact that cooperation among users does not decrease the capacity region, we provide a new achievable scheme to obtain a total of (K+1)2 DoF for any K‚â• 3. Thus, we establish that the exact sum DoF value of the network is given as (K+1)2, whenever K is odd. The new achievable scheme is based on interference neutralization and asymptotic interference alignment. ¬© 2013 IEEE.</t>
  </si>
  <si>
    <t>920-923</t>
  </si>
  <si>
    <t>60007278;60005322</t>
  </si>
  <si>
    <t>23390963100;7003285114</t>
  </si>
  <si>
    <t>Wang, Chenwei;Sezgin, Aydin</t>
  </si>
  <si>
    <t>Irvine;Bochum</t>
  </si>
  <si>
    <t>University of California, Irvine;Ruhr-Universitat Bochum</t>
  </si>
  <si>
    <t>Degrees of freedom of the interference channel with a cognitive helper</t>
  </si>
  <si>
    <t>10.1109/LCOMM.2013.040913.130126</t>
  </si>
  <si>
    <t>2-s2.0-84878732270</t>
  </si>
  <si>
    <t>['wider use', 'usually made', 'thereby demonstrate', 't2 eff', 'solid copper', 'relaxation times', 'principles required', 'presented showing', 'materials imaging', 'frequency signal', 'even though', 'effective transverse', 'coil conformed', 'close proximity']</t>
  </si>
  <si>
    <t>Embroidered | High frequency coil | Magnetic resonance | Relaxation time</t>
  </si>
  <si>
    <t>Magnetic resonance imaging is a widely used technique for medical and materials imaging. Even though the objects being imaged are often irregularly shaped, suitable coils permitting the measurement of the radio-frequency signal in these systems are usually made of solid copper. One problem often encountered is how to ensure the coils are both in close proximity and conformal to the object being imaged. Whilst embroidered conductive threads have previously been used as antennae in mobile telecommunications applications, they have not previously been reported for use within magnetic resonance. In this paper we show that an embroidered single loop coil can be used in a commercial unilateral nuclear magnetic resonance system as an alternative to a solid copper. Data is presented showing the determination of both longitudinal (T1) and effective transverse (T2 eff) relaxation times for a flat fabric coil and the same coil conformed to an 8 cm diameter cylinder. We thereby demonstrate the principles required for the wider use of fabric based conformal coils within nuclear magnetic resonance and magnetic resonance imaging.</t>
  </si>
  <si>
    <t>Electronics</t>
  </si>
  <si>
    <t>60006029;60004636;60006029;60006029</t>
  </si>
  <si>
    <t>16239514600;7006300283;7005304700;7201767472</t>
  </si>
  <si>
    <t>Morris, Robert H.;McHale, Glen;Dias, Tilak;Newton, Michael I.</t>
  </si>
  <si>
    <t>Nottingham;Newcastle</t>
  </si>
  <si>
    <t>Nottingham Trent University;University of Northumbria</t>
  </si>
  <si>
    <t>60006029;60004636</t>
  </si>
  <si>
    <t>Morris R.</t>
  </si>
  <si>
    <t>Embroidered coils for magnetic resonance sensors</t>
  </si>
  <si>
    <t>10.3390/electronics2020168</t>
  </si>
  <si>
    <t>2-s2.0-84958171494</t>
  </si>
  <si>
    <t>['icrf heated', 'different types', '3m torsatron']</t>
  </si>
  <si>
    <t>In the Uragan-3M torsatron the plasma is ICRF heated with the use of antennas of different types. The objective of this work is to study the electromagnetic wave propagation outside the plasma confinement volume and the effect of these waves on confined plasma behavior during RF-heating.</t>
  </si>
  <si>
    <t>45-47</t>
  </si>
  <si>
    <t>Problems of Atomic Science and Technology</t>
  </si>
  <si>
    <t>60008794;60008794;60008794;60008794;60008794;60008794;60008794;60008794;60008794;60008794;60008794;60008794;60008794;60008794;60008794</t>
  </si>
  <si>
    <t>6603910546;7005375655;24554500500;26027656600;6603821844;6603396290;8971113000;6603036986;6603559476;6507540111;6508066290;6507435180;36701959900;7006650785;7006289739</t>
  </si>
  <si>
    <t>Pashnev, V. K.;Tarasov, I. K.;Tarasov, M. I.;Sitnikov, D. A.;Tsybenko, S. A.;Pinos, I. B.;Stepanov, K. N.;Olshansky, V. V.;Shvets, O. M.;Sorokovoy, E. L.;Petrushenya, A. A.;Lozin, A. V.;Pugovkin, A. P.;Mironov, Yu K.;Shapoval, A. N.</t>
  </si>
  <si>
    <t>National Science Center Kharkov Institute of Physics and Technology</t>
  </si>
  <si>
    <t>Pashnev V.K.</t>
  </si>
  <si>
    <t>Electromagnetic oscillations at the edge of the Uragan-3M plasma</t>
  </si>
  <si>
    <t>2-s2.0-84876165491</t>
  </si>
  <si>
    <t>['similar measurements', 'master oscillator', '30 mhz']</t>
  </si>
  <si>
    <t>The plasma was heated by two active antenna arrays. The noise generator based on the nonlinear feedback scheme was used as a master oscillator. Similar measurements were made with the pulse generators used as master oscillator. The pulse repetition frequency was up to 30 MHz.</t>
  </si>
  <si>
    <t>174-176</t>
  </si>
  <si>
    <t>60068524;60068524;60068524;60068524;60068524</t>
  </si>
  <si>
    <t>24554500500;26027656600;7102820839;55651434100;55541275800</t>
  </si>
  <si>
    <t>Tarasov, M. I.;Sitnikov, D. A.;Tkachenko, V. I.;Lystopad, V. M.;Lymar, N. V.</t>
  </si>
  <si>
    <t>Institute of Plasma Physics, Kharkov</t>
  </si>
  <si>
    <t>Tarasov M.</t>
  </si>
  <si>
    <t>The broadening of spectrum of oscillations excited by active antenna array</t>
  </si>
  <si>
    <t>2-s2.0-84876180040</t>
  </si>
  <si>
    <t>['wave field', 'system axis', 'solenoidal antenna', 'plasma edge', 'magnetic pumping', 'larmor radius', 'larmor gyration', 'larmor center', 'isotope separation', 'involves drift', 'heated particles', 'electromagnetic field', 'drift approximation', 'developed icr', 'considered within', 'arbitrary values']</t>
  </si>
  <si>
    <t>The charged particle motion problem in electromagnetic field of magnetic pumping under Chrenkov and cyclotron resonance conditions is solved in drift approximation. The wave field is produced by alternating surface azimuthal current, modeling the current of solenoidal antenna, which use is considered within the frames of a developed ICR-method of isotope separation. The drift motion equations are derived and their three first integrals are found at arbitrary values of Larmor radius. It is shown that the increasing of a particle Larmor radius involves the increasing of radius of the Larmor center, i.e. involves drift of heated particles to plasma edge. During Larmor gyration these ions transit near to a system axis.</t>
  </si>
  <si>
    <t>84-86</t>
  </si>
  <si>
    <t>60008794;60008794</t>
  </si>
  <si>
    <t>26533692700;8971113000</t>
  </si>
  <si>
    <t>Yeliseyev, Yu N.;Stepanov, K. N.</t>
  </si>
  <si>
    <t>Yeliseyev Y.N.</t>
  </si>
  <si>
    <t>Drift motion of charged particle in wave field of magnetic pumping under Cherenkov and cyclotron resonance conditions</t>
  </si>
  <si>
    <t>2-s2.0-84876187683</t>
  </si>
  <si>
    <t>['successfully used', 'plasma prepared', 'plasma heating', 'mutual operation', 'low density', 'last scenario', 'initial plasma', 'independent generation', 'heating plasma', 'frame antenna', 'antennas contribute', '1010 cm']</t>
  </si>
  <si>
    <t>Unshielded THT antenna is successfully used: (i) for heating of plasma prepared by the frame antenna pulse, (ii) for making an initial plasma with low density ~1010 cm-3 for further frame antenna operation, (iii) for independent generation and heating plasma at low magnetic fields B0&lt;0.7 T and (iv) for mutual operation with frame antenna. In the last scenario both antennas contribute to plasma heating.</t>
  </si>
  <si>
    <t>27-29</t>
  </si>
  <si>
    <t>60008794;60008794;60008794;60008794;60008794;60008794;60008794;60004280;60008794;60008794;60008794;60008794;60008794;60008794;60008794</t>
  </si>
  <si>
    <t>6507435180;8447514100;7102129803;55651321700;55650778300;55406090900;55541228100;55948075900;36468898600;7006650785;6603760688;24554493600;7202854070;36631882600;6601970421</t>
  </si>
  <si>
    <t>Lozin, A. V.;Moiseenko, V. E.;Grigor'eva, L. I.;Kozulya, M. M.;Krasyuk, A. Yu;Kulaga, A. E.;Kramskoy, E. D.;Lyssoivan, A. I.;Maznichenko, S. M.;Mironov, Yu K.;Pavlichenko, R. O.;Zamanov, N. V.;Romanov, V. S.;Chernyshenko, V. Ya;Chechkin, V. V.</t>
  </si>
  <si>
    <t>Kharkiv;Brussels</t>
  </si>
  <si>
    <t>National Science Center Kharkov Institute of Physics and Technology;Koninklijke Militaire School - Ecole Royale Militaire</t>
  </si>
  <si>
    <t>60008794;60004280</t>
  </si>
  <si>
    <t>Lozin A.</t>
  </si>
  <si>
    <t>Usage of three-halfturn antenna at the Uragan-3M device</t>
  </si>
  <si>
    <t>2-s2.0-84876193220</t>
  </si>
  <si>
    <t>['studied using', 'current profile', 'code synch', 'cd efficiency', 'almost independent']</t>
  </si>
  <si>
    <t>Fast magnetosonic wave propagation in real tokamak geometry is studied using a 2D finite difference code. Propagation and absorption of converted small scale waves is treated with help of the ray tracing code. Driven current densities are calculated in linear approximation using current drive efficiencies computed by the code SYNCH. It has been found that CD efficiency and current profile are almost independent of the toroidal antenna spectrum.</t>
  </si>
  <si>
    <t>54-56</t>
  </si>
  <si>
    <t>60008794;60008794;60008794</t>
  </si>
  <si>
    <t>6602523577;6601986767;57210823175</t>
  </si>
  <si>
    <t>Grekov, D. L.;Kasilov, S. V.;Tretiak, K. K.</t>
  </si>
  <si>
    <t>Grekov D.L.</t>
  </si>
  <si>
    <t>Modelling of ICRF heating and current drive in tokamak plasma with two ion species</t>
  </si>
  <si>
    <t>2-s2.0-84876195347</t>
  </si>
  <si>
    <t>Ministry of Agriculture of the People's Republic of China</t>
  </si>
  <si>
    <t>2011ZZX08001-001</t>
  </si>
  <si>
    <t>MOA</t>
  </si>
  <si>
    <t>['wings compared', 'transcription levels', 'results showed', 'preliminary characterization', 'pbp genes', 'medinalis seemed', 'mating status', 'key feature', 'host plants', 'findings support', 'female antennae', 'expression profiles', 'expressed ubiquitously', 'eight genes', 'differentially expressed', 'different tissues', 'csps ).', 'csp genes', 'cdna clones', 'binding proteins']</t>
  </si>
  <si>
    <t>Antenna cDNA library | Cnaphalocrocis medinalis | Expression pattern | Olfactory genes</t>
  </si>
  <si>
    <t>Chemoreception is a key feature in selection of host plants by insects. In this study, preliminary characterization and isolation of cDNA clones from Cnaphalocrocis medinalis antennal libraries identified eight olfactory genes, including two putative general odorant-binding proteins (GOBPs), three pheromone binding proteins (PBPs) and three chemosensory proteins (CSPs). The expression profiles of these eight genes in different tissues (antenna, head (without antennae), thorax, abdomen, leg and wing) were measured by real time qPCR. The results showed that GOBP and PBP genes in C. medinalis seemed to be antenna-specific, but differentially expressed in male and female antennae; while CSP genes were expressed ubiquitously during different developmental stages, but with an extremely elevated transcript level in antennae, legs and wings compared to head, thorax and abdomen. And also, the transcription levels of olfactory genes depended on the age, sex, and mating status of the adults. These findings support the hypothesis that OBPs and CSPs play dynamic roles during development of C. medinalis and are likely to be involved in broader physiological functions. ¬© 2013 Elsevier Inc.</t>
  </si>
  <si>
    <t>0006291X</t>
  </si>
  <si>
    <t>Biochemical and Biophysical Research Communications</t>
  </si>
  <si>
    <t>60032955;60032955;60032955;60032955</t>
  </si>
  <si>
    <t>55641822500;55641538300;55642031900;24802475300</t>
  </si>
  <si>
    <t>Zeng, Fang Fang;Sun, Xiao;Dong, Hai Bo;Wang, Man Qun</t>
  </si>
  <si>
    <t>Zeng F.</t>
  </si>
  <si>
    <t>Analysis of a cDNA library from the antenna of Cnaphalocrocis medinalis and the expression pattern of olfactory genes</t>
  </si>
  <si>
    <t>S0006291X13004531</t>
  </si>
  <si>
    <t>10.1016/j.bbrc.2013.03.038</t>
  </si>
  <si>
    <t>2-s2.0-84876483834</t>
  </si>
  <si>
    <t>['‚ äôyr', '‚ äô', '¬© 2013', 'submillimeter source', 'submillimeter array', 'strong lensing', 'source structure', 'rights reserved', 'observations confirm', 'model optimization', 'measured visibilities', 'lensing origin', 'ir imaging', 'intrinsic sizes', 'intensely star', 'infrared catalogs', 'incorporates self', 'important role', 'four high', 'forming sources', 'existing radio', 'dusty sources', 'detected using', 'allow us', '4 mm', '1 kpc']</t>
  </si>
  <si>
    <t>galaxies: high-redshift | galaxies: starburst | gravitational lensing: strong | techniques: interferometric</t>
  </si>
  <si>
    <t>We present Atacama Large Millimeter/submillimeter Array (ALMA) 860 Œºm imaging of four high-redshift (z = 2.8-5.7) dusty sources that were detected using the South Pole Telescope (SPT) at 1.4 mm and are not seen in existing radio to far-infrared catalogs. At 1.‚Ä≥5 resolution, the ALMA data reveal multiple images of each submillimeter source, separated by 1‚Ä≥-3‚Ä≥, consistent with strong lensing by intervening galaxies visible in near-IR imaging of these sources. We describe a gravitational lens modeling procedure that operates on the measured visibilities and incorporates self-calibration- like antenna phase corrections as part of the model optimization, which we use to interpret the source structure. Lens models indicate that SPT0346-52, located at z = 5.7, is one of the most luminous and intensely star-forming sources in the universe with a lensing corrected FIR luminosity of 3.7 √ó 10 13 L and star formation surface density of 4200 M‚äôyr -1 kpc-2. We find magnification factors of 5 to 22, with lens Einstein radii of 1.‚Ä≥1-2.‚Ä≥0 and Einstein enclosed masses of 1.6-7.2 √ó 1011 M‚äô. These observations confirm the lensing origin of these objects, allow us to measure their intrinsic sizes and luminosities, and demonstrate the important role that ALMA will play in the interpretation of lensed submillimeter sources. ¬© 2013. The American Astronomical Society. All rights reserved.</t>
  </si>
  <si>
    <t>60002494;60010065;60014439;60010065;60031581;60006297;60029278;60023599;60020680;60020680-60009982;60117873-60025597;60117873-60029278;60010065;60007056;60117873-60025597-60029278-60028609;60117873-60025597-60028609;60015913-60019598;60117873-60029278;60117873-60029278;60023599;60002494;60002494;60024185;60025038;60117873-60029278;60013959;60022148;60000221;60117873-60029278;60002494;60025038;60117873-60025597;60029278;60019598;60024185;60117873-60029278;60025038-60007174;60117873-60029278;60031581;60029278;60027550;60005920;60117873-60025597-60025778;60117873-60029278;60001754;60117873-60025597-60029278;60117873-60029278;60002312;60117873-60029278;60031581-60117873-60029278;60117873-60029278;60025038;60008158;60009982;60000305;60117873-60029278-60025778;60117873-60104021;60002494-60005455;60031581;60020680;60031581-60000305;60020680;60117873-60029278;60002494;60001754;60008134;60117873-60029278</t>
  </si>
  <si>
    <t>44561048400;6602613149;7003678607;55618348100;36238475500;7102716701;25225279000;23468406500;57203076914;10243553800;43360904200;25225124200;35172560700;35276898000;35276941600;25225063500;24447889300;55432044800;25225007500;6603776855;35172771900;56034660600;7003593226;56249799100;6701538780;7404584619;10339159000;6603546112;24536967300;7102202112;7101797383;44561097300;35173092100;55636843300;35394114700;25225738500;35310906100;35173035000;6506262338;14822087200;7006872661;6602504893;7201909659;16638392300;35248640700;7402775091;55339413600;55708167000;35292749000;7003450896;6505454725;7004355687;23996251400;22835988300;7005543132;8921423800;25226208500;14322353800;25226144400;29167489500;16640306300;25226226600;37098252300;6507380247;7402247450;24167352500;57215624248</t>
  </si>
  <si>
    <t>Hezaveh, Y. D.;Marrone, D. P.;Fassnacht, C. D.;Spilker, J. S.;Vieira, J. D.;Aguirre, J. E.;Aird, K. A.;Aravena, M.;Ashby, M. L.N.;Bayliss, M.;Benson, B. A.;Bleem, L. E.;Bothwell, M.;Brodwin, M.;Carlstrom, J. E.;Chang, C. L.;Chapman, S. C.;Crawford, T. M.;Crites, A. T.;De Breuck, C.;De Haan, T.;Dobbs, M. A.;Fomalont, E. B.;George, E. M.;Gladders, M. D.;Gonzalez, A. H.;Greve, T. R.;Halverson, N. W.;High, F. W.;Holder, G. P.;Holzapfel, W. L.;Hoover, S.;Hrubes, J. D.;Husband, K.;Hunter, T. R.;Keisler, R.;Lee, A. T.;Leitch, E. M.;Lueker, M.;Luong-Van, D.;Malkan, M.;McIntyre, V.;McMahon, J. J.;Mehl, J.;Menten, K. M.;Meyer, S. S.;Mocanu, L. M.;Murphy, E. J.;Natoli, T.;Padin, S.;Plagge, T.;Reichardt, C. L.;Rest, A.;Ruel, J.;Ruhl, J. E.;Sharon, K.;Schaffer, K. K.;Shaw, L.;Shirokoff, E.;Stalder, B.;Staniszewski, Z.;Stark, A. A.;Story, K.;Vanderlinde, K.;Wei√ü, A.;Welikala, N.;Williamson, R.</t>
  </si>
  <si>
    <t>United States;United States;United States;United States;United States;United States;United States;United States;United States;United States;Germany;United Kingdom;United States;United Kingdom;Canada;United States;United States;United States;United States;United States;France;United States;United States;United States;Australia;United States;Canada;United States;Germany;United States;United States</t>
  </si>
  <si>
    <t>Chicago;Chicago;Pasadena;Chicago;Lemont;Los Angeles;Ann Arbor;Chicago;Berkeley;Charlottesville;Garching bei Munchen;London;Cambridge;Cambridge;Halifax;Davis;Gainesville;Tucson;Cambridge;Baltimore;Paris;Berkeley;Kansas City;Philadelphia;Sydney;New Haven;Montreal;Pasadena;Bonn;Cleveland;Boulder</t>
  </si>
  <si>
    <t>The Kavli Institute for Cosmological Physics;School of the Art Institute of Chicago;California Institute of Technology;The University of Chicago;Argonne National Laboratory;University of California, Los Angeles;University of Michigan, Ann Arbor;The Enrico Fermi Institute;University of California, Berkeley;National Radio Astronomy Observatory;European Southern Observatory;University College London;Harvard-Smithsonian Center for Astrophysics;Institute of Astronomy;Dalhousie University;University of California, Davis;University of Florida;The University of Arizona;Harvard University;Space Telescope Science Institute;CNRS Centre National de la Recherche Scientifique;Lawrence Berkeley National Laboratory;University of Missouri-Kansas City;University of Pennsylvania;Australia Telescope National Facility;Yale University;Universit√© McGill;Carnegie Observatories;Max Planck Institute for Radio Astronomy;Case Western Reserve University;University of Colorado Boulder</t>
  </si>
  <si>
    <t>60117873;60104021;60031581;60029278;60028609;60027550;60025778;60025597;60025038;60024185;60023599;60022148;60020680;60019598;60015913;60014439;60013959;60010065;60009982;60008158;60008134;60007174;60007056;60006297;60005920;60005455;60002494;60002312;60001754;60000305;60000221</t>
  </si>
  <si>
    <t>Hezaveh Y.D.</t>
  </si>
  <si>
    <t>Alma observations of spt-discovered, strongly lensed, dusty, star-forming galaxies</t>
  </si>
  <si>
    <t>10.1088/0004-637X/767/2/132</t>
  </si>
  <si>
    <t>2-s2.0-84876138338</t>
  </si>
  <si>
    <t>['¬© 2013', 'spectroscopic analysis', 'recent years', 'purple bacteria', 'photosynthetic membranes', 'owner societies', 'light harvesting', 'lh2 complexes', 'level understanding', 'giving evidence', 'fundamental understanding', 'extensively studied', 'energetic coupling', 'aggregated structure']</t>
  </si>
  <si>
    <t>Light harvesting by LH1 and LH2 antenna proteins in the photosynthetic membranes of purple bacteria has been extensively studied in recent years for the fundamental understanding of the energy transfer dynamics and mechanism. Here we report the inhomogeneous structural organization of the LH2 complexes in photosynthetic membranes, giving evidence for the existence of energetically coupled linear LH2 aggregates in the native photosynthetic membranes of purple bacteria. Focusing on systematic model analyses, we combined AFM imaging and spectroscopic analysis with energetic coupling model analysis to characterize the inhomogeneous linear aggregation of LH2. Our AFM imaging results reveal that the LH2 complexes form linear aggregates with the monomer number varying from one to eight and each monomer tilted along the aggregated structure in photosynthetic membranes. The spectroscopic results support the attribution of aggregated LH2 complexes in the photosynthetic membranes, and the model calculation values for the absorption, emission and lifetime are consistent with the experimentally determined spectroscopic values, further proving a molecular-level understanding of the energetic coupling and energy transfer among the LH2 complexes in the photosynthetic membranes. ¬© 2013 the Owner Societies.</t>
  </si>
  <si>
    <t>5636-5647</t>
  </si>
  <si>
    <t>60018475;60018475;60018475</t>
  </si>
  <si>
    <t>36464142500;7404943092;57203734675</t>
  </si>
  <si>
    <t>Rajapaksha, Suneth P.;He, Yufan;Lu, H. Peter</t>
  </si>
  <si>
    <t>Bowling Green</t>
  </si>
  <si>
    <t>Bowling Green State University</t>
  </si>
  <si>
    <t>Rajapaksha S.</t>
  </si>
  <si>
    <t>Combined topographic, spectroscopic, and model analyses of inhomogeneous energetic coupling of linear light harvesting complex II aggregates in native photosynthetic membranes</t>
  </si>
  <si>
    <t>10.1039/c3cp43582b</t>
  </si>
  <si>
    <t>2-s2.0-84875441082</t>
  </si>
  <si>
    <t>['¬© 2013', 'ultraviolet region', 'simple way', 'royal society', 'ray diffraction', 'radiative quenching', 'pronounced impact', 'optimized complex', 'emitting diodes', 'emission intensity', 'complexes emitting', 'complete quenching', 'antenna effect']</t>
  </si>
  <si>
    <t>Three novel ternary Er&lt;sup&gt;3+&lt;/sup&gt; complexes emitting in the C band transmission window for fiber optic communications have been synthesised and their structures have been elucidated by single crystal X-ray diffraction. The fluorinated Œ≤-diketonate ligand, 1,1,1-trifluoro-5,5-dimethyl-2,4- hexanedione, combines a good absorption cross-section in the ultraviolet region with reduction of non-radiative quenching of the Er&lt;sup&gt;3+&lt;/sup&gt; emission, while the rigidity and bulkiness of the three different N,N-donors (2,2‚Ä≤-bipyridine, bathophenanthroline and 5-nitro-1,10-phenanthroline) have a pronounced impact on the emission intensity of luminescence. Furthermore, the choice of the ancillary ligand also determines the efficiency of the antenna effect, leading to complete quenching of the ligand-associated visible emission for the optimized complex with 5-nitro-1,10-phenanthroline. Solution processed 1.54 Œºm organic light-emitting diodes have been manufactured and characterized for this complex, confirming the aforementioned complete resonant energy transfer from the ligands to the Er&lt;sup&gt;3+&lt;/sup&gt; ion. The features of the reported device fabrication show a simple way to obtain large area NIR-OLEDs. ¬© 2013 The Royal Society of Chemistry.</t>
  </si>
  <si>
    <t>2725-2734</t>
  </si>
  <si>
    <t>60024695;60208597;60018940;60006424;60018940;60006424;60208597;60024695</t>
  </si>
  <si>
    <t>41862034200;7003562556;6603301757;8852412500;7202214821;9633299000;6701875995;11040001200</t>
  </si>
  <si>
    <t>Mart√≠n-Ramos, Pablo;Silva, Manuela Ramos;Coya, Carmen;Zaldo, Carlos;√Ålvarez, √Ångel Luis;√Ålvarez-Garc√≠a, Susana;Matos Beja, Ana M.;Mart√≠n-Gil, Jes√∫s</t>
  </si>
  <si>
    <t>Portugal;Spain;Spain;Spain</t>
  </si>
  <si>
    <t>Coimbra;Valladolid;Madrid;Madrid</t>
  </si>
  <si>
    <t>Centre for Physics of the University of Coimbra;Universidad de Valladolid;Universidad Rey Juan Carlos;CSIC - Instituto de Ciencia de Materiales de Madrid (ICMM)</t>
  </si>
  <si>
    <t>60208597;60024695;60018940;60006424</t>
  </si>
  <si>
    <t>Mart√≠n-Ramos P.</t>
  </si>
  <si>
    <t>Novel erbium(iii) fluorinated Œ≤-diketonate complexes with N,N-donors for optoelectronics: From synthesis to solution-processed devices</t>
  </si>
  <si>
    <t>10.1039/c3tc00649b</t>
  </si>
  <si>
    <t>2-s2.0-84875479179</t>
  </si>
  <si>
    <t>['¬© 2002', 'yagi antenna', 'substrate size', 'size reduction', 'simulation results', 'radiating elements', 'proposed antenna', 'input impedance', 'good agreement', 'experimental data', 'center frequency', 'atls ).', '915 mhz', '84 dbi', '2011 ieee', '2 %,']</t>
  </si>
  <si>
    <t>Artificial transmission line (ATL) | RFID antenna | Yagi</t>
  </si>
  <si>
    <t>A compact omnidirectional printed quasi-Yagi antenna for RFID reader application is presented. To reduce the size of the antenna, the radiating elements of the quasi-Yagi antenna are replaced by artificial transmission lines (ATLs). The proposed antenna that operates at 915 MHz has a substrate size of 52√ó 77 mm2 , which shows more than 76.24% size reduction in comparison to the previously reported compact Yagi antenna. At the center frequency, the antenna has an input impedance of 46.66-j4.27 Œ©, radiation efficiency of 98.2%, and a gain of 1.84 dBi. The experimental data are in good agreement with the simulation results. ¬© 2002-2011 IEEE.</t>
  </si>
  <si>
    <t>464-467</t>
  </si>
  <si>
    <t>60016972;60016972;60012835</t>
  </si>
  <si>
    <t>55511491000;15059968600;36895171900</t>
  </si>
  <si>
    <t>Hajizadeh, Parviz;Hassani, H. R.;Sedighy, Seyed Hassan</t>
  </si>
  <si>
    <t>Shahed University;Iran University of Science and Technology</t>
  </si>
  <si>
    <t>60016972;60012835</t>
  </si>
  <si>
    <t>Hajizadeh P.</t>
  </si>
  <si>
    <t>Planar artificial transmission lines loading for miniturization of RFID printed quasi-yagi antenna</t>
  </si>
  <si>
    <t>10.1109/LAWP.2013.2253540</t>
  </si>
  <si>
    <t>2-s2.0-84876205617</t>
  </si>
  <si>
    <t>['¬© 2002', 'wire grid', 'square loops', 'reduced sensitivity', 'proposed fss', 'profile structure', 'measured results', 'good agreement', 'frequency characteristics', 'designed fss', 'complementary apertures', 'aperture grid', '5 ghz', '4 ghz', '2011 ieee']</t>
  </si>
  <si>
    <t>Complementary structure | frequency selective surface (FSS) | spatial filter | spatial lumped element | triband</t>
  </si>
  <si>
    <t>A novel compact low-profile frequency selective surface (FSS) with controllable triband characteristics is presented. The proposed FSS consists of a stacked periodic array of square loops and complementary apertures, respectively centered within a wire grid and an aperture grid, which can create three transmission poles and two transmission zeros. Controllable triband performance is achieved, allowing the FSS to transmit the signal at 4 GHz while reflecting the signals at 6 and 9.5 GHz. Due to the compact and low-profile structure, the designed FSS has a reduced sensitivity to the incident angle compared to traditional triband FSSs. An equivalent circuit model is proposed for predicting and analyzing the frequency characteristics of this structure. For demonstration, a prototype of the proposed FSS is fabricated and measured. Good agreement between the simulated and measured results is observed. ¬© 2002-2011 IEEE.</t>
  </si>
  <si>
    <t>60010080;60010080;60010080;60020351;60014171</t>
  </si>
  <si>
    <t>55652009500;7005404060;55540863100;7202995427;55664638500</t>
  </si>
  <si>
    <t>Wang, Desong;Che, Wenquan;Chang, Yumei;Chin, Kuo Sheng;Chow, Y. Leonard</t>
  </si>
  <si>
    <t>Taiwan;Canada;China</t>
  </si>
  <si>
    <t>Taoyuan;Waterloo;Nanjing</t>
  </si>
  <si>
    <t>Chang Gung University;University of Waterloo;Nanjing University of Science and Technology</t>
  </si>
  <si>
    <t>60020351;60014171;60010080</t>
  </si>
  <si>
    <t>Wang D.</t>
  </si>
  <si>
    <t>A low-profile frequency selective surface with controllable triband characteristics</t>
  </si>
  <si>
    <t>10.1109/LAWP.2013.2254459</t>
  </si>
  <si>
    <t>2-s2.0-84876215611</t>
  </si>
  <si>
    <t>['¬© 1991', 'user multi', 'transmitter ),', 'transceivers generated', 'strongly np', 'stationary solution', 'solutions obtained', 'rate utility', 'perfectly known', 'noise ratio', 'minimum signal', 'least two', 'least three', 'interference channel', 'input multi', 'given set', 'computationally intractable', 'channel knowledge', '2012 ieee']</t>
  </si>
  <si>
    <t>Beamforming | complexity | max-min fairness | MIMO interference channel | transceiver design</t>
  </si>
  <si>
    <t>Consider the max-min fairness linear transceiver design problem for a multi-user multi-input multi-output (MIMO) interference channel. When the channel knowledge is perfectly known, this problem can be formulated as the maximization of the minimum signal-to-interference-plus-noise ratio (SINR) utility, subject to individual power constraints at each transmitter. We prove in this paper that, if the number of antennas is at least two at each transmitter (receiver) and is at least three at each receiver (transmitter), the max-min fairness linear transceiver design problem is computationally intractable as the number of users becomes large. In fact, even the problem of checking the feasibility of a given set of target SINR levels is strongly NP-hard. We then propose two iterative algorithms to solve the max-min fairness linear transceiver design problem. The transceivers generated by these algorithms monotonically improve the min-rate utility and are guaranteed to converge to a stationary solution. The efficiency and performance of the proposed algorithms compare favorably with solutions obtained from the channel matched beamforming or the leakage interference minimization. ¬© 1991-2012 IEEE.</t>
  </si>
  <si>
    <t>2413-2423</t>
  </si>
  <si>
    <t>60003707;60003707;60029445</t>
  </si>
  <si>
    <t>36628735700;7401512934;26643071000</t>
  </si>
  <si>
    <t>Liu, Ya Feng;Dai, Yu Hong;Luo, Zhi Quan</t>
  </si>
  <si>
    <t>Minneapolis;Beijing</t>
  </si>
  <si>
    <t>University of Minnesota Twin Cities;Academy of Mathematics and System Sciences Chinese Academy of Sciences</t>
  </si>
  <si>
    <t>60029445;60003707</t>
  </si>
  <si>
    <t>Max-min fairness linear transceiver design for a multi-user MIMO interference channel</t>
  </si>
  <si>
    <t>10.1109/TSP.2013.2245125</t>
  </si>
  <si>
    <t>2-s2.0-84876215825</t>
  </si>
  <si>
    <t>['¬© 2002', 'rfid tag', 'rfid system', 'radiating elements', 'multiband antenna', 'logistics management', 'fractal structures', 'crucial part', '2011 ieee', '2 ghz']</t>
  </si>
  <si>
    <t>Antenna | fractals | radio frequency identification (RFID) | triband</t>
  </si>
  <si>
    <t>In this letter, two triband RFID antennas are proposed, one for the radio frequency identification (RFID) reader and the other for the RFID tag. The antenna is the crucial part in designing any RFID system. The reader antenna operates at 3.6, 5.8, and 8.2 GHz. The tag antenna operating frequencies are 3.9, 5.9, and 8.2 GHz. The applications of these frequencies are RFID for logistics management, traffic toll collection, and tagometry (telemetry using RFID), respectively. Fractal structures are employed as radiating elements for this multiband antenna. ¬© 2002-2011 IEEE.</t>
  </si>
  <si>
    <t>437-440</t>
  </si>
  <si>
    <t>60021176;60021176;60021176;60021176;60021176;60021176</t>
  </si>
  <si>
    <t>55652280100;55646790600;55511179300;55798272900;38461604600;56158830800</t>
  </si>
  <si>
    <t>Varadhan, Chitra;Pakkathillam, Jayaram Kizhekke;Kanagasabai, Malathi;Sivasamy, Ramprabhu;Natarajan, Rajesh;Palaniswamy, Sandeep Kumar</t>
  </si>
  <si>
    <t>Varadhan C.</t>
  </si>
  <si>
    <t>Triband antenna structures for RFID systems deploying fractal geometry</t>
  </si>
  <si>
    <t>10.1109/LAWP.2013.2254458</t>
  </si>
  <si>
    <t>2-s2.0-84876218849</t>
  </si>
  <si>
    <t>['¬© 1986', 'work represents', 'size requirements', 'sclp applications', 'receive subarray', 'r module', 'phase shifters', 'organic multilayer', 'meets performance', 'first demonstration', 'compact platforms', 'also presented', '2012 ieee']</t>
  </si>
  <si>
    <t>To the author's knowledge, this work represents the first demonstration of an X-band integrated 64-element active phased-array receiver using SiGe and organic multilayer (LCP + Duroid) technologies. The design and measurement of the antenna, SiGe T/R module, and integrated subarray antenna were presented. In addition, the design of the FPGA digital control board was also presented, which enabled beam steering and control of the phase shifters. This receive subarray was designed for use in SCLP applications and meets performance, cost, and size requirements for use with compact platforms, such as UAVs. ¬© 1986-2012 IEEE.</t>
  </si>
  <si>
    <t>IEEE Aerospace and Electronic Systems Magazine</t>
  </si>
  <si>
    <t>60019647-100310186;60019647-100310186;60019647-100310186;60019647-100310186;60019647-100310186;60019647-100310186;60015099;60015099</t>
  </si>
  <si>
    <t>22037174200;26039390100;50561108800;25825861400;7004223794;7006864898;7102460260;57199470310</t>
  </si>
  <si>
    <t>Thrivikraman, Tushar;Patterson, Chad E.;Coen, Chris;Yepes, Ana M.;Papapolymerou, John;Cressler, John D.;Heath, Ted;Wilson, Bill</t>
  </si>
  <si>
    <t>Atlanta;Atlanta;Atlanta</t>
  </si>
  <si>
    <t>Georgia Institute of Technology;Georgia Tech Research Institute;Georgia Institute of Technology</t>
  </si>
  <si>
    <t>60019647;60015099;100310186</t>
  </si>
  <si>
    <t>Thrivikraman T.</t>
  </si>
  <si>
    <t>Integrated, digitally controlled, 64-element SiGe on multilayer organic X-band phased-array receiver antenna for snow measurements</t>
  </si>
  <si>
    <t>10.1109/MAES.2013.6495650</t>
  </si>
  <si>
    <t>2-s2.0-84876219557</t>
  </si>
  <si>
    <t>['¬© 2002', 'system capacity', 'specific set', 'rf bs', 'recently considered', 'radiated field', 'novel technique', 'multiple streams', 'mimo systems', 'efficient single', 'complexity requirements', 'beamspace multiple', 'beamforming capabilities', 'adaptive selection', '2011 ieee']</t>
  </si>
  <si>
    <t>Beamforming | beamspace | electronically steerable passive array radiator (ESPAR) antennas | multiple-input-multiple-output (MIMO) systems | multiplexing | reconfigurable basis patterns</t>
  </si>
  <si>
    <t>Beamspace multiple-input-multiple-output (BS-MIMO) systems with reduced hardware complexity have been recently considered in the literature. So far, BS-MIMO research effort focuses on the development of efficient single-RF MIMO transmission schemes based on parasitic antenna arrays. Single-RF BS-MIMO systems can provide both multiplexing and beamforming capabilities by exploiting the available aerial degrees of freedom of the radiated field while maintaining low space and complexity requirements. Previous studies used electronically steerable passive array radiators (ESPARs) for the multiplexing of multiple data streams utilizing an ESPAR-specific set of orthonormal basis patterns. However, these basis patterns ensure orthogonal transmission of the multiple streams in idealistic rich scattering environments. In this letter, a novel technique is developed for the adaptive selection of the most effective basis patterns in both transmitter and receiver sides based on the actual wireless channel propagation conditions maximizing the system capacity. ¬© 2002-2011 IEEE.</t>
  </si>
  <si>
    <t>448-451</t>
  </si>
  <si>
    <t>60010667;60010667;60010667;60010667</t>
  </si>
  <si>
    <t>55652306700;16024827000;54893123700;6603851788</t>
  </si>
  <si>
    <t>Vasileiou, Panagiotis N.;Maliatsos, Konstantinos;Thomatos, Evangelos D.;Kanatas, Athanasios G.</t>
  </si>
  <si>
    <t>Vasileiou P.</t>
  </si>
  <si>
    <t>Reconfigurable orthonormal basis patterns using ESPAR antennas</t>
  </si>
  <si>
    <t>10.1109/LAWP.2013.2255254</t>
  </si>
  <si>
    <t>2-s2.0-84876219753</t>
  </si>
  <si>
    <t>['¬© 1963', 'ultrahigh energy', 'radio detectors', 'pulse polarization', 'one year', 'nuclear composition', 'neutrinos produced', 'important frequencies', 'full array', 'frequency spectrum', 'cosmic evolution', 'astrophysical neutrinos', '80 mhz', '51 events', '2012 ieee', '1017 ev', '1 ghz']</t>
  </si>
  <si>
    <t>Askaryan effect | neutrinos cosmic rays | radio detection</t>
  </si>
  <si>
    <t>ARIANNA (The Antarctic Ross Ice Shelf Antenna Neutrino Array) is a proposed large detector for ultrahigh energy (above 1017 eV) astrophysical neutrinos. It will instrument 900 km2 of the 550 m thick Ross Ice Shelf (450 km3 total volume) with radio detectors, to study the origins of ultrahigh energy cosmic rays by searching for the neutrinos produced when these cosmic rays interact with the cosmic microwave background. Over 900 independently operating stations will detect the coherent radio Cherenkov emission produced when astrophysical neutrinos with energy above 1017 eV interact in the Antarctic Ross Ice Shelf. Each station will use 8 log periodic dipole antennas to look for short RF pulses, with the most important frequencies between 80 MHz and 1 GHz. By measuring the pulse polarization and frequency spectrum, the neutrino arrival direction can be determined. In one year of operation, the full array should observe a clear GZK neutrino signal, with different models predicting between 3 and 51 events, depending on the nuclear composition of the cosmic-rays and on the cosmic evolution of their sources. ¬© 1963-2012 IEEE.</t>
  </si>
  <si>
    <t>637-643</t>
  </si>
  <si>
    <t>Klein, Spencer R.</t>
  </si>
  <si>
    <t>Berkeley</t>
  </si>
  <si>
    <t>Lawrence Berkeley National Laboratory</t>
  </si>
  <si>
    <t>Klein S.R.</t>
  </si>
  <si>
    <t>A radio detector array for cosmic neutrinos on the ross ice shelf</t>
  </si>
  <si>
    <t>10.1109/TNS.2013.2248746</t>
  </si>
  <si>
    <t>2-s2.0-84876222011</t>
  </si>
  <si>
    <t>['vanadium incorporation', 'superior conversion', 'probably due', 'nimo catalyst', 'lco hydrotreating', 'hdn activities', 'hda activities']</t>
  </si>
  <si>
    <t>Hydrotreating | Light cycle oil | Nickel-molybdenum sulfides | Vanadium sulfide</t>
  </si>
  <si>
    <t>The effect of vanadium incorporation on the HDS, HDN, and HDA activities of LCO hydrotreating was investigated on NiMo supported hydrotreating catalysts. The catalysts were characterized by XRD, BET, XPS, NO-chemisorption and evaluated in fixed bed reactor using real LCO as feed. The vanadium promoted NiMo catalyst presented higher HDS and HDN activities, and surprisingly a relatively low activity toward the HDA. This behavior is probably due to a vanadium-mixed active phase, this has superior conversion as compared to NiMo catalyst. ¬© 2013 Elsevier B.V.</t>
  </si>
  <si>
    <t>21-25</t>
  </si>
  <si>
    <t>Fuel Processing Technology</t>
  </si>
  <si>
    <t>60039702;60039702;60039702-60001197</t>
  </si>
  <si>
    <t>6701521164;6505933216;55303801800</t>
  </si>
  <si>
    <t>Betancourt, Paulino;Marrero, Santiago;Pinto-Castilla, Susana</t>
  </si>
  <si>
    <t>Venezuela;Venezuela</t>
  </si>
  <si>
    <t>Caracas;Caracas</t>
  </si>
  <si>
    <t>Universidad Central de Venezuela, Facultad de Ciencias;Universidad Central de Venezuela</t>
  </si>
  <si>
    <t>60039702;60001197</t>
  </si>
  <si>
    <t>Betancourt P.</t>
  </si>
  <si>
    <t>VNiMo sulfide supported on Al&lt;inf&gt;2&lt;/inf&gt;O&lt;inf&gt;3&lt;/inf&gt;: Preparation, characterization and LCO hydrotreating</t>
  </si>
  <si>
    <t>S0378382013001173</t>
  </si>
  <si>
    <t>10.1016/j.fuproc.2013.03.013</t>
  </si>
  <si>
    <t>2-s2.0-84876235523</t>
  </si>
  <si>
    <t>['¬© 2013', 'using wide', 'test object', 'synthetic aperture', 'synthesized apertures', 'suggested method', 'study comprises', 'sounding signal', 'short distances', 'security systems', 'radiometric monitoring', 'radiometric imaging', 'radiometric images', 'proven ability', 'powerful tool', 'paper includes', 'obtained results', 'known types', 'interferometric radiometer', 'concealed objects', 'begell house', 'beam antennas', 'based ka', 'azimuth resolution', 'axis resolution']</t>
  </si>
  <si>
    <t>Interferometric radiometer | Synthetic-aperture passive radar</t>
  </si>
  <si>
    <t>Radiometric monitoring is a powerful tool for obtaining unique information about object's emissivity. This method does not require any sounding signal to be formed and radiated. The known types of radiometers do not provide a two-axis resolution when using wide-beam antennas. In this study, we consider a principle of radiometric imaging at short distances with a range-azimuth resolution. The principle is based on an interferometric radiometer and antennas with synthesized apertures. The paper includes a description of the suggested method of radiometric imaging, the experimental results obtained using a ground-based Ka-band noise radar with a synthetic aperture. The outcome of the study comprises the radiometric images of a test object and the proven ability of the equipment in question to detect thermal radiation. The obtained results can be implemented in security systems for detection of concealed objects. ¬© 2013 by Begell House, Inc.</t>
  </si>
  <si>
    <t>699-710</t>
  </si>
  <si>
    <t>60068535;60068535;60068535;60068535</t>
  </si>
  <si>
    <t>52663657700;16402414700;24174925300;35616087900</t>
  </si>
  <si>
    <t>Kudryashov, V. V.;Lukin, K. A.;Palamarchuk, V. P.;Vyplavin, P. L.</t>
  </si>
  <si>
    <t>O. Ya. Usikov Institute for Radiophysics and Electronics of the National Academy of Sciences of Ukraine</t>
  </si>
  <si>
    <t>Kudryashov V.</t>
  </si>
  <si>
    <t>Coherent radiometric imaging with a Ka-band ground-based synthetic aperture noise radar</t>
  </si>
  <si>
    <t>10.1615/TelecomRadEng.v72.i8.50</t>
  </si>
  <si>
    <t>2-s2.0-84876240162</t>
  </si>
  <si>
    <t>['¬© 1991', 'significant improvement', 'revived interest', 'recent years', 'receiving antennas', 'qr decomposition', 'proposed algorithm', 'prior art', 'principal advantage', 'papr ).', 'mimo systems', 'memory usage', 'lower peak', 'iterative nature', 'intersymbol interference', 'input multiple', 'hybrid dfe', 'flexible choice', 'fff ),', 'feedforward filter', 'either balanced', 'domain equalization', 'controllable trade', 'computationally efficient', 'carrier scheme', 'algorithm applies', '2012 ieee']</t>
  </si>
  <si>
    <t>Channel capacity | complexity-performance tradeoff | ISI channel | MIMO | MMSE-DFE | QR decomposition | single-carrier communication | TDE to hybrid DFE</t>
  </si>
  <si>
    <t>In recent years, single-carrier (SC) communication for intersymbol interference (ISI) channels has enjoyed a revived interest. Its principal advantage over the multi-carrier scheme is its lower peak-to-average power ratio (PAPR). In this paper, we propose a new fast iterative algorithm to obtain the optimal finite impulse response (FIR) minimum-mean-square-error decision feedback equalizer (MMSE-DFE) for multiple-input multiple-output (MIMO) SC communication systems over ISI channels based on the QR decomposition of an augmented Toeplitz channel matrix. The proposed algorithm is not only computationally efficient but also very frugal in its memory usage. The algorithm applies to MIMO systems with any number of transmitting and receiving antennas, either balanced or unbalanced. The iterative nature of the proposed algorithm enables a flexible choice of $Nf , the length of the feedforward filter (FFF), which leads to a controllable trade-off between complexity and performance. A conversion from time-domain equalization (TDE) to a hybrid DFE (HDFE) can be used to achieve lower complexity when $N f becomes large. Complexity analysis suggests a significant improvement over the prior art of TDE. ¬© 1991-2012 IEEE.</t>
  </si>
  <si>
    <t>2394-2404</t>
  </si>
  <si>
    <t>60029445-60110605;106973209;60029445</t>
  </si>
  <si>
    <t>56760133400;57199495798;7004629502</t>
  </si>
  <si>
    <t>Wang, Jing;Jiang, Yi;Sobelman, Gerald E.</t>
  </si>
  <si>
    <t>San Jose;Minneapolis;San Diego</t>
  </si>
  <si>
    <t>Broadcom Inc., San Jose;University of Minnesota Twin Cities;Silvus Technologies</t>
  </si>
  <si>
    <t>60110605;60029445;106973209</t>
  </si>
  <si>
    <t>Iterative computation of FIR MIMO MMSE-DFE with flexible complexity-performance tradeoff</t>
  </si>
  <si>
    <t>10.1109/TSP.2013.2245325</t>
  </si>
  <si>
    <t>2-s2.0-84876243619</t>
  </si>
  <si>
    <t>['¬© 2002', 'remarkably suppress', 'reference antenna', 'harmonic suppression', 'harmonic frequencies', 'forward radiation', 'cross polarization', 'circular polarization', 'backward radiation', '2011 ieee', '20 db']</t>
  </si>
  <si>
    <t>Antenna radiation patterns | circular polarization | harmonic suppression | microstrip antennas</t>
  </si>
  <si>
    <t>With the introduction of the circularly symmetrical slot near the coaxial feed location of the corner truncated square microstrip antenna patch, both the circular polarization and harmonic suppression performance can be realized in this antenna. Effectiveness of the circularly symmetrical slot for harmonic suppression is studied, including its affection to circular polarization performance of the antenna. Experimental results show that application of the circularly symmetrical slot near the coaxial feed location of the microstrip antenna patch can remarkably suppress the harmonic frequencies. Measured radiation patterns indicate that the forward radiation is suppressed by more than 10~20 dB at the second and the third harmonic frequencies compared to the reference antenna, while maintaining the circular polarization performance, the cross polarization, and the backward radiation. ¬© 2002-2011 IEEE.</t>
  </si>
  <si>
    <t>472-475</t>
  </si>
  <si>
    <t>16320302100;7203001464;55271584500</t>
  </si>
  <si>
    <t>Xu, Yunxue;Gong, Shuxi;Hong, Tao</t>
  </si>
  <si>
    <t>Circularly polarized slot microstrip antenna for harmonic suppression</t>
  </si>
  <si>
    <t>10.1109/LAWP.2013.2256334</t>
  </si>
  <si>
    <t>2-s2.0-84876248499</t>
  </si>
  <si>
    <t>['transmitter antennas', 'symbol detection', 'simulation results', 'search space', 'optimal solution', 'ofdm systems', 'ml detector', 'maximum likelihood', 'heuristic approaches', 'genetic algorithm', 'extremely high', 'essential tasks', 'differential evolution', 'de algorithm', 'computational complexity', 'channel estimation', 'also compared']</t>
  </si>
  <si>
    <t>Differential evolution | Genetic algorithm | Maximum likelihood algorithm | MIMO-OFDM | Particle swarm optimization | Symbol detection</t>
  </si>
  <si>
    <t>Channel estimation and symbol detection in multiple-input and multiple-output (MIMO)-orthogonal frequency division multiplexing (OFDM) systems are essential tasks. Although the maximum likelihood (ML) detector reveals excellent performance for symbol detection, the computational complexity of this algorithm is extremely high in systems with more transmitter antennas and high-order constellation size. In this paper, we propose the differential evolution (DE) algorithm in order to reduce the search space of the ML detector and the computational complexity of symbol detection in MIMO-OFDM systems. The DE algorithm is also compared to some heuristic approaches, such as the genetic algorithm and particle swarm optimization. According to the simulation results, the DE has the advantage of significantly less complexity and is closer to the optimal solution. ¬© T√úBƒ∞TAK.</t>
  </si>
  <si>
    <t>373-380</t>
  </si>
  <si>
    <t>Turkish Journal of Electrical Engineering and Computer Sciences</t>
  </si>
  <si>
    <t>60027674;60003217</t>
  </si>
  <si>
    <t>28268034000;55972922200</t>
  </si>
  <si>
    <t>Seyman, Muhammet Nuri;Ta≈üpinar, Necmi</t>
  </si>
  <si>
    <t>Kirikkale;Kayseri</t>
  </si>
  <si>
    <t>Kirikkale √úniversitesi;Erciyes √úniversitesi</t>
  </si>
  <si>
    <t>Seyman M.</t>
  </si>
  <si>
    <t>Symbol detection using the differential evolution algorithm in MIMO-OFDM systems</t>
  </si>
  <si>
    <t>10.3906/elk-1103-16</t>
  </si>
  <si>
    <t>2-s2.0-84876251741</t>
  </si>
  <si>
    <t>['¬© 1973', 'wave simulation', 'transmission performance', 'switchable attenuation', 'rugged plasma', 'proposed structure', 'propagating x', 'pressure gas', 'plasma parameters', 'paper demonstrates', 'novel structure', 'mobile platforms', 'measured across', 'frequency band', 'electrically excited', 'area free', 'active elements', '7 db', '2012 ieee', '1400 vpp', '1 mhz']</t>
  </si>
  <si>
    <t>Bandpass filter | frequency selective surface (FSS) | gas plasma | microwave | plasma absorber</t>
  </si>
  <si>
    <t>This paper demonstrates a large-area, lightweight, conformal plasma device that interacts with propagating X-band microwave energy. The active elements are rugged plasma-shells-hollow ceramic shells encapsulating a controlled-pressure gas that can be ionized to controlled plasma parameters. Plasma-shells are electrically excited by frequency selective surfaces that are transparent to the frequency band of interest. The result is equivalent to large-area free-space plasma confined in a discrete plasma slab. A novel structure is designed with the aid of full-wave simulation and fabricated as a 76.2-mm square array, and transmission performance is tested across different drive voltages and angles of incidence. Switchable attenuation of 7 dB is measured across the passband when driven with 1400 Vpp at 1 MHz. Plasma parameters are estimated from theory and full-wave simulation, with electron density estimated to be 3.6√ó 1012cm-3. The proposed structure has potential for use on mobile platforms. ¬© 1973-2012 IEEE.</t>
  </si>
  <si>
    <t>948-954</t>
  </si>
  <si>
    <t>60021624;60021624;60021624</t>
  </si>
  <si>
    <t>55326885900;36149218100;6602156750</t>
  </si>
  <si>
    <t>Cross, Lee W.;Almalkawi, Mohammad J.;Devabhaktuni, Vijay K.</t>
  </si>
  <si>
    <t>Toledo</t>
  </si>
  <si>
    <t>The University of Toledo</t>
  </si>
  <si>
    <t>Cross L.</t>
  </si>
  <si>
    <t>Development of large-area switchable plasma device for X-band applications</t>
  </si>
  <si>
    <t>10.1109/TPS.2013.2251369</t>
  </si>
  <si>
    <t>2-s2.0-84876254600</t>
  </si>
  <si>
    <t>['¬© 1991', 'rao bound', 'quite different', 'proposed method', 'numerical results', 'null subcarriers', 'noise ratio', 'maximum likelihood', 'high signal', 'estimation method', 'conventional music', 'antenna receivers', 'antenna receiver', '2012 ieee']</t>
  </si>
  <si>
    <t>Carrier frequency offset (CFO) | maximum likelihood (ML) | multi-antenna | orthogonal frequency division multiplexing (OFDM)</t>
  </si>
  <si>
    <t>In this paper, based on the maximum likelihood (ML) criterion, we propose a blind carrier frequency offset (CFO) estimation method for orthogonal frequency division multiplexing (OFDM) with multi-antenna receiver. We find that the blind ML solution in this situation is quite different from the case of single antenna receiver. As compared to the conventional MUSIC-like CFO searching algorithm, our proposed method not only has the advantage of being applicable to fully loaded systems, but also can achieve much better performance in the presence of null subcarriers. It is demonstrated that the proposed method also outperforms several existing estimators designed for multi-antenna receivers. The theoretical performance analysis and numerical results are provided, both of which demonstrate that the proposed method can achieve the Cram√©r-Rao bound (CRB) under the high signal-to-noise ratio (SNR) region. ¬© 1991-2012 IEEE.</t>
  </si>
  <si>
    <t>2295-2307</t>
  </si>
  <si>
    <t>60018308;60018308</t>
  </si>
  <si>
    <t>34973678200;7202604336</t>
  </si>
  <si>
    <t>Zhang, Weile;Yin, Qinye</t>
  </si>
  <si>
    <t>Blind maximum likelihood carrier frequency offset estimation for OFDM with multi-antenna receiver</t>
  </si>
  <si>
    <t>10.1109/TSP.2013.2245327</t>
  </si>
  <si>
    <t>2-s2.0-84876255472</t>
  </si>
  <si>
    <t>['¬© 2002', 'sum beamforming', 'scattering points', 'results show', 'proposed techniques', 'microwave radiation', 'image quality', 'hemielliptical array', 'head exposed', 'energy distribution', 'electrical properties', 'detection performance', 'delayed response', 'beamformer forms', '4 ghz', '2011 ieee']</t>
  </si>
  <si>
    <t>Brain stroke detection | delay-and-sum beamforming | head phantom | microwave imaging</t>
  </si>
  <si>
    <t>Two novel preprocessing techniques are applied to reinforce the detection performance and the image quality in microwave imaging systems designed for brain stroke detection. The image of energy distribution is obtained by applying a delay-and-sum beamforming to the backscattered signals measured using a hemielliptical array of 16 corrugated tapered slot antenna elements surrounding the head. The beamformer forms a spatially filtered combination of time-delayed response of scattering points in the head exposed to microwave radiation over the band from 1 to 4 GHz. The proposed techniques are validated on a realistic head phantom that is fabricated to emulate the electrical properties of real human head. The results show how the proposed techniques enable the detection and localization of hemorrhagic stroke accurately. ¬© 2002-2011 IEEE.</t>
  </si>
  <si>
    <t>460-463</t>
  </si>
  <si>
    <t>60071161;60031004;60031004</t>
  </si>
  <si>
    <t>53880211200;38361954300;13404674100</t>
  </si>
  <si>
    <t>Mustafa, S.;Mohammed, B.;Abbosh, A.</t>
  </si>
  <si>
    <t>Arbil;Brisbane</t>
  </si>
  <si>
    <t>University of Salahaddin;The University of Queensland</t>
  </si>
  <si>
    <t>60071161;60031004</t>
  </si>
  <si>
    <t>Mustafa S.</t>
  </si>
  <si>
    <t>Novel preprocessing techniques for accurate microwave imaging of human brain</t>
  </si>
  <si>
    <t>10.1109/LAWP.2013.2255095</t>
  </si>
  <si>
    <t>2-s2.0-84876258295</t>
  </si>
  <si>
    <t>['¬© 1991', 'rx pair', 'rao bound', 'proposed methods', 'pglrt detector', 'parametric approach', 'one transmit', 'numerical results', 'integral part', 'input multi', 'homogeneous environments', 'exhibits non', 'distributed multi', 'distinctive auto', 'cfar ).', 'asymptotic forms', 'antenna pair', 'also investigate', '2012 ieee']</t>
  </si>
  <si>
    <t>Auto-regressive process | distributed multiple-input multiple-output (MIMO) radar | moving target detection | non-homogeneous clutter | velocity estimation</t>
  </si>
  <si>
    <t>This paper considers moving target detection (MTD) with distributed multi-input multi-output (MIMO) radars in non-homogeneous environments, where the received disturbance signal (clutter and noise) exhibits non-homogeneity in not only power but also covariance structure from one transmit-receive (TX-RX) antenna pair to another as well as across different test cells. To address this problem, we introduce a parametric approach by employing a set of distinctive auto-regressive (AR) models, one for each TX-RX pair, to model the non-homogeneous disturbance signals. We develop a parametric generalized likelihood ratio test (PGLRT), referred to as the MIMO-PGLRT detector, for MTD in distributed MIMO radars. The MIMO-PGLRT detector, which consists of local adaptive subspace detection, non-coherent combining using local decision variables, and a global threshold comparison, is shown to asymptotically achieve constant false alarm rate (CFAR). We also investigate the target velocity estimation problem, an integral part of MTD, and develop its maximum likelihood estimator. The Cram√©r-Rao bound, in both the exact and asymptotic forms, respectively, is examined to shed additional light to the problem. Numerical results are presented to demonstrate the effectiveness of the proposed methods. ¬© 1991-2012 IEEE.</t>
  </si>
  <si>
    <t>2282-2294</t>
  </si>
  <si>
    <t>60027392;60027392;60019228</t>
  </si>
  <si>
    <t>14038330400;21743342100;7003536584</t>
  </si>
  <si>
    <t>Wang, Pu;Li, Hongbin;Himed, Braham</t>
  </si>
  <si>
    <t>Hoboken;Dayton</t>
  </si>
  <si>
    <t>Stevens Institute of Technology;Air Force Research Laboratory</t>
  </si>
  <si>
    <t>60027392;60019228</t>
  </si>
  <si>
    <t>A parametric moving target detector for distributed MIMO radar in non-homogeneous environment</t>
  </si>
  <si>
    <t>10.1109/TSP.2013.2245323</t>
  </si>
  <si>
    <t>2-s2.0-84876262418</t>
  </si>
  <si>
    <t>['¬© 2002', 'ratio bandwidth', 'power beamwidth', 'higher gain', 'entire half', 'db axial', 'conventional dual', 'bowtie dipoles', 'axial ratio', '8 %.', '6 ghz', '3 db', '2011 ieee']</t>
  </si>
  <si>
    <t>Circularly polarized (CP) | gain improvement | wideband antenna</t>
  </si>
  <si>
    <t>A wideband circularly polarized antenna with coaxial balun feed, using a broadband 90¬∞ hybrid feed network, is proposed. By introducing a narrow patch connecting the pair of bowtie dipoles as an entity that increases the effective radiation area, the proposed antenna delivers a higher gain than that of the conventional dual-fed-type circularly polarized antenna. It can achieve a measured impedance bandwidth for VSWR ‚â§ 1.5 of 57% and a 3-dB axial-ratio bandwidth of 51.8%. Moreover, the antenna has stable peak circularly polarized gain better than 9.0 dBi ranging from 1.1 to 1.6 GHz. For the entire half-power beamwidth, the axial ratio can be kept below 3 dB. ¬© 2002-2011 IEEE.</t>
  </si>
  <si>
    <t>456-459</t>
  </si>
  <si>
    <t>23007175300;57225860684;54418423800;35736995800</t>
  </si>
  <si>
    <t>Zhang, Zhi Ya;Liu, Neng Wu;Zhao, Jia Yue;Fu, Guang</t>
  </si>
  <si>
    <t>Wideband circularly polarized antenna with gain improvement</t>
  </si>
  <si>
    <t>10.1109/LAWP.2013.2253591</t>
  </si>
  <si>
    <t>2-s2.0-84876262739</t>
  </si>
  <si>
    <t>['¬© 1963', '{\\ sim', 'two thresholds', 'temperature conditions', 'seven stations', 'second station', 'projected array', 'power consumption', 'pattern looks', 'observe high', 'mcmurdo station', 'march 15', 'locked loop', 'large array', 'incoming waveform', 'high threshold', 'hexagonal array', 'environmental monitoring', 'dynamic range', 'distance wireless', 'december 21', 'completely synchronous', 'circuits use', 'arianna experiment', '900 stations', '72 patterns', '2012 ieee', '2 ghz', '11 bits']</t>
  </si>
  <si>
    <t>Astrophysics experiment | data acquisition</t>
  </si>
  <si>
    <t>The ARIANNA experiment will observe high-energy cosmogenic neutrino signatures via a large array of autonomous radio listening stations dispersed on the Ross Ice Shelf in Antarctica. Each station in the projected array of 900 stations will contain RF antennas, amplifiers, digitization, real-time triggering circuitry, a CPU with solid-state data storage, and redundant remote communications paths. Power is provided by both sun and wind. Two prototype stations have been installed, with a hexagonal array of seven stations, with each positioned 1 km apart, due for deployment over the next two seasons. The station's core data acquisition system includes four channels of analog sampling circuits that operate at 2 GHz and achieve over 11 bits of dynamic range. These circuits sample continuously over a 128-sample circular analog storage array. The circuits use a phase-locked loop to generate the 2 GHz internal sample clocking from a {\sim} 30 MHz external clock. Unlike most previous such designs, the high-speed sample clocking is completely synchronous and has very high timing stability, with about 1 ppm RMS jitter. The sampling circuits include the ability to produce a real-time trigger based on pattern-matching of the incoming waveform. Up to 72 patterns can be searched for in parallel, and each pattern looks at 8 consecutive samples, requiring that any or all of the samples be above a high threshold, below a separate low threshold, in-between the two thresholds, or a 'don't care' condition. Each station also includes computing and solid-state event storage, environmental monitoring of voltage and power consumption, wind and temperature conditions, and both long-distance wireless to McMurdo Station and Iridium satellite communications. For the 2011-2012 austral season, about 1.4 million events were acquired between the second station's installation on December 21, 2011 and March 15, 2012. ¬© 1963-2012 IEEE.</t>
  </si>
  <si>
    <t>612-618</t>
  </si>
  <si>
    <t>Kleinfelder, Stuart A.</t>
  </si>
  <si>
    <t>Kleinfelder S.</t>
  </si>
  <si>
    <t>Design and performance of the autonomous data acquisition system for the ARIANNA &amp;lt; High energy neutrino detector</t>
  </si>
  <si>
    <t>10.1109/TNS.2013.2252365</t>
  </si>
  <si>
    <t>2-s2.0-84876264364</t>
  </si>
  <si>
    <t>['¬© 2002', 'proposed topology', 'proposed scheme', 'mode analysis', 'experimental results', 'developed based', 'design concept', 'decoupling requirements', 'connecting lines', 'arbitrary two', '2011 ieee']</t>
  </si>
  <si>
    <t>Antenna arrays | decoupling of systems | multiple-input- multiple-output (MIMO) systems | mutual coupling</t>
  </si>
  <si>
    <t>A stub-loaded reactive decoupling network is investigated in this letter for two-element closely spaced array. The proposed topology, consisting of a pair of connecting lines and a T-shaped neutralized section, is developed based on the even/odd-mode analysis. The proposed scheme is able to deal with the matching and decoupling requirements in the even and odd modes separately and, hence, able to achieve overall good impedance matching and excellent port isolation simultaneously for an arbitrary two-element closely spaced array. The design concept, formulation, and experimental results will be introduced. ¬© 2002-2011 IEEE.</t>
  </si>
  <si>
    <t>452-455</t>
  </si>
  <si>
    <t>60027709;60027709;60027709;60027709</t>
  </si>
  <si>
    <t>55652490700;55608816000;55653201300;8204745700</t>
  </si>
  <si>
    <t>Wu, Cheng Hsun;Zhou, Guan Ting;Wu, Yi Lung;Ma, Tzyh Ghuang</t>
  </si>
  <si>
    <t>Stub-loaded reactive decoupling network for two-element array using even-odd analysis</t>
  </si>
  <si>
    <t>10.1109/LAWP.2013.2255255</t>
  </si>
  <si>
    <t>2-s2.0-84876268080</t>
  </si>
  <si>
    <t>['¬© 1993', 'transmission opportunities', 'subtopology consisting', 'subtopologies formed', 'small size', 'small number', 'simultaneously active', 'simply consider', 'sic decoding', 'sic ).', 'selected subtopologies', 'propose music', 'optimum number', 'optimal solution', 'music forms', 'multiuser multiple', 'minimum number', 'link increases', 'limited number', 'kept small', 'interference ratio', 'high probability', 'greedily forms', 'four times', 'exhaustive search', 'distributed version', 'directly attributable', 'considered problem', 'concurrently active', 'appropriate selection', 'activates subtopologies', '2012 ieee']</t>
  </si>
  <si>
    <t>Multiple-input-multiple-output (MIMO) | multiuser MIMO networks | successive interference cancellation (SIC) | topology control</t>
  </si>
  <si>
    <t>In multiuser multiple-input-multiple-output (MIMO) networks, receivers decode multiple concurrent signals using successive interference cancellation (SIC). With SIC, a weak target signal can be deciphered in the presence of stronger interfering signals. However, this is only feasible if each strong interfering signal satisfies a signal-to-noise-plus-interference ratio (SINR) requirement. This necessitates the appropriate selection of a subset of links that can be concurrently active in each receiver's neighborhood; in other words, a subtopology consisting of links that can be simultaneously active in the network is to be formed. If the selected subtopologies are of small size, the delay between the transmission opportunities on a link increases. Thus, care should be taken to form a limited number of subtopologies. We find that the problem of constructing the minimum number of subtopologies such that SIC decoding is successful with a desired probability threshold is NP-hard. Given this, we propose MUSIC, a framework that greedily forms and activates subtopologies in a way that favors successful SIC decoding with a high probability. MUSIC also ensures that the number of selected subtopologies is kept small. We provide both a centralized and a distributed version of our framework. We prove that our centralized version approximates the optimal solution for the considered problem. We also perform extensive simulations to demonstrate that: 1) MUSIC forms a small number of subtopologies that enable efficient SIC operations; the number of subtopologies formed is at most 17% larger than the optimum number of topologies, discovered through exhaustive search (in small networks); 2) MUSIC outperforms approaches that simply consider the number of antennas as a measure for determining the links that can be simultaneously active. Specifically, MUSIC provides throughput improvements of up to four times, as compared to such an approach, in various topological settings. The improvements can be directly attributable to a significantly higher probability of correct SIC based decoding with MUSIC. ¬© 1993-2012 IEEE.</t>
  </si>
  <si>
    <t>455-468</t>
  </si>
  <si>
    <t>60029526;60029526;60015543;60029526;60029526;60029526;60030612</t>
  </si>
  <si>
    <t>16244814400;35303519900;24465253800;55696532500;15064087600;7202383543;57203087532</t>
  </si>
  <si>
    <t>Gelal, Ece;Ning, Jianxia;Pelechrinis, Konstantinos;Kim, Tae Suk;Broustis, Ioannis;Krishnamurthy, Srikanth V.;Rao, Bhaskar D.</t>
  </si>
  <si>
    <t>San Diego;Riverside;Pittsburgh</t>
  </si>
  <si>
    <t>University of California, San Diego;University of California, Riverside;University of Pittsburgh</t>
  </si>
  <si>
    <t>60030612;60029526;60015543</t>
  </si>
  <si>
    <t>Gelal E.</t>
  </si>
  <si>
    <t>Topology control for effective interference cancellation in multiuser MIMO networks</t>
  </si>
  <si>
    <t>10.1109/TNET.2012.2205160</t>
  </si>
  <si>
    <t>2-s2.0-84876270252</t>
  </si>
  <si>
    <t>['¬© 2013', 'tag entering', 'system coverage', 'rights reserved', 'rfid devices', 'results demonstrate', 'reference tags', 'reader antenna', 'radiation beams', 'proposed system', 'multipath impact', 'localisation accuracy', 'ios press', 'improved algorithm', 'high frequency', 'elevation angles', 'effective operations', 'directive antennas', 'developed algorithm', 'antenna beam', 'angle information', 'also developed']</t>
  </si>
  <si>
    <t>antenna beam scanning | indoor localisation | Radio frequency identification (RFID)</t>
  </si>
  <si>
    <t>In this paper, we propose an indoor localisation system using radio frequency identification (RFID) technology. Locations of passive RFID tags are determined by scanning multiple RFID reader antennas' radiation beams. During each scan, the horizontal and elevation angles of the reader antenna are recorded when the transition of a tag entering or leaving the antenna beam's coverage area occurs, and this angle information is used in the developed algorithm to calculate the tag's location. The proposed system requires a minimum of two reader antennas, without the need for reference tags. In order to mitigate the multipath impact on the localisation accuracy and system coverage, an improved algorithm is also developed. Simulations are performed for a typical small indoor environment and validated by experiments using ultra-high frequency (UHF) RFID devices. The results demonstrate that for effective operations of the proposed system, directive antennas are necessary, and systems using antennas with narrower beam widths provide a higher localisation accuracy. ¬© 2013-IOS Press and the authors. All rights reserved.</t>
  </si>
  <si>
    <t>Journal of Ambient Intelligence and Smart Environments</t>
  </si>
  <si>
    <t>60028190;60028190</t>
  </si>
  <si>
    <t>55151429200;35202627700</t>
  </si>
  <si>
    <t>Vongkulbhisal, Jayakorn;Zhao, Yan</t>
  </si>
  <si>
    <t>Chulalongkorn University</t>
  </si>
  <si>
    <t>Vongkulbhisal J.</t>
  </si>
  <si>
    <t>R-LABS: An RFID-based indoor localisation system using antenna beam scanning</t>
  </si>
  <si>
    <t>10.3233/AIS-130202</t>
  </si>
  <si>
    <t>2-s2.0-84876271329</t>
  </si>
  <si>
    <t>['taxonomically challenging', 'structural diversity', 'relatively uncommon', 'recent tenthredinoidea', 'recent pergidae', 'recent hymenoptera', 'phylogenetic framework', 'new fossil', 'lower cretaceous', 'long distances', 'locate females', 'left unplaced', 'fossil indicates', 'flabellate antennae', 'et sp', 'either family', 'early lineage', 'biflabellate antenna']</t>
  </si>
  <si>
    <t>Antennal morphology | Brazil | Crato Formation | Mate recognition | Sex pheromones | Tenthredinoidea</t>
  </si>
  <si>
    <t>Flabellate antennae have evolved numerous times in males of several insect groups where they carry olfactory receptor neurons enabling the individuals to locate females over long distances. In Recent Hymenoptera, one of the largest species radiations among the Animalia, flabellate antennae are relatively uncommon. Here we describe Atefia rasnitsyni gen. et sp. nov. from the Lower Cretaceous Crato Formation of Brazil, representing the first fossil hymenopteran with a biflabellate antenna. The fossil indicates that long-distance mate finding behaviour in Hymenoptera was already well established in the Lower Cretaceous. The new fossil is taxonomically challenging and shares morphological characters with Recent Pergidae and Diprionidae. However, it lacks definite diagnostic features of either family and is here left unplaced as an early lineage of Tenthredinoidea. The occurrence and structural diversity of flabellate antennae in Recent Tenthredinoidea is discussed in a phylogenetic framework. ¬© 2013 Natural History Museum.</t>
  </si>
  <si>
    <t>Journal of Systematic Palaeontology</t>
  </si>
  <si>
    <t>60117421;60025352-60015457;60117421;60028311</t>
  </si>
  <si>
    <t>24070822100;7102289209;6602902623;7102516878</t>
  </si>
  <si>
    <t>Krogmann, Lars;Engel, Michael S.;Bechly, G√ºnter;Nel, Andr√©</t>
  </si>
  <si>
    <t>Germany;France;United Kingdom;United States</t>
  </si>
  <si>
    <t>Stuttgart;Paris;London;Lawrence</t>
  </si>
  <si>
    <t>Staatliches Museum f√ºr Naturkunde Stuttgart;Museum National d'Histoire Naturelle;The Natural History Museum, London;University of Kansas</t>
  </si>
  <si>
    <t>60117421;60028311;60025352;60015457</t>
  </si>
  <si>
    <t>Krogmann L.</t>
  </si>
  <si>
    <t>Lower Cretaceous origin of long-distance mate finding behaviour in Hymenoptera (Insecta)</t>
  </si>
  <si>
    <t>10.1080/14772019.2012.693954</t>
  </si>
  <si>
    <t>2-s2.0-84876273956</t>
  </si>
  <si>
    <t>['¬© 1979', 'transmission points', 'tightly integrated', 'single tower', 'research trends', 'path loss', 'partial solution', 'multiuser mimo', 'key observation', 'distributed throughout', 'distributed antennas', 'described along', 'current progress', 'challenging due', 'centrally located', 'cellular systems', 'cellular architecture', 'article reviews', '2012 ieee']</t>
  </si>
  <si>
    <t>Providing uniformly high capacity in cellular systems is challenging due to fading, path loss, and interference. A partial solution to this problem is the deployment of distributed antenna systems, where transmission points are distributed throughout the cell using coax cable or fiber, instead of being centrally located on a single tower. This article reviews how distributed antenna systems are evolving to provide higher performance on the downlink in cellular systems. Research trends in distributed antennas for the downlink of cellular systems are described along with current progress on their integration into commercial wireless cellular standards. A key observation is that distributed antenna systems are tightly integrated into the cellular architecture, and incorporate physical layer technologies like MIMO communication and multiuser MIMO to provide higher data rates. ¬© 1979-2012 IEEE.</t>
  </si>
  <si>
    <t>161-167</t>
  </si>
  <si>
    <t>60013372;109406290;60092531;60092531</t>
  </si>
  <si>
    <t>55934670700;26029510500;55733840900;25958550300</t>
  </si>
  <si>
    <t>Heath, Robert;Peters, Steven;Wang, Yi;Zhang, Jiayin</t>
  </si>
  <si>
    <t>Huawei Technologies Co., Ltd., USA;The University of Texas at Austin;Kuma Signals, LLC</t>
  </si>
  <si>
    <t>60092531;60013372;109406290</t>
  </si>
  <si>
    <t>Heath R.</t>
  </si>
  <si>
    <t>A current perspective on distributed antenna systems for the downlink of cellular systems</t>
  </si>
  <si>
    <t>10.1109/MCOM.2013.6495775</t>
  </si>
  <si>
    <t>2-s2.0-84876279935</t>
  </si>
  <si>
    <t>['work demonstrates', 'temperature simulations', 'temperature hotspot', 'temperature co', 'technical underpinnings', 'target location', 'study outlines', 'seated hotspot', 'rx applicator', 'results demonstrate', 'phantom studies', 'one device', 'mr thermometry', 'mm3 iso', 'hybrid radiofrequency', 'higher frequencies', 'generating deep', 'frequency range', 'experimental version', 'experimental configuration', 'emf simulations', 'contour sar', 'channel transmit', 'center region', 'basic feasibility', 'applicators feasibility', '90 %.', '64 mhz', '600 mhz', '43 mm', '2d steering', '298 mhz', '26 mm', '1 k', '0t ).', '0t )).']</t>
  </si>
  <si>
    <t>This work demonstrates the feasibility of a hybrid radiofrequency (RF) applicator that supports magnetic resonance (MR) imaging and MR controlled targeted RF heating at ultrahigh magnetic fields (B0‚â•7.0T). For this purpose a virtual and an experimental configuration of an 8-channel transmit/receive (TX/RX) hybrid RF applicator was designed. For TX/RX bow tie antenna electric dipoles were employed. Electromagnetic field simulations (EMF) were performed to study RF heating versus RF wavelength (frequency range: 64 MHz (1.5T) to 600 MHz (14.0T)). The experimental version of the applicator was implemented at B0 = 7.0T. The applicators feasibility for targeted RF heating was evaluated in EMF simulations and in phantom studies. Temperature co-simulations were conducted in phantoms and in a human voxel model. Our results demonstrate that higher frequencies afford a reduction in the size of specific absorption rate (SAR) hotspots. At 7T (298 MHz) the hybrid applicator yielded a 50% iso-contour SAR (iso-SAR-50%) hotspot with a diameter of 43 mm. At 600 MHz an iso-SAR-50% hotspot of 26 mm in diameter was observed. RF power deposition per RF input power was found to increase with B0 which makes targeted RF heating more efficient at higher frequencies. The applicator was capable of generating deep-seated temperature hotspots in phantoms. The feasibility of 2D steering of a SAR/temperature hotspot to a target location was demonstrated by the induction of a focal temperature increase (ŒîT = 8.1 K) in an off-center region of the phantom. Temperature simulations in the human brain performed at 298 MHz showed a maximum temperature increase to 48.6C for a deep-seated hotspot in the brain with a size of (19√ó23√ó32)mm3 iso-temperature-90%. The hybrid applicator provided imaging capabilities that facilitate high spatial resolution brain MRI. To conclude, this study outlines the technical underpinnings and demonstrates the basic feasibility of an 8-channel hybrid TX/RX applicator that supports MR imaging, MR thermometry and targeted RF heating in one device. ¬© 2013 Winter et al.</t>
  </si>
  <si>
    <t>e61661</t>
  </si>
  <si>
    <t>60024629;60024629;113541649;60024629;60024629;60024629;113541649;60024629;60026245;60024629-60026245</t>
  </si>
  <si>
    <t>49965102000;38862435400;57205871594;54783557500;57199147071;24342192800;57225753209;55361213300;7004987139;55075555700</t>
  </si>
  <si>
    <t>Winter, Lukas;√ñzerdem, Celal;Hoffmann, Werner;Santoro, Davide;M√ºller, Alexander;Waiczies, Helmar;Seemann, Reiner;Graessl, Andreas;Wust, Peter;Niendorf, Thoralf</t>
  </si>
  <si>
    <t>Berlin;Berlin;Berlin</t>
  </si>
  <si>
    <t>Charit√© ‚Äì Universit√§tsmedizin Berlin;Max Delbruck Center for Molecular Medicine;Metrology in Medicine</t>
  </si>
  <si>
    <t>60026245;60024629;113541649</t>
  </si>
  <si>
    <t>Winter L.</t>
  </si>
  <si>
    <t>Design and Evaluation of a Hybrid Radiofrequency Applicator for Magnetic Resonance Imaging and RF Induced Hyperthermia: Electromagnetic Field Simulations up to 14.0 Tesla and Proof-of-Concept at 7.0 Tesla</t>
  </si>
  <si>
    <t>10.1371/journal.pone.0061661</t>
  </si>
  <si>
    <t>2-s2.0-84876440754</t>
  </si>
  <si>
    <t>['without sex', 'specifically expressed', 'segment ).', 'olfactory organs', 'odorant receptors', 'neurons labelled', 'molecular basis', 'locusta migratoria', 'locust olfaction', 'lmigor2 probes', 'insect chemoreception', 'host localization', 'generally 1', 'functionally studied', 'four putative', 'different subtypes', 'biased characteristics', 'basiconic sensilla', 'associated behaviours', 'antennal segment', 'amino acids', '403 respectively', '4 %.', '3 neurons']</t>
  </si>
  <si>
    <t>Basiconic sensillum | Expression | Locust | Odorant receptor | Odorant receptor neuron</t>
  </si>
  <si>
    <t>Background: Olfaction in animals is important for host localization, mating and reproduction in heterogeneous chemical environments. Studying the molecular basis of olfactory receptor neurons (ORNs) systems can elucidate the evolution of olfaction and associated behaviours. Odorant receptors (ORs) in insects have been identified, particularly in the holometabolous model Drosophila, and some of them have been functionally studied. However, ORs in the locust-a hemimetabolous model insect and the most important insect crop pest-have not yet been identified, hindering our understanding of locust olfaction. Here, we report for the first time four putative ORs in Locusta migratoria: LmigOR1, LmigOR2, LmigOR3 and LmigOR4.Results: These four putative OR genes encoded proteins with amino acids of 478, 436, 413 and 403 respectively. Sequence identity among them ranged from 19.7% to 35.4%. All ORs were tissue-specifically expressed in olfactory organs, without sex-biased characteristics. However, LmigOR1, LmigOR3 and LmigOR4 were only expressed in the antenna, while LmigOR2 could also be detected in mouthparts. In situ hybridization demonstrated that the LmigOR1antisense probe labelled olfactory receptor neurons (ORNs) in almost all segments of the antenna, but only a few segments housed ORNs expressing LmigOR2. The number of neurons labelled by LmigOR1 antisense probes in each antennal segment was much greater (&gt;10 neurons/segment) than that labelled by LmigOR2 probes (generally 1-3 neurons/segment). Furthermore, some of the labelled neurons could be attributed to the basiconic sensilla, but LmigOR1 and LmigOR2 were expressed in different subtypes.Conclusions: Our results strongly suggested that these newly discovered genes encode locust ORs and the differential expression patterns of LmigOR1 and LmigOR2 implied distinct functions. These results may offer insights into locust olfaction and contribute to the understanding of the evolution of insect chemoreception. ¬© 2013 Xu et al.; licensee BioMed Central Ltd.</t>
  </si>
  <si>
    <t>BMC Neuroscience</t>
  </si>
  <si>
    <t>60013551;60013551;60013551-60088187;60013551-60073566;60013551</t>
  </si>
  <si>
    <t>55661698700;55661213300;57192547322;55661188700;9333032000</t>
  </si>
  <si>
    <t>Xu, Haozhi;Guo, Mei;Yang, Ying;You, Yinwei;Zhang, Long</t>
  </si>
  <si>
    <t>Xi'an;Jinan;Beijing</t>
  </si>
  <si>
    <t>The Fourth Military Medical University;Shandong Academy of Agricultural Sciences;China Agricultural University</t>
  </si>
  <si>
    <t>60088187;60073566;60013551</t>
  </si>
  <si>
    <t>Differential expression of two novel odorant receptors in the locust (Locusta migratoria)</t>
  </si>
  <si>
    <t>10.1186/1471-2202-14-50</t>
  </si>
  <si>
    <t>2-s2.0-84876722220</t>
  </si>
  <si>
    <t>['wide range', 'response wavelength', 'polarizer composed', 'polarization manipulation', 'polarization azimuth', 'new way', 'linear nano', 'geometrical parameters', 'freely control', 'easily tuned', 'bowtie nanoantenna', 'asymmetric nanoaperture', 'arbitrary linearly', 'also maintain']</t>
  </si>
  <si>
    <t>We present a linear nano-polarizer composed of asymmetric nanoaperture and bowtie nanoantenna, which provides a new way to freely control the polarization azimuth of the translated optical field in the near-field. It can not only generate large localized field enhancement and outstanding spatial confinement, but also maintain the polarization azimuth of linearly polarized optical field excited by arbitrary linearly, circularly or elliptically polarized lights. The response wavelength of the linear nano-polarizer can be easily tuned in a wide range by adjusting the geometrical parameters of asymmetric nanoaperture. This offers a further step in developing integrated optical devices for polarization manipulation. ¬© 2013 Optical Society of America.</t>
  </si>
  <si>
    <t>10342-10350</t>
  </si>
  <si>
    <t>60018038;60018038;60018038;60018038;60018038;60018038</t>
  </si>
  <si>
    <t>54079876400;57141099100;55699134700;55334233800;56799657100;21234296700</t>
  </si>
  <si>
    <t>Li, Jianxiong;Chen, Shuqi;Yu, Ping;Cheng, Hua;Duan, Xiaoyang;Tian, Jianguo</t>
  </si>
  <si>
    <t>Nankai University</t>
  </si>
  <si>
    <t>Realization of near-field linear nano-polarizer by asymmetric nanoaperture and bowtie nanoantenna</t>
  </si>
  <si>
    <t>10.1364/OE.21.010342</t>
  </si>
  <si>
    <t>2-s2.0-84877120991</t>
  </si>
  <si>
    <t>['vibrational modes', 'transverse resonance', 'transversal resonance', 'single nanoantennas', 'simple concept', 'shared substrates', 'seirs detection', 'respectively ).', 'properly tuning', 'plasmonic properties', 'plasmonic nanosensor', 'optimized performances', 'nanoantenna length', 'linear nanoantennas', 'length ).', 'infrared spectroscopy', 'highly suitable', 'free chemical', 'enhanced raman', 'electromagnetic enhancement', 'chip schemes', 'calcium difluoride', 'biomolecular identification', 'achieve sers', '640 nm', '3100 cm']</t>
  </si>
  <si>
    <t>methylene blue | nanosensor | optical nanoantenna | plasmonics | spectroscopy | surface-enhanced infrared absorption (SEIRA) | surface-enhanced infrared spectroscopy (SEIRS) | surface-enhanced Raman spectroscopy (SERS)</t>
  </si>
  <si>
    <t>In this article we show that linear nanoantennas can be used as shared substrates for surface-enhanced Raman and infrared spectroscopy (SERS and SEIRS, respectively). This is done by engineering the plasmonic properties of the nanoantennas, so to make them resonant in both the visible (transversal resonance) and the infrared (longitudinal resonance), and by rotating the excitation field polarization to selectively take advantage of each resonance and achieve SERS and SEIRS on the same nanoantennas. As a proof of concept, we have fabricated gold nanoantennas by electron beam lithography on calcium difluoride (1-2 Œºm long, 60 nm wide, 60 nm high) that exhibit a transverse plasmonic resonance in the visible (640 nm) and a particularly strong longitudinal dipolar resonance in the infrared (tunable in the 1280-3100 cm -1 energy range as a function of the length). SERS and SEIRS detection of methylene blue molecules adsorbed on the nanoantenna's surface is accomplished, with signal enhancement factors of 5 √ó 102 for SERS (electromagnetic enhancement) and up to 105 for SEIRS. Notably, we find that the field enhancement provided by the transverse resonance is sufficient to achieve SERS from single nanoantennas. Furthermore, we show that by properly tuning the nanoantenna length the signals of a multitude of vibrational modes can be enhanced with SEIRS. This simple concept of plasmonic nanosensor is highly suitable for integration on lab-on-a-chip schemes for label-free chemical and biomolecular identification with optimized performances. ¬© 2013 American Chemical Society.</t>
  </si>
  <si>
    <t>3522-3531</t>
  </si>
  <si>
    <t>60021199;60016908;60102151;60016908;60016908-60015815;60021199;60021199;60021199;60092945-60069616;60009647;60021199;60016908</t>
  </si>
  <si>
    <t>47860937600;36486084400;8290267400;57205868774;23992830500;23005298000;7003899204;6602754414;7006790590;6602634227;6602075935;8427279500</t>
  </si>
  <si>
    <t>D'Andrea, Cristiano;Bochterle, J√∂rg;Toma, Andrea;Huck, Christian;Neubrech, Frank;Messina, Elena;Fazio, Barbara;Marag√≤, Onofrio M.;Di Fabrizio, Enzo;Lamy De La Chapelle, Marc;Gucciardi, Pietro G.;Pucci, Annemarie</t>
  </si>
  <si>
    <t>Italy;Saudi Arabia;Italy;Italy;Germany;Germany;France</t>
  </si>
  <si>
    <t>Genoa;Thuwal;Catanzaro;Rome;Heidelberg;Stuttgart;Villetaneuse</t>
  </si>
  <si>
    <t>Istituto Italiano di Tecnologia;King Abdullah University of Science and Technology;Universit√† degli studi Magna Graecia di Catanzaro;Consiglio Nazionale delle Ricerche;Universit√§t Heidelberg;Universit√§t Stuttgart;University Sorbonne Paris Nord</t>
  </si>
  <si>
    <t>60102151;60092945;60069616;60021199;60016908;60015815;60009647</t>
  </si>
  <si>
    <t>D'Andrea C.</t>
  </si>
  <si>
    <t>Optical nanoantennas for multiband surface-enhanced infrared and raman spectroscopy</t>
  </si>
  <si>
    <t>10.1021/nn4004764</t>
  </si>
  <si>
    <t>2-s2.0-84876514548</t>
  </si>
  <si>
    <t>EP/G060649/1</t>
  </si>
  <si>
    <t>['turn affects', 'snom ).', 'nanoantenna induces', 'multiple odd', 'field simulations', 'field distribution']</t>
  </si>
  <si>
    <t>hollow-pyramid probe | near-field imaging | optical magnetic field | optical nanobar antenna | probe-sample coupling | surface plasmon resonance</t>
  </si>
  <si>
    <t>We present direct experimental mapping of the lateral magnetic near-field distribution in plasmonic nanoantennas using aperture scanning near-field optical microscopy (SNOM). By means of full-field simulations it is demonstrated how the coupling of the hollow-pyramid aperture probe to the nanoantenna induces an effective magnetic dipole which efficiently excites surface plasmon resonances only at lateral magnetic field maxima. This excitation in turn affects the detected light intensity enabling the visualization of the lateral magnetic near-field distribution of multiple odd and even order plasmon modes with subwavelength spatial resolution. ¬© 2013 American Chemical Society.</t>
  </si>
  <si>
    <t>3168-3176</t>
  </si>
  <si>
    <t>60025063;60025063-60070034;60025063-60000964;60025063-60000964;60025063-60070034;60025063</t>
  </si>
  <si>
    <t>46061913200;23989692100;7003593333;10045795100;24467226700;36047560000</t>
  </si>
  <si>
    <t>Denkova, Denitza;Verellen, Niels;Silhanek, Alejandro V.;Valev, Ventsislav K.;Dorpe, Pol Van;Moshchalkov, Victor V.</t>
  </si>
  <si>
    <t>Leuven;3000 Leuven;Liege</t>
  </si>
  <si>
    <t>Interuniversity Micro-Electronics Center at Leuven;KU Leuven;Universit√© de Li√®ge</t>
  </si>
  <si>
    <t>60070034;60025063;60000964</t>
  </si>
  <si>
    <t>Denkova D.</t>
  </si>
  <si>
    <t>Mapping magnetic near-field distributions of plasmonic nanoantennas</t>
  </si>
  <si>
    <t>10.1021/nn305589t</t>
  </si>
  <si>
    <t>2-s2.0-84876526015</t>
  </si>
  <si>
    <t>['typical characteristic', 'situ hybridization', 'similar structure', 'sex pheromones', 'plutella xyllostella', 'pheromone receptors', 'pheromone component', 'pheromone analogs', 'pheromone analog', 'pheromonal compounds', 'pbp complex', 'olfactory cues', 'moths depend', 'diamondback moth', 'decreased ability', 'complex would', 'chemical signal', 'biased expression']</t>
  </si>
  <si>
    <t>Moths depend on olfactory cues such as sex pheromones to find and recognize mating partners. Pheromone receptors (PRs) and Pheromone binding proteins (PBPs) are thought to be associated with olfactory signal transduction of pheromonal compounds in peripheral olfactory reception. Here six candidate pheromone receptor genes in the diamondback moth, Plutella xyllostella were identified and cloned. All of the six candidate PR genes display male-biased expression, which is a typical characteristic of pheromone receptors. In the Xenopus-based functional study and in situ hybridization, PxylOR4 is defined as another pheromone receptor in addition to the previously characterized PxylOR1. In the study of interaction between PRs and PBPs, PxylPBPs could increase the sensitivity of the complex expressing oocyte cells to the ligand pheromone component while decreasing the sensitivity to pheromone analogs. We deduce that activating pheromone receptors in olfactory receptor neurons requires some role of PBPs to pheromone/PBP complex. If the chemical signal is not the pheromone component, but instead, a pheromone analog with a similar structure, the complex would have a decreased ability to activate downstream pheromone receptors. ¬© 2013 Sun et al.</t>
  </si>
  <si>
    <t>e62098</t>
  </si>
  <si>
    <t>60017705;60017705;60027152;60017705;60017705;60017705;60017705;60002793;60017705</t>
  </si>
  <si>
    <t>55539108100;56002561100;57212253301;55651554000;22980196000;55255620100;55739753400;8268605100;57148795100</t>
  </si>
  <si>
    <t>Sun, Mengjing;Liu, Yang;Walker, William B.;Liu, Chengcheng;Lin, Kejian;Gu, Shaohua;Zhang, Yongjun;Zhou, Jingjiang;Wang, Guirong</t>
  </si>
  <si>
    <t>Sweden;China;United Kingdom</t>
  </si>
  <si>
    <t>Uppsala;Beijing;Harpenden</t>
  </si>
  <si>
    <t>Sveriges lantbruksuniversitet;Chinese Academy of Agricultural Sciences;Rothamsted Research</t>
  </si>
  <si>
    <t>60027152;60017705;60002793</t>
  </si>
  <si>
    <t>Identification and Characterization of Pheromone Receptors and Interplay between Receptors and Pheromone Binding Proteins in the Diamondback Moth, Plutella xyllostella</t>
  </si>
  <si>
    <t>10.1371/journal.pone.0062098</t>
  </si>
  <si>
    <t>2-s2.0-84876562423</t>
  </si>
  <si>
    <t>['upper limits', 'upper limit', 'two types', 'resonant antennas', 'proven successful', 'previous limits', 'null search', 'low background', 'interferometric detectors', 'detailed account', 'coincident events', '3 years']</t>
  </si>
  <si>
    <t>We performed a search for short gravitational wave bursts using about 3 years of data of the resonant bar detectors Nautilus and Explorer. Two types of analysis were performed: a search for coincidences with a low background of accidentals (0.1 over the entire period), and the calculation of upper limits on the rate of gravitational wave bursts. Here we give a detailed account of the methodology and we report the results: a null search for coincident events and an upper limit that improves over all previous limits from resonant antennas, and is competitive, in the range hrss‚àº10-19, with limits from interferometric detectors. Some new methodological features are introduced that have proven successful in the upper limits evaluation. ¬© 2013 American Physical Society.</t>
  </si>
  <si>
    <t>60032350;60027509;60027509;60027509;60027509;60016340;60016340;60027509;60027509;60027509;60032350;60016340;60027509;60016340;60021660;60021660</t>
  </si>
  <si>
    <t>8728100700;7004985710;7005568912;8539897000;7003483214;7202918726;56956401100;6701758982;7003738313;7004081253;7004243218;7003386560;35277429100;57225709988;6701660944;6603743635</t>
  </si>
  <si>
    <t>Astone, P.;Bassan, M.;Coccia, E.;D'Antonio, S.;Fafone, V.;Giordano, G.;Marini, A.;Minenkov, Y.;Modena, I.;Moleti, A.;Pallottino, G. V.;Pizzella, G.;Rocchi, A.;Ronga, F.;Terenzi, R.;Visco, M.</t>
  </si>
  <si>
    <t>Rome;Rome;Rome;Frascati</t>
  </si>
  <si>
    <t>Sapienza Universit√† di Roma;Universit√† degli Studi di Roma "Tor Vergata";Istituto Nazionale di Fisica Nucleare - INFN;INFN, Laboratori Nazionali Di Frascati</t>
  </si>
  <si>
    <t>60032350;60027509;60021660;60016340</t>
  </si>
  <si>
    <t>Astone P.</t>
  </si>
  <si>
    <t>Analysis of 3 years of data from the gravitational wave detectors EXPLORER and NAUTILUS</t>
  </si>
  <si>
    <t>10.1103/PhysRevD.87.082002</t>
  </si>
  <si>
    <t>2-s2.0-84877142528</t>
  </si>
  <si>
    <t>['¬© 2013', 'rewarded odor', 'results indicate', 'restrained bees', 'neurons extrinsic', 'neural correlates', 'mushroom body', 'mb function', 'flying honeybees', 'either alone', 'contexts differently', 'better discrimination', 'also solved']</t>
  </si>
  <si>
    <t>Free-flying honeybees (Apis mellifera carnica) are known to learn the context to solve discrimination tasks. Here we apply classical conditioning of the proboscis extension response in restrained bees in combination with single-unit extracellular recordings from mushroom body (MB) extrinsic neurons elucidating the neural correlates of context-dependent olfactory discrimination. The contexts were light, colors, and temperatures, either alone or in combination. We found that bees learn context rules quickly and use them for better discrimination. They also solved a transwitching and a cue/context reversal task. Neurons extrinsic to the Œ± lobe of theMBreduced the responses to the rewarded odor, whereas they increased their responses to the context. These results indicate that MB extrinsic neurons encode cues and contexts differently. Data are discussed with reference to MB function. ¬©2013 the authors.</t>
  </si>
  <si>
    <t>7154-7164</t>
  </si>
  <si>
    <t>60030718;60030718</t>
  </si>
  <si>
    <t>54395366200;7102000725</t>
  </si>
  <si>
    <t>Hussaini, Syed Abid;Menzel, Randolf</t>
  </si>
  <si>
    <t>Freie Universit√§t Berlin</t>
  </si>
  <si>
    <t>Hussaini S.</t>
  </si>
  <si>
    <t>Mushroom body extrinsic neurons in the honeybee brain encode cues and contexts differently</t>
  </si>
  <si>
    <t>10.1523/JNEUROSCI.1331-12.2013</t>
  </si>
  <si>
    <t>2-s2.0-84876562516</t>
  </si>
  <si>
    <t>P01CA080139</t>
  </si>
  <si>
    <t>['statistical analyses', 'six months', 'significantly different', 'partial responders', 'p value', 'one complete', 'normal tissue', 'neoadjuvant therapy', 'modality may', 'longer term', 'lesion conductivity', 'good candidate', 'exposure risk', 'eight times', 'demonstrate changes', 'coupling fluid', 'cost technology', 'breasts pendant', 'breast cancer', 'benign lesions', 'automated procedure', '30 days', '004 ).']</t>
  </si>
  <si>
    <t>Introduction: Microwave tomography recovers images of tissue dielectric properties, which appear to be specific for breast cancer, with low-cost technology that does not present an exposure risk, suggesting the modality may be a good candidate for monitoring neoadjuvant chemotherapy.Methods: Eight patients undergoing neoadjuvant chemotherapy for locally advanced breast cancer were imaged longitudinally five to eight times during the course of treatment. At the start of therapy, regions of interest (ROIs) were identified from contrast-enhanced magnetic resonance imaging studies. During subsequent microwave examinations, subjects were positioned with their breasts pendant in a coupling fluid and surrounded by an immersed antenna array. Microwave property values were extracted from the ROIs through an automated procedure and statistical analyses were performed to assess short term (30 days) and longer term (four to six months) dielectric property changes.Results: Two patient cases (one complete and one partial response) are presented in detail and demonstrate changes in microwave properties commensurate with the degree of treatment response observed pathologically. Normalized mean conductivity in ROIs from patients with complete pathological responses was significantly different from that of partial responders (P value = 0.004). In addition, the normalized conductivity measure also correlated well with complete pathological response at 30 days (P value = 0.002).Conclusions: These preliminary findings suggest that both early and late conductivity property changes correlate well with overall treatment response to neoadjuvant therapy in locally advanced breast cancer. This result is consistent with earlier clinical outcomes that lesion conductivity is specific to differentiating breast cancer from benign lesions and normal tissue. ¬© 2013 Meaney et al.; licensee BioMed Central Ltd.</t>
  </si>
  <si>
    <t>R35</t>
  </si>
  <si>
    <t>1465542X</t>
  </si>
  <si>
    <t>Breast Cancer Research</t>
  </si>
  <si>
    <t>60030443;60001844;60001844;60001844;60001844;60001844;60001844;60001844;60001844;60001844;60007267;125680547;121400464;60030443;60030443</t>
  </si>
  <si>
    <t>7003545137;7202080180;34877404900;57190002003;35593474800;35494680600;55574244929;36717262000;7005026459;14630803300;6602686958;7005474447;36088294800;54787494900;7102750366</t>
  </si>
  <si>
    <t>Meaney, Paul M.;Kaufman, Peter A.;Muffly, Lori S.;Click, Michael;Poplack, Stephen P.;Wells, Wendy A.;Schwartz, Gary N.;di Florio-Alexander, Roberta M.;Tosteson, Tor D.;Li, Zhongze;Geimer, Shireen D.;Fanning, Margaret W.;Zhou, Tian;Epstein, Neil R.;Paulsen, Keith D.</t>
  </si>
  <si>
    <t>United States;United States;United States;United States;China</t>
  </si>
  <si>
    <t>Hanover;Hanover;Lebanon;;Shenzhen</t>
  </si>
  <si>
    <t>Thayer School of Engineering at Dartmouth;Geisel School of Medicine at Dartmouth;Dartmouth-Hitchcock Medical Center;not available;Kuang-Chi Institute of Advanced Technology</t>
  </si>
  <si>
    <t>60030443;60007267;60001844;125680547;121400464</t>
  </si>
  <si>
    <t>Meaney P.M.</t>
  </si>
  <si>
    <t>Microwave imaging for neoadjuvant chemotherapy monitoring: Initial clinical experience</t>
  </si>
  <si>
    <t>10.1186/bcr3418</t>
  </si>
  <si>
    <t>2-s2.0-84876681261</t>
  </si>
  <si>
    <t>['ultrabright single', 'space beam', 'quantum optics', 'photonic trumpet', 'photon source', 'mode within', 'gaussian free', 'gaussian beam', 'first application', 'dielectric structure', 'conical taper']</t>
  </si>
  <si>
    <t>We introduce the photonic trumpet, a dielectric structure which ensures a nearly perfect coupling between an embedded quantum light source and a Gaussian free-space beam. A photonic trumpet exploits both the broadband spontaneous emission control provided by a single-mode photonic wire and the expansion of this mode within a conical taper. Numerical simulations highlight the performance and robustness of this concept. As a first application in the field of quantum optics, we report the realization of an ultrabright single-photon source. The device, a high aspect ratio GaAs photonic trumpet containing a few InAs quantum dots, demonstrates a first-lens external efficiency of 0.75¬±0.1 and an external coupling efficiency to a Gaussian beam as high as 0.58¬±0.08. ¬© 2013 American Physical Society.</t>
  </si>
  <si>
    <t>60104653;60104653;60104653;60104653;60104653;60104653;60104653;60011373;60011373</t>
  </si>
  <si>
    <t>24773571000;35190712900;12794314600;55661089200;7003594288;7202889576;6507201627;7102558178;7004390796</t>
  </si>
  <si>
    <t>Munsch, Mathieu;Malik, Nitin S.;Dupuy, Emmanuel;Delga, Adrien;Bleuse, Jo√´l;G√©rard, Jean Michel;Claudon, Julien;Gregersen, Niels;M√∏rk, Jesper</t>
  </si>
  <si>
    <t>France;Denmark</t>
  </si>
  <si>
    <t>Saint Martin d'Heres;Lyngby</t>
  </si>
  <si>
    <t>Universite Grenoble Alpes;Danmarks Tekniske Universitet</t>
  </si>
  <si>
    <t>60104653;60011373</t>
  </si>
  <si>
    <t>Munsch M.</t>
  </si>
  <si>
    <t>Dielectric GaAs antenna ensuring an efficient broadband coupling between an inas quantum dot and a gaussian optical beam</t>
  </si>
  <si>
    <t>10.1103/PhysRevLett.110.177402</t>
  </si>
  <si>
    <t>2-s2.0-84876719862</t>
  </si>
  <si>
    <t>['¬© 1963', 'stomach connects', 'results obtained', 'porcine model', 'outer wall', 'oesophageal balloons', 'mucosal layer', 'microwave traveling', 'microwave energy', 'inner wall', 'initial pre', 'first study', 'eliminate regurgitation', 'electric field', 'deliver high', 'controlled depth', 'condition known', 'clinical evaluation', 'acid exposure', '2012 ieee']</t>
  </si>
  <si>
    <t>Gastro-oesophageal reflux disease (GERD) | gastroscope | lower oesophageal sphincter (LES) | super high frequency (SHF)</t>
  </si>
  <si>
    <t>The design and initial pre-clinical evaluation of microwave traveling-wave antenna structures to deliver high-frequency microwave energy with controlled depth of penetration of the electric field to produce controlled ablation around the inner wall of the oesophagus (confined to the mucosal layer) at the junction between the stomach and the oesophagus is described in this paper. The structures were fabricated using flexible microwave substrates to enable them to be attached to the outer wall of oesophageal balloons for introduction into the oesophagus. It is shown that the uniform electromagnetic field produced along the length of the structure produces controlled circumferential tissue ablation, which could be used to tighten the muscles in the lower oesophageal sphincter, where the stomach connects to the oesophagus, to reduce or eliminate regurgitation and acid exposure to the oesophagus, a condition known as gastro-oesophageal reflux disease. This paper also presents the results obtained from in-vitro tissue studies and initial in-vivo work carried out using the porcine model. This is the first study to assess the use of microwave energy to treat medical conditions associated with the oesophagus. ¬© 1963-2012 IEEE.</t>
  </si>
  <si>
    <t>2242-2252</t>
  </si>
  <si>
    <t>60025779;113606424;60003771;113606443</t>
  </si>
  <si>
    <t>7101984312;55641094600;55654827800;55641120600</t>
  </si>
  <si>
    <t>Hancock, Chris;Dharmasiri, Nuwan;Duff, Christopher I.;White, Malcolm</t>
  </si>
  <si>
    <t>United Kingdom;United Kingdom;United Kingdom;United Kingdom</t>
  </si>
  <si>
    <t>Bangor;Manchester;Chepstow;Bath</t>
  </si>
  <si>
    <t>Bangor University;The University of Manchester;Creo Medical Ltd;Creo Medical</t>
  </si>
  <si>
    <t>60025779;60003771;113606443;113606424</t>
  </si>
  <si>
    <t>Hancock C.</t>
  </si>
  <si>
    <t>New microwave antenna structures for treating gastro-oesophageal reflux disease (GERD)</t>
  </si>
  <si>
    <t>10.1109/TMTT.2013.2256141</t>
  </si>
  <si>
    <t>2-s2.0-84877737973</t>
  </si>
  <si>
    <t>['west ).', 'type species', 'strongly sub', 'southern greenland', 'small saddle', 'simple propodus', 'north pacific', 'new species', 'mirifica gurjanova', 'metopa mirifica', 'largest member', 'gnathopod 1', 'easily separated', '15 mm']</t>
  </si>
  <si>
    <t>Amphipoda | Crustacea | Metopa gigas sp. nov. | South Greenland | Stenothoidae</t>
  </si>
  <si>
    <t>Metopa gigas sp. nov. is described from southern Greenland (east and west). This new species which reaches a length of around 20 mm is, together with M. mirifica Gurjanova, 1948 from the North Pacific, by far the largest member of the ge-nus. The species is easily separated from sympatric Metopa clypeata (Kroyer, 1842; 15 mm; type species of Metopa) with which it has been confused, by small saddle-like ornaments dorsally on pereonites, and much longer antenna 1. It can be distinguished from Metopa mirifica by the simple propodus of gnathopod 1, whereas that of M. mirifica is strongly sub-chelate. Copyright ¬© 2013 Magnolia Press.</t>
  </si>
  <si>
    <t>289-295</t>
  </si>
  <si>
    <t>Just, Jean</t>
  </si>
  <si>
    <t>Copenhagen</t>
  </si>
  <si>
    <t>K√∏benhavns Universitet</t>
  </si>
  <si>
    <t>Just J.</t>
  </si>
  <si>
    <t>Metopa gigas sp. nov. from southern Greenland, a giant among congeners (Crustacea, Amphipoda, Stenothoidae)</t>
  </si>
  <si>
    <t>10.11646/zootaxa.3641.3.8</t>
  </si>
  <si>
    <t>2-s2.0-84878860499</t>
  </si>
  <si>
    <t>['¬© 2002', 'upper bound', 'single nakagami', 'simulation results', 'received signal', 'random variables', 'positive semi', 'noise ratio', 'multiple antennas', 'matches well', 'limited feedback', 'gamma distribution', 'full power', 'first derive', 'ergodic capacity', 'derived solution', 'derived outage', 'derived metric', 'definite constraint', 'closed form', 'accurate formula', '2012 ieee']</t>
  </si>
  <si>
    <t>beamforming | Distributed antenna systems | limited feedback</t>
  </si>
  <si>
    <t>In this paper, we investigate the outage and ergodic capacity of downlink distributed antenna systems (DAS) where each distributed antenna unit (DAU) has multiple antennas with per-DAU power constraint. We first derive the optimal beamforming vector in a closed form by applying a matrix minor condition to relax the positive semi-definite constraint. We observe that our derived solution has a form of maximum ratio transmission per each DAU with full power. Based on the derived optimal beamforming, the outage and ergodic capacity under Rayleigh fading channels are analyzed. To this end, we show that a distribution of the received signal-to-noise ratio is characterized as a Gamma distribution by approximating a sum of non-identical independent Nakagami-m random variables as a single Nakagami-m random variable based on the moment matching method. Then, we present an accurate formula of the outage and ergodic capacity in a closed form which matches well with the simulation results. Furthermore, we derive an upper bound of an achievable average rate of DAS with limited feedback. We then propose a new feedback bit allocation algorithm to maximize the derived metric. Simulation results confirm the accuracy of the derived outage and ergodic capacity expressions and the efficiency of the proposed bit allocation method. ¬© 2002-2012 IEEE.</t>
  </si>
  <si>
    <t>2578-2587</t>
  </si>
  <si>
    <t>60005273;60001558;60005273;60005273</t>
  </si>
  <si>
    <t>35248754600;35788547600;55260874400;55705266800</t>
  </si>
  <si>
    <t>Lee, Sang Rim;Moon, Sung Hyun;Kong, Han Bae;Lee, Inkyu</t>
  </si>
  <si>
    <t>Optimal beamforming schemes and its capacity behavior for downlink distributed antenna systems</t>
  </si>
  <si>
    <t>10.1109/TWC.2013.041613.111987</t>
  </si>
  <si>
    <t>2-s2.0-84880142129</t>
  </si>
  <si>
    <t>['three red', 'spectral properties', 'specific pigment', 'site energies', 'quantitative modeling', 'protein interactions', 'protein complex', 'present results', 'pigments dbv19a', 'pigment composition', 'peb 50', 'pe545 complex', 'original model', 'new structure', 'molecular mechanics', 'molecular dynamics', 'model e', 'mm energies', 'minor adjustments', 'major role', 'main features', 'linear arrangement', 'largest difference', 'kinetic fit', 'harvesting antenna', 'even better', 'energy ladder', 'electronic couplings', 'crystal structure', 'conformational flexibility', 'conformation play', 'chemical intuition', 'better accord', 'based model', 'based calculations', 'atomic detail', 'allows us', '61d sites', '344 ),']</t>
  </si>
  <si>
    <t>Structure-based calculations are combined with quantitative modeling of spectra and energy transfer dynamics to detemine the energy transfer scheme of the PE545 principal light-harvesting antenna of the cryptomonad Rhodomonas CS24. We use a recently developed quantum-mechanics/molecular mechanics (QM/MM) method that allows us to account for pigment-protein interactions at atomic detail in site energies, transition dipole moments, and electronic couplings. In addition, conformational flexibility of the pigment-protein complex is accounted for through molecular dynamics (MD) simulations. We find that conformational disorder largely smoothes the large energetic differences predicted from the crystal structure between the pseudosymmetric pairs PEB 50/61C-PEB50/61D and PEB82C-PEB82D. Moreover, we find that, in contrast to chlorophyll-based photosynthetic complexes, pigment composition and conformation play a major role in defining the energy ladder in the PE545 complex, rather than specific pigment-protein interactions. This is explained by the remarkable conformational flexibility of the eight bilin pigments in PE545, characterized by a quasi-linear arrangement of four pyrrole units. The MD-QM/MM site energies allow us to reproduce the main features of the spectra, and minor adjustments of the energies of the three red-most pigments DBV19A, DBV19B, and PEB82D allow us to model the spectra of PE545 with a similar quality compared to our original model (model E from Novoderezhkin et al. Biophys. J.2010, 99, 344), which was extracted from the spectral and kinetic fit. Moreover, the fit of the transient absorption kinetics is even better in the new structure-based model. The largest difference between our previous and present results is that the MD-QM/MM calculations predict a much smaller gap between the PEB 50/61C and PEB50/61D sites, in better accord with chemical intuition. We conclude that the current adjusted MD-QM/MM energies are more reliable in order to explore the spectral properties and energy transfer dynamics in the PE545 complex. ¬© 2012 American Chemical Society.</t>
  </si>
  <si>
    <t>4263-4273</t>
  </si>
  <si>
    <t>60001576;60007457;60019160;60028868-60017838;60008734;60016849;60028868</t>
  </si>
  <si>
    <t>9737651900;7004238663;6603618578;14629205900;35599806700;7003665693;7003345374</t>
  </si>
  <si>
    <t>Curutchet, Carles;Novoderezhkin, Vladimir I.;Kongsted, Jacob;Mu√±oz-Losa, Aurora;Van Grondelle, Rienk;Scholes, Gregory D.;Mennucci, Benedetta</t>
  </si>
  <si>
    <t>Italy;Denmark;Spain;Canada;Netherlands;Russian Federation;Spain</t>
  </si>
  <si>
    <t>Pisa;Odense;Badajoz;Toronto;Amsterdam;Moscow;Barcelona</t>
  </si>
  <si>
    <t>Universit√† di Pisa;Syddansk Universitet;Universidad de Extremadura;University of Toronto;Vrije Universiteit Amsterdam;Lomonosov Moscow State University;Universitat de Barcelona</t>
  </si>
  <si>
    <t>60028868;60019160;60017838;60016849;60008734;60007457;60001576</t>
  </si>
  <si>
    <t>Curutchet C.</t>
  </si>
  <si>
    <t>Energy flow in the cryptophyte PE545 antenna is directed by bilin pigment conformation</t>
  </si>
  <si>
    <t>10.1021/jp305033d</t>
  </si>
  <si>
    <t>2-s2.0-84873450986</t>
  </si>
  <si>
    <t>['thermogravimetric analysis', 'similar conditions', 'hetero diels', 'grafting process', 'grafting density', 'functionalized single', 'functional swcnts', 'elemental analysis', 'ea ),', 'cyclopentadienyl end', 'capped poly', 'based dithioester', 'alder reaction', '14 ).']</t>
  </si>
  <si>
    <t>cyclopentadiene | grafting density | hetero Diels-Alder reaction | poly(methyl)methacrylate | single-walled carbon nanotubes</t>
  </si>
  <si>
    <t>Single-walled carbon nanotubes (SWCNTs) are pre-functionalized with a pyridinyl-based dithioester to undergo a hetero Diels-Alder (HDA) reaction with cyclopentadienyl end-capped poly(methyl)methacrylate (Mn = 2700 g mol-1, PDI = 1.14). Fourier transform infrared spectroscopy, thermogravimetric analysis, elemental analysis (EA), and X-ray photoelectron spectroscopy (XPS) evidence the success of the grafting process. The estimated resulting grafting density (from XPS and EA) via the HDA reaction increases by a factor of more than two (0.0774 chains¬∑nm-2 via XPS) compared with typical values obtained via a direct cyclopentadiene driven Diels-Alder conjugation onto non-functional SWCNTs under similar conditions. Cyclopentadienyl end-capped polymer strands react at the surface of pre-functionalized single-walled carbon nanotubes with a pyridine-based dithioester through a hetero Diels-Alder reaction. Elemental analysis and X-ray photoelectron spectroscopy are employed to determine the grafting density. Copyright ¬© 2013 WILEY-VCH Verlag GmbH &amp; Co. KGaA, Weinheim.</t>
  </si>
  <si>
    <t>672-680</t>
  </si>
  <si>
    <t>Macromolecular Rapid Communications</t>
  </si>
  <si>
    <t>60102538;60102538;60027314;60027314;60073306;60102538</t>
  </si>
  <si>
    <t>26642206700;37051429300;54900608200;7006523028;7005272897;56240164800</t>
  </si>
  <si>
    <t>Zydziak, Nicolas;Preuss, Corinna M.;Winkler, Volker;Bruns, Michael;H√ºbner, Christof;Barner-Kowollik, Christopher</t>
  </si>
  <si>
    <t>Karlsruhe;Pfinztal;Eggenstein-Leopoldshafen</t>
  </si>
  <si>
    <t>Karlsruher Institut f√ºr Technologie;Fraunhofer Institute for Chemical Technology ICT;Karlsruhe Institute of Technology, Campus North</t>
  </si>
  <si>
    <t>60102538;60073306;60027314</t>
  </si>
  <si>
    <t>Zydziak N.</t>
  </si>
  <si>
    <t>Hetero diels-alder chemistry for the functionalization of single-walled carbon nanotubes with cyclopentadienyl end-capped polymer strands</t>
  </si>
  <si>
    <t>10.1002/marc.201300025</t>
  </si>
  <si>
    <t>2-s2.0-84876255107</t>
  </si>
  <si>
    <t>12 02 98010</t>
  </si>
  <si>
    <t>['top layer', 'species composition', 'side walls', 'short distances', 'frequency waves', 'forest vegetation', 'forest environment', 'different structure', 'decisive role', 'conventional approach', 'biometric parameters', 'attenuation property', 'antennas immersed']</t>
  </si>
  <si>
    <t>Experiments on propagation of very-high-frequency and ultrahigh-frequency waves over short distances between antennas immersed in the forest environment with different structure and species composition are discussed. It is shown that the biometric parameters of the forest vegetation and the radiation frequency play a decisive role in the formation of side walls propagation along the top layer of the forest. It is found that the conventional approach to describing the attenuation property of the forest environment using the notion of the attenuation per unit length is incorrect in the presence of side walls. ¬© 2013 Pleiades Publishing, Ltd.</t>
  </si>
  <si>
    <t>563-567</t>
  </si>
  <si>
    <t>Technical Physics</t>
  </si>
  <si>
    <t>60005178;60005178</t>
  </si>
  <si>
    <t>6507896645;55656623000</t>
  </si>
  <si>
    <t>Vetluzhskii, A. Yu;Kalashnikov, V. P.</t>
  </si>
  <si>
    <t>Institute of Strength Physics and Materials Science, Siberian Branch, Russian Academy of Sciences</t>
  </si>
  <si>
    <t>Vetluzhskii A.</t>
  </si>
  <si>
    <t>Experimental investigation of side wave formation in forest covers</t>
  </si>
  <si>
    <t>10.1134/S1063784213040269</t>
  </si>
  <si>
    <t>2-s2.0-84876435748</t>
  </si>
  <si>
    <t>['technology 2013', 'observed across', 'mode open', 'filled evanescent', 'ended waveguide', 'design methodology', 'coupling elements', 'aperture evanescent', '47 œõ0', '45 ghz', '20 %,', '10 db', '0 dbi']</t>
  </si>
  <si>
    <t>Presented is a design methodology which permits the application of distributed coupled resonator bandpass filter principles to form wideband small-aperture evanescent-mode waveguide antenna designs. This approach permits matching of the complex antenna aperture admittance of an evanescent-mode open-ended waveguide to a real impedance generator, and thereby to a coaxial feed probe. A simulated reflection coefficient of &lt; - 10 dB was obtained over a bandwidth of 20%, from 2.0- 2.45 GHz, in a 2.58 GHz cutoff waveguide. Dielectric-filled propagating waveguide and air-filled evanescent-mode waveguide sections are used to form the resonators/coupling elements of the antenna's coupled resonator matching sections. Simulated realised gain variation from 3.4-5.0 dBi is observed across the bandwidth. The antenna's maximum aperture dimension is &lt; 0.47 Œõ0 at the upper operating frequency and so it is suitable for use in a wide angle scanning phased array. ¬© The Institution of Engineering and Technology 2013.</t>
  </si>
  <si>
    <t>Ludlow, P.;Fusco, V.;Goussetis, G.;Zelenchuk, D. E.</t>
  </si>
  <si>
    <t>Small aperture evanescent-mode waveguide antenna matched using distributed coupled resonators</t>
  </si>
  <si>
    <t>10.1049/el.2013.0541</t>
  </si>
  <si>
    <t>2-s2.0-84879332781</t>
  </si>
  <si>
    <t>['technology 2013']</t>
  </si>
  <si>
    <t>Antennas proximity produces the antennas correlation effect which impacts MIMO systems performance. This reported work analyses the singular values complementary cumulative distribution function (CCDF) to evaluate the receiver-side antennas correlation effect and the outcomes of the appropriate antennas usage, showing some results for a 4 √ó 4 MIMO channel with linearly and uniformly spaced antennas. ¬© The Institution of Engineering and Technology 2013.</t>
  </si>
  <si>
    <t>625-627</t>
  </si>
  <si>
    <t>60028442;60028442;60026506;60028442;60028442</t>
  </si>
  <si>
    <t>25627201100;49862592200;14043293800;6603419110;23976518100</t>
  </si>
  <si>
    <t>Benavente-Peces, C.;Cano-Broncano, F.;Ahrens, A.;Ortega-Gonz√°lez, F. J.;Pardo-Mart√≠n, J. M.</t>
  </si>
  <si>
    <t>Madrid;Wismar</t>
  </si>
  <si>
    <t>Universidad Polit√©cnica de Madrid;Hochschule Wismar</t>
  </si>
  <si>
    <t>60028442;60026506</t>
  </si>
  <si>
    <t>Benavente-Peces C.</t>
  </si>
  <si>
    <t>Analysis of singular values PDF and CCDF on receiver-side antennas correlated MIMO channels</t>
  </si>
  <si>
    <t>10.1049/el.2013.0390</t>
  </si>
  <si>
    <t>2-s2.0-84879362477</t>
  </si>
  <si>
    <t>['technology 2013', 'shaped slots', 'proposed design', 'proposed antenna', 'printed ultra', 'loop resonator', '5 ghz']</t>
  </si>
  <si>
    <t>A printed ultra-wideband (UWB) antenna with five notched stop bands is presented. By introducing a pair of arc-shaped slots, two defected ground structures and an open-loop resonator, five sharp notches are achieved at frequencies of 2.4, 3.2, 5.2, 5.8 and 7.5 GHz. The proposed antenna has been fabricated and tested. The measured results indicate that the proposed design not only supports UWB bandwidth requirements but rejects five narrow bands to avoid possible interference with existing communication systems. In addition, the proposed antenna has relatively omnidirectional radiation patterns in passbands. ¬© The Institution of Engineering and Technology 2013.</t>
  </si>
  <si>
    <t>579-580</t>
  </si>
  <si>
    <t>Liu, J. J.;Esselle, K. P.;Hay, S. G.;Zhong, S. S.</t>
  </si>
  <si>
    <t>Planar ultra-wideband antenna with five notched stop bands</t>
  </si>
  <si>
    <t>10.1049/el.2012.4123</t>
  </si>
  <si>
    <t>2-s2.0-84879369446</t>
  </si>
  <si>
    <t>['technology 2013', 'solar cell', 'results indicate', 'polycrystalline silicon', 'novel combination', 'monopole pattern', '8 ghz', '1 dbi']</t>
  </si>
  <si>
    <t>A novel combination of a parametrically optimised UWB meshed circular disc monopole antenna with a polycrystalline silicon (poly-Si) solar cell is presented and discussed. The results indicate that the fabricated meshed solar monopole antenna operates across the frequency band 2.33-10.8 GHz with an average broadband gain of 4.1 dBi. It is demonstrated that by meshing the monopole pattern an adequate solar efficiency of 13.1% can be achieved. ¬© The Institution of Engineering and Technology 2013.</t>
  </si>
  <si>
    <t>582-584</t>
  </si>
  <si>
    <t>Yurduseven, O.;Smith, D.;Elsdon, M.</t>
  </si>
  <si>
    <t>UWB meshed solar monopole antenna</t>
  </si>
  <si>
    <t>10.1049/el.2013.0478</t>
  </si>
  <si>
    <t>2-s2.0-84879378701</t>
  </si>
  <si>
    <t>['system capacity', 'required number', 'minimizes interference', 'interest direction', 'incidence angles', 'enabling user', 'capon applied', 'array elements', 'antenna array', 'angular separation']</t>
  </si>
  <si>
    <t>Capon | DoA estimation | MUSIC | MVDR | root-MUSIC</t>
  </si>
  <si>
    <t>With Space Division Multiple Access (SDMA) schemes employing digital signal processing algorithms in its smart antenna systems, it is possible to improve the system capacity of modern wireless communication systems by enabling user's angular separation. Angular separation ability enhances reception in Signal-of-Interest direction and minimizes interference in Signal-of-Not-Interest direction. Direction of Arrival (DoA) algorithms are used for estimation of a number of incident plane waves on the antenna array and their incidence angles. This paper compares performance of three DoA algorithms: MUSIC, root-MUSIC and Capon applied on the uniform linear array in the presence of uncorrelated white noise. The simulation results show that MUSIC outperformed root-MUSIC and Capon in both required number of snapshots and number of array elements as well as in signal-to-noise ratio requirements.</t>
  </si>
  <si>
    <t>Automatika</t>
  </si>
  <si>
    <t>60008408;60008408;60008408</t>
  </si>
  <si>
    <t>54396945600;6602112059;56209503600</t>
  </si>
  <si>
    <t>Dhope, Tanuja S.;≈†imuniƒá, Dina;Zentner, Radovan</t>
  </si>
  <si>
    <t>Zagreb</t>
  </si>
  <si>
    <t>University of Zagreb</t>
  </si>
  <si>
    <t>Dhope T.</t>
  </si>
  <si>
    <t>Comparison of DoA estimation algorithms in SDMA system</t>
  </si>
  <si>
    <t>10.7305/automatika.54-2.131</t>
  </si>
  <si>
    <t>2-s2.0-84876472778</t>
  </si>
  <si>
    <t>Foundation for the National Institutes of Health</t>
  </si>
  <si>
    <t>P50MH050733</t>
  </si>
  <si>
    <t>FNIH</t>
  </si>
  <si>
    <t>['specific combinations', 'rights reserved', 'olfactory glomeruli', 'odour tuning', 'neural activity', 'mushroom body', 'kenyon cells', 'intrinsic neurons', 'integrate input', 'glomerular origin', 'glomerular inputs', 'glomerular connections', 'feature consistent', 'encode odours', 'discernible organization', 'different classes', 'developmental origins', 'brain centre', 'anatomic features']</t>
  </si>
  <si>
    <t>The mushroom body in the fruitfly Drosophila melanogaster is an associative brain centre that translates odour representations into learned behavioural responses. Kenyon cells, the intrinsic neurons of the mushroom body, integrate input from olfactory glomeruli to encode odours as sparse distributed patterns of neural activity. We have developed anatomic tracing techniques to identify the glomerular origin of the inputs that converge onto 200 individual Kenyon cells. Here we show that each Kenyon cell integrates input from a different and apparently random combination of glomeruli. The glomerular inputs to individual Kenyon cells show no discernible organization with respect to their odour tuning, anatomic features or developmental origins. Moreover, different classes of Kenyon cells do not seem to preferentially integrate inputs from specific combinations of glomeruli. This organization of glomerular connections to the mushroom body could allow the fly to contextualize novel sensory experiences, a feature consistent with the role of this brain centre in mediating learned olfactory associations and behaviours. ¬© 2013 Macmillan Publishers Limited. All rights reserved.</t>
  </si>
  <si>
    <t>60011605;60026827;60011605;60011605-60030162</t>
  </si>
  <si>
    <t>55657165200;6602408155;24517161100;7006007097</t>
  </si>
  <si>
    <t>Caron, Sophie J.C.;Ruta, Vanessa;Abbott, L. F.;Axel, Richard</t>
  </si>
  <si>
    <t>New York;New York;New York</t>
  </si>
  <si>
    <t>Columbia University;Rockefeller University;Vagelos College of Physicians and Surgeons</t>
  </si>
  <si>
    <t>60030162;60026827;60011605</t>
  </si>
  <si>
    <t>Caron S.</t>
  </si>
  <si>
    <t>Random convergence of olfactory inputs in the Drosophila mushroom body</t>
  </si>
  <si>
    <t>NATURE12063</t>
  </si>
  <si>
    <t>10.1038/nature12063</t>
  </si>
  <si>
    <t>2-s2.0-84877582453</t>
  </si>
  <si>
    <t>['terior projection', 'telson cleft', 'slightly subchelate', 'second article', 'new genus', 'melphidippidae recorded', 'marine habitats', 'gnathopods stout', 'fully movable', 'first species', 'distributed worldwide', 'coxae 5', 'coxae 3', 'brazilian waters', 'bingiella gen', 'antenna 2', 'antenna 1', '2x wider']</t>
  </si>
  <si>
    <t>Con-tinental slope | Gammaridea | Southwest Atlantic | Stebbingiella gen. nov. | Stebbingiella globulosa sp. nov. | Taxonomy</t>
  </si>
  <si>
    <t>The species of the amphipod family Melphidippidae are distributed worldwide in marine habitats, but there is no record of this family from Brazil so far. A new genus and species of Melphidippidae are described from Brazilian waters. Steb-bingiella gen. nov. is monotypic and is distinguished from the other genera of the family by the presence of: antenna 1 with accessory flagellum 7-articulate, lateral cephalic lobe subacute, with globular eyes extremely produced, reaching be-yond the second article of peduncle of antenna 2; gnathopods stout and slightly subchelate; coxae 3 and 4 with strong an-terior projection and coxae 5 and 7 with strong posterior projection; telson cleft, not fully movable, with two globular lobes, about 2X wider than long. Stebbingiella globulosa sp. nov. is the first species of Melphidippidae recorded from Brazilian waters. Copyright ¬© 2013 Magnolia Press.</t>
  </si>
  <si>
    <t>463-475</t>
  </si>
  <si>
    <t>112885432;112885432</t>
  </si>
  <si>
    <t>56008639800;14016628400</t>
  </si>
  <si>
    <t>Marques, Paulo R.;Senna, Andr√© R.</t>
  </si>
  <si>
    <t>Volta Redonda</t>
  </si>
  <si>
    <t>Centro Universit√°rio de Volta Redonda</t>
  </si>
  <si>
    <t>Marques P.</t>
  </si>
  <si>
    <t>Description of a new genus and species of the family Melphidippidae Stebbing, 1899 (Crustacea: Amphipoda) from the deep waters of Brazil</t>
  </si>
  <si>
    <t>10.11646/zootaxa.3641.4.11</t>
  </si>
  <si>
    <t>2-s2.0-84878860514</t>
  </si>
  <si>
    <t>['ventral sides', 'unique feature', 'two bulges', 'three teeth', 'subterminal parts', 'sensilla coeloconica', 'prey without', 'prey fall', 'polyhedral surface', 'plumose hairs', 'pit builders', 'morphological traits', 'long bristles', 'frequent changing', 'facultative pit', 'eye tubercles', 'either ambush', 'dorsal side', 'digitiform sensilla', 'campaniform sensilla', 'body surface', 'behavioural traits', 'ambush location']</t>
  </si>
  <si>
    <t>Campaniform sensilla | Digitiform sensilla | Facultative pit-building antlion | Sensilla basiconica | Sensilla coeloconica</t>
  </si>
  <si>
    <t>Morphology and behaviour of third instar larvae of the Holomediterranean antlion species Myrmecaelurus trigrammus (Pallas) are described. Larvae are facultative pit-builders, they either ambush their prey at the surface, or dig pitfall traps that prey fall in to. Dark brown spots on dorsal and ventral sides of the head and on dorsal side of the thorax are charac-teristic of the larvae. Eye tubercles are not prominent. Jaws are equipped with long bristles, campaniform sensilla, sensilla coeloconica, and digitiform sensilla. A unique feature is the shape of the tips of all three teeth that is screw-like with a polyhedral surface. The body surface is covered with longitudinally grooved bristles and plumose hairs. On the tip of the antennae and on terminal and subterminal parts of labial palps sensilla basiconica occur. On the 9th abdominal segment there are two bulges, each of them bearing four digging bristles. Non-prominent eye tubercles and numerous mandibular bristles are morphological traits of pit-builders. Most of the behavioural traits are related to pit builders, whereas forward movement, waiting for prey without a pit and frequent changing of ambush location are traits of non-pit builders. Copyright ¬© 2013 Magnolia Press.</t>
  </si>
  <si>
    <t>491-500</t>
  </si>
  <si>
    <t>60004060;60004060;60004060;60006224;60006224</t>
  </si>
  <si>
    <t>7801377914;55352376500;35609639500;55107648300;6603432097</t>
  </si>
  <si>
    <t>Devetak, Du≈°an;Klokoƒçovnik, Vesna;Lipov≈°ek, Sa≈°ka;Bock, Elisabeth;Leitinger, Gerd</t>
  </si>
  <si>
    <t>Austria;Slovenia</t>
  </si>
  <si>
    <t>Graz;Maribor</t>
  </si>
  <si>
    <t>Medizinische Universit√§t Graz;Univerza v Mariboru</t>
  </si>
  <si>
    <t>60006224;60004060</t>
  </si>
  <si>
    <t>Devetak D.</t>
  </si>
  <si>
    <t>Larval morphology of the antlion Myrmecaelurus trigrammus (Pallas, 1771) (Neuroptera, Myrmeleontidae), with notes on larval biology</t>
  </si>
  <si>
    <t>10.11646/zootaxa.3641.4.14</t>
  </si>
  <si>
    <t>2-s2.0-84878887313</t>
  </si>
  <si>
    <t>['¬© 2013', 'thermogravimetric analysis', 'royal society', 'resulting porphyrin', 'porphyrin emission', 'photoluminescence spectroscopy', 'photoluminescence quenching', 'photoelectrochemical cells', 'incorporated onto', 'hybrid materials', 'fully characterized', 'ferrocene units', 'ferrocene dyads', 'acceptor hybrids']</t>
  </si>
  <si>
    <t>Novel porphyrin derivatives bearing additional pyrene or ferrocene units as light harvesting antenna systems were synthesized and fully characterized. Following a covalent functionalization approach for single-walled carbon nanotubes (SWCNTs), stable SWCNT suspensions in common organic solvents were produced. Subsequently, the resulting porphyrin-pyrene and porphyrin-ferrocene dyads were incorporated onto the nanotubes' backbone yielding donor-donor-acceptor hybrids. The resulting hybrid materials were soluble in common organic solvents and were characterized using micro-Raman, ATR-IR, UV-Vis and photoluminescence spectroscopy, transmission electron microscopy, thermogravimetric analysis and electrochemistry. Photoluminescence quenching of the porphyrin emission in both hybrid materials was detected thus suggesting the potentiality of these materials in photoelectrochemical cells. ¬© 2013 The Royal Society of Chemistry.</t>
  </si>
  <si>
    <t>5539-5546</t>
  </si>
  <si>
    <t>60029067;60001524;60001524;60029067;60001524;60001524;60029067</t>
  </si>
  <si>
    <t>12782959200;19337941200;6506002039;23501892300;12765690600;6603858497;7004240408</t>
  </si>
  <si>
    <t>Economopoulos, Solon P.;Skondra, Angeliki;Ladomenou, Kalliopi;Karousis, Nikolaos;Charalambidis, Georgios;Coutsolelos, Athanassios G.;Tagmatarchis, Nikos</t>
  </si>
  <si>
    <t>Theoretical and Physical Chemistry;University of Crete</t>
  </si>
  <si>
    <t>60029067;60001524</t>
  </si>
  <si>
    <t>Economopoulos S.</t>
  </si>
  <si>
    <t>New hybrid materials with porphyrin-ferrocene and porphyrin-pyrene covalently linked to single-walled carbon nanotubes</t>
  </si>
  <si>
    <t>10.1039/c3ra40310f</t>
  </si>
  <si>
    <t>2-s2.0-84877656815</t>
  </si>
  <si>
    <t>['two methods', 'two corners', 'two antennas', 'sensor node', 'rssi differences', 'results demonstrate', 'quickly estimate', 'point minimum', 'perpendicular orientations', 'parabola function', 'named maximum', 'maximum density', 'linear function', 'indoor area', 'fitting functions', 'experiments demonstrate', 'estimated locations', 'directional antennas', 'apply alrd', 'also set', 'alrd ),', '90 ¬∞', '89 cm', '29 %,', '124 cm', '0 ¬∞']</t>
  </si>
  <si>
    <t>In this paper, we fit RSSI values into a parabola function of the AoA between 0¬∞ and 90¬∞ by applying quadratic regression analysis. We also set up two-directional antennas with perpendicular orientations at the same position and fit the difference of the signal RSSI values of the two antennas into a linear function of the AoA between 0¬∞ and 90¬∞ by linear regression analysis. Based on the RSSI-fitting functions, we propose a novel localization scheme, called AoA Localization with RSSI Differences (ALRD), for a sensor node to quickly estimate its location with the help of two beacon nodes, each of which consists of two perpendicularly orientated directional antennas. We apply ALRD to a WSN in a 10 √ó 10 m indoor area with two beacon nodes installed at two corners of the area. Our experiments demonstrate that the average localization error is 124 cm. We further propose two methods, named maximum-point minimum-diameter and maximum-point minimum-rectangle, to reduce localization errors by gathering more beacon signals within 1 s for finding the set of estimated locations of maximum density. Our results demonstrate that the two methods can reduce the average localization error by a factor of about 29%, to 89 cm. ¬© 2013 Jehn-Ruey Jiang et al.</t>
  </si>
  <si>
    <t>60024666;60024666;60024666;60024666</t>
  </si>
  <si>
    <t>7404829899;36697993300;57139274000;55501351000</t>
  </si>
  <si>
    <t>Jiang, Jehn Ruey;Lin, Chih Ming;Lin, Feng Yi;Huang, Shing Tsaan</t>
  </si>
  <si>
    <t>ALRD: AoA localization with RSSI differences of directional antennas for wireless sensor networks</t>
  </si>
  <si>
    <t>10.1155/2013/529489</t>
  </si>
  <si>
    <t>2-s2.0-84876512575</t>
  </si>
  <si>
    <t>['west coast', 'valid estimates', 'twilight releases', 'twilight 1', 'time migrants', 'tagged parr', 'sized fish', 'sized first', 'rivers throughout', 'released pit', 'reduced recapture', 'recaptured 42', 'recaptured 33', 'recaptured 28', 'north america', 'fish passage', 'daylight 4', 'daylight 1', 'captured 53', 'capture efficiency', '5 months']</t>
  </si>
  <si>
    <t>Rotary screw traps are used in rivers throughout the west coast of North America to capture emigrating juvenile salmonids. Calibrating the capture efficiency of each trap is essential for valid estimates of fish passage. We released PIT-tagged Oncorhynchus mykiss upstream of a rotary screw trap in the South Fork John Day River, Oregon, to estimate capture efficiency. We used three strategies for release of fish recently captured in the trap. We recaptured 28% of medium-sized fish (86-145 mm FL) and 14% of large-sized fish (146-230 mm FL) released during daylight 1.6 km upstream from the trap. We recaptured 33% of medium-sized fish and 17% of large-sized fish released during daylight 4.8 km upstream from the trap. We recaptured 42% of medium-sized fish and 23% of large-sized fish released at twilight 1.8 km upstream from the trap. A PIT tag antenna detected summer-tagged parr (which were PIT-tagged upstream 1-5 months before migration) as they approached the trap to evaluate potential bias from reduced recapture of recently trapped fish. We captured 53% of the medium-sized first-time migrants and 40% of the large-sized first-time migrants. Although average capture efficiencies of first-time migrants were greater than those from any of the recently trapped fish from the three release strategies, twilight releases of recently trapped fish were the least negatively biased, especially for medium-sized fish. ¬© American Fisheries Society 2013.</t>
  </si>
  <si>
    <t>237-244</t>
  </si>
  <si>
    <t>60013402-60005951;60015025;60013402;60013402;60013402</t>
  </si>
  <si>
    <t>8082283300;7801488577;7004813597;8779553900;6602834041</t>
  </si>
  <si>
    <t>Tattam, Ian A.;Ruzycki, James R.;Bayley, Peter B.;Li, Hiram W.;Giannico, Guillermo R.</t>
  </si>
  <si>
    <t>La Grande;Corvallis;Salem</t>
  </si>
  <si>
    <t>Eastern Oregon University;Oregon State University;Oregon Department of Fish and Wildlife</t>
  </si>
  <si>
    <t>60015025;60013402;60005951</t>
  </si>
  <si>
    <t>Tattam I.</t>
  </si>
  <si>
    <t>The influence of release strategy and migration history on capture rate of Oncorhynchus mykiss in a rotary screw trap</t>
  </si>
  <si>
    <t>10.1080/02755947.2012.758202</t>
  </si>
  <si>
    <t>2-s2.0-84876520183</t>
  </si>
  <si>
    <t>['two modes', 'two johnston', 'three species', 'studied mosquitoes', 'strong vibration', 'spectral analysis', 'sound propagation', 'several subsystems', 'reproductive behavior', 'predator avoidance', 'plumose antennae', 'organ located', 'neuronal responses', 'moving prey', 'mosquitoes hear', 'male mosquitoes', 'main stimulus', 'intraspecific communication', 'increased sensitivity', 'important role', 'hypotheses involves', 'hearing plays', 'glass microelectrode', 'functional significance', 'frequencies higher', 'flight simulation', 'females demonstrated', 'female mosquitoes', 'electric potentials', 'deutocerebral interneurons', 'conduct vibrations', 'background stimulation', 'auditory sensitivity', 'antennal nerve', 'anopheles messeae', 'also found', 'aedes excrucians', 'additional zone', '45 db', '200 hz', '120 hz']</t>
  </si>
  <si>
    <t>Mosquitoes hear with their plumose antennae which respond to the air movement caused by sound propagation and conduct vibrations to the Johnston's organ located at the base of each antenna. Each of the two Johnston's organs contains several tens of thousands mechanosensory cells which detect the displacements of the flagellum and transform them into electric potentials. Hearing plays a very important role in the reproductive behavior of the male mosquitoes. At the same time, our knowledge of hearing in female mosquitoes is very limited and its functional significance is obscure. In this study we measured the auditory sensitivity of female mosquitoes and investigated how the flight conditions affect their hearing. We studied mosquitoes of three species: Anopheles messeae, Aedes excrucians, and Culex pipiens pipiens. The neuronal responses were recorded with a glass microelectrode from the antennal nerve and the deutocerebral interneurons. Stimulation was applied in two modes: (1) the main stimulus against the background of flight simulation (strong vibration with the typical wingbeat frequency of a given mosquito species) and (2) only the main stimulus without the background stimulation. During the flight simulation, females demonstrated an increased sensitivity to frequencies below 200 Hz. The mean auditory receptor threshold at 80-120 Hz was 45 dB, which was 8 dB lower than that without flight simulation. An additional zone of increased sensitivity was also found at frequencies higher than the simulated wingbeat frequency (the so-called image channel). Our analysis of frequency tuning curves measured from the receptors and auditory interneurons shows that mosquito auditory neuronal complex consists of several subsystems which have different frequency tuning parameters, and suggests the possibility of spectral analysis of sounds. Three hypotheses could be proposed on the function of hearing in female mosquitoes: (1) predator avoidance, (2) detection of moving prey, and (3) intraspecific communication. Each of the hypotheses involves the ability to analyze the sound frequency spectrum and subsequent signal recognition. ¬© 2013 Pleiades Publishing, Ltd.</t>
  </si>
  <si>
    <t>Entomological Review</t>
  </si>
  <si>
    <t>Lapshin, D. N.</t>
  </si>
  <si>
    <t>Institute for Information Transmission Problems of the Russian Academy of Sciences</t>
  </si>
  <si>
    <t>Lapshin D.N.</t>
  </si>
  <si>
    <t>The auditory system of blood-sucking mosquito females (Diptera, Culicidae): Acoustic perception during flight simulation</t>
  </si>
  <si>
    <t>10.1134/S0013873813020012</t>
  </si>
  <si>
    <t>2-s2.0-84876524540</t>
  </si>
  <si>
    <t>['two c', 'smoke antenna', 'shaped slots', 'radiator patch', 'proposed antenna', 'notched band', 'measured results', 'itu band', 'inverted u', 'four notched', 'four band', 'broad bandwidth', '85 ghz', '75 ghz', '55 ghz', '35 ghz', '112 ghz']</t>
  </si>
  <si>
    <t>A novel compact coplanar waveguide- (CPW-) fed ultrawideband (UWB) printed planar volcano-smoke antenna (PVSA) with four band-notches for various wireless applications is proposed and demonstrated. The low-profile antenna consists of a C-shaped parasitic strip to generate a notched band at 8.018.55 GHz for the ITU band, two C-shaped slots, and an inverted U-shaped slot etched in the radiator patch to create three notched bands at 5.155.35 GHz, 5.755.85 GHz, and 7.257.75 GHz for filtering the WLAN and X-band satellite signals. Simulated and measured results both confirm that the proposed antenna has a broad bandwidth of 3.112 GHz with VSWR &lt; 2 and good omnidirectional radiation patterns with four notched-bands. ¬© 2013 Xiaoyin Li et al.</t>
  </si>
  <si>
    <t>36975443300;24777727100;7402219762;7202607180</t>
  </si>
  <si>
    <t>Li, Xiaoyin;Yan, Lianshan;Pan, Wei;Luo, Bin</t>
  </si>
  <si>
    <t>A compact printed quadruple band-notched UWB antenna</t>
  </si>
  <si>
    <t>10.1155/2013/956898</t>
  </si>
  <si>
    <t>2-s2.0-84876557478</t>
  </si>
  <si>
    <t>['several nanoantennas', 'power beamwidth', 'peak gain', 'less sensitivity', 'korkut yegin', 'incoming polarization', 'glass superstrate', 'glass substrate', 'fom definition', 'electromagnetic wave', '30 thz']</t>
  </si>
  <si>
    <t>Several nanoantennas for infrared energy harvesting applications at 30 THz are studied. Contrary to usual antenna designs, we implemented glass superstrate as opposed to glass substrate for better antenna performance. We defined a figure of merit (FOM) which includes antenna fractional bandwidth, peak gain, and half-power beamwidth of the antenna under consideration. Three different antenna structures with glass superstrate and one of them with glass substrate are studied in detail. According to our FOM definition, the Archimedean balanced spiral antenna exhibited superior performance among other structures with less sensitivity to the incoming polarization of the electromagnetic wave. ¬© 2013 Isa Kocakarin and Korkut Yegin.</t>
  </si>
  <si>
    <t>55568398800;6603181563</t>
  </si>
  <si>
    <t>Kocakarin, Isa;Yegin, Korkut</t>
  </si>
  <si>
    <t>Kocakarin I.</t>
  </si>
  <si>
    <t>Glass superstrate nanoantennas for infrared energy harvesting applications</t>
  </si>
  <si>
    <t>10.1155/2013/245960</t>
  </si>
  <si>
    <t>2-s2.0-84876559255</t>
  </si>
  <si>
    <t>['whose length', 'wave one', 'vibrators making', 'time dependence', 'short impulses', 'radiation power', 'radiation pattern', 'periodic antenna', 'observation points', 'exciting pulse', 'electromagnetic field', 'distance equal', 'dipole radiation', 'antenna excitation', 'angular coordinates']</t>
  </si>
  <si>
    <t>Equivalent long line | Hullen integral equation | Log-periodic antenna | Near field zone | Operating frequency band</t>
  </si>
  <si>
    <t>The development of the model for calculation of space-time dependence of logo-periodic antenna electric intensity in the near field zone of radiation at antenna excitation with short impulses was studied. The methods are offered for receiving rigorous analytical dependences for components of electromagnetic field of vibrators making it possible to take into account the exciting pulse. It is shown that the decision about the Hertz (doublet) dipole radiation is applicable to simulation of logo-periodic antenna as efficient as the wire vibrator theory beginning with the distance equal to 1.5Œª. Dependences of the half-wave vibrator power on the observation angle show that they vary in form, and they correspond to the radiation pattern. Thus, the analysis of dependence of amplitudes of electric and magnetic fields vectors and radiation power of vibrators, whose length is close to the half-wave one, on distance and angular coordinates of observation points has shown that the distance of far field zone of such antennas is one and a half of the wavelength.</t>
  </si>
  <si>
    <t>767-775</t>
  </si>
  <si>
    <t>60020615;60020615;60020615;60020615</t>
  </si>
  <si>
    <t>55659255500;20434500500;15072342500;56652460600</t>
  </si>
  <si>
    <t>Omarov, M. A.;Selevko, S. N.;Tsekhmistro, R. I.;Degtyarev, A. V.</t>
  </si>
  <si>
    <t>Omarov M.</t>
  </si>
  <si>
    <t>On simulation of log-periodic wire antenna with pulse excitation at short ranges</t>
  </si>
  <si>
    <t>10.1615/TelecomRadEng.v72.i9.30</t>
  </si>
  <si>
    <t>2-s2.0-84876559372</t>
  </si>
  <si>
    <t>['¬© 2013', 'useful signal', 'random variation', 'noise immunity', 'interference arrival', 'different values', 'communication channel', 'bit error', 'begell house', 'adaptive antennas']</t>
  </si>
  <si>
    <t>Adaptation algorithm | BER | Noise immunity | Wi-Fi channel</t>
  </si>
  <si>
    <t>The action of random variation in the interference arrival direction on the noise immunity of the Wi-Fi communication channel with the adaptive antennas was investigated. The dependence of the bit error in the communication channel at variation of distance between directions of the useful signal and interference arrival was shown. The signal confident reception sectors at different values of the distance between the antenna array elements were defined. ¬© 2013 by Begell House, Inc.</t>
  </si>
  <si>
    <t>907-918</t>
  </si>
  <si>
    <t>16686992800;7004856096;25929621900;55536541300</t>
  </si>
  <si>
    <t>Maistrenko, G. V.;Rybalko, A. M.;Strelnitskiy, A. A.;Shokalo, V. M.</t>
  </si>
  <si>
    <t>Maistrenko G.</t>
  </si>
  <si>
    <t>Influence of random variation of the interference arrival direction on noise-immunity of Wi-Fi communication channel with adaptive antennas</t>
  </si>
  <si>
    <t>10.1615/TelecomRadEng.v72.i10.60</t>
  </si>
  <si>
    <t>2-s2.0-84876567578</t>
  </si>
  <si>
    <t>['time domain', 'tap water', 'significantly alter', 'reconstructed image', 'present fdtd', 'modeling errors', 'measured counterpart', 'imaging results', 'homogeneous background', 'dimensional version', 'background media', 'antenna system', 'air interface']</t>
  </si>
  <si>
    <t>Nonlinear microwave imaging heavily relies on an accurate numerical electromagnetic model of the antenna system. The model is used to simulate scattering data that is compared to its measured counterpart in order to reconstruct the image. In this paper an antenna system immersed in water is used to image different canonical objects in order to investigate the implication of modeling errors on the final reconstruction using a time domain-based iterative inverse reconstruction algorithm and three-dimensional FDTD modeling. With the test objects immersed in a background of air and tap water, respectively, we have studied the impact of antenna modeling errors, errors in the modeling of the background media, and made a comparison with a two-dimensional version of the algorithm. In conclusion even small modeling errors in the antennas can significantly alter the reconstructed image. Since the image reconstruction procedure is highly nonlinear general conclusions are very difficult to make. In our case it means that with the antenna system immersed in water and using our present FDTD-based electromagnetic model the imaging results are improved if refraining from modeling the water-wall-air interface and instead just use a homogeneous background of water in the model. ¬© 2013 Andreas Fhager et al.</t>
  </si>
  <si>
    <t>International Journal of Biomedical Imaging</t>
  </si>
  <si>
    <t>60000990;60031226;60000990;60008950</t>
  </si>
  <si>
    <t>9269248700;7003839738;7201452148;7404033422</t>
  </si>
  <si>
    <t>Fhager, Andreas;Padhi, Shantanu K.;Persson, Mikael;Howard, John</t>
  </si>
  <si>
    <t>Australia;Australia;Sweden</t>
  </si>
  <si>
    <t>Perth;Canberra;Gothenburg</t>
  </si>
  <si>
    <t>Curtin University;The Australian National University;Chalmers University of Technology</t>
  </si>
  <si>
    <t>60031226;60008950;60000990</t>
  </si>
  <si>
    <t>Fhager A.</t>
  </si>
  <si>
    <t>Antenna modeling and reconstruction accuracy of time domain-based image reconstruction in microwave tomography</t>
  </si>
  <si>
    <t>10.1155/2013/343180</t>
  </si>
  <si>
    <t>2-s2.0-84876580507</t>
  </si>
  <si>
    <t>['without necessity', 'well known', 'weighting techniques', 'sidelobe suppression', 'main objective', 'laws represents', 'e .,', 'constantin vizitiu', 'also discussed', '40 db']</t>
  </si>
  <si>
    <t>It is well known that in the pulse-compression radar theory, the sidelobe reduction using synthesis of some proper nonlinear FM (NLFM) laws represents a major research direction. In order to assure the sidelobe suppression, the main objective of this paper is to present an adequate synthesis algorithm of NLFM signals based on stationary phase principle. The achieved experimental results confirm a significant sidelobe reduction (i.e., more than -40 dB) without necessity to apply some weighting techniques. In addition, the analysis of the synthesized NLFM laws by ambiguity function tool is also discussed. ¬© 2013 Iulian-Constantin Vizitiu.</t>
  </si>
  <si>
    <t>Vizitiu, Iulian Constantin</t>
  </si>
  <si>
    <t>Vizitiu I.</t>
  </si>
  <si>
    <t>Sidelobe reduction in the pulse-compression radar using synthesis of NLFM laws</t>
  </si>
  <si>
    <t>10.1155/2013/605604</t>
  </si>
  <si>
    <t>2-s2.0-84876582371</t>
  </si>
  <si>
    <t>['third segment', 'third leg', 'opercular cavity', 'one seta', 'new species', 'includes presence', 'coastal zone', 'antennule segments', 'acantholochus cressey', '1758 ),']</t>
  </si>
  <si>
    <t>A new species of Acantholochus Cressey, 1984 (Cyclopoida, Bomolochidae), parasitic on the gills and opercular cavity of the barred grunt Conodon nobilis (Linnaeus, 1758), from the coastal zone of the State of Rio de Janeiro, Brazil, is described and illustrated. The new species differs from its congeners through a combination of characters that includes presence of lamellae on the spines on the third segment of the exopods of the third leg, the number of antennule segments, and the presence of one seta on the second endopodal segment of the third leg. ¬© Koninklijke Brill NV, Leiden, The Netherlands.</t>
  </si>
  <si>
    <t>55389675300;7102403964;6507957821</t>
  </si>
  <si>
    <t>Paschoal, F.;Luque, J. L.;Cezar, A. D.</t>
  </si>
  <si>
    <t>Paschoal F.</t>
  </si>
  <si>
    <t>A new species of Acantholochus (Cyclopoida, Bomolochidae) parasitic on the barred grunt Conodon nobilis (Linnaeus, 1758) (Osteichthyes, Haemulidae) from Rio de Janeiro, Brazil</t>
  </si>
  <si>
    <t>10.1163/15685403-00003153</t>
  </si>
  <si>
    <t>2-s2.0-84876583543</t>
  </si>
  <si>
    <t>['wave slab', 'normal incidence', 'monolithic half', 'identical material', 'fss ),', 'different angles', 'design parameters', 'centrally loaded']</t>
  </si>
  <si>
    <t>A monolithic half-wave radome panel, centrally loaded with aperture-type single square loop frequency selective surface (SSL-FSS), is proposed here for broadband airborne radome applications. Equivalent transmission line method in conjunction with equivalent circuit model (ECM) is used for modeling the SSL-FSS embedded monolithic half-wave radome panel and evaluating radome performance parameters. The design parameters of the SSL-FSS are optimized at different angles of incidence such that the new radome wall configuration offers superior EM performance from L-band to X-band as compared to the conventional monolithic half-wave slab of identical material and thickness. The superior EM performance of SSL-FSS embedded monolithic radome wall makes it suitable for the design of normal incidence and streamlined airborne radomes. ¬© 2013 Raveendranath U. Nair et al.</t>
  </si>
  <si>
    <t>60028189;60028189;60028189</t>
  </si>
  <si>
    <t>7202192185;55659139000;7101680121</t>
  </si>
  <si>
    <t>Nair, Raveendranath U.;Madhumitha, J.;Jha, Rakesh M.</t>
  </si>
  <si>
    <t>National Aerospace Laboratories India</t>
  </si>
  <si>
    <t>Nair R.</t>
  </si>
  <si>
    <t>Broadband em performance characteristics of single square loop FSS embedded monolithic radome</t>
  </si>
  <si>
    <t>10.1155/2013/571975</t>
  </si>
  <si>
    <t>2-s2.0-84876585729</t>
  </si>
  <si>
    <t>['purely defined', 'plasmonic systems', 'optical loss', 'optical interconnects', 'numerically verify', 'metamaterial systems', 'material properties', 'increasing importance', 'frequency dependent', 'exactly derive', 'direct calculations', 'device design', 'broad range', 'better understanding', 'applied research']</t>
  </si>
  <si>
    <t>A better understanding of optical loss in plasmonic and metamaterial systems is of increasing importance for both basic and applied research in a broad range of topics including sensors, antennas, optical interconnects, and photovoltaics. In this Letter, we use a photonic band formalism for plasmonics to exactly derive a fundamental upper bound on the nonradiative material loss rate of modes in plasmonic, polaritonic, and metamaterial systems. This bound is purely defined by material properties and cannot be overcome by device design. Moreover it is frequency dependent in the presence of multiple Lorentz poles. We numerically verify this bound through direct calculations for a range of plasmonic systems, including optical antennas where the bound places fundamental performance constraints. ¬© 2013 American Physical Society.</t>
  </si>
  <si>
    <t>60012708;60012708;60012708</t>
  </si>
  <si>
    <t>36500334100;35773795400;7402678305</t>
  </si>
  <si>
    <t>Raman, Aaswath;Shin, Wonseok;Fan, Shanhui</t>
  </si>
  <si>
    <t>Palo Alto</t>
  </si>
  <si>
    <t>Stanford University</t>
  </si>
  <si>
    <t>Raman A.</t>
  </si>
  <si>
    <t>Upper bound on the modal material loss rate in plasmonic and metamaterial systems</t>
  </si>
  <si>
    <t>10.1103/PhysRevLett.110.183901</t>
  </si>
  <si>
    <t>2-s2.0-84876964180</t>
  </si>
  <si>
    <t>['stark shifts', 'polarizabilities needed', 'magic wavelengths', 'improved values', 'experimental determination', 'dynamic polarizabilities', 'different pairs', 'calculated using', 'ca +,', '4p states']</t>
  </si>
  <si>
    <t>The dynamic polarizabilities of the 4s, 3d, and 4p states of Ca +, are calculated using a relativistic structure model. The wavelengths at which the Stark shifts between different pairs of transitions are zero are computed. Experimental determination of the magic wavelengths can be used to estimate the ratio of the f3dJ‚Üí4pJ ‚Ä≤ and f4s1/2‚Üí4pJ‚Ä≤ oscillator strengths. This could prove valuable in developing better atomic structure models and, in particular, lead to improved values of the polarizabilities needed in the evaluation of the blackbody radiation shift of the Ca+ ion. ¬© 2013 American Physical Society.</t>
  </si>
  <si>
    <t>60029306-60019706;60029306;60019706;60004655</t>
  </si>
  <si>
    <t>55612800900;7102088756;7202756472;7006468424</t>
  </si>
  <si>
    <t>Tang, Yong Bo;Qiao, Hao Xue;Shi, Ting Yun;Mitroy, J.</t>
  </si>
  <si>
    <t>China;China;Australia</t>
  </si>
  <si>
    <t>Wuhan;Wuhan;Darwin</t>
  </si>
  <si>
    <t>Wuhan University;Wuhan Institute of Physics and Mathematics Chinese Academy of Sciences;Charles Darwin University</t>
  </si>
  <si>
    <t>60029306;60019706;60004655</t>
  </si>
  <si>
    <t>Tang Y.B.</t>
  </si>
  <si>
    <t>Dynamic polarizabilities for the low-lying states of Ca&lt;sup&gt;+&lt;/sup&gt;</t>
  </si>
  <si>
    <t>10.1103/PhysRevA.87.042517</t>
  </si>
  <si>
    <t>2-s2.0-84877730191</t>
  </si>
  <si>
    <t>['¬© 2004', 'wave input', 'system parameters', 'results show', 'required detection', 'proposed method', 'proposed based', 'previous single', 'pfd ).', 'lower complexity', 'incoming signals', 'different inputs', 'channel parameters', 'analytically calculated', '2012 ieee']</t>
  </si>
  <si>
    <t>Cognitive radio (CR) | frequency comparison | phase frequency detector (PFD) | spectrum sensing</t>
  </si>
  <si>
    <t>In this brief, a new blind spectrum sensing method is proposed based on frequency comparison using a phase frequency detector (PFD). The PFD output patterns are utilized in a way to sense the spectrum with no knowledge of incoming signals, noise, or channel parameters. The detection and false alarm error probabilities are analytically calculated for additive white Gaussian noise and sine-wave input and are simulated for different inputs. It is shown that the required detection and false alarm probabilities can be achieved by changing the system parameters. The results show that the proposed method has lower complexity and outperforms the previous single-antenna blind method over flat fading channel. ¬© 2004-2012 IEEE.</t>
  </si>
  <si>
    <t>366-370</t>
  </si>
  <si>
    <t>60032053;60032053;60027666;60032053</t>
  </si>
  <si>
    <t>24484044200;24460597700;6602304894;24467653900</t>
  </si>
  <si>
    <t>Vahidpoor, Z.;Fotowat-Ahmady, A.;Forooraghi, K.;Atlasbaf, Z.</t>
  </si>
  <si>
    <t>Tarbiat Modares University;Sharif University of Technology</t>
  </si>
  <si>
    <t>60032053;60027666</t>
  </si>
  <si>
    <t>Vahidpoor Z.</t>
  </si>
  <si>
    <t>A new spectrum sensing method using output analysis of the PFD</t>
  </si>
  <si>
    <t>10.1109/TCSII.2013.2251972</t>
  </si>
  <si>
    <t>2-s2.0-84879414883</t>
  </si>
  <si>
    <t>Korea Communications Commission</t>
  </si>
  <si>
    <t>KCA-2012-12-911-01-105</t>
  </si>
  <si>
    <t>KCC</t>
  </si>
  <si>
    <t>['strongly interference', 'snr denotes', 'small number', 'simultaneously communicate', 'received signal', 'randomly located', 'quite small', 'proposed protocol', 'opportunistically selects', 'noise ratio', 'nk ).', 'maximum number', 'maximum dof', 'k user', 'forcing detector', 'dof mk', 'determined threshold', 'dense network', 'centralized protocol', 'also investigate', '1 ))']</t>
  </si>
  <si>
    <t>Degrees-of-freedom | Distributed scheduling | Interference channel | Multi-user diversity | Wireless ad hoc network</t>
  </si>
  <si>
    <t>We investigate achievable degrees-of-freedom (DoF) of an (N, K)-user interference channel where only K user (transmitter-receiver) pairs among N user pairs are allowed to simultaneously communicate in a dense network (NK). Each node is assumed to have M antennas and to be randomly located. We propose a distributed scheduling protocol to achieve the maximum DoF (i.e., MK), which sequentially and opportunistically selects a user pair causing/receiving interference lower than a pre-determined threshold to/from already selected user pairs in each step. It is proven that the proposed protocol achieves the maximum DoF, MK, in the (N, K)-user interference channel with less stringent network size N, compared with the conventional centralized protocol which has been known as the best. With zero-forcing detector at receiver, we prove that it is sufficient that the network size N scales at least as ?(SNRM2K(K-1)) to achieve the maximum number of DoF MK, where SNR denotes the received signal-to-noise ratio. We also investigate the required feedback overheads of the proposed protocol and show that it is quite small when the network is strongly interference-limited because only a small number of users are required to transmit their signaling. Our numerical results show that our proposed scheme controls interference more effectively than the centralized protocol.</t>
  </si>
  <si>
    <t>2568-2579</t>
  </si>
  <si>
    <t>60032144;60023075;60032144</t>
  </si>
  <si>
    <t>55671335800;8967490500;7402515996</t>
  </si>
  <si>
    <t>Chae, Seong Ho;Jung, Bang Chul;Choi, Wan</t>
  </si>
  <si>
    <t>Daejeon;Jinju</t>
  </si>
  <si>
    <t>Korea Advanced Institute of Science and Technology;Gyeongsang National University</t>
  </si>
  <si>
    <t>60032144;60023075</t>
  </si>
  <si>
    <t>Chae S.</t>
  </si>
  <si>
    <t>On the achievable degrees-of-freedom by distributed scheduling in (N, K)-user interference channels</t>
  </si>
  <si>
    <t>10.1109/TCOMM.2013.042313.120400</t>
  </si>
  <si>
    <t>2-s2.0-84876918495</t>
  </si>
  <si>
    <t>['unique prokaryotic', 'study presents', 'structurally conserved', 'significant part', 'reverse uv', 'photolyase function', 'photolyase family', 'located within', 'large subunit', 'eukaryotic counterparts', 'crystal structure', 'cluster bound', 'catalytic domain', 'broadly distributed', 'arg motif', 'archaeal primases', 'antenna chromophore', 'agrobacterium tumefaciens']</t>
  </si>
  <si>
    <t>DNA repair | Energy transfer | UV light</t>
  </si>
  <si>
    <t>The (6-4) photolyases use blue light to reverse UV-induced (6-4) photoproducts in DNA. This (6-4) photorepair was thought to be restricted to eukaryotes. Here we report a prokaryotic (6-4) photolyase, PhrB from Agrobacterium tumefaciens, and propose that (6-4) photolyases are broadly distributed in prokaryotes. The crystal structure of photolyase related protein B (PhrB) at 1.45 √Ö resolution suggests a DNA binding mode different from that of the eukaryotic counterparts. A His-His-X-X-Arg motif is located within the proposed DNA lesion contact site of PhrB. This motif is structurally conserved in eukaryotic (6-4) photolyases for which the second His is essential for the (6-4) photolyase function. The PhrB structure contains 6,7-dimethyl-8-ribityllumazine as an antenna chromophore and a [4Fe-4S] cluster bound to the catalytic domain. A significant part of the Fe-S fold strikingly resembles that of the large subunit of eukaryotic and archaeal primases, suggesting that the PhrB-like photolyases branched at the base of the evolution of the cryptochrome/photolyase family. Our study presents a unique prokaryotic (6-4) photolyase and proposes that the prokaryotic (6-4) photolyases are the ancestors of the cryptochrome/photolyase family.</t>
  </si>
  <si>
    <t>7217-7222</t>
  </si>
  <si>
    <t>60102538;60026245;60102538;60102538;60105356</t>
  </si>
  <si>
    <t>56169741200;10739616000;11338880500;7003558743;35452825700</t>
  </si>
  <si>
    <t>Zhang, Fan;Scheerer, Patrick;Oberpichler, Inga;Lamparter, Tilman;Krau√ü, Norbert</t>
  </si>
  <si>
    <t>United Kingdom;Germany;Germany</t>
  </si>
  <si>
    <t>London;Karlsruhe;Berlin</t>
  </si>
  <si>
    <t>School of Biological and Chemical Sciences Queen Mary University of London;Karlsruher Institut f√ºr Technologie;Charit√© ‚Äì Universit√§tsmedizin Berlin</t>
  </si>
  <si>
    <t>60105356;60102538;60026245</t>
  </si>
  <si>
    <t>Crystal structure of a prokaryotic (6-4) photolyase with an Fe-S cluster and a 6,7-dimethyl-8-ribityllumazine antenna chromophore</t>
  </si>
  <si>
    <t>10.1073/pnas.1302377110</t>
  </si>
  <si>
    <t>2-s2.0-84876924958</t>
  </si>
  <si>
    <t>['¬© 2001', 'stacked poly', 'profile quad', 'powered low', 'polycrystalline silicon', 'novel low', 'letter presents', 'bandsolar pifa', '8 ghz', '65 %,', '44 mw', '2012 ieee']</t>
  </si>
  <si>
    <t>Multi-slot radiating element | planar inverted-F antenna (PIFA) | quad-band antenna | solar antenna</t>
  </si>
  <si>
    <t>This letter presents a novel low-profile quad-bandsolar PIFA which has the potential to be employed in self-powered low-power GSM 1800, 2.4 GHz band WLAN and 2.3/3.3/5.8 GHz band WiMAX networks. The multi-slot loaded radiating PIFA element consisting of W-L shaped slots stacked with a polycrystalline silicon (poly-Si) solar cell operating as a parasitic patch element enables the proposed solar PIFA to operate at the center frequency bands of 1.8, 2.4, 3.4, and 5.8 GHz with measured impedance bandwidths of 16.7%, 9.16%, 7.65%, and 3.45%, respectively. By incorporating a stacked poly-Si solar cell as a parasitic patch element an adequate solar efficiency of 14.5% can be achieved, generating a dc power output of 44 mW. ¬© 2001-2012 IEEE.</t>
  </si>
  <si>
    <t>285-287</t>
  </si>
  <si>
    <t>60004636;60004636</t>
  </si>
  <si>
    <t>36524636100;57212223941</t>
  </si>
  <si>
    <t>Yurduseven, Okan;Smith, David</t>
  </si>
  <si>
    <t>A solar cell stacked multi-slot quad-band PIFA for GSM, WLAN and WiMAX networks</t>
  </si>
  <si>
    <t>10.1109/LMWC.2013.2258006</t>
  </si>
  <si>
    <t>2-s2.0-84879067782</t>
  </si>
  <si>
    <t>['¬© 2001', 'unconnected elements', 'stop filtering', 'selective band', 'periodical arrangement', 'pass filter', 'orthogonal polarization', 'new class', 'mechanically tunable', 'idea opens', 'frequency range', 'complementary metasurface', 'complementary counterpart', '2012 ieee']</t>
  </si>
  <si>
    <t>Babinet's principle | frequency selective surface (FSS) | self-complementary metasurface</t>
  </si>
  <si>
    <t>A self-complementary metasurface is studied in this paper. The metasurface is a 2-D periodical arrangement of unit cells formed by a metallic printed split ring resonator and its complementary counterpart. It is demonstrated that this structure behaves like a very selective band-pass filter for a certain linear polarization while band-stop filtering is achieved for the orthogonal polarization over the same frequency range. This idea opens the door to a new class of frequency selective surfaces made of connected and unconnected elements, whose filtering properties are mechanically tunable from band-pass to band-stop by rotating the surface or the polarization. ¬© 2001-2012 IEEE.</t>
  </si>
  <si>
    <t>291-293</t>
  </si>
  <si>
    <t>60055696;60055696;60033284;60033284;60033284;60055696</t>
  </si>
  <si>
    <t>36625923900;7004534056;6602166138;55148739200;7102046035;36441641900</t>
  </si>
  <si>
    <t>Ortiz, J. D.;Baena, J. D.;Losada, V.;Medina, F.;Marqu√©s, R.;Quijano, J. L.Araque</t>
  </si>
  <si>
    <t>Colombia;Spain</t>
  </si>
  <si>
    <t>Bogota;Sevilla</t>
  </si>
  <si>
    <t>Universidad Nacional de Colombia;Universidad de Sevilla</t>
  </si>
  <si>
    <t>60055696;60033284</t>
  </si>
  <si>
    <t>Ortiz J.</t>
  </si>
  <si>
    <t>Self-complementary metasurface for designing narrow band pass/stop filters</t>
  </si>
  <si>
    <t>10.1109/LMWC.2013.2258001</t>
  </si>
  <si>
    <t>2-s2.0-84879110359</t>
  </si>
  <si>
    <t>['¬© 2004', 'v supply', 'subsequently mixed', 'sequence data', 'rate clock', 'quadrature phases', 'quadrature components', 'proposed cdr', 'excludes vco', 'differential clock', 'data recovery', 'data path', 'controlled oscillator', 'cdr achieves', 'broad range', '2012 ieee', '1 pseudorandom']</t>
  </si>
  <si>
    <t>Clock and data recovery (CDR) | quadrature clock generator (QCG) | wideband phase shifting</t>
  </si>
  <si>
    <t>A 12.5-Gb/s full-rate clock and data recovery (CDR) circuit that utilizes an open-loop quadrature clock generator for wideband 90¬∞ phase shifting in the data path is presented. The differential clock from a voltage-controlled oscillator (VCO) is split into quadrature phases and subsequently mixed with data to provide in-phase and quadrature components of the data over a broad range of frequencies in the vicinity of the nominal data rate. The quadrature data phases are employed for the detection of clock phase misalignment in a mixer-based phase detector. A proof-of-concept prototype chip that integrates the critical building blocks of the proposed CDR is fabricated in a 90-nm CMOS technology. The CDR achieves a bit error rate of &lt; 10-12 in response to 231-1 pseudorandom-binary-sequence data, while the chip (which excludes VCO) consumes 84 mW from a 1.2-V supply. ¬© 2004-2012 IEEE.</t>
  </si>
  <si>
    <t>297-301</t>
  </si>
  <si>
    <t>60010365;60010365</t>
  </si>
  <si>
    <t>44661980900;6603390512</t>
  </si>
  <si>
    <t>Zargaran-Yazd, Arash;Mirabbasi, Shahriar</t>
  </si>
  <si>
    <t>Vancouver</t>
  </si>
  <si>
    <t>The University of British Columbia</t>
  </si>
  <si>
    <t>Zargaran-Yazd A.</t>
  </si>
  <si>
    <t>12.5-Gb/s full-rate CDR with wideband quadrature phase shifting in data path</t>
  </si>
  <si>
    <t>10.1109/TCSII.2013.2258255</t>
  </si>
  <si>
    <t>2-s2.0-84879413083</t>
  </si>
  <si>
    <t>['solvent consumption', 'significant variability', 'samples ranged', 'rights reserved', 'results showed', 'photodiode array', 'narrow peaks', 'major advantages', 'main compounds', 'high sensitivity', 'fast analysis', 'dw ).', 'dry material', 'dicaffeoylquinic acid', 'cqa equivalent', 'chlorogenic acid', 'acetic acid', '571 mg', '486 mg', '330 nm', '13 g', '100 g']</t>
  </si>
  <si>
    <t>1,5-Dicaffeoylquinic acid | Arctium lappa L. | Burdock | Chlorogenic acid (5-caffeoylquinic acid) | HPLC | UPLC</t>
  </si>
  <si>
    <t>Analytical methods including ultra-performance liquid chromatography (UPLC) and high-performance liquid chromatography (HPLC) with photodiode array (PDA) detector were developed for the analysis of caffeoylquinic acid derivatives in seeds, leaves and roots of Arctium lappa L. Separation was performed on C 18 column utilising 5% (v/v) acetic acid in water and acetonitrile at 330 nm. Both methodologies were validated in terms of linearity, precision, and recovery. The results showed that the major advantages of UPLC, over HPLC were the fast analysis, narrow peaks, high sensitivity, and reduction of solvent consumption. Subsequently the methods were applied for the identification and quantification of chlorogenic acid (5-CQA) and 1,5-dicaffeoylquinic acid (1,5-DCQA) as main compounds in samples. The total phenolic content of samples ranged from 3.93 to 14.13 g of 5-CQA equivalent/100 g dry weight (DW). There was a significant variability from 89 to 571 mg/100 g for 5-CQA and 48 to 486 mg/100 g for 1,5-DCQA in dry material. ¬© 2012 Elsevier Ltd. All rights reserved.</t>
  </si>
  <si>
    <t>112878986-60089312;112878986-60089312;60089312</t>
  </si>
  <si>
    <t>23973028300;16177588500;55504675700</t>
  </si>
  <si>
    <t>Haghi, Ghasem;Hatami, Alireza;Mehran, Mehdi</t>
  </si>
  <si>
    <t>Tehran;Kashan</t>
  </si>
  <si>
    <t>Barij Essence Company, Iran;Jundi Shapour Medicinal Plants Research Center</t>
  </si>
  <si>
    <t>60089312;112878986</t>
  </si>
  <si>
    <t>Haghi G.</t>
  </si>
  <si>
    <t>UPLC and HPLC of caffeoyl esters in wild and cultivated Arctium lappa L.</t>
  </si>
  <si>
    <t>S0308814612015671</t>
  </si>
  <si>
    <t>10.1016/j.foodchem.2012.10.040</t>
  </si>
  <si>
    <t>2-s2.0-84870172210</t>
  </si>
  <si>
    <t>['user employs', 'unique time', 'still exists', 'spreading signals', 'spread system', 'soft decisions', 'simulations demonstrate', 'signature codes', 'signature code', 'shared f', 'rights reserved', 'propose user', 'mc ds', 'mai effect', 'domain spread', 'computational complexity', 'cdma system', 'base station', 'antenna array', 'also shares']</t>
  </si>
  <si>
    <t>Multi-carrier direct sequence code division multiple access | Multiple input multiple output | Multiuser detection | Soft decision</t>
  </si>
  <si>
    <t>We consider the uplink of a multiuser, multiple input multiple output (MIMO), frequency-time-domain spread, multi-carrier (MC), direct sequence code division multiple access (DS-CDMA) system. In this two-domain (2D) spread system, users are arranged in groups. Each user is assigned a unique time-domain (T-domain) signature code and also shares a frequency-domain (F-domain) signature code with users in the same group. Moreover, each user employs his/her individual T-domain signature code and the shared F-domain signature code to spread multiple symbols, and then sends the spreading signals in parallel from multiple transmit antennas to the antenna array at the base station. However, the multiple access interference (MAI) effect, which results from the non-orthogonality of signature codes and is the main performance limitation, still exists in such an MC DS-CDMA system. To mitigate the MAI effect and improve the performance, we propose user-based and group-based layered detection schemes. Specifically, to enable a trade-off between the performance and the computational complexity, the schemes only use one user's/group's soft decisions for user-based/group-based layered detection. The results of simulations demonstrate that the proposed schemes outperform existing approaches, and their computational complexity is modest. ¬© 2012 Elsevier GmbH. All rights reserved.</t>
  </si>
  <si>
    <t>361-371</t>
  </si>
  <si>
    <t>Lu, Hoang Yang</t>
  </si>
  <si>
    <t>Keelung</t>
  </si>
  <si>
    <t>National Taiwan Ocean University</t>
  </si>
  <si>
    <t>Lu H.</t>
  </si>
  <si>
    <t>One-user/one-group soft-decision aided layered detection for multiuser MIMO 2D spread multi-carrier DS-CDMA systems</t>
  </si>
  <si>
    <t>S1434841112002270</t>
  </si>
  <si>
    <t>10.1016/j.aeue.2012.10.006</t>
  </si>
  <si>
    <t>2-s2.0-84875219358</t>
  </si>
  <si>
    <t>['rights reserved', 'return loss', 'proposed design', 'notched characteristic', 'narrowband notches', 'miniaturized couple', 'good agreement', 'dual band', '900 mhz', '5 ghz', '4 ghz']</t>
  </si>
  <si>
    <t>Antenna design | Band-notched antenna | Multiband antenna | Ultra-wideband antenna</t>
  </si>
  <si>
    <t>A miniaturized couple-line-fed planar ultra-wideband (UWB) antenna is proposed, which has a dual band-notched characteristic as well as two integrated monopoles. Narrowband notches are generated at frequencies of 3.5 GHz and 5.5 GHz using independently controlled bent resonators, whereas the monopoles are designed for radiation at 900 MHz and 2.4 GHz. The proposed design is simulated with full wave solvers and verified with measurements. A good agreement is observed between the simulations and measurements for the antenna's return loss, gain and radiation pattern performances. ¬© 2012 Elsevier GmbH. All rights reserved.</t>
  </si>
  <si>
    <t>433-437</t>
  </si>
  <si>
    <t>35559081500;9632541100;24171880600</t>
  </si>
  <si>
    <t>Khalilzadeh, Arash;Tan, Adrian Eng Choon;Rambabu, Karumudi</t>
  </si>
  <si>
    <t>Khalilzadeh A.</t>
  </si>
  <si>
    <t>Design of an integrated UWB antenna with dual band notch characteristics</t>
  </si>
  <si>
    <t>S1434841112002361</t>
  </si>
  <si>
    <t>10.1016/j.aeue.2012.10.015</t>
  </si>
  <si>
    <t>2-s2.0-84875230987</t>
  </si>
  <si>
    <t>Comisi√≥n Nacional Forestal</t>
  </si>
  <si>
    <t>['unaggressive species', 'two cyp9', 'tree colonization', 'results suggest', 'recovered cdna', 'monoterpene oxidation', 'membrane anchored', 'major cause', 'length genes', 'insect pheromones', 'gut region', 'genes vary', 'genes may', 'gene expression', 'four cyp6', 'five cyp4', 'exposure time', 'endoplasmic reticulum', 'eleven full', 'detoxification process', 'cyp genes', 'central america', 'bioinformatic analysis', 'bark beetles', 'bark beetle', '8 kb', '5 kb', '(+)- 3']</t>
  </si>
  <si>
    <t>Communication system | Cytochrome P450 | Dendroctonus valens | Detoxification | Expression</t>
  </si>
  <si>
    <t>Bark beetles (Curculionidae: Scolytinae) are major cause of woody plants death in the world. They colonize the stem and other parts of trees recognizing host-produced specific compounds (kairomones) and insect pheromones. Bark beetle's antennae and alimentary canal participate in the host selection identifying chemical compounds produced by trees and insects, and also in the metabolism and detoxification of these compounds. The red turpentine beetle (RTB), Dendroctonus valens LeConte, is an unaggressive species that colonize &gt; 40 pine species (Pinaceae) in North and Central America. Several studies suggest that bark beetle cytochrome P450 enzymes are involved in monoterpene oxidation. In this study we identified by means of PCR, cloning, sequencing, and bioinformatic analysis, eleven full-length genes: five CYP4, four CYP6, and two CYP9 in the antennae and gut region of RTB, after stimulation with vapors of monoterpenes: (¬±)-Œ±-pinene, (R)-(+)-Œ±-pinene, (S)-(-)-Œ≤-pinene, (S)-(-)-Œ±-pinene and (+)-3-carene; pine trees volatiles used by RTB as kairomones. The recovered cDNA of these genes vary from 1.5 kb to 1.8 kb and the open frame encodes from 496 to 562 amino acid proteins. The bioinformatic analysis suggests that the majority of P450 proteins encoded by these genes are membrane anchored in the endoplasmic reticulum. RT-qPCR assays showed differential expression of all CYP genes between male and female. The gene expression was dependent of monoterpenes and exposure time, with some of them sex, antennae and gut region specific. Significant differences among monoterpenes, gut region, antennae and exposure time were found. Our results suggest that some of these genes may be involved in the detoxification process of these compounds during tree colonization. ¬© 2013 Elsevier Ltd.</t>
  </si>
  <si>
    <t>417-432</t>
  </si>
  <si>
    <t>60019176;60019176;60019176;60019176;60019176</t>
  </si>
  <si>
    <t>55622023100;8645124900;55621526800;56013626000;7004606473</t>
  </si>
  <si>
    <t>L√≥pez, Mar√≠a Fernanda;Cano-Ram√≠rez, Claudia;Cesar-Ayala, Ana K.;Ruiz, Enrico A.;Z√∫√±iga, Gerardo</t>
  </si>
  <si>
    <t>L√≥pez M.</t>
  </si>
  <si>
    <t>Diversity and expression of P450 genes from Dendroctonus valens LeConte (Curculionidae: Scolytinae) in response to different kairomones</t>
  </si>
  <si>
    <t>S0965174813000283</t>
  </si>
  <si>
    <t>10.1016/j.ibmb.2013.02.004</t>
  </si>
  <si>
    <t>2-s2.0-84875317158</t>
  </si>
  <si>
    <t>2010CB126200</t>
  </si>
  <si>
    <t>['winged insects', 'wing dimorphism', 'specific tymbal', 'several crustaceans', 'results illustrate', 'provide clues', 'previous work', 'pancrustacea species', 'male bphs', 'maintaining ifm', 'macropterous adults', 'limited expression', 'key role', 'juvenile instars', 'insect hexapods', 'initially identified', 'functional variations', 'female bphs', 'drosophila melanogaster', 'delphacidae ),', 'crustacean species', 'conserved across', 'brown planthopper', 'brachypterous ones', 'arthropod species', 'antenna muscles', 'ancient pancrustaceans']</t>
  </si>
  <si>
    <t>Antenna muscle | Daphnia magna | Evolution | Flightin | Indirect flight muscle | Nilaparvata lugens | Pancrustacea | Tymbal muscle</t>
  </si>
  <si>
    <t>Flightin was initially identified in Drosophila melanogaster. Previous work has shown that Drosophila flightin plays a key role in indirect flight muscle (IFM) function and has limited expression in the IFM. In this study, we demonstrated that flightin is conserved across the Pancrustacea species, including winged insects, non-winged insects, non-insect hexapods and several crustaceans. The brown planthopper (BPH), Nilaparvata lugens (St√•l) (Hemiptera: Delphacidae), a long-distance migration insect with wing dimorphism, is the most destructive rice pest in Asia. We showed that flightin was one of the most differentially expressed genes in macropterous and brachypterous BPH adults. In female BPHs, flightin was expressed in the IFM of macropterous adults, no expression was detected in brachypterous ones; while in male BPHs, flightin was not only expressed in the IFM of macropterous adults, but also in the dorsal longitudinal muscle (DLM) in the basal two abdominal segments of both macropterous and brachypterous ones. RNAi and transmission electron microscopy results showed that flightin played key roles in maintaining IFM and male DLM structure, which drive wing movements in macropterous adults and the vibration of the male-specific tymbal, respectively. Using Daphnia magna as an example of a crustacean species, we observed that flightin was expressed in juvenile instars and adults, and was localized in the antenna muscles. These results illustrate the functional variations of flightin in insects and other arthropod species and provide clues as to how insects with flight apparatuses evolved from ancient pancrustaceans. ¬© 2013 Elsevier Ltd.</t>
  </si>
  <si>
    <t>433-443</t>
  </si>
  <si>
    <t>60117975;60117975;60117975;60117975;60117975;60117975;60117975;60014966;60117975;60117975</t>
  </si>
  <si>
    <t>55629105400;57192508106;55392142100;55212887600;56138799400;55631170800;56650728700;35073524600;16193204600;8901627100</t>
  </si>
  <si>
    <t>Xue, Jian;Zhang, Xiao Qin;Xu, Hai Jun;Fan, Hai Wei;Huang, Hai Jian;Ma, Xiao Fang;Wang, Chun Yan;Chen, Jian Guo;Cheng, Jia An;Zhang, Chuan Xi</t>
  </si>
  <si>
    <t>Hangzhou;Beijing</t>
  </si>
  <si>
    <t>State Key Laboratory of Rice Biology;Peking University</t>
  </si>
  <si>
    <t>60117975;60014966</t>
  </si>
  <si>
    <t>Molecular characterization of the flightin gene in the wing-dimorphic planthopper, Nilaparvata lugens, and its evolution in Pancrustacea</t>
  </si>
  <si>
    <t>S0965174813000301</t>
  </si>
  <si>
    <t>10.1016/j.ibmb.2013.02.006</t>
  </si>
  <si>
    <t>2-s2.0-84875325482</t>
  </si>
  <si>
    <t>['used outdoors', 'system performance', 'system components', 'software update', 'proposed system', 'noise amplifiers', 'lna ).', 'indoor positioning', 'indoor environments', 'highly reliable', 'hardware additions', 'gps repeaters', 'experiments show', 'difficult task', '2d positioning']</t>
  </si>
  <si>
    <t>GPS directional antenna | GPS repeater | GPS RF low-noise amplifier | indoor positioning</t>
  </si>
  <si>
    <t>The Global Positioning System (GPS) is highly reliable and accurate when used outdoors.However, in indoor environments, due to the additional signal loss incurred by the walls of the buildings, the detection and decoding of GPS signals becomes a difficult task. As a solution to the indoor area coverage problem, an indoor positioning system based on GPS repeaters and a modified positioning algorithm is proposed, designed, and tested. A prototype indoor positioning system for 1D/2D positioning is built using directional GPS antennas and low-noise amplifiers (LNA). The modified positioning algorithm is used for the real time processing of captured live GPS data. All the system components are integrated and positioning is obtained for the evaluation of the system performance. Results of the experiments show that the proposed system can be used for indoor positioning in locations where there is no GPS signal reception. The proposed system facilitates the continuation of GPS services indoors with hardware additions to the buildings and only a software update to a standard GPS receiver. ¬© 2013 Wiley Periodicals, Inc.</t>
  </si>
  <si>
    <t>1091-1097</t>
  </si>
  <si>
    <t>60008991;60008991;60008991</t>
  </si>
  <si>
    <t>36706383300;57188845465;8583220000</t>
  </si>
  <si>
    <t>Ozsoy, Kerem;Bozkurt, Ayhan;Tekin, Ibrahim</t>
  </si>
  <si>
    <t>Tuzla</t>
  </si>
  <si>
    <t>Sabancƒ± √úniversitesi</t>
  </si>
  <si>
    <t>Ozsoy K.</t>
  </si>
  <si>
    <t>Indoor positioning based on global positioning system signals</t>
  </si>
  <si>
    <t>10.1002/mop.27520</t>
  </si>
  <si>
    <t>2-s2.0-84875409544</t>
  </si>
  <si>
    <t>['using method', 'single layer', 'simulated data', 'simple configuration', 'right side', 'return loss', 'resonant frequency', 'reduced drastically', 'rectangular slots', 'reasonable agreement', 'radiation pattern', 'proposed antenna', 'measured values', 'extensive analysis', 'easy fabrication', 'designed structure', 'antenna size', '900 mhz', '8 ghz']</t>
  </si>
  <si>
    <t>compact | mobile communication | patch | resonant frequency | slot</t>
  </si>
  <si>
    <t>A single layer, single feed compact rectangular microstrip antenna is proposed. Resonant frequency has been reduced drastically by cutting unequal rectangular slots at the edge of the patch. Two rectangular slots are introduced at the left and right side of the patch to reduce the resonant frequency. The widths of the rectangular slots are different to improve the gain bandwidth performance of the antenna. The antenna size has been reduced by 73.9% when compared to a conventional rectangular microstrip patch antenna. The characteristics of the designed structure are investigated by using Method of Moment-based electromagnetic solver, IE3D. There is a reasonable agreement between these simulated data and measured values. An extensive analysis of the return loss, radiation pattern, gain, and efficiency of the proposed antenna is shown in this paper. The simple configuration and low profile nature of the proposed antenna leads to easy fabrication and make it suitable for the applications in Wireless communication system. Mainly, it is developed to operate in the mobile communication range of 900 MHz-1.8 GHz. ¬© 2013 Wiley Periodicals, Inc.</t>
  </si>
  <si>
    <t>954-957</t>
  </si>
  <si>
    <t>112662219;110039410;110039410;60097661;60011023;60011023</t>
  </si>
  <si>
    <t>36994477700;55632893400;57217185216;7201666265;55248151100;35597906100</t>
  </si>
  <si>
    <t>Chatterjee, Samiran;Ghosh, Kalyanbrata;Paul, Joydeep;Chowdhury, S. K.;Chanda, Debasree;Sarkar, P. P.</t>
  </si>
  <si>
    <t>Kalyani;Kalyani;Kolkata;Durgapur</t>
  </si>
  <si>
    <t>JIS College of Engineering;University of Kalyani;SDET-Brainware Group of Institutions;Aryabhatta Institute for Engineering and Management</t>
  </si>
  <si>
    <t>60097661;60011023;112662219;110039410</t>
  </si>
  <si>
    <t>Chatterjee S.</t>
  </si>
  <si>
    <t>Compact microstrip antenna for mobile communication</t>
  </si>
  <si>
    <t>10.1002/mop.27517</t>
  </si>
  <si>
    <t>2-s2.0-84875414181</t>
  </si>
  <si>
    <t>['radiation pattern', 'proposed structure', 'proposed antenna', 'patch antenna', 'one row', 'first time', 'developed based', 'designed based', 'cp antenna', 'circular polarization', 'ansoft hfss', 'also measured', '6 ghz', '2 db', '10 db', '02 dbic']</t>
  </si>
  <si>
    <t>circular polarization (CP) | diagonal periodic metallic via holes | patch antenna</t>
  </si>
  <si>
    <t>A circular polarization (CP) patch antenna is proposed for the first time in this article. The proposed antenna is developed based on a patch antenna combined with one row of diagonal periodic metallic via holes. By optimizing the location of the periodic metallic via holes, two orthogonal waves with 90¬∞ phase difference are excited using single feed and a CP patch antenna is obtained. A CP antenna is designed based on the proposed structure and simulated by Ansoft HFSS. The designed CP antenna is fabricated and measured. The measured results present return loss |S11| &gt; 10 dB from 10.4 to 11.6 GHz. The radiation pattern is also measured, and it exhibits good circular polarization property with 3-dB axial ratio (AR) of 1.2 dB and gain of 4.02 dBic. ¬© 2013 Wiley Periodicals, Inc.</t>
  </si>
  <si>
    <t>1097-1100</t>
  </si>
  <si>
    <t>60032754;60032754;60017161</t>
  </si>
  <si>
    <t>37120645200;35488072300;57211733390</t>
  </si>
  <si>
    <t>Jin, Cheng;Li, Rui;Bao, Xiao Yue</t>
  </si>
  <si>
    <t>A-Star, Institute of Microelectronics;National University of Singapore</t>
  </si>
  <si>
    <t>60032754;60017161</t>
  </si>
  <si>
    <t>Circular polarization patch antenna design with diagonal periodic metallic via holes</t>
  </si>
  <si>
    <t>10.1002/mop.27529</t>
  </si>
  <si>
    <t>2-s2.0-84875415189</t>
  </si>
  <si>
    <t>['wide bandwidth', 'uwb applications', 'shaped slot', 'rotated c', 'proposed structure', 'notched performance', 'new multi', 'middle band', 'ground plane', 'dual band', 'additional resonances']</t>
  </si>
  <si>
    <t>dual band-notched performance | rotated C-shaped structure | slot antenna | UWB communications</t>
  </si>
  <si>
    <t>In this article, a new multi-resonance slot antenna, with dual band-notched performance for UWB applications is presented. In the proposed structure, by cutting a rotated C-shaped slot on top of the ground plane, additional resonances are excited and hence much wider impedance bandwidth can be produced, especially at the middle band. To generate single band notch characteristics, we use a rotated C-shaped parasitic structure in the ground plane. Also to achieve dual band notch function, we insert a rotated C-shaped slot at square radiating stub. The measured results reveal that the presented dual band-notched slot antenna offers a very wide bandwidth with two notched bands covering all the 5.2/5.8 GHz WLAN, 3.5/5.5 GHz WiMAX, and 4 GHz C bands. ¬© 2013 Wiley Periodicals, Inc.</t>
  </si>
  <si>
    <t>951-954</t>
  </si>
  <si>
    <t>60000994;60001784</t>
  </si>
  <si>
    <t>28767961100;36454973300</t>
  </si>
  <si>
    <t>Ojaroudi, Mohammad;Ojaroudi, Nasser</t>
  </si>
  <si>
    <t>Low profile slot antenna with dual band-notched function for UWB systems</t>
  </si>
  <si>
    <t>10.1002/mop.27488</t>
  </si>
  <si>
    <t>2-s2.0-84875418047</t>
  </si>
  <si>
    <t>['using dimensions', 'trapezium patch', 'substantially reduced', 'small ground', 'simulation model', 'return loss', 'results show', 'radiation pattern', 'radiation patch', 'plane size', 'peak gain', 'parametric studies', 'one side', 'notched characteristics', 'notch frequencies', 'monopole antenna', 'measured results', 'low frequencies', 'large discrepancies', 'feeding cable', 'fed printed', 'elliptical radiator', 'dual band', 'computer simulation', 'also used']</t>
  </si>
  <si>
    <t>cable effect | CPW-coupled-fed | notch design | UWB antenna</t>
  </si>
  <si>
    <t>In this article, the design of a ultra-wideband (UWB) monopole antenna with coplanar-waveguide (CPW)-coupled-fed is presented. The antenna is composed of a trapezium patch with a CPW-fed printed on one side of the substrate and an elliptical radiator on the other side. By simply cutting slits on the radiation patch, a single, dual, and triple band notched characteristics can be achieved. Parametric studies on the antenna and slits are carried out by computer simulation. Results show that the notch frequencies can be set by using dimensions of the slits. The antennas are designed and optimized using computer simulation. For verification, the antennas with single and dual band-notched characteristics are fabricated and measured. The simulated and measured results on the return loss, radiation pattern, peak gain, and efficiency of the antenna are presented. Due to the small ground-plane size of the antenna, the feeding cable used in the measurement equipment significantly affects the measured results and leads to large discrepancies between the simulated and measured results at low frequencies. To study this, the simulation model of the feeding cable is also used in simulation and results show that the discrepancies are substantially reduced. ¬© 2013 Wiley Periodicals, Inc.</t>
  </si>
  <si>
    <t>1017-1027</t>
  </si>
  <si>
    <t>36338052000;7202472784;55715265200;56082232800</t>
  </si>
  <si>
    <t>Zhang, J.;Cheung, S. W.;Liu, L.;Yuk, T. I.</t>
  </si>
  <si>
    <t>Simple notches design for ultra-wideband monopole antennas with coplanar-waveguide-coupled-fed</t>
  </si>
  <si>
    <t>10.1002/mop.27530</t>
  </si>
  <si>
    <t>2-s2.0-84875420516</t>
  </si>
  <si>
    <t>['superstrate composed', 'significant reduction', 'operating frequencies', 'high gain', 'high front', 'feeder antenna', 'center frequency', 'broader bandwidth', 'back ratio', 'back radiation', 'average suppression', 'approximately 0', '8 ghz', '77 dbi', '20 db']</t>
  </si>
  <si>
    <t>broadband | Fabry-Perot (FP) cavity | high FBR | high gain</t>
  </si>
  <si>
    <t>A Fabry-Perot (FP) cavity antenna simultaneously producing a high-gain, wide-bandwidth, and high front-to-back ratio (FBR) is proposed. To reduce the back radiation, we enclosed all the openings of our antenna with folded metal walls having a length of approximately 0.2Œª at a center frequency of 1.8 GHz, and to obtain a broader bandwidth and high gain, we employed a superstrate composed of double layered metal strip lines and placed over a feeder antenna. The antenna with folded metal walls compared to without folded metal walls yields a significant reduction in back radiation levels over the operating frequencies. An average suppression in back radiation of 20 dB was obtained, and a maximum gain value of 18.77 dBi has been measured over a 3 dB gain bandwidth of 24.1% (1.64-2.09 GHz). ¬© 2013 Wiley Periodicals, Inc.</t>
  </si>
  <si>
    <t>975-978</t>
  </si>
  <si>
    <t>24767775500;55631802500</t>
  </si>
  <si>
    <t>Ju, Jeongho;Choi, Jae Ick</t>
  </si>
  <si>
    <t>Ju J.</t>
  </si>
  <si>
    <t>Broadband high-gain Fabry-Perot cavity antenna with back radiation reduction</t>
  </si>
  <si>
    <t>10.1002/mop.27474</t>
  </si>
  <si>
    <t>2-s2.0-84875420667</t>
  </si>
  <si>
    <t>['resonating lower', 'radiating patch', 'proposed antenna', 'plane pattern', 'nature due', 'gsm 800', 'cpw feed', 'communication system', '8 ghz', '75 ghz', '7 ghz', '6 ghz', '5 dbi', '4 ghz']</t>
  </si>
  <si>
    <t>convex hexagonal shaped | dual band stop | L-shaped thin ground | notch band | tapered rectangular vertical slot | UWB | vertical extended thin ground</t>
  </si>
  <si>
    <t>A compact coplanar waveguide (CPW)-fed convex hexagonal-shaped ultrawide band (UWB) antenna, with L-shaped thin ground plane for lower frequency band stop function and tapered rectangular vertical slot in radiating patch for upper frequency band stop is presented. The proposed antenna of dimension 40 √ó 22 √ó 1.6 mm3 provides good impedance matching over dual operational UWB resonating at 5.4 and 9.6 GHz with fractional bandwidth 69.54 and 33.83%, respectively. The lower frequency stop band in the vicinity of 2.4 GHz and higher frequency stop band in the vicinity of 7 GHz has bandwidth of 3.17 and 1.8 GHz, respectively, to avoid the interference of PCS, GSM 800/1900, ISM, WLAN, and X-band satellite uplink (7.25-7.75 GHz) and downlink (7.9-8.4 GHz) communication system. The E-plane radiation pattern observed is bidirectional in nature due to CPW feed and that of the H-plane pattern is omnidirectional. The resonating lower and higher UWB achieves the peak gain 2.16 and 6.5 dBi, respectively. ¬© 2013 Wiley Periodicals, Inc.</t>
  </si>
  <si>
    <t>1045-1049</t>
  </si>
  <si>
    <t>Shinde P.</t>
  </si>
  <si>
    <t>Compact thin ground plane UWB antenna with dual band stop characteristics</t>
  </si>
  <si>
    <t>10.1002/mop.27470</t>
  </si>
  <si>
    <t>2-s2.0-84875423121</t>
  </si>
  <si>
    <t>['wlan system', 'upper edges', 'two pairs', 'substantially reduced', 'small ground', 'simulation results', 'significant effects', 'results show', 'plane size', 'planar ultra', 'placed closely', 'one pair', 'notched characteristic', 'notched band', 'notch frequency', 'monopole antenna', 'microstrip line', 'measurement equipment', 'measured results', 'meander lines', 'low frequencies', 'large discrepancies', 'ground plane', 'frequency range', 'frequency band', 'feeding cable', 'feed line', 'ends shorted', 'efficiency reduced', 'deep band', 'article presents', 'also included', '85 ghz', '5 %.', '14 db']</t>
  </si>
  <si>
    <t>deep band-notched antenna | meander lines | ultra-wideband (UWB) antenna</t>
  </si>
  <si>
    <t>The article presents the design of a planar ultra-wideband (UWB) monopole antenna with a deep band-notched characteristic. The antenna has an elliptical radiator fed by a microstrip line and a small ground-plane size of 30√ó15 mm2. Two pairs of meander lines (MLs) are employed to implement the deep band-notched characteristic. One pair of the MLs is placed closely on both sides of the microstrip-feed line with one of their ends shorted to ground. The other pair is placed at the upper edges of the ground plane on the other side of the substrate. The frequency range of the notched band can be controlled by the dimensions of the MLs. In our studies, the notched band is designed in the frequency band from 5.1 to 5.85 GHz to suppress the signals in the WLAN system. The antenna is studied and optimized using computer simulation. For verification of simulation results, the antenna is fabricated and measured. Results show that, by using the two pairs of MLs, the gain of the antenna at the notch frequency can be suppressed by 14 dB, with the efficiency reduced to less than 5%. Due to the small ground-plane size used in the antenna, the feeding cable used for measurements in the measurement equipment has significant effects on the measured results. This leads to large discrepancies between the simulated and measured results at low frequencies. To study this, the model of the feeding cable is also included in simulation and the results show that the discrepancies are substantially reduced. ¬© 2013 Wiley Periodicals, Inc.</t>
  </si>
  <si>
    <t>1085-1091</t>
  </si>
  <si>
    <t>Liu, L.;Cheung, S. W.;Yuk, T. I.</t>
  </si>
  <si>
    <t>Deep band-notched ultra-wideband planar monopole antenna using meander lines</t>
  </si>
  <si>
    <t>10.1002/mop.27521</t>
  </si>
  <si>
    <t>2-s2.0-84875425355</t>
  </si>
  <si>
    <t>['using microstrip', 'two short', 'tag antenna', 'ratio bandwidth', 'proper lengths', 'metallic surface', 'measured 10', 'loss bandwidth', 'line coupling', 'feed method', 'experiment shows', 'db return', 'db axial', 'cross slot', 'coupling distance', 'circular patch', '6 mhz', '40 mhz']</t>
  </si>
  <si>
    <t>circular polarization | microstrip antenna | radio frequency identification (RFID) | tag antenna</t>
  </si>
  <si>
    <t>A compact circularly polarized circular microstrip tag antenna designed for RFID UHF band is presented.The proposed tag antenna is excited by using microstrip-line coupling-feed method. By choosing the proper lengths of two short-circuited arc microstrip lines and its coupling distance, good complex impedance matching can be obtained. Moreover, a cross slot of unequal arm lengths embedded in a circular patch is used to achieve compact circularly polarized operation. The measured 10-dB return-loss bandwidth of the tag antenna is 40 MHz (901-941 MHz), while the 3-dB axial-ratio bandwidth is 6 MHz (912-918 MHz). Further experiment shows that the tag antenna can provide a significantly increased reading range when mounted on a metallic surface. ¬© 2013 Wiley Periodicals, Inc.</t>
  </si>
  <si>
    <t>1107-1112</t>
  </si>
  <si>
    <t>60033110;60033110;60025647;60033110;60033110</t>
  </si>
  <si>
    <t>54385242400;35755202500;7402713291;55608151900;55608935100</t>
  </si>
  <si>
    <t>Kuo, Shang Huang;Chen, Horng Dean;Pan, Shan Cheng;Tseng, Yen Ming;Jheng, Jing Lun</t>
  </si>
  <si>
    <t>National Kaohsiung Normal University;Shu-Te University</t>
  </si>
  <si>
    <t>60033110;60025647</t>
  </si>
  <si>
    <t>Kuo S.</t>
  </si>
  <si>
    <t>Compact circularly polarized circular microstrip tag antenna mountable on metallic surface</t>
  </si>
  <si>
    <t>10.1002/mop.27480</t>
  </si>
  <si>
    <t>2-s2.0-84875429943</t>
  </si>
  <si>
    <t>['two frequencies', 'slot antenna', 'return loss', 'peak gain', 'frequency ratio', 'dc bias', 'cp frequency', 'circular polarization', 'broadside radiation', 'antenna operating', '3 db', '10 db']</t>
  </si>
  <si>
    <t>circular polarization | frequency reconfigurable antenna | slot antenna</t>
  </si>
  <si>
    <t>A design for frequency reconfigurable annular slot antennas with circular polarization (CP) is described.The slot antenna is excited with a shorted microstrip line through coupling, and one varactor diode placed on the slot is used to generate CP radiation. By controlling the dc bias of the varactor, the CP operating frequency of the slot antenna can be switched between two frequencies with a frequency ratio of about 1.6; moreover, the antenna operating at each CP frequency has a return loss of less than 10 dB and the broadside radiation with a peak gain of higher than 3 dB. ¬© 2013 Wiley Periodicals, Inc.</t>
  </si>
  <si>
    <t>1115-1118</t>
  </si>
  <si>
    <t>60072385;60006834;60006834</t>
  </si>
  <si>
    <t>12752761400;56134631800;7004026337</t>
  </si>
  <si>
    <t>Wang, Chuen Ching;Chen, Mu Yi;Row, Jeen Sheen</t>
  </si>
  <si>
    <t>Kaohsiung;Changhua</t>
  </si>
  <si>
    <t>Kao Yuan University Taiwan;National Changhua University of Education</t>
  </si>
  <si>
    <t>60072385;60006834</t>
  </si>
  <si>
    <t>Circularly polarized annular slot antenna with switchable frequency</t>
  </si>
  <si>
    <t>10.1002/mop.27509</t>
  </si>
  <si>
    <t>2-s2.0-84875431213</t>
  </si>
  <si>
    <t>['wiban applications', 'simulated result', 'return loss', 'radiation patterns', 'radiation pattern', 'operating bandwidth', 'measured based', 'main objective', 'homogeneous material', 'good agreement', 'changed depend', 'canola oil', '8 dbi', '30 dbi']</t>
  </si>
  <si>
    <t>implantable antenna | printed monopole antenna</t>
  </si>
  <si>
    <t>The main objective of this article is to design a compact ring printed monopole antenna for WiBAN applications. The performance of antenna is measured based on gain, return loss, efficiency, radiation pattern, and operating bandwidth. The antenna is implanted into canola oil (for homogeneous material) and beef (for nonhomogeneous material). The final measured result shows satisfactory performance and good agreement with the simulated result. The result presented indicates that the gain of antenna is 0.8 dBi with 49% efficiency when antenna is implanted into canola oil, whereas the gain of antenna is -30 dBi with 0.04% efficiency when antenna is implanted into beef. The radiation patterns of antenna are changed depend on the size and material of human body model. ¬© 2013 Wiley Periodicals, Inc.</t>
  </si>
  <si>
    <t>1053-1058</t>
  </si>
  <si>
    <t>57210707435;11940735500;24822488100;55193627000</t>
  </si>
  <si>
    <t>Ramli, Nur Hidayah;Kamarudin, Muhammad Ramlee;Samsuri, Nor Asmawati;Ahyat, Ezla Najwa</t>
  </si>
  <si>
    <t>Investigation on a compact ring printed monopole antenna for wireless implantable body area network (WiBAN) applications</t>
  </si>
  <si>
    <t>10.1002/mop.27503</t>
  </si>
  <si>
    <t>2-s2.0-84875432340</t>
  </si>
  <si>
    <t>['two slots', 'simulated results', 'ground plane', 'good agreement']</t>
  </si>
  <si>
    <t>monopole antennas | multiband antennas | planar antennas</t>
  </si>
  <si>
    <t>In this article, a new multiband planar monopole antenna for mobile devices application is presented. The proposed antenna operation is on the basis of using two radiation spiral strips and two slots on the ground plane. This antenna covers eight standard frequency bands including: GSM900, DCS1800, PCS1900, UMTS, WiBro, Bluetooth, WiMax, and WLAN. It occupies the area of 40 mm √ó 18 mm excluding the ground plane. A prototype of this antenna has been fabricated and its parameters have been measured. There is a good agreement between the measured and simulated results. ¬© 2013 Wiley Periodicals, Inc.</t>
  </si>
  <si>
    <t>966-970</t>
  </si>
  <si>
    <t>60001800;60001800;60001800</t>
  </si>
  <si>
    <t>57202070928;24437756300;37661720200</t>
  </si>
  <si>
    <t>Hosseini, Seyed Ehsan;Attari, Amir Reza;Majedi, Mohammad Saeed</t>
  </si>
  <si>
    <t>Hosseini S.</t>
  </si>
  <si>
    <t>Planar monopole antenna for multiband wireless applications</t>
  </si>
  <si>
    <t>10.1002/mop.27497</t>
  </si>
  <si>
    <t>2-s2.0-84875434896</t>
  </si>
  <si>
    <t>['wlan operations', 'return loss', 'radiation performance', 'impedance matching', 'band operation', '45 ghz', '115 mhz', '1130 mhz']</t>
  </si>
  <si>
    <t>crescent shaped antennas | slot antenna | WLAN</t>
  </si>
  <si>
    <t>A nonconcentric crescent slot antenna design for wireless local area network (WLAN) operation is proposed. The antenna has a single radiating slot for dual-band operation and a simple feeding structure for impedance matching. It provides two 10-dB impedance bandwidths of 115 MHz (ca. 4.7% centered at 2.45 GHz) and 1130 MHz (ca. 20.5% centered at 5.5 GHz). The nonconcentric crescent slot design covers the 2400-2484 and 5150-5825 MHz bands of WLAN operations. The return loss, radiation performance, and magnetic current distributions are studied and discussed. ¬© 2013 Wiley Periodicals, Inc.</t>
  </si>
  <si>
    <t>1081-1085</t>
  </si>
  <si>
    <t>56722252400;7406886947;55632699100</t>
  </si>
  <si>
    <t>Lin, Chun Cheng;Huang, Chih Yu;Wang, Bo Chun</t>
  </si>
  <si>
    <t>Crescent slot antenna for 2.4/5.2/5.8 GHz wireless local area network operations</t>
  </si>
  <si>
    <t>10.1002/mop.27491</t>
  </si>
  <si>
    <t>2-s2.0-84875448130</t>
  </si>
  <si>
    <t>['wideband dra', 'radiation characteristics', 'proposed dra', 'parametric study', 'opposite side', 'microstrip feed', 'measurement results', 'measured bandwidths', 'band dra', 'band antenna', '95 ghz', '85 ghz', '6 ghz', '2 db']</t>
  </si>
  <si>
    <t>dielectric resonator antenna | dual band | radiation characteristics | ring shape | wideband</t>
  </si>
  <si>
    <t>A new modified planar dielectric resonator antenna (DRA) is presented and investigated. The proposed DRA is excited by a microstrip feed that is extended as a probe in the proximity of the DR. On the opposite side to the probe excitation printed narrow strips directly connected to the ground plane edge are used to improve the radiation characteristics of the antenna by keeping a unidirectional broadside radiation. In addition, the short circuit strips introduce a second frequency band. Thus, a dual-band antenna is achieved. The measured bandwidths are about 73% (2.78-5.95 GHz) for the wideband DRA as well as 8% (2.4-2.6 GHz) and 56% (3.3-5.85 GHz) for the dual-band DRA. The minimum and maximum gain enhancements of about 0.6 and 1.2 dB from 3.5 to 6 GHz are obtained. Parametric study and measurement results are presented and discussed. ¬© 2013 Wiley Periodicals, Inc.</t>
  </si>
  <si>
    <t>1077-1081</t>
  </si>
  <si>
    <t>60021005;60021005;60021005;60021005;60033154</t>
  </si>
  <si>
    <t>36994332700;9942489500;9943204000;24822488100;7004922524</t>
  </si>
  <si>
    <t>Khalily, Mohsen;Rahim, Mohamad Kamal A.;Murad, Norasniza A.;Samsuri, Nor Asmawati;Kishk, Ahmed A.</t>
  </si>
  <si>
    <t>Rectangular ring-shaped dielectric resonator antenna for dual and wideband frequency</t>
  </si>
  <si>
    <t>10.1002/mop.27492</t>
  </si>
  <si>
    <t>2-s2.0-84875451902</t>
  </si>
  <si>
    <t>['phase reversal', 'periodic distribution', 'patch antenna', 'natural materials', 'metamaterial structure', 'ground plane', 'fss ),', 'experimental results', 'dielectric slab', 'artificial structures', 'adequate distance']</t>
  </si>
  <si>
    <t>cascaded FSS | Fabry-P√©rot | FSS | HIS | metamaterial | microstrip antennas</t>
  </si>
  <si>
    <t>A Fabry-P√©rot antenna can be realized by employing a frequency selective surface (FSS), with suitable frequency selective properties, placed at an adequate distance from a perfect electric ground plane, in our case the ground plane is a metamaterial high impedance surface (HIS). The FSS is a multilayer partially reflective surface (PRS) realized by a periodic distribution of metallic elements printed on a dielectric slab. It can almost entirely reflect incident waves. By inserting a patch antenna between the ground plane and the FSS, a highly directive antenna can be obtained. Metamaterials are artificial structures that can be designed to exhibit unusual electromagnetic properties not observed in natural materials. The HIS is a metamaterial structure. The HIS does not support propagating surface waves, and it reflects electromagnetic waves with no phase reversal. Simulated and experimental results are presented. ¬© 2013 Wiley Periodicals, Inc.</t>
  </si>
  <si>
    <t>981-985</t>
  </si>
  <si>
    <t>60023857;60023857;60015403;60072950</t>
  </si>
  <si>
    <t>16678383900;7004474343;26425215900;57203908624</t>
  </si>
  <si>
    <t>Brito, Davi B.;D'Assun√ß√£o, Adaildo G.;Mani√ßoba, Robson H.C.;Begaud, Xavier</t>
  </si>
  <si>
    <t>France;Brazil;Brazil</t>
  </si>
  <si>
    <t>Palaiseau;Natal;Vitoria da Conquista</t>
  </si>
  <si>
    <t>Laboratoire Traitement et Communication de l'Information;Universidade Federal do Rio Grande do Norte;Universidade Estadual do Sudoeste da Bahia</t>
  </si>
  <si>
    <t>60072950;60023857;60015403</t>
  </si>
  <si>
    <t>Brito D.</t>
  </si>
  <si>
    <t>Metamaterial inspired fabry-p√©rot antenna with cascaded frequency selective surfaces</t>
  </si>
  <si>
    <t>10.1002/mop.27531</t>
  </si>
  <si>
    <t>2-s2.0-84875453592</t>
  </si>
  <si>
    <t>['without slots', 'upper slot', 'tapered geometry', 'possible interferences', 'notched characteristics', 'new design', 'lower one', 'lower band', 'higher band', 'good agreement', 'dual band', 'band independently', 'achieve ultra', '8 ghz']</t>
  </si>
  <si>
    <t>band-notched characteristics | independent slots | lower slot | ultra-wideband antenna | upper slot</t>
  </si>
  <si>
    <t>In this article, a new design of a coplanar waveguide fed (CPW-fed) ultra-wideband (UWB) antenna with dual band-notched characteristics is presented. To achieve ultra-wideband impedance matching, the tapered geometry is adopted. The two meandered split resonant slots that are etched on this antenna are to reduce the possible interferences with the band of 3.2-3.8 GHz and 5.1-5.8 GHz, which cover both WLAN and WiMAX. The upper slot (shorter in length) controls the higher band, while the lower one (longer in length) controls the lower band. Antennas with and without slots are analyzed and compared, which indicates the ability of two incorporated slots to tune the notch-band independently. A prototype is fabricated and measured, and the good agreement between simulated and measured results manifests the effectiveness of this design. ¬© 2013 Wiley Periodicals, Inc.</t>
  </si>
  <si>
    <t>1126-1130</t>
  </si>
  <si>
    <t>55505738800;25229387400;55505782500</t>
  </si>
  <si>
    <t>Liu, Xianglong;Yin, Yingzeng;Liu, Pingan</t>
  </si>
  <si>
    <t>A compact CPW-FED UWB antenna with independent dual band-notched characteristics</t>
  </si>
  <si>
    <t>10.1002/mop.27519</t>
  </si>
  <si>
    <t>2-s2.0-84875454661</t>
  </si>
  <si>
    <t>['zigbee operation', 'upper band', 'successfully simulated', 'shaped strip', 'proposed antenna', 'lower band', 'inverted l', 'electromagnetic compatible', 'constant gain', '800 mhz', '2 bands', '2 applications', '150 mhz', '10 db']</t>
  </si>
  <si>
    <t>electromagnetic compatible | PIFA</t>
  </si>
  <si>
    <t>A multiband printed PIFA with an I-shaped strip and an inverted L-shaped strip, to be electromagnetic compatible with a nearby conducting box, has been proposed. By introducing a T-shaped strip, the upper band in the WLAN and HIPERLAN/2 bands is obtained. The proposed antenna is successfully simulated, designed, and measured, showing good matched impedance, omnidirectional radiation pattern, and constant gain. For return loss less than 10 dB, the proposed antenna operates at lower band with a bandwidth of 150 MHz for ZigBee operation, and at upper band with a bandwidth of 800 MHz for WLAN and HIPERLAN/2 applications. ¬© 2013 Wiley Periodicals, Inc.</t>
  </si>
  <si>
    <t>1074-1077</t>
  </si>
  <si>
    <t>60029399;60029399</t>
  </si>
  <si>
    <t>12041991300;55633313800</t>
  </si>
  <si>
    <t>Tseng, Ching Fang;Chen, Yi Wen</t>
  </si>
  <si>
    <t>Miao-li</t>
  </si>
  <si>
    <t>National United University Taiwan</t>
  </si>
  <si>
    <t>Tseng C.</t>
  </si>
  <si>
    <t>Small PIFA for ZigBee and WLAN application</t>
  </si>
  <si>
    <t>10.1002/mop.27511</t>
  </si>
  <si>
    <t>2-s2.0-84875457353</t>
  </si>
  <si>
    <t>['wideband cavity', 'substrate along', 'performance improvement', 'microstrip line', 'measurements show', 'frequency band', 'fabrication errors', 'backed antenna', 'antenna aperture', '84 wavelength', '70 ghz']</t>
  </si>
  <si>
    <t>bowtie antennas | cavity backed antennas | millimeter waves | wideband antennas</t>
  </si>
  <si>
    <t>A wideband cavity-backed antenna is proposed in this article.For performance improvement, an elliptical composite cavity is adopted and it is excited by a rounded bowtie dipole through a transition from a microstrip line to a parallel strip line. To reduce the fabrication errors, the antenna aperture is designed to be over 0.84 wavelength at the lowest operating frequency, and the exciter is built on a substrate along with the transition by the printed circuit board (PCB) techniques. Measurements show that the antenna can be operated in a frequency band of 30.6-70 GHz for SWR ‚â§ 2 and stable radiation patterns. ¬© 2013 Wiley Periodicals, Inc.</t>
  </si>
  <si>
    <t>1101-1104</t>
  </si>
  <si>
    <t>60005465;60013983</t>
  </si>
  <si>
    <t>57203224930;36652928300</t>
  </si>
  <si>
    <t>Qu, Shi Wei;Ng, Kungbo</t>
  </si>
  <si>
    <t>Broadband millimeter-wave composite cavity backed antenna with bowtie exciter</t>
  </si>
  <si>
    <t>10.1002/mop.27528</t>
  </si>
  <si>
    <t>2-s2.0-84875469929</t>
  </si>
  <si>
    <t>['slits parallel', 'radiating edges', 'quality factor', 'proposed antenna', 'profile antenna', 'measurement results', 'known low', 'gsm ).', 'area miniaturization', '95 ghz']</t>
  </si>
  <si>
    <t>DGS | electrically small antenna | integrated DGS filter | small antenna</t>
  </si>
  <si>
    <t>In this letter, a dumbbell-shaped defected ground structure is proposed to suppress higher order harmonics of an electrically small antenna.A slot loading technique is applied to a well-known low-profile antenna, and the area miniaturization of a rectangular microstrip patch antenna by inserting a number of slits parallel to the radiating edges is investigated in relation to the quality factor. The antenna was designed to operate at 0.95 GHz (GSM). Measurement results on a prototype antenna fully demonstrate the performance of the proposed antenna. ¬© 2013 Wiley Periodicals, Inc.</t>
  </si>
  <si>
    <t>962-966</t>
  </si>
  <si>
    <t>60105433;60105433;60087352</t>
  </si>
  <si>
    <t>55608528000;24721529100;6507949230</t>
  </si>
  <si>
    <t>Oukil, Sofiane;Kimouche, Hocine;Azrar, Arab</t>
  </si>
  <si>
    <t>Algiers;Boumerdes</t>
  </si>
  <si>
    <t>Ecole Militaire Polytechnique;Universit√© de Boumerdes</t>
  </si>
  <si>
    <t>60105433;60087352</t>
  </si>
  <si>
    <t>Oukil S.</t>
  </si>
  <si>
    <t>An electrically small antenna with integrated DGS filter</t>
  </si>
  <si>
    <t>10.1002/mop.27498</t>
  </si>
  <si>
    <t>2-s2.0-84875470478</t>
  </si>
  <si>
    <t>['verified experimentally', 'stopband filter', 'parasitically coupled', 'notch frequency', 'new technique', 'microstrip lines', 'microstrip line', 'desired frequency']</t>
  </si>
  <si>
    <t>dielectric resonator antenna | single or multi notch bands ultra-wideband antennas</t>
  </si>
  <si>
    <t>A new technique is proposed to introduce a narrow notch band to UWB antennas excited by microstrip lines.The technique is applied to an UWB dielectric resonator antenna. A short circuit microstrip stub that is parasitically coupled to the microstrip line is used to create a stopband filter at the desired frequency. Several notch bands can easily be introduced as the length of the stub is related to the notch frequency. The technique is verified experimentally. ¬© 2013 Wiley Periodicals, Inc.</t>
  </si>
  <si>
    <t>1066-1069</t>
  </si>
  <si>
    <t>Sabouni, Abas;Kishk, Ahmed</t>
  </si>
  <si>
    <t>Single or multi notch bands applied to microstrip excited ultra-wideband antennas with dielectric resonator antenna case</t>
  </si>
  <si>
    <t>10.1002/mop.27482</t>
  </si>
  <si>
    <t>2-s2.0-84875471548</t>
  </si>
  <si>
    <t>['ultrawide 10', 'provide insights', 'proposed antenna', 'physical size', 'parametric study', 'optimal design', 'electrical size', 'also exhibits', 'also examined']</t>
  </si>
  <si>
    <t>antennas | planar antennas | self-complementary antennas | small antennas | ultra-wideband (UWB)</t>
  </si>
  <si>
    <t>A miniature planar antenna for ultra-wideband (UWB) applications is presented in this article. The proposed compact antenna consists of a quasi-self-complementary structure together with a tapered radiating slot. The optimal design of this type of antenna has been demonstrated to provide an ultrawide 10-dB return loss bandwidth with satisfactory radiation properties. It also exhibits a fairly small dimension, 19 mm√ó16 mm in physical size and 0.19Œª in electrical size, respectively. A parametric study is conducted to provide insights into the antenna operating mechanism. In addition, the time domain behavior of the proposed antenna is also examined. ¬© 2013 Wiley Periodicals, Inc.</t>
  </si>
  <si>
    <t>1058-1065</t>
  </si>
  <si>
    <t>15030070700;56162277000</t>
  </si>
  <si>
    <t>Guo, Lu;Chen, Xiaodong</t>
  </si>
  <si>
    <t>Guo L.</t>
  </si>
  <si>
    <t>Frequency- and time-domain performance of a miniature planar ultra-wideband antenna</t>
  </si>
  <si>
    <t>10.1002/mop.27483</t>
  </si>
  <si>
    <t>2-s2.0-84875475831</t>
  </si>
  <si>
    <t>['wideband antenna', 'small size', 'slotted conductor', 'radiation pattern', 'proposed antenna', 'notched characteristics', 'main features', 'ground plane', 'gain characteristics', 'frequency band', 'dual band', 'designed antenna', 'compact dimensions', 'backed plane', '7 ghz', '6 ghz', '32 ghz', '16 wimax', '11a wlan']</t>
  </si>
  <si>
    <t>coplanar waveguide antennas | dual notched bands | microstrip-fed monopole antenna | ultra-wideband antenna</t>
  </si>
  <si>
    <t>A coplanar waveguide fed (CPW-fed) ultra-wideband antenna with dual band-notched characteristics is proposed. The main features of the proposed antenna are the compact dimensions and band-notched characteristics that are achieved without modifying the radiator or the CPW-ground plane. Dual band-notched characteristics are achieved by M-shaped strip inside the slotted conductor-backed plane. Also, wider impedance bandwidth can be achieved with this structure. The measured results show that the proposed antenna operates over the frequency band between 2.6 GHz and 11.7 GHz (127%), defined by VSWR &lt; 2, except two notched bands (3.25-4.32 GHz and 5.02-5.97 GHz), where the VSWR is more than eight, aimed at suppressing any interference from IEEE802.16 WiMAX (3.3-3.6 GHz), C-band (3.7-4.2 GHz), and IEEE802.11a WLAN (5.15-5.825 GHz). The designed antenna has a small size of 15 √ó 15 mm2. The antenna has a desirable VSWR level, radiation pattern and gain characteristics for ultra-wideband frequency band range. ¬© 2013 Wiley Periodicals, Inc.</t>
  </si>
  <si>
    <t>1069-1074</t>
  </si>
  <si>
    <t>44060982300;36621160400</t>
  </si>
  <si>
    <t>Esmati, Zahra;Moosazadeh, Mahdi</t>
  </si>
  <si>
    <t>Esmati Z.</t>
  </si>
  <si>
    <t>Dual-band notched ultra-wideband antenna by using step-by-step design inside conductor-backed plane</t>
  </si>
  <si>
    <t>10.1002/mop.27512</t>
  </si>
  <si>
    <t>2-s2.0-84875476405</t>
  </si>
  <si>
    <t>['wcdma bands', 'two radiators', 'tunable capacitance', 'term evolution', 'simulation results', 'simulated result', 'service bands', 'proposed solution', 'orthogonally arranged', 'optimized parameters', 'operation frequency', 'obtain low', 'measured performance', 'lte band', 'limited space', 'enhanced isolation', 'currently used', 'band tunable', 'antenna satisfied', 'antenna fabricated', '15 db']</t>
  </si>
  <si>
    <t>long-term evolution | multiple-input multiple-output | reconfigurable antenna | varactor diode</t>
  </si>
  <si>
    <t>In this article, a mobile embedded antenna having tunable capacitance is proposed and the validity of the proposed solution was proved through design, fabrication, and measurement.The antenna can be applied to long-term evolution (LTE) as well as DCS/PCS/WCDMA bands being currently used. Antennas for the 4G mobile service are required to expand its bandwidth so that it includes both LTE band and other service bands. However, it is hard to obtain low-band characteristic due to the limited space for antenna in terminals. The proposed antenna consists of two planar inverted F antennas that are orthogonally arranged. Two radiators should be designed to have equal or enhanced isolation (S21) of lower than -15 dB. To meet this requirement, a varactor diode SMV2109 (skyworks corp.) was used to make the operation frequency of low-band tunable. With the optimized parameters, the antenna was fabricated and measured and the results have been compared with the simulated result. The antenna satisfied with operation frequency and performance for both low-band and high-band, and measured performance of the antenna fabricated with optimized parameters is compared and analyzed with the simulation results. ¬© 2013 Wiley Periodicals, Inc.</t>
  </si>
  <si>
    <t>1141-1145</t>
  </si>
  <si>
    <t>60028876;60028876;60028876;112447781;60094194;60028876</t>
  </si>
  <si>
    <t>36909990200;55630909800;55628760200;37087301900;35096255400;23052018900</t>
  </si>
  <si>
    <t>Yoon, Cheol;Hwang, Sun Gook;Lee, Gi Chan;Kim, Woo Su;Lee, Hwa Choon;Park, Hyo Dal</t>
  </si>
  <si>
    <t>Mooan-gun;Incheon;Seoul</t>
  </si>
  <si>
    <t>Chodang University;Inha University;KEIT</t>
  </si>
  <si>
    <t>60094194;60028876;112447781</t>
  </si>
  <si>
    <t>A reconfigurable antenna using varactor diode for LTE MIMO applications</t>
  </si>
  <si>
    <t>10.1002/mop.27479</t>
  </si>
  <si>
    <t>2-s2.0-84875480418</t>
  </si>
  <si>
    <t>['west component', 'vhf scintillation', 'used vhf', 'time series', 'statistical analyses', 'solstice months', 'slow fading', 'simultaneous observations', 'scintillation structure', 'scintillation occurs', 'scintillation could', 'scintillation activity', 'rights reserved', 'prereversal enhancement', 'period 2011', 'neutral winds', 'long duration', 'ionospheric scintillation', 'hundred meter', 'higher occurrence', 'first analysis', 'equinoctial months', 'equinoctial asymmetry', 'elsevier ltd', 'drift velocities', 'correlation analysis', 'clearly understood', 'band scintillation', 'band frequencies', 'amplitude scintillation', '3 ¬∞', '1 ¬∞)']</t>
  </si>
  <si>
    <t>GPS-SCINDA | Ionospheric scintillation | VHF receiver | Zonal drifts velocity</t>
  </si>
  <si>
    <t>In this study we have used VHF and GPS-SCINDA receivers located at Nairobi (36.8¬∞E, 1.3¬∞S, dip -24.1¬∞) in Kenya, to investigate the ionospheric scintillation and zonal drift irregularities of a few hundred meter-scale irregularities associated with equatorial plasma density bubbles for the period 2011. From simultaneous observations of amplitude scintillation at VHF and L-band frequencies, it is evident that the scintillation activity is higher during the post sunset hours of the equinoctial months than at the solstice. While it is noted that there is practically no signatures of the L-band scintillation in solstice months (June, July, December, January) and after midnight, VHF scintillation does occur in the solstice months and show post midnight activity through all the seasons. VHF scintillation is characterized by long duration of activity and slow fading that lasts till early morning hours (05:00 LT). Equinoctial asymmetry in scintillation occurs with higher occurrence in March-April than in September-October. The occurrence of post midnight VHF scintillation in this region is unusual and suggests some mechanisms for the formation of scintillation structure that might not be clearly understood. Zonal drift velocities of irregularities were measured using cross-correlation analysis with time series of the VHF scintillation structure from two closely spaced antennas. Statistical analyses of the distribution of zonal drift velocities after sunset hours indicate that the range of the velocities is 30-160 m/s. This is the first analysis of the zonal plasma drift velocity over this region. Based on these results we suggest that the east-west component of the plasma drift velocity may be related to the evolution of plasma bubble irregularities caused by the prereversal enhancement of the eastward electric fields. The equinoctial asymmetry of the drift velocities and scintillation could be attributed to the asymmetry of neutral winds in the thermosphere that drives the eastward electric fields. ¬© 2012 COSPAR. Published by Elsevier Ltd. All rights reserved.</t>
  </si>
  <si>
    <t>1715-1726</t>
  </si>
  <si>
    <t>60107199;60107199;108421050;60111708;60048717;60031117</t>
  </si>
  <si>
    <t>43761322000;23989982400;6508295393;55895301200;6506319034;7202103187</t>
  </si>
  <si>
    <t>Olwendo, O. J.;Baluku, T.;Baki, P.;Cilliers, P. J.;Mito, C.;Doherty, P.</t>
  </si>
  <si>
    <t>South Africa;Kenya;Kenya;United States;Kenya</t>
  </si>
  <si>
    <t>Pretoria;Kilifi;Nairobi;Chestnut Hill;Nairobi</t>
  </si>
  <si>
    <t>South African National Space Agency;Pwani University;University of Nairobi;Boston College;Kenya Polytechnic University College</t>
  </si>
  <si>
    <t>60111708;60107199;60048717;60031117;108421050</t>
  </si>
  <si>
    <t>Olwendo O.</t>
  </si>
  <si>
    <t>Low latitude ionospheric scintillation and zonal irregularity drifts observed with GPS-SCINDA system and closely spaced VHF receivers in Kenya</t>
  </si>
  <si>
    <t>S0273117712007818</t>
  </si>
  <si>
    <t>10.1016/j.asr.2012.12.017</t>
  </si>
  <si>
    <t>2-s2.0-84875695212</t>
  </si>
  <si>
    <t>['rights reserved', 'realistic model', 'paper studies', 'packet routing', 'order sense', 'optimal throughput', 'omnidirectional antennas', 'numerical studies', 'markov chain', 'help us', 'directional antennas', 'directional antenna', 'based manet', 'available works', 'also conducted', 'achievable throughput']</t>
  </si>
  <si>
    <t>Directional antenna | Mobile ad hoc networks | Throughput | Two-hop relay</t>
  </si>
  <si>
    <t>A major obstacle stunting the application of mobile ad hoc networks (MANETs) is the lack of a general throughput analysis theory for such networks. The available works in this area mainly focus on asymptotic throughput study (order sense) in MANETs with omnidirectional antennas or directional antennas. Although the order sense results can help us to understand the general scaling behaviors, it tells us little about the exact achievable throughput. This paper studies the achievable throughput of a MANET where each node is equipped with a directional antenna of beamwidth Œ∏ for transmission. A generalized two hop relay scheme with packet redundancy f is adopted for packet routing. Based on the Markov chain and automatic feedback theory, we explore a general theoretical framework that enables the achievable throughput analysis to be conducted for a directional antenna-based MANET. Based on the results of the achievable per node throughput, we further explore the throughput optimization problem for a fixed beamwidth Œ∏ and determine the corresponding optimal setting of f to achieve the optimal throughput. Numerical studies are also conducted to demonstrate the efficiency of these models.It shows that the maximum achievable throughput obtained from our theoretical framework matches nicely (with at most 7% difference) with that obtained from simulation under a realistic model. ¬© 2012 Elsevier B.V. All rights reserved.</t>
  </si>
  <si>
    <t>1122-1135</t>
  </si>
  <si>
    <t>60004526-60025578;60008435;60004526;60004526</t>
  </si>
  <si>
    <t>55555450200;40461843700;7404627101;57210687887</t>
  </si>
  <si>
    <t>Chen, Yin;Liu, Jiajia;Jiang, Xiaohong;Takahashi, Osamu</t>
  </si>
  <si>
    <t>China;Japan;Japan</t>
  </si>
  <si>
    <t>Xi'an;Sendai;Hakodate</t>
  </si>
  <si>
    <t>Xidian University;Tohoku University;Future University - Hakodate</t>
  </si>
  <si>
    <t>60025578;60008435;60004526</t>
  </si>
  <si>
    <t>Throughput analysis in mobile ad hoc networks with directional antennas</t>
  </si>
  <si>
    <t>S157087051200217X</t>
  </si>
  <si>
    <t>10.1016/j.adhoc.2012.12.003</t>
  </si>
  <si>
    <t>2-s2.0-84875711453</t>
  </si>
  <si>
    <t>['tunable materials', 'transmission coefficients', 'spherical powders', 'speical attentions', 'review aims', 'related alloys', 'recent years', 'potential applications', 'physical properties', 'microwave absorption', 'matching permeability', 'magnetodielectric materials', 'imaginary permeability', 'external magnetic', 'electromagnetic applications', 'electric shielding', 'electric fields', 'antenna miniaturisation', 'antenna designs']</t>
  </si>
  <si>
    <t>Carbonyl iron | Composites | Conductive fibres | Electromagnetic absorption | Electromagnetic shielding | Ferrites | Magnetic alloy microwires | Magnetic alloys | Magnetodielectric materials | Metamaterials | Nanomaterials | Nanoparticles | Review | Tunable materials and structures</t>
  </si>
  <si>
    <t>This review aims to summarise the progress in some materials and structures for electromagnetic applications, such as microwave absorption, electric shielding and antenna designs, which have been developed in recent years. Composites with spherical powders for microwave absorption focus mainly on those based on ferrites (especially hexagonal), carbonyl iron and related alloys and various newly emerged nanosized materials. Composites with long conductive fibres as fillers will be summarised, with speical attentions to prediction, measurment and evaluation of their performances. Metamaterials include structures for microwave absorbing applications, tunable materials or structures with reflection or transmission coefficients that are tunable by external magnetic or electric fields, and specially designed structures for microwave absorbing applications, with thickness much smaller than that of conventional composite materials and performances that can be optimised by the physical properties of substrates, and new metamaterials constructed with ferrite cores wound by metallic wire coils that exhibited unique magnetic properties, with extremely high real and imaginary permeability, which are adjustable or tunable by varying their configurations. Magnetodielectric materials, with matching permeability and permittivity, together with sufficiently low magnetic and dielectric loss tangents, with potential applications in antenna miniaturisation, will be discussed. ¬© 2013 Institute of Materials, Minerals and Mining.</t>
  </si>
  <si>
    <t>203-259</t>
  </si>
  <si>
    <t>International Materials Reviews</t>
  </si>
  <si>
    <t>60118453;60017161;113167030;60017161;60017161;60017161;60017161;60017161;60017161;60017161</t>
  </si>
  <si>
    <t>7201533198;46761221300;35409798800;13907234600;23011745500;55716656200;37113305200;55434064700;7202303269;7801635755</t>
  </si>
  <si>
    <t>Kong, L. B.;Li, Z. W.;Liu, L.;Huang, R.;Abshinova, M.;Yang, Z. H.;Tang, C. B.;Tan, P. K.;Deng, C. R.;Matitsine, S.</t>
  </si>
  <si>
    <t>Singapore;Singapore;China</t>
  </si>
  <si>
    <t>Singapore City;Singapore City;Guangdong</t>
  </si>
  <si>
    <t>School of Materials Science and Engineering;National University of Singapore;Kuang-Chi Institute of Advanced Technology</t>
  </si>
  <si>
    <t>60118453;60017161;113167030</t>
  </si>
  <si>
    <t>Kong L.</t>
  </si>
  <si>
    <t>Recent progress in some composite materials and structures for specific electromagnetic applications</t>
  </si>
  <si>
    <t>10.1179/1743280412Y.0000000011</t>
  </si>
  <si>
    <t>2-s2.0-84875762340</t>
  </si>
  <si>
    <t>['wide spectrum', 'symmetry within', 'strong correlation', 'spectral response', 'spectral engineering', 'spectral distribution', 'radiative far', 'promising candidates', 'particle geometry', 'packed arrays', 'nanoparticle morphology', 'mechanisms responsible', 'large surfaces', 'honeycomb structures', 'honeycomb arrays', 'hexagonal grid', 'field properties', 'effectively tailored', 'discuss coupling', 'challenging due']</t>
  </si>
  <si>
    <t>Broadband | Nanoantennas | Plasmonics | Spectroscopy</t>
  </si>
  <si>
    <t>Plasmonic nanostructures operating over a wide spectrum are promising candidates for broadband spectroscopic applications. While promising, spectral engineering of close-packed plasmonic honeycomb nanoantenna arrays is challenging due to the strong correlation between the particle geometry and hexagonal grid, particle coupling within unit cells, and interaction between neighboring unit cells. In this study, we demonstrate that the spectral distribution of large scale surfaces can be effectively tailored over a wideband spectral range using close-packed plasmonic honeycomb array surfaces. We discuss coupling-mechanisms responsible for the spectral response of honeycomb arrays and discuss the geometrical restrictions limiting the bandwidth of the spectral response. These limitations can be overcome with a more general honeycomb structure by introducing additional morphological parameters within the Wigner-Seitz unit cell. The proposed morphological parameters provide additional flexibility for manipulating the spectrum by relaxing geometrical restrictions due to a strong correlation between the unit-cell and nanoparticle morphology. Furthermore, we achieve spectral broadening by breaking the symmetry within a Wigner-Seitz unit cell on a hexagonal grid, rather than breaking the symmetry of the hexagonal grid itself via generalized honeycomb arrays. Additionally, we demonstrate the advantages of close-packed arrays in terms of spectral response and electric field enhancement over large surfaces. Finally, radiative far-field properties, absorptance, transmittance, and reflectance of honeycomb structures are investigated. ¬© 2013 Elsevier Ltd.</t>
  </si>
  <si>
    <t>70-80</t>
  </si>
  <si>
    <t>60008991;60008991</t>
  </si>
  <si>
    <t>37862036500;56020273200</t>
  </si>
  <si>
    <t>Tok, R√º≈üt√º Umut;≈ûendur, K√ºr≈üat</t>
  </si>
  <si>
    <t>Tok R.</t>
  </si>
  <si>
    <t>Engineering the broadband spectrum of close-packed plasmonic honeycomb array surfaces</t>
  </si>
  <si>
    <t>S0022407313000459</t>
  </si>
  <si>
    <t>10.1016/j.jqsrt.2013.01.026</t>
  </si>
  <si>
    <t>2-s2.0-84875879143</t>
  </si>
  <si>
    <t>['social insects', 'shorter antennae', 'secondary reproductives', 'reproducing phase', 'queens reared', 'new kings', 'new hypothesis', 'key role', 'kalotermitidae ).', 'iussi ).', 'isolation indicated', 'fresh alates', 'founding stage', 'colony founding', 'behavior inferred', 'antennal cropping', 'adultoid reproductives']</t>
  </si>
  <si>
    <t>Antennal cropping | Dry-wood termites | Kalotermitidae | Neotermes koshunensis</t>
  </si>
  <si>
    <t>Antennal cropping, a behavior inferred to exist because queens and kings have shorter antennae than fresh alates, is widespread in termites. However, the proximate and ultimate mechanisms underlying this phenomenon remain unclear. We studied the occurrence of antennal cropping in queens and kings of the dry-wood termite Neotermes koshunensis (Kalotermitidae). Observation of the antennal tip structure with scanning electron microscopy and the occurrence of antennal cropping in new kings and queens reared in isolation indicated that self-cropping is an important proximate mechanism. Previous studies inferred that antennal cropping may play a key role in the life-history of alates at the colony-founding stage. However, we also found antennal cropping in adultoid reproductives (secondary reproductives) that had not experienced a colony founding. We propose a new hypothesis that antennal cropping is important for individuals in regulating their physiology when they change from the non-reproducing to the reproducing phase. ¬© 2013 International Union for the Study of Social Insects (IUSSI).</t>
  </si>
  <si>
    <t>223-229</t>
  </si>
  <si>
    <t>Insectes Sociaux</t>
  </si>
  <si>
    <t>60028088;60027792;60028088-60027792</t>
  </si>
  <si>
    <t>55580555100;12804633700;7402728673</t>
  </si>
  <si>
    <t>Miyaguni, Y.;Sugio, K.;Tsuji, K.</t>
  </si>
  <si>
    <t>Kagoshima;Nishihara</t>
  </si>
  <si>
    <t>Kagoshima University;University of the Ryukyus</t>
  </si>
  <si>
    <t>60028088;60027792</t>
  </si>
  <si>
    <t>Miyaguni Y.</t>
  </si>
  <si>
    <t>Antennal cropping in the Asian dry-wood termite, Neotermes koshunensis</t>
  </si>
  <si>
    <t>10.1007/s00040-013-0286-6</t>
  </si>
  <si>
    <t>2-s2.0-84876070620</t>
  </si>
  <si>
    <t>['wideband antennas', 'robust technique', 'presented technique', 'particularly suitable', 'optimal design', 'model becomes', 'initial design', 'frequency scaling', 'fidelity simulations', 'fidelity electromagnetic', 'em simulations', 'driven design', 'different fidelity', 'design process', 'approximate optimum', 'algorithm include']</t>
  </si>
  <si>
    <t>coarse-discretization electromagnetic (EM) | computer-aided design (CAD) | simulation | simulation-driven design | variable-fidelity optimization</t>
  </si>
  <si>
    <t>A robust technique for microwave design optimization is presented. It is based on variable-fidelity electromagnetic (EM) simulations where the approximate optimum of the "coarser" model becomes an initial design for finding the optimum of the "finer" one. The algorithm automatically switches between the models of different fidelity taking into account the computational budget assumed for the design process. Additional mechanisms enhancing the algorithm include: frequency scaling to reduce the misalignment between the models of different fidelity, as well as the local response surface approximation to reduce the number of EM simulations. The presented technique is particularly suitable for problems where simulation-driven design is the only option, for example, for wideband antennas and dielectric resonator filters. Our method is demonstrated using two filters and one antenna example. In all cases, the optimal design is obtained at a low computational cost corresponding to a few high-fidelity simulations of the structure. ¬© 2012 Wiley Periodicals, Inc.</t>
  </si>
  <si>
    <t>349-356</t>
  </si>
  <si>
    <t>Computational-budget-driven automated microwave design optimization using variable-fidelity electromagnetic simulations</t>
  </si>
  <si>
    <t>10.1002/mmce.20679</t>
  </si>
  <si>
    <t>2-s2.0-84876101664</t>
  </si>
  <si>
    <t>['spreading code', 'space signature', 'signal subspaces', 'robust capability', 'relatively large', 'proposed approach', 'pointing error', 'paper deals', 'integrated jointly', 'desired signal', 'conventional gsc', 'business media', 'blocking matrix']</t>
  </si>
  <si>
    <t>Adaptive beamforming | Generalized sidelobe canceller | Pointing error | Signal subspace-based estimation</t>
  </si>
  <si>
    <t>This paper deals with adaptive array beamforming based on a two-dimensional generalized sidelobe canceller (GSC) with robust capability. It has been known that the performance of conventional GSC is quite sensitive even to pointing error. In conjunction with the joint desired user's code-aid and signal subspace estimating approach, the proper quiescent weight vector and blocking matrix of GSC can be obtained to suppress the leakage of desired signal. However, space signature is estimated by exploiting the knowledge of the spreading code of the user of interest and the orthogonality between noise and signal subspaces. In this paper, the space-time signature estimation can be integrated jointly. Therefore, the desired signal cancellation does not occur; even the pointing error is relatively large. Computer simulation results show the effectiveness of the proposed approach. ¬© 2012 Springer Science+Business Media, LLC.</t>
  </si>
  <si>
    <t>129-138</t>
  </si>
  <si>
    <t>Chang, Jhih Chung</t>
  </si>
  <si>
    <t>A robust space-time generalized sidelobe canceller</t>
  </si>
  <si>
    <t>10.1007/s11277-012-0683-6</t>
  </si>
  <si>
    <t>2-s2.0-84876106082</t>
  </si>
  <si>
    <t>['united kingdom', 'translucent ocelli', 'specimens collected', 'rounded whitish', 'posterodistal margin', 'pigmented spot', 'one seta', 'nov .,', 'new species', 'live specimens', 'illustrated based', 'identification key', 'genus leucothoe', 'found living', 'easily visible', 'coxae 1', 'blunt lobes', 'biological comments', '2 serrations']</t>
  </si>
  <si>
    <t>'El Cachucho' MPA | Amphipoda | Bay of Biscay | deep-sea | Le Danois Bank | Leucothoe | Leucothoidae | new species</t>
  </si>
  <si>
    <t>A new bathyal leucothoid amphipod, Leucothoe cathalaa sp. nov., is described and illustrated based on specimens collected at the Le Danois Bank ('El Cachucho' Marine Protected Area), southern Bay of Biscay. This species can be distinguished from the other species of the genus Leucothoe by the hardly visible eyes (translucent ocelli, in preserved specimens); antenna 1 with minute accessory flagellum; coxae 1-3 with 2 serrations on posterodistal margin; epimeron 3 posterodistal corner produced, bifid, with one seta between blunt lobes and telson apex pointed without accessory teeth. In live specimens, the eyes are easily visible, each represented as a rounded whitish-pigmented spot. The new species has been found living on fine sandy soft-bottoms between 486 and 574 m depth at the top of the bank. An identification key to the deep Atlantic European species of Leucothoe is provided, as well as ecological and biological comments. ¬© 2012 Marine Biological Association of the United Kingdom.</t>
  </si>
  <si>
    <t>659-666</t>
  </si>
  <si>
    <t>60000950-60027800;101426912</t>
  </si>
  <si>
    <t>14007287900;6701401067</t>
  </si>
  <si>
    <t>Frutos, Inmaculada;Sorbe, Jean Claude</t>
  </si>
  <si>
    <t>Spain;Spain;France</t>
  </si>
  <si>
    <t>Alcala de Henares;Madrid;Arcachon</t>
  </si>
  <si>
    <t>Universidad de Alcal√°;Instituto Espanol de Oceanografia;CNRS/UB1)</t>
  </si>
  <si>
    <t>60027800;60000950;101426912</t>
  </si>
  <si>
    <t>Frutos I.</t>
  </si>
  <si>
    <t>Leucothoe cathalaa sp. nov. (Crustacea: Amphipoda: Leucothoidae), a new bathyal benthic species from the le Danois Bank ('El Cachucho' Spanish MPA), southern Bay of Biscay</t>
  </si>
  <si>
    <t>S0025315412000574</t>
  </si>
  <si>
    <t>10.1017/S0025315412000574</t>
  </si>
  <si>
    <t>2-s2.0-84876109680</t>
  </si>
  <si>
    <t>['two one', 'transmission line', 'slot size', 'remarkably reduced', 'quality factor', 'profile slot', 'order resonator', 'order frequency', 'novel low', 'maximum gain', 'loaded epsilon', 'improved zeroth', 'improved efficiency', 'higher gain', 'eng tl', 'dimensional zeroth', 'compact four', 'cell antenna', 'based zeroth', '96 dbi', '86 dbi', '4 %.', '1 %,']</t>
  </si>
  <si>
    <t>epsilon-negative transmission line | improved radiation efficiency | slot-loaded | zeroth-order resonant antenna</t>
  </si>
  <si>
    <t>A novel low-profile slot-loaded epsilon-negative (ENG) transmission line (TL) is proposed for efficiency-improved zeroth-order resonant antennas. It is demonstrated that the quality factor of the ENG TL-based zeroth-order resonator can be remarkably reduced by enlarging the slot size, therefore, a highly efficient radiating resonator can be designed with higher gain at the zeroth-order frequency. Two one-dimensional zeroth-order resonant antennas with identical unit cell size but different unit cell number are fabricated and measured, each of which can realize a monopole-like radiation pattern at nearly the same frequency. A maximum gain of 1.96 dBi is generated for the electrically small two-unit-cell configuration together with an improved efficiency from 57.0% to 69.1%, while the compact four-unit-cell antenna can realize a maximum gain of 3.86 dBi with an improved efficiency from 71.0% to 82.4%. ¬© 2012 Wiley Periodicals, Inc.</t>
  </si>
  <si>
    <t>334-342</t>
  </si>
  <si>
    <t>60025578;100334862;60025578</t>
  </si>
  <si>
    <t>15925734600;24544486900;7403280923</t>
  </si>
  <si>
    <t>Gong, Jian Qiang;Jiang, Jun Bo;Liang, Chang Hong</t>
  </si>
  <si>
    <t>Xidian University;Flight Automatic Control Research Institute</t>
  </si>
  <si>
    <t>60025578;100334862</t>
  </si>
  <si>
    <t>Gong J.</t>
  </si>
  <si>
    <t>One-dimensional low-profile slot-loaded epsilon-negative zeroth-order antenna with improved radiation efficiency</t>
  </si>
  <si>
    <t>10.1002/mmce.20677</t>
  </si>
  <si>
    <t>2-s2.0-84876113724</t>
  </si>
  <si>
    <t>['various sub', 'technique allows', 'simple cascade', 'reduced enormously', 'planar sub', 'mutually independent', 'microstrip reflectarrays', 'memory requirements', 'identical cells', 'high flexibility', 'equivalent multiport', 'electromagnetic modeling', 'electromagnetic coupling', 'array surface', 'approach associated']</t>
  </si>
  <si>
    <t>electromagnetic modeling | integral equation formulations | multiscale structures | numerical techniques | reflectarray | scale changing approach | surface impedance</t>
  </si>
  <si>
    <t>An efficient numerical technique called scale changing technique is applied here for the electromagnetic modeling of microstrip reflectarrays. Based on the partition of the array surface into further planar sub-domains at various scale levels, this technique allows the computation of the equivalent multiport from the simple cascade of scale changing networks. Each network models accurately the electromagnetic coupling between the various sub-domains, including the coupling between non-identical cells in arrays. The high flexibility of the approach associated with advantages of the integral equation formulation renders this original technique powerful and rapid for designing antenna arrays. Because the computation of scale changing networks is mutually independent, processing and memory requirements can be reduced enormously by using multiple processing units. Copyright ¬© 2012 John Wiley &amp; Sons, Ltd.</t>
  </si>
  <si>
    <t>205-224</t>
  </si>
  <si>
    <t>International Journal of Numerical Modelling: Electronic Networks, Devices and Fields</t>
  </si>
  <si>
    <t>60059937-60027245;60027245</t>
  </si>
  <si>
    <t>35488964200;7006406720</t>
  </si>
  <si>
    <t>Tahir, Farooq Ahmad;Aubert, Herv√©</t>
  </si>
  <si>
    <t>Pakistan;France</t>
  </si>
  <si>
    <t>Islamabad;Toulouse</t>
  </si>
  <si>
    <t>National University of Sciences and Technology Pakistan;Universite Paul Sabatier Toulouse III</t>
  </si>
  <si>
    <t>60059937;60027245</t>
  </si>
  <si>
    <t>Tahir F.A.</t>
  </si>
  <si>
    <t>Electromagnetic modeling of microstrip reflectarrays using scale changing technique</t>
  </si>
  <si>
    <t>10.1002/jnm.1854</t>
  </si>
  <si>
    <t>2-s2.0-84876114930</t>
  </si>
  <si>
    <t>['wide band', 'uwb system', 'three types', 'strong point', 'solution even', 'smart antenna', 'simple equations', 'sidelobe level', 'shape arrays', 'several paths', 'receiver location', 'radiation pattern', 'output ultra', 'optimization problem', 'noise ratio', 'los path', 'l shape', 'investigated results', 'input multiple', 'indoor multiple', 'indoor mimo', 'indoor environment', 'indoor channel', 'increased substantially', 'hermitian processing', 'gradient methods', 'genetic algorithm', 'ga algorithm', 'feed lengths', 'excitation voltages', 'cost function', 'corresponding capacity', 'circular shape', 'choosing capacity', 'channel capacity', 'capacity performance', 'capacity formula', 'bouncing ray', 'array element', 'applying shooting', 'antenna pattern', 'antenna arrays', 'antenna array', 'also considering']</t>
  </si>
  <si>
    <t>antenna patterns | capacity | circular shape | feed length | GA | L shape | MIMO | SBR/image | UWB | Y shape</t>
  </si>
  <si>
    <t>The channel capacity of indoor multiple-input multiple-output ultra-wide band (MIMO-UWB) transmission for smart antenna is presented. The genetic algorithm (GA) is used to synthesize the radiation pattern of the directional antenna array to maximize the capacity performance in indoor MIMO-UWB communication system. Three types of antenna arrays such as circular shape, L shape and Y shape arrays are used in the transmitter and their corresponding capacity on several paths in the indoor environment are calculated. The UWB impulse responses of the indoor channel for any transmitter-receiver location are computed by applying shooting and bouncing ray/image (SBR/image) techniques, inverse fast Fourier transform and Hermitian processing. By using the calculated frequency response, the capacity performance of the synthesized antenna pattern on MIMO-UWB system can be computed. Based on the topography of the antenna array and the capacity formula, the array pattern synthesis problem can be reformulated into an optimization problem and solved by the GA algorithm. The GA algorithm optimization is applied to a high order nonlinear optimization problem. The novelties of our approach is not only choosing capacity as the cost function instead of sidelobe level of the antenna pattern, but also considering the antenna feed length effect of each array element. The cost function for the problem is nonsmooth and discontinuous with respect to the antenna pattern. It is difficult to solve by gradient methods, since the derivative is hard to derive. The GA algorithm is employed to optimize the excitation voltages and feed lengths for these antenna arrays to increase the capacity. The strong point of the GA is that it can find out the solution even if the performance index cannot be formulated by simple equations. Numerical results show that the synthesized antenna array pattern is effective to focus maximum gain to the LOS path for these antenna arrays. In other words, the receiver can increase the received signal energy to noise ratio. The synthesized array pattern also can mitigate severe multipath fading in complex propagation environment. As a result, the capacity can be increased substantially in indoor MIMO-UWB communication system. The investigated results can help communication engineers improve their planning and design of indoor wireless communication. ¬© 2012 Wiley Periodicals, Inc.</t>
  </si>
  <si>
    <t>378-392</t>
  </si>
  <si>
    <t>7402303547;35113278000;35109422300</t>
  </si>
  <si>
    <t>Chiu, Chien Ching;Ho, Min Hui;Liao, Shu Han</t>
  </si>
  <si>
    <t>MIMO-UWB smart antenna communication characteristics for different antenna arrays of transmitters</t>
  </si>
  <si>
    <t>10.1002/mmce.20684</t>
  </si>
  <si>
    <t>2-s2.0-84876116076</t>
  </si>
  <si>
    <t>['œµ ).', 'thus reducing', 'snr estimators', 'results estimation', 'present day', 'pilot sequences', 'perfect synchronization', 'paper deals', 'noise ratio', 'less accuracy', 'frequency offset', 'desired signal', 'cyclic prefix', 'cognitive radio', 'business media']</t>
  </si>
  <si>
    <t>Frequency offset | Frequency selective fading channels | NDA SNR estimation</t>
  </si>
  <si>
    <t>This paper deals with the problem of non data aided (NDA) signal to noise ratio (SNR) estimation of OFDM signals transmitted through unknown multipath fading channel. Most of present day's SNR estimators are based on the knowledge of pilot sequences which is not applicable in some contexts such as cognitive radio for example. Moreover in Multipath fading channels SNR also depends on frequency offset which is caused by mismatch between the oscillator in the transmitter and that in the receiver. Previous NDA SNR estimation schemes assumed a perfect synchronization at reception (i.e. œÑ = 0 and Œµ = 0) which results estimation of SNR with less accuracy. The frequency offset attenuates the desired signal and causes intercarrier interference, thus reducing the SNR. In this paper we propose a new NDA SNR estimator which uses periodic redundancy induced by the cyclic prefix, considering SNR degradation due to frequency offset (Œµ). ¬© 2012 Springer Science+Business Media, LLC.</t>
  </si>
  <si>
    <t>60023544;60023544</t>
  </si>
  <si>
    <t>36550519800;50961766200</t>
  </si>
  <si>
    <t>Sastry, K. Seshadri;Prasad Babu, M. S.</t>
  </si>
  <si>
    <t>Visakhapatnam</t>
  </si>
  <si>
    <t>Andhra University</t>
  </si>
  <si>
    <t>Sastry K.</t>
  </si>
  <si>
    <t>Non data aided SNR estimation for OFDM signals in frequency selective fading channels</t>
  </si>
  <si>
    <t>10.1007/s11277-012-0686-3</t>
  </si>
  <si>
    <t>2-s2.0-84876126101</t>
  </si>
  <si>
    <t>['whereas introducing', 'triangular slot', 'shaped radiator', 'right side', 'reduced compared', 'portable ultra', 'polarization levels', 'operational bandwidth', 'observed across', 'maximum gain', 'imaging systems', 'hand side', 'corrugated pattern', 'antenna operates', '8 mm3', '6 ghz', '5 dbi', '20 db']</t>
  </si>
  <si>
    <t>compact antenna | tapered slot antenna | UWB antenna | UWB imaging system</t>
  </si>
  <si>
    <t>A compact-size asymmetrical linearly tapered slot antenna required for portable ultra-wideband (UWB) imaging systems is presented. The total antenna size is reduced compared with the conventional linearly tapered slot antenna by using a triangular slot on the left-hand side of the tapered-shaped radiator, whereas introducing a corrugated pattern of cuts on the right side. The antenna operates over a wide bandwidth extending from 3.1 to 10.6 GHz with a maximum gain of 8.5 dBi. Stable radiation patterns are observed across the operational bandwidth, with cross-polarization levels below -20 dB. The realized antenna structure occupies a volume of 35 √ó 36 √ó 0.8 mm3, and possesses the essential time domain fidelity needed for UWB imaging applications. ¬© 2012 Wiley Periodicals, Inc.</t>
  </si>
  <si>
    <t>290-299</t>
  </si>
  <si>
    <t>60021097;60021097;60021097;60008524;60008524;60003977;60003977</t>
  </si>
  <si>
    <t>35235915300;7403257414;15135345400;16025593100;7003902501;14523090800;8359407500</t>
  </si>
  <si>
    <t>Zhu, Fuguo;Gao, Steven;Ho, Anthony T.S.;See, Chan H.;Abd-Alhameed, Raed A.;Li, Jianzhou;Xu, Jiadong</t>
  </si>
  <si>
    <t>United Kingdom;United Kingdom;China</t>
  </si>
  <si>
    <t>Guildford;Bradford;Xi'an</t>
  </si>
  <si>
    <t>University of Surrey;University of Bradford;Northwestern Polytechnical University</t>
  </si>
  <si>
    <t>60021097;60008524;60003977</t>
  </si>
  <si>
    <t>Compact-size linearly tapered slot antenna for portable ultra-wideband imaging systems</t>
  </si>
  <si>
    <t>10.1002/mmce.20673</t>
  </si>
  <si>
    <t>2-s2.0-84876135599</t>
  </si>
  <si>
    <t>['ultra bandwidth', 'thick substrate', 'theoretical model', 'slot parameter', 'simulated results', 'return loss', 'radiation pattern', 'radiation efficiency', 'parametric study', 'obtained results', 'good agreement', 'design frequency', 'business media', 'antenna efficiency', 'antenna depends', '82 ghz', '74 ghz']</t>
  </si>
  <si>
    <t>Antenna gain | Bandwidth | Circular microstrip antenna | L-strip | Proximity coupled | Radiation pattern | Wideband</t>
  </si>
  <si>
    <t>An analysis and design of a novel ultra wideband L-strip proximity coupled slot loaded circular microstrip antenna is proposed. The theoretical model is developed using circuit theoretic approach and obtained results are validated by MoM based IE3D simulation software. Theoretical results show a good agreement with simulated results. The patch is designed on a thick substrate of thickness 11 mm for a design frequency of 3.74 GHz and provides ultra wide band operation. The parametric study is carried out for return loss, radiation pattern, antenna efficiency, radiation efficiency and gain. It is observed that the bandwidth of the antenna depends on slot parameter and L-strip feed dimensions. An ultra bandwidth of 2.82 GHz is achieved with consistent radiation characteristics. ¬© 2012 Springer Science+Business Media, LLC.</t>
  </si>
  <si>
    <t>139-151</t>
  </si>
  <si>
    <t>60114328;112863688;112862520;112546341</t>
  </si>
  <si>
    <t>36093301300;56962785800;14825060800;55495196300</t>
  </si>
  <si>
    <t>Pandey, Ganga Prasad;Kanaujia, Binod Kumar;Gautam, A. K.;Gupta, Surendra K.</t>
  </si>
  <si>
    <t>New Delhi;New Delhi;Garhwal;New Delhi</t>
  </si>
  <si>
    <t>Maharaja Agrasen Institute of Technology;Ambedkar Institute of Technology;G.B.P.E.C.;Ambedkar Polytechnic</t>
  </si>
  <si>
    <t>Pandey G.</t>
  </si>
  <si>
    <t>Ultra-wideband L-strip proximity coupled slot loaded circular microstrip antenna for modern communication systems</t>
  </si>
  <si>
    <t>10.1007/s11277-012-0684-5</t>
  </si>
  <si>
    <t>2-s2.0-84876136031</t>
  </si>
  <si>
    <t>['test functions', 'results indicate', 'recently exploited', 'proposed algorithm', 'presented algorithm', 'performances assessed', 'pareto front', 'objective optimization', 'numerical single', 'novel multi', 'ga benchmark', 'different sets', 'based optimization', 'algorithm based']</t>
  </si>
  <si>
    <t>method optimization methods | Pareto optimization | planar arrays | Taguchi's method</t>
  </si>
  <si>
    <t>Taguchi's method is a quality design technique whose applications in numerical single-objective optimization have been recently exploited. In this article, a novel multi-objective (MO) algorithm based on Taguchi's technique is illustrated and its performances assessed. Validation is performed through a comparison between the presented algorithm and a MO genetic algorithm (GA) based optimization, first on different sets of test functions and then on a practical antenna array synthesis problem. Results indicate a generally better behavior of the proposed algorithm in terms of convergence and spreading over the Pareto front with respect to the GA benchmark. ¬© 2012 Wiley Periodicals, Inc.</t>
  </si>
  <si>
    <t>357-366</t>
  </si>
  <si>
    <t>60021859;60021859;60021859;60021859</t>
  </si>
  <si>
    <t>24558563800;7102464308;36554911300;37073514800</t>
  </si>
  <si>
    <t>Agastra, Elson;Pelosi, Giuseppe;Selleri, Stefano;Taddei, Ruggero</t>
  </si>
  <si>
    <t>Taguchi's method for multi-objective optimization problems</t>
  </si>
  <si>
    <t>10.1002/mmce.20680</t>
  </si>
  <si>
    <t>2-s2.0-84876140220</t>
  </si>
  <si>
    <t>['well developed', 'well defined', 'united kingdom', 'telson shorter', 'telson short', 'single seta', 'segmented endopod', 'samples taken', 'rounded tip', 'rostrum well', 'rostrum sinusoidal', 'one claw', 'new taxa', 'new genus', 'maxillule endopod', 'legs 2', 'last urosomite', 'inner seta', 'highly diverse', 'furca short', 'fourth segment', 'following synapomorphies', 'first segment', 'female confluent', 'female 7', 'family louriniidae', 'exopod absent', 'exopod 1', 'eggs retained', 'continental slopes', 'confidently assigned', 'caribbean islands', 'body elongate', 'antennules 7', 'almost cylindrical', 'abexopodal seta', '7 elements', '6 setae', '5 setae', '4 setae', '3 setae', '2 setae']</t>
  </si>
  <si>
    <t>Harpacticoida | Louriniidae | mesophotic coral ecosystems | new genus | new species | Puerto Rico</t>
  </si>
  <si>
    <t>Mesophotic coral ecosystems (MCEs) are found on the insular and continental slopes of Caribbean islands and comprise mainly scleractinian corals, sponges and macroalgae. These species provide habitat for a highly diverse and specialized crustacean fauna. A new genus and species of the family Louriniidae is described from samples taken from an MCE in south-west Puerto Rico. The new taxa can be diagnosed by: body elongate, almost cylindrical and with inconspicuous podoplean boundary between prosome and urosome; double genital somite with a discontinuous chitinized cuticular ridge; telson short with rectangular anal operculum; furca short; rostrum sinusoidal, well defined at the base; antennules 7-segmented with aesthetasc on the fourth segment; antenna with a brush-like basal seta and an abexopodal seta, exopod 1-segmented with 2 setae; endopod with 7 elements (1 geniculate seta and 1 modified inner spine); maxilliped well developed, prehensile, composed of syncoxa, basis, one segmented endopod and one claw-like apical seta; leg 1 endopod 3-segmented, first segment with a modified inner seta; legs 2, 3 and 4 with 2-segmented endopod with inner seta on the first segment; leg 5 basendopod fused, well developed with 4 setae, exopod well developed, with 5 setae; leg 6 represented by a single seta; and genital slits wide apart. The new genus and species can be confidently assigned to the family Louriniidae on the basis of the following synapomorphies: rostrum well-developed with rounded tip; antennule of female 7-segmented; mandible palp reduced; maxillule endopod and exopod absent; maxillae endopodite 2 represented by 3 setae; leg 5 basoendopod of female confluent, intercoxal sclerite absent, exopod 1-segmented; eggs retained in a single ventral egg sac; telson shorter than last urosomite; and furca short and with 6 setae. ¬© 2012 Marine Biological Association of the United Kingdom.</t>
  </si>
  <si>
    <t>651-657</t>
  </si>
  <si>
    <t>113091504-113528061;60071533</t>
  </si>
  <si>
    <t>7801585721;24339481700</t>
  </si>
  <si>
    <t>Corgosinho, P. H.C.;Schizas, N. V.</t>
  </si>
  <si>
    <t>Puerto Rico;Brazil;Brazil</t>
  </si>
  <si>
    <t>Mayaguez;;</t>
  </si>
  <si>
    <t>Recinto Universitario de Mayag√ºez;State University of Minas Gerais-UEMG/Campus Frutal;UNESCO-HidroEX Foundation</t>
  </si>
  <si>
    <t>60071533;113528061;113091504</t>
  </si>
  <si>
    <t>Corgosinho P.H.C.</t>
  </si>
  <si>
    <t>Archeolourinia shermani, a new genus and species of Louriniidae (Copepoda: Harpacticoida) from a Caribbean mesophotic zone</t>
  </si>
  <si>
    <t>S0025315412001336</t>
  </si>
  <si>
    <t>10.1017/S0025315412001336</t>
  </si>
  <si>
    <t>2-s2.0-84876140890</t>
  </si>
  <si>
    <t>['wireless network', 'txs location', 'transmitting antennas', 'required number', 'pso ),', 'optimized coverage', 'optimization methods', 'optimization algorithm', 'integrated ray', 'indoor environment', 'dimensional ray', 'coverage area', 'convergence speed', 'communication system', 'best location', 'article presents', 'apso outperforms']</t>
  </si>
  <si>
    <t>asynchronous particle swarm optimization | particle swarm optimization | ray-tracing | UWB</t>
  </si>
  <si>
    <t>This article presents a method for determining the required number and locations of transmitting antennas (TXs) to optimize wireless propagation coverage in an indoor ultra wideband (UWB) communication system. In the coverage prediction model, we use the three-dimensional ray-tracing technique associated with a particle swarm optimization (PSO), and asynchronous particle swarm optimization (APSO) for optimizing the TXs location in an indoor environment. The three-dimensional ray tracing and optimization algorithm was applied in indoor environment to find the best location of the TXs by maximizing the power in the coverage area. A deployment is proposed to minimize the TXs and maximize the power in the coverage area. Simulation results illustrate the feasibility of using the integrated ray-tracing, and optimization methods to find the optimal transmitter locations in determining the optimized coverage of a wireless network. The APSO has better optimization results compared to the PSO and numerical results also show that the APSO outperforms the PSO in convergence speed. ¬© 2012 Wiley Periodicals, Inc.</t>
  </si>
  <si>
    <t>300-308</t>
  </si>
  <si>
    <t>PSO and APSO for optimizing coverage in indoor UWB communication system</t>
  </si>
  <si>
    <t>10.1002/mmce.20674</t>
  </si>
  <si>
    <t>2-s2.0-84876141703</t>
  </si>
  <si>
    <t>['versatile technique', 'two stages', 'microwave device', 'microwave components', 'microstrip filter', 'limited amount', 'kriging model', 'kriging interpolation', 'fidelity models', 'demonstrated using', 'costly low', 'convenient way', 'also work']</t>
  </si>
  <si>
    <t>electromagnetic simulation | kriging interpolation | microwave modeling | space mapping | surrogate models</t>
  </si>
  <si>
    <t>We present a versatile technique for constructing fast microwave component models at a low computational cost. Our modeling procedure consists of two stages: (i) kriging interpolation of coarsely discretized electromagnetic simulation data of the device under consideration and (ii) enhancing the kriging model by using space mapping and a limited amount of high-fidelity electromagnetic simulation data. The use of coarse discretization data allows for low-cost model generation, whereas space mapping is a convenient way of ensuring its accuracy. Our approach can be applied to almost any type of microwave device; it can also work with other types of nonsmooth or costly low-fidelity models. The operation and performance of our methodology is demonstrated using a variety of microwave components, including a microstrip filter, a planar ultrawideband antenna, and a microstrip-to-coplanar waveguide transition. Copyright ¬© 2012 John Wiley &amp; Sons, Ltd.</t>
  </si>
  <si>
    <t>275-286</t>
  </si>
  <si>
    <t>60071140;60031828;60031828</t>
  </si>
  <si>
    <t>57204542925;7102230876;7202917926</t>
  </si>
  <si>
    <t>Koziel, Slawomir;Bandler, John W.;Cheng, Qingsha S.</t>
  </si>
  <si>
    <t>Iceland;Canada</t>
  </si>
  <si>
    <t>101 Reykjav√≠k;Hamilton</t>
  </si>
  <si>
    <t>Reykjavik University;McMaster University</t>
  </si>
  <si>
    <t>60071140;60031828</t>
  </si>
  <si>
    <t>Reduced-cost microwave component modeling using space mapping-enhanced electromagnetic-based kriging surrogates</t>
  </si>
  <si>
    <t>10.1002/jnm.1872</t>
  </si>
  <si>
    <t>2-s2.0-84876150598</t>
  </si>
  <si>
    <t>International Foundation for Science</t>
  </si>
  <si>
    <t>IFS</t>
  </si>
  <si>
    <t>['termite colonies', 'study investigated', 'springer japan', 'significantly higher', 'significant differences', 'results suggested', 'results showed', 'physical damage', 'pairing time', 'pairing number', 'obvious advantages', 'mate choice', 'male dealates', 'important step', 'genetic diversity', 'four factors', 'experimental treatments', 'eusocial insects', 'environmental adaptability', 'entry time', 'different colonies', 'avoid inbreeding']</t>
  </si>
  <si>
    <t>Body weight | Colony origin | Entry time | Partner selection | Physical damage | Termite</t>
  </si>
  <si>
    <t>Termites are a group of eusocial insects. Mate choice is the most important step which affects the subsequent new colony foundation and development in termites. This study investigated the effects of the four factors on mate choice in the subterranean termite Reticulitermes chinensis Snyder, including colony origin, entry time, physical damage of antennae, and fresh body weights of male dealates. The results showed that the pairing number of dealates from the different colonies was significantly higher than that from the same colonies. The male dealates with early entry time achieved a significantly higher pairing number than the male dealates with late entry time. The male dealates with complete antennae achieved a the significantly higher pairing number than the male dealates lacking the six terminal segments of antennae. Moreover, the heavier male dealates achieved a significantly higher pairing number than the lighter male dealates. However, there were no significant differences in the pairing time for all the experimental treatments. These results suggested that the male dealates, which are heterogenous, healthy, heavy, and more familiar with the environment in R. chinensis, have the obvious advantages in the mate choice. This rule of mate choice is helpful for termites to avoid inbreeding and to maintain the genetic diversity of offspring, which is very important for the environmental adaptability and development of termite colonies. ¬© 2013 Japan Ethological Society and Springer Japan.</t>
  </si>
  <si>
    <t>159-164</t>
  </si>
  <si>
    <t>Journal of Ethology</t>
  </si>
  <si>
    <t>60032955;60032955;60032955;60032955;60032955</t>
  </si>
  <si>
    <t>55565889600;55565656700;55511079700;8966819000;8966819100</t>
  </si>
  <si>
    <t>Li, Ganghua;Gao, Yan;Sun, Pengdong;Lei, Chaoliang;Huang, Qiuying</t>
  </si>
  <si>
    <t>Factors affecting mate choice in the subterranean termite Reticulitermes chinensis (Isoptera: Rhinotermitidae)</t>
  </si>
  <si>
    <t>10.1007/s10164-013-0363-3</t>
  </si>
  <si>
    <t>2-s2.0-84876333641</t>
  </si>
  <si>
    <t>FT100100199</t>
  </si>
  <si>
    <t>['synthetic compounds', 'ssr ).', 'small amplitude', 's4 responded', 's4 ).', 'responses exhibited', 'response thresholds', 'respectively ).', 'recordings revealed', 'published identifications', 'psyllidae ),', 'olfactory sense', 'ng dose', 'hexenyl acetate', 'headspace collections', 'future laboratory', 'first study', 'filter paper', 'field experiments', 'eucalyptus volatiles', 'eucalyptus cordata', 'economic threat', 'ctenarytaina eucalypti', 'control methods', 'compound dose', 'c neuron', 'based monitoring', 'accompanying b']</t>
  </si>
  <si>
    <t>Ctenarytaina eucalypti | Headspace volatiles | Host finding | Olfactory sensory neuron | Single sensillum recordings</t>
  </si>
  <si>
    <t>The blue gum psyllid, Ctenarytaina eucalypti (Sternorrhyncha: Psyllidae), is an economic threat to Eucalyptus subgenus Symphyomyrtus plantations worldwide. To date, no generally applicable control method is available and the potential for semiochemical-based monitoring or control methods has not yet been investigated. Hence, we conducted the first study on the olfactory sense of C. eucalypti, investigating the specificity and sensitivity of its olfactory sensory neurons (OSNs) to host plant volatiles using single sensillum recordings (SSR). Synthetic compounds were selected from published identifications of Eucalyptus volatiles and after analysis of headspace collections from Eucalyptus cordata. The antenna of C. eucalypti carries four cavities containing olfactory sensilla (S1-S4). Our recordings revealed that each of these sensilla houses three OSNs that could be distinguished electrophysiologically based on spike amplitude differences (A, B, and C neuron with large, intermediate, and small amplitude, respectively). The A neuron in sensillum S1 responded primarily to Œ≤-caryophyllene and weaker to Œ≤-ocimene, whereas the accompanying B-neuron responded strongly and very specifically to linalool. Furthermore, the B-neuron in both S2 and S3 responded strongly to 1-hexanol, Z3-hexenol, and Z3-hexenyl acetate. OSNs in S4 responded only weakly to a few of the synthetic compounds. Response thresholds in strongly responding OSNs to putative key compounds were close to the 1. ng dose on the filter paper and responses exhibited a phasic-tonic profile irrespective of compound dose. C. eucalypti may use the physiologically active compounds for long-range host finding. Future laboratory and field experiments will reveal whether plant volatiles can be used in the management and monitoring of C. eucalypti. ¬© 2013 Elsevier Ltd.</t>
  </si>
  <si>
    <t>542-551</t>
  </si>
  <si>
    <t>60029170;60029170;60006925;60006925;60029170</t>
  </si>
  <si>
    <t>55949880200;57197096505;7005213887;55179440800;6701834460</t>
  </si>
  <si>
    <t>Yuvaraj, Jothi Kumar;Andersson, Martin N.;Steinbauer, Martin J.;Farnier, Kevin;Anderbrant, Olle</t>
  </si>
  <si>
    <t>Sweden;Australia</t>
  </si>
  <si>
    <t>Lund;Melbourne</t>
  </si>
  <si>
    <t>Lunds Universitet;La Trobe University</t>
  </si>
  <si>
    <t>60029170;60006925</t>
  </si>
  <si>
    <t>Yuvaraj J.K.</t>
  </si>
  <si>
    <t>Specificity and sensitivity of plant odor-detecting olfactory sensory neurons in Ctenarytaina eucalypti (Sternorrhyncha: Psyllidae)</t>
  </si>
  <si>
    <t>S0022191013000632</t>
  </si>
  <si>
    <t>10.1016/j.jinsphys.2013.03.004</t>
  </si>
  <si>
    <t>2-s2.0-84876363480</t>
  </si>
  <si>
    <t>['spodoptera littoralis', 'specific regions', 'spatial map', 'sensitive neuron', 'physiological recordings', 'one water', 'one nacl', 'olfactory signals', 'noctuid moths', 'neuronal axons', 'mainly used', 'important role', 'four axons', 'found one', 'food evaluation', 'detecting salts', 'chemosensory information', 'bitter substances', 'appetitive learning', 'also traced']</t>
  </si>
  <si>
    <t>Axon tracing | Gustatory receptor neuron | Insect | Spodoptera littoralis | Tip recording</t>
  </si>
  <si>
    <t>Chemosensory information is crucial for most insects to feed and reproduce. Olfactory signals are mainly used at a distance, whereas gustatory stimuli play an important role when insects directly contact chemical substrates. In noctuid moths, although the antennae are the main olfactory organ, they also bear taste sensilla. These taste sensilla detect sugars and hence are involved in appetitive learning but could also play an important role in food evaluation by detecting salts and bitter substances. To investigate this, we measured the responses of individual taste sensilla on the antennae of Spodoptera littoralis to sugars and salts using tip recordings. We also traced the projections of their neuronal axons into the brain. In each sensillum, we found one or two neurons responding to sugars: one NaCl-responsive and one water-sensitive neuron. Responses of these neurons were dose-dependent and similar across different locations on the antenna. Responses were dependent on the sex for sucrose and on both sex and location for glucose and fructose. We did not observe a spatial map for the projections from specific regions of the antennae to the deutocerebrum or the tritocerebrum/suboesophageal ganglion complex. In accordance with physiological recordings, back-fills from individual sensilla revealed up to four axons, in most cases targeting different projection zones. ¬© 2013 Springer-Verlag Berlin Heidelberg.</t>
  </si>
  <si>
    <t>403-416</t>
  </si>
  <si>
    <t>60001422;60001422-60031101;60013141;60001422;60026712;60001422-60010051;60001422-60105501</t>
  </si>
  <si>
    <t>37093884300;24721076100;6507105227;7003680929;7402848734;6701726136;7005809476</t>
  </si>
  <si>
    <t>Popescu, Alexandra;Couton, Louise;Almaas, Tor J√∏rgen;Rospars, Jean Pierre;Wright, Geraldine A.;Marion-Poll, Fr√©d√©ric;Anton, Sylvia</t>
  </si>
  <si>
    <t>France;United Kingdom;United Kingdom;Norway;France;France</t>
  </si>
  <si>
    <t>Angers;Cambridge;Newcastle;Trondheim;Paris;Paris</t>
  </si>
  <si>
    <t>Recepteurs et Canaux Ioniques Membranaires;University of Cambridge;University of Newcastle upon Tyne, Faculty of Medical Sciences;Norges Teknisk-Naturvitenskapelige Universitet;AgroParisTech;Sorbonne Universite</t>
  </si>
  <si>
    <t>60105501;60031101;60026712;60013141;60010051;60001422</t>
  </si>
  <si>
    <t>Popescu A.</t>
  </si>
  <si>
    <t>Function and central projections of gustatory receptor neurons on the antenna of the noctuid moth Spodoptera littoralis</t>
  </si>
  <si>
    <t>10.1007/s00359-013-0803-0</t>
  </si>
  <si>
    <t>2-s2.0-84876422235</t>
  </si>
  <si>
    <t>['work differs', 'thus characterized', 'thermal noise', 'statistical setting', 'square error', 'scattering matrix', 'scatter isotropically', 'reconstructed image', 'polarimetric synthetic', 'perform channel', 'paper presents', 'numerical experiments', 'image target', 'coupled reconstruction', 'collected data', 'clutter ratio', 'certain scenarios', 'backprojection filter', 'aperture radar', 'also improves', 'also contaminated']</t>
  </si>
  <si>
    <t>This paper presents an analytic inversion method for a polarimetric synthetic-aperture radar (SAR) in the case of an extended target embedded in clutter. The measurements are also contaminated by thermal noise. We use microlocal analysis in a statistical setting to develop a filtered- backprojection-type reconstruction method. The inversion method accommodates arbitrary waveforms and arbitrary flight paths. We model the antennas and scatterers as dipoles; scatterers are thus characterized by a spatially varying scattering matrix. We include directional scattering assumptions to distinguish a curve-like extended target from clutter, which is assumed to scatter isotropically. For the inversion we choose the backprojection filter which minimizes the mean-square error between the reconstructed image and the actual target scattering matrix. Our work differs from standard polarimetric SAR imaging in that we do not perform channel-by-channel image reconstruction. We find that it is preferable to use a coupled reconstruction scheme in which we use all sets of collected data to form each element of the scattering matrix. We show in our numerical experiments that the coupled reconstruction not only minimizes the mean-square error but also improves the image target-to-clutter ratio in certain scenarios. ¬© 2013 IOP Publishing Ltd.</t>
  </si>
  <si>
    <t>60019228-60025534-60009226;60009226-60033012;60025534</t>
  </si>
  <si>
    <t>34267933300;7005592424;7005398022</t>
  </si>
  <si>
    <t>Voccola, Kaitlyn;Cheney, Margaret;Yazici, Birsen</t>
  </si>
  <si>
    <t>Monterey;Troy;Dayton;Fort Collins</t>
  </si>
  <si>
    <t>Naval Postgraduate School;Rensselaer Polytechnic Institute;Air Force Research Laboratory;Colorado State University</t>
  </si>
  <si>
    <t>60033012;60025534;60019228;60009226</t>
  </si>
  <si>
    <t>Voccola K.</t>
  </si>
  <si>
    <t>Polarimetric synthetic-aperture inversion for extended targets in clutter</t>
  </si>
  <si>
    <t>10.1088/0266-5611/29/5/054003</t>
  </si>
  <si>
    <t>2-s2.0-84876513603</t>
  </si>
  <si>
    <t>['¬© 2013', 'time avoidance', 'suitable models', 'successive paper', 'steering information', 'royal institute', 'paper presents', 'operational tasks', 'mathematical models', 'main causes', 'guidance algorithms', 'fast recovery', 'fading due', 'electronic commands', 'doppler shift', 'detailed results', 'cranfield university', 'aviation community', 'antenna obscuration', 'adverse geometry']</t>
  </si>
  <si>
    <t>Aircraft-Based Augmentation System | Avionics-Based Integrity Augmentation | GNSS Integrity | Safety-Critical GNSS Applications</t>
  </si>
  <si>
    <t>The aviation community has very stringent navigation integrity requirements that apply to a variety of manned and Unmanned Aerial Vehicle (UAV) operational tasks. This paper presents the results of the research activities carried out by the Italian Air Force Flight Test Centre (CSV-RSV) in collaboration with the Nottingham Geospatial Institute (NGI) and Cranfield University (CU) in the area of Avionics-Based Integrity Augmentation (ABIA) for mission- and safety-critical Global Navigation Satellite System (GNSS) applications. Based on these activities, suitable models were developed to describe the main causes of GNSS signal outage and degradation in flight, namely: antenna obscuration, multipath, fading due to adverse geometry and Doppler shift. Adopting these models in association with suitable integrity thresholds and guidance algorithms, the ABIA system delivers integrity caution (predictive) and warning (reactive) flags, as well as steering information to the pilot and electronic commands to the aircraft/UAV flight control system. These features allow real-time avoidance of safety-critical flight conditions and fast recovery of the required navigation performance in case of GNSS data losses. This paper presents the key ABIA concepts, architecture and mathematical models. A successive paper will address the ABIA integrity thresholds criteria and detailed results of a TORNADO simulation case-study. ¬© 2013 The Royal Institute of Navigation.</t>
  </si>
  <si>
    <t>363-384</t>
  </si>
  <si>
    <t>Journal of Navigation</t>
  </si>
  <si>
    <t>60004407;60015138;60015138</t>
  </si>
  <si>
    <t>56962744800;36010915700;7403558878</t>
  </si>
  <si>
    <t>Sabatini, Roberto;Moore, Terry;Hill, Chris</t>
  </si>
  <si>
    <t>Nottingham;Cranfield</t>
  </si>
  <si>
    <t>University of Nottingham;Cranfield University</t>
  </si>
  <si>
    <t>60015138;60004407</t>
  </si>
  <si>
    <t>Sabatini R.</t>
  </si>
  <si>
    <t>A new avionics-based GNSS integrity augmentation system: Part 1 - Fundamentals</t>
  </si>
  <si>
    <t>S0373463313000027</t>
  </si>
  <si>
    <t>10.1017/S0373463313000027</t>
  </si>
  <si>
    <t>2-s2.0-84876540024</t>
  </si>
  <si>
    <t>['waves impinging', 'wave physics', 'simplifying assumptions', 'simplified models', 'sheaths tend', 'sheath details', 'satisfy beyond', 'satisfactory model', 'permits upgrading', 'paper discusses', 'oblique incidence', 'numerical tool', 'major reduction', 'magnitude larger', 'help delimiting', 'forms close', 'enable finding', 'density profile', 'boundary conditions', 'analytical approximation', '2008 phys', '2006 phys']</t>
  </si>
  <si>
    <t>Sheaths tend to form when immersing metallic objects in plasmas. As it avoids the need to capture the sheath details, which occur on the Debye length scale while antennas are typically various orders of magnitude larger, the sheath boundary condition due to D'Ippolito and Myra (2006 Phys. Plasmas 13 102508, 2008 Phys. Plasmas 15 102501) offers antenna designers a major reduction in the numerical problem size they face. The sheath boundary condition was derived by making a number of simplifying assumptions to enable finding an analytical approximation of the conditions rapidly oscillating waves have to satisfy beyond the sheath that forms close to such objects. This paper discusses the solution of the cold plasma wave equation for sheath relevant density profiles, e.g. highlighting the role of the orientation of the static magnetic field and of oblique incidence, and underlining the impact the density profile has on the wave physics. It illustrates that the cross-talk between the waves impinging on and those excited at the wall and in the sheath sensitively depends on a number of parameters. The 2 √ó 2 connection coefficient matrix that is numerically obtained captures the sheath region fast time scale wave physics for a given density profile. When supplemented with a satisfactory model for the slow time scale variation it is a numerical tool that permits upgrading the realism of the fast time scale wave physics contained in the sheath boundary condition and that can help delimiting the range of applicability of simplified models, and assessing if a sufficiently general set of boundary conditions to describe the effect of the sheath can at all be constructed. ¬© 2013 IOP Publishing Ltd.</t>
  </si>
  <si>
    <t>60004280;60004280-60033316;60004280</t>
  </si>
  <si>
    <t>Ghent;Brussels</t>
  </si>
  <si>
    <t>Universiteit Gent;Koninklijke Militaire School - Ecole Royale Militaire</t>
  </si>
  <si>
    <t>60033316;60004280</t>
  </si>
  <si>
    <t>Connection coefficients for cold plasma wave propagation near metallic surfaces</t>
  </si>
  <si>
    <t>10.1088/0741-3335/55/5/055001</t>
  </si>
  <si>
    <t>2-s2.0-84876559010</t>
  </si>
  <si>
    <t>['two methods', 'stationary targets', 'stationary target', 'sparse part', 'simple cases', 'second approach', 'sar work', 'rank matrix', 'preliminary image', 'moving targets', 'moving ones', 'motion estimation', 'low rank', 'key observation', 'iteration designed', 'discrete samples', 'data separation', 'data pre', 'corresponding target', 'complex scenes', 'brief analysis', 'appropriate pre', 'also assess']</t>
  </si>
  <si>
    <t>We study synthetic aperture radar (SAR) imaging and motion estimation of complex scenes consisting of stationary and moving targets. We use the classic SAR setup with a single antenna emitting signals and receiving the echoes from the scene. The known motion estimation methods for SAR work only in simple cases, with one or a few targets in the same motion. We propose to extend the applicability of these methods to complex scenes, by complementing them with a data pre-processing step intended to separate the echoes from the stationary targets and the moving ones. We present two approaches. The first is an iteration designed to subtract the echoes from the stationary targets one by one. This approach first estimates the location of each stationary target from a preliminary image, and then uses the location to define a filter that removes the corresponding target's echo from the data. The second approach is based on the robust principal component analysis (PCA) method. The key observation is that with appropriate pre-processing and windowing, the discrete samples of the stationary target echoes form a low-rank matrix, whereas the samples of a few moving target echoes form a high-rank sparse matrix. The robust PCA method is designed to separate the low rank from the sparse part, and thus can be used for the SAR data separation. We present a brief analysis of the two methods and explain how they can be combined to improve the data separation for extended and complex imaging scenes. We also assess the performance of the methods with extensive numerical simulations. ¬© 2013 IOP Publishing Ltd.</t>
  </si>
  <si>
    <t>60005286;60005286;60012708</t>
  </si>
  <si>
    <t>6701660913;17233434900;35549279200</t>
  </si>
  <si>
    <t>Borcea, Liliana;Callaghan, Thomas;Papanicolaou, George</t>
  </si>
  <si>
    <t>Palo Alto;Houston</t>
  </si>
  <si>
    <t>Stanford University;Rice University</t>
  </si>
  <si>
    <t>60012708;60005286</t>
  </si>
  <si>
    <t>Borcea L.</t>
  </si>
  <si>
    <t>Motion estimation and imaging of complex scenes with synthetic aperture radar</t>
  </si>
  <si>
    <t>10.1088/0266-5611/29/5/054011</t>
  </si>
  <si>
    <t>2-s2.0-84876559118</t>
  </si>
  <si>
    <t>['system capacity', 'shift keying', 'output systems', 'modulation signals', 'investigated systems', 'input multiple', 'generating function', 'fading channels', 'error performances', 'employ alamouti', 'coded transmission', 'binary phase', 'binary frequency', 'ary phase', 'alamouti scheme']</t>
  </si>
  <si>
    <t>Alamouti scheme | Nakagami-m fading | transmit antenna selection (TAS)</t>
  </si>
  <si>
    <t>In this paper, error performances of multiple-input multiple-output systems that employ Alamouti-coded transmission with transmit antenna selection are examined for binary phase-shift keying, binary frequency-shift keying, M-ary phase-shift keying, and M-ary quadrature amplitude-modulation signals in independent but non-identically distributed flat Nakagami-m fading channels. Exact symbol error rate expressions are derived by using the moment-generating function-based analysis method. Upper bound expressions have been obtained in order to examine the asymptotic diversity order of transmit antenna selection/Alamouti scheme. Also, outage probability analysis of investigated systems has been given in order to examine the system capacity. Monte Carlo simulations have validated the analytical symbol error rate performance results. Copyright ¬© 2011 John Wiley &amp; Sons, Ltd.</t>
  </si>
  <si>
    <t>60013071;60013071;60022002</t>
  </si>
  <si>
    <t>35101619400;6506519651;6602223585</t>
  </si>
  <si>
    <t>Co≈ükun, Ahmet F.;Kucur, O«ßuz;Altunba≈ü, Ibrahim</t>
  </si>
  <si>
    <t>Istanbul;Kocaeli</t>
  </si>
  <si>
    <t>ƒ∞stanbul Teknik √úniversitesi;Gebze Teknik √úniversitesi</t>
  </si>
  <si>
    <t>60022002;60013071</t>
  </si>
  <si>
    <t>Co≈ükun A.</t>
  </si>
  <si>
    <t>Performance analysis of Alamouti scheme with transmit antenna selection in non-identical Nakagami-m fading channels</t>
  </si>
  <si>
    <t>10.1002/wcm.1131</t>
  </si>
  <si>
    <t>2-s2.0-84876726540</t>
  </si>
  <si>
    <t>EP/G064105/1</t>
  </si>
  <si>
    <t>['¬© 1983', 'using either', 'traffic load', 'station techniques', 'reinforced learning', 'reference deployment', 'proposed techniques', 'performance uncertainty', 'paper proposes', 'paper addresses', 'neighboring cells', 'infrastructure reduction', 'exploit flexibility', 'energy consumption', 'distributed self', 'coverage loss', 'coverage area', 'contract based', 'centralized solution', 'centralized controller', 'cell network', 'cell coordination', 'analysis demonstrates', 'alternative state', '2012 ieee']</t>
  </si>
  <si>
    <t>cellular networks | coverage | Energy efficiency | sleep mode</t>
  </si>
  <si>
    <t>This paper addresses the challenge of how to reduce the energy consumption of a multi-cell network under a dynamic traffic load. The body of investigation first shows that the energy reduction upper-bound for transmission improving techniques is hardware-limited, and the bound for infrastructure reduction is capacity-limited. The paper proposes a novel cell expansion technique, where the coverage area of cells can expand and contract based on the traffic load. This is accomplished by switching off low load cell-sites and compensating for the coverage loss by expanding the neighboring cells through antenna beam tilting. The multi-cell coordination is resolved by using either a centralized controller or a distributed self-organizing-network (SON) algorithm. The analysis demonstrates that the proposed distributed algorithm is able to exploit flexibility and performance uncertainty through reinforced learning and improves on the centralized solution. The combined energy saving benefit of the proposed techniques is up to 50% compared to a reference deployment and 44% compared with alternative state-of-the-art dynamic base-station techniques. ¬© 1983-2012 IEEE.</t>
  </si>
  <si>
    <t>851-860</t>
  </si>
  <si>
    <t>57215504567;24825177200</t>
  </si>
  <si>
    <t>Guo, Weisi;O'Farrell, Timothy</t>
  </si>
  <si>
    <t>Guo W.</t>
  </si>
  <si>
    <t>Dynamic cell expansion with self-organizing cooperation</t>
  </si>
  <si>
    <t>10.1109/JSAC.2013.130504</t>
  </si>
  <si>
    <t>2-s2.0-84876745161</t>
  </si>
  <si>
    <t>['¬© 1983', 'systematically investigate', 'spectral efficiency', 'se ).', 'proposed scheme', 'proportional fairness', 'optimal algorithm', 'maximize ee', 'fundamental tradeoff', 'first convert', 'extremely complex', 'exploit multi', 'error rate', 'environmental concerns', 'energy efficiency', 'efficient transmission', 'ee scheme', 'das ).', 'computer simulation', 'ber ),', 'available power', 'also demonstrate', '2012 ieee']</t>
  </si>
  <si>
    <t>distributed antenna systems | Energy efficiency | multi-criteria optimization | power allocation | proportional fairness | spectral efficiency</t>
  </si>
  <si>
    <t>Energy efficiency(EE) has caught more and more attention in future wireless communications due to steadily rising energy costs and environmental concerns. In this paper, we propose an EE scheme with proportional fairness for the downlink multiuser distributed antenna systems (DAS). Our aim is to maximize EE, subject to constraints on overall transmit power of each remote access unit (RAU), bit-error rate (BER), and proportional data rates. We exploit multi-criteria optimization method to systematically investigate the relationship between EE and spectral efficiency (SE). Using the weighted sum method, we first convert the multi-criteria optimization problem, which is extremely complex, into a simpler single objective optimization problem. Then an optimal algorithm is developed to allocate the available power to balance the tradeoff between EE and SE. We also demonstrate the effectiveness of the proposed scheme and illustrate the fundamental tradeoff between energy-and spectral-efficient transmission through computer simulation. ¬© 1983-2012 IEEE.</t>
  </si>
  <si>
    <t>894-902</t>
  </si>
  <si>
    <t>60005244;60005244;60005244;60005244;60021032</t>
  </si>
  <si>
    <t>54386875500;36824043100;36058032700;7202297685;57195633181</t>
  </si>
  <si>
    <t>He, Chunlong;Sheng, Bin;Zhu, Pengcheng;You, Xiaohu;Li, Geoffrey Ye</t>
  </si>
  <si>
    <t>Atlanta;Nanjing</t>
  </si>
  <si>
    <t>Georgia Institute of Technology;Southeast University</t>
  </si>
  <si>
    <t>60021032;60005244</t>
  </si>
  <si>
    <t>He C.</t>
  </si>
  <si>
    <t>Energy-and spectral-efficiency tradeoff for distributed antenna systems with proportional fairness</t>
  </si>
  <si>
    <t>10.1109/JSAC.2013.130508</t>
  </si>
  <si>
    <t>2-s2.0-84876745376</t>
  </si>
  <si>
    <t>['¬© 1983', 'variational inequalities', 'strong duality', 'simulations confirm', 'precoding matrices', 'noncooperative game', 'node controls', 'new ne', 'ne ).', 'nash equilibrium', 'data stream', 'convex per', 'channel multi', 'also developed', 'allocates power', '2012 ieee']</t>
  </si>
  <si>
    <t>beamforming | cognitive radio | MIMO | noncooperative game | Power/spectrum efficiency | pricing</t>
  </si>
  <si>
    <t>We consider a multi-channel multi-user cognitive radio MIMO network in which each node controls its antenna radiation directions and allocates power for each data stream by adjusting its precoding matrices. Under a noncooperative game, we optimize the set of precoding matrices (one per channel) at each node so as to minimize the total transmit power in the network. Using recession analysis and the theory of variational inequalities, we obtain sufficient conditions that guarantee the existence and uniqueness of the game's Nash Equilibrium (NE). Low-complexity distributed algorithms are also developed by exploiting the strong duality of the convex per-user optimization problem. To improve the efficiency of the NE, we introduce pricing policies that employ a novel network interference function. Existence and uniqueness of the new NE under pricing are studied. Simulations confirm the effectiveness of our joint optimization approach. ¬© 1983-2012 IEEE.</t>
  </si>
  <si>
    <t>916-925</t>
  </si>
  <si>
    <t>57195200196;15519628000</t>
  </si>
  <si>
    <t>Nguyen, Diep N.;Krunz, Marwan</t>
  </si>
  <si>
    <t>Nguyen D.</t>
  </si>
  <si>
    <t>Power minimization in MIMO cognitive networks using beamforming games</t>
  </si>
  <si>
    <t>10.1109/JSAC.2013.130510</t>
  </si>
  <si>
    <t>2-s2.0-84876746684</t>
  </si>
  <si>
    <t>['¬© 1964', 'validated experimentally', 'treadmill walking', 'tags placed', 'tag responses', 'tag based', 'sagittal plane', 'optoelectronic system', 'movement information', 'method based', 'initial phase', 'important limitations', '2012 ieee']</t>
  </si>
  <si>
    <t>Dual-polarized antennas | gait recording | motion capture | tag polarization | UHF RFID tags</t>
  </si>
  <si>
    <t>Although there are several existing methods for human motion capture, they all have important limitations and hence there is the need to explore fundamentally new approaches. Here, we present a method based on a radio frequency identification (RFID) system with passive ultra high frequency (UHF) tags placed on the body segments whose kinematics is to be captured. Dual polarized antennas are used to estimate the inclination of each tag based on the polarization of the tag responses. The method has been validated experimentally for the shank and thigh in the sagittal plane during treadmill walking. The reference segment angles for the validation were obtained by an optoelectronic system. Although the method is in its initial phase of development, the results of the validation are promising and show that the movement information can be extracted from the RFID response signals. ¬© 1964-2012 IEEE.</t>
  </si>
  <si>
    <t>1453-1457</t>
  </si>
  <si>
    <t>IEEE Transactions on Biomedical Engineering</t>
  </si>
  <si>
    <t>60022134;60031514;60022134;60022134;60022134;60031514</t>
  </si>
  <si>
    <t>24722656400;23388778600;6603618176;36098955500;7102820003;7004908025</t>
  </si>
  <si>
    <t>Krigslund, R.;Dosen, S.;Popovski, P.;Dideriksen, J. L.;Pedersen, G. F.;Farina, D.</t>
  </si>
  <si>
    <t>Germany;Denmark</t>
  </si>
  <si>
    <t>Gottingen;Aalborg</t>
  </si>
  <si>
    <t>Georg-August-Universit√§t G√∂ttingen;Aalborg University</t>
  </si>
  <si>
    <t>60031514;60022134</t>
  </si>
  <si>
    <t>Krigslund R.</t>
  </si>
  <si>
    <t>A novel technology for motion capture using passive UHF RFID tags</t>
  </si>
  <si>
    <t>10.1109/TBME.2012.2209649</t>
  </si>
  <si>
    <t>2-s2.0-84876760147</t>
  </si>
  <si>
    <t>['¬© 1983', 'wireless systems', 'virtual mimo', 'usually known', 'transmission mode', 'total ee', 'single user', 'simulation results', 'simple way', 'significant reduction', 'search range', 'proposed schemes', 'powerful means', 'optimization relies', 'one hand', 'mobile devices', 'life cycle', 'isometric networks', 'input multiple', 'green communications', 'global counterpart', 'former parameter', 'forcing receivers', 'establish theories', 'energy efficiency', 'efficient transmission', 'diversity order', 'depth analysis', 'corresponding theories', 'convex function', 'computational complexity', 'active users', '2012 ieee']</t>
  </si>
  <si>
    <t>Energy Efficiency | Mode Selection | Power Allocation | Virtual MIMO</t>
  </si>
  <si>
    <t>Driven by green communications, energy-efficient transmission is becoming an important design criterion for wireless systems, aiming to extend the life cycle of batteries in mobile devices. In this paper, we tackle the energy efficiency (EE) issue in uplink virtual multiple-input multiple-output (MIMO) systems, which requires the optimization of two interlaced parameters: the number of constituent mobile users in the virtual MIMO and their corresponding power allocation. The former parameter is a structural parameter defining the size of the virtual MIMO (usually known as the transmission mode) and its optimization relies on the method of enumeration. The difficulty is further aggravated by the fact that the EE is a non-convex function of power, even for a given transmission mode. By exploiting the fact that increasing the number of active users can increase the number of contributors to the total EE on one hand but reducing the diversity order for each single user on the other, we can show the existence of an optimal transmission mode and find a simple way for its search. Through in-depth analysis, we show the existence of a unique globally optimal power allocator for the case without power constraints under the assumption of zero-forcing receivers, and further reveal the impact of power constraints upon power allocation, as compared to its global counterpart, aiming to provide a powerful means for power-constrained EE optimization. Finally, we establish theories, for isometric networks, to narrow down the search range for possible transmission modes, leading to a significant reduction of computational complexity in optimization. Simulation results are presented to substantiate the proposed schemes and the corresponding theories. ¬© 1983-2012 IEEE.</t>
  </si>
  <si>
    <t>926-936</t>
  </si>
  <si>
    <t>60117397;60013983;60013983-60001481;60013983-60001481;60117397</t>
  </si>
  <si>
    <t>24538079000;7406720850;56453805200;57031171100;55235853200</t>
  </si>
  <si>
    <t>Rui, Yun;Zhang, Q. T.;Deng, Lei;Cheng, Peng;Li, Mingqi</t>
  </si>
  <si>
    <t>China;Hong Kong;Australia</t>
  </si>
  <si>
    <t>Shanghai;Kowloon;Sydney</t>
  </si>
  <si>
    <t>Shanghai Advanced Research Institute, Chinese Academy of Sciences;City University of Hong Kong;CSIRO Ict Centre</t>
  </si>
  <si>
    <t>60117397;60013983;60001481</t>
  </si>
  <si>
    <t>Rui Y.</t>
  </si>
  <si>
    <t>Mode selection and power optimization for energy efficiency in uplink virtual MIMO systems</t>
  </si>
  <si>
    <t>10.1109/JSAC.2013.130511</t>
  </si>
  <si>
    <t>2-s2.0-84876767086</t>
  </si>
  <si>
    <t>['¬© 1963', 'trivial time', 'relay operations', 'performs interference', 'paper considers', 'novel amplify', 'multiple users', 'loss due', 'interference neutralization', 'interference channel', 'inner bound', 'hop multiple', 'forward interference', 'first hop', 'cell two', '2012 ieee']</t>
  </si>
  <si>
    <t>Interference channel | interference shaping | multi-hop | multiple-input-multiple-output (MIMO)</t>
  </si>
  <si>
    <t>This paper considers the two-cell two-hop multiple-input-multiple-output (MIMO) interference channel, where two source groups consisting of multiple users with a single antenna wish to communicate with two multiantenna destinations by sharing two multiantenna relays. For such a channel, an inner bound on the degrees of freedom is derived for different channel knowledge assumptions and relay operations. Assuming global channel knowledge at the relays and full-duplex relay operation, it is shown that two cascaded interfering links can be decomposed into two independent parallel relay channels while sharing the spectrum. The key to showing this result is a novel amplify-and-forward interference-free relay transmission method, which performs interference-shaping during reception and interference neutralization during transmission. Assuming that the relays have global channel knowledge only for the first hop, a spectrally efficient relaying protocol is proposed that overcomes the loss due to half-duplex relaying constraint. The proposed protocol improves performance compared to a trivial time-division-multiple access method for the two-cell two-hop MIMO interference channel. ¬© 1963-2012 IEEE.</t>
  </si>
  <si>
    <t>2882-2896</t>
  </si>
  <si>
    <t>35148128800;55934670700</t>
  </si>
  <si>
    <t>Lee, Namyoon;Heath, Robert W.</t>
  </si>
  <si>
    <t>Lee N.</t>
  </si>
  <si>
    <t>Degrees of freedom for the two-cell two-hop MIMO interference channel: Interference-free relay transmission and spectrally efficient relaying protocol</t>
  </si>
  <si>
    <t>10.1109/TIT.2013.2237753</t>
  </si>
  <si>
    <t>2-s2.0-84876771480</t>
  </si>
  <si>
    <t>['¬© 1983', 'traditional architectures', 'spectrum resource', 'spectrum harvested', 'significantly improves', 'relay stations', 'pus ).', 'primary users', 'optimal solutions', 'optimal solution', 'opportunistically use', 'new architecture', 'mathematically formulated', 'impose energy', 'heuristic algorithms', 'energy efficiencies', 'energy consumption', 'crns ),', 'cognitive radios', 'cognitive capability', 'cch ).', '2012 ieee']</t>
  </si>
  <si>
    <t>cognitive radio | design optimization | Relay station placement | spectrum and energy efficient</t>
  </si>
  <si>
    <t>Cognitive radio technology enables secondary users (SUs) to opportunistically use the vacant licensed spectrum and significantly improves the utilization of spectrum resource. Traditional architectures for cognitive radio networks (CRNs), such as cognitive cellular networks and cognitive ad hoc networks, impose energy-consuming cognitive radios to SUs' devices for communication and cannot efficiently utilize the spectrum harvested from the primary users (PUs). To enhance the spectrum and energy efficiencies of CRNs, we have designed a new architecture, which is called the Cognitive Capacity Harvesting network (CCH). In CCH, a collection of relay stations (RSs) with cognitive capability are deployed to facilitate the accessing of SUs. In this way, the architecture not only removes the requirement of cognitive radios from SUs and reduces their energy consumption, but also increases frequency reuse and enhances spectrum efficiency. In view of the importance of the RSs on the improvement of spectrum and energy efficiencies, in this paper, we study the RS placement strategy in CCH. A cost minimization problem is mathematically formulated under the spectrum and energy efficiency constraints. Considering the NP-hardness of the problem, we design a framework of heuristic algorithms to compute the near-optimal solutions. Extensive simulations show that the proposed algorithms outperform the random placement strategy and the number of required RSs obtained by our algorithms is always within 2 times of that in the optimal solution. ¬© 1983-2012 IEEE.</t>
  </si>
  <si>
    <t>883-893</t>
  </si>
  <si>
    <t>60013959;60028812;60013959;60012954</t>
  </si>
  <si>
    <t>57211105203;23009949300;7403457801;55395977000</t>
  </si>
  <si>
    <t>Yue, Hao;Pan, Miao;Fang, Yuguang;Glisic, Savo</t>
  </si>
  <si>
    <t>United States;United States;Finland</t>
  </si>
  <si>
    <t>Houston;Gainesville;Oulu</t>
  </si>
  <si>
    <t>Texas Southern University;University of Florida;Oulun Yliopisto</t>
  </si>
  <si>
    <t>60028812;60013959;60012954</t>
  </si>
  <si>
    <t>Yue H.</t>
  </si>
  <si>
    <t>Spectrum and energy efficient relay station placement in cognitive radio networks</t>
  </si>
  <si>
    <t>10.1109/JSAC.2013.130507</t>
  </si>
  <si>
    <t>2-s2.0-84876777493</t>
  </si>
  <si>
    <t>['¬© 2013', 'work investigates', 'telescopes require', 'spread function', 'resolution specifications', 'required level', 'proposed framework', 'promised science', 'long baselines', 'large bandwidth', 'innovative feeds', 'initial phases', 'important issue', 'genetic optimization', 'dishes within', 'different types', 'detectors must', 'collectors positioned', 'cable length', 'breaking configuration']</t>
  </si>
  <si>
    <t>Telescopes</t>
  </si>
  <si>
    <t>The large bandwidth and resolution specifications of today's telescopes require the use of different types of collectors positioned over long baselines. Innovative feeds and detectors must be designed and introduced in the initial phases of development. The required level of resolution can only be achieved through a ground-breaking configuration of dishes and antennas. This work investigates the possibility of the genetic optimization of radio interferometer layouts given constraints on cable length, required UV density distribution and point-spread function. Owing to the large collecting area and the frequency range required for the Square Kilometre Array (SKA) to deliver the promised science, the configuration of the dishes within each station is an important issue. As a proof of concept, the Phase 1 specifications of this telescope are used to test the proposed framework. ¬© 2013 The Authors. Published by Oxford University Press on behalf of the Royal Astronomical Society.</t>
  </si>
  <si>
    <t>322-326</t>
  </si>
  <si>
    <t>60072651;60026851;60072651;60017198</t>
  </si>
  <si>
    <t>36680040200;36240447900;7004177153;6507654474</t>
  </si>
  <si>
    <t>Gauci, Adam;Adami, Kristian Zarb;Abela, John;Cohanim, Babak E.</t>
  </si>
  <si>
    <t>Malta;United Kingdom;United States</t>
  </si>
  <si>
    <t>Msida;Oxford;Cambridge</t>
  </si>
  <si>
    <t>L-Universit√† ta' Malta;University of Oxford;Charles Stark Draper Lab Inc</t>
  </si>
  <si>
    <t>60072651;60026851;60017198</t>
  </si>
  <si>
    <t>Gauci A.</t>
  </si>
  <si>
    <t>Genetic optimization for radio interferometer configurations</t>
  </si>
  <si>
    <t>10.1093/mnras/stt163</t>
  </si>
  <si>
    <t>2-s2.0-84876790842</t>
  </si>
  <si>
    <t>['œîœ ±', '¬© 2013', 'value appears', 'typically found', 'star formation', 'ssc candidates', 'several knots', 'reasonably well', 'previous studies', 'present resolution', 'obscured environments', 'niri ).', 'luminosity functions', 'less steep', 'large telescope', 'interacting galaxies', 'higher star', 'generally dominated', 'formation rates', 'flatten lfs', 'extreme form', 'crowded regions', 'blending tends', 'blending rates', 'blending effects', 'band study', 'average value', 'artificially redshifted', 'analyses show', '13 considered']</t>
  </si>
  <si>
    <t>Galaxies: Interactions | Galaxies: Star clusters: General | Infrared: Galaxies</t>
  </si>
  <si>
    <t>Super star clusters (SSCs) are typically found in interacting galaxies and trace an extreme form of star formation. We present a K-band study of SSC candidates in a sample of local luminous infrared galaxies (LIRGs) using two adaptive optics instruments: The Very Large Telescope's Nasmyth Adaptive Optics System-COude Near Infrared CAmera (NACO) and Gemini's ALTtitude conjugate Adaptive optics for the InfraRed (ALTAIR)/Near InfraRed Imager and Spectrometer (NIRI). In addition to facilitating SSC detections in obscured environments, this work introduces SSC studies in hosts with higher star-formation rates (SFRs) than most previous studies. We find that the luminosity functions (LFs) of the clusters are reasonably well-fitted by a single power law with values of the index Œ± ranging between 1.5 and 2.4 with an average value of Œ± ‚âà 1.9. This value appears to be less steep than the average Œ± ‚âà 2.2 in normal spiral galaxies. Due to the host galaxy distances involved (median DL ÃÉ 70 Mpc), blending effects have to be taken into account and are investigated using Monte Carlo simulations of blending effects for LFs and a photometric SSC analysis of the wellstudied Antenna system, which is artificially redshifted to the distance of our sample. While blending tends to flatten LFs, our analyses show that ŒîŒ± is less than Œ¥0.1 in our sample. The simulations also show that in the luminosity range MK &lt; -13 considered in this work, the extracted SSC luminosities are generally dominated by a single dominant star cluster rather than several knots of star formation. We present resolution- and distance-dependent SSC surface-density confusion limits and show how blending rates and aperture sizes affect the LFs. The smallest possible apertures should be used in crowded regions. ¬© 2013 The Authors. Published by Oxford University Press on behalf of the Royal Astronomical Society.</t>
  </si>
  <si>
    <t>554-569</t>
  </si>
  <si>
    <t>60002356-60000356;60002356-100419539;60105847;60009672;60006876;60009672-60006876</t>
  </si>
  <si>
    <t>53985214300;14820084000;55975652000;57218540782;55924792900;56207492800</t>
  </si>
  <si>
    <t>Randriamanakoto, Z.;V√§is√§nen, P.;Ryder, S.;Kankare, E.;Kotilainen, J.;Mattila, S.</t>
  </si>
  <si>
    <t>Australia;Finland;Finland;South Africa;South Africa;South Africa</t>
  </si>
  <si>
    <t>;Kaarina;Turku;Cape Town;Cape Town;Cape Town</t>
  </si>
  <si>
    <t>Australian Astronomical Observatory;Tuorlan observatorio;Turun yliopisto;South African Astronomical Observatory;University of Cape Town;Observatory</t>
  </si>
  <si>
    <t>60105847;60009672;60006876;60002356;60000356;100419539</t>
  </si>
  <si>
    <t>Randriamanakoto Z.</t>
  </si>
  <si>
    <t>The K-band luminosity functions of super star clusters in luminous infrared galaxies, their slopes and the effects of blending</t>
  </si>
  <si>
    <t>10.1093/mnras/stt185</t>
  </si>
  <si>
    <t>2-s2.0-84876803290</t>
  </si>
  <si>
    <t>['wireless systems', 'wireless communications', 'special case', 'sirp ).', 'rights reserved', 'performance evaluation', 'outage probability', 'optimum combining', 'new expression', 'multipath fading', 'main contribution', 'equal powers', 'diversity order', 'different conditions', 'channel interference', 'antenna elements', 'already mentioned']</t>
  </si>
  <si>
    <t>Non-gaussian fading | Optimum combining | Spherically invariant random process</t>
  </si>
  <si>
    <t>Optimum combining is already mentioned to be good matched technique for suppressing the multipath fading and reducing the effect of co-channel interference (CCI) in wireless communications. It has been used for either Gaussian fading channels and non-Gaussian fading channels for different conditions and purposes. In this paper, the performance evaluation of wireless digital communication systems for linear minimum mean square error diversity is investigated. The approach of this paper and its main contribution is to model the non-Gaussian fading channel of wireless systems. A new expression of outage probability in a non-Gaussian fading environment is studied by modeling fading channel as a spherically invariant random process (SIRP). As a special case of this work, it is straightforward to consider the situation where the interferers have equal powers and their number is no less than the diversity order. Finally, some numerical results show the impact of the number of antenna elements, the number of interferers and noise. ¬© 2013 American Scientific Publishers All rights reserved. All rights reserved.</t>
  </si>
  <si>
    <t>1435-1437</t>
  </si>
  <si>
    <t>Advanced Science Letters</t>
  </si>
  <si>
    <t>60008786;60008786</t>
  </si>
  <si>
    <t>35810805400;11939599200</t>
  </si>
  <si>
    <t>Mekloi, Narongrit;Jirasereeamornkul, Kamon</t>
  </si>
  <si>
    <t>King Mongkut's University of Technology Thonburi</t>
  </si>
  <si>
    <t>Mekloi N.</t>
  </si>
  <si>
    <t>New insight to diversity receivers in presence of non-Gaussian fading channels</t>
  </si>
  <si>
    <t>10.1166/asl.2013.4491</t>
  </si>
  <si>
    <t>2-s2.0-84876821163</t>
  </si>
  <si>
    <t>['¬© 2013', 'tidal perturbations', 'tidal field', 'strong enough', 'star n', 'star clusters', 'significantly influence', 'short lived', 'realistically dense', 'ngc 4038', 'merger remnant', 'mass evolution', 'long time', 'isolated galaxy', 'indirectly affects', 'galactic models', 'galactic collisions', 'clusters ejected', 'body simulations', 'authors published', 'antennae galaxies', 'also suspected']</t>
  </si>
  <si>
    <t>Galaxies: interactions | Galaxies: star clusters: general | Methods: numerical | Open clusters and associations: general</t>
  </si>
  <si>
    <t>Interacting galaxies favour the formation of star clusters but are also suspected to affect their evolution through an intense and rapidly varying tidal field. Treating this complex behaviour remains out-of-reach of (semi-)analytical studies. By computing the tidal field from galactic models and including it into star-by-star N-body simulations of star clusters, we monitor the structure and mass evolution of a population of clusters in a galaxy major merger, taking the Antennae galaxies (NGC 4038/39) as a prototype. On the long time-scale (~109 yr), the merger only indirectly affects the evolution of clusters by modifying their orbits in or around the galaxies: the mass-loss of clusters in the merger remnant is faster, while clusters ejected in the tidal debris survive much longer, compared to in an isolated galaxy. The tidal perturbations of the galactic collisions themselves are too short lived and not strong enough to significantly influence the structure and dissolution of realistically dense/massive star clusters. ¬© 2013 The Authors Published by Oxford University Press on behalf of the Royal Astronomical Society.</t>
  </si>
  <si>
    <t>60106184;60019598-60021097</t>
  </si>
  <si>
    <t>25824051300;22834048600</t>
  </si>
  <si>
    <t>Renaud, Florent;Gieles, Mark</t>
  </si>
  <si>
    <t>Gif-sur-Yvette;Guildford;Cambridge</t>
  </si>
  <si>
    <t>Astrophysique, Instrumentation et Mod√©lisation de Paris-Saclay;University of Surrey;Institute of Astronomy</t>
  </si>
  <si>
    <t>60106184;60021097;60019598</t>
  </si>
  <si>
    <t>Renaud F.</t>
  </si>
  <si>
    <t>The role of galaxy mergers on the evolution of star clusters</t>
  </si>
  <si>
    <t>10.1093/mnrasl/slt013</t>
  </si>
  <si>
    <t>2-s2.0-84876859291</t>
  </si>
  <si>
    <t>['¬© 2013', 'work focuses', 'single structure', 'opposite end', 'isostatic press', 'includes constructing', 'highly dependent', 'grids onto', 'fired ceramics', 'fabrication process', 'containment tube', 'antenna base', 'also fabricated']</t>
  </si>
  <si>
    <t>This work focuses on the fabrication and assembly of cylindrical plasma containment tubes using DuPont's 951 low temperature co-fired ceramics (LTCC) for use in miniature electrostatic thrusters. The tube is used to contain argon plasma, which is generated by a spiral inductively coupled plasma antenna, which is also fabricated in LTCC. The tube also interfaces with two electrically biased grids on the opposite end, which accelerate the plasma out of the tube. These interfaces are highly dependent on the dimensions and tolerances of the containment tube. The development of the fabrication process will be presented for the incorporation of the tubes and grids onto the base as a single structure. This includes constructing the antenna base, shaping the "rolled" LTCC containment tube using a jig and isostatic press, and integrating the tube and antenna base during the firing. Following the fabrication, measurements will be taken to determine tube circularity and hermeticity of the seal at the interface between the tube and the antenna base. The results will be presented and characterized to evaluate the effectiveness of the structure as well as the documentation of the development of a rolled LTCC tube structure integrated with a planar LTCC antenna base. ¬© 2013 The American Ceramic Society.</t>
  </si>
  <si>
    <t>458-467</t>
  </si>
  <si>
    <t>55644739200;54394691100;55644216600;6506708449;13410050600</t>
  </si>
  <si>
    <t>Parrish, Kelci;Yates, Mallory;Reis, Derek;Plumlee, Donald;Taff, Jesse</t>
  </si>
  <si>
    <t>Parrish K.</t>
  </si>
  <si>
    <t>Characterization of the fabrication process of rolled LTCC structures</t>
  </si>
  <si>
    <t>10.1111/ijac.12051</t>
  </si>
  <si>
    <t>2-s2.0-84876928645</t>
  </si>
  <si>
    <t>['three women', 'technical success', 'successfully treated', 'selected patients', 'repeat wma', 'postprocedural pain', 'npc ).', 'nasopharyngeal carcinoma', 'march 2007', 'liver metastases', 'june 2012', 'guided mwa', 'complete necrosis', 'average number', 'average age', 'assess percentage', 'age range', 'access efficacy', '9 cm', '4 months', '27 ablations', '2 cm', '18 patients', '15 men']</t>
  </si>
  <si>
    <t>liver-metastatic nasopharyngeal carcinoma | LM-NPC | microwave ablation | MWA | nasopharyngeal carcinoma | NPC | radiofrequency | RF</t>
  </si>
  <si>
    <t>Purpose: To access efficacy of percutaneous microwave ablation (MWA) of liver metastases from nasopharyngeal carcinoma (NPC). Materials and Methods: From March 2007 to June 2012, 18 consecutive patients with NPC and liver metastases (15 men and three women; average age, 45.7 y; age range, 31-61 y) received computed tomography (CT)-guided percutaneous MWA treatment. A total of 27 ablations were performed involving 24 liver metastatic lesions in 18 patients with NPC. Average patient follow-up after ablation was 22.4 months (range, 2-52 mo). The average number of liver metastases per patient was 1.3 (range, 1-4 lesions), with lesion diameters ranging from 1.9 cm to 4.2 cm. Evaluation was then performed to assess percentage of complete necrosis, local tumor progression, and safety. Results: Technical success was achieved in all 27 MWA procedures performed. During follow-up, new metastatic lesions developed in four of 18 patients. Of these, two were liver metastases, and were successfully treated with repeat WMA. Only two major complications were observed: pneumothorax in a patient with an ablation pathway involving the thorax and postprocedural pain in two other patients. A median overall survival time of 41.4 months was observed (range, 2-50 mo); three of 18 patients died during follow-up. Conclusions: CT-guided MWA is safe and offers an effective treatment alternative for local tumor control in selected patients with liver metastases from NPC. ¬© 2013 SIR.</t>
  </si>
  <si>
    <t>680-684</t>
  </si>
  <si>
    <t>60082502;60082502;60082502;60082502;60082502;60082502;60082502</t>
  </si>
  <si>
    <t>57192492248;46761104800;57196134954;55671490100;57199202507;48762293800;57192483561</t>
  </si>
  <si>
    <t>Li, Xin;Fan, Wei Jun;Zhang, Liang;Zhang, Xiao Ping;Jiang, Hua;Zhang, Jian Lei;Zhang, Hao</t>
  </si>
  <si>
    <t>Sun Yat-Sen University Cancer Center</t>
  </si>
  <si>
    <t>CT-guided percutaneous microwave ablation of liver metastases from nasopharyngeal carcinoma</t>
  </si>
  <si>
    <t>S1051044313005812</t>
  </si>
  <si>
    <t>10.1016/j.jvir.2013.02.005</t>
  </si>
  <si>
    <t>2-s2.0-84876942147</t>
  </si>
  <si>
    <t>['work confirm', 'vehicle requires', 'tailless configuration', 'study shows', 'small lots', 'shape obtained', 'product design', 'paper describes', 'original application', 'optimization methods', 'lower efficiency', 'large number', 'heuristic techniques', 'genetic algorithms', 'genetic algorithm', 'fitness maximization', 'easy implementation', 'computational weight', 'accurate design']</t>
  </si>
  <si>
    <t>Genetic algorithms | Hot wire cutting | Monte Carlo optimization | Particle swarm optimization | Unmanned aerial vehicle</t>
  </si>
  <si>
    <t>This paper describes an original application of heuristic optimization techniques to a complex multidisciplinary task. An unmanned aerial vehicle with a shape obtained by hot wire cutting techniques is designed for a typical civil mission, defining its geometry and aerodynamics with a particle swarm algorithm, a genetic algorithm and a Monte Carlo simulation. The tailless configuration of the vehicle requires an accurate design to satisfy all the requirements and obtain a low cost solution; only heuristic or semi-heuristic techniques can be applied because of the high non linearity of the problem and the large number of parameters to be defined. The three optimization methodologies have been applied to the problem, comparing their effectiveness on the basis of the computational weight. This study shows how the Rapid Prototyping techniques can be applied to the manufacturing of small lots of UAVs: the required optimal design is gained applying heuristic optimization techniques. The conclusions which can be drawn from this work confirm the suitability of optimization methods to non linear problems: genetic algorithms and particle swarm optimization provide similar results in term of fitness maximization, while Monte Carlo algorithm presents a lower efficiency. The easy implementation of the particle swarm optimization algorithm, compared to the more complex genetic algorithm, suggests how to use the former in optimization problems related to product design. ¬© 2012 Springer-Verlag.</t>
  </si>
  <si>
    <t>63-78</t>
  </si>
  <si>
    <t>International Journal on Interactive Design and Manufacturing</t>
  </si>
  <si>
    <t>60028218;60028218;60028218</t>
  </si>
  <si>
    <t>35793602400;6506760396;25223539900</t>
  </si>
  <si>
    <t>Ceruti, Alessandro;Caligiana, Gianni;Persiani, Franco</t>
  </si>
  <si>
    <t>Ceruti A.</t>
  </si>
  <si>
    <t>Comparative evaluation of different optimization methodologies for the design of UAVs having shape obtained by hot wire cutting techniques</t>
  </si>
  <si>
    <t>10.1007/s12008-012-0164-x</t>
  </si>
  <si>
    <t>2-s2.0-84877025407</t>
  </si>
  <si>
    <t>Ministero dell‚ÄôIstruzione, dell‚ÄôUniversit√† e della Ricerca</t>
  </si>
  <si>
    <t>MIUR</t>
  </si>
  <si>
    <t>['two neurons', 'tubular cap', 'transmission electron', 'three species', 'third bears', 'results showed', 'particular focus', 'microscopy study', 'coronal array', 'auchenorrhyncha group', 'among representatives', 'accessory organ']</t>
  </si>
  <si>
    <t>Antennae | Mechanoreceptor | Scolopidia | Sensilla | Vibrations</t>
  </si>
  <si>
    <t>A transmission electron-microscopy study has been carried out on the pedicel of three homopteran species, with particular focus on the leafhopper Scaphoideus titanus Ball. The two other species, the planthoppers Hyalesthes obsoletus Signoret and Metcalfa pruinosa Say, were investigated in order to compare the ultrastructure of the Johnston's organ (JO) among representatives of the Auchenorrhyncha group. The results showed the presence of a well developed JO located within the pedicel. Depending on the species the JO is made of 25 up to 72 scolopidia arranged in a coronal array. Each scolopidium is connective, heterodynal, amphinematic and hosts three structurally dissimilar sensory neurons. Two of them have a type 1 ciliary segment while the third bears a type 2 cilium. The type 2 dendrite tip is associated with a tubular cap and is longer than the others, ending into the cuticle at the base of the flagellum. Other scolopidia with one or two neurons were found in S. titanus, forming an accessory organ. The presence of such a well developed mechanosensory apparatus is discussed in relation with the lifestyle of the three species. ¬© 2013 Elsevier Ltd.</t>
  </si>
  <si>
    <t>219-228</t>
  </si>
  <si>
    <t>60003003-106633021;60003003</t>
  </si>
  <si>
    <t>26433814400;7005718466</t>
  </si>
  <si>
    <t>Rossi Stacconi, Marco Valerio;Romani, Roberto</t>
  </si>
  <si>
    <t>Perugia;San Michele all'Adige</t>
  </si>
  <si>
    <t>Universit√† degli Studi di Perugia;E. Mach Foundation</t>
  </si>
  <si>
    <t>60003003;106633021</t>
  </si>
  <si>
    <t>Rossi Stacconi M.</t>
  </si>
  <si>
    <t>The Johnston's organ of three homopteran species: A comparative ultrastructural study</t>
  </si>
  <si>
    <t>S1467803913000170</t>
  </si>
  <si>
    <t>10.1016/j.asd.2013.02.001</t>
  </si>
  <si>
    <t>2-s2.0-84877071878</t>
  </si>
  <si>
    <t>Ministry of Science and Innovation, New Zealand</t>
  </si>
  <si>
    <t>CO6X0811</t>
  </si>
  <si>
    <t>MSI</t>
  </si>
  <si>
    <t>['tortricidae ),', 'tested individually', 'single male', 'significant increase', 'results demonstrate', 'relative magnitude', 'pome fruits', 'performed similarly', 'pear ester', 'new apple', 'moth catch', 'monitoring female', 'methyl salicylate', 'may provide', 'mass spectrometry', 'males attracted', 'investigate whether', 'host volatiles', 'host kairomone', 'females caught', 'electroantennogram detector', 'derived kairomone', 'component blend', 'codling moths', 'codling moth', 'caught except', 'authentic standards', 'active period', 'active compounds']</t>
  </si>
  <si>
    <t>Apple volatile | Codling moth | Cydia pomonella | Kairomone | Lures | Malus domestica | Pear ester</t>
  </si>
  <si>
    <t>Codling moth, Cydia pomonella L. (Lepidoptera: Tortricidae), is a major cosmopolitan pest of apple and other pome fruits. Ethyl (E,Z)-2,4-decadienoate (pear ester) has been identified as a host-derived kairomone for female and male codling moths. However, pear ester has not performed similarly in different fruit production areas in terms of the relative magnitude of moth catch, especially the proportion of females caught. Our work was undertaken to identify host volatiles from apples, and to investigate whether these volatiles can be used to enhance the efficacy of host kairomone pear ester for monitoring female and male codling moths. Volatiles from immature apple trees were collected in the field using dynamic headspace sampling during the active period of codling moth flight. Using gas chromatography-electroantennogram detector (GC/EAD) analysis, six compounds elicited responses from antennae of females. These compounds were identified by GC/mass spectrometry (MS) and comparisons to authentic standards as nonanal, (E)-4,8-dimethyl-1,3,7-nonatriene, methyl salicylate, decanal, (Z,E)-Œ±-farnesene, and (E,E)-Œ±-farnesene. When the EAD-active compounds were tested individually in the field, no codling moths were caught except for a single male with decanal. However, addition of (E)-4,8-dimethyl-1,3,7-nonatriene, methyl salicylate, decanal, or (E,E)-Œ±-farnesene to pear ester in a binary mixture enhanced the efficacy of pear ester for attracting female codling moths compared to pear ester alone. Addition of the 6-component blend to the pear ester resulted in a significant increase in the number of males attracted, and enhanced the females captured compared to pear ester alone; the number of males and females caught was similar to that with the pear ester plus acetic acid combination lure. Our results demonstrate that it is possible to synergize the response of codling moth to host kairomone by using other host volatiles. The new apple-pear ester host kairomone blend should be helpful for monitoring female codling moth, and may provide the basis for further improvement of codling moth kairomone. ¬© 2013 Springer Science+Business Media New York.</t>
  </si>
  <si>
    <t>643-652</t>
  </si>
  <si>
    <t>60100533;60100533;60100533;60100533;60100533;60001989;60100533;60100533</t>
  </si>
  <si>
    <t>7102287189;23391716100;55488534900;8388030900;34873962500;57203083224;6602900513;35577557600</t>
  </si>
  <si>
    <t>El-Sayed, Ashraf M.;Cole, Lyn;Revell, John;Manning, Lee Anne;Twidle, Andrew;Knight, Alan L.;Bus, Vincent G.M.;Suckling, David M.</t>
  </si>
  <si>
    <t>New Zealand;United States</t>
  </si>
  <si>
    <t>Auckland;Washington, D.C.</t>
  </si>
  <si>
    <t>Plant &amp; Food Research, New Zealand;USDA Agricultural Research Service</t>
  </si>
  <si>
    <t>60100533;60001989</t>
  </si>
  <si>
    <t>El-Sayed A.</t>
  </si>
  <si>
    <t>Apple Volatiles Synergize the Response of Codling Moth to Pear Ester</t>
  </si>
  <si>
    <t>10.1007/s10886-013-0277-0</t>
  </si>
  <si>
    <t>2-s2.0-84877118521</t>
  </si>
  <si>
    <t>PHY-0835713</t>
  </si>
  <si>
    <t>['simultaneous computation', 'precision floating', 'point throughput', 'pipelined algorithm', 'peak single', 'managed caches', 'low cost', 'independent inputs', 'implemented efficiently', 'greatly shorten', 'gpus ),', 'fermi architecture', 'device memory', 'correlator development', 'consumption penalty', 'computational part', 'code development']</t>
  </si>
  <si>
    <t>correlation | graphics processing units | radio astronomy | signal processing</t>
  </si>
  <si>
    <t>We present a highly parallel implementation of the cross-correlation of time-series data using graphics processing units (GPUs), which is scalable to hundreds of independent inputs and suitable for the processing of signals from 'large-N' arrays of many radio antennas. The computational part of the algorithm, the X-engine, is implemented efficiently on NVIDIA's Fermi architecture, sustaining up to 79% of the peak single-precision floating-point throughput. We compare performance obtained for hardware- and software-managed caches, observing significantly better performance for the latter. The high performance reported involves use of a multi-level data tiling strategy in memory and use of a pipelined algorithm with simultaneous computation and transfer of data from host to device memory. The speed of code development, flexibility, and low cost of the GPU implementations compared with application-specific integrated circuit (ASIC) and field programmable gate array (FPGA) implementations have the potential to greatly shorten the cycle of correlator development and deployment, for cases where some power-consumption penalty can be tolerated. ¬© The Author(s) 2012.</t>
  </si>
  <si>
    <t>178-192</t>
  </si>
  <si>
    <t>International Journal of High Performance Computing Applications</t>
  </si>
  <si>
    <t>60076695;60014693;60020680</t>
  </si>
  <si>
    <t>35613293300;55682226000;7004388731</t>
  </si>
  <si>
    <t>Clark, M. A.;Plante, P. C.La;Greenhill, L. J.</t>
  </si>
  <si>
    <t>Santa Clara;Cambridge;Baltimore</t>
  </si>
  <si>
    <t>NVIDIA;Harvard-Smithsonian Center for Astrophysics;Loyola University Maryland</t>
  </si>
  <si>
    <t>60076695;60020680;60014693</t>
  </si>
  <si>
    <t>Clark M.</t>
  </si>
  <si>
    <t>Accelerating radio astronomy cross-correlation with graphics processing units</t>
  </si>
  <si>
    <t>10.1177/1094342012444794</t>
  </si>
  <si>
    <t>2-s2.0-84877302065</t>
  </si>
  <si>
    <t>['results indicated', 'resules showed', 'recombinant harmcsp5', 'mainly expressed', 'harmcsp5 gene', 'harmcsp5 consists', 'harmcsp5 binding', 'female legs', 'female antennae', 'ethyl heptanoate', 'escherichia coli', 'dimethlbenz aldehyde', 'cotton volatiles', 'binding affinity', 'also expressed', 'agricultural sciences']</t>
  </si>
  <si>
    <t>3D structure model | Chemosensory protein | Competitive binding assay | Expression characteristics | Helicoverpa armigera</t>
  </si>
  <si>
    <t>A chemosensory protein named HarmCSP5 in cotton bollworm Helicoverpa armigera (H√ºbner) was obtained from antennal cDNA libraries and expressed in Escherichia coli. The real time quantitative PCR (RT-qPCR) results indicated that HarmCSP5 gene was mainly expressed in male and female antennae but also expressed in female legs and wings. Competitive binding assays were performed to test the binding affinity of recombinant HarmCSP5 to 60 odor molecules including some cotton volatiles. The resules showed that HarmCSP5 showed strong binding abilities to 4-ehtylbenzaldehyde and 3,4-dimethlbenz aldehyde, whereas methyl phenylacetate, 2-decanone, 1-pentanol, carvenol, isoborneol, nerolidol, 2-nonanone and ethyl heptanoate have relatively weak binding affinity. Moreover, the predicted 3D model of HarmCSP5 consists of six Œ±-helices located among residues 33-38 (Œ±1), 40-48 (Œ±2), 62-72 (Œ±3), 80-96 (Œ±4), 98-108 (Œ±5), and 116-119 (Œ±6), two pairs of disulfide bridges Cys49-Cys55, Cys75-Cys78. The two amino acid residues, Ile94 and Trp101, may play crucial roles in HarmCSP5 binding with ligands and need further study for confirmation. ¬© 2013 Chinese Academy of Agricultural Sciences.</t>
  </si>
  <si>
    <t>853-861</t>
  </si>
  <si>
    <t>Journal of Integrative Agriculture</t>
  </si>
  <si>
    <t>60017705;60013551;60013551;60017705;60017705</t>
  </si>
  <si>
    <t>40561907000;57215073034;16032701500;55739753400;7406310821</t>
  </si>
  <si>
    <t>Zhang, Tian Tao;Wang, Wei Xuan;Zhang, Zi Ding;Zhang, Yong Jun;Guo, Yu Yuan</t>
  </si>
  <si>
    <t>Chinese Academy of Agricultural Sciences;China Agricultural University</t>
  </si>
  <si>
    <t>60017705;60013551</t>
  </si>
  <si>
    <t>Zhang T.T.</t>
  </si>
  <si>
    <t>Functional Characteristics of a Novel Chemosensory Protein in the Cotton Bollworm Helicoverpa armigera (H√ºbner)</t>
  </si>
  <si>
    <t>S2095311913603044</t>
  </si>
  <si>
    <t>10.1016/S2095-3119(13)60304-4</t>
  </si>
  <si>
    <t>2-s2.0-84877335936</t>
  </si>
  <si>
    <t>['three bands', 'several frequencies', 'frequency range', 'design results', 'conventional antenna', 'comparative analysis', 'antenna loaded', '0 ghz']</t>
  </si>
  <si>
    <t>In this paper, we have reported a truncated square microstrip patch antenna loaded with double negative material and conventional dielectric material. Metamaterials exhibit qualitatively new electromagnetic response functions that cannot be found in the nature. The inclusion of these structures allows simultaneous operation over several frequencies. We have designed an antenna loaded with metamaterial to work in three bands in the frequency range of 0.5-2.0 GHz. The designed antenna loaded with metamaterial has three working frequency bands. We have shown a comparative analysis of this metamaterial loaded antenna with conventional antenna. The designed antenna loaded with metamaterial has several wireless applications. Design results are obtained by high frequency structure simulator, which is used for simulating microwave passive components. ¬© 2013 Taylor &amp; Francis.</t>
  </si>
  <si>
    <t>819-833</t>
  </si>
  <si>
    <t>60097536;60111820</t>
  </si>
  <si>
    <t>37102386100;6602391485</t>
  </si>
  <si>
    <t>Patel, Shobhit K.;Kosta, Yogeshwar</t>
  </si>
  <si>
    <t>Ahmedabad;Changa</t>
  </si>
  <si>
    <t>Gujarat Technological University;Charotar University of Science &amp; Technology</t>
  </si>
  <si>
    <t>60111820;60097536</t>
  </si>
  <si>
    <t>Patel S.</t>
  </si>
  <si>
    <t>Investigation on radiation improvement of corner truncated triband square microstrip patch antenna with double negative material</t>
  </si>
  <si>
    <t>10.1080/09205071.2013.789407</t>
  </si>
  <si>
    <t>2-s2.0-84877599852</t>
  </si>
  <si>
    <t>['widely used', 'sqp algorithm', 'several examples', 'results shown', 'quadratic sub', 'quadratic approximation', 'proposed method', 'pattern synthesis', 'objective optimization', 'nonlinear problems', 'nonlinear problem', 'lagrangian function', 'deterministic method', 'blackman weighting', 'array element', 'amplitude excitations', 'almost one']</t>
  </si>
  <si>
    <t>In this paper, an efficient method based on the sequential quadratic programming (SQP) algorithm for the pattern synthesis of concentric rings antenna arrays to reduce side lobe levels (SLL) by controlling only the amplitude excitations of each array element was presented. SQP algorithm is a deterministic method of multi-objective optimization. It is the most widely used for the resolution of nonlinear problems. It consists of transforming the nonlinear problem to sequence of quadratic sub-problems by using a quadratic approximation of the Lagrangian function. In order to illustrate the performance of the proposed method, several examples of planar concentric rings antenna array patterns with almost one-half wavelength spaced isotropic elements to reduce the SLL and to norrow the half power beam width are presented. The results shown in this paper and compared with those obtained by the application of uniform, Hamming and Blackman weighting, demonstrate the effectiveness of this optimization method based on the SQP algorithm. ¬© 2013 Taylor &amp; Francis.</t>
  </si>
  <si>
    <t>807-818</t>
  </si>
  <si>
    <t>57207741624;24281050500;6603916754</t>
  </si>
  <si>
    <t>Hammami, A.;Ghayoula, R.;Gharsallah, A.</t>
  </si>
  <si>
    <t>Hammami A.</t>
  </si>
  <si>
    <t>Design of concentric ring arrays for low side lobe level using SQP algorithm</t>
  </si>
  <si>
    <t>10.1080/09205071.2013.787375</t>
  </si>
  <si>
    <t>2-s2.0-84877600441</t>
  </si>
  <si>
    <t>Ministry of Education</t>
  </si>
  <si>
    <t>101E-07-024</t>
  </si>
  <si>
    <t>MOE</t>
  </si>
  <si>
    <t>['power bandwidth', 'obtained across', 'novel design', 'measured half']</t>
  </si>
  <si>
    <t>A novel design of planar omnidirectional tag antenna for ultra high frequency (UHF) radio frequency identification (RFID) is proposed. With the use of a square loop accompanying dual dipole strips, the measured half-power bandwidth of the proposed broadband tag antenna can reach 143 MHz (857-1000 MHz), which includes the entire operating bandwidth for worldwide UHF RFID system. Meanwhile, with omnidirectional reading pattern, the measured reading distance is about 11.0 m as it is mounted on the carton. Good tag sensitivity was obtained across the desired frequency band. ¬© 2013 Taylor &amp; Francis.</t>
  </si>
  <si>
    <t>901-910</t>
  </si>
  <si>
    <t>7601561423;55694406700</t>
  </si>
  <si>
    <t>Lu, Jui Han;Siao, Bai Fu</t>
  </si>
  <si>
    <t>Planar omnidirectional tag antenna for UHF RFID system</t>
  </si>
  <si>
    <t>10.1080/09205071.2013.792749</t>
  </si>
  <si>
    <t>2-s2.0-84877608290</t>
  </si>
  <si>
    <t>['wireless ultra', 'proposed antenna', 'printed stepped', 'parametric study', 'numerical validations', 'main parameters', 'experimental tests', 'communication systems']</t>
  </si>
  <si>
    <t>This paper is aimed at proposing a novel printed microstrip-fed slot antenna suitable for wireless ultra-wideband (UWB) communication systems. The proposed antenna has been designed for operating at GHz frequency band. The synthesis of the antenna is carried out by means of parametric study of the main parameters. The result is a printed stepped-circular-shaped slot antenna exhibiting a good impedance matching with different tuning stubs. To demonstrate the effectiveness of the proposed UWB antenna, the results from numerical validations and experimental tests are presented and discussed. ¬© 2013 Taylor &amp; Francis.</t>
  </si>
  <si>
    <t>846-855</t>
  </si>
  <si>
    <t>60069303;60069303;60105433</t>
  </si>
  <si>
    <t>24721266600;10738944700;24721529100</t>
  </si>
  <si>
    <t>Abed, D.;Redadaa, S.;Kimouche, H.</t>
  </si>
  <si>
    <t>Algiers;Guelma</t>
  </si>
  <si>
    <t>Ecole Militaire Polytechnique;Universit√© 8 Mai 1945 Guelma</t>
  </si>
  <si>
    <t>60105433;60069303</t>
  </si>
  <si>
    <t>Abed D.</t>
  </si>
  <si>
    <t>Printed ultra-wideband stepped-circular slot antenna with different tuning stubs</t>
  </si>
  <si>
    <t>10.1080/09205071.2013.789409</t>
  </si>
  <si>
    <t>2-s2.0-84877621159</t>
  </si>
  <si>
    <t>['various slls', 'trained nn', 'technique applied', 'sll equal', 'sll ).', 'random directions', 'produce one', 'nn efficiently', 'new set', 'neural networks', 'incoming signals', 'excitation weights', 'estimated weights', 'desired value', 'antenna arrays', 'additive zero']</t>
  </si>
  <si>
    <t>A beamsteering (BS) technique applied on antenna arrays is proposed. The technique is based on neural networks (NNs) and aims at estimating the array excitation weights that produce a main lobe towards every desired signal and achieve low side lobe level (SLL). Initially, the Mutated Boolean particle swarm optimization (MBPSO) is applied to a set of random directions of incoming signals in order to estimate the excitation weights that make a uniform linear array (ULA) produce one or more main lobes towards the respective incoming signals and achieve a SLL equal to or less than a desired value. The estimated weights are then used to train a NN efficiently. The trained NN is applied to a new set of random directions of incoming signals and the derived radiation patterns are compared to respective patterns derived by the MBPSO, a differential evolution based BS technique and the maximum likelihood method. The above comparisons were performed for various SLLs and for one or two desired signals received by a ULA. In the problem, the presence of additive zero-mean Gaussian noise was assumed. The comparative results show the advantages of the proposed BS technique. ¬© 2013 Taylor &amp; Francis.</t>
  </si>
  <si>
    <t>877-883</t>
  </si>
  <si>
    <t>60015331;60015331;60104028</t>
  </si>
  <si>
    <t>6507187899;24766046100;7005683394</t>
  </si>
  <si>
    <t>Zaharis, Zaharias D.;Gotsis, Konstantinos A.;Sahalos, John N.</t>
  </si>
  <si>
    <t>Cyprus;Greece</t>
  </si>
  <si>
    <t>Nicosia;Thessaloniki</t>
  </si>
  <si>
    <t>University of Nicosia;Aristotle University of Thessaloniki</t>
  </si>
  <si>
    <t>60104028;60015331</t>
  </si>
  <si>
    <t>Array beamsteering with side lobe suppression using neural networks trained by Mutated Boolean particle swarm optimized data</t>
  </si>
  <si>
    <t>10.1080/09205071.2013.789412</t>
  </si>
  <si>
    <t>2-s2.0-84877629297</t>
  </si>
  <si>
    <t>['substrate material', 'paper substrate', 'novel hole', 'material insensitivity', 'matching technique', 'greater degree', 'francis group', 'electromagnetic properties', 'conductive ink', 'article demonstrates', 'achieve ultra', '960 mhz']</t>
  </si>
  <si>
    <t>green electronics | inkjet printing | paper substrate | radio frequency identification tag | wideband antenna</t>
  </si>
  <si>
    <t>This article demonstrates in-depth electromagnetic analysis of a radio frequency identification tag antenna manufactured by inkjet printing technology on different paper substrates to achieve ultra-low cost flexible radio frequency identification tags using a novel hole-matching technique for reducing the consumption of substrate material, and conductive ink. Nevertheless, the electromagnetic properties of the paper substrate are vulnerable to various environmental effects. Thus, the proposed antenna design is optimized for consistent wideband performance throughout the complete UHF radio frequency identification band (860-960 MHz) while presenting a greater degree of material insensitivity. An advanced antenna design methodological analysis is performed to accomplish an extended read range, while exhibiting benchmarking results when across cardboard cartons filled with metal or water containing objects. ¬© 2013 Taylor and Francis Group, LLC.</t>
  </si>
  <si>
    <t>319-331</t>
  </si>
  <si>
    <t>60042800;60002014;60002014;60002014;60002014</t>
  </si>
  <si>
    <t>16030439100;24825506300;55576004300;7403406401;7005566901</t>
  </si>
  <si>
    <t>Amin, Yasar;Shao, Botao;Chen, Qiang;Zheng, Li Rong;Tenhunen, Hannu</t>
  </si>
  <si>
    <t>Pakistan;Sweden</t>
  </si>
  <si>
    <t>Taxila;Stockholm</t>
  </si>
  <si>
    <t>University of Engineering and Technology Taxila;The Royal Institute of Technology (KTH)</t>
  </si>
  <si>
    <t>60042800;60002014</t>
  </si>
  <si>
    <t>Electromagnetic analysis of radio frequency identification antennas for green electronics</t>
  </si>
  <si>
    <t>10.1080/02726343.2013.777324</t>
  </si>
  <si>
    <t>2-s2.0-84877652096</t>
  </si>
  <si>
    <t>['two genes', 'results showed', 'remain uncharacterized', 'pyralidae ),', 'phylogenetic analysis', 'nonolfactory tissues', 'moth species', 'low levels', 'identity ),', 'high degree', 'female antennae', 'expression patterns', 'encoding proteins', 'csupsnmp2 also', 'chilo suppressalis', 'adult stage', 'abundantly expressed', '569 bp']</t>
  </si>
  <si>
    <t>Chilo suppressalis | expression pattern | molecular cloning | real-time quantitative polymerase chain reaction | sensory neuron membrane protein</t>
  </si>
  <si>
    <t>Sensory neuron membrane proteins (SNMPs) play an especially important role in insect pheromone communication. However, the SNMPs for the Asiatic rice borer, Chilo suppressalis (Walker) (Lepidoptera: Pyralidae), a notorious rice pest, remain uncharacterized. Here we report the cloning and characterization of two novel SNMPs from the C. suppressalis, CsupSNMP1 and CsupSNMP2. The CsupSNMP1 and CsupSNMP2 cDNAs contained open reading frames (ORFs) of 1,572 and 1,569 bp, encoding proteins of 523 and 522 amino acid residues, respectively. The amino acid identity between the two deduced CsupSNMPs was low (30% identity), but they shared a high degree of similarity to previously characterized SNMP1s or SNMP2s from other moth species, which is consistent with phylogenetic analysis in which CsupSNMP1 and CsupSNMP2 are clustered into two distinct groups based on their amino acid sequences. The expression patterns of CsupSNMPs in various adult tissues and in different developmental stages were determined by real-time quantitative polymerase chain reaction. The results showed that both CsupSNMP1 and CsupSNMP2 were abundantly expressed in the male and female antennae, reaching their maximum in the adult stage, suggesting the two genes are involved in the process of olfaction. Low levels of CsupSNMP2 also were expressed in nonolfactory tissues such as legs and wings, implying possible gustatory roles of the protein in the moth. ¬© 2013 Entomological Society of America.</t>
  </si>
  <si>
    <t>378-384</t>
  </si>
  <si>
    <t>60117975-60073471-60003970;60117975-60073471-60003970;60117975-60073471-60003970;60117975-60073471-60003970;60117975-60073471-60003970;60117975-60073471-60003970-60083510;60117975-60073471-60003970;60117975-60073471-60003970</t>
  </si>
  <si>
    <t>55368766700;55695691500;55368325700;55695623800;8250333200;35329642300;16193204600;8720739200</t>
  </si>
  <si>
    <t>Liu, Su;Qiao, Fei;Liang, Qing Mei;Huang, Yuan Jie;Zhou, Wen Wu;Gong, Zhong Jun;Cheng, Jiaan;Zhu, Zeng Rong</t>
  </si>
  <si>
    <t>Hangzhou;Zhengzhou;Beijing;Hangzhou</t>
  </si>
  <si>
    <t>State Key Laboratory of Rice Biology;Henan Academy of Agricultural Sciences;Ministry of Health of People's Republic of China;Zhejiang University</t>
  </si>
  <si>
    <t>60117975;60083510;60073471;60003970</t>
  </si>
  <si>
    <t>Molecular characterization of two sensory neuron membrane proteins from Chilo suppressalis (lepidoptera: Pyralidae)</t>
  </si>
  <si>
    <t>10.1603/AN12099</t>
  </si>
  <si>
    <t>2-s2.0-84877656806</t>
  </si>
  <si>
    <t>['results obtained', 'radiation patterns', 'proposed methods', 'parasitic element', 'measurement results', 'linear rao', 'input impedance', 'improved significantly', 'good agreement', 'francis group', 'current distributions', 'coaxial probe', 'asymptotic approximation', 'antenna characteristics']</t>
  </si>
  <si>
    <t>asymptotic approximation | dyadic Green's function | parasitic element | spherical probe-fed antennas</t>
  </si>
  <si>
    <t>The theory and experiment of a probe-fed conformal antenna with a conducting parasitic element mounted on a spherical multilayer structure are presented in this article. Linear Rao-Wilton-Glisson triangular basis functions are applied in a mixed-potential integral equation formulation. Current distributions on coaxial probe and conformal radiating elements are computed by using the proper spatial domain electrical dyadic Green's function and its asymptotic approximation. A prototype of such an antenna is fabricated and tested. The effect of the parasitic element on the input impedance, gain, and radiation patterns of the antenna is investigated. It is shown that the antenna characteristics are improved significantly with the presence of the stack. Good agreement is achieved between the results obtained from the proposed methods and measurement results. ¬© 2013 Taylor and Francis Group, LLC.</t>
  </si>
  <si>
    <t>281-291</t>
  </si>
  <si>
    <t>18133899700;14625228100;24767999800</t>
  </si>
  <si>
    <t>Hosseinbeig, Ahmad;Kamyab, Manoochehr;Meiguni, Javad S.</t>
  </si>
  <si>
    <t>Hosseinbeig A.</t>
  </si>
  <si>
    <t>Spherical probe-fed antennas with parasitic elements</t>
  </si>
  <si>
    <t>10.1080/02726343.2013.777318</t>
  </si>
  <si>
    <t>2-s2.0-84877673939</t>
  </si>
  <si>
    <t>['taxon possesses', 'taxa possess', 'subtriangular exopods', 'stephen formation', 'stage 5', 'sp .,', 'series 3', 'segmented body', 'resolved megacheirans', 'possible antenna', 'paraphyletic stem', 'paraphyletic megacheira', 'paleontological society', 'new arthropod', 'middle cambrian', 'megacheiran arthropod', 'like appendage', 'inappropriate taxa', 'immediate outgroup', 'homonomous trunk', 'herein reinterpreted', 'group relationship', 'generally considered', 'family occupies', 'either stem', 'chengjiang biota', 'cephalon encompasses', 'canada ).', 'british columbia', 'bipartite peduncle']</t>
  </si>
  <si>
    <t>A new arthropod, Kootenichela deppi n. gen. n. sp., is described from the Stanley Glacier exposure of the middle Cambrian (Series 3, Stage 5) Stephen Formation in Kootenay National Park (British Columbia, Canada). This taxon possesses a number of primitive arthropod features such as an elongate, homonomous trunk (consisting of at least 29 segments), poorly sclerotised trunk appendages, and large pedunculate eyes associated with an anterior (ocular) sclerite. The cephalon encompasses a possible antenna-like appendage and enlarged raptorial appendages with a bipartite peduncle and three spinose distal podomeres, indicative of megacheiran ("great-appendage" arthropod) affinities. The relationships of megacheirans are controversial, with them generally considered as either stem-euarthropods or a paraphyletic stem-lineage of chelicerates. An extensive cladistic analysis resolved Kootenichela as sister-taxon to the enigmatic Worthenella cambria from the middle Cambrian (Series 3, Stage 5), Burgess Shale Formation in Yoho National Park (British Columbia), which is herein reinterpreted as a megacheiran arthropod. Based on their sister-group relationship, both taxa were placed in the new family Kootenichelidae, to which Pseudoiulia from the Chengjiang biota is also tentatively assigned. All of these taxa possess an elongate, multi-segmented body and subtriangular exopods. This family occupies a basal position within a paraphyletic Megacheira, the immediate outgroup of Euarthropoda (crown-group arthropods). The resultant topology indicates that analyses that have resolved megacheirans as stem-chelicerates have done so because they have rooted on inappropriate taxa, e.g., trilobitomorphs and marrellomorphs. Copyright ¬© 2013, The Paleontological Society.</t>
  </si>
  <si>
    <t>60015150-60025352</t>
  </si>
  <si>
    <t>Legg, David</t>
  </si>
  <si>
    <t>The Natural History Museum, London;Imperial College London</t>
  </si>
  <si>
    <t>60025352;60015150</t>
  </si>
  <si>
    <t>Legg D.</t>
  </si>
  <si>
    <t>Multi-segmented arthropods from the middle Cambrian of British Columbia (Canada)</t>
  </si>
  <si>
    <t>10.1666/12-112.1</t>
  </si>
  <si>
    <t>2-s2.0-84877675862</t>
  </si>
  <si>
    <t>['¬© 2013', 'springer sciene', 'results inform', 'prostate cancer', 'polymer society', 'negative tumors', 'mimicking poly', 'future substrate', 'endogenous substrate', 'elevated expression', 'better substrates', 'based psma', 'attractive target']</t>
  </si>
  <si>
    <t>molecular imaging | prodrug | prostate cancer | PSMA | SPECT</t>
  </si>
  <si>
    <t>Prostate-specific membrane antigen (PSMA) is an attractive target for the imaging of prostate cancer (PCa) due to the elevated expression on the surface of prostate tumor cells. Most PSMA-targeted low molecular weight imaging agents are inhibitors of PSMA. We have synthesized a series of substrate-based PSMA-targeted imaging agents by mimicking poly-Œ≥-glutamyl folic acid, an endogenous substrate of PSMA. In vitro the Œ≥-linked polyglutamate conjugates proved to be better substrates than the corresponding Œ±-linked glutamates. However, in vivo imaging studies of Œ≥-ray-emitting and Œ≥-linked glutamates did not demonstrate selective uptake in PSMA-positive over PSMA-negative tumors. Subsequent chromatographic studies and in silico molecular dynamics simulations indicated that hydrolysis of the substrates is slow and access to the enzymatic active site is limited. These results inform the design of future substrate-based imaging agents for PSMA. ¬© 2013 The Polymer Society of Korea and Springer Sciene+Business Media Dordrecht.</t>
  </si>
  <si>
    <t>565-573</t>
  </si>
  <si>
    <t>Macromolecular Research</t>
  </si>
  <si>
    <t>60003443-60005273;60003443;60003443;60003443;60003443</t>
  </si>
  <si>
    <t>7102768481;25930569800;35114242200;6602158932;35248909800</t>
  </si>
  <si>
    <t>Byun, Youngjoo;Pullambhatla, Mrudula;Wang, Haofan;Mease, Ronnie C.;Pomper, Martin G.</t>
  </si>
  <si>
    <t>Seoul;Baltimore</t>
  </si>
  <si>
    <t>Korea University;Johns Hopkins Medical Institutions</t>
  </si>
  <si>
    <t>60005273;60003443</t>
  </si>
  <si>
    <t>Byun Y.</t>
  </si>
  <si>
    <t>Synthesis and biological evaluation of substrate-based imaging agents for the prostate-specific membrane antigen</t>
  </si>
  <si>
    <t>10.1007/s13233-013-1050-5</t>
  </si>
  <si>
    <t>2-s2.0-84877743285</t>
  </si>
  <si>
    <t>['work employs', 'synergistic effects', 'study showed', 'specific conditions', 'slot location', 'slot configuration', 'precision demands', 'plasma sources', 'plasma region', 'plasma properties', 'plasma controllability', 'one way', 'one type', 'microwave power', 'magnetic fields', 'magnetic field', 'large radius', 'improved uniformity', 'ecr heating', 'diffusion modes', 'diffusion effects', 'conditions relevant', 'computational study', 'center peak', '3000 w', '20 mtorr']</t>
  </si>
  <si>
    <t>The radial line slot antenna plasma source is used in semiconductor device fabrication. As is the case for all plasma sources, ever more strict uniformity control requirements are driven by the precision demands of new device technologies. Large volume diffusion plasmas, of which the radial line slot antenna source is one type, must overcome transport effects or diffusion modes that tend to center peak the plasma density near the wafer being processed. One way to resolve problematic transport effects is the insertion of magnetic fields into the plasma region. In this paper, the impact of the magnetic field on plasma properties is parameterized as a function of slot configuration. The magnetic field orientation and the magnitude of magnetic field are varied in a computational study in which the source is modeled as a two-dimensional axisymmetric quasineutral plasma. This work employs a finite element model simulation. The magnitude of magnetic fields considered is 50 Gauss maximum with a microwave power of 3000 W at a pressure of 20 mTorr. 20 mTorr is chosen as this is a condition where diffusion effects are challenging to counteract. The study showed that there are specific conditions for slot configuration and magnetic field that improve the plasma controllability and some that do not. Plasma property modulation is most effective when the plasma source region is placed at large radius with axial magnetic fields. There are synergistic effects between the slot location and magnetic field that are important and placing large magnetic fields at the chamber edge alone does not result in improved uniformity. Electron cyclotron resonance (ECR) heating and the impact of pulsing the magnetic fields are presented. ECR heating is not important for the conditions relevant to this paper and pulsing is shown to have benefit. ¬© 2013 American Vacuum Society.</t>
  </si>
  <si>
    <t>Journal of Vacuum Science and Technology A: Vacuum, Surfaces and Films</t>
  </si>
  <si>
    <t>60077785-113607423;60077785-60100590</t>
  </si>
  <si>
    <t>55700718000;7003935470</t>
  </si>
  <si>
    <t>Yoshikawa, Jun;Ventzek, Peter L.G.</t>
  </si>
  <si>
    <t>United States;Japan;Japan</t>
  </si>
  <si>
    <t>Austin;Minato;Izumi-ku, Sendai City, Miyagi</t>
  </si>
  <si>
    <t>Tokyo Electron Limited, USA;Tokyo Electron Limited;Tokyo Electron Technology Center Sendai</t>
  </si>
  <si>
    <t>60100590;60077785;113607423</t>
  </si>
  <si>
    <t>Yoshikawa J.</t>
  </si>
  <si>
    <t>Impact of static magnetic fields on the radial line slot antenna plasma source</t>
  </si>
  <si>
    <t>10.1116/1.4802737</t>
  </si>
  <si>
    <t>2-s2.0-84877744401</t>
  </si>
  <si>
    <t>['wide range', 'typically comprised', 'spatial profiles', 'spatial distribution', 'neutral approximation', 'model predicts', 'microwave interactions', 'fluorocarbon gases', 'experimental study', 'experimental results', 'essential features', 'electron temperature', 'electron density', 'described well', 'described using', 'coupling window', '2006 )],']</t>
  </si>
  <si>
    <t>The radial line slot antenna plasma source is a high-density microwave plasma source comprising a high electron temperature source region within the plasma skin depth from a coupling window and low electron temperature diffusion region far from the window. The plasma is typically comprised of inert gases like argon and mixtures of halogen or fluorocarbon gases for etching. Following the experimental study of Tian [J. Vac. Sci. Technol. A 24, 1421 (2006)], a two-dimensional computational model is used to describe the essential features of the source. A high density argon plasma is described using the quasi-neutral approximation and coupled to a frequency-domain electromagnetic wave solver to describe the plasma-microwave interactions in the source. The plasma is described using a multispecies plasma chemistry mechanism developed specifically for microwave excitation conditions. The plasma is nonlocal by nature with locations of peak power deposition and peak plasma density being very different. The spatial distribution of microwave power coupling depends on whether the plasma is under- or over-dense and is described well by the model. The model predicts the experimentally observed low-order diffusion mode radial plasma profiles. The trends of spatial profiles of electron density and electron temperature over a wide range of power and pressure conditions compare well with experimental results. ¬© 2013 American Vacuum Society.</t>
  </si>
  <si>
    <t>60013372;113607072;60077785;60077785</t>
  </si>
  <si>
    <t>6701517651;55426916300;7003935470;55700718000</t>
  </si>
  <si>
    <t>Raja, Laxminarayan L.;Mahadevan, Shankar;Ventzek, Peter L.G.;Yoshikawa, Jun</t>
  </si>
  <si>
    <t>Japan;United States;United States</t>
  </si>
  <si>
    <t>Minato;Austin;Austin</t>
  </si>
  <si>
    <t>Tokyo Electron Limited;The University of Texas at Austin;Esgee Technologies Inc.</t>
  </si>
  <si>
    <t>60077785;60013372;113607072</t>
  </si>
  <si>
    <t>Raja L.</t>
  </si>
  <si>
    <t>Computational modeling study of the radial line slot antenna microwave plasma source with comparisons to experiments</t>
  </si>
  <si>
    <t>10.1116/1.4798362</t>
  </si>
  <si>
    <t>2-s2.0-84877758997</t>
  </si>
  <si>
    <t>['thermal stability', 'tepidum chlorosomes', 'temperature shift', 'temperature increases', 'temperature cultures', 'studies indicate', 'spectral features', 'smaller substituent', 'rotational length', 'previous studies', 'perhaps together', 'oxygen environments', 'novel insights', 'may account', 'larger long', 'intrinsic properties', 'including temperature', 'heat treatments', 'heat relative', 'grow optimally', 'dependent studies', 'dependent measurements', 'compare temperature', 'circular dichroism', 'chlorin ring', 'chain alcohol', 'cd signal', 'cd features', 'cba .]', 'bchl c', 'backshift cultures', 'assembling bchls', 'ambient temperatures', 'aerobic conditions', '52 c']</t>
  </si>
  <si>
    <t>Bacteriochlorophylls | Bacteriopheophytins | Chlorosomes | Green sulfur bacteria | Light-harvesting antenna | Self-assembly | Stress responses | Temperature shift effects</t>
  </si>
  <si>
    <t>Chlorobaculum [Cba.] tepidum is known to grow optimally at 48-52 C and can also be cultured at ambient temperatures. In this paper, we prepared constant temperature, temperature shift, and temperature shift followed by backshift cultures and investigated the intrinsic properties and spectral features of chlorosomes from those cultures using various approaches, including temperature-dependent measurements on circular dichroism (CD), UV-visible, and dynamic light scattering. Our studies indicate that (1) chlorosomes from constant temperature cultures at 50 and 30 C exhibited more resistance to heat relative to temperature shift cultures; (2) as temperature increases bacteriochlorophyll c (BChl c) in chlorosomes is prone to demetalation, which forms bacteriopheophytin c, and degradation under aerobic conditions. Some BChl c aggregates inside reduced chlorosomes prepared in low-oxygen environments can reform after heat treatments; (3) temperature shift cultures synthesize and incorporate more BChl c homologs with a smaller substituent at C-8 on the chlorin ring and less BChl c homologs with a larger long-chain alcohol at C-173 versus constant-temperature cultures. We hypothesize that the long-chain alcohol at C-173 (and perhaps together with the substituent at C-8) may account for thermal stability of chlorosomes and the substituent at C-8 may assist self-assembling BChls; and (4) while almost identical absorption spectra are detected, chlorosomes from different growth conditions exhibited differences in the rotational length of the CD signal, and aerobic and reduced chlorosomes also display different Qy CD intensities. Further, chlorosomes exhibited changes of CD features in response to temperature increases. Additionally, we compare temperature-dependent studies for the Cba. tepidum chlorosomes and previous studies for the Chloroflexus aurantiacus chlorosomes. Together, our work provides useful and novel insights on the properties and organization of chlorosomes. ¬© 2013 Springer Science+Business Media Dordrecht.</t>
  </si>
  <si>
    <t>23-41</t>
  </si>
  <si>
    <t>Photosynthesis Research</t>
  </si>
  <si>
    <t>60026910;113419479;60026910;60026910;60026910;60026910-113419479</t>
  </si>
  <si>
    <t>55599996000;55599854700;55939146100;55599510100;55599656200;36947522900</t>
  </si>
  <si>
    <t>Tang, Joseph Kuo Hsiang;Xu, Ying;Muhlmann, Guillermo M.;Zare, Farrokh;Khin, Yadana;Tam, Sun W.</t>
  </si>
  <si>
    <t>Worcester;Pittsfield</t>
  </si>
  <si>
    <t>Clark University;Nuclea Biotechnologies Inc.</t>
  </si>
  <si>
    <t>60026910;113419479</t>
  </si>
  <si>
    <t>Tang J.K.H.</t>
  </si>
  <si>
    <t>Temperature shift effect on the Chlorobaculum tepidum chlorosomes</t>
  </si>
  <si>
    <t>10.1007/s11120-013-9800-y</t>
  </si>
  <si>
    <t>2-s2.0-84877771175</t>
  </si>
  <si>
    <t>['neural networks', 'neural network', 'ku band', 'experimental measurements', 'entire x', 'dimensional parameters', 'developed model', 'design custom', 'box model']</t>
  </si>
  <si>
    <t>Neural network | Particle swarm optimization | Stacked patch antenna</t>
  </si>
  <si>
    <t>Machine learning approaches, viz. particle swarm optimization in conjunction with neural networks have been used to develop a user friendly tool to design custom-made stacked patch antennas in the entire X-Ku band for satellite communication application. The role of the neural network is to develop a black-box model to relate the frequencies of operation of the antenna with its dimensional parameters. This trained neural network was embedded in the loop of a particle swarm optimizer to decide the design dimensions required for specific user defined frequencies. The effectiveness and accuracy of the developed model are verified by simulations and experimental measurements. ¬© 2012 Springer-Verlag.</t>
  </si>
  <si>
    <t>1868808X</t>
  </si>
  <si>
    <t>International Journal of Machine Learning and Cybernetics</t>
  </si>
  <si>
    <t>60031818;60031818;60031818</t>
  </si>
  <si>
    <t>55461296100;7102813204;7403739821</t>
  </si>
  <si>
    <t>Jain, Satish K.;Patnaik, Amalendu;Sinha, Sachendra N.</t>
  </si>
  <si>
    <t>Roorkee</t>
  </si>
  <si>
    <t>Indian Institute of Technology Roorkee</t>
  </si>
  <si>
    <t>Design of custom-made stacked patch antennas: A machine learning approach</t>
  </si>
  <si>
    <t>10.1007/s13042-012-0084-x</t>
  </si>
  <si>
    <t>2-s2.0-84877772282</t>
  </si>
  <si>
    <t>['¬© 2013', 'yb3 +)', 'yb 3', 'twisted structure', 'terpy )].', 'terpy )]', 'springer sciene', 'significantly enhanced', 'quinoxaline ligands', 'quinoxaline ligand', 'polymer society', 'photonic applications', 'photonic amplification', 'photon antenna', 'novel lanthanide', 'luminescence intensity', 'lanthanide ions', 'ir emission', 'harvesting effect', 'excited states', 'energy transfer', 'emission efficiency', 'designing ligands', 'dendritic ligand', 'dendritic diphenylquinoxaline', 'conformational effects']</t>
  </si>
  <si>
    <t>dendrimer | energy transfer | lanthanide complex | near-IR luminescence | photonic amplification</t>
  </si>
  <si>
    <t>A series of novel lanthanide(III) complexes (Ln=Gd, Er, Yb) based on dendritic diphenylquinoxaline (DPQ) ligands was designed and synthesized with the aim of enhancing the luminescence intensity of Er3+ and Yb 3+ ions for photonic applications. The diphenyl-quinoxaline ligand was introduced as a photon antenna for efficient light harvesting and subsequent energy transfer onto the Ln3+ ions. The dendritic complexes showed strong near-IR emission at 981 (Yb3+) and 1,530 (Er3+) nm, which was sensitized through energy transfer from the excited states of the diphenyl-quinoxaline ligands. The near-IR emission intensity of the lanthanide ions in second-generation [Ln(G2-DPQ-COO)3(terpy)] complexes was significantly enhanced, due to the light-harvesting effect, with respect to [Ln(G1-DPQ-COO)3(terpy)]. However, increasing the size of the dendron in [Ln(G3-DPQ-COO)3(terpy)] was found to be detrimental to the emission efficiency. This may be attributed to the twisted structure of the dendritic ligand and suggests that conformational effects should be taken into consideration when designing ligands for photonic amplification. ¬© 2013 The Polymer Society of Korea and Springer Sciene+Business Media Dordrecht.</t>
  </si>
  <si>
    <t>556-564</t>
  </si>
  <si>
    <t>60005273;60005273;60005273-60028186;60103153;60005273</t>
  </si>
  <si>
    <t>35810205900;55732505800;8505785800;7103228397;7410128834</t>
  </si>
  <si>
    <t>Eom, Yu Kyung;Ryu, Jung Ho;B√ºnzli, Jean Claude G.;Baek, Jong Beom;Kim, Hwan Kyu</t>
  </si>
  <si>
    <t>South Korea;Switzerland;South Korea</t>
  </si>
  <si>
    <t>Ulsan;Lausanne;Seoul</t>
  </si>
  <si>
    <t>Ulsan National Institute of Science and Technology;Swiss Federal Institute of Technology Lausanne;Korea University</t>
  </si>
  <si>
    <t>60103153;60028186;60005273</t>
  </si>
  <si>
    <t>Eom Y.</t>
  </si>
  <si>
    <t>Lanthanide(III) dendrimer complexes based on diphenylquinoxaline derivatives for photonic amplification</t>
  </si>
  <si>
    <t>10.1007/s13233-013-1100-z</t>
  </si>
  <si>
    <t>2-s2.0-84877788666</t>
  </si>
  <si>
    <t>['useful benchmarks', 'theory analogous', 'rectenna device', 'queisser theory', 'quantity plays', 'predicted limitations', 'overall efficiency', 'fill factor', 'energy conversion', 'derive thermodynamically', 'conversion efficiency', 'conventional n', 'based schemes', 'antenna collector', 'analogous role', '1 ].']</t>
  </si>
  <si>
    <t>Efficiency | Energy harvesting | Nano-antenna | Rectenna | Shockley-Queisser limit | Tunneling junction</t>
  </si>
  <si>
    <t>We derive thermodynamically an expression for the theoretical open circuit voltage of a rectenna device that converts high frequency ac radiation into dc power output. In addition, we obtain the conversion efficiency of an electron emission rectenna, which consists of a nano-antenna collector and a geometrically asymmetric rectifying MVM tunnel junction. This quantity plays an analogous role to the fill factor for conventional n-p semiconducting PV devices in limiting the overall efficiency. Thus, in effect, we develop a theory analogous to the Shockley-Queisser theory or limit (SHQL) for rectennas. The predicted limitations on the efficiency of the electron emission device, as in the case of the SHQL for n-p junction devices, are useful for guiding the development of practical devices based on rectennas. [1]. These are useful benchmarks for evaluating different electron emission-based schemes for energy conversion. ¬© 2012 Elsevier Ltd.</t>
  </si>
  <si>
    <t>368-376</t>
  </si>
  <si>
    <t>Nano Energy</t>
  </si>
  <si>
    <t>60001439;112946699-60001439;112946699-60001439;60006635;60032624</t>
  </si>
  <si>
    <t>7006893564;35611556800;24599199000;7201374502;18934041500</t>
  </si>
  <si>
    <t>Lerner, P. B.;Miskovsky, N. M.;Cutler, P. H.;Mayer, A.;Chung, Moon S.</t>
  </si>
  <si>
    <t>South Korea;Belgium;United States;United States</t>
  </si>
  <si>
    <t>Ulsan;Namur WNA;University Park;</t>
  </si>
  <si>
    <t>University of Ulsan;University of Namur;Pennsylvania State University;Scitech Associates, LLC</t>
  </si>
  <si>
    <t>60032624;60006635;60001439;112946699</t>
  </si>
  <si>
    <t>Lerner P.</t>
  </si>
  <si>
    <t>Thermodynamic analysis of high frequency rectifying devices: Determination of the efficiency and other performance parameters</t>
  </si>
  <si>
    <t>S2211285512002261</t>
  </si>
  <si>
    <t>10.1016/j.nanoen.2012.11.002</t>
  </si>
  <si>
    <t>2-s2.0-84877802295</t>
  </si>
  <si>
    <t>['turnover rates', 'time within', 'sonora suckers', 'potentially short', 'population size', 'new mexico', 'may result', 'individuals spent', 'individual displacement', 'home pools', 'focal reach', 'distance moved', 'despite frequent', 'desert suckers', 'consistently present', 'catostomus insignis', 'catostomus clarkii']</t>
  </si>
  <si>
    <t>Movement of organisms is an important mechanism controlling an array of processes within ecosystems. Recent analyses suggest that movement is composed of individual displacement (distance moved by individuals) and turnover (proportion of individuals moving). Turnover of individuals is important because it influences population size and structure, as well as interactions among individuals and different species within a habitat. We used stationary antennas and passive integrated transponders tags to monitor individual habitat use, turnover, and displacement of Sonora suckers (Catostomus insignis) and desert suckers (Catostomus clarkii) in the West Fork Gila River, New Mexico, USA. Many tagged fish used our focal stationary antenna reach, but only a subset was consistently present. Population size and turnover rates were variable from day to day. Although some individuals spent the majority of their time within the focal reach, most made extended departures (one or more days) from their home pools. Many individuals displayed fidelity to a particular habitat despite forays elsewhere, returning to the focal reach throughout the study. Diel or short-term movements may explain high turnover rates typically observed and, combined with high site fidelity, may result in the misclassification of individuals as sedentary, despite frequent, potentially short-term, movements into other habitats.</t>
  </si>
  <si>
    <t>666-667</t>
  </si>
  <si>
    <t>60007776-100515274;60007776;60007776</t>
  </si>
  <si>
    <t>25722516100;7004905390;6701817402</t>
  </si>
  <si>
    <t>Booth, Michael T.;Hairston, Nelson G.;Flecker, Alexander S.</t>
  </si>
  <si>
    <t>Ithaca;</t>
  </si>
  <si>
    <t>Cornell University;United Water Conservation District</t>
  </si>
  <si>
    <t>60007776;100515274</t>
  </si>
  <si>
    <t>Booth M.</t>
  </si>
  <si>
    <t>How mobile are fish populations? Diel movement, population turnover, and site fidelity in suckers</t>
  </si>
  <si>
    <t>10.1139/cjfas-2012-0334</t>
  </si>
  <si>
    <t>2-s2.0-84877808822</t>
  </si>
  <si>
    <t>Samsung</t>
  </si>
  <si>
    <t>['uplink detection', 'theoretically addressed', 'spectrum efficiency', 'science press', 'scale mimo', 'practically addressed', 'power saving', 'power antennas', 'numerous low', 'link reliability', 'input multiple', 'downlink precoding', 'conventional mimo', 'channel estimation', 'also present']</t>
  </si>
  <si>
    <t>channel estimation | downlink precoding | large-scale multiple-input multiple-output | uplink detection</t>
  </si>
  <si>
    <t>Large-scale MIMO (multiple-input multiple-output) systems with numerous low-power antennas can provide better performance in terms of spectrum efficiency, power saving and link reliability than conventional MIMO. For large-scale MIMO, there are several technical issues that need to be practically addressed (e.g., pilot pattern design and low-power transmission design) and theoretically addressed (e.g., capacity bound, channel estimation, and power allocation strategies). In this paper, we analyze the sum rate upper bound of large-scale MIMO, investigate its key technologies including channel estimation, downlink precoding, and uplink detection. We also present some perspectives concerning new channel modeling approaches, advanced user scheduling algorithms, etc. ¬© 2013 Springer Science+Business Media New York &amp; Science Press, China.</t>
  </si>
  <si>
    <t>412-419</t>
  </si>
  <si>
    <t>Journal of Computer Science and Technology</t>
  </si>
  <si>
    <t>60025278;60025278;60025278-60005465;60005465</t>
  </si>
  <si>
    <t>8656363400;56364002400;55636469600;15725374400</t>
  </si>
  <si>
    <t>Su, Xin;Zeng, Jie;Rong, Li Ping;Kuang, Yu Jun</t>
  </si>
  <si>
    <t>Tsinghua University;University of Electronic Science and Technology of China</t>
  </si>
  <si>
    <t>60025278;60005465</t>
  </si>
  <si>
    <t>Su X.</t>
  </si>
  <si>
    <t>Investigation on Key technologies in large-scale MIMO</t>
  </si>
  <si>
    <t>10.1007/s11390-013-1342-4</t>
  </si>
  <si>
    <t>2-s2.0-84877814154</t>
  </si>
  <si>
    <t>['‚ àº30', '¬© 2013', 'strong activation', 'signalling via', 'rhogef2 cooperates', 'rho1 effectors', 'rho kinase', 'results show', 'rafgof ),', 'predominant pathway', 'myosin ii', 'mediated tumorigenesis', 'lim kinase', 'key factor', 'jun kinase', 'jnk pathway', 'jnk ),', 'ii pathway', 'ii activity', 'human cancers', 'family signalling', 'drosophila screen', 'downstream pathways', 'downstream effector', 'cooperative tumorigenesis', 'biologists ltd', 'analysis highlights', 'also known', 'activated allele', 'actin levels']</t>
  </si>
  <si>
    <t>The Ras oncogene contributes to ‚àº30% of human cancers, but alone is not sufficient for tumorigenesis. In a Drosophila screen for oncogenes that cooperate with an activated allele of Ras (RasACT) to promote tissue overgrowth and invasion, we identified the GTP exchange factor RhoGEF2, an activator of Rho-family signalling. Here, we show that RhoGEF2 also cooperates with an activated allele of a downstream effector of Ras, Raf (Raf GOF). We dissect the downstream pathways through which RhoGEF2 cooperates with RasACT (and RafGOF), and show that RhoGEF2 requires Rho1, but not Rac, for tumorigenesis. Furthermore, of the Rho1 effectors, we show that RhoGEF2 + Ras (Raf)-mediated tumorigenesis requires the Rho kinase (Rok) -Myosin-II pathway, but not Diaphanous, Lim kinase or protein kinase N. The Rho1-Rok-Myosin-II pathway leads to the activation of Jun kinase (JNK), in cooperation with RasACT. Moreover, we show that activation of Rok or Myosin II, using constitutively active transgenes, is sufficient for cooperative tumorigenesis with RasACT, and together with Ras ACT leads to strong activation of JNK. Our results show that Rok-Myosin-II activity is necessary and sufficient for Ras-mediated tumorigenesis. Our observation that activation of Myosin II, which regulates Filamentous actin (F-actin) contractility without affecting F-actin levels, cooperates with RasACT to promote JNK activation and tumorigenesis, suggests that increased cell contractility is a key factor in tumorigenesis. Furthermore, we show that signalling via the Tumour necrosis factor (TNF; also known as Egr)-ligand-JNK pathway is most likely the predominant pathway that activates JNK upon Rok activation. Overall, our analysis highlights the need for further analysis of the Rok-Myosin-II pathway in cooperation with Ras in human cancers. ¬© 2013. Published by The Company of Biologists Ltd.</t>
  </si>
  <si>
    <t>661-678</t>
  </si>
  <si>
    <t>DMM Disease Models and Mechanisms</t>
  </si>
  <si>
    <t>60033129-60026553;60033129;60033129;60033129-60026553;60033129-60026553</t>
  </si>
  <si>
    <t>52663859500;36016028000;18234280800;6603162312;7102123652</t>
  </si>
  <si>
    <t>Khoo, Peytee;Allan, Kirsten;Willoughby, Lee;Brumby, Anthony M.;Richardson, Helena E.</t>
  </si>
  <si>
    <t>Melbourne;Parkville</t>
  </si>
  <si>
    <t>Peter Maccallum Cancer Centre;University of Melbourne</t>
  </si>
  <si>
    <t>60033129;60026553</t>
  </si>
  <si>
    <t>Khoo P.</t>
  </si>
  <si>
    <t>In Drosophila, RhoGEF2 cooperates with activated Ras in tumorigenesis through a pathway involving Rho1-Rok-Myosin-II and JNK signalling</t>
  </si>
  <si>
    <t>10.1242/dmm.010066</t>
  </si>
  <si>
    <t>2-s2.0-84877829268</t>
  </si>
  <si>
    <t>['wind power', 'wind farms', 'transmission capacity', 'significant differences', 'results indicate', 'present work', 'power system', 'power generation', 'northern scandinavia', 'national level', 'model show', 'little difference', 'hypothetical case', 'geographically unrestricted', 'geographic allocation', 'free allocation', 'exporting region', 'existing lines', 'continental europe', '1 %,']</t>
  </si>
  <si>
    <t>allocation | Nordic countries | transmission investments | wind power investments</t>
  </si>
  <si>
    <t>Using a linear cost minimization model with a 1 h time resolution, we investigated the influence of geographic allocation of wind power on large-scale wind power investments, taking into account wind conditions, distance to load, and the nature of the power system in place (i.e. power generation and transmission capacities). We employed a hypothetical case in which a 20% wind power share of total electricity demand is applied to the Nordic-German power system. Free, i.e. geographically unrestricted, allocation of new wind power capacity is compared with a case in which national planning frameworks impose national limitations on wind power penetration levels. Given the cost assumptions made in the present work, the prospect of increasing the wind power capacity factor from 20 to 30% could motivate investments in transmission capacity from northern Scandinavia to continental Europe. The results obtained using the model show that the distribution of wind farms between regions with favorable wind conditions is dependent upon two factors: (i) the extent to which existing lines can be used to transmit the electricity that results from the new wind power and (ii) the correlation for wind power generation between the exporting region and the wind power generation already in place. In addition, the results indicate that there is little difference, i.e. just over 1%, in total yearly cost between the free allocation of new wind power and an allocation that complies with national planning frameworks. However, on a national level, there are significant differences with respect to investments in transmission and wind power capacities and the replacement of conventional power generation. Copyright ¬© 2012 John Wiley &amp; Sons, Ltd.</t>
  </si>
  <si>
    <t>587-604</t>
  </si>
  <si>
    <t>Wind Energy</t>
  </si>
  <si>
    <t>25029936700;7006817882</t>
  </si>
  <si>
    <t>G√∂ransson, Lisa;Johnsson, Filip</t>
  </si>
  <si>
    <t>G√∂ransson L.</t>
  </si>
  <si>
    <t>Cost-optimized allocation of wind power investments: A Nordic-German perspective</t>
  </si>
  <si>
    <t>10.1002/we.1517</t>
  </si>
  <si>
    <t>2-s2.0-84877876261</t>
  </si>
  <si>
    <t>['simple expressions', 'numerical simulations', 'mobile carriers', 'material parameters', 'matching strips', 'located right', 'local object', 'half space', 'firstly presented', 'cloaking scheme', 'bottom surface', 'also performed']</t>
  </si>
  <si>
    <t>half space | invisibility cloak | matching strips | reflection</t>
  </si>
  <si>
    <t>A novel cloaking scheme to hide an object in a half space from electromagnetic (EM) detection without reflection is firstly presented. The proposed cloaking scheme contains a couple of matching strips, which consist of an isotropic material layer and an anisotropic UPML layer, located right under the bottom surface of a semi-cylindrical cloaking shell. Simple expressions for the material parameters of the cloaking scheme are derived. Numerical simulations are also performed, and a good cloaking effect is achieved. The cloaking scheme is effective to hide the local object with strong scattering characters placed on mobile carriers, such as the radar antenna system on an aircraft. ¬© 2013 Chinese Physical Society and IOP Publishing Ltd.</t>
  </si>
  <si>
    <t>55314832600;55315778600;55227943800;7404433750</t>
  </si>
  <si>
    <t>Guo, Peng Fei;Li, Du;Dai, Qing;Fu, Yun Qi</t>
  </si>
  <si>
    <t>Cloaking an object in a half space without reflection</t>
  </si>
  <si>
    <t>10.1088/1674-1056/22/5/054101</t>
  </si>
  <si>
    <t>2-s2.0-84877954128</t>
  </si>
  <si>
    <t>['solve problems', 'software packet', 'rotating polarization', 'ordinary dielectric', 'dielectric structures', 'desired pattern', 'computer simulation', 'certain metal', 'auxiliary sources']</t>
  </si>
  <si>
    <t>The method of auxiliary sources is applied to solve problems of electromagnetic wave diffraction by certain metal-dielectric structures that are finite 3D periodic lattices embedded in an ordinary dielectric. On the basis of the structures under study, the possibilities of designing antenna devices with a desired pattern and the rotating polarization are considered. A software packet is developed for computer simulation of such structures. The software is oriented to performing the corresponding computational experiments. ¬© 2013 Pleiades Publishing, Ltd.</t>
  </si>
  <si>
    <t>404-416</t>
  </si>
  <si>
    <t>60071909;60071909;60071909</t>
  </si>
  <si>
    <t>25927446800;6505894776;23480825800</t>
  </si>
  <si>
    <t>Petoev, I. M.;Tabatadze, V. A.;Zaridze, R. S.</t>
  </si>
  <si>
    <t>Georgia</t>
  </si>
  <si>
    <t>Tbilisi</t>
  </si>
  <si>
    <t>Ivane Javakhishvili Tbilisi State University</t>
  </si>
  <si>
    <t>Petoev I.</t>
  </si>
  <si>
    <t>The method of auxiliary sources applied to problems of electromagnetic wave diffraction by certain metal-dielectric structures</t>
  </si>
  <si>
    <t>10.1134/S1064226913050069</t>
  </si>
  <si>
    <t>2-s2.0-84877992886</t>
  </si>
  <si>
    <t>['¬© 2013', 'wireless multi', 'sensor system', 'sensor information', 'saw sensors', 'saw passive', 'received signal', 'post processing', 'operational range', 'licensee mdpi', 'future enhancements', 'frequency diversity', 'device id', 'device focus', 'critical device', 'correlation techniques', 'briefly contrasted']</t>
  </si>
  <si>
    <t>RFID | Sensor | Spread spectrum | Surface acoustic wave</t>
  </si>
  <si>
    <t>This paper will discuss a SAW passive, wireless multi-sensor system under development by our group for the past several years. The device focus is on orthogonal frequency coded (OFC) SAW sensors, which use both frequency diversity and pulse position reflectors to encode the device ID and will be briefly contrasted to other embodiments. A synchronous correlator transceiver is used for the hardware and post processing and correlation techniques of the received signal to extract the sensor information will be presented. Critical device and system parameters addressed include encoding, operational range, SAW device parameters, post-processing, and antenna-SAW device integration. A fully developed 915 MHz OFC SAW multi-sensor system is used to show experimental results. The system is based on a software radio approach that provides great flexibility for future enhancements and diverse sensor applications. Several different sensor types using the OFC SAW platform are shown. ¬© 2013 by the authors; licensee MDPI, Basel, Switzerland.</t>
  </si>
  <si>
    <t>5897-5922</t>
  </si>
  <si>
    <t>60022144;60022144;60022144;60022144;60022144;60022144-100406464</t>
  </si>
  <si>
    <t>7006154299;36604350000;55426089900;55366434500;12794166200;23492529000</t>
  </si>
  <si>
    <t>Malocha, Donald C.;Gallagher, Mark;Fisher, Brian;Humphries, James;Gallagher, Daniel;Kozlovski, Nikolai</t>
  </si>
  <si>
    <t>Orlando;Melbourne</t>
  </si>
  <si>
    <t>University of Central Florida;Mnemonics, Inc.</t>
  </si>
  <si>
    <t>60022144;100406464</t>
  </si>
  <si>
    <t>Malocha D.</t>
  </si>
  <si>
    <t>A passive wireless multi-sensor SAW technology device and system perspectives</t>
  </si>
  <si>
    <t>10.3390/s130505897</t>
  </si>
  <si>
    <t>2-s2.0-84878022636</t>
  </si>
  <si>
    <t>['various sources', 'statistical assumptions', 'separation matrix', 'fundamental problem', 'first present', 'efficient feature', 'damage index', 'conformal load', 'also need']</t>
  </si>
  <si>
    <t>analytic bound | angle between subspaces | blind source separation | conformal load-bearing antenna structure | Damage detection | information theory | matrix perturbation theory | principal component analysis | robustness | temperature effect</t>
  </si>
  <si>
    <t>A fundamental problem in structural damage detection is to define an efficient feature to calculate a damage index. Furthermore, due to perturbations from various sources, we also need to define a rigorous threshold whose overtaking indicates the presence of damages. In this article, we develop a robust damage detection methodology based on principal component analysis. We first present an original damage index based on projection of the separation matrix, and then, we drive a novel adaptive threshold that does not rely on statistical assumptions. This threshold is analytic, and it is based on matrix perturbation theory. The efficiency of the method is illustrated using simulations of a composite smart structure and experimental results performed on a conformal load-bearing antenna structure laboratory test. ¬© The Author(s) 2013.</t>
  </si>
  <si>
    <t>263-277</t>
  </si>
  <si>
    <t>Structural Health Monitoring</t>
  </si>
  <si>
    <t>60115196;60115196</t>
  </si>
  <si>
    <t>36835269800;55946633000</t>
  </si>
  <si>
    <t>Hajrya, Rafik;Mechbal, Nazih</t>
  </si>
  <si>
    <t>PIMM - Laboratoire Proc√©d√©s et Ing√©nierie en M√©canique et Mat√©riaux</t>
  </si>
  <si>
    <t>Hajrya R.</t>
  </si>
  <si>
    <t>Principal component analysis and perturbation theory-based robust damage detection of multifunctional aircraft structure</t>
  </si>
  <si>
    <t>10.1177/1475921713481015</t>
  </si>
  <si>
    <t>2-s2.0-84878024073</t>
  </si>
  <si>
    <t>['reducing bacteria', 'quinone moieties', 'producing fe', 'possibly extraterrestrial', 'molecular complexity', 'microbial processes', 'microbial degradation', 'important implications', 'ii ),', 'humic substances', 'hs absorb', 'fermentative bacteria', 'enhanced fe', 'electron sources', 'electromagnetic spectrum', 'chemolithotrophic organisms', 'aquatic environments', 'alternative mechanism']</t>
  </si>
  <si>
    <t>Chemolithotrophic microorganisms | Deep subsurface biosphere | Geochemistry | Iron-oxidizing bacteria | Organic matter</t>
  </si>
  <si>
    <t>Humic substances (HS) are high-molecular-weight complex refractory organics that are ubiquitous in terrestrial and aquatic environments. While resistant to microbial degradation, these compounds nevertheless support microbial metabolism via oxidation or reduction of their (hydro)quinone moieties. As such, they are known to be important electron sinks for respiratory and fermentative bacteria and electron sources for denitrifying and perchlorate-reducing bacteria. HS also strongly promote abiotic reduction of Fe(III) when irradiated with light. Here, we show that HS-enhanced Fe(III) photoreduction can also drive chemolithotrophic microbial respiration by producing Fe(II), which functions as a respiratory electron donor. Due to their molecular complexity, HS absorb most of the electromagnetic spectrum and can act as broad-spectrum antennae converting radiant energy into bioavailable chemical energy. The finding that chemolithotrophic organisms can utilize this energy has important implications for terrestrial, and possibly extraterrestrial, microbial processes and offers an alternative mechanism of radiation-driven primary productivity to that of phototrophy. ¬© Copyright 2013, Mary Ann Liebert, Inc. 2013.</t>
  </si>
  <si>
    <t>476-482</t>
  </si>
  <si>
    <t>Astrobiology</t>
  </si>
  <si>
    <t>60121355;60121355;60121355</t>
  </si>
  <si>
    <t>15123620900;55989511300;26035255400</t>
  </si>
  <si>
    <t>Van Trump, J. Ian;Rivera Vega, Fransheska J.;Coates, John D.</t>
  </si>
  <si>
    <t>Department of Plant &amp; Microbial Biology</t>
  </si>
  <si>
    <t>Van Trump J.</t>
  </si>
  <si>
    <t>Natural organic matter as global antennae for primary production</t>
  </si>
  <si>
    <t>10.1089/ast.2012.0913</t>
  </si>
  <si>
    <t>2-s2.0-84878036530</t>
  </si>
  <si>
    <t>EP/G051887/1</t>
  </si>
  <si>
    <t>['working frequency', 'work demonstrates', 'uses time', 'subsequent characterization', 'novel fabrication', 'new method', 'meander lines', 'line width', 'line separation', 'line pitch', 'hemispherical substrate', 'generated holograms', 'division multiplexing', '500 œºm', '46 %.', '400 œºm', '145 mm', '100 œºm', '06 ghz']</t>
  </si>
  <si>
    <t>We describe the novel fabrication of a 3D electrical small antenna and its subsequent characterization. The patterning of meander lines conformed onto a hemispherical substrate is achieved by 3D holographic photolithography, which uses time-division multiplexing of a series of iteratively optimized computer-generated holograms. The meander lines have a line width of 100 Œºm and line separation of 400 Œºm, with a line pitch of 500 Œºm and a total meander length of 145 mm. The working frequency is found to be 2.06 GHz, with an efficiency of 46%. This work demonstrates a new method for the fabrication of 3D conformal antennas. ¬© 2013 IOP Publishing Ltd.</t>
  </si>
  <si>
    <t>60001881;60022175;60001881;60001881;60001881;60001881;60022175;60022175;60022175;113621215</t>
  </si>
  <si>
    <t>6506094781;42261336600;55469193700;26532373300;6601996029;35390344800;8570597000;35550130200;43761467000;7005931045</t>
  </si>
  <si>
    <t>Toriz-Garcia, J. J.;Cowling, J. J.;Williams, G. L.;Bai, Q.;Seed, N. L.;Tennant, A.;McWilliam, R.;Purvis, A.;Soulard, F. B.;Ivey, P. A.</t>
  </si>
  <si>
    <t>Durham;Sheffield;Calver</t>
  </si>
  <si>
    <t>Durham University;The University of Sheffield;Peter Ivey Ltd.</t>
  </si>
  <si>
    <t>60022175;60001881;113621215</t>
  </si>
  <si>
    <t>Toriz-Garcia J.J.</t>
  </si>
  <si>
    <t>Fabrication of a 3D electrically small antenna using holographic photolithography</t>
  </si>
  <si>
    <t>10.1088/0960-1317/23/5/055010</t>
  </si>
  <si>
    <t>2-s2.0-84878043620</t>
  </si>
  <si>
    <t>['‚ àº0', 'warm gas', 'toward star', 'thus present', 'sufficient amount', 'submillimeter telescope', 'study suggests', 'single impact', 'rotational temperatures', 'prebiotic source', 'oh )],', 'oh ),', 'nucleic acids', 'ngc 7538', 'm17 sw', 'interstellar formamide', 'infall flux', 'forming regions', 'exogenous delivery', 'compound could', 'complementary data', 'common constituent', 'comet hale', 'column densities', 'aro ).', 'abundances relative', 'abundances comparable', '250 ghz', '18 mmol', '177 k', '1 mol']</t>
  </si>
  <si>
    <t>Astrobiology | Comets | Formamide | ISM | Meteorites | Radioastronomy</t>
  </si>
  <si>
    <t>We conducted a study on interstellar formamide, NH2CHO, toward star-forming regions of dense molecular clouds, using the telescopes of the Arizona Radio Observatory (ARO). The Kitt Peak 12 m antenna and the Submillimeter Telescope (SMT) were used to measure multiple rotational transitions of this molecule between 100 and 250 GHz. Four new sources of formamide were found [W51M, M17 SW, G34.3, and DR21(OH)], and complementary data were obtained toward Orion-KL, W3(OH), and NGC 7538. From these observations, column densities for formamide were determined to be in the range of 1.1√ó1012 to 9.1√ó1013 cm-2, with rotational temperatures of 70-177 K. The molecule is thus present in warm gas, with abundances relative to H2 of 1√ó10-11 to 1√ó10-10. It appears to be a common constituent of star-forming regions that foster planetary systems within the galactic habitable zone, with abundances comparable to that found in comet Hale-Bopp. Formamide's presence in comets and molecular clouds suggests that the compound could have been brought to Earth by exogenous delivery, perhaps with an infall flux as high as ‚àº0.1 mol/km2/yr or 0.18 mmol/m2 in a single impact. Formamide has recently been proposed as a single-carbon, prebiotic source of nucleobases and nucleic acids. This study suggests that a sufficient amount of NH 2CHO could have been available for such chemistry. ¬© Copyright 2013, Mary Ann Liebert, Inc. 2013.</t>
  </si>
  <si>
    <t>439-453</t>
  </si>
  <si>
    <t>60010065;60010065;60010065</t>
  </si>
  <si>
    <t>25421083000;35480038800;7005981409</t>
  </si>
  <si>
    <t>Adande, Gilles R.;Woolf, Neville J.;Ziurys, Lucy M.</t>
  </si>
  <si>
    <t>Adande G.R.</t>
  </si>
  <si>
    <t>Observations of interstellar formamide: Availability of a prebiotic precursor in the galactic habitable zone</t>
  </si>
  <si>
    <t>10.1089/ast.2012.0912</t>
  </si>
  <si>
    <t>2-s2.0-84878099703</t>
  </si>
  <si>
    <t>DY12101</t>
  </si>
  <si>
    <t>['wave antenna', 'type metamaterial', 'transmission line', 'tl ).', 'scanning capabilities', 'resultant lwa', 'proposed using', 'positive values', 'novel leaky', 'mtm tl', 'mtm lwas', 'metal caps', 'layered resonant', 'forward 72', 'experimental results', 'continuous frequency', 'consistent numerical', 'broadside ).', 'balanced condition', 'additional layer']</t>
  </si>
  <si>
    <t>A novel leaky-wave antenna (LWA) is proposed using a double-layered resonant-type metamaterial (MTM) transmission line (TL). The MTM TL is composed of periodically arranged complementary split ring resonators (CSRRs), capacitive gaps, and metal caps. By introducing the extra metal cap in additional layer of the basic artificial MTM TL element, an increased left handed capacitor by 36 % with respect to that using none cap is engineered, which is necessary to implement a balanced condition, and thus a continuous beam steering property of the resultant LWA in terms of providing phase constants from negative to positive values. For verification, a 20-cells LWA sample is fabricated and measured. Consistent numerical and experimental results have both validated the continuous frequency-scanning capabilities of the antenna from backward -29 to forward 72 (including the broadside). The proposed prescription opens a way toward new types of MTM LWAs with easily engineered broadside radiation. ¬© 2012 Springer-Verlag.</t>
  </si>
  <si>
    <t>549-555</t>
  </si>
  <si>
    <t>A leaky-wave antenna using double-layered metamaterial transmission line</t>
  </si>
  <si>
    <t>10.1007/s00339-012-7255-1</t>
  </si>
  <si>
    <t>2-s2.0-84878142658</t>
  </si>
  <si>
    <t>['unit cell', 'radiated beam', 'minimal step', 'luneburg lens', 'line source', 'controlled metamaterial']</t>
  </si>
  <si>
    <t>The feasibility of 360√¢ÃÇÃÉ scanning Luneburg lens based on electric-controlled metamaterial is analyzed. When the line source is fixed in the center of the lens, the direction of radiated beam can be tuned by adjusting the bias voltages distribution applied to the varactors in each unit cell. By introducing an artificial reflective plane, the gain of the antenna can be further enhanced. The minimal step of scanning angle obtained in simulation is only 7√¢ÃÇÃÉ, which can be further decreased by increasing the dimension and the number of unit cell used in Luneburg lens. ¬© 2013 Springer-Verlag Berlin Heidelberg.</t>
  </si>
  <si>
    <t>445-450</t>
  </si>
  <si>
    <t>60003302;60003302;60003302;60003302;60003302;60003302;60003302</t>
  </si>
  <si>
    <t>55553729059;56517150000;56506627300;35795704200;55579084200;8541423400;7402871013</t>
  </si>
  <si>
    <t>Wang, Min;Huang, Cheng;Pu, Ming Bo;Hu, Cheng Gang;Pan, Wen Bo;Zhao, Ze Yu;Luo, Xian Gang</t>
  </si>
  <si>
    <t>Institute of Optics and Electronics Chinese Academy of Sciences</t>
  </si>
  <si>
    <t>Electric-controlled scanning Luneburg lens based on metamaterials</t>
  </si>
  <si>
    <t>10.1007/s00339-013-7603-9</t>
  </si>
  <si>
    <t>2-s2.0-84878155791</t>
  </si>
  <si>
    <t>['spline wavelets', 'sparse approximations', 'resulting systems', 'numerical results', 'cutting barrier', 'coefficient matrices']</t>
  </si>
  <si>
    <t>Bubnov-Galerkin method | properties of coefficient matrices of systems of linear algebraic equations | singular integral equations | sparse matrix techniques | thin wire antennas | wavelets</t>
  </si>
  <si>
    <t>The Bubnov-Galerkin method based on spline wavelets is used to solve singular integral equations. For the resulting systems of linear algebraic equations, the properties of their coefficient matrices are examined. Sparse approximations of these matrices are constructed by applying a cutting barrier. The results are used to numerically analyze thin wire antennas. Numerical results are presented. ¬© 2013 Pleiades Publishing, Ltd.</t>
  </si>
  <si>
    <t>564-572</t>
  </si>
  <si>
    <t>Computational Mathematics and Mathematical Physics</t>
  </si>
  <si>
    <t>60101980;60101980</t>
  </si>
  <si>
    <t>6602325435;55750057600</t>
  </si>
  <si>
    <t>Blatov, I. A.;Rogova, N. V.</t>
  </si>
  <si>
    <t>Samara</t>
  </si>
  <si>
    <t>Povolzhskiy State University of Telecommunications and Informatics</t>
  </si>
  <si>
    <t>Blatov I.</t>
  </si>
  <si>
    <t>Application of semiorthogonal spline wavelets and the Galerkin method to the numerical simulation of thin wire antennas</t>
  </si>
  <si>
    <t>10.1134/S0965542513050035</t>
  </si>
  <si>
    <t>2-s2.0-84878290307</t>
  </si>
  <si>
    <t>['significantly higher', 'short blunt', 'sensillum types', 'sensillum repertoire', 'sensilla trichodea', 'putative function', 'primarily regulated', 'olfactory sensilla', 'olfactory cues', 'meigen ).', 'maxillary palps', 'l .)', 'intermediate numbers', 'including bluetongue', 'host preference', 'culicoides chiopterus', 'available data']</t>
  </si>
  <si>
    <t>and phylogeny | biting midge | Culicoides | host preference | olfactory sensilla</t>
  </si>
  <si>
    <t>Culicoides biting midges (Diptera: Ceratopogonidae) are vectors of disease, including bluetongue and African horse sickness. Host preference of these insects is primarily regulated by olfactory cues, detected by olfactory sensilla on the antennae and maxillary palps. In this study, we analyzed the sensillum repertoire of biting midge species with known host preferences. Five different morphological sensillum types, sensilla trichodea, s. chaetica, s. ampullacea, s. coeloconica, and grooved peg sensilla, were present on the antennae of all species. In addition sensilla basiconica were present on the maxillary palps. We found that the numbers of short blunt-tipped s. trichodea, s. coeloconica, and s. basiconica are significantly higher in the ornithophilic Culicoides festivipennis (Kieffer) compared with the mammalophilic Culicoides obsoletus (Meigen) and Culicoides chiopterus (Meigen). In contrast, we found that the mammalophilic Culicoides pulicaris (L.) and the opportunistic Culicoides punctatus (Meigen) have intermediate numbers of these sensillum types. Comparison with available data from other species strongly suggests that these differences in the number of specific sensillum types, in general, are a reflection of host preference and not of phylogeny. We discuss the putative function of the individual sensillum types in relation to host volatile detection. ¬© 2013 Entomological Society of America.</t>
  </si>
  <si>
    <t>485-492</t>
  </si>
  <si>
    <t>Journal of Medical Entomology</t>
  </si>
  <si>
    <t>60027152;60027152-101872593;60027152</t>
  </si>
  <si>
    <t>55750472300;6508173544;55971855000</t>
  </si>
  <si>
    <t>Isberg, Elin;Hillbur, Ylva;Ignell, Rickard</t>
  </si>
  <si>
    <t>Sweden;Nigeria</t>
  </si>
  <si>
    <t>Uppsala;Ibadan</t>
  </si>
  <si>
    <t>Sveriges lantbruksuniversitet;International Institute for Tropical Agriculture</t>
  </si>
  <si>
    <t>60027152;101872593</t>
  </si>
  <si>
    <t>Isberg E.</t>
  </si>
  <si>
    <t>Comparative study of antennal and maxillary palp olfactory sensilla of female biting midges (diptera: Ceratopogonidae: Culicoides) in the context of host preference and phylogeny</t>
  </si>
  <si>
    <t>10.1603/ME12235</t>
  </si>
  <si>
    <t>2-s2.0-84878320171</t>
  </si>
  <si>
    <t>['wood industry', 'wood fibres', 'three decades', 'spruce specimens', 'noninvasive way', 'main direction', 'main axis', 'important aspect', 'grain deviations', 'essential requirement', 'dramatic loss', 'different dimensions', 'destructive way', 'boundary effects']</t>
  </si>
  <si>
    <t>Edge effect | Grain angle | Microwave scanning | Strength grading</t>
  </si>
  <si>
    <t>An important aspect in machine strength grading of timber is the direction of the grain and deviations from the main axis, which can cause a dramatic loss of strength. Therefore, an essential requirement of the wood industry is to find the direction of wood fibres in a fast and noninvasive way. For three decades now the use of polarised microwave radiation has been investigated, revealing the main direction of wood fibres in a non-contact and non-destructive way. The development of new small sized patch antennas now allows the detection of grain deviations on a local scale using a free microwave transmission method. This paper presents experimental results on accuracy and resolution for spruce specimens of different dimensions. Local signal variations, as well as boundary effects are discussed, particularly in view of possible industrial implementation. ¬© 2013 IWSc, the Wood Technology Society of the Institute of Materials, Minerals and Mining.</t>
  </si>
  <si>
    <t>International Wood Products Journal</t>
  </si>
  <si>
    <t>60092058;60092058;60018163</t>
  </si>
  <si>
    <t>55625884600;55752858100;14122951500</t>
  </si>
  <si>
    <t>Denzler, J. K.;Koppensteiner, J.;Arthaber, H.</t>
  </si>
  <si>
    <t>Vienna;Vienna</t>
  </si>
  <si>
    <t>Holzforschung Austria;Technische Universit√§t Wien</t>
  </si>
  <si>
    <t>60092058;60018163</t>
  </si>
  <si>
    <t>Denzler J.</t>
  </si>
  <si>
    <t>Grain angle detection on local scale using microwave transmission</t>
  </si>
  <si>
    <t>10.1179/2042645313Y.0000000030</t>
  </si>
  <si>
    <t>2-s2.0-84878419210</t>
  </si>
  <si>
    <t>['transmission process', 'theoretical analysis', 'technology publishing', 'system simulation', 'short period', 'relatively weak', 'relatively limited', 'proposed pism', 'practical value', 'paper presents', 'noise ratio', 'less bit', 'input multi', 'fixed infrastructures', 'error rate', 'cooperative multi', 'cmimo system', 'channel noises']</t>
  </si>
  <si>
    <t>Clustered mobile ad Hoc networks | Cooperative multi-input multi-output | Phase-inversion symmetric method</t>
  </si>
  <si>
    <t>Since wireless links are relatively weak, bandwidth is relatively limited and there is no support for fixed infrastructures, clustered Ad Hoc networks are easy to be disturbed by channel noises. Therefore, clustered Ad Hoc networks have poor channel transmission performance and are unable to enter the large-scale practical application stage in a short period of time. To improve the channel transmission performance of clustered Ad Hoc Networks and the practical value of the cooperative multi-input multi-output (MIMO) technology, a cooperative MIMO transmission mechanism based on phase-inversion symmetric method (PISM-CMIMO) is proposed, which absorbs the advantages of phase-inversion symmetric method and cooperative MIMO technology and makes full use of the correlation of the adjacent channel noises. This paper presents the transmission process of PISM-CMIMO system in detail. Through theoretical analysis and system simulation, it shows that the signal-to-noise ratio (SNR) gain of the proposed PISM-CMIMO transmission mechanism is 9 times greater than the traditional cooperative MIMO transmission mechanism. In addition, the proposed PISM-CMIMO transmission mechanism has larger link capacity, less bit-error rate (BER) and can reduce the distance between the cooperative MIMO mobile terminal antennas, which enhance its practical value greatly. ¬© 2013 Engineering and Technology Publishing.</t>
  </si>
  <si>
    <t>288-295</t>
  </si>
  <si>
    <t>Journal of Communications</t>
  </si>
  <si>
    <t>60013268;60013268</t>
  </si>
  <si>
    <t>55753531600;55909158900</t>
  </si>
  <si>
    <t>Liu, Wanni;Li, Yanping</t>
  </si>
  <si>
    <t>Taiyuan University of Technology</t>
  </si>
  <si>
    <t>Phase-inversion symmetric method-cooperative MIMO transmission mechanism for clustered ad hoc networks</t>
  </si>
  <si>
    <t>10.12720/jcm.8.5.288-295</t>
  </si>
  <si>
    <t>2-s2.0-84878468198</t>
  </si>
  <si>
    <t>NIPA-2013-H0301-13-1002</t>
  </si>
  <si>
    <t>CAU</t>
  </si>
  <si>
    <t>['two methods', 'successfully proven', 'polarization diversity', 'orthogonal arrangement', 'novel diversity', 'measurement results', 'francis group', 'four elements', 'element works', 'diversity mode', 'directivity mode', 'antenna function', '4 ghz']</t>
  </si>
  <si>
    <t>A novel diversity and directivity mode-switchable planar antenna is presented. The antenna structure consists of four circular antenna elements. In the diversity mode, the four elements are unfolded on a plane for polarization diversity. Because of the orthogonal arrangement of the four elements, good diversity performance can be achieved. The antenna function is changed to directivity mode when the four elements are folded and stacked. Each element works as a reflector, a driver, and a director, as seen in the Yagi-Uda antenna principle, indicating that the antenna represents high directivity. A bent feed line and two methods of feeding are used to improve the directivity, for which a 4.5-dB greater peak gain is achieved than with the diversity mode. At 2.4 GHz, the antenna simulation results are consistent with the measurement results, and the performance is successfully proven. ¬© 2013 Taylor &amp; Francis Group, LLC.</t>
  </si>
  <si>
    <t>978-988</t>
  </si>
  <si>
    <t>55609273100;55950056100</t>
  </si>
  <si>
    <t>Choe, H.;Lim, S.</t>
  </si>
  <si>
    <t>Choe H.</t>
  </si>
  <si>
    <t>Diversity and directivity mode-switchable planar antenna by stacking and unfolding four antenna elements</t>
  </si>
  <si>
    <t>10.1080/09205071.2013.794717</t>
  </si>
  <si>
    <t>2-s2.0-84878681088</t>
  </si>
  <si>
    <t>['tm21 mode', 'shaped probes', 'proposed antenna', 'operating band', 'measured results', 'higher mode', 'good agreement', 'francis group', 'circular patch', 'center frequency', 'average gain', 'antenna structure', '9 ghz', '5 dbi', '2 ghz']</t>
  </si>
  <si>
    <t>A wideband circularly polarized patch antenna with conical beam radiation pattern is presented. The antenna structure is composed of a circular patch, two modified L-shaped probes, and a wideband 90¬∞hybrid feed network. The higher mode of TM21 mode is excited on the circular patch to produce the conical beam radiation pattern. The proposed antenna has a measured common operating bandwidth with 10-dB return loss, 3-dB axial ratio bandwidth, and good conical beam radiation pattern is about 20.1% with respect to the center frequency of 2.9 GHz from 2.6 to 3.2 GHz. The average gain of the proposed antenna is about 6.5 dBi over the operating band. Good agreement is observed between the simulated and measured results. ¬© 2013 Taylor &amp; Francis Group, LLC.</t>
  </si>
  <si>
    <t>969-977</t>
  </si>
  <si>
    <t>57221649210;57198926864;7407079527</t>
  </si>
  <si>
    <t>Wang, Lei;Guo, Yong Xin;Wu, Wen</t>
  </si>
  <si>
    <t>Wideband modified L-probe fed circularly polarized patch antenna with conical beam radiation pattern</t>
  </si>
  <si>
    <t>10.1080/09205071.2013.794716</t>
  </si>
  <si>
    <t>2-s2.0-84878705389</t>
  </si>
  <si>
    <t>10 02 00228</t>
  </si>
  <si>
    <t>['phase distributions', 'lake ladoga', 'given points', 'field focusing', 'emitting antenna']</t>
  </si>
  <si>
    <t>antenna | focusing | sound beam | underwater sound channel</t>
  </si>
  <si>
    <t>We propose a method for calculating the amplitude-phase distributions of signals on the elements of an emitting antenna for generating narrow wave beams and field focusing at given points of the waveguide. The efficiency of the method is confirmed by the data of a field experiment conducted in Lake Ladoga. ¬© 2013 Pleiades Publishing, Ltd.</t>
  </si>
  <si>
    <t>297-304</t>
  </si>
  <si>
    <t>60011774;60011774;60011774;60011774;60011774;60011774;60011774</t>
  </si>
  <si>
    <t>6507737040;36918007700;6701421089;6602489209;57191635923;55758329800;6506833302</t>
  </si>
  <si>
    <t>Artel'Nyi, V. V.;Artel'Nyi, P. V.;Virovlyansky, A. L.;Korotin, P. I.;Nasedkin, A. V.;Potapov, O. A.;Tsiberev, A. V.</t>
  </si>
  <si>
    <t>Artel'Nyi V.V.</t>
  </si>
  <si>
    <t>Focusing of a sound beam in an underwater waveguide using a vertical antenna</t>
  </si>
  <si>
    <t>10.1134/S1063771013030020</t>
  </si>
  <si>
    <t>2-s2.0-84878705703</t>
  </si>
  <si>
    <t>KRF-2009-013-D00094</t>
  </si>
  <si>
    <t>['small satellite', 'small antennas', 'reflected signals', 'particularly important', 'measurement characteristic', 'frequency cross', 'frequency channel', 'francis group', 'flight direction', 'decorrelation factor', 'correlation radar', 'correlation function', 'antenna aperture', 'achieved enhancement']</t>
  </si>
  <si>
    <t>The possibility of sea surface roughness estimation using the dual-frequency cross-correlation function of reflected signals with the correlation radar in a small satellite was analyzed. We showed the possibility of reducing the influence of the decorrelation factor on the dual-frequency correlation function, by synthesizing the antenna aperture in each frequency channel and by constructing a cross-track linear antenna array which is perpendicular to the flight direction of the satellite. Finally, we achieved enhancement of the sensitivity of the measurement characteristic with an array of small antennas, which is particularly important for the remote sensing system in a small satellite. ¬© 2013 Taylor &amp; Francis Group, LLC.</t>
  </si>
  <si>
    <t>1036-1046</t>
  </si>
  <si>
    <t>60016912;60005913</t>
  </si>
  <si>
    <t>15834471000;7006836990</t>
  </si>
  <si>
    <t>Ka, Min Ho;Baskakov, A. I.</t>
  </si>
  <si>
    <t>South Korea;Russian Federation</t>
  </si>
  <si>
    <t>Seoul;Moscow</t>
  </si>
  <si>
    <t>Yonsei University;National Research University ‚ÄúMoscow Power Engineering Institute‚Äù</t>
  </si>
  <si>
    <t>Ka M.</t>
  </si>
  <si>
    <t>Enhancement of the sensitivity of the dual-frequency correlation radar over sea surface roughness in a small satellite</t>
  </si>
  <si>
    <t>10.1080/09205071.2013.799444</t>
  </si>
  <si>
    <t>2-s2.0-84878732955</t>
  </si>
  <si>
    <t>['wave amplitude', 'unknown function', 'temporal variable', 'taylor series', 'summed completely', 'simple wave', 'second method', 'phase delay', 'particular cases', 'methods earlier', 'linear solutions', 'infinite order', 'g .,', 'first method', 'evolution variable', 'efficient methods', 'burgers equation', 'approximate summation', 'application technique']</t>
  </si>
  <si>
    <t>parametric antenna | partial summation | phase delay | simple wave</t>
  </si>
  <si>
    <t>Two very efficient methods for obtaining approximate solutions to nonlinear acoustics equations are discussed. I proposed these methods earlier, but they are still little known. The first method is based on expanding an unknown function into a Taylor series with respect to the coordinate (evolution variable) and on approximate summation of the terms of this series in all orders up to the infinite order. This series can be summed completely only in particular cases, e.g., for a simple wave. It has been noted that the partial summation technique is implemented more easily if all the terms of the series are represented as corresponding topological diagrams. The second method is based on introducing a "nonlinear" phase delay (proportional to the wave amplitude) for the temporal variable in linear solutions of the problem. The application technique of these methods is illustrated by obtaining approximate solutions of the Burgers equation. ¬© 2013 Pleiades Publishing, Ltd.</t>
  </si>
  <si>
    <t>Kuznetsov, V. P.</t>
  </si>
  <si>
    <t>P.P.Shirshov Institute of Oceanology, Russian Academy of Sciences</t>
  </si>
  <si>
    <t>Kuznetsov V.P.</t>
  </si>
  <si>
    <t>On spectral methods for solving nonlinear acoustics equations</t>
  </si>
  <si>
    <t>10.1134/S1063771013010107</t>
  </si>
  <si>
    <t>2-s2.0-84878743328</t>
  </si>
  <si>
    <t>['¬© 2013', 'way synchronization', 'transmit signals', 'transmit beamforming', 'synchronization strategy', 'specific preprocessing', 'power gain', 'new two', 'make alignment', 'iterative procedure', 'compensated via', 'antenna radar', 'adjusting phases']</t>
  </si>
  <si>
    <t>Distributed radar | Synchronization strategy | Transmit beamforming</t>
  </si>
  <si>
    <t>In this paper, we propose a new two-stage synchronization strategy which is critical to the transmit beamforming of distributed radar systems. Firstly, two-way synchronization is utilized to generate local synchronized signals. Secondly, we propose a closed loop synchronization driven by the reflected energy gain to make alignment of phase at the target. The different phase propagation delays are compensated via an iterative procedure of adjusting phases of transmit signals. A specific preprocessing is provided to reduce the number of iterations for two-node radar systems. The performance of synchronization strategy is presented by comparing the power gain with respect to a single-antenna radar. The results of numerical simulations illustrate that the synchronization strategy proposed in this paper can be effective to enable the transmit beamforming in distributed radar systems. ¬© 2013 by Binary Information Press.</t>
  </si>
  <si>
    <t>3493-3501</t>
  </si>
  <si>
    <t>36160451900;35231356400</t>
  </si>
  <si>
    <t>Xiao, Manlin;Wei, Ping</t>
  </si>
  <si>
    <t>Xiao M.</t>
  </si>
  <si>
    <t>Two-stage synchronization strategy for distributed radar transmit beamforming</t>
  </si>
  <si>
    <t>10.12733/jcis5862</t>
  </si>
  <si>
    <t>2-s2.0-84878751479</t>
  </si>
  <si>
    <t>['¬© 2013', 'v ).', 'utility function', 'stochastic knowledge', 'simple network', 'reduce complexity', 'power allocation', 'optimal value', 'link state', 'arbitrarily close']</t>
  </si>
  <si>
    <t>Lyapunov drift | Satellite networks | Utility optimization</t>
  </si>
  <si>
    <t>In this paper, we consider the problem of flow control together with power allocation to antennas on satellite with arbitrary link states, so as to maximize the utility function while stabilizing the network. Inspired by Lyapunov optimization method, a Degree-Limited Scheduling Algorithm (DLSA) is proposed with a control parameter V, which requires no stochastic knowledge of link state. Discussion about implementation is carried out about the complexity of DLSA and several approximation methods to reduce complexity. Analyze shows DLSA stabilizes the network and the gap between utility function under DLSA and the optimal value is arbitrarily close to zero on the order of O(1/V). Simulation results verify DLSA on a simple network. ¬© 2013 by Binary Information Press.</t>
  </si>
  <si>
    <t>3723-3731</t>
  </si>
  <si>
    <t>55503056800;8377051500;35263406400;55308615700;55640436400</t>
  </si>
  <si>
    <t>Li, Hu;Liu, Yuanan;Yuan, Dongming;Hu, Hefei;Duan, Sirui</t>
  </si>
  <si>
    <t>Utility optimal scheduling in degree-limited satellite networks</t>
  </si>
  <si>
    <t>10.12733/jcis6031</t>
  </si>
  <si>
    <t>2-s2.0-84878763721</t>
  </si>
  <si>
    <t>['sectoral waveguides', 'radiation system', 'radiation character', 'radiation antenna', 'mode converter', 'metal plates', 'low power', 'computer simulation', 'coaxial waveguide', 'coaxial tem', 'aperture radius', 'aperture efficiency', '8 dbi', '8 %.', '33 cm', '20 cm']</t>
  </si>
  <si>
    <t>A compact radiation system for L band magnetically insulated transmission line oscillator (MILO) is present. It consists of a coaxial TEM-TE11 mode converter and a coaxial multimode horn antenna. Some metal plates are inserted into the coaxial waveguide to divide it into several sectoral waveguides with different phase propagation constants to compose a coaxial TE11 mode. Then some of the sectoral waveguides are folded up to reduce the length of the mode converter. Multimode horn antenna is adopted to enhance aperture efficiency and power handling capability of the radiation antenna. A radiation system for a 1.58 GHz MILO device is designed with a length of 33 cm and an aperture radius of 20 cm. The gain is 15.8 dBi and aperture efficiency is 86.8 %. Both low power and high power microwave experiment is carried out to test the radiation character. The experiment test results agree well with computer simulation. ¬© 2013 ¬© 2013 Author(s).</t>
  </si>
  <si>
    <t>60069721;60069721;60069721;60069721;60069721;60069721;60069721</t>
  </si>
  <si>
    <t>56304167300;57206252292;54390064200;8317359700;57199884569;7402589118;55762155700</t>
  </si>
  <si>
    <t>Wang, Dong;Qin, Fen;Shi, Mei You;Chen, Dai Bing;Wen, Jie;Jin, Xiao;Xu, Sha</t>
  </si>
  <si>
    <t>A compact radiation system for L band magnetically insulated transmission line oscillator</t>
  </si>
  <si>
    <t>10.1063/1.4808020</t>
  </si>
  <si>
    <t>2-s2.0-84878842808</t>
  </si>
  <si>
    <t>DE-FG02-91ER-54109</t>
  </si>
  <si>
    <t>['wave model', 'theoretical procedure', 'studied numerically', 'spherical blob', 'scattering process', 'routinely observed', 'rf waves', 'rf scattering', 'refractive effects', 'plasma waves', 'plasma inside', 'one imposed', 'mie solution', 'magnetic field', 'geometric optics', 'general treatment', 'electromagnetic power', 'edge region', 'density fluctuations', 'computationally much', 'blobs present', 'besides diffraction', 'background density', 'although similar']</t>
  </si>
  <si>
    <t>The density fluctuations and blobs present in the edge region of magnetic fusion devices can scatter radio frequency (RF) waves through refraction, reflection, diffraction, and coupling to other plasma waves. This, in turn, affects the spectrum of the RF waves and the electromagnetic power that reaches the core of the plasma. The usual geometric optics analysis of RF scattering by density blobs accounts for only refractive effects. It is valid when the amplitude of the fluctuations is small, of the order of 10%, compared to the background density. In experiments, density fluctuations with much larger amplitudes are routinely observed, so that a more general treatment of the scattering process is needed. In this paper, a full-wave model for the scattering of RF waves by a blob is developed. The full-wave approach extends the range of validity well beyond that of geometric optics; however, it is theoretically and computationally much more challenging. The theoretical procedure, although similar to that followed for the Mie solution of Maxwell's equations, is generalized to plasmas in a magnetic field. Besides diffraction and reflection, the model includes coupling to a different plasma wave than the one imposed by the external antenna structure. In the model, it is assumed that the RF waves interact with a spherical blob. The plasma inside and around the blob is cold, homogeneous, and imbedded in a uniform magnetic field. After formulating the complete analytical theory, the effect of the blob on short wavelength electron cyclotron waves and longer wavelength lower hybrid waves is studied numerically. ¬© 2013 AIP Publishing LLC.</t>
  </si>
  <si>
    <t>60022717;60002947;60002947</t>
  </si>
  <si>
    <t>7006300121;7003464811;6508314693</t>
  </si>
  <si>
    <t>Ram, Abhay K.;Hizanidis, Kyriakos;Kominis, Yannis</t>
  </si>
  <si>
    <t>Cambridge;Athens</t>
  </si>
  <si>
    <t>Plasma Science and Fusion Center;National Technical University of Athens</t>
  </si>
  <si>
    <t>60022717;60002947</t>
  </si>
  <si>
    <t>Ram A.K.</t>
  </si>
  <si>
    <t>Scattering of radio frequency waves by blobs in tokamak plasmas</t>
  </si>
  <si>
    <t>10.1063/1.4803898</t>
  </si>
  <si>
    <t>2-s2.0-84878906874</t>
  </si>
  <si>
    <t>['work reports', 'two modes', 'toroidal geometry', 'tae excitation', 'particle resonance', 'mode structure', 'growth rate', 'epm ),', 'density gradient', 'characteristic frequencies', 'antenna clarifies']</t>
  </si>
  <si>
    <t>This work reports on linear global gyrokinetic particle simulations of the excitation of toroidicity-induced Alfv√©n eigenmodes (TAE) and energetic particle modes (EPM), and the comparison between these two modes. The TAE excitation by antenna clarifies the magnetohydrodynamic (MHD) mode structure and the discrete eigenmode exists in the gap between the upper and lower accumulation points. The TAE excitation by fast ions modifies the MHD mode structure because of radial symmetry breaking and the eigenmode frequency moves towards the lower accumulation point. The phase space structure of fast ions shows that both passing and trapped particles contribute to the TAE excitation and that trapped particles dominate the wave-particle resonance in our simulations. The growth rate of TAE is sensitive to the fast ion energy, density, and density gradient, which are also important factors contributing to the transition of the TAE to the EPM. The gyrokinetic particle simulations also confirm the excitation of EPM when the drive is stronger. The frequency of the EPM is determined by the characteristic frequencies of fast ion motion in toroidal geometry. ¬© 2013 AIP Publishing LLC.</t>
  </si>
  <si>
    <t>60019118-60012820;60019118-60012820-60007278;60007278-60014966;60019118-60012820</t>
  </si>
  <si>
    <t>55762637800;55706381200;57203510904;8432738800</t>
  </si>
  <si>
    <t>Zhang, Chenxi;Zhang, Wenlu;Lin, Zhihong;Li, Ding</t>
  </si>
  <si>
    <t>China;China;China;United States</t>
  </si>
  <si>
    <t>Hefei;Beijing;Beijing;Irvine</t>
  </si>
  <si>
    <t>University of Science and Technology of China;Peking University;Institute of Physics Chinese Academy of Sciences;University of California, Irvine</t>
  </si>
  <si>
    <t>60019118;60014966;60012820;60007278</t>
  </si>
  <si>
    <t>Comparison of toroidicity-induced Alfv√©n eigenmodes and energetic particle modes by gyrokinetic particle simulations</t>
  </si>
  <si>
    <t>10.1063/1.4803502</t>
  </si>
  <si>
    <t>2-s2.0-84878909384</t>
  </si>
  <si>
    <t>['uv spectroscopy', 'results showed', 'oxygen atom', 'molar conductivity', 'iii ).', 'excited state', 'excellent luminescence', 'element analysis', 'complex displayed', 'carboxyl groups', 'c6h5coch 2soch2cooh', 'binary complexes', 'also measured', 'acetophenonylcarboxymethyl sulphoxide', '5d 0']</t>
  </si>
  <si>
    <t>acetophenonylcarboxymethyl sulphoxide | fluorescence | luminescence mechanism | phosphorescent properties | rare earth complexes</t>
  </si>
  <si>
    <t>A novel ligand containing multiple coordinating groups (sulfinyl, carboxyl and carbonyl groups), acetophenonylcarboxymethyl sulphoxide, was synthesized. Its corresponding two lanthanide (III) binary complexes were synthesized and characterized by element analysis, molar conductivity, FT-IR, TG-DTA and UV spectroscopy. Results showed that the composition of these complexes was REL3L- (ClO4)2¬∑3H 2O (RE = Eu (III), Tb (III); L = C6H5COCH 2SOCH2COOH; L- = C6H 5COCH2SOCH2COO-). FT-IR results indicated that acetophenonylcarboxymethyl sulphoxide was bonded with an RE (III) ion by an oxygen atom of the sulfinyl and carboxyl groups and not by an oxygen atom of the carbonyl group due to high steric hinderance. Fluorescent spectra showed that the Tb (III) complex had excellent luminescence as a result of a transfer of energy from the ligand to the excitation state energy level ( 5D4) of Tb (III). The Eu (III) complex displayed weak luminescence, attributed to low energy transfer efficiency between the triplet state energy level of its ligand and the excited state (5D 0) of Eu (III). As a result, the Tb (III) complex displayed a good antenna effect for luminescence. The fluorescence decay curves of Eu (III) and Tb (III) complexes were also measured. Copyright ¬© 2012 John Wiley &amp; Sons, Ltd.</t>
  </si>
  <si>
    <t>302-307</t>
  </si>
  <si>
    <t>Luminescence</t>
  </si>
  <si>
    <t>60029380;60029380;60029380;60029380;60029380;60029380;60029380;60029380</t>
  </si>
  <si>
    <t>57197747893;56004241700;55718931900;55258403100;55897693100;53463330500;57199148149;55258690000</t>
  </si>
  <si>
    <t>Li, Wen Xian;Liu, Yu;Li, Ying Jie;Feng, Shu Yan;Zhang, Jing;Ao, Bo Yang;Sun, Xiao Jun;Saiji, Lahu</t>
  </si>
  <si>
    <t>Li W.X.</t>
  </si>
  <si>
    <t>Synthesis and luminescence properties of two novel lanthanide (III) complexes of acetophenonylcarboxymethyl sulphoxide</t>
  </si>
  <si>
    <t>10.1002/bio.2381</t>
  </si>
  <si>
    <t>2-s2.0-84878937170</t>
  </si>
  <si>
    <t>['via symmetry', 'via gas', 'toroidally aligned', 'test whether', 'ta antennas', 'ta antenna', 'sources remains', 'reduced compared', 'radiated power', 'puff imaging', 'plasma potential', 'nearly identical', 'monopole phasing', 'mode discharges', 'mechanism determining', 'indeed reduced', 'impurity sources', 'impurity source', 'impurity contamination', 'icrf heating', 'highest levels', 'field aligned', 'fa antenna', 'experimental investigation', 'emissive probes', 'discharge heated', 'current straps', 'antenna phases']</t>
  </si>
  <si>
    <t>Ion cyclotron range of frequency (ICRF) heating is expected to provide auxiliary heating for ITER and future fusion reactors where high Z metallic plasma facing components (PFCs) are being considered. Impurity contamination linked to ICRF antenna operation remains a major challenge particularly for devices with high Z metallic PFCs. Here, we report on an experimental investigation to test whether a field aligned (FA) antenna can reduce impurity contamination and impurity sources. We compare the modification of the scrape of layer (SOL) plasma potential of the FA antenna to a conventional, toroidally aligned (TA) antenna, in order to explore the underlying physics governing impurity contamination linked to ICRF heating. The FA antenna is a 4-strap ICRF antenna where the current straps and antenna enclosure sides are perpendicular to the total magnetic field while the Faraday screen rods are parallel to the total magnetic field. In principle, alignment with respect to the total magnetic field minimizes integrated E|| (electric field along a magnetic field line) via symmetry. A finite element method RF antenna model coupled to a cold plasma model verifies that the integrated E|| should be reduced for all antenna phases. Monopole phasing in particular is expected to have the lowest integrated E||. Consistent with expectations, we observed that the impurity contamination and impurity source at the FA antenna are reduced compared to the TA antenna. In both L and H-mode discharges, the radiated power is 20%-30% lower for a FA-antenna heated discharge than a discharge heated with the TA-antennas. However, inconsistent with expectations, we observe RF induced plasma potentials (via gas-puff imaging and emissive probes to be nearly identical for FA and TA antennas when operated in dipole phasing). Moreover, the highest levels of RF-induced plasma potentials are observed using monopole phasing with the FA antenna. Thus, while impurity contamination and sources are indeed reduced with the FA antenna configuration, the mechanism determining the SOL plasma potential in the presence of ICRF and its impact on impurity contamination and sources remains to be understood. ¬© 2013 AIP Publishing LLC.</t>
  </si>
  <si>
    <t>60022717;60022717;60022717;60022717;60022717;60022717;60022717;60022717;60022717;60022717;60022717;60022717</t>
  </si>
  <si>
    <t>6701920812;54792932600;24073468400;7103365552;7202634112;7004926030;25634399400;7406586092;7005276050;55494859900;13907305500;7006358288</t>
  </si>
  <si>
    <t>Wukitch, S. J.;Garrett, M. L.;Ochoukov, R.;Terry, J. L.;Hubbard, A.;Labombard, B.;Lau, C.;Lin, Y.;Lipschultz, B.;Miller, D.;Reinke, M. L.;Whyte, D.</t>
  </si>
  <si>
    <t>Plasma Science and Fusion Center</t>
  </si>
  <si>
    <t>Wukitch S.</t>
  </si>
  <si>
    <t>Characterization and performance of a field aligned ion cyclotron range of frequency antenna in Alcator C-Mod</t>
  </si>
  <si>
    <t>10.1063/1.4803882</t>
  </si>
  <si>
    <t>2-s2.0-84878944670</t>
  </si>
  <si>
    <t>['¬© 2013', 'wuhan university', 'wuhan mst', 'user terminal', 'time characteristics', 'state transmitters', 'simultaneous observations', 'rights reserved', 'preliminarily described', 'paper describes', 'including 25', 'high temporal', 'high frequency', 'height resolutions', 'height range', 'gps rawinsonde', 'electronic information', 'digital receivers', 'basic configuration', 'atmospheric observation', 'antenna system', '90 km', '8 mhz', '60 km']</t>
  </si>
  <si>
    <t>mesosphere-stratosphere-troposphere radar | middle-latitude China | phased array</t>
  </si>
  <si>
    <t>The basic configuration of the Wuhan MST (mesosphere-stratosphere- troposphere) radar, which was designed and constructed by the School of Electronic Information, Wuhan University, is preliminarily described in this paper. The Wuhan MST radar operates at very high frequency (VHF) band (53.8 MHz) by observing the real-time characteristics of turbulence and the wind field vector in the height range of 3.5-90 km (not including 25-60 km) with high temporal and height resolutions. This all-solid-state, all-coherent pulse Doppler radar is China's first independent development of an MST radar focusing on atmospheric observation. The subsystems of the Wuhan MST radar include an antenna system, a feeder line system, all-solid-state radar transmitters, digital receivers, a beam control system, a signal processing system, a data processing system, a product generation system, and a user terminal. Advanced radar technologies are used, including highly reliable all-solid-state transmitters, low-noise large dynamic range digital receivers, an active phased array, high-speed digital signal processing, and real-time graphic terminals. This paper describes the design and implementation of the radar. Preliminary online wind measurements and results of the comparison to simultaneous observations by a GPS rawinsonde are presented as well. ¬©2013. American Geophysical Union. All Rights Reserved.</t>
  </si>
  <si>
    <t>326-333</t>
  </si>
  <si>
    <t>60029306;60029306;60029306;60029306;60029306;60029306;60029306</t>
  </si>
  <si>
    <t>9840994800;57206983814;55766191100;55765793300;55765992200;56757070300;8387738800</t>
  </si>
  <si>
    <t>Zhengyu, Zhao;Chen, Zhou;Haiyin, Qing;Guobin, Yang;Yuannong, Zhang;Gang, Chen;Yaogai, Hu</t>
  </si>
  <si>
    <t>Zhengyu Z.</t>
  </si>
  <si>
    <t>Wuhan Atmosphere Radio Exploration (WARE) radar: System design and online winds measurements</t>
  </si>
  <si>
    <t>10.1002/rds.20040</t>
  </si>
  <si>
    <t>2-s2.0-84879062728</t>
  </si>
  <si>
    <t>['wavelength ranges', 'system via', 'system operates', 'spectrum widths', 'digital sequences', '8 signals', '512 mhz']</t>
  </si>
  <si>
    <t>A system is intended for equipping radio telescopes with antennas of small (12-13 m) diameters, used in the very long baseline interferometers (VLBIs), including universal time on-line monitoring interferometers. The system operates in S- and X-wavelength ranges and process up to 8 signals with spectrum widths of up to 512 MHz, converts them into digital sequences with a 1024-MHz clock frequency, and forms data streams in the VLBI Data Interchange Format (VDIF) with a 2048-Mbit/s rate per channel. Data from each channel of the system via the 10G Ethernet interface are transmitted to the data buffering unit for their sending to the correlation processing center. ¬© 2013 Pleiades Publishing, Ltd.</t>
  </si>
  <si>
    <t>339-346</t>
  </si>
  <si>
    <t>Instruments and Experimental Techniques</t>
  </si>
  <si>
    <t>60109931;106733487;60109931;60109931</t>
  </si>
  <si>
    <t>6602590065;9133595000;54895382900;57211566213</t>
  </si>
  <si>
    <t>Fedotov, L. V.;Kol'Tsov, N. E.;Marshalov, D. A.;Nosov, E. V.</t>
  </si>
  <si>
    <t>Saint Petersburg (ex Leningrad);Saint Petersburg (ex Leningrad)</t>
  </si>
  <si>
    <t>Institute of Applied Astronomy of the Russian Academy of Sciences;ZAO Radio-Electronic Processing Equipment</t>
  </si>
  <si>
    <t>60109931;106733487</t>
  </si>
  <si>
    <t>Fedotov L.</t>
  </si>
  <si>
    <t>A data acquisition system of the S/X-wave range of the radio interferometer for the universal time on-line monitoring</t>
  </si>
  <si>
    <t>10.1134/S0020441213030032</t>
  </si>
  <si>
    <t>2-s2.0-84879097108</t>
  </si>
  <si>
    <t>['upper resonance', 'theoretical results', 'slot introduced', 'shaped slot', 'resonance frequency', 'proposed antenna', 'present paper', 'lower band', 'introducing l', 'good agreement', 'frequency ratio', 'business media', '50 db', '455 ghz', '2 %.', '0 db']</t>
  </si>
  <si>
    <t>Circular diskpatch | Dual band antenna | Notch loaded patch | Slot loaded patch</t>
  </si>
  <si>
    <t>In the present paper a dual frequency resonance antenna is achieved by introducing L- shaped slot in circular disk patch. It is analysed by using circuit theory concept. The resonance frequency is found to be 5.087 and 8.455 GHz and the 10 dB bandwidth of the proposed antenna for lower and upper resonance frequency is found to be 4.39 and 4.66 % respectively. It is easy to adjust the higher and lower band by changing the dimensions of notch and slot introduced in the antenna. The frequency ratio is found to be 1.6621. The gain and efficiency of the proposed antenna is found to be 9.50 dB at lower resonance however it is 7.0 dB at upper resonance frequency whereas the efficiency at lower and upper resonance is found to be 94.6 and 88.2 %.The theoretical results are compared with IE3D simulation results which are in good agreement. ¬© 2012 Springer Science+Business Media, LLC.</t>
  </si>
  <si>
    <t>927-943</t>
  </si>
  <si>
    <t>60018476;60018476;60018476;60018476;60019106</t>
  </si>
  <si>
    <t>7003390412;56824928800;26423360800;56311404400;7003714798</t>
  </si>
  <si>
    <t>Ansari, J. A.;Mishra, Anurag;Yadav, N. P.;Singh, P.;Vishvakarma, B. R.</t>
  </si>
  <si>
    <t>Varanasi;Allahabad</t>
  </si>
  <si>
    <t>Indian Institute of Technology Banaras Hindu University;University of Allahabad</t>
  </si>
  <si>
    <t>60019106;60018476</t>
  </si>
  <si>
    <t>Ansari J.A.</t>
  </si>
  <si>
    <t>Analysis of L-shaped slot loaded circular disk patch antenna for satellite and radio telecommunication</t>
  </si>
  <si>
    <t>10.1007/s11277-012-0730-3</t>
  </si>
  <si>
    <t>2-s2.0-84879685660</t>
  </si>
  <si>
    <t>['transmission range', 'results show', 'proposed model', 'probabilistic method', 'network density', 'model relates', 'model computes', 'devices assuming', 'business media', 'average bpl', 'antenna beamwidth', 'absolute error', '57 %.', '387 standards']</t>
  </si>
  <si>
    <t>60- GHz mmWave | Beacon period length | Distributed reservation protocol | Medium access control | Ultra wideband | Wireless personal area network</t>
  </si>
  <si>
    <t>A probabilistic method is developed here to model the beacon period length (BPL) defined in the ECMA-368 and ECMA-387 standards for the distributed reservation protocol. The model computes the probability mass function (PMF) of the BPL in a superframe which will be used in modeling of throughput, delay, fairness, power and other major distributed medium access control layer parameters of the emerging ultra wideband and 60- GHz millimeter wave wireless personal area networks. The model relates the PMF of the BPL to the network density, antenna beamwidth, and the transmission range of the devices assuming that the devices are distributed in an outdoor environment based on Two-dimensional Poisson distribution. The proposed model is evaluated by simulating different scenarios in the network and the results show that on average, the model for the average BPL has an absolute error of 1.57 %. ¬© 2012 Springer Science+Business Media, LLC.</t>
  </si>
  <si>
    <t>831-846</t>
  </si>
  <si>
    <t>23476741000;6506067964</t>
  </si>
  <si>
    <t>Ajorloo, Hossein;Manzuri-Shalmani, M. T.</t>
  </si>
  <si>
    <t>Ajorloo H.</t>
  </si>
  <si>
    <t>Modeling the beaconing mechanism in short range wireless networks based on the DRP protocol in outdoor environments</t>
  </si>
  <si>
    <t>10.1007/s11277-012-0724-1</t>
  </si>
  <si>
    <t>2-s2.0-84879685784</t>
  </si>
  <si>
    <t>['slot created', 'phase difference', 'good performance', 'detailed analysis', 'designed coupler', 'business media']</t>
  </si>
  <si>
    <t>Antenna | Butler Matrix | Directional coupler | Microstrip | UWB coupler</t>
  </si>
  <si>
    <t>A design of 3 dB compact ultra wideband (UWB) coupler for a 4 √ó 4 Butler Matrix, which is operating between 3 and 11 GHz frequency range, is presented in this paper. The proposed design uses multilayer technology that allows having a compact and broad bandwidth coupler. The design uses elliptically shaped broadside coupled strips and a slot created in a common ground plane of two dielectric substrates with the same shape. The design then being fabricated on 0.8 mm thick FR4 substrates and it occupies the dimension of 30 mm √ó 15 mm. The simulation and experimental results show a good performance in terms of bandwidth, which covers the entire UWB operation. In addition, detailed analysis of air gap effect for S-parameters and phase difference of the designed coupler is presented in this study. ¬© 2012 Springer Science+Business Media, LLC.</t>
  </si>
  <si>
    <t>915-926</t>
  </si>
  <si>
    <t>60021005;60021005;60021005;60021005;60012005;60029157</t>
  </si>
  <si>
    <t>55062245200;16025721900;22836063700;57210906806;10939151300;22958085300</t>
  </si>
  <si>
    <t>Binti Muklas, Nor Salehah;Rahim, Sharul Kamal Abdul;Seman, Norhudah;Zaidel, Dyg Norkhairunnisa Abang;Tan, Kim Geok;Reza, Ahmed Wasif</t>
  </si>
  <si>
    <t>Binti Muklas N.S.</t>
  </si>
  <si>
    <t>A design of compact ultra wideband coupler for butler matrix</t>
  </si>
  <si>
    <t>10.1007/s11277-012-0729-9</t>
  </si>
  <si>
    <t>2-s2.0-84879691317</t>
  </si>
  <si>
    <t>Tekes</t>
  </si>
  <si>
    <t>['turbo equalizers', 'symbol interference', 'proposed technique', 'proposed scheme', 'paper proposes', 'doped accumulator', 'convergence property', 'carrier interference', 'business media', 'antenna interference', 'analyzed using']</t>
  </si>
  <si>
    <t>Doped accumulator | EXIT chart | Guard interval (GI) | Inter-symbol interference (ISI) | MU-SIMO | OFDM | Turbo equalization</t>
  </si>
  <si>
    <t>This paper proposes a multiuser single input multiple output orthogonal frequency division multiplexing system without guard interval based on the chained turbo equalization algorithm. Turbo equalizers for several consecutive OFDM symbols exchange information about the interference to effectively suppress inter-symbol interference, inter-carrier interference, and co-antenna interference. The convergence property of the proposed technique is analyzed using the extrinsic information transfer chart. Doped accumulator is used to achieve the (1,1) mutual information point and to obtain better matching between the equalizer and decoder EXIT curves. Results of computer simulations reveal that the proposed scheme can achieve excellent performance without requiring high computational complexity. ¬© 2012 Springer Science+Business Media, LLC.</t>
  </si>
  <si>
    <t>769-783</t>
  </si>
  <si>
    <t>60011375;60011375;60011375-60012954</t>
  </si>
  <si>
    <t>35174481400;8576231800;35570176700</t>
  </si>
  <si>
    <t>Irawan, Ade;Anwar, Khoirul;Matsumoto, Tad</t>
  </si>
  <si>
    <t>Oulu;Nomi</t>
  </si>
  <si>
    <t>Oulun Yliopisto;Japan Advanced Institute of Science and Technology</t>
  </si>
  <si>
    <t>60012954;60011375</t>
  </si>
  <si>
    <t>Irawan A.</t>
  </si>
  <si>
    <t>Low complexity time concatenated turbo equalization for block transmission without guard interval: Part 3 - Application to multiuser SIMO-OFDM</t>
  </si>
  <si>
    <t>10.1007/s11277-012-0721-4</t>
  </si>
  <si>
    <t>2-s2.0-84879692522</t>
  </si>
  <si>
    <t>['radiation region', 'proposed method', 'near field', 'microstrip trace', 'magnetic dipoles', 'ideal electric', 'genetic algorithm', 'ga based', 'finite samples', 'far field', 'efficient combination', 'convergence rate']</t>
  </si>
  <si>
    <t>And near field to far field transformation | Genetic algorithm | Microstrip</t>
  </si>
  <si>
    <t>In this paper, an efficient combination of the near field to far field (NF-FF) transformation and the genetic algorithm (GA) is suggested for investigating of a microstrip trace on an infinite ground plane. Parameters of a set of ideal electric and magnetic dipoles are estimated by GA based on finite samples of near field data in the radiation region. Then, the far field pattern is determined, using the electromagnetic (EM) fields of equivalent ideal dipoles. The commercial software Ansoft High Frequency Structure Simulator (HFSS) is used for both, computing the near field data and validation of the proposed method. In addition, the influence of number of dipoles on the convergence rate is studied. ¬© 2013 ACES.</t>
  </si>
  <si>
    <t>404-410</t>
  </si>
  <si>
    <t>57194226527;55453859600</t>
  </si>
  <si>
    <t>Rajabzadeh, R.;Moradi, G.</t>
  </si>
  <si>
    <t>Rajabzadeh R.</t>
  </si>
  <si>
    <t>Near field to far field conversion for an infinite ground micro-strip trace using genetic algorithm</t>
  </si>
  <si>
    <t>2-s2.0-84880048177</t>
  </si>
  <si>
    <t>['¬± 3', '¬± 2', '¬± 0', 'two ltsas', 'siw ).', 'return loss', 'resulting design', 'polarization levels', 'good candidates', 'focusing elements', 'flattest gain', 'beam width', 'astronomy imaging', '7 db', '4 db', '30 ghz', '23 db', '2 ¬∞', '18 ghz']</t>
  </si>
  <si>
    <t>And ultra-wideband | Antipodal tapered slot antenna | Beam width | Gain | Polarization | Substrate integrated waveguide</t>
  </si>
  <si>
    <t>We present an ultra-wide extended Kband (18 GHz - 30 GHz) planar linear tapered slot antenna (LTSA) design. From a parametric study involving eight designs, the best compromise LTSA is selected in terms of flattest gain and beam width and most symmetric beam width. The design is antipodal with alumina (Œµr = 10) substrate and fed with substrate integrated waveguide (SIW). Regular corrugations improve cross-polarization, input return loss, and gain. Numerical simulations use finite element analysis and time domain finite integration technique field solvers. The resulting design has half power beam widths (HPBW) of only ¬± 3.2¬∞ and ¬± 2.5¬∞ variation in frequency in the E- and H-planes, respectively. Cross-polarization levels at boresight are 35.7 dB at 18 GHz and 17.4 dB at 30 GHz, return loss is better than -11.7 dB and gain is 9.23 dB with ¬± 0.40 dB variation with frequency. Alternatively, for imaging systems requiring efficient illumination of a reflector or focusing elements, a second resulting design shows near-perfect beam symmetry with HPBWE/HPBWH = 0.91. These two LTSAs are good candidates for dual-polarization focal plane array feed applications in astronomy imaging. ¬© 2013 ACES.</t>
  </si>
  <si>
    <t>454-462</t>
  </si>
  <si>
    <t>60003122-60009839;60003122;60009839</t>
  </si>
  <si>
    <t>55791310700;7006128443;6603787976</t>
  </si>
  <si>
    <t>Locke, Lisa S.;Bornemann, Jens;Claude, St√©phane</t>
  </si>
  <si>
    <t>Ottawa ON,;Victoria</t>
  </si>
  <si>
    <t>National Research Council Canada;University of Victoria</t>
  </si>
  <si>
    <t>60009839;60003122</t>
  </si>
  <si>
    <t>Locke L.S.</t>
  </si>
  <si>
    <t>Substrate integrated waveguide-fed tapered slot antenna with smooth performance characteristics over an ultra-wide bandwidth</t>
  </si>
  <si>
    <t>2-s2.0-84880060673</t>
  </si>
  <si>
    <t>['vswrs less', 'power combiner', 'power capacity', 'output port', 'input ports', 'including multi', 'grounded disc', 'broad bandwidth', 'axial slots', '3 db', '2 ghz', '15 db']</t>
  </si>
  <si>
    <t>And variable radial waveguide | Broadband power combiner | Microwave components | Multi-section impedance matching | Spatial power combiner</t>
  </si>
  <si>
    <t>An L-band spatial variable radial waveguide power combiner with broad bandwidth and high power capacity is proposed. By adopting several techniques simultaneously, including multi-section impedance matching probes, grounded disc, and axial slots, the performance of the power combiner is improved. The parameters of the combiner are calculated, simulated and tested. It has a measured operation bandwidth ranging from 1.2 GHz to 2 GHz with VSWRs less than 1.4 at all ports. The extra insertion losses between the input ports and output port are less than 0.3 dB and the isolation between the input ports is better than 15 dB. The power capacity can reach 600 W and the combining efficiency achieves 90 %. The results from calculation, simulation, and measurement reasonably agree with each other. ¬© 2013 ACES.</t>
  </si>
  <si>
    <t>463-468</t>
  </si>
  <si>
    <t>57199046992;7408598493;55861645200;55328319700</t>
  </si>
  <si>
    <t>Xu, Gang;Yang, Xue Song;Li, Jia Lin;Tian, Zhi Ming</t>
  </si>
  <si>
    <t>Xu G.</t>
  </si>
  <si>
    <t>Broadband variable radial waveguide power combiner using multi-section impedance matching technique</t>
  </si>
  <si>
    <t>2-s2.0-84880068911</t>
  </si>
  <si>
    <t>['uwb performance', 'shaped slots', 'relative permittivity', 'overall size', 'operating band', 'ground plane', 'fr4 substrate', 'antenna operates', 'antenna occupies', '9 ghz', '4 ghz', '10 db', '1 mm']</t>
  </si>
  <si>
    <t>And ultra-wide band antenna | Microstrip antenna | Monopole antenna</t>
  </si>
  <si>
    <t>A novel monopole antenna is presented for ultra-wideband (UWB) applications. Enhancement in the antenna's bandwidth was obtained by using a new radiating patch structure that includes a q-shaped slots in the ground plane. UWB performance is achieved without increasing the overall size of the antenna's structure. The antenna operates between 2.4 GHz - 13.9 GHz for S11 ‚â§ -10 dB. The antenna radiates omnidirectionally over its operating band. The antenna occupies an area of about 25 √ó 25 mm2 when fabricated on FR4 substrate with thickness of 1 mm and relative permittivity of Œµr = 4.4. ¬© 2013 ACES.</t>
  </si>
  <si>
    <t>441-445</t>
  </si>
  <si>
    <t>60107357;60002826;60107357;60107357;60107357;60107357;60107357</t>
  </si>
  <si>
    <t>36028948100;6603900197;24474815100;35772669300;36026967800;51461038700;36028884400</t>
  </si>
  <si>
    <t>Shirzad, H.;Virdee, B.;Ghobadi, Ch;Shokri, M.;Sedghi, T.;Asiaban, S.;Pourahmadazar, J.</t>
  </si>
  <si>
    <t>Iran;United Kingdom</t>
  </si>
  <si>
    <t>Urmia;London</t>
  </si>
  <si>
    <t>Islamic Azad University, Urmia Branch;London Metropolitan University</t>
  </si>
  <si>
    <t>60107357;60002826</t>
  </si>
  <si>
    <t>Shirzad H.</t>
  </si>
  <si>
    <t>Bandwidth enhancement of compact planar microstrip antenna</t>
  </si>
  <si>
    <t>2-s2.0-84880075227</t>
  </si>
  <si>
    <t>['well meet', 'uwb communication', 'sirs ).', 'reconfigurable functions', 'proposed antenna', 'multiband communication', 'ideal switches', 'group delay']</t>
  </si>
  <si>
    <t>And UWB antenna | Multiband antenna | Notch band antenna | Reconfigurable antenna | Time domain characteristic</t>
  </si>
  <si>
    <t>In this paper, a novel coplanar waveguide (CPW) fed ultra wideband (UWB) antenna with reconfigurable functions and notch band characteristics is proposed for wireless communication applications. The proposed UWB antenna has two stop bands that are achieved by using the stepped impedance stub (SIS) loaded stepped impedance resonators (SIRs). The reconfigurable functions are obtained by means of two ideal switches that are implemented on the proposed two SIRs. By controlling the status of the ideal switches ON/OFF, the proposed antenna can work in UWB operation band with both switches OFF and the antenna can be used as a dual notch band UWB antenna when the status of both switches is ON. The frequency domain characteristics are investigated, and the time domain characteristics, such as group delay, have been studied in details as well. The simulation and experiment results demonstrate that the proposed reconfigurable antenna can well meet the requirement for the UWB communication, notch band UWB, and multiband communication. ¬© 2013 ACES.</t>
  </si>
  <si>
    <t>427-440</t>
  </si>
  <si>
    <t>60003353;60003353;60003353-113245085</t>
  </si>
  <si>
    <t>Harbin Engineering University;COMU, Inc.</t>
  </si>
  <si>
    <t>60003353;113245085</t>
  </si>
  <si>
    <t>A compact reconfigurable antenna using sirs and switches for ultra wideband and multi-band wireless communication applications</t>
  </si>
  <si>
    <t>2-s2.0-84880076457</t>
  </si>
  <si>
    <t>['worst case', 'wall imaging', 'system uses', 'penetrating radar', 'numerical analyses', 'great ability', 'good accuracy', 'gap width', 'gap detection', 'different types', 'detection process']</t>
  </si>
  <si>
    <t>And UWB pulse | GPR | Monostatic radar | TDR | Time domain measurements | Tunnels detection | UWB antenna</t>
  </si>
  <si>
    <t>In this paper, a new experimental system for through wall gap detection and concealed vacancies behind wall is introduced. The ultra wide band (UWB) system is based on the principles of time domain reflectometry (TDR) and ground-penetrating radar (GPR) for through wall imaging to detect hidden gaps and/or hiding persons behind walls. The system uses a very short pulse generated by the vector network analyzer (VNA) to illuminate the wall under investigation through an UWB antenna probe. The detection process is achieved using time domain measurements of the probe reflection coefficient S11. Some numerical analyses have been carried out for verifying the principle of operation. The experimental results show a great ability not only for the gap detection between walls but also for estimation of the gap width with a very good accuracy (6.25 % in the worst case) for different types of walls. ¬© 2013 ACES.</t>
  </si>
  <si>
    <t>411-418</t>
  </si>
  <si>
    <t>60033154;60033154-60013183;60071031</t>
  </si>
  <si>
    <t>36536794900;7005104207;6701577028</t>
  </si>
  <si>
    <t>Elboushi, A.;Sebak, A. R.;Denidni, T.</t>
  </si>
  <si>
    <t>Quebec;Montreal;Riyadh</t>
  </si>
  <si>
    <t>Institut National de la Recherche Scientifique;Concordia University;King Saud University</t>
  </si>
  <si>
    <t>60071031;60033154;60013183</t>
  </si>
  <si>
    <t>Elboushi A.</t>
  </si>
  <si>
    <t>Through wall gap detection using monostatic radar</t>
  </si>
  <si>
    <t>2-s2.0-84880082130</t>
  </si>
  <si>
    <t>['small size', 'simulated results', 'relevant bands', 'rejection performance', 'proposed antenna', 'novel band', 'notched frequency', 'measured results', 'key characteristics', 'good agreement', 'generating band', 'frequency band', 'designed antenna', 'controlled easily', '9 mm2', '9 ghz', '2 ghz']</t>
  </si>
  <si>
    <t>And ultra-wideband (UWB) | Complementary split ring resonator (CSRR) | Multiband | Notch bands</t>
  </si>
  <si>
    <t>A novel band-notched ultrawideband monopole antenna is presented. The proposed antenna consists of a swallow shape radiating patch, two novel 90 degree rotation angle complementary splitring resonator (CSRR) structures for generating band-notched function instead of changing the patchor feeding shapes, and a trapezoidal ground plane that provides a wide usable bandwidth of more than 143 % (2 GHz - 11.2 GHz). With two novel 90 degree rotation angle complementary SRR structures, band-stop frequency performance is realized, and some key characteristics such as band-notched frequency and bandwidth can be controlled easily. The designed antenna has a small size of 25 √ó 27.9 mm2,showing the band-rejection performance in the frequency band of 3.9 GHz / 5.9GHz. The antenna demonstrates omni-directional and stable radiation patterns across all the relevant bands. Moreover, a prototype of the proposed antenna is fabricated, and the measured results are shown to be in good agreement with the simulated results. ¬© 2013 ACES.</t>
  </si>
  <si>
    <t>446-453</t>
  </si>
  <si>
    <t>Compact printed band-notched UWB antenna with 90 degree rotation angle CSRR</t>
  </si>
  <si>
    <t>2-s2.0-84880082287</t>
  </si>
  <si>
    <t>['¬© 2013', 'selected applications', 'rights reserved', 'rf signals', 'performed using', 'mobile ).', 'meteor trails', 'isis hardware', 'isis array', 'ionospheric science', 'intercepted signals', 'give examples', 'geospace phenomena', 'first observations', 'band using', 'array nodes', 'array focuses', 'appropriate antennas']</t>
  </si>
  <si>
    <t>E-region irregularities | ionospheric measurement | meteor trails | passive radar | radio arrays | software radio</t>
  </si>
  <si>
    <t>The ISIS array (Intercepted Signals for Ionospheric Science) is a distributed, coherent software radio array designed for the study of geospace phenomena by observing the scatter of ambient radio frequency (RF) signals. ISIS data acquisition and analysis is performed using the MIDAS-M platform (Millstone Data Acquisition System - Mobile). Observations of RF signals can be performed between HF and L-band using the Array nodes and appropriate antennas. The deployment of the Array focuses on observations of the plasmasphere boundary layer. We discuss the concept of the coherent software radio array, describe the ISIS hardware, and give examples of data from the system for selected applications. In particular, we include the first observations of E region irregularities using the Array. We also present single-site passive radar observations of both meteor trails and E region irregularities using adaptive filtering techniques. ¬© 2013. American Geophysical Union. All Rights Reserved.</t>
  </si>
  <si>
    <t>248-264</t>
  </si>
  <si>
    <t>60015009;60015009;60015009;60015009;60015009;60015481;60015481</t>
  </si>
  <si>
    <t>6701637568;7101965220;7003984169;35598110800;55797524000;24829137100;6603604230</t>
  </si>
  <si>
    <t>Lind, F. D.;Erickson, P. J.;Coster, A. J.;Foster, J. C.;Marchese, J. R.;Berkowitz, Z.;Sahr, J. D.</t>
  </si>
  <si>
    <t>Seattle;Westford</t>
  </si>
  <si>
    <t>University of Washington;MIT Haystack Observatory</t>
  </si>
  <si>
    <t>60015481;60015009</t>
  </si>
  <si>
    <t>Lind F.D.</t>
  </si>
  <si>
    <t>Intercepted signals for ionospheric science</t>
  </si>
  <si>
    <t>10.1002/rds.20034</t>
  </si>
  <si>
    <t>2-s2.0-84880380361</t>
  </si>
  <si>
    <t>['two species', 'species demonstrated', 'slightly higher', 'related volatiles', 'related odor', 'recent studies', 'posterior region', 'median half', 'medial half', 'lepidopteran larvae', 'lateral half', 'host specificity', 'greater number', 'glomeruli compared', 'glomerular organization', 'generalist ),', 'females within', 'enlarged glomerulus', 'endoparasitic wasps', 'cotesia marginiventris', 'confocal microscopy', 'cmg might', 'approximately 2', 'antennal nerve', 'antennal lobe', '4 mg', '196 ).']</t>
  </si>
  <si>
    <t>Antennal lobe | Confocal microscopy | Generalist | Glomeruli | Macroglomerulus | Microplitis croceipes, Cotesia marginiventris (Insecta) | Parasitoid | Specialist</t>
  </si>
  <si>
    <t>The endoparasitic wasps (Hymenoptera: Braconidae), Microplitis croceipes (specialist) and Cotesia marginiventris (generalist), are parasitoids of lepidopteran larvae and differ in their degree of host specificity. Recent studies have reported key differences between the two species in the abundance of antennal olfactory sensilla and their response to host-related volatiles. Here, we have compared antennal lobe architecture and glomerular organization in the two parasitoid species by using a combination of axonal tract tracing techniques and confocal microscopy. In M. croceipes, the medial half of the antennal lobe is larger with a greater number of glomeruli compared with the lateral half, whereas in C. marginiventris, the lateral half is larger than the median half. The volume of the antennal lobe is approximately 2.5 times greater in M. croceipes than in C. marginiventris. However, the number of glomeruli per antennal lobe is only slightly higher in M. croceipes (females: 219-222; males: 220-224) than in C. marginiventris (females: 192-194; males: 193-196). A comparison of males and females within each species demonstrated a striking sexual difference in terms of an enlarged glomerulus (macroglomerulus or MG) at the entrance of the antennal nerve and of a complex of 3-4 MG (CMG) in the posterior region of the antennal lobe of males of both species. Being specific to males, both the MG and CMG might be involved in the detection of female-related odor. ¬© 2013 Springer-Verlag Berlin Heidelberg.</t>
  </si>
  <si>
    <t>227-235</t>
  </si>
  <si>
    <t>0302766X</t>
  </si>
  <si>
    <t>Cell and Tissue Research</t>
  </si>
  <si>
    <t>55451777800;7004075247</t>
  </si>
  <si>
    <t>Das, Prithwiraj;Fadamiro, Henry Y.</t>
  </si>
  <si>
    <t>Das P.</t>
  </si>
  <si>
    <t>Species and sexual differences in antennal lobe architecture and glomerular organization in two parasitoids with different degree of host specificity, Microplitis croceipes and Cotesia marginiventris</t>
  </si>
  <si>
    <t>10.1007/s00441-013-1568-z</t>
  </si>
  <si>
    <t>2-s2.0-84880570832</t>
  </si>
  <si>
    <t>['water column', 'vertical displacements', 'unprecedented detail', 'test case', 'survey captured', 'six traces', 'showing images', 'shallowest layers', 'seismic acquisition', 'seasonal thermocline', 'sea trials', 'rights reserved', 'remained unexplored', 'reflection profiling', 'probably induced', 'multichannel seismic', 'large offsets', 'internal waves', 'high level', 'aspex survey', 'also investigated', 'acquisition parameters', '205 db', '1 œºpa']</t>
  </si>
  <si>
    <t>Florida Straits | Gulf of Cadiz | Iroise Sea | seasonal thermocline | seismic acquisition system | seismic oceanography</t>
  </si>
  <si>
    <t>Multichannel seismic (MCS) reflection profiling can provide high lateral resolution images of deep ocean thermohaline fine structure. However, the shallowest layers of the water column (z &lt; 150 m) have remained unexplored by this technique until recently. In order to explore the feasibility of shallow seismic oceanography (SO), we reprocessed and analyzed four multichannel seismic reflection sections featuring reflectors at depths between 10 and 150 m. The influence of the acquisition parameters was quantified. Seismic data processing dedicated to SO was also investigated. Conventional seismic acquisition systems were found to be ill-suited to the imaging of shallow oceanographic structures, because of a high antenna filter effect induced by large offsets and seismic trace lengths, and sources that typically cannot provide both a high level of emission and fine vertical resolution. We considered a test case, the imagery of the seasonal thermocline on the western Brittany continental shelf. New oceanographic data acquired in this area allowed simulation of the seismic acquisition. Sea trials of a specifically designed system were performed during the ASPEX survey, conducted in early summer 2012. The seismic device featured: (i) four seismic streamers, each consisting of six traces of 1.80 m; (ii) a 1000 J SIG sparker source, providing a 400 Hz signal with a level of emission of 205 dB re 1 ŒºPa @ 1 m. This survey captured the 15 m thick, 30 m deep seasonal thermocline in unprecedented detail, showing images of vertical displacements most probably induced by internal waves. Key PointsSeismic reflection imaging of the seasonal shallow thermoclineSeismic setup design and sea trialHigh lateral resolution image of internal waves ¬©2013. American Geophysical Union. All Rights Reserved.</t>
  </si>
  <si>
    <t>2329-2344</t>
  </si>
  <si>
    <t>Journal of Geophysical Research: Oceans</t>
  </si>
  <si>
    <t>60019762;60019839;60019839;60019839;60019762</t>
  </si>
  <si>
    <t>55802564000;6603770661;6602092667;7005631619;7003507587</t>
  </si>
  <si>
    <t>Pi√©t√©, Helen;Mari√©, Louis;Marsset, Bruno;Thomas, Yannick;Gutscher, Marc Andr√©</t>
  </si>
  <si>
    <t>Plouzane;Brest</t>
  </si>
  <si>
    <t>IFREMER Institut Francais de Recherche pour l'Exploitation de la Mer;Universit√© de Brest (UBO)</t>
  </si>
  <si>
    <t>60019839;60019762</t>
  </si>
  <si>
    <t>Pi√©t√© H.</t>
  </si>
  <si>
    <t>Seismic reflection imaging of shallow oceanographic structures</t>
  </si>
  <si>
    <t>10.1002/jgrc.20156</t>
  </si>
  <si>
    <t>2-s2.0-84880649394</t>
  </si>
  <si>
    <t>['¬© 2013', 'surface potential', 'plastic films', 'novel technique', 'monopole antenna', 'longer distance', 'japan society', 'electrical polarity', 'electric field', 'charge oscillation', 'applied physics', 'acoustic wave', '1 khz']</t>
  </si>
  <si>
    <t>We proposed a novel technique for measuring the surface potential of plastic films by detecting the electric field generated by charge oscillation. Charged polyamide films were vibrated by an acoustic wave at frequencies of up to 1 kHz, and the electric field was detected through a monopole antenna. Changes in the electric field caused by the vibration of the charged film indicate that the electric field was induced by charge oscillation. The surface potential and electrical polarity were related to the electric field intensity and phase, respectively. This method has the capability of detecting the surface potential at a longer distance than that for a surface potential sensor. ¬© 2013 The Japan Society of Applied Physics.</t>
  </si>
  <si>
    <t>05DB16</t>
  </si>
  <si>
    <t>5 PART 2</t>
  </si>
  <si>
    <t>60238171;60238171;60238171;60238171</t>
  </si>
  <si>
    <t>14046872200;55510608100;55511184300;7202426566</t>
  </si>
  <si>
    <t>Kikunaga, Kazuya;Yamashita, Hiroshi;Fujii, Yoshitaka;Nonaka, Kazuhiro</t>
  </si>
  <si>
    <t>Tosu</t>
  </si>
  <si>
    <t>National Institute of Advanced Industrial Science and Technology, Kyushu</t>
  </si>
  <si>
    <t>Kikunaga K.</t>
  </si>
  <si>
    <t>Measurement technology of surface potential using acoustic wave and electric field</t>
  </si>
  <si>
    <t>10.7567/JJAP.52.05DB16</t>
  </si>
  <si>
    <t>2-s2.0-84880864860</t>
  </si>
  <si>
    <t>['¬© 2013', 'simultaneous monitoring', 'reactive plasma', 'probe surface', 'optical emission', 'japan society', 'experimentally demonstrated', 'endpoint detection', 'electron density', 'curling probe', 'carbonized wall', 'applied physics']</t>
  </si>
  <si>
    <t>An advanced robust probe called opto-curling probe (OCP) is presented, which enables the simultaneous monitoring of electron density and optical emission of reactive plasma. The electron density is obtained from the microwave resonance frequency of a small antenna set on the probe surface while the optical emission spectra are observed through an optical fiber tip located at the probe surface. The ratio of the measured optical emission intensity to the electron density readily provides the radical density without relying on actinometry. The usefulness of OCP was experimentally demonstrated in the oxygen plasma cleaning of a carbonized wall with endpoint detection. ¬© 2013 The Japan Society of Applied Physics.</t>
  </si>
  <si>
    <t>Applied Physics Express</t>
  </si>
  <si>
    <t>60007976;60007976;60007976</t>
  </si>
  <si>
    <t>55807555200;57030962300;7101665824</t>
  </si>
  <si>
    <t>Pandey, Anil;Nakamura, Keiji;Sugai, Hideo</t>
  </si>
  <si>
    <t>Kasugai</t>
  </si>
  <si>
    <t>Chubu University</t>
  </si>
  <si>
    <t>Pandey A.</t>
  </si>
  <si>
    <t>Opto-curling probe for simultaneous monitoring of optical emission and electron density in reactive plasmas</t>
  </si>
  <si>
    <t>10.7567/APEX.6.056202</t>
  </si>
  <si>
    <t>2-s2.0-84880885077</t>
  </si>
  <si>
    <t>['¬© 2013', 'vehicle geometry', 'transponder antennas', 'traditional lithography', 'special dielectric', 'reading distance', 'purpose transponders', 'japan society', 'etching approach', 'corporate premises', 'car parks', 'approximately 5m', 'applied physics', 'already introduced', '5 km']</t>
  </si>
  <si>
    <t>Vehicle tracking systems based on ultra high frequency (UHF) radio frequency identification (RFID) technology are already introduced to control the access to car parks and corporate premises. For this field of application so-called Windshield RFID transponder labels are used, which are applied to the inside of the windshield. State of the art for manufacturing these transponder antennas is the traditional lithography/etching approach. Furthermore the performance of these transponders is limited to a reading distance of approximately 5m which results in car speed limit of 5 km/h for identification. However, to achieve improved performance compared to existing all-purpose transponders and a dramatic cost reduction, an optimized antenna design is needed which takes into account the special dielectric and in particular metallic car environment of the tag and an roll-to-roll (R2R) printing manufacturing process. In this paper we focus on the development of a customized UHF RFID transponder antenna design, which is adopted for vehicle geometry as well as R2R screen printing manufacturing processes. ¬© 2013 The Japan Society of Applied Physics.</t>
  </si>
  <si>
    <t>05DC24</t>
  </si>
  <si>
    <t>60107761;60107761-60008069</t>
  </si>
  <si>
    <t>35232039100;55638982300</t>
  </si>
  <si>
    <t>Zichner, Ralf;Baumann, Reinhard R.</t>
  </si>
  <si>
    <t>Chemnitz;Chemnitz</t>
  </si>
  <si>
    <t>Fraunhofer Institute for Electronic Nano Systems ENAS;Technische Universit√§t Chemnitz</t>
  </si>
  <si>
    <t>60107761;60008069</t>
  </si>
  <si>
    <t>Zichner R.</t>
  </si>
  <si>
    <t>Roll-to-roll screen printed radio frequency identification transponder antennas for vehicle tracking systems</t>
  </si>
  <si>
    <t>10.7567/JJAP.52.05DC24</t>
  </si>
  <si>
    <t>2-s2.0-84880894928</t>
  </si>
  <si>
    <t>['weld seams', 'testing specimens', 'tested object', 'test objects', 'taa moves', 'structural noise', 'small number', 'saft method', 'repair welds', 'receiver pair', 'piezoelectric plates', 'piezoelectric plate', 'partial images', 'one another', 'obtain images', 'noise ratio', 'high level', 'final image', 'element transducer', 'echo signals', 'distance larger', 'different pairs', '800 pipelines']</t>
  </si>
  <si>
    <t>3D-M-SAFT | antenna arrays | double scanning | Full Matrix Capture | repair welds in 800 | triple scanning | ultrasonic nondestructive testing</t>
  </si>
  <si>
    <t>To test objects of materials with a high level of structural noise, use of thinned antenna arrays (TAAs) that have a large spatial aperture and consist of a small number of elements that are positioned from one another at a distance larger than the wavelength is proposed. A TAA moves over the surface of a tested object and echo signals are recorded during transmission and reception by different pairs of piezoelectric plates. For each transmitter-receiver pair, the measured echo signals are used to reconstruct partial images, which are then coherently added together to form the final image, by the SAFT method. A procedure for calibrating each piezoelectric plate of the TAA in order to determine the coordinates of its center for efficient coherent summation of partial images has been developed. The calibration procedure reduces the requirements for the accuracy of the arrangement of the piezoelectric plates of the TAA on a prism. The use of the technology of TAAs allows one to obtain images of flaws in repair welds with a signal-to-noise ratio (SNR) that is 12 dB higher than the SNR for an image obtained using the technique for a single-element transducer. The results of testing specimens of 800 pipelines with repair welds in weld seams are presented. The efficiency of this method is shown in comparison to the method in which a single-element piezoelectric transducer is used. ¬© 2013 Pleiades Publishing, Ltd.</t>
  </si>
  <si>
    <t>283-293</t>
  </si>
  <si>
    <t>112774184;112774184</t>
  </si>
  <si>
    <t>7004569698;27368094700</t>
  </si>
  <si>
    <t>Bazulin, E. G.;Kokolev, S. A.</t>
  </si>
  <si>
    <t>ECHO+ Ltd.</t>
  </si>
  <si>
    <t>Increasing the signal-to-noise ratio in ultrasonic testing of repair welds using the technology of thinned antenna arrays</t>
  </si>
  <si>
    <t>10.1134/S1061830913050021</t>
  </si>
  <si>
    <t>2-s2.0-84881526418</t>
  </si>
  <si>
    <t>['¬© 2013', 'winter months', 'well established', 'temporal correlations', 'scintillation measurements', 'rights reserved', 'reports spatial', 'region heights', 'particle precipitation', 'paper indicate', 'ionospheric irregularities', 'image databases', 'higher values', 'high latitudes', 'first time', 'elevated levels', 'critical operations', 'correlation statistics', 'correlation levels', 'auroral latitudes', 'auroral images', 'analysis revealed', '7 nm', '0 nm']</t>
  </si>
  <si>
    <t>all-sky imager | Antarctica | aurora | GPS | ionospheric scintillation</t>
  </si>
  <si>
    <t>Ionospheric irregularities affect the propagation of Global Navigation Satellite System (GNSS) signals, causing radio scintillation. Particle precipitation from the magnetosphere into the ionosphere, following solar activity, is an important production mechanism for ionospheric irregularities. Particle precipitation also causes the aurorae. However, the correlation of aurorae and GNSS scintillation events is not well established in literature. This study examines optical auroral events during 2010-2011 and reports spatial and temporal correlations with Global Positioning System (GPS) L1 phase fluctuations using instrumentation located at South Pole Station. An all-sky imager provides a measure of optical emission intensities ([OI] 557.7 nm and 630.0 nm) at auroral latitudes during the winter months. A collocated GPS antenna and scintillation receiver facilitates superimposition of auroral images and GPS signal measurements. Correlation statistics are produced by tracking emission intensities and GPS L1 œÉœÜ indices at E and F-region heights. This is the first time that multi-wavelength auroral images have been compared with scintillation measurements in this way. Correlation levels of up to 74% are observed during 2-3 hour periods of discrete arc structuring. Analysis revealed that higher values of emission intensity corresponded with elevated levels of œÉœÜ. The study has yielded the first statistical evidence supporting the previously assumed relationship between the aurorae and GPS signal propagation. The probability of scintillation-induced GPS outages is of interest for commercial and safety-critical operations at high latitudes. Results in this paper indicate that image databases of optical auroral emissions could be used to assess the likelihood of multiple satellite scintillation activity. ¬©2013. American Geophysical Union. All Rights Reserved.</t>
  </si>
  <si>
    <t>2490-2502</t>
  </si>
  <si>
    <t>60030480;60030480;60030480;60011001;60005738;60005248</t>
  </si>
  <si>
    <t>54393413300;7402386612;55507113900;7101775978;6603093802;6603382753</t>
  </si>
  <si>
    <t>Kinrade, Joe;Mitchell, Cathryn N.;Smith, Nathan D.;Ebihara, Yusuke;Weatherwax, Allan T.;Bust, Gary S.</t>
  </si>
  <si>
    <t>United Kingdom;Japan;United States;United States</t>
  </si>
  <si>
    <t>Bath;Kyoto;Loudonville;Baltimore</t>
  </si>
  <si>
    <t>University of Bath;Kyoto University;Siena College;Johns Hopkins University</t>
  </si>
  <si>
    <t>60030480;60011001;60005738;60005248</t>
  </si>
  <si>
    <t>Kinrade J.</t>
  </si>
  <si>
    <t>GPS phase scintillation associated with optical auroral emissions: First statistical results from the geographic South Pole</t>
  </si>
  <si>
    <t>10.1002/jgra.50214</t>
  </si>
  <si>
    <t>2-s2.0-84883084307</t>
  </si>
  <si>
    <t>['theoretically analyzed', 'retardation effects', 'response time', 'finite velocity', 'electromagnetic radiation', 'appreciable increase']</t>
  </si>
  <si>
    <t>Femtosecond laser radiation | Photoconductive antenna | Semiconductor | Terahertz pulse</t>
  </si>
  <si>
    <t>We have theoretically analyzed the influence of retardation effects, due to the finite velocity of propagation of electromagnetic radiation and the inertia of electrons, on the response of semiconductor photoconductive detecting antennas in the terahertz frequency range. We have established that an electron velocity lag relative to a terahertz electric field can lead to an appreciable increase in response time for GaAs-based photoconductive antennas. ¬© 2013 Springer Science+Business Media New York.</t>
  </si>
  <si>
    <t>289-293</t>
  </si>
  <si>
    <t>Journal of Applied Spectroscopy</t>
  </si>
  <si>
    <t>60057797;60057797</t>
  </si>
  <si>
    <t>35617317900;7004466029</t>
  </si>
  <si>
    <t>Malevich, V. L.;Sinitsyn, G. V.</t>
  </si>
  <si>
    <t>Belarus</t>
  </si>
  <si>
    <t>Minsk</t>
  </si>
  <si>
    <t>B. I. Stepanov Institute of Physics</t>
  </si>
  <si>
    <t>Malevich V.L.</t>
  </si>
  <si>
    <t>Response speed of terahertz photoconductive receiver antennas when excited by femtosecond laser pulses</t>
  </si>
  <si>
    <t>10.1007/s10812-013-9760-1</t>
  </si>
  <si>
    <t>2-s2.0-84884472560</t>
  </si>
  <si>
    <t>['widespread family', 'two pair', 'two minutes', 'third pairs', 'still inside', 'species ontogeny', 'second correspond', 'prenauplius stage', 'particularly close', 'one case', 'notably differing', 'moulting process', 'morphological study', 'maxillular zahnborsten', 'juvenile instar', 'growth pattern', 'fused group', 'full series', 'fresh water', 'first time', 'fifth limb', 'emerges passively', 'embryonic development', 'egg breakage', 'crustacean society', 'bosniaca follow', 'adult stage', '9 stage', '9 exoskeleton', '8 instar']</t>
  </si>
  <si>
    <t>Morphology | Ontogeny | Ostracoda | Paedomorphosis | Prenauplius</t>
  </si>
  <si>
    <t>Despite being the most common and widespread family of Ostracoda in fresh water, the Cyprididae are still poorly known with respect to species ontogeny. The full series of eight juvenile instars has been described in detail for just five of the approximately 1000 living species, and only in one case did this include the earliest A-9 stage. We aimed to fill this gap with a morphological study of the post-embryonic development of Heterocypris bosniaca Petkowski, Scharf and Keyser, 2000, a species with unusual morphological traits within the genus, including putatively paedomorphic characters such as valves without tubercles and the narrow calcified inner lamella on both valves. Inside the egg, the poorly known stage A-9 (prenauplius) develops and starts the moulting process. After the egg breakage, the juvenile instar A-8, still inside the A-9 exoskeleton, emerges passively from the egg and finishes the moulting process to a free A-8 instar in less than two minutes. The prenauplius stage A-9 has two pair of limbs; the first are the antennules, while the second correspond to the fused group of the antennae and mandibles, observed by checking the homology by formation. This is apparently the first time that such fusion of the second and third pairs of appendages is described in crustaceans. The later juvenile instars (A-8 to A-1) and the adult stage of H. bosniaca follow a growth pattern that is similar to the rest of the Cyprididae, and particularly close to other members of the genus, but notably differing in the development of the maxillular Zahnborsten and the segmentation of the endopod of the fifth limb. ¬© The Crustacean Society, 2013.</t>
  </si>
  <si>
    <t>348-371</t>
  </si>
  <si>
    <t>1937240X</t>
  </si>
  <si>
    <t>Journal of Crustacean Biology</t>
  </si>
  <si>
    <t>60002644;60002644</t>
  </si>
  <si>
    <t>37118406100;6701640045</t>
  </si>
  <si>
    <t>Aguilar-Alberola, Josep A.;Mesquita-Joanes, Francesc</t>
  </si>
  <si>
    <t>Aguilar-Alberola J.A.</t>
  </si>
  <si>
    <t>Ontogeny of Heterocypris bosniaca (Ostracoda: Cyprididae): Description of postembryonic instars and rediscovery of the neglected A-9 stage</t>
  </si>
  <si>
    <t>10.1163/1937240X-00002133</t>
  </si>
  <si>
    <t>2-s2.0-84885720886</t>
  </si>
  <si>
    <t>['thoracic appendages', 'sex determination', 'quantitatively determine', 'observed frequencies', 'normal male', 'morphological gynandromorphs', 'generally considered', 'female genitalia', 'crustacean society', 'cell non', 'branchiopod crustaceans']</t>
  </si>
  <si>
    <t>Anostraca | Branchinecta | Endopod | Gynandromorph | Sex determination</t>
  </si>
  <si>
    <t>In the Crustacea, sex determination is generally considered to be cell non-autonomous, with a centralized sex differentiation signaling system. However, observed frequencies of axial (anterior-posterior) morphological gynandromorphs of Branchinecta lindahli Packard, 1883 suggest cell autonomous sex determination. Thoracic appendages of seven Branchinecta lindahli axial gynandromorphs with male second antennae and female genitalia were compared to normal male and female thoracic appendages to quantitatively determine if the putative gynandromorphs showed evidence of intersexuality. None of the gynandromorphs showed evidence of intersexuality, supporting the occurrence of cell autonomous sex determination in branchiopod crustaceans. ¬© The Crustacean Society, 2013.</t>
  </si>
  <si>
    <t>303-308</t>
  </si>
  <si>
    <t>Krumm, Janice L.</t>
  </si>
  <si>
    <t>Chester</t>
  </si>
  <si>
    <t>Widener University</t>
  </si>
  <si>
    <t>Krumm J.</t>
  </si>
  <si>
    <t>Axial gynandromorphy and sex determination in Branchinecta lindahli (Branchiopoda: Anostraca)</t>
  </si>
  <si>
    <t>10.1163/1937240X-00002146</t>
  </si>
  <si>
    <t>2-s2.0-84885750693</t>
  </si>
  <si>
    <t>['using 32', 'using 16', 'transmit channel', 'receive channel', 'pcb prototype', 'noise figure', 'integrated antennas', 'conversion gain', 'carrier frequency', 'calibrated direct', '95 ghz', '88 ghz', '75 gb', '7 db', '5 v', '5 dbm', '33 db', '270 ghz', '100 ghz', '10 gb']</t>
  </si>
  <si>
    <t>Die-on-PCB | Direct-conversion | Down-converter | E-band | Integrated antenna | MMIC | Multi-gigabit wireless link | Phase amplitude calibration | Phased array | Qam constellation | SiGe bicmos | Transmitter receiver array | Up-converter | W-band</t>
  </si>
  <si>
    <t>A transmitter and receiver phased array chipset is demonstrated in the range between 70 and 100 GHz using a 0.18 Œºm SiGe BiCMOS process with f T/fMAX of 240/270 GHz. Each chip comprises four phased array elements with distributed calibration memory and calibrated direct up- and down-conversion mixer chain. Each receive channel has a conversion gain of 33 dB and noise figure of &lt; 7 dB from 75-95 GHz. Each transmit channel has a flat saturated output power of &gt; 5 dBm between 70 and 100 GHz. Both transmitter and receiver arrays operate from 1.5 V and 2.5 V power supplies and consume 1 W each. Using a die-on-PCB prototype with integrated antennas, a wireless link operating at 10 Gb/s (using 16-QAM) or 8.75 Gb/s (using 32-QAM) is demonstrated at a distance of 1-meter with a carrier frequency of 88 GHz. ¬© 2013 IEEE.</t>
  </si>
  <si>
    <t>1113-1125</t>
  </si>
  <si>
    <t>60021378;60021378;60021378;60021378</t>
  </si>
  <si>
    <t>57188757709;7004088259;7006572237;56026567100</t>
  </si>
  <si>
    <t>Shahramian, Shahriar;Baeyens, Yves;Kaneda, Noriaki;Chen, Young Kai</t>
  </si>
  <si>
    <t>Shahramian S.</t>
  </si>
  <si>
    <t>A 70-100 GHz direct-conversion transmitter and receiver phased array chipset demonstrating 10 Gb/s wireless link</t>
  </si>
  <si>
    <t>10.1109/JSSC.2013.2254536</t>
  </si>
  <si>
    <t>2-s2.0-84890430216</t>
  </si>
  <si>
    <t>['¬± 0', 'system designed', 'supply voltage', 'series power', 'sensor applications', 'paper presents', 'pa system', 'pa monitors', 'output voltage', 'operate directly', 'explicit goal', 'digitally modulates', 'constant output', 'combined pa', 'chip antenna', 'capacitor source', 'capacitor discharges', '8 ghz', '8 db', '5 v', '24 dbm']</t>
  </si>
  <si>
    <t>CMOS | Long-range sensor transmitter | Power amplifier | Power control-loop | Sensor network | Tunable matching network</t>
  </si>
  <si>
    <t>This paper presents a CMOS power amplifier (PA) system designed with the explicit goal of customizing a high-output power transmitter for sensor applications, where the supply voltage from an energy storage element is often time varying. The PA is intended for use in a long-range sensor transceiver and can operate directly off a super-capacitor source. A constant output-power, regulatorless, series power-combined PA with a fully integrated tunable matching network is implemented in an attempt to eliminate all energy losses associated with a high-current voltage regulator. The PA monitors the output voltage at the off-chip antenna and digitally modulates the PA load impedance to maintain a constant target output power as the super-capacitor discharges. The PA system, integrated in a 90-nm CMOS process, has a peak output power of 24 dBm with an efficiency of 12% at 1.8 GHz, making it suitable for sensor data communication over distances of several hundred meters. As the PA supply varies from 2.5 to 1.5 V, the power control loop maintains a constant output power with an accuracy of ¬±0.8 dB. ¬© 2013 IEEE.</t>
  </si>
  <si>
    <t>1225-1236</t>
  </si>
  <si>
    <t>60015481;109630839;60015481;60015481</t>
  </si>
  <si>
    <t>53163260000;53165043500;7403646642;6602895634</t>
  </si>
  <si>
    <t>Bhagavatula, Venumadhav;Wesson, William C.;Shin, Soon Kyun;Rudell, Jacques C.</t>
  </si>
  <si>
    <t>Seattle;Mountain View</t>
  </si>
  <si>
    <t>University of Washington;Arda Technologies</t>
  </si>
  <si>
    <t>60015481;109630839</t>
  </si>
  <si>
    <t>Bhagavatula V.</t>
  </si>
  <si>
    <t>A fully integrated, regulatorless CMOS power amplifier for long-range wireless sensor communication</t>
  </si>
  <si>
    <t>10.1109/JSSC.2013.2253718</t>
  </si>
  <si>
    <t>2-s2.0-84892977274</t>
  </si>
  <si>
    <t>['¬© 2002', 'wave antenna', 'siw posts', 'requested dimensions', 'precise modeling', 'performed resulting', 'leakage rate', 'efficiently analyze', 'directly provide', 'design curves', '2011 ieee']</t>
  </si>
  <si>
    <t>Leaky-wave antennas (LWAs) | planar antennas | substrate integrated waveguide (SIW) | transverse equivalent network (TEN)</t>
  </si>
  <si>
    <t>A novel transverse equivalent network is developed in this letter to efficiently analyze a recently proposed leaky-wave antenna in substrate integrated waveguide (SIW) technology. For this purpose, precise modeling of the SIW posts for any distance between vias is essential to obtain accurate results. A detailed parametric study is performed resulting in leaky-mode dispersion curves as a function of the main geometrical dimensions of the antenna. Finally, design curves that directly provide the requested dimensions to synthesize the desired scanning response and leakage rate are reported and validated with experiments. ¬© 2002-2011 IEEE.</t>
  </si>
  <si>
    <t>496-499</t>
  </si>
  <si>
    <t>60014907;60014907;60014907</t>
  </si>
  <si>
    <t>36151056300;7006760553;6506988645</t>
  </si>
  <si>
    <t>Martinez-Ros, Alejandro Javier;Gomez-Tornero, Jos√© Luis;Quesada-Pereira, Fernando</t>
  </si>
  <si>
    <t>Efficient analysis and design of novel SIW leaky-wave antenna</t>
  </si>
  <si>
    <t>10.1109/LAWP.2013.2256769</t>
  </si>
  <si>
    <t>2-s2.0-84876782899</t>
  </si>
  <si>
    <t>['¬© 2002', 'upper hemisphere', 'unloaded slot', 'slot width', 'slot antenna', 'resonant frequency', 'reduced antenna', 'radiation characteristics', 'polarization levels', 'minimal increase', 'low cross', 'ground plane', 'former case', 'dielectric substrate', 'backed design', 'almost similar', 'achieved relative', '2011 ieee']</t>
  </si>
  <si>
    <t>Cavity-backed | coplanar waveguide (CPW) | L-probe | miniaturized | slot antenna | wire</t>
  </si>
  <si>
    <t>The design of a miniaturized slot antenna based on wire-loading is presented. The miniaturization can be achieved with minimal increase in the lateral space along the slot width. Both the cases of a slot antenna on dielectric substrate and a slot antenna on ground plane are considered. For the former case, a miniaturization of 28.83% is achieved. The radiation characteristics of the size-reduced antenna are almost similar to the unloaded slot, with low cross-polarization levels. For the slot antenna on a ground plane, the miniaturization is affected by a cavity-backed design with the loading wires penetrated into the cavity. A 45.52% reduction in resonant frequency is achieved relative to the unloaded slot. The radiation characteristics in the upper hemisphere are almost unperturbed compared to the unloaded slot. ¬© 2002-2011 IEEE.</t>
  </si>
  <si>
    <t>60004750;60004750;60004750</t>
  </si>
  <si>
    <t>56216728300;36598687400;55668311900</t>
  </si>
  <si>
    <t>Ghosh, Bratin;Moinul Haque, S. K.;Yenduri, Nageswara Rao</t>
  </si>
  <si>
    <t>Kharagpur</t>
  </si>
  <si>
    <t>Indian Institute of Technology Kharagpur</t>
  </si>
  <si>
    <t>Ghosh B.</t>
  </si>
  <si>
    <t>Miniaturization of slot antennas using wire loading</t>
  </si>
  <si>
    <t>10.1109/LAWP.2013.2255857</t>
  </si>
  <si>
    <t>2-s2.0-84876795852</t>
  </si>
  <si>
    <t>['¬© 2002', 'using hfss', 'unbiased ferrite', 'substrate design', 'space wavelength', 'relative permittivity', 'relative permeability', 'r 2', 'patch antenna', 'nearly 1', 'initial values', 'impedance bandwidth', 'hybrid substrate', 'ferrite ring', 'e .,', 'distance d1', 'conventional substrate', 'conventional one', '4 db', '2011 ieee']</t>
  </si>
  <si>
    <t>Antenna gain | microstrip antennas</t>
  </si>
  <si>
    <t>A substrate design that uses a ferrite ring to enhance the gain of a microstrip patch antenna without compromising the bandwidth is proposed. This design forces constructive interference between the incident and reflected fields inside the substrate. The interference is created by introducing a ferrite ring at a distance d1 from the circumference of the patch with a ring width d2. Initial values of d1 and d 2 of one-quarter of the free-space wavelength (d1 = d 2 = Œª0/4) are selected. An unbiased ferrite, with relative permeability of Œºr2 = 14, relative permittivity of r 2 = 10, dielectric loss tangent tan Œ¥ e= 0.0017, and magnetic loss tangent tan Œ¥ m= 0.0391, is used. Using HFSS, the results of the patch antenna above a conventional substrate (i.e., no ferrite ring) and above the hybrid substrate (which includes the ferrite ring) are compared. Enhancements of about 4 dB in gain and nearly 1% in impedance bandwidth are obtained by using the hybrid substrate instead of the conventional one. ¬© 2002-2011 IEEE.</t>
  </si>
  <si>
    <t>476-479</t>
  </si>
  <si>
    <t>60003892;60003892</t>
  </si>
  <si>
    <t>35194636900;35583458100</t>
  </si>
  <si>
    <t>Rivera-Albino, Alix;Balanis, Constantine A.</t>
  </si>
  <si>
    <t>Rivera-Albino A.</t>
  </si>
  <si>
    <t>Gain enhancement in microstrip patch antennas using hybrid substrates</t>
  </si>
  <si>
    <t>10.1109/LAWP.2013.2256333</t>
  </si>
  <si>
    <t>2-s2.0-84876798077</t>
  </si>
  <si>
    <t>['¬© 2002', 'tuned separately', 'thin substrate', 'single slot', 'simulated ones', 'reflection coefficient', 'rectangular patch', 'radiation pattern', 'proposed antenna', 'operating frequency', 'measured 3', 'lower band', 'higher band', 'design strategy', 'db axial', 'circular patch', 'also measured', 'also employed', '695 ghz', '285 ghz', '2011 ieee']</t>
  </si>
  <si>
    <t>Circular polarization | microstrip antenna | multifrequency antenna</t>
  </si>
  <si>
    <t>A dual-band circularly polarized (CP) rotated patch antenna is proposed in this letter. Dual-band CP operation of the proposed antenna is achieved by adopting a circular patch below the rotated rectangular patch. The extra circular patch not only provides a higher band, but is also employed to tune the operating frequency of the lower band, which is generated by the rotated rectangular patch. The rectangular patch and the circular patch can be arranged on the front and back of a thin substrate and fed by a single slot. The dual CP operating bands can be tuned separately with a small frequency ratio of 1.18. A prototype of the proposed antenna is built to validate the design strategy. The measured 3-dB axial-ratio (AR) bandwidth is 2.1% (2.238-2.285 GHz) for the lower band and 2.0% (2.645-2.695 GHz) for the higher band, with the reflection coefficient being lower than $-$10 dB. The radiation pattern and gain are also measured and compared to the simulated ones. ¬© 2002-2011 IEEE.</t>
  </si>
  <si>
    <t>492-495</t>
  </si>
  <si>
    <t>55667902500;55912043400;8551577700;55328244600;7403443114</t>
  </si>
  <si>
    <t>Deng, Changjiang;Li, Yue;Zhang, Zhijun;Pan, Guoping;Feng, Zhenghe</t>
  </si>
  <si>
    <t>Deng C.</t>
  </si>
  <si>
    <t>Dual-band circularly polarized rotated patch antenna with a parasitic circular patch loading</t>
  </si>
  <si>
    <t>10.1109/LAWP.2013.2254696</t>
  </si>
  <si>
    <t>2-s2.0-84876804696</t>
  </si>
  <si>
    <t>['system throughput', 'system performance', 'relay stations', 'relay selection', 'relay fairness', 'proposed cg', 'nbs ),', 'little work', 'done considering', 'cooperative game', 'cellular network']</t>
  </si>
  <si>
    <t>Cooperative game theory | NBS | Relay network | Resource allocation</t>
  </si>
  <si>
    <t>In these cellular network, Relay Stations (RSs) help to improve the system performance; however, little work has been done considering the fairness of RSs. In this paper, we study the cooperative game approaches for scheduling in the wireless relay networks with two-virtual-antenna array mode. After defining the metric of relay channel capacity, we form a cooperative game for scheduling and present the interpretation of three different utilization objectives physically and mathematically. Then, a Nash Bargaining Solution (NBS) is utilized for resource allocation considering the traffic load fairness for relays. After proving the existence and uniqueness of NBS in Cooperative Game (CG-NBS), we are able to resolve the resource allocation problem in the cellular relay network by the relay selection and subcarrier assignment policy and the power allocation algorithm for both RSs and UEs. Simulation results reveal that the proposed CG-NBS scheme achieves better tradeoff between relay fairness and system throughput than the conventional Maximal Rate Optimization and Maximal Minimal Fairness methods.</t>
  </si>
  <si>
    <t>56-70</t>
  </si>
  <si>
    <t>35308431000;56438364100;8377051500;57205844179;7401474154</t>
  </si>
  <si>
    <t>Teng, Yinglei;Huang, Tao;Liu, Yuanyuan;Man, Yi;Song, Mei</t>
  </si>
  <si>
    <t>Teng Y.</t>
  </si>
  <si>
    <t>Cooperative game approach for scheduling in two-virtual-antenna cellular networks with relay stations fairness consideration</t>
  </si>
  <si>
    <t>10.1109/CC.2013.6472859</t>
  </si>
  <si>
    <t>2-s2.0-84876812043</t>
  </si>
  <si>
    <t>['wireless measurements', 'wireless frequency', 'strong agreement', 'squares approach', 'resonance frequency', 'quality factor', 'present near', 'multiple open', 'micro coils', 'coupled system', 'comsol multiphysics', 'based least', 'analytical model', 'analytical fit']</t>
  </si>
  <si>
    <t>In this work we present near-field wireless sensing of single and multiple open-ended micro coils using an electrically small loop antenna. Wirelessly characterized parameters of open-ended micro coils include its resonance frequency, quality factor and inductance. Moreover a wireless frequency-dependent analytical model was developed. Micro coil inductance was extracted from the wirelessly measured signal using a constraint-based least-squares approach. Wireless measurements and analytical fit of micro coils are in strong agreement which validates the analytical model. Finite element method (FEM) simulations of the coupled system were done in COMSOL Multiphysics.</t>
  </si>
  <si>
    <t>2194878X</t>
  </si>
  <si>
    <t>Journal of Sensors and Sensor Systems</t>
  </si>
  <si>
    <t>60025641;60025641;60025641;60025641</t>
  </si>
  <si>
    <t>38362658000;55897507100;54956768800;7006133006</t>
  </si>
  <si>
    <t>Yousaf, A.;Boccard, J. M.;Khan, F. A.;Reindl, L. M.</t>
  </si>
  <si>
    <t>Freiburg im Breisgau</t>
  </si>
  <si>
    <t>Universit√§t Freiburg im Breisgau</t>
  </si>
  <si>
    <t>Yousaf A.</t>
  </si>
  <si>
    <t>Near-field wireless sensing of single and multiple open-ended micro coils</t>
  </si>
  <si>
    <t>10.5194/jsss-2-35-2013</t>
  </si>
  <si>
    <t>2-s2.0-84929325599</t>
  </si>
  <si>
    <t>['yl borate', 'wet impregnation', 'two different', 'successful formation', 'sequence order', 'second approach', 'ray diffraction', 'precursor impregnation', 'pore network', 'pore channels', 'photoluminescence spectroscopy', 'observed pyrazol', 'n2 adsorption', 'ftir spectroscopy', 'formation inside', 'first method', 'first approach', 'eu salt', 'e .,', 'antenna effect', 'addition sequence']</t>
  </si>
  <si>
    <t>Europium | Mesoporous | Nanoparticles | Photoluminescence | Silica</t>
  </si>
  <si>
    <t>A route for europium (III) tris-pyrazolyl borate complex [Eu(Tp) 3] formation inside the pores of mesoporous silica nanoparticles (MSNs) has been established to yield a highly luminescent nanostructured hybrid. Two different in situ chemical precipitation techniques have been explored for the nanoencapsulation of the Eu3+ complex [Eu(Tp)3] inside the pore channels of mesoporous silica nanoparticles, by varying the sequence order of precursor impregnation. In the first method, the Eu salt is introduced into the pores by wet impregnation and removal of the solvent, followed by wet impregnation of the ligand. In the second approach, the addition sequence is reversed. The importance of the addition sequence was demonstrated by the successful formation of the europium (III) tris-pyrazolyl borate complex in the pore network by following the first approach. The observed pyrazol-1-yl borate (Tp) to Eu3+ intramolecular energy transfer, i.e., the antenna effect, verified the formation of the complex. Photoluminescence spectroscopy, X-ray diffraction, N2 adsorption, FTIR spectroscopy, and TEM were used to characterize the material. ¬© 2013 Elsevier B.V.</t>
  </si>
  <si>
    <t>60013494;60013494;60013494;112438668;60013494;60013494;60013494</t>
  </si>
  <si>
    <t>55669211600;24398289500;25823740300;9732571800;15052879500;7003911964;7202060212</t>
  </si>
  <si>
    <t>Malba, Chandrashekhar;Bellotto, Luca;Freris, Isidora;Enrichi, Francesco;Cristofori, Davide;Riello, Pietro;Benedetti, Alvise</t>
  </si>
  <si>
    <t>Venice;Venice</t>
  </si>
  <si>
    <t>Universit√† Ca' Foscari Venezia;CIVEN</t>
  </si>
  <si>
    <t>60013494;112438668</t>
  </si>
  <si>
    <t>Malba C.</t>
  </si>
  <si>
    <t>In situ synthesis of Eu(Tp)&lt;inf&gt;3&lt;/inf&gt; complex inside the pores of mesoporous silica nanoparticles</t>
  </si>
  <si>
    <t>S0022231313001750</t>
  </si>
  <si>
    <t>10.1016/j.jlumin.2013.03.035</t>
  </si>
  <si>
    <t>2-s2.0-84876875109</t>
  </si>
  <si>
    <t>['¬© 2013', 'wave modelling', 'terahertz system', 'terahertz non', 'terahertz ndt', 'published work', 'paper gives', 'numerical modelling', 'nondestructive evaluation', 'measured signals', 'measured results', 'hemispherical lens', 'general remarks', 'focusing lens', 'finally comparison', 'exemplary defect', 'evaluated material', 'dielectric materials', 'destructive testing', 'basic information']</t>
  </si>
  <si>
    <t>Electromagnetism | Finite difference time domain method (FDTD) | Finite element method (FEM) | Modelling | Nondestructive testing | Numerical modelling | Terahertz technique</t>
  </si>
  <si>
    <t>The purpose of this paper is to describe the full-wave modelling of pulsed terahertz systems utilized in non-destructive testing. At the outset, some basic information on the terahertz NDT are outlined and then, general remarks on its numerical modelling are presented. Frequency domain FEM and time domain FDTD analysis is carried out. Finally comparison of computed and measured signals is shown in order to prove numerical analysis correctness. It is possible to model in a relatively simple way a terahertz system for nondestructive evaluation of dielectric materials. In contrast to other published work, the entire measuring setup is modelled, including photoconductive antenna with hemispherical lens, focusing lens and evaluated material with exemplary defect. This paper gives a description of the terahertz non-destructive testing system with comparison of simulated and measured results. ¬© 2013, Emerald Group Publishing Limited</t>
  </si>
  <si>
    <t>60104305;60104305;60104305;60104305;60104305</t>
  </si>
  <si>
    <t>55935843500;55344528400;35560655000;35569368600;56350573400</t>
  </si>
  <si>
    <t>Lopato, Przemyslaw;Chady, Tomasz;Sikora, Ryszard;Gratkowski, Stanislaw;Ziolkowski, Marcin</t>
  </si>
  <si>
    <t>Szczecin</t>
  </si>
  <si>
    <t>West Pomeranian University of Technology, Szczecin</t>
  </si>
  <si>
    <t>Lopato P.</t>
  </si>
  <si>
    <t>Full wave numerical modelling of terahertz systems for nondestructive evaluation of dielectric structures</t>
  </si>
  <si>
    <t>10.1108/03321641311305719</t>
  </si>
  <si>
    <t>2-s2.0-84884343807</t>
  </si>
  <si>
    <t>2011‚Äì0021956</t>
  </si>
  <si>
    <t>['specific sensor', 'positive cells', 'immobilized ligands', 'good stability', 'detection limit', 'could show', 'could demonstrate', 'based biochips']</t>
  </si>
  <si>
    <t>Aptamer | Biochip | Cell quantitation | DAPI</t>
  </si>
  <si>
    <t>Aptamer-based biochips for selective cell detection and quantitation in combination of the recent biochip technology and the conventional cell staining methods are described. Using a model system comprising HER2- or PSMA-positive cells as the analytes and single-stranded RNA aptamers specific for HER2 or PSMA as immobilized ligands on chips, we could demonstrate that aptamers were equivalent or superior to antibodies in terms of specificity and sensitivity, respectively. In particular, our PSMA-specific sensor was found to have the characteristics of good stability, reproducibility and reusability, with detection limit as low as 103 LNCaP cells. In conclusion, we could show the suitability of nucleic acid aptamers as low molecular weight receptors on biochips for sensitive and specific cell detection and quantitation for future diagnostics development. ¬© 2012 Elsevier B.V.</t>
  </si>
  <si>
    <t>362-365</t>
  </si>
  <si>
    <t>Biosensors and Bioelectronics</t>
  </si>
  <si>
    <t>60001873;60001873;60025071;60001873</t>
  </si>
  <si>
    <t>57203325203;37051033500;55552301100;6603852280</t>
  </si>
  <si>
    <t>Kim, Jisu;Lee, Gwan Ho;Jung, Woong;Hah, Sang Soo</t>
  </si>
  <si>
    <t>Kyung Hee Medical Center;Kyung Hee University</t>
  </si>
  <si>
    <t>60025071;60001873</t>
  </si>
  <si>
    <t>Selective and quantitative cell detection based both on aptamers and the conventional cell-staining methods</t>
  </si>
  <si>
    <t>S0956566312009062</t>
  </si>
  <si>
    <t>10.1016/j.bios.2012.12.050</t>
  </si>
  <si>
    <t>2-s2.0-84873842153</t>
  </si>
  <si>
    <t>['work represents', 'transient impedance', 'thus obtaining', 'rights reserved', 'previous paper', 'paper deals', 'numerical solution', 'grounding electrode', 'governing equation', 'frequency domain', 'efficient procedure', 'differential equation', 'bubnov scheme', 'antenna modeling']</t>
  </si>
  <si>
    <t>Analytical solution | Antenna model | Boundary element solution | Horizontal grounding electrode | Inverse Fourier transform | Transient impedance</t>
  </si>
  <si>
    <t>The paper deals with a simple and efficient procedure for the calculation of the transient impedance of the horizontal grounding electrode. This work represents an extension of a previous paper, published by the authors, on the antenna modeling of the grounding electrode with corresponding Pocklington integro-differential equation. The governing equation is solved in the frequency domain, both numerically and analytically, thus obtaining the solution for the current induced along the electrode. The numerical solution is undertaken via Galerkin-Bubnov scheme of the Indirect Boundary Element Method. Scattered voltage along the electrode is then calculated using Generalized Telegrapher√ó ¬© 2013 Elsevier Ltd. All rights reserved.</t>
  </si>
  <si>
    <t>909-913</t>
  </si>
  <si>
    <t>Engineering Analysis with Boundary Elements</t>
  </si>
  <si>
    <t>60077678;60077678</t>
  </si>
  <si>
    <t>26649616000;7004103789</t>
  </si>
  <si>
    <t>≈†esniƒá, Silvestar;Poljak, Dragan</t>
  </si>
  <si>
    <t>≈†esniƒá S.</t>
  </si>
  <si>
    <t>Antenna model of the horizontal grounding electrode for transient impedance calculation: Analytical versus boundary element method</t>
  </si>
  <si>
    <t>S0955799713000647</t>
  </si>
  <si>
    <t>10.1016/j.enganabound.2013.03.008</t>
  </si>
  <si>
    <t>2-s2.0-84876915379</t>
  </si>
  <si>
    <t>2011-0032091</t>
  </si>
  <si>
    <t>['thermal radiation', 'rights reserved', 'particle size', 'energy density', 'effective temperature']</t>
  </si>
  <si>
    <t>Effective temperature | Nanoparticle | Non-uniform temperature distribution | Photo detector | Thermal radiation</t>
  </si>
  <si>
    <t>We study thermal radiation properties from non-uniform temperature distributions and nanoparticles, and define effective temperature. Conventionally, the temperature of a body is measured by fitting with the blackbody radiation spectrum, which assumes a uniform temperature throughout the body. We show the energy density of thermal radiation for non-uniform temperature distribution of the body and derive the effective temperature. Furthermore, the energy density of thermal radiation from nanoparticles is derived and the effective temperature of the body is shown to depend on the particle size. ¬© 2013 Elsevier Ltd. All rights reserved.</t>
  </si>
  <si>
    <t>60007511;60094608;60015543;60015543</t>
  </si>
  <si>
    <t>57203246684;57212748004;22935270000;7102397267</t>
  </si>
  <si>
    <t>Kim, Heetae;Han, Myung Soo;Perello, David;Yun, Minhee</t>
  </si>
  <si>
    <t>Gwangju;Pittsburgh;Seoul</t>
  </si>
  <si>
    <t>Korean Photonics Technology Institute;University of Pittsburgh;Sungkyunkwan University</t>
  </si>
  <si>
    <t>60094608;60015543;60007511</t>
  </si>
  <si>
    <t>Effective temperature of thermal radiation from non-uniform temperature distributions and nanoparticles</t>
  </si>
  <si>
    <t>S1350449513000297</t>
  </si>
  <si>
    <t>10.1016/j.infrared.2013.03.003</t>
  </si>
  <si>
    <t>2-s2.0-84876922289</t>
  </si>
  <si>
    <t>CN 2012/260</t>
  </si>
  <si>
    <t>['widely used', 'wide bandwidth', 'plasmonic nanoantennas', 'periodic nanoantennas', 'optical applications', 'numerical computations', 'mom ).', 'large bandwidth', 'formulations solved']</t>
  </si>
  <si>
    <t>Broadband antennas | Integral equations | Log-periodic | Nanoantenna</t>
  </si>
  <si>
    <t>In this paper we propose the design of plasmonic nanoantennas for optical applications with high directivity patterns in a wide bandwidth. The design is supported by surface integral equation (SIE) formulations solved by the method of moments (MoM). Although not widely used until now in optics, this solution brings important advantages compared with usual volumetric approaches. We will demonstrate through numerical computations that almost frequency independent directivity patterns can be obtained over a large bandwidth for judiciously designed log-periodic nanoantennas. ¬© 2013 Elsevier B.V.</t>
  </si>
  <si>
    <t>61-66</t>
  </si>
  <si>
    <t>301-302</t>
  </si>
  <si>
    <t>60026134;60017838;60026134;60026134;60026134</t>
  </si>
  <si>
    <t>55403986200;7006470289;14059708500;7003784434;8677712100</t>
  </si>
  <si>
    <t>Sol√≠s, D. M.;Taboada, J. M.;Ara√∫jo, M. G.;Obelleiro, F.;Rubi√±os-L√≥pez, J. O.</t>
  </si>
  <si>
    <t>Vigo;Badajoz</t>
  </si>
  <si>
    <t>Universidade de Vigo;Universidad de Extremadura</t>
  </si>
  <si>
    <t>60026134;60017838</t>
  </si>
  <si>
    <t>Sol√≠s D.</t>
  </si>
  <si>
    <t>Design of optical wide-band log-periodic nanoantennas using surface integral equation techniques</t>
  </si>
  <si>
    <t>S0030401813003611</t>
  </si>
  <si>
    <t>10.1016/j.optcom.2013.03.047</t>
  </si>
  <si>
    <t>2-s2.0-84876933484</t>
  </si>
  <si>
    <t>['systematic deviation', 'suitable origin', 'side length', 'regular triangles', 'regular hexagon', 'proposed technique', 'proposed scheme', 'paraboloidal reflectors', 'parabolic surface', 'offset reflector', 'members along', 'geometric scheme', 'form subelements', 'flat facets', 'desired surface', 'aperture surface', 'aperture circle', 'actual surface']</t>
  </si>
  <si>
    <t>Approximation methods | Mesh generation | Reflector antennas | Surfaces</t>
  </si>
  <si>
    <t>Based on the concept of approximating antenna surfaces using flat facets or triangulated cable networks, a geometric scheme to subdivide a parabolic surface is discussed. According to the proposed scheme, the paraboloid is divided at the aperture circle into six equal segments first, which form a regular hexagon. Then the regular hexagon is subdivided into equal regular triangles to form subelements. Finally, the points of intersection of these triangles are projected or mapped on the paraboloid surface using a suitable origin of coordinates to obtain the final nodal coordinates of the members along the revolution axis direction. An expression for the relation between the systematic deviation of the actual surface from the desired surface and the side length of the regular triangles on the antenna's aperture surface is developed, which can be used to determine the side length of the regular triangles, and in turn to determine the size of the reflector surface facets necessary to meet antenna surface accuracy requirements. Application on a 0.6-m offset reflector is described and the simulation results demonstrate the effectiveness of the proposed technique in design of paraboloidal reflectors with flat facets. ¬© 2013 IAA.</t>
  </si>
  <si>
    <t>14-20</t>
  </si>
  <si>
    <t>11241396300;55670749500;55728909500;24512061000</t>
  </si>
  <si>
    <t>Yang, Dongwu;Zhang, Shuxin;Li, Tuanjie;Cao, Hongjun</t>
  </si>
  <si>
    <t>Yang D.</t>
  </si>
  <si>
    <t>Preliminary design of paraboloidal reflectors with flat facets</t>
  </si>
  <si>
    <t>S0094576513001100</t>
  </si>
  <si>
    <t>10.1016/j.actaastro.2013.03.027</t>
  </si>
  <si>
    <t>2-s2.0-84876944638</t>
  </si>
  <si>
    <t>['theoretical predictions', 'spatial profile', 'response amplitude', 'nonlinear three', 'interaction including', 'either end', 'beat mode', 'antennas placed', 'also consistent']</t>
  </si>
  <si>
    <t>The nonlinear three-wave interaction process at the heart of the parametric decay process is studied by launching counterpropagating Alfv√©n waves from antennas placed at either end of the Large Plasma Device. A resonance in the beat wave response produced by the two launched Alfv√©n waves is observed and is identified as a damped ion acoustic mode based on the measured dispersion relation. Other properties of the interaction including the spatial profile of the beat mode and response amplitude are also consistent with theoretical predictions for a three-wave interaction driven by a nonlinear ponderomotive force. ¬© 2013 American Physical Society.</t>
  </si>
  <si>
    <t>25227396800;8666168400</t>
  </si>
  <si>
    <t>Dorfman, S.;Carter, T. A.</t>
  </si>
  <si>
    <t>Dorfman S.</t>
  </si>
  <si>
    <t>Nonlinear excitation of acoustic modes by large-amplitude Alfv√©n waves in a laboratory plasma</t>
  </si>
  <si>
    <t>10.1103/PhysRevLett.110.195001</t>
  </si>
  <si>
    <t>2-s2.0-84877352033</t>
  </si>
  <si>
    <t>['tunable dual', 'transmission spectra', 'simulated results', 'realized around', 'negative permeability', 'metamaterials consisting', 'metallic wires', 'good agreement', 'ferromagnetic resonance', 'ferrite rods', 'based metamaterials', 'based metamaterial', 'band ferrite', 'also adjusted']</t>
  </si>
  <si>
    <t>A tunable dual-band ferrite-based metamaterial has been investigated by experiments and simulations. The negative permeability is realized around the ferromagnetic resonance (FMR) frequency which can be influenced by the dimension of the ferrites. Due to having two negative permeability frequency regions around the two FMR frequencies, the metamaterials consisting of metallic wires and ferrite rods with different sizes possess two passbands in the transmission spectra. The microwave transmission properties of the ferrite-based metamaterials can be not only tuned by the applied magnetic field, but also adjusted by the dimension of the ferrite rods. A good agreement between experimental and simulated results is demonstrated, which confirms that the tunable dual-band ferrite-based metamaterials can be used for cloaks, antennas and absorbers. ¬© 2013 Optical Society of America.</t>
  </si>
  <si>
    <t>10746-10752</t>
  </si>
  <si>
    <t>60025278;112935024;60025278;60025278;60025278</t>
  </si>
  <si>
    <t>37015430700;7405551010;7404779659;57193243805;55756472700</t>
  </si>
  <si>
    <t>Bi, Ke;Zhou, Ji;Zhao, Hongjie;Liu, Xiaoming;Lan, Chuwen</t>
  </si>
  <si>
    <t>Tsinghua University;Research Institute of Aerospace Special Materials and Processing Technology</t>
  </si>
  <si>
    <t>60025278;112935024</t>
  </si>
  <si>
    <t>Bi K.</t>
  </si>
  <si>
    <t>Tunable dual-band negative refractive index in ferrite-based metamaterials</t>
  </si>
  <si>
    <t>10.1364/OE.21.010746</t>
  </si>
  <si>
    <t>2-s2.0-84878536618</t>
  </si>
  <si>
    <t>['scale fabrication', 'resonant structures', 'real array', 'potential constructively', 'optical antennas', 'large arrays', 'individual antennas', 'global performance', 'finite size', 'experimental measurements', 'electromagnetic simulations', 'electromagnetic detection', 'connection lines', 'aluminum microbolometers']</t>
  </si>
  <si>
    <t>Optical antennas and resonant structures have been extensively investigated due to its potential for electromagnetic detection and energy harvesting applications. However their integration into large arrays and the role of connection lines between individual antennas has drawn little attention. This is necessary if we want to exploit its potential constructively and to enable economical large-scale fabrication. In this contribution we point out some features that an efficient antenna array should address. Experimental measurements on aluminum microbolometers are compared to electromagnetic simulations, it is shown that the finite size of a real array and the interconnection lines interact and affect the global performance. ¬© 2013 Optical Society of America.</t>
  </si>
  <si>
    <t>10867-10877</t>
  </si>
  <si>
    <t>60027282;60027282;60006288;60027282</t>
  </si>
  <si>
    <t>9739182900;55319521500;15923106400;7007155487</t>
  </si>
  <si>
    <t>Silva-L√≥pez, Manuel;Cuadrado, Alexander;Llombart, Nuria;Alda, Javier</t>
  </si>
  <si>
    <t>Spain;Netherlands</t>
  </si>
  <si>
    <t>Madrid;Delft</t>
  </si>
  <si>
    <t>Universidad Complutense de Madrid;Delft University of Technology</t>
  </si>
  <si>
    <t>60027282;60006288</t>
  </si>
  <si>
    <t>Silva-L√≥pez M.</t>
  </si>
  <si>
    <t>Antenna array connections for efficient performance of distributed microbolometers in the IR</t>
  </si>
  <si>
    <t>10.1364/OE.21.010867</t>
  </si>
  <si>
    <t>2-s2.0-84878560655</t>
  </si>
  <si>
    <t>['work paves', 'topography maps', 'theoretical study', 'spatial fluctuations', 'optical nanoantenna', 'numerical simulations', 'local density', 'gold nanoantenna', 'full near', 'fluorescence intensity', 'field characterization', 'acquired simultaneously']</t>
  </si>
  <si>
    <t>We report on the experimental and theoretical study of the spatial fluctuations of the local density of states (EM-LDOS) and of the fluorescence intensity in the near-field of a gold nanoantenna. EM-LDOS, fluorescence intensity and topography maps are acquired simultaneously by scanning a fluorescent nanosource grafted on the tip of an atomic force microscope at the surface of the sample. The results are in good quantitative agreement with numerical simulations. This work paves the way for a full near-field characterization of an optical nanoantenna. ¬© 2013 Optical Society of America.</t>
  </si>
  <si>
    <t>11536-11545</t>
  </si>
  <si>
    <t>60105746;60105746;60105746;60105746;60105746;60002628;60002628;60105746;60105746</t>
  </si>
  <si>
    <t>57090614000;55756340900;36634059000;35182782900;11639999800;9245275500;7102643147;57206486914;6701494480</t>
  </si>
  <si>
    <t>Krachmalnicoff, V.;Cao, D.;Caz√©, A.;Castani√©, E.;Pierrat, R.;Bardou, N.;Collin, S.;Carminati, R.;De Wilde, Y.</t>
  </si>
  <si>
    <t>Paris;Marcoussis</t>
  </si>
  <si>
    <t>Institut Langevin;Laboratoire de Photonique et de Nanostructures</t>
  </si>
  <si>
    <t>60105746;60002628</t>
  </si>
  <si>
    <t>Krachmalnicoff V.</t>
  </si>
  <si>
    <t>Towards a full characterization of a plasmonic nanostructure with a fluorescent near-field probe</t>
  </si>
  <si>
    <t>10.1364/OE.21.011536</t>
  </si>
  <si>
    <t>2-s2.0-84878608730</t>
  </si>
  <si>
    <t>['spiral antennas', 'rectifying mechanisms', 'poor performance', 'optical antennas', 'mainly caused', 'losses due', 'given frequencies', 'broadband antennas', 'alternative option', 'also due', '3 would']</t>
  </si>
  <si>
    <t>Optical antennas have been proposed as an alternative option for solar energy harvesting. In this work the power conversion efficiency of broadband antennas, log-periodic, square-spiral, and archimedian-spiral antennas, coupled to Metal-Insulator-Metal and Esaki rectifying diodes has been obtained from both theoretical and numerical simulation perspectives. The results show efficiencies in the order of 10-6 to 10-9 for these rectifying mechanisms, which is very low for practical solar energy harvesting applications. This is mainly caused by the poor performance of diodes at the given frequencies and also due to the antenna-diode impedance mismatch. If only losses due to antenna-diode impedance mismatch are considered an efficiency of about 10-3 would be obtained. In order to make optical antennas useful for solar energy harvesting new rectification devices or a different harvesting mechanism should be used. ¬© 2013 Optical Society of America.</t>
  </si>
  <si>
    <t>A412-A418</t>
  </si>
  <si>
    <t>60031335;60027282;60031335</t>
  </si>
  <si>
    <t>55150930400;7007155487;36632322000</t>
  </si>
  <si>
    <t>Briones, Edgar;Alda, Javier;Gonz√°lez, Francisco Javier</t>
  </si>
  <si>
    <t>Briones E.</t>
  </si>
  <si>
    <t>Conversion efficiency of broad-band rectennas for solar energy harvesting applications</t>
  </si>
  <si>
    <t>10.1364/OE.21.00A412</t>
  </si>
  <si>
    <t>2-s2.0-84878610011</t>
  </si>
  <si>
    <t>['well within', 'waveguide mixers', 'test observation', 'superconducting gap', 'successfully produced', 'submillimteter array', 'rights reserved', 'quartz substrate', 'production model', 'nbtin film', 'complex conductivity', 'alma antenna', '15 fs', '125 k']</t>
  </si>
  <si>
    <t>Array | Atacama Large Millimeter/submillimteter | Band 10 SIS receivers | NbTiN film | Terahertz Time Domain Spectroscopy | The first astronomical observation</t>
  </si>
  <si>
    <t>The production model of a dual polarization heterodyne receiver for the Atacama Large Millimeter/submillimteter Array (ALMA) telescope has been developed to operate in the 787-950 GHz frequency band. The receiver uses two double sideband (DSB) waveguide mixers with Nb/AlOx/Nb tunnel junctions and NbTiN/SiO2/Al microstrip tuning circuits on quartz substrate. A terahertz time domain spectrometer was used to characterize our NbTiN film for the tuning circuit design, which revealed that the complex conductivity of the film is described by the Mattis-Bardeen theory including a finite scattering time of 15 fs and a superconducting gap with a gap ratio 2Œî/k BTC ‚àº 4.0. Tens of these receivers (out of the total production number of 73) have been successfully produced, and their performance is well within the stringent ALMA requirements. The best achieved DSB receiver noise temperature is 125 K, corresponding to about 3hf/kB for 4 K operation. One of Band 10 receivers has successfully been installed in the ALMA antenna for a test observation. ¬© 2013 Elsevier B.V. All rights reserved.</t>
  </si>
  <si>
    <t>60029701;60029701;60029701;60029701;60029701;60029701;60029701;60029701;107960782;107960782;107960782;60086353</t>
  </si>
  <si>
    <t>55555308200;7403409363;57149472400;25928491400;6602499455;30767629300;36666625200;13614276000;35432025900;16643296000;8352937800;18036850300</t>
  </si>
  <si>
    <t>Uzawa, Y.;Fujii, Y.;Gonzalez, A.;Kaneko, K.;Kroug, M.;Kojima, T.;Kuroiwa, K.;Miyachi, A.;Saito, S.;Makise, K.;Wang, Z.;Asayama, S.</t>
  </si>
  <si>
    <t>Chile;Japan;Japan</t>
  </si>
  <si>
    <t>Santiago;Mitaka;Kobe</t>
  </si>
  <si>
    <t>Atacama Large Millimeter-submillimeter Array;National Institutes of Natural Sciences - National Astronomical Observatory of Japan;National Institute of Communication and Information Technology</t>
  </si>
  <si>
    <t>60086353;60029701;107960782</t>
  </si>
  <si>
    <t>Uzawa Y.</t>
  </si>
  <si>
    <t>Development and testing of Band 10 receivers for the ALMA project</t>
  </si>
  <si>
    <t>S0921453413001822</t>
  </si>
  <si>
    <t>10.1016/j.physc.2013.04.008</t>
  </si>
  <si>
    <t>2-s2.0-84884815818</t>
  </si>
  <si>
    <t>['¬© 2013', 'wireless communications', 'verified using', 'source port', 'small size', 'rights reserved', 'parameter analysis', 'ios press', 'increased bandwidth', 'hfss solvers', 'hemispherical dra', 'bandwidth along', 'also found']</t>
  </si>
  <si>
    <t>bandwidth | Dielectric Resonator Antenna | directivity | gain | resonant frequency</t>
  </si>
  <si>
    <t>Due to small size, ease of fabrication; high radiation efficiency, increased bandwidth and low production cost Dielectric Resonator Antennas (DRAs) are very promising for application in wireless communications. Further, the ability to withstand high temperature variations gives it a very wide application range. In our research, a Hemispherical DRA has been investigated whose bandwidth has been enhanced from 11.4% to 16.44% under different structural geometries. It was also found that in some cases there was an improvement of Gain and Bandwidth along with a lower return loss to mark a sharp resonance peak. The results were verified using the S-parameter analysis, Impedance Bandwidth calculation and VSWR at the source port with CST and HFSS solvers. ¬© 2013 - IOS Press and the authors. All rights reserved.</t>
  </si>
  <si>
    <t>457-466</t>
  </si>
  <si>
    <t>55354263100;55247048600</t>
  </si>
  <si>
    <t>Mukherjee, Biswajeet;Raj, Ankit</t>
  </si>
  <si>
    <t>Investigation of a hemispherical dielectric resonator antenna for enhanced bandwidth of operation</t>
  </si>
  <si>
    <t>10.3233/JAE-121636</t>
  </si>
  <si>
    <t>2-s2.0-84876954819</t>
  </si>
  <si>
    <t>Natural Science Foundation of Tianjin City</t>
  </si>
  <si>
    <t>2009CB623502</t>
  </si>
  <si>
    <t>['surfactant ctab', 'surface tension', 'solutions decrease', 'rights reserved', 'proper ratio', 'organic amine', 'microporous materials', 'low concentration', 'layered structures', 'layered materials', 'inorganic framework', 'independent state', 'high 1', 'hda molecules', 'hda concentration', 'diprotonated 1', 'different concentrations', 'crystallization process', 'composite layers', 'assembly behavior', 'assembling state', 'always resulted']</t>
  </si>
  <si>
    <t>1,6-Hexamethylenediamine | Aggregate | Microporous phosphates | Small amines | Surface tension</t>
  </si>
  <si>
    <t>A series of 1,6-hexamethylenediamine (1,6-HDA) solutions with different concentrations were prepared and used as the structure directing agents for the crystallization of microporous materials. The surface tension of these solutions has been measured to inspect the assembly behavior of 1,6-HDA molecules. It has been found that the surface tension of these solutions decrease with the increase of 1,6-HDA concentration, which is similar to what in surfactant CTAB (Cetyl trimethyl ammonium bromide) solutions. When they were used to direct the crystallization of aluminophosphites, zincophosphates, and aluminophosphates, it was found that at low concentration, 1,6-HDA molecules cannot affect the crystallization process, and three-dimensional frameworks without 1,6-HDA in it were obtained. When 1,6-HDA concentration increased, the surface tension of these solution decreased sharply, and 1,6-HDA containing three-dimensional (3-D) frameworks were formed. 1,6-HDA molecules retained in these structure were not in assembling state, but in independent state. At high 1,6-HDA concentration, the surface tension of the solutions changed slowly accompanying with the assembly of 1,6-HDA molecules. It always resulted in the formation of layered structures with the inorganic layers interleaved by composite layers of diprotonated 1,6-HDA. Formation of large-micropore containing 3-D frameworks mainly resulted from the interaction between inorganic framework and organic amine at proper ratio, not from the assembly of 1,6-HDA molecules. Otherwise, the aggregates of 1,6-HDA molecules favors the formation of layered materials. ¬© 2013 Elsevier Inc. All rights reserved.</t>
  </si>
  <si>
    <t>132-138</t>
  </si>
  <si>
    <t>Microporous and Mesoporous Materials</t>
  </si>
  <si>
    <t>60018038;60018038;60018038;60018038;60018038;60018038;60018038;60018038</t>
  </si>
  <si>
    <t>18233709000;55672263800;55523588000;55672479700;55260637400;8387478800;55608312600;7101806003</t>
  </si>
  <si>
    <t>Chao, Ran;Kong, Yalu;Jin, Liang;Ren, Yuan;Ding, Yue;Li, Niu;Guan, Naijia;Xiang, Shouhe</t>
  </si>
  <si>
    <t>Chao R.</t>
  </si>
  <si>
    <t>The role of small organic amine molecules and their aggregates in the crystallization of microporous materials</t>
  </si>
  <si>
    <t>S1387181113001807</t>
  </si>
  <si>
    <t>10.1016/j.micromeso.2013.03.044</t>
  </si>
  <si>
    <t>2-s2.0-84876966110</t>
  </si>
  <si>
    <t>['rf system', 'return loss', 'reflect array', 'proposed antenna', 'multiple layers', 'important role', 'axial ratio', 'antenna plays']</t>
  </si>
  <si>
    <t>Micro strip | Near-field focused antenna | Reflect array | WiMax | WLAN</t>
  </si>
  <si>
    <t>Antenna plays an important role in RF system for transmitting radio signals into the space or receiving those signals from space. for portable communication systems the size of the antenna is the key deciding factor, Micro strip antenna is the most active small size and low profile antenna in all types of antennas. In this paper, we have presented reflect array with a multiple layers of substrates. This reflect array can operate at dual band 3.2GHZ and 5GHZ.By using Ansoft HFSS Software, we can simulate the antenna for observing Radiation pattern, Return loss, Gain, Axial Ratio, VSWR for the proposed antenna. Which can be used for WiMax, WLAN applications.¬© Research India Publications.</t>
  </si>
  <si>
    <t>249-257</t>
  </si>
  <si>
    <t>60079446;60079446;60079446;60079446;;;;</t>
  </si>
  <si>
    <t>55672461100;57195959120;57205265691;37041210500;55672609400;55671838400;55671955500;55672490500</t>
  </si>
  <si>
    <t>Venkata Narayana, M.;Govardhani, I.;Kotamraju, Sarat K.;Khan, Habibulla;Bala, A.;Saleem Pasha, Mohd;Ashok Reddy, A.;Jeevan Babu, K.</t>
  </si>
  <si>
    <t>Vaddeswaram</t>
  </si>
  <si>
    <t>K L Deemed to be University</t>
  </si>
  <si>
    <t>Venkata Narayana M.</t>
  </si>
  <si>
    <t>Dual band micro strip C slot reflect array antenna for wireless applications</t>
  </si>
  <si>
    <t>2-s2.0-84876970133</t>
  </si>
  <si>
    <t>['slender tarsi', 'shaped pronotum', 'pectinate antennae', 'oval two', 'others combined', 'new genus', 'grooved metafemora', 'flattened metatibia', 'first descriptions', 'extended body', 'dominicana include', 'dominican amber', 'diagnostic characters', 'articled club', 'antennal insertions', '10 antennomeres']</t>
  </si>
  <si>
    <t>Bostrichidae | Dominican amber | Eucnemidae | Tertiary fossil beetles</t>
  </si>
  <si>
    <t>A new genus and species of bostrichid, Discoclavata dominicana n. gen., n. sp. (Coleoptera: Bostrichidae) and a new genus and species of eucnemid, Lissantauga epicrana n. gen., n. sp. (Coleoptera: Eucnemidae) are described from Dominican amber. Diagnostic characters of D. dominicana include an extended body, strongly hypognathous head, asperate dorsal surfaces of pronotum and elytra, 10 antennomeres with a large, oval two-articled club, flattened and grooved metafemora that receive the flattened metatibia, five-segmented, slender tarsi with the first tarsomere miniscule, second, third and fourth tarsomeres small, subequal and fifth tarsomere longer than the others combined. Diagnostic characters of Lissantauga epicrana include a glabrous, silvery metallic body, pectinate antennae with the antennal insertions positioned below the eyes, a helmet-shaped pronotum with the anterior angles nearly reaching the antennal insertions, the antennal insertions close to the eyes, angled apical margins of the elytra and a long first tarsomere. These are the first descriptions of Bostrichidae and Eucnemidae from Dominican amber. ¬© 2013 Taylor &amp; Francis.</t>
  </si>
  <si>
    <t>Historical Biology</t>
  </si>
  <si>
    <t>Poinar, George</t>
  </si>
  <si>
    <t>Corvallis</t>
  </si>
  <si>
    <t>Oregon State University</t>
  </si>
  <si>
    <t>Discoclavata Dominicana n. gen., n. sp., (Coleoptera: Bostrichidae) and Lissantauga epicrana n. gen., n. sp. (Coleoptera: Ecumenidae) in Dominican amber</t>
  </si>
  <si>
    <t>10.1080/08912963.2012.712518</t>
  </si>
  <si>
    <t>2-s2.0-84876982491</t>
  </si>
  <si>
    <t>['topped head', 'segmented tarsi', 'scutellum punctate', 'rostrum four', 'ocelli ovoid', 'new genus', 'megarididae ),', 'indistinct calli', 'fossil megaridid', 'first description', 'fine punctures', 'exposing base', 'dominican amber', 'declivitous flat', 'antennae four', 'abdomen glabrous']</t>
  </si>
  <si>
    <t>Dominican amber | Megarididae | New taxa | Tertiary fossil</t>
  </si>
  <si>
    <t>A new genus and species of megaridid, Minysporops dominicanus gen. n., sp. n. (Hemiptera: Megarididae), is described from Dominican amber. Diagnostic characters include: minute (under 2.00 mm), glabrous, nearly round body; declivitous flat-topped head; eyes constricted near middle, with dorsal eye shields; ocelli ovoid-elliptical; antennae four-segmented, setose; rostrum four-segmented; pronotum finely punctate with indistinct calli not extending to lateral body margins, anterolateral margin angulate; scutellum punctate, exposing base of hemelytra; connexivum narrowly exposed; venter of abdomen glabrous, with fine punctures and two-segmented tarsi. This is the first description of a fossil megaridid. ¬© 2013 Taylor &amp; Francis.</t>
  </si>
  <si>
    <t>95-100</t>
  </si>
  <si>
    <t>60013402;60069071</t>
  </si>
  <si>
    <t>36792176800;14825024400</t>
  </si>
  <si>
    <t>Poinar, George;Heiss, Ernst</t>
  </si>
  <si>
    <t>Austria;United States</t>
  </si>
  <si>
    <t>Innsbruck;Corvallis</t>
  </si>
  <si>
    <t>Tiroler Landesmuseum Ferdinandeum;Oregon State University</t>
  </si>
  <si>
    <t>60069071;60013402</t>
  </si>
  <si>
    <t>Minysporops dominicanus gen. n., sp. n. (Hemiptera: Pentatomoidea: Megarididae), a megaridid in Dominican amber</t>
  </si>
  <si>
    <t>10.1080/08912963.2012.695357</t>
  </si>
  <si>
    <t>2-s2.0-84876990111</t>
  </si>
  <si>
    <t>['¬© 2002', 'worst case', 'transmission range', 'simultaneous communications', 'results show', 'proposed modification', 'proposed model', 'network dimensions', 'given network', 'first step', 'enable devices', 'emerging ultrawideband', 'current definition', 'bp contraction', 'beaconing devices', 'beacon period', 'average bpl', 'antenna beamwidth', 'analytical model', 'also considered', '5 percent', '387 standards', '387 standard', '2012 ieee']</t>
  </si>
  <si>
    <t>60-GHz mmWave | Beacon period length | medium access control | ultrawideband | wireless personal area network</t>
  </si>
  <si>
    <t>To evaluate the performance of the distributed medium access control layer of the emerging ultrawideband and 60-GHz millimeter wave (mmWave) wireless personal area networks based on ECMA-368 and ECMA-387 standards, the first step is to determine the beacon period length (BPL) of the superframe in a given network. In this paper, we provide an analytical model for the probability mass function (PMF) of the BPL as a function of the network dimensions, number of beaconing devices, antenna beamwidth, and the transmission range of the devices. To enable devices with steerable directional antennas in the ECMA-387 standard to have simultaneous communications with neighbors in their different antenna sectors, we propose an improvement to the standard for which we computed the PMF of the BPL in its worst case. The effect of beacon period (BP) contraction on the PMF is also considered and modeled. The proposed model for all cases is evaluated by simulating different scenarios in the network and the results show that on average, the model for the average BPL has an error of 1.2 and 2.5 percent in the current definition of the standard and in the proposed modification, respectively, without BP contraction and 0.9 and 1.5 percent, respectively, with BP contraction. ¬© 2002-2012 IEEE.</t>
  </si>
  <si>
    <t>1201-1213</t>
  </si>
  <si>
    <t>IEEE Transactions on Mobile Computing</t>
  </si>
  <si>
    <t>Ajorloo, Hossein;Manzuri-Shalmani, Mohammad Taghi</t>
  </si>
  <si>
    <t>Modeling beacon period length of the UWB and 60-GHz mmWave WPANs based on ECMA-368 and ECMA-387 standards</t>
  </si>
  <si>
    <t>10.1109/TMC.2012.91</t>
  </si>
  <si>
    <t>2-s2.0-84876993468</t>
  </si>
  <si>
    <t>['¬© 2002', 'tunneling transformation', 'theoretical conclusions', 'spatially co', 'simulation results', 'shaped regions', 'rfid tags', 'radial separations', 'posterior distribution', 'paper presents', 'nonconvex nature', 'localization method', 'local maxima', 'global maximum', 'global maxima', 'faster convergence', 'exhibit correlation', '2012 ieee']</t>
  </si>
  <si>
    <t>Antenna correlation | composite likelihood | fading | Markov Chain Monte Carlo | maximum a posteriori | multidimensional scaling | Rayleigh channel | spatial diversity | stochastic tunneling</t>
  </si>
  <si>
    <t>This paper presents a novel localization scheme in the 3D wireless domain that employs cross correlation in backscattered signal power from a cluster of radio frequency identification (RFID) tags to estimate their location. Spatially co-located RFID tags, energized by a common tag reader, exhibit correlation in their received signal strength indicator (RSSI) values. Hence, for a cluster of RFID tags, the posterior distribution of their unknown radial separation is derived as a function of the measured RSSI correlations between them. The global maxima of this posterior distribution represent the actual radial separation between the RFID tags. The radial separations are then utilized to obtain location estimates of the tags. However, due to the nonconvex nature of the posterior distribution, deterministic optimization methods that are used to solve true radial separations between tags provide inaccurate results due to local maxima, unless the initial radial separation estimates are within the region of attraction of its global maximum. The proposed RFID localization algorithm called LOCalization Using Stochastic Tunneling (LOCUST) utilizes constrained simulated annealing with tunneling transformation to solve this nonconvex posterior distribution. The tunneling transformation allows the optimization search operation to circumvent or 'tunnel&amp;#x201D; through ill-shaped regions in the posterior distribution resulting in faster convergence to the global maximum. Finally, simulation results of our localization method are presented to demonstrate the theoretical conclusions. ¬© 2002-2012 IEEE.</t>
  </si>
  <si>
    <t>1225-1235</t>
  </si>
  <si>
    <t>60024728;60024728</t>
  </si>
  <si>
    <t>57032363800;26642913600</t>
  </si>
  <si>
    <t>Basheer, M. R.;Jagannathan, S.</t>
  </si>
  <si>
    <t>Rolla</t>
  </si>
  <si>
    <t>Missouri University of Science and Technology</t>
  </si>
  <si>
    <t>Basheer M.</t>
  </si>
  <si>
    <t>Localization of RFID tags using stochastic tunneling</t>
  </si>
  <si>
    <t>10.1109/TMC.2012.80</t>
  </si>
  <si>
    <t>2-s2.0-84876996445</t>
  </si>
  <si>
    <t>['¬© 1997', 'win inter', 'proposed algorithm', 'proper price', 'primary network', 'power resources', 'joint feedback', 'interference csi', 'forcing beamforming', 'feedback link', 'delay constraints', 'csi ).', 'cahnet pays', '2012 ieee']</t>
  </si>
  <si>
    <t>ad hoc network | Cognitive network | multi-antenna | resource control</t>
  </si>
  <si>
    <t>In this work, we consider a multi-antenna cognitive ad hoc network (CAHNet) with heterogeneous delay requirements. To fulfill the interference and delay constraints simultaneously, we propose to perform adaptive zero-forcing beamforming (ZFBF) at cognitive transmitters according to interference channel state information (CSI). To assist the CAHNet to obtain the interference CSI, we use a win-win inter-network cooperation strategy, namely quantized interference CSI feedback from the primary network to CAHNet through a feedback link, under the condition that the CAHNet pays a proper price for it. Considering the scarcity of feedback and power resources, we focus on the minimization of the overall resource cost subject to both interference and delay constraints. To solve the problem, we derive a joint feedback and power control algorithm amongst multiple links of CAHNet. Finally, simulation results validate the effectiveness of the proposed algorithm. ¬© 1997-2012 IEEE.</t>
  </si>
  <si>
    <t>1184-1187</t>
  </si>
  <si>
    <t>60014982-60025578;60014982</t>
  </si>
  <si>
    <t>57192480734;26643171500</t>
  </si>
  <si>
    <t>Chen, Xiaoming;Chen, Hsiao Hwa</t>
  </si>
  <si>
    <t>Xi'an;Tainan</t>
  </si>
  <si>
    <t>Xidian University;National Cheng Kung University</t>
  </si>
  <si>
    <t>60025578;60014982</t>
  </si>
  <si>
    <t>Interference-aware resource control in multi-antenna cognitive ad hoc networks with heterogeneous delay constraints</t>
  </si>
  <si>
    <t>10.1109/LCOMM.2013.042313.130481</t>
  </si>
  <si>
    <t>2-s2.0-84880145887</t>
  </si>
  <si>
    <t>['wave matched', 'via transitions', 'stripline quarter', 'special focus', 'simulated ones', 'realized gain', 'radiation pattern', 'quadruple linearly', 'paper demonstrates', 'overall uncertainty', 'measured results', 'maximum gain', 'good agreement', 'ghz antenna', 'calibration procedure', 'aip module', '8 %)', '67 ghz', '62 ghz', '60 ghz', '6 ghz', '5 %),', '15 dbi']</t>
  </si>
  <si>
    <t>60-GHz | antenna-in-package (AiP) | grid array antenna (GAA) | low-temperature cofired ceramic (LTCC) | multilayer transition</t>
  </si>
  <si>
    <t>This paper demonstrates the integration of quadruple linearly-polarized microstrip grid array antennas in Ferro A6M low-temperature cofired ceramic technology for 60-GHz antenna-in-package (AiP) applications. An emphasis is given to the optimization of via transitions in the design of the low-loss array feeding network based on stripline quarter-wave matched T-junctions for the multilayer AiP structure. This paper also demonstrates the capabilities of a fully automatic probe-based antenna measurement setup for 3-D radiation pattern at 60 GHz. A special focus is placed on the calibration procedure to achieve an overall uncertainty of ¬±1 dB for the measurement of the realized gain of any antenna. The AiP module of dimensions 15 √ó 15 √ó 1 mm is fabricated and measured. The measured results are in good agreement with the simulated ones, showing that the AiP achieves excellent antenna performance: 10-dB impedance bandwidth (BW) from 50 to 65.6 GHz (or 25.4% at 61.5 GHz), broadside radiation from 55 to 67 GHz (or 19.5%), and 3-dB gain BW from 58.5 to 67 GHz (or 13.8%) with the maximum gain of 15 dBi at 62 GHz. ¬© 2012 IEEE.</t>
  </si>
  <si>
    <t>1293-1300</t>
  </si>
  <si>
    <t>60005510-60000990;113781718;60110755;60110693-60029631;60005510</t>
  </si>
  <si>
    <t>56767226900;36626510900;11839550200;11838770200;33167854700</t>
  </si>
  <si>
    <t>Zhang, Bing;Titz, Diane;Ferrero, Fabien;Luxey, Cyril;Zhang, Yue Ping</t>
  </si>
  <si>
    <t>France;France;France;Singapore;Sweden;France</t>
  </si>
  <si>
    <t>Sophia Antipolis;Nice;Paris;Singapore City;Gothenburg;Cannes</t>
  </si>
  <si>
    <t>Laboratoire D'√©lectronique, Antennes et T√©l√©communications;Universit√© C√¥te d'Azur;Institut Universitaire de France;Nanyang Technological University;Chalmers University of Technology;EPIB</t>
  </si>
  <si>
    <t>60110755;60110693;60029631;60005510;60000990;113781718</t>
  </si>
  <si>
    <t>Integration of quadruple linearly-polarized microstrip grid array antennas for 60-GHz antenna-in-package applications</t>
  </si>
  <si>
    <t>10.1109/TCPMT.2013.2255333</t>
  </si>
  <si>
    <t>2-s2.0-84881477950</t>
  </si>
  <si>
    <t>['rights reserved', 'presented arrays', 'potential integration', 'optoelectronic devices', 'major candidates', 'indoor use', 'frequency band', 'fiber network', 'electrical signals', 'also simulated', '60 ghz', '2 ghz', '18 dbi']</t>
  </si>
  <si>
    <t>Beam-forming | Radio over fiber | Slot array antennas | Stacked antennas</t>
  </si>
  <si>
    <t>In this study, coplanar based planar slot and stacked patch array antennas based on high permittivity substrates for potential integration with optoelectronic devices are designed and evaluated. These arrays provide gain in the range of 10-18 dBi and bandwidth in the order of 1-2 GHz at the frequency band of 60 GHz. Beam forming features of the presented arrays are also outlined considering radiation pattern shaping according to the phase of the optical/electrical signals. Moreover, a photodiode is also simulated in order to be connected to the antenna's input ports considering hybrid or monolithic integration scenario and an optical beam forming system is proposed. All the antennas are proved to be major candidates for indoor use in the 60 GHz band in a wireless over fiber network. ¬© 2013 Elsevier B.V. All rights reserved.</t>
  </si>
  <si>
    <t>60110806;60110806;60110806</t>
  </si>
  <si>
    <t>7801636324;49561810100;12789877100</t>
  </si>
  <si>
    <t>Mikroulis, Spiros;Petropoulos, Ioannis;Voudouris, Konstantinos</t>
  </si>
  <si>
    <t>University of West Attica</t>
  </si>
  <si>
    <t>Mikroulis S.</t>
  </si>
  <si>
    <t>Efficient smart integrated antennas for applications in indoor 60 GHz wireless over fiber systems</t>
  </si>
  <si>
    <t>S0167931713003997</t>
  </si>
  <si>
    <t>10.1016/j.mee.2013.03.166</t>
  </si>
  <si>
    <t>2-s2.0-84884817271</t>
  </si>
  <si>
    <t>['speed electronics', 'response indicates', 'rectennas employing', 'provide rectification', 'planar structure', 'optical frequencies', 'optical detection', 'optical antenna', 'operating frequency', 'new thin', 'low impedance', 'geometric diode', 'geometric asymmetry', 'based antenna', '28 thz']</t>
  </si>
  <si>
    <t>We demonstrate a new thin-film graphene diode called a geometric diode that relies on geometric asymmetry to provide rectification at 28 THz. The geometric diode is coupled to an optical antenna to form a rectenna that rectifies incoming radiation. This is the first reported graphene-based antenna-coupled diode working at 28 THz, and potentially at optical frequencies. The planar structure of the geometric diode provides a low RC time constant, on the order of 10-15 s, required for operation at optical frequencies, and a low impedance for efficient power transfer from the antenna. Fabricated geometric diodes show asymmetric current-voltage characteristics consistent with Monte Carlo simulations for the devices. Rectennas employing the geometric diode coupled to metal and graphene antennas rectify 10.6 Œºm radiation, corresponding to an operating frequency of 28 THz. The graphene bowtie antenna is the first demonstrated functional antenna made using graphene. Its response indicates that graphene is a suitable terahertz resonator material. Applications for this terahertz diode include terahertz-wave and optical detection, ultra-high-speed electronics and optical power conversion. ¬© 2013 IOP Publishing Ltd.</t>
  </si>
  <si>
    <t>60000221;60000221;60000221-60030451;60000221</t>
  </si>
  <si>
    <t>56163598900;55270622800;36625144900;7004037463</t>
  </si>
  <si>
    <t>Zhu, Zixu;Joshi, Saumil;Grover, Sachit;Moddel, Garret</t>
  </si>
  <si>
    <t>Golden;Boulder</t>
  </si>
  <si>
    <t>National Renewable Energy Laboratory;University of Colorado Boulder</t>
  </si>
  <si>
    <t>60030451;60000221</t>
  </si>
  <si>
    <t>Zhu Z.</t>
  </si>
  <si>
    <t>Graphene geometric diodes for terahertz rectennas</t>
  </si>
  <si>
    <t>10.1088/0022-3727/46/18/185101</t>
  </si>
  <si>
    <t>2-s2.0-84876577484</t>
  </si>
  <si>
    <t>['voltage laboratory', 'spherical algorithm', 'spatial localization', 'situ measurements', 'pd respectively', 'online non', 'localization system', 'channel high', 'central frequency', '30 mhz', '2 ghz']</t>
  </si>
  <si>
    <t>Discone antenna | FFT | PDÃÅs | Radiometric</t>
  </si>
  <si>
    <t>In this paper the design and construction of an online non-invasive noninvasive partial discharges (PD) localization system is presented; it is integrated by four equal discone antennas with a wideband of 30 MHz to 1.2 GHz and a central frequency of 615 MHz connected to a four-channel high-resolution digital oscilloscope. The obtained electromagnetic signals are processed in a personal computer using Wavelet Transform and Fast Fourier Transform (FFT) to reduce electromagnetic noise and identify the source of the PD respectively. Additionally, a spherical algorithm for spatial localization in R3 is used. High-voltage laboratory and in situ measurements are reported.</t>
  </si>
  <si>
    <t>Revista Facultad de Ingenieria</t>
  </si>
  <si>
    <t>60019176;60019176;60019176</t>
  </si>
  <si>
    <t>6602731142;55673146500;57204462343</t>
  </si>
  <si>
    <t>Chavarria, Primo Alberto Calva;Pe√±aloza, Diana Torres;Pacheco, Carlos Ram√≠rez</t>
  </si>
  <si>
    <t>Chavarria P.A.C.</t>
  </si>
  <si>
    <t>Online partial discharges localization system</t>
  </si>
  <si>
    <t>2-s2.0-84877024474</t>
  </si>
  <si>
    <t>['workshop demonstrates', 'wireless powering', 'techniques society', 'technical advancements', 'signal circuitry', 'potential performance', 'overcome variations', 'operating conditions', 'level knowledge', 'healing mixed', 'gan device', 'focused areas', 'fabrication process', 'compensation techniques', 'compensation mechanisms']</t>
  </si>
  <si>
    <t>Participation in workshops and short courses allow International Microwave Symposium (IMS) attendees to gain an introductory to expert-level knowledge in focused areas of interest. IMS2013 will offer 33 workshops and 12 short courses within the IEEE Microwave Theory and Techniques Society (MTT-S) Microwave Week agenda. 'Self-Healing Mixed-Signal Circuitry: Built-In Calibration and Compensation Techniques' workshop demonstrates how 'self-healing' (built-in calibration and compensation mechanisms) is employed to overcome variations in fabrication process, operating conditions, or aging. 'Advancements in InAIN/GaN Device and Microwave/MMW Circuit Technology' aims to summarize the technical advancements and compare the potential performance to the widely used AlGaN/GaN device structures. The goal of 'RF-on-Demand: Wireless Powering' workshop is to overview wireless powering delivery either by using a directional antenna beam, or by a low-power omnidirectional source.</t>
  </si>
  <si>
    <t>30-46</t>
  </si>
  <si>
    <t>24314624500;36843998200;55673984000</t>
  </si>
  <si>
    <t>Grossman, Brett;Fledell, Evan;Redmond, Kevin</t>
  </si>
  <si>
    <t>Grossman B.</t>
  </si>
  <si>
    <t>Workshops and short courses</t>
  </si>
  <si>
    <t>10.1109/MMM.2013.2240878</t>
  </si>
  <si>
    <t>2-s2.0-84877068237</t>
  </si>
  <si>
    <t>['yellow gap', 'yellow emission', 'two processes', 'triggered broad', 'situ codoping', 'resolution energy', 'replace ba2', 'redox reaction', 'rare case', 'primary light', 'metal ions', 'luminescence centers', 'imidazolate surroundings', 'imidazolate linkers', 'hydrides bah2', 'fully europium', 'even 30', 'europium metal', 'euh2 instead', 'emission maximum', 'divalent europium', 'dispersive x', 'direct excitation', 'dense framework', 'better homogeneity', 'barium metal', 'atomic level', 'antenna effect', '32 ).']</t>
  </si>
  <si>
    <t>The rare case of a metal-triggered broad-band yellow emitter among inorganic-organic hybrid materials was achieved by in situ codoping of the novel imidazolate metal-organic framework ‚àû3[Ba(Im)2] with divalent europium. The emission maximum of this dense framework is in the center of the yellow gap of primary light-emitting diode phosphors. Up to 20% Eu2+ can be added to replace Ba2+ as connectivity centers without causing observable phase segregation. High-resolution energy-dispersive X-ray spectroscopy showed that incorporation of even 30% Eu2+ is possible on an atomic level, with 2-10% Eu2+ giving the peak quantum efficiency (QE = 0.32). The yellow emission can be triggered by two processes: direct excitation of Eu2+ and an antenna effect of the imidazolate linkers. The emission is fully europium-centered, involving 5d ‚Üí 4f transitions, and depends on the imidazolate surroundings of the metal ions. The framework can be obtained by a solvent-free in situ approach starting from barium metal, europium metal, and a melt of imidazole in a redox reaction. Better homogeneity for the distribution of the luminescence centers was achieved by utilizing the hydrides BaH2 and EuH2 instead of the metals. ¬© 2013 American Chemical Society.</t>
  </si>
  <si>
    <t>6896-6902</t>
  </si>
  <si>
    <t>60012689;60012689;60012689;60012689;60012689;60012689;60029428;60029428;60027125;60027125;60027125;60033241-60008042;60028717;60028717;60012689</t>
  </si>
  <si>
    <t>26768271000;55545503000;55125167000;21234452100;55681005800;8959397100;55391737700;55928784200;26537273900;7004411628;6507651956;55933182600;22951922400;7005336664;6604014315</t>
  </si>
  <si>
    <t>Rybak, Jens Christoph;Hailmann, Michael;Matthes, Philipp R.;Zurawski, Alexander;Nitsch, J√∂rn;Steffen, Andreas;Heck, Joachim G.;Feldmann, Claus;G√∂tzend√∂rfer, Stefan;Meinhardt, J√ºrgen;Sextl, Gerhard;Kohlmann, Holger;Sedlmaier, Stefan J.;Schnick, Wolfgang;M√ºller-Buschbaum, Klaus</t>
  </si>
  <si>
    <t>Germany;Germany;Germany;Germany;Germany;Germany</t>
  </si>
  <si>
    <t>Saarbrucken;Karlsruhe;Munich;Wurzburg;Wurzburg;Leipzig</t>
  </si>
  <si>
    <t>Universit√§t des Saarlandes;Karlsruhe Institute of Technology, Campus South;Ludwig-Maximilians-Universit√§t M√ºnchen;Fraunhofer Institute for Silicate Research ISC;Julius-Maximilians-Universit√§t W√ºrzburg;Universit√§t Leipzig</t>
  </si>
  <si>
    <t>60033241;60029428;60028717;60027125;60012689;60008042</t>
  </si>
  <si>
    <t>Rybak J.</t>
  </si>
  <si>
    <t>Metal-organic framework luminescence in the yellow gap by codoping of the homoleptic imidazolate &lt;inf&gt;‚àû&lt;/inf&gt;&lt;sup&gt;3&lt;/sup&gt;[Ba(Im)&lt;inf&gt;2&lt;/inf&gt;] with divalent europium</t>
  </si>
  <si>
    <t>10.1021/ja3121718</t>
  </si>
  <si>
    <t>2-s2.0-84877255106</t>
  </si>
  <si>
    <t>['vibrational spectra', 'unprecedented near', 'unity fraction', 'single molecules', 'single emitters', 'routinely used', 'reproducible manner', 'recently used', 'raman scattering', 'overarching theme', 'optical antennas', 'one able', 'modify fluorescence', 'infrared wavelengths', 'first time', 'feed gaps', 'controlling light']</t>
  </si>
  <si>
    <t>directional Raman scattering | isotopologues method | Optical antenna | optical antenna chip | SERS enhancement | single molecule SERS</t>
  </si>
  <si>
    <t>Controlling light from single emitters is an overarching theme of nano-optics. Antennas are routinely used to modify the angular emission patterns of radio wave sources. "Optical antennas" translate these principles to visible and infrared wavelengths and have been recently used to modify fluorescence from single quantum dots and single molecules. Understanding the properties of single molecules, however, would be advanced were one able to observe their vibrational spectra through Raman scattering in a very reproducible manner but it is a hugely challenging task, as Raman scattering cross sections are very weak. Here we measure for the first time the highly directional emission patterns of Raman scattering from single molecules in the feed gaps of optical antennas fabricated on a chip. More than a thousand single molecule events are observed, revealing that an unprecedented near-unity fraction of optical antennas have single molecule sensitivity. ¬© 2013 American Chemical Society.</t>
  </si>
  <si>
    <t>2194-2198</t>
  </si>
  <si>
    <t>60009982;60009982;60015574;60015574;60009982</t>
  </si>
  <si>
    <t>55508075300;18439075700;7101833245;7003666960;56034365600</t>
  </si>
  <si>
    <t>Wang, Dongxing;Zhu, Wenqi;Best, Michael D.;Camden, Jon P.;Crozier, Kenneth B.</t>
  </si>
  <si>
    <t>Knoxville;Cambridge</t>
  </si>
  <si>
    <t>The University of Tennessee, Knoxville;Harvard University</t>
  </si>
  <si>
    <t>60015574;60009982</t>
  </si>
  <si>
    <t>Directional Raman scattering from single molecules in the feed gaps of optical antennas</t>
  </si>
  <si>
    <t>10.1021/nl400698w</t>
  </si>
  <si>
    <t>2-s2.0-84877278550</t>
  </si>
  <si>
    <t>['using parallel', 'two pairs', 'technology 2013', 'many applications', 'impedance parallel', 'coupled lines', 'balun includes', '11 ghz']</t>
  </si>
  <si>
    <t>A planar balun based on using parallel-coupled microstrip lines is presented. It is designed to transfer the unbalanced microstrip line to a balanced coplanar stripline as needed in many applications such as centre-fed dipole antennas. The balun includes a T-junction of stepped-impedance and tapered microstrip lines and two pairs of stepped-impedance parallel-coupled lines. The designed balun covers the band from 3 to 11 GHz with less than 0.4 dB insertion loss. ¬© The Institution of Engineering and Technology 2013.</t>
  </si>
  <si>
    <t>675-677</t>
  </si>
  <si>
    <t>Planar ultra-wideband balun using coupled microstrip lines</t>
  </si>
  <si>
    <t>10.1049/el.2013.0922</t>
  </si>
  <si>
    <t>2-s2.0-84880196621</t>
  </si>
  <si>
    <t>['technology 2013', 'simulation results', 'ring resonators', 'return loss', 'provides 13', 'good agreement', 'fabricated antenna', 'complementary split']</t>
  </si>
  <si>
    <t>Presented is an electrically small multiband monopole antenna based on complementary split-ring resonators, which are used to reduce antenna size. The antenna is fed by a three-stage microstrip line and provides 13, 17 and 16% impedance bandwidth performance covering the 3.5 GHz WiMAX and 2.4/5.2 GHz WLAN bands. Also, the proposed antenna exhibits almost an omnidirectional radiation pattern in the H-plane and a dipole-like radiation pattern in the E-plane. The return loss and radiation pattern measurements of the fabricated antenna are in very good agreement with simulation results. ¬© The Institution of Engineering and Technology 2013.</t>
  </si>
  <si>
    <t>656-658</t>
  </si>
  <si>
    <t>60003500-60010104;60003500;60003500</t>
  </si>
  <si>
    <t>23396186300;26029502300;6603827791</t>
  </si>
  <si>
    <t>Basaran, S. C.;Olgun, U.;Sertel, K.</t>
  </si>
  <si>
    <t>Antalya;Columbus</t>
  </si>
  <si>
    <t>Akdeniz √úniversitesi;The Ohio State University</t>
  </si>
  <si>
    <t>60010104;60003500</t>
  </si>
  <si>
    <t>Basaran S.</t>
  </si>
  <si>
    <t>Multiband monopole antenna with complementary split-ring resonators for WLAN and WiMAX applications</t>
  </si>
  <si>
    <t>10.1049/el.2013.0357</t>
  </si>
  <si>
    <t>2-s2.0-84880208179</t>
  </si>
  <si>
    <t>['technology 2013', 'section slotlines', 'radiating element', 'phase imbalance', 'measured results', 'maximum gain', 'impedance transformation', 'cpw )-', 'broadband balun', 'approximately 0', 'amplitude imbalance', '6 mm', '500 mhz', '5 ¬∞', '5 ghz', '5 gh', '38 db', '2 dbi', '1 db']</t>
  </si>
  <si>
    <t>Presented is a fat dipole antenna having square radiating elements fed by a broadband balun based on coplanar-waveguide (CPW)-to-slotline field transformation followed by multi-section slotlines for impedance transformation. The measured results of the broadband balun show a passband of 500 MHz to 5 GH and insertion loss less than 1 dB. The amplitude imbalance is approximately 0.38 dB and the phase imbalance is less than 4.5¬∞ over the entire operation range. In this design, by co-designing the radiating element with the broadband balun, a fat dipole antenna covering from 3 to 5 GHz with an omnidirectional radiation pattern and a maximum gain of 2 dBi is designed, while retaining a size of 38.9 √ó 80.6 mm. ¬© The Institution of Engineering and Technology 2013.</t>
  </si>
  <si>
    <t>638-639</t>
  </si>
  <si>
    <t>Hong, Y. P.</t>
  </si>
  <si>
    <t>The Electrical and Computer Engineering Department</t>
  </si>
  <si>
    <t>Fat dipole antenna with broadband balun using CPW-to-slotline field transformation</t>
  </si>
  <si>
    <t>10.1049/el.2012.3654</t>
  </si>
  <si>
    <t>2-s2.0-84880209387</t>
  </si>
  <si>
    <t>['pheromones ).', 'pheromone system', 'monoterpenes released', 'increased expression', 'host trees', 'host monoterpenes', 'gut tissue', 'either antennae', 'e .,', 'differential expression', 'different tissues', 'defensive monoterpenes', 'cyp9 family', 'cyp6 family', 'cyp4 family', 'cyp genes', 'associated compounds', 'anatomical region']</t>
  </si>
  <si>
    <t>Bark beetles | Cytochrome P450 | Detoxification | Gene expression | Scolytines</t>
  </si>
  <si>
    <t>Bark beetles oxidize the defensive monoterpenes of their host trees both to detoxify them and convert them into components of their pheromone system. This oxidation is catalyzed by cytochrome P450 enzymes and occurs in different tissues of the insect, including the gut (i.e., the site where the beetle's pheromones are produced and accumulated) and the antennae (i.e., the olfactory organs used for perception of airborne defensive monoterpenes as well as other host-associated compounds and pheromones). We identified ten new CYP genes in the pine beetle Dendroctonus rhizophagus in either antennae or gut tissue after stimulation with the vapors of major host monoterpenes Œ±-pinene, Œ≤-pinene and 3-carene. Five genes belong to the CYP4 family, four to the CYP6 family and one to the CYP9 family. Differential expression of almost all of the CYP genes was observed between sexes, and within these significant differences among time, stimuli, anatomical region, and their interactions were found upon exposure to host monoterpenes. Increased expression of cytochrome P450 genes suggests that they play a role in the detoxification of monoterpenes released by this insect's host trees. ¬© 2012 Elsevier B.V.</t>
  </si>
  <si>
    <t>47-63</t>
  </si>
  <si>
    <t>Gene</t>
  </si>
  <si>
    <t>60019176;60019176;60019176;60019176;60003342;60019176</t>
  </si>
  <si>
    <t>8645124900;55622023100;55621526800;55622008000;55509898100;7004606473</t>
  </si>
  <si>
    <t>Cano-Ram√≠rez, Claudia;L√≥pez, Mar√≠a Fernanda;Cesar-Ayala, Ana K.;Pineda-Mart√≠nez, Ver√≥nica;Sullivan, Brian T.;Z√∫√±iga, Gerardo</t>
  </si>
  <si>
    <t>Mexico City;Washington, D.C.</t>
  </si>
  <si>
    <t>Instituto Polit√©cnico Nacional;USDA Forest Service</t>
  </si>
  <si>
    <t>60019176;60003342</t>
  </si>
  <si>
    <t>Cano-Ram√≠rez C.</t>
  </si>
  <si>
    <t>Isolation and expression of cytochrome P450 genes in the antennae and gut of pine beetle Dendroctonus rhizophagus (Curculionidae: Scolytinae) following exposure to host monoterpenes</t>
  </si>
  <si>
    <t>S0378111912014801</t>
  </si>
  <si>
    <t>10.1016/j.gene.2012.11.059</t>
  </si>
  <si>
    <t>2-s2.0-84875807467</t>
  </si>
  <si>
    <t>['viable option', 'variables considered', 'using newer', 'study demonstrate', 'scene mapping', 'point data', 'open environments', 'open areas', 'one option', 'maximum length', 'maps demonstrated', 'mapping scenes', 'long bones', 'knowledge concerning', 'integral aspect', 'human remains', 'guidelines concerning', 'error buffers', 'dispersed skeleton', 'dispersed remains', 'differentially postprocessed', 'different days', 'dgps unit', 'data collected', 'controlled research', 'collection times', 'accurately maintained', 'accurately document']</t>
  </si>
  <si>
    <t>Differential global positioning systems | Forensic anthropology | Forensic archaeology | Geographic information systems | Mapping skeletal dispersals</t>
  </si>
  <si>
    <t>Scene mapping is an integral aspect of processing a scene with scattered human remains. By utilizing the appropriate mapping technique, investigators can accurately document the location of human remains and maintain a precise geospatial record of evidence. One option that has not received much attention for mapping forensic evidence is the differential global positioning (DGPS) unit, as this technology now provides decreased positional error suitable for mapping scenes. Because of the lack of knowledge concerning this utility in mapping a scene, controlled research is necessary to determine the practicality of using newer and enhanced DGPS units in mapping scattered human remains. The purpose of this research was to quantify the accuracy of a DGPS unit for mapping skeletal dispersals and to determine the applicability of this utility in mapping a scene with dispersed remains. First, the accuracy of the DGPS unit in open environments was determined using known survey markers in open areas. Secondly, three simulated scenes exhibiting different types of dispersals were constructed and mapped in an open environment using the DGPS. Variables considered during data collection included the extent of the dispersal, data collection time, data collected on different days, and different postprocessing techniques. Data were differentially postprocessed and compared in a geographic information system (GIS) to evaluate the most efficient recordation methods. Results of this study demonstrate that the DGPS is a viable option for mapping dispersed human remains in open areas. The accuracy of collected point data was 11.52 and 9.55. cm for 50- and 100-s collection times, respectfully, and the orientation and maximum length of long bones was maintained. Also, the use of error buffers for point data of bones in maps demonstrated the error of the DGPS unit, while showing that the context of the dispersed skeleton was accurately maintained. Furthermore, the application of a DGPS for accurate scene mapping is discussed and guidelines concerning the implementation of this technology for mapping human scattered skeletal remains in open environments are provided. ¬© 2013 Elsevier Ireland Ltd.</t>
  </si>
  <si>
    <t>Forensic Science International</t>
  </si>
  <si>
    <t>60018179;60022144</t>
  </si>
  <si>
    <t>55615631200;7401897900</t>
  </si>
  <si>
    <t>Walter, Brittany S.;Schultz, John J.</t>
  </si>
  <si>
    <t>Orlando;Columbia</t>
  </si>
  <si>
    <t>University of Central Florida;University of South Carolina</t>
  </si>
  <si>
    <t>60022144;60018179</t>
  </si>
  <si>
    <t>Walter B.</t>
  </si>
  <si>
    <t>Mapping simulated scenes with skeletal remains using differential GPS in open environments: An assessment of accuracy and practicality</t>
  </si>
  <si>
    <t>S0379073813000947</t>
  </si>
  <si>
    <t>10.1016/j.forsciint.2013.02.027</t>
  </si>
  <si>
    <t>2-s2.0-84876476009</t>
  </si>
  <si>
    <t>['undesirable spread', 'thus extending', 'substrate materials', 'standing nanostencils', 'sectional profiles', 'resist possesses', 'resist causes', 'plasmonic antennas', 'peak intensity', 'organic solvents', 'optical devices', 'nanogaps formed', 'nanogap dimensions', 'metal nanostructures', 'magnitude increase', 'gold nanostructures', 'directly pattern', 'dimer nanostructures', 'created free', 'broad range', 'allow liftoff']</t>
  </si>
  <si>
    <t>Nanogaps between metal nanostructures are useful in localizing optical energy in plasmonic antennas, but are challenging to directly pattern. Patterning with the positive-tone polymethyl methacrylate (PMMA) resist causes an undesirable spread in nanogap dimensions. On the other hand, the negative-tone hydrogen silsesquioxane (HSQ) resist possesses the high resolution suited for the definition of nanogaps. However, it requires a hydrofluoric acid solution for liftoff, making it incompatible with the quartz or glass substrates used in optical devices. In this work, we created free-standing nanostencils in HSQ with sub-10 nm dimensions onto PMMA supports, which allow liftoff in organic solvents, thus extending this method to a broad range of substrate materials. The cross-sectional profiles of the nanogaps formed between the gold nanostructures were imaged in a transmission electron microscope and measured to be ‚àº8 nm. We demonstrated the utility of this process in fabricating entire arrays of dimer nanostructures with sub-10 nm gaps. Using a surface enhanced Raman scattering setup, an order of magnitude increase in peak intensity was observed when the fields in the gap were resonantly excited compared to when the fields were localized at the corners of the nanostructures. ¬© 2013 IOP Publishing Ltd.</t>
  </si>
  <si>
    <t>60032356-60030743;60095095;60030743;60095095;60030743</t>
  </si>
  <si>
    <t>16033106200;8708233700;22834919900;7403323914;8638365500</t>
  </si>
  <si>
    <t>Duan, Huigao;Hu, Hailong;Hui, Hui Kim;Shen, Zexiang;Yang, Joel K.W.</t>
  </si>
  <si>
    <t>Singapore City;Changsha;Singapore City</t>
  </si>
  <si>
    <t>School of Physical and Mathematical Sciences;Hunan University;A-Star, Institute of Materials Research and Engineering</t>
  </si>
  <si>
    <t>60095095;60032356;60030743</t>
  </si>
  <si>
    <t>Duan H.</t>
  </si>
  <si>
    <t>Free-standing sub-10 nm nanostencils for the definition of gaps in plasmonic antennas</t>
  </si>
  <si>
    <t>10.1088/0957-4484/24/18/185301</t>
  </si>
  <si>
    <t>2-s2.0-84876489463</t>
  </si>
  <si>
    <t>['¬© 2013', 'weather disasters', 'vitf antenna', 'vhf waves', 'vast areas', 'tracing method', 'tornadoes accompanied', 'term forecast', 'sprite measurements', 'several tens', 'remote sensing', 'radiation source', 'propagation path', 'propagation characteristics', 'paper discusses', 'nighttime ionosphere', 'lightning discharges', 'lightning activities', 'iss ).', 'insignificant effect', 'incident angle', 'high frequency', 'global lightning', 'exposed facility', 'electron density', 'electrical engineers', 'ditf makes', 'distance error', 'based equipment', 'already used', '60 degrees']</t>
  </si>
  <si>
    <t>Ionosphere | Lightning discharges | Ray-tracing method | VHF radio waves | Wave propagation</t>
  </si>
  <si>
    <t>The well-developed thundercloud causes local downpours and tornadoes accompanied with lightning discharges. The remote sensing for lightning discharges from space is useful for the short-term forecast of weather disasters over vast areas, the understanding of global electrical circuit, and so forth. The broadband digital interferometer (DITF) has been already used to study on the lightning activities as ground-based equipment. The DITF makes it possible to visualize lightning channels by VHF radio observations. The goal of the study, in future, is to realize the space borne DITF and to monitor the thunderstorm activities constantly. In 2012, global lightning and sprite measurements (GLIMS) mission is started its observations on exposed facility of Japanese experiment module (JEM-EF) of the international space station (ISS). The very high frequency (VHF) broadband digital interferometer (VITF) attached on JEM-EF is designed to estimate the direction of arrival with about 10 km resolution. This paper discusses the propagation characteristics through the ionosphere of the VHF radio waves with Lightning Discharges. The numerical simulation based on the ray-tracing method in consideration of the electron density in the ionosphere is performed. The electron density in the nighttime ionosphere has an insignificant effect on the propagation path of the VHF waves, while the electron density in the daytime ionosphere causes the distance error between the radiation source and the estimated radiation source using the VITF is greater than several tens of kilometers when the incident angle for the VITF antenna is greater than 60 degrees. ¬© 2013 The Institute of Electrical Engineers of Japan.</t>
  </si>
  <si>
    <t>60024322;60024322;60092005;60024322;60024322</t>
  </si>
  <si>
    <t>57207171438;36021770100;55359062800;7005256762;36916954400</t>
  </si>
  <si>
    <t>Kikuchi, Hiroshi;Yoshida, Satoru;Morimoto, Takeshi;Ushio, Tomoo;Kawasaki, Zen Ichiro</t>
  </si>
  <si>
    <t>Higashiosaka;Suita</t>
  </si>
  <si>
    <t>Kindai University;Osaka University</t>
  </si>
  <si>
    <t>60092005;60024322</t>
  </si>
  <si>
    <t>Kikuchi H.</t>
  </si>
  <si>
    <t>The ionospheric effect on the determination of lightning source location using VHF radio waves by satellite remote sensing</t>
  </si>
  <si>
    <t>10.1541/ieejfms.133.159</t>
  </si>
  <si>
    <t>2-s2.0-84877105855</t>
  </si>
  <si>
    <t>['¬© 2013', 'winding segments', 'utilize optimization', 'true positions', 'transformer winding', 'transformer tank', 'tank wall', 'suitable method', 'structure consisting', 'situated within', 'scattered fields', 'rights reserved', 'radiated waves', 'radial locations', 'propagation problem', 'power transformer', 'novel method', 'metallic structure', 'mechanical deformations', 'magnetic flux', 'magnetic core', 'iron core', 'ios press', 'inverse problem', 'individual turns', 'including mode', 'good agreement', 'circuit currents', 'cascading techniques', 'basic principle', 'approximate model']</t>
  </si>
  <si>
    <t>cylindrical windings | Inverse problem | multiple modes | power transformers</t>
  </si>
  <si>
    <t>A study of a novel method to detect mechanical deformations of windings in a power transformer, while in operation, is presented. We employ an approximate model of a transformer winding surrounded by the transformer-tank wall and the magnetic core. The transformer winding is viewed as a structure consisting of thin conducting cylindrical rings (winding segments or turns) situated within a coaxial cylindrical waveguide, where the inner conducting cylinder represents the iron core that conducts the magnetic flux and the outer conducting cylinder represents the wall of the transformer tank. The basic principle is to insert antennas inside the transformer tank above and below the winding to radiate and measure microwave fields that interact with the metallic structure and the insulation. The responses from the radiated waves are assumed to be sensitive to any mechanical deformations that could be caused by electromagnetic forces due to short-circuit currents and possible manufacturing weaknesses. The goal is to be able to determine the radial locations of the individual winding segments or individual turns from measurements of the scattered fields at both ends. The propagation problem is solved by conventional waveguide theory, including mode-matching and cascading techniques. We utilize optimization as a suitable method to solve the inverse problem and obtain a good agreement between the reconstructed and true positions of the winding segments. ¬© 2013 - IOS Press and the authors. All rights reserved.</t>
  </si>
  <si>
    <t>279-291</t>
  </si>
  <si>
    <t>26530591000;24344393600;7005492096</t>
  </si>
  <si>
    <t>Dalarsson, Mariana;Motevasselian, Alireza;Norgren, Martin</t>
  </si>
  <si>
    <t>Using multiple modes to reconstruct conductor locations in a cylindrical model of a power transformer winding</t>
  </si>
  <si>
    <t>10.3233/JAE-121612</t>
  </si>
  <si>
    <t>2-s2.0-84877131308</t>
  </si>
  <si>
    <t>['wavelets based', 'proposed system', 'proposed method', 'pie database', 'performance evaluation', 'paper represents', 'novel methodology', 'known approaches', 'important properties', 'illumination changes', 'histogram features', 'face recognition', 'experimental results', 'different approaches', 'computational simplicity']</t>
  </si>
  <si>
    <t>Face recognition | Local directional pattern</t>
  </si>
  <si>
    <t>In this paper, we propose an illumination-robust face recognition system via local directional pattern images. Usually, local pattern descriptors including local binary pattern and local directional pattern have been used in the field of the face recognition and facial expression recognition, since local pattern descriptors have important properties to be robust against the illumination changes and computational simplicity. Thus, this paper represents the face recognition approach that employs the local directional pattern descriptor and two-dimensional principal analysis algorithms to achieve enhanced recognition accuracy. In particular, we propose a novel methodology that utilizes the transformed image obtained from local directional pattern descriptor as the direct input image of two-dimensional principal analysis algorithms, unlike that most of previous works employed the local pattern descriptors to acquire the histogram features. The performance evaluation of proposed system was performed using well-known approaches such as principal component analysis and Gabor-wavelets based on local binary pattern, and publicly available databases including the Yale B database and the CMU-PIE database were employed. Through experimental results, the proposed system showed the best recognition accuracy compared to different approaches, and we confirmed the effectiveness of the proposed method under varying lighting conditions.</t>
  </si>
  <si>
    <t>191-200</t>
  </si>
  <si>
    <t>International Journal of Security and its Applications</t>
  </si>
  <si>
    <t>36078319600;57192514407;55545956400</t>
  </si>
  <si>
    <t>Kim, Dong Ju;Lee, Sang Heon;Sohn, Myoung Kyu</t>
  </si>
  <si>
    <t>Face recognition via local directional pattern</t>
  </si>
  <si>
    <t>2-s2.0-84877135572</t>
  </si>
  <si>
    <t>['¬© 2013', 'widely accepted', 'ulpd ),', 'single input', 'prejudice false', 'practical ulpd', 'physics theoretically', 'paper describes', 'image dipole', 'electrical engineers', 'basic ulpd', 'antenna gain', '4 dbi']</t>
  </si>
  <si>
    <t>Current distribution matching | Dipole element with an adjacent reflector | High antenna gain | Image element | Impedance matching | Quadruple mode</t>
  </si>
  <si>
    <t>It had been widely accepted that a dipole located close to a reflector does not radiate radio wave due to the cancellation with the wave from its image dipole. We proved this prejudice false by studying its physics theoretically and experimentally. Eventually, we proposed a novel Ultra Low Profile Dipole (ULPD), which has a built-in balun and impedance matching capability to realize excellent antenna characteristics. This paper describes the history and way of thinking as for ULPD. A basic ULPD with two inputs shows to have a peculiar quadruple mode instead of two dipole modes, and the antenna gain is 8.4 dBi or more. Then, a practical ULPD with a single input is proposed, and is shown to have almost the same characteristics as the basic ULPD. ¬© 2013 The Institute of Electrical Engineers of Japan.</t>
  </si>
  <si>
    <t>Study on the electromagnetic mode of a dipole antenna with an adjacent reflector and a derived practical Antenna</t>
  </si>
  <si>
    <t>10.1541/ieejfms.133.242</t>
  </si>
  <si>
    <t>2-s2.0-84877150799</t>
  </si>
  <si>
    <t>['¬© 1963', 'wireless digital', 'wider bandwidths', 'wehp uses', 'unique makeup', 'tv signals', 'successfully used', 'smart phones', 'pump circuit', 'periodic antenna', 'paper presents', 'maximum sensitivities', 'harvesting prototype', 'frequency bands', 'embedded firmware', 'different types', 'definition video', 'dc charge', 'audio broadcasts', 'ambient digital', '86 dbm', '3 km', '2012 ieee']</t>
  </si>
  <si>
    <t>Antenna | autonomous sensors | charge-pump | digital TV | embedded microcontroller | energy harvesting | power scavenging | RF-dc | ultrahigh-frequency (UHF) | voltage multiplier | wireless power</t>
  </si>
  <si>
    <t>The use of digital television broadcasting standards has resulted in transmission of perpetually on wireless digital-TV signals over the air at wider bandwidths in ultrahigh-frequency bands for high-definition video and audio broadcasts to TV and smart phones. This paper presents a unique embedded wireless energy-harvesting prototype (E-WEHP) that exploits the unique makeup of ambient digital-TV signals, and scavenges wireless power from them at distance of over 6.3 km from the TV broadcast source. The harvested wireless power is successfully used to power and sustain a 16-bit embedded microcontroller for sensing and machine-to-machine applications without the use of batteries. The E-WEHP uses a miniaturized planar log-periodic antenna and RF-dc charge-pump circuit with maximum sensitivities of-14.6 and-18.86 dBm and an embedded firmware-based power management scheme to power microcontroller peripherals from different types of ambient digital-TV signals. ¬© 1963-2012 IEEE.</t>
  </si>
  <si>
    <t>2491-2505</t>
  </si>
  <si>
    <t>60019647;60019647;60025272;60019647</t>
  </si>
  <si>
    <t>21834627900;55615148100;7202786793;7003916876</t>
  </si>
  <si>
    <t>Vyas, Rushi J.;Cook, Benjamin B.;Kawahara, Yoshihiro;Tentzeris, Manos M.</t>
  </si>
  <si>
    <t>Tokyo;Atlanta</t>
  </si>
  <si>
    <t>The University of Tokyo;Georgia Institute of Technology</t>
  </si>
  <si>
    <t>60025272;60019647</t>
  </si>
  <si>
    <t>Vyas R.J.</t>
  </si>
  <si>
    <t>E-WEHP: A batteryless embedded sensor-platform wirelessly powered from ambient digital-TV signals</t>
  </si>
  <si>
    <t>10.1109/TMTT.2013.2258168</t>
  </si>
  <si>
    <t>2-s2.0-84878799158</t>
  </si>
  <si>
    <t>['¬© 1963', 'used configuration', 'tag antenna', 'rfid context', 'reproducible sequences', 'possible exploitation', 'nonlinearities contained', 'main objective', 'harmonics produced', 'harmonics generated', 'great interest', 'experimental setup', 'detailed study', 'classic approaches', 'backscattered harmonics', '2012 ieee']</t>
  </si>
  <si>
    <t>Harmonic analysis | harmonic balance (HB) | nonlinear systems | RF identification (RFID) | scattering | testing and measurement</t>
  </si>
  <si>
    <t>In this paper, a detailed study is proposed on the properties of UHF RF identification (RFID) signals when the communication between the reader and tag is established. The main objective is to analyze the harmonics produced by the chip and radiated by the tag antenna. From experimentation, the characteristics of the nonlinearities contained in the signals are highlighted and linked to the theory of the backscattering in the RFID context. Several experiences taking into account the standards are proposed. Moreover, several commercial tags are considered in order to compare the observations. The used configuration, the experimental setup, and the protocols are described in detail. In particular, the generation of periodic and reproducible sequences of bits is introduced and its advantages are emphasized. Finally, contrarily to the classic approaches that tend to eliminate the harmonics generated by the rectifiers of tags, the great interest of the possible exploitation of backscattered harmonics is discussed in perspectives and some ideas of applications are given. ¬© 1963-2012 IEEE.</t>
  </si>
  <si>
    <t>2481-2490</t>
  </si>
  <si>
    <t>55674659800;24469644100;7003417813</t>
  </si>
  <si>
    <t>And√≠a Vera, Gianfranco;Duroc, Yvan;Tedjini, Smail</t>
  </si>
  <si>
    <t>And√≠a Vera G.</t>
  </si>
  <si>
    <t>Analysis of harmonics in UHF RFID signals</t>
  </si>
  <si>
    <t>10.1109/TMTT.2013.2259253</t>
  </si>
  <si>
    <t>2-s2.0-84879049650</t>
  </si>
  <si>
    <t>['¬© 2002', 'zero dof', 'user group', 'transmitter multiple', 'transmit antennas', 'system model', 'single user', 'receive antennas', 'proposed oia', 'multiple users', 'interfering channels', 'input multiple', 'geometric interpretation', 'conventional ia', 'channel links', 'arbitrary non', 'achievable rate', '2012 ieee']</t>
  </si>
  <si>
    <t>interference alignment | multiple-input multiple-output (MIMO) interference channel | opportunistic interference alignment | postprocessing</t>
  </si>
  <si>
    <t>In this paper, we propose opportunistic interference alignment (OIA) for three-transmitter multiple-input multiple-output interference channels. In the proposed OIA, each transmitter has its own user group and selects a single user who has the most aligned interference signals. The user dimensions provided by multiple users are exploited to align interfering signals. Contrary to conventional IA, perfect channel state information of all channel links is not required at the transmitter, and each user just feeds back one scalar value to indicate how well the interfering channels are aligned. We prove that each transmitter can achieve the same degrees of freedom (DoF) as the interference free case via user selection in our system model that the number of receive antennas is twice of the number of transmit antennas. Using the geometric interpretation, we find the required user scaling to obtain an arbitrary non-zero DoF. Two OIA schemes are proposed and compared with various user selection schemes in terms of achievable rate/DoF and complexity. ¬© 2002-2012 IEEE.</t>
  </si>
  <si>
    <t>2743-2753</t>
  </si>
  <si>
    <t>57221622166;7402515996</t>
  </si>
  <si>
    <t>Lee, Jung Hoon;Choi, Wan</t>
  </si>
  <si>
    <t>Lee J.H.</t>
  </si>
  <si>
    <t>On the achievable DoF and user scaling law of opportunistic interference alignment in 3-transmitter MIMO interference channels</t>
  </si>
  <si>
    <t>10.1109/TWC.2013.041713.120773</t>
  </si>
  <si>
    <t>2-s2.0-84880169259</t>
  </si>
  <si>
    <t>['¬© 2002', 'transmit antennas', 'though operating', 'power control', 'optimal solution', 'nonlinear perron', 'noise ratio', 'iterative algorithm', 'increasing number', 'frobenius theory', 'distributed manner', 'distributed algorithm', 'coordinated cluster', 'asymptotic solution', '2012 ieee']</t>
  </si>
  <si>
    <t>coordinated beamforming | effective network | large system analysis | max-min duality | multicell network | nonlinear Perron-Frobenius theory | Power control | random matrix theory</t>
  </si>
  <si>
    <t>This paper studies joint beamforming and power control in a coordinated multicell downlink system that serves multiple users per cell to maximize the minimum weighted signal-to-interference-plus-noise ratio. The optimal solution and distributed algorithm with geometrically fast convergence rate are derived by employing the nonlinear Perron-Frobenius theory and the multicell network duality. The iterative algorithm, though operating in a distributed manner, still requires instantaneous power update within the coordinated cluster through the backhaul. The backhaul information exchange and message passing may become prohibitive with increasing number of transmit antennas and increasing number of users. In order to derive asymptotically optimal solution, random matrix theory is leveraged to design a distributed algorithm that only requires statistical information. The advantage of our approach is that there is no instantaneous power update through backhaul. Moreover, by using nonlinear Perron-Frobenius theory and random matrix theory, an effective primal network and an effective dual network are proposed to characterize and interpret the asymptotic solution. ¬© 2002-2012 IEEE.</t>
  </si>
  <si>
    <t>2730-2742</t>
  </si>
  <si>
    <t>60121655;60013301;60013983</t>
  </si>
  <si>
    <t>40661177800;15072338600;57203087532</t>
  </si>
  <si>
    <t>Huang, Yichao;Tan, Chee Wei;Rao, Bhaskar D.</t>
  </si>
  <si>
    <t>United States;Hong Kong;United States</t>
  </si>
  <si>
    <t>San Diego;Kowloon;San Diego</t>
  </si>
  <si>
    <t>The Electrical and Computer Engineering Department;City University of Hong Kong;Qualcomm Incorporated</t>
  </si>
  <si>
    <t>60121655;60013983;60013301</t>
  </si>
  <si>
    <t>Joint Beamforming and power control in coordinated Multicell: Max-min duality, effective network and large system transition</t>
  </si>
  <si>
    <t>10.1109/TWC.2013.042313.120752</t>
  </si>
  <si>
    <t>2-s2.0-84880176824</t>
  </si>
  <si>
    <t>['‚ äô', '‚ àº6', '‚ àº2', '¬© 2013', 'typical radii', 'type extending', 'two extremes', 'three clusters', 'surrounding gas', 'sample selection', 'sample clusters', 'median reff', 'massive clusters', 'likely interpretation', 'least 500', 'law profiles', 'largest clusters', 'intrinsic mass', 'hst images', 'gas distribution', 'extremely extended', 'extended profiles', 'extended envelope', 'effective radii', 'continuous distribution', 'cluster population', 'antennae galaxies', '7 pc', '5 pc', '250 pc', '1 pc']</t>
  </si>
  <si>
    <t>Galaxies: individual: NGC 7252 | Galaxies: star clusters: general</t>
  </si>
  <si>
    <t>We present Hubble Space Telescope (HST) Wide-Field Camera 3 (WFC3) images of the merger remnant NGC 7252. In particular, we focus on the surface brightness profiles and effective radii Reff of 36 young massive clusters (YMCs) within the galaxy. All the clusters have masses exceeding 105 M‚äô and are, despite the 64 Mpc distance to the galaxy, (partly) resolved on the HST images. Effective radii can be measured down to ‚àº2.5 pc, and the largest clusters have Reff approaching 20 pc. The median Reff of our sample clusters is ‚àº6-7 pc, which is larger than typical radii of YMCs (‚àº2.5 pc). This could be due to our sample selection (only selecting resolved sources) or to an intrinsic mass-radius relation within the cluster population. We find at least three clusters that have power-law profiles of the Elson, Fall and Freeman (EFF) type extending out to ‚â≥ 150 pc. Among them are the two most massive clusters, W3 and W30, which have profiles that extend to at least 500 and 250 pc, respectively. Despite their extended profiles, the effective radii of the three clusters are 17.2, 12.6 and 9.1 pc for W3, W26 and W30, respectively. We compare these extended profiles with those of YMCs in the Large Magellanic Cloud (R136 in 30 Dor), the Antennae galaxies (Knot S) and in the nearby spiral galaxy NGC 6946. Extended profiles seem to be a somewhat common feature, even though many nearby YMCs show distinct truncations. A continuous distribution between these two extremes, i.e. truncated or extremely extended, is the most likely interpretation. We suggest that the presence or absence of an extended envelope in very young clusters may be due to the gas distribution of the proto-cluster giant molecular cloud, in particular if the proto-cluster core becomes distinct from the surrounding gas before star formation begins. ¬© 2013 The Authors. Published by Oxford University Press on behalf of the Royal Astronomical Society.</t>
  </si>
  <si>
    <t>1252-1263</t>
  </si>
  <si>
    <t>60028355-60136274;60002312;60008158;60016529;60023599-60033467</t>
  </si>
  <si>
    <t>15065000700;7006495621;7003567961;7402297037;7004553566</t>
  </si>
  <si>
    <t>Bastian, N.;Schweizer, F.;Goudfrooij, P.;Larsen, S. S.;Kissler-Patig, M.</t>
  </si>
  <si>
    <t>Germany;United States;United Kingdom;Germany;Netherlands;United States;United States</t>
  </si>
  <si>
    <t>Garching bei Munchen;Hilo;Liverpool;Garching bei Munchen;Nijmegen;Baltimore;Pasadena</t>
  </si>
  <si>
    <t>Excellence Cluster ORIGINS;Gemini Observatory;Liverpool John Moores University;European Southern Observatory;Radboud University Nijmegen;Space Telescope Science Institute;Carnegie Observatories</t>
  </si>
  <si>
    <t>60136274;60033467;60028355;60023599;60016529;60008158;60002312</t>
  </si>
  <si>
    <t>Bastian N.</t>
  </si>
  <si>
    <t>Luminosity profiles and sizes of massive star clusters in NGC 7252</t>
  </si>
  <si>
    <t>10.1093/mnras/stt253</t>
  </si>
  <si>
    <t>2-s2.0-84876839037</t>
  </si>
  <si>
    <t>['¬© 1994', 'sometimes difficult', 'pulse analysis', 'processing strategies', 'power transformer', 'phenomenon inside', 'pd tests', 'pd recognition', 'pd classification', 'partial discharges', 'online pd', 'occurring outside', 'normalized technique', 'metallic tank', 'measurements onsite', 'measured outside', 'known technique', 'external discharges', 'detection devices', 'detected signals', 'deep study', 'attenuation effect', 'antenna outside', '500 mhz', '2012 ieee']</t>
  </si>
  <si>
    <t>antennas | partial discharges | shielding | UHF measurements</t>
  </si>
  <si>
    <t>Partial discharges (PD) measurement is a well-known technique for judgment of the condition of power transformer offline. Phase-resolved PD measurement is a normalized technique for PD tests, but noise, especially by PD-measurements onsite is sometimes difficult to reject, and a post-processing of a pattern is necessary to separate different sources. Higher-frequency-detection devices and processing strategies are useful for PD classification and identification. Recently, ultra-high-frequency (UHF) detection by means of antennas has been shown to be a promising detection system for both offline and online PD-measurements. However, it is necessary to assess whether PD source separation and classification is possible by means of pulse analysis because some additional UHF noise sources are coupled to the detected signals, and it is not clear whether different sources produce different pulses. In this study, the attenuation effect of the metallic tank of a power transformer on the inner PD activity when measured outside the tank was studied. Additionally, experiments were conducted to detect and characterize two different PD sources (internal and external discharges) using two antennas measuring the same phenomenon inside and outside of a transformer. It will also be shown that broadband UHF signals are useful for PD recognition and that a deep study of frequencies below 500 MHz can separate PD occurring inside from those occurring outside when measured with an antenna outside the tank. ¬© 1994-2012 IEEE.</t>
  </si>
  <si>
    <t>678-684</t>
  </si>
  <si>
    <t>60001741;60001741;60001741</t>
  </si>
  <si>
    <t>6603947701;57200961058;16053357000</t>
  </si>
  <si>
    <t>Robles, G.;Albarrac√≠n, R.;Martinez-Tarifa, J.</t>
  </si>
  <si>
    <t>Shielding effect of power transformers tanks in the ultra-high-frequency detection of partial discharges</t>
  </si>
  <si>
    <t>10.1109/TDEI.2013.6508772</t>
  </si>
  <si>
    <t>2-s2.0-84877246693</t>
  </si>
  <si>
    <t>['vehicle loading', 'valid angle', 'transformed far', 'station antenna', 'soo oh', 'simple phase', 'retrieval method', 'real environments', 'proposed method', 'optimal technique', 'measurement time', 'hwan lee', 'field pattern', 'could shorten', 'anechoic chamber', 'also propose']</t>
  </si>
  <si>
    <t>We describe an EIRP measurement technique for a base-station antenna. The proposed method especially can be applied to the base-station antenna installed in real environments. Fresnel region measurement method is an optimal technique to avoid the far-field multipath interference, and, furthermore, it could shorten the measurement time. For detecting only the field strengths along a single straight line, we also propose a simple phase-retrieval method. For verification, a simulation and experiment have been performed. An anechoic chamber was utilized in this paper before the real environment test with the outdoor measurement system. The transformed far-field pattern and EIRP agree closely with the reference data within a valid angle. The proposed method can be applied for the EIRP in situ measurements without moving a vehicle loading the EIRP measurement apparatus. ¬© 2013 Soon-Soo Oh and Young-Hwan Lee.</t>
  </si>
  <si>
    <t>14066387100;57203798780</t>
  </si>
  <si>
    <t>Oh, Soon Soo;Lee, Young Hwan</t>
  </si>
  <si>
    <t>Oh S.S.</t>
  </si>
  <si>
    <t>An EIRP measurement method for base-station antennas using field strengths measured along a single straight line</t>
  </si>
  <si>
    <t>10.1155/2013/742636</t>
  </si>
  <si>
    <t>2-s2.0-84877247357</t>
  </si>
  <si>
    <t>['√ ºbingen', 'two molecules', 'transformation processes', 'thus store', 'specific properties', 'previous work', 'practical application', 'partner molecule', 'mass spectrom', 'ir antenna', 'energy transmission', 'electric field', 'donor molecule', 'dipole momentum', 'dipole interactions', 'cnh2n ),', 'close enough', 'called acceptor', 'aromatic molecules', 'aromatic hydrocarbon', 'accumulated energy', '1999 )],', '18 mm']</t>
  </si>
  <si>
    <t>Acceptor fluorescence | IR radiation | Molecular donor-acceptor system | Vibrational energy transformation</t>
  </si>
  <si>
    <t>system of two different organic molecules with specific properties is investigated in this article. It is assumed that only one of the two molecules has a permanent dipole momentum and is containing alkane chains (CnH2n), which can be excited by infrared (IR) fields with wavelengths in the range of 16 - 18 mm. This molecule can play the role of a donor in this system if the partner molecule (called acceptor) is an aromatic hydrocarbon and close enough to pick up the vibrational excitation energy acquired by the donor. As it was shown in our previous work [H. Jungclas, A. Wieghaus, L. Schmidt, A. M. Popova, and V. V. Komarov, J. Am. Soc. Mass Spectrom. 10, 471 (1999)], the CnH2n-structures of the donor molecule are able to act like IR antennas and thus store the energy of absorbed IR photons. Aromatic molecules can be polarized in the electric field of the IR antenna's dipole momentum. Thus the accumulated energy of the donor can be transferred to the acceptor by dipole-dipole interactions and finally will be emitted by fluorescence. These energy transmission and transformation processes are analyzed, and a practical application is proposed. ¬© 2013 Verlag der Zeitschrift f√ºr Naturforschung, T√ºbingen.</t>
  </si>
  <si>
    <t>310-314</t>
  </si>
  <si>
    <t>68 A</t>
  </si>
  <si>
    <t>60007457-60012556;60007457-60012556;60012556;60012556</t>
  </si>
  <si>
    <t>7202434599;24612119400;7401563902;6701368291</t>
  </si>
  <si>
    <t>Komarov, Viacheslav V.;Popova, Anna M.;Schmidt, Lothar;Jungclas, Hartmut</t>
  </si>
  <si>
    <t>Transmission and transformation of vibrational energy in a molecular donor-acceptor system</t>
  </si>
  <si>
    <t>10.5560/ZNA.2013-0005</t>
  </si>
  <si>
    <t>2-s2.0-84877248691</t>
  </si>
  <si>
    <t>['water bolus', 'spiral antenna', 'results show', 'paper presents', 'narrow beam', 'multiple frequencies', 'multiantenna arrangement', 'mainly designed', 'less coupling', 'hyperthermia applicator', 'better control', 'application region']</t>
  </si>
  <si>
    <t>This paper presents the design, simulation, fabrication, and measurement of a circular spiral microstrip antenna embedded in distilled water bolus. The antenna is mainly designed to operate at 434 MHz ISM band to be used for a hyperthermia applicator. The performance of the antenna is compared to a conventional patch antenna also embedded in water bolus. The results show that spiral antenna has significant narrower radiation pattern and is capable to operate at multiple frequencies as well. Narrow beam of the antenna is desired to design a multiantenna arrangement with less coupling and a better focusing resolution which can be crucial for deep regional hyperthermia applications. The option of other frequencies is desirable to have a better control over the penetration depth versus focusing depending on the application region. ¬© 2013 Erdal Korkmaz et al.</t>
  </si>
  <si>
    <t>60029522;60029522;60029522</t>
  </si>
  <si>
    <t>57004566500;19734217000;55510800800</t>
  </si>
  <si>
    <t>Korkmaz, Erdal;Isik, Omer;Nassor, Mohammed Ahmed</t>
  </si>
  <si>
    <t>Fatih Universitesi</t>
  </si>
  <si>
    <t>Korkmaz E.</t>
  </si>
  <si>
    <t>A compact microstrip spiral antenna embedded in water bolus for hyperthermia applications</t>
  </si>
  <si>
    <t>10.1155/2013/954986</t>
  </si>
  <si>
    <t>2-s2.0-84877248863</t>
  </si>
  <si>
    <t>['¬© 1997', 'source channels', 'relay node', 'rate feedback', 'proposed scheme', 'multiple antennas', 'letter addresses', 'joint effects', 'independent source', 'feedback delay', 'downlink channel', 'antenna configuration', 'also find', '2012 ieee']</t>
  </si>
  <si>
    <t>delayed limited feedback | mean squared error (MSE) | robust precoding | Two way relay</t>
  </si>
  <si>
    <t>This letter addresses the robust linear precoding design at the relay node in two way relay systems with independent source-relay and relay-source channels. An antenna configuration in which both the two source nodes S1 and S2 and the relay node R are equipped with multiple antennas, is assumed. Due to delayed and finite-rate feedback, only outdated and quantized channel direction information (CDI) of the downlink channel is available at the transmitter of the relay during the broadcast (BC) phase. To tackle the performance degradation caused by the joint effects of channel quantization error and feedback delay, we propose a robust precoding scheme based on minimizing the expected weighted sum mean squared error (WS-MSE) conditioned on the induced channel uncertainties subject to relay power constraints. We also find that CDI-only feedback is sufficient for calculating the robust precoding matrix. Numerical results validate the robustness of the proposed scheme. ¬© 1997-2012 IEEE.</t>
  </si>
  <si>
    <t>689-692</t>
  </si>
  <si>
    <t>60001604;60001604;60001604;60001604</t>
  </si>
  <si>
    <t>57193521281;55361380000;35108959300;7404158804</t>
  </si>
  <si>
    <t>Wang, Ji;Wang, Yifei;Gui, Xin;Zhang, Ping</t>
  </si>
  <si>
    <t>Robust relay precoding design for two way relay systems with delayed and limited feedback</t>
  </si>
  <si>
    <t>10.1109/LCOMM.2013.021913.122881</t>
  </si>
  <si>
    <t>2-s2.0-84877249304</t>
  </si>
  <si>
    <t>['yagi antenna', 'wideband performance', 'two types', 'tsa ).', 'sometimes overestimate', 'proposed ms', 'proposed balun', 'phase imbalances', 'phase balances', 'impedance bandwidth', 'coplanar stripline', 'conventional balun', 'balun imbalance', 'balun determined', 'balun balance', 'back configuration', 'also discussed', '20 ghz', '1 g']</t>
  </si>
  <si>
    <t>Amplitude and phase balances of two types of microstrip-(MS-) to-coplanar stripline (CPS) baluns have been analyzed through simulations and measurements, and their effects on broadband antenna performance are investigated. The impedance bandwidth of the balun determined by a back-to-back configuration can sometimes overestimate the balun operating bandwidth. With the conventional balun with a 180¬∞ phase delay line, it is observed that the balun balance over the operating frequencies becomes much more improved as the CPS length increases to over 0.1 g. As compared with the conventional balun, the proposed MS-to-CPS balun demonstrated very wideband performance from 5 to over 20 GHz. With the proposed balun, amplitude and phase imbalances are within 1 dB and ¬±5¬∞, respectively. Effects of the balun imbalance on overall broadband antenna performance are also discussed with a quasi-Yagi antenna and a narrow beamwidth tapered slot antenna (TSA). ¬© 2013 Dong Sik Woo et al.</t>
  </si>
  <si>
    <t>60012704;60012704;60012704</t>
  </si>
  <si>
    <t>16508217500;7404469777;57204432422</t>
  </si>
  <si>
    <t>Woo, Dong Sik;Cho, Young Ki;Kim, Kang Wook</t>
  </si>
  <si>
    <t>Woo D.</t>
  </si>
  <si>
    <t>Balance analysis of microstrip-to-CPS baluns and its effects on broadband antenna performance</t>
  </si>
  <si>
    <t>10.1155/2013/651040</t>
  </si>
  <si>
    <t>2-s2.0-84877253000</t>
  </si>
  <si>
    <t>['target recognition', 'specular point', 'signatures recovered', 'scattering characteristics', 'sar returns', 'sar geometry', 'rotating pra', 'reflector antennas', 'radar cross', 'radar characteristics', 'potential interest', 'particular type', 'numeric solutions', 'multiple parameters', 'models proposed', 'mmsc model', 'jointly solving', 'investigate pra', 'incorporates pra', 'hybrid model', 'go solution', 'geometrical optics', 'frequency distribution', 'first presented', 'first obtain', 'favorably utilized', 'extract pra', 'aspect angle', 'also confirm', 'aforementioned characteristics', '2d images']</t>
  </si>
  <si>
    <t>Parabolic-reflector antennas (PRAs), usually possessing rotation, are a particular type of targets of potential interest to the synthetic aperture radar (SAR) community. This paper is aimed to investigate PRA's scattering characteristics and then to extract PRA's parameters from SAR returns, for supporting image interpretation and target recognition. We at first obtain both closed-form and numeric solutions to PRA's backscattering by geometrical optics (GO), physical optics, and graphical electromagnetic computation, respectively. Based on the GO solution, a migratory scattering center model is at first presented for representing the movement of the specular point with aspect angle, and then a hybrid model, named the migratory/micromotion scattering center (MMSC) model, is proposed for characterizing a rotating PRA in the SAR geometry, which incorporates PRA's rotation into its migratory scattering center model. Additionally, we in detail analyze PRA's radar characteristics on radar cross-section, high-resolution range profiles, time-frequency distribution, and 2D images, which also confirm the models proposed. A maximal likelihood estimator is developed for jointly solving the MMSC model for PRA's multiple parameters by optimization. By exploiting the aforementioned characteristics, the coarse parameter estimation guarantees convergency upon global minima. The signatures recovered can be favorably utilized for SAR image interpretation and target recognition. ¬© 2013 Bin Deng et al.</t>
  </si>
  <si>
    <t>57202950768;35779607700;55496667400;9735315800;57192491402</t>
  </si>
  <si>
    <t>Deng, Bin;Wang, Hong Qiang;Qin, Yu Liang;Zhu, Sha;Li, Xiang</t>
  </si>
  <si>
    <t>Rotating parabolic-reflector antenna target in SAR data: Model, characteristics, and parameter estimation</t>
  </si>
  <si>
    <t>10.1155/2013/583865</t>
  </si>
  <si>
    <t>2-s2.0-84877259661</t>
  </si>
  <si>
    <t>['system cost', 'successfully suppressed', 'successfully measured', 'simple means', 'ripple amplitude', 'radiation measurement', 'proposed system', 'optical fiber', 'optical feeding', 'ning guan', 'gi fiber', 'electrical feeding', 'circularly polarized', 'calculated result', 'azimuth plane', '3 ghz', '3 db', '0 db']</t>
  </si>
  <si>
    <t>A radiation measurement system by using optical feeding is proposed. The system replaces conventional electrical feeding to antennas by the optical feeding which is composed of an electrical/optical (E/O) converter, a graded-index (GI) optical fiber, and an optical/electrical (O/E) converter. The GI fiber is used so as the O/E converter becomes very compact by using a simple means of coupling between the fiber and the photo-diode in the converter. A vertical surface emitting laser (VCSEL) is used in the E/O converter to make the system available till 6 GHz. This combination also makes the system cost-effective. The validity as well as the advantage of the system is demonstrated by measuring an ultra-wideband (UWB) antenna both by the optical and electrical feeding systems and comparing with a calculated result. Ripples in radiation pattern due to the electrical feeding are successfully suppressed by the optical feeding. For example, in a radiation measurement on the azimuth plane at 3 GHz, ripple amplitude of 1.0 dB that appeared in the electrical feeding is reduced to 0.3 dB. In addition, a circularly polarized (CP) antenna is successfully measured by the proposed system to show that the system is available not only for amplitude but also phase measurements. ¬© 2013 Ryohei Hosono and Ning Guan.</t>
  </si>
  <si>
    <t>60008392;60008392</t>
  </si>
  <si>
    <t>42861580700;7005374476</t>
  </si>
  <si>
    <t>Hosono, Ryohei;Guan, Ning</t>
  </si>
  <si>
    <t>Fujikura Ltd.</t>
  </si>
  <si>
    <t>Hosono R.</t>
  </si>
  <si>
    <t>An antenna measurement system based on optical feeding</t>
  </si>
  <si>
    <t>10.1155/2013/528950</t>
  </si>
  <si>
    <t>2-s2.0-84877267146</t>
  </si>
  <si>
    <t>['œºs cm', 'web access', 'water quality', 'water body', 'temporal series', 'system data', 'standard deviation', 'sima buoy', 'sima ),', 'satellites pass', 'real time', 'problems occur', 'paper aims', 'mg l', 'meteorological parameters', 'meteorological implications', 'meteorological data', 'integrated system', 'inland locations', 'important tool', 'hpa ).', 'environmental monitoring', 'environmental managers', 'environmental data', 'environmental characteristics', 'data transfer', 'continuous collection', 'completed due', 'buoy antenna', 'basic statistics', 'based archive', 'barometric pressure', 'aquatic systems', 'aquatic system', 'acquisition point', 'acidic waters', '1 hour']</t>
  </si>
  <si>
    <t>Database | Environmental monitoring | Reservoirs | Time series</t>
  </si>
  <si>
    <t>Environmental monitoring of aquatic systems is an important tool to support policy makers and environmental managers' decisions. Long-term, continuous collection of environmental data is fundamental to the understanding of an aquatic system. This paper aims to present the integrated system for environmental monitoring (SIMA), a long-term temporal series system with a web-based archive for limnological and meteorological data. The following environmental parameters are measured by SIMA: chlorophyll-a (ŒºgL-1), water surface temperature (¬∞C), water column temperature by a thermistor string (¬∞C), turbidity (NTU), pH, dissolved oxygen concentration (mg L-1), electric conductivity (ŒºS cm-1), wind speed (ms-1) and direction (¬∞), relative humidity (%), shortwave radiation (Wm-2) and barometric pressure (hPa). The data were collected in a preprogrammed time interval (1 hour) and were transmitted by satellite in quasi-real time for any user within 2500 km of the acquisition point. So far, 11 hydroelectric reservoirs are being monitored with the SIMA buoy. Basic statistics (mean and standard deviation) and an example of the temporal series of some parameters were displayed at a database with web access. However, sensor and satellite problems occurred due to the high data acquisition frequency. Sensors problems occurred due to the environmental characteristics of each aquatic system. Water quality sensors rapidly degrade in acidic waters, rendering the collected data invalid. Data is also rendered invalid when sensors become infested with periphyton. Problems occur with the satellites' reception of system data when satellites pass over the buoy antenna. However, the data transfer at some inland locations was not completed due to the satellite constellation position. Nevertheless, the integrated system of water quality and meteorological parameters is an important tool in understanding the aquatic system dynamic. It can also be used to create hydrodynamics models of the aquatic system to allow for the study of meteorological implications to the water body.</t>
  </si>
  <si>
    <t>1980993X</t>
  </si>
  <si>
    <t>Revista Ambiente e Agua</t>
  </si>
  <si>
    <t>60006028;60012729;60012729;108149080;</t>
  </si>
  <si>
    <t>23491677700;55574681100;55515711800;6701374682;35323205500</t>
  </si>
  <si>
    <t>Alc√¢ntara, Enner;Curtarelli, Marcelo;Ogashawara, Igor;Stech, Jos√©;Souza, Arley</t>
  </si>
  <si>
    <t>Sao Jose dos Campos;Sao Paulo;Sao Jose dos Campos</t>
  </si>
  <si>
    <t>Instituto Nacional de Pesquisas Espaciais;Universidade Estadual Paulista "J√∫lio de Mesquita Filho";ETEP Faculdades</t>
  </si>
  <si>
    <t>60012729;60006028;108149080</t>
  </si>
  <si>
    <t>Alc√¢ntara E.</t>
  </si>
  <si>
    <t>A system for environmental monitoring of hydroelectric reservoirs in Brazil</t>
  </si>
  <si>
    <t>10.4136/ambi-agua.1088</t>
  </si>
  <si>
    <t>2-s2.0-84877276615</t>
  </si>
  <si>
    <t>['resp .)', 'optimized design', 'novel high', 'new structure', 'low angle', 'l2 band', 'l1 band', 'good isolation', 'band operation', '575 ghz', '227 ghz']</t>
  </si>
  <si>
    <t>A novel high-performance circularly polarized (CP) antenna is proposed in this paper. Two separate antennas featuring the global positioning system (GPS) dual-band operation (1.575 GHz and 1.227 GHz for L1 band and L2 band, resp.) are integrated with good isolation. To enhance the gain at low angle, a new structure of patch and two parasitic metal elements are introduced. With the optimized design, good axial ratio and near-hemispherical radiation pattern are obtained. ¬© 2013 Guo Liu et al.</t>
  </si>
  <si>
    <t>55510649300;55652254300;57215437043</t>
  </si>
  <si>
    <t>Liu, Guo;Xu, Liang;Wang, Yi</t>
  </si>
  <si>
    <t>Modified dual-band stacked circularly polarized microstrip antenna</t>
  </si>
  <si>
    <t>10.1155/2013/382958</t>
  </si>
  <si>
    <t>2-s2.0-84877285042</t>
  </si>
  <si>
    <t>['ultrawideband performance', 'ultrawideband applications', 'tie antenna', 'short range', 'numerical simulations', 'new printed', 'flare angle', 'cost prototype', 'antenna impedance']</t>
  </si>
  <si>
    <t>A multiobjective genetic algorithm has been applied to design a new printed, bow-tie antenna for ultrawideband applications, that is, ground penetrating radar, short range and high data rate communications, and so forth. The ultrawideband performance with respect to antenna impedance and gain is achieved by an optimized resistive loading profile and flare angle. A low-cost prototype is manufactured and numerical simulations are validated with measurements. ¬© 2013 C. Moreno de Jong van Coevorden et al.</t>
  </si>
  <si>
    <t>60027844;60027844;60027844;60027844;60027844;60001565</t>
  </si>
  <si>
    <t>11840204700;6602185693;7201561429;6701414738;7003589064;7202292380</t>
  </si>
  <si>
    <t>De Jong Van Coevorden, C. Moreno;Pantoja, M. Fern√°ndez;Garc√≠a, Salvador G.;Bretones, A. Rubio;G√≥mez-Mart√≠n, R.;Palmer, K.</t>
  </si>
  <si>
    <t>Spain;South Africa</t>
  </si>
  <si>
    <t>Granada;Stellenbosch</t>
  </si>
  <si>
    <t>Universidad de Granada;Stellenbosch University</t>
  </si>
  <si>
    <t>60027844;60001565</t>
  </si>
  <si>
    <t>De Jong Van Coevorden C.</t>
  </si>
  <si>
    <t>Multiobjective-optimized design of a new UWB antenna for UWB applications</t>
  </si>
  <si>
    <t>10.1155/2013/476878</t>
  </si>
  <si>
    <t>2-s2.0-84877308755</t>
  </si>
  <si>
    <t>['¬© 1997', 'upper bound', 'still demonstrated', 'rayleigh channels', 'rayleigh channel', 'multiple antennas', 'gain insights', 'fading case', 'detection delay', 'cognitive radios', 'asymptotic worst', 'analytically compute', 'although sensing', '2012 ieee']</t>
  </si>
  <si>
    <t>Cognitive radio | CUSUM | Gaussian channel | multiple antennas | quickest spectrum sensing | Rayleigh channel</t>
  </si>
  <si>
    <t>In this letter, we study quickest spectrum sensing for cognitive radios with multiple receive antennas in Gaussian and Rayleigh channels. We derive the probability density function for the fading case and analytically compute the upper bound and asymptotic worst-case detection delay for both of the cases. The extension into multiple antennas allows us to gain insights into the reduction in detection delay that multiple antennas can provide. Although sensing in a Rayleigh channel is more challenging, good sensing performance is still demonstrated. ¬© 1997-2012 IEEE.</t>
  </si>
  <si>
    <t>625-628</t>
  </si>
  <si>
    <t>60020585-60029157;60020585;60020585;60015901</t>
  </si>
  <si>
    <t>55680919200;7406040319;7406996870;7101637839</t>
  </si>
  <si>
    <t>Hanafi, Effariza;Martin, Philippa A.;Smith, Peter J.;Coulson, Alan J.</t>
  </si>
  <si>
    <t>Malaysia;New Zealand;New Zealand</t>
  </si>
  <si>
    <t>Kuala Lumpur;Christchurch;Lower Hutt</t>
  </si>
  <si>
    <t>Universiti Malaya;University of Canterbury;Industrial Research Limited of New Zealand</t>
  </si>
  <si>
    <t>60029157;60020585;60015901</t>
  </si>
  <si>
    <t>Hanafi E.</t>
  </si>
  <si>
    <t>Extension of quickest spectrum sensing to multiple antennas and rayleigh channels</t>
  </si>
  <si>
    <t>10.1109/LCOMM.2013.021913.122441</t>
  </si>
  <si>
    <t>2-s2.0-84877309127</t>
  </si>
  <si>
    <t>['transmit signals', 'receive signals', 'plasma antennas', 'mmana program', 'metal vibrator', 'mda ),', 'many experiments', 'future studies', 'frequency range', 'experimental data', 'antenna technology']</t>
  </si>
  <si>
    <t>Computer simulation | KARAT code | MMANA program | Plasma antenna</t>
  </si>
  <si>
    <t>The use of new plasma technologies in antenna technology is widely discussed nowadays. The plasma antenna must receive and transmit signals in the frequency range of a transceiver. Many experiments have been carried out with plasma antennas to transmit and receive signals. Due to lack of experimental data and because experiments are difficult to carry out, there is a need for computer (numerical) modeling to calculate the parameters and characteristics of antennas, and to verify the parameters for future studies. Our study has modeled plasma vibrator (dipole) antennas (PDA) and metal vibrator (dipole) antennas (MDA), and has calculated the characteristics of PDAs and MDAs in the full KARAT electro-code. The correctness of the modeling has been tested by calculating a metal antenna using the MMANA program.</t>
  </si>
  <si>
    <t>110-112</t>
  </si>
  <si>
    <t>Acta Polytechnica</t>
  </si>
  <si>
    <t>60096204;60068680;60068680;60068680</t>
  </si>
  <si>
    <t>55681497300;6506640817;6506825772;8358179200</t>
  </si>
  <si>
    <t>Bogachev, Nikolay N.;Bogdankevich, Irina L.;Gusein-zade, Namik G.;Tarakanov, Vladimir P.</t>
  </si>
  <si>
    <t>MIREA - Russian Technological University (RTU MIREA);Prokhorov General Physics Institute of the Russian Academy of Sciences</t>
  </si>
  <si>
    <t>60096204;60068680</t>
  </si>
  <si>
    <t>Bogachev N.</t>
  </si>
  <si>
    <t>Computer simulation of a plasma vibrator antenna</t>
  </si>
  <si>
    <t>2-s2.0-84877313514</t>
  </si>
  <si>
    <t>['well predicted', 'two antennas', 'thermal radiations', 'temperature dependence', 'reverberant cavities', 'new way', 'jeans limit', 'function retrieval', 'experimental demonstration', 'electromagnetic green', 'decimeter noise', 'correlation amplitude', 'blackbody theory', 'also explored']</t>
  </si>
  <si>
    <t>We present an experimental demonstration of electromagnetic Green's function retrieval from thermal radiations in anechoic and reverberant cavities. The Green's function between two antennas is estimated by cross correlating milliseconds of decimeter noise. We show that the temperature dependence of the cross-correlation amplitude is well predicted by the blackbody theory in the Rayleigh-Jeans limit. The effect of a nonuniform temperature distribution on the cross-correlation time symmetry is also explored. Finally, we open a new way to image scatterers using ambient thermal radiations. ¬© 2013 American Physical Society.</t>
  </si>
  <si>
    <t>60105746;60105746;60105746</t>
  </si>
  <si>
    <t>34771280000;56415754000;55908232000</t>
  </si>
  <si>
    <t>Davy, Matthieu;Fink, Mathias;De Rosny, Julien</t>
  </si>
  <si>
    <t>Institut Langevin</t>
  </si>
  <si>
    <t>Davy M.</t>
  </si>
  <si>
    <t>Green's function retrieval and passive imaging from correlations of wideband thermal radiations</t>
  </si>
  <si>
    <t>10.1103/PhysRevLett.110.203901</t>
  </si>
  <si>
    <t>2-s2.0-84877800885</t>
  </si>
  <si>
    <t>Schweizerischer Nationalfonds zur F√∂rderung der Wissenschaftlichen Forschung</t>
  </si>
  <si>
    <t>200021-119797/1</t>
  </si>
  <si>
    <t>['term consequence', 'structural failure', 'reinforcement corrosion', 'novel full', 'gpr dataset', 'good correspondence', 'electromagnetic parameters', 'deicing salt', 'dataset returned', 'consequent migration', 'concrete specimens', 'commonly applied', 'chloride content', 'based approach']</t>
  </si>
  <si>
    <t>Chloride gradients | Corrosion | Deicing salt | Full-waveform inversion | Ground Penetrating Radar | Ray-based approach | Reinforced concrete</t>
  </si>
  <si>
    <t>The spreading of deicing salt on roads during winter and the consequent migration of chloride ions within concrete exposes structures reinforcement to corrosion. Reinforcement corrosion is problematic because it reduces the structure's load carrying capacity and a long-term consequence can be structural failure. The use of Ground Penetrating Radar (GPR) technology is commonly applied to reinforced concrete structural mapping. This paper provides methodologies for the calculation of the electromagnetic parameters from GPR data accounting for chloride content and its distribution within concrete. The previous work showed that they are linked with water and chloride content. A GPR dataset was carried out with bi-static off-ground GPR antennas during an experiment recreating chloride contamination processes in concrete specimens. Two novel solutions are presented in this paper, their use on the dataset returned the electromagnetic parameters of the concrete specimens with knowledge of their thickness. Firstly, a ray-based approach is provided as a fast computational tool to determine average material properties. Thereafter, a novel full-waveform inversion based on a multilayered forward model is presented. It allows the identification of conductivity gradients present inside the concrete. Finally, the results are compared with additional destructive testing; they present a good correspondence. ¬© 2013 Elsevier Ltd.</t>
  </si>
  <si>
    <t>74-84</t>
  </si>
  <si>
    <t>60028186;60007774;60023936;60023936;60028186</t>
  </si>
  <si>
    <t>25521859000;6603626326;6603059803;36469716500;55937258900</t>
  </si>
  <si>
    <t>Kalogeropoulos, Alexis;Van Der Kruk, Jan;Hugenschmidt, Johannes;Bikowski, Jutta;Br√ºhwiler, Eugen</t>
  </si>
  <si>
    <t>Switzerland;Switzerland;Germany</t>
  </si>
  <si>
    <t>Lausanne;Rapperswil;J√ºlich</t>
  </si>
  <si>
    <t>Swiss Federal Institute of Technology Lausanne;Hochschule fur Technik Rapperswil;Forschungszentrum J√ºlich (FZJ)</t>
  </si>
  <si>
    <t>60028186;60023936;60007774</t>
  </si>
  <si>
    <t>Kalogeropoulos A.</t>
  </si>
  <si>
    <t>Full-waveform GPR inversion to assess chloride gradients in concrete</t>
  </si>
  <si>
    <t>S0963869513000455</t>
  </si>
  <si>
    <t>10.1016/j.ndteint.2013.03.003</t>
  </si>
  <si>
    <t>2-s2.0-84877318309</t>
  </si>
  <si>
    <t>['verify experimentally', 'theory predicts', 'spectral shift', 'resonant nanoantennas', 'plasmonic antennas', 'individual infrared', 'furthermore discuss', 'field spectroscopy', 'experimental results', 'combine near']</t>
  </si>
  <si>
    <t>Theory predicts a distinct spectral shift between the near- and far-field optical response of plasmonic antennas. Here we combine near-field optical microscopy and far-field spectroscopy of individual infrared-resonant nanoantennas to verify experimentally this spectral shift. Numerical calculations corroborate our experimental results. We furthermore discuss the implications of this effect in surface-enhanced infrared spectroscopy. ¬© 2013 American Physical Society.</t>
  </si>
  <si>
    <t>60117337;60117337-60017954;60016908;60016908;60117337-60017954;60117337-112122640;60117337-60104285;60117337-60104285;60016908;60017954;60117337-60104285</t>
  </si>
  <si>
    <t>55965458900;14032984700;23992830500;57205868774;55864209500;10539766900;7004556829;6701830282;8427279500;7003686501;6603692963</t>
  </si>
  <si>
    <t>Alonso-Gonz√°lez, P.;Albella, P.;Neubrech, F.;Huck, C.;Chen, J.;Golmar, F.;Casanova, F.;Hueso, L. E.;Pucci, A.;Aizpurua, J.;Hillenbrand, R.</t>
  </si>
  <si>
    <t>Spain;Spain;Spain;Germany;Argentina</t>
  </si>
  <si>
    <t>Donostia-San Sebastian;Bilbao;Donostia-San Sebastian;Heidelberg;San Martin, Buenos Aires</t>
  </si>
  <si>
    <t>CIC nanoGUNE;Ikerbasque, the Basque Foundation for Science;Donostia International Physics Center;Universit√§t Heidelberg;I.N.T.I.-CONICET</t>
  </si>
  <si>
    <t>60117337;60104285;60017954;60016908;112122640</t>
  </si>
  <si>
    <t>Experimental verification of the spectral shift between near- and far-field peak intensities of plasmonic infrared nanoantennas</t>
  </si>
  <si>
    <t>10.1103/PhysRevLett.110.203902</t>
  </si>
  <si>
    <t>2-s2.0-84877812519</t>
  </si>
  <si>
    <t>F31DC012991</t>
  </si>
  <si>
    <t>['yet cumulative', 'successfully integrated', 'results demonstrate', 'peripheral signaling', 'oviposition behaviors', 'ovipositing females', 'olfactory tissues', 'odorants highlighted', 'odorant receptors', 'modestly enhanced', 'many ofwhich', 'key event', 'highly quantitative', 'general reduction', 'gene expression', 'functional data', 'driven behaviors', 'cluster analysis', 'bloodfed samples', 'blood meal', 'behavioral testing']</t>
  </si>
  <si>
    <t>Bioinformatics | Chemoreceptor | Transcriptomics</t>
  </si>
  <si>
    <t>Olfactory-driven behaviors are central to the lifecycle of the malaria vector mosquito Anopheles gambiae and are initiated by peripheral signaling in the antenna and other olfactory tissues. To continue gaining insight into the relationship between gene expression and olfaction, we have performed cohort comparisons of antennal transcript abundances at five time points after a blood meal, a key event in both reproduction and disease transmission cycles.Wefound that more than 5,000 transcripts displayed significant abundance differences, many ofwhich were correlated by cluster analysis. Within the chemosensory gene families, we observed a general reduction in the level of chemosensory gene transcripts, although a subset of odorant receptors (AgOrs) was modestly enhanced in post-bloodfed samples. Integration of AgOr transcript abundance data with previously characterized AgOr excitatory odorant response profiles revealed potential changes in antennal odorant receptivity that coincided with the shift from host-seeking to oviposition behaviors in blood-fed female mosquitoes. Behavioral testing of ovipositing females to odorants highlighted by this synthetic analysis identified two unique, unitary oviposition cues for An. gambiae, 2-propylphenol and 4-methylcyclohexanol. We posit that modest, yet cumulative, alterations of AgOr transcript levelsmodulate peripheral odor coding resulting in biologically relevant behavioral effects. Moreover, these results demonstrate that highly quantitative, RNAseq transcript abundance data can be successfully integrated with functional data to generate testable hypotheses.</t>
  </si>
  <si>
    <t>8260-8265</t>
  </si>
  <si>
    <t>60030769;60003915;60003915;60003915;60030769-60003915;60030769-60003915-60006475</t>
  </si>
  <si>
    <t>38362355000;7006336061;55706858800;23978876800;6701584095;6701730185</t>
  </si>
  <si>
    <t>Rinker, David C.;Pitts, R. Jason;Zhou, Xiaofan;Suh, Eunho;Rokas, Antonis;Zwiebel, Laurence J.</t>
  </si>
  <si>
    <t>Nashville;Nashville;Nashville</t>
  </si>
  <si>
    <t>Vanderbilt University Medical Center;Vanderbilt University School of Medicine;Vanderbilt University</t>
  </si>
  <si>
    <t>60030769;60006475;60003915</t>
  </si>
  <si>
    <t>Rinker D.C.</t>
  </si>
  <si>
    <t>Blood meal-induced changes to antennal transcriptome profiles reveal shifts in odor sensitivities in Anopheles gambiae</t>
  </si>
  <si>
    <t>10.1073/pnas.1302562110</t>
  </si>
  <si>
    <t>2-s2.0-84877858727</t>
  </si>
  <si>
    <t>EP/I029613/1</t>
  </si>
  <si>
    <t>['way towards', 'wavelengths located', 'ultranarrow spectrum', 'thermal analysis', 'stacked gratings', 'small permeability', 'metallic grating', 'medical diagnoses', 'large permittivity', 'impendence matching', 'homogeneous slab', 'bragg grating']</t>
  </si>
  <si>
    <t>The possibility of temporally and spatially coherent thermal emission has been demonstrated utilizing stacked gratings. We demonstrate that the metallic grating with narrow air slit behaves like a homogeneous slab with large permittivity and small permeability and find that the interaction between the metallic grating and the Bragg grating gives rise to impendence matching at wavelengths located in the photonic band gap of the Bragg grating, which enables the stacked gratings to perform high emission with ultranarrow spectrum and antenna-like spatial response. This paves the way towards the design of a novel infrared source platform for applications such as thermal analysis, imaging, security, biosensing, and medical diagnoses. ¬© 2013 American Physical Society.</t>
  </si>
  <si>
    <t>60017826-60023277;60031117;60017826-60023277;60017826;60017826;60017826;60017826;60023277;60023277;60023277;60017826</t>
  </si>
  <si>
    <t>57210413488;35490939500;55711401400;55710774500;57214262153;55711099200;55711220700;21740187500;22936153800;57209113661;6506154994</t>
  </si>
  <si>
    <t>Gong, Yongkang;Liu, Xianliang;Li, Kang;Huang, Jungang;Martinez, J. J.;Rees-Whippey, Daniel;Carver, Sara;Wang, Leiran;Zhang, Wenfu;Duan, Tao;Copner, Nigel</t>
  </si>
  <si>
    <t>United States;China;United Kingdom</t>
  </si>
  <si>
    <t>Chestnut Hill;Xi'an;Pontypridd</t>
  </si>
  <si>
    <t>Boston College;Xi'an Institute of Optics and Precision Mechanics Chinese Academy of Sciences;University of South Wales</t>
  </si>
  <si>
    <t>60031117;60023277;60017826</t>
  </si>
  <si>
    <t>Gong Y.</t>
  </si>
  <si>
    <t>Coherent emission of light using stacked gratings</t>
  </si>
  <si>
    <t>10.1103/PhysRevB.87.205121</t>
  </si>
  <si>
    <t>2-s2.0-84877917708</t>
  </si>
  <si>
    <t>['widespread group', 'sexta females', 'results show', 'perfumed plants', 'isomeric shift', 'isomeric composition', 'host plants', 'hexenyl acetate', 'herbivorous insects', 'coded message']</t>
  </si>
  <si>
    <t>The ability to decrypt volatile plant signals is essential if herbivorous insects are to optimize their choice of host plants for their offspring. Green leaf volatiles (GLVs) constitute a widespread group of defensive plant volatiles that convey a herbivory-specific message via their isomeric composition: feeding of the tobacco hornworm Manduca sexta converts (Z)-3- to (E)-2-GLVs thereby attracting predatory insects. Here we show that this isomer-coded message is monitored by ovipositing M. sexta females. We detected the isomeric shift in the host plant Datura wrightii and performed functional imaging in the primary olfactory center of M. sexta females with GLV structural isomers. We identified two isomer-specific regions responding to either (Z)-3- or (E)-2-hexenyl acetate. Field experiments demonstrated that ovipositing Manduca moths preferred (Z)-3-perfumed D. wrightii over (E)-2-perfumed plants. These results show that (E)-2-GLVs and/or specific (Z)-3/(E)-2-ratios provide information regarding host plant attack by conspecifics that ovipositing hawkmoths use for host plant selection. Copyright Allmann et al.</t>
  </si>
  <si>
    <t>e00421</t>
  </si>
  <si>
    <t>2050084X</t>
  </si>
  <si>
    <t>eLife</t>
  </si>
  <si>
    <t>60016305-60013511;60016305;60016305;60016305;60016305-60005460;60016305;60016305;60016305</t>
  </si>
  <si>
    <t>24470852400;55552188600;23007381800;35226578600;7005284047;6602190015;7102229995;7103226689</t>
  </si>
  <si>
    <t>Allmann, Silke;Sp√§the, Anna;Bisch-Knaden, Sonja;Kallenbach, Mario;Reinecke, Andreas;Sachse, Silke;Baldwin, Ian T.;Hansson, Bill S.</t>
  </si>
  <si>
    <t>Germany;Netherlands;Germany</t>
  </si>
  <si>
    <t>Jena;Amsterdam;Pocking</t>
  </si>
  <si>
    <t>Max Planck Institute for Chemical Ecology;Swammerdam Institute for Life Sciences;Max Planck Institute for Ornithology</t>
  </si>
  <si>
    <t>60016305;60013511;60005460</t>
  </si>
  <si>
    <t>Allmann S.</t>
  </si>
  <si>
    <t>Feeding-induced rearrangement of green leaf volatiles reduces moth oviposition</t>
  </si>
  <si>
    <t>10.7554/eLife.00421</t>
  </si>
  <si>
    <t>2-s2.0-84879035243</t>
  </si>
  <si>
    <t>SG-001102</t>
  </si>
  <si>
    <t>['topological charge', 'three dimensions', 'strongly dependent', 'particle acceleration', 'partially coherent', 'numerical aperture', 'microscopy techniques', 'laser processing', 'intensity profiles', 'focusing objective', 'focal region', 'coherence property', 'appropriately adjusting']</t>
  </si>
  <si>
    <t>Interesting beam patterns | Large numerical aperture and diffractive optical element | Partially coherent and radially polarized vortex beam | Spatial coherence</t>
  </si>
  <si>
    <t>We investigate the tight focusing properties of partially coherent and radially polarized vortex beams by use of vectorial Debye theory. It is found that the intensity profiles and the degree of coherence in the focal region are strongly dependent on the numerical aperture (NA) of the focusing objective, the parameters of the binary diffractive optical element (DOE) with several concentric zones, the topological charge, and the coherence property of incident vortex beams. Some interesting beam patterns, including a three dimensions (3D) maximally homogenized field with a very strong longitudinal component, a subwavelength optical bubble, and a hollow optical needle with quite long focal depth, can be generated by appropriately adjusting the above parameters. These beams are useful in microscopy techniques such as particle acceleration, laser processing, etc. ¬© 2013 Elsevier B.V.</t>
  </si>
  <si>
    <t>60006106;60006106;60006106;60017622;60017622</t>
  </si>
  <si>
    <t>24759452300;55551428100;7102908971;57213067619;8937430200</t>
  </si>
  <si>
    <t>Shu, Jianhua;Chen, Ziyang;Pu, Jixiong;Zhu, Jianqian;Liu, De'An</t>
  </si>
  <si>
    <t>Shanghai;Quanzhou</t>
  </si>
  <si>
    <t>Shanghai Institute of Optics and Fine Mechanics Chinese Academy of Sciences;Huaqiao University</t>
  </si>
  <si>
    <t>60017622;60006106</t>
  </si>
  <si>
    <t>Shu J.</t>
  </si>
  <si>
    <t>Tight focusing of partially coherent and radiallly polarized vortex beams</t>
  </si>
  <si>
    <t>S0030401812015076</t>
  </si>
  <si>
    <t>10.1016/j.optcom.2012.12.055</t>
  </si>
  <si>
    <t>2-s2.0-84875530098</t>
  </si>
  <si>
    <t>Coordena√ß√£o de Aperfei√ßoamento de Pessoal de N√≠vel Superior</t>
  </si>
  <si>
    <t>CAPES</t>
  </si>
  <si>
    <t>['structural characterization', 'size reduction', 'rights reserved', 'raman spectroscopy', 'monoclinic phase', 'microwaves frequencies', 'microwave radiation', 'isostructural materials', 'electric device', 'dielectric measurements', 'aurivillius family', '10 min']</t>
  </si>
  <si>
    <t>Electrical properties | Infrared spectroscopy (IR) | Powder diffraction | Raman spectroscopy and scattering</t>
  </si>
  <si>
    <t>A new synthetic route was used to obtain bismuth rare earth tungstates: BiREWO6, where RE = Y, Gd and Nd. These materials were obtained by microwave radiation in air at 900-1100 ¬∞C for 10 min, depend on the rare earth composition in the ceramic. Structural characterization was performed by X-ray powder diffraction, Infrared and Raman spectroscopy. It was observed that all samples are isostructural materials with monoclinic phase with space group A12/m1 and member of the Aurivillius family, as Bi2WO6 ferroelectric phase. It was observed moderated values for dielectric measurements (14&lt;Œµr‚Ä≤&gt;19 and 0.018 &lt; tg Œ¥ &gt; 0.079) at microwaves frequencies, which can be used as Dielectric Resonator Antenna or for size reduction of the electric device. ¬© 2013 Elsevier B.V. All rights reserved.</t>
  </si>
  <si>
    <t>494-499</t>
  </si>
  <si>
    <t>Materials Chemistry and Physics</t>
  </si>
  <si>
    <t>60020457;60020457;60020457;60020457;60015786;60020457</t>
  </si>
  <si>
    <t>57196594744;57203226100;56362411400;57194701676;6602566567;6506816161</t>
  </si>
  <si>
    <t>Rocha, G. N.;Melo, L. F.L.;Castro, M. C.;Ayala, A. P.;De Menezes, A. S.;Fechine, P. B.A.</t>
  </si>
  <si>
    <t>Fortaleza;Sao Luis</t>
  </si>
  <si>
    <t>Universidade Federal do Cear√°;Universidade Federal do Maranhao</t>
  </si>
  <si>
    <t>60020457;60015786</t>
  </si>
  <si>
    <t>Rocha G.N.</t>
  </si>
  <si>
    <t>Structural characterization of bismuth rare earth tungstates obtained by fast microwave-assisted solid-state synthesis</t>
  </si>
  <si>
    <t>S0254058413001041</t>
  </si>
  <si>
    <t>10.1016/j.matchemphys.2013.01.047</t>
  </si>
  <si>
    <t>2-s2.0-84875964288</t>
  </si>
  <si>
    <t>['¬© 2013', 'templates aim', 'results highlight', 'reduced time', 'proposed approach', 'possible trade', 'possible architectures', 'offs within', 'modeling designers', 'method relying', 'generated solutions', 'expert estimations', 'evaluation related', 'design problem', 'critical points', 'confidence level', 'component compatibility', 'component compatibilities', 'case study', 'bicycle design', 'bayesian network', 'architecture generation', 'also propose']</t>
  </si>
  <si>
    <t>creativity and concept generation | design automation | design methodology | systems design | uncertainty modeling</t>
  </si>
  <si>
    <t>Architecture generation and evaluation are critical points in complex system design. Uncertainties concerning component characteristics and their impact onto overall system performance are often not taken into account in early design stages. In this paper, we propose a Bayesian network (BN) approach for system architecture generation and evaluation. A method relying on Bayesian network templates is proposed in order to represent an architecture design problem integrating uncertainties concerning component characteristics and component compatibility. These templates aim at modeling designers' knowledge concerning system architecture. We also propose an algorithm for architecture generation and evaluation related to the Bayesian network model with the objective of generating all possible architectures and filtering them in view to a defined confidence threshold. Within this algorithm, expert estimations on component compatibilities are used to estimate overall architecture uncertainty as a confidence level. The proposed approach is tested and illustrated on a case study of bicycle design. This first case shows how uncertainties concerning component compatibilities and components characteristics impact bicycle architecture generation. The method is, additionally, tested and implemented in the case of a radar antenna cooling system design in industry. Results highlight the relevance of the proposed approach in view to the generated solutions as well as other benefits such as reduced time for architecture generation, and a better overall understanding of the design problem. However, some limitations have been observed and call for enhancements like integration of designer's preferences and identification of possible trade-offs within the architecture. This method enables generation and evaluation of complex system architecture taking into account initial system requirements and designer's knowledge. Its usability and added-value have been verified on a large-scale system implemented in industry. ¬© 2013 by ASME.</t>
  </si>
  <si>
    <t>Journal of Mechanical Design, Transactions of the ASME</t>
  </si>
  <si>
    <t>60024245-60019269;60024245-60029873;60024245;60024245;60019269;60019269;60019269</t>
  </si>
  <si>
    <t>55694152200;7004638183;36908829100;35616889300;55694161300;35778360900;55693979300</t>
  </si>
  <si>
    <t>Moullec, Marie Lise;Bouissou, Marc;Jankovic, Marija;Bocquet, Jean Claude;R√©quillard, Fran√ßois;Maas, Olivier;Forgeot, Olivier</t>
  </si>
  <si>
    <t>Paris;Chatenay-Malabry;Puteaux</t>
  </si>
  <si>
    <t>Electricit√© de France;√âcole Centrale Paris;Thales Group</t>
  </si>
  <si>
    <t>60029873;60024245;60019269</t>
  </si>
  <si>
    <t>Moullec M.L.</t>
  </si>
  <si>
    <t>Toward system architecture generation and performances assessment under uncertainty using bayesian networks</t>
  </si>
  <si>
    <t>10.1115/1.4023514</t>
  </si>
  <si>
    <t>2-s2.0-84877595255</t>
  </si>
  <si>
    <t>['¬© 2013', 'wavelength interval', 'total emissivity', 'numerical values', 'new function', 'emissive power', 'conveniently combined']</t>
  </si>
  <si>
    <t>blackbody radiation | emissivity | fraction function</t>
  </si>
  <si>
    <t>In this note, a new blackbody radiation fraction function is proposed for calculating the emissive power or total emissivity of a surface that has an emissivity depending linearly on wavelength in a wavelength interval. This new fraction function is expressed as a function of the product of wavelength and temperature and the numerical values are tabulated. Based on the new defined fraction function, the emissive power in a given wavelength interval can be calculated very conveniently combined with the traditional blackbody radiation fraction function. This new function can be used in many practical applications with good accuracy without numerical integration. ¬© 2013 by ASME.</t>
  </si>
  <si>
    <t>55216299700;7201675825</t>
  </si>
  <si>
    <t>Jing, Wei;Fang, Tiegang</t>
  </si>
  <si>
    <t>Jing W.</t>
  </si>
  <si>
    <t>Note on a new blackbody fraction function used for surfaces with a linear emissivity in a wavelength interval</t>
  </si>
  <si>
    <t>10.1115/1.4023393</t>
  </si>
  <si>
    <t>2-s2.0-84877622228</t>
  </si>
  <si>
    <t>['wave generation', 'tomography systems', 'thz imaging', 'spectrum covered', 'si bolometer', 'results showed', 'noise ratio', 'matched terahertz', 'domain spectroscopy', 'cycle pulse', 'cherenkov phase', '7 thz', '56 œºm', '50 db']</t>
  </si>
  <si>
    <t>Cherenkov phase-matched terahertz (THz) wave generation from a MgO:LiNbO3 ridge waveguide was studied using optical rectification. Pumping was achieved using 20 and 60 fs laser pulses from a fiber laser centered at 1.56 Œºm. Time-domain spectroscopy (TDS) results showed a single-cycle pulse with 20 fs pulse pumping and a nearsingle- cycle pulse with 60 fs pulse pumping. The spectrum covered the range of 0.1-7 THz, with a signal-to-noise ratio of over 50 dB. The output power measured by a Si bolometer and a deuterated triglycine sulfate pyroelectric detector is shown and compared to that of a commercial photoconductive antenna. This system is believed to be a promising THz source for low-cost, compact, robust, and highly integrated TDS, THz imaging, and tomography systems. ¬© 2013 Optical Society of America.</t>
  </si>
  <si>
    <t>1654-1656</t>
  </si>
  <si>
    <t>60000264;60000264;60021893;60000264;60000264-60016648</t>
  </si>
  <si>
    <t>9939010200;56357836700;7102274396;7102044138;7103408099</t>
  </si>
  <si>
    <t>Fan, Shuzhen;Takeuchi, Hajime;Ouchi, Toshihiko;Takeya, Kei;Kawase, Kodo</t>
  </si>
  <si>
    <t>Ohta-ku;Wako;Nagoya</t>
  </si>
  <si>
    <t>Canon Inc.;Riken;Nagoya University</t>
  </si>
  <si>
    <t>60021893;60016648;60000264</t>
  </si>
  <si>
    <t>Broadband terahertz wave generation from a MgO:LiNbO&lt;inf&gt;3&lt;/inf&gt; ridge waveguide pumped by a 1.5 Œºm femtosecond fiber laser</t>
  </si>
  <si>
    <t>10.1364/OL.38.001654</t>
  </si>
  <si>
    <t>2-s2.0-84878659969</t>
  </si>
  <si>
    <t>['reduced size', 'practical applications', 'plasmonic nanowaveguide', 'nanophotonic systems', 'matching element', 'good efficiency', 'fiber microwaveguide', 'essential components', 'directive nanoantenna', 'ce ).', '65 œºm']</t>
  </si>
  <si>
    <t>Optical nanocouplers matching a fiber microwaveguide to a plasmonic nanowaveguide are essential components for practical applications of nanophotonic systems. In this Letter we design an efficient nanocoupler using a directive nanoantenna in the visible range Œª0 = 0.65 Œºm. The antenna has been optimized both in the configuration and in the matching element in order to achieve the maximum coupling efficiency (CE). In spite of the reduced size of the nanoantenna in comparison with the impinging fiber spot size (due to the localized plasmonic resonance at such high frequency), we have shown that a good efficiency can be achieved, improving the CE by a factor of 10 with respect to the nondirective antenna nanocouplers. ¬© 2013 Optical Society of America.</t>
  </si>
  <si>
    <t>1630-1632</t>
  </si>
  <si>
    <t>60026134;60017838;60026134;60017838</t>
  </si>
  <si>
    <t>7003784434;7006470289;55403986200;55319104800</t>
  </si>
  <si>
    <t>Obelleiro, F.;Taboada, J. M.;Sol√≠s, D. M.;Bote, L.</t>
  </si>
  <si>
    <t>Obelleiro F.</t>
  </si>
  <si>
    <t>Directive antenna nanocoupler to plasmonic gap waveguides</t>
  </si>
  <si>
    <t>10.1364/OL.38.001630</t>
  </si>
  <si>
    <t>2-s2.0-84878659971</t>
  </si>
  <si>
    <t>['¬© 2013', 'proposed algorithm', 'phase spectrum', 'linear component', 'gain decreasing', 'frequency component', 'delay step', 'beam widening', 'band signals', 'assigned direction', 'array processing']</t>
  </si>
  <si>
    <t>Beamforming | Phased array | Real time delay | Wideband</t>
  </si>
  <si>
    <t>Beamforming is of importance in array processing. Most beamforming methods focus on narrow-band signals. A new wideband beamforming approach for phased arrays based on real time delay is proposed in this paper. Real time delay compensate a linear component to the phase spectrum, and can laten time precisely without restriction on delay step. Real time delay is suitable for linear frequency modulation signals, nonlinear frequency modulation signals, and even carrier free signals. The proposed beamforming method shifts each frequency component of the signal at each array element precisely for the assigned direction. The proposed algorithm gets rid of beam widening, gain decreasing and range resolution reducing. Simulation results show the effectiveness of the proposed algorithm. ¬© 2013 by Binary Information Press.</t>
  </si>
  <si>
    <t>4111-4117</t>
  </si>
  <si>
    <t>60033100;60033100;60033100;60033100;60033100</t>
  </si>
  <si>
    <t>55240258900;55606193200;35197835800;35504073000;7410277485</t>
  </si>
  <si>
    <t>Wei, Yao;Du, Zhonglin;Bai, Yechao;Tang, Lan;Zhang, Xinggan</t>
  </si>
  <si>
    <t>Wei Y.</t>
  </si>
  <si>
    <t>A wideband beamforming method based on real time delay</t>
  </si>
  <si>
    <t>10.12733/jcis5970</t>
  </si>
  <si>
    <t>2-s2.0-84878749646</t>
  </si>
  <si>
    <t>['¬© 1963', 'temperature co', 'sensor operates', 'modulated continuous', 'measurement results', 'key component', 'frequency band', 'fired ceramics', 'broadside beam', '81 ghz', '2012 ieee']</t>
  </si>
  <si>
    <t>Frequency modulated continuous wave (FMCW) | laminated waveguide (LWG) | low-temperature co-fired ceramic (LTCC) | microstrip antenna arrays | millimeter-wave radar</t>
  </si>
  <si>
    <t>Concept, design, and measurement results of a frequency-modulated continuous-wave radar sensor in low-temperature co-fired ceramics (LTCC) technology is presented in this paper. The sensor operates in the frequency band between 77-81 GHz. As a key component of the system, wideband microstrip grid array antennas with a broadside beam are presented and discussed. The combination with a highly integrated feeding network and a four-channel transceiver chip based on SiGe technology results in a very compact LTCC RF frontend (23 mm √ó 23 mm). To verify the feasibility of the concept, first radar measurement results are presented. ¬© 1963-2012 IEEE.</t>
  </si>
  <si>
    <t>2514-2521</t>
  </si>
  <si>
    <t>60010586;60021931;60010586;60021931</t>
  </si>
  <si>
    <t>57196656697;36672200000;7102063968;7005887652</t>
  </si>
  <si>
    <t>Bauer, Frank;Wang, Xin;Menzel, Wolfgang;Stelzer, Andreas</t>
  </si>
  <si>
    <t>Austria;Germany</t>
  </si>
  <si>
    <t>Linz;Ulm</t>
  </si>
  <si>
    <t>Johannes Kepler University Linz;Universit√§t Ulm</t>
  </si>
  <si>
    <t>60021931;60010586</t>
  </si>
  <si>
    <t>A 79-GHz radar sensor in ltcc technology using grid array antennas</t>
  </si>
  <si>
    <t>10.1109/TMTT.2013.2260766</t>
  </si>
  <si>
    <t>2-s2.0-84878811216</t>
  </si>
  <si>
    <t>['¬© 1997', 'users grow', 'transmit antennas', 'size systems', 'secrecy rate', 'input single', 'fixed ratio', 'deterministic equivalent', 'confidential messages', 'broadcast channels', 'achievable per', '2012 ieee']</t>
  </si>
  <si>
    <t>broadcast channel | channel correlation | linear precoding | Physical layer security | random matrix theory</t>
  </si>
  <si>
    <t>In this paper, we analyze the performance of regularized channel inversion (RCI) precoding in multiple-input single-output (MISO) broadcast channels with confidential messages under transmit-side channel correlation. We derive a deterministic equivalent for the achievable per-user secrecy rate which is almost surely exact as the number of transmit antennas and the number of users grow to infinity in a fixed ratio, and we determine the optimal regularization parameter that maximizes the deterministic equivalent of the secrecy rate. Furthermore, we obtain deterministic equivalents for the secrecy rates achievable by: (i) zero forcing precoding and (ii) single user beamforming. The accuracy of our analysis is validated by simulations of finite-size systems. ¬© 1997-2012 IEEE.</t>
  </si>
  <si>
    <t>1164-1167</t>
  </si>
  <si>
    <t>60028333-60001481;60029170-60072789;60028333;60001481</t>
  </si>
  <si>
    <t>55028597300;35329183700;55549083700;7004110518</t>
  </si>
  <si>
    <t>Geraci, Giovanni;Al-Nahari, Azzam Y.;Yuan, Jinhong;Collings, Iain B.</t>
  </si>
  <si>
    <t>Yemen;Sweden;Australia;Australia</t>
  </si>
  <si>
    <t>Ibb;Lund;Sydney;Sydney</t>
  </si>
  <si>
    <t>Ibb University;Lunds Universitet;UNSW Sydney;CSIRO Ict Centre</t>
  </si>
  <si>
    <t>60072789;60029170;60028333;60001481</t>
  </si>
  <si>
    <t>Geraci G.</t>
  </si>
  <si>
    <t>Linear precoding for broadcast channels with confidential messages under transmit-side channel correlation</t>
  </si>
  <si>
    <t>10.1109/LCOMM.2013.050313.130353</t>
  </si>
  <si>
    <t>2-s2.0-84880139479</t>
  </si>
  <si>
    <t>['¬© 1997', 'useful implications', 'slnr scheme', 'performance analysis', 'noise ratio', 'mmse schemes', 'maximum signal', 'gmi schemes', 'equivalent form', 'equivalent expressions', 'antenna receivers', '2012 ieee']</t>
  </si>
  <si>
    <t>equivalent forms | GMI | linear precoding | Multiuser MIMO | performance analysis | RBD | SLNR</t>
  </si>
  <si>
    <t>In this letter, equivalent expressions of transmit precoding solutions based on the maximum signal-to-leakage-plus-noise ratio (SLNR) are derived for multiuser MIMO systems with multi-antenna receivers. The performance of the SLNR precoding scheme is also analysed based on this equivalent form. Further, it is shown that the SLNR scheme can be viewed as a generalised channel regularisation technique and the conditions for an equivalence between the SLNR, the Regularised Block Diagonalisation (RBD) and the Generalised MMSE Channel Inversion (GMI method 2) schemes are given. Consequently, the performance analysis in this letter can be extended to the RBD and GMI schemes. This generalises the equivalence between the SLNR and MMSE schemes and its useful implications, from the case of single-antenna to multi-antenna receivers. ¬© 1997-2012 IEEE.</t>
  </si>
  <si>
    <t>1196-1199</t>
  </si>
  <si>
    <t>60020650;60020650;60020650</t>
  </si>
  <si>
    <t>24587934600;56228099700;55143624700</t>
  </si>
  <si>
    <t>Patcharamaneepakorn, Piya;Doufexi, Angela;Armour, Simon</t>
  </si>
  <si>
    <t>Patcharamaneepakorn P.</t>
  </si>
  <si>
    <t>Equivalent expressions and performance analysis of SLNR precoding schemes: A generalisation to multi-antenna receivers</t>
  </si>
  <si>
    <t>10.1109/LCOMM.2013.050313.130549</t>
  </si>
  <si>
    <t>2-s2.0-84880147035</t>
  </si>
  <si>
    <t>['¬© 1997', 'union upper', 'two antennas', 'sper ).', 'simulation results', 'multiple relays', 'lower bounds', 'good agreement', 'form formula', 'ciod ),', 'average ser', 'accurate closed', '2012 ieee']</t>
  </si>
  <si>
    <t>asymptotic diversity order | coordinate interleaved orthogonal design (CIOD) | decode-and-forward (DF) | multi-hop relay network | Space-time block code (STBC) | symbol error rate (SER)</t>
  </si>
  <si>
    <t>In this letter, we analyze a symbol error rate (SER) of the multi-hop relay network employing space-time block code from coordinate interleaved orthogonal design (STBC-CIOD), where a source, a destination, and multiple relays with decode-and-forward (DF) protocol are equipped with two antennas. Especially, the union upper and lower bounds on the average SER and the asymptotic diversity order are provided by deriving an accurate closed-form formula for the corresponding symbol pairwise error rate (SPER). We demonstrate that the theoretically derived bounds are in good agreement with the simulation results. ¬© 1997-2012 IEEE.</t>
  </si>
  <si>
    <t>1077-1080</t>
  </si>
  <si>
    <t>On the error rate performance and asymptotic diversity order of multi-hop two-antenna decode-and-forward relay systems with STBC-CIOD over rayleigh fading channels</t>
  </si>
  <si>
    <t>10.1109/LCOMM.2013.050313.130511</t>
  </si>
  <si>
    <t>2-s2.0-84880172379</t>
  </si>
  <si>
    <t>EP/D063523/1</t>
  </si>
  <si>
    <t>['wireless sensors', 'position coordinates', 'paper describes', 'modeled data', 'large wheat', 'inherent difficulties', 'geometric positioning', 'form part', 'conventional free']</t>
  </si>
  <si>
    <t>Positioning | ultrawideband (UWB) | wireless sensor</t>
  </si>
  <si>
    <t>This paper describes a novel inversion algorithm for determining the 3-D position coordinates and environmental complex permittivity of wireless nodes embedded in a dispersive propagation media. In this paper, wireless sensors are considered to form part of a network for monitoring salient parameters, such as temperature and humidity, in large wheat-filled storage vessels, where the highly reflective nature of the propagation environment engenders extreme multipath effects. Under such conditions, the inherent difficulties in deriving reliable pulse propagation delay and amplitude estimates greatly diminishes the effectiveness of conventional free-space positioning methods. These limitations have lead to the development of alternative inversion techniques capable of retrieving both geometric positioning and electromagnetic propagation data. The inversion algorithm developed within is formulated as a nonlinear least squares problem in which the misfit between time domain positioning measurements and modeled data is minimized via application of a novel minimum single-level linkage optimization algorithm. In developing a more refined propagation forward solution incorporating position coordinates, host media electromagnetic properties and antenna radiation patterns, accurate positioning resolutions and macroscopic permittivity estimates are obtained under challenging propagation conditions. ¬© 2013 IEEE.</t>
  </si>
  <si>
    <t>2338-2352</t>
  </si>
  <si>
    <t>60018829;60003771;60003771</t>
  </si>
  <si>
    <t>55740885900;57057128600;7003479165</t>
  </si>
  <si>
    <t>Davis, John G.;Sloan, Robin;Peyton, Anthony J.</t>
  </si>
  <si>
    <t>Farnborough;Manchester</t>
  </si>
  <si>
    <t>BAE Systems plc;The University of Manchester</t>
  </si>
  <si>
    <t>60018829;60003771</t>
  </si>
  <si>
    <t>Davis J.</t>
  </si>
  <si>
    <t>The 3-D positioning of wireless sensors in dispersive propagation media</t>
  </si>
  <si>
    <t>10.1109/TIM.2013.2255980</t>
  </si>
  <si>
    <t>2-s2.0-84880571036</t>
  </si>
  <si>
    <t>['wideband transition', 'wave frequencies', 'tapered high', 'shielded configuration', 'relatively low', 'radiating elements', 'preferably fabricated', 'power amplifier', 'paper presents', 'mhmic ).', 'manufacturing problems', 'layer structure', 'entire w', 'emerging millimeter', 'based structure']</t>
  </si>
  <si>
    <t>Millimeter-waves | Substrate integrated waveguide (SIW) | W- and E-bands | Wideband transition</t>
  </si>
  <si>
    <t>For emerging millimeter-wave wireless applications at W- and E-bands, active components including LNA and power amplifier are preferably fabricated or surface-mounted on the materials of a high dielectric constant (such as CMOS and MHMIC). On the other hand, antennas or radiating elements should be developed on relatively low-dielectric constant substrates for the enhancement of gain and bandwidth. Therefore, the development of a wideband transition from high-to-low dielectric constant substrates becomes necessary because the use of wire bonding schemes brings up packaging, interconnects, and manufacturing problems at millimeter-wave frequencies. This paper presents a novel integrated wideband transition of substrate integrated waveguide (SIW) on high-to-low dielectric constant substrates. The transition is made of a single-layer structure, which consists of a tapered high-dielectric constant substrate that connects two SIWs. Because of the waveguide-based structure of the transition, it has a self-shielded configuration, and its interference is minimum. Simulated and measured results show that the bandwidth of the proposed transition covers almost the entire W- and E-bands with low insertion loss. ¬© 2013 IEEE.</t>
  </si>
  <si>
    <t>1764-1770</t>
  </si>
  <si>
    <t>60104244;60104244;60027863;60104244</t>
  </si>
  <si>
    <t>24824295400;50560920100;55911730600;9042159400</t>
  </si>
  <si>
    <t>Ghassemi, Nasser;Boudreau, Isra√´l;Deslandes, Dominic;Wu, Ke</t>
  </si>
  <si>
    <t>Montreal;Montreal</t>
  </si>
  <si>
    <t>Centre de Recherche Poly-Grames;Universit√© du Qu√©bec √† Montr√©al</t>
  </si>
  <si>
    <t>60104244;60027863</t>
  </si>
  <si>
    <t>Millimeter-wave broadband transition of substrate integrated waveguide on high-to-low dielectric constant substrates</t>
  </si>
  <si>
    <t>10.1109/TCPMT.2013.2257929</t>
  </si>
  <si>
    <t>2-s2.0-84885650669</t>
  </si>
  <si>
    <t>['square error', 'simulations demonstrate', 'significantly improved', 'phase noise', 'paper addresses', 'overhead associated', 'novel soft', 'noise ratios', 'new exact', 'mimo systems', 'larger numbers', 'input multiple', 'input maximum', 'imperfect oscillators', 'high signal', 'form expressions', 'estimation problem', 'derived bcrlbs', 'current observations', 'complexity associated']</t>
  </si>
  <si>
    <t>Bayesian Cram√©r Rao lower bound (BCRLB) | Extended Kalman smoother (EKS) | Maximum-a-posteriori (MAP) | Multiple-input multiple-output (MIMO) | Soft-decision extended Kalman filter (EKF) | WIENER phase noise</t>
  </si>
  <si>
    <t>This paper addresses the problem of estimating time varying phase noise caused by imperfect oscillators in multiple-input multiple-output (MIMO) systems. The estimation problem is parameterized in detail and based on an equivalent signal model its dimensionality is reduced to minimize the overhead associated with phase noise estimation. New exact and closed-form expressions for the Bayesian Cram√©r-Rao lower bounds (BCRLBs) and soft-input maximum a posteriori (MAP) estimators for online, i.e., filtering, and offline, i.e., smoothing, estimation of phase noise over the length of a frame are derived. Simulations demonstrate that the proposed MAP estimators' mean-square error (MSE) performances are very close to the derived BCRLBs at moderate-to-high signal-to-noise ratios. To reduce the overhead and complexity associated with tracking the phase noise processes over the length of a frame, a novel soft-input extended Kalman filter (EKF) and extended Kalman smoother (EKS) that use soft statistics of the transmitted symbols given the current observations are proposed. Numerical results indicate that by employing the proposed phase tracking approach, the bit-error rate performance of a MIMO system affected by phase noise can be significantly improved. In addition, simulation results indicate that the proposed phase noise estimation scheme allows for application of higher order modulations and larger numbers of antennas in MIMO systems that employ imperfect oscillators.</t>
  </si>
  <si>
    <t>2675-2692</t>
  </si>
  <si>
    <t>60008950;60023113;60010365;60029526</t>
  </si>
  <si>
    <t>35932267800;23567225600;7004473639;7203055132</t>
  </si>
  <si>
    <t>Nasir, Ali A.;Mehrpouyan, Hani;Schober, Robert;Hua, Yingbo</t>
  </si>
  <si>
    <t>United States;United States;Canada;Australia</t>
  </si>
  <si>
    <t>Riverside;Bakersfield;Vancouver;Canberra</t>
  </si>
  <si>
    <t>University of California, Riverside;California State University, Bakersfield;The University of British Columbia;The Australian National University</t>
  </si>
  <si>
    <t>60029526;60023113;60010365;60008950</t>
  </si>
  <si>
    <t>Nasir A.A.</t>
  </si>
  <si>
    <t>Phase noise in mimo systems: Bayesian Cram√©r-Rao bounds and soft-input estimation</t>
  </si>
  <si>
    <t>10.1109/TSP.2013.2243444</t>
  </si>
  <si>
    <t>2-s2.0-84899640818</t>
  </si>
  <si>
    <t>['survey period', 'study aims', 'structured questionnaire', 'select women', 'saharan africa', 'rural areas', 'response rate', 'recent births', 'received anc', 'prolonged labour', 'pregnant women', 'particularly worrying', 'mean age', 'marital status', 'major contributor', 'mainly associated', 'international emphasis', 'institutional delivery', 'information coming', 'hep need', 'health facility', 'given birth', 'factors associated', 'emergency care', 'different aspects', 'demographic factors', 'classical socio', 'based cross', 'antenatal care', 'anc utilisation', 'anc services', 'anc advice', '54 %;', '49 years', '4 years', '1113 ).', '1 %)']</t>
  </si>
  <si>
    <t>Introduction. Despite the international emphasis in the last few years on the need to address the unmet health needs of pregnant women and children, progress in reducing maternal mortality has been slow. This is particularly worrying in sub-Saharan Africa where over 162,000 women still die each year during pregnancy and childbirth, most of them because of the lack of access to skilled delivery attendance and emergency care. With a maternal mortality ratio of 673 per 100,000 live births and 19,000 maternal deaths annually, Ethiopia is a major contributor to the worldwide death toll of mothers. While some studies have looked at different risk factors for antenatal care (ANC) and delivery service utilisation in the country, information coming from community-based studies related to the Health Extension Programme (HEP) in rural areas is limited. This study aims to determine the prevalence of maternal health care utilisation and explore its determinants among rural women aged 15-49 years in Tigray, Ethiopia. Methods. The study was a community-based cross-sectional survey using a structured questionnaire. A cluster sampling technique was used to select women who had given birth at least once in the five years prior to the survey period. Univariable and multivariable logistic regression analyses were carried out to elicit the impact of each factor on ANC and institutional delivery service utilisation. Results: The response rate was 99% (n=1113). The mean age of the participants was 30.4 years. The proportion of women who received ANC for their recent births was 54%; only 46 (4.1%) of women gave birth at a health facility. Factors associated with ANC utilisation were marital status, education, proximity of health facility to the village, and husband's occupation, while use of institutional delivery was mainly associated with parity, education, having received ANC advice, a history of difficult/prolonged labour, and husbands' occupation. Conclusions: A relatively acceptable utilisation of ANC services but extremely low institutional delivery was observed. Classical socio-demographic factors were associated with both ANC and institutional delivery attendance. ANC advice can contribute to increase institutional delivery use. Different aspects of HEP need to be strengthened to improve maternal health in Tigray. ¬© 2013 Tsegay et al.; licensee BioMed Central Ltd.</t>
  </si>
  <si>
    <t>International Journal for Equity in Health</t>
  </si>
  <si>
    <t>113620652;60104681;60031040;60031040;60104681;60031040</t>
  </si>
  <si>
    <t>55693736900;6507444136;36964892100;8281731800;26428840500;35109816600</t>
  </si>
  <si>
    <t>Tsegay, Yalem;Gebrehiwot, Tesfay;Goicolea, Isabel;Edin, Kerstin;Lemma, Hailemariam;Sebastian, Miguel San</t>
  </si>
  <si>
    <t>Ethiopia;Sweden;Ethiopia</t>
  </si>
  <si>
    <t>Makale;Umea;</t>
  </si>
  <si>
    <t>Mekelle University;Ume√• Universitet;Deputy Head for Tigray Regional Health Bureau</t>
  </si>
  <si>
    <t>60104681;60031040;113620652</t>
  </si>
  <si>
    <t>Tsegay Y.</t>
  </si>
  <si>
    <t>Determinants of antenatal and delivery care utilization in Tigray region, Ethiopia: A cross-sectional study</t>
  </si>
  <si>
    <t>10.1186/1475-9276-12-30</t>
  </si>
  <si>
    <t>2-s2.0-84877602740</t>
  </si>
  <si>
    <t>['¬© 2002', 'proper estimation', 'numerical phantom', 'link loss', 'human torso', 'elliptical approximation', 'creeping waves', 'analytical model', '2011 ieee']</t>
  </si>
  <si>
    <t>Biomedical communication | body area network (BAN) | creeping waves</t>
  </si>
  <si>
    <t>An analytical model for estimating the link loss for the on-body wave propagation around the torso is presented. The model is based on the attenuation of the creeping waves over an elliptical approximation of the human torso and includes the influence of the arms. The importance of including the arms' effect for a proper estimation of the link loss is discussed. The model is validated by the full-wave electromagnetic simulations on a numerical phantom. ¬© 2002-2011 IEEE.</t>
  </si>
  <si>
    <t>528-531</t>
  </si>
  <si>
    <t>Chandra, R.;Johansson, A. J.</t>
  </si>
  <si>
    <t>An analytical link-loss model for on-body propagation around the body based on elliptical approximation of the torso with arms' influence included</t>
  </si>
  <si>
    <t>10.1109/LAWP.2013.2257656</t>
  </si>
  <si>
    <t>2-s2.0-84877643048</t>
  </si>
  <si>
    <t>['¬© 2002', 'wide bandwidth', 'spiral array', 'profile cavity', 'neighboring ones', 'low frequencies', 'lhcp ).', 'gain varies', 'four center', 'dual polarization', 'connected allowing', 'backed dual', 'antenna bandwidth', '2011 ieee', '13 dbi']</t>
  </si>
  <si>
    <t>Cavity-backed spiral antenna | circular polarization | printed spiral antenna | wideband antenna array</t>
  </si>
  <si>
    <t>A low-profile cavity-backed dual-polarized printed spiral antenna array is presented. This spiral array is composed of four center-fed Archimedean spiral antennas printed on FR4 substrate backed by a low-profile cavity without absorbing material. The dual polarization is generated using monopolarized spirals in an alternating configuration right-hand circularly polarized (RHCP) and left-hand circularly polarized (LHCP). These spirals are connected allowing the current to flow from the excited spirals arms into the arms of the neighboring ones. The proposed spiral array provides unidirectional beam while being dual-polarized (LHCP or RHCP) for a wide bandwidth. The dual polarization of the proposed spiral array is extended to low frequencies, and the gain varies up to 13 dBi in the antenna bandwidth. The antenna array performances are presented and validated using electromagnetic simulations and radiation pattern measurements. ¬© 2002-2011 IEEE.</t>
  </si>
  <si>
    <t>524-527</t>
  </si>
  <si>
    <t>60006662;60106079</t>
  </si>
  <si>
    <t>23568707400;14060222700</t>
  </si>
  <si>
    <t>Serhir, Mohammed;Guinvarc'H, Regis</t>
  </si>
  <si>
    <t>Gif-sur-Yvette;Gif-sur-Yvette</t>
  </si>
  <si>
    <t>SONDRA : Supelec Onera NUS DSO Research Alliance;SUPELEC Campus de Gif</t>
  </si>
  <si>
    <t>60106079;60006662</t>
  </si>
  <si>
    <t>Serhir M.</t>
  </si>
  <si>
    <t>A low-profile cavity-backed dual-polarized spiral antenna array</t>
  </si>
  <si>
    <t>10.1109/LAWP.2013.2257654</t>
  </si>
  <si>
    <t>2-s2.0-84877647327</t>
  </si>
  <si>
    <t>['¬© 2002', 'tag antenna', 'rfid chip', 'proposed antenna', 'impedance bandwidth', 'center frequency', 'approximately 15', '985 mhz', '925 mhz', '2011 ieee']</t>
  </si>
  <si>
    <t>Gain | radio frequency identification (RFID) | tag antenna | wideband</t>
  </si>
  <si>
    <t>An improved coupling source structure for radio frequency identification (RFID) tag antenna is proposed, which can not only achieve broadband operation, but can also easily carry out a complex conjugate impedance match between antenna and RFID chip. The impedance bandwidth of the proposed antenna is approximately 15% (842-985 MHz) with respect to the center frequency of 925 MHz and covers the entire UHF RFID frequency band. It is confirmed that this kind of antenna is suitable for all the different tag antennas' applications. ¬© 2002-2011 IEEE.</t>
  </si>
  <si>
    <t>532-534</t>
  </si>
  <si>
    <t>60001429;60001429;60001429</t>
  </si>
  <si>
    <t>22636064800;57199944650;7202868473</t>
  </si>
  <si>
    <t>Sun, Xu Bao;Xie, Jun;Cao, Mao Yong</t>
  </si>
  <si>
    <t>Shandong University of Science and Technology</t>
  </si>
  <si>
    <t>Sun X.</t>
  </si>
  <si>
    <t>RFID tag antenna design based on an improved coupling source shape</t>
  </si>
  <si>
    <t>10.1109/LAWP.2013.2255856</t>
  </si>
  <si>
    <t>2-s2.0-84877650102</t>
  </si>
  <si>
    <t>['withdrawing auxophores', 'time scale', 'ru ii', 'photophysical studies', 'photophysical properties', 'oxidized sensitizer', 'oxidized form', 'organic substrates', 'electronic properties', 'electron transfer', 'either mechanism', 'different mechanisms', 'different chemical', 'chromophores used', 'catalytic oxidation', 'catalyst within', 'catalyst incorporated', 'catalyst formed', 'case activation', 'antenna systems', '[( cooet', '2 +.']</t>
  </si>
  <si>
    <t>We report the synthesis and photophysical studies of two different complexes incorporating a chromophore and a catalyst within the same structure. The chromophores used are of the form [(bpy)2(phen)Ru II]2+ and [(COOEt)2bpy)2(phen) RuII]2+. The electron-withdrawing auxophores in the periphery of the bipyridine ligands convey the chromophores with different chemical and photophysical properties. The catalyst incorporated is [Ru II(tpy)(bpy)(OH2)]2+ which has been shown to carry out the catalytic oxidation of water and organic substrates. We present the different mechanisms of light-driven activation observed for the catalyst. Depending on the electronic properties of the chromophores, these can act as antenna systems by activating the catalyst via energy transfer followed by electron transfer to an acceptor or as chromophores, in which case activation of the catalyst is done by direct electron transfer from the photo-oxidized sensitizer. The oxidized form of the catalyst formed by either mechanism is stable on a time scale of milliseconds. ¬© 2013 American Chemical Society.</t>
  </si>
  <si>
    <t>9605-9612</t>
  </si>
  <si>
    <t>60106253-60101844;60106253;60012614;60106253;60106253-60101844</t>
  </si>
  <si>
    <t>7101623038;8345460800;6602103895;7004055809;6602375293</t>
  </si>
  <si>
    <t>Herrero, Christian;Quaranta, Annamaria;Fallahpour, Reza Ali;Leibl, Winfried;Aukauloo, Ally</t>
  </si>
  <si>
    <t>France;France;Switzerland</t>
  </si>
  <si>
    <t>Gif-sur-Yvette;Orsay;Zurich</t>
  </si>
  <si>
    <t>Institut de Biologie et de Technologies de Saclay;Institut de Chimie Mol√©culaire et des Mat√©riaux d'Orsay;University of Zurich</t>
  </si>
  <si>
    <t>60106253;60101844;60012614</t>
  </si>
  <si>
    <t>Herrero C.</t>
  </si>
  <si>
    <t>Identification of the different mechanisms of activation of a [Ru &lt;sup&gt;II&lt;/sup&gt;(tpy)(bpy)(OH&lt;inf&gt;2&lt;/inf&gt;)]&lt;sup&gt;2+&lt;/sup&gt; catalyst by modified ruthenium sensitizers in supramolecular complexes</t>
  </si>
  <si>
    <t>10.1021/jp4025816</t>
  </si>
  <si>
    <t>2-s2.0-84878028500</t>
  </si>
  <si>
    <t>EP/H024697/1</t>
  </si>
  <si>
    <t>['zeaxanthin causes', 'weak coupling', 'suggested role', 'quencher involved', 'psii antenna', 'photosystem ii', 'photosynthetic membrane', 'photochemical quenching', 'peripheral light', 'npq ),', 'lhcii complexes', 'lhcii ).', 'largely uncoupled', 'intensive de', 'harvesting antenna', 'epoxidation resulted', 'energetically coupled', 'energetic couplings', 'emitting chlorophylls', 'efficient coupling', 'dark violaxanthin', 'cp29 complex', 'bound violaxanthin', 'band region', 'antenna complexes', '77 k', '492 nm']</t>
  </si>
  <si>
    <t>Energy transfer pathways between photosystem II (PSII) antenna complexes in intact thylakoid membranes have been studied using low-temperature (77 K) excitation fluorescence spectroscopy. The focus of this study was to see whether de-epoxidation of violaxanthin into zeaxanthin causes any alterations in the energetic couplings between the core antenna complexes CP43 and CP47 and the peripheral light-harvesting antenna (LHCII). It was discovered that the appearance of zeaxanthin caused characteristic alterations in the PSII excitation fluorescence spectra in the Soret-band region. While in the dark violaxanthin was found to be largely uncoupled from any emitting chlorophylls, its intensive de-epoxidation resulted in the appearance of two additional bands at 509 and 492 nm. The former was attributed to weak coupling of zeaxanthin to emitters in the CP43 and LHCII complexes and the latter to efficient coupling of violaxanthin of the CP29 complex to emitters in the CP43, CP47, and LHCII complexes. The role of CP29-bound violaxanthin is discussed in light of both its efficient energetic coupling and strong physical binding to this complex. The finding that zeaxanthin is energetically coupled to chlorophyll a emitters of the PSII antenna is discussed with respect to its suggested role as a quencher involved in photoprotective energy dissipation, or non-photochemical quenching (NPQ), in the photosynthetic membrane. ¬© 2013 American Chemical Society.</t>
  </si>
  <si>
    <t>5841-5847</t>
  </si>
  <si>
    <t>60019615;60105356;60001881;60105356</t>
  </si>
  <si>
    <t>14008916000;8577880500;55547132831;7102944615</t>
  </si>
  <si>
    <t>Ilioaia, Cristian;Duffy, Christopher D.P.;Johnson, Matthew P.;Ruban, Alexander V.</t>
  </si>
  <si>
    <t>United Kingdom;France;United Kingdom</t>
  </si>
  <si>
    <t>London;Gif-sur-Yvette;Sheffield</t>
  </si>
  <si>
    <t>School of Biological and Chemical Sciences Queen Mary University of London;CEA Saclay;The University of Sheffield</t>
  </si>
  <si>
    <t>60105356;60019615;60001881</t>
  </si>
  <si>
    <t>Ilioaia C.</t>
  </si>
  <si>
    <t>Changes in the energy transfer pathways within photosystem II antenna induced by xanthophyll cycle activity</t>
  </si>
  <si>
    <t>10.1021/jp402469d</t>
  </si>
  <si>
    <t>2-s2.0-84878055027</t>
  </si>
  <si>
    <t>['¬© 1991', 'untrusted non', 'theoretical predictions', 'secrecy performance', 'relay network', 'relay antennas', 'regenerative relaying', 'regenerative relay', 'potentially utilize', 'optimal policies', 'numerical results', 'network assuming', 'first examine', 'exact sop', 'diversity advantage', 'direct transmission', 'cooperative jamming', 'conventional non', 'confidential message', 'confidential data', 'certain conditions', 'asymptotic analysis', '2012 ieee']</t>
  </si>
  <si>
    <t>Cooperative jamming | outage probability | physical layer security | relay networks | wiretap channel</t>
  </si>
  <si>
    <t>We investigate a relay network where the source can potentially utilize an untrusted non-regenerative relay to augment its direct transmission of a confidential message to the destination. Since the relay is untrusted, it is desirable to protect the confidential data from it while simultaneously making use of it to increase the reliability of the transmission. We first examine the secrecy outage probability (SOP) of the network assuming a single antenna relay, and calculate the exact SOP for three different schemes: direct transmission without using the relay, conventional non-regenerative relaying, and cooperative jamming by the destination. Subsequently, we conduct an asymptotic analysis of the SOPs to determine the optimal policies in different operating regimes. We then generalize to the multi-antenna relay case and investigate the impact of the number of relay antennas on the secrecy performance. Finally, we study a scenario where the relay has only a single RF chain which necessitates an antenna selection scheme, and we show that unlike the case where all antennas are used, under certain conditions the cooperative jamming scheme with antenna selection provides a diversity advantage for the receiver. Numerical results are presented to verify the theoretical predictions of the preferred transmission policies. ¬© 1991-2012 IEEE.</t>
  </si>
  <si>
    <t>2536-2550</t>
  </si>
  <si>
    <t>60007278;60098249;60007278</t>
  </si>
  <si>
    <t>56135469900;55203182100;55665154800</t>
  </si>
  <si>
    <t>Huang, Jing;Mukherjee, Amitav;Swindlehurst, A. Lee</t>
  </si>
  <si>
    <t>Huang J.</t>
  </si>
  <si>
    <t>Secure communication via an untrusted non-regenerative relay in fading channels</t>
  </si>
  <si>
    <t>10.1109/TSP.2013.2247600</t>
  </si>
  <si>
    <t>2-s2.0-84877718412</t>
  </si>
  <si>
    <t>['underlying mechanisms', 'taken together', 'study focuses', 'sirna knockdown', 'results indicated', 'results indicate', 'proliferative activity', 'product expression', 'primary cilium', 'primary cilia', 'phenotypic determination', 'mediated mechanisms', 'lineage specification', 'intimately associated', 'indicating cilia', 'ift88 may', 'ift88 ),', 'human asc', 'help advance', 'hasc proliferation', 'hasc osteogenesis', 'hasc differentiation', 'hasc cultured', 'expansion media', 'elucidate cilia', 'elongated conformation', 'early mediator', 'dynamic role', 'disrupt cilia', 'differentiation activity', 'dependent changes', 'decreasing runx2', 'critical players', 'cilium structure', 'cilia morphology', 'chemical environment', 'cell source', 'calcium accretion', 'associated proteins', 'alkaline phosphatase']</t>
  </si>
  <si>
    <t>Adipose-derived stem cells (ASC) are multipotent stem cells that show great potential as a cell source for osteogenic tissue replacements and it is critical to understand the underlying mechanisms of lineage specification. Here we explore the role of primary cilia in human ASC (hASC) differentiation. This study focuses on the chemosensitivity of the primary cilium and the action of its associated proteins: polycystin-1 (PC1), polycystin-2 (PC2) and intraflagellar transport protein-88 (IFT88), in hASC osteogenesis. To elucidate cilia-mediated mechanisms of hASC differentiation, siRNA knockdown of PC1, PC2 and IFT88 was performed to disrupt cilia-associated protein function. Immunostaining of the primary cilium structure indicated phenotypic-dependent changes in cilia morphology. hASC cultured in osteogenic differentiation media yielded cilia of a more elongated conformation than those cultured in expansion media, indicating cilia-sensitivity to the chemical environment and a relationship between the cilium structure and phenotypic determination. Abrogation of PC1, PC2 and IFT88 effected changes in both hASC proliferation and differentiation activity, as measured through proliferative activity, expression of osteogenic gene markers, calcium accretion and endogenous alkaline phosphatase activity. Results indicated that IFT88 may be an early mediator of the hASC differentiation process with its knockdown increasing hASC proliferation and decreasing Runx2, alkaline phosphatase and BMP-2 mRNA expression. PC1 and PC2 knockdown affected later osteogenic gene and end-product expression. PC1 knockdown resulted in downregulation of alkaline phosphatase and osteocalcin gene expression, diminished calcium accretion and reduced alkaline phosphatase enzymatic activity. Taken together our results indicate that the structure of the primary cilium is intimately associated with the process of hASC osteogenic differentiation and that its associated proteins are critical players in this process. Elucidating the dynamic role of the primary cilium and its associated proteins will help advance the application of hASC in generating autologous tissue engineered therapies in critical defect bone injuries. ¬© 2013 Bodle et al.</t>
  </si>
  <si>
    <t>e62554</t>
  </si>
  <si>
    <t>60025111;60025111;60025111;60025111;60103186;60025111-60103186;60025111-60004923</t>
  </si>
  <si>
    <t>37030557800;55707242700;55703762900;6603945419;37091356100;7005165297;6602220121</t>
  </si>
  <si>
    <t>Bodle, Josephine C.;Rubenstein, Candace D.;Phillips, Michelle E.;Bernacki, Susan H.;Qi, Jie;Banes, Albert J.;Loboa, Elizabeth G.</t>
  </si>
  <si>
    <t>Hillsborough;Chapel Hill;Raleigh</t>
  </si>
  <si>
    <t>Flexcell International Corporation;The University of North Carolina at Chapel Hill;NC State University</t>
  </si>
  <si>
    <t>60103186;60025111;60004923</t>
  </si>
  <si>
    <t>Bodle J.C.</t>
  </si>
  <si>
    <t>Primary Cilia: The Chemical Antenna Regulating Human Adipose-Derived Stem Cell Osteogenesis</t>
  </si>
  <si>
    <t>10.1371/journal.pone.0062554</t>
  </si>
  <si>
    <t>2-s2.0-84877862121</t>
  </si>
  <si>
    <t>['¬© 2013', 'work demonstrates', 'water oxidation', 'terminal extension', 'symmetrical d1', 'sustainable photosynthesis', 'second pair', 'psii biogenesis', 'psb27 binds', 'psb27 appears', 'probe solvent', 'pd1 protein', 'pd1 c', 'molecular biology', 'mass spectrometry', 'loop e', 'important role', 'ht3œîctpaœî 27psii', 'higher plants', 'functional assembly', 'exposed aspartic', 'd2 axis', 'cp43 undergoes', 'cp43 protein', 'cp43 plays', 'conformational rearrangement', 'closely interacting', 'american society']</t>
  </si>
  <si>
    <t>The PSII repair cycle is required for sustainable photosynthesis in oxygenic photosynthetic organisms. In cyanobacteria and higher plants, proteolysis of the precursor D1 protein (pD1) to expose a C-terminal carboxylate group is an essential step leading to coordination of the Mn 4CaO5 cluster, the site of water oxidation. Psb27 appears to associate with both pD1- and D1-containing PSII assembly intermediates by closely interacting with CP43. Here, we report that reduced binding affinity between CP43 and Psb27 is triggered by the removal of the C-terminal extension of the pD1 protein. A mass spectrometry-based footprinting strategy was adopted to probe solvent-exposed aspartic and glutamic acid residues on the CP43 protein. By comparing the extent of footprinting between HT3ŒîctpAŒî 27PSII and HT3ŒîctpAPSII, two genetically modified PSII assembly complexes, we found that Psb27 binds to CP43 on the side of Loop E distal to the pseudo-symmetrical D1-D2 axis. By comparing a second pair of PSII assembly complexes, we discovered that Loop E of CP43 undergoes a significant conformational rearrangement due to the removal of the pD1 C-terminal extension, altering the Psb27-CP43 binding interface. The significance of this conformational rearrangement is discussed in the context of recruitment of the PSII lumenal extrinsic proteins and Mn4CaO5 cluster assembly. In addition to CP43's previously known function as one of the core PSII antenna proteins, this work demonstrates that Loop E of CP43 plays an important role in the functional assembly of the Water Oxidizing Center (WOC) during PSII biogenesis. ¬© 2013 by The American Society for Biochemistry and Molecular Biology, Inc.</t>
  </si>
  <si>
    <t>14212-14220</t>
  </si>
  <si>
    <t>60010261;60010261;60010261;60010261;60010261;60010261</t>
  </si>
  <si>
    <t>45061082100;57196106129;35076026800;55710763600;36072437800;7006603763</t>
  </si>
  <si>
    <t>Liu, Haijun;Chen, Jiawei;Huang, Richard Y.C.;Weisz, Daniel;Gross, Michael L.;Pakrasi, Himadri B.</t>
  </si>
  <si>
    <t>Mass spectrometry-based footprinting reveals structural dynamics of loop e of the chlorophyll-binding protein CP43 during photosystem II assembly in the cyanobacterium synechocystis 6803</t>
  </si>
  <si>
    <t>10.1074/jbc.M113.467613</t>
  </si>
  <si>
    <t>2-s2.0-84877912798</t>
  </si>
  <si>
    <t>['second antennomere', 'scutellum depressed', 'paxillus macleay', 'opaque depres', 'mato grosso', 'ly longer', 'known species', 'internal tubercles', 'four species', 'first antennomere', 'erect setae', 'distributional data', 'diagnostic rede']</t>
  </si>
  <si>
    <t>Checklist | Horned passalus beetle | Neotropical | Passalinae | Systematics</t>
  </si>
  <si>
    <t>Paxillus MacLeay, 1819 (Coleoptera: Passalidae) is redescribed, with new distributional records and descriptions of four species from Brazil. Paxillus reyesi new species is characterized by the first antennomere of antennal club reduced, slight-ly longer than half of the second antennomere; mesosternal scar straight, wide and deep. Paxillus chapadensis new species from the Chapada dos Guimar√£es (Mato Grosso, Brazil) has prostenal process centrally impressed with an opaque depres-sion; and the scape of the antenna with a subapical dorsal spine, shallow ventral depression, and few erect setae. Paxillus manausensis new species from Manaus (Amazonas, Brazil) has high frontal ridges; mid-frontal tubercles high, acuminate and larger than the internal tubercles; and the central tubercle short. Paxillus uaupesensis new species from Uaupes (Am-azonas, Brazil) has the mesosternal scar opaque, elongate and depressed; and the scutellum depressed. Diagnostic rede-scriptions and illustrations of known species from Brazil, a key to all known species, and a checklist with distributional data are provided. Copyright ¬© 2013 Magnolia Press.</t>
  </si>
  <si>
    <t>327-342</t>
  </si>
  <si>
    <t>60000036-60005499;60000036-60005499</t>
  </si>
  <si>
    <t>36515276400;6504807326</t>
  </si>
  <si>
    <t>Mattos, Ingrid;Mermudes, Jos√© Ricardo M.</t>
  </si>
  <si>
    <t>Rio de Janeiro;Rio de Janeiro</t>
  </si>
  <si>
    <t>Universidade do Estado do Rio de Janeiro;Universidade Federal do Rio de Janeiro</t>
  </si>
  <si>
    <t>60005499;60000036</t>
  </si>
  <si>
    <t>Mattos I.</t>
  </si>
  <si>
    <t>Synopsis of Paxillus MacLeay, 1819 (Coleoptera: Passalidae): Distributional records and descriptions of four new species from Brazil</t>
  </si>
  <si>
    <t>10.11646/zootaxa.3652.3.2</t>
  </si>
  <si>
    <t>2-s2.0-84878823820</t>
  </si>
  <si>
    <t>PIP 1817</t>
  </si>
  <si>
    <t>['traditional arrangement', 'toluene feed', 'similar amount', 'rights reserved', 'recovering part', 'purge stream', 'proposed design', 'polymeric membrane', 'permeate stream', 'hydrogen recovery', 'hydrogen available', 'hda process', 'figure descents', 'exchange hydrogen', 'elsevier ltd', 'driving force', 'different permeability', 'actual cost', '3 ].']</t>
  </si>
  <si>
    <t>HDA | Hydrogen | Mass exchange | Mass integration | Recovery</t>
  </si>
  <si>
    <t>In this paper we use the concept of Mass Exchange Networks to design the hydrogen recovery from the purge stream of an HDA Process by implementing a recently proposed counter current gas permeation equipment to exchange hydrogen between the purge and the toluene feed to the process. This design would correspond to the final design refinement step in the Douglas [1,2] hierarchical process design procedure, proposed by Fischer and Iribarren [3]. The goal of this design is recovering part of the hydrogen available in the purge stream, and results in a process alternative different from other flow sheet recently proposed by Bouton and Luyben [4], also resorting to gas permeation membrane units, but in a traditional arrangement. Two different types of available zeolite ceramic membranes were studied, of different permeability and selectivity. The here proposed mass exchange design recovers a similar amount of hydrogen as the process alternative proposed by Bouton and Luyben [4] who use a less expensive type of polymeric membrane, but need a compressor to recycle the permeate stream because they use transmembrane pressure as the driving force. The here proposed design at actual cost of zeolite membranes allows an 153.9% increase of the Net Annual Savings with respect to the pressure driven membrane system when using the less selective ceramic membrane, while this figure descents to a 32.61% when using the most selective (which is also the most expensive alternative). Copyright ¬© 2013, Hydrogen Energy Publications, LLC. Published by Elsevier Ltd. All rights reserved.</t>
  </si>
  <si>
    <t>6381-6390</t>
  </si>
  <si>
    <t>International Journal of Hydrogen Energy</t>
  </si>
  <si>
    <t>60029679-60016063;60029679-60016063</t>
  </si>
  <si>
    <t>42261179600;7003634900</t>
  </si>
  <si>
    <t>Fischer, Carlos Daniel;Iribarren, Oscar Alberto</t>
  </si>
  <si>
    <t>Santa Fe;Buenos Aires</t>
  </si>
  <si>
    <t>Instituto de Desarrollo y Dise√±o;Universidad Tecnologica Nacional</t>
  </si>
  <si>
    <t>60029679;60016063</t>
  </si>
  <si>
    <t>Fischer C.D.</t>
  </si>
  <si>
    <t>Hydrogen recovery from the purge stream of an HDA process using the concept of Mass Exchange Networks</t>
  </si>
  <si>
    <t>S0360319913006654</t>
  </si>
  <si>
    <t>10.1016/j.ijhydene.2013.03.055</t>
  </si>
  <si>
    <t>2-s2.0-84877728158</t>
  </si>
  <si>
    <t>['¬© 2002', 'wall thickness', 'simulated data', 'similar performance', 'significant enhancement', 'ratio bandwidth', 'previous work', 'phase quadrature', 'hollow cylindrical', 'design guideline', 'delta modes', 'db axial', '2011 ieee']</t>
  </si>
  <si>
    <t>Circular polarization | dielectric resonator antenna (DRA) | helix | hollow cylindrical | probe feed | ring</t>
  </si>
  <si>
    <t>In this letter, we use a helix to excite two orthogonal ${\rm HE}11\delta modes in phase quadrature in a hollow cylindrical dielectric resonator antenna to generate circular polarization. As compared to our previous work, it is shown that replacing the cylindrical dielectric resonator antenna with a hollow cylindrical-shaped one leads to a significant enhancement in the 3-dB axial-ratio bandwidth. A design guideline is provided, and three design cases are presented. A prototype for one of the designs is fabricated and measured. Measured and simulated data are presented and discussed. It is shown that the 3-dB axial-ratio bandwidth increases as the wall thickness of the hollow cylindrical dielectric resonator decreases. Furthermore, a reduction in the wall thickness requires a longer helix exciter for similar performance. ¬© 2002-2011 IEEE.</t>
  </si>
  <si>
    <t>535-538</t>
  </si>
  <si>
    <t>A helix excited circularly polarized hollow cylindrical dielectric resonator antenna</t>
  </si>
  <si>
    <t>10.1109/LAWP.2013.2257942</t>
  </si>
  <si>
    <t>2-s2.0-84877734983</t>
  </si>
  <si>
    <t>['¬© 2000', 'wireless technologies', 'understanding matured', 'transcutaneous propagation', 'thus becoming', 'technology improved', 'speed communication', 'significant reduction', 'significant electromagnetic', 'signal integrity', 'rf fields', 'rf components', 'radio frequency', 'power minimization', 'often heterogeneous', 'often accounting', 'medical telemetry', 'inherent nature', 'implementation challenges', 'implantable setting', 'implantable devices', 'implantable applications', 'implant must', 'impedance boundaries', 'highly variable', 'higher frequency', 'high frequencies', 'hermeticity requirements', 'fundamental challenge', 'em absorption', 'early ages', 'dielectric properties', 'commonplace due', 'challenges stemming', 'biomedical applications', 'analytical models', 'additional challenges', '5 ].', '4 ],', '2012 ieee']</t>
  </si>
  <si>
    <t>In the early ages of implantable devices, radio frequency (RF) technologies were not commonplace due to the challenges stemming from the inherent nature of biological tissue boundaries. As technology improved and our understanding matured, the benefit of RF in biomedical applications surpassed the implementation challenges and is thus becoming more widespread. The fundamental challenge is due to the significant electromagnetic (EM) effects of the body at high frequencies. The EM absorption and impedance boundaries of biological tissue result in significant reduction of power and signal integrity for transcutaneous propagation of RF fields. Furthermore, the dielectric properties of the body tissue surrounding the implant must be accounted for in the design of its RF components, such as antennas and inductors, and the tissue is often heterogeneous and the properties are highly variable. Additional challenges for implantable applications include the need for miniaturization, power minimization, and often accounting for a conductive casing due to biocompatibility and hermeticity requirements [1]?[3]. Today, wireless technologies are essentially a must have in most electrical implants due to the need to communicate with the device and even transfer usable energy to the implant [4], [5]. Low-frequency wireless technologies face fewer challenges in this implantable setting than its higher frequency, or RF, counterpart, but are limited to much lower communication speeds and typically have a very limited operating distance. The benefits of high-speed communication and much greater communication distances in biomedical applications have spawned numerous wireless standards committees, and the U.S. Federal Communications Commission (FCC) has allocated numerous frequency bands for medical telemetry as well as those to specifically target implantable applications. The development of analytical models, advanced EM simulation software, and representative RF human phantom recipes has significantly facilitated design and optimization of RF components for implantable applications. ¬© 2000-2012 IEEE.</t>
  </si>
  <si>
    <t>64-73</t>
  </si>
  <si>
    <t>60109181;60109181;60009254</t>
  </si>
  <si>
    <t>23388689100;57198412260;12772995300</t>
  </si>
  <si>
    <t>Chow, Eric Y.;Morris, Milton M.;Irazoqui, Pedro P.</t>
  </si>
  <si>
    <t>London;West Lafayette</t>
  </si>
  <si>
    <t>LivaNova plc;Purdue University</t>
  </si>
  <si>
    <t>60109181;60009254</t>
  </si>
  <si>
    <t>Chow E.</t>
  </si>
  <si>
    <t>Implantable RF medical devices: The benefits of high-speed communication and much greater communication distances in biomedical applications</t>
  </si>
  <si>
    <t>10.1109/MMM.2013.2248586</t>
  </si>
  <si>
    <t>2-s2.0-84877747707</t>
  </si>
  <si>
    <t>['side effects', 'raising radio', 'paper proposes', 'input multiple', 'communication systems', 'ber ).', 'also bring']</t>
  </si>
  <si>
    <t>BER | Channel capacity | Cumulative probability | MIMO</t>
  </si>
  <si>
    <t>Multiple-Input Multiple-Output (MIMO) systems can greatly increase capacity of the communication systems; meanwhile, it can also bring a series of side effects. This paper proposes a new improved transmit antenna selection algorithm to identify the antenna performance instead of raising radio-frequency (RF) chains and it will solve the negative effects effectively. The simulation results show that the algorithm can not only obtain larger system capacity but also reduce bit error rate (BER). ¬© 2013 ICIC International.</t>
  </si>
  <si>
    <t>2347-2352</t>
  </si>
  <si>
    <t>1881803X</t>
  </si>
  <si>
    <t>ICIC Express Letters</t>
  </si>
  <si>
    <t>60073563;60073563;60073563</t>
  </si>
  <si>
    <t>35262866500;57204471415;55481516600</t>
  </si>
  <si>
    <t>Teng, Zhijun;Zheng, Quanlong;Bai, Xueying</t>
  </si>
  <si>
    <t>Jilin</t>
  </si>
  <si>
    <t>Northeast Dianli University</t>
  </si>
  <si>
    <t>Teng Z.</t>
  </si>
  <si>
    <t>High performance transmit antenna selection for MIMO systems</t>
  </si>
  <si>
    <t>2-s2.0-84877747898</t>
  </si>
  <si>
    <t>['¬© 2000', 'successful implementation', 'rf signals', 'resolution video', 'fit inside', 'first part', 'electronic pills', 'body environment', '2012 ieee']</t>
  </si>
  <si>
    <t>The first part of this series [1] reviewed recent developments in the design of wireless telemetry units for electronic pill technology and discussed the challenges and developments for successful implementation of high-resolution video-based electronic pills. This second part reviews potential miniature antenna modules that fit inside the electronic pills and discusses propagation analysis of RF signals through the dense in-body environment. ¬© 2000-2012 IEEE.</t>
  </si>
  <si>
    <t>74-82</t>
  </si>
  <si>
    <t>60019578;60010571</t>
  </si>
  <si>
    <t>8326271500;6506200514</t>
  </si>
  <si>
    <t>Yuce, Mehmet R.;Dissanayake, Tharaka</t>
  </si>
  <si>
    <t>Melbourne;Callaghan</t>
  </si>
  <si>
    <t>Monash University;The University of Newcastle, Australia</t>
  </si>
  <si>
    <t>Yuce M.</t>
  </si>
  <si>
    <t>Easy-to-swallow antenna and propagation: Potential miniature antenna modules and propagation analysis of RF signals through the dense in-body environment</t>
  </si>
  <si>
    <t>10.1109/MMM.2013.2248587</t>
  </si>
  <si>
    <t>2-s2.0-84877751552</t>
  </si>
  <si>
    <t>['¬© 1991', 'sufficient conditions', 'secrecy capacity', 'paper considers', 'original system', 'optimal solution', 'obtaining necessary', 'numerical results', 'multiple antennas', 'legitimate receiver', 'input multiple', 'fully characterize', 'full rank', 'first study', 'derived based', 'channel matrices', 'certain relationships', '2012 ieee']</t>
  </si>
  <si>
    <t>MIMO Wiretap Channel | physical layer security | secrecy capacity</t>
  </si>
  <si>
    <t>This paper considers a multiple-input multiple-output (MIMO) Gaussian wiretap channel with a transmitter, a legitimate receiver and an eavesdropper, each equipped with multiple antennas. We first study the rank of the optimal input covariance matrix that achieves the secrecy capacity of the MIMO Gaussian wiretap channel under an average power constraint. The rank and other properties of the optimal solution are derived based on certain relationships between the channel matrices for the legitimate receiver and eavesdropper. Next, by obtaining necessary and sufficient conditions on the MIMO wiretap channel parameters, we determine the conditions under which the optimal input covariance matrix is full-rank or rank-deficient. For the case that the optimal input covariance is full-rank, we fully characterize the solution. When the optimal input covariance is rank-deficient, we show that the given MIMO wiretap channel can be modeled by an equivalent wiretap channel whose optimal input covariance is full rank and achieves the same secrecy capacity as the original system. Numerical results are presented to illustrate the proposed theoretical findings. ¬© 1991-2012 IEEE.</t>
  </si>
  <si>
    <t>2620-2631</t>
  </si>
  <si>
    <t>24450298900;55665154800</t>
  </si>
  <si>
    <t>Fakoorian, S. Ali A.;Swindlehurst, A. Lee</t>
  </si>
  <si>
    <t>Fakoorian S.</t>
  </si>
  <si>
    <t>Full rank solutions for the MIMO gaussian wiretap channel with an average power constraint</t>
  </si>
  <si>
    <t>10.1109/TSP.2013.2253774</t>
  </si>
  <si>
    <t>2-s2.0-84877752784</t>
  </si>
  <si>
    <t>['vertical axis', 'simulations validate', 'simulation results', 'scanning sar', 'mosaicked together', 'licensee springer', 'imaging mode', 'high maneuvering', 'geometric distortion', 'focusing algorithm', 'focus algorithm', 'circular image', 'calibration point', 'borne circular', 'arbitrary position']</t>
  </si>
  <si>
    <t>Circular-scanning SAR is an imaging mode with its antenna beam rotating continuously with respect to the vertical axis. An image formation algorithm for the missile-borne circular-scanning SAR is proposed in this article. Based on the principle of the polar format algorithm, the focus algorithm is generalized to form each subimage when the antenna beam scans at an arbitrary position. By calculating the 2-D position of each calibration point between the scatterers and the subimages, a method is presented to correct the geometric distortion of each subimage. This method is able to correct the geometric distortion even in the case of high maneuvering. These subimages are then mosaicked together to form a circular image. The simulation results under three different maneuvering trajectories are given, the subimages are formed by the focusing algorithm, and then the final circular image can be formed by mosaicking 71 subimages, each of which is after geometric distortion correction. The simulations validate the proposed image formation algorithm, and the results satisfy system design requirements. ¬© 2013 Gao et al.; licensee Springer.</t>
  </si>
  <si>
    <t>35589843500;8571683600;35242655900</t>
  </si>
  <si>
    <t>Gao, Yesheng;Wang, Kaizhi;Liu, Xingzhao</t>
  </si>
  <si>
    <t>Gao Y.</t>
  </si>
  <si>
    <t>An image formation algorithm for missile-borne circular-scanning SAR</t>
  </si>
  <si>
    <t>10.1186/1687-6180-2013-2</t>
  </si>
  <si>
    <t>2-s2.0-84877756119</t>
  </si>
  <si>
    <t>['¬© 2002', 'small weight', 'remarkable shift', 'pyramidal horn', 'providing 26', 'operating band', 'notable increase', 'new type', 'moved away', 'letter investigates', 'ku band', 'focal axis', 'flat profile', 'entire antenna', 'db gain', 'aperture efficiency', '2011 ieee']</t>
  </si>
  <si>
    <t>Electromagnetic radiation | reflector antennas | satellite communication</t>
  </si>
  <si>
    <t>This letter investigates the effect of varying the feed position along the focal axis on the performance of a conformed Fresnel zone reflector. Bandwidth and aperture efficiency are analyzed by illuminating the proposed reflector antenna with a pyramidal horn at Ku band. The antenna under study is a new type of Fresnel zone plate antenna that, compared to the conventional parabolic reflectors, has the benefits of flat profile and small weight. In comparison to reflectarrays, conformed Fresnel zone reflectors present lower losses and are easier to fabricate. An offset-fed square reflector of 40√ó,40 cm 2 was designed and analyzed, providing 26% of 1.5-dB gain-bandwidth and 55% of aperture efficiency. Numerical results show that modifying the feed position leads to a remarkable shift in operating frequency band. Therefore, the proposed design offers the possibility of changing the operating band by moving the feed without redesigning the entire antenna. Also, a notable increase in gain is observed when the feed is moved away from the center of the antenna. ¬© 2002-2011 IEEE.</t>
  </si>
  <si>
    <t>60027800;60027800;113238578;113238578</t>
  </si>
  <si>
    <t>36920034300;24821567900;7102176686;15842946800</t>
  </si>
  <si>
    <t>Tayebi, Abdelhamid;Gomez, Josefa;Gonzalez, Iv√°n;Catedra, Felipe</t>
  </si>
  <si>
    <t>Alcala de Henares;Guadalajara</t>
  </si>
  <si>
    <t>Universidad de Alcal√°;newFASANT S.L.</t>
  </si>
  <si>
    <t>60027800;113238578</t>
  </si>
  <si>
    <t>Influence of the feed location on the performance of a conformed fresnel zone reflector</t>
  </si>
  <si>
    <t>10.1109/LAWP.2013.2259460</t>
  </si>
  <si>
    <t>2-s2.0-84877757615</t>
  </si>
  <si>
    <t>['¬© 2002', 'transmit antennas', 'specifically },', 'simulation results', 'practical case', 'performance gap', 'performance evaluation', 'paper studies', 'noise ratio', 'input single', 'identically distributed', 'feasibility conditions', 'fbs due', 'fbs ),', 'dof equal', 'csi vectors', 'based quality', 'also investigate', '2012 ieee']</t>
  </si>
  <si>
    <t>Convex optimization | femtocell | macrocell | robust beamforming | semidefinite relaxation (SDR)</t>
  </si>
  <si>
    <t>To improve wireless heterogeneous network service via macrocell and femtocells that share certain spectral resources, {this paper studies} the transmit beamforming design for femtocell base station (FBS), {equipped with multiple antennas}, under an outage-based quality-of-service (QoS) constraint at the {single-antenna} femtocell user equipment characterized by its signal-to-interference-plus-noise ratio. {Specifically}, we {focus on} the practical case of {imperfect} downlink {multiple-input single-output (MISO)} channel state information (CSI) at the FBS due to limited CSI feedback or CSI estimation errors. By characterizing the CSI uncertainty probabilistically, we formulate an outage-based robust beamforming design. This nonconvex optimization problem can be relaxed into a convex semidefinite programming problem, which reduces to a power control problem when all CSI vectors are independent {and} identically distributed. We also investigate the performance gap between the optimal transmission strategy (that allows maximum transmission degrees of freedom (DoF) equal to the number of transmit antennas) and the proposed optimal beamforming design (with the DoF equal to one) and provide some feasibility conditions, followed by their performance evaluation and trade-off through simulation results. ¬© 2002-2012 IEEE.</t>
  </si>
  <si>
    <t>1883-1897</t>
  </si>
  <si>
    <t>60018029;60014439;60014439;60018029</t>
  </si>
  <si>
    <t>55501545700;44661363700;56028423100;7401898890</t>
  </si>
  <si>
    <t>Wang, Kun Yu;Jacklin, Neil;Ding, Zhi;Chi, Chong Yung</t>
  </si>
  <si>
    <t>Hsinchu;Davis</t>
  </si>
  <si>
    <t>National Tsing Hua University;University of California, Davis</t>
  </si>
  <si>
    <t>60018029;60014439</t>
  </si>
  <si>
    <t>Robust MISO Transmit optimization under outage-based qos constraints in two-tier heterogeneous networks</t>
  </si>
  <si>
    <t>10.1109/TWC.2013.022013.121111</t>
  </si>
  <si>
    <t>2-s2.0-84877758477</t>
  </si>
  <si>
    <t>Stichting voor Fundamenteel Onderzoek der Materie</t>
  </si>
  <si>
    <t>FOM</t>
  </si>
  <si>
    <t>['¬© eso', 'using knowledge', 'unphysical errors', 'strongest effect', 'strong correlation', 'sky position', 'polarisation angle', 'overall effect', 'orientation parameters', 'gravitational wave', 'galactic binaries', 'frequency range', 'found previously', 'fisher matrix', 'first paper', 'factor larger', 'electromagnetic observations', 'electromagnetic data', 'ecliptic latitude', 'data analysis', 'corresponding uncertainties', 'correlation depends', 'also find', '4 hz', '1 hz']</t>
  </si>
  <si>
    <t>Binaries: general | Gravitational waves | Methods: data analysis</t>
  </si>
  <si>
    <t>In this follow-up paper, we continue our study of the effect of using knowledge from electromagnetic observations in the gravitational wave (GW) data analysis of Galactic binaries that are predicted to be observed by the new Laser Interferometer Space Antenna (LISA) in the low-frequency range, 10-4 Hz &lt; f &lt; 1 Hz. In the first paper, we have shown that the strong correlation between amplitude and inclination can be used for mildly inclined binaries to improve the uncertainty in amplitude, and that this correlation depends on the inclination of the system. In this paper we investigate the overall effect of the other orientation parameters, namely the sky position and the polarisation angle. We find that after the inclination, the ecliptic latitude of the source has the strongest effect in determining the GW parameter uncertainties. We ascertain that the strong correlation we found previously only depends on the inclination of the source and not on the other orientation parameters. We find that knowing the sky position of the source from electromagnetic data can reduce the GW parameter uncertainty up to a factor of ~2, depending on the inclination and the ecliptic latitude of the system. Knowing the sky position and inclination can reduce the uncertainty in amplitude by a factor larger than 40. We also find that unphysical errors in the inclinations, which we found when using the Fisher matrix, can affect the corresponding uncertainties in the amplitudes, which need to be corrected. ¬© ESO, 2013.</t>
  </si>
  <si>
    <t>A82</t>
  </si>
  <si>
    <t>60016529-60023824;60016529-60023824-60025063;60016529-60023824</t>
  </si>
  <si>
    <t>55873288500;6701669729;6506858620</t>
  </si>
  <si>
    <t>Shah, S.;Nelemans, G.;Van Der Sluys, M.</t>
  </si>
  <si>
    <t>Belgium;Netherlands;Netherlands</t>
  </si>
  <si>
    <t>3000 Leuven;Amsterdam;Nijmegen</t>
  </si>
  <si>
    <t>KU Leuven;FOM-Institute of Subatomic Physics - NIKHEF;Radboud University Nijmegen</t>
  </si>
  <si>
    <t>60025063;60023824;60016529</t>
  </si>
  <si>
    <t>Shah S.</t>
  </si>
  <si>
    <t>Using electromagnetic observations to aid gravitational-wave parameter estimation of compact binaries observed with LISA: II. the effect of knowing the sky position</t>
  </si>
  <si>
    <t>10.1051/0004-6361/201321123</t>
  </si>
  <si>
    <t>2-s2.0-84877760762</t>
  </si>
  <si>
    <t>['¬© 2002', 'small effect', 'skin layer', 'simplified models', 'models include', 'major impact', 'letter studies', 'less relevant', 'human arm', 'free space', 'fidelity factor', 'fed ultrawideband', 'domain performance', 'dispersion characterization', 'behavior close', '2011 ieee']</t>
  </si>
  <si>
    <t>Fidelity factor | frequency and time domain | frequency-dependent materials | human body effects | ultrawideband (UWB) antenna</t>
  </si>
  <si>
    <t>This letter studies the frequency-and time-domain performance of a recently developed printed coplanar-fed ultrawideband (UWB) monopole antenna aiming at predicting its behavior close to a human arm. The input reflection coefficient (S11) and fidelity factor of the antenna were evaluated in free space and close to an arm. Simulations using three simplified arm models with different cross sections (flat, rectangular, and elliptical) were compared to measurements. All models include the relevant human tissue layers: skin, fat, muscle, and bone. It was found that an accurate model requires the inclusion of the tissues broadband dispersion characterization. Moreover, the skin layer has a major impact in S11 , and a small effect on fidelity, while the models can be simplified by discarding the bone. Furthermore, the geometry of the models is less relevant than dispersion characterization. It has also been observed that using the simplified models with proper broadband tissues dispersion yields good performance predictions, and that the fidelity factor increases as the antenna gets closer to the arm. ¬© 2002-2011 IEEE.</t>
  </si>
  <si>
    <t>555-558</t>
  </si>
  <si>
    <t>60028186-60017375;60028186-60017375;60028186;60017375</t>
  </si>
  <si>
    <t>Koohestani, Mohsen;Pires, Nuno;Skrivervik, Anja K.;Moreira, Antonio A.</t>
  </si>
  <si>
    <t>Performance study of a UWB antenna in proximity to a human arm</t>
  </si>
  <si>
    <t>10.1109/LAWP.2013.2259212</t>
  </si>
  <si>
    <t>2-s2.0-84877763164</t>
  </si>
  <si>
    <t>['wide variety', 'time imaging', 'principle prototype', 'osm )-', 'optical super', 'observation distances', 'object without', 'object pre', 'new understanding', 'moving objects', 'including real', 'hereby propose', 'fine scanning', 'field working', 'diffractive nature', 'diffraction resolution', 'diffraction limit', 'data post', 'current solutions']</t>
  </si>
  <si>
    <t>Optical microscopy suffers from a fundamental resolution limitation arising from the diffractive nature of light. While current solutions to sub-diffraction optical microscopy involve combinations of near-field, non-linear and fine scanning operations, we hereby propose and demonstrate the optical super-microscope (OSM)-a superoscillation-based linear imaging system with far-field working and observation distances-which can image an object in real-time and with sub-diffraction resolution. With our proof-of-principle prototype we report a point spread function with a spot size clearly reduced from the diffraction limit, and demonstrate corresponding improvements in two-point resolution experiments. Harnessing a new understanding of superoscillations, based on antenna array theory, our OSM achieves far-field, sub-diffraction optical imaging of an object without the need for fine scanning, data post-processing or object pre-treatment. Hence the OSM can be used in a wide variety of imaging applications beyond the diffraction limit, including real-time imaging of moving objects.</t>
  </si>
  <si>
    <t>57202841434;7004469751</t>
  </si>
  <si>
    <t>Wong, Alex M.H.;Eleftheriades, George V.</t>
  </si>
  <si>
    <t>Wong A.</t>
  </si>
  <si>
    <t>An optical super-microscope for far-field, real-time imaging beyond the diffraction limit</t>
  </si>
  <si>
    <t>SREP01715</t>
  </si>
  <si>
    <t>10.1038/srep01715</t>
  </si>
  <si>
    <t>2-s2.0-84877766210</t>
  </si>
  <si>
    <t>['¬© 2013', 'within 20', 'two instruments', 'subtracting foregrounds', 'spectral range', 'sky coverage', 'rights reserved', 'produced catalogs', 'primary beam', 'primarily related', 'precision array', 'mwa ).', 'murchison wide', 'inaccurate model', 'good agreement', 'flux scale', 'field array', 'better characterizing']</t>
  </si>
  <si>
    <t>catalogs | dark ages, reionization, first stars | instrumentation: interferometers | methods: statistical | radio continuum: galaxies</t>
  </si>
  <si>
    <t>As observations of the Epoch of Reionization (EoR) in redshifted 21 cm emission begin, we assess the accuracy of the early catalog results from the Precision Array for Probing the Epoch of Reionization (PAPER) and the Murchison Wide-field Array (MWA). The MWA EoR approach derives much of its sensitivity from subtracting foregrounds to &lt;1% precision, while the PAPER approach relies on the stability and symmetry of the primary beam. Both require an accurate flux calibration to set the amplitude of the measured power spectrum. The two instruments are very similar in resolution, sensitivity, sky coverage, and spectral range and have produced catalogs from nearly contemporaneous data. We use a Bayesian Markov Chain Monte Carlo fitting method to estimate that the two instruments are on the same flux scale to within 20% and find that the images are mostly in good agreement. We then investigate the source of the errors by comparing two overlapping MWA facets where we find that the differences are primarily related to an inaccurate model of the primary beam but also correlated errors in bright sources due to CLEAN. We conclude with suggestions for mitigating and better characterizing these effects. ¬© 2013. The American Astronomical Society. All rights reserved.</t>
  </si>
  <si>
    <t>60003892;60003892;60006297</t>
  </si>
  <si>
    <t>35748941000;7401849890;7102716701</t>
  </si>
  <si>
    <t>Jacobs, Daniel C.;Bowman, Judd;Aguirre, James E.</t>
  </si>
  <si>
    <t>Philadelphia;Tempe</t>
  </si>
  <si>
    <t>University of Pennsylvania;Arizona State University</t>
  </si>
  <si>
    <t>60006297;60003892</t>
  </si>
  <si>
    <t>Jacobs D.</t>
  </si>
  <si>
    <t>The precision and accuracy of early epoch of reionization foreground models: Comparing MWA and paper 32-antenna source catalogs</t>
  </si>
  <si>
    <t>10.1088/0004-637X/769/1/5</t>
  </si>
  <si>
    <t>2-s2.0-84877766762</t>
  </si>
  <si>
    <t>CSD2007-046</t>
  </si>
  <si>
    <t>['selective coupling', 'rights reserved', 'quantum emitters', 'quantum dots', 'quantum dot', 'optics components', 'optical frequencies', 'nanophotonic devices', 'multipolar transitions', 'multipolar radiation', 'fundamental modes', 'fluorescent molecules', 'findings establish', 'electric dipoles', 'effectively creating', 'controlled driving']</t>
  </si>
  <si>
    <t>Multipolar transitions other than electric dipoles are generally too weak to be observed at optical frequencies in single quantum emitters. For example, fluorescent molecules and quantum dots have dimensions much smaller than the wavelength of light and therefore emit predominantly as electric dipoles. Here we demonstrate controlled emission of a quantum dot into multipolar radiation through selective coupling to a linear nanowire antenna. The antenna resonance tailors the interaction of the quantum dot with light, effectively creating a hybrid nanoscale source beyond the simple Hertz dipole. Our findings establish a basis for the controlled driving of fundamental modes in nanoantennas and metamaterials, for the understanding of the coupling of quantum emitters to nanophotonic devices such as waveguides and nanolasers, and for the development of innovative quantum nano-optics components with properties not found in nature. ¬© 2013 Macmillan Publishers Limited. All rights reserved.</t>
  </si>
  <si>
    <t>60016357;60016357;60016357;60016357;60016357-60032907;60016357-60032907</t>
  </si>
  <si>
    <t>56667259000;15842761300;55391086000;7102301560;6701547083;7004913451</t>
  </si>
  <si>
    <t>Curto, Alberto G.;Taminiau, Tim H.;Volpe, Giorgio;Kreuzer, Mark P.;Quidant, Romain;Van Hulst, Niek F.</t>
  </si>
  <si>
    <t>Barcelona;Castelldefels</t>
  </si>
  <si>
    <t>Instituci√≥ Catalana de Recerca i Estudis Avan√ßats;Institut de Ciencies Fotoniques</t>
  </si>
  <si>
    <t>60032907;60016357</t>
  </si>
  <si>
    <t>Curto A.</t>
  </si>
  <si>
    <t>Multipolar radiation of quantum emitters with nanowire optical antennas</t>
  </si>
  <si>
    <t>NCOMMS2769</t>
  </si>
  <si>
    <t>10.1038/ncomms2769</t>
  </si>
  <si>
    <t>2-s2.0-84877773198</t>
  </si>
  <si>
    <t>['¬© 2002', 'vertically separated', 'spatial distance', 'ratio beamwidth', 'ratio bandwidth', 'power variation', 'measured 3', 'matching characteristic', 'horizontally intersected', 'diagonal line', 'db axial', 'circular polarization', 'angular range', '90 ¬∞.', '710 mhz', '62 ¬∞,', '44 ghz', '2011 ieee', '200 mhz']</t>
  </si>
  <si>
    <t>Bidirectional | circular polarization | same sense | waveguide antenna</t>
  </si>
  <si>
    <t>A square-aperture metallic waveguide antenna with bidirectional circularly polarized (Bi-CP) radiations of the same sense is proposed in this letter. Circular polarization was realized by two identical rectangular metal strips installed on one lateral side of the waveguide with a 45¬∞ inclination angle. The two rectangular metal strips were vertically separated by a distance of a quarter guided wavelength and horizontally intersected with an angle of 90¬∞. They were excited with the same amplitude and phase by feeding the antenna in the middle of their diagonal line. A 90¬∞ phase difference between the two rectangular metal strips was introduced by the spatial distance of a quarter guided wavelength, and thus circular polarizations of the same sense in the two opposite radiating directions were generated. A quarter-wavelength impedance transformer was designed to help with the antenna's matching characteristic. The measured impedance bandwidth for S11‚â§-10 dB was 710 MHz (1.92‚àº2.63 GHz), and the measured 3-dB axial-ratio bandwidth was 200 MHz (2.34‚àº2.54 GHz). The measured bidirectional 3-dB axial-ratio beamwidth at 2.44 GHz was 62¬∞, and the power variation was smaller than 3 dB within this angular range. ¬© 2002-2011 IEEE.</t>
  </si>
  <si>
    <t>559-562</t>
  </si>
  <si>
    <t>56288037800;36150201100;8551577700;7403443114</t>
  </si>
  <si>
    <t>Zhao, Yang;Wei, Kunpeng;Zhang, Zhijun;Feng, Zhenghe</t>
  </si>
  <si>
    <t>Zhao Y.</t>
  </si>
  <si>
    <t>A waveguide antenna with bidirectional circular polarizations of the same sense</t>
  </si>
  <si>
    <t>10.1109/LAWP.2013.2259462</t>
  </si>
  <si>
    <t>2-s2.0-84877775719</t>
  </si>
  <si>
    <t>['¬© 1995', 'scattered light', 'propagation effect', 'planar lenses', 'optical responses', 'optical resonators', 'new class', 'light beams', 'experimental realization', 'deflect light', 'arbitrary polarization', 'arbitrary directions', '2012 ieee']</t>
  </si>
  <si>
    <t>Antenna arrays | lenses | metamaterials | optical polarization | optical surface waves | phased arrays</t>
  </si>
  <si>
    <t>Conventional optical components rely on the propagation effect to control the phase and polarization of light beams. One can instead exploit abrupt phase and polarization changes associated with scattered light from optical resonators to control light propagation. In this paper, we discuss the optical responses of anisotropic plasmonic antennas and a new class of planar optical components ('metasurfaces') based on arrays of these antennas. To demonstrate the versatility of metasurfaces, we show the design and experimental realization of a number of flat optical components: 1) metasurfaces with a constant interfacial phase gradient that deflect light into arbitrary directions; 2) metasurfaces with anisotropic optical responses that create light beams of arbitrary polarization over a wide wavelength range; 3) planar lenses and axicons that generate spherical wavefronts and nondiffracting Bessel beams, respectively; and 4) metasurfaces with spiral phase distributions that create optical vortex beams of well-defined orbital angular momentum. ¬© 1995-2012 IEEE.</t>
  </si>
  <si>
    <t>60009982-60030162;60009982-60020547;60009982;60009982;60009982;60009982-60013425-60002884;60009982-60008134;60009982-60015986;60009982</t>
  </si>
  <si>
    <t>22137276400;15131744800;36607383900;35169951800;25640652400;55203625900;36099557800;55881072600;35411336600</t>
  </si>
  <si>
    <t>Yu, Nanfang;Genevet, Patrice;Aieta, Francesco;Kats, Mikhail A.;Blanchard, Romain;Aoust, Guillaume;Tetienne, Jean Philippe;Gaburro, Zeno;Capasso, Federico</t>
  </si>
  <si>
    <t>United States;United States;Italy;France;United States;France;France</t>
  </si>
  <si>
    <t>New York;College Station;Trento;Palaiseau;Cambridge;Paris;Palaiseau</t>
  </si>
  <si>
    <t>Columbia University;Texas A&amp;M University;Universit√† di Trento;√âcole polytechnique;Harvard University;CNRS Centre National de la Recherche Scientifique;ONERA Centre de Palaiseau</t>
  </si>
  <si>
    <t>60030162;60020547;60015986;60013425;60009982;60008134;60002884</t>
  </si>
  <si>
    <t>Yu N.</t>
  </si>
  <si>
    <t>Flat optics: Controlling wavefronts with optical antenna metasurfaces</t>
  </si>
  <si>
    <t>10.1109/JSTQE.2013.2241399</t>
  </si>
  <si>
    <t>2-s2.0-84877776096</t>
  </si>
  <si>
    <t>['¬© 1995', 'similar energy', 'radio frequencies', 'plasmonic excitations', 'plasmonic enhancement', 'molecular vibrations', 'give examples', 'current knowledge', '2012 ieee']</t>
  </si>
  <si>
    <t>Antennas | electromagnetic coupling | infrared (IR) spectroscopy | optical sensors</t>
  </si>
  <si>
    <t>Related to their size and shape, plasmonic excitations of metal particles occur in an extremely broad spectral range from visible down to radio frequencies. They can couple to other kinds of excitation with a similar energy, which in the infrared (IR) is origin of vibrational signal enhancement. In this study, we recollect main points of the current knowledge on such coupling and give examples with molecular vibrations and phonons. Plasmonic enhancement of various phononic signals gives rise to distinguish between surface enhanced IR absorption and surface enhanced IR scattering. ¬© 1995-2012 IEEE.</t>
  </si>
  <si>
    <t>60016908-60015815;60016908</t>
  </si>
  <si>
    <t>23992830500;8427279500</t>
  </si>
  <si>
    <t>Neubrech, Frank;Pucci, Annemarie</t>
  </si>
  <si>
    <t>Heidelberg;Stuttgart</t>
  </si>
  <si>
    <t>Universit√§t Heidelberg;Universit√§t Stuttgart</t>
  </si>
  <si>
    <t>60016908;60015815</t>
  </si>
  <si>
    <t>Neubrech F.</t>
  </si>
  <si>
    <t>Plasmonic enhancement of vibrational excitations in the infrared</t>
  </si>
  <si>
    <t>10.1109/JSTQE.2012.2227302</t>
  </si>
  <si>
    <t>2-s2.0-84877782704</t>
  </si>
  <si>
    <t>['¬© 2002', 'wireless resources', 'widely adopted', 'whole system', 'using lte', 'time platform', 'time implementation', 'take advantage', 'spectrum spatially', 'rf front', 'require cooperation', 'primary user', 'primary system', 'physical layer', 'performance results', 'perform null', 'natural choice', 'latest evolution', 'key ingredient', 'key contribution', 'hence reusing', 'cognitive radio', 'channel reciprocity', 'cellular standards', 'calibration protocol', 'antenna array', '2012 ieee']</t>
  </si>
  <si>
    <t>Cognitive radio, which enables smart use of wireless resources, is a key ingredient to achieve high spectral efficiency. LTE, the latest evolution of cellular standards, is widely adopted and also targets high spectral efficiency. Hence, to enable wide adoption of cognitive radio, using LTE as the physical layer is a natural choice. Targeting a real-time implementation of LTEbased cognitive radio, we focus on spatial interweave cognitive radio, in which a secondary user uses an antenna array to perform null-beamforming in the primary user¬øs direction, hence reusing the spectrum spatially. To allow this, without any help from the primary system, we use the time-division duplex mode and take advantage of the channel reciprocity. However, this reciprocity is jeopardized by the mismatch between the RF front-ends. Hence, we design a calibration protocol to restore it. A key contribution is that this cognitive system calibration does not require cooperation from the primary user. The whole system is implemented and evaluated on EURECOM's experimental OpenAirInterface platform. Performance results are presented, showing the feasibility of spatial interweave cognitive radio on a real-time platform. ¬© 2002-2012 IEEE.</t>
  </si>
  <si>
    <t>60-67</t>
  </si>
  <si>
    <t>60110693;60110693;60029859;60029859;60029859;60029859;60029859;60033010</t>
  </si>
  <si>
    <t>54782929300;6603707575;25423360900;7102122228;55897560600;36081077700;7006207071;57215324241</t>
  </si>
  <si>
    <t>Kouassi, Boris;Deneire, Luc;Zayen, Bassem;Knopp, Raymond;Kaltenberger, Florian;Negro, Francesco;Slock, Dirk;Ghaur, Irfan</t>
  </si>
  <si>
    <t>Nice;Santa Clara;Sophia Antipolis</t>
  </si>
  <si>
    <t>Universit√© C√¥te d'Azur;Intel Corporation;EURECOM Ecole d'Ing√©nieur et Centre de Recherche en Sciences du Num√©rique</t>
  </si>
  <si>
    <t>60110693;60033010;60029859</t>
  </si>
  <si>
    <t>Kouassi B.</t>
  </si>
  <si>
    <t>Design and implementation of spatial interweave LTE-TDD cognitive radio communication on an experimental platform</t>
  </si>
  <si>
    <t>10.1109/MWC.2013.6507395</t>
  </si>
  <si>
    <t>2-s2.0-84877784545</t>
  </si>
  <si>
    <t>['utilize interaction', 'unique space', 'system allows', 'remote detection', 'quantum dot', 'plasmon coupling', 'obtained considering', 'laser field', 'elevated temperatures', 'electric field', 'dependent dynamics', 'coherent exciton']</t>
  </si>
  <si>
    <t>We utilize interaction of a laser field with a quantum dot-metallic nanoshell system to investigate nanoscale detection and ranging using quantum coherence. We demonstrate that the nanoshell in this system can act as a coherent nanoantenna capable of designating each position in its range with unique space-time field coordinates. This shows that coherent exciton-plasmon coupling in such a system allows the electric field of this antenna generates position-dependent dynamics in molecules and nanostructures in its vicinity, allowing their remote detection. The results are obtained considering the ultrafast polarization dephasing of the quantum dot at elevated temperatures. ¬© 2013 AIP Publishing LLC.</t>
  </si>
  <si>
    <t>60020583-60120078;60019141;60019141</t>
  </si>
  <si>
    <t>35560812400;26024722500;35575767400</t>
  </si>
  <si>
    <t>Sadeghi, S. M.;Hatef, A.;Meunier, Michel</t>
  </si>
  <si>
    <t>United States;United States;Canada</t>
  </si>
  <si>
    <t>Huntsville;Huntsville;Montreal</t>
  </si>
  <si>
    <t>Nano and Micro Devices Center;The University of Alabama in Huntsville;Polytechnique Montr√©al</t>
  </si>
  <si>
    <t>60120078;60020583;60019141</t>
  </si>
  <si>
    <t>Sadeghi S.</t>
  </si>
  <si>
    <t>Quantum detection and ranging using exciton-plasmon coupling in coherent nanoantennas</t>
  </si>
  <si>
    <t>10.1063/1.4807603</t>
  </si>
  <si>
    <t>2-s2.0-84878348993</t>
  </si>
  <si>
    <t>['input frequency', 'including broadside', 'experimental realization', 'excitation frequency', 'discrete frequencies', 'designs specified', 'antenna uses']</t>
  </si>
  <si>
    <t>Development and experimental realization of an acoustic leaky wave antenna are presented. The antenna uses a one-dimensional composite right/left hand transmission line approach to tune radiation angle continually from backfire-to-endfire, including broadside, as a function of input frequency. An array of acoustically loaded membranes and open channels form a structure with negative, zero, or positive refractive index, depending on excitation frequency. The fast-wave radiation band of the antenna is determined using acoustic circuit analysis. Based on the designs specified by circuit and finite element analysis, an acoustic leaky wave antenna was fabricated, and the radiation direction measured at discrete frequencies. ¬© 2013 AIP Publishing LLC.</t>
  </si>
  <si>
    <t>60009235;60009235;60027271;60027271;60027271;60027271</t>
  </si>
  <si>
    <t>25924041600;6601999840;57215804679;7006656588;7006571279;6603396893</t>
  </si>
  <si>
    <t>Naify, Christina J.;Layman, Christopher N.;Martin, Theodore P.;Nicholas, Michael;Calvo, David C.;Orris, Gregory J.</t>
  </si>
  <si>
    <t>Washington, D.C.;Washington, D.C.</t>
  </si>
  <si>
    <t>Naval Research Laboratory;National Research Council</t>
  </si>
  <si>
    <t>60027271;60009235</t>
  </si>
  <si>
    <t>Naify C.J.</t>
  </si>
  <si>
    <t>Experimental realization of a variable index transmission line metamaterial as an acoustic leaky-wave antenna</t>
  </si>
  <si>
    <t>10.1063/1.4807280</t>
  </si>
  <si>
    <t>2-s2.0-84878352341</t>
  </si>
  <si>
    <t>['theoretical model', 'resulting beamwalk', 'measurement instrument', 'field telescope', 'field pointing', 'experimentally characterized', 'distant satellite', 'detrimental influence', 'could possibly', 'beam tracking', 'axis wide', 'actuated mirror']</t>
  </si>
  <si>
    <t>An alternative payload concept with in-field pointing for the laser interferometer space antenna utilizes an actuated mirror in the telescope for beam tracking to the distant satellite. This actuation generates optical pathlength variations due to the resulting beamwalk over the surface of subsequent optical components, which could possibly have a detrimental influence on the accuracy of the measurement instrument. We have experimentally characterized such pathlength errors caused by a Œª/10 mirror surface and used the results to validate a theoretical model. This model is then applied to predict the impact of this effect for the current optical design of the LISA off-axis wide-field telescope. ¬© 2013 Optical Society of America.</t>
  </si>
  <si>
    <t>3516-3525</t>
  </si>
  <si>
    <t>60086242-60008293;60086242;60019984;60007798-60000762;60007798-60019629;60086242;60086242-60008293-60007798;60086242</t>
  </si>
  <si>
    <t>55146965700;15725236300;16553312800;6602333344;6506746475;6701793579;6602168472;7003841100</t>
  </si>
  <si>
    <t>K√∂gel, Harald;Gerardi, Domenico;Pijnenburg, Joep;Gohlke, Martin;Schuldt, Thilo;Johann, Ulrich;Braxmaier, Claus;Weise, Dennis</t>
  </si>
  <si>
    <t>Germany;Netherlands;Germany;Germany;Germany;Germany</t>
  </si>
  <si>
    <t>Ottobrunn;The Hague;Konstanz;Bremen;¬†Cologne;Berlin</t>
  </si>
  <si>
    <t>Airbus Defence and Space;Nederlandse Organisatie voor toegepast natuurwetenschappelijk onderzoek- TNO;Hochschule Konstanz University of Applied Sciences;Universit√§t Bremen;Deutsches Zentrum fur Luft- Und Raumfahrt;Humboldt-Universit√§t zu Berlin</t>
  </si>
  <si>
    <t>60086242;60019984;60019629;60008293;60007798;60000762</t>
  </si>
  <si>
    <t>K√∂gel H.</t>
  </si>
  <si>
    <t>Interferometric characterization and modeling of pathlength errors resulting from beamwalk across mirror surfaces in LISA</t>
  </si>
  <si>
    <t>10.1364/AO.52.003516</t>
  </si>
  <si>
    <t>2-s2.0-84878433110</t>
  </si>
  <si>
    <t>['utilizing asymmetry', 'tpp ).', 'straightforward way', 'silica bilayer', 'photoluminescence enhancement', 'organic emitter', 'optical nanotantennas', 'observed compared', 'nanoemitters induced', 'light emitted', 'gold film', 'factor larger', 'drastic increase', 'dimer antennas', 'antennas without']</t>
  </si>
  <si>
    <t>We report on a straightforward way to increase the photoluminescence enhancement of nanoemitters induced by optical nanotantennas. The nanoantennas are placed above a gold film-silica bilayer, which produces a drastic increase of the scattered radiation power and near field enhancement. We demonstrate this increase via photoluminescence enhancement using an organic emitter of low quantum efficiency, Tetraphenylporphyrin (TPP). An increase of the photoluminescence enhancement by a factor larger than three is observed compared to antennas without the reflecting-layer. In addition, we study the possibility of influencing the polarization of the light emitted by utilizing asymmetry of dimer antennas. ¬© 2013 Optical Society of America.</t>
  </si>
  <si>
    <t>12552-12561</t>
  </si>
  <si>
    <t>60015150;60017161-60030561;60017161;60015150;60015150</t>
  </si>
  <si>
    <t>36678853200;37061814300;7402687946;7201635833;23991746100</t>
  </si>
  <si>
    <t>Fernandez-Garcia, Roberto;Rahmani, Mohsen;Hong, Minghui;Maier, Stefan A.;Sonnefraud, Yannick</t>
  </si>
  <si>
    <t>Singapore;Singapore;United Kingdom</t>
  </si>
  <si>
    <t>Singapore City;Singapore City;London</t>
  </si>
  <si>
    <t>A-Star, Data Storage Institute;National University of Singapore;Imperial College London</t>
  </si>
  <si>
    <t>60030561;60017161;60015150</t>
  </si>
  <si>
    <t>Fernandez-Garcia R.</t>
  </si>
  <si>
    <t>Use of a gold reflecting-layer in optical antenna substrates for increase of photoluminescence enhancement</t>
  </si>
  <si>
    <t>10.1364/OE.21.012552</t>
  </si>
  <si>
    <t>2-s2.0-84878607110</t>
  </si>
  <si>
    <t>['¬© 2002', 'zf zp', 'transmission rate', 'temporal diversity', 'square error', 'spectral efficiencies', 'siso zero', 'selective channel', 'previously known', 'paper shows', 'paper investigates', 'mmse zp', 'ml receiver', 'minimum mean', 'mimo version', 'maximum spatial', 'fully characterized', 'closed form', 'channel memory', 'antenna configuration', 'also investigated', '2012 ieee']</t>
  </si>
  <si>
    <t>diversity | lattice-reduction | MIMO | MMSE | ZF</t>
  </si>
  <si>
    <t>This paper investigates the performance of the zero-forcing (ZF) and minimum mean-square error (MMSE) equalizers in MIMO frequency selective channels under zero-padding (ZP) transmission. It was previously known that the SISO zero-forcing ZP receiver achieves full diversity; this paper shows that the MIMO version of this receiver is suboptimal in diversity. The MMSE ZP is also investigated, showing that it exhibits an intricate error behavior that depends not only on channel memory and antenna configuration, but also on transmission rate. This behavior is fully characterized in closed form, revealing that the MMSE ZP receiver attains the (optimal) diversity of a ML receiver but only at small spectral efficiencies. Thus MMSE ZP works better than ZF ZP, but not quite as well as ML. To further improve the performance, lattice-reduction aided equalization in the frequency-selective channel is investigated. It is shown that lattice-reduction-aided zero forcing equalizer as well as MMSE equalizer achieve the maximum spatial and temporal diversity at all spectral efficiencies. ¬© 2002-2012 IEEE.</t>
  </si>
  <si>
    <t>2697-2705</t>
  </si>
  <si>
    <t>Performance of linear receivers in frequency-selective MIMO channels</t>
  </si>
  <si>
    <t>10.1109/TCOMM.2013.050313.120666</t>
  </si>
  <si>
    <t>2-s2.0-84880152871</t>
  </si>
  <si>
    <t>['¬© 2002', 'vamos enables', 'users served', 'user detector', 'user channels', 'stage receiver', 'realistic multi', 'radio resource', 'one slot', 'novel two', 'new solution', 'joint equalization', 'filtering stage', 'evolved gsm', 'either single', 'cell interference', 'advanced receivers', 'adaptive multi', '3gpp gsm', '2012 ieee']</t>
  </si>
  <si>
    <t>Cellular networks | equalization | GERAN | GSM | interference cancellation | multiple antennas | multiuser detection | orthogonal sub channels | OSC | VAMOS</t>
  </si>
  <si>
    <t>This paper is focused on evolved GSM/EDGE systems complying to the new feature Voice services over Adaptive Multi-user channels on One Slot (VAMOS), recently introduced in the 3GPP GSM/EDGE radio access network (GERAN) standard. VAMOS enables the transmission of two GSM voice streams on the same radio resource through the so called Orthogonal Sub Channel (OSC) multiple access technique which aims at doubling the number of users served by a cell. When adopting this feature, the GSM network experiences a mixture of in-cell and out-of-cell interference which has to be handled by advanced receivers with interference rejection capabilities. In this paper, a novel two-stage receiver is proposed and tested for the uplink of GSM VAMOS systems. The new scheme combines a pre-filtering stage for out-of-cell interference mitigation with a multi-user detector (MUD) for joint equalization of the two multiplexed OSC streams. The approach is suited for either single-antenna or multi-antenna base stations and can accommodate multiple filters for each user to cope with complex multipath propagation scenarios. The new solution is compared with other existing interference cancellation techniques here applied to the specific OSC scenario. Numerical results show significant performance gains in realistic multi-cell simulated scenarios. ¬© 2002-2012 IEEE.</t>
  </si>
  <si>
    <t>2608-2619</t>
  </si>
  <si>
    <t>60017318;60023256</t>
  </si>
  <si>
    <t>24332591100;35577193000</t>
  </si>
  <si>
    <t>Molteni, Daniele;Nicoli, Monica</t>
  </si>
  <si>
    <t>Italy;United Kingdom</t>
  </si>
  <si>
    <t>Milan;Cambridge</t>
  </si>
  <si>
    <t>Politecnico di Milano;Schlumberger Cambridge Research</t>
  </si>
  <si>
    <t>60023256;60017318</t>
  </si>
  <si>
    <t>Molteni D.</t>
  </si>
  <si>
    <t>Joint OSC receiver for evolved GSM/EDGE systems</t>
  </si>
  <si>
    <t>10.1109/TWC.2013.050613.112296</t>
  </si>
  <si>
    <t>2-s2.0-84880248912</t>
  </si>
  <si>
    <t>['¬© 1966', 'work represents', 'simulated efficiency', 'scale phased', 'power consumption', 'phased array', 'paper presents', 'implemented using', 'first w', 'every element', 'chip antennas', 'band wafer', 'array transmitter', 'array gain', 'application areas', '5 db', '4 w', '25 dbm', '2012 ieee', '114 ghz', '110 ghz', '0 mm2', '0 db']</t>
  </si>
  <si>
    <t>Antenna array | millimeter-wave integrated circuits | on-chip antennas | phased arrays | silicon germanium</t>
  </si>
  <si>
    <t>This paper presents a W-band wafer-scale phased- array transmitter with high-efficiency on-chip antennas. The 4√ó4 array is based on an RF beamforming architecture with an equiphase distribution network and phased shifters placed on every element. The differential on-chip antennas are implemented using a 100 Œºm thick quartz superstrate and with a simulated efficiency of ~ 45% at 110 GHz. The phased array is designed with low mutual coupling between the elements and results in a stable active antenna impedance versus scan angle. The phased array is built in the Jazz SBC18H3 SiGe BiCMOS process, and is 6.5√ó6.0 mm2. Measurements show two-dimensional pattern scanning capabilities with a directivity of 17.0 dB, an array gain of ~ 26.5 dB at 110 GHz, and an EIRP of 23-25 dBm at 108-114 GHz. The power consumption is 3.4 W from a 1.9 V supply. To our knowledge, this work represents the first W-band wafer-scale phased array to-date. The application areas are in point-to-point communication systems in the 100-120 GHz range. ¬© 1966-2012 IEEE.</t>
  </si>
  <si>
    <t>2041-2055</t>
  </si>
  <si>
    <t>60013301-60121655;60121655;60121655;60013301-60121655;60121655</t>
  </si>
  <si>
    <t>35234942500;18037932500;36602891500;25639017300;7006384021</t>
  </si>
  <si>
    <t>Shin, Woorim;Ku, Bon Hyun;Inac, Ozgur;Ou, Yu Chin;Rebeiz, Gabriel M.</t>
  </si>
  <si>
    <t>Shin W.</t>
  </si>
  <si>
    <t>A 108-114 GHz 4√ó4 wafer-scale phased array transmitter with high-efficiency on-chip antennas</t>
  </si>
  <si>
    <t>10.1109/JSSC.2013.2260097</t>
  </si>
  <si>
    <t>2-s2.0-84883278994</t>
  </si>
  <si>
    <t>['switching frequency', 'spurious contributions', 'smps includes', 'smps efficiency', 'single point', 'radar purposes', 'paper presents', 'output power', 'obtained results', 'mmic delivers', 'latter provides', 'integrated smps', 'improved control', 'hpa efficiency', 'fall times', 'distinct advantages', 'design aspects', 'control circuitry', 'band hpa', 'array antennas', 'antenna system', '75 %.', '100 mhz', '10 w']</t>
  </si>
  <si>
    <t>Analog integrated circuits | DC-DC power converters | decorrelation | microwave integrated circuits | nonlinear circuits | power conversion | power integrated circuits | pulsewidth modulation | radar equipment | RF signals | transmitters</t>
  </si>
  <si>
    <t>The integration of a Switch-Mode Power Supply (SMPS) with a High Power Amplifier (HPA) offers various benefits for application in array antennas for radar purposes. Among the Most Distinct Advantages Are Removal of A Single Point of Failure from the Antenna System, Individual Bias Control for Local Efficiency Optimization, the High Switching Frequency Which Separates the Spurious Contributions from the Carrier and the Improved Control of the HPA Supply Voltage Rise-and Fall Times. the Latter Provides the Possibility to Control the RF Pulse Shapes Thereby Reducing the Temporal Side Lobes and Enhancing the Output Signal Spectrum. An S-band HPA with Integrated SMPS Is Designed, Fabricated and Tested. the SMPS Includes the Control Circuitry for the Switches. the SMPS Is Optimized to Operate at A Switching Frequency of 100 MHz. the MMIC Delivers An Output Power of 10 W with An HPA Efficiency of More Than 40% and An SMPS Efficiency of More Than 75%. This Paper Presents An Overview of the Design Aspects and the Obtained Results. ¬© 2013 IEEE.</t>
  </si>
  <si>
    <t>2285-2295</t>
  </si>
  <si>
    <t>60019984;60019984;60001882;60001882;60001882;60001882;60019984-60020599</t>
  </si>
  <si>
    <t>16023454100;6602664949;55364502800;57209703819;6507501528;55364868700;6603911861</t>
  </si>
  <si>
    <t>Van Der Bent, Gijs;De Hek, Peter;Geurts, Sander;Telli, Ali;Brouzes, Herve;Besselink, Michiel;Van Vliet, Frank E.</t>
  </si>
  <si>
    <t>Enschede;The Hague;Hengelo</t>
  </si>
  <si>
    <t>Universiteit Twente;Nederlandse Organisatie voor toegepast natuurwetenschappelijk onderzoek- TNO;Thales Nederland B.V.</t>
  </si>
  <si>
    <t>60020599;60019984;60001882</t>
  </si>
  <si>
    <t>Van Der Bent G.</t>
  </si>
  <si>
    <t>A 10 watt s-band mmic power amplifier with integrated 100 mhz switch-mode power supply and control circuitry for active electronically scanned arrays</t>
  </si>
  <si>
    <t>10.1109/JSSC.2013.2261194</t>
  </si>
  <si>
    <t>2-s2.0-84884699922</t>
  </si>
  <si>
    <t>['versus double', 'tip distance', 'temperature rises', 'technique used', 'surgical removal', 'slot size', 'shape ).', 'relative permittivity', 'present study', 'perfusion rate', 'microwave ablation', 'malignant ones', 'malignant ).', 'less significant', 'exact determination', 'design characteristics', 'crucial importance', 'correctly estimate', 'clinical case', 'application times', 'ablation zone']</t>
  </si>
  <si>
    <t>Microwave ablation is a technique used in treating hepatocellular carcinoma, especially in cases where surgical removal is impossible. In the present study we are investigating the effects of design characteristics of a coaxial slot antenna (single- versus double-slot, slot-to-tip distance and slot size) on the ablation zone characteristics (dimensions and shape). The specific absorption rate field and the temperature rises are calculated for a variety of application times and powers. A plateau in the ablation zone dimensions in healthy and cirrhotic liver models is predicted, but not in malignant ones. It is found that the value of the perfusion rate (which is different for each clinical case) is of crucial importance in order to correctly estimate the ablation zone. An underestimation of dimensions is expected, if higher perfusion rates are used (i.e., values for healthy tissue rather than malignant). In contrast, an exact determination of the values of relative permittivity and conductivity is less significant for predicting the ablation zone. ¬© 2013 Institute of Physics and Engineering in Medicine.</t>
  </si>
  <si>
    <t>3191-3206</t>
  </si>
  <si>
    <t>Physics in Medicine and Biology</t>
  </si>
  <si>
    <t>113582691;60074510;113582691;60074510;60015331;60074510</t>
  </si>
  <si>
    <t>36617217900;16025042900;55683698300;35243137100;7004379571;7003283774</t>
  </si>
  <si>
    <t>Karampatzakis, Andreas;K√ºhn, Sven;Tsanidis, George;Neufeld, Esra;Samaras, Theodoros;Kuster, Niels</t>
  </si>
  <si>
    <t>Switzerland;Greece;Greece</t>
  </si>
  <si>
    <t>Zurich;Thessaloniki;Thessaloniki</t>
  </si>
  <si>
    <t>Foundation for Research on Information Technologies in Society (ITIS);Aristotle University of Thessaloniki;THESS S.A.</t>
  </si>
  <si>
    <t>60074510;60015331;113582691</t>
  </si>
  <si>
    <t>Karampatzakis A.</t>
  </si>
  <si>
    <t>Antenna design and tissue parameters considerations for an improved modelling of microwave ablation in the liver</t>
  </si>
  <si>
    <t>10.1088/0031-9155/58/10/3191</t>
  </si>
  <si>
    <t>2-s2.0-84877341285</t>
  </si>
  <si>
    <t>['¬© 2013', 'therefore suitable', 'smooth surfaces', 'silver nanowires', 'royal society', 'resonance points', 'paper substrates', 'network structures', 'nanopaper antennas', 'mechanical tuning', 'high sensitivity', 'high portability', 'high foldability', 'foldable antennas', 'coarse surfaces', 'antenna lines']</t>
  </si>
  <si>
    <t>Foldable antennas are required for small-sized electronic devices with high portability. Antennas on plastic substrates provide high flexibility and high sensitivity but are not foldable. Antennas on paper substrates are foldable, but their sensitivity is poor because of their coarse surfaces. In this paper, nanopapers with smooth surfaces and high foldability are fabricated from 30 nm wide cellulose nanofibers for use as foldable antenna substrates. Silver nanowires are then printed on the nanopapers to act as antenna lines. These nanopaper antennas with silver nanowires exhibit high sensitivity because of their smooth surfaces and high foldability because of their network structures. Also, their high foldability allows the mechanical tuning of their resonance points over a wide frequency range without using additional components such as condensers and coils. Nanopaper antennas with silver nanowires are therefore suitable for the realization of future foldable electronics. ¬© 2013 The Royal Society of Chemistry.</t>
  </si>
  <si>
    <t>4395-4399</t>
  </si>
  <si>
    <t>Nanoscale</t>
  </si>
  <si>
    <t>60024322;60024322;60019247;60024322</t>
  </si>
  <si>
    <t>9846851200;55138693000;55369698000;35498925300</t>
  </si>
  <si>
    <t>Nogi, Masaya;Komoda, Natsuki;Otsuka, Kanji;Suganuma, Katsuaki</t>
  </si>
  <si>
    <t>Suita;Ome</t>
  </si>
  <si>
    <t>Osaka University;Meisei University</t>
  </si>
  <si>
    <t>60024322;60019247</t>
  </si>
  <si>
    <t>Nogi M.</t>
  </si>
  <si>
    <t>Foldable nanopaper antennas for origami electronics</t>
  </si>
  <si>
    <t>10.1039/c3nr00231d</t>
  </si>
  <si>
    <t>2-s2.0-84877750456</t>
  </si>
  <si>
    <t>['technology 2013', 'rao bound', 'proposed approach', 'proposed algorithms', 'propagator operator', 'processing time', 'introduced real', 'imposed onto', 'existing schemes', 'estimated doas', 'developed methods', 'developed algorithms', 'also demonstrate', 'achieved performance']</t>
  </si>
  <si>
    <t>In this study, the authors propose four algorithms for directions of arrival (DoAs) estimation of multiple incoming narrowband plane waves onto electronically steerable parasitic array radiator antennas. The constraints on the proposed algorithms are the same as those imposed onto the classic subspace methods allowing superior high-resolution and localisation capabilities even for correlated sources scenarios but with more reduced computations load and processing time than existing schemes. We also demonstrate that estimating the propagator operator through both introduced real-valued orthogonal decompositions techniques not only yields to a faster DoAs estimation with a reduced computational complexity, but also it improves the robustness of the developed algorithms to noise as compared with the classic propagator algorithm. The Cram√©r-Rao bound on the variance of the estimated DoAs by the proposed algorithms is analysed. The achieved performance by the developed methods is studied and compared with conventional antenna arrays. The simulation results confirm that high-resolution DoAs estimation can be achieved with the developed algorithms and prove the validity of the proposed approach. ¬© The Institution of Engineering and Technology 2013.</t>
  </si>
  <si>
    <t>36552098200;16039002000;6603916754</t>
  </si>
  <si>
    <t>Akkar, Salem;Harabi, Ferid;Gharsallah, Ali</t>
  </si>
  <si>
    <t>Akkar S.</t>
  </si>
  <si>
    <t>Improved reactance domain unitary propagator algorithms for electronically steerable parasitic array radiator antennas</t>
  </si>
  <si>
    <t>10.1049/iet-map.2012.0334</t>
  </si>
  <si>
    <t>2-s2.0-84877805874</t>
  </si>
  <si>
    <t>['term fadings', 'term fading', 'technology 2013', 'studied experimentally', 'statistical description', 'simple two', 'signal variation', 'propagation channel', 'including path', 'crossing rates', 'body movements', 'body millimetre', 'also proposed', '88 db']</t>
  </si>
  <si>
    <t>Variation of on-body millimetre-wave propagation channels with body movements has been studied experimentally. A statistical description of the propagation channel is presented, including path-loss probability distributions, level-crossing rates and average fade durations. The median path losses for the considered practical links with omnidirectional monopole antennas lied within the range of 55-88 dB. The signal variation was found to consist of two superimposed variations, in general: the long-term and short-term fadings, but was dominated by the much stronger long-term fading. The use of a simple two-state Markov process model to describe on-body communication links is also proposed and its limitations are discussed. ¬© The Institution of Engineering and Technology 2013.</t>
  </si>
  <si>
    <t>60019702;60019702;60019702;60019702</t>
  </si>
  <si>
    <t>13405716500;55582687000;7006591347;57213425197</t>
  </si>
  <si>
    <t>Nechayev, Yuriy Ivanovich;Wu, Xianyue;Constantinou, Costas C.;Hall, Peter S.</t>
  </si>
  <si>
    <t>Birmingham</t>
  </si>
  <si>
    <t>University of Birmingham</t>
  </si>
  <si>
    <t>Nechayev Y.</t>
  </si>
  <si>
    <t>Millimetre-wave path-loss variability between two body-mounted monopole antennas</t>
  </si>
  <si>
    <t>10.1049/iet-map.2011.0564</t>
  </si>
  <si>
    <t>2-s2.0-84877813210</t>
  </si>
  <si>
    <t>['wide bandwidth', 'uwb applications', 'two e', 'technology 2013', 'small size', 'shaped slots', 'shaped slot', 'radiating patch', 'plane structure', 'novel method', 'notched function', 'notched characteristic', 'microstrip feed', 'measured results', 'higher band', 'ground plane', 'frequency band', 'dual band', 'designed antenna', 'authors use', 'additional resonance']</t>
  </si>
  <si>
    <t>In this study, a novel method for designing a new monopole antenna with dual band-notched characteristic for UWB applications has been presented. The proposed antenna consists of a square radiating patch with a modified T-shaped slot, and a ground plane with two E-shaped slots and a W-shaped conductor backed-plane. By cutting two E-shaped slots in the ground plane, additional resonance is excited and hence much wider impedance bandwidth can be produced, especially at the higher band, which results in a wide usable fractional bandwidth of more than 130% (2.73-13.3 GHz). In order to generate single band-notched characteristic, the authors use a W-shaped conductor backed-plane structure on the other side of the substrate. In addition, by cutting a modified T-shaped slot in the radiating patch and microstrip feed-line, a dual band-notched function is achieved. The measured results reveal that the presented dual notch band monopole antenna offers a very wide bandwidth with two notched bands, covering all the 5.2/5.8 GHz wireless local area network, 3.5/5.5 GHz WiMAX and 4 GHz C bands. The designed antenna has a small size of 12 √ó 18 mm2. Good voltage standing wave ratio (VSWR) and radiation pattern characteristics are obtained in the frequency band of interest. Simulated and measured results are presented to validate the usefulness of the proposed antenna structure for ultra-wideband (UWB) applications. ¬© The Institution of Engineering and Technology 2013.</t>
  </si>
  <si>
    <t>36454973300;28767961100;37661184600</t>
  </si>
  <si>
    <t>Ojaroudi, Nasser;Ojaroudi, Mohammad;Ghadimi, Noradin</t>
  </si>
  <si>
    <t>Dual band-notched small monopole antenna with novel W-shaped conductor backed-plane and novel T-shaped slot for UWB applications</t>
  </si>
  <si>
    <t>10.1049/iet-map.2012.0180</t>
  </si>
  <si>
    <t>2-s2.0-84877815742</t>
  </si>
  <si>
    <t>['wimax band', 'triple band', 'technology 2013', 'slot antenna', 'sharp rejection', 'rejection characteristics', 'radiation patterns', 'modified half', 'mode substrate', 'major part', 'integrated waveguide', 'hmsiw cavity', 'good candidate', 'gain results', 'compact ultra', 'bottom layer', '016 mm3']</t>
  </si>
  <si>
    <t>In this study, a compact ultra-wideband (UWB) two-layer printed microstrip line monopole-slot antenna with triple band-rejection characteristics is investigated. The proposed antenna consists of a planar UWB monopole-slot antenna with a size of 40 √ó 47 √ó 1.016 mm3 and a modified half-mode substrate-integrated waveguide (M-HMSIW) cavity with folded defected ground structure slot. The antenna is fabricated using two-layer printed circuit board process. To generate bandnotched characteristics, M-HMSIW cavity in the bottom layer of the antenna are utilised. By tuning the dimension of MHMSIW, triple notched bands with sharp rejection can be achieved at WiMAX band (3.3-3.69 GHz), along with a major part of the C-band (3.7-4.2 GHz), lower wireless local area network (WLAN) band (5.15-5.35 GHz), and upper WLAN band (5.725-5.825 GHz). The simulated and measured impedance matching, radiation patterns and gain results of antenna are investigated. The results of the fabricated antenna show that this antenna is a good candidate for various UWB applications. ¬© The Institution of Engineering and Technology 2013.</t>
  </si>
  <si>
    <t>26-34</t>
  </si>
  <si>
    <t>60000994;60000627;60109945</t>
  </si>
  <si>
    <t>55701846200;6506944146;26424857100</t>
  </si>
  <si>
    <t>Ali-Akbari, Elnaz;Azarmanesh, Mohammad Naghi;Soltani, Saber</t>
  </si>
  <si>
    <t>Ahar;Ardabil Province;Urmia</t>
  </si>
  <si>
    <t>Islamic Azad University, Ahar Branch;Islamic Azad University, Ardabil Branch;Urmia University</t>
  </si>
  <si>
    <t>60109945;60000994;60000627</t>
  </si>
  <si>
    <t>Ali-Akbari E.</t>
  </si>
  <si>
    <t>Design of miniaturised band-notch ultra-wideband monopole-slot antenna by modified half-mode substrate-integrated waveguide</t>
  </si>
  <si>
    <t>10.1049/iet-map.2012.0325</t>
  </si>
  <si>
    <t>2-s2.0-84877819488</t>
  </si>
  <si>
    <t>['¬© 2013', 'theoretical analysis', 'technology 2013', 'study proposes', 'significant advantage', 'relay cooperation', 'receive multi', 'proposed approach', 'multiple relays', 'introduced multi', 'fading channel', 'effectively designed', 'derived mathematically', 'conventional cooperations', 'consequently result', 'coding gains']</t>
  </si>
  <si>
    <t>This study proposes an low density party check (LDPC)-coded multi-relay cooperation with receive multi-antenna in the destination over a Rayleigh-fading channel, where maximal ratio combining and belief propagation algorithm (BP)-based joint iterative decoding based on the introduced multi-layer Tanner graph are effectively designed to detect and decode the corrupted received sequence at the destination. The overall code rate from the destination is derived mathematically in relation to all the constituent LDPC codes employed by source and multiple relays. Theoretical analysis and numerical simulation show that the proposed approach can well combine diversity and coding gains, which consequently result in significant advantage over the conventional cooperations under the same conditions. ¬© 2013 The Institution of Engineering and Technology 2013.</t>
  </si>
  <si>
    <t>60021666;60021666;60021666;60010499</t>
  </si>
  <si>
    <t>56453787100;7403449300;42162403500;55817703100</t>
  </si>
  <si>
    <t>Tang, Lei;Yang, Fengfan;Zhang, Shunwai;Xu, Hongjun</t>
  </si>
  <si>
    <t>China;South Africa</t>
  </si>
  <si>
    <t>Nanjing;Durban</t>
  </si>
  <si>
    <t>Nanjing University of Aeronautics and Astronautics;University of KwaZulu-Natal</t>
  </si>
  <si>
    <t>60021666;60010499</t>
  </si>
  <si>
    <t>Tang L.</t>
  </si>
  <si>
    <t>Joint iterative decoding for LDPC-coded multi-relay cooperation with receive multi-antenna in the destination</t>
  </si>
  <si>
    <t>10.1049/iet-com.2012.0038</t>
  </si>
  <si>
    <t>2-s2.0-84877826583</t>
  </si>
  <si>
    <t>['verify compliance', 'technology 2013', 'specific locations', 'path loss', 'pacemaker acting', 'link performance', 'implants communicate', 'implant scenario', 'central hub', 'body communication', 'also studied']</t>
  </si>
  <si>
    <t>A multi-implant scenario is considered using insulated dipole antennas for specific locations such as the liver, heart, spleen and the kidneys where implants communicate with a pacemaker acting as a central hub. Wireless communication within human body experiences loss in the form of attenuation and absorption, and to identify these losses, the path loss is studied in this paper for an adult and child heterogeneous human model. Link performance is calculated to investigate the applicability of in-body communication. The specific absorption rate for all these locations is also studied to verify compliance with international safety guidelines. ¬© The Institution of Engineering and Technology 2013.</t>
  </si>
  <si>
    <t>35095284800;22985227300;23974082200;7103396069</t>
  </si>
  <si>
    <t>Kurup, Divya;Joseph, Wout;Vermeeren, G√ºnter;Martens, Luc</t>
  </si>
  <si>
    <t>Kurup D.</t>
  </si>
  <si>
    <t>Specific absorption rate and path loss in specific body location in heterogeneous human model</t>
  </si>
  <si>
    <t>10.1049/iet-map.2011.0559</t>
  </si>
  <si>
    <t>2-s2.0-84877829997</t>
  </si>
  <si>
    <t>['weibull distributed', 'technology 2013', 'study presents', 'scenarios ].', 'rician distributions', 'results show', 'normally distributed', 'normal distribution', 'nlos measurements', 'mutual coupling', 'los measurements', 'fed multiple', 'either nakagami', 'corridor measurements', 'corridor environment', 'correlation co', 'best modelled', '8 db']</t>
  </si>
  <si>
    <t>This study presents the findings of an empirical channel characterisation for an ultra-wideband off-body optic fibre-fed multiple-antenna array within an office and corridor environment. The results show that for received power experiments, the office and corridor were best modelled by lognormal and Rician distributions, respectively [for both line of sight (LOS) and non-LOS (NLOS) scenarios]. In the office, LOS measurements for tmean and tRMS were both described by the Normal distribution for all channels, whereas NLOS measurements for tmean and tRMS were Nakagami and Weibull distributed, respectively. For the corridor measurements, LOS for tmean and tRMS were either Nakagami or normally distributed for all channels, with NLOS measurements for tmean and tRMS being Nakagami and normally distributed, respectively. This work also shows that achievable diversity gain was influenced by both mutual coupling and cross-correlation co-efficients. Although the best diversity gains were 1.8 dB for three-channel selective diversity combining, the authors present recommendations for improving these results. ¬© The Institution of Engineering and Technology 2013.</t>
  </si>
  <si>
    <t>61-70</t>
  </si>
  <si>
    <t>60029738;60029738-60020599</t>
  </si>
  <si>
    <t>26767556800;7003566126</t>
  </si>
  <si>
    <t>Catherwood, Philip A.;Scanlon, William G.</t>
  </si>
  <si>
    <t>United Kingdom;Netherlands</t>
  </si>
  <si>
    <t>Belfast;Enschede</t>
  </si>
  <si>
    <t>Queen's University Belfast;Universiteit Twente</t>
  </si>
  <si>
    <t>60029738;60020599</t>
  </si>
  <si>
    <t>Catherwood P.</t>
  </si>
  <si>
    <t>Body-centric ultra-wideband multi-channel characterisation and spatial diversity in the indoor environment</t>
  </si>
  <si>
    <t>10.1049/iet-map.2011.0565</t>
  </si>
  <si>
    <t>2-s2.0-84877835269</t>
  </si>
  <si>
    <t>['predicted values', 'power antenna', 'near field', 'measurement confirmed', 'magnetically confined', 'launch antenna', 'first time', 'directly measure', '3 mw', '2d full', '2 kv']</t>
  </si>
  <si>
    <t>Fully dynamic Stark effect visible spectroscopy was used for the first time to directly measure the local rf electric field in the boundary plasma near a high-power antenna in high-performance, magnetically confined, fusion energy experiment. The measurement was performed in the superconducting tokamak Tore Supra, in the near field of a 1-3 MW, lower-hybrid, 3.7 GHz wave-launch antenna, and combined with modeling of neutral atom transport to estimate the local rf electric field amplitude (as low as 1-2 kV/cm) and direction in this region. The measurement was then shown to be consistent with the predicted values from a 2D full-wave propagation model. Notably the measurement confirmed that the electric field direction deviates substantially from the direction in which it is launched by the waveguides as it penetrates only a few cm radially inward into the plasma from the waveguides, consistent with the model. ¬© 2013 American Physical Society.</t>
  </si>
  <si>
    <t>60024266;60024266;60003729;60024266-60004923;60003729;60003729;60003729;60024266;60024266;60003729;60003729;60003729;60003729;60003729</t>
  </si>
  <si>
    <t>57206714817;7006907809;25959090100;8399217200;6603540410;56279072100;8306830000;7407315969;7005224335;53981747800;7003492223;6603787554;35490435500;57198009659</t>
  </si>
  <si>
    <t>Klepper, C. C.;Isler, R. C.;Hillairet, J.;Martin, E. H.;Colas, L.;Ekedahl, A.;Goniche, M.;Harris, J. H.;Hillis, D. L.;Panayotis, S.;Pegouri√©, B.;Lotte, Ph;Colledani, G.;Martin, V.</t>
  </si>
  <si>
    <t>Dynamic stark spectroscopic measurements of microwave electric fields inside the plasma near a high-power antenna</t>
  </si>
  <si>
    <t>10.1103/PhysRevLett.110.215005</t>
  </si>
  <si>
    <t>2-s2.0-84877994971</t>
  </si>
  <si>
    <t>['wce antennas', 'wce antenna', 'two parts', 'transmission efficiency', 'technique requires', 'system requirements', 'receiving signals', 'paper reviews', 'major role', 'images received', 'extensive investigations', 'conformal antennas', 'case studies', 'cable discomfort', 'antenna plays', 'antenna determines', 'analysis issues', '400mhz bandwidth']</t>
  </si>
  <si>
    <t>Embedded antenna | Outer wall antenna | Spiral antenna | WCE</t>
  </si>
  <si>
    <t>Wireless Capsule Endoscopy (WCE) has conquered several limitations of traditional diagnostic tools, such as the cable discomfort and the inability to examine the convoluted intestinal regions. However, this technique requires further improvement before it can be implemented. Antenna plays a major role in transmitting and receiving signals in such a system. Transmission efficiency of the antenna determines the quality of images received in real-time. This paper reviews the state-of-the-art WCE transmitting antennas focusing on the design and analysis issues. Extensive investigations are carried out on the development of WCE antennas from the past to the present in two parts. First, the WCE antenna designs including embedded and conformal antennas are introduced and reviewed. Then, two new ideas (case studies) for the design of WCE antenna with about 400MHz bandwidth and omni-directional radiation patterns are introduced, which satisfy the system requirements for WCE. This paper also presents the challenges and prospective of WCE in the future.</t>
  </si>
  <si>
    <t>72-80</t>
  </si>
  <si>
    <t>1816093X</t>
  </si>
  <si>
    <t>Engineering Letters</t>
  </si>
  <si>
    <t>60102426;60018308;60102426;60102426;60102426</t>
  </si>
  <si>
    <t>36105242300;55599108400;54788663500;8503638800;55536496100</t>
  </si>
  <si>
    <t>Lim, Eng Gee;Wang, Jing Chen;Wang, Zhao;Tillo, Tammam;Man, Ka Lok</t>
  </si>
  <si>
    <t>Suzhou;Xi'an</t>
  </si>
  <si>
    <t>Xi'an Jiaotong-Liverpool University;Xi'an Jiaotong University</t>
  </si>
  <si>
    <t>60102426;60018308</t>
  </si>
  <si>
    <t>Lim E.</t>
  </si>
  <si>
    <t>The UHF band in-body antennas for wireless capsule endoscopy</t>
  </si>
  <si>
    <t>2-s2.0-84878209832</t>
  </si>
  <si>
    <t>['wavelength aperture', 'surface waves', 'spatial resolution', 'potential applications', 'particular feature', 'multimode propagation', 'integrated sub', 'imaging artefacts', 'experimental studies']</t>
  </si>
  <si>
    <t>We describe the design and performance of a freely positionable THz near field probe based on a hollow core photonic crystal fibre-coupled photoconducting dipole antenna with an integrated sub-wavelength aperture. Experimental studies of the spatial resolution are compared with detailed finite element electromagnetic simulations and imaging artefacts that are a particular feature of this type of device are discussed. We illustrate the potential applications with descriptions of time domain near field studies of surface waves on a metamaterial and multimode propagation in a parallel plate waveguide. ¬© 2013 AIP Publishing LLC.</t>
  </si>
  <si>
    <t>60030480-60004095;60030480;60030480;60015150;60030480</t>
  </si>
  <si>
    <t>7202628865;56426685700;57199277307;7201635833;16179187400</t>
  </si>
  <si>
    <t>Misra, M.;Pan, Y.;Williams, C. R.;Maier, S. A.;Andrews, S. R.</t>
  </si>
  <si>
    <t>United Kingdom;United Kingdom;India</t>
  </si>
  <si>
    <t>Bath;London;Lucknow</t>
  </si>
  <si>
    <t>University of Bath;Imperial College London;University of Lucknow</t>
  </si>
  <si>
    <t>60030480;60015150;60004095</t>
  </si>
  <si>
    <t>Misra M.</t>
  </si>
  <si>
    <t>Characterization of a hollow core fibre-coupled near field terahertz probe</t>
  </si>
  <si>
    <t>10.1063/1.4804952</t>
  </si>
  <si>
    <t>2-s2.0-84878402549</t>
  </si>
  <si>
    <t>National Children's Research Centre</t>
  </si>
  <si>
    <t>09-118</t>
  </si>
  <si>
    <t>NCRC</t>
  </si>
  <si>
    <t>['zno layers', 'properties similar', 'precursor diffusion', 'planar silicon', 'much smaller', 'mechanical performance', 'low temperature', 'electrical conductivity', 'effective conductivity', 'diethyl zinc', 'bending conductivity', 'based sensors', 'al2o3 precoating']</t>
  </si>
  <si>
    <t>Electrically conductive zinc oxide coatings are applied to polypropylene nonwoven fiber mats by atomic layer deposition (ALD) at 50-155 ¬∞C. A low temperature (50 ¬∞C) aluminum oxide ALD base layer on the polypropylene limits diffusion of diethyl zinc into the polypropylene, resulting in ZnO layers with properties similar to those on planar silicon. Effective conductivity of 63 S/cm is achieved for ZnO on Al2O3 coated polypropylene fibers, and the fibers remain conductive for months after coating. Without the Al2O3 precoating, the effective conductivity was much smaller, consistent with precursor diffusion into the polymer and sub-surface ZnO nucleation. Mechanical robustness tests showed that conductive samples bent around a 6 mm radius maintained up to 40% of the pre-bending conductivity. Linkages between electrical conductivity and mechanical performance will help inform materials choice for flexible and porous electronics including textile-based sensors and antennas. ¬© 2013 AIP Publishing LLC.</t>
  </si>
  <si>
    <t>60004923;60004923;60004923</t>
  </si>
  <si>
    <t>35724518000;8535193000;7102727818</t>
  </si>
  <si>
    <t>Sweet, William J.;Jur, Jesse S.;Parsons, Gregory N.</t>
  </si>
  <si>
    <t>Sweet W.</t>
  </si>
  <si>
    <t>Bi-layer Al&lt;inf&gt;2&lt;/inf&gt;O&lt;inf&gt;3&lt;/inf&gt;/ZnO atomic layer deposition for controllable conductive coatings on polypropylene nonwoven fiber mats</t>
  </si>
  <si>
    <t>10.1063/1.4804960</t>
  </si>
  <si>
    <t>2-s2.0-84878408810</t>
  </si>
  <si>
    <t>['¬© 2002', 'visible range', 'surface plasmon', 'structures consisting', 'small fraction', 'scattering problem', 'nanostrip thickness', 'metal strips', 'median line', 'many noble', 'justifies shrinking', 'investigated using', 'interpolation type', 'induced resonances', 'guaranteed convergence', 'gold nanostrips', 'field characteristics', 'controlled accuracy', '2012 ieee']</t>
  </si>
  <si>
    <t>Absorption | noble-metal strips | Nystrom method | optical antennas | scattering | singular and hypersingular integral equations (IEs) | surface plasmon resonance</t>
  </si>
  <si>
    <t>The surface plasmon and the periodicity-induced resonances in the scattering and absorption of light by multiple flat nanosize noble-metal strips are investigated using a new efficient model. It exploits the fact that the nanostrip thickness is a small fraction of the wavelength in the visible range. This justifies shrinking the strip cross section to its median line and using the generalized boundary conditions on that line, with the strip thickness entering the coefficients. As a result, the scattering problem is reduced to the singular and hypersingular integral equations. We discretize them using quadrature formulas of interpolation type and build an algorithm having guaranteed convergence and controlled accuracy of computations. It enables fast simulation of structures consisting of many noble-metal strips. Near- and far-field characteristics for finite flat grating of silver and gold nanostrips are presented. ¬© 2002-2012 IEEE.</t>
  </si>
  <si>
    <t>442-449</t>
  </si>
  <si>
    <t>60068535;60030553;60068535</t>
  </si>
  <si>
    <t>36519657300;23973241400;56962710300</t>
  </si>
  <si>
    <t>Shapoval, Olga V.;Sauleau, Ronan;Nosich, Alexander I.</t>
  </si>
  <si>
    <t>Shapoval O.</t>
  </si>
  <si>
    <t>Modeling of plasmon resonances of multiple flat noble-metal nanostrips with a median-line integral equation technique</t>
  </si>
  <si>
    <t>10.1109/TNANO.2013.2256365</t>
  </si>
  <si>
    <t>2-s2.0-84877782372</t>
  </si>
  <si>
    <t>['¬© 2002', 'wta shows', 'total efficiency', 'shorting posts', 'plate antenna', 'peak gain', 'hiperlan band', 'hiperlan applications', 'frequency bands', 'enable dual', 'broad bandwidths', 'band resonance', '850 mhz', '80 ghz', '48 ghz', '33 db', '277 mhz', '2011 ieee']</t>
  </si>
  <si>
    <t>Biological effects of electromagnetic radiation | conformal antennas | dual-band antennas | textile antennas</t>
  </si>
  <si>
    <t>A novel, dual-band wearable textile antenna fabricated using conductive textiles for operation in both ISM and HiperLAN applications is presented. Its concept is based on the suspended-plate antenna. It features a 60 √ó 45 mm2 rectangular radiating element suspended over a 80 √ó 60 mm2 ground plane using a 5-mm foam substrate. The proposed rectangular radiator is modified using slots, slits, and shorting posts to enable dual-band resonance and broad bandwidths in both frequency bands: 277 MHz (2.22-2.48 GHz) in the ISM and 850 MHz (4.95-5.80 GHz) in the HiperLAN band. The antenna radiates unidirectionally, and the ground plane avoids coupling to the users' body. The SP-WTA shows a total efficiency between 67% and 89% and a peak gain of 8.33 dB. ¬© 2002-2011 IEEE.</t>
  </si>
  <si>
    <t>60090652-60025063;60090652-60025063;60025063;60090652</t>
  </si>
  <si>
    <t>8556002300;56456741800;23098429000;7005545716</t>
  </si>
  <si>
    <t>Nurul, Husna Mohd Rais;Soh, Ping Jack;Malek, Mohd Fareq Abdul;Vandenbosch, Guy A.E.</t>
  </si>
  <si>
    <t>Nurul H.</t>
  </si>
  <si>
    <t>Dual-band suspended-plate wearable textile antenna</t>
  </si>
  <si>
    <t>10.1109/LAWP.2013.2259211</t>
  </si>
  <si>
    <t>2-s2.0-84877842654</t>
  </si>
  <si>
    <t>['¬© 2002', 'shaped aperture', 'microstrip lines', 'measured results', 'l1 ),', 'four apertures', 'band operation', '2011 ieee', '2 %).', '1 db']</t>
  </si>
  <si>
    <t>Broadband feed network | circularly polarized (CP) | coupling feed | dual-band patch antenna | Global Navigation Satellite System (GNSS)</t>
  </si>
  <si>
    <t>A dual-band circularly polarized antenna fed by four apertures that covers the bands of GPS (L1, L2, L5), Galileo (E5a, E5b, E1, E2, L1), and GLONASS (L1, L3) is introduced. A lotus-shaped aperture is added to optimize the coupling between the microstrip lines and the rings. Three wideband planar baluns are used to achieve good axial ratio (lower than 2.1 dB in both bands) and VSWR (41.2%). The measured results of the annular-ring microstrip antenna show good performance of a dual-band operation, and they confirm the validity of this design, which meets the requirement of Global Navigation Satellite System (GNSS) applications. ¬© 2002-2011 IEEE.</t>
  </si>
  <si>
    <t>615-618</t>
  </si>
  <si>
    <t>37113477700;35210756800;7406280723;7203001464</t>
  </si>
  <si>
    <t>Zhang, Y. Q.;Li, X.;Yang, L.;Gong, S. X.</t>
  </si>
  <si>
    <t>Dual-band circularly polarized annular-ring microstrip antenna for GNSS applications</t>
  </si>
  <si>
    <t>10.1109/LAWP.2013.2260521</t>
  </si>
  <si>
    <t>2-s2.0-84877846524</t>
  </si>
  <si>
    <t>['¬© 2002', 'tunable bandwidth', 'resonant frequency', 'reconfigurable antenna', 'mechanism results', 'measurements conducted', 'maxwell 3d', 'loaded cbs', 'judiciously locating', 'impedance bandwidth', 'ferrite specimen', 'ferrite material', 'cavity reduces', 'backed slot', 'anechoic chamber', '2011 ieee']</t>
  </si>
  <si>
    <t>Cavity-backed | ferrite | gain | impedance match | tunable bandwidth</t>
  </si>
  <si>
    <t>Loading a cavity-backed slot (CBS) antenna with ferrite material and applying a biasing static magnetic field can be used to control its resonant frequency. Such a mechanism results in a frequency-reconfigurable antenna. However, placing a lossy ferrite material inside the cavity reduces the gain and impacts the impedance bandwidth. This letter develops guidelines, based on a nonuniform applied magnetic field and nonuniform magnetic field internal to the ferrite specimen, for the design of ferrite-loaded CBS that enhance its gain and tunable bandwidth by shaping the ferrite specimen and judiciously locating it within the cavity. To validate the modeling, simulations were performed using ANSYS's Maxwell 3D and HFSS, and they were compared to measurements conducted in the Arizona State University (ASU) anechoic chamber. ¬© 2002-2011 IEEE.</t>
  </si>
  <si>
    <t>611-614</t>
  </si>
  <si>
    <t>55706053500;35583458100;57208464375</t>
  </si>
  <si>
    <t>Amiri, Mikal Askarian;Balanis, Constantine A.;Birtcher, Craig R.</t>
  </si>
  <si>
    <t>Amiri M.</t>
  </si>
  <si>
    <t>Gain and bandwidth enhancement of ferrite-loaded CBS antenna using material shaping and positioning</t>
  </si>
  <si>
    <t>10.1109/LAWP.2013.2260519</t>
  </si>
  <si>
    <t>2-s2.0-84877846921</t>
  </si>
  <si>
    <t>['¬© 2002', 'single beam', 'simultaneously illuminating', 'opposite ends', 'novel approach', 'measured counterparts', 'center frequencies', '2011 ieee']</t>
  </si>
  <si>
    <t>Beam squint suppression | offset-fed reflectarray</t>
  </si>
  <si>
    <t>A novel approach is proposed to suppress the frequency-dependent beam squint of offset-fed reflectarray patterns. The design comprises two offset feeds located at opposite ends of the reflectarray, in the plane of offset, simultaneously illuminating the reflectarray. This generates a single beam that does not squint from the desired design direction at off-center frequencies. The concept is validated by comparing the full-wave simulated patterns to measured counterparts. ¬© 2002-2011 IEEE.</t>
  </si>
  <si>
    <t>587-590</t>
  </si>
  <si>
    <t>60028897;60028897;60018714;60018714</t>
  </si>
  <si>
    <t>35789615300;57203176700;7003484529;6602653553</t>
  </si>
  <si>
    <t>Almajali, E'Qab;McNamara, Derek A.;Shaker, Jafar;Chaharmir, M. Reza</t>
  </si>
  <si>
    <t>Almajali E.</t>
  </si>
  <si>
    <t>Beam squint suppression in offset-fed reflectarrays</t>
  </si>
  <si>
    <t>10.1109/LAWP.2013.2260124</t>
  </si>
  <si>
    <t>2-s2.0-84877849423</t>
  </si>
  <si>
    <t>['¬© 2002', 'shaped slot', 'shaped radiator', 'rhcp ).', 'ratio bandwidth', 'parametric study', 'impedance bandwidth', 'good agreement', 'db axial', 'coplanar waveguide', 'circular polarization', 'also carried', '64 ghz', '21 ghz', '2011 ieee']</t>
  </si>
  <si>
    <t>Broad bandwidth | circularly polarized (CP) antenna | coplanar waveguide (CPW) | L-shaped radiator | S-shaped slot</t>
  </si>
  <si>
    <t>In this letter, a new broadband circularly polarized (CP) printed-slot antenna fed by a coplanar waveguide (CPW) is designed and fabricated. To achieve a broadband CP wave, an S-shaped slot is employed in the ground to produce orthogonal surface currents for right-hand circular polarization (RHCP). Furthermore, an L-shaped radiator is introduced to obtain a broad impedance bandwidth that can cover the whole CP bandwidth completely. Good agreement is achieved between the simulation and measurement, which shows that the presented antenna covers an impedance bandwidth (S11&lt;-10 dB) of 104% from 1.78 to 5.64 GHz, and a 3-dB axial-ratio bandwidth (ARBW) of 58.6% from 2.85 to 5.21 GHz. The surface current analysis and a parametric study of the design are also carried out to explain the mechanism of circular polarization. ¬© 2002-2011 IEEE.</t>
  </si>
  <si>
    <t>619-622</t>
  </si>
  <si>
    <t>56040876500;7202968260;55728898200;24080783500;7403280923</t>
  </si>
  <si>
    <t>Li, Guihong;Zhai, Huiqing;Li, Tong;Li, Long;Liang, Changhong</t>
  </si>
  <si>
    <t>CPW-fed S-shaped slot antenna for broadband circular polarization</t>
  </si>
  <si>
    <t>10.1109/LAWP.2013.2261652</t>
  </si>
  <si>
    <t>2-s2.0-84877851549</t>
  </si>
  <si>
    <t>['¬© 1965', 'present method', 'paper presents', 'mutation operators', 'ga ).', 'fitness values', 'element model', 'diverse set', 'conventional ga', 'adaptive method', '2012 ieee']</t>
  </si>
  <si>
    <t>Adaptive genetic algorithm | meander line antenna (MLA) | moment method | optimization</t>
  </si>
  <si>
    <t>This paper presents the optimization of a meander line antenna finite-element model by means of an adaptive genetic algorithm (GA). To search for optimal antenna configurations, the present method employs a GA with an adaptive method that adjusts the characteristics of its selection, crossover, and mutation operators in order to maintain a diverse set of high-quality candidate solutions during its execution. It is shown that the present method can find an optimal solution faster than the conventional GA. Moreover, the fitness values of the optimal solutions obtained by the present method are better than those obtained by conventional GA. ¬© 1965-2012 IEEE.</t>
  </si>
  <si>
    <t>1889-1892</t>
  </si>
  <si>
    <t>60014652;60030074;60014652</t>
  </si>
  <si>
    <t>57212628152;8518654700;7202519680</t>
  </si>
  <si>
    <t>Sato, Yuki;Campelo, Felipe;Igarashi, Hajime</t>
  </si>
  <si>
    <t>Brazil;Japan</t>
  </si>
  <si>
    <t>Belo Horizonte;Sapporo</t>
  </si>
  <si>
    <t>Universidade Federal de Minas Gerais;Hokkaido University</t>
  </si>
  <si>
    <t>60030074;60014652</t>
  </si>
  <si>
    <t>Sato Y.</t>
  </si>
  <si>
    <t>Meander line antenna design using an adaptive genetic algorithm</t>
  </si>
  <si>
    <t>10.1109/TMAG.2013.2239979</t>
  </si>
  <si>
    <t>2-s2.0-84877851563</t>
  </si>
  <si>
    <t>['¬© 2002', 'two spiral', 'still within', 'spectral response', 'results explain', 'puplett interferometer', 'nearly flat', 'frequency range', 'first investigate', 'exhaustively test', 'calibration method', 'broadly applicable', 'air absorption', '800 k', '5 thz', '4000 k', '4 thz', '3 thz', '2011 ieee', '1500 k', '1 thz']</t>
  </si>
  <si>
    <t>Fourier transform spectrometer | optical throughput | spectral response | spiral-antenna</t>
  </si>
  <si>
    <t>Measured spectral response of spiral-antenna coupled superconducting hot electron bolometers (HEBs) often drops dramatically at frequencies that are still within the frequency range of interest (e.g., ‚àº5 THz). This is inconsistent with the implied low receiver noise temperatures from the same measurements. To understand this discrepancy, we exhaustively test and calibrate the thermal sources used in Fourier transform spectrometer measurements. We first investigate the absolute emission spectrum of high-pressure Hg arc lamp, then measure the spectral response of two spiral-antenna coupled NbN HEBs with a Martin-Puplett interferometer as spectrometer and 77 K blackbody as broadband signal source. The measured absolute emission spectrum of Hg arc lamp is proportional to frequency, corresponding to an equivalent blackbody temperature of 4000 K at 1 THz, 1500 K at 3 THz, and 800 K at 5 THz, respectively. Measured spectral response of spiral-antenna coupled NbN HEBs, corrected for air absorption, is nearly flat in the frequency range of 0.5-4 THz, consistent with simulated coupling efficiency between HEB and spiral-antenna. These results explain the discrepancy, and prove that spiral-antenna coupled superconducting NbN HEBs work well in a wide frequency range. In addition, this calibration method and these results are broadly applicable to other quasi-optical THz receivers. ¬© 2002-2011 IEEE.</t>
  </si>
  <si>
    <t>60007171;60007171;60007171-60027363;60007171-60027363;60007171;60001512-60006288;60068676</t>
  </si>
  <si>
    <t>55706496500;55371316000;55645924100;57213837561;57200195884;12902591700;7006771637</t>
  </si>
  <si>
    <t>Zhang, W.;Miao, W.;Li, S. L.;Zhou, K. M.;Shi, S. C.;Gao, J. R.;Goltsman, G. N.</t>
  </si>
  <si>
    <t>Russian Federation;China;China;Netherlands;Netherlands</t>
  </si>
  <si>
    <t>Moscow;Beijing;Nanjing;Delft;Utrecht</t>
  </si>
  <si>
    <t>Moscow Pedagogical State University;University of Chinese Academy of Sciences;Purple Mountain Observatory Chinese Academy of Sciences;Delft University of Technology;SRON Netherlands Institute for Space Research</t>
  </si>
  <si>
    <t>60068676;60027363;60007171;60006288;60001512</t>
  </si>
  <si>
    <t>Measurement of the spectral response of spiral-antenna coupled superconducting hot electron bolometers</t>
  </si>
  <si>
    <t>10.1109/TASC.2013.2245173</t>
  </si>
  <si>
    <t>2-s2.0-84877851701</t>
  </si>
  <si>
    <t>['¬© 2002', 'shaped arms', 'results show', 'radiation patterns', 'moving vehicle', 'letter describes', 'good agreements', 'ellipse antennas', 'domain waveforms', 'different conditions', 'compared together', 'antenna system', 'antenna efficiency', 'also given', '2011 ieee']</t>
  </si>
  <si>
    <t>Antenna system | ground penetrating radar (GPR) | half-ellipse antenna (HEA) | vehicle</t>
  </si>
  <si>
    <t>This letter describes a ground penetrating radar (GPR) antenna system mounted on a moving vehicle for the exploration of the subsurface. The antenna system includes two identical half-ellipse antennas: One is used for transmission, and the other is for reception. Each antenna has a pair of half-elliptical-shaped arms, which are loaded by continuous resistive elements. A shallow rectangular conducting backed cavity is attached above the antenna system. The antenna efficiency, VSWR, radiation patterns, and isolation are analyzed. The time-domain waveforms of the antenna system are also given. The results of simulations and measurements are compared together, and good agreements between them are achieved. The results show that the antenna system is suitable for a variety of broadband radar applications under different conditions. ¬© 2002-2011 IEEE.</t>
  </si>
  <si>
    <t>575-578</t>
  </si>
  <si>
    <t>60019499;60019499;60019499;60019499</t>
  </si>
  <si>
    <t>23975171900;7402076611;56437821700;8258742500</t>
  </si>
  <si>
    <t>Li, Xueping;Ji, Yicai;Lu, Wei;Fang, Guangyou</t>
  </si>
  <si>
    <t>Analysis of GPR antenna system mounted on a vehicle</t>
  </si>
  <si>
    <t>10.1109/LAWP.2013.2260818</t>
  </si>
  <si>
    <t>2-s2.0-84877852218</t>
  </si>
  <si>
    <t>['¬© 2002', 'two substrates', 'proposed antenna', 'printed spoke', 'hand cp', 'db axial', 'coaxial probe', 'azimuthal plane', 'antenna exhibits', '91 db', '86 dbi', '78 ghz', '74 ghz', '575 ghz', '2011 ieee']</t>
  </si>
  <si>
    <t>Axial ratio (AR) | bandwidth | circularly polarized (CP) antenna</t>
  </si>
  <si>
    <t>In this letter, a new omnidirectional circularly polarized (CP) antenna is proposed. By adopting a coaxial probe, in which a metal sleeve acts as a monopole, and printed spoke-like metal strips fabricated on two substrates, which act as a loop, this antenna exhibits an omnidirectional circularly polarized radiation in the azimuthal plane. Theory, design, simulation, and experiment of the antenna are presented. Measurement results show that the proposed antenna can achieve a -10-dB impedance bandwidth of 13.8% (ranges from 1.55 to 1.78 GHz) and a 3-dB axial-ratio (AR) bandwidth of 17.5% (ranges from 1.46 to 1.74 GHz) in the azimuthal plane. At the frequency of 1.575 GHz, the measured average axial ratio and right-hand CP (RHCP) gain are 1.91 dB and 0.86 dBi, respectively, in the azimuthal plane. ¬© 2002-2011 IEEE.</t>
  </si>
  <si>
    <t>607-610</t>
  </si>
  <si>
    <t>60013983;60013983-60026638;60013983</t>
  </si>
  <si>
    <t>55704306600;36866450000;7201986326</t>
  </si>
  <si>
    <t>Li, Bo;Liao, Shao Wei;Xue, Quan</t>
  </si>
  <si>
    <t>Finland;Hong Kong</t>
  </si>
  <si>
    <t>Espoo;Kowloon</t>
  </si>
  <si>
    <t>Nokia Corporation;City University of Hong Kong</t>
  </si>
  <si>
    <t>60026638;60013983</t>
  </si>
  <si>
    <t>Omnidirectional circularly polarized antenna combining monopole and loop radiators</t>
  </si>
  <si>
    <t>10.1109/LAWP.2013.2255578</t>
  </si>
  <si>
    <t>2-s2.0-84877854097</t>
  </si>
  <si>
    <t>['¬© 2002', 'truncating corners', 'shaped impedance', 'shaped imn', 'reader antenna', 'peak gain', 'mobile 2', 'matching network', 'lower patch', 'imn ),', 'frequency range', 'four symmetric', 'db beamwidth', 'circular polarization', 'attained simply', 'achieves 6', '91 ¬∞.', '6 dbi', '56 ghz', '45 ghz', '32 dbi', '2011 ieee', '1 %.']</t>
  </si>
  <si>
    <t>Broadband | circular polarization (CP) | microstrip antenna | radio frequency identification (RFID) reader antenna</t>
  </si>
  <si>
    <t>A compact and broadband microstrip stacked patch antenna with circular polarization (CP) for a mobile 2.45-GHz passive radio frequency identification (RFID) reader is presented. The proposed antenna consists of two stacked patches fed with an S-shaped impedance-matching network (IMN), which is connected by a probe. With the proposed S-shaped IMN feed technique, a good impedance matching and symmetrical broadside radiation patterns could be obtained. The CP operation could be attained simply by the upper parasitic patch rotating 90¬∞ sequentially based on the lower patch and truncating corners. Additionally, with four symmetric-L narrow slots on the patches, the compact operation could be obtained. The proposed reader antenna matching is optimized by regulating the sizes of the S-shaped IMN: Sx and Sy. Experimental results show that the reader antenna of size 58 √ó 58 √ó 11 mm3 has a 3-dB beamwidth of more than 91¬∞. The peak gain is optimized in the frequency range from 2.31 to 2.56 GHz of larger than 6 dBi, and it achieves 6.32 dBi in the center frequency 2.45 GHz. The voltage standing wave ratio (VSWR) &lt;2 impedance bandwidth is larger than 15.1%. ¬© 2002-2011 IEEE.</t>
  </si>
  <si>
    <t>623-626</t>
  </si>
  <si>
    <t>55703833700;7401459520;56158268500;55707244500;55706194300;55805876600</t>
  </si>
  <si>
    <t>Wu, Tingqiang;Su, Hua;Gan, Liyun;Chen, Huizhu;Huang, Jingyao;Zhang, Huaiwu</t>
  </si>
  <si>
    <t>Wu T.</t>
  </si>
  <si>
    <t>A compact and broadband microstrip stacked patch antenna with circular polarization for 2.45-GHz mobile RFID reader</t>
  </si>
  <si>
    <t>10.1109/LAWP.2013.2261651</t>
  </si>
  <si>
    <t>2-s2.0-84877854776</t>
  </si>
  <si>
    <t>['¬© 2002', 'wimax ).', 'wide bandwidth', 'traditional cpw', 'proposed antenna', 'order modes', 'operating bandwidth', 'omnidirectional radiation', 'merged together', 'good candidate', 'fractional bandwidth', 'enhanced efficiency', 'design freedom', 'design constraint', 'composite right', 'closely spaced', 'circuit parameters', 'bandwidth enhancement', 'approximately 58', 'also overcomes', 'acpw structure', '2011 ieee', '1720 mhz']</t>
  </si>
  <si>
    <t>Asymmetric coplanar waveguide (ACPW) | bandwidth enhancement | composite right/left-handed transmission line (CRLH-TL) | enhanced efficiency | wideband antenna</t>
  </si>
  <si>
    <t>A novel wideband antenna based on composite right/left-handed transmission line (CRLH-TL) is presented. The bandwidth enhancement of the antenna can be achieved when the zeroth-order and first-positive-order modes are closely spaced and merged together. The uniplanar asymmetric coplanar waveguide (ACPW) is adopted as the host transmission line. The ACPW structure not only offers the design freedom to implement the circuit parameters, but also overcomes the design constraint of the traditional CPW. The measured results show that the operating bandwidth is 1720 MHz (2.1-3.82 GHz), corresponding to approximately 58.1% fractional bandwidth. Owing to the characteristics of wide bandwidth, enhanced efficiency, and omnidirectional radiation, the proposed antenna is a good candidate for modern wireless communication systems (LTE, WLAN, WiMAX). ¬© 2002-2011 IEEE.</t>
  </si>
  <si>
    <t>563-566</t>
  </si>
  <si>
    <t>Bandwidth enhancement of asymmetric coplanar waveguide (ACPW)-fed antenna based on composite right/left-handed transmission line</t>
  </si>
  <si>
    <t>10.1109/LAWP.2013.2260522</t>
  </si>
  <si>
    <t>2-s2.0-84877862036</t>
  </si>
  <si>
    <t>['¬© 2002', 'shown 58', 'rf performance', 'reconfigurable antennas', 'multilayer scs', 'layer sc', 'insertion loss', 'implementing conformal', 'ghz range', 'flexible substrates', 'first time', 'first characterized', 'effective method', 'conventional patch', 'alternative cost', '9 %.', '69 ghz', '2011 ieee']</t>
  </si>
  <si>
    <t>Conductive rubber | flexible antenna | multilayer conductor | polydimethylsiloxane (PDMS) | reconfigurable antenna | stretchable antenna</t>
  </si>
  <si>
    <t>Multilayer stretchable conductors (SCs) are demonstrated for the first time as an alternative cost-effective method for implementing conformal and reconfigurable antennas over flexible substrates. Structurally, these SCs are realized on polydimethylsiloxane (PDMS) substrate via single or double copper layers deposited around a commercially available conductive rubber. The dc measurements demonstrate the stretchability of the multilayer SCs up to 25% and 22.5 times larger conductivity as compared to the standalone conductive rubber. The RF performance of these multilayer SCs is first characterized in the 1-5-GHz range by measuring the insertion loss in 50-Œ© microstrip lines. As compared to a standalone conductive rubber, the triple-layer SC has shown 58% less insertion loss. To demonstrate their use in reconfigurable and flexible conformal antennas, an aperture-coupled patch antenna is designed, fabricated, and tested. Specifically, it is shown that the antenna can be tuned from 2.97 to 2.69 GHz when stretched by 9%. Additionally, the patch antenna implemented from the multilayer SC exhibits 6.18 dB realized gain. This gain is 3.71 dB better than that of a patch antenna implemented from a standalone conductive rubber layer, and only 0.4 dB lower than that of a conventional patch. ¬© 2002-2011 IEEE.</t>
  </si>
  <si>
    <t>603-606</t>
  </si>
  <si>
    <t>35731618300;8754393700;6603541240</t>
  </si>
  <si>
    <t>Liyakath, Riaz Ahmed;Takshi, Arash;Mumcu, Gokhan</t>
  </si>
  <si>
    <t>Liyakath R.</t>
  </si>
  <si>
    <t>Multilayer stretchable conductors on polymer substrates for conformal and reconfigurable antennas</t>
  </si>
  <si>
    <t>10.1109/LAWP.2013.2260123</t>
  </si>
  <si>
    <t>2-s2.0-84877862283</t>
  </si>
  <si>
    <t>['¬© 1995', 'shifting mechanism', 'relative phase', 'optic effect', 'index dominates', 'electronic variation', 'array elements', 'also analyzed', '2012 ieee', '2 deg']</t>
  </si>
  <si>
    <t>Beam steering | phased arrays | semiconductor laser arrays | semiconductor lasers</t>
  </si>
  <si>
    <t>We demonstrate electronic beam steering using pha-sed vertical cavity laser arrays at record high speed (1.4¬∑108 deg/s) and sensitivity to current (1.2 deg/100 ŒºA). The relative phase and coherence between the array elements are extracted with a Fraunhoffer propagation method. The spatially resolved spectrum and beam steering dynamics are also analyzed. The thermo-optic effect is found to dominate the phase-shifting mechanism at lower speed steering, while the electronic variation in index dominates at higher speeds (‚â•10 MHz). ¬© 1995-2012 IEEE.</t>
  </si>
  <si>
    <t>60000745;60024592;60000745;60000745</t>
  </si>
  <si>
    <t>57209162850;22635870400;24175132200;7101831545</t>
  </si>
  <si>
    <t>Johnson, Matthew T.;Siriani, Dominic F.;Tan, Meng Peun;Choquette, Kent D.</t>
  </si>
  <si>
    <t>Lexington;Urbana</t>
  </si>
  <si>
    <t>Lincoln Laboratory;University of Illinois Urbana-Champaign</t>
  </si>
  <si>
    <t>60024592;60000745</t>
  </si>
  <si>
    <t>Johnson M.</t>
  </si>
  <si>
    <t>High-speed beam steering with phased vertical cavity laser arrays</t>
  </si>
  <si>
    <t>10.1109/JSTQE.2013.2244574</t>
  </si>
  <si>
    <t>2-s2.0-84877865363</t>
  </si>
  <si>
    <t>['wireless spectrum', 'strict synchronization', 'simply transfers', 'reduce inter', 'mimo systems', 'joint baseband', 'interference control', 'frequency conversion', 'femtocell systems', 'femtocell signals', 'fast signaling', 'devices act', 'cell interference', 'cable specifications', 'bidirectional amplify', 'baseband processing']</t>
  </si>
  <si>
    <t>Interference control is crucial to reach the expected spectral efficiencies in femtocell systems. Centralized and joint baseband (BB) processing of all femtocell signals can reduce inter-cell/intra-cell interference at the expense of fast signaling and strict synchronization to coordinate the multiple femtocell links. In this article, we revisit the conventional femtocell architecture by proposing the multi-cell baseband processing for interference mitigation based on a distributed antennas system. The proposed configuration resorts to the wireless over cable (WoC) paradigm and is based on the concept of replacing the in-house base station (Femtocell Access Point) with a home-device that simply transfers the analog radio frequency (RF) signals from the air-link to the existing cable connections. These home-devices act as bidirectional amplify-and-forward (AF) relays of air signals toward cable (and vice-versa) by operating a frequency conversion of the wireless spectrum to accommodate the cable specifications and coexistence with other services. Splitting RF processing (at home) from baseband processing (centralized at the nearest street cabinet or central office collecting multiple cables) guarantees that multi-cell processing exploits the same advantages as MIMO systems. The analysis of WoC for twisted pair telephone lines shows the advantages of the FemtoWoC architecture despite the coexistence with other interfering xDSL services over the cable, or the propagation over the widely deployed copper wirelines. ¬© 2013 IEEE.</t>
  </si>
  <si>
    <t>178-185</t>
  </si>
  <si>
    <t>24773318300;7003978442</t>
  </si>
  <si>
    <t>Gambini, Jonathan;Spagnolini, Umberto</t>
  </si>
  <si>
    <t>Gambini J.</t>
  </si>
  <si>
    <t>Wireless over cable for femtocell systems</t>
  </si>
  <si>
    <t>10.1109/MCOM.2013.6515063</t>
  </si>
  <si>
    <t>2-s2.0-84877866061</t>
  </si>
  <si>
    <t>['¬© 2002', 'sar reduction', 'phase difference', 'ghz band', 'electromagnetic band', 'ebg substrate', 'dipole phased', 'array antenna', '70 %.', '2011 ieee']</t>
  </si>
  <si>
    <t>Antenna arrays | electromagnetic band-gap (EBG) structure | finite-difference time-domain (FDTD) method | specific absorption rate (SAR)</t>
  </si>
  <si>
    <t>In this letter, we investigate the specific absorption rate (SAR) of a dipole phased-array antenna above an electromagnetic band-gap (EBG) substrate. A two-element array antenna above an EBG substrate is considered for fourth-generation mobile applications at the 3.5-GHz band. The computational results indicate that the use of an EBG substrate in a phased-array antenna can provide an SAR reduction of over 70%. The SAR reduction also depends on the phase difference of the phased-array antenna. ¬© 2002-2011 IEEE.</t>
  </si>
  <si>
    <t>579-582</t>
  </si>
  <si>
    <t>23396210000;6602867616;7202188563</t>
  </si>
  <si>
    <t>Chan, Kwok Hung;Ikeuchi, Ryo;Hirata, Akimasa</t>
  </si>
  <si>
    <t>Chan K.H.</t>
  </si>
  <si>
    <t>Effects of phase difference in dipole phased-array antenna above EBG substrates on SAR</t>
  </si>
  <si>
    <t>10.1109/LAWP.2013.2260717</t>
  </si>
  <si>
    <t>2-s2.0-84877866398</t>
  </si>
  <si>
    <t>['¬© 2002', 'ultrawide bandwidth', 'transfer function', 'proposed antenna', 'miniaturization design', 'good time', 'domain characteristic', 'domain behaviors', 'cutting method', 'compact size', 'adjusting vswr', '6 ghz', '2011 ieee']</t>
  </si>
  <si>
    <t>Circular-slot ultrawideband (UWB) antenna | half-cutting method | miniaturization | time-domain | transfer function</t>
  </si>
  <si>
    <t>In this letter, the miniaturization design of a novel printed circular slot UWB antenna is presented and investigated. By the half-cutting method and adjusting VSWR, the size of the proposed antenna is reduced from 40 √ó 40 to 10 √ó 20 mm2. Experimental results show that the proposed antenna meets the requirement of wide working bandwidth of 3.1-10.6 GHz with VSWR &lt; 2. Monopole-like radiation pattern is observed in both H-plane and E-plane. The study of transfer function (magnitude and phase of S21) and signal waveform indicate a good time-domain characteristic of the antenna. The proposed antenna has a compact size, good radiation characteristics, ultrawide bandwidth, and good time-domain behaviors to satisfy the requirement of the current wireless communication systems. ¬© 2002-2011 IEEE.</t>
  </si>
  <si>
    <t>567-570</t>
  </si>
  <si>
    <t>60028265;60028265;60028265</t>
  </si>
  <si>
    <t>55426432500;7402045198;24377152800</t>
  </si>
  <si>
    <t>Gao, Guo Ping;Hu, Bin;Zhang, Jin Sheng</t>
  </si>
  <si>
    <t>Lanzhou University</t>
  </si>
  <si>
    <t>Gao G.</t>
  </si>
  <si>
    <t>Design of a miniaturization printed circular-slot UWB antenna by the half-cutting method</t>
  </si>
  <si>
    <t>10.1109/LAWP.2013.2259790</t>
  </si>
  <si>
    <t>2-s2.0-84877866549</t>
  </si>
  <si>
    <t>['vittata sp', 'taxonomic value', 'sinuosa sp', 'rubida sp', 'rosalinae sp', 'retaining c', 'panam √°', 'mexican states', 'male genitalia', 'limatula sp', 'el salvador', 'costa rica', 'capax sp']</t>
  </si>
  <si>
    <t>Antennae | Bogcia | Coleoptera | Cymatodera | Genitalia | New world | Taxonomy | Terminalia</t>
  </si>
  <si>
    <t>Six new Cymatodera species from the Mexican states of Jalisco and Chiapas, and the Central American countries of El Salvador, Honduras, Costa Rica and Panam√° are described: C. rosalinae sp. n., C. capax sp. n., C. sinuosa sp. n., C. vittata sp. n., C. rubida sp. n. and C. limatula sp. n. Justification for retaining C. obliquefasciata within Cymatodera instead of transferring it to Bogcia is provided. Male genitalia and other characters of taxonomic value are illustrated. ¬© Alan F. Burke.</t>
  </si>
  <si>
    <t>49-75</t>
  </si>
  <si>
    <t>Burke, Alan F.</t>
  </si>
  <si>
    <t>Manhattan</t>
  </si>
  <si>
    <t>Kansas State University</t>
  </si>
  <si>
    <t>Burke A.</t>
  </si>
  <si>
    <t>Six new species of Cymatodera from Mexico and Central America and the retention of Cymatodera obliquefasciata as a valid name (Cleridae, Tillinae)</t>
  </si>
  <si>
    <t>10.3897/zookeys.299.4359</t>
  </si>
  <si>
    <t>2-s2.0-84877867113</t>
  </si>
  <si>
    <t>['¬© 2002', 'radiation patterns', 'proposed feed', 'operational bandwidth', 'operating band', 'measured results', 'hybrid mode', 'good agreement', 'consistent throughout', 'center frequency', '49 ghz', '35 ghz', '31 db', '2011 ieee', '20 ghz']</t>
  </si>
  <si>
    <t>Dielectric resonator antenna (DRA) | microstrip feed | ring DRA | wideband antenna</t>
  </si>
  <si>
    <t>In this letter, an annular shape microstrip feed is presented, which has been used to excite a hybrid mode in ring dielectric resonator antenna. The proposed feed for ring dielectric resonator antenna has been achieved 10 dB impedance bandwidth of 66.72% at the center frequency of 5.35 GHz. The operating frequency range of the antenna is 3.49 GHz - 7.20 GHz. The radiation patterns are consistent throughout the operational bandwidth. A stable average measured gain of about 4.31 dB has been obtained over the operating band, which is suitable for wideband wireless system applications. A prototype is fabricated and measured. The simulated and measured results are in good agreement. ¬© 2002-2011 IEEE.</t>
  </si>
  <si>
    <t>595-598</t>
  </si>
  <si>
    <t>36670745100;57224437991;8711683200</t>
  </si>
  <si>
    <t>Chaudhary, Raghvendra Kumar;Kumar, Rajnish;Srivastava, Kumar Vaibhav</t>
  </si>
  <si>
    <t>Chaudhary R.K.</t>
  </si>
  <si>
    <t>Wideband ring dielectric resonator antenna with annular-shaped microstrip feed</t>
  </si>
  <si>
    <t>10.1109/LAWP.2013.2260317</t>
  </si>
  <si>
    <t>2-s2.0-84877867945</t>
  </si>
  <si>
    <t>['¬© 1995', 'vortex beams', 'vcsel photonics', 'various sensing', 'steering function', 'steering devices', 'steering device', 'steering angle', 'scale devices', 'resolution points', 'resolution beam', 'nonmechanical beam', 'key element', 'imaging applications', 'emitting laser', 'chip integration', 'cavity surface', 'beam steering', 'also demonstrate', '60 ¬∞', '2012 ieee']</t>
  </si>
  <si>
    <t>Beam steering | Bragg reflector | diffraction element | laser radar | light detection and ranging (LIDAR) | modulator | phased array | slow light | vertical-cavity surface-emitting laser (VCSEL) | vortex beam</t>
  </si>
  <si>
    <t>A beam-steering device has been a key element for various sensing and imaging applications. We proposed a beam-steering device based on a vertical-cavity surface-emitting laser (VCSEL)-based waveguide structure. We show a giant steering angle and ultrahigh steering resolution at the same time by increasing the length of a device. In this paper, we present our high-resolution beam-steering concept based on VCSEL photonics. A steering angle of over 60¬∞ and a number of resolution points over 1000 are demonstrated for millimeter-scale devices, which is the highest in nonmechanical beam-steering devices. We also demonstrate the on-chip integration of a beam-steering function with a VCSEL. In addition, we demonstrate additional functionalities including the creation of vortex beams and low-voltage amplitude modulation with beam steering. ¬© 1995-2012 IEEE.</t>
  </si>
  <si>
    <t>60031126-60004582;60031126</t>
  </si>
  <si>
    <t>35427453800;51763566100</t>
  </si>
  <si>
    <t>Koyama, Fumio;Gu, Xiaodong</t>
  </si>
  <si>
    <t>Koyama F.</t>
  </si>
  <si>
    <t>Beam steering, beam shaping, and intensity modulation based on VCSEL photonics</t>
  </si>
  <si>
    <t>10.1109/JSTQE.2013.2247980</t>
  </si>
  <si>
    <t>2-s2.0-84877868465</t>
  </si>
  <si>
    <t>['¬© 1965', 'symmetric orthogonalization', 'sources separated', 'small distance', 'results obtained', 'promising considering', 'overlapping sensors', 'originals signals', 'measurement setup', 'incoming signals', 'electromagnetic fields', 'correlation coefficient', 'algorithm based', '8 ghz', '2012 ieee']</t>
  </si>
  <si>
    <t>Correlation coefficient | direction finding | FastICA | location sensing | sensors</t>
  </si>
  <si>
    <t>The problem of spread-out overlapping sensors and sources of electromagnetic fields is discussed, and the way to distinguished them having same amplitude, phase, and frequency is presented. The case of sources separated by small distance d\Œª is studied. To do so, the method of independent component analysis is applied. In this work an algorithm based on maximizing the negentropy and symmetric orthogonalization is used. A measurement setup is proposed to construct the database for the algorithm. Two half wavelength dipoles, at 1.8 GHz, are considered as sources. A high gain broadband antenna is used to receive the incoming signals. The correlation coefficient is used to evaluate how much the estimated signals using the independent component analysis are similar to the originals signals. Correlation coefficient high as 0.98 is achieved for sources placed Œª10 apart. The results obtained by independent component analysis are promising considering the complexity of the measurement setup and the proximity of sources. ¬© 1965-2012 IEEE.</t>
  </si>
  <si>
    <t>1805-1808</t>
  </si>
  <si>
    <t>60003709;60003709;60003709</t>
  </si>
  <si>
    <t>57196905530;15922754600;8507363000</t>
  </si>
  <si>
    <t>Ferreira, Paulo Ixtanio L.;Fontgalland, Glauco;Albert, Bruno Barbosa</t>
  </si>
  <si>
    <t>Campina Grande</t>
  </si>
  <si>
    <t>Universidade Federal de Campina Grande</t>
  </si>
  <si>
    <t>Ferreira P.</t>
  </si>
  <si>
    <t>Spread-out overlapping sources by independent component analysis for location positioning</t>
  </si>
  <si>
    <t>10.1109/TMAG.2013.2244867</t>
  </si>
  <si>
    <t>2-s2.0-84877868581</t>
  </si>
  <si>
    <t>['¬© 1965', 'sending antennas', 'scattering communication', 'rfid readers', 'receives energy', 'impedance mismatch', 'genetic algorithm', 'fdtd analysis', 'energy received', 'communication distance', 'antenna impedance', '2012 ieee']</t>
  </si>
  <si>
    <t>FDTD | MNA | passive UHF-band RFID | shape optimization</t>
  </si>
  <si>
    <t>The passive RFID tag, which receives energy for its operation from electromagnetic waves radiated by RFID readers, changes the antenna impedance to modulate the back scattering waves caught by the reader. For this reason, during the back-scattering communication, the energy received by the RFID tag much reduces due to the impedance mismatch. To resolve this problem, the double antenna system which consists of receiving and sending antennas has been proposed. In this paper, the double antenna shapes are optimized on the basis of FDTD analysis and genetic algorithm to maximize the communication distance. ¬© 1965-2012 IEEE.</t>
  </si>
  <si>
    <t>2133-2136</t>
  </si>
  <si>
    <t>60014652;60014729;60014652</t>
  </si>
  <si>
    <t>56007807400;55704825400;7202519680</t>
  </si>
  <si>
    <t>Watanabe, Yuta;Watanabe, Kota;Igarashi, Hajime</t>
  </si>
  <si>
    <t>Muroran;Sapporo</t>
  </si>
  <si>
    <t>Muroran Institute of Technology;Hokkaido University</t>
  </si>
  <si>
    <t>60014729;60014652</t>
  </si>
  <si>
    <t>Shape optimization of double antenna for long range passive UHF-band RFID</t>
  </si>
  <si>
    <t>10.1109/TMAG.2013.2241752</t>
  </si>
  <si>
    <t>2-s2.0-84877870565</t>
  </si>
  <si>
    <t>['¬© 1965', 'paper presents', 'optimization tool', 'indoor environments', 'efficient tool', '3d ray', '2012 ieee']</t>
  </si>
  <si>
    <t>Indoor propagation | particle swarm optimization (PSO) | quasi-3D | ray-tracing</t>
  </si>
  <si>
    <t>This paper presents the association of a particle swarm optimization (PSO) optimization tool with a quasi-3D ray-tracing propagation model for both mono and multi-criterion antenna positioning in indoor environments. The association was applied for a typical wireless indoor system and showed to be an efficient tool to solve typical design antenna positioning problems. ¬© 1965-2012 IEEE.</t>
  </si>
  <si>
    <t>1645-1648</t>
  </si>
  <si>
    <t>60017609;60017609;60017609;60017609</t>
  </si>
  <si>
    <t>12790558900;6602405190;8609179300;54915475400</t>
  </si>
  <si>
    <t>Grubisic, S.;Carpes, W. P.;Bastos, J. P.A.;Santos, G.</t>
  </si>
  <si>
    <t>Florianopolis</t>
  </si>
  <si>
    <t>Universidade Federal de Santa Catarina</t>
  </si>
  <si>
    <t>Grubisic S.</t>
  </si>
  <si>
    <t>Association of a PSO optimizer with a quasi-3D Ray-tracing propagation model for mono and multi-criterion antenna positioning in indoor environments</t>
  </si>
  <si>
    <t>10.1109/TMAG.2013.2243831</t>
  </si>
  <si>
    <t>2-s2.0-84877871131</t>
  </si>
  <si>
    <t>['wrap around', 'viruses integrated', 'synergistic action', 'sensitive detection', 'report describes', 'psma resulted', 'psma ),', 'phage particle', 'pedot films', 'one ligand', 'high sensitivity', 'genetically encoded', 'electrochemical sensing', 'detectors must', 'chemically synthesized', 'cancer biomarkers', 'bioaffinity matrix', 'bidentate binder']</t>
  </si>
  <si>
    <t>The sensitive detection of cancer biomarkers in urine could revolutionize cancer diagnosis and treatment. Such detectors must be inexpensive, easy to interpret, and sensitive. This report describes a bioaffinity matrix of viruses integrated into PEDOT films for electrochemical sensing of prostate-specific membrane antigen (PSMA), a prostate cancer biomarker. High sensitivity to PSMA resulted from synergistic action by two different ligands to PSMA on the same phage particle. One ligand was genetically encoded, and the secondary recognition ligand was chemically synthesized to wrap around the phage. The dual ligands result in a bidentate binder with high-copy, dense ligand display for enhanced PSMA detection through a chelate-based avidity effect. Biosensing with virus-PEDOT films provides a 100 pM limit of detection for PSMA in synthetic urine without requiring enzymatic or other amplification. ¬© 2013 American Chemical Society.</t>
  </si>
  <si>
    <t>7761-7767</t>
  </si>
  <si>
    <t>60007278;60007278;60007278;60007278;60007278</t>
  </si>
  <si>
    <t>55749163500;35755251500;35572666700;35234405200;7401577320</t>
  </si>
  <si>
    <t>Mohan, Kritika;Donavan, Keith C.;Arter, Jessica A.;Penner, Reginald M.;Weiss, Gregory A.</t>
  </si>
  <si>
    <t>Mohan K.</t>
  </si>
  <si>
    <t>Sub-nanomolar detection of prostate-specific membrane antigen in synthetic urine by synergistic, dual-ligand phage</t>
  </si>
  <si>
    <t>10.1021/ja4028082</t>
  </si>
  <si>
    <t>2-s2.0-84878221290</t>
  </si>
  <si>
    <t>['various parameters', 'theoretical model', 'symmetry analysis', 'ring resonator', 'ratchet effect', 'ratchet behaviour', 'phase shift', 'new application', 'mm system', 'g equation', 'energy transport', 'earlier development', 'discrete breathers', 'current density', 'antenna applications', 'ac driver']</t>
  </si>
  <si>
    <t>The presence of discrete breathers (DBs) has already been described in nonlinear photonic materials, such as ferroelectrics and metamaterials (MMs) by the Klein-Gordon (K-G) approach. Rectification of energy transport in MMs in the presence of an appropriate external field is studied via symmetry breaking leading to directed energy transport or ratchet behaviour. Based on the earlier development of the K-G equation in a MM system with a split-ring resonator for antenna applications, a theoretical model for current density is worked out by symmetry analysis and its violation to characterize the ratchet effect. The time-averaged current shows interesting results against phase shift in the ac driver. These data are further related to various parameters, such as coupling and damping in the system. For MMs, this opens a new application for rectification using ratchets. ¬© 2013 IOP Publishing Ltd.</t>
  </si>
  <si>
    <t>106968981;60031157;106968981;106968981-60013959;60014153;106968981;60024232;106968981-113629612</t>
  </si>
  <si>
    <t>55748773000;57213459666;57197385110;57206132314;55748356800;36809531000;55360967600;36182171000</t>
  </si>
  <si>
    <t>Biswas, Piyalee;Das, Santanu;Sarkar, Paromita;Choudhary, Kamal;Baidya, Prasanta;Giri, Pradipta;Ghosal, Aniruddha;Bandyopadhyay, A. K.</t>
  </si>
  <si>
    <t>India;India;India;United States;India;India</t>
  </si>
  <si>
    <t>Jamshedpur;Kolkata;Mumbai;Gainesville;;Berhampur</t>
  </si>
  <si>
    <t>National Metallurgical Laboratory India;University of Calcutta;Indian Institute of Technology Bombay;University of Florida;W.B. University of Technology;Murshidabad College of Engineering and Technology</t>
  </si>
  <si>
    <t>60031157;60024232;60014153;60013959;113629612;106968981</t>
  </si>
  <si>
    <t>Biswas P.</t>
  </si>
  <si>
    <t>Rectification of energy transport in nonlinear metamaterials via ratchets</t>
  </si>
  <si>
    <t>10.1088/0022-3727/46/20/205102</t>
  </si>
  <si>
    <t>2-s2.0-84878241590</t>
  </si>
  <si>
    <t>['¬© 1963', 'uwb link', 'theoretically analyzed', 'template pulse', 'pulse rate', 'pulse detection', 'performance evaluated', 'good performance', 'energy efficiency', 'dpc time', 'dpc achieves', 'detailed discussion', 'complete ir', 'circuit implementation', 'chip prototype', 'also tested', '40 pj', '250 mhz', '2012 ieee', '190 pj']</t>
  </si>
  <si>
    <t>Distributed circuits | pulse correlator | pulse detection | ultra-wideband (UWB)</t>
  </si>
  <si>
    <t>A new circuit technique called distributed pulse correlator (DPC) is proposed for pulse detection in ultra-wideband impulse radio (IR-UWB) receivers. Among several IR-UWB transceiver architectures, an analog correlation receiver has the advantages of good performance and reduced circuit complexity, but requires a correlator and a template pulse with good time resolution. To achieve both fine time resolution and low power consumption, a DPC time-interleaves multiple sampling stages operating in a power-saving pulsed mode and incorporates a built-in mechanism to generate the reconfigurable local template pulse. The operation of the DPC is theoretically analyzed and its performance evaluated, followed by a detailed discussion of its circuit implementation. A chip prototype of a 3-10-GHz analog correlation receiver employing an eight-tap, 10-GSample/s DPC was designed and fabricated in a 0.18-Œºm standard digital CMOS technology. In the measurement, the DPC achieves a pulse rate of 250 MHz with an energy efficiency of 40 pJ/pulse, and the whole receiver achieves an energy efficiency of 190 pJ/pulse at the 250-MHz pulse rate. The complete IR-UWB link (a transmitter, a receiver, and antennas) is also tested. ¬© 1963-2012 IEEE.</t>
  </si>
  <si>
    <t>2447-2459</t>
  </si>
  <si>
    <t>60027165-60013301;60027165-60013301;60027165;60104897</t>
  </si>
  <si>
    <t>55499407800;17436595700;55706056800;24741213400</t>
  </si>
  <si>
    <t>Hu, Jianyun;Zhu, Yunliang;Wang, Shang;Wu, Hui</t>
  </si>
  <si>
    <t>Menlo Park;Rochester;San Diego</t>
  </si>
  <si>
    <t>Pacific Biosciences;University of Rochester;Qualcomm Incorporated</t>
  </si>
  <si>
    <t>60104897;60027165;60013301</t>
  </si>
  <si>
    <t>An energy-efficient IR-UWB receiver based on distributed pulse correlator</t>
  </si>
  <si>
    <t>10.1109/TMTT.2013.2259371</t>
  </si>
  <si>
    <t>2-s2.0-84878775239</t>
  </si>
  <si>
    <t>['¬© 1997', 'unified framework', 'proposed bounds', 'new closed', 'lower bounds', 'key parameters', 'form upper', 'form expression', 'feedback delay', 'fast evaluation', 'exact results', 'exact expression', 'ergodic capacity', 'end sinr', 'channel interference', 'cci ).', 'also provided', '2012 ieee']</t>
  </si>
  <si>
    <t>Amplify-and-forward (AF) relaying | ergodic capacity | maximum ratio combining (MRC) | transmit beamforming (TB)</t>
  </si>
  <si>
    <t>In this letter, we develop a unified framework for the ergodic capacity of dual-hop multiple antenna amplify-and-forward (AF) relaying systems employing transmit beamforming and maximum ratio combining (TB/MRC) with feedback delay and co-channel interference (CCI). Over Rayleigh fading channels, a new closed-form expression for the exact cumulative distribution function (CDF) of the end-to-end SINR is derived. Based on this, we present the exact expression and the closed-form upper and lower bounds of the ergodic capacity, respectively. The derived analytical results provide an efficient mathematical tool for the fast evaluation of the ergodic capacity of the system as well as for the investigation of the impact of key parameters such as feedback delay, number of antennas and CCI on the ergodic capacity of the system. Monte Carlo simulations are also provided to verify the correctness of the exact results and demonstrate the tightness of the proposed bounds. ¬© 1997-2012 IEEE.</t>
  </si>
  <si>
    <t>1200-1203</t>
  </si>
  <si>
    <t>60088583;60088583;60003970;60088583;60088583;60088583</t>
  </si>
  <si>
    <t>36986742000;55706748500;23398998300;8937504400;13403622900;8061868700</t>
  </si>
  <si>
    <t>Huang, Yuzhen;Li, Cong;Zhong, Caijun;Wang, Jinlong;Cheng, Yunpeng;Wu, Qihui</t>
  </si>
  <si>
    <t>Nanjing;Hangzhou</t>
  </si>
  <si>
    <t>PLA University of Science and Technology;Zhejiang University</t>
  </si>
  <si>
    <t>60088583;60003970</t>
  </si>
  <si>
    <t>On the capacity of dual-hop multiple antenna AF relaying systems with feedback delay and CCI</t>
  </si>
  <si>
    <t>10.1109/LCOMM.2013.051313.130560</t>
  </si>
  <si>
    <t>2-s2.0-84880173282</t>
  </si>
  <si>
    <t>['¬© 2002', 'wiretap channels', 'transmitter }.', 'transmission power', 'single antenna', 'secrecy rate', 'receiver complexity', 'power allocation', 'one reason', 'ofdm systems', 'numerical results', 'novel time', 'independent frequency', 'freedom provided', 'first prove', 'cyclic prefix', '2012 ieee']</t>
  </si>
  <si>
    <t>Artificial noise | discrete channel inputs | power allocation | secrecy rate | wiretap OFDM</t>
  </si>
  <si>
    <t>Optimal power allocation for orthogonal frequency division multiplexing (OFDM) wiretap channels with Gaussian channel inputs has already been studied in some {previous} works from an information theoretical viewpoint. However, these results are not sufficient for practical system designs. One reason is that discrete channel inputs, such as quadrature amplitude modulation (QAM) signals, instead of Gaussian channel inputs, are {deployed in current practical wireless systems} to maintain moderate peak transmission power and receiver complexity. In this paper, we investigate the power allocation and artificial noise design for OFDM wiretap channels with discrete channel inputs. We first prove that the secrecy rate function for discrete channel inputs is nonconcave with respect to the transmission power. To resolve the corresponding nonconvex secrecy rate maximization problem, we develop a low-complexity power allocation algorithm, which yields a duality gap diminishing in the order of O(1/‚àöN), where N is the number of subcarriers of OFDM. We then show that independent frequency-domain artificial noise cannot improve the secrecy rate of single-antenna wiretap channels. Towards this end, we propose a novel time-domain artificial noise design which exploits temporal degrees of freedom provided by the cyclic prefix of OFDM systems {to jam the eavesdropper and boost the secrecy rate even with a single antenna at the transmitter}. Numerical results are provided to illustrate the performance of the proposed design schemes. ¬© 2002-2012 IEEE.</t>
  </si>
  <si>
    <t>2717-2729</t>
  </si>
  <si>
    <t>60025278;60003500;60027709;60025278-113734587;60018029;60025278;60025278</t>
  </si>
  <si>
    <t>48361710900;35749279100;57104156300;57188817677;7401898890;56430219800;55920646700</t>
  </si>
  <si>
    <t>Qin, Haohao;Sun, Yin;Chang, Tsung Hui;Chen, Xiang;Chi, Chong Yung;Zhao, Ming;Wang, Jing</t>
  </si>
  <si>
    <t>Taiwan;China;Taiwan;United States;China</t>
  </si>
  <si>
    <t>Taipei;Beijing;Hsinchu;Columbus;</t>
  </si>
  <si>
    <t>National Taiwan University of Science and Technology;Tsinghua University;National Tsing Hua University;The Ohio State University;Aerospace Center</t>
  </si>
  <si>
    <t>60027709;60025278;60018029;60003500;113734587</t>
  </si>
  <si>
    <t>Qin H.</t>
  </si>
  <si>
    <t>Power allocation and time-domain artificial noise design for wiretap OFDM with discrete inputs</t>
  </si>
  <si>
    <t>10.1109/TCOMM.2013.050713.120730</t>
  </si>
  <si>
    <t>2-s2.0-84880206373</t>
  </si>
  <si>
    <t>ECCS-0901066</t>
  </si>
  <si>
    <t>['¬© 2002', 'wsns ).', 'successively optimizes', 'spatial correlation', 'receiver equipped', 'received signals', 'receive antennas', 'proposed algorithm', 'precoding matrices', 'mutual information', 'multiple transmit', 'multiple sensors', 'mimo ),', 'jointly transmitted', 'input multiple', 'fusion center', 'correlated data', 'conventional methods', 'common destination', 'access point', '2012 ieee']</t>
  </si>
  <si>
    <t>distributed correlated sources | Gauss-Seidel approach | Precoder design | sensor networks</t>
  </si>
  <si>
    <t>We consider the problem of transmitting multiple spatially distributed correlated sources to a common destination (e.g. a fusion center or an access point) in wireless sensor networks (WSNs). The correlated data from multiple sensors are jointly transmitted to the destination via orthogonal channels. We assume that the channel between each sensor and the receiver is multiple-input multiple-output (MIMO), with each sensor and the receiver equipped with multiple transmit/receive antennas. In this framework, we study the problem of joint linear precoder design for all sensors by assuming the knowledge of the instantaneous channel state information (CSI), aiming at maximizing the mutual information between the sources and the received signals at the destination. We propose a Gauss-Seidel iterative approach which successively optimizes the precoding matrix associated with each sensor, while fixing the other precoding matrices. Numerical results show that the proposed algorithm that takes into account the spatial correlation across sensors can achieve higher capacity than conventional methods that neglect the spatial correlation. ¬© 2002-2012 IEEE.</t>
  </si>
  <si>
    <t>2918-2929</t>
  </si>
  <si>
    <t>60005465;60027392;60005465;60000891</t>
  </si>
  <si>
    <t>55244199900;21743342100;7409483172;7402475144</t>
  </si>
  <si>
    <t>Fang, Jun;Li, Hongbin;Chen, Zhi;Gong, Yu</t>
  </si>
  <si>
    <t>Hoboken;Chengdu;Loughborough</t>
  </si>
  <si>
    <t>Stevens Institute of Technology;University of Electronic Science and Technology of China;Loughborough University</t>
  </si>
  <si>
    <t>60027392;60005465;60000891</t>
  </si>
  <si>
    <t>Fang J.</t>
  </si>
  <si>
    <t>Joint precoder design for distributed transmission of correlated sources in sensor networks</t>
  </si>
  <si>
    <t>10.1109/TCOMM.2013.050613.121221</t>
  </si>
  <si>
    <t>2-s2.0-84880224371</t>
  </si>
  <si>
    <t>['‚ ñì2', '‚ ñì0', '¬© 2002', 'via backhaul', 'user data', 'transmit beamformers', 'simulations show', 'significantly reduce', 'second algorithm', 'recent results', 'norm relaxation', 'norm minimization', 'joint design', 'joint clustering', 'iteratively remove', 'given quality', 'first solve', 'first algorithm', 'downlink transmission', 'distributed manner', 'data exchange', 'coordinated multipoint', 'compressive sensing', 'certain assumptions', 'beamforming problem', 'antenna bss', '2012 ieee']</t>
  </si>
  <si>
    <t>array signal processing | clustering methods | Coordinated multipoint (CoMP) transmission | optimization | uplink-downlink duality</t>
  </si>
  <si>
    <t>When the joint processing technique is applied in the coordinated multipoint (CoMP) downlink transmission, the user data for each mobile station needs to be shared among multiple base stations (BSs) via backhaul. If the number of users is large, this data exchange can lead to a huge backhaul signaling overhead. In this paper, we consider a multi-cell CoMP network with multi-antenna BSs and single antenna users. The problem that involves the joint design of transmit beamformers and user data allocation at BSs to minimize the backhaul user data transfer is addressed, which is subject to given quality-of-service and per-BS power constraints. We show that this problem can be cast into an ‚Ñì0-norm minimization problem, which is NP-hard. Inspired by recent results in compressive sensing, we propose two algorithms to tackle it. The first algorithm is based on reweighted ‚Ñì1-norm minimization, which solves a series of convex ‚Ñì1-norm minimization problems. In the second algorithm, we first solve the ‚Ñì2-norm relaxation of the joint clustering and beamforming problem and then iteratively remove the links that correspond to the smallest transmit power. The second algorithm enjoys a faster solution speed and can also be implemented in a semi-distributed manner under certain assumptions. Simulations show that both algorithms can significantly reduce the user data transfer in the backhaul. ¬© 2002-2012 IEEE.</t>
  </si>
  <si>
    <t>2762-2775</t>
  </si>
  <si>
    <t>60002668;60002668-60104290;60002668</t>
  </si>
  <si>
    <t>55441427100;55362784200;7202931744</t>
  </si>
  <si>
    <t>Zhao, Jian;Quek, Tony Q.S.;Lei, Zhongding</t>
  </si>
  <si>
    <t>;Singapore City</t>
  </si>
  <si>
    <t>Singapore University of Technology and Design;A-Star, Institute for Infocomm Research</t>
  </si>
  <si>
    <t>60104290;60002668</t>
  </si>
  <si>
    <t>Zhao J.</t>
  </si>
  <si>
    <t>Coordinated multipoint transmission with limited backhaul data transfer</t>
  </si>
  <si>
    <t>10.1109/TWC.2013.050613.120825</t>
  </si>
  <si>
    <t>2-s2.0-84880235789</t>
  </si>
  <si>
    <t>['¬© 2004', 'square algorithm', 'referred second', 'modified least', 'mhz clock', 'measured iip2', 'implementation complexity', 'highly second', 'easily acquired', 'delay estimation', 'convergence efficiency', 'cmos downconverters', 'cmos downconverter', '83 dbm', '21 db', '2012 ieee', '1 ms']</t>
  </si>
  <si>
    <t>Adaptive module | CMOS downconverters | input-referred second-order intercept point (IIP2) | least mean square (LMS)</t>
  </si>
  <si>
    <t>An all-digital adaptive module for input-referred second-order intercept point (IIP2) calibration in CMOS downconverters is proposed. The proposed automatic background calibration scheme utilizes a modified least-mean-square algorithm with a variable update step to achieve fast convergence. An easily acquired and highly second-order-intermodulation-distortion-correlated reference input is used with delay estimation/optimization to improve the convergence efficiency and reduce the implementation complexity. The proposed all-digital adaptive module is implemented on a field-programmable gate array to calibrate the IIP2 of a 2.62-GHz downconverter fabricated in a 0.18-Œºm CMOS process. With the proposed automatic background IIP2 calibration, the measured IIP2 of the CMOS downconverter is improved by 21 dB from 62 to 83 dBm, while the IIP2 calibration converges in less than 0.1 ms with a 10-MHz clock, ten times faster than the conventional adaptive algorithm. ¬© 2004-2012 IEEE.</t>
  </si>
  <si>
    <t>427-431</t>
  </si>
  <si>
    <t>35743115000;46961286100;57203317487;55723358200</t>
  </si>
  <si>
    <t>Jiang, Peichen;Lu, Zhijian;Guan, Rui;Zhou, Jianjun</t>
  </si>
  <si>
    <t>Jiang P.</t>
  </si>
  <si>
    <t>All-digital adaptive module for automatic background IIP2 calibration in CMOS downconverters with fast convergence</t>
  </si>
  <si>
    <t>10.1109/TCSII.2013.2261171</t>
  </si>
  <si>
    <t>2-s2.0-84880922357</t>
  </si>
  <si>
    <t>['useful signals', 'useful signal', 'self interference', 'r antennas', 'proper system', 'perfectly aligned', 'one amplify', 'node wants', 'n antennas', 'iterative algorithm', 'interference subspace', 'given receiver', 'forward relay', 'decoded interference', 'data streams', 'communication partner']</t>
  </si>
  <si>
    <t>channel alignment | Pair-aware interference alignment | signal alignment | two-way relaying</t>
  </si>
  <si>
    <t>In this paper, K bidirectionally communicating node pairs with each node having N antennas and one amplify and forward relay having R antennas are considered. Each node wants to transmit d data streams to its communication partner. Taking into account that each node can perform self interference cancellation, a new scheme called Pair-Aware Interference Alignment is proposed. In this scheme, the transmit precoding matrices and the relay processing matrix are chosen in such a way that at any given receiver all the interfering signals except the self interference are within the interference subspace and the useful signal is in a subspace linearly independent of the interference subspace. If the number of variables is larger than or equal to the number of constraints in the system, the system is classified as proper, else as improper. Through simulations it is shown that for a proper system (2Kd‚â§2Nd), interferences can be perfectly aligned and the useful signals can be decoded interference-free at the receivers. An iterative algorithm to achieve the interference alignment solution is proposed. Also for the proper system fulfilling a certain additional condition, which will be derived in this paper, a closed form solution is proposed. ¬© 2013 IEEE.</t>
  </si>
  <si>
    <t>3662-3671</t>
  </si>
  <si>
    <t>60011226;60003615;60011226;60003615;60011226</t>
  </si>
  <si>
    <t>48361134700;35931878900;55203454400;7401450792;16417076700</t>
  </si>
  <si>
    <t>Ganesan, Rakash Sivasiva;Al-Shatri, Hussein;Kuehne, Alexander;Weber, Tobias;Klein, Anja</t>
  </si>
  <si>
    <t>Darmstadt;Rostock</t>
  </si>
  <si>
    <t>Technische Universit√§t Darmstadt;Universit√§t Rostock</t>
  </si>
  <si>
    <t>60011226;60003615</t>
  </si>
  <si>
    <t>Ganesan R.</t>
  </si>
  <si>
    <t>Pair-aware interference alignment in multi-user two-way relay networks</t>
  </si>
  <si>
    <t>10.1109/TWC.2013.0507.112171</t>
  </si>
  <si>
    <t>2-s2.0-84883305994</t>
  </si>
  <si>
    <t>['wireless channel', 'sequentially select', 'selection decisions', 'receiver makes', 'receiver equipped', 'receive antennas', 'pomdp yields', 'pomdp solution', 'pomdp ).', 'pilots ),', 'pilot allocation', 'past history', 'partially observed', 'packet reception', 'numerical evaluation', 'noisy pilots', 'joint problem', 'expected throughput', 'existing schemes', 'error checks', 'e .,', 'decisions based', 'data packets', 'channel state', 'channel estimation', 'antenna elements', 'additional information']</t>
  </si>
  <si>
    <t>Antenna selection | FSMC | pilot allocation | POMDP</t>
  </si>
  <si>
    <t>This paper considers antenna selection (AS) at a receiver equipped with multiple antenna elements but only a single radio frequency chain for packet reception. As information about the channel state is acquired using training symbols (pilots), the receiver makes its AS decisions based on noisy channel estimates. Additional information that can be exploited for AS includes the time-correlation of the wireless channel and the results of the link-layer error checks upon receiving the data packets. In this scenario, the task of the receiver is to sequentially select (a) the pilot symbol allocation, i.e., how to distribute the available pilot symbols among the antenna elements, for channel estimation on each of the receive antennas; and (b) the antenna to be used for data packet reception. The goal is to maximize the expected throughput, based on the past history of allocation and selection decisions, and the corresponding noisy channel estimates and error check results. Since the channel state is only partially observed through the noisy pilots and the error checks, the joint problem of pilot allocation and AS is modeled as a partially observed Markov decision process (POMDP). The solution to the POMDP yields the policy that maximizes the long-term expected throughput. Using the Finite State Markov Chain (FSMC) model for the wireless channel, the performance of the POMDP solution is compared with that of other existing schemes, and it is illustrated through numerical evaluation that the POMDP solution significantly outperforms them. ¬© 2013 IEEE.</t>
  </si>
  <si>
    <t>3813-3823</t>
  </si>
  <si>
    <t>60109893-60014097;60014097;60014097-60072950</t>
  </si>
  <si>
    <t>16032297200;35790310300;57203071179</t>
  </si>
  <si>
    <t>Stephen, Reuben George;Murthy, Chandra R.;Coupechoux, Marceau</t>
  </si>
  <si>
    <t>India;France;India</t>
  </si>
  <si>
    <t>Bengaluru;Palaiseau;Bengaluru</t>
  </si>
  <si>
    <t>Centre For Development Of Telematics, Bangalore;Laboratoire Traitement et Communication de l'Information;Indian Institute of Science</t>
  </si>
  <si>
    <t>60109893;60072950;60014097</t>
  </si>
  <si>
    <t>Stephen R.G.</t>
  </si>
  <si>
    <t>A Markov decision theoretic approach to pilot allocation and receive antenna selection</t>
  </si>
  <si>
    <t>10.1109/TCOMM.2013.050713.121137</t>
  </si>
  <si>
    <t>2-s2.0-84883306280</t>
  </si>
  <si>
    <t>['¬© 1963', 'second class', 'relays organized', 'often unclear', 'links exist', 'layered networks', 'gain tradeoff', 'first class', 'duplex constraint', 'direct source', 'destination path', 'called kpp', 'adjacent layers', '2012 ieee']</t>
  </si>
  <si>
    <t>Amplify-and-forward protocols | cooperative diversity | diversity-multiplexing gain tradeoff | explicit codes | KPP networks | layered networks | multi-antenna networks | multi-hop networks | relay networks</t>
  </si>
  <si>
    <t>In this paper, we study the diversity-multiplexing-gain tradeoff (DMT) of wireless relay networks under the half-duplex constraint. It is often unclear what penalty if any, is imposed by the half-duplex constraint on the DMT of such networks. We study two classes of networks; the first class, called KPP(I) networks, is the class of networks with the relays organized in K parallel paths between the source and the destination. While we assume that there is no direct source-destination path, the K relaying paths can interfere with each other. The second class, termed as layered networks, is comprised of relays organized in layers, where links exist only between adjacent layers. ¬© 1963-2012 IEEE.</t>
  </si>
  <si>
    <t>3875-3891</t>
  </si>
  <si>
    <t>60025038;60014097;60014097</t>
  </si>
  <si>
    <t>24921617200;24921172300;57199976219</t>
  </si>
  <si>
    <t>Sreeram, K.;Birenjith, S.;Kumar, P. Vijay</t>
  </si>
  <si>
    <t>United States;India</t>
  </si>
  <si>
    <t>Berkeley;Bengaluru</t>
  </si>
  <si>
    <t>University of California, Berkeley;Indian Institute of Science</t>
  </si>
  <si>
    <t>60025038;60014097</t>
  </si>
  <si>
    <t>Sreeram K.</t>
  </si>
  <si>
    <t>DMT of parallel-path and layered networks under the half-duplex constraint</t>
  </si>
  <si>
    <t>10.1109/TIT.2013.2253162</t>
  </si>
  <si>
    <t>2-s2.0-84877879329</t>
  </si>
  <si>
    <t>['¬© 1965', 'wave simulator', 'upper band', 'three antennas', 'simulated gain', 'new metamaterial', 'judicious choice', 'first antenna', 'fi 802', '4 ghz', '4 dbi', '2012 ieee', '2 dbi', '11n applications']</t>
  </si>
  <si>
    <t>Folded dipole | metamaterial-inspired antennas | metamaterials | Wi-Fi applications | wire antennas</t>
  </si>
  <si>
    <t>Three antennas for Wi-Fi 802.11n applications are presented. The first antenna is a dual-band antenna operating at the 2.4 GHz and the 5.5 GHz bands. This antenna is conceived from the zero-order resonating wire metamaterial antenna. By making a judicious choice for the capacitances and inductances of zero-order mode antenna, the new metamaterial-inspired wire antenna can resonate at two distinct frequencies. The simulated gain is 2 dBi and 4 dBi at lower and upper band, respectively. The two others designed antennas are the compact folded monopole antenna with 0.5 dBi gain, and the compact folded dipole antenna with 2 dBi gain. They were simulated using CST Microwave Studio full-wave simulator and measured. ¬© 1965-2012 IEEE.</t>
  </si>
  <si>
    <t>1893-1896</t>
  </si>
  <si>
    <t>60003709;60003709;60003709;60003709;60008088</t>
  </si>
  <si>
    <t>35570553000;15922754600;55488941300;7102462118;6506235136</t>
  </si>
  <si>
    <t>Pires, E. S.;Fontgalland, G.;Melo, M. A.B.;Valle, R. R.M.;Barbin, S. E.</t>
  </si>
  <si>
    <t>Sao Paulo;Campina Grande</t>
  </si>
  <si>
    <t>Universidade de S√£o Paulo;Universidade Federal de Campina Grande</t>
  </si>
  <si>
    <t>60008088;60003709</t>
  </si>
  <si>
    <t>Pires E.</t>
  </si>
  <si>
    <t>Metamaterial-inspired wire antennas</t>
  </si>
  <si>
    <t>10.1109/TMAG.2013.2245640</t>
  </si>
  <si>
    <t>2-s2.0-84877879976</t>
  </si>
  <si>
    <t>['¬© 1989', 'qam constellation', 'qam ),', 'popular scheme', 'phase noise', 'phase detector', 'optimum tracking', 'lock loop', 'letter shows', 'kalman filter', '2012 ieee']</t>
  </si>
  <si>
    <t>Channel capacity | coherent communication | information rate | Kalman carrier phase recovery | phase noise | Wiener carrier phase recovery | Wiener phase noise</t>
  </si>
  <si>
    <t>Data-aided carrier recovery based on phase-lock loop (PLL) is a popular scheme for tracking the phase of an incoming carrier affected by phase noise. Optimum tracking is achieved by a Kalman filter, that, with multilevel quadrature amplitude modulation (QAM), is implemented by a PLL with variable loop gain. This letter shows that a PLL with fixed gain achieves a performance that is close to the optimal one provided that the phase detector is optimized. Monte Carlo simulations for the mean-square phase error and the symbol error rate of a 256-QAM constellation are provided to validate the analysis. ¬© 1989-2012 IEEE.</t>
  </si>
  <si>
    <t>1035-1038</t>
  </si>
  <si>
    <t>60023256-60117652;60023256;60023256</t>
  </si>
  <si>
    <t>43560891800;6603615110;6603773640</t>
  </si>
  <si>
    <t>Barletta, Luca;Magarini, Maurizio;Spalvieri, Arnaldo</t>
  </si>
  <si>
    <t>Garching bei Munchen;Milan</t>
  </si>
  <si>
    <t>Institute for Advanced Study of Technical University of Munich;Politecnico di Milano</t>
  </si>
  <si>
    <t>60117652;60023256</t>
  </si>
  <si>
    <t>Barletta L.</t>
  </si>
  <si>
    <t>Bridging the gap between kalman filter and wiener filter in carrier phase tracking</t>
  </si>
  <si>
    <t>10.1109/LPT.2013.2259476</t>
  </si>
  <si>
    <t>2-s2.0-84877899899</t>
  </si>
  <si>
    <t>['¬© 1991', 'waveform diversity', 'transmit antennas', 'transition bandwidth', 'transition band', 'ripples within', 'required number', 'recent decade', 'proposed solutions', 'proposed methods', 'preferable beampatterns', 'many researchers', 'fp ).', 'formulation enables', 'filter design', 'feasibility problem', 'efficient design', 'directly control', 'conventional finite', 'certain aspects', 'array counterpart', 'angle step', 'allows one', '2012 ieee']</t>
  </si>
  <si>
    <t>Covariance matrix | MIMO radar beampattern formula | multiple-input-multiple-output (MIMO) radar | ripple control | transmit beampattern | transmit beamspace processing (TBP)</t>
  </si>
  <si>
    <t>The waveform diversity of multiple-input-multiple-output (MIMO) radar systems offers many advantages in comparison to the phased-array counterpart. One of the advantages is that it allows one to design MIMO radar with flexible transmit beampatterns, which has several useful applications. Many researchers have proposed solutions to this problem in the recent decade. However, these designs pay little attention to certain aspects of the performance such as the ripples within the energy focusing section, the attenuation of the sidelobes, the width of the transition band, the angle step-size, and the required number of transmit antennas. In this paper, we first propose several methods that can indirectly or directly control the ripple levels within the energy focusing section and the transition bandwidth. These methods are based on existing problem formulations. More importantly, we reformulate the design as a feasibility problem (FP). Such a formulation enables a more flexible and efficient design that achieves the most preferable beampatterns with the least system cost. Using this formulation, an empirical MIMO radar beampattern formula is obtained. This MIMO radar beampattern formula is similar to Kaiser's formula in conventional finite-impulse-response (FIR) filter design. The performances of the proposed methods and formulations are evaluated via numerical examples. ¬© 1991-2012 IEEE.</t>
  </si>
  <si>
    <t>2963-2974</t>
  </si>
  <si>
    <t>60005510;60005510</t>
  </si>
  <si>
    <t>55208575800;35613131000</t>
  </si>
  <si>
    <t>Hua, Guang;Abeysekera, Saman S.</t>
  </si>
  <si>
    <t>MIMO Radar transmit beampattern design with ripple and transition band control</t>
  </si>
  <si>
    <t>10.1109/TSP.2013.2252173</t>
  </si>
  <si>
    <t>2-s2.0-84877901166</t>
  </si>
  <si>
    <t>['width ratio', 'tibia length', 'thus suggest', 'three variables', 'species identification', 'scientific information', 'one species', 'nymphal stages', 'lace bug', 'head width', 'head followed', 'growth ratios', 'five variables', 'developmental stage', 'development stages', 'body width', 'body lengths', 'body length', 'antenna length', 'adult female', '15 samples']</t>
  </si>
  <si>
    <t>Cochlochila bullita | Morphology | Morphometries | Ocimum basilicum | Ocimum tingid | Orthosiphon aristatus</t>
  </si>
  <si>
    <t>One species of lace bug Cochlochila bullita St√•l (Heteroptera: Tingidae) was found heavily infested Orthosiphon aristatus Blume Miq., an important medicinal plant in Malaysia. A morphological re-description of C. bullita was done in order to facilitate the identification of this oligophagous insect pest. Five variables, body length and width, antenna length, tibia length and head width were measured from 15 samples from each stage. Among these variables, body length and width were used to construct the ratio for species identification; while body lengths with the other three variables were used to distinguish the nymphs from each developmental stage. The measurements of four traits except the antenna length showed significant differences between the development stages. And thus suggest the body width, tibia length and head width were suitable parameters used to distinguish the nymphal stages. However, the result on the growth factor showed only the sizes of the head followed a more constant growth rate with growth ratios (1.21-1.39) lie between the Dyar's ratio. Body length and width ratio for the adult female and male was 1.51¬±0.00 and 1.59¬±0.01, respectively. These data are pertinent for identifying developmental stages and to distinguish the species of the lace bug. ¬© 2013 Asian Network for Scientific Information.</t>
  </si>
  <si>
    <t>1786-1790</t>
  </si>
  <si>
    <t>Pakistan Journal of Biological Sciences</t>
  </si>
  <si>
    <t>60025577;60025577;60025577;60025577;60025577</t>
  </si>
  <si>
    <t>55662162700;6603632451;56056487800;57191711306;54407236700</t>
  </si>
  <si>
    <t>Peng, T. L.;Sajap, A. S.;Jeen, L. H.;Lee, S. H.;Lum, W. C.</t>
  </si>
  <si>
    <t>Peng T.</t>
  </si>
  <si>
    <t>Morphological re-description of Cochlochila bullita (St√•l) (Heteroptera: Tingidae), a potential pest of Orthosiphon aristatus Blume Miq. (Lamiales: Lamiaceae) in Malaysia</t>
  </si>
  <si>
    <t>10.3923/pjbs.2013.1786.1790</t>
  </si>
  <si>
    <t>2-s2.0-84877901875</t>
  </si>
  <si>
    <t>['¬© 1994', 'user interference', 'two algorithms', 'transmission protocol', 'precoding matrices', 'outage optimization', 'jointly design', 'first proposed', 'antenna users', 'also verified', '2012 ieee']</t>
  </si>
  <si>
    <t>Beamforming | block signal alignment | MIMO two-way | outage optimization</t>
  </si>
  <si>
    <t>An efficient analog network coding transmission protocol is proposed in this letter for a MIMO two way cellular network. Block signal alignment is first proposed to null the inter-user interference for multi-antenna users, which makes the dimensions of aligned space larger compared with the existing signal alignment. Two algorithms are developed to jointly design the precoding matrices at the relay and BS for outage optimization. The performance of this transmission protocol is also verified by simulations. ¬© 1994-2012 IEEE.</t>
  </si>
  <si>
    <t>641-644</t>
  </si>
  <si>
    <t>60019118;60006222;60019118</t>
  </si>
  <si>
    <t>55711222300;8335376300;8444083100</t>
  </si>
  <si>
    <t>Gan, Ming;Ding, Zhiguo;Dai, Xuchu</t>
  </si>
  <si>
    <t>Hefei;Newcastle</t>
  </si>
  <si>
    <t>University of Science and Technology of China;Newcastle University</t>
  </si>
  <si>
    <t>60019118;60006222</t>
  </si>
  <si>
    <t>Gan M.</t>
  </si>
  <si>
    <t>Application of analog network coding to MIMO two-way relay channel in cellular systems</t>
  </si>
  <si>
    <t>10.1109/LSP.2013.2262044</t>
  </si>
  <si>
    <t>2-s2.0-84877919118</t>
  </si>
  <si>
    <t>['superemitter traces', 'superemitter analog', 'stark contrast', 'spontaneous emission', 'plasmonic antenna', 'optical states', 'optical antenna', 'mirror ldos', 'mirror image', 'local density', 'ldos ).', 'electrodynamic interaction', 'couple fluorophores', 'bare source']</t>
  </si>
  <si>
    <t>We experimentally demonstrate control of the rate of spontaneous emission in a tunable hybrid photonic system that consists of two canonical building blocks for spontaneous emission control, an optical antenna and a mirror, each providing a modification of the local density of optical states (LDOS). We couple fluorophores to a plasmonic antenna to create a superemitter with an enhanced decay rate. In a superemitter analog of the seminal Drexhage experiment we probe the LDOS of a nanomechanically approached mirror. Because of the electrodynamic interaction of the antenna with its own mirror image, the superemitter traces the inverse of the LDOS enhancement provided by the mirror, in stark contrast to a bare source, whose decay rate is proportional to the mirror LDOS. ¬© 2013 American Physical Society.</t>
  </si>
  <si>
    <t>60005398;60005398</t>
  </si>
  <si>
    <t>24171129900;6507519410</t>
  </si>
  <si>
    <t>Frimmer, Martin;Koenderink, A. Femius</t>
  </si>
  <si>
    <t>Amsterdam</t>
  </si>
  <si>
    <t>FOM Institute for Atomic and Molecular Physics - AMOLF</t>
  </si>
  <si>
    <t>Frimmer M.</t>
  </si>
  <si>
    <t>Spontaneous emission control in a tunable hybrid photonic system</t>
  </si>
  <si>
    <t>10.1103/PhysRevLett.110.217405</t>
  </si>
  <si>
    <t>2-s2.0-84878398481</t>
  </si>
  <si>
    <t>['¬© 2013', 'wimax band', 'uwb applications', 'trapezoid patch', 'simulated results', 'shaped stub', 'radiation patch', 'proposed antenna', 'notched characteristics', 'impedance bandwidth', 'good candidate', 'dual band', 'bands planar', 'band characteristics', 'antenna consists', '825 ghz', '7 ghz', '11 ghz']</t>
  </si>
  <si>
    <t>A trapezoid monopole antenna with dual band-notched characteristics for UWB is presented. The antenna consists of a trapezoid patch and a rectangular ground plane. To realise dual notched-band characteristics, a U-shaped stub and a T-shaped stub are embedded in two trapezoid slots of the radiation patch, respectively. The measured results show that the proposed dual notched-bands planar has an impedance bandwidth of 3-11 GHz for VSWR &lt; 2, except two frequency notched bands of 3.3-3.7 GHz (WiMAX band) and 5.15-5.825 GHz (WLAN band). Both the measured and simulated results of the proposed antenna are presented, indicating that the antenna is a good candidate for UWB applications. ¬© 2013 The Institution of Engineering and Technology.</t>
  </si>
  <si>
    <t>685-686</t>
  </si>
  <si>
    <t>54386142700;25229387400;55505738800;55366016800</t>
  </si>
  <si>
    <t>Wang, Junhui;Yin, Yingzeng;Liu, Xianglong;Wang, Tuo</t>
  </si>
  <si>
    <t>Trapezoid UWB antenna with dual bandnotched characteristics for WiMAX/WLAN bands</t>
  </si>
  <si>
    <t>10.1049/el.2013.0934</t>
  </si>
  <si>
    <t>2-s2.0-84879620012</t>
  </si>
  <si>
    <t>['¬© 2013', 'simulation results', 'optimal set', 'numerical means', 'digital domain', 'different time', 'beam synthesis']</t>
  </si>
  <si>
    <t>A method for beam synthesis with arbitrarily configured transmitting pulsed antenna arrays based on the discrete Radon transform and its inverse is investigated. Remaining in the digital domain, by numerical means an optimal set of wave forms corresponding to the given array elements which allow for reconstruction of different time-space radiation masks is searched for. Simulation results are presented for the evaluation of the algorithm. ¬© 2013 The Institution of Engineering and Technology.</t>
  </si>
  <si>
    <t>688-689</t>
  </si>
  <si>
    <t>60007798;60007798</t>
  </si>
  <si>
    <t>35247795000;7005096144</t>
  </si>
  <si>
    <t>Basta, N.;Dreher, A.</t>
  </si>
  <si>
    <t>Basta N.</t>
  </si>
  <si>
    <t>Discrete Radon transform method for beam synthesis with arbitrarily configured antenna arrays in pulsed transmission mode</t>
  </si>
  <si>
    <t>10.1049/el.2013.0219</t>
  </si>
  <si>
    <t>2-s2.0-84879660623</t>
  </si>
  <si>
    <t>['¬© 2013', 'radiating right', 'proposed dual', 'peak gain', 'f antenna', 'band qpifa', 'axial ratio', '5 dbic', '5 db']</t>
  </si>
  <si>
    <t>Presented is a new compact dual-band quadruple planar inverted-F antenna (QPIFA) radiating right-hand circular polarisation characteristics. The size of the proposed dual-band QPIFA is 35 √ó 35 √ó 10 mm3 and the experimental results exhibit a peak gain of 2.5/4.5 dBic and an axial ratio under 1.5 dB in two target frequencies. ¬© 2013 The Institution of Engineering and Technology.</t>
  </si>
  <si>
    <t>686-688</t>
  </si>
  <si>
    <t>60032144;60032144;60032144;60001558;60032144</t>
  </si>
  <si>
    <t>24480153900;7402730463;8873061600;35218158200;55608574700</t>
  </si>
  <si>
    <t>Tae, H. S.;Oh, K. S.;Lee, W. S.;Moon, S. M.;Yu, J. W.</t>
  </si>
  <si>
    <t>Design of compact dual-band quadruple planar inverted-F antenna</t>
  </si>
  <si>
    <t>10.1049/el.2012.4158</t>
  </si>
  <si>
    <t>2-s2.0-84879669316</t>
  </si>
  <si>
    <t>['vis spectra', 'spectra shows', 'rights reserved', 'oleds ).', 'ir spectra', 'hl ),', 'good film', 'good candidate', 'forming ability', 'emitting diodes', 'elemental analysis', 'analysis shows', '1h nmr']</t>
  </si>
  <si>
    <t>Carbazole | Photoluminescence | Triphenylamine | Œ≤-Diketonate</t>
  </si>
  <si>
    <t>A novel Œ≤-diketonate ligand with triphenylamine and carbazole moieties named: 1-(4-diphenylamino-phenyl)-3-(9-ethyl-9H-carbazol-3-yl)-propane-1,3- dione (HL), was synthesized by the Claisen condensation reaction and its corresponding europium complex Eu(L)3phen was prepared. The structures of the ligand and complex were characterized by IR spectra, 1H NMR, elemental analysis (EA), UV-Vis spectra and ESI-MS. The photoluminescence (PL) spectra shows that the ligand has an excellent antenna effect to sensitize the Eu3+ and the complex has good quantum efficiency which indicates that the complex is a good candidate as emitter in fabricating organic light-emitting diodes (OLEDs). Thermogravimetric (TG) analysis shows that the complex possesses high thermal stability and good film-forming ability to generate the OLEDs. ¬© 2013 Elsevier B.V. All rights reserved.</t>
  </si>
  <si>
    <t>60073560;60017060;60017060</t>
  </si>
  <si>
    <t>36645740000;55655543100;8313428000</t>
  </si>
  <si>
    <t>Bao, Jiqing;Tian, Hongju;Tang, Ruiren</t>
  </si>
  <si>
    <t>Jiaxing;Changsha</t>
  </si>
  <si>
    <t>Jiaxing University;Central South University</t>
  </si>
  <si>
    <t>60073560;60017060</t>
  </si>
  <si>
    <t>Bao J.</t>
  </si>
  <si>
    <t>Synthesis and characterization a novel europium(III)-Œ≤-diketonate complex with carbazole and triphenylamine moieties</t>
  </si>
  <si>
    <t>S0020169313001540</t>
  </si>
  <si>
    <t>10.1016/j.ica.2013.03.020</t>
  </si>
  <si>
    <t>2-s2.0-84877578145</t>
  </si>
  <si>
    <t>['results obtained', 'resonant frequencies', 'phase resonances', 'phase resonance', 'particular properties', 'material parameters', 'form equation', 'derived predicts', 'approximate closed', 'analytical description', 'analytical approach']</t>
  </si>
  <si>
    <t>An analytical approach is used to describe the dispersion of phase resonances occurring between waveguide cavity modes in compound transmission gratings. The strongly enhanced evanescent fields associated with the phase resonances are used to derive an approximate closed-form equation for the dispersion of phase resonances. The equation that is derived predicts the dependence of the frequencies and dispersion of the phase resonances on structural feature sizes, material parameters, and the momentum of the phase resonance. This analytical description is compared to results obtained by using a rigorous coupled wave algorithm. This equation allows one to design a compound transmission grating that supports phase resonances with particular properties, such as resonant frequencies and momenta. Applications of the phase resonances to high-finesse electromagnetic filters and corrugated surface antennas are discussed. ¬© 2013 American Physical Society.</t>
  </si>
  <si>
    <t>60032373;60028458;60028458</t>
  </si>
  <si>
    <t>55193308700;56926909400;57207556575</t>
  </si>
  <si>
    <t>Mandel, Isroel M.;Golovin, Andrii B.;Crouse, David T.</t>
  </si>
  <si>
    <t>New York;New York</t>
  </si>
  <si>
    <t>The Doctorate-Granting Institution of the City University of New York;City College of New York</t>
  </si>
  <si>
    <t>60032373;60028458</t>
  </si>
  <si>
    <t>Mandel I.</t>
  </si>
  <si>
    <t>Analytical description of the dispersion relation for phase resonances in compound transmission gratings</t>
  </si>
  <si>
    <t>10.1103/PhysRevA.87.053833</t>
  </si>
  <si>
    <t>2-s2.0-84878511520</t>
  </si>
  <si>
    <t>['worldwide interoperability', 'single antenna', 'seungwon choi', 'proposed method', 'multiuser multiple', 'microwave access', 'method combined', 'least 2', 'input multiple', 'hardware implementation', 'computer simulations', 'common resource', 'channel resources', 'array antennas', 'adaptive beamforming', '7 db', '4 db', '1 %,']</t>
  </si>
  <si>
    <t>We propose a novel precoding algorithm that is a zero-forcing (ZF) method combined with adaptive beamforming in the Worldwide Interoperability for Microwave Access (WiMAX) system. In a Multiuser Multiple-Input Multiple-Output (MU-MIMO) system, ZF is used to eliminate the Multiple Access Interference (MAI) in order to allow several users to share a common resource. The adaptive beamforming algorithm is used to achieve the desired SNR gain. The experimental system consists of a WiMAX base station that has 2 MIMO elements, each of which is composed of three-array antennas and two mobile terminals, each of which has a single antenna. Through computer simulations, we verified that the proposed method outperforms the conventional ZF method by at least 2.4 dB when the BER is 0.1%, or 1.7 dB when the FER is 1%, in terms of the SNR. Through a hardware implementation of the proposed method, we verified the feasibility of the proposed method for realizing a practical WiMAX base station to utilize the channel resources as efficiently as possible. ¬© 2013 Hyunwook Yang and Seungwon Choi.</t>
  </si>
  <si>
    <t>36770034700;55413900600</t>
  </si>
  <si>
    <t>Yang, Hyunwook;Choi, Seungwon</t>
  </si>
  <si>
    <t>Implementation of a zero-forcing precoding algorithm combined with adaptive beamforming based on WiMAX system</t>
  </si>
  <si>
    <t>10.1155/2013/976301</t>
  </si>
  <si>
    <t>2-s2.0-84877936866</t>
  </si>
  <si>
    <t>['simulation results', 'reported antenna', 'radiation pattern', 'metal islands', 'major contribution', 'input impedance', 'good agreement', 'geometric parameters', 'free space', 'f antenna', 'experimental results', 'capacitive compensation', 'antenna performance', 'antenna height', '3 ghz', '0 ghz']</t>
  </si>
  <si>
    <t>With the trend of the miniaturization, broadband, and integration of multisystems of wireless communication terminals, a new ultrawideband planar inverted-F antenna (PIFA) with capacitive ground plane is proposed in this paper. The capacitive ground plane is composed of a sheet of metal islands, which makes a major contribution to ultra-wideband from 2.3 GHz to 9.0 GHz by applying the capacitive compensation for input impedance of the PIFA in high-order modes frequency bands. The effect of geometric parameters of capacitive ground plane and antenna height on antenna performance is analyzed. It is found that the radiation pattern in free space and the gain of the proposed antenna also meet the demands of the wireless communication terminals. The reported antenna was fabricated and measured, and the experimental results are in good agreement with the simulation results. ¬© 2013 Haixia Liu et al.</t>
  </si>
  <si>
    <t>42761964200;56835817000;57192549254;55276206000;24080783500</t>
  </si>
  <si>
    <t>Liu, Haixia;Wang, Fei;Yang, Yang;Shi, Xiaowei;Li, Long</t>
  </si>
  <si>
    <t>A novel ultrawideband planar inverted-F antenna with capacitive ground plane</t>
  </si>
  <si>
    <t>10.1155/2013/282373</t>
  </si>
  <si>
    <t>2-s2.0-84877939226</t>
  </si>
  <si>
    <t>['totally canceled', 'single picocell', 'severe co', 'proposed schemes', 'proposed based', 'picocells deployed', 'picocell users', 'part coding', 'link level', 'hetnets ),', 'heterogeneous networks', 'full rank', 'full coding', 'channel interference']</t>
  </si>
  <si>
    <t>With picocells deployed in the coverage of a macrocell in heterogeneous networks (HetNets), the macrocell evolved NodeB (MeNB) may receive interference signals from the picocell users, which results in more severe co-channel interference (CCI) problem in the uplink. In this paper, the spatial uplink interference coordination is investigated in multiple antenna systems, according to which the receiver coding matrix is generated by MeNB to mitigate the CCI from picocell users. Two interference coordination (IC) schemes are proposed based on whether the receiver coding matrix is full rank or not, named as full coding (IC-FC) and part coding (IC-PC), respectively. The application of the proposed schemes is discussed in single picocell and multiple picocell scenarios. The CCI can be totally canceled in single picocell scenario, and an algorithm is developed in multiple picocell networks to mitigate the most severely interfering picocell. Link level and system level simulations are applied, and it is shown that significant performance gain is achieved by our proposed schemes over traditional IC receivers. ¬© 2013 Yuan Li et al.</t>
  </si>
  <si>
    <t>56028735500;57196125709;57192534989;7202484665</t>
  </si>
  <si>
    <t>Li, Yuan;Zhang, Li;Chen, Hua;Peng, Mugen</t>
  </si>
  <si>
    <t>Interference coordination in multiple antenna based LTE-advanced heterogeneous systems</t>
  </si>
  <si>
    <t>10.1155/2013/167368</t>
  </si>
  <si>
    <t>2-s2.0-84877942212</t>
  </si>
  <si>
    <t>['thorax movements', 'system design', 'signal amplitude', 'sensing system', 'sensing apparatus', 'respiratory activity', 'proposed approach', 'phase variation', 'monitored subject', 'method exhibits', 'measured signal', 'highest sensitivity', 'high correlation', 'electromagnetic model', 'correctly operate', 'band highlight', 'antenna beamwidth', '11 db']</t>
  </si>
  <si>
    <t>An electromagnetic sensing system for the measurement of the respiratory activity is presented. The aims are to demonstrate the feasibility of the proposed approach and in particular to evaluate the effect on the measured signal of the distance between the subject and the sensing apparatus. Moreover, an electromagnetic model of the system, including the monitored subject, is proposed as a tool to solve the problem of selecting working parameters for system design. The sensing system is based on the measurement of the phase variation of the reflection coefficient caused by the respiratory activity. The phase signal compared with the thorax displacement measured by a reference instrument shows a high correlation (R=0.97) for different subject postures (sitting, standing, and lying) and a reduction of the signal amplitude with the distance -0.11 dB/cm is reported. The numerical simulations performed on a wide-band highlight the frequencies where the method exhibits the highest sensitivity to thorax movements. The sensitivity can be further improved by reducing the antenna beamwidth. Despite the signal amplitude reduction, the proposed system makes it possible to correctly operate at distances up to 2.5 m. ¬© 2013 Lorenzo Scalise et al.</t>
  </si>
  <si>
    <t>7003621443;6602257752;36055785900;36918284700;49664088400;7102832809</t>
  </si>
  <si>
    <t>Scalise, Lorenzo;Mariani Primiani, Valter;Russo, Paola;De Leo, Alfredo;Shahu, Desar;Cerri, Graziano</t>
  </si>
  <si>
    <t>Scalise L.</t>
  </si>
  <si>
    <t>Wireless sensing for the respiratory activity of human beings: Measurements and wide-band numerical analysis</t>
  </si>
  <si>
    <t>10.1155/2013/396459</t>
  </si>
  <si>
    <t>2-s2.0-84877945932</t>
  </si>
  <si>
    <t>['¬© eso', 'wide field', 'ska ).', 'simulated datasets', 'potentially correct', 'new generation', 'main problem', 'magnetic field', 'large fields', 'ionospheric effects', 'imaging step', 'high ranges', 'given dde', 'g .,', 'fast imager', 'faraday rotation', 'etc .).', 'dynamic range', 'dramatically improve', 'dde remain', 'comprising hundreds', 'complex station', 'beam forming', 'antenna beams', 'allowed us', 'accurate algorithm', '10 6']</t>
  </si>
  <si>
    <t>Instrumentation: interferometers | Techniques: image processing | Techniques: interferometric</t>
  </si>
  <si>
    <t>The required high sensitivities and large fields of view of the new generation of radio interferometers impose high dynamic ranges, e.g., ~1:10 6 to 1:108 for the Square Kilometre Array (SKA). The main problem for achieving these high ranges is the calibration and correction of direction dependent effects (DDE) that can affect the electro-magnetic field (antenna beams, ionosphere, Faraday rotation, etc.). It has already been shown that the A-Projection is a fast and accurate algorithm that can potentially correct for any given DDE in the imaging step. With its very wide field of view, low operating frequency (~30-250 MHz), long baselines, and complex station-dependent beam patterns, the LOw Frequency ARray (LOFAR) is certainly the most complex SKA pathfinder instrument. In this paper we present a few implementations of the A-Projection in LOFAR which can deal nondiagonal Mueller matrices. The algorithm is designed to correct for all DDE, including individual antennas, projection of the dipoles on the sky, beam forming, and ionospheric effects. We describe a few important algorithmic optimizations related to LOFAR's architecture that allowed us to build a fast imager. Based on simulated datasets we show that A-Projection can dramatically improve the dynamic range for both phased array beams and ionospheric effects. However, certain problems associated with the calibration of DDE remain (especially ionospheric effects), and the effect of the algorithm on real LOFAR survey data still needs to be demonstrated. We will be able to use this algorithm to construct the deepest extragalactic surveys, comprising hundreds of days of integration. ¬© ESO, 2013.</t>
  </si>
  <si>
    <t>A105</t>
  </si>
  <si>
    <t>60031186-60026548-60111177;60003878;60025529;60025529;60021907</t>
  </si>
  <si>
    <t>56635492800;56364581600;54584434600;24831253400;7101884831</t>
  </si>
  <si>
    <t>Tasse, C.;Van Der Tol, S.;Van Zwieten, J.;Van Diepen, G.;Bhatnagar, S.</t>
  </si>
  <si>
    <t>South Africa;France;South Africa;Netherlands;United States;Netherlands</t>
  </si>
  <si>
    <t>Pinelands;Paris;Grahamstown;Dwingeloo;Socorro;Leiden</t>
  </si>
  <si>
    <t>Square Kilometre Array, South Africa;GEPI - Galaxies, Etoiles, Physique, Instrumentation;Rhodes University;Netherlands Foundation for Research in Astronomy;National Radio Astronomy Observatory Socorro;Sterrewacht Leiden</t>
  </si>
  <si>
    <t>60111177;60031186;60026548;60025529;60021907;60003878</t>
  </si>
  <si>
    <t>Tasse C.</t>
  </si>
  <si>
    <t>Applying full polarization A-Projection to very wide field of view instruments: An imager for LOFAR</t>
  </si>
  <si>
    <t>10.1051/0004-6361/201220882</t>
  </si>
  <si>
    <t>2-s2.0-84877953515</t>
  </si>
  <si>
    <t>['simulation results', 'shipborne high', 'remote sensing', 'proposed algorithm', 'potential technique', 'ocean currents', 'multiple signals', 'modified space', 'incremental multiparameter', 'hfswr ).', 'existing beam', 'estimator combines', 'data analysis', 'broadened first']</t>
  </si>
  <si>
    <t>A modified space-time adaptive processing (STAP) estimator is described in this paper. The estimator combines the incremental multiparameter (IMP) algorithm and the existing beam-space preprocessing techniques yielding a computationally cheap algorithm for the superresolution of multiple signals. It is a potential technique for the remote sensing of the ocean currents from the broadened first-order Bragg sea echo spectrum of shipborne high-frequency surface wave radar (HFSWR). Some simulation results and real-data analysis are shown to validate the proposed algorithm. ¬© 2013 Zhongbao Wang et al.</t>
  </si>
  <si>
    <t>55735878200;7402994901;57199765963;55655223700</t>
  </si>
  <si>
    <t>Wang, Zhongbao;Xie, Junhao;Ma, Zilong;Quan, Taifan</t>
  </si>
  <si>
    <t>A modified STAP estimator for superresolution of multiple signals</t>
  </si>
  <si>
    <t>10.1155/2013/837639</t>
  </si>
  <si>
    <t>2-s2.0-84877968752</t>
  </si>
  <si>
    <t>['vswr 1', 'tested results', 'special cross', 'proposed antenna', 'microstrip antenna', 'impedance bandwidth', 'ground plane', 'good agreement', 'assigned band', 'antenna possesses', '925 mhz', '8 %.']</t>
  </si>
  <si>
    <t>A novel miniaturized circularly polarized (CP) microstrip antenna that can handle UHF band (920-925 MHz, corresponding to the assigned band for RFID in China) has been designed, fabricated, and measured in this paper. The miniaturization of antenna is achieved by a special cross-shaped fractal metamaterial structure that is inserted between the patch and ground plane. The measured results show that the antenna possesses an impedance bandwidth of 8.7% with VSWR 1.5: 1 and 3-dB axial bandwidth of 3.8%. Furthermore, the proposed antenna has 10.2% size reduction compared with traditional patch antenna. The tested results are in good agreement with that of the simulations. ¬© 2013 Guo Liu et al.</t>
  </si>
  <si>
    <t>Miniaturized circularly polarized microstrip RFID antenna using fractal metamaterial</t>
  </si>
  <si>
    <t>10.1155/2013/781357</t>
  </si>
  <si>
    <t>2-s2.0-84877969500</t>
  </si>
  <si>
    <t>['results show', 'reentry process', 'polarization characteristic', 'plasma sheath', 'paper studies', 'navigation antennas', 'gps right', 'gps communication', 'gps antenna']</t>
  </si>
  <si>
    <t>A plasma sheath enveloping a reentry vehicle would affect performances of on-board antenna greatly, especially the navigation antennas. This paper studies the effects of reentry plasma sheath on a GPS right-hand circularly polarized (RHCP) patch antenna polarization property during a typical reentry process. Utilizing the algorithm of finite integration technique, the polarization characteristic of a GPS antenna coated by a plasma sheath is obtained. Results show that the GPS RHCP patch antenna radiation pattern distortions as well as polarization deteriorations exist during the entire reentry process, and the worst polarization mismatch loss between a GPS antenna and RHCP GPS signal is nearly 3 dB. This paper also indicates that measures should be taken to alleviate the plasma sheath for maintaining the GPS communication during the reentry process. ¬© 2013 L. Zhao et al.</t>
  </si>
  <si>
    <t>60024350-112974616;60025578;60073699;60025578</t>
  </si>
  <si>
    <t>57190894231;55584817800;43160980800;55900922400</t>
  </si>
  <si>
    <t>Zhao, L.;Bai, B. W.;Bao, W. M.;Li, X. P.</t>
  </si>
  <si>
    <t>Xi'an;Xi'an;Changsha;Beijing</t>
  </si>
  <si>
    <t>China Aerospace Science and Technology Corporation;Xidian University;National University of Defense Technology;Science and Technology on Space Physics Laboratory</t>
  </si>
  <si>
    <t>60073699;60025578;60024350;112974616</t>
  </si>
  <si>
    <t>Effects of Reentry Plasma Sheath on GPS Patch Antenna Polarization Property</t>
  </si>
  <si>
    <t>10.1155/2013/823626</t>
  </si>
  <si>
    <t>2-s2.0-84877970976</t>
  </si>
  <si>
    <t>['signaling overhead', 'serving bs', 'proposed scheme', 'neighbor bs', 'mimo system', 'highly related', 'heuristic algorithm', 'energy efficiency', 'effectively reduce', 'derived according', 'csi ).', 'complete csi', 'comparison schemes', 'bs cluster', 'active antennas', 'achieves 98']</t>
  </si>
  <si>
    <t>The capacity of Multiple Input Multiple Output (MIMO) system is highly related to the number of active antennas. But as the active antenna number increases, the MIMO system will consume more energy. To maximize the energy efficiency of MIMO system, we propose an antenna selection scheme which can maximize the energy efficiency of BS cluster. In the scheme, ergodic energy efficiency is derived according to large scale channel state information (CSI). Based on this ergodic energy efficiency, we introduce a cost function varied with the number of antennas, in which the effect to the energy efficiency of both the serving BS and the neighbor BS is considered. With this function, we can transform the whole system optimization problem to a sectional optimization problem and obtain a suboptimal antenna set using a heuristic algorithm. Simulation results verify that the proposed approach performs better than the comparison schemes in terms of network energy efficiency and achieves 98% network energy efficiency of the centralized antenna selection scheme. Besides, since the proposed scheme does not need the complete CSI of the neighbor BS, it can effectively reduce the signaling overhead. ¬© 2013 Yanjie Dong et al.</t>
  </si>
  <si>
    <t>60016930-106939516;60016930;60016930;60016930;60016930</t>
  </si>
  <si>
    <t>7403385974;55965783100;7501765541;54412132700;56984619800</t>
  </si>
  <si>
    <t>Dong, Yanjie;Zhang, Yinghai;Wang, Weidong;Cui, Gaofeng;Yu, Yang</t>
  </si>
  <si>
    <t>Beijing University of Posts and Telecommunications;China Mobile Design Institute</t>
  </si>
  <si>
    <t>60016930;106939516</t>
  </si>
  <si>
    <t>Dong Y.</t>
  </si>
  <si>
    <t>Energy efficiency maximization through cooperative transmit and receive antenna selection for multicell MU-MIMO system</t>
  </si>
  <si>
    <t>10.1155/2013/589591</t>
  </si>
  <si>
    <t>2-s2.0-84877999634</t>
  </si>
  <si>
    <t>N00014-10-1-0929</t>
  </si>
  <si>
    <t>['thermal emissivity', 'theoretical predictions', 'simultaneous reduction', 'silicon carbide', 'semiconductor meta', 'magnetic resonances', 'experimentally measured', 'based meta', 'absorption measurements']</t>
  </si>
  <si>
    <t>A low-albedo all-semiconductor meta-surface with spectrally selective absorption peaks is demonstrated. By engineering the dimensions and shapes of the semiconductor antennas comprising the meta-surface, simultaneous reduction of reflectivity and enhancement of absorption are accomplished by controlling their electric and magnetic resonances. Thermal emissivity of the silicon carbide-based meta-surface is experimentally measured and found in agreement with both absorption measurements and theoretical predictions. ¬© 2013 AIP Publishing LLC.</t>
  </si>
  <si>
    <t>60013372;60013372;60007843;60007843;60007843;60013372</t>
  </si>
  <si>
    <t>26429934300;25822752300;57210619169;7202410364;7006620746;7006205144</t>
  </si>
  <si>
    <t>Neuner, Burton;Wu, Chihhui;Eyck, Gregory Ten;Sinclair, Michael;Brener, Igal;Shvets, Gennady</t>
  </si>
  <si>
    <t>Austin;Albuquerque</t>
  </si>
  <si>
    <t>The University of Texas at Austin;Sandia National Laboratories, New Mexico</t>
  </si>
  <si>
    <t>60013372;60007843</t>
  </si>
  <si>
    <t>Neuner B.</t>
  </si>
  <si>
    <t>Efficient infrared thermal emitters based on low-albedo polaritonic meta-surfaces</t>
  </si>
  <si>
    <t>10.1063/1.4808086</t>
  </si>
  <si>
    <t>2-s2.0-84879078918</t>
  </si>
  <si>
    <t>['two codewords', 'thereby increase', 'spectral efficiency', 'results show', 'resource block', 'receiver decodes', 'previous work', 'power allocation', 'numerical methods', 'noise ratio', 'narrowband transmissions', 'moderate signal', 'mitigate inter', 'efficiently solved', 'dual formulation', 'cellular systems', 'cell interference', 'beamforming vectors', 'backhaul link', 'background noise', 'assumed phase']</t>
  </si>
  <si>
    <t>interference management | message sharing | Multicell cooperation | phase alignment | power allocation</t>
  </si>
  <si>
    <t>Multicell joint processing can mitigate inter-cell interference and thereby increase the spectral efficiency of cellular systems. Most previous work has assumed phase-aligned (coherent) transmissions from different base transceiver stations (BTSs) so that the signals superpose coherently at each receiver, which is difficult to achieve in practice. In this work, a noncoherent cooperative transmission scheme for the downlink is studied, which does not require phase alignment. The focus is on jointly serving two users in adjacent cells sharing the same resource block. The two BTSs partially share their messages through a backhaul link, and each BTS can transmit a superposition of two codewords, one for each receiver. Each receiver decodes its own message, and treats the signals for the other receiver as background noise. With narrowband transmissions the achievable rate region and maximum achievable weighted sum rate are characterized by optimizing the power allocation (and the beamforming vectors in the case of multiple transmit antennas) at each BTS between its two codewords. For a wideband (multicarrier) system, a dual formulation of the optimal power allocation problem across sub-carriers is presented, which can be efficiently solved by numerical methods. Results show that the proposed cooperation scheme can improve the sum rate substantially in the low to moderate signal-to-noise ratio (SNR) range. ¬© 2013 IEEE.</t>
  </si>
  <si>
    <t>3920-3931</t>
  </si>
  <si>
    <t>Downlink noncoherent cooperation without transmitter phase alignment</t>
  </si>
  <si>
    <t>10.1109/TWC.2013.051413.121378</t>
  </si>
  <si>
    <t>2-s2.0-84883276709</t>
  </si>
  <si>
    <t>['work describes', 'widespread application', 'ultimate objective', 'technique innovation', 'still needed', 'spectroscopies seek', 'short overview', 'providing perspective', 'provides access', 'provide groundwork', 'probe front', 'optical studies', 'optical measurements', 'optical characterization', 'molecular foundry', 'key improvements', 'investigate materials', 'field investigations', 'dynamical information', 'depth description', 'best aspects', 'applicable nano', 'addressed many']</t>
  </si>
  <si>
    <t>nano-optics | near-field scanning optical microscopy | optical antennas | scanning probe microscopy | tip-enhanced</t>
  </si>
  <si>
    <t>Near-field optical microscopies and spectroscopies seek to investigate materials by combining the best aspects of optical characterization and scan-probe microscopy techniques. In principle, this provides access to chemical, morphological, physical and dynamical information at nanometer length scales that is impossible to access by other means. But a number of challenges, particularly on the scan-probe front, have limited the widespread application of near-field investigations. This work describes how recent probe engineering and technique innovation have addressed many of these challenges. This Feature Article begins with a short overview of the field, providing perspective and motivation for these developments and highlighting some key improvements. This is followed by a more in-depth description of the near-field advances developed at the Molecular Foundry, a national nanoscience User Facility-advances that provide groundwork for generally-applicable nano-optical studies. Finally, a discussion is provided of what progress is still needed in order to realize the ultimate objective of translating all optical measurements to the nanoscale. ¬© 2013 WILEY-VCH Verlag GmbH &amp; Co. KGaA, Weinheim.</t>
  </si>
  <si>
    <t>2539-2553</t>
  </si>
  <si>
    <t>1616301X</t>
  </si>
  <si>
    <t>Advanced Functional Materials</t>
  </si>
  <si>
    <t>60007174;60007174;60007174;60007174;60007174;60007174</t>
  </si>
  <si>
    <t>9245307300;15847218800;7006795630;7004157026;6603952914;57203052015</t>
  </si>
  <si>
    <t>Schuck, P. James;Weber-Bargioni, Alexander;Ashby, Paul D.;Ogletree, D. Frank;Schwartzberg, Adam;Cabrini, Stefano</t>
  </si>
  <si>
    <t>Schuck P.</t>
  </si>
  <si>
    <t>Life beyond diffraction: Opening new routes to materials characterization with next-generation optical near-field approaches</t>
  </si>
  <si>
    <t>10.1002/adfm.201203432</t>
  </si>
  <si>
    <t>2-s2.0-84877823187</t>
  </si>
  <si>
    <t>['thoroughly analyzed', 'target position', 'stansfield estimators', 'proposed approach', 'primary users', 'primary signal', 'evaluated numerically', 'different multi', 'based techniques']</t>
  </si>
  <si>
    <t>Cognitive radio | Cramr-Rao bound | DoA estimation | Localization | Spectrum sensing</t>
  </si>
  <si>
    <t>In this paper, we investigate localization techniques based on direction-of-arrival (DoA) measurements to estimate the position of primary users in cognitive radio networks. In the proposed approach, different multi-antenna sensors estimate the DoA of a primary signal by subspace-based techniques and the target position is estimated from the available DoA measurements using maximum-likelihood, least-squares, or Stansfield estimators. The resulting localization performance is evaluated numerically and compared to the Cramr-Rao bound derived under a considered problem setting. The impact of several system parameters (in particular, number of sensors and number of antennas per sensors) is thoroughly analyzed and discussed. ¬© 2013 Penna and Cabric.</t>
  </si>
  <si>
    <t>Eurasip Journal on Wireless Communications and Networking</t>
  </si>
  <si>
    <t>60011055;60027550</t>
  </si>
  <si>
    <t>31767566600;8512859100</t>
  </si>
  <si>
    <t>Penna, Federico;Cabric, Danijela</t>
  </si>
  <si>
    <t>Los Angeles;Berlin</t>
  </si>
  <si>
    <t>University of California, Los Angeles;Fraunhofer Institute for Telecommunications, Heinrich-Hertz-Institut, HHI</t>
  </si>
  <si>
    <t>60027550;60011055</t>
  </si>
  <si>
    <t>Penna F.</t>
  </si>
  <si>
    <t>Cooperative DoA-only localization of primary users in cognitive radio networks</t>
  </si>
  <si>
    <t>10.1186/1687-1499-2013-107</t>
  </si>
  <si>
    <t>2-s2.0-84878038920</t>
  </si>
  <si>
    <t>['time domain', 'software simulator', 'proposed architecture', 'performance compared', 'low levels', 'initial step', 'das system', 'das infrastructure', 'conventional systems', 'conventional combining', 'complexity fashion', 'bts allows', 'article presents', 'article investigates']</t>
  </si>
  <si>
    <t>This article presents a distributed antenna system (DAS) architecture for small-cell base stations (BTSs), whereby cooperation between the DAS infrastructure and the BTS allows for an increase in performance compared to conventional systems, while at the same time keeping complexity and cost at low levels. Specifically, the article investigates the improvements in uplink physical layer performance achieved by adding an initial antenna combining step in the DAS system before conventional combining and equalization at the BTS. This initial step can be implemented in a very low-complexity fashion by performing all operations in the time domain and using channel state information calculated at the BTS itself. The article presents this technique in the context of an LTE DAS system. Results from both a software simulator and a custom-made hardware prototype are presented, establishing the feasibility of the proposed architecture. ¬© 2013 Soler-Garrido et al.</t>
  </si>
  <si>
    <t>60018735;60018735;60018735;60018735;60018735</t>
  </si>
  <si>
    <t>55666086900;7004863197;7006505761;16198168100;57213867795</t>
  </si>
  <si>
    <t>Soler-Garrido, Josep;Sandell, Magnus;Tosato, Filippo;Milford, David;Ahmed, Imran</t>
  </si>
  <si>
    <t>Soler-Garrido J.</t>
  </si>
  <si>
    <t>Design and experimental evaluation of a low-complexity spatial combiner for LTE distributed antenna systems</t>
  </si>
  <si>
    <t>10.1186/1687-1499-2013-69</t>
  </si>
  <si>
    <t>2-s2.0-84878044232</t>
  </si>
  <si>
    <t>['spectral responses', 'simulated absorption', 'present paper', 'phonon coupling', 'optical properties', 'molecular system', 'expansion method', 'exciton states', 'dynamic disorder', 'bacterial photosystem']</t>
  </si>
  <si>
    <t>Optical properties of the cyclic antenna unit LH4 of the bacterial photosystem from purple bacterium Rhodopseudomonas palustris are studied in present paper. Simulated absorption and steady state fluorescence spectra of this molecular system are presented. In addition, localization of exciton states is modeled. The cumulant-expansion method of Mukamel et al. is used for the calculation of spectral responses of the system with exciton-phonon coupling. Dynamic disorder, interaction with a bath, in Markovian approximation simultaneously with two different types of uncorrelated static disorder (the local excitation energy fluctuations and the transfer integral fluctuations) are taking into account in our simulations. For all calculations the software package Mathematica was found very usefull.</t>
  </si>
  <si>
    <t>60000474;60005809</t>
  </si>
  <si>
    <t>7201563348;15756649000</t>
  </si>
  <si>
    <t>He≈ôman, Pavel;Zapletal, David</t>
  </si>
  <si>
    <t>He≈ôman P.</t>
  </si>
  <si>
    <t>Intermolecular coupling fluctuation effect on absorption and emission spectra for LH4 ring</t>
  </si>
  <si>
    <t>2-s2.0-84878052822</t>
  </si>
  <si>
    <t>['relay stages', 'relay stage', 'receive csi', 'previous stages', 'ostbc sent', 'multiple antennas', 'diversity technique', 'distributed space', 'constellation symbols', 'article proposes', 'also provided']</t>
  </si>
  <si>
    <t>Distributed space-time block coding is a diversity technique to mitigate the effects of fading in multihop wireless networks, where multiple relay stages are used by a source to communicate with its destination. This article proposes a new distributed space-time block code called the cascaded orthogonal space-time block code (COSTBC) for the case where the source and destination are equipped with multiple antennas and each relay stage has one or more multiple antenna relays. Each relay stage is assumed to have receive channel state information (CSI) for all the channels from the source and all relays from previous stages to itself, while the destination is assumed to have receive CSI for all the channels. To construct the COSTBC, multiple orthogonal space-time block codes (OSTBCs) are used in cascade by the source and each relay stages. In the COSTBC, each relay stage separates the constellation symbols of the OSTBC sent by the preceding relay stage using its CSI, and then transmits another OSTBC to the next relay stage. COSTBCs are shown to achieve the maximum diversity gain in a multi-hop wireless network with linear decoding complexity thanks to the connection to OSTBCs. Several explicit constructions of COSTBCs are also provided, and their performance is simulated in different relay configurations. ¬© 2013 Vaze and Heath.</t>
  </si>
  <si>
    <t>60031855;60013372</t>
  </si>
  <si>
    <t>55877527800;55934670700</t>
  </si>
  <si>
    <t>Vaze, Rahul;Heath, Robert W.</t>
  </si>
  <si>
    <t>Mumbai;Austin</t>
  </si>
  <si>
    <t>Tata Institute of Fundamental Research, Mumbai;The University of Texas at Austin</t>
  </si>
  <si>
    <t>Vaze R.</t>
  </si>
  <si>
    <t>Cascaded orthogonal space-time block codes for wireless multi-hop relay networks</t>
  </si>
  <si>
    <t>10.1186/1687-1499-2013-113</t>
  </si>
  <si>
    <t>2-s2.0-84878055233</t>
  </si>
  <si>
    <t>GRE3NLINK-MAC</t>
  </si>
  <si>
    <t>['transmit antennas', 'tosd ),', 'terminal side', 'supported rate', 'regions agssk', 'rates 1', 'rate increases', 'processing burden', 'practical signal', 'offers transmit', 'noise ratio', 'modulation scheme', 'known feedback', 'higher number', 'high rates', 'full transmit', 'four antennas', 'enhancing method', 'enhanced method', 'diversity gains', 'conventional schemes', 'based multiple', 'attained without', 'antenna schemes', 'analytically show', 'analytically prove', 'agssk ),', 'adaptive gssk', 'achieves transmit', 'achievable rate']</t>
  </si>
  <si>
    <t>In this article, we propose a closed-loop precoding method for the Generalized Space Shift Keying (GSSK) modulation scheme, suitable for Multiple-Input-Single-Output (MISO) systems and denoted as adaptive GSSK (AGSSK), which achieves transmit-diversity gains in contrast to GSSK. For the case of a perfect feedback channel, we analytically show that for three and four antennas at the transmitter and rates 1 and 2 bits per channel use (bpcu), respectively, a full transmit-diversity can be achieved without reducing the achievable rate. For higher number of transmit antennas and rates, the performance of the proposed scheme degrades due to the smaller average minimum Euclidean distance as the rate increases. Due to this, we, furthermore, propose an enhancing method for AGSSK which relies on the use of time-orthogonal shaping filters for the different constellation points. For the enhanced method, named as AGSSK with time-orthogonal signal design (AGSSK-TOSD), we analytically prove that it offers transmit-diversity gains which are greater than the number of active transmit antennas for any number of transmit antennas and supported rate. This is attained without any antenna subset selection technique, which alleviates the processing burden on the terminal side. Monte Carlo simulations show that AGSSK significantly outperforms GSSK in terms of average bit error probability (ABEP) and, moreover, for medium to high rates and practical signal-to-noise ratio (SNR) regions AGSSK-TOSD outperforms well-known feedback-based multiple-antenna schemes. This advantage of AGSSK-TOSD is further substantiated with an energy effficiency comparison over the conventional schemes for a target (uncoded) ABEP. ¬© 2013 Ntontin et al.</t>
  </si>
  <si>
    <t>106773696;60007136;106773696;106773696</t>
  </si>
  <si>
    <t>47061604900;16174747800;6701360457;16176716900</t>
  </si>
  <si>
    <t>Ntontin, Konstantinos;Di Renzo, Marco;Perez-Neira, Ana;Verikoukis, Christos</t>
  </si>
  <si>
    <t>France;Spain</t>
  </si>
  <si>
    <t>Gif-sur-Yvette;Castelldefels</t>
  </si>
  <si>
    <t>Laboratoire des Signaux et Syst√®mes;Telecommunications Technological Centre of Catalonia (CTTC)</t>
  </si>
  <si>
    <t>60007136;106773696</t>
  </si>
  <si>
    <t>Ntontin K.</t>
  </si>
  <si>
    <t>Adaptive generalized Space Shift Keying</t>
  </si>
  <si>
    <t>10.1186/1687-1499-2013-43</t>
  </si>
  <si>
    <t>2-s2.0-84878059721</t>
  </si>
  <si>
    <t>['use strategies', 'system performance', 'slotted structure', 'radio resource', 'output system', 'outage probability', 'optimum number', 'neighboring devices', 'metrics used', 'energy efficiency', 'destination distance', 'average throughput', 'also presented']</t>
  </si>
  <si>
    <t>We consider a multi-hop virtual multiple-input-multiple-output system, which uses the framed ALOHA technique to select the radio resource at each hop. In this scenario, the source, destination and relaying nodes cooperate with neighboring devices to exploit spatial diversity by means of the concept of virtual antenna array. We investigate both the optimum number of slots per frame in the slotted structure and once the source-destination distance is fixed, the impact of the number of hops on the system performance. A comparison with deterministic, centralized re-use strategies is also presented. Outage probability, average throughput, and energy efficiency are the metrics used to evaluate the performance. Two approximated mathematical expressions are given for the outage probability, which represent lower bounds for the exact metric derived in the paper. ¬© 2013 Buratti et al.</t>
  </si>
  <si>
    <t>60028218;60021199;60028218</t>
  </si>
  <si>
    <t>24331062700;57201412747;7003699386</t>
  </si>
  <si>
    <t>Buratti, Chiara;Zanella, Alberto;Verdone, Roberto</t>
  </si>
  <si>
    <t>Bologna;Rome</t>
  </si>
  <si>
    <t>Alma Mater Studiorum Universit√† di Bologna;Consiglio Nazionale delle Ricerche</t>
  </si>
  <si>
    <t>60028218;60021199</t>
  </si>
  <si>
    <t>Buratti C.</t>
  </si>
  <si>
    <t>Performance analysis of multi-hop framed ALOHA systems with virtual antenna arrays</t>
  </si>
  <si>
    <t>10.1186/1687-1499-2013-118</t>
  </si>
  <si>
    <t>2-s2.0-84878061087</t>
  </si>
  <si>
    <t>['total number', 'several sectors', 'sending control', 'route establishment', 'retransmissions made', 'restricted sectors', 'received messages', 'node equipped', 'network coding', 'multiple sources', 'multiple source', 'forwarding nodes', 'emergency messages', 'directional antennas', 'directional antenna', 'common operation', 'challenging task', 'broadcasting using', 'based broadcasting']</t>
  </si>
  <si>
    <t>Connected dominating set | Directional antennas | Forward node selection | Retransmission | Static node selection and dynamic node selection</t>
  </si>
  <si>
    <t>In mobile ad hoc network, broadcasting is a common operation for route establishment and for sending control and emergency messages. Initiating multiple messages broadcasting from multiple sources is a challenging task which requires minimum number of retransmission by the forwarding nodes. Network coding-based broadcasting is proposed which focuses on reducing the number of transmissions each forwarding node performs in the multiple source/multiple message broadcast application, where each forwarding node combines some of the received messages for transmission. We exploit the usage of directional antennas to network coding-based broadcasting to further reduce energy consumption. A node equipped with directional antennas can divide the omni directional transmission range into several sectors and turns some of them on for transmission. In the proposed scheme using a directional antenna, forwarding nodes selected locally only need to transmit broadcast messages, original or coded, to restricted sectors. Simulation results show that the proposed method maximizes packet delivery ratio and throughput with reduced packet drop. The proposed network coding based broadcasting method reduces the total number of retransmissions made by the forwarding nodes compared to broadcasting using the same forwarding nodes without coding. Directional antennas are used to select the forwarding node set to maximize the throughput with minimal packet drop.</t>
  </si>
  <si>
    <t>779-786</t>
  </si>
  <si>
    <t>60107104;113024121</t>
  </si>
  <si>
    <t>55090236800;55745186700</t>
  </si>
  <si>
    <t>Bavithiraja, S. V.M.G.;Radhakrishnan, Dr</t>
  </si>
  <si>
    <t>Coimbatore;Tamilnadu</t>
  </si>
  <si>
    <t>Hindusthan Institute of Technology, Coimbatore;Mahendra Institute of Engineering and Technology</t>
  </si>
  <si>
    <t>Bavithiraja S.</t>
  </si>
  <si>
    <t>Network coding based broadcasting using directional transmission</t>
  </si>
  <si>
    <t>2-s2.0-84878061563</t>
  </si>
  <si>
    <t>CRDPJ 335934-06</t>
  </si>
  <si>
    <t>['upper bound', 'two bounds', 'time users', 'simple method', 'serve single', 'resource allocation', 'reasonable time', 'realistic cases', 'quite close', 'performance gap', 'numerical results', 'lower bounds', 'lower bound', 'heuristic used', 'feasible solutions', 'effort basis', 'dual method', 'convex program', 'considerable room', 'consider multi', 'called real', 'antenna users']</t>
  </si>
  <si>
    <t>Minimum rate constraints | OFDMA/SDMA | QoS | Resource allocation | Zero-force beamforming</t>
  </si>
  <si>
    <t>We consider multi-antenna base stations using orthogonal frequency-division multiple access and space division multiple access techniques to serve single-antenna users. Some users, called real-time users, have minimum rate requirements and must be served in the current time slot while others, called non real-time users, do not have strict timing constraints and are served on a best-effort basis. The resource allocation (RA) problem is to find the assignment of users to subcarriers and the transmit beamforming vectors that maximize the total user rates subject to power and minimum rate constraints. In general, this is a nonlinear and non-convex program and the zero-forcing technique used here makes it integer as well, exact optimal solutions cannot be computed in reasonable time for realistic cases. For this reason, we present a technique to compute both upper and lower bounds and show that these are quite close for some realistic cases. First, we formulate the dual problem whose optimum provides an upper bound to all feasible solutions. We then use a simple method to get a primal-feasible point starting from the dual optimal solution, which is a lower bound on the primal optimal solution. Numerical results for several cases show that the two bounds are close so that the dual method can be used to benchmark any heuristic used to solve this problem. As an example, we provide numerical results showing the performance gap of the well-known weight adjustment method and show that there is considerable room for improvement. ¬© 2013 Perea-Vega et al.</t>
  </si>
  <si>
    <t>60019141;60007104;60019141</t>
  </si>
  <si>
    <t>6506171592;56848831300;6701327690</t>
  </si>
  <si>
    <t>Perea-Vega, Diego;Girard, Andr√©;Frigon, Jean Fran√ßois</t>
  </si>
  <si>
    <t>Polytechnique Montr√©al;Groupe d'√©tudes et de Recherche en Analyse des D√©cisions</t>
  </si>
  <si>
    <t>60019141;60007104</t>
  </si>
  <si>
    <t>Perea-Vega D.</t>
  </si>
  <si>
    <t>Dual-based bounds for resource allocation in zero-forcing beamforming OFDMA-SDMA systems</t>
  </si>
  <si>
    <t>10.1186/1687-1499-2013-51</t>
  </si>
  <si>
    <t>2-s2.0-84878080685</t>
  </si>
  <si>
    <t>['three antennas', 'sfn based', 'rotated constellation', 'pure sfn', 'performance evaluations', 'new modeling', 'four transmitters', 'four antennas', 'different types', 'combined sfn', 'classical sfn', 'called sfn', 'article addresses', 'alamouti space', 'alamouti miso']</t>
  </si>
  <si>
    <t>0-dB echo channel | 2√ó1 Alamouti MISO | DVB-T2 | Path gain | Single frequency network (SFN)</t>
  </si>
  <si>
    <t>Alamouti space-frequency coding provides additional frequency diversity, especially in multipath propagation environments. This article addresses a new modeling of the Alamouti code multiple input single output (MISO) in a single frequency network(SFN) for two, three, and four transmitters, and different types of coding and modulations in the DVB-T2 (Digital Video Broadcasting Terrestrial second generation). Classical SFN, Alamouti MISO, and combined SFN with Alamouti MISO (called SFN-2√ó1 Alamouti MISO) are compared and analyzed. Performance evaluations are made for two, three, or four transmission antennas through 0-dB Echo profile, TU6 mobile channel, unbalanced received power and rotated constellation. The obtained results show clearly that the performance of an SFN network using 0-dB Echo profile with Alamouti MISO is only better than a pure SFN for two and three antennas. Moreover, an SFN based on four antennas (receiving from four antennas) has almost the same performance as SFN-2√ó1 Alamouti MISO. ¬© 2013 Tormos et al.</t>
  </si>
  <si>
    <t>60138515;;;60138515;60138515</t>
  </si>
  <si>
    <t>36802902100;24480204100;6602282574;36741946400;16506589300</t>
  </si>
  <si>
    <t>Tormos, Mokhtar;Tanougast, Camel;Dandache, Abbas;Masse, Denis;Kasser, Pierre</t>
  </si>
  <si>
    <t>Metz</t>
  </si>
  <si>
    <t>Laboratoire de Conception, Optimisation et Mod√©lisation des Syst√®mes (LCOMS)</t>
  </si>
  <si>
    <t>Tormos M.</t>
  </si>
  <si>
    <t>Modeling and performance evaluations of Alamouti technique in a single frequency network for DVB-T2</t>
  </si>
  <si>
    <t>10.1186/1687-1499-2013-78</t>
  </si>
  <si>
    <t>2-s2.0-84878084915</t>
  </si>
  <si>
    <t>['superposition coding', 'su equipped', 'su based', 'secondary user', 'received without', 'queueing theory', 'primary user', 'primary receiver', 'practical point', 'paper coding', 'packets based', 'networking perspective', 'multiple antennas', 'licensed spectrum', 'keeps robust', 'jointly optimize', 'imperfect csi', 'forcing algorithm', 'end delay', 'designed based', 'concurrent transmission', 'cognitive radio', 'average end', 'access opportunities']</t>
  </si>
  <si>
    <t>Cognitive cooperative networks | Delay analysis | Queueing theory | Stable throughput | Zero-forcing algorithm</t>
  </si>
  <si>
    <t>In this article, we deal with a novel access protocol design for cognitive cooperative networks with multiple antennas. According to the principles of cognitive radio, the secondary user (SU) can exploit the primary user (PU) burstiness to access the licensed spectrum in the proposed access protocol. To get more access opportunities to the licensed spectrum, the SU simultaneously relays the PU's packets and transmits its own packets based on the superposition coding. Furthermore, to concurrent transmission of the PU's packets and SU's packets based on the superposition coding such that they are received without the interference at the primary receiver and secondary receiver respectively, two weight vectors at the SU equipped with multiple antennas are designed based on zero-forcing algorithm. Specifically, from a networking perspective, we analyze the performance of the proposed access protocol in terms of the maximum stable throughput and the average end-to-end delay for both the PU and SU based on the principles of queueing theory. In addition, to protect the PU's performance and exhibit the advantage of adopting multiple antenna technology, we jointly optimize the parameter of superposition coding and the number of antennas, and define the maximum stable throughput cooperative gain compared to the non-cooperative access scheme. More importantly, the impact of imperfect channel state information (CSI) at the SU on the maximum stable throughput and the average end-to-end delay performance is evaluated in the simulations from a practical point of view. Analysis and simulation results demonstrate that the proposed access protocol achieves significant performance gains for both the PU and the SU, outperforms the existing cooperative access protocol based on the dirty-paper coding, and keeps robust against to the imperfect CSI. ¬© 2013 Huang et al.</t>
  </si>
  <si>
    <t>36986742000;8061868700;8937504400;13403622900</t>
  </si>
  <si>
    <t>Huang, Yuzhen;Wu, Qihui;Wang, Jinlong;Cheng, Yunpeng</t>
  </si>
  <si>
    <t>Protocol design and performance analysis for cognitive cooperative networks with multiple antennas</t>
  </si>
  <si>
    <t>10.1186/1687-1499-2013-70</t>
  </si>
  <si>
    <t>2-s2.0-84878090775</t>
  </si>
  <si>
    <t>['wound healing', 'uses milli', 'thermal energy', 'specific interest', 'possible applications', 'platelet activation', 'permeabilize cells', 'parent technology', 'pain control', 'originally designed', 'nspefs ),', 'nspef effects', 'military applications', 'melanoma treatment', 'ionized gasses', 'ionized gases', 'internal tumors', 'instantaneous power', 'indwelling catheters', 'including electroporation', 'imaging system', 'high power', 'greatest focus', 'gene delivery', 'fourth technology', 'fourth state', 'fat ablation', 'electric energy', 'detect cancer', 'decontaminating wounds', 'cold plasmas', 'cellular components', 'cell membranes', 'cancer ablation', 'aberrant tissues']</t>
  </si>
  <si>
    <t>Apoptosis | Cancer ablation | Electroporation | Nanosecond pulsed electric fields</t>
  </si>
  <si>
    <t>Bioelectrics is a new interdisciplinary field that investigates electric field effects on cell membranes and other cellular components. It incorporates four main technologies, including electroporation, nanosecond pulsed electric fields, picosecond pulsed electric fields and cold plasmas. The parent technology in Bioelectrics is electroporation, which uses milli- and/or micro-second electric pulses to permeabilize cells and tissues, for delivery of membrane impermeable molecules. It is now being used for electro-gene delivery, with vascular endothelial growth factor, for revascularization in wound healing and cardiovascular and peripheral vascular disease. Plasmids expressing IL-12 are being delivered for immune system activation in melanoma treatment, now in phase II clinical trials. DNA vaccine delivery by electroporation is also being investigated. More recently, electroporation has been extended to include nanosecond pulsed electric fields (nsPEFs), a pulse power technology that was originally designed for military applications. It stores intense levels of electric energy, and then unleashes nanosecond bursts of instantaneous power into cells and tissues, creating unique intracellular conditions of high power and low, non-thermal energy. It is presently being used for cancer ablation of skin and internal tumors, and for platelet activation for wound healing in injury and diabetes. An extension of nsPEFs is to make the pulses even shorter, using picosecond pulsed electric fields. This is being developed as an imaging system to detect cancer and other aberrant tissues, using an antenna. The fourth technology is cold plasmas or ionized gasses, a fourth state of matter. Applications of these ionized gases are being developed for decontaminating wounds, water, food and surfaces. Other possible applications that are of specific interest, but not yet fully investigated, and/or developed, are pain control, fat ablation and decontamination of indwelling catheters. This review will outline some applications of Bioelectrics, with greatest focus on nsPEF effects on cells in vitro and tumors in vivo. ¬© 2013 Beebe SJ.</t>
  </si>
  <si>
    <t>Journal of Nanomedicine and Nanotechnology</t>
  </si>
  <si>
    <t>Beebe, Stephen J.</t>
  </si>
  <si>
    <t>Norfolk</t>
  </si>
  <si>
    <t>Old Dominion University</t>
  </si>
  <si>
    <t>Beebe S.J.</t>
  </si>
  <si>
    <t>Bioelectrics in basic science and medicine: Impact of electric fields on cellular structures and functions</t>
  </si>
  <si>
    <t>10.4172/2157-7439.1000163</t>
  </si>
  <si>
    <t>2-s2.0-84878095151</t>
  </si>
  <si>
    <t>['spectral overlap', 'sio 2', 'silicon posts', 'principle study', 'plasmonic antennas', 'optoplasmonic molecules', 'optimized self', 'optical microcavity', 'optical density', 'om ).', 'oligonucleotide spacers', 'light fields', 'increased relative', 'guided self', 'experimentally determined', 'evanescent field', 'equatorial plane', 'emission rates', 'efficiently trapped', 'deeply sub', 'cy3 due', 'assembly strategy', 'accurate positioning', '5 dyes']</t>
  </si>
  <si>
    <t>fluorescence microscopy | hybrid devices | integrated optical circuits | optical microcavity | photonic molecules | plasmonics | waveguides | whispering gallery modes</t>
  </si>
  <si>
    <t>Plasmonic nanoantennas facilitate the manipulation of light fields on deeply sub-diffraction-limited length scales, but high dissipative losses in metals make new approaches for an efficient energy transfer in extended on-chip integrated plasmonic circuits mandatory. We demonstrate in this article efficient photon transfer in discrete optoplasmonic molecules comprising gold nanoparticle (NP) dimer antennas located in the evanescent field of a 2 Œºm diameter polystyrene bead, which served as an optical microcavity (OM). The optoplasmonic molecules were generated through a guided self-assembly strategy in which the OMs were immobilized in binding sites generated by quartz (SiO 2) or silicon posts that contained plasmonic nanoantennas on their tips. Control of the post height facilitated an accurate positioning of the plasmonic antennas into the evanescent field of the whispering gallery modes located in the equatorial plane of the OM. Cy3 and Cy5.5 dyes were tethered to the plasmonic antennas through oligonucleotide spacers to act as on-chip light sources. The intensity of Cy3 was found to be increased relative to that of Cy5.5 in the vicinity of the plasmonic antennas where strongly enhanced electric field intensity and optical density of states selectively increase the excitation and emission rates of Cy3 due to spectral overlap with the plasmon. The fluorescent dyes preferentially emitted into the OM, which efficiently trapped and recirculated the photons. We experimentally determined a relative photon transfer efficiency of 44% in non-optimized self-assembled optoplasmonic molecules in this proof-of-principle study. ¬© 2013 American Chemical Society.</t>
  </si>
  <si>
    <t>4470-4478</t>
  </si>
  <si>
    <t>60019674;60019674;60022195;60019674</t>
  </si>
  <si>
    <t>54894104700;54894092800;6701613358;6603738223</t>
  </si>
  <si>
    <t>Ahn, Wonmi;Hong, Yan;Boriskina, Svetlana V.;Reinhard, Bj√∂rn M.</t>
  </si>
  <si>
    <t>Massachusetts Institute of Technology;Boston University</t>
  </si>
  <si>
    <t>60022195;60019674</t>
  </si>
  <si>
    <t>Ahn W.</t>
  </si>
  <si>
    <t>Demonstration of efficient on-chip photon transfer in self-assembled optoplasmonic networks</t>
  </si>
  <si>
    <t>10.1021/nn401062b</t>
  </si>
  <si>
    <t>2-s2.0-84878302826</t>
  </si>
  <si>
    <t>['wide range', 'visible range', 'takes advantage', 'superradiant modes', 'study provides', 'strong near', 'spectral features', 'simple tool', 'remarkable set', 'plasmonic equivalent', 'nanogap effects', 'geometrical parameters', 'general understanding', 'field scattering', 'field enhancement', 'fano resonances', 'fano resonance', 'experimental dark', 'destructive interference', 'demonstrate theoretically', 'bright modes', 'bound state', 'avoided crossings', 'actual nanostructures']</t>
  </si>
  <si>
    <t>bound state in the continuum | dipole nanoantenna | Fano resonance | hybridization | oscillator model | plasmonics | radiation damping</t>
  </si>
  <si>
    <t>Fano resonances in hybridized systems formed from the interaction of bright modes only are reported. Despite precedent works, we demonstrate theoretically and experimentally that Fano resonances can be obtained by destructive interference between two bright dipolar modes out of phase. A simple oscillator model is provided to predict and fit the far-field scattering. The predictions are verified with numerical calculations using a surface integral equation method for a wide range of geometrical parameters. The validity of the model is then further demonstrated with experimental dark-field scattering measurements on actual nanostructures in the visible range. A remarkable set of properties like crossings, avoided crossings, inversion of subradiant and superradiant modes and a plasmonic equivalent of a bound state in the continuum are presented. The nanostructure, that takes advantage of the combination of Fano resonance and nanogap effects, also shows high tunability and strong near-field enhancement. Our study provides a general understanding of Fano resonances as well as a simple tool for engineering their spectral features. ¬© 2013 American Chemical Society.</t>
  </si>
  <si>
    <t>4527-4536</t>
  </si>
  <si>
    <t>60028186;60028186;60005286;60028186</t>
  </si>
  <si>
    <t>36570522300;35182953100;7005155043;7102395712</t>
  </si>
  <si>
    <t>Lovera, Andrea;Gallinet, Benjamin;Nordlander, Peter;Martin, Olivier J.F.</t>
  </si>
  <si>
    <t>Lausanne;Houston</t>
  </si>
  <si>
    <t>Swiss Federal Institute of Technology Lausanne;Rice University</t>
  </si>
  <si>
    <t>60028186;60005286</t>
  </si>
  <si>
    <t>Lovera A.</t>
  </si>
  <si>
    <t>Mechanisms of fano resonances in coupled plasmonic systems</t>
  </si>
  <si>
    <t>10.1021/nn401175j</t>
  </si>
  <si>
    <t>2-s2.0-84878312770</t>
  </si>
  <si>
    <t>['¬© 2002', 'wider bandwidth', 'validated using', 'shaped slot', 'results show', 'radiation efficiency', 'previous work', 'phase response', 'line method', 'dual linear', 'band 225', '2011 ieee']</t>
  </si>
  <si>
    <t>Dielectric resonator antenna (DRA) | dual linear-polarized | reflectarray | windmill slot</t>
  </si>
  <si>
    <t>A dual linear-polarized dielectric resonator antenna (DRA) reflectarray is presented. The rectangular DRA unit cell includes a windmill-shaped slot in its ground-plane. The results of the reflectarray are validated using the transmission-line method. The fabricated unit cell's phase response was measured in WR90. The proposed reflectarray exhibits a greater linearity compared to previous work, and therefore a wider bandwidth. An X-band 225-element reflectarray using the proposed unit cell was analyzed using finite integration technique. Results show the reflectarray's 3-dB gain bandwidth and radiation efficiency are 13.56% and 55.48%, respectively. ¬© 2002-2011 IEEE.</t>
  </si>
  <si>
    <t>635-638</t>
  </si>
  <si>
    <t>60032053;60032053;60032053;60002826</t>
  </si>
  <si>
    <t>56431273300;6602304894;24467653900;6603900197</t>
  </si>
  <si>
    <t>Ahmadi, F.;Forooraghi, K.;Atlasbaf, Z.;Virdee, B.</t>
  </si>
  <si>
    <t>Tehran;London</t>
  </si>
  <si>
    <t>Tarbiat Modares University;London Metropolitan University</t>
  </si>
  <si>
    <t>60032053;60002826</t>
  </si>
  <si>
    <t>Ahmadi F.</t>
  </si>
  <si>
    <t>Dual linear-polarized dielectric resonator reflectarray antenna</t>
  </si>
  <si>
    <t>10.1109/LAWP.2013.2259611</t>
  </si>
  <si>
    <t>2-s2.0-84878150295</t>
  </si>
  <si>
    <t>['¬© 2002', 'shape junction', 'reflecting plate', 'printed two', 'microstrip line', 'match bandwidth', 'letter develops', 'large arrays', 'gain applications', 'experimental results', 'coplanar stripline', 'circular polarization', 'array structure', 'antenna array', 'also expands', '8 %,', '3 db', '2011 ieee', '12 db']</t>
  </si>
  <si>
    <t>Antenna arrays | broadband antennas | circular polarization (CP) | microstrip antennas</t>
  </si>
  <si>
    <t>This letter develops a printed two-element parallel array consisted of dual rhombic loops and a reflecting plate for broadband, high-gain, and circular polarization (CP) operation. An improved mixed feedline network of bud-shape junction is suggested for the parallel antenna array design. The bud-shape junction not only converts the coplanar stripline to the microstrip line, but also expands the impedance-match bandwidth. The dual parasitic rhombic loops are applied to broaden the CP operation bandwidth. The antenna array is simulated and fabricated with good agreement obtained between the simulation and experimental results. The fabricated prototype shows that the bandwidth of AR&lt; 3 dB, S11&lt;-10 dB, and gain &gt; 12 dB is 18.1%, 18.8%, and 12.1%, respectively. A 2,√ó,4-array structure is also presented using this bud-shape junction, and it is easy to be expanded to large arrays for high-gain applications. ¬© 2002-2011 IEEE.</t>
  </si>
  <si>
    <t>627-630</t>
  </si>
  <si>
    <t>60023813;60023813;60010491-60025278;60010491;60023813;60023813</t>
  </si>
  <si>
    <t>25650927100;43661499100;57198993246;57224133228;57208360478;55511721900</t>
  </si>
  <si>
    <t>Yang, Xue Xia;Jiang, Chao;Yang, Fan;Elsherbeni, Atef Z.;Zhou, Jun;Wang, Ye Qing</t>
  </si>
  <si>
    <t>A circularly polarized broadband printed array with a bud-shape feedline network</t>
  </si>
  <si>
    <t>10.1109/LAWP.2013.2261653</t>
  </si>
  <si>
    <t>2-s2.0-84878161536</t>
  </si>
  <si>
    <t>['varied strongly', 'used materials', 'use low', 'transparent substrates', 'spectroscopy measurements', 'smaller antennas', 'methyl methacrylate', 'lateral size', 'large antennas', 'index substrate', 'good tunability', 'g .,', 'functional groups', 'field response', 'fabricated antennas', 'fabricate arrays', 'easy handling', 'different infrared', 'covered antennas', 'calcium fluoride', 'antenna size', 'additional near', 'absorption bands', '13 œºm']</t>
  </si>
  <si>
    <t>We use low-cost colloidal lithography with micrometer-sized polystyrene spheres to fabricate arrays of triangular gold microstructures on different infrared-transparent substrates while varying the structures' lateral size. The refractive index n of the substrate in the infrared spectral range can be varied strongly, e.g., from n = 1.4 (calcium fluoride) to n = 4.0 (germanium) for the used materials. Variation of antenna size and substrate material allows us to tune the spectral resonance position of the fabricated antennas from 3 to 13 Œºm and therefore to cover the absorption bands of the infrared fingerprint region and functional groups. The easy handling and good tunability is demonstrated with surface enhanced infrared absorption (SEIRA) spectroscopy measurements on poly(methyl methacrylate) (PMMA) covered antennas on two different substrate materials (calcium fluoride and silicon) but equal spectral resonance positions of the antennas to ensure the comparability. Additional near-field measurements show that large antennas on a low-index substrate yield stronger local field enhancement compared to smaller antennas on a higher-index substrate, despite the same far-field response. ¬© 2013 American Chemical Society.</t>
  </si>
  <si>
    <t>11311-11316</t>
  </si>
  <si>
    <t>60016653;60016653-60001167;60016653;60016653;60016653;60016653-60001167</t>
  </si>
  <si>
    <t>55750898900;55511926400;55422413800;57214621591;55751169500;7801658777</t>
  </si>
  <si>
    <t>Hoffmann, J√≥n Mattis;Yin, Xinghui;Richter, Jens;Hartung, Andrea;Ma√ü, Tobias W.W.;Taubner, Thomas</t>
  </si>
  <si>
    <t>Low-cost infrared resonant structures for surface-enhanced infrared absorption spectroscopy in the fingerprint region from 3 to 13 Œºm</t>
  </si>
  <si>
    <t>10.1021/jp402383h</t>
  </si>
  <si>
    <t>2-s2.0-84878376034</t>
  </si>
  <si>
    <t>['worker larvae', 'whose expression', 'two castes', 'thus pointing', 'spinning phase', 'shot ).', 'shot ),', 'protein encoded', 'potentially involved', 'mushroom bodies', 'morphological level', 'later phase', 'larval period', 'l5s1 larvae', 'l5s ).', 'l4 queens', 'kenyon cells', 'formed structures', 'feeding phase', 'encode proteins', 'differential nutrition', 'differential development', 'cells near', 'cell proliferation', 'brain tissues', 'brain morphologies', 'axon extension', 'analyzing brains']</t>
  </si>
  <si>
    <t>The differential feeding regimes experienced by the queen and worker larvae of the honeybee Apis mellifera shape a complex endocrine response cascade that ultimately gives rise to differences in brain morphologies. Brain development analyzed at the morphological level from the third (L3) through fifth (L5) larval instars revealed an asynchrony between queens and workers. In the feeding phase of the last larval instar (L5F), two well-formed structures, pedunculi and calyces, are identifiable in the mushroom bodies of queens, both of which are not present in workers until a later phase (spinning phase, L5S). Genome-wide expression analyses and normalized transcript expression experiments monitoring specific genes revealed that this differential brain development starts earlier, during L3. Analyzing brains from L3 through L5S1 larvae, we identified 21 genes with caste-specific transcription patterns (e.g., APC-4, GlcAT-P, fax, kr-h1 and shot), which encode proteins that are potentially involved in the development of brain tissues through controlling the cell proliferation rate (APC4, kr-h1) and fasciculation (GlcAT-P, fax, and shot). Shot, whose expression is known to be required for axon extension and cell proliferation, was found to be transcribed at significantly higher levels in L4 queens compared with worker larvae. Moreover, the protein encoded by this gene was immunolocalized to the cytoplasm of cells near the antennal lobe neuropiles and proximal to the Kenyon cells in the brains of L4 queens. In conclusion, during the larval period, the brains of queens are larger and develop more rapidly than workers' brains, which represents a developmental heterochrony reflecting the effect of the differential feeding regime of the two castes on nervous system development. Furthermore, this differential development is characterized by caste-specific transcriptional profiles of a set of genes, thus pointing to a link between differential nutrition and differential neurogenesis via genes that control cell proliferation and fasciculation. ¬© 2013 Moda et al.</t>
  </si>
  <si>
    <t>e64815</t>
  </si>
  <si>
    <t>60008088-60002101;60002101;60002101;60008088-60002101;60008088;60002101;60008088</t>
  </si>
  <si>
    <t>6506062622;55754979000;55989432300;55754251600;55322433000;7004541717;6603950692</t>
  </si>
  <si>
    <t>Moda, L√≠via Maria;Vieira, Joseana;Guimar√£es Freire, Anna Cl√°udia;Bonatti, Vanessa;Bomtorin, Ana Durvalina;Barchuk, Angel Roberto;Sim√µes, Zil√° Luz Paulino</t>
  </si>
  <si>
    <t>Sao Paulo;Alfenas</t>
  </si>
  <si>
    <t>Universidade de S√£o Paulo;Universidade Federal de Alfenas</t>
  </si>
  <si>
    <t>60008088;60002101</t>
  </si>
  <si>
    <t>Moda L.</t>
  </si>
  <si>
    <t>Nutritionally Driven Differential Gene Expression Leads to Heterochronic Brain Development in Honeybee Castes</t>
  </si>
  <si>
    <t>10.1371/journal.pone.0064815</t>
  </si>
  <si>
    <t>2-s2.0-84878472611</t>
  </si>
  <si>
    <t>DP130100336</t>
  </si>
  <si>
    <t>['¬© 1997', 'specified power', 'secure communications', 'practical secrecy', 'artificial noise', '2012 ieee']</t>
  </si>
  <si>
    <t>artificial noise | lattices | Physical layer security | wiretap channel</t>
  </si>
  <si>
    <t>In this paper, we consider the use of artificial noise for secure communications. We propose the notion of practical secrecy as a new design criterion based on the behavior of the eavesdropper's error probability P E, as the signal-to-noise ratio goes to infinity. We then show that the practical secrecy can be guaranteed by the randomly distributed artificial noise with specified power. We show that it is possible to achieve practical secrecy even when the eavesdropper can afford more antennas than the transmitter. ¬© 1997-2012 IEEE.</t>
  </si>
  <si>
    <t>1483-1486</t>
  </si>
  <si>
    <t>36348703800;54899280300;6603926385</t>
  </si>
  <si>
    <t>Liu, Shuiyin;Hong, Yi;Viterbo, Emanuele</t>
  </si>
  <si>
    <t>Practical secrecy using artificial noise</t>
  </si>
  <si>
    <t>10.1109/LCOMM.2013.052013.130556</t>
  </si>
  <si>
    <t>2-s2.0-84881111045</t>
  </si>
  <si>
    <t>['‚ àº10', 'widespread range', 'wide class', 'whose lobes', 'way towards', 'tie antenna', 'temperature plasma', 'sensitive room', 'semiconductor nanowires', 'recently opened', 'photonic applications', 'inas nws', 'good reliability', 'gate electrode', 'funneled onto', 'electromagnetic radiation', 'doping concentration', 'detection performances', 'channel electrons', 'broadband bow', '3 thz']</t>
  </si>
  <si>
    <t>The development of self-assembled nanostructure technologies has recently opened the way towards a wide class of semiconductor integrated devices, with progressively optimized performances and the potential for a widespread range of electronic and photonic applications. Here we report on the development of field effect transistors (FETs) based on semiconductor nanowires (NWs) as highly-sensitive room-temperature plasma-wave broadband terahertz (THz) detectors. The electromagnetic radiation at 0.3 THz is funneled onto a broadband bow-tie antenna, whose lobes are connected to the source and gate FET electrodes. The oscillating electric field experienced by the channel electrons, combined with the charge density modulation by the gate electrode, results in a source-drain signal rectification, which can be read as a DC signal output. We investigated the influence of Se-doping concentration of InAs NWs on the detection performances, reaching responsivity values higher than 100 V W -1, with noise-equivalent-power of ‚àº10-9 W Hz -1/2. Transmission imaging experiments at 0.3 THz show the good reliability and sensitivity of the devices in a real practical application. ¬© 2013 IOP Publishing Ltd.</t>
  </si>
  <si>
    <t>60030674;60108550;60030674;60030674;60030674;60030674;60108550;60030674;60030674</t>
  </si>
  <si>
    <t>35725963200;7003767852;55059099700;8575202500;7005272531;7005434771;7004426989;35414413900;8387869900</t>
  </si>
  <si>
    <t>Romeo, L.;Coquillat, D.;Pea, M.;Ercolani, D.;Beltram, F.;Sorba, L.;Knap, W.;Tredicucci, A.;Vitiello, M. S.</t>
  </si>
  <si>
    <t>Montpellier;Pisa</t>
  </si>
  <si>
    <t>Laboratoire Charles Coulomb;Scuola Normale Superiore di Pisa</t>
  </si>
  <si>
    <t>60108550;60030674</t>
  </si>
  <si>
    <t>Romeo L.</t>
  </si>
  <si>
    <t>Nanowire-based field effect transistors for terahertz detection and imaging systems</t>
  </si>
  <si>
    <t>10.1088/0957-4484/24/21/214005</t>
  </si>
  <si>
    <t>2-s2.0-84876817509</t>
  </si>
  <si>
    <t>['sqrd algorithm', 'radio frequency', 'proposed scheme', 'mmse sparse', 'minoru okada', 'large size', 'end circuits', 'detection process', 'conventional mimo', 'considerably reduced', 'computational cost', 'complexity comparable', 'channel matrix', 'antenna receiver']</t>
  </si>
  <si>
    <t>Multiple input multiple output-orthogonal frequency division multiplexing (MIMO-OFDM) with an electronically steerable passive array radiator (ESPAR) antenna receiver can improve the bit error rate performance and obtains additional diversity gain without increasing the number of Radio Frequency (RF) front-end circuits. However, due to the large size of the channel matrix, the computational cost required for the detection process using Vertical-Bell Laboratories Layered Space-Time (V-BLAST) detection is too high to be implemented. Using the minimum mean square error sparse-sorted QR decomposition (MMSE sparse-SQRD) algorithm for the detection process the average computational cost can be considerably reduced but is still higher compared with a conventional MIMOOFDM system without ESPAR antenna receiver. In this paper, we propose to use a low complexity submatrix divided MMSE sparse-SQRD algorithm for the detection process of MIMOOFDM with ESPAR antenna receiver. The computational cost analysis and simulation results show that on average the proposed scheme can further reduce the computational cost and achieve a complexity comparable to the conventional MIMO-OFDM detection schemes. ¬© 2013 Diego Javier Reinoso Chisaguano and Minoru Okada.</t>
  </si>
  <si>
    <t>1065514X</t>
  </si>
  <si>
    <t>VLSI Design</t>
  </si>
  <si>
    <t>60025017;60025017</t>
  </si>
  <si>
    <t>55748776500;35413687500</t>
  </si>
  <si>
    <t>Reinoso Chisaguano, Diego Javier;Okada, Minoru</t>
  </si>
  <si>
    <t>Ikoma</t>
  </si>
  <si>
    <t>Nara Institute of Science and Technology</t>
  </si>
  <si>
    <t>Reinoso Chisaguano D.</t>
  </si>
  <si>
    <t>Low complexity submatrix divided MMSE sparse-SQRD detection for MIMO-OFDM with ESPAR antenna receiver</t>
  </si>
  <si>
    <t>10.1155/2013/206909</t>
  </si>
  <si>
    <t>2-s2.0-84878241837</t>
  </si>
  <si>
    <t>['¬© 1986', 'widely used', 'unknown noises', 'uhf antennas', 'time difference', 'time delays', 'time delay', 'prominent advantage', 'power equipment', 'pd source', 'order cumulant', 'numerical robustness', 'locate faults', 'localization accuracy', 'insulation diagnosis', 'high frequency', 'given algorithms', 'gaussian noises', 'frequency interference', 'electromagnetic wave', 'effective methods', 'effective enough', 'computational realization', 'common methods', 'calculated accurately', '2012 ieee']</t>
  </si>
  <si>
    <t>Antenna arrays | higher order statistics | partial discharges (PDs) | source localization | substations | time delay arrays</t>
  </si>
  <si>
    <t>Partial-discharging (PD) test is one of the most effective methods for insulation diagnosis. Because of the advantages of ultra-high frequency (UHF) electromagnetic wave, UHF signals radiated by PD have been widely used to locate faults on power equipment. Time delay estimation is not only on the basis of the PD localization algorithm, but is also the key in determining the localization accuracy. Currently, common methods are the threshold value method, energy accumulation method, and the cross-correlation analysis method, etc. However, field signals always include a variety of unknown noises, so common methods cannot be effective enough. This paper proposes time delay estimation algorithms based on four-order cumulant and bispectrum, and gives their computational realization. These algorithms have a prominent advantage of being insensitive to Gaussian noises with unknown correlation properties. The time delay of simulated UHF signals with Gaussian noises and fixed-frequency interference is estimated by the given algorithms. Numerical robustness of the algorithms is verified. Finally, time delays of field UHF signals received by UHF antennas are estimated, and then substituting the sequence of time delay estimations into the localization equations based on the time difference and 3-D coordinate of the PD source can be calculated accurately. The effectiveness and practicability of this algorithm are verified. ¬© 1986-2012 IEEE.</t>
  </si>
  <si>
    <t>1960-1968</t>
  </si>
  <si>
    <t>54389077300;8700170400;7404627399</t>
  </si>
  <si>
    <t>Hou, Huijuan;Sheng, Gehao;Jiang, Xiuchen</t>
  </si>
  <si>
    <t>Hou H.</t>
  </si>
  <si>
    <t>Robust time delay estimation method for locating UHF signals of partial discharge in substation</t>
  </si>
  <si>
    <t>10.1109/TPWRD.2013.2262315</t>
  </si>
  <si>
    <t>2-s2.0-84880067934</t>
  </si>
  <si>
    <t>['two patterns', 'spiral pattern', 'solidification depending', 'solar cells', 'silicon feedstock', 'purification efficiency', 'promising process', 'production cost', 'numerical analysis', 'metallurgical refining', 'metal impurities', 'kw electron', 'impurity removal', 'horizontal interface', 'excellent technology', 'different interface', 'charged without', 'beam patterns', 'beam pattern', 'also non', '44 min']</t>
  </si>
  <si>
    <t>Electron beam melting | Metallurgical refining | Photovoltaic | Silicon</t>
  </si>
  <si>
    <t>An electron beam melting (EBM) system was fabricated to investigate its effectiveness in the refining of metallurgical grade silicon. The metallurgical refining of silicon is a promising process for reducing the production cost of silicon feedstock for solar cells. Especially, EBM is an excellent technology for evaporating not only metal impurities such as Mg and Ca, but also non-metal impurities such as P, C and O. In this study, a Cu cold crucible was placed in a high vacuum chamber equipped with a 100-kW electron-beam (e-beam) gun. Silicon was charged without any pretreatment such as crushing or acid-leaching. Among the various process parameters, the e-beam pattern was a key to determine the purification efficiency. Two patterns of e-beam were applied, circular and spiral, and their effects on the microstructure and impurity removal were investigated. A different interface between the solid and liquid silicon phase was formed during the solidification depending on the e-beam patterns. Those results were identical to those of the numerical analysis. When a spiral pattern was applied, the horizontal interface was formed and grains grew vertically and uniaxially, which enhanced the impurity removal efficiency. The charged silicon purity of 99.806% was enhanced up to 99.996% after only 44 min of EBM and refining. ¬© 2012 Elsevier Ltd.</t>
  </si>
  <si>
    <t>Renewable Energy</t>
  </si>
  <si>
    <t>60087822;60087822;60087822;60087822;60005273;60012684</t>
  </si>
  <si>
    <t>56124305400;7102746850;21833943000;55716112700;7103087456;7103414092</t>
  </si>
  <si>
    <t>Choi, Sun Ho;Jang, Bo Yun;Lee, Jin Seok;Ahn, Young Soo;Yoon, Woo Young;Joo, Jung Hoon</t>
  </si>
  <si>
    <t>Daejeon;Gunsan;Seoul</t>
  </si>
  <si>
    <t>Korea Institute of Energy Research;Kunsan National University;Korea University</t>
  </si>
  <si>
    <t>60087822;60012684;60005273</t>
  </si>
  <si>
    <t>Choi S.H.</t>
  </si>
  <si>
    <t>Effects of electron beam patterns on melting and refining of silicon for photovoltaic applications</t>
  </si>
  <si>
    <t>S0960148112005654</t>
  </si>
  <si>
    <t>10.1016/j.renene.2012.09.003</t>
  </si>
  <si>
    <t>2-s2.0-84873478732</t>
  </si>
  <si>
    <t>['vlsi technology', 'system involves', 'smart sensor', 'sex gland', 'research inspired', 'reactor mimicking', 'product labeling', 'precise mix', 'possible application', 'pest control', 'novel approach', 'neuromorphic model', 'molecular biology', 'microsystem capable', 'micromachined bio', 'microcircuit design', 'materials science', 'male insect', 'low power', 'low cost', 'latest advances', 'insect world', 'infochemical production', 'functional equivalents', 'female insect', 'environmental monitoring', 'data capturing', 'could eventually', 'biosynthetic pathways', 'biosynthetic compounds', 'based upon', 'automatic identification', 'antenna lobe']</t>
  </si>
  <si>
    <t>biomimetic | biosensor | biosynthesisl | neuromorphic network | olfactory receptor | SAWl</t>
  </si>
  <si>
    <t>We describe here the design and implementation of a novel biomimetic infochemical communication system that employs airborne molecules alone to communicate over space and time. The system involves the design and fabrication of a microsystem capable of producing and releasing a precise mix of biosynthetic compounds and a sensor system capable of detecting and decoding the ratiometrically encoded chemical information. The research inspired by biology has been based upon the biosynthetic pathways of infochemical production and information processing within the insect world. In this novel approach, the functional equivalents of the nanoscale biological machinery are implemented by combining the latest advances and convergence of expertise in the fields of biochemistry, molecular biology, neuroscience, micro- and nanofabrication, materials science, and smart sensor and microcircuit design. The biomimetic system comprises a micromachined bio-reactor mimicking the sex gland of the female insect that releases a blend of pheromones in precisely controlled ratios, together with a cell-based biosensor system, mimicking the antennae of the male insect. The signals from the biosensors are classified and ratios decoded using a field-programmable gate array implementation of a neuromorphic model of the antenna lobe of the insect. We believe that this novel, smart infochemical communication system, inspired by the insect's behavior, could eventually be implemented in VLSI technology at low cost and low power with possible application in the fields of automatic identification and data capturing, product labeling, search and rescue, environmental monitoring, and pest control. Copyright ¬© 2012 John Wiley &amp; Sons, Ltd.</t>
  </si>
  <si>
    <t>653-667</t>
  </si>
  <si>
    <t>60022020;60022020;60022020;60022020;60084325;60084325;60033125;60033125;60033125</t>
  </si>
  <si>
    <t>7006624671;7401806359;7403051779;57118962400;23007608600;6602931035;54890077300;56114644000;56972332800</t>
  </si>
  <si>
    <t>R√°cz, Z.;Cole, M.;Gardner, J. W.;Chowdhury, M. F.;Bula, W. P.;Gardeniers, J. G.E.;Karout, S.;Capurro, A.;Pearce, T. C.</t>
  </si>
  <si>
    <t>Netherlands;United Kingdom;United Kingdom</t>
  </si>
  <si>
    <t>Enschede;Leicester;Coventry</t>
  </si>
  <si>
    <t>MESA+ Instituut;University of Leicester;University of Warwick</t>
  </si>
  <si>
    <t>60084325;60033125;60022020</t>
  </si>
  <si>
    <t>R√°cz Z.</t>
  </si>
  <si>
    <t>Design and implementation of a modular biomimetic infochemical communication system</t>
  </si>
  <si>
    <t>10.1002/cta.1829</t>
  </si>
  <si>
    <t>2-s2.0-84873981251</t>
  </si>
  <si>
    <t>['wet conditions', 'wet condition', 'wave methods', 'thereby setting', 'src method', 'soil sampling', 'shallow vswc', 'rx offsets', 'rmse values', 'relatively dry', 'reference vswc', 'ranging 0', 'precise measurement', 'performed using', 'performed following', 'penetrating radar', 'offset system', 'method using', 'including agriculture', 'ground ground', 'ground gpr', 'gpr measurements', 'gpr data', 'gpr ),', 'field data', 'entire field', 'dry condition', 'different depths', 'coupling wave', 'bare soil', 'air direct', 'agricultural field', '2ghz tem', '10 transects']</t>
  </si>
  <si>
    <t>Direct ground wave | Ground-penetrating Radar | Inverse modeling | Soil moisture | Surface reflection coefficient | Volumetric soil water content</t>
  </si>
  <si>
    <t>Precise measurement of shallow volumetric soil water content (VSWC) is essential in different research fields, including agriculture, hydrology and meteorology. In this research three different approaches were applied for mapping the shallow VSWC of a bare soil at the field-scale, namely, (1) the direct ground wave (DGW) method using on-ground ground-penetrating radar (GPR), (2) the surface reflection coefficient (SRC) method also using on-ground GPR, and (3) the surface reflection inversion using off-ground GPR. Measurements were conducted in an agricultural field in both relatively dry and wet conditions. Soil sampling was performed at different depths (5, 10, 20, 30, 40cm) for determining the reference VSWC. The on-ground GPR was setup using two transmitting (Tx) and receiving (Rx) 400MHz bowtie antennas with Tx and Rx offsets of 0.16 and 1.26m, respectively, thereby setting up a multi-offset system. A vector network analyzer combined with a 0.2-2GHz TEM-horn antenna located at 1.1m above the ground was used as off-ground GPR. GPR measurements were performed following more than 10 transects in the entire field and positioning was performed using a dGPS. In addition, on-ground GPR measurements were conducted in the laboratory over a sandy soil layer including 10 different VSWC, ranging 0.02-0.18cm3.cm-3, in order to examine the SRC method for the on-ground GPR configurations. The Topp's model (1980) was used in order to transform the relative dielectric permittivity of the soil to the VSWC. Laboratory results showed that SRC method can be confidently used also for the on-ground GPR configurations when the air direct-coupling wave is subtracted from all signals. For the field data, the validation graphs using the ground-truths of the shallowest layer showed relatively reliable VSWC-maps with the RMSE values of 0.042, 0.044, and 0.059 in terms of VSWC for the SRC, DGW, and full-wave methods, respectively. In addition, the existence of a very shallow bedrock made a confusion on the detection of the DGW from the GPR data in the dry condition, but had no effect in the wet condition. ¬© 2013 Elsevier B.V.</t>
  </si>
  <si>
    <t>200-201</t>
  </si>
  <si>
    <t>Mahmoudzadeh Ardekani, Mohammad Reza</t>
  </si>
  <si>
    <t>Mahmoudzadeh Ardekani M.R.</t>
  </si>
  <si>
    <t>Off- and on-ground GPR techniques for field-scale soil moisture mapping</t>
  </si>
  <si>
    <t>S0016706113000530</t>
  </si>
  <si>
    <t>10.1016/j.geoderma.2013.02.010</t>
  </si>
  <si>
    <t>2-s2.0-84875544018</t>
  </si>
  <si>
    <t>['remarkable high', 'high gain', 'first one', 'element geometry', 'antenna gain']</t>
  </si>
  <si>
    <t>high-gain antenna | microstrip line feeding | monopole array antenna | ultra wideband</t>
  </si>
  <si>
    <t>Two antenna systems, each consisting of two microstrip line-fed monopole antenna elements, differing in element geometry have been designed, investigated, and optimized for favorable antenna characteristics including the properties of ultra wide band, omnidirectional radiation characteristics, and high gain. Interestingly most parameters of credit were alike in the two designs except for the antenna gain which was remarkable high in the second design compared to the first one. The cause of difference has also been considered. Copyright ¬© 2013 Wiley Periodicals, Inc.</t>
  </si>
  <si>
    <t>1348-1351</t>
  </si>
  <si>
    <t>60011023;60011023;60011023</t>
  </si>
  <si>
    <t>55130590700;57199120317;35597906100</t>
  </si>
  <si>
    <t>Kahar, Manisha;Ray, Arup;Sarkar, P. P.</t>
  </si>
  <si>
    <t>Kahar M.</t>
  </si>
  <si>
    <t>Studies on the orientation of radiators for high-gain line-fed array antenna</t>
  </si>
  <si>
    <t>10.1002/mop.27567</t>
  </si>
  <si>
    <t>2-s2.0-84875691821</t>
  </si>
  <si>
    <t>['waveguide simulator', 'stacked slots', 'reasonable level', 'phase shift', 'paper presents', 'one based', 'incident angle']</t>
  </si>
  <si>
    <t>lens antennas | periodic structures | sub-millimeter-wave technology | transmitarrays</t>
  </si>
  <si>
    <t>This paper presents the comparison between two different transmitarray cells, one based on stacked slots and the other on aperture coupled patches. Both structures can achieve a phase shift of up to 360¬∞ keeping a reasonable level of transmission. Since the patches cell showed more stability with the incident angle, it was chosen to be fabricated and measured in a waveguide simulator. Copyright ¬© 2013 Wiley Periodicals, Inc.</t>
  </si>
  <si>
    <t>1295-1299</t>
  </si>
  <si>
    <t>55638876800;6603357285;25638615000;6701608102</t>
  </si>
  <si>
    <t>Plaza, Enrique G.;Loredo, Susana;Le√≥n, Germ√°n;Las-Heras, Fernando</t>
  </si>
  <si>
    <t>Plaza E.</t>
  </si>
  <si>
    <t>Comparison of different structures for transmitarray cells</t>
  </si>
  <si>
    <t>10.1002/mop.27577</t>
  </si>
  <si>
    <t>2-s2.0-84875692384</t>
  </si>
  <si>
    <t>['upper bands', 'simulated results', 'return loss', 'resonant bands', 'radiation pattern', 'practically fabricated', 'novel dual', 'new concept', 'good quality', 'good agreement', 'defected ground', 'circular polarization', 'antenna shows', '9 ghz', '48 ghz', '11 mhz']</t>
  </si>
  <si>
    <t>asymmetric-slot antenna | circular polarization | defected ground structure | dual-band antenna | microstrip patch antenna</t>
  </si>
  <si>
    <t>A novel dual-band asymmetric slit with defected ground structure microstrip antenna for circular polarization (CP) operation is proposed. In which, the lower resonant band is excited by cutting asymmetric slit on square microstrip antenna, and a new concept of defected ground with truncated corners structure is used to excite upper resonant band. The antenna is practically fabricated and simulated. Measured results show a good agreement with simulated results. Antenna is compact in size and shows a good quality of polarization at both resonant bands. Antenna shows the bandwidth of 7.5% (2.30-2.48 GHz) and 2.94% (3.80-3.9 GHz) at lower and upper bands, respectively. The antenna also shows 40 and 11 MHz, 3-dB axial ratio bandwidth at lower and upper bands, respectively. The return loss and radiation pattern of the proposed antenna remain consistent for both resonant bands. Copyright ¬© 2013 Wiley Periodicals, Inc.</t>
  </si>
  <si>
    <t>1198-1201</t>
  </si>
  <si>
    <t>112656504;60114993</t>
  </si>
  <si>
    <t>14825060800;56962785800</t>
  </si>
  <si>
    <t>Gautam, A. K.;Kr Kanaujia, Binod</t>
  </si>
  <si>
    <t>New Delhi;Garhwal</t>
  </si>
  <si>
    <t>Ambedkar Institute of Advanced Communication Technologies &amp; Research;G. B. Pant Engineering College</t>
  </si>
  <si>
    <t>60114993;112656504</t>
  </si>
  <si>
    <t>Gautam A.</t>
  </si>
  <si>
    <t>A novel dual-band asymmetric slit with defected ground structure microstrip antenna for Circular Polarization operation</t>
  </si>
  <si>
    <t>10.1002/mop.27547</t>
  </si>
  <si>
    <t>2-s2.0-84875692740</t>
  </si>
  <si>
    <t>['parasitic stubs', 'parametric studies', 'operating bandwidth', 'low profile', 'doi 10', 'conventional cbba', 'article online', 'antenna performance', '5 ghz', '15 mm', '117 %.', '1 œªmax']</t>
  </si>
  <si>
    <t>bowtie antennas | cavity-backed antennas | low profile antenna | wideband antenna</t>
  </si>
  <si>
    <t>In this article, a cavity-backed bowtie antenna (CBBA) is proposed and investigated.Compared with the conventional CBBA, parasitic stubs are added to the open-end of the Bowtie. The parasitic stubs provide capacitive loading and allows the design to exhibit a low profile over a relatively wide bandwidth. Parametric studies are performed to optimize the antenna performance. For verification, a prototype was fabricated and measured. Experimental results show the VSWR of less than 2.0:1 from 1.97 to 8.5 GHz. However, the radiation pattern degrades beyond 7.5 GHz. This limits the operating bandwidth to about 117%. The height of the prototype is 15 mm which is only 0.1 Œªmax (Œªmax is the wavelength at the lowest operating frequency) ¬© 2013 Wiley Periodicals, Inc. Microwave Opt Technol Lett 55:1422-1426, 2013; View this article online at wileyonlinelibrary.com. DOI 10.1002/mop.27573 Copyright ¬© 2013 Wiley Periodicals, Inc.</t>
  </si>
  <si>
    <t>60017161;60017161;60017161</t>
  </si>
  <si>
    <t>26435010100;55477028400;55977327800</t>
  </si>
  <si>
    <t>Zhou, Shi Gang;Huang, Guan Long;Chio, Tan Huat</t>
  </si>
  <si>
    <t>Zhou S.</t>
  </si>
  <si>
    <t>A low profile, wideband cavity-backed bowtie antenna</t>
  </si>
  <si>
    <t>10.1002/mop.27573</t>
  </si>
  <si>
    <t>2-s2.0-84875693105</t>
  </si>
  <si>
    <t>['truncated corners', 'truncated corner', 'radiation characteristics', 'radian pattern', 'proposed antenna', 'good agreement', 'experimental results', 'cp operation']</t>
  </si>
  <si>
    <t>annular-ring slot antenna | axial ratio | bandwidth | circular polarization | microstrip antenna</t>
  </si>
  <si>
    <t>An annular-ring slot antenna with pair of slits and truncated corner for CP operation is proposed. A pair of slits and truncated corners are used to enhance axial ratio bandwidth. The proposed antenna is fabricated and simulated to analyze its radiation characteristics. Simulated results show a good agreement with experimental results. The antenna also shows much larger CP bandwidths than earlier reported results. The measured impedance bandwidth and 3-dB axial ratio bandwidth (ARBW) of the proposed antenna are 94.2 and 73.8%, respectively. The proposed antenna shows consistent return loss and radian pattern for entire frequency band. Copyright ¬© 2013 Wiley Periodicals, Inc.</t>
  </si>
  <si>
    <t>112656504;112656504;60114993</t>
  </si>
  <si>
    <t>57198891356;14825060800;56962785800</t>
  </si>
  <si>
    <t>Kumar, Ajay;Gautam, A. K.;Kanaujia, Binod Kr</t>
  </si>
  <si>
    <t>An annular-ring slot antenna for CP operation</t>
  </si>
  <si>
    <t>10.1002/mop.27563</t>
  </si>
  <si>
    <t>2-s2.0-84875698765</t>
  </si>
  <si>
    <t>['wlan band', 'wide bandwidth', 'ultra wide', 'square ring', 'small size', 'novel method', 'notched operation', 'notched characteristic', 'higher band', 'ground plane', 'frequency band', 'designed antenna', 'antenna provides', 'additional resonance']</t>
  </si>
  <si>
    <t>band-notched function | microstrip-fed slot antenna | protruded strip structure | ultra wideband communications</t>
  </si>
  <si>
    <t>A novel method for designing a new slot antenna with band-notched characteristic for ultra wide-band (UWB) applications has been presented in this article. The proposed antenna consists of slotted ground plane with an extra rectangular slot with a pair of L-shaped strips protruded inside the slot, and a square ring radiating stub with a pair of T-shaped protruded strips inside the square ring. By cutting an extra rectangular slot with a pair of L-shaped protruded strips in the ground plane, additional resonance is excited and hence much wider impedance bandwidth can be produced, especially at the higher band that the antenna provides a wide usable fractional bandwidth of more than 125% (3.08-14.13 GHz). In order to generate a band-notched characteristic, we use the square ring stub with a pair of T-shaped strips protruded inside the square ring. The measured results reveal that the presented slot antenna offers a very wide bandwidth with band-notched operation, covering the WLAN band (5.12-6.05 GHz). The designed antenna has a small size of 20 √ó 20 mm2. Good return loss and radiation pattern characteristics are obtained in the frequency band of interest. Copyright ¬© 2013 Wiley Periodicals, Inc.</t>
  </si>
  <si>
    <t>1312-1316</t>
  </si>
  <si>
    <t>Application of the protruded strip structures to design an ultra-wideband slot antenna with variable frequency band-stop function</t>
  </si>
  <si>
    <t>10.1002/mop.27540</t>
  </si>
  <si>
    <t>2-s2.0-84875699626</t>
  </si>
  <si>
    <t>['total bandwidth', 'shorted strip', 'shape strip', 'lower band', 'input impedance', 'higher band', 'greatly improved', 'capacitive coupling', 'broadband antenna', 'antenna consists']</t>
  </si>
  <si>
    <t>broadband antenna | capacitive-coupling | L-shaped strip | LTE | shorted strip | T-shaped strip</t>
  </si>
  <si>
    <t>In this article, a broadband antenna for LTE, GSM, DCS, PCS, and WCDMA is proposed.The antenna consists of a T-shape strip and a shorted strip with capacitive coupling is excited. The capacitively coupled shorted strip shows resonance at the lower band, and the T-shape strip presents good matching at the higher band because the characteristics of input impedance are affected by the coupling. Moreover, by optimizing the dimensions of the L-shape strip, the total bandwidth of the antenna can be greatly improved. Copyright ¬© 2013 Wiley Periodicals, Inc.</t>
  </si>
  <si>
    <t>1308-1312</t>
  </si>
  <si>
    <t>Broadband antenna with capacitive-coupling for mobile handsets</t>
  </si>
  <si>
    <t>10.1002/mop.27532</t>
  </si>
  <si>
    <t>2-s2.0-84875699957</t>
  </si>
  <si>
    <t>['numerical examples', 'microstrip circuits', 'layered media', 'efficient de', 'described procedure', 'computational efficiency', 'antennas etched', 'accurate evaluation']</t>
  </si>
  <si>
    <t>characteristic basis function method | characteristic basis functions | de-embedding | electromagnetic analysis | method of moments</t>
  </si>
  <si>
    <t>In this article, we present an efficient de-embedding technique based on the characteristic basis function method for an accurate evaluation of the "generalized S-parameters" for microstrip circuits and antennas etched on layered media. Numerical examples are provided to demonstrate the reliability and computational efficiency of the described procedure. Copyright ¬© 2013 Wiley Periodicals, Inc.</t>
  </si>
  <si>
    <t>1266-1270</t>
  </si>
  <si>
    <t>25638479400;25638862100;55197051100</t>
  </si>
  <si>
    <t>Bianconi, Giacomo;Pelletti, Chiara;Mittra, Raj</t>
  </si>
  <si>
    <t>Bianconi G.</t>
  </si>
  <si>
    <t>An efficient de-embedding technique for evaluating the S-parameters of microwave circuits and printed antennas</t>
  </si>
  <si>
    <t>10.1002/mop.27549</t>
  </si>
  <si>
    <t>2-s2.0-84875702761</t>
  </si>
  <si>
    <t>['shaped slots', 'reject wimax', 'proposed antenna', 'four band', 'compact size', '9 ghz', '78 ghz', '65 ghz', '5 mm3', '2 ),', '1 ghz', '05 ghz']</t>
  </si>
  <si>
    <t>C-shaped slot | four band-notches | open circuit stub | parasitic strip | ultra wideband antennas</t>
  </si>
  <si>
    <t>In this article, an effective design method is presented to design a miniaturized UWB antenna with four band-notches. By carefully integrating C-shaped slots, L-shaped open circuit stub, and T-shaped parasitic strip onto the primitive miniaturized antenna, four band-notches (VSWR &gt; 2) could be achieved at 3.38-3.65 GHz, 4.95-6.05 GHz, 7.42-7.78 GHz, and 8.1-8.9 GHz to reject WiMAX, WLAN, X-band satellite communication, and ITU 8 GHz band signals. Simulated and measured results show that this antenna could operate from 3.15-11.1 GHz (VSWR &lt; 2), and maintain omnidirectional directivity patterns at H-plane. Moreover, the proposed antenna has a very compact size of 18.6 √ó 22 √ó 1.5 mm3. Copyright ¬© 2013 Wiley Periodicals, Inc.</t>
  </si>
  <si>
    <t>1202-1206</t>
  </si>
  <si>
    <t>60028009;60028009;60025278;60033154;60019141</t>
  </si>
  <si>
    <t>57196732845;7401738553;7403974927;8706408900;9042159400</t>
  </si>
  <si>
    <t>Xu, Jie;Shen, Dongya;Zheng, Jianfeng;Zhang, Xiupu;Wu, Ke</t>
  </si>
  <si>
    <t>Montreal;Kunming;Beijing;Montreal</t>
  </si>
  <si>
    <t>Concordia University;Yunnan University;Tsinghua University;Polytechnique Montr√©al</t>
  </si>
  <si>
    <t>60033154;60028009;60025278;60019141</t>
  </si>
  <si>
    <t>A novel miniaturized UWB antenna with four band-notches</t>
  </si>
  <si>
    <t>10.1002/mop.27546</t>
  </si>
  <si>
    <t>2-s2.0-84875705199</t>
  </si>
  <si>
    <t>['ventilation direction', 'small cross', 'simulation results', 'rectangular ring', 'radiation patterns', 'low cost', 'feeding probe', 'easy fabrication', 'coal mine', 'bidirectional antenna', 'antenna consists', '8 dbi', '15 mm', '12œª ).', '045œª ).']</t>
  </si>
  <si>
    <t>bidirectional antenna | coal mine communication | tunnel communication</t>
  </si>
  <si>
    <t>A bidirectional antenna, which is useful in coal mine or tunnel wireless communication, is proposed in this article. The antenna consists of a probe excited rectangular ring. The dimensions of the rectangular ring are 147 √ó 20 √ó 40 mm3 (0.45Œª √ó 0.06Œª √ó 0.12Œª). The length of the feeding probe is 15 mm (0.045Œª). The measured -10 dB bandwidth is ‚àº14 MHz (910-924 MHz), and the corresponding peak gain is 5.8 dBi. Radiation patterns are measured and compared to the simulation results. The proposed bidirectional antenna has the advantages of low cost, low-profile, easy fabrication, small cross-section to the ventilation direction, and good bidirectional radiation. Copyright ¬© 2013 Wiley Periodicals, Inc.</t>
  </si>
  <si>
    <t>1412-1416</t>
  </si>
  <si>
    <t>55192299100;8551577700;7403443114</t>
  </si>
  <si>
    <t>Liu, Wendong;Zhang, Zhijun;Feng, Zhenghe</t>
  </si>
  <si>
    <t>Bidirectional rectangular ring antenna for coal mine/tunnel communication</t>
  </si>
  <si>
    <t>10.1002/mop.27552</t>
  </si>
  <si>
    <t>2-s2.0-84875705464</t>
  </si>
  <si>
    <t>['wlan application', 'uwb bandwidth', 'used also', 'ultra wideband', 'successfully simulated', 'proposed antenna', 'impedance bandwidth', '13 ghz']</t>
  </si>
  <si>
    <t>planar monopole antennas | TLM method | UWB | WLAN</t>
  </si>
  <si>
    <t>A new planar circular monopole antenna for ultra wideband (UWB) applications is presented. To achieve UWB characteristics, the proposed antenna is constructed by embedding the slot on the partial ground plane. The proposed antenna has been successfully simulated and measured. Experimental results indicate that the proposed antenna yields an impedance bandwidth of 2.3 up to 13 GHz with VSWR &lt; 2, which makes it suitable to operate not only for UWB bandwidth but also it can be used also for WLAN application. Copyright ¬© 2013 Wiley Periodicals, Inc.</t>
  </si>
  <si>
    <t>1335-1338</t>
  </si>
  <si>
    <t>60025506;60025506;60025506;60025506;60033320;60025506</t>
  </si>
  <si>
    <t>55190015400;25224466300;35798639300;25637020200;24467846500;6602925869</t>
  </si>
  <si>
    <t>Bassouh, M.;Aznabet, M.;Meloui, M.;El Mrabet, O. E.;Falcone, F.;Khalladi, M.</t>
  </si>
  <si>
    <t>Spain;Morocco</t>
  </si>
  <si>
    <t>Pamplona;Tetouan</t>
  </si>
  <si>
    <t>Universidad de Navarra;Universit√© Abdelmalek Essaadi</t>
  </si>
  <si>
    <t>60033320;60025506</t>
  </si>
  <si>
    <t>Bassouh M.</t>
  </si>
  <si>
    <t>Design of a new ultra wideband planar antenna for wireless communication systems</t>
  </si>
  <si>
    <t>10.1002/mop.27584</t>
  </si>
  <si>
    <t>2-s2.0-84875705742</t>
  </si>
  <si>
    <t>['successful comparison', 'proposed approach', 'measured data', 'efficient expressions']</t>
  </si>
  <si>
    <t>differential evolution | dual-frequency | equilateral triangular compact microstrip antenna | optimization | resonant frequency | shorting-pin</t>
  </si>
  <si>
    <t>In this article, simple but efficient expressions for determining the dual-frequencies of equilateral triangular compact microstrip antennas (ETCMA) with a shorting-pin are presented. Two expressions related to offset factor functions were derived with the use of a differential evolution optimization algorithm. The dual-frequencies of an ETCMA with a shorting-pin were then calculated by multiplying the offset factor functions with the single resonant frequency formulation of a conventional equilateral triangular microstrip antenna. The proposed approach was demonstrated through successful comparison with simulated and measured data. Copyright ¬© 2013 Wiley Periodicals, Inc.</t>
  </si>
  <si>
    <t>1227-1230</t>
  </si>
  <si>
    <t>60008377;60008377;60028897</t>
  </si>
  <si>
    <t>36705310900;35581650500;7003803773</t>
  </si>
  <si>
    <t>Toktas, Abdurrahim;Akdagli, Ali;Yagoub, Mustapha C.E.</t>
  </si>
  <si>
    <t>Canada;Turkey</t>
  </si>
  <si>
    <t>Ottawa;Mersin</t>
  </si>
  <si>
    <t>University of Ottawa;Mersin √úniversitesi</t>
  </si>
  <si>
    <t>60028897;60008377</t>
  </si>
  <si>
    <t>Toktas A.</t>
  </si>
  <si>
    <t>Calculating the dual-frequencies of equilateral triangular compact microstrip antennas with a shorting-pin</t>
  </si>
  <si>
    <t>10.1002/mop.27580</t>
  </si>
  <si>
    <t>2-s2.0-84875705862</t>
  </si>
  <si>
    <t>['wide interoperability', 'well suited', 'total size', 'studied theoretically', 'radius size', 'proposed antenna', 'parametric studies', 'microwave access', 'compact mushroom', 'applications centered', 'antenna performance', '6 dbi', '5 ghz']</t>
  </si>
  <si>
    <t>compact | IEEE 802.16 | microstrip line feeding | mushroom-shaped DRA | WiMAX</t>
  </si>
  <si>
    <t>A compact mushroom-shaped dielectric resonator antenna (MSDRA) excited by microstrip line feeding, with partial ground plane has been designed and studied theoretically as well as experimentally. The proposed antenna has been developed for world-wide interoperability for Microwave Access (WiMAX) applications centered at about 3.5 GHz. The total size of the antenna is 62 mm √ó 50 mm. The gain for the antenna is found to vary from 3 to 3.6 dBi. Parametric studies are performed to investigate the performance of the antenna. The effects of finite ground plane and radius size of mushroom (half cylindrical)-shaped dielectric resonator on the antenna performance has been evaluated. The investigations on the S-parameter, gain, directivity, and radiation characteristics show a fairly good agreement which justifies that the MSDRA can be well suited for Wireless communication systems. Copyright ¬© 2013 Wiley Periodicals, Inc.</t>
  </si>
  <si>
    <t>1360-1365</t>
  </si>
  <si>
    <t>Mushroom-shaped dielectric resonator antenna for WiMAX applications</t>
  </si>
  <si>
    <t>10.1002/mop.27590</t>
  </si>
  <si>
    <t>2-s2.0-84875710735</t>
  </si>
  <si>
    <t>['utilized multiple', 'total size', 'term evolution', 'multiple output', 'mobile terminal', 'experimental results', 'compact antenna', 'band characteristics', '900 mhz', '82 ghz', '6 mm2', '540 mhz']</t>
  </si>
  <si>
    <t>LTE | MIMO | multiband</t>
  </si>
  <si>
    <t>Long-term evolution (LTE) (fourth generation mobile networks) has utilized multiple-input-multiple output (MIMO) technology to achieve very high data rates in both uplink and downlink. MIMO is based on the multiple antenna systems within the small size mobile terminal. One of the challenges is to miniaturize the mobile terminal. In this article, a compact antenna with the dual-band characteristics, which meet the specification of the LTE frequency band (680-900 MHz and 2.28-2.82 GHz) is proposed. The bandwidths of both the lower and the higher frequency bands are 320 and 540 MHz, respectively. The total size of the antenna is 54 √ó 26.6 mm2. A fairly good agreement has been shown between the simulation and experimental results. The study on the effect of the various antenna parameters has also been discussed. Copyright ¬© 2013 Wiley Periodicals, Inc.</t>
  </si>
  <si>
    <t>1379-1382</t>
  </si>
  <si>
    <t>60012370;60012370;60012370;60012370</t>
  </si>
  <si>
    <t>36476361900;55364721600;37862538000;7005109058</t>
  </si>
  <si>
    <t>Lin, Chih Peng;Lin, T. Y.;Huang, Jie Huang;Jou, Christina F.</t>
  </si>
  <si>
    <t>Lin C.P.</t>
  </si>
  <si>
    <t>A miniaturized dual-band antenna for long-term evolution system template</t>
  </si>
  <si>
    <t>10.1002/mop.27566</t>
  </si>
  <si>
    <t>2-s2.0-84875710778</t>
  </si>
  <si>
    <t>['wideband operations', 'square patch', 'results show', 'compact single', 'antenna consists', 'antenna achieves', '59 ghz', '48 ghz']</t>
  </si>
  <si>
    <t>compact microstrip antenna | RFID antennas | single-fed patch | wideband circularly polarized antennas</t>
  </si>
  <si>
    <t>A compact single-fed circularly polarized microstrip antenna is proposed for radio frequency identification readers.The antenna consists of a square patch with truncated corners printed a thick FR4 substrate and a probe-fed metal strip that is adopted for wideband operations. Results show that the antenna achieves a 10-dB return loss bandwidth of 11.02% (2.31-2.59 GHz) and a 3-dB axial ratio (AR) bandwidth of 2.45% (2.42-2.48 GHz) or 6-dB AR bandwidth of 4.9% (2.39-2.51 GHz). Copyright ¬© 2013 Wiley Periodicals, Inc.</t>
  </si>
  <si>
    <t>1254-1257</t>
  </si>
  <si>
    <t>55623065800;57221230915;25229387400;55486192600</t>
  </si>
  <si>
    <t>Wu, Jianjun;Yang, Xi;Yin, Yingzeng;Xu, Feng</t>
  </si>
  <si>
    <t>Wideband operations for compact single-fed circularly polarized microstrip antenna</t>
  </si>
  <si>
    <t>10.1002/mop.27568</t>
  </si>
  <si>
    <t>2-s2.0-84875714418</t>
  </si>
  <si>
    <t>['stacked vertically', 'reported using', 'numerical procedure', 'ground plane', 'experimental results', 'excellent agreement', 'element method', 'disc dielectric', 'dielectric resonator', 'coaxial probe', 'article presents']</t>
  </si>
  <si>
    <t>antenna | ceramics | resonator | ultra wideband | ZPT</t>
  </si>
  <si>
    <t>This article presents an investigation about dielectric resonator antennas. The configuration of antenna is reported using an new structure cylindrical in the shape of disc dielectric, which has its molar representation given by Zn0,8Pb0,2TiO3 (ZPT) stacked vertically about a ground plane and excited by a coaxial probe. The process of construction and characterization of the dielectric resonator are presented. The numerical procedure is performed through of the HFSS commercial software based in the finite-element method. An excellent agreement between theoretical and experimental results is observed. Copyright ¬© 2013 Wiley Periodicals, Inc.</t>
  </si>
  <si>
    <t>1352-1355</t>
  </si>
  <si>
    <t>60023857;60023857;60023857;60023857;60023857</t>
  </si>
  <si>
    <t>55639148800;55203798600;7004474343;6701515542;57197124623</t>
  </si>
  <si>
    <t>De Medeiros, J. L.G.;De Ara√∫jo, W. C.;D'Assun√ß√£o, A. G.;De Mendon√ßa, L. M.;De Oliveira, J. B.L.</t>
  </si>
  <si>
    <t>De Medeiros J.L.G.</t>
  </si>
  <si>
    <t>Investigation on ZPT ceramics applied as dielectric resonator antenna for ultra wideband systems</t>
  </si>
  <si>
    <t>10.1002/mop.27576</t>
  </si>
  <si>
    <t>2-s2.0-84875716866</t>
  </si>
  <si>
    <t>['structures consist', 'satellite communications', 'radiating patch', 'operating bands', 'monopole structure', 'ground planes', 'embedded slots', 'designed antennas', 'coplanar waveguide']</t>
  </si>
  <si>
    <t>circular | large bandwidth | ultra-wideband (UWB) | very compact</t>
  </si>
  <si>
    <t>This article presents highly compact-sized, low-profile, and planar monopole antennas for ultra-wideband (UWB) operations.The two proposed antennas' structures consist of the circular radiating patch with microstrip-fed monopole structure and coplanar waveguide-fed (CPW) monopole structure. By properly selecting positions and dimensions of the embedded slots in the radiating patch and ground planes, wide impedance bandwidths are achieved. The numerical and experimental results show that the designed antennas can operate over UWB band groups 2, 3, 4, and 5 and satellite communications. The designed antennas have the simple uniplanar structures and occupy small size of 11 √ó 16 mm 2 including the finite ground CPW feeding mechanism and partial ground microstrip line feeding mechanism. In addition, acceptable radiation characteristics are obtained over the operating bands. Copyright ¬© 2013 Wiley Periodicals, Inc.</t>
  </si>
  <si>
    <t>1191-1196</t>
  </si>
  <si>
    <t>Thwin, Su Sandar</t>
  </si>
  <si>
    <t>Thwin S.</t>
  </si>
  <si>
    <t>Highly compact UWB printed monopole antennas with different ground plane structures</t>
  </si>
  <si>
    <t>10.1002/mop.27538</t>
  </si>
  <si>
    <t>2-s2.0-84875720373</t>
  </si>
  <si>
    <t>['performance characteristics', 'large front', 'includes non', 'fractional bandwidth', 'foster elements', '71 db']</t>
  </si>
  <si>
    <t>broadband antennas | electrically small antennas | metamaterial-inspired antennas | non-Foster elements</t>
  </si>
  <si>
    <t>Fundamental physics limits the performance characteristics of passive electrically small antennas. A 300 MHz design, which includes non-Foster elements and exceeds those limits, is reported. It simultaneously achieves high radiation efficiencies (&gt;81.63%), high directivities (&gt;6.25 dB), and large front-to-back-ratios (&gt;26.71 dB) over a 10.0% fractional bandwidth. Copyright ¬© 2013 Wiley Periodicals, Inc.</t>
  </si>
  <si>
    <t>1430-1434</t>
  </si>
  <si>
    <t>60010065;60005465;60010065</t>
  </si>
  <si>
    <t>7006392487;36240905100;37082365400</t>
  </si>
  <si>
    <t>Ziolkowski, Richard W.;Tang, Ming Chun;Zhu, Ning</t>
  </si>
  <si>
    <t>Tucson;Chengdu</t>
  </si>
  <si>
    <t>The University of Arizona;University of Electronic Science and Technology of China</t>
  </si>
  <si>
    <t>60010065;60005465</t>
  </si>
  <si>
    <t>Ziolkowski R.</t>
  </si>
  <si>
    <t>An efficient, broad bandwidth, high directivity, electrically small antenna</t>
  </si>
  <si>
    <t>10.1002/mop.27587</t>
  </si>
  <si>
    <t>2-s2.0-84875725548</t>
  </si>
  <si>
    <t>['return losses', 'range 6', 'radiating edges', 'present work', 'outer edges', 'elevation angles', 'conductor sections', 'conductor parellel', '84 ghz', '54 ghz', '5 mm', '45 ghz', '36 db', '32 db', '26 ghz', '24 ghz', '23 ghz']</t>
  </si>
  <si>
    <t>broadband patch | elevated patch | microstrip antennas</t>
  </si>
  <si>
    <t>In the present work, a rectangular microstrip patch antenna having 100 Œºm slits on the conductor parellel to and 2.5 mm from the radiating edges on both sides is designed.The conductor sections from the slits to the outer edges are elevated at an angle from the conductorplane. Prominent return loss peaks are obtained at 4.23 GHz and 10.26 GHz with return losses of -36 dB and -32 dB, respectively. A large frequency envelope with at least -10 dB return loss in the range 6.84 GHz to 9.24 GHz for elevation angle 65¬∞ and 8.45 GHz to 10.54 GHz for elevation angle 85¬∞ are obtained. The frequencies can be varied by changing the elevation angles. Copyright ¬© 2013 Wiley Periodicals, Inc.</t>
  </si>
  <si>
    <t>1285-1287</t>
  </si>
  <si>
    <t>60007709;60007709;60007709;60007709</t>
  </si>
  <si>
    <t>57220364313;57207553246;7402157260;7102522041</t>
  </si>
  <si>
    <t>Bordoloi, Anup Kr;Borah, Pranjal;Bhattacharyya, Satyajib;Bhattacharyya, Nidhi S.</t>
  </si>
  <si>
    <t>Tezpur</t>
  </si>
  <si>
    <t>Tezpur University</t>
  </si>
  <si>
    <t>Bordoloi A.K.</t>
  </si>
  <si>
    <t>Broad band microstrip antenna with 100 Œºm slits on elevated edges for C- and X-band communication</t>
  </si>
  <si>
    <t>10.1002/mop.27560</t>
  </si>
  <si>
    <t>2-s2.0-84875728112</t>
  </si>
  <si>
    <t>['much higher', 'microwave oscillator', 'electrically small', '83 mw', '5 dbc', '2 %),', '11 dbm']</t>
  </si>
  <si>
    <t>active antenna | active integrated antenna | antenna | zeroth-order antenna</t>
  </si>
  <si>
    <t>We have integrated a microwave oscillator with a zeroth-order resonance antenna to build an active oscillating antenna using the coplanar waveguide technology. In this design, the antenna is electrically small and the oscillator has an excellent phase noise performance of 92.5 dBc/Hz. Also, 16.11 dBm (40.83 mW) of effective isotropic radiated power is radiated with high direct current to radio frequency efficiency (27.2%), which is much higher than many other active oscillating antenna designs. Copyright ¬© 2013 Wiley Periodicals, Inc.</t>
  </si>
  <si>
    <t>1240-1243</t>
  </si>
  <si>
    <t>54975250000;35790857300;36041035600</t>
  </si>
  <si>
    <t>Lee, Joungyoung;Wu, Chung Tse Michael;Itoh, Tatsuo</t>
  </si>
  <si>
    <t>A power efficient active integrated antenna</t>
  </si>
  <si>
    <t>10.1002/mop.27543</t>
  </si>
  <si>
    <t>2-s2.0-84875730936</t>
  </si>
  <si>
    <t>['various frequencies', 'rectangular patch', 'radiation pattern', 'proposed antenna', 'novel multi', 'measured results', 'good agreement', 'design specification', 'design antenna', '87 ghz']</t>
  </si>
  <si>
    <t>microstrip antenna | multi-band antenna | multiple slits antenna</t>
  </si>
  <si>
    <t>In this article, a novel multi-band microstrip antenna is designed and fabricated. The design antenna can excite four operating bands by the multiple slits embedded on a rectangular patch having dimensions 26√ó37.5 mm 2. The operating bands centered at 5.875, 6.19, 6.96, and 7.87 GHz, which meets the design specification of covering the WLAN/WiMAX and C-bands. The radiation pattern and gain of the proposed antenna are presented at various frequencies. A good agreement between simulated and measured results is obtained. Copyright ¬© 2013 Wiley Periodicals, Inc.</t>
  </si>
  <si>
    <t>1196-1198</t>
  </si>
  <si>
    <t>60018476;60018476;60114993</t>
  </si>
  <si>
    <t>15847161000;7003390412;56767601300</t>
  </si>
  <si>
    <t>Verma, Sapna;Ansari, Jamshed A.;Verma, M. K.</t>
  </si>
  <si>
    <t>New Delhi;Allahabad</t>
  </si>
  <si>
    <t>Ambedkar Institute of Advanced Communication Technologies &amp; Research;University of Allahabad</t>
  </si>
  <si>
    <t>60114993;60018476</t>
  </si>
  <si>
    <t>Verma S.</t>
  </si>
  <si>
    <t>A novel compact multi-band microstrip antenna with multiple narrow slits</t>
  </si>
  <si>
    <t>10.1002/mop.27537</t>
  </si>
  <si>
    <t>2-s2.0-84875732909</t>
  </si>
  <si>
    <t>['wireless communication', 'rectangular patch', 'proposed antenna', 'patch antenna', 'loop structure', 'ground plane', 'feeding line', '150 ¬∞.']</t>
  </si>
  <si>
    <t>loop-patch combined antenna | microstrip patch antenna | reconfigurable antenna | switchable antenna</t>
  </si>
  <si>
    <t>A pattern reconfigurable patch antenna using a switched loop structure is presented.The loop structure for switchable radiation pattern is connected with a feeding line of the patch antenna. The proposed antenna is designed to operate at 2.5 GHz band with 4.2 dBi maximum gain for wireless communication. The sizes of the rectangular patch and the ground plane are 28 mm √ó 28 mm and 50 mm √ó 60 mm, respectively. The simulation and experimental results show that the antenna radiation pattern can be changed with switch on/off configuration. The average gain value in the switch off case is 4.09 dB less than that of the switch on case over the range of from 30 to 150¬∞. Copyright ¬© 2013 Wiley Periodicals, Inc.</t>
  </si>
  <si>
    <t>1325-1328</t>
  </si>
  <si>
    <t>Kim, Yongjin</t>
  </si>
  <si>
    <t>Inha Technical College</t>
  </si>
  <si>
    <t>A pattern reconfigurable patch antenna using switched loop structure</t>
  </si>
  <si>
    <t>10.1002/mop.27593</t>
  </si>
  <si>
    <t>2-s2.0-84875740118</t>
  </si>
  <si>
    <t>['simulated results', 'satisfied within', 'reflection characteristics', 'radiation patterns', 'operating bandwidth', 'measurement results', 'measured results', 'impedance bandwidth', 'good agreement', 'frequency range', 'existing ku', 'designed hdripha', 'combination effect', 'cavity back', 'average gain', 'article presents', '18 ghz', '15 dbi', '1 ghz']</t>
  </si>
  <si>
    <t>dielectric resonator antenna (DRA) | horn antenna | hybrid dielectric resonator integrated pyramidal horn antenna (HDRIPHA)</t>
  </si>
  <si>
    <t>This article presents the design, simulation, and fabrication of hybrid dielectric resonator integrated pyramidal horn antenna (HDRIPHA) operating from frequency range of 10-18 GHz to cover most of the existing Ku-band microwave frequencies. The designed HDRIPHA is analyzed and optimized using power modeling software CST Microwave Studio ¬Æ. The designed HDRIPHA assembly consists of hybridizing a circular sector dielectric resonator (DR) with a printed strip monopole, which is simply fed inside the horn with cavity back. The combination effect of two radiators produces multiple resonances frequency and provides wideband 51.65% of 10 dB return loss impedance bandwidth centered at 15.1 GHz. The designed HDRIPHA provides an average gain of 15 dBi with flexibility in the impedance bandwidth, and the far-field radiation characteristics appear to be satisfied within the operating bandwidth. Both simulation and measurement results for the gain, reflection characteristics, and radiation patterns of the designed HDRIPHA over the operating frequency range of 10-18 GHz are presented. The measured results were compared and have been found to have good agreement as predicted in the simulated results. Copyright ¬© 2013 Wiley Periodicals, Inc.</t>
  </si>
  <si>
    <t>1299-1303</t>
  </si>
  <si>
    <t>60000906;60000906-60004351;60000906</t>
  </si>
  <si>
    <t>9333604100;57190836959;56036883500</t>
  </si>
  <si>
    <t>Ain, Mohd Fadzil;Othman, Ali;Ahmad, Zainal Arifin</t>
  </si>
  <si>
    <t>Shah Alam;Minden</t>
  </si>
  <si>
    <t>Universiti Teknologi MARA;Universiti Sains Malaysia</t>
  </si>
  <si>
    <t>60004351;60000906</t>
  </si>
  <si>
    <t>Hybrid dielectric resonator integrated pyramidal horn antenna</t>
  </si>
  <si>
    <t>10.1002/mop.27586</t>
  </si>
  <si>
    <t>2-s2.0-84875740977</t>
  </si>
  <si>
    <t>['¬± 0', 'variation less', 'uwb width', 'time domain', 'measurement results', 'maximal gain', 'main features', 'low cross', 'hybrid structure', 'high gain', 'dielectric constant', 'also obtained', '6 db', '30 db', '25 ns', '10 db']</t>
  </si>
  <si>
    <t>balanced antipodal Vivaldi antenna (BAVA) | corrugation | director | UWB</t>
  </si>
  <si>
    <t>A modified corrugated balanced antipodal Vivaldi antenna with director (CBAVA-D) is presented for ultrawideband (UWB) applications in this article. The main features of the antenna, besides an UWB width are high gain, low cross-polarization, and excellent group delay. The new antenna concept, including the hybrid structure of exponential tapered corrugation edge and curving dielectric director with high-dielectric constant is demonstrated, based on simulation and measurement results in both frequency and time domain. The antenna prototype input match is better than -10 dB, the maximal gain of 12.6 dB and the cross-polarization level less than -30 dB in the main beam direction at 1.5-15 GHz band are achieved. In the time domain measured group delay with variation less than ¬±0.25 ns in the whole operating band is also obtained and exhibited. Copyright ¬© 2013 Wiley Periodicals, Inc.</t>
  </si>
  <si>
    <t>1321-1325</t>
  </si>
  <si>
    <t>55639456600;36704666800;55328343100;36709511500</t>
  </si>
  <si>
    <t>Juan, Lei;Guang, Fu;Lin, Yang;Demin, Fu</t>
  </si>
  <si>
    <t>Juan L.</t>
  </si>
  <si>
    <t>A modified balanced antipodal vivaldi antenna with improved radiation characteristics</t>
  </si>
  <si>
    <t>10.1002/mop.27558</t>
  </si>
  <si>
    <t>2-s2.0-84875741775</t>
  </si>
  <si>
    <t>['wlan range', 'various configurations', 'two l', 'studied experimentally', 'shaped structures', 'shaped slots', 'proposed antenna', 'operating frequencies', 'mimo applications', 'mimo application', 'measured results', 'input multi', 'frequency band', 'extra resonance', 'also studied', '8 ghz']</t>
  </si>
  <si>
    <t>L-shaped slot | multi-input multi-output systems | S-shaped monopole antenna | wireless local area network</t>
  </si>
  <si>
    <t>In this article, a novel wireless local area network (WLAN) frequency range monopole antenna is designed and manufactured for multi-input multi-output (MIMO) applications. The proposed antenna consists of two L-shaped slots in the S-shaped radiating patch. In this structure, the S-shaped monopole antenna can create dual resonances within the WLAN range. Placement of two L-shaped slots within the S-shaped monopole antenna creates an extra resonance; the desired resonant frequencies are obtained by adjusting the dimension of the S-shaped and the L-shaped structures. The operating frequencies of the proposed antenna are 2.4/5.2/5.8 GHz, which covers WLAN system. Various configurations of array of this S-shaped monopole antenna for MIMO application are also studied. Prototypes of the proposed antenna have been constructed and studied experimentally. Good return loss and radiation pattern characteristics are obtained in the frequency band of interest. Simulated and measured results are presented to validate the usefulness of this small proposed antenna structure for MIMO applications. Copyright ¬© 2013 Wiley Periodicals, Inc.</t>
  </si>
  <si>
    <t>1258-1262</t>
  </si>
  <si>
    <t>A novel design of triple-band monopole antenna for multi-input multi-output communication</t>
  </si>
  <si>
    <t>10.1002/mop.27579</t>
  </si>
  <si>
    <t>2-s2.0-84875743716</t>
  </si>
  <si>
    <t>['uwb antennas', 'reflection phase', 'profile fss', 'metal case', 'compact low', 'circuit board', '10 db']</t>
  </si>
  <si>
    <t>frequency selective surface | periodic structures | ultra-wideband</t>
  </si>
  <si>
    <t>An ultra-wideband (UWB), dual-layer frequency selective surface (FSS) is presented.This compact low-profile FSS has been designed as a reflector for UWB antennas. It can be inserted between a planar UWB antenna and a nearby parallel conducting surface such as a circuit board, screen, or a metal case, to isolate them and to prevent antenna impedance mismatch otherwise caused by the conductor. The measured transmission coefficient magnitude of the FSS is less than -10 dB over a 133% bandwidth and its reflection phase is appropriate for this and other similar reflector applications, over an UWB. Copyright ¬© 2013 Wiley Periodicals, Inc.</t>
  </si>
  <si>
    <t>1223-1227</t>
  </si>
  <si>
    <t>A low-profile dual-layer ultra-wideband frequency selective surface reflector</t>
  </si>
  <si>
    <t>10.1002/mop.27583</t>
  </si>
  <si>
    <t>2-s2.0-84875745917</t>
  </si>
  <si>
    <t>['wideband antenna', 'textile substrate', 'radiating element', 'patch antenna', 'jeans substrate', 'jeans material', 'ground plate', 'dielectric constant', 'designed antenna', 'copper foil', 'also investigated', '2901 ].']</t>
  </si>
  <si>
    <t>dielectric constant measurement | jeans-based substrate | microstrip wearable textile antenna | radiation pattern</t>
  </si>
  <si>
    <t>In this article, the design, fabrication, and measurement of a wideband wearable textile (jeans) patch antenna is presented.The substrate of the designed antenna was made by jeans cotton textile material, whereas the radiating element and ground plate was made by thin film copper foil. The copper foil was pasted by using synthetic resin adhesive on the textile (jeans) material. We have measured the dielectric constant of the jeans material (textile substrate) by using ring resonator method (Rida et al., IEEE Antennas Propag Mag 51 (2009) 13-23; Yang et al., IEEE Trans Microwave Theory Tech (2007) 2894-2901]. The effect of thickness of the jeans substrate for designing and fabrication of wideband antenna was also investigated in this article. Copyright ¬© 2013 Wiley Periodicals, Inc.</t>
  </si>
  <si>
    <t>1270-1273</t>
  </si>
  <si>
    <t>60097661;60011023;60097661</t>
  </si>
  <si>
    <t>55638398000;35597906100;7201666265</t>
  </si>
  <si>
    <t>Roy, Bivas;Sarkar, Partha Pratim;Chowdhury, Santosh</t>
  </si>
  <si>
    <t>Kalyani;Kalyani</t>
  </si>
  <si>
    <t>JIS College of Engineering;University of Kalyani</t>
  </si>
  <si>
    <t>60097661;60011023</t>
  </si>
  <si>
    <t>Roy B.</t>
  </si>
  <si>
    <t>Wideband rectangular wearable jeans antenna</t>
  </si>
  <si>
    <t>10.1002/mop.27548</t>
  </si>
  <si>
    <t>2-s2.0-84875747257</t>
  </si>
  <si>
    <t>['wimax applications', 'well suited', 'proposed antenna', 'planar inverted', 'pifa ),', 'novel triple', 'f antenna', 'experimental results', 'band antenna']</t>
  </si>
  <si>
    <t>periodic patterned structures | planar inverted-F antenna | transmission line model</t>
  </si>
  <si>
    <t>By introducing periodic patterned structures to planar inverted-F antenna (PIFA), a novel triple-band antenna has been achieved and is presented.The transmission line model for periodic patterned ground plane loaded PIFA is extracted. Simulations are confirmed by the experimental results, which ensure that the proposed antenna is well suited for WLAN and WiMAX applications. Copyright ¬© 2013 Wiley Periodicals, Inc.</t>
  </si>
  <si>
    <t>1365-1367</t>
  </si>
  <si>
    <t>60025578;60025578;60025578;60025578;60005244-60022109;60022109;60025578</t>
  </si>
  <si>
    <t>56377167900;55587810300;55601483000;26660279500;16205048300;57212819225;56217515500</t>
  </si>
  <si>
    <t>Yang, Xiaodong;Yang, Rui;Xie, Yongjun;Lei, Zhenya;Bao, Di;Rahman, A.;Hu, Haipeng</t>
  </si>
  <si>
    <t>Xi'an;London;Nanjing</t>
  </si>
  <si>
    <t>Xidian University;Queen Mary University of London;Southeast University</t>
  </si>
  <si>
    <t>60025578;60022109;60005244</t>
  </si>
  <si>
    <t>Inverted-F antenna with periodic patterned structures for multiband applications</t>
  </si>
  <si>
    <t>10.1002/mop.27597</t>
  </si>
  <si>
    <t>2-s2.0-84875748250</t>
  </si>
  <si>
    <t>['various groups', 'several kinds', 'selected electronically', 'proposed microstrip', 'presented antenna', 'operating frequencies', 'measured results', 'mainly consists', 'good agreement', 'fr4 substrate', 'fed antenna', '81 ghz', '53 ghz', '484 ghz', '35 ghz', '03 ghz']</t>
  </si>
  <si>
    <t>Bluetooth/WLAN/WiMAX applications | multifrequency antenna | PIN diode switches | reconfigurable antenna</t>
  </si>
  <si>
    <t>A novel printed microstrip reconfigurable antenna with three switchable frequencies is proposed. The proposed microstrip-fed antenna was fabricated on FR4 substrate and mainly consists of four semicircular rings, one circular ring, one cross strip, and one defected ground plane. The uniqueness of this design is that various groups of operating frequencies can be selected electronically by controlling two PIN diode switches purposefully. Several kinds of reconfigurable resonant frequencies covering the bands of 2.30-2.53 GHz, 3.19-3.81 GHz, and 4.68-6.03 GHz, which can be applied in the systems of Bluetooth (2.4-2.484 GHz), WiMAX (3.3-3.6 GHz), and WLAN (2.4-2.484 GHz, 5.15-5.35 GHz, and 5.725-5.875 GHz), are achieved. Meanwhile, the presented antenna has nearly omnidirectional radiation patterns and relatively high gains. By comparing the simulated and measured results, a good agreement is obtained. Copyright ¬© 2013 Wiley Periodicals, Inc.</t>
  </si>
  <si>
    <t>1341-1345</t>
  </si>
  <si>
    <t>60019533;60019533;60019533</t>
  </si>
  <si>
    <t>55322035500;13807499400;55638454900</t>
  </si>
  <si>
    <t>Pan, Yong;Liu, Kaihua;Hou, Ziye</t>
  </si>
  <si>
    <t>A novel printed microstrip antenna with frequency reconfigurable characteristics for bluetooth/WLAN/WIMAX applications</t>
  </si>
  <si>
    <t>10.1002/mop.27556</t>
  </si>
  <si>
    <t>2-s2.0-84875748445</t>
  </si>
  <si>
    <t>['wire monopole', 'study dealing', 'specified objectives', 'simulations performed', 'simulated versions', 'mutually compared', 'experimentally verified', 'different versions', 'circular waveguide', 'available materials']</t>
  </si>
  <si>
    <t>broadband monopole antenna | circular waveguide | coaxial transmission line | convex conical reflector</t>
  </si>
  <si>
    <t>In this article, we present a study dealing with the design, optimization, and manufacturing of different versions of a broadband monopole antenna with a convex conical reflector. These antennas are created by a wire monopole that is placed into the axis of a convex conical reflector. The principle of antennas is based on the transformation of the impedance of a coaxial transmission line to the open space impedance via a circular waveguide. The results of simulations performed in CST Microwave Studio are mutually compared. Then, the simulated versions of broadband monopole antennas were optimized with respect to specified objectives. According the available materials, we built selected versions of the antenna and experimentally verified their properties. Copyright ¬© 2013 Wiley Periodicals, Inc.</t>
  </si>
  <si>
    <t>1243-1247</t>
  </si>
  <si>
    <t>36162222400;15050960900</t>
  </si>
  <si>
    <t>V≈°etula, P.;Raida, Z.</t>
  </si>
  <si>
    <t>V≈°etula P.</t>
  </si>
  <si>
    <t>Broadband monopole antenna with convex conical reflector for 802.11a standard</t>
  </si>
  <si>
    <t>10.1002/mop.27598</t>
  </si>
  <si>
    <t>2-s2.0-84875751265</t>
  </si>
  <si>
    <t>['pifa ).', 'near zone', 'measured data', 'good candidate', 'dual antenna', 'basic drawbacks']</t>
  </si>
  <si>
    <t>internal antenna | PIFA | radiation efficiency</t>
  </si>
  <si>
    <t>The electrically coupled loop antenna is presented as a dual for the existing planar inverted F antenna (PIFA).The basic drawbacks of the PIFA are low radiation efficiency and high electric field in the near zone. The dual antenna has high radiation efficiency and low electric field in the near zone that makes it a good candidate for cellphones and implanted antenna applications. The antenna is designed and simulated using HFSS and the results are compared with the measured data. Copyright ¬© 2013 Wiley Periodicals, Inc.</t>
  </si>
  <si>
    <t>1409-1412</t>
  </si>
  <si>
    <t>Manteghi, Majid</t>
  </si>
  <si>
    <t>Electrically coupled loop antenna as a dual for the planar inverted-f antenna</t>
  </si>
  <si>
    <t>10.1002/mop.27553</t>
  </si>
  <si>
    <t>2-s2.0-84875753187</t>
  </si>
  <si>
    <t>['two probe', 'three dog', 'size reduction', 'rejection band', 'prototype lpf', 'proposed filter', 'pass filter', 'open stub', 'new dog', 'multilayer structure', 'measurement results', 'meander idea', 'insertion loss', 'ground plane', 'good agreement', 'filter response', 'electromagnetic simulation', 'conventional one', 'compensated capacitor', 'bone cells', 'band suppression', 'band region', 'article presents']</t>
  </si>
  <si>
    <t>defected ground structure | low-pass filter | meander</t>
  </si>
  <si>
    <t>This article presents a new dog-bone defected ground structure (DGS) for low-pass filter (LPF) applications with wide-rejection band and low-insertion loss in the pass-band region.The prototype LPF consists of three dog-bone cells in the ground plane with an open stub on the top layer acting as a compensated capacitor. The prototype LPF is then realized as a multilayer structure to enhance the filter response and reduce its size. The size reduction of the proposed multilayer LPF is about 34% more than the conventional one. The proposed filter has been fabricated and measured. Good agreement can be realized between the electromagnetic simulation and the measurement results. To minimize the difference between the simulation and measurement results, and at the same time to reduce the loss in the pass-band region, a modification to the topology of the structure with the aid of the meander idea is used. The meander-filter presents advantages of compactness, low insertion loss, and high out-band suppression. The dog-bone DGS cell is then used as a photonic band gap structure to minimize the coupling between two probe-fed patch antennas and to improve the two antenna element array efficiency. Copyright ¬© 2013 Wiley Periodicals, Inc.</t>
  </si>
  <si>
    <t>1276-1281</t>
  </si>
  <si>
    <t>60007253;60018362;60007253</t>
  </si>
  <si>
    <t>6508319570;6508301304;43861209500</t>
  </si>
  <si>
    <t>Al Sharkawy, M. A.;Boutejdar, A.;Galal, E.</t>
  </si>
  <si>
    <t>Germany;Egypt</t>
  </si>
  <si>
    <t>Magdeburg;Alexandria</t>
  </si>
  <si>
    <t>Otto von Guericke University of Magdeburg;Arab Academy for Science, Technology and Maritime Transport</t>
  </si>
  <si>
    <t>60018362;60007253</t>
  </si>
  <si>
    <t>Al Sharkawy M.</t>
  </si>
  <si>
    <t>Design of ultra-wide stop-band DGS low-pass filter using meander- and multilayer-techniques</t>
  </si>
  <si>
    <t>10.1002/mop.27541</t>
  </si>
  <si>
    <t>2-s2.0-84875753402</t>
  </si>
  <si>
    <t>['upper cover', 'two long', 'two antennas', 'top edge', 'term evolution', 'simple technique', 'quarter wavelength', 'output operation', 'obtained results', 'mounted along', 'lte700 band', 'longitudinal direction', 'lateral direction', 'laptop computer', 'input multiple', 'inner surface', 'improved isolation', 'generally disposed', 'enhanced isolation', 'edge direction', 'easily achieved', 'behavior leads', 'become stronger', '30 db', '26 db', '2500 bands', '2500 antennas', '110 mm']</t>
  </si>
  <si>
    <t>antenna isolation | laptop computer antennas | long-term evolution antennas | mobile antennas | multiple-input multiple-output antennas</t>
  </si>
  <si>
    <t>A simple technique for achieving enhanced isolation between two long-term evolution (LTE)700/2300/2500 antennas for the multiple-input multiple-output operation in the laptop computer is presented.The two antennas are mounted along the top edge of the supporting metal plate, which is generally disposed on the inner surface of the upper cover of the laptop computer. Improved isolation (measured S21 better than -30 dB in the LTE700 band and -26 dB in the LTE2300/2500 bands) between the two antennas is easily achieved by adjusting the supporting metal plate to have a length of about 110 mm in the longitudinal direction (orthogonal to the lateral direction or the top-edge direction of the supporting metal plate). Because the length is close to a quarter wavelength of a frequency in the LTE700 band, the excited surface currents in the supporting metal plate will become stronger in the longitudinal direction, which hence causes weaker surface currents flowing along the top edge of the supporting metal plate. This behavior leads to enhanced isolation between the antennas mounted along the top edge of the supporting metal plate. Details of the proposed isolation technique are described, and the obtained results are presented and discussed. Copyright ¬© 2013 Wiley Periodicals, Inc.</t>
  </si>
  <si>
    <t>1370-1375</t>
  </si>
  <si>
    <t>35460663000;37087491300;55476692000</t>
  </si>
  <si>
    <t>Wong, Kin Lu;Lin, Po Wei;Wu, Tsung Ju</t>
  </si>
  <si>
    <t>On the isolation of two LTE700/2300/2500 antennas in the laptop computer</t>
  </si>
  <si>
    <t>10.1002/mop.27555</t>
  </si>
  <si>
    <t>2-s2.0-84875757708</t>
  </si>
  <si>
    <t>['various simulations', 'transformer parameters', 'return loss', 'radiation patterns', 'proposed structure', 'proposed antenna', 'measurement results', 'external balun', 'different spiral', 'coplanar waveguide', 'broad bandwidth', '5 ghz']</t>
  </si>
  <si>
    <t>balun | broadband antenna | coplanar waveguide | impedance transformer | spiral antenna</t>
  </si>
  <si>
    <t>A new planar spiral antenna with integrated impedance transformer is presented which needs no external balun and can be fed by a coplanar waveguide.The proposed structure has a return loss of &lt;-10 dB over a broad bandwidth of 0.5-5 GHz that is suitable for cognitive radio applications. The effects of different spiral and transformer parameters are investigated through various simulations. A case of the proposed antenna is fabricated, and measurement results are presented including return loss, gain, and radiation patterns. Copyright ¬© 2013 Wiley Periodicals, Inc.</t>
  </si>
  <si>
    <t>1338-1341</t>
  </si>
  <si>
    <t>24484044200;6602304894;24460597700;24467653900</t>
  </si>
  <si>
    <t>Vahidpoor, Zeynab;Forooraghi, Keyvan;Fotowat-Ahmady, Ali;Atlasbaf, Zahra</t>
  </si>
  <si>
    <t>Coplanar waveguide-FED planar spiral antenna with integrated impedance transformer</t>
  </si>
  <si>
    <t>10.1002/mop.27535</t>
  </si>
  <si>
    <t>2-s2.0-84875757760</t>
  </si>
  <si>
    <t>['triangular resonators', 'triangular geometry', 'simple expression', 'research due', 'published results', 'proper theory', 'isosceles right', 'except equilateral', 'early stages', 'angled tma', 'also fabricated', '0773 %.']</t>
  </si>
  <si>
    <t>cavity model | resonant frequency | triangular microstrip antenna</t>
  </si>
  <si>
    <t>Due to high quality factor compared to other regular well known shaped resonators, triangular resonators, and/or radiators attract much attention recently. The development of triangular geometry (except equilateral) is still in its early stages of research due to lack of proper theory. In this article, an isosceles right-angled triangular microstrip antenna (TMA) is analyzed theoretically using well known cavity model. Internal field components are derived. An expression for predicting resonant frequency is obtained. Results are compared with published results to show the correctness of our theory. A simple expression for computing effective side length of isosceles right-angled TMA is provided. A prototype is also fabricated to verify this theory. The error between theoretical and experimental resonant frequency is 0.0773%. Copyright ¬© 2013 Wiley Periodicals, Inc.</t>
  </si>
  <si>
    <t>1306-1308</t>
  </si>
  <si>
    <t>36994973100;55109397800</t>
  </si>
  <si>
    <t>Maity, Sudipta;Gupta, Bhaskar</t>
  </si>
  <si>
    <t>Maity S.</t>
  </si>
  <si>
    <t>Accurate resonant frequency of isosceles right-angled triangular patch antenna</t>
  </si>
  <si>
    <t>10.1002/mop.27536</t>
  </si>
  <si>
    <t>2-s2.0-84875758660</t>
  </si>
  <si>
    <t>['shaped probe', 'gain level', 'fed method', 'experimental results', 'desirable 3', 'also measured', '6 dbic']</t>
  </si>
  <si>
    <t>circularly polarized | logo antenna | RFID reader</t>
  </si>
  <si>
    <t>The design of a square-shaped patch antenna loaded with an Olympic-like logo slot for 900 MHz UHF RFID reader applications is studied.To achieve good circularly polarized (CP) radiation, an additional narrow perturbation slot is also loaded centrally across the logo. By further applying the L-shaped probe-fed method, desirable 3-dB Axial Ratio (AR) and 10-dB impedance bandwidth of 3.72% and 30%, respectively, can be achieved. From the experimental results, gain level and efficiency of more than 6 dBic and 89% were also measured, respectively. Copyright ¬© 2013 Wiley Periodicals, Inc.</t>
  </si>
  <si>
    <t>1358-1360</t>
  </si>
  <si>
    <t>60004879;60004879</t>
  </si>
  <si>
    <t>8273190800;55387137600</t>
  </si>
  <si>
    <t>Sim, Chow Yen Desmond;Chi, Chin Jen</t>
  </si>
  <si>
    <t>Feng Chia University</t>
  </si>
  <si>
    <t>A circularly polarized olympic-like logo antenna for 900 MHZ UHF RFID reader</t>
  </si>
  <si>
    <t>10.1002/mop.27591</t>
  </si>
  <si>
    <t>2-s2.0-84875759291</t>
  </si>
  <si>
    <t>['work demonstrates', 'valuable tool', 'uniformly 13c', 'subtle changes', 'solubilized lhcii', 'rights reserved', 'results reveal', 'resolution magic', 'quenched states', 'photosynthetic apparatus', 'photosynthetic antenna', 'photoprotective mode', 'photochemical quenching', 'oxygenic organisms', 'npq conditions', 'npq ).', 'nmr responses', 'macrocycle 13c4', 'lutein interactions', 'lhcii x', 'investigate high', 'increased dynamics', 'high sunlight', 'harvesting proteins', 'growing evidence', 'dissipative state', 'dissipating states', 'closest proximity', 'chls appear', 'chlamydomonas reinhardtii', 'chl molecules', 'applied high', '6 atoms']</t>
  </si>
  <si>
    <t>Conformational switch | Major light-harvesting complex II | Non-photochemical quenching | Photosynthetic light-harvesting</t>
  </si>
  <si>
    <t>To protect the photosynthetic apparatus against photo-damage in high sunlight, the photosynthetic antenna of oxygenic organisms can switch from a light-harvesting to a photoprotective mode through the process of non-photochemical quenching (NPQ). There is growing evidence that light-harvesting proteins of photosystem II participate in photoprotection by a built-in capacity to switch their conformation between light-harvesting and energy-dissipating states. Here we applied high-resolution Magic-Angle Spinning Nuclear Magnetic Resonance on uniformly 13C-enriched major light-harvesting complex II (LHCII) of Chlamydomonas reinhardtii in active or quenched states. Our results reveal that the switch into a dissipative state is accompanied by subtle changes in the chlorophyll (Chl) a ground-state electronic structures that affect their NMR responses, particularly for the macrocycle 13C4, 13C5 and 13C6 carbon atoms. Inspection of the LHCII X-ray structures shows that of the Chl molecules in the terminal emitter domain, where excited-state energy accumulates prior to further transfer or dissipation, the C4, 5 and 6 atoms are in closest proximity to lutein; supporting quenching mechanisms that involve altered Chl-lutein interactions in the dissipative state. In addition the observed changes could represent altered interactions between Chla and neoxanthin, which alters its configuration under NPQ conditions. The Chls appear to have increased dynamics in unquenched, detergent-solubilized LHCII. Our work demonstrates that solid-state Nuclear Magnetic Resonance is applicable to investigate high-resolution structural details of light-harvesting proteins in varied functional conditions, and represents a valuable tool to address their molecular plasticity associated with photoprotection. ¬© 2013 Elsevier B.V. All rights reserved.</t>
  </si>
  <si>
    <t>738-744</t>
  </si>
  <si>
    <t>60008734;60072285;60000481;60032256;60072285;60070180</t>
  </si>
  <si>
    <t>7103281563;6602444464;6602309011;35553979700;35501122300;7102115434</t>
  </si>
  <si>
    <t>Pandit, Anjali;Reus, Michael;Morosinotto, Tomas;Bassi, Roberto;Holzwarth, Alfred R.;De Groot, Huub J.M.</t>
  </si>
  <si>
    <t>Germany;Netherlands;Italy;Netherlands;Italy</t>
  </si>
  <si>
    <t>Mulheim an der Ruhr;Leiden;Verona;Amsterdam;Padua</t>
  </si>
  <si>
    <t>Max Planck Institute for Chemical Energy Conversion;Leiden Institute of Chemistry;Universit√† degli Studi di Verona;Vrije Universiteit Amsterdam;Universit√† degli Studi di Padova</t>
  </si>
  <si>
    <t>60072285;60070180;60032256;60008734;60000481</t>
  </si>
  <si>
    <t>Pandit A.</t>
  </si>
  <si>
    <t>An NMR comparison of the light-harvesting complex II (LHCII) in active and photoprotective states reveals subtle changes in the chlorophyll a ground-state electronic structures</t>
  </si>
  <si>
    <t>S0005272813000418</t>
  </si>
  <si>
    <t>10.1016/j.bbabio.2013.02.015</t>
  </si>
  <si>
    <t>2-s2.0-84875930491</t>
  </si>
  <si>
    <t>32-IAA601410907</t>
  </si>
  <si>
    <t>KAUST</t>
  </si>
  <si>
    <t>['two different', 'rights reserved', 'photosynthetic organisms', 'optical spectroscopy', 'one exhibited', 'molecular weight', 'evolutionary distant', 'antennae systems', '19 kda']</t>
  </si>
  <si>
    <t>Chromera velia | Circular dichroism | Electron microscopy | FCP | LHCr | Photosystem I</t>
  </si>
  <si>
    <t>The structure and composition of the light harvesting complexes from the unicellular alga Chromera velia were studied by means of optical spectroscopy, biochemical and electron microscopy methods. Two different types of antennae systems were identified. One exhibited a molecular weight (18-19 kDa) similar to FCP (fucoxanthin chlorophyll protein) complexes from diatoms, however, single particle analysis and circular dichroism spectroscopy indicated similarity of this structure to the recently characterized XLH antenna of xanthophytes. In light of these data we denote this antenna complex CLH, for "Chromera Light Harvesting" complex. The other system was identified as the photosystem I with bound Light Harvesting Complexes (PSI-LHCr) related to the red algae LHCI antennae. The result of this study is the finding that C. velia, when grown in natural light conditions, possesses light harvesting antennae typically found in two different, evolutionary distant, groups of photosynthetic organisms. ¬© 2013 Elsevier B.V. All rights reserved.</t>
  </si>
  <si>
    <t>723-729</t>
  </si>
  <si>
    <t>60009424-60008018;60009424-60008018;60009424-60008018;60009424;60009424-60008018;60009424-60008018;60092945;60009424-60008018</t>
  </si>
  <si>
    <t>50562206000;16417003000;24757994000;15059011400;10043676700;16417460200;7004341451;6701712264</t>
  </si>
  <si>
    <t>Tichy, Josef;Gardian, Zdenko;Bina, David;Konik, Peter;Litvin, Radek;Herbstova, Miroslava;Pain, Arnab;Vacha, Frantisek</t>
  </si>
  <si>
    <t>Saudi Arabia;Czech Republic;Czech Republic</t>
  </si>
  <si>
    <t>Thuwal;Ceske Budejovice;Ceske Budejovice</t>
  </si>
  <si>
    <t>King Abdullah University of Science and Technology;Jihoƒçesk√° Univerzita v ƒåesk√Ωch Budƒõjovic√≠ch;Institute of Plant Molecular Biology, Biology Centre of the Academy of Sciences of the Czech Republic</t>
  </si>
  <si>
    <t>60092945;60009424;60008018</t>
  </si>
  <si>
    <t>Tichy J.</t>
  </si>
  <si>
    <t>Light harvesting complexes of Chromera velia, photosynthetic relative of apicomplexan parasites</t>
  </si>
  <si>
    <t>S0005272813000285</t>
  </si>
  <si>
    <t>10.1016/j.bbabio.2013.02.002</t>
  </si>
  <si>
    <t>2-s2.0-84875933753</t>
  </si>
  <si>
    <t>['wavelength dependence', 'rights reserved', 'reaction centre', 'present paper', 'permit calculation', 'monotonic way', 'marked changes', 'maize psi', 'lower energies', 'isolated psi', 'fluorescence band', 'energy transfer', 'diffusion limited', 'data indicate', 'core antenna', 'bulk antenna', 'attain values', '700 nm', '690 nm', '18 ps']</t>
  </si>
  <si>
    <t>Keywords Photosystem I Light Harvesting Complex I Fluorescence decay Trapping rate heterogeneity Red spectral forms</t>
  </si>
  <si>
    <t>In the present paper the marked changes in photochemical trapping time over the absorption/fluorescence band of isolated PSI-LHCI are studied by means of time resolved fluorescence decay measurements. For emission at 680-690 nm the effective trapping time is close to 17-18 ps, and represents the effective trapping time from the bulk antenna. At wavelengths above 700 nm the effective trapping time increases in a monotonic way, over the entire emission band, to attain values in the range of 70-80 ps near 760 nm. This is argued to be caused by "uphill" energy transfer from the low energy states to the core antenna and reaction centre. These data, together with the steady state emission spectrum, permit calculation of the overall trapping time for maize PSI-LHCI, which is estimated to be approximately 40 ps. The wavelength dependence of the trapping time indicates, that in PSI-LHCI there exists at least one red form which emits at lower energies than the 735 nm state. These data indicate that Photosystem I is about 55% diffusion limited. ¬© 2013 Elsevier B.V. All rights reserved.</t>
  </si>
  <si>
    <t>779-785</t>
  </si>
  <si>
    <t>60030318;60021199;60021199</t>
  </si>
  <si>
    <t>7201971898;7006530694;6603551109</t>
  </si>
  <si>
    <t>Jennings, Robert C.;Zucchelli, Giuseppe;Santabarbara, Stefano</t>
  </si>
  <si>
    <t>Milan;Rome</t>
  </si>
  <si>
    <t>Universit√† degli Studi di Milano;Consiglio Nazionale delle Ricerche</t>
  </si>
  <si>
    <t>60030318;60021199</t>
  </si>
  <si>
    <t>Jennings R.</t>
  </si>
  <si>
    <t>Photochemical trapping heterogeneity as a function of wavelength, in plant photosystem i (PSI-LHCI)</t>
  </si>
  <si>
    <t>S0005272813000674</t>
  </si>
  <si>
    <t>10.1016/j.bbabio.2013.03.008</t>
  </si>
  <si>
    <t>2-s2.0-84876003094</t>
  </si>
  <si>
    <t>['tuning capability', 'transient analysis', 'substrate consists', 'stop bands', 'signal line', 'rf analysis', 'pass band', 'mems bridge', 'enabling compatibility', 'elsevier gmbh', 'electromechanical characterization', 'either side', 'conventional cpw', 'comb line', 'centre frequency', '68 db', '24 db', '21 db']</t>
  </si>
  <si>
    <t>Comb line band reject filter | Device structure | Equivalent model | Mechanical and electromechanical characterization | RF characterization | RF MEMS</t>
  </si>
  <si>
    <t>A band reject filter with tuning capability is presented on a CPW transmission line on silicon substrate using comb line and RF MEMS variable capacitor, enabling compatibility with planar IC technology. A conventional CPW on a substrate consists of a central strip conductor with semi-infinite ground planes on either side. A comb line is etched on the signal line of the CPW and the MEMS bridge capacitor is put on the same line in shunt. Tunability of the filter is achieved by putting the MEMS bridge in either up or down state. The rejection at the centre frequency of stop bands are around -40.24 dB for down state and -38.21 dB for up state of the bridge. A low insertion loss, as low as -0.68 dB, is obtained in the pass band. The proposed device structure is simulated using ANSOFT HFSS v13¬Æ for RF analysis and COVENTORWARE (2008)¬Æ for mechanical and electromechanical characterization, both static and transient analysis. ¬© 2013 Published by Elsevier GmbH.</t>
  </si>
  <si>
    <t>55540327900;55109397800</t>
  </si>
  <si>
    <t>Pradhan, Buddhadev;Gupta, Bhaskar</t>
  </si>
  <si>
    <t>Pradhan B.</t>
  </si>
  <si>
    <t>Ku-band RF MEMS tunable comb line band reject filter on coplanar transmission line</t>
  </si>
  <si>
    <t>S1434841112002725</t>
  </si>
  <si>
    <t>10.1016/j.aeue.2012.11.003</t>
  </si>
  <si>
    <t>2-s2.0-84876030336</t>
  </si>
  <si>
    <t>noc010011</t>
  </si>
  <si>
    <t>['two decapods', 'trawler doors', 'tracks produced', 'trachrhynchus trachyrhynchus', 'suspension feeders', 'still collected', 'st3 ),', 'significant loss', 'potential prey', 'plesionika martia', 'plesionika acanthonotus', 'phycis blennoides', 'past cruises', 'nezumia aequalis', 'muddy bottoms', 'megafauna associated', 'mediterranean slope', 'mean weight', 'may 1994', 'may 1992', 'june 2011', 'isolated colonies', 'greater density', 'greater biomass', 'forming habitat', 'forming capacity', 'elongata facies', 'elongata );', 'canyon heads', 'bottom turbidity', 'benthos feeders', '9 colonies', '620m depth', '3 stations', '255 colonies']</t>
  </si>
  <si>
    <t>Bamboo coral | Canyons | Deep Mediterranean | Fish | Forming habitat | Invertebrates | Isidella elongate | Stable isotopy | Trophic relationships</t>
  </si>
  <si>
    <t>We analyzed what are the best ecological conditions for megafauna associated with the bamboo coral Isidella elongata based on the geomorphological, physical and trophic information taken in 3 stations (St1, St2, St3) off the southern Catalonian coasts at 620m depth in June 2011. Results were compared with assemblage compositions recorded in past cruises (May 1992, 1994) at the same 3 stations. St1 was in a fishing ground exploited since the 1940s over a relatively wide slope at ca. 22km from the nearest canyon head; St2 and St3 were on a narrower slope closer to canyon heads and to the Ebro river mouth than St1. I. elongata had formed (to May 1994, at least) a dense coral forest at St2-St3 (to ca. 255 colonies/ha at St3), and some isolated colonies (to ca. 0.9 colonies/ha) were still collected in 2011. Fish and invertebrate communities significantly differed between St1 and St2/St3, with two macrourid fishes (Trachrhynchus trachyrhynchus and Nezumia aequalis) and two decapods (Plesionika martia and Plesionika acanthonotus) more abundant at St2/St3. The following ecological indicators imply better food conditions for megafauna at St2-St3 and for I. elongata itself: (i) greater density of zooplankton (copepods, euphausiids, and others) as potential prey for planktivores (including I. elongata); (ii) greater biomass and mean weight of epifaunal and infaunal deposit feeders; (iii) higher feeding intensity, F, at St3 for benthos feeders (Phycis blennoides, N. aequalis and Aristeus antennatus). Also, at St2-St3 we found higher near-bottom turbidity (indicating particle resuspension: food for suspension feeders) and finer and more reduced (Eh) sediments. The results let us suggest that corals and accompanying fauna preferently found optimal ecological conditions in the same habitat, while habitat-forming capacity by I. elongata seemed weak to generate these conditions. Coral forests may enhance detritus accumulations around them, improving habitat conditions for benthos feeders (e.g. macrourid fish). At St3 our side-scan sonar recorded three types of tracks produced by trawler doors, which match with three identified vessels occasionally operating in the area. After this low fishing activity off the Ebro Delta since the mid-1990s, almost all colonies of I. elongata has been removed. However, this impact has hardly altered fish and invertebrate composition without any significant loss of diversity, pointing also toward a rather low capacity of I. elongata facies in forming habitat for megafauna on muddy bottoms of the Mediterranean slope. ¬© 2013 Elsevier Ltd.</t>
  </si>
  <si>
    <t>52-65</t>
  </si>
  <si>
    <t>Deep-Sea Research Part I: Oceanographic Research Papers</t>
  </si>
  <si>
    <t>60007870;60007870-60010934;60007870;60007870;60017050</t>
  </si>
  <si>
    <t>7007130996;23492843400;26030036900;55558641900;57206136108</t>
  </si>
  <si>
    <t>Cartes, J. E.;LoIacono, C.;Mamouridis, V.;L√≥pez-P√©rez, C.;Rodr√≠guez, P.</t>
  </si>
  <si>
    <t>Spain;United Kingdom;Spain</t>
  </si>
  <si>
    <t>Barcelona;Southampton;Barcelona</t>
  </si>
  <si>
    <t>CSIC - Unidad de Tecnologia Marina (UTM);National Oceanography Centre Southampton;CSIC - Instituto de Ciencias del Mar (ICM)</t>
  </si>
  <si>
    <t>60017050;60010934;60007870</t>
  </si>
  <si>
    <t>Cartes J.E.</t>
  </si>
  <si>
    <t>Geomorphological, trophic and human influences on the bamboo coral Isidella elongata assemblages in the deep Mediterranean: To what extent does Isidella form habitat for fish and invertebrates?</t>
  </si>
  <si>
    <t>S0967063713000265</t>
  </si>
  <si>
    <t>10.1016/j.dsr.2013.01.006</t>
  </si>
  <si>
    <t>2-s2.0-84876701226</t>
  </si>
  <si>
    <t>2010ZX03005-003</t>
  </si>
  <si>
    <t>['uncoordinated interference', 'sum rates', 'sum rate', 'signal space', 'previous works', 'performance levels', 'paper introduces', 'novel two', 'available degrees', 'also compared']</t>
  </si>
  <si>
    <t>Interference alignment | Minimum mean square error | Multiple-input multiple-output | Total least squares</t>
  </si>
  <si>
    <t>This paper introduces a novel two-step interference alignment beamforming algorithm for a multiple-antenna interference channel with uncoordinated interference. The proposed algorithm performs subspace division of the signal space by using the total least squares method to use all available degrees of freedom in the system. The algorithm also uses the minimum mean square error as a criterion to maximize the sum rate of the system. Simulation results indicate that the sum rate of the proposed algorithm outperforms the sum rates of previous works in the context of a network with uncoordinated interference. The performance levels of these algorithms are also compared for different uncoordinated interference strengths. Almost the same trend is obtained for the sum rate performance. ¬© 2012 Springer Science+Business Media New York.</t>
  </si>
  <si>
    <t>Cognitive Computation</t>
  </si>
  <si>
    <t>60087294;60087294;60029306;60087294</t>
  </si>
  <si>
    <t>57207729256;7402633110;23008629200;56204049800</t>
  </si>
  <si>
    <t>Zhong, Liang;Zhu, Guangxi;Kong, Zhengmin;Liu, Jian</t>
  </si>
  <si>
    <t>Wuhan National Laboratory for Optoelectronics;Wuhan University</t>
  </si>
  <si>
    <t>60087294;60029306</t>
  </si>
  <si>
    <t>Distributed Interference Alignment Algorithm for Multiple-Input Multiple-Output Networks with Uncoordinated Interference</t>
  </si>
  <si>
    <t>10.1007/s12559-012-9195-7</t>
  </si>
  <si>
    <t>2-s2.0-84877076431</t>
  </si>
  <si>
    <t>['¬© 2013', 'two subtypes', 'trichoid sensilla', 'three types', 'third subtype', 'stereoscopic microscope', 'sensilla found', 'provide evidence', 'one type', 'neimongola detected', 'maxillary palps', 'like palps', 'greater number', 'equivalent findings', 'different ecotypes', 'coeloconic sensilla', 'clavate sensilla', 'chaetic sensilla', 'basiconic sensilla', 'aquatic predator', 'antennal scape', 'antennal funiculus']</t>
  </si>
  <si>
    <t>Antennae | Lispe neimongola | Maxillary palps | Olfactory sensilla | Scanning electron microscopy</t>
  </si>
  <si>
    <t>This study describes aspects of sensilla on the antennae and maxillary palps of an aquatic predator, Lispe neimongola Tian et Ma. Types, distribution and density of sensilla were studied by stereoscopic microscope and scanning electron microscopy. The antennal scape has one type of sensilla, the sharp-tipped chaetic sensilla; whereas, the antennal pedicel possesses two subtypes of these sensilla. Three types of sensilla are found on antennal funiculus: trichoid sensilla, basiconic sensilla (two subtypes) and clavate sensilla. Sensilla found on palpal surface include the third subtype of basiconic sensilla and chaetic sensilla. Two unique sensillar characters of L. neimongola detected are the absence of coeloconic sensilla on antennal funiculus and the greater number of basiconic sensilla on spoon-like palps. These results are compared with equivalent findings in several other Calyptratae fly species of different ecotypes to provide evidence of adaptation to their environment. ¬© 2013 .</t>
  </si>
  <si>
    <t>33-39</t>
  </si>
  <si>
    <t>60006782;60026553;60006782;60006782</t>
  </si>
  <si>
    <t>55717532800;55178195700;55630044500;55364552400</t>
  </si>
  <si>
    <t>Zhang, Dong;Wang, Qi ke;Liu, Xian hui;Li, Kai</t>
  </si>
  <si>
    <t>Parkville;Beijing</t>
  </si>
  <si>
    <t>University of Melbourne;Beijing Forestry University</t>
  </si>
  <si>
    <t>60026553;60006782</t>
  </si>
  <si>
    <t>Sensilla on antenna and maxillary palp of predaceous fly, Lispe neimongola Tian et Ma (Diptera: Muscidae)</t>
  </si>
  <si>
    <t>S0968432813000425</t>
  </si>
  <si>
    <t>10.1016/j.micron.2013.02.012</t>
  </si>
  <si>
    <t>2-s2.0-84877132939</t>
  </si>
  <si>
    <t>['two bands', 'simple configuration', 'simple antenna', 'satellite communication', 'operating frequencies', 'narrow band', 'microstrip antenna', 'major inconvenient', 'ku bands', 'designated configurations', 'configuration consists']</t>
  </si>
  <si>
    <t>Antenna array | Corner fed | Dual-band | Rectangular microstrip antenna</t>
  </si>
  <si>
    <t>Narrow band is the major inconvenient of the microstrip antenna. However, various multiband techniques are proposed towards several applications. A simple configuration of the rectangular microstrip antenna allows operating a system of satellite communication in two bands. The configuration consists of a single radiant element and substrate with low dielectric constant. The antenna is fed by a micro-strip line attached in the corner of the patch. This antenna covers two bands, the K and Ku bands, simultaneously. With the same parameters as simple antenna, other shapes are compared with rectangular array antenna, to improve the performances of the antenna and vary their operating frequencies. The designated configurations of the antenna arrays contain 2, 4 and 8 radiating elements. ¬© 2013 SBMO/SBMag.</t>
  </si>
  <si>
    <t>60011371;60011371;60239636</t>
  </si>
  <si>
    <t>55681414400;6504127343;8572418800</t>
  </si>
  <si>
    <t>Zaakri, Safa;Zenkouar, Lahbib;Bri, Seddik</t>
  </si>
  <si>
    <t>Meknes;Rabat</t>
  </si>
  <si>
    <t>Ecole Sup√©rieure de Technologie Meknes;Ecole Mohammadia d'Ingenieurs, Mohammed V University in Rabat</t>
  </si>
  <si>
    <t>60239636;60011371</t>
  </si>
  <si>
    <t>Zaakri S.</t>
  </si>
  <si>
    <t>Conception of Bi-band rectangular microstrip array antenna</t>
  </si>
  <si>
    <t>2-s2.0-84877300720</t>
  </si>
  <si>
    <t>2006FY110500-2</t>
  </si>
  <si>
    <t>['two types', 'shaped pedicel', 'sex dimorphism', 'sensilla composition', 'sensilla chaetica', 'mechanisms involved', 'major differences', 'long flagellum', 'like sensilla', 'identified sensilla', 'host searching', 'geniculate antennae', 'functional aspects', 'external morphology', 'courtship behavior', 'coccoidea ).', 'campaniform sensilla', 'basiconic sensilla', 'basal radicula', 'antennal sensilla', 'also observed', 'also discuss', '3 ),', '2 ).', '2 ),']</t>
  </si>
  <si>
    <t>Chemoreception | host location | host selection | mechanoreception parasitoid</t>
  </si>
  <si>
    <t>Metaphycus parasaissetiae Zhang &amp; Huang (Hymenoptera: Encyrtidae) is an important adult parasitoid of Parasaissetia nigra Nietner (Hemiptera: Coccoidea). The external morphology of the antennal sensilla of male and female M. parasaissetiae was examined using scanning electron microscopy. The geniculate antennae of male and female M. parasaissetiae were composed of a scape with a basal radicula, a barrel-shaped pedicel, and a long flagellum. Twelve morphologically distinct types of sensilla were identified, including multiporous placoid sensilla, campaniform sensilla, finger-like sensilla, multiporous basiconic sensilla (BS-1), three aporous types of basiconic sensilla (BS-2, BS-3, and BS-4), two types of aporous trichoid sensilla (TS-1 and TS-3), a type of multiporous trichoid sensilla (TS-2), and two types of sensilla chaetica (CH-1 and CH-2). Sex dimorphism in the sensilla composition of M. parasaissetiae is also observed. Major differences between the sexes were found in the number, distribution, shape, structure, and size of the identified sensilla. We also discuss on the functional aspects of these sensilla to elucidate the mechanisms involved in host searching and courtship behavior of M. parasaissetiae. ¬© 2013 Sociedade Entomol√≥gica do Brasil.</t>
  </si>
  <si>
    <t>278-287</t>
  </si>
  <si>
    <t>1519566X</t>
  </si>
  <si>
    <t>Neotropical Entomology</t>
  </si>
  <si>
    <t>55716786400;7407078826;25722466500;16425471100</t>
  </si>
  <si>
    <t>Zhou, H.;Wu, W. J.;Zhang, F. P.;Fu, Y. G.</t>
  </si>
  <si>
    <t>Scanning Electron Microscopy Studies of the Antennal Sensilla of Metaphycus parasaissetiae Zhang &amp; Huang (Hymenoptera: Encyrtidae)</t>
  </si>
  <si>
    <t>10.1007/s13744-013-0113-9</t>
  </si>
  <si>
    <t>2-s2.0-84877328304</t>
  </si>
  <si>
    <t>Agenzia Spaziale Italiana</t>
  </si>
  <si>
    <t>I/060/10/0</t>
  </si>
  <si>
    <t>ASI</t>
  </si>
  <si>
    <t>['tdr ).', 'target depth', 'subsurface targets', 'specific attention', 'size scatterers', 'site application', 'silica soil', 'signal wavelengths', 'sand box', 'relevant results', 'rather shallow', 'proper modeling', 'propagation contributions', 'planetary exploration', 'performed based', 'paramount importance', 'measured results', 'gprs even', 'gathered signal', 'field conditions', 'experimental configuration', 'different wave', 'correctly estimated', 'challenging case', 'buried targets', 'also simulated', 'acquired information']</t>
  </si>
  <si>
    <t>Antenna detection at an interface | Experimental laboratory setup | Ground penetrating radar (GPR) | Numerical modeling | Planetary exploration | Scattering from buried objects</t>
  </si>
  <si>
    <t>In order to test the accuracy of Ground Penetrating Radar (GPR) in the detection of subsurface targets for planetary exploration, a laboratory scale experiment is performed based on a 'sand box' setup using two different bistatic GPR commercial instruments. Specific attention is paid to the challenging case of buried dielectric scatterers whose location and dimensions are of the same order of magnitude of the GPR antenna separation and signal wavelengths. The target depth is evaluated by using the wave propagation velocity measured with Time Domain Reflectometry (TDR). By means of a proper modeling of the different wave-propagation contributions to the gathered signal, the position of buried targets is correctly estimated with both GPRs even for rather shallow and small-size scatterers in near-field conditions. In this frame, relevant results for a basalt block buried in a silica soil are discussed. The experimental configuration is also simulated with an ad-hoc numerical code, whose synthetic radar sections fully confirm the measured results. The acquired information is of paramount importance for the analysis of various scenarios involving GPR on-site application in future space missions. ¬© 2013 Elsevier B.V.</t>
  </si>
  <si>
    <t>93-100</t>
  </si>
  <si>
    <t>60012630;60050715;60012630;60012630;60012630;60105585;60032350;60032350</t>
  </si>
  <si>
    <t>22980212900;56229346800;16063081000;6603962005;55880048200;16026030700;55263521000;7102947741</t>
  </si>
  <si>
    <t>Lauro, Sebastian Emanuel;Mattei, Elisabetta;Barone, Pier Matteo;Pettinelli, Elena;Vannaroni, Giuliano;Valerio, Guido;Comite, Davide;Galli, Alessandro</t>
  </si>
  <si>
    <t>France;Italy;Italy;Italy</t>
  </si>
  <si>
    <t>Rennes;Viterbo;Rome;Rome</t>
  </si>
  <si>
    <t>Institut d‚Äô√âlectronique et des Technologies du num√©Rique;Universit√† degli Studi della Tuscia Viterbo;Sapienza Universit√† di Roma;Universit√† degli Studi Roma Tre</t>
  </si>
  <si>
    <t>60105585;60050715;60032350;60012630</t>
  </si>
  <si>
    <t>Lauro S.</t>
  </si>
  <si>
    <t>Estimation of subsurface dielectric target depth for GPR planetary exploration: Laboratory measurements and modeling</t>
  </si>
  <si>
    <t>S0926985113000815</t>
  </si>
  <si>
    <t>10.1016/j.jappgeo.2013.04.001</t>
  </si>
  <si>
    <t>2-s2.0-84877353172</t>
  </si>
  <si>
    <t>['work investigates', 'wideband characterization', 'structural similarities', 'statistical characteristics', 'rights reserved', 'presented along', 'path loss', 'measurement procedure', 'future directions', 'concluding remarks', 'comparative analysis', 'amplitude characteristics']</t>
  </si>
  <si>
    <t>Antenna heights | Indoor | Path loss | Radio propagation | Statistical parameters | Underground mine</t>
  </si>
  <si>
    <t>This work investigates the wideband characterization of radio propagation channel for an active, real underground mine environment. Important statistical parameters related to path loss, delay, and amplitude characteristics are extracted. Impact of different antenna heights on path loss exponent is investigated. The same measurement procedure is performed to extract the statistical characteristics of a university building due to the structural similarities between the two environments since both include long hallways, crosscuts, and turns. Based on the results, a comparative analysis is presented along with concluding remarks and future directions. ¬© 2011 Elsevier B.V. All rights reserved.</t>
  </si>
  <si>
    <t>1472-1483</t>
  </si>
  <si>
    <t>60072753;60020547;60007740;60007740</t>
  </si>
  <si>
    <t>25722638400;23569028500;34976789000;7006712780</t>
  </si>
  <si>
    <t>Qaraqe, Khalid A.;Yarkan, Serhan;G√ºzelg√∂z, Sabih;Arslan, H√ºseyin</t>
  </si>
  <si>
    <t>Qatar;United States;United States</t>
  </si>
  <si>
    <t>Doha;College Station;Tampa</t>
  </si>
  <si>
    <t>Texas A&amp;M University at Qatar;Texas A&amp;M University;University of South Florida, Tampa</t>
  </si>
  <si>
    <t>60072753;60020547;60007740</t>
  </si>
  <si>
    <t>Qaraqe K.A.</t>
  </si>
  <si>
    <t>Statistical wireless channel propagation characteristics in underground mines at 900 MHz: A comparative analysis with indoor channels</t>
  </si>
  <si>
    <t>S1570870511000370</t>
  </si>
  <si>
    <t>10.1016/j.adhoc.2011.01.015</t>
  </si>
  <si>
    <t>2-s2.0-84877581265</t>
  </si>
  <si>
    <t>['spectral range', 'space value', 'size dependence', 'short distances', 'results presented', 'results declare', 'quite unexpectedly', 'point sources', 'point emitter', 'point dipole', 'plasmonic nanocones', 'plasmon resonances', 'physical understanding', 'molecular plasmonics', 'metallic nanocones', 'marginal role', 'lifetime manipulation', 'large region', 'full control', 'fluorescence microscopy', 'different shapes', 'decay rates', 'crucial aspect', 'confined plasmons', 'cone aperture', 'central issue', 'aperture alone']</t>
  </si>
  <si>
    <t>Decay rates | Dipole | Plasmonics</t>
  </si>
  <si>
    <t>A full control of the interaction between confined plasmons and point sources of radiation is a central issue in molecular plasmonics. In this paper, a theoretical contribution towards a physical understanding on the localized surface plasmons excited into metallic nanocones by a point dipole is given. A numerical approach based on the discrete dipole approximation is applied to determine the modifications of the dipole decay rates for varying geometrical parameters of the dipole-metal nanoparticle system. Results declare the centrality of the cone aperture to control the plasmon resonances and to handle the effects it induces on the lifetime of a point emitter. A full spectral tuning of the resonances in the decay rates can be achieved by operating on a unique spatial degree of freedom: by tailoring the aperture alone, total decay rates 105 times higher than the free-space value can be obtained at short distances from the metal in a large region of the spectral range. Quite unexpectedly, size dependence of the antenna is found to have a marginal role if only a lifetime manipulation is desired. It becomes, instead, a crucial aspect of the problem when large quantum yields are required. Results presented in this work shed light on spontaneous emission modification due to interaction with plasmonic nanocones of different shapes and are relevant for a number of applications in the fields of nanoplasmonics and fluorescence microscopy. ¬© 2013 Springer Science+Business Media New York.</t>
  </si>
  <si>
    <t>1079-1086</t>
  </si>
  <si>
    <t>Plasmonics</t>
  </si>
  <si>
    <t>60015197;60083088-60102151;60015197</t>
  </si>
  <si>
    <t>16743663600;6701852129;7006587535</t>
  </si>
  <si>
    <t>D'Agostino, Stefania;Della Sala, Fabio;Andreani, Lucio Claudio</t>
  </si>
  <si>
    <t>Genoa;San Cesario di Lecce;Pavia</t>
  </si>
  <si>
    <t>Istituto Italiano di Tecnologia;National Nanotechnology Laboratory, Lecce;Universit√† degli Studi di Pavia</t>
  </si>
  <si>
    <t>60102151;60083088;60015197</t>
  </si>
  <si>
    <t>D'Agostino S.</t>
  </si>
  <si>
    <t>Dipole Decay Rates Engineering via Silver Nanocones</t>
  </si>
  <si>
    <t>10.1007/s11468-013-9512-3</t>
  </si>
  <si>
    <t>2-s2.0-84877591651</t>
  </si>
  <si>
    <t>W911NF-11-10284_1490-AM-01</t>
  </si>
  <si>
    <t>['wavelengths œª', 'wavelength bands', 'useful comparison', 'uda antenna', 'transmission feature', 'single nanoantenna', 'properly tailored', 'polarization influence', 'planar arrays', 'operation wavelength', 'near field', 'nanodisk yagi', 'nanodisk antennas', 'nanodisk antenna', 'improved performances', 'frequency tuning', 'far field', 'emission pattern', 'directional features', 'deeply investigated', 'crucial aspects', 'business media', 'accurately designed', '55 œºm', '21 ¬∞', '18 ¬∞']</t>
  </si>
  <si>
    <t>Nanodisk | Near/far field | Optical nanoantenna | Plasmonic | Wireless optical communications | Yagi-Uda antenna</t>
  </si>
  <si>
    <t>In this paper, a novel doubly resonant three-dimensional (3D) nanodisk Yagi-Uda antenna, conceived for realizing wireless optical links within electronic circuits, is proposed. The prominent emitting properties of this nanoantenna have been deeply investigated both in the near and far field through a useful comparison with a more traditional 3D nanorod Yagi-Uda antenna. The behavior of the nanodisk antenna, both configured as a single nanoantenna and arranged in planar arrays, have been illustrated, emphasizing its improved performances with relation to crucial aspects as directional features, wavelength bands of operation, frequency tuning, and polarization influence on radiation. In particular, the single nanodisk antenna has been accurately designed to enhance the transmission feature in the near field at the wavelengths Œª = 1.3 and Œª = 1.55 Œºm. Also, the emission pattern of the array of nanodisk antennas has been properly tailored to ensure high peaks of directivity and narrow beam width in those ranges. Hence, efficient unidirectional angle patterns have been shaped for any operation wavelength and dimensions of the array, reaching extremely effective outcomes for a 3 √ó 3 array, which exhibits a maximum of directivity of 19 and 17.6 and -3 dB points at 18¬∞ and 21¬∞ for Œª = 1.3 and Œª = 1.55 Œºm, respectively. ¬© 2012 Springer Science+Business Media, LLC.</t>
  </si>
  <si>
    <t>173-183</t>
  </si>
  <si>
    <t>60027299;60027299;60027299;60027299;60027299</t>
  </si>
  <si>
    <t>50560894400;24467918300;6603249520;22836596700;7004418223</t>
  </si>
  <si>
    <t>Dattoma, Tommaso;Grande, Marco;Marani, Roberto;Petruzzelli, Vincenzo;D'Orazio, Antonella</t>
  </si>
  <si>
    <t>Bari</t>
  </si>
  <si>
    <t>Politecnico di Bari</t>
  </si>
  <si>
    <t>Dattoma T.</t>
  </si>
  <si>
    <t>Emission and Transmission Properties of a Doubly Resonant 3D Nanodisk Yagi-Uda Antenna for Wireless Optical Communications</t>
  </si>
  <si>
    <t>10.1007/s11468-012-9373-1</t>
  </si>
  <si>
    <t>2-s2.0-84877593019</t>
  </si>
  <si>
    <t>['waveguides act', 'plane waves', 'periodic arrays', 'domain method', 'dimensional finite', 'difference time', 'dielectric material', 'business media', 'beam focusing', 'based lens', 'array antenna']</t>
  </si>
  <si>
    <t>Beam deflection | Metal-dielectric-metal waveguide | Plasmonic nanolens | Surface plasmon</t>
  </si>
  <si>
    <t>Under specific illumination conditions, periodic arrays of metal-dielectric-metal (MDM) waveguides act as uniform optical phased-array antenna where the phase of the radiating optical wave can be controlled by modifying the refractive index distribution of the dielectric material. Based on this property, we propose a planar gradient index MDM-based lens which can transform spherical waves of the transverse-magnetic surface plasmon polariton waves to plane waves with specific beam deflections by adjusting the refractive index configurations. Using numerical simulations based on two-dimensional finite-difference time-domain method, it is confirmed that beam focusing and splitting with multiple dflection angles can also be achieved. ¬© 2012 Springer Science+Business Media, LLC.</t>
  </si>
  <si>
    <t>481-486</t>
  </si>
  <si>
    <t>60064143;60064143;60064143;60010080;60020195</t>
  </si>
  <si>
    <t>24472166700;24469399500;55949686500;55189587000;55014064900</t>
  </si>
  <si>
    <t>Zheng, Gaige;Xu, Linhua;Wu, Yigen;Su, Wei;Liu, Yuzhu</t>
  </si>
  <si>
    <t>China;Switzerland;China</t>
  </si>
  <si>
    <t>Nanjing;Villigen;Nanjing</t>
  </si>
  <si>
    <t>Nanjing University of Information Science &amp; Technology;Paul Scherrer Institut;Nanjing University of Science and Technology</t>
  </si>
  <si>
    <t>60064143;60020195;60010080</t>
  </si>
  <si>
    <t>Zheng G.</t>
  </si>
  <si>
    <t>Beam-Scanning Planar Lens Based on Metal-Dielectric-Metal Waveguide Arrays</t>
  </si>
  <si>
    <t>10.1007/s11468-012-9414-9</t>
  </si>
  <si>
    <t>2-s2.0-84877595705</t>
  </si>
  <si>
    <t>['wide range', 'vertical slit', 'transmission enhancement', 'slit structure', 'resonance characteristics', 'physical mechanism', 'phase difference', 'like resonances', 'infrared regime', 'incident wavelengths', 'horizontal cavity', 'field distribution', 'enhancement even', 'enhanced transmission', 'domain method', 'difference time', 'also modify']</t>
  </si>
  <si>
    <t>Extraordinary optical transmission | Fabry-Perot-like resonance | Nano-antenna | Surface plasmon polaritons</t>
  </si>
  <si>
    <t>The interaction between the two perpendicular Fabry-Perot-like resonances of the antenna-dielectric-slit structure and their influences on the transmission enhancement are investigated with a finite-difference time-domain method. The transmission enhancement is found with the antenna width corresponding to a Fabry-Perot-like resonance condition in the antenna-dielectric-slit structure; otherwise, there is no such an enhancement even when the slit is positioned under the magnetic field maximum. On the other hand, the resonance characteristics of the vertical slit can also modify the field distribution in the horizontal cavity by changing the phase difference at the two antenna ends. It is shown that the enhanced transmission can be realized in a wide range of incident wavelengths from the visible to near-infrared regime for different slit geometries. The physical mechanism of extraordinary optical transmission is discussed with a theoretical dispersion relationship of surface plasmon polaritons based on a metal-insulator-metal cavity model. ¬© 2012 Springer Science+Business Media New York.</t>
  </si>
  <si>
    <t>669-676</t>
  </si>
  <si>
    <t>60004538;60014966;60004538</t>
  </si>
  <si>
    <t>57206919273;56490422400;8714043400</t>
  </si>
  <si>
    <t>Wang, Qiao;Wang, Xiaogang;Wu, Shifa</t>
  </si>
  <si>
    <t>Beijing;Dalian</t>
  </si>
  <si>
    <t>Peking University;Dalian University of Technology</t>
  </si>
  <si>
    <t>60014966;60004538</t>
  </si>
  <si>
    <t>Wang Q.</t>
  </si>
  <si>
    <t>Interaction Between Two Perpendicular Fabry-Perot-Like Resonances of the Antenna-Dielectric-Slit Structure and Their Influences on the Transmission Enhancement</t>
  </si>
  <si>
    <t>10.1007/s11468-012-9454-1</t>
  </si>
  <si>
    <t>2-s2.0-84877617727</t>
  </si>
  <si>
    <t>['theoretically investigated', 'slit cavity', 'results make', 'radiation light', 'quantum efficiency', 'promising route', 'position dependence', 'plasmonic antenna', 'photonic devices', 'molecule detection', 'mainly determined', 'intuitive guideline', 'groove structure', 'findings provide', 'explored together', 'excitation process', 'emission process', 'crucial role', 'collection efficiency']</t>
  </si>
  <si>
    <t>Emission directivity | Fluorescence enhancement | Nanoantennas | Plasmonic gratings | Single molecule</t>
  </si>
  <si>
    <t>In this study, we theoretically investigated the single-molecule fluorescence enhancement in a slit-groove structure. The excitation field enhancement, modified quantum efficiency, collection efficiency, and position dependence of a single-molecule spontaneous emission coupled to a plasmonic antenna are explored together. Simulation results revealed that the metal gratings play a crucial role in strengthening the local electromagnetic field enhancement in the excitation process and beaming the radiation light into a tiny angular volume in the emission process, whereas the total radiative decay rate and quantum efficiency are mainly determined by the slit cavity. Our findings provide an intuitive guideline to further optimize the plasmonic antenna for single-molecule detection and the results make a promising route to the development of photonic devices for the manipulation of single-molecule spontaneous emission. ¬© 2013 Springer Science+Business Media New York.</t>
  </si>
  <si>
    <t>869-875</t>
  </si>
  <si>
    <t>60014966;60014966;60014966;60014966;60014966</t>
  </si>
  <si>
    <t>55328917400;56921060000;37073772400;55705951400;57203233503</t>
  </si>
  <si>
    <t>Shen, Hongming;Lu, Guowei;Zhang, Tianyue;Liu, Jie;Gong, Qihuang</t>
  </si>
  <si>
    <t>Enhanced Single-Molecule Spontaneous Emission in an Optimized Nanoantenna with Plasmonic Gratings</t>
  </si>
  <si>
    <t>10.1007/s11468-013-9484-3</t>
  </si>
  <si>
    <t>2-s2.0-84877622577</t>
  </si>
  <si>
    <t>['transmission process', 'transmission efficiencies', 'thus provide', 'simplified model', 'rectangle aperture', 'promising candidate', 'physical mechanism', 'perot resonances', 'optical system', 'metal film', 'manipulating light', 'investigated quantitatively', 'input opening', 'diffraction limit', 'dielectric layer', 'cutoff occurs', 'bowtie aperture']</t>
  </si>
  <si>
    <t>Bowtie aperture | Nano-antenna | Optical transmission control | Rectangular aperture</t>
  </si>
  <si>
    <t>In this paper, we report a characteristic transmission control property of a nano-optical system by introducing an antenna over the input opening of a bowtie aperture. The transmission process through the system is investigated quantitatively by the coupling and transmission efficiencies, and an optical switch effect is found as the antenna length varies. To understand the physical mechanism, we then investigate the electrical field distribution of the antenna over a rectangle aperture as a simplified model. It is discovered that the "on" state of the system is due to Fabry-Perot resonances in the horizontal cavity formed by antenna, dielectric layer, and metal film. On the other hand, a cutoff occurs for the characteristic rectangle length shorter than the diffraction limit to turn the device to the "off" state. Such a phenomenon can thus provide a promising candidate for application in manipulating light in large-scale optoelectronic device integration. ¬© 2013 Springer Science+Business Media New York.</t>
  </si>
  <si>
    <t>1141-1146</t>
  </si>
  <si>
    <t>60004538;60014966;60103975;60004538</t>
  </si>
  <si>
    <t>57206919273;56490422400;23009408800;8714043400</t>
  </si>
  <si>
    <t>Wang, Qiao;Wang, Xiaogang;Li, Xufeng;Wu, Shifa</t>
  </si>
  <si>
    <t>Taiyuan;Beijing;Dalian</t>
  </si>
  <si>
    <t>Taiyuan University of Science and Technology;Peking University;Dalian University of Technology</t>
  </si>
  <si>
    <t>60103975;60014966;60004538</t>
  </si>
  <si>
    <t>Transmission Control Property of a Nano-optical System Made by an Antenna over a Bowtie Aperture</t>
  </si>
  <si>
    <t>10.1007/s11468-013-9523-0</t>
  </si>
  <si>
    <t>2-s2.0-84877623685</t>
  </si>
  <si>
    <t>101-3113-P-002-021-</t>
  </si>
  <si>
    <t>['visible light', 'plasmonic nanoantenna', 'optical properties', 'numerically study', 'new design', 'gap width', 'contour thickness', 'constant length']</t>
  </si>
  <si>
    <t>Finite element method | Localized surface plasmon resonance | Plasmonic nanoantenna</t>
  </si>
  <si>
    <t>We propose a new design of a plasmonic nanoantenna and numerically study its optical properties by means of the 3D finite element method. The nanoantenna is composed of two identical castle-like contour nanometal-filled dielectric media inside the hollows. We examine the influence of the contour thickness, gap width, and dielectric media filled inside the hollows on the antenna resonance conditions. Through these simulations, we show that it is possible to tune an antenna with a constant length over a broad spectral range (ranging in ultraviolet-visible, visible light, and infrared light). ¬© 2012 Springer Science+Business Media New York.</t>
  </si>
  <si>
    <t>755-761</t>
  </si>
  <si>
    <t>60011629;60011629;60011629;60011629;60011629;60005429-60092849</t>
  </si>
  <si>
    <t>7006655477;55498744400;55499815700;55499279800;55500035300;57216484515</t>
  </si>
  <si>
    <t>Chau, Yuan Fong;Lin, Wei Hsiang;Sung, Min Jer;Jheng, Ci Yao;Jheng, San Cai;Tsai, Din Ping</t>
  </si>
  <si>
    <t>Taipei;Chung-Li;Taipei</t>
  </si>
  <si>
    <t>Academia Sinica, Research Center for Applied Sciences;Chien Hsin University of Science and Technology;National Taiwan University</t>
  </si>
  <si>
    <t>60092849;60011629;60005429</t>
  </si>
  <si>
    <t>Chau Y.F.</t>
  </si>
  <si>
    <t>Numerical Investagation of a Castle-like Contour Plasmonic Nanoantenna with Operating Wavelengths Ranging in Ultraviolet-Visible, Visible Light, and Infrared Light</t>
  </si>
  <si>
    <t>10.1007/s11468-012-9469-7</t>
  </si>
  <si>
    <t>2-s2.0-84877629714</t>
  </si>
  <si>
    <t>CUHK</t>
  </si>
  <si>
    <t>['thus increasing', 'strips act', 'sensing applications', 'scattering cross', 'results reveal', 'optical antennas', 'mode analysis', 'maximum surface', 'field region', 'field modulation', 'domain simulations', 'dimensional finite', 'difference time', 'device exhibits', 'constructive interference', 'business media', 'also demonstrated']</t>
  </si>
  <si>
    <t>Metal nano-strips | Optical trapping | Refractive index sensitivity | SERS</t>
  </si>
  <si>
    <t>A coupled plasmonic system based on double-layered metal nano-strips for sensing applications is investigated by means of mode analysis and two-dimensional finite-difference time-domain simulations. The nano-strips act as optical antennas through constructive interference of short-range surface plasmon polaritons, thus increasing their scattering cross-section and optical field enhancement. Near-field modulation by optical trapped metal nanoparticles (NPs) is also demonstrated. Our results reveal that the device exhibits a refractive index sensitivity of ‚àº200 nm/RIU, and a maximum surface-enhanced Raman scattering (SERS) factor of 109-1010 from metal NPs trapped in the near-field region. The proposed device shows reasonable figure-of-merit and is ready for integration with common optofluidic biosensors. ¬© 2012 Springer Science+Business Media, LLC.</t>
  </si>
  <si>
    <t>289-294</t>
  </si>
  <si>
    <t>60002798;60002798;60002798;60002798</t>
  </si>
  <si>
    <t>37050826600;35184602100;55693815200;35175860200</t>
  </si>
  <si>
    <t>Kang, Zhiwen;Zhang, Haixi;Lu, Haifei;Ho, Ho Pui</t>
  </si>
  <si>
    <t>Kang Z.</t>
  </si>
  <si>
    <t>Double-Layered Metal Nano-Strip Antennas for Sensing Applications</t>
  </si>
  <si>
    <t>10.1007/s11468-012-9388-7</t>
  </si>
  <si>
    <t>2-s2.0-84877634554</t>
  </si>
  <si>
    <t>RI 837/9-1</t>
  </si>
  <si>
    <t>['three appendages', 'smaller labrum', 'serially homologized', 'resting eggs', 'quite similar', 'nervous system', 'naupliar appendages', 'lynceus species', 'lynceus revealed', 'lynceus brachyurus', 'lynceus biformis', 'like segment', 'largely exopodal', 'innervation pattern', 'hatching larvae', 'hatching l', 'gross morphology', 'frontal filaments', 'flattened labrum', 'external morphology', 'earlier statements', 'considerable differences', 'comprehensive comparison', 'branchiopoda ),', 'brachyurus larvae', 'advanced stages']</t>
  </si>
  <si>
    <t>Dorsal setae field | Fluorescence microscopy | Frontal filament organ | Lynceus nervous system | Serial limb homology</t>
  </si>
  <si>
    <t>We investigated the development of the external morphology and of the nervous system in Lynceus biformis and Lynceus brachyurus (Laevicaudata, Branchiopoda), by using immunohistochemical methods in combination with a confocal laser scanning analysis. In both Lynceus species, a free-swimming nauplius larva, equipped with three appendages, hatches from resting eggs. Despite their close phylogenetic relationship to each other, considerable differences are present in their external morphology. Hatching L. brachyurus larvae are equipped with a large and flattened labrum, where in contrast, the L. biformis larvae possess a smaller labrum with four conspicuous posteriorly directed spines at its margin. Despite these differences, the development of the nervous system is quite similar in both species. The hatching larvae are equipped with a naupliar nervous system, and only in the more advanced stages, the development of the ventral nerve cord starts. Furthermore, our investigation into the nervous system provided insights into architecture and evolution of protocerebral sensory organs, the dorsal setae field and the dorsal frontal organ, only present in Laevicaudata. The identification of frontal filaments with an associated frontal filament organ in Lynceus revealed-after a comprehensive comparison with other branchiopods-that these organs exist throughout Branchiopoda and are comparable to those in other crustaceans. Additionally, our results of the peripheral nervous system analysis showed that the innervation pattern of the naupliar appendages (antenna and mandible) and the trunk appendages could be serially homologized, despite much difference in gross morphology of these. Based on the innervation pattern of limbs, we suggest that the larval uniramous mandibular palp, found in the larvae of all 'large' branchiopods, is largely exopodal of nature (contrary to most earlier statements) and that the endopodite of the trunk limbs consists of only one distal endite-like segment (confirming some earlier statements) and not of three as proposed by others. ¬© 2012 Springer-Verlag.</t>
  </si>
  <si>
    <t>163-181</t>
  </si>
  <si>
    <t>0720213X</t>
  </si>
  <si>
    <t>Zoomorphology</t>
  </si>
  <si>
    <t>60003615;60014652;60030840;60003615</t>
  </si>
  <si>
    <t>36625103200;23968693700;7202912119;55666017800</t>
  </si>
  <si>
    <t>Fritsch, Martin;Kaji, Tomonari;Olesen, J√∏rgen;Richter, Stefan</t>
  </si>
  <si>
    <t>Denmark;Japan;Germany</t>
  </si>
  <si>
    <t>Copenhagen;Sapporo;Rostock</t>
  </si>
  <si>
    <t>K√∏benhavns Universitet;Hokkaido University;Universit√§t Rostock</t>
  </si>
  <si>
    <t>60030840;60014652;60003615</t>
  </si>
  <si>
    <t>Fritsch M.</t>
  </si>
  <si>
    <t>The development of the nervous system in Laevicaudata (Crustacea, Branchiopoda): Insights into the evolution and homologies of branchiopod limbs and 'frontal organs'</t>
  </si>
  <si>
    <t>10.1007/s00435-012-0173-0</t>
  </si>
  <si>
    <t>2-s2.0-84877729552</t>
  </si>
  <si>
    <t>['without including', 'ut1 estimates', 'time series', 'systematic error', 'station displacements', 'semiannual harmonics', 'seasonal variations', 'seasonal signal', 'relatively small', 'previous step', 'prevailing signal', 'position predicted', 'observing program', 'horizontal components', 'height component', 'gps stations', 'first investigated', 'collocated vlbi', '2 mm']</t>
  </si>
  <si>
    <t>Earth orientation parameters (EOP) | GPS | IGS | IVS | UT1 intensives | VLBI</t>
  </si>
  <si>
    <t>UT1 estimates obtained from the very long baseline interferometry (VLBI) Intensives data depend on the station displacement model used during processing. In particular, because of seasonal variations, the instantaneous station position during the specific intensive session differs from the position predicted by the linear model generally used. This can cause systematic errors in UT1 Intensives results. In this paper, we first investigated the seasonal signal in the station displacements for the 5 VLBI antennas participating in UT1 Intensives observing programs, along with the 8 collocated GPS stations. It was found that a significant annual term is present in the time series for most stations, and its amplitude can reach 8 mm in the height component, and 2 mm in horizontal components. However, the annual signals found in the displacements of the collocated VLBI and GPS stations at some sites differ substantially in amplitude and phase. The semiannual harmonics are relatively small and unstable, and for most stations no prevailing signal was found in the corresponding frequency band. Then two UT1 Intensives series were computed with and without including the seasonal term found in the previous step in the station movement model. Comparison of these series has shown that neglecting the seasonal station position variations can cause a systematic error in UT1 estimates, which can exceed 1 Œºs, depending on the observing program. ¬© 2013 Springer-Verlag Berlin Heidelberg.</t>
  </si>
  <si>
    <t>505-514</t>
  </si>
  <si>
    <t>Journal of Geodesy</t>
  </si>
  <si>
    <t>60070886-60031888</t>
  </si>
  <si>
    <t>Malkin, Zinovy</t>
  </si>
  <si>
    <t>Pulkovo Observatory of the Russian Academy of Sciences;Saint Petersburg State University</t>
  </si>
  <si>
    <t>60070886;60031888</t>
  </si>
  <si>
    <t>Malkin Z.</t>
  </si>
  <si>
    <t>Impact of seasonal station motions on VLBI UT1 intensives results</t>
  </si>
  <si>
    <t>10.1007/s00190-013-0624-5</t>
  </si>
  <si>
    <t>2-s2.0-84877756565</t>
  </si>
  <si>
    <t>['unnamed one', 'trochochaeta kirkegaardi', 'several specimens', 'northern hemisphere', 'neuropodia 2', 'lacking notochaetae', 'eastern atlantic', 'depth differing', 'chaetiger 2', 'benthic investigation', 'acicular spines', '15 ¬∞']</t>
  </si>
  <si>
    <t>Angola | New species | Polychaete | South-east Atlantic | Trochochaetidae</t>
  </si>
  <si>
    <t>The small polychaete family Trochochaetidae is monogeneric and had been recorded almost exclusively in the northern hemisphere before this study. During a benthic investigation in the coastal shelf zone off Angola at 15¬∞S several specimens were collected from 84 m depth differing from other members of the family and we described it as a new species herein. The only known African species so far was Trochochaeta kirkegaardi from the eastern Atlantic. Trochochaeta ankeae sp. nov. is characterized by having four minute eyes, a small conical antenna, a nuchal crest projecting through chaetiger 2, by lacking notochaetae on chaetiger 2, by having acicular spines on neuropodia 2 and 3 and a pair of conical papillae ventral on abdomen. A key to all 11 known species (including an unnamed one) is given. Copyright ¬© Marine Biological Association of the United Kingdom 2012.</t>
  </si>
  <si>
    <t>967-972</t>
  </si>
  <si>
    <t>60072358;60072358</t>
  </si>
  <si>
    <t>55962440700;6603695242</t>
  </si>
  <si>
    <t>Bochert, Ralf;Zettler, Michael L.</t>
  </si>
  <si>
    <t>Rostock</t>
  </si>
  <si>
    <t>The Leibniz Institute for Baltic Sea Research</t>
  </si>
  <si>
    <t>Bochert R.</t>
  </si>
  <si>
    <t>A record of the genus Trochochaeta (Polychaeta) in the southern hemisphere with description of a new species</t>
  </si>
  <si>
    <t>S0025315412001142</t>
  </si>
  <si>
    <t>10.1017/S0025315412001142</t>
  </si>
  <si>
    <t>2-s2.0-84877780565</t>
  </si>
  <si>
    <t>['unnormalized filter', 'stochastic intensity', 'simple case', 'rigorously derive', 'motivation comes', 'mild assumptions', 'especially relaxing', 'computational advantage', 'chaos expansion', 'bounded condition', 'additional conditions']</t>
  </si>
  <si>
    <t>Filtering | Marked point processes | Poisson chaos expansion | Random measures | Ultra-high frequency data</t>
  </si>
  <si>
    <t>We study a general filtering problem with marked point process observations. The motivation comes from modeling financial ultra-high frequency data. First, we rigorously derive the unnormalized filtering equation with marked point process observations under mild assumptions, especially relaxing the bounded condition of stochastic intensity. Then, we derive the Poisson chaos expansion for the unnormalized filter. Based on the chaos expansion, we establish the uniqueness of solutions of the unnormalized filtering equation. Moreover, we derive the Poisson chaos expansion for the unnormalized filter density under additional conditions. To explore the computational advantage, we further construct a new consistent recursive numerical scheme based on the truncation of the chaos density expansion for a simple case. The new algorithm divides the computations into those containing solely system coefficients and those including the observations, and assign the former off-line. ¬© 2012 Springer Science+Business Media New York.</t>
  </si>
  <si>
    <t>323-351</t>
  </si>
  <si>
    <t>Applied Mathematics and Optimization</t>
  </si>
  <si>
    <t>60033154;60007056;60033154</t>
  </si>
  <si>
    <t>55726574900;35800301700;55531406400</t>
  </si>
  <si>
    <t>Sun, Wei;Zeng, Yong;Zhang, Shu</t>
  </si>
  <si>
    <t>Montreal;Kansas City</t>
  </si>
  <si>
    <t>Concordia University;University of Missouri-Kansas City</t>
  </si>
  <si>
    <t>60033154;60007056</t>
  </si>
  <si>
    <t>Sun W.</t>
  </si>
  <si>
    <t>Filtering with marked point process observations via poisson chaos expansion</t>
  </si>
  <si>
    <t>10.1007/s00245-012-9189-6</t>
  </si>
  <si>
    <t>2-s2.0-84877834686</t>
  </si>
  <si>
    <t>['water near', 'water ).', 'used air', 'terrorist attack', 'real threat', 'real challenge', 'quite effective', 'popular open', 'passive ones', 'paper presents', 'free surface', 'easy task', 'diver detection', 'designing tools', 'circuit breathing', 'acoustics methods']</t>
  </si>
  <si>
    <t>Searching for objects, especially small ones, moving under water near its the free surface, is always not an easy task. Designing tools for the detection of such targets is a real challenge when the possibility of a terrorist attack is a real threat. This paper presents some aspects of diver detection by means of acoustics methods, both active (side scan sonar) and passive ones (linear receiving antenna). This approach is quite effective because divers can use both breathing apparatus operating in the closed-loop (so-called rebreathers), and popular open-circuit breathing (exhalation of used air or a breathing gas mixture into the water).</t>
  </si>
  <si>
    <t>1898794X</t>
  </si>
  <si>
    <t>Acta Physica Polonica A</t>
  </si>
  <si>
    <t>60027012-60086167;60086167;60086167;60086167</t>
  </si>
  <si>
    <t>6603032558;6506284742;36243613700;55463826100</t>
  </si>
  <si>
    <t>Kozaczka, E.;Grelowska, G.;Kozaczka, S.;Szymczak, W.</t>
  </si>
  <si>
    <t>Gdynia;Gdansk</t>
  </si>
  <si>
    <t>Akademia Marynarki Wojennej, Gdynia;Gda≈Ñsk University of Technology</t>
  </si>
  <si>
    <t>60086167;60027012</t>
  </si>
  <si>
    <t>Kozaczka E.</t>
  </si>
  <si>
    <t>Diver observations by means of acoustic methods</t>
  </si>
  <si>
    <t>10.12693/APhysPolA.123.1098</t>
  </si>
  <si>
    <t>2-s2.0-84877958933</t>
  </si>
  <si>
    <t>['straight line', 'specific course', 'sound intensity', 'sea surface', 'research carried', 'real track', 'paper presents', 'moving object', 'moving along', 'matlab environment', 'gps receiver', 'allowed comparison', 'acoustic signals']</t>
  </si>
  <si>
    <t>It is possible to track a source of noise by determining the intensity of sound that informs about the sound energy flow direction. One of the methods of determining the sound intensity of acoustic signals is the so-called gradient method in which the pressure is measured with the use of two hydrophones placed close to each other. Tetrahedral antenna consists of four hydrophones spaced at regular tetrahedron vertices so that distances between hydrophones are the same. The tetrahedral antenna determines six virtual points in the middle of each edge and allows using sound intensity calculation algorithm to determine the noise source bearing. In our experiment, the antenna was located 23 meters below the sea surface and a source of noise was moving over it. The object that was moving along a straight line with a specific course was equipped with a GPS receiver. This allowed comparison of the obtained targeting results with the real track of moving object. The paper presents the object tracking algorithm which was implemented in the MATLAB environment as well as some of the results of research carried out on passive source noise tracking.</t>
  </si>
  <si>
    <t>1090-1093</t>
  </si>
  <si>
    <t>60086167;60086167;60086167</t>
  </si>
  <si>
    <t>6507791044;55533974700;57189997743</t>
  </si>
  <si>
    <t>Gloza, I.;Buszman, K.;J√≥zwiak, R.</t>
  </si>
  <si>
    <t>Gdynia</t>
  </si>
  <si>
    <t>Akademia Marynarki Wojennej, Gdynia</t>
  </si>
  <si>
    <t>Gloza I.</t>
  </si>
  <si>
    <t>Tracking underwater noise sources with the use of a passive method</t>
  </si>
  <si>
    <t>10.12693/APhysPolA.123.1090</t>
  </si>
  <si>
    <t>2-s2.0-84877972483</t>
  </si>
  <si>
    <t>620230/2008-8</t>
  </si>
  <si>
    <t>['wave analysis', 'return loss', 'resonant characteristics', 'permeability tensor', 'numerical results', 'metamaterial substrates', 'metamaterial properties']</t>
  </si>
  <si>
    <t>The annular ring microstrip antennas on metamaterial substrates are modeled and analyzed using full-wave analysis in conjunction with Ansoft HFSS TM. The influence of the permeability tensor of the split ring resonator medium on the resonant characteristics of the antenna is considered. Numerical results for typical resonant frequency behavior and return loss are presented as function of the metamaterial properties and antenna structural parameters. ¬© 2013 Springer-Verlag Berlin Heidelberg.</t>
  </si>
  <si>
    <t>1085-1089</t>
  </si>
  <si>
    <t>60023857;60023857;60016253;60023857</t>
  </si>
  <si>
    <t>19639329800;7007067734;35748489000;7004474343</t>
  </si>
  <si>
    <t>Vasconcelos, C. F.L.;Albuquerque, M. R.M.L.;Freitas, G. M.F.;D'Assun√ß√£o, A. G.</t>
  </si>
  <si>
    <t>Brazil;France</t>
  </si>
  <si>
    <t>Natal;Villeurbanne</t>
  </si>
  <si>
    <t>Universidade Federal do Rio Grande do Norte;Institut National des Sciences Appliqu√©es de Lyon</t>
  </si>
  <si>
    <t>60023857;60016253</t>
  </si>
  <si>
    <t>Vasconcelos C.</t>
  </si>
  <si>
    <t>Study of a microstrip antenna on anisotropic metamaterials</t>
  </si>
  <si>
    <t>10.1007/s00339-013-7554-1</t>
  </si>
  <si>
    <t>2-s2.0-84878014137</t>
  </si>
  <si>
    <t>['sphingonotus rubescens', 'smallest number', 'progressive adaptation', 'present study', 'polyphagous species', 'observations show', 'numerous sensilla', 'multiple factors', 'medium number', 'labrum size', 'labrum sensilla', 'graminivorous diet', 'four groups', 'epipharyngeal face', 'different diet', 'close relationship', 'broad diet']</t>
  </si>
  <si>
    <t>Adaptation | diet | grasshopper | labrum sensilla</t>
  </si>
  <si>
    <t>The diversity of the diet of grasshoppers (Acrididae, Orthoptera) is related to multiple factors, including the chemoreceptors on the antennae, palps and on the epipharyngeal face of the labrum. In the present study, we sought to understand the nature of the diet of 12 Moroccan acridian species and to try to relate various aspects of their diet to the number of labrum sensilla. If the effect of the labrum size on the number of sensilla is removed, four groups of species are recorded: (i) polyphagous species with a broad diet and numerous sensilla; (ii) polyphagous species with a graminivorous diet and numerous sensilla; (iii) oligophagous species feeding exclusively on Poaceae and with a medium number of sensilla; and (iv) strictly monophagous species feeding on a single plant species and with the smallest number of sensilla. These observations show the close relationship between the diet and the number of labrum sensilla. However, Sphingonotus rubescens, a polyphagous species, is an exception to this trend as it harbours a medium number of sensilla. We propose that the modification in the number of labrum sensilla is a result of a progressive adaptation to a different diet and does not represent its cause. ¬© 2013 Indian Academy of Sciences.</t>
  </si>
  <si>
    <t>339-349</t>
  </si>
  <si>
    <t>Journal of Biosciences</t>
  </si>
  <si>
    <t>60017021;60008447;60017021</t>
  </si>
  <si>
    <t>55657107100;19836929200;15123703500</t>
  </si>
  <si>
    <t>Zaim, Assia;Petit, Daniel;Elghadraoui, Lahsen</t>
  </si>
  <si>
    <t>Morocco;France</t>
  </si>
  <si>
    <t>Fez;Limoges</t>
  </si>
  <si>
    <t>Universit√© Sidi Mohamed Ben Abdellah;Universite de Limoges</t>
  </si>
  <si>
    <t>60017021;60008447</t>
  </si>
  <si>
    <t>Zaim A.</t>
  </si>
  <si>
    <t>Dietary diversification and variations in the number of labrum sensilla in grasshoppers: Which came first?</t>
  </si>
  <si>
    <t>10.1007/s12038-013-9325-8</t>
  </si>
  <si>
    <t>2-s2.0-84878017995</t>
  </si>
  <si>
    <t>['¬© 2013', 'unresolved spectra', 'star formation', 'small sample', 'rights reserved', 'projected distance', 'potential signatures', 'possible example', 'pilot program', 'multiple populations', 'multiple episodes', 'investigation suggests', 'investigation shows', 'good samples', 'globular cluster', 'expanded surveys', 'emission lines', 'combined presence', 'cleanest signatures', 'antennae galaxies', 'absorption lines', '80 myr', '8 myr', '59 pc']</t>
  </si>
  <si>
    <t>galaxies: star clusters: general | galaxies: stellar content | globular clusters: general</t>
  </si>
  <si>
    <t>We present an investigation of potential signatures of the formation of multiple stellar populations in recently formed extragalactic star clusters. All of the Galactic globular clusters for which good samples of individual stellar abundances are available show evidence for multiple populations. This appears to require that multiple episodes of star formation and light element enrichment are the norm in the history of a globular cluster. We show that there are detectable observational signatures of multiple formation events in the unresolved spectra of massive, young extragalactic star clusters. We present the results of a pilot program to search for one of the cleanest signatures that we identify - the combined presence of emission lines from a very recently formed population and absorption lines from a somewhat older population. A possible example of such a system is identified in the Antennae galaxies. This source's spectrum shows evidence of two stellar populations with ages of 8 Myr and 80 Myr. Further investigation shows that these populations are in fact physically separated, but only by a projected distance of 59 pc. We show that the clusters are consistent with being bound and discuss the possibility that their coalescence could result in a single globular cluster hosting multiple stellar populations. While not the prototypical system proposed by most theories of the formation of multiple populations in clusters, the detection of this system in a small sample is both encouraging and interesting. Our investigation suggests that expanded surveys of massive young star clusters should detect more clusters with such signatures. ¬© 2013. The American Astronomical Society. All rights reserved.</t>
  </si>
  <si>
    <t>60031707;60031707;60031707</t>
  </si>
  <si>
    <t>35741735200;7006391744;55744152400</t>
  </si>
  <si>
    <t>Peacock, Mark B.;Zepf, Stephen E.;Finzell, Thomas</t>
  </si>
  <si>
    <t>East Lansing</t>
  </si>
  <si>
    <t>Michigan State University</t>
  </si>
  <si>
    <t>Peacock M.</t>
  </si>
  <si>
    <t>Signatures of multiple stellar populations in unresolved extragalactic globular/young massive star clusters</t>
  </si>
  <si>
    <t>10.1088/0004-637X/769/2/126</t>
  </si>
  <si>
    <t>2-s2.0-84878091342</t>
  </si>
  <si>
    <t>['unique combination', 'three segments', 'three lobes', 'thoracopods vi', 'study complements', 'segmented antenna', 'penial region', 'partial sequences', 'paradoxiclamousella gen', 'outer protuberance', 'new species', 'morphological characters', 'medial seta', 'includes eight', 'francis group', 'four spines', 'four populations', 'bathynellidae grobben', 'also displays', '1905 family']</t>
  </si>
  <si>
    <t>Bathynellacea | Bathynellidae | cytochrome c oxidase I | groundwater fauna | mitochondrial DNA | morphological data | new genus | Spain | Syncarida</t>
  </si>
  <si>
    <t>One new genus and two new species of the Bathynellidae Grobben, 1905 family are described from Spain. Paradoxiclamousella gen. nov. has a unique combination of morphological characters, which includes eight-segmented antenna, medial seta on exopod of antenna, antennule slightly longer than antenna, three-segmented mandibular palp, three segments on endopod of thoracopods I to V and four on thoracopods VI and VII, four spines on the sympod of uropod and three lobes (plus a very long frontal projection) on the penial region of the male thoracopod VIII. Paradoxiclamousella fideli sp. nov. displays a unique combination of morphological characters and has two exclusive characters: the shape of the outer protuberance and the bilobulated inner lobe of the male thoracopod VIII. Paradoxiclamousella pirata sp. nov. also displays a unique combination of morphological characters. Partial sequences of cytochrome c oxidase I have also been obtained from specimens of four populations, including the two type localities of the two new species. The analyses of molecular data demonstrate the presence of two highly divergent genetic units (from three localities), corresponding to two new species. The mitocondrial DNA information obtained in this study complements the traditional morphological taxonomic description supporting the validity of both new species. http://www.zoobank.org/urn:lsid:zoobank.org:pub:DD85D5EB-D02D-40FE-BEE0-3FE26D645C4E. ¬© 2013 Copyright Taylor and Francis Group, LLC.</t>
  </si>
  <si>
    <t>1393-1420</t>
  </si>
  <si>
    <t>21-22</t>
  </si>
  <si>
    <t>60015098;60015098;60015098</t>
  </si>
  <si>
    <t>7103095915;6504067902;24173940400</t>
  </si>
  <si>
    <t>Camacho, A. I.;Dorda, B. A.;Rey, I.</t>
  </si>
  <si>
    <t>CSIC - Museo Nacional de Ciencias Naturales (MNCN)</t>
  </si>
  <si>
    <t>Camacho A.I.</t>
  </si>
  <si>
    <t>Old and new taxonomic tools: description of a new genus and two new species of Bathynellidae from Spain with morphological and molecular characters</t>
  </si>
  <si>
    <t>10.1080/00222933.2013.768361</t>
  </si>
  <si>
    <t>2-s2.0-84878106441</t>
  </si>
  <si>
    <t>['slan connects', 'slan ).', 'single flagellum', 'significant reduction', 'short filament', 'sensory receptors', 'sem methods', 'possible role', 'pheromone perception', 'olfactory system', 'olfactory receptors', 'olfactory neutrophil', 'ocannv ),', 'neural pathways', 'multiple flagella', 'modulating olfaction', 'mating behavior', 'main pathway', 'macrobrachium rosenbergii', 'likely neurotransmitter', 'like setae', 'lateral antennule', 'gaba immunoreactivity', 'four types', 'ass ).', 'antenna filaments', 'active pheromones']</t>
  </si>
  <si>
    <t>Antennule | GABA | Macrobrachium rosenbergii | Mating behavior | Neural pathway | Olfaction</t>
  </si>
  <si>
    <t>In the giant male prawn, Macrobrachium rosenbergii, the olfactory system is thought to be the main pathway for modulating sexual behavior through pheromone perception. In this report, we first used gross anatomical, histological, and SEM methods to describe the structures of the olfactory receptors (sensilla setae), their neural pathways, and possible role in modulating mating behavior. On the surfaces of antennule and antenna filaments there are four types of sensory receptors, viz single spike-like setae, single flagellum-like setae, multiple flagella-like setae, and aesthetascs (ASs). The ASs, which had previously been proposed to be odor receptor setae, are found only on the short filament of lateral antennule (slAn). Each AS on the slAn connects with olfactory receptor neurons (ORNs), whose axons form an outer central antennule nerve (ocAnNv), which then connects with the olfactory neutrophil (ON) of the brain. Thus, the slAn is the major olfactory organ that conveys sensory inputs from each AS to the ON within the deutocerebrum. GABA immunoreactivity was present in ASs, neurons of ORNs, inner central antennular, lateral tegumentary nerve, ocAnNv and the ON, inferring that GABA is the likely neurotransmitter in modulating olfaction. Disruption of the slAn by ablation or covering with Vaseline, resulted in significant reduction of mating behavior, indicating that this organ is crucial for sex pheromone perception. Identification of the active pheromones and further bioassays are now being performed. ¬© 2013 Wiley Periodicals, Inc.</t>
  </si>
  <si>
    <t>572-587</t>
  </si>
  <si>
    <t>60012718;60012718;60012718;60012718;60012718;60012718;60018805;60012718</t>
  </si>
  <si>
    <t>55621724000;6508147384;6503857416;23494064400;15076496100;6601968546;35233357800;7003882327</t>
  </si>
  <si>
    <t>Kruangkum, Thanapong;Chotwiwatthanakun, Charoonroj;Vanichviriyakit, Rapeepun;Tinikul, Yotsawan;Anuracpreeda, Panat;Wanichanon, Chaitip;Hanna, Peter J.;Sobhon, Prasert</t>
  </si>
  <si>
    <t>Australia;Thailand</t>
  </si>
  <si>
    <t>Geelong;Nakhon Pathom</t>
  </si>
  <si>
    <t>Deakin University;Mahidol University</t>
  </si>
  <si>
    <t>60018805;60012718</t>
  </si>
  <si>
    <t>Kruangkum T.</t>
  </si>
  <si>
    <t>Structure of the olfactory receptor organs, their GABAergic neural pathways, and modulation of mating behavior, in the giant freshwater prawn, Macrobrachium rosenbergii</t>
  </si>
  <si>
    <t>10.1002/jemt.22202</t>
  </si>
  <si>
    <t>2-s2.0-84878172655</t>
  </si>
  <si>
    <t>['uv region', 'strongly dependent', 'spectroscopic features', 'spectral response', 'solar cells', 'simple coating', 'significantly improved', 'results show', 'one way', 'monocrystalline silicon', 'lds property', 'lds performances', 'large stokes', 'emission properties', 'emission features', 'complex onto', 'chemical modification', 'carefully modifying', '37 %).']</t>
  </si>
  <si>
    <t>europium (III) | luminescent down-shifting | solar cell</t>
  </si>
  <si>
    <t>One way to improve the spectral response of solar cells in the ultraviolet (UV) region is to convert high energy photons into lower energy ones via luminescent down-shifting (LDS) technique. Eu3+ complexes are excellent LDS species because of their high luminescence quantum efficiency and large Stokes-shift. In this paper, we aim to optimize the LDS property of Eu3+ complexes for monocrystalline silicon (c-Si) photovoltaic (PV) modules by chemical modification of the UV absorbing antenna ligands. Our results show that the LDS performances of Eu3+ complexes are strongly dependent on their absorption and emission properties. By carefully modifying the absorption and emission features, the LDS performances of Eu3+ complexes can be significantly improved. The spectroscopic features of the Eu3+ complex with a bispinene-containing bipyridyl ligand match well with the requirement of ideal LDS species for the c-Si PV module. Simple coating of polyvinyl acetate film doped with this complex onto the surface of c-Si PV module leads to increase of the external quantum efficiency in the UV region and enhancement of the PV module efficiency Œ∑ (from 16.05% to 16.37%). Copyright ¬© 2012 John Wiley &amp; Sons, Ltd.</t>
  </si>
  <si>
    <t>668-675</t>
  </si>
  <si>
    <t>1099159X</t>
  </si>
  <si>
    <t>Progress in Photovoltaics: Research and Applications</t>
  </si>
  <si>
    <t>60073599-110112215;60073599;60073599;60073599;60073599-110112215;60073599-110112215</t>
  </si>
  <si>
    <t>55161760800;56942260100;56567086200;55536973500;8731286800;36072101800</t>
  </si>
  <si>
    <t>Liu, Jian;Wang, Kai;Zheng, Wei;Huang, Wei;Li, Cheng Hui;You, Xiao Zeng</t>
  </si>
  <si>
    <t>Nanjing;Changzhou</t>
  </si>
  <si>
    <t>State Key Laboratory of Coordination Chemistry;Academician Work Station of Changzhou Trina Solar Energy Co., Ltd.</t>
  </si>
  <si>
    <t>60073599;110112215</t>
  </si>
  <si>
    <t>Improving spectral response of monocrystalline silicon photovoltaic modules using high efficient luminescent down-shifting Eu&lt;sup&gt;3+&lt;/sup&gt; complexes</t>
  </si>
  <si>
    <t>10.1002/pip.1251</t>
  </si>
  <si>
    <t>2-s2.0-84878192018</t>
  </si>
  <si>
    <t>['upcoming picocell', 'traffic growth', 'radio path', 'load balancing', 'lightradiotm evolution', 'internet protocol', 'forwarding resources', 'femtocell configurations', 'especially true', 'emerging architectures', 'elastic allocation', 'deployed equipment', 'costs resulting', 'base station', 'architecture challenges']</t>
  </si>
  <si>
    <t>During the past few years, architectures for cellular radio networks like 3rd Generation Partnership Project (3GPP) Long Term Evolution (LTE) have evolved towards flatter topologies with fewer centralized nodes, shifting more and more radio-related processing towards the base station or even further into so-called remote radio heads near the antennas. With Internet Protocol (IP) traffic growth, user traffic lost its predictability, which resulted in the need for the over-dimensioning of processing and forwarding resources in the radio path. This is especially true in upcoming picocell and femtocell configurations in heterogeneous cellular architectures. To hold down costs resulting from these emerging architectures and deployments, we developed a concept of a cloud base station. Developed as a candidate for a lightRadioTM evolution, this cloud base station leverages virtualization techniques such as dynamic and elastic allocation of baseband processing resources between small and large cell sites, as well as load balancing between temporarily overloaded sites and their less utilized neighbors. A cloud base station in a virtualized radio access network (RAN) can serve to ease a smooth standards migration towards LTE-Advanced with the same deployed equipment, and in the future, support the transformation of dedicated baseband hardware into general purpose processing platforms. In this paper, we discuss the tight networking requirements of a cloud base station in a virtual radio access network, architecture challenges, and our cloud management solutions. We also demonstrate research results on the concept, provide validation based on simulations, and discuss business case related implications. ¬© 2013 Alcatel-Lucent.</t>
  </si>
  <si>
    <t>129-152</t>
  </si>
  <si>
    <t>Bell Labs Technical Journal</t>
  </si>
  <si>
    <t>60026638;60021378;60026638;60021378;60026638;60021378;60021378</t>
  </si>
  <si>
    <t>6603458283;56025943200;36918505600;6507390887;7007107944;55890831600;21733708200</t>
  </si>
  <si>
    <t>Haberland, Bernd;Derakhshan, Fariborz;Grob-Lipski, Heidrun;Klotsche, Ralf;Rehm, Werner;Schefczik, Peter;Soellner, Michael</t>
  </si>
  <si>
    <t>Espoo;Murray</t>
  </si>
  <si>
    <t>Nokia Corporation;Nokia Bell Labs</t>
  </si>
  <si>
    <t>60026638;60021378</t>
  </si>
  <si>
    <t>Haberland B.</t>
  </si>
  <si>
    <t>Radio base stations in the cloud</t>
  </si>
  <si>
    <t>10.1002/bltj.21596</t>
  </si>
  <si>
    <t>2-s2.0-84878379960</t>
  </si>
  <si>
    <t>['wave heating', 'wall interactions', 'state operation', 'state ich', 'progressed since', 'performance plasmas', 'maintained using', 'mainly absorbed', 'hydrogen particles', 'heating power', 'electron temperature', 'divertor plates', 'chamber wall', 'also improved', '500 kw', '2 kev', '1 min']</t>
  </si>
  <si>
    <t>The steady-state operation of high-performance plasmas in the Large Helical Device (LHD) has progressed since the 2010 IAEA Conference in Korea by means of a newly installed ion cyclotron heating (ICH) antenna (HAS antenna) and an improved electron cyclotron heating (ECH) system. The HAS antenna can control the launched parallel wave number and heat the core plasma efficiently in the case of dipole mode operation. Understanding of the physics and technology of wave heating, particle and heat flow balances, and plasma-wall interactions in LHD has also improved. The heating power of steady-state ICH and ECH exceeded 1 MW and 500 kW, respectively, and a higher density helium plasma with minority hydrogen ions was maintained using the HAS antenna and new 77 GHz gyrotrons. As a result, plasma performance improved, e.g. electron temperature of more than 2 keV at a density of more than 2 √ó 1019 m-3 became possible for more than 1 min. Heat flow balance and particle flux balance of steady-state operation were evaluated. Particle balance analysis indicated that externally fed helium and hydrogen particles were mainly absorbed by the chamber wall and divertor plates, even after the 54 min operation. ¬© 2013 IAEA, Vienna.</t>
  </si>
  <si>
    <t>60015970;60015970;60015970;60015970;60015970;60015970;60015970;60015970;60015970;60015970;60015970;60015970;60015970;60015970;60015970;60015970;60015970;60015970;60109706;60015970;60015970;60015970;60015970;60020697;60104266;60015970;60015970;60015970;60015970</t>
  </si>
  <si>
    <t>55573145200;7401920075;7005502038;35351271300;9272879500;36705195400;7403312574;7003600537;35350810600;10043820100;56531073100;35351991300;57205947313;8722603100;55628559625;6505838789;8052375000;7006350815;7006398007;8060478300;55189636000;7005474469;9941427800;8060486400;7202648940;7005398504;35352778400;35275219300;55566815200</t>
  </si>
  <si>
    <t>Mutoh, T.;Seki, T.;Kumazawa, R.;Saito, K.;Kasahara, H.;Seki, R.;Kubo, S.;Shimozuma, T.;Yoshimura, Y.;Igami, H.;Takahashi, H.;Nishiura, M.;Shoji, M.;Miyazawa, J.;Nakamura, Y.;Tokitani, M.;Ashikawa, N.;Masuzaki, S.;Idei, H.;Nomura, G.;Murakami, A.;Sakamoto, R.;Motojima, G.;Zhao, Y. P.;Kwak, J. G.;Takeiri, Y.;Yamada, H.;Kaneko, O.;Komori, A.</t>
  </si>
  <si>
    <t>Japan;South Korea;China;Japan</t>
  </si>
  <si>
    <t>Kasuga;Daejeon;Hefei;Toki</t>
  </si>
  <si>
    <t>Kyushu University, Research Institute for Applied Mechanics;Korea Institute of Fusion Energy;Institute of Plasma Physics Chinese Academy of Sciences;National Institutes of Natural Sciences - National Institute for Fusion Science</t>
  </si>
  <si>
    <t>60109706;60104266;60020697;60015970</t>
  </si>
  <si>
    <t>Mutoh T.</t>
  </si>
  <si>
    <t>Steady-state operation using a dipole mode ion cyclotron heating antenna and 77 GHz electron cyclotron heating in the Large Helical Device</t>
  </si>
  <si>
    <t>10.1088/0029-5515/53/6/063017</t>
  </si>
  <si>
    <t>2-s2.0-84878391244</t>
  </si>
  <si>
    <t>['wavevector components', 'wavenumber spectrum', 'toroidal field', 'st configuration', 'spherical tokamak', 'similar efficiencies', 'qualitatively consistent', 'plasma current', 'photon flux', 'p ramp', 'magnetic probes', 'lh wave', 'ip ramp', 'improve coupling', 'grill antenna', 'frequency range', 'fast wave', 'expectations based', 'excited nonlinearly', 'dispersion relations', 'direction opposite', '60 kw', '21 mhz', '2 ghz', '2 ),', '15 ka']</t>
  </si>
  <si>
    <t>Plasma current (Ip) start-up in a spherical tokamak (ST) by waves in the lower-hybrid (LH) frequency range was investigated on TST-2. A low current (‚àº1 kA) ST configuration can be formed by waves over a broad frequency range (21 MHz-8.2 GHz in TST-2), but further Ip ramp-up (to ‚àº10 kA) is most efficient with waves in the LH frequency range. I p ramp-up to 15 kA was achieved with 60 kW of net RF power P RF in the fast wave (FW) polarization at 200 MHz excited by the inductively coupled combline antenna. X-ray measurements showed that the photon flux and temperature are higher in the direction opposite to Ip, consistent with acceleration of electrons by a uni-directional RF wave. There is evidence that the LH wave is excited nonlinearly by the FW, based on the frequency spectra measured by magnetic probes. Similar efficiencies of I p ramp-up were obtained with the inductive combline antenna and the dielectric-loaded waveguide array ('grill') antenna, and tendencies for the current drive efficiency to increase with plasma current and toroidal field were observed. During operation of the grill antenna, wavevector components were measured by an array of magnetic probes. Results were qualitatively consistent with expectations based on dispersion relations for the FW and the LH wave. A capacitively coupled combline antenna has been developed to improve coupling to the plasma and the wavenumber spectrum of the excited LH wave, and will be tested in 2013. ¬© 2013 IAEA, Vienna.</t>
  </si>
  <si>
    <t>60025272;60025272;60025272;60025272;60025272;60025272;60025272;60025272;60025272;60025272;60015970;60025272;60015970;60013901;60015970;60025272;60109706;60015970;60025272;60015970;60025272;60025272;60025272;60109706;60025272</t>
  </si>
  <si>
    <t>7102555668;7006501470;35272304500;14054503000;55370504700;57197706021;24821115300;55371616000;57220938609;57205339769;9272879500;55370530200;7005502038;7006111874;55573145200;56348229800;8870545600;35351271300;55072355700;7401920075;55069662900;55073262400;56030961200;57197805297;57206880737</t>
  </si>
  <si>
    <t>Takase, Y.;Ejiri, A.;Kakuda, H.;Oosako, T.;Shinya, T.;Wakatsuki, T.;Ambo, T.;Furui, H.;Hashimoto, T.;Hiratsuka, J.;Kasahara, H.;Kato, K.;Kumazawa, R.;Moeller, C. P.;Mutoh, T.;Nakanishi, A.;Nagashima, Y.;Saito, K.;Sakamoto, T.;Seki, T.;Sonehara, M.;Shino, R.;Togashi, H.;Watanabe, O.;Yamaguchi, T.</t>
  </si>
  <si>
    <t>Japan;Japan;Japan;United States</t>
  </si>
  <si>
    <t>Kasuga;Tokyo;Toki;San Diego</t>
  </si>
  <si>
    <t>Kyushu University, Research Institute for Applied Mechanics;The University of Tokyo;National Institutes of Natural Sciences - National Institute for Fusion Science;General Atomics</t>
  </si>
  <si>
    <t>60109706;60025272;60015970;60013901</t>
  </si>
  <si>
    <t>Takase Y.</t>
  </si>
  <si>
    <t>Non-inductive plasma initiation and plasma current ramp-up on the TST-2 spherical tokamak</t>
  </si>
  <si>
    <t>10.1088/0029-5515/53/6/063006</t>
  </si>
  <si>
    <t>2-s2.0-84878394737</t>
  </si>
  <si>
    <t>['transmit power', 'sectored antenna', 'pico must', 'pico densities', 'omnidirectional versus', 'macro network', 'low power', 'interference ratio', 'effective means', 'edge rates', 'e .,', 'cells embedded', 'area coverage']</t>
  </si>
  <si>
    <t>Heterogeneous cellular networks are composed of a mixture of macro and small (pico) cells embedded in the macro network. We assume uniform traffic for simplicity, and study the scaling of area spectral efficiencies (ASEs) as pico densities are increased, optimizing over transmit power and cell association bias. We found that median ASE grows linearly with the number of picos, with a slope as low as one, i.e., only one picocell per macro sector is necessary to double median ASE. The pico must be placed intelligently rather than randomly, and needs only transmit at -20 dB power equivalent isotropic radiated power (EIRP) relative to the macro. The effectiveness of the pico at such low power is due in part to the improvement in area coverage of an omnidirectional versus a three-sectored antenna. As pico density increases five percentile, signal-to-noise and interference ratio (SINR) decreases, causing poor scaling of edge rates. However, cell association bias was found to be an effective means of restoring the otherwise poor scaling of fifth percentile rates. ¬© 2013 Alcatel-Lucent.</t>
  </si>
  <si>
    <t>60021378;60021378;113647890;60021378</t>
  </si>
  <si>
    <t>35932385400;35584953100;44760962900;7101611306</t>
  </si>
  <si>
    <t>Ling, Jonathan;Chizhik, Dmitry;Chen, Chung Shue;Valenzuela, Reinaldo A.</t>
  </si>
  <si>
    <t>Murray;</t>
  </si>
  <si>
    <t>Nokia Bell Labs;Bell Labs' Network Technologies Research Domain</t>
  </si>
  <si>
    <t>60021378;113647890</t>
  </si>
  <si>
    <t>Ling J.</t>
  </si>
  <si>
    <t>Capacity growth of heterogeneous cellular networks</t>
  </si>
  <si>
    <t>10.1002/bltj.21591</t>
  </si>
  <si>
    <t>2-s2.0-84878395784</t>
  </si>
  <si>
    <t>['‚ äô', '¬© 2013', 'ulxs using', 'ultraluminous x', 'time rule', 'stellar clusters', 'ray sources', 'ray binaries', 'nearby galaxies', 'massive x', 'mass x', 'located outside', 'eddington rates', 'eddington rate', 'brightest x', 'body encounters', 'authors published', 'antennae galaxies', 'another possibility', 'also estimate', '10 myr']</t>
  </si>
  <si>
    <t>Accretion, accretion discs | Galaxies: individual: NGC 4038 | Galaxies: individual: NGC4039 | Galaxies: star clusters: general | X-rays: galaxies</t>
  </si>
  <si>
    <t>The nature of the ultraluminous X-ray sources (ULXs) in the nearby galaxies is a matter of debates. One of the popular hypothesis associates them with accretion at a sub-Eddington rate on to intermediate-mass black holes. Another possibility is a stellar-mass black hole in a high-mass X-ray binary accreting at super-Eddington rates. In this paper, we find a highly significant association between brightest X-ray sources in the Antennae galaxies and stellar clusters. On the other hand, we show that most of the X-ray sources are located outside of these clusters. We study clusters associated with the ULXs using the ESO Very Large Telescope spectra and the Hubble Space Telescope data together with the theoretical evolutionary tracks and determine their ages to be below 6Myr. This implies that the ULX progenitor masses certainly exceed 30 and for some objects are closer to 100 M‚äô. We also estimate the ages of clusters situated close to the less luminous X-ray sources (with luminosity in the range 3 √ó1038‚â≤LX‚â≥1039 erg s-1) and find that most of them are younger than 10 Myr, because they are surrounded by strong Ha emission. These findings are consistent with the idea that majority of ULXs are massive X-ray binaries that have been ejected in the process of formation of stellar clusters by a few-body encounters and at the same time rule out the proposal that most of the ULXs are intermediate-mass black holes. ¬© 2013 The Authors Published by Oxford University Press on behalf of the Royal Astronomical Society.</t>
  </si>
  <si>
    <t>506-519</t>
  </si>
  <si>
    <t>60012954;60012059;60012059;60012059;60021561</t>
  </si>
  <si>
    <t>7004494940;55960862500;35173619800;55970471700;7102337148</t>
  </si>
  <si>
    <t>Poutanen, Juri;Fabrika, Sergei;Valeev, Azamat F.;Sholukhova, Olga;Greiner, Jochen</t>
  </si>
  <si>
    <t>Germany;Finland;Russian Federation</t>
  </si>
  <si>
    <t>Garching bei Munchen;Oulu;Nizhny Arkhyz</t>
  </si>
  <si>
    <t>Max Planck Institute for Extraterrestrial Physics;Oulun Yliopisto;Special Astrophysical Observatory, Russian Academy of Sciences</t>
  </si>
  <si>
    <t>60021561;60012954;60012059</t>
  </si>
  <si>
    <t>Poutanen J.</t>
  </si>
  <si>
    <t>On the association of the ultraluminous X-ray sources in the Antennae galaxies with young stellar clusters</t>
  </si>
  <si>
    <t>10.1093/mnras/stt487</t>
  </si>
  <si>
    <t>2-s2.0-84878516177</t>
  </si>
  <si>
    <t>['transmitted power', 'tapered 270', 'rf modules', 'receive 27', 'paper presents', 'modulation scheme', 'major modules', 'incoherent mode', 'implemented using', 'electronic design', 'data signal', 'carrier frequency', '300 ghz', '30 ghz', '20 ghz', '10 œºw', '10 gbit']</t>
  </si>
  <si>
    <t>10 Gbit/s | 300 GHz | Diagonal horn antenna | Frequency tripler | Incoherent | Schottky barrier subharmonic mixer | Single sideband | Terahertz wireless communication</t>
  </si>
  <si>
    <t>A 10-Gbit/s wireless communication system operating at a carrier frequency of 300 GHz is presented. The modulation scheme is amplitude shift keying in incoherent mode with a high intermediate frequency (IF) of 30 GHz and a bandwidth of 20 GHz for transmitting a 10-Gbit/s baseband (BB) data signal. A single sideband transmission is implemented using a waveguide-tapered 270-GHz highpass filter with a lower sideband rejection of around 60 dB. This paper presents an all-electronic design of a terahertz communication system, including the major modules of the BB and IF band as well as the RF modules. The wireless link shows that, aided by a clock and data recovery circuit, it can receive 27-1 pseudorandom binary sequence data without error at up to 10 Gbit/s for over 1.2 m using collimating lenses, where the transmitted power is 10 ŒºW. ¬© 2013 ETRI.</t>
  </si>
  <si>
    <t>386-396</t>
  </si>
  <si>
    <t>7401571070;56165082900</t>
  </si>
  <si>
    <t>Chung, Tae Jin;Lee, Won Hui</t>
  </si>
  <si>
    <t>Chung T.</t>
  </si>
  <si>
    <t>10-Gbit/s wireless communication system at 300 GHz</t>
  </si>
  <si>
    <t>10.4218/etrij.13.0112.0351</t>
  </si>
  <si>
    <t>2-s2.0-84878526546</t>
  </si>
  <si>
    <t>['vertical vias', 'size reduction', 'radiation characteristics', 'proposed antenna', 'lcd panel', 'including wibro', 'compact dimension', '9 ghz', '7 ghz', '605 ghz', '6 ghz', '5 mm', '5 ghz', '485 ghz', '4 ghz', '3 ghz', '25 ghz', '15 ghz', '1 ghz']</t>
  </si>
  <si>
    <t>Conductor-backed coplanar waveguide | Monopole antenna | Ultra-wideband (UWB) | Wireless USB dongle</t>
  </si>
  <si>
    <t>A compact monopole antenna excited by a conductor-backed coplanar waveguide (CBCPW) is developed for wireless USB dongle applications. The proposed antenna has a compact dimension of 14 mm √ó 47.4 mm √ó 3.5 mm, which is suitable for a USB dongle housing. A slotted elliptical patch and a CBCPW with vertical vias are employed to achieve a further size reduction and an improved impedance bandwidth. The measurement result demonstrates that the fabricated antenna resonates from 2.25 GHz to 10.9 GHz, which covers all of the important wireless communication bands, including WiBro (2.3 GHz to 2.4 GHz), Bluetooth (2.4 GHz to 2.484 GHz), WiMAX (2.5 GHz to 2.7 GHz and 3.4 GHz to 3.6 GHz), satellite DMB (2.605 GHz to 2.655 GHz), 802.11b/g/a WLAN (2.4 GHz to 2.485 GHz and 5.15 GHz to 5.825 GHz), and ultra-wideband (3.1 GHz to 10.6 GHz) services. The radiation characteristics of the proposed antenna when attached to a laptop are tested to investigate the influence of the keypad and the LCD panel of the laptop. ¬© 2013 ETRI.</t>
  </si>
  <si>
    <t>534-537</t>
  </si>
  <si>
    <t>57191682292;56380923200</t>
  </si>
  <si>
    <t>Kim, Jin Hyuk;Hwang, Keum Cheol</t>
  </si>
  <si>
    <t>Compact folded monopole antenna excited by a conductor-backed coplanar waveguide with vias</t>
  </si>
  <si>
    <t>10.4218/etrij.13.0212.0485</t>
  </si>
  <si>
    <t>2-s2.0-84878527164</t>
  </si>
  <si>
    <t>['various users', 'users increases', 'transmit precoding', 'system saturates', 'subcarrier allocation', 'simulation results', 'resource allocation', 'proposed solution', 'practical implementations', 'power allocation', 'limited resource', 'layered nature', 'enhancement layers', 'enhancement layer', 'division multiplexing', 'device capabilities', 'business media', 'antenna ofdm']</t>
  </si>
  <si>
    <t>Multicast | Multiple antennas | OFDM | Resource allocation | Scalable video</t>
  </si>
  <si>
    <t>We propose a framework for efficient scalable video multicast over downlink orthogonal frequency-division multiplexing (OFDM) systems with multiple transmit antennas. In conventional video multicast systems, the achievable transmission rate is determined by the user with the worst channel condition, and the system saturates the capacity when the number of users increases. To accommodate the heterogeneous channel conditions and device capabilities of various users, scalable video coding (SVC) encodes video streams into base and enhancement layers. We exploit the advances in multi-antenna OFDM and the layered nature of SVC, and propose a framework for scalable video multicast which guarantees the base layer quality for all users while making best use of limited resource for the enhancement layer of users with good channel conditions. We show that the resource allocation that includes the transmit precoding, subcarrier allocation, and bit and power allocation is a very difficult optimization problem. A low-complexity suboptimal algorithm is proposed which is suitable for practical implementations. Simulation results are provided to show the effectiveness of the proposed solution. ¬© 2012 Springer Science+Business Media, LLC.</t>
  </si>
  <si>
    <t>1487-1504</t>
  </si>
  <si>
    <t>56028506400;23391467500</t>
  </si>
  <si>
    <t>Yang, Zan;Zhao, Yuping</t>
  </si>
  <si>
    <t>Scalable video multicast over multi-antenna OFDM systems</t>
  </si>
  <si>
    <t>10.1007/s11277-012-0761-9</t>
  </si>
  <si>
    <t>2-s2.0-84878537210</t>
  </si>
  <si>
    <t>['using source', 'source antenna', 'searched ray', 'rrs ).', 'received powers', 'receive antenna', 'propagation characteristics', 'numerical computations', 'numerical analysis', 'detailed discussions', 'delay spreads', 'delay profiles']</t>
  </si>
  <si>
    <t>Delay spread | Digital transmission system | DRTM | Propagation characteristics | Random rough surface | Sensor network</t>
  </si>
  <si>
    <t>This paper is concerned with a numerical analysis of propagation characteristics of electromagnetic waves traveling along two-dimensional (2D) random rough surface (RRS). Ray searching algorithm is based on 2D discrete ray tracing method, and the field distribution corresponding to each searched ray is computed by using source and image diffraction coefficients. Numerical computations are carried out for total field distributions along RRS as well as delay profiles at an arbitrary observation point which is far from a source antenna. Detailed discussions are made on the effect of directivity of source or receive antenna to the delay spreads of received powers. ¬© 2011 Springer-Verlag.</t>
  </si>
  <si>
    <t>Journal of Ambient Intelligence and Humanized Computing</t>
  </si>
  <si>
    <t>60009108;60009108</t>
  </si>
  <si>
    <t>27567656300;7404384791</t>
  </si>
  <si>
    <t>Honda, Junichi;Uchida, Kazunori</t>
  </si>
  <si>
    <t>Fukuoka Institute of Technology</t>
  </si>
  <si>
    <t>Honda J.</t>
  </si>
  <si>
    <t>Delay spread of electromagnetic waves along random rough surface</t>
  </si>
  <si>
    <t>10.1007/s12652-011-0100-0</t>
  </si>
  <si>
    <t>2-s2.0-84878537464</t>
  </si>
  <si>
    <t>Research Councils UK</t>
  </si>
  <si>
    <t>RCUK</t>
  </si>
  <si>
    <t>['user interference', 'two steps', 'theoretical results', 'suboptimal user', 'selection algorithm', 'secondary users', 'reduced complexity', 'proposed user', 'proposed algorithms', 'primary users', 'precancels inter', 'paper investigates', 'numerical simulations', 'nearly orthogonal', 'low complexity', 'forcing beamforming', 'equivalent form', 'cr networks', 'channel matrices', 'business media', 'algorithm consists']</t>
  </si>
  <si>
    <t>Cognitive radio network | Dirty paper coding | Interference power constraint | MIMO broadcast channels | Zero forcing beamforming</t>
  </si>
  <si>
    <t>This paper investigates the sum rate capacity of MIMO broadcast channels (MIMO-BCs) in cognitive radio networks. A suboptimal user-selection algorithm is proposed to achieve a large sum rate capacity with reduced complexity. This algorithm consists of two steps. First, zero-forcing beamforming is utilized as a downlink precoding technique that precancels inter-user interference. Second, singular value decomposition is applied to the channel matrices of all the secondary users and only consider the singular vectors corresponding to the maximum singular values. The proposed user-selection algorithm chooses singular vectors which are nearly orthogonal to each other and nearly orthogonal to the vector of primary users. With this algorithm, the sum rate capacity of MIMO-BCs in CR networks with interference power constraints and transmit power constraints is derived. We formulate the sum rate capacity as a multi-constraint optimization problem and develop an algorithm to solve the problem in its equivalent form. Finally, numerical simulations are conducted to corroborate our theoretical results in flat Rayleigh fading environments. It is shown that the proposed algorithms are capable of achieving a large sum rate capacity with a very low complexity. ¬© 2012 Springer Science+Business Media, LLC.</t>
  </si>
  <si>
    <t>1589-1601</t>
  </si>
  <si>
    <t>60008919;60008919;60019656</t>
  </si>
  <si>
    <t>On the sum rate capacity of MIMO broadcast channels in cognitive radio networks with interference power constraints</t>
  </si>
  <si>
    <t>10.1007/s11277-012-0767-3</t>
  </si>
  <si>
    <t>2-s2.0-84878537719</t>
  </si>
  <si>
    <t>['¬© 2013', 'wave type', 'thermal radiation', 'standard signals', 'speed bounded', 'small œâ', 'signals coincides', 'possible explanation', 'light c', 'large œâ', 'harmonic oscillator', 'energy spectrum', 'classical solutions', 'classical one', 'blackbody radiation', 'becomes pulses', 'another indication', 'acceleration bounded']</t>
  </si>
  <si>
    <t>Extended relativistic dynamics (ERD) admits only solutions that have speed bounded by the speed of light c and acceleration bounded by an assumed universal maximal acceleration am. Here we explore the harmonic oscillator under ERD. For oscillators with small natural frequency œâ, we recover the classical solutions, while for large œâ, the solutions differ significantly from the classical one. The solutions for large œâ are a 'digitization' of the standard signals of the classical harmonic oscillator. The spectrum of these signals coincides with the energy spectrum of the quantum harmonic oscillator. While for small œâ, the thermal radiation is a wave type, for large œâ, it becomes pulses of radiation. This provides a possible explanation for the difference in the blackbody radiation for small and large œâ and is another indication of the validity of ERD. ¬© 2013 The Royal Swedish Academy of Sciences.</t>
  </si>
  <si>
    <t>Physica Scripta</t>
  </si>
  <si>
    <t>Friedman, Yaakov</t>
  </si>
  <si>
    <t>Jerusalem College of Technology</t>
  </si>
  <si>
    <t>Friedman Y.</t>
  </si>
  <si>
    <t>Digitization of the harmonic oscillator in extended relativity</t>
  </si>
  <si>
    <t>10.1088/0031-8949/87/06/065702</t>
  </si>
  <si>
    <t>2-s2.0-84878540041</t>
  </si>
  <si>
    <t>['well known', 'significantly outperform', 'optimal selection', 'low complexity', 'input multiple', 'grows exponentially', 'extensive analysis', 'exhaustive search', 'euclidean norms', 'direct impact', 'correlation values', 'channel capacity', 'business media', 'available number']</t>
  </si>
  <si>
    <t>Antenna selection | Channel capacity | Correlated channels | MIMO systems | Spatial multiplexing</t>
  </si>
  <si>
    <t>It is well known that the capacity of spatial multiplexing multiple-input multiple-output (SM-MIMO) system employing optimal antenna selection can significantly outperform a system without selection for same number of costly radio frequency chains. However, it requires an exhaustive search for the optimal selection (OS) that grows exponentially with the available number of transmit (u) and receive (m) antennas. In this paper, a novel low complexity receive antenna selection (RAS) technique is proposed for SM-MIMO to maximize the channel capacity over correlated Rayleigh fading environment. It is based on the Euclidean norms of channel matrix rows and the corresponding phase differences due to their direct impact on the capacity. Extensive analysis and simulations have shown near optimal performance for any signal-to-noise-ratio and correlation values with low complexity of Ou2m vector calculations. This technique provides fast RAS to capture most of the capacity gain promised by multiple antenna systems over different channel conditions. Furthermore, it enables efficient spectrum utilization for next generation wireless communications. ¬© 2012 Springer Science+Business Media, LLC.</t>
  </si>
  <si>
    <t>1243-1259</t>
  </si>
  <si>
    <t>60017317;60017317</t>
  </si>
  <si>
    <t>26664295700;56249222100</t>
  </si>
  <si>
    <t>Al-Hussaibi, Walid A.;Ali, Falah H.</t>
  </si>
  <si>
    <t>Brighton</t>
  </si>
  <si>
    <t>University of Sussex</t>
  </si>
  <si>
    <t>Al-Hussaibi W.</t>
  </si>
  <si>
    <t>Fast receive antenna selection for spatial multiplexing MIMO over correlated rayleigh fading channels</t>
  </si>
  <si>
    <t>10.1007/s11277-012-0745-9</t>
  </si>
  <si>
    <t>2-s2.0-84878540260</t>
  </si>
  <si>
    <t>['simple interface', 'receive module', 'parallel converter', 'noise figure', 'module assembly', 'five interfaces', 'feedback technique', 'driven using', 'digital serial', 'designed chip', 'compact transmit', 'compact size', 'chip interfaces', 'bit attenuation', '8 ghz', '5 db', '26 db', '2 ghz', '16 mm2', '12 dbm']</t>
  </si>
  <si>
    <t>Active bias | Digital attenuator | Digital phase shifter | Multifunction chip (MFC) | S-band | Serial-toparallel converter (SPC) | Shunt-feedback</t>
  </si>
  <si>
    <t>An S-band multifunction chip with a simple interface for an active phased array base station antenna for nextgeneration mobile communications is designed and fabricated using commercial 0.5-Œºm GaAs pHEMT technology. To reduce the cost of the module assembly and to reduce the number of chip interfaces for a compact transmit/receive module, a digital serial-to-parallel converter and an active bias circuit are integrated into the designed chip. The chip can be controlled and driven using only five interfaces. With 6-bit phase shifting and 6-bit attenuation, it provides a wideband performance employing a shunt-feedback technique for amplifiers. With a compact size of 16 mm2 (4 mm √ó 4 mm), the proposed chip exhibits a gain of 26 dB, a P1dB of 12 dBm, and a noise figure of 3.5 dB over a wide frequency range of 1.8 GHz to 3.2 GHz. ¬© 2013 ETRI.</t>
  </si>
  <si>
    <t>378-385</t>
  </si>
  <si>
    <t>60001558;60001558;60001558;60001558</t>
  </si>
  <si>
    <t>27169725300;8538780400;23392326800;6603453207</t>
  </si>
  <si>
    <t>Jeong, Jin Cheol;Shin, Donghwan;Ju, Inkwon;Yom, In Bok</t>
  </si>
  <si>
    <t>Jeong J.</t>
  </si>
  <si>
    <t>An S-band multifunction chip with a simple interface for active phased array base station antennas</t>
  </si>
  <si>
    <t>10.4218/etrij.13.0112.0400</t>
  </si>
  <si>
    <t>2-s2.0-84878543182</t>
  </si>
  <si>
    <t>['¬© 2013', 'utilize visual', 'thus appears', 'separate encounter', 'sensory inputs', 'sensory input', 'second encounter', 'removed antennae', 'often culminating', 'male crickets', 'intact male', 'intact losers', 'initiate attacks', 'gryllus bimaculatus', 'biologists ltd', 'avoidance behaviors', 'antennectomized crickets', 'another male', 'aggressive behavior']</t>
  </si>
  <si>
    <t>Antennectomy | Cuticular substances | Fighting | Insect | Sensory information</t>
  </si>
  <si>
    <t>Male crickets (Gryllus bimaculatus) exhibit intensively defensive aggressive behavior towards attacking males most often culminating in fighting. After the fight, the loser no longer exhibits aggressiveness in a second, separate encounter with another male; rather, the defeated male exhibits avoidance behavior. Here, we investigated the role of sensory input from the antennae in male defensive aggressive behavior. When we removed antennae from males (antennectomized males), we found that they showed little aggressiveness towards each other whereas they continued to exhibit typical fighting behavior towards an intact male. In addition, in a second encounter, antennectomized losers showed significantly higher aggressiveness towards another male than did intact losers. We further found that antennectomized crickets do not utilize visual or palpal sensory input to elicit aggressive behavior. In contrast, intact males showed aspects of aggressive behavior to male cuticular substances before and after winning a fight, and if they lost a fight they showed avoidance behavior. It thus appears that antennal sensory information is crucial in the mediation of aggressive and avoidance behaviors. However, sensory inputs from the antennae are not necessary to elicit defensive aggressive behavior but are necessary to discriminate conspecific males and initiate attacks against them. ¬© 2013. Published by The Company of Biologists Ltd.</t>
  </si>
  <si>
    <t>2221-2228</t>
  </si>
  <si>
    <t>60014652-60011418;60014652</t>
  </si>
  <si>
    <t>7003791899;24764508600</t>
  </si>
  <si>
    <t>Sakura, Midori;Aonuma, Hitoshi</t>
  </si>
  <si>
    <t>Sapporo;Kobe</t>
  </si>
  <si>
    <t>Hokkaido University;Kobe University</t>
  </si>
  <si>
    <t>60014652;60011418</t>
  </si>
  <si>
    <t>Sakura M.</t>
  </si>
  <si>
    <t>Aggressive behavior in the antennectomized male cricket Gryllus bimaculatus</t>
  </si>
  <si>
    <t>10.1242/jeb.079400</t>
  </si>
  <si>
    <t>2-s2.0-84878543691</t>
  </si>
  <si>
    <t>['v antenna', 'single episode', 'never saw', 'hee haw', 'flimsy rooftop', 'cbs shows', 'beverly hillbillies']</t>
  </si>
  <si>
    <t>"I never ate Kellogg's Frosted Sugar Stars (cereal mascot character: Hillbilly Goat), and I never saw a single episode of The Beverly Hillbillies or Hee Haw, because the nearby ridges kept our flimsy rooftop T V antenna from pulling in CBS shows.".</t>
  </si>
  <si>
    <t>Southern Cultures</t>
  </si>
  <si>
    <t>McFee, Michael</t>
  </si>
  <si>
    <t>McFee M.</t>
  </si>
  <si>
    <t>My inner hillbilly</t>
  </si>
  <si>
    <t>10.1353/scu.2013.0020</t>
  </si>
  <si>
    <t>2-s2.0-84878550500</t>
  </si>
  <si>
    <t>['wireless systems', 'transmission technique', 'resource allocation', 'proposed solution', 'proposed algorithm', 'paper investigates', 'optimum exploitation', 'numerical results', 'multiple antennas', 'multicast schemes', 'mimo systems', 'input multiple', 'extensive simulation', 'communicate via', 'certain level', 'certain amount', 'business media', 'based system']</t>
  </si>
  <si>
    <t>MIMO | Multicast | OFDMA | QoS | Radio resource allocation</t>
  </si>
  <si>
    <t>This paper investigates the problem of resource allocation in a multiple-input multiple-output (MIMO) OFDM-based system, wherein multiple multicast groups exist. Multicasting is a transmission technique which enables a transmitter to communicate via a single wireless link with multiple receivers simultaneously. Moreover, the presence of multiple antennas in both transmitter and receiver enhances significantly the system spectral efficiency. MIMO technology along with multicasting offers major advantages to wireless systems. However, optimum exploitation of these technologies adds significant complexity to the system which makes very difficult any possible practical implementation. Another important issue of such systems is their capacity to ensure to all users a certain level of QoS. To that end, we propose a low complexity fair resource allocation algorithm aiming at ensuring a certain amount of resources to all users when multicasting is applied. Validation of the proposed solution is achieved through extensive simulation and it is compared to other multicast schemes for MIMO systems which exist in literature. Numerical results and complexity analysis show the feasibility of the proposed algorithm. ¬© 2012 Springer Science+Business Media, LLC.</t>
  </si>
  <si>
    <t>1811-1825</t>
  </si>
  <si>
    <t>36010277200;55299236400</t>
  </si>
  <si>
    <t>Fraimis, Ioannis G.;Kotsopoulos, Stavros A.</t>
  </si>
  <si>
    <t>Fraimis I.</t>
  </si>
  <si>
    <t>Fair radio resource allocation for MIMO OFDM-based multicast systems</t>
  </si>
  <si>
    <t>10.1007/s11277-012-0782-4</t>
  </si>
  <si>
    <t>2-s2.0-84878557344</t>
  </si>
  <si>
    <t>['simple method', 'f antenna', '760 mhz', '120 mhz']</t>
  </si>
  <si>
    <t>Dual-band | PIFA | Resonated loop feed structure | WLAN</t>
  </si>
  <si>
    <t>In this letter, a simple method for reducing the size of a dualband planar inverted-F antenna (PIFA) is described. This method is based on a coupling capacitor connected in parallel to the PIFA feed conductor. The proposed antenna occupies a small ground clearance of 10 mm√ó5 mm and is able to provide -10-dB impedance bandwidths of 120 MHz and 760 MHz for 2.45-GHz and 5.5-GHz wireless local area network applications, respectively. The measured antenna efficiencies are 71.8% and 73.6%, averaged over the 2.45-GHz and 5.5-GHz frequency bands, respectively. ¬© 2013 ETRI.</t>
  </si>
  <si>
    <t>530-533</t>
  </si>
  <si>
    <t>60024872;60024872;60024872;60024872;60024872;60003036</t>
  </si>
  <si>
    <t>37261608200;34267674600;26039146300;55844206500;55700885100;7410128245</t>
  </si>
  <si>
    <t>Liu, Yang;Lee, Jaeseok;Jeon, Sinhyung;Jung, Kyung Young;Kim, Hyunghoon;Kim, Hyeongdong</t>
  </si>
  <si>
    <t>Miniaturization of dual-band PIFA for wireless LAN communication</t>
  </si>
  <si>
    <t>10.4218/etrij.13.0212.0436</t>
  </si>
  <si>
    <t>2-s2.0-84878568075</t>
  </si>
  <si>
    <t>['¬© 2013', 'vehicle position', 'vehicle location', 'safety driving', 'position information', 'novice driver', 'northern countries', 'navigation system', 'id tags', 'id system', 'id antenna', 'driving lane', 'driving experiment', 'daily driver', 'bubble wrap', 'asphalt road']</t>
  </si>
  <si>
    <t>Graphical user interface | UHF RF-ID | Vehicle navigation | Voice instruction</t>
  </si>
  <si>
    <t>Purpose: In northern countries, we sometimes encounter heavy snow fall and it causes low visible condition. In this circumstance, we have difficulty to keep the driving lane. For the purpose of safety driving, we develop the vehicle navigation system with Ultra High Frequency (UHF) Radio Frequency Identification (RF-ID) to keep the driving lane. Methods: We obtain a vehicle location on the driving lane using UHF RF-ID system. The vehicle position in driving lane is written on RF-ID tags in advance and these tags are buried in an asphalt road. Our experimental vehicle equips RF-ID antenna which communicates with RF-ID tags and gets vehicle location on the driving lane. This position information is given to a driver by Liquid Cristal Display. We make Graphical User Interface which shows vehicle location and direction to the center of the driving lane. And our system gives voice instruction, which says the above direction. In order to simulate low visible condition, we put a bubble wrap onthe wind shield in front of driver's seat. This bubble wrap makes driver difficult to see the outside. Results: In our driving experiment with a daily driver and a novice driver, they can keep on the driving lane using our navigation system against the bubble wrap on the windshield. Conclusions: The navigation system with RF-ID is useful underthe low visible condition. And low visible condition is occurred in not only in the heavy snow fall, also thick fog and so on. ¬© 2013 The Author(s).</t>
  </si>
  <si>
    <t>European Transport Research Review</t>
  </si>
  <si>
    <t>60020061;60020061;60020061</t>
  </si>
  <si>
    <t>15736245100;55574713100;36816647600</t>
  </si>
  <si>
    <t>Kawamura, Takeshi;Kashiwa, Tatsuya;Taguchi, Kenji</t>
  </si>
  <si>
    <t>Kitami</t>
  </si>
  <si>
    <t>Kitami Institute of Technology</t>
  </si>
  <si>
    <t>Kawamura T.</t>
  </si>
  <si>
    <t>Vehicle navigation system using UHF RF-ID: Vehicle navigation in an aspect of lane support system</t>
  </si>
  <si>
    <t>10.1007/s12544-013-0092-2</t>
  </si>
  <si>
    <t>2-s2.0-84878577798</t>
  </si>
  <si>
    <t>2012-002521</t>
  </si>
  <si>
    <t>['well known', 'stfbc scheme', 'stbc scheme', 'simple quasi', 'received signals', 'received antennas', 'proposed qo', 'orthogonal space', 'half rate', 'full rate', 'full diversity', 'different subcarriers', 'business media', 'better performance', '7 db', '5 db', '4 db', '3 ber', '2 bits']</t>
  </si>
  <si>
    <t>Alamouti code | Full diversity | Linear decoding | Quasi-orthogonal | STFBC</t>
  </si>
  <si>
    <t>It is well known that the full rate and full diversity complex space-time block code (STBC) is not existed for four transmit antennas. In this letter, we propose a simple quasi-orthogonal space-time-frequency block code (QO-STFBC) scheme with four transmit antennas and n R receive antennas, where every two transmit antennas constitute one group and each group transmits signals over different subcarriers. The receiver can separate the received signals from each group via odd/even index FFT operation. After recombining the separated received signals with received antennas, an equivalent half rate orthogonal STFBC (O-STFBC) can be used for decoding. Thus, the full rate and full diversity are achieved at the transmitter and receiver, respectively. Simulation result shows that the proposed QO-STFBC scheme has better performance than the other schemes, in rate 2 layered Alamouti scheme is about 4 dB, full rate QO-STBC scheme is about 5 dB and half rate O-STBC scheme is about 7 dB at 10-3 BER for the transmission of 2 bits/s/Hz. ¬© 2012 Springer Science+Business Media, LLC.</t>
  </si>
  <si>
    <t>1363-1372</t>
  </si>
  <si>
    <t>60108809;60081868;60001187</t>
  </si>
  <si>
    <t>13403991000;24479457600;56984282100</t>
  </si>
  <si>
    <t>Song, Wei;Balakannan, S. P.;Lee, Moon Ho</t>
  </si>
  <si>
    <t>China;India;South Korea</t>
  </si>
  <si>
    <t>Dandong;Krishnankoil;Jeonju</t>
  </si>
  <si>
    <t>Eastern Liaoning University;Kalasalingam Academy of Research and Education;Jeonbuk National University</t>
  </si>
  <si>
    <t>Song W.</t>
  </si>
  <si>
    <t>A simple space-time-frequency block code scheme for four transmit antennas</t>
  </si>
  <si>
    <t>10.1007/s11277-012-0753-9</t>
  </si>
  <si>
    <t>2-s2.0-84878598693</t>
  </si>
  <si>
    <t>['three species', 'tetradecyl acetate', 'tetradecenyl acetate', 'synthetic lures', 'synthetic components', 'synergistic effect', 'sustainable pest', 'significant role', 'serious defoliators', 'saturated compound', 'reproductive isolation', 'pheromone glands', 'observed clearly', 'oac ),', 'ms analyses', 'monitoring flights', 'mekong delta', 'mating communication', 'management program', 'lure baited', 'homona sp', 'following multi', 'dodecenyl acetate', 'component pheromones', 'citrus trees', 'citrus orchards', 'atrolucens females', 'archips atrolucens', 'adoxophyes privatana']</t>
  </si>
  <si>
    <t>(E)-11-Tetradecenyl acetate | (Z)-11-Tetradecenyl acetate | (Z)-9-Dodecenyl acetate | (Z)-9-Tetradecenyl acetate | Flight monitoring | Lepidoptera | Male attractant | Tetradecyl acetate | Tortricidae</t>
  </si>
  <si>
    <t>Archips atrolucens, Adoxophyes privatana, and Homona sp. are serious defoliators of citrus trees in the Mekong Delta of Vietnam. In order to establish a sustainable pest-management program for the three species, their female-produced sex pheromones were investigated by GC-EAD and GC-MS analyses, and the following multi-component pheromones were identified: (Z)-11-tetradecenyl acetate (Z11-14:OAc), (E)-11-tetradecenyl acetate (E11-14:OAc), and tetradecyl acetate (14:OAc) in a ratio of 64:32:4 for A. atrolucens; Z11-14:OAc and (Z)-9-tetradecenyl acetate (Z9-14:OAc) in a ratio of 92:8 for A. privatana; and Z11-14:OAc and (Z)-9-dodecenyl acetate (Z9-12:OAc) in a ratio of 96:4 for Homona sp. Each lure baited with synthetic components as a mimic of the natural pheromone attracted males of the target species specifically, indicating that each monounsaturated minor component plays a significant role for mating communication and reproductive isolation of the three species inhabiting the same citrus orchards. In an extract of the pheromone glands of A. atrolucens females, the content of 14:OAc was very low, but a synergistic effect was observed clearly when the saturated compound was mixed at the same level as the E11-14:OAc. The synthetic lures will provide useful tools for monitoring flights of adults of the three species. ¬© 2013 Springer Science+Business Media New York.</t>
  </si>
  <si>
    <t>783-789</t>
  </si>
  <si>
    <t>60071386;60071386;60071386;60071386;60004853;60004853;60103897;60004853</t>
  </si>
  <si>
    <t>12041725300;57222489484;55504372800;17341585100;55583671600;55698852600;14064978200;7402175510</t>
  </si>
  <si>
    <t>van Vang, Le;Thuy, Ho Nhu;Khanh, Chau Nguyen Quoc;Son, Pham Kim;Yan, Qi;Yamamoto, Masanobu;Jinbo, Utsugi;Ando, Tetsu</t>
  </si>
  <si>
    <t>Japan;Viet Nam;Japan</t>
  </si>
  <si>
    <t>;Can Tho;Fuchu</t>
  </si>
  <si>
    <t>National Museum of Nature and Science;Can Tho University;Tokyo University of Agriculture and Technology</t>
  </si>
  <si>
    <t>60103897;60071386;60004853</t>
  </si>
  <si>
    <t>van Vang L.</t>
  </si>
  <si>
    <t>Sex Pheromones of Three Citrus Leafrollers, Archips atrolucens, Adoxophyes privatana, and Homona sp., Inhabiting the Mekong Delta of Vietnam</t>
  </si>
  <si>
    <t>10.1007/s10886-013-0291-2</t>
  </si>
  <si>
    <t>2-s2.0-84878607851</t>
  </si>
  <si>
    <t>['traditional approach', 'scale differences', 'rotational residuals', 'practical reasons', 'observation equations', 'new procedure', 'integrated adjustment', 'height component', 'gravimetric data', 'gnss baselines', 'geoid undulations', 'field measurements', 'efficient tool', 'different ways', 'common application', 'additional parameters']</t>
  </si>
  <si>
    <t>Astro-gravimetric data | Geodetic observables | Integrated adjustment</t>
  </si>
  <si>
    <t>The demand for integrated adjustment of different geodetic observables arose from practical reasons. The popular basic concept of the seventies and sixties was reconsidered. A new procedure was developed for the adjustment of precise geodetic observables, by which the astro-gravimetric data - geoid undulations and deflections of the vertical - can be taken into account in different ways. New "quasi-linear" observation equations were introduced for geodetic total stations measurement, which have a more convenient numerical advantage with respect to traditional approach. The method is tested and demonstrated by field measurements. Rotational residuals and additional parameters - scale differences and antenna phase centre offsets - can be used to handle the outliers of GNSS baseline components aided by proper statistical tests. The common application of GNSS baselines and levelled height differences proved to be an efficient tool to improve the height component of local 3D networks. If the deflections of the vertical are comparable to the accuracy of geodetic total station measurements the integrated adjustment is preferable. ¬© 2013 Akad√©miai Kiad√≥, Budapest, Hungary.</t>
  </si>
  <si>
    <t>163-177</t>
  </si>
  <si>
    <t>Acta Geodaetica et Geophysica</t>
  </si>
  <si>
    <t>B√°nyai, L.</t>
  </si>
  <si>
    <t>Hungary</t>
  </si>
  <si>
    <t>Budapest</t>
  </si>
  <si>
    <t>Magyar Tudomanyos Akademia</t>
  </si>
  <si>
    <t>B√°nyai L.</t>
  </si>
  <si>
    <t>Three-dimensional adjustment of integrated geodetic observables in Earth-centred and Earth-fixed coordinate system</t>
  </si>
  <si>
    <t>10.1007/s40328-013-0013-9</t>
  </si>
  <si>
    <t>2-s2.0-84878663688</t>
  </si>
  <si>
    <t>Bundesministerium f√ºr Wirtschaft und Technologie</t>
  </si>
  <si>
    <t>50YB1125</t>
  </si>
  <si>
    <t>BMWi</t>
  </si>
  <si>
    <t>['possible e', 'paper shows', 'link budget', 'leo satellites', 'hardware characteristics', 'ground stations', 'ground station', 'earth downlink', 'data rate', 'band communication', '90 ghz', '5 gbit']</t>
  </si>
  <si>
    <t>Broadband communication link | E-band availability | E-band communication | Satellite communication</t>
  </si>
  <si>
    <t>The paper shows the feasibility of a satellite-earth downlink in E-band (60-90 GHz) taking into account both the expected channel attenuation and hardware characteristics. For low earth orbit (LEO) applications, the attenuation and the link are studied as a function of the elevation angle seen at the ground station. Link budget calculations for a realistic scenario indicating the feasibility of broadband and multi-gbit/s E-band communication between LEO satellites and ground stations with available receive antenna sizes and availabilities above 98% are presented. Additionally, a possible E-band geostationary earth orbit (GEO) link budget with 5 Gbit/s of data rate is presented, including atmospheric losses. ¬© 2013 CEAS.</t>
  </si>
  <si>
    <t>41-46</t>
  </si>
  <si>
    <t>CEAS Space Journal</t>
  </si>
  <si>
    <t>60102538;60102538;60102538;60086242;60102538;60102538</t>
  </si>
  <si>
    <t>37015731400;45661026500;55756882800;24470233800;7003694193;6507432223</t>
  </si>
  <si>
    <t>Lewark, U. J.;Antes, J.;Walheim, J.;Timmermann, J.;Zwick, T.;Kallfass, I.</t>
  </si>
  <si>
    <t>Karlsruhe;Ottobrunn</t>
  </si>
  <si>
    <t>Karlsruher Institut f√ºr Technologie;Airbus Defence and Space</t>
  </si>
  <si>
    <t>60102538;60086242</t>
  </si>
  <si>
    <t>Lewark U.</t>
  </si>
  <si>
    <t>Link budget analysis for future E-band gigabit satellite communication links (71-76 and 81-84 Ghz)</t>
  </si>
  <si>
    <t>10.1007/s12567-013-0030-0</t>
  </si>
  <si>
    <t>2-s2.0-84878665762</t>
  </si>
  <si>
    <t>['upper frequencies', 'propagated simultaneously', 'primarily motivated', 'global coverage', 'francis group', 'compact dual', 'also dual']</t>
  </si>
  <si>
    <t>communications | electromagnetism | multimode, satellite | waveguide</t>
  </si>
  <si>
    <t>A novel and compact dual-channel multimode waveguide system is described, which permits two distinct frequency channels, such as C-band and Ku-band, to be propagated simultaneously. The system is also dual-moded at both the lower and the upper frequencies, thus enabling polarisation switching between orthogonal linear signals or between left and right hand circularly polarised transmissions. The development is primarily motivated by the desire to provide extended range and global coverage, for a maritime satellite communications system, employing a single antenna platform. ¬© 2013 Taylor &amp; Francis Group, LLC.</t>
  </si>
  <si>
    <t>793-802</t>
  </si>
  <si>
    <t>60019656;113660529</t>
  </si>
  <si>
    <t>7007049394;57197322254</t>
  </si>
  <si>
    <t>Sangster, A. J.;Grant, J.</t>
  </si>
  <si>
    <t>Edinburgh;Glasgow</t>
  </si>
  <si>
    <t>Heriot-Watt University;Scotsat Ltd.</t>
  </si>
  <si>
    <t>Sangster A.</t>
  </si>
  <si>
    <t>Dual-mode quadruple ridge waveguide feed for broadband satellite communications</t>
  </si>
  <si>
    <t>10.1080/00207217.2012.720954</t>
  </si>
  <si>
    <t>2-s2.0-84878694690</t>
  </si>
  <si>
    <t>['yl acetate', 'two ratios', 'small effect', 'sex pheromone', 'sensory adaptation', 'pheromone compound', 'orchards treated', 'operative mechanisms', 'mating disruption', 'male antennae', 'm3 measured', 'm3 air', 'greater effect', 'flight tunnel', 'exposing males', 'aerial concentration', '5 g', '15 min', '1 ng', '1 blend']</t>
  </si>
  <si>
    <t>Grapholita molesta | Mating disruption | Sensory adaptation | Sex pheromone</t>
  </si>
  <si>
    <t>Sensory adaptation has been measured in the antennae of male Grapholita molesta (Busck) after 15 min of exposure to its main pheromone compound (Z)-8-dodecen-1-yl acetate (Z8-12:OAc) at the aerial concentration of 1 ng/m3 measured in orchards treated with pheromone for mating disruption. Exposing males to this aerial concentration of Z8-12:OAc for 15 min, however, had only a small effect on their ability to orientate by flight to virgin calling females in a flight tunnel. Experiments were undertaken to determine if exposure to the main pheromone compound in combination with the two biologically active minor compounds of this species, (E)-8-dodecen-1-yl acetate (E8-12:OAc) and (Z)-8-dodecen-1-ol (Z8-12:OH) would induce greater levels of sensory adaptation and have a greater effect on male sexual behavior. The exposure of male antennae to 0.5 g/m3 air of one of the three pheromone compounds induced sensory adaptation to this compound and to the other two pheromone compounds demonstrating cross adaptation. Average percentage sensory adaptation to a pheromone compound was similar after 15 min of exposure to 1 ng/m3 air of Z8-12:OAc, or to 1 ng/m3 air of a 1:1:1 or 93:6:1 blend of Z8-12:OAc, E8-12:OAc, and Z8-12:OH. The exposure of males to 1 ng/m3 air of Z8-12:OAc or the two ratios of Z8-12:OAc, E8-12:OAc, and Z8-12:OH for 15 min had no effect on their ability to orientate to a virgin calling female. The implications of these results for the operative mechanisms of sex pheromone-mediated mating disruption of this species are discussed. ¬© 2013 Entomological Society of America.</t>
  </si>
  <si>
    <t>548-557</t>
  </si>
  <si>
    <t>60014096;60017697;60014096;60014096;60064799</t>
  </si>
  <si>
    <t>54782336500;26424976800;8552147300;8552147200;57210333558</t>
  </si>
  <si>
    <t>D'Errico, G.;Faraone, N.;Rotundo, G.;De Cristofaro, A.;Trimble, R. M.</t>
  </si>
  <si>
    <t>Canada;Italy;Italy</t>
  </si>
  <si>
    <t>London;Palermo;Campobasso</t>
  </si>
  <si>
    <t>Southern Crop Protection and Food Research Centre;Universit√† degli Studi di Palermo;Universit√† degli Studi del Molise</t>
  </si>
  <si>
    <t>60064799;60017697;60014096</t>
  </si>
  <si>
    <t>D'Errico G.</t>
  </si>
  <si>
    <t>Sensory adaptation of antennae and sex pheromone-mediated flight behavior in male oriental fruit moths (Leptidoptera: Tortricidae) after prolonged exposure to single and tertiary blends of synthetic sex pheromone</t>
  </si>
  <si>
    <t>10.1603/EN12298</t>
  </si>
  <si>
    <t>2-s2.0-84878703220</t>
  </si>
  <si>
    <t>['wireless communication', 'ura geometries', 'selected technique', 'mcm structure', 'mcm ).', 'impedance matrices', 'geometrical configuration', 'francis group', 'electromagnetic concept', 'doas estimation', 'crb analysis', 'complicated scenarios', 'challenging topic', 'antenna array', 'also investigated']</t>
  </si>
  <si>
    <t>CRB | DoAs estimation | MUSIC algorithm | mutual coupling matrix (MCM) | planar arrays</t>
  </si>
  <si>
    <t>Directions of arrival (DoAs) estimation of multiple sources using an antenna array is a challenging topic in wireless communication. The DoAs estimation accuracy depends not only on the selected technique and algorithm, but also on the geometrical configuration of the antenna array used during the estimation. In this article the robustness of common planar antenna arrays against unaccounted mutual coupling is examined and their DoAs estimation capabilities are compared and analysed through computer simulations using the well-known MUltiple SIgnal Classification (MUSIC) algorithm. Our analysis is based on an electromagnetic concept to calculate an approximation of the impedance matrices that define the mutual coupling matrix (MCM). Furthermore, a CRB analysis is presented and used as an asymptotic performance benchmark of the studied antenna arrays. The impact of the studied antenna arrays geometry on the MCM structure is also investigated. Simulation results show that the UCCA has more robustness against unaccounted mutual coupling and performs better results than both UCA and URA geometries. The performed simulations confirm also that, although the UCCA achieves better performance under complicated scenarios, the URA shows better asymptotic (CRB) behaviour which promises more accuracy on DoAs estimation. ¬© 2013 Taylor &amp; Francis Group, LLC.</t>
  </si>
  <si>
    <t>818-836</t>
  </si>
  <si>
    <t>Directions of arrival estimation with planar antenna arrays in the presence of mutual coupling</t>
  </si>
  <si>
    <t>10.1080/00207217.2012.720956</t>
  </si>
  <si>
    <t>2-s2.0-84878727035</t>
  </si>
  <si>
    <t>['two types', 'two subtypes', 'two species', 'trichoid sensilla', 'surface sensilla', 'study houses', 'studied using', 'stereoscopic microscope', 'sensilla type', 'sacculus found', 'remarkably different', 'remarkable difference', 'previously known', 'previous studies', 'previous data', 'precise methods', 'posteroventral surface', 'pits observed', 'paraffin sections', 'paraffin section', 'one type', 'olfactory pits', 'mostly situated', 'medical importance', 'like sensilla', 'light microscope', 'latrine fly', 'lateral region', 'internal structure', 'important type', 'higher density', 'grooved bristles', 'fannia scalaris', 'fannia canicularis', 'external morphology', 'coeloconic sensilla', 'clavate sensilla', 'basiconic sensilla', 'anterodorsal surface', 'antennal funiculus']</t>
  </si>
  <si>
    <t>The latrine fly (Fannia scalaris) and lesser house fly (Fannia canicularis) are ubiquitous fanniid species of forensic and medical importance. The external morphology of sensilla on the antennae is studied using a stereoscopic microscope and scanning electron microscope, and the internal structure of the antennae is revealed by paraffin sections under the light microscope and laser scanning confocal microscope. Only grooved bristles are found on the scape and pedicel. Four major types of surface sensilla are found on the antennal funiculus and are classified as: (a) trichoid sensilla, (b) two subtypes of basiconic sensilla, (c) clavate sensilla, and (d) coeloconic sensilla. Density of each sensilla type of the two species is calculated. A remarkable difference is observed that the higher density of clavate sensilla occurs on the posteroventral surface in F. scalaris, whereas they are on the anterodorsal surface in F. canicularis. Several cuticular depressions that were previously known as "olfactory pits" are observed on the funiculus of both species. Combining with previous studies, they are suggested to be classified into two types: pit and sacculus. Pit is single-chambered and filled with one type of sensilla, whereas the sacculus is a multi-chambered pit organ containing several types of sensilla. Surprisingly, the pits observed in our study are mostly situated at the lateral region of the antennal funiculus, whereas in other flies, they are found on the posteroventral or anterodorsal surface of antennal funiculus. In addition, the sacculus found in our study houses only basiconic-like sensilla, which is remarkably different from other findings. Moreover, observation under light microscope indicates that previous data of the complexity and the number of the "olfactory pits," which are an important type of efficient sensory convergence, could be underestimated. Thus, more precise methods such as paraffin section or transmission electron microscope are suggested for further study. ¬© 2013 Springer-Verlag Berlin Heidelberg.</t>
  </si>
  <si>
    <t>2177-2185</t>
  </si>
  <si>
    <t>Parasitology Research</t>
  </si>
  <si>
    <t>60006782;60026553;60006782;60006782;60006782</t>
  </si>
  <si>
    <t>55717532800;55178195700;56003083700;55619115000;55364552400</t>
  </si>
  <si>
    <t>Zhang, D.;Wang, Q. K.;Yang, Y. Z.;Chen, Y. O.;Li, K.</t>
  </si>
  <si>
    <t>Sensory organs of the antenna of two Fannia species (Diptera: Fanniidae)</t>
  </si>
  <si>
    <t>10.1007/s00436-013-3377-4</t>
  </si>
  <si>
    <t>2-s2.0-84878742104</t>
  </si>
  <si>
    <t>Specialized Research Fund for the Doctoral Program of Higher Education of China</t>
  </si>
  <si>
    <t>61 001 039</t>
  </si>
  <si>
    <t>SRFDP</t>
  </si>
  <si>
    <t>['wave antenna', 'two pieces', 'substrates coated', 'proposed antenna', 'one side', 'novel design', 'francis group', 'article presents', '9 db', '6 db']</t>
  </si>
  <si>
    <t>antenna | circularly polarised | metamaterial | split ring resonators</t>
  </si>
  <si>
    <t>This article presents a novel design of circularly polarised microstrip antenna based on a metamaterial reflection plane and a half-wave antenna. The metamaterial is composed of two pieces of substrates coated on one side with split ring resonators. Both the experimental and simulated results show that good circularly polarised radiation performances are obtained. The 10 dB return-loss impedance bandwidth and 3 dB axial ratio bandwidth of proposed antenna are 12% and 7%, respectively, and the gain of proposed antenna compared with the half-wave antenna is improved from 6 dB to 9 dB in the design frequency range. ¬© 2013 Taylor &amp; Francis Group, LLC.</t>
  </si>
  <si>
    <t>770-778</t>
  </si>
  <si>
    <t>10045084000;7402773042</t>
  </si>
  <si>
    <t>Chen, Juan;Zhang, Anxue</t>
  </si>
  <si>
    <t>A novel design of circularly polarised antenna based on metamaterial</t>
  </si>
  <si>
    <t>10.1080/00207217.2012.720952</t>
  </si>
  <si>
    <t>2-s2.0-84878742358</t>
  </si>
  <si>
    <t>['two pairs', 'transmission rate', 'theoretical analysis', 'systems also', 'specific channel', 'simulations show', 'receiving antennas', 'receiver side', 'performance analysis', 'optimal way', 'operation reveals', 'multimode scheme', 'mimo system', 'likelihood decoding', 'fixed constellations', 'existing systems', 'bit feedback', 'beamforming system', 'also develop']</t>
  </si>
  <si>
    <t>beamforming | bound | coding | constellations | feedback | finite-bit | fixed | multiple-input | multiple-output | space-time | systems | union</t>
  </si>
  <si>
    <t>In this paper, a MIMO system with finite-bit feedback based on fixed constellations is considered. Based on performance analysis of the system, an optimal operating system with maximum-likelihood decoding is demonstrated. Surprisingly, this operation reveals that the optimal way for the system to transmit signals needs to invoke the multimode scheme. We propose designing criteria for this scheme and methods for pre-codebooks, and a method to determine the number of modes for any specific channel. Furthermore, to reduce encoding complexity at the receiver side, we also develop a fast encoding algorithm. Theoretical analysis and simulations show that the proposed systems offer considerable gain over existing systems. Moreover, these systems also have much lower encoding complexity. Indeed, for the case of a MIMO system with two pairs of transmitting and receiving antennas, a properly designed system with a transmission rate of 8 bits per channel use and with 6-bit feedback can provide about a 1.5 dB performance gain over a beamforming system. ¬© 2012 Science China Press and Springer-Verlag Berlin Heidelberg.</t>
  </si>
  <si>
    <t>60013614;60013614</t>
  </si>
  <si>
    <t>7501730411;8656375400</t>
  </si>
  <si>
    <t>Wang, Hai Quan;Zhao, Zhi Jin</t>
  </si>
  <si>
    <t>Hangzhou Dianzi University</t>
  </si>
  <si>
    <t>A MIMO system with finite-bit feedback based on fixed constellations</t>
  </si>
  <si>
    <t>10.1007/s11432-011-4528-9</t>
  </si>
  <si>
    <t>2-s2.0-84878750373</t>
  </si>
  <si>
    <t>['space complexity', 'new representation', 'minimal delay', 'maximal rate', 'form construction', 'first explicit', 'construction achieves']</t>
  </si>
  <si>
    <t>complex orthogonal design | explicit-form construction | maximal rate | minimal delay | space-time block codes</t>
  </si>
  <si>
    <t>In this paper, we present a construction of complex orthogonal design for space-time block codes in any number of antennas. Our construction achieves both the maximal rate and minimal delay. So far as we know, our construction is the first explicit-form construction, which has asymptotically optimal time complexity and space complexity. And new representation of complex orthogonal design might bring advantages in analyzing some properties. In addition, when the number of antennas n ‚â° 1, 2, 3 (mod 4), our construction satisfies transceiver signal linearization property, which allows for design of low complexity channel equalizers and interference suppressing filters. ¬© 2012 Science China Press and Springer-Verlag Berlin Heidelberg.</t>
  </si>
  <si>
    <t>60009860;60009860;60009860</t>
  </si>
  <si>
    <t>56463309900;54388430400;7101602965</t>
  </si>
  <si>
    <t>Li, Yuan;Yuan, Chen;Kan, Hai Bin</t>
  </si>
  <si>
    <t>Explicit-form complex orthogonal design for space-time block codes</t>
  </si>
  <si>
    <t>10.1007/s11432-012-4576-9</t>
  </si>
  <si>
    <t>2-s2.0-84878760654</t>
  </si>
  <si>
    <t>['theoretical database', 'surface roughness', 'spm ).', 'significant difference', 'sigma zero', 'return signal', 'remote sensing', 'radar signal', 'radar imagery', 'proposed approach', 'philippine sea', 'palsar images', 'often focus', 'normalized measure', 'neural networks', 'learning stage', 'inversion technique', 'first trained', 'dominant factor', 'distinguished easily', 'dielectric properties', 'dielectric constant', 'binary images', 'backscattering model']</t>
  </si>
  <si>
    <t>IEM | Inversion technique | Oil spill | SPM</t>
  </si>
  <si>
    <t>The purpose of this work is to verifying L band wave behavior for oil spill detection over oceans from satellite remote sensing sensors. Moreover, evaluation of the optimum theoretical backscattering model for this application is considered. This objective was realized by performing an inversion technique which uses neural networks and backscattering model to estimate ocean surface parameters like roughness and dielectric constant. The normalized measure of the radar signal that backscattered to the antenna (sigma zero) includes specific characteristics of the target such as roughness and dielectric constant. Although, in radar imagery, surface roughness is the dominant factor in determining the amplitude of the return signal, this study, most often focus on the dielectric properties because there is a significant difference between dielectric constant of water and oil and therefore they can be distinguished easily by estimating dielectric constant parameter. The neural networks were first trained with a simulated data set generated from the integral equation model (IEM) and second with metadata from small perturbation model (SPM). It used a fast learning algorithm for training a multilayer feed forward neural network. A theoretical database was used for the learning stage. The proposed approach was applied with ALOS-PALSAR images from the Philippine Sea and output are presented in binary images. ¬© 2012 Indian Society of Remote Sensing.</t>
  </si>
  <si>
    <t>425-431</t>
  </si>
  <si>
    <t>0255660X</t>
  </si>
  <si>
    <t>Journal of the Indian Society of Remote Sensing</t>
  </si>
  <si>
    <t>55324781200;7801555518;56962765800;57202439441</t>
  </si>
  <si>
    <t>Shahsavarhaghighi, Safoora;Sahebi, Mohmod Reza;Valdanzoej, Mohammad Javad;Haddadi, G. Ataollah</t>
  </si>
  <si>
    <t>Shahsavarhaghighi S.</t>
  </si>
  <si>
    <t>A Comparison of IEM and SPM Model for Oil Spill Detection Using Inversion Technique and Radar Data</t>
  </si>
  <si>
    <t>10.1007/s12524-012-0217-4</t>
  </si>
  <si>
    <t>2-s2.0-84878780981</t>
  </si>
  <si>
    <t>['structure systems', 'solar reflectors', 'smooth surface', 'simple structure', 'pressure force', 'parabolic shape', 'often used', 'many inflatable', 'large enough', 'inflated structure', 'geometric nonlinearity', 'fourier series', 'direct action', 'considerable accuracy', 'actually numerically']</t>
  </si>
  <si>
    <t>An inflated toroidal structure (torus) is often used to provide structural support to many inflatable-structure systems. For example, the application to solar reflectors or pressurized antennas requires the membrane to assume a parabolic shape of considerable accuracy; the inflation pressure must be large enough to provide a smooth surface and eliminate any wrinkles or waviness. A torus, although a simple structure in concept, is actually numerically very challenging. The analytical free vibration of the inflated structure had been studied using Galerkins method and the Fourier series. They demonstrated the importance of geometric nonlinearity and the direct action of the pressure force, and they presented a comparison of the results from different approximate shell theories.</t>
  </si>
  <si>
    <t>1526-1531</t>
  </si>
  <si>
    <t>60031818-113667823;60031818-113667823;60031818-113667823</t>
  </si>
  <si>
    <t>57210349589;26533390100;6603548398</t>
  </si>
  <si>
    <t>Gajbhiye, S. C.;Upadhyay, S. H.;Harsha, S. P.</t>
  </si>
  <si>
    <t>Roorkee;</t>
  </si>
  <si>
    <t>Indian Institute of Technology Roorkee;Vibration and Noise Control Laboratory</t>
  </si>
  <si>
    <t>60031818;113667823</t>
  </si>
  <si>
    <t>Gajbhiye S.C.</t>
  </si>
  <si>
    <t>Vibration analysis of an inflatable torus based on mode shape</t>
  </si>
  <si>
    <t>10.2514/1.J052342</t>
  </si>
  <si>
    <t>2-s2.0-84878850497</t>
  </si>
  <si>
    <t>09-UOO-118</t>
  </si>
  <si>
    <t>['œîcyanoq strains', '¬© 2013', 'wild type', 'wide response', 'synechocystis sp', 'specific change', 'rose bengal', 'responsive transcripts', 'psii mutants', 'psii centers', 'photoheterotrophic growth', 'ph effect', 'ph 7', 'ph 10', 'oxidative stress', 'neutral ph', 'increased tolerance', 'increased resistance', 'higher density', 'grow photoautotrophically', 'elevated ph', 'dependent œîpsbo', '11 medium', '0 compared']</t>
  </si>
  <si>
    <t>Alkaline pH | Gene expression | Oxidative stress | Photosynthesis | PSII extrinsic proteins | Synechocystis sp. PCC 6803</t>
  </si>
  <si>
    <t>Synechocystis sp. strain PCC 6803 grows photoautotrophically across a broad pH range, but wild-type cultures reach a higher density at elevated pH; however, photoheterotrophic growth is similar at high and neutral pH. A number of PSII mutants each lacking at least one lumenal extrinsic protein, and carrying a second PSII lumenal mutation, are able to grow photoautotrophically in BG-11 medium at pH 10.0, but not pH 7.5. We investigated the basis of this pH effect and observed no pH-specific change in variable fluorescence yield from PSII centers of the wild type or the pH-dependent ŒîPsbO:ŒîPsbU and ŒîPsbV:ŒîCyanoQ strains; however, 77 K fluorescence emission spectra indicated increased coupling of the phycobilisome (PBS) antenna at pH 10.0 in all mutants. DNA microarray data showed a cell-wide response to transfer from pH 10.0 to pH 7.5, including decreased mRNA levels of a number of oxidative stress-responsive transcripts. We hypothesize that this transcriptional response led to increased tolerance against reactive oxygen species and in particular singlet oxygen. This response enabled photoautotrophic growth of the PSII mutants at pH 10.0. This hypothesis was supported by increased resistance of all strains to rose bengal at pH 10.0 compared with pH 7.5. ¬© 2013 The Author.</t>
  </si>
  <si>
    <t>859-874</t>
  </si>
  <si>
    <t>Plant and Cell Physiology</t>
  </si>
  <si>
    <t>60017311;60017311;60017311;60017311;60017311;60028629;60017311</t>
  </si>
  <si>
    <t>6508360376;55761721400;56014161700;55387928400;56014235500;57195342181;6603924381</t>
  </si>
  <si>
    <t>Summerfield, Tina C.;Crawford, Tim S.;Young, Roger D.;Chua, Jocelyn P.S.;MacDonald, Rebecca L.;Sherman, Louis A.;Eaton-Rye, Julian J.</t>
  </si>
  <si>
    <t>United States;New Zealand</t>
  </si>
  <si>
    <t>West Lafayette;Dunedin</t>
  </si>
  <si>
    <t>College of Science;University of Otago</t>
  </si>
  <si>
    <t>60028629;60017311</t>
  </si>
  <si>
    <t>Summerfield T.C.</t>
  </si>
  <si>
    <t>Environmental pH affects photoautotrophic growth of synechocystis sp. PCC 6803 strains carrying mutations in the lumenal proteins of PSII</t>
  </si>
  <si>
    <t>10.1093/pcp/pct036</t>
  </si>
  <si>
    <t>2-s2.0-84878851659</t>
  </si>
  <si>
    <t>['œârf ),', 'wafer size', 'variable capacitor', 'spatial distribution', 'result shows', 'resonant condition', 'resonant coil', 'radial center', 'plasma density', 'first time', 'dramatic evolution', 'convex shape', 'concave shape']</t>
  </si>
  <si>
    <t>With an enlargement of the wafer size, development of large-area plasma sources and control of plasma density distribution are required. To control the spatial distribution of the plasma density, wireless power transfer is applied to an inductively coupled plasma for the first time. An inner powered antenna and an outer resonant coil connected to a variable capacitor are placed on the top of the chamber. As the self-resonance frequency œâr of the resonant coil is adjusted, the power transfer rate from the inner powered coil to the outer resonant coil is changed and the dramatic evolution of the plasma density profile is measured. As œâr of the outer resonant coil changes from the non-resonant condition (where œâr is not the driving angular frequency œârf) to the resonant condition (where œâr = œârf), the plasma density profile evolves from a convex shape with maximal plasma density at the radial center into a concave shape with maximal plasma density in the vicinity of the resonant antenna coil. This result shows that the plasma density distribution can be successfully controlled via wireless resonance power transfer. ¬© 2013 IOP Publishing Ltd.</t>
  </si>
  <si>
    <t>57202973895;23018943900;23667630400;35069194700</t>
  </si>
  <si>
    <t>Lee, Hee Jin;Lee, Hyo Chang;Kim, Young Cheol;Chung, Chin Wook</t>
  </si>
  <si>
    <t>Lee H.J.</t>
  </si>
  <si>
    <t>Control of plasma density distribution via wireless power transfer in an inductively coupled plasma</t>
  </si>
  <si>
    <t>10.1088/0963-0252/22/3/032002</t>
  </si>
  <si>
    <t>2-s2.0-84878857541</t>
  </si>
  <si>
    <t>['wavelength dependence', 'spire employs', 'spire ).', 'dependent beam', 'coupled bolometers', 'analysis conducted']</t>
  </si>
  <si>
    <t>One of the instruments on board the Herschel Space Observatory is the Spectral and Photometric Imaging Receiver (SPIRE). SPIRE employs a Fourier transform spectrometer with feed-horn-coupled bolometers to provide imaging spectroscopy. To interpret the resultant spectral images requires knowledge of the wavelength-dependent beam, which in the case of SPIRE is complicated by the use of multimoded feed horns. In this paper we describe a series of observations and the analysis conducted to determine the wavelength dependence of the SPIRE spectrometer beam profile. ¬© 2013 Optical Society of America.</t>
  </si>
  <si>
    <t>3864-3875</t>
  </si>
  <si>
    <t>60024776;60024776;60023254;60022148;60023254-60022148;60024776-60023254;60024776</t>
  </si>
  <si>
    <t>36238347300;7101662378;6602441951;55014359000;7007047134;6602858662;25624154800</t>
  </si>
  <si>
    <t>Makiwa, Gibion;Naylor, David A.;Ferlet, Marc;Salji, Carl;Swinyard, Bruce;Polehampton, Edward;Van Der Wiel, Matthijs H.D.</t>
  </si>
  <si>
    <t>Canada;United Kingdom;United Kingdom</t>
  </si>
  <si>
    <t>Lethbridge;Didcot;London</t>
  </si>
  <si>
    <t>University of Lethbridge;Rutherford Appleton Laboratory;University College London</t>
  </si>
  <si>
    <t>60024776;60023254;60022148</t>
  </si>
  <si>
    <t>Makiwa G.</t>
  </si>
  <si>
    <t>Beam profile for the Herschel-SPIRE fourier transform spectrometer</t>
  </si>
  <si>
    <t>10.1364/AO.52.003864</t>
  </si>
  <si>
    <t>2-s2.0-84878858062</t>
  </si>
  <si>
    <t>['standard 0', 'paper presents', 'nearly zero', 'delay step', 'current consumption', 'chip size', 'beam squint', 'amplitude errors', '3 ps', '27 db', '20 ghz', '2 db', '15 ghz', '12 db', '106 ps', '1 ps']</t>
  </si>
  <si>
    <t>Beam squint | Cmos | Dpdt switch | Phased array antenna | True time delay</t>
  </si>
  <si>
    <t>This paper presents a 5-bit true time delay circuit using a standard 0.18 Œºm CMOS process for the broadband phased array antenna without the beam squint. The maximum time delay of 106 ps with the delay step of ~3.3 ps is achieved at 5-20 GHz. The RMS group delay and amplitude errors are &lt; 1 ps and &lt;2 dB, respectively. The measured insertion loss is &lt;27 dB and the input and output return losses are &lt;12 dB at 5-15 GHz. The current consumption is nearly zero with 1.8 V supply. The chip size is 1.04 √ó 0.85 mm2 including pads.</t>
  </si>
  <si>
    <t>193-197</t>
  </si>
  <si>
    <t>Journal of Semiconductor Technology and Science</t>
  </si>
  <si>
    <t>60013866;60013866;60014237;60013866</t>
  </si>
  <si>
    <t>55761351300;55364706300;57223117907;7601376431</t>
  </si>
  <si>
    <t>Choi, Jae Young;Cho, Moon Kyu;Baek, Donghyun;Kim, Jeong Geun</t>
  </si>
  <si>
    <t>Choi J.Y.</t>
  </si>
  <si>
    <t>A 5-20 GHz 5-bit true time delay circuit in 0.18 Œºm CMOS technology</t>
  </si>
  <si>
    <t>10.5573/JSTS.2013.13.3.193</t>
  </si>
  <si>
    <t>2-s2.0-84878859132</t>
  </si>
  <si>
    <t>['¬© 2013', 'virtual mimo', 'transmission power', 'spectral efficiency', 'single antenna', 'results show', 'recently established', 'promising solution', 'processing constraints', 'multiplexing architecture', 'licensee mdpi', 'input multi', 'first time', 'environment settings', 'efficient wsns', 'data rate', 'cooperative virtual', 'blast architecture', 'analytical models']</t>
  </si>
  <si>
    <t>Cooperative virtual MIMO | V-BLAST | Wavelet based OFDM | Wireless sensor networks</t>
  </si>
  <si>
    <t>Multi-Input Multi-Output (MIMO) techniques can be used to increase the data rate for a given bit error rate (BER) and transmission power. Due to the small form factor, energy and processing constraints of wireless sensor nodes, a cooperative Virtual MIMO as opposed to True MIMO system architecture is considered more feasible for wireless sensor network (WSN) applications. Virtual MIMO with Vertical-Bell Labs Layered Space-Time (V-BLAST) multiplexing architecture has been recently established to enhance WSN performance. In this paper, we further investigate the impact of different modulation techniques, and analyze for the first time, the performance of a cooperative Virtual MIMO system based on V-BLAST architecture with multi-carrier modulation techniques. Through analytical models and simulations using real hardware and environment settings, both communication and processing energy consumptions, BER, spectral efficiency, and total time delay of multiple cooperative nodes each with single antenna are evaluated. The results show that cooperative Virtual-MIMO with Binary Phase Shift Keying-Wavelet based Orthogonal Frequency Division Multiplexing (BPSK-WOFDM) modulation is a promising solution for future high data-rate and energy-efficient WSNs. ¬© 2013 by the authors; licensee MDPI, Basel, Switzerland.</t>
  </si>
  <si>
    <t>7033-7052</t>
  </si>
  <si>
    <t>60023760;60023760;60023760</t>
  </si>
  <si>
    <t>8713694000;7003935031;56962784200</t>
  </si>
  <si>
    <t>Rafique, Zimran;Seet, Boon Chong;Al-Anbuky, Adnan</t>
  </si>
  <si>
    <t>Auckland University of Technology</t>
  </si>
  <si>
    <t>Rafique Z.</t>
  </si>
  <si>
    <t>Performance analysis of cooperative virtual MIMO systems for wireless sensor networks</t>
  </si>
  <si>
    <t>10.3390/s130607033</t>
  </si>
  <si>
    <t>2-s2.0-84878882425</t>
  </si>
  <si>
    <t>['two kinds', 'two algorithms', 'true values', 'rao bound', 'proposed methods', 'proposed algorithms', 'posteriori probability', 'phase responses', 'nominal ones', 'merely employs', 'jointly exploiting', 'existing work', 'domain information', 'devised dependent', 'corresponding crb', 'calibration sources', 'azimuth deviations']</t>
  </si>
  <si>
    <t>Active calibration | Gain/phase errors | Maximum likelihood (ML) | Mutual coupling effects | Spatial-domain information | Time-domain waveform information</t>
  </si>
  <si>
    <t>This paper is concerned with the maximum-likelihood (ML) calibration methods tailored to the antenna arrays whose spatial responses are perturbed by mutual coupling effects and unknown sensor gain/phase responses. Unlike the existing work, the proposed methods are capable of jointly exploiting the spatial-domain information and time-domain waveform information of the calibration sources. Two kinds of numerical optimization algorithm are devised dependent on different array geometries. One is suitable for arbitrary irregular array manifold, while the other applies to some particular uniform arrays. Additionally, based on the maximum a posteriori probability (MAP) criterion, we extend the two algorithms to the scenario where the true values of the calibration source azimuths deviate slightly from the nominal ones with a priori known Gaussian distribution. The Cram√©r-Rao bound (CRB) expressions for the unknowns are derived in the absence and presence of the azimuth deviations, respectively. Simulation results support that the performances of the proposed algorithms are preferable to the ones which merely employs the spatial-domain information of the calibration sources, and are able to attain the corresponding CRB. ¬© 2012 Springer Science+Business Media New York.</t>
  </si>
  <si>
    <t>1257-1292</t>
  </si>
  <si>
    <t>Wang, Ding</t>
  </si>
  <si>
    <t>Sensor array calibration in presence of mutual coupling and gain/phase errors by combining the spatial-domain and time-domain waveform information of the calibration sources</t>
  </si>
  <si>
    <t>10.1007/s00034-012-9499-6</t>
  </si>
  <si>
    <t>2-s2.0-84878886679</t>
  </si>
  <si>
    <t>['upper rows', 'top row', 'still present', 'rf sheaths', 'results presented', 'relevant mechanism', 'reduced rapidly', 'ponderomotive force', 'poloidal limiter', 'neutral gas', 'nearly eliminated', 'magnetic connection', 'lower rows', 'local coupling', 'lh grill', 'ion side', 'icrf power', 'icrf antennas', 'gas puffing', 'gas injection', 'first improved', 'field lines', 'experimental results', 'electron side', 'effectively improved', 'edge recycling', 'density modifications', 'density modification', 'beneficial due', 'also investigated']</t>
  </si>
  <si>
    <t>The results presented in this paper are an extension of our recent (Kong et al 2012 Plasma Phys. Control. Fusion 54 105003) studies on lower hybrid wave (LHW) coupling. By optimizing the shape of the LH grill, the misalignment between the poloidal limiter (PL) and the LH grill is nearly eliminated and the coupling of LHW is improved, especially on the top row, although some discrepancies are still present in the case with low edge density. Density modifications both by LHW and ion cyclotron range of frequency (ICRF) power are studied in EAST. Experimental results show that the edge density modification in front of the LH grill during LHW power depends mainly on the competition between ponderomotive force (PMF) and the ionization of neutral gas, provided by gas puffing and edge recycling. However, the local edge density during ICRF power can be reduced rapidly. Furthermore, such a modification is more obvious with higher ICRF power and the relevant mechanism of density modification by ICRF power can be related to RF sheaths. In addition, another analogous effect of RF sheaths on the coupling of LHW is also investigated, i.e. the density convection induced by Er √ó B drift. The changes in LHW coupling associated with different ICRF antennas are discussed and it is shown that in some cases the coupling on the lower rows of the LH grill is improved possibly due to magnetic connection between ICRF antennas and the LH grill. The local coupling of LHW can be improved by gas puffing from gas introduction modules (GIM) on both sides of the launcher, but it is difficult to judge which one is more beneficial due to errors in measurements. Experimental results with gas (D2) injection during ICRF power clearly show that the coupling of LHW on the upper rows will be first improved by gas injection on the electron side and the coupling on the lower rows will be effectively improved by gas injection on the ion side. The results are consistent with the mapping of field lines. ¬© 2013 IOP Publishing Ltd.</t>
  </si>
  <si>
    <t>60020697;60020697;60020697;60020697;60020697;60020697;60020697;60020697;60020697;60020697;60020697;60020697;60020697;60020697;60020697;60020697;60020697;60020697;60020697;60020697;60020697;60020697;60020697;60020697;60020697;60020697;60020697;60020697</t>
  </si>
  <si>
    <t>37261426600;35177158900;52064049000;56342614900;14830409000;7201999035;55726291800;55715754500;57209209450;36680938900;35275274200;56567235200;55918003500;9134051100;55713746900;55240429000;7103076047;35187651600;55619295141;7407449403;8060486400;16240136200;55362174400;56180760300;7202381537;26666789800;55736998200;55668736300</t>
  </si>
  <si>
    <t>Kong, E. H.;Ding, B. J.;Zhang, L.;Liu, L.;Qin, C. M.;Gong, X. Z.;Xu, G. S.;Zhang, X. J.;Wu, Z. G.;Wang, H. Q.;Li, M. H.;Wei, W.;Li, Y. C.;Xu, L.;Wu, J. H.;He, Z. X.;Shan, J. F.;Liu, F. K.;Wang, M.;Xu, H. D.;Zhao, Y. P.;Zhao, L. M.;Feng, J. Q.;Yang, Y.;Jia, H.;Hu, H. C.;Wang, X. J.;Wu, D. J.</t>
  </si>
  <si>
    <t>Kong E.H.</t>
  </si>
  <si>
    <t>Study and optimization of lower hybrid wave coupling in the experimental advanced superconducting (EAST) tokamak</t>
  </si>
  <si>
    <t>10.1088/0741-3335/55/6/065007</t>
  </si>
  <si>
    <t>2-s2.0-84878886963</t>
  </si>
  <si>
    <t>EP/F017421/1</t>
  </si>
  <si>
    <t>['worst case', 'two receivers', 'truncation angle', 'target orientations', 'target localization', 'sonar system', 'receiver structures', 'received signals', 'localization method', 'highest accuracy', 'frequency domain', 'ear shapes', 'distance effects', 'beam pattern', 'bat species', 'air absorption', '2 ¬∞']</t>
  </si>
  <si>
    <t>Target localization can be accomplished through an ultrasonic sonar system equipped with an emitter and two receivers. Time of flight of the sonar echoes allows the calculation of the distance of the target. The orientation can be estimated from knowledge of the beam pattern of the receivers and the ratio, in the frequency domain, between the emitted and the received signals after compensation for distance effects and air absorption. The localization method is described and, as its performance strongly depends on the beam pattern, the search of the most appropriate sonar receiver in order to ensure the highest accuracy of target orientation estimations is developed in this paper. The structure designs considered are inspired by the ear shapes of some bat species. Parameters like flare rate, truncation angle, and tragus are considered in the design of the receiver structures. Simulations of the localization method allow us to state which combination of those parameters could provide the best real world implementation. Simulation results show the estimates of target orientations are, in the worst case, 2 ¬∞ with SNR = 50 dB using the receiver structure chosen for a potential practical implementation of a sonar system. ¬© 2013 Acoustical Society of America.</t>
  </si>
  <si>
    <t>4044-4053</t>
  </si>
  <si>
    <t>60024724;60024724;60024724;113670894</t>
  </si>
  <si>
    <t>35109030500;6602920347;6603694072;8503685500</t>
  </si>
  <si>
    <t>Guarato, Francesco;Windmill, James;Gachagan, Anthony;Harvey, Gerald</t>
  </si>
  <si>
    <t>Glasgow;Glasgow</t>
  </si>
  <si>
    <t>University of Strathclyde;PZFlex Europe</t>
  </si>
  <si>
    <t>60024724;113670894</t>
  </si>
  <si>
    <t>Guarato F.</t>
  </si>
  <si>
    <t>An investigation of acoustic beam patterns for the sonar localization problem using a beam based method</t>
  </si>
  <si>
    <t>10.1121/1.4802831</t>
  </si>
  <si>
    <t>2-s2.0-84878910730</t>
  </si>
  <si>
    <t>2011CB503705</t>
  </si>
  <si>
    <t>['risk communication', 'rights reserved', 'results show', 'related knowledge', 'previously complained', 'paper presents', 'measurement specifications', 'measurement results', 'measurement campaign', 'measured point', 'litigations among', 'international commission', 'inappropriately managed', 'emf exposure', 'electromagnetic field', 'base stations', 'author 2012', 'adjacent residents']</t>
  </si>
  <si>
    <t>Radiofrequency (RF) electromagnetic field (EMF) exposure from wireless telecommunication base station antennae can lead to debates, conflicts or litigations among the adjacent residents if inappropriately managed. This paper presents a measurement campaign for the GSM band EMF exposure in the vicinity of 827 base station sites (totally 6207 measurement points) in Guangxi, China. Measurement specifications are designed for risk communication with the residents who previously complained of over-exposure. The EMF power densities with the global positioning system coordinate at each measured point were recorded. Compliance with the International Commission on Non-Ionizing Radiation Protection guidelines and Chinese environmental EMF safety standards was studied. The results show that the GSM band EMF level near the base stations is very low. The measurement results and the EMF risk communication procedures positively influence public perception of the RF EMF exposure from the base stations and promote the exchange of EMF exposure-related knowledge. ¬© The Author 2012. Published by Oxford University Press. All rights reserved.</t>
  </si>
  <si>
    <t>ncs309</t>
  </si>
  <si>
    <t>Radiation Protection Dosimetry</t>
  </si>
  <si>
    <t>112913240-100335062;112913240;112913240;112913240;112913240;112913240;112913240</t>
  </si>
  <si>
    <t>35772110100;55423059200;57155156800;57209982927;57207809629;55763276400;55762637700</t>
  </si>
  <si>
    <t>Wu, Tongning;Shao, Qing;Yang, Lei;Qi, Dianyuan;Lin, Jun;Lin, Xiaojun;Yu, Zongying</t>
  </si>
  <si>
    <t>Beijing;Qingshuihe, Shenzhen</t>
  </si>
  <si>
    <t>China Academy of Telecommunication Research of Ministry of Industry and Information Technology;Shenzhen Institute of Education</t>
  </si>
  <si>
    <t>112913240;100335062</t>
  </si>
  <si>
    <t>A large-scale measurement of electromagnetic fields near gsm base stations in Guangxi, China for risk communication</t>
  </si>
  <si>
    <t>10.1093/rpd/ncs309</t>
  </si>
  <si>
    <t>2-s2.0-84878944410</t>
  </si>
  <si>
    <t>Canada Foundation for Innovation</t>
  </si>
  <si>
    <t>['within species', 'uniformly successful', 'time spent', 'target species', 'smallmouth bass', 'richelieu river', 'passing fish', 'passage efficiency', 'passage duration', 'passage delay', 'north america', 'multispecies fishways', 'minimal delay', 'information could', 'important component', 'generated interest', 'fishway design', 'fish using', 'facilitate passage', 'entire assemblage', 'ecosystem restoration', 'developing fishways', 'channel catfish', 'atlantic salmon']</t>
  </si>
  <si>
    <t>Connectivity | Fish community | Fishway | Migration</t>
  </si>
  <si>
    <t>A shift from target species to ecosystem restoration has generated interest in developing fishways that are capable of passing entire fish communities. Although a number of multispecies fishways now exist in North America, evaluations of these fishways are lacking. We used a passive integrated transponder antenna array to quantify passage success and passage duration of fish using a vertical slot fishway (85m in length, 2.65m elevation rise, 12 regular pools and 2 turning basins) at a low head dam on the Richelieu River in Quebec, Canada. Fourteen of the 18 tagged species re-ascended the fishway, and passage efficiency was highly variable among species (range 25%-100%); however, it was &gt;50% for five of the species well represented in this study (n&gt;10) (Atlantic salmon, channel catfish, smallmouth bass, walleye and white sucker). Passage duration was likewise highly variable both among and within species (e.g. 1.0-452.9h for smallmouth bass, 2.4-237.5h for shorthead redhorse). Although this fishway design was not uniformly successful in passing fish of all species, this study does reveal the species that have problems with ascent and provides an estimate on the time spent in the fishway that is an important component of passage delay. Such information could be used to inform future design refinements to facilitate passage of the entire assemblage with minimal delay. ¬© 2012 John Wiley &amp; Sons, Ltd.</t>
  </si>
  <si>
    <t>582-592</t>
  </si>
  <si>
    <t>River Research and Applications</t>
  </si>
  <si>
    <t>60017592;60017592;60038340;60038340;60017592;110240914;60017592;60017592</t>
  </si>
  <si>
    <t>16647611000;7006329133;7103210029;6505988796;53982728800;7004325622;54889816400;24320083600</t>
  </si>
  <si>
    <t>Thiem, J. D.;Binder, T. R.;Dumont, P.;Hatin, D.;Hatry, C.;Katopodis, C.;Stamplecoskie, K. M.;Cooke, S. J.</t>
  </si>
  <si>
    <t>Quebec;Ottawa;Winnipeg</t>
  </si>
  <si>
    <t>Minist√®re de l‚ÄòEnergie et des Ressources naturelles du Qu√©bec;Carleton University;Katopodis Ecohydraulics Ltd.</t>
  </si>
  <si>
    <t>60038340;60017592;110240914</t>
  </si>
  <si>
    <t>Thiem J.</t>
  </si>
  <si>
    <t>Multispecies Fish Passage Behaviour In A Vertical Slot Fishway On The Richelieu River, Quebec, Canada</t>
  </si>
  <si>
    <t>10.1002/rra.2553</t>
  </si>
  <si>
    <t>2-s2.0-84878944914</t>
  </si>
  <si>
    <t>['term evolution', 'service characteristics', 'rights reserved', 'output system', 'maximal electromagnetic', 'low deviations', 'input single', 'input multiple', 'field exposure', 'experimental validation', 'cost method', 'author 2012']</t>
  </si>
  <si>
    <t>An experimental validation of a low-cost method for extrapolation and estimation of the maximal electromagnetic-field exposure from long-term evolution (LTE) radio base station installations are presented. No knowledge on downlink band occupation or service characteristics is required for the low-cost method. The method is applicable in situ. It only requires a basic spectrum analyser with appropriate field probes without the need of expensive dedicated LTE decoders. The method is validated both in laboratory and in situ, for a single-input single-output antenna LTE system and a 2√ó2 multiple-input multiple-output system, with low deviations in comparison with signals measured using dedicated LTE decoders. ¬© The Author 2012. Published by Oxford University Press. All rights reserved.</t>
  </si>
  <si>
    <t>ncs307</t>
  </si>
  <si>
    <t>60033316;60033316;60104081;60104081;60016575;60104081;60033316</t>
  </si>
  <si>
    <t>24479868400;22985227300;6701547824;23490602400;55763051000;57203046526;7103396069</t>
  </si>
  <si>
    <t>Verloock, Leen;Joseph, Wout;Gati, Azeddine;Varsier, Nad√®ge;Flach, Bj√∂rn;Wiart, Joe;Martens, Luc</t>
  </si>
  <si>
    <t>France;Belgium;Sweden</t>
  </si>
  <si>
    <t>Issy-les-Moulineaux;Ghent;Stockholm</t>
  </si>
  <si>
    <t>Orange Labs;Universiteit Gent;Ericsson Sweden</t>
  </si>
  <si>
    <t>60104081;60033316;60016575</t>
  </si>
  <si>
    <t>Verloock L.</t>
  </si>
  <si>
    <t>Low-cost extrapolation method for maximal lte radio base station exposure estimation: Test and validation</t>
  </si>
  <si>
    <t>10.1093/rpd/ncs307</t>
  </si>
  <si>
    <t>2-s2.0-84878953159</t>
  </si>
  <si>
    <t>8/u250/4235</t>
  </si>
  <si>
    <t>['superconductivity property', 'superconducting patch', 'superconducting cylindrical', 'studied using', 'significant effect', 'results show', 'resonant frequency', 'resonance frequency', 'radiation pattern', 'radiation characteristics', 'present method', 'power bandwidth', 'numerical results', 'microstrip structure', 'good agreement', 'domain green', 'dielectric layer', 'considerably increased', 'computed data', 'affected significantly']</t>
  </si>
  <si>
    <t>Cylindrical microstrip antennas | Electromagnetic modeling | Radiation field | Resonant frequency | Superconductivity</t>
  </si>
  <si>
    <t>In this work, the resonance and radiation characteristics of a superconducting cylindrical-rectangular microstrip antenna covered with a dielectric layer are studied using an electric field integral equation and the spectral-domain Green's function. The effect of superconductivity of the patch is modeled by including surface complex impedance in the formulation. In order to validate the present method, numerical results for the cylindrical microstrip antenna with a perfectly conducting patch are presented and very good agreement has been demonstrated between our computed data and those found in the literature. Once the validity of the method is checked, the effect of the superconducting patch on resonance frequency, half-power bandwidth and radiation pattern of cylindrical rectangular microstrip patch is studied. It is found that the resonant frequency is affected significantly by the superconductivity property of the patch and the half-power bandwidth is considerably increased, which improves the narrow bandwidth characteristics of the microstrip structure. Further results show that a thin superconductor patch has a significant effect on the E-plane radiation pattern. ¬© 2013 Springer Science+Business Media New York.</t>
  </si>
  <si>
    <t>297-305</t>
  </si>
  <si>
    <t>Journal of Computational Electronics</t>
  </si>
  <si>
    <t>60068760-60087346;60087346</t>
  </si>
  <si>
    <t>6507247398;6602259960</t>
  </si>
  <si>
    <t>Khedrouche, D.;Benghalia, A.</t>
  </si>
  <si>
    <t>Constantine;M'sila</t>
  </si>
  <si>
    <t>Universit√© des Fr√®res Mentouri Constantine 1;Universit√© Mohamed Boudiaf - M'sila</t>
  </si>
  <si>
    <t>60087346;60068760</t>
  </si>
  <si>
    <t>Khedrouche D.</t>
  </si>
  <si>
    <t>Modeling the superconducting effects on resonance and radiation characteristics of a cylindrical-rectangular microstrip antenna covered with a dielectric layer</t>
  </si>
  <si>
    <t>10.1007/s10825-013-0446-y</t>
  </si>
  <si>
    <t>2-s2.0-84879008676</t>
  </si>
  <si>
    <t>['single layer', 'single feed', 'respective patches', 'proposed antennas', 'patch areas', 'good agreement', 'francis group', 'experimentally studied', 'antenna structures', 'also obtained']</t>
  </si>
  <si>
    <t>This paper is aimed at proposing some single layer, single feed, multifrequency slotted microstrip patch antennas for wireless communication applications. Four different slotted patch antennas fabricated with FR-4 () substrate are proposed and experimentally studied. Unequal narrow rectangular slots are introduced on the respective patches to reduce the size of the antennas. Multiple resonant frequencies are also obtained by cutting unequal slots. The measured result shows that the size of the proposed antennas have been reduced by 89, 90, 92, and 67%, respectively, when compared with their respective conventional rectangular microstrip antennas with same patch areas. The proposed antenna structures also provides increased frequency ratio (the ratio of second or higher resonant frequency to the first resonant frequency). All the antenna structures are simulated using method of moment based IE3D‚Ñ¢ software. Good agreement is achieved between simulated and measured (by vector network analyzer) results. ¬© 2013 Copyright Taylor and Francis Group, LLC.</t>
  </si>
  <si>
    <t>1145-1162</t>
  </si>
  <si>
    <t>60079757;60011023;60097661</t>
  </si>
  <si>
    <t>57206573656;35597906100;7201666265</t>
  </si>
  <si>
    <t>Das, S.;Sarkar, P. P.;Chowdhury, S. K.</t>
  </si>
  <si>
    <t>Kalyani;Malda;Kalyani</t>
  </si>
  <si>
    <t>JIS College of Engineering;IMPS College of Engineering &amp; Technology;University of Kalyani</t>
  </si>
  <si>
    <t>60097661;60079757;60011023</t>
  </si>
  <si>
    <t>Investigations on miniaturized multifrequency microstrip patch antennas for wireless communication applications</t>
  </si>
  <si>
    <t>10.1080/09205071.2013.802656</t>
  </si>
  <si>
    <t>2-s2.0-84879070802</t>
  </si>
  <si>
    <t>['simulation results', 'scannable pattern', 'optimal performance', 'francis group', 'comparative analysis', 'antenna elements']</t>
  </si>
  <si>
    <t>A comparison between different modern multi-objective optimization methods applied to the design of concentric rings antenna arrays is presented in this paper. This design of concentric rings antenna arrays considers the optimization of the amplitude and phase excitations across the antenna elements in order to generate the trade-off curves between side lobe level and directivity for a scannable pattern with optimal performance in the whole azimuth plane. Simulation results by using evolutionary multi-objective optimization methods, such as: NSGA-II, DEMO, and EM-MOPSO are provided in this document. Furthermore, a comparative analysis of the performance between these algorithms is presented. ¬© 2013 Copyright Taylor and Francis Group, LLC.</t>
  </si>
  <si>
    <t>1100-1113</t>
  </si>
  <si>
    <t>60019607;60032563;60019607;60019607;60019607</t>
  </si>
  <si>
    <t>8392629300;6603395517;55767031800;55768036600;26325144000</t>
  </si>
  <si>
    <t>Panduro, Marco A.;Brizuela, Carlos A.;Garza, Jesus;Hinojosa, Sergio;Reyna, Alberto</t>
  </si>
  <si>
    <t>Ensenada;Ciudad Victoria</t>
  </si>
  <si>
    <t>Centro de Investigacion Cientifica y de Educacion Superior de Ensenada;Universidad Aut√≥noma de Tamaulipas</t>
  </si>
  <si>
    <t>60032563;60019607</t>
  </si>
  <si>
    <t>Panduro M.</t>
  </si>
  <si>
    <t>A comparison of NSGA-II, DEMO, and EM-MOPSO for the multi-objective design of concentric rings antenna arrays</t>
  </si>
  <si>
    <t>10.1080/09205071.2013.801040</t>
  </si>
  <si>
    <t>2-s2.0-84879090599</t>
  </si>
  <si>
    <t>['without resonator', 'wimax system', 'wide bandwidth', 'upper wlan', 'triple bands', 'stable gain', 'shaped stubs', 'radiating patch', 'notched bands', 'lower wlan', 'francis group', 'experimental results', '7 ghz', '6 ghz', '4 ghz']</t>
  </si>
  <si>
    <t>A compact planar microstrip-fed ultra wideband antenna for triple bands is presented and analyzed. The proposed antenna consists of semi-circular shaped radiating patch with two I-shaped stubs. It provides a wide bandwidth of 3.05-11.7 GHz. A pair of spiral loop resonators merges with radiating patch to create the first notched band in 3.3-3.7 GHz for the WiMAX system. In addition, integrated microstrip resonators are coupled with ground to generate the second- and third-notched bands in 5.2-5.4 GHz for lower WLAN and 5.7-6 GHz for upper WLAN, respectively. Experimental results of the proposed antenna exhibit good radiation pattern, stable gain, and consistent group delay performances. The time domain behavior of the antenna with and without resonator is analyzed. ¬© 2013 Copyright Taylor and Francis Group, LLC.</t>
  </si>
  <si>
    <t>1178-1186</t>
  </si>
  <si>
    <t>A triple band-notched planar antenna for UWB applications</t>
  </si>
  <si>
    <t>10.1080/09205071.2013.803443</t>
  </si>
  <si>
    <t>2-s2.0-84879093143</t>
  </si>
  <si>
    <t>['several circular', 'reference antenna', 'rectangular slots', 'rcs reduction', 'rcs control', 'proposed technique', 'proposed antennas', 'novel technique', 'microstrip antennas', 'lower rcs', 'good candidate', 'francis group', 'cp performances', 'cp antennas', 'cp antenna', 'circularly polarized']</t>
  </si>
  <si>
    <t>A novel technique for radar cross section (RCS) reduction of circularly polarized (CP) microstrip antennas is proposed in this paper. By the introduction of several circular and rectangular slots on the ground of the reference CP antenna, RCS of the CP antenna is reduced without effects on the circular polarization performances. Based on the common rectangular CP antenna, two modified antennas are proposed as the examples to validate the novel technique of RCS reduction. The simulated and measured results show that the proposed antennas have lower RCS than the reference antenna while maintaining the same CP performances, which illuminates that the proposed technique is a good candidate for CP antennas with a requirement of RCS control. ¬© 2013 Copyright Taylor and Francis Group, LLC.</t>
  </si>
  <si>
    <t>1077-1088</t>
  </si>
  <si>
    <t>55378065700;55951823600;55588918300;55271584500</t>
  </si>
  <si>
    <t>Jiang, Wen;Zhang, Yang;Deng, Zhao Bin;Hong, Tao</t>
  </si>
  <si>
    <t>Novel technique for RCS reduction of circularly polarized microstrip antennas</t>
  </si>
  <si>
    <t>10.1080/09205071.2013.800461</t>
  </si>
  <si>
    <t>2-s2.0-84879094943</t>
  </si>
  <si>
    <t>['uniform array', 'sidelobe level', 'remain œü', 'radiation pattern', 'power beamwidth', 'optimum set', 'optimized array', 'null depths', 'isotropic antennas', 'hpbw ),', 'desired value', 'antenna elements', 'amplitude distribution']</t>
  </si>
  <si>
    <t>Circular ring array | Directivity | Firefly algorithm (FA) | First null beamwidth (FNBW) | Half-power beamwidth (HPBW) | Sidelobe level</t>
  </si>
  <si>
    <t>The radiation pattern of a small-size concentric ring array antenna does not remain œÜ-symmetric, if the array is made with an appreciably lesser number of antenna elements. The sidelobe level, first null beamwidth (FNBW), half-power beamwidth (HPBW), and the null depths of the radiation pattern change significantly in different œÜ planes. An efficient pattern synthesis method has been developed in this work to reduce the variation of sidelobe level, FNBW, and HPBW of a small-size concentric ring array of isotropic antennas, for different œÜ cuts. It is done by finding out an optimum set of amplitude distribution of the array elements using firefly algorithm. The sidelobe level and the first null depth of the array are kept below a desired value for all the defined œÜ cuts. The directivity of the optimized array and the uniform array has been computed. The variation of all these parameters for different œÜ cuts has been compared to the same array with uniform excitation among the elements. ¬© 2012 Institut Mines-T√©l√©com and Springer-Verlag.</t>
  </si>
  <si>
    <t>299-306</t>
  </si>
  <si>
    <t>60103561;60103561</t>
  </si>
  <si>
    <t>57216084250;55917752200</t>
  </si>
  <si>
    <t>Chatterjee, A.;Mahanti, G. K.</t>
  </si>
  <si>
    <t>Chatterjee A.</t>
  </si>
  <si>
    <t>Minimization in variations of different parameters in different œÜ planes of a small-size concentric ring array antenna using firefly algorithm</t>
  </si>
  <si>
    <t>10.1007/s12243-012-0323-x</t>
  </si>
  <si>
    <t>2-s2.0-84879112894</t>
  </si>
  <si>
    <t>K5051202017</t>
  </si>
  <si>
    <t>['novel design', 'low elevation', 'including gps', 'francis group', 'feeding network', 'compact size', '85 ghz', '7 ghz', '5 mm']</t>
  </si>
  <si>
    <t>Novel design of compact circularly polarized shorted annular stacked patch antenna has been proposed for global navigation satellite system in this study. The antenna has been designed to operate for the satellite navigation frequencies, including GPS, GLONASS, Galileo and Compass (1100-1600 MHz). Dual-layer strip lines that being composed of one broadband 180¬∞ hybrid and two wideband 90¬∞ hybrids are introduced as feeding network. As a result, the antenna has a 50.8% 10-dB return loss bandwidth from 1.1 to 1.85 GHz, and 45.5% 3-dB axial ratio bandwidth from 1.07 to 1.7 GHz, respectively. The designed antenna occupies a compact size of 70 mm √ó 70 mm √ó 28.5 mm. In this study, shorted annular stacked patch is introduced to obtain stable gain bandwidth, broad beam width characteristics, and good axial ratio at low elevation. ¬© 2013 Copyright Taylor and Francis Group, LLC.</t>
  </si>
  <si>
    <t>1187-1195</t>
  </si>
  <si>
    <t>55327810300;55328343100;55553729000</t>
  </si>
  <si>
    <t>Xi, Li;Lin, Yang;Min, Wang</t>
  </si>
  <si>
    <t>Xi L.</t>
  </si>
  <si>
    <t>Novel design of multilayer wideband shorted annular stacked patch antenna for GNSS application with dual layer strip lines fed</t>
  </si>
  <si>
    <t>10.1080/09205071.2013.803444</t>
  </si>
  <si>
    <t>2-s2.0-84879116767</t>
  </si>
  <si>
    <t>['western margin', 'vulcanisphaera africana', 'timofeevia phosphoritica', 'timofeevia microretis', 'tarija department', 'southwestern sardinia', 'southern bolivia', 'solisphaeridium akrochordum', 'saharidia fragilis', 'retisphaeridium brayense', 'northern spain', 'northern argentina', 'levels correlated', 'ladogella rommelaerei', 'impluviculus multiangularis', 'first late', 'eastern newfoundland', 'cymatiogalea cf', 'baltic affinities', 'arctic russia']</t>
  </si>
  <si>
    <t>The first late-Cambrian aged palynomorph assemblage of Bolivia is presented. The sampled material comes from the Cambro-Ordovician Iscayachi Formation cropping out in the Antenna of the Sierra de Sama, Tarija department, southern Bolivia. The palynomorph assemblage occurs in levels correlated to the Parabolina (Neoparabolina) frequens argentina trilobite biozone. It is comprised of Acanthodiacrodium spp., Cristallinium cambriense, Cymatiogalea cf. C. aspergillum, C. velifera, C. virgulta, Dasydiacrodium spp., Eliasum llaniscum, Impluviculus multiangularis, Ladogella rommelaerei, Ladogella sp., Leiofusa sp., Leiosphaeridia sp., Lophosphaeridium sp., Lusatia? sp., Micrhystridium sp., Poikilofusa squama, Poikilofusa sp., Polygonium dentatum, Retisphaeridium brayense, Saharidia fragilis, Solisphaeridium akrochordum, S. lucidum, Timofeevia phosphoritica, Timofeevia microretis, Vulcanisphaera africana and V. turbata. The assemblage provides elements of comparison with previously reported palynofloras in northern Argentina, eastern Newfoundland, southwestern Sardinia, Algeria, northern Spain, Baltica and Avalonia (Arctic Russia, East-European Platform). All microphytoplancton are indicative of cold water affinities as expected from the western margin of Gondwana, showing some Baltic affinities as well.</t>
  </si>
  <si>
    <t>167-176</t>
  </si>
  <si>
    <t>100996360;100996360;100996360</t>
  </si>
  <si>
    <t>57225240038;6701352470;15747335800</t>
  </si>
  <si>
    <t>Vergel, M. M.;Ace√±olaza, G. F.;Ar√°oz, L.</t>
  </si>
  <si>
    <t>Universidad Nacional de Tucum√°n-PROIMIMIRCEN</t>
  </si>
  <si>
    <t>Vergel M.M.</t>
  </si>
  <si>
    <t>Palynology of the Iscayachi formation (Cambro-Ordovician) from the cordillera oriental of Southern Bolivia: New data from the western margin of Gondwana</t>
  </si>
  <si>
    <t>2-s2.0-84879230463</t>
  </si>
  <si>
    <t>['¬© 2013', 'transport stations', 'technology reached', 'synchronization functions', 'numerous characteristics', 'new milestone', 'licensee mdpi', 'large buses', 'instant influx', 'increasing performance', 'high frequency', 'great variability', 'frequency identification', 'following systems', 'directional manner', 'bus companies', 'adopted blocked']</t>
  </si>
  <si>
    <t>Radio frequency identification (RFID) | System platform | Taipei bus station | Ultra-high frequency (UHF)</t>
  </si>
  <si>
    <t>Transport stations such as airports, ports, and railways have adopted blocked-type pathway management to process and control travel systems in a one-directional manner. However, this excludes highway transportation where large buses have great variability and mobility; thus, an instant influx of numerous buses increases risks and complicates station management. Focusing on Taipei Bus Station, this study employed RFID technology to develop a system platform integrated with modern information technology that has numerous characteristics. This modern information technology comprised the following systems: ultra-high frequency (UHF) radio-frequency identification (RFID), ultrasound and license number identification, and backstage graphic controls. In conclusion, the system enabled management, bus companies, and passengers to experience the national bus station's new generation technology, which provides diverse information and synchronization functions. Furthermore, this technology reached a new milestone in the energy-saving and efficiency-increasing performance of Taiwan's buses. ¬© 2013 by the authors; licensee MDPI, Basel, Switzerland.</t>
  </si>
  <si>
    <t>7797-7812</t>
  </si>
  <si>
    <t>60007362;60012392;60007362;113691487;113691487</t>
  </si>
  <si>
    <t>8546378100;55939148800;16308282300;55773733600;55774337400</t>
  </si>
  <si>
    <t>Own, Chung Ming;Lee, Da Sheng;Wang, Ti Ho;Wang, De Jun;Ting, Yu Lun</t>
  </si>
  <si>
    <t>Taipei;Tamsui;Taipei</t>
  </si>
  <si>
    <t>National Taipei University of Technology;St. John's University Taiwan;Wan Da Tong Enterprise Co., Ltd.</t>
  </si>
  <si>
    <t>60012392;60007362;113691487</t>
  </si>
  <si>
    <t>Own C.M.</t>
  </si>
  <si>
    <t>Performance evaluation of UHF RFID technologies for real-time bus recognition in the Taipei bus station</t>
  </si>
  <si>
    <t>10.3390/s130607797</t>
  </si>
  <si>
    <t>2-s2.0-84879328979</t>
  </si>
  <si>
    <t>['wide range', 'static approximation', 'quick exploration', 'predicts invariance', 'precise calculation', 'physical insight', 'paper directly', 'optical sensor', 'expressions enable', 'electron plasma', 'either metals', 'dipolar resonance', 'antenna theory', 'analytical formulae']</t>
  </si>
  <si>
    <t>At optical frequencies metals behave as an electron plasma and conventional antenna designs need modifications when transferred to this regime. In contrast to antenna theory and to the effective wavelength picture, the position and width of the dipolar resonance of a rectangular cuboidal plasmonic nanoantenna scales nonlinearly with its length, width and height, as shown in this paper directly by analytical formulae. Moreover we show that the quality factor calculated for different sizes varies significantly with size, in contrast to the quasi-static approximation which predicts invariance. We present analytical expressions that provide a tool for direct and precise calculation of the dipolar plasmon resonance which can be applied to the antenna design process. These expressions enable both physical insight and the quick exploration of a wide range of parameters to tailor the plasmon resonance response or scattering by nanoparticles, for either metals or dielectrics, for numerous promising applications in optical sensor, photovoltaic and light emitting device design. ¬© IOP Publishing and Deutsche Physikalische Gesellschaft.</t>
  </si>
  <si>
    <t>57197679012;7201635833;56187259100</t>
  </si>
  <si>
    <t>Massa, Enrico;Maier, Stefan A.;Giannini, Vincenzo</t>
  </si>
  <si>
    <t>Massa E.</t>
  </si>
  <si>
    <t>An analytical approach to light scattering from small cubic and rectangular cuboidal nanoantennas</t>
  </si>
  <si>
    <t>10.1088/1367-2630/15/6/063013</t>
  </si>
  <si>
    <t>2-s2.0-84879347910</t>
  </si>
  <si>
    <t>['¬© 2013', 'statistical properties', 'stability suitable', 'stability afforded', 'signal path', 'rights reserved', 'radio telescope', 'power consumption', 'performed entirely', 'optical fiber', 'necessary gain', 'greatly reducing', 'generated radio', 'full benefits', 'frequency interference', 'focal plane', 'end based', 'could leak', 'astronomical society', 'analog components']</t>
  </si>
  <si>
    <t>We report on the development of a prototype integrated receiver front-end that combines all conversions from RF to baseband, from analog to digital, and from copper to fiber into one compact assembly, with the necessary gain and stability suitable for radio astronomy applications. The emphasis in this article is on a novel digital data link over optical fiber which requires no formatting in the front-end, greatly reducing the complexity, bulk, and power consumption of digital electronics inside the antenna, facilitating its integration with the analog components, and minimizing the self-generated radio-frequency interference (RFI) which could leak into the signal path. Management of the serial data link is performed entirely in the back-end based on the statistical properties of signals with a strong random noise component. In this way, the full benefits of precision and stability afforded by conventional digital data transmission are realized with far less overhead at the focal plane of a radio telescope. ¬© 2013. The Astronomical Society of the Pacific. All rights reserved. Printed in U.S.A.</t>
  </si>
  <si>
    <t>695-704</t>
  </si>
  <si>
    <t>Publications of the Astronomical Society of the Pacific</t>
  </si>
  <si>
    <t>60024185;60024185;60024185</t>
  </si>
  <si>
    <t>14822276200;35559654300;55550184400</t>
  </si>
  <si>
    <t>Morgan, Matthew A.;Richard Fisher, J.;Castro, Jason J.</t>
  </si>
  <si>
    <t>Charlottesville</t>
  </si>
  <si>
    <t>National Radio Astronomy Observatory</t>
  </si>
  <si>
    <t>Morgan M.</t>
  </si>
  <si>
    <t>Unformatted digital fiber-optic data transmission for radio astronomy front-ends</t>
  </si>
  <si>
    <t>10.1086/671349</t>
  </si>
  <si>
    <t>2-s2.0-84879481422</t>
  </si>
  <si>
    <t>['√ ºller', 'wilkensi (.', 'type species', 'two species', 'thirteen species', 'thaumatoconcha kornicker', 'styx (.', 'sexes collected', 'revised using', 'remaining species', 'readily distinguished', 'phylogenetic analyses', 'phalanx (.', 'palmeri (.', 'orghidani (.', 'nov .,', 'north atlantic', 'new species', 'new diagnoses', 'new combination', 'mexicana (.', 'kakuki (.', 'humphreysella kornicker', 'formerly placed', 'five genera', 'exuma (.', 'extant genera', 'elizabethae (.', 'deep water', 'compound third', 'carolynae kornicker', 'bahamensis (.', 'angeli sp', 'accommodates h', '28 taxa']</t>
  </si>
  <si>
    <t>Anchialine caves | Ostracoda | Phylogeny | Taxonomy | Thaumatocyprididae</t>
  </si>
  <si>
    <t>The extant genera of the ostracod family Thaumatocyprididae are revised using the results of a phylogenetic analysis based on 54 morphological characters and 28 taxa. This revealed two main lineages within the family. There is a deep-sea lineage comprising the two species of Thaumatocypris M√ºller, 1906, the thirteen species of Thaumatoconcha Kornicker and Sohn, 1976 and a monotypic Danielopolina Kornicker and Sohn, 1976, comprising the type species D. carolynae Kornicker and Sohn, 1976 only. The second lineage contained cave taxa only, all formerly placed in Danielopolina but here transferred to the subgenus Danielopolina (. Humphreysella) Kornicker and Danielopol, in Kornicker et al., 2006, which is raised to full genus status as Humphreysella Kornicker and Danielopol, in Kornicker et al., 2006. This accommodates H. orghidani (. Danielopol, 1972) new combination, H. bahamensis (. Kornicker and Iliffe, 1989a) new combination, H. baltanasi (Kornicker in Humphreys et al., 2009) new combination, H. elizabethae (. Kornicker and Iliffe, 1992) new combination, H. exuma (. Kornicker and Iliffe, 1998) new combination, H. kakuki (. Kornicker and Iliffe, 2000) new combination, H. mexicana (. Kornicker and Iliffe, 1989a) new combination, H. palmeri (. Kornicker et al., 2007) new combination, H. phalanx (. Kornicker and Iliffe, 1995) new combination, H. styx (. Kornicker and Iliffe, 1989c) new combination and H. wilkensi (. Hartmann, 1985) new combination. The position of the remaining species, Danielopolina kornickeri Danielopol et al., 2000, in phylogenetic analyses is unstable, but this species is here recognised as a distinct lineage within the family. A new genus Welesina is established to accommodate as its type species Welesina kornickeri (. Danielopol et al., 2000) new combination. New diagnoses are provided for all five genera. A new species of Thaumatoconcha, T. angeli sp. nov., is described, based on material of both sexes collected from deep water in the North Atlantic, on the Iberian abyssal plain. It can be readily distinguished from its congeners by the presence of 2 small bristles on the compound third-fourth antennulary segment of the female, and by the setation of the third endopodal segment of the antenna of the female. ¬© 2013 Elsevier GmbH.</t>
  </si>
  <si>
    <t>469-485</t>
  </si>
  <si>
    <t>60012061;60025352</t>
  </si>
  <si>
    <t>36463548900;7005517485</t>
  </si>
  <si>
    <t>Iglikowska, Anna;Boxshall, Geoff A.</t>
  </si>
  <si>
    <t>United Kingdom;Poland</t>
  </si>
  <si>
    <t>London;Sopot</t>
  </si>
  <si>
    <t>The Natural History Museum, London;Institute of Oceanology of the Polish Academy of Sciences</t>
  </si>
  <si>
    <t>60025352;60012061</t>
  </si>
  <si>
    <t>Iglikowska A.</t>
  </si>
  <si>
    <t>Danielopolina revised: Phylogenetic relationships of the extant genera of the family Thaumatocyprididae (Ostracoda: Myodocopa)</t>
  </si>
  <si>
    <t>S0044523113000053</t>
  </si>
  <si>
    <t>10.1016/j.jcz.2013.01.004</t>
  </si>
  <si>
    <t>2-s2.0-84879505849</t>
  </si>
  <si>
    <t>['¬© 2013', 'technique requires', 'ssle technique', 'ssle method', 'software modification', 'simulation international', 'sensor nodes', 'sensed data', 'process models', 'paper proposes', 'opnet modeler', 'location estimation', 'localization performance', 'localization error', 'improved version', 'implemented using', 'estimate locations', 'computationally powerful', 'computational burden', 'channel parameters', 'central node', 'average throughput']</t>
  </si>
  <si>
    <t>adaptive antennas | localization | OPNET | sectoral sweeper | wireless sensor networks</t>
  </si>
  <si>
    <t>In wireless sensor networks, location awareness along with the sensed data is important for most of the applications. Although there are many localization techniques in the literature, some of these techniques involve tiny sensor nodes, which need to be computationally powerful and complex in hardware to estimate their locations. This paper proposes a modified sectoral sweeper-based localization estimation (M-SSLE) method, which is the improved version of our previously studied SSLE method, to achieve position information of sensor nodes. This technique requires only a central node having a smart antenna capability to estimate locations of sensor nodes and simplified message formats. Using the SSLE technique, the computational burden for location estimation is carried out by a central node and no hardware or software modification to tiny sensor devices is required. The M-SSLE is implemented using an OPNET modeler for realistic fading channel conditions. The detailed implementation methodology in OPNET is presented in terms of node and process models. The performance of the M-SSLE method is evaluated through different network scenarios and channel parameters in terms of localization error, average throughput, and node energy consumption. Furthermore, its localization performance is compared with the SSLE and Cram√©r Rao Bound methods in the two different scenarios for the deployment of the sensor nodes. The M-SSLE average localization errors of 4.3 and 8.9 m are demonstrated under the log-distance and the log-normal shadowing channel conditions in a 250 m √ó 250 m area, respectively. ¬© 2013 The Society for Modeling and Simulation International.</t>
  </si>
  <si>
    <t>746-761</t>
  </si>
  <si>
    <t>Simulation</t>
  </si>
  <si>
    <t>60028583;60104506;60028583;60028583</t>
  </si>
  <si>
    <t>15126996200;26530711800;7003901755;25930752000</t>
  </si>
  <si>
    <t>Kucuk, Kerem;Bandirmali, Necla;Kavak, Adnan;Atmaca, Sedat</t>
  </si>
  <si>
    <t>Yalova;Kocaeli</t>
  </si>
  <si>
    <t>Yalova √úniversitesi;Kocaeli √úniversitesi</t>
  </si>
  <si>
    <t>60104506;60028583</t>
  </si>
  <si>
    <t>Kucuk K.</t>
  </si>
  <si>
    <t>A modified sectoral sweeper-based localization estimation and its implementation in a multi-hop wireless sensor networking environment by using OPNET</t>
  </si>
  <si>
    <t>10.1177/0037549713481256</t>
  </si>
  <si>
    <t>2-s2.0-84879535556</t>
  </si>
  <si>
    <t>['vertical extensometer', 'university zagreb', 'tide gravity', 'tide amplitudes', 'theoretically parameters', 'temperature inside', 'surrounding space', 'successfully established', 'station operation', 'standard process', 'special meaning', 'romberg earth', 'registration could', 'precise gravity', 'petroleum engineering', 'pass filter', 'must become', 'mining shaft', 'mining geology', 'measuring instruments', 'maximally earth', 'installed instruments', 'host computer', 'gnss antenna', 'first time', 'exact determination', 'electrostatic feedback', 'different instruments', 'data logger', 'covariance analyses', 'country using', 'control equipments', 'condenser plates', 'computer display', 'component tilt', 'capacitive sensor', 'calculation purposes', 'cable connected', 'butterworth low', 'breathing monitoring', 'besides signals', 'barometric pressure', 'ascii format', 'also connected', '18 db']</t>
  </si>
  <si>
    <t>2-component-tilt-meter | Capacitive sensor | Correlation analysis | Covariant analysis | Earth's elastic parameters | Earthquake and micro seismic registrations | Fourier spectral analysis | Gravity-meter | Resonant frequency of buildings | Vertically extensometer</t>
  </si>
  <si>
    <t>At the Faculty of Mining Geology and Petroleum engineering of the University Zagreb for the first time in our country a station for Earth-breathing monitoring was successfully established. Different instruments are included in the station operation such as a permanent Trimble GNSS station, a vertical extensometer, a two-component tilt-meter, an one-component tilt-meter and a LaCoste &amp; Romberg Earth-tide gravity-meter (model ET 16). The GNSS antenna is fixed on the terrace over the mining shaft and with a cable connected to the receiver which is via LAN connected to the host computer. All other measuring instruments are connected to a data logger which is also connected to the host computer. In the same room with the data logger all control equipments for the installed instruments are placed. The gravity-meter, tilt-meter and the vertical extensometer are equipped with a capacitive sensor and the same condenser plates of the gravity-meter are used for the electrostatic feedback. All these electronics was developed by the author. Signals from the measuring instruments are directly or over a Butterworth low-pass filter (18 dB/octave and T=100 s) connected to the data logger. Besides signals from the mentioned instruments several other sensors for barometric pressure and temperature inside the instruments and the surrounding space are registered. The registration could be followed on the computer display by means of the FLUKE graphic program Trend-link. For calculation purposes with other standard statistic programs the Data are saved in ASCII format as CSV (Comma Separated Values). It is foreseen that the registered time series will be processed with Fourier spectral analyses programs so as correlation and covariance analyses. A special meaning of this research is that for the first time in our country using a precise gravity-meter elastic parameters of the Earth and a comparison to the theoretically parameters will be determined so as maximally Earth-tide amplitudes for this location. Also the exact determination of building resonance frequencies is of big importance especially for the future earthquake risk system which must become a standard process in building hazard zoning in cities.</t>
  </si>
  <si>
    <t>107-118</t>
  </si>
  <si>
    <t>0016710X</t>
  </si>
  <si>
    <t>Geodetski List</t>
  </si>
  <si>
    <t>Kavanagh-Zagreb, Radovan Marjanoviƒá</t>
  </si>
  <si>
    <t>University of Zagreb, Faculty of Mining, Geology and Petroleum Engineering</t>
  </si>
  <si>
    <t>Kavanagh-Zagreb R.</t>
  </si>
  <si>
    <t>Instrumentation of the Earth-breathing monitoring station at the faculty of mining geology and petroleum engineering, Zagreb</t>
  </si>
  <si>
    <t>2-s2.0-84879561207</t>
  </si>
  <si>
    <t>['whose cross', 'using site', 'using genetic', 'tuned spatio', 'temporal expression', 'single 567', 'regulatory module', 'regulation respectively', 'protein rotund', 'protein distal', 'proper proximo', 'molecular level', 'long cis', 'key taat', 'identified within', 'homeodomain p', 'haltere cells', 'finger p', 'findings indicate', 'direct binding', 'developing leg', 'c2h2 zinc', 'biochemical tests', 'binding proteins', 'better characterized', 'bac recombineering', 'antennal tissues']</t>
  </si>
  <si>
    <t>Most identified Drosophila appendage-patterning genes encode DNA-binding proteins, whose cross-regulatory interactions remain to be better characterized at the molecular level, notably by studying their direct binding to tissue-specific transcriptional enhancers. A fine-tuned spatio-temporal expression of bric-a-brac2 (bab2) along concentric rings is essential for proper proximo-distal (P-D) differentiation of legs and antennae. However, within the genetic interaction landscape governing limb development, no transcription factor directly controlling bab2 expression has been identified to date. Using site-targeted GFP reporter assay and BAC recombineering, we show here that restricted bab2 expression in leg and antennal imaginal discs relies on a single 567-bp-long cis-regulatory module (CRM), termed LAE (for leg and antennal enhancer). We show that this CRM (i) is necessary and sufficient to ensure normal bab2 activity in developing leg and antenna, and (ii) is structurally and functionally conserved among Drosophilidae. Through deletion and site-directed mutagenesis approaches, we identified within the LAE essential sequence motifs required in both leg and antennal tissues. Using genetic and biochemical tests, we establish that in the LAE (i) a key TAAT-rich activator motif interacts with the homeodomain P-D protein Distal-less (Dll) and (ii) a single T-rich activator motif binds the C2H2 zinc-finger P-D protein Rotund (Rn), leading to bab2 up-regulation respectively in all or specifically in the proximal-most ring(s), both in leg and antenna. Joint ectopic expression of Dll and Rn is sufficient to cell-autonomously activate endogenous bab2 and LAE-driven reporter expression in wing and haltere cells. Our findings indicate that accuracy, reliability and robustness of developmental gene expression do not necessarily require cis-regulatory information redundancy. ¬© 2013 Baanannou et al.</t>
  </si>
  <si>
    <t>e1003581</t>
  </si>
  <si>
    <t>60102124;60102124;60102124-60030327;60138276;60102124;60102124;60102124</t>
  </si>
  <si>
    <t>22984156800;56053132700;55779911100;7103249524;7007006710;6602660857;6701836523</t>
  </si>
  <si>
    <t>Baanannou, Aissette;Mojica-Vazquez, Luis Humberto;Darras, Gaylord;Couderc, Jean Louis;Cribbs, David L.;Boube, Muriel;Bourbon, Henri Marc</t>
  </si>
  <si>
    <t>France;France;Spain</t>
  </si>
  <si>
    <t>Clermont-Ferrand;Toulouse;Barcelona</t>
  </si>
  <si>
    <t>Universit√© Clermont Auvergne;Universit√© F√©d√©rale Toulouse Midi-Pyr√©n√©es;CSIC - Instituto de Biologia Molecular de Barcelona (IBMB)</t>
  </si>
  <si>
    <t>60138276;60102124;60030327</t>
  </si>
  <si>
    <t>Baanannou A.</t>
  </si>
  <si>
    <t>Drosophila Distal-less and Rotund Bind a Single Enhancer Ensuring Reliable and Robust bric-a-brac2 Expression in Distinct Limb Morphogenetic Fields</t>
  </si>
  <si>
    <t>10.1371/journal.pgen.1003581</t>
  </si>
  <si>
    <t>2-s2.0-84879650417</t>
  </si>
  <si>
    <t>['traits measured', 'smallest sizes', 'selection 8', 'results indicate', 'prefered hosts', 'paradisi macfad', 'notable variation', 'murraya paniculata', 'morphometrical variants', 'measures obtained', 'males collected', 'least variations', 'largest sizes', 'l .)', 'genal processes', 'forewing length', 'determine whether', 'body length', 'antenna length', 'analyzed separately']</t>
  </si>
  <si>
    <t>Asian citrus psyllid | Citrus | Genal processes | Wing anomalies</t>
  </si>
  <si>
    <t>The objective of this study was to characterize Diaphorina citri Kuwayama (Hemiptera: Liviidae) morphometrically, as well to determine whether the host has a relationship to a specific morphometric variation. The traits measured were body length, antenna length, lengths and widths of genal processes, and forewing length and width. Females and males were analyzed separately. The measures obtained were subjected to an analysis of variance and principal components analysis. The greatest morphometrical variation and smallest sizes were found in males collected from non-prefered hosts such as Citrus limetta Risso, C. sinensis (L.) 'Selection 8' and C. paradisi Macfad.; while, the least variations and largest sizes were found on C. sinensis (L.) Osbeck cv. 'Marrs', C. sinensis (L.) cv. 'Valencia' and Murraya paniculata (L.) Jack. The traits with notable variation were lengths and widths of forewings and genal processes. Greater morphometrical variations were found in males than in females. The results indicate that D. citri is a species with morphometrical variants and probably the host is a determinant in the definition of characters.</t>
  </si>
  <si>
    <t>529-537</t>
  </si>
  <si>
    <t>60033065;60033065;113708108;60025417;60033065;60033065</t>
  </si>
  <si>
    <t>55780723300;13405066300;55520549300;6602586035;26665603500;6506078913</t>
  </si>
  <si>
    <t>Garc√≠a-P√©rez, Florinda;Ortega-Arenas, Laura Delia;L√≥pez-Arroyo, J. Isabel;Gonz√°lez-Hern√°ndez, Alejandro;Lomeli-Flores, Jos√© Refugio;Romero-N√°poles, Jes√∫s</t>
  </si>
  <si>
    <t>Texcoco;San Nicolas de los Garza;Leon</t>
  </si>
  <si>
    <t>Colegio de Postgraduados;Universidad Aut√≥noma de Nuevo Le√≥n;INIFAP Campo Experimental General Ter√°n</t>
  </si>
  <si>
    <t>60033065;60025417;113708108</t>
  </si>
  <si>
    <t>Garc√≠a-P√©rez F.</t>
  </si>
  <si>
    <t>Morphometry of Diaphorina citri (Hemiptera: Liviidae) on six rutaceae from Veracruz, Mexico</t>
  </si>
  <si>
    <t>10.1653/024.096.0218</t>
  </si>
  <si>
    <t>2-s2.0-84879676159</t>
  </si>
  <si>
    <t>['¬© 2013', 'vinylidene fluoride', 'using sf6', 'radiofrequency power', 'pressure conditions', 'platen power', 'oxygen concentration', 'oxygen atoms', 'obtained using', 'o2 plasma', 'microfabrication process', 'fluorine atoms', 'feature size', 'dry etching', 'antenna power', '6 mc', '400 nm', '200 w', '20 w', '10 œºm']</t>
  </si>
  <si>
    <t>flexible sensor | P(VDF-TrFE) | piezoelectric polymer | reactive ion etching | spin coating</t>
  </si>
  <si>
    <t>A microfabrication process for poly(vinylidene fluoride-trifluoroethylene) (P(VDF-TrFE)) based flexible piezoelectric devices is proposed using heat controlled spin coating and reactive ion etching (RIE) techniques. Dry etching of P(VDF-TrFE) in CF4+O2 plasma is found to be more effective than that using SF6+O2 or Ar+O2 feed gas with the same radiofrequency power and pressure conditions. A maximum etching rate of 400 nm/min is obtained using the CF4+O2 plasma with an oxygen concentration of 60% at an antenna power of 200 W and a platen power of 20 W. The oxygen atoms and fluorine atoms are found to be responsible for the chemical etching process. Microstructuring of P(VDF-TrFE) with a feature size of 10 Œºm is achieved and the patterned films show a high remanent polarization of 63.6 mC/m2. ¬© 2013 The Author(s).</t>
  </si>
  <si>
    <t>2091-2094</t>
  </si>
  <si>
    <t>Chinese Science Bulletin</t>
  </si>
  <si>
    <t>60013789;60023499;60015682;60023499-60015682;60013789;60023499-60015682</t>
  </si>
  <si>
    <t>56002802200;36769128900;36767581100;55726663700;35325994200;7006836947</t>
  </si>
  <si>
    <t>Jiang, Yong Gang;Shiono, Syohei;Hamada, Hiroyuki;Fujita, Takayuki;Zhang, De Yuan;Maenaka, Kazusuke</t>
  </si>
  <si>
    <t>Japan;Japan;China</t>
  </si>
  <si>
    <t>Kobe;Kawaguchi;Beijing</t>
  </si>
  <si>
    <t>University of Hyogo;Japan Science and Technology Agency;Beihang University</t>
  </si>
  <si>
    <t>60023499;60015682;60013789</t>
  </si>
  <si>
    <t>Reactive ion etching of poly(vinylidene fluoride-trifluoroethylene) copolymer for flexible piezoelectric devices</t>
  </si>
  <si>
    <t>10.1007/s11434-013-5836-9</t>
  </si>
  <si>
    <t>2-s2.0-84879735476</t>
  </si>
  <si>
    <t>['‚ ñì', '‚ àº10', '¬© 2013', 'underlying b', 'systematic error', 'straightforward manner', 'statistical uncertainty', 'rights reserved', 'pointing errors', 'negligibly small', 'interferometric measurements', 'instrumental configuration', 'given tolerance', 'eb measurements', 'analytical estimates', 'also show', 'accurately recover', '88 would']</t>
  </si>
  <si>
    <t>cosmic background radiation | cosmology: observations | instrumentation: interferometers | methods: data analysis | methods: statistical</t>
  </si>
  <si>
    <t>We investigate the impact of instrumental systematic errors in interferometric measurements of the cosmic microwave background (CMB) temperature and polarization power spectra. We simulate interferometric CMB observations to generate mock visibilities and estimate power spectra using the statistically optimal maximum likelihood technique. We define a quadratic error measure to determine allowable levels of systematic error that does not induce power spectrum errors beyond a given tolerance. As an example, in this study we focus on differential pointing errors. The effects of other systematics can be simulated by this pipeline in a straightforward manner. We find that, in order to accurately recover the underlying B-modes for r = 0.01 at 28 &lt; ‚Ñì &lt; 384, Gaussian-distributed pointing errors must be controlled to 0.¬∞7 root mean square for an interferometer with an antenna configuration similar to QUBIC, in agreement with analytical estimates. Only the statistical uncertainty for 28 &lt; ‚Ñì &lt; 88 would be changed at ‚àº10% level. With the same instrumental configuration, we find that the pointing errors would slightly bias the 2œÉ upper limit of the tensor-to-scalar ratio r by ‚àº10%. We also show that the impact of pointing errors on the TB and EB measurements is negligibly small. ¬© 2013. The American Astronomical Society. All rights reserved.</t>
  </si>
  <si>
    <t>Astrophysical Journal, Supplement Series</t>
  </si>
  <si>
    <t>60032179;60011460;60000745-60001422-60015201-60003500;60022793;60011460;60032179;60011460;60000745-60001422-60015201</t>
  </si>
  <si>
    <t>55554927100;15765247600;23968199400;7003993061;55398749600;6603994307;7202603773;7004256499</t>
  </si>
  <si>
    <t>Zhang, Le;Karakci, Ata;Sutter, Paul M.;Bunn, Emory F.;Korotkov, Andrei;Timbie, Peter;Tucker, Gregory S.;Wandelt, Benjamin D.</t>
  </si>
  <si>
    <t>United States;United States;France;United States;United States;France;United States</t>
  </si>
  <si>
    <t>Madison;Richmond;Paris;Providence;Columbus;Paris;Urbana</t>
  </si>
  <si>
    <t>University of Wisconsin-Madison;University of Richmond;Institut d‚ÄôAstrophysique de Paris;Brown University;The Ohio State University;Sorbonne Universite;University of Illinois Urbana-Champaign</t>
  </si>
  <si>
    <t>60032179;60022793;60015201;60011460;60003500;60001422;60000745</t>
  </si>
  <si>
    <t>Maximum likelihood analysis of systematic errors in interferometric observations of the cosmic microwave background</t>
  </si>
  <si>
    <t>10.1088/0067-0049/206/2/24</t>
  </si>
  <si>
    <t>2-s2.0-84879870511</t>
  </si>
  <si>
    <t>['theoretically study', 'shaped aggregate', 'photosynthetic process', 'maxwell equation', 'lh2 ),', 'key component', 'isotropic nature', 'inhibits eet', 'ingenious strategy', 'induced shielding', 'important functions', 'harvesting sunlight', 'excitation energy', 'eet efficiency', 'critically effective', 'characteristic ring', 'basic improvement', 'aggregates causes', '16 bacteriochlorophylls']</t>
  </si>
  <si>
    <t>Peripheral light harvesting complex (LH2), which is found in photosynthetic antenna systems of purple photosynthetic bacteria, has important functions in the photosynthetic process, such as harvesting sunlight and transferring its energy to the photosynthetic reaction center. The key component in excitation energy transfer (EET) between LH2s is B850, which is a characteristic ring-shaped aggregate of pigments usually formed by 18 or 16 bacteriochlorophylls in LH2. We theoretically study the strategy of the ring-shaped aggregate structure, which maximizes EET efficiency, by using the standard Frenkel exciton model and the self-consistent calculation method for the Markovian quantum master equation and Maxwell equation. As a result, we have revealed a simple but ingenious strategy of the ring-shaped aggregate structure. The combination of three key properties of the ring unit system maximizes the EET efficiency, namely the large dipole moment of aggregates causes the basic improvement of EET efficiency, and the isotropic nature and the large occupying area are critically effective to remove the disorder-induced shielding that inhibits EET in the presence of the randomness of orientation and alignment of carriers of excitation energy. ¬© 2013 IOP Publishing and Deutsche Physikalische Gesellschaft.</t>
  </si>
  <si>
    <t>60008107;60008107;60008107</t>
  </si>
  <si>
    <t>36864445100;26537788000;7401979904</t>
  </si>
  <si>
    <t>Tei, Go;Nakatani, Masatoshi;Ishihara, Hajime</t>
  </si>
  <si>
    <t>Sakai</t>
  </si>
  <si>
    <t>Osaka Prefecture University</t>
  </si>
  <si>
    <t>Tei G.</t>
  </si>
  <si>
    <t>Strategy of ring-shaped aggregates in excitation energy transfer for removing disorder-induced shielding</t>
  </si>
  <si>
    <t>10.1088/1367-2630/15/6/063032</t>
  </si>
  <si>
    <t>2-s2.0-84879917883</t>
  </si>
  <si>
    <t>['whose existence', 'recording system', 'optical scheme', 'mirror fixed', 'gravitational waves', 'fundamental context', 'describe briefly', 'cryogenic version', 'cryofiber interferometer', 'briefly presented', 'also consider']</t>
  </si>
  <si>
    <t>The history of the question on the possibility of detecting gravitational waves, whose existence is predicted by the General Relativity Theory, is briefly presented. The schemes of cryofiber interferometer, which we propose to use as detector of gravitational waves with amplitude {pipe}Œ¥g ij{pipe} = 10-20, are described. We also consider other versions of the use of cryofiber interferometer in both applied and fundamental context, including laboratory experiments in which according to the estimates dark energy density variations can be detected. We describe briefly the optical scheme of a compact interferometric detector of vibrations of a mirror fixed at the end of a massive gravitational antenna; the compactness admits construction of a cryogenic version with cooling of all the elements of such a recording system. ¬© 2013 Allerton Press, Inc.</t>
  </si>
  <si>
    <t>157-163</t>
  </si>
  <si>
    <t>1934838X</t>
  </si>
  <si>
    <t>Bulletin of the Lebedev Physics Institute</t>
  </si>
  <si>
    <t>60009114;60009114;60009114;60009114</t>
  </si>
  <si>
    <t>6603227785;36552948300;6603305452;55788021900</t>
  </si>
  <si>
    <t>Zherikhina, L. N.;Petrova, M. G.;Tskhovrebov, A. M.;Berlov, I. V.</t>
  </si>
  <si>
    <t>P.N. Lebedev Physical Institute of the Russian Academy of Sciences</t>
  </si>
  <si>
    <t>Zherikhina L.</t>
  </si>
  <si>
    <t>The possibility of using cryofiber interferometer as detector of gravitational waves</t>
  </si>
  <si>
    <t>10.3103/S1068335613060043</t>
  </si>
  <si>
    <t>2-s2.0-84879931267</t>
  </si>
  <si>
    <t>['sputter ratio', 'several plasma', 'plasma using', 'plasma damage', 'metal line', 'metal etching', 'metal dielectric', 'measurement techniques', 'measurement results', 'maximal deposition', 'induced damage', 'hdp etching', 'hdp etch', 'etch step', 'density plasma', 'charge pumping', 'breakdown voltage', 'ar pre']</t>
  </si>
  <si>
    <t>antenna structure | dielectric deposition | plasma induced damage (PID) | sputter ratio</t>
  </si>
  <si>
    <t>A comparison is made of several plasma-induced damage (PID) measurement techniques. A novel PID mechanism using high-density plasma (HDP) inter-metal dielectric (IMD) deposition is proposed. The results of a design of experiment (DOE) on Ar pre-clean minimizing PID are presented. For HDP oxide deposition, the plasma damage is minimal, assuring minimal exposure time of the metal line to the plasma using a maximal deposition to sputter ratio. This process induces less PID than classic SOG processing. Ar pre-clean induces minimal plasma damage using minimal process time, high ion energy and high plasma power. For metal etching, an HDP etch is compared to a reactive ion etch, and the impact of the individual process steps are identified by specialized antenna structures. The measurement results of charge pumping, breakdown voltage and gate oxide leakage correlate very well. On metal etching, the reactive ion etching induces less plasma damage than HDP etching. For both reactors, PID is induced only in the metal over-etch step. ¬© 2013 Chinese Institute of Electronics.</t>
  </si>
  <si>
    <t>60088063;60088063;60088063;60088063</t>
  </si>
  <si>
    <t>55788726000;57198597324;55788322500;7404345917</t>
  </si>
  <si>
    <t>He, Qi;Zhao, Wenbin;Peng, Li;Yu, Zongguang</t>
  </si>
  <si>
    <t>China Electronic Technology Group Corporation</t>
  </si>
  <si>
    <t>He Q.</t>
  </si>
  <si>
    <t>Prevention of plasma-induced damage on thin gate oxides in BEOL sub-half micron CMOS processing</t>
  </si>
  <si>
    <t>10.1088/1674-4926/34/6/066003</t>
  </si>
  <si>
    <t>2-s2.0-84879950249</t>
  </si>
  <si>
    <t>['lower hybrid', 'lh power', 'lh grills', 'lh grill', 'gas puffing', 'experiments show', 'edge density', 'cutoff density', 'current drive', 'averaged density', '3 mwm']</t>
  </si>
  <si>
    <t>A triple Langmuir probe is mounted on the top of the Lower Hybrid (LH) antenna to measure the electron density near the LH grills in Experimental Advanced Superconducting Tokamak. In this work, the LH power density ranges from 2.3 MWm-2 to 10.3 MWm-2 and the rate of puffing gas varies from 1.7 √ó 1020 el/s to 14 √ó 1020 el/s. The relation between the edge density (from 0.3 √ó ne-cutoff to 20 √ó ne-cutoff, where ne-cutoff is the cutoff density, ne-cutoff = 0.74 √ó 1017 m-3 for 2.45 GHz lower hybrid current drive) near the LH grill and the LH power reflection coefficients is investigated. The factors, including the gap between the LH grills and the last closed magnetic flux surface, line-averaged density, LH power, edge safety factor, and gas puffing, are analyzed. The experiments show that injection of LH power is beneficial for increasing edge density. Gas puffing is beneficial for increasing grill density but excess gas puffing is unfavorable for coupling and current drive. ¬© 2013 AIP Publishing LLC.</t>
  </si>
  <si>
    <t>60020697;60020697;60020697;60020697;60020697;60020697;60020697;60020697;60020697;60020697;60020697;60020697;60020697;60020697;60020697;60020697</t>
  </si>
  <si>
    <t>52064049000;35177158900;35275274200;37261426600;56567235200;35187651600;7103076047;57209209450;55601118400;55601277600;55787881600;55918003500;55619295141;16240136200;26666789800;56342614900</t>
  </si>
  <si>
    <t>Zhang, L.;Ding, B. J.;Li, M. H.;Kong, E. H.;Wei, W.;Liu, F. K.;Shan, J. F.;Wu, Z. G.;Zhu, L.;Ma, W. D.;Tong, Y. Y.;Li, Y. C.;Wang, M.;Zhao, L. M.;Hu, H. C.;Liu, L.</t>
  </si>
  <si>
    <t>Experimental investigation of density behaviors in front of the lower hybrid launcher in experimental advanced superconducting tokamak</t>
  </si>
  <si>
    <t>10.1063/1.4812462</t>
  </si>
  <si>
    <t>2-s2.0-84879955417</t>
  </si>
  <si>
    <t>['terahertz detection', 'nonlinear model', 'experimental observations', 'different pulses', 'consistency suggests', 'calculated spectra', 'basic features', '3 thz']</t>
  </si>
  <si>
    <t>The terahertz radiations generated through a slab of GaAs-based photoconductive antennas are calculated from the nonlinear model and measured by a time domain spectroscopy system. The calculated spectra for the different pulses are in agreement with our experimental observations. This consistency suggests that the description of the nonlinear model captures the basic features of this photoelectrical terahertz emission mechanism. Furthermore, 1/f background noise dominates the terahertz detection in our experiments when the frequency is larger than 3 THz. ¬© 2013 Chinese Physical Society and IOP Publishing Ltd.</t>
  </si>
  <si>
    <t>0256307X</t>
  </si>
  <si>
    <t>Chinese Physics Letters</t>
  </si>
  <si>
    <t>112571855;112571855;60016835</t>
  </si>
  <si>
    <t>55570765200;8612720700;36184836600</t>
  </si>
  <si>
    <t>Li, Liang Sheng;Yin, Hong Cheng;Zheng, Ning</t>
  </si>
  <si>
    <t>Beijing Institute of Technology;Science and Technology on Electromagnetic Scattering Laboratory</t>
  </si>
  <si>
    <t>60016835;112571855</t>
  </si>
  <si>
    <t>Li L.S.</t>
  </si>
  <si>
    <t>Nonlinear model of photoconductive antennas</t>
  </si>
  <si>
    <t>10.1088/0256-307X/30/6/064102</t>
  </si>
  <si>
    <t>2-s2.0-84879979476</t>
  </si>
  <si>
    <t>['temperature rise', 'sd rats', 'sd rat', 'rat head', 'physical scientists', 'often used', 'numerically evaluated', 'numerical method', 'mri images', 'exposure experiments', 'emf simulation', 'electromagnetic field', 'different organs']</t>
  </si>
  <si>
    <t>EMF exposure | FDTD | Rat anatomical model | SAR | Temperature rise</t>
  </si>
  <si>
    <t>Rats are often used in the electromagnetic field (EMF) exposure experiments. In the study for the effect of 900 MHz EMF exposure on learning and memory in SD rats, the specific absorption rate (SAR) and the temperature rise in the rat head are numerically evaluated. The digital anatomical model of a SD rat is reconstructed with the MRI images. Numerical method as finite difference time domain has been applied to assess the SAR and the temperature rise during the exposure. Measurements and simulations are conducted to characterize the net radiated power of the dipole to provide a precise dosimetric result. The whole-body average SAR and the localized SAR averaging over 1, 0.5 and 0.05 g mass for different organs/tissues are given. It reveals that during the given exposure experiment setup, no significant temperature rise occurs. The reconstructed anatomical rat model could be used in the EMF simulation and the dosimetric result provides useful information for the biological effect studies. ¬© 2013 Australasian College of Physical Scientists and Engineers in Medicine.</t>
  </si>
  <si>
    <t>251-257</t>
  </si>
  <si>
    <t>Australasian Physical and Engineering Sciences in Medicine</t>
  </si>
  <si>
    <t>60022281-108331448;60022281;60022281;60022281;60022281</t>
  </si>
  <si>
    <t>57155156800;8353579600;22837261700;57197244157;7402981852</t>
  </si>
  <si>
    <t>Yang, Lei;Hao, Dongmei;Wu, Shuicai;Zhong, Rugang;Zeng, Yanjun</t>
  </si>
  <si>
    <t>Beijing University of Technology;Ministry of Industry and Information Technology</t>
  </si>
  <si>
    <t>60022281;108331448</t>
  </si>
  <si>
    <t>SAR and temperature distribution in the rat head model exposed to electromagnetic field radiation by 900 MHz dipole antenna</t>
  </si>
  <si>
    <t>10.1007/s13246-013-0202-4</t>
  </si>
  <si>
    <t>2-s2.0-84880136613</t>
  </si>
  <si>
    <t>['wide range', 'straightforward use', 'rigorously identify', 'rfid hardware', 'reader antenna', 'precisely localize', 'phantom mice', 'particular application', 'novel rfid', 'multiantenna system', 'many cases', 'mainly based', 'largely tested', 'laboratory animals', 'effective localization', 'data captured', 'control software', 'commercial solutions', 'applicative scenarios', 'antenna system', 'algorithm based']</t>
  </si>
  <si>
    <t>Radio frequency identification (RFID) technology is more and more adopted in a wide range of applicative scenarios. In many cases, such as the tracking of small-size living animals for behaviour analysis purposes, the straightforward use of commercial solutions does not ensure adequate performance. Consequently, both RFID hardware and the control software should be tailored for the particular application. In this work, a novel RFID-based approach enabling an effective localization and tracking of small-sized laboratory animals is proposed. It is mainly based on a UHF Near Field RFID multiantenna system, to be placed under the animals' cage, and able to rigorously identify the NF RFID tags implanted in laboratory animals (e.g., mice). Once the requirements of the reader antenna have been individuated, the antenna system has been designed and realized. Moreover, an algorithm based on the measured Received Signal Strength Indication (RSSI) aiming at removing potential ambiguities in data captured by the multiantenna system has been developed and integrated. The animal tracking system has been largely tested on phantom mice in order to verify its ability to precisely localize each subject and to reconstruct its path. The achieved and discussed results demonstrate the effectiveness of the proposed tracking system. ¬© 2013 Luca Catarinucci et al.</t>
  </si>
  <si>
    <t>Near field UHF RFID antenna system enabling the tracking of small laboratory animals</t>
  </si>
  <si>
    <t>10.1155/2013/713943</t>
  </si>
  <si>
    <t>2-s2.0-84880142588</t>
  </si>
  <si>
    <t>['wimax band', 'shaped stub', 'proposed antenna', 'peak gain', 'operating band', 'investigated numerically', 'gain variation', 'coplanar waveguide', '9 db', '6 ghz']</t>
  </si>
  <si>
    <t>A coplanar waveguide (CPW) fed ultra wideband slot antenna with reconfigurable band rejection characteristics is presented. Ultra wide bandwidth of 3.01-10.6 GHz is achieved by exciting the rectangular slot antenna with C-shaped stub. Band notch characteristic is changed between WLAN and WiMAX band by the integrated switches placed across the half wavelength slot. The performance of the proposed antenna is investigated numerically and experimentally. Experimental results demonstrate that the antenna exhibits omni directional characteristics with the peak gain of 4.9 dB and a gain variation of less than 2 dB across the operating band. ¬© 2013 Allerton Press, Inc.</t>
  </si>
  <si>
    <t>278-284</t>
  </si>
  <si>
    <t>CPW fed slot antenna with reconfigurable rejection bands for UWB application</t>
  </si>
  <si>
    <t>10.3103/S0735272713060022</t>
  </si>
  <si>
    <t>2-s2.0-84880256468</t>
  </si>
  <si>
    <t>Program for New Century Excellent Talents in University</t>
  </si>
  <si>
    <t>2012ZX03004004</t>
  </si>
  <si>
    <t>NCET</t>
  </si>
  <si>
    <t>['¬© 2013', 'user multiple', 'spectrum efficiency', 'se ).', 'optimal ee', 'massive antennas', 'input multiple', 'important metric', 'energy efficiency', 'downlink multi', 'different complexity', 'derived analytically', 'china universities', 'base station']</t>
  </si>
  <si>
    <t>green communications | MU-MIMO | SE EE | zero-forcing</t>
  </si>
  <si>
    <t>With the increasing energy consumption, energy efficiency (EE) has been considered as an important metric for wireless communication networks as spectrum efficiency (SE). In this paper, EE optimization problem for downlink multi-user multiple-input multiple-output (MU-MIMO) system with massive antennas is investigated. According to the convex optimization theory, there exists a unique globally optimal power allocation achieving the optimal EE, and the closed-form of the optimal EE only related to channel state information is derived analytically. Then both the approximate and accurate power allocation algorithms with different complexity are proposed to achieve the optimal EE. Simulation results show that the optimal EE obtained by the approximate algorithm coincides to that achieved by the accurate algorithm within the controllable error limitation, and these proposed algorithms perform better than the existing equal power allocation algorithm. The optimal EE and corresponding SE increase with the number of antennas at base station, which is promising for the next generation wireless communication networks. ¬© 2013 The Journal of China Universities of Posts and Telecommunications.</t>
  </si>
  <si>
    <t>60001604-60016930;60001604-60016930;60001604-60016930</t>
  </si>
  <si>
    <t>7404455005;55619298524;57210438342</t>
  </si>
  <si>
    <t>Zhao, Long;Zhao, Hui;Zheng, Kan</t>
  </si>
  <si>
    <t>Energy efficient power allocation strategy for downlink MU-MIMO with massive antennas</t>
  </si>
  <si>
    <t>S1005888513600400</t>
  </si>
  <si>
    <t>10.1016/S1005-8885(13)60040-0</t>
  </si>
  <si>
    <t>2-s2.0-84880279032</t>
  </si>
  <si>
    <t>['steel construction', 'seismic loads', 'required strengthening', 'recent decision', 'performed using', 'current configuration', 'analytical study', 'also provided', 'additional reflectors']</t>
  </si>
  <si>
    <t>lattice tower | retrofit | steel tower | strengthening assessment | telecommunication towers</t>
  </si>
  <si>
    <t>The present paper deals with the analytical study of an existing telecommunication tower to assess the strength of the current configuration for additional reflectors, according to the owner's decision. The evaluation of the capacity of the tower for the loads of the reflectors and antennas, as well as for the wind, ice and seismic loads, as specified by current design codes, was performed using a finite element model. Besides, after the owner's recent decision to add new reflectors, the required strengthening was estimated and the measures to upgrade were also provided. ¬© 2013 Korean Society of Steel Construction and Springer-Verlag Berlin Heidelberg.</t>
  </si>
  <si>
    <t>331-340</t>
  </si>
  <si>
    <t>International Journal of Steel Structures</t>
  </si>
  <si>
    <t>Stamatopoulos, George N.</t>
  </si>
  <si>
    <t>Stamatopoulos G.</t>
  </si>
  <si>
    <t>Assessment of strength and measures to upgrade a telecommunication steel tower</t>
  </si>
  <si>
    <t>10.1007/s13296-013-2011-8</t>
  </si>
  <si>
    <t>2-s2.0-84880289760</t>
  </si>
  <si>
    <t>['wideband antenna', 'results show', 'relative permittivity', 'relative bandwidth', 'radiation performance', 'layer copper', 'good gain', 'fed ultra', 'covers 2', 'cladding substrate']</t>
  </si>
  <si>
    <t>Coplanar waveguide (CPW) | HFSS simulation | Ultra-wideband antenna</t>
  </si>
  <si>
    <t>A CPW-fed ultra-wideband antenna was designed. The antenna was etched on a 26.0 mm√ó29.0 mm√ó1.5 mm single-layer copper-cladding substrate of FR4 with relative permittivity of 4.4. The parameters of the antenna were simulated and optimized with HFSS. The results show that the bandwidth (return loss‚â§-10 dB) covers 2.8~10.5 GHz range, which means a relative bandwidth of 116% by a symmetrical polygon notch cut in the ground of the CPW. The antenna has good gain and radiation performance and meets the requirements of the ultra-wideband antenna.</t>
  </si>
  <si>
    <t>260-265</t>
  </si>
  <si>
    <t>Guti Dianzixue Yanjiu Yu Jinzhan/Research and Progress of Solid State Electronics</t>
  </si>
  <si>
    <t>60008332;60008332;60008332;60008332;60008332</t>
  </si>
  <si>
    <t>34868968600;55676174700;57196204753;57223623875;55673258100</t>
  </si>
  <si>
    <t>Wu, Yiqiang;Hu, Shaowen;Zhang, Ye;Luo, Bin;Zhou, Huilin</t>
  </si>
  <si>
    <t>Nanchang</t>
  </si>
  <si>
    <t>Nanchang University</t>
  </si>
  <si>
    <t>Research on a CPW-fed ultra-wideband antenna</t>
  </si>
  <si>
    <t>2-s2.0-84880475319</t>
  </si>
  <si>
    <t>11 02 00572_a</t>
  </si>
  <si>
    <t>['matrix receiver', 'h plane', 'experimental data', 'e plane', 'directivity patterns', 'dimensional array', 'antenna elements', '9000 v', '12 w', '100 ghz']</t>
  </si>
  <si>
    <t>The characteristics of a planar 8 √ó 8 array of a 3-mm waveband receiver antenna elements loaded with low-barrier planar Mott diodes have been studied. Experimental data on the radiation-directivity patterns (RP) and sensitivity of antenna elements in the two-dimensional array are presented. The average RP width for central elements amounts to ‚àº35¬∞ in the E plane and ‚àº50¬∞ in the H plane. In the operating frequency range (90-100 GHz) of the matrix receiver, the average voltage responsivity is on the order of 9000 V/W at a noise equivalent power of about 5 √ó 10-12 W/Hz1/2. ¬© 2013 Pleiades Publishing, Ltd.</t>
  </si>
  <si>
    <t>560-562</t>
  </si>
  <si>
    <t>60115148-60008673;60115148-60008673;60115148-60008673;60115148-60008673;60115148-60008673;60115148-60008673</t>
  </si>
  <si>
    <t>7006403904;7005785456;7006456683;7003362837;22137187300;8221344900</t>
  </si>
  <si>
    <t>Shashkin, V. I.;Belov, Yu I.;Volkov, P. V.;Goryunov, A. V.;Zakamov, V. R.;Illarionov, I. A.</t>
  </si>
  <si>
    <t>Kstovo;Nizhny Novgorod</t>
  </si>
  <si>
    <t>The Institute for Physics of Microstructures of the Russian Academy of Sciences;Lobachevsky State University of Nizhni Novgorod</t>
  </si>
  <si>
    <t>60115148;60008673</t>
  </si>
  <si>
    <t>Shashkin V.</t>
  </si>
  <si>
    <t>Experimental investigation of a matrix receiver for a 3-mm waveband imaging system</t>
  </si>
  <si>
    <t>10.1134/S1063785013060242</t>
  </si>
  <si>
    <t>2-s2.0-84880779449</t>
  </si>
  <si>
    <t>['spectrum sensing', 'simulations show', 'sensing users', 'key technology', 'impacts caused', 'fading environment', 'even better', 'easily influenced', 'detection based', 'cognitive radios', 'cognitive radio', 'channel fading', 'based multi', 'antenna technology', 'antenna system']</t>
  </si>
  <si>
    <t>Cooperative detection | Diversity technique | Multi-antenna technology | Spectrum sensing</t>
  </si>
  <si>
    <t>Spectrum sensing is a key technology in the study of cognitive radios, but its attributes are easily influenced by the channel fading. Compared with singleuser spectrum sensing, multiple-user spectrum sensing can overcome the impacts caused by the fading environment of cognitive radio. Since diversity technology has been proved to provide the system high transmission rate and high link reliability, we propose a diversity-based multi-antenna cooperative detection model based on the original cooperative detecting model. By introducing the antenna technology, sensing users are equipped with a multi-antenna system. Simulations show that the performance of our proposal is better than that of detection based on single-antenna in cognitive radio network. What's more, performance of cooperative detection based on multi-antenna is even better than that of cooperative detection based on single-antenna cognitive radio network.</t>
  </si>
  <si>
    <t>220-226</t>
  </si>
  <si>
    <t>Journal of Digital Information Management</t>
  </si>
  <si>
    <t>60004538;60004538;60004538;60004538</t>
  </si>
  <si>
    <t>25928933700;57116368200;57206471603;25928743700</t>
  </si>
  <si>
    <t>Zhenquan, Qin;Wenjing, Liu;Huizhen, Jiang;Weifeng, Sun</t>
  </si>
  <si>
    <t>Zhenquan Q.</t>
  </si>
  <si>
    <t>A diversity-based multi-antenna cooperative detection model in cognitive radio network</t>
  </si>
  <si>
    <t>2-s2.0-84880787172</t>
  </si>
  <si>
    <t>['¬© 2013', 'travelingcarrier photodiode', 'pd ).', 'optical package', 'japan society', 'ingaas utc', 'fabricated module', 'continuous terahertz', 'bias voltage', 'applied physics', '9 œºw', '6 v', '6 thz', '500 ghz', '30 ghz', '200 ghz', '17 œºw', '120 œºw', '1 thz']</t>
  </si>
  <si>
    <t>We have demonstrated the extremely wide frequency tunable operation of a continuous terahertz (THz) wave emitter based on a uni-travelingcarrier photodiode (UTC-PD). A novel compact planar antenna was integrated with an InP/InGaAs UTC-PD, and assembled in a quasi-optical package. The fabricated module had a responsivity of 0.21A/W, and was operated at frequencies from 30 GHz to 1.6 THz. The detected output powers were 120 ŒºW at 200 GHz, 17 ŒºW at 500 GHz, and 2.9 ŒºW at 1 THz for a photocurrent of 10mA with a bias voltage of only -0.6 V. ¬© 2013 The Japan Society of Applied Physics.</t>
  </si>
  <si>
    <t>60006321;60025555;60006321;60025555</t>
  </si>
  <si>
    <t>7407939846;7006612840;55484482700;7401772578</t>
  </si>
  <si>
    <t>Ito, Hiroshi;Yoshimatsu, Toshihide;Yamamoto, Hiroshi;Ishibashi, Tadao</t>
  </si>
  <si>
    <t>Nippon Telegraph and Telephone Corporation;Kitasato University</t>
  </si>
  <si>
    <t>60025555;60006321</t>
  </si>
  <si>
    <t>Ito H.</t>
  </si>
  <si>
    <t>Widely frequency tunable terahertz-wave emitter integrating uni-traveling-carrier photodiode and extended bowtie antenna</t>
  </si>
  <si>
    <t>10.7567/APEX.6.064101</t>
  </si>
  <si>
    <t>2-s2.0-84880861908</t>
  </si>
  <si>
    <t>['user activity', 'total number', 'symbol detection', 'solved efficiently', 'simulation studies', 'relatively small', 'receiver antennas', 'proposed sparsity', 'power antennas', 'output networks', 'nonlinear muds', 'multiple multiple', 'interference induced', 'improve performance', 'first cancels', 'embracing muds', 'embracing linear', 'desired users', 'conventional mud', 'adjacent networks', 'active users']</t>
  </si>
  <si>
    <t>Compressed sensing | Convex relaxation | Interference networks | Low user activity | Multiuser detection | Sparsity</t>
  </si>
  <si>
    <t>In this paper, we propose new multiuser detectors (MUDs) based on compressed sensing approaches for the large-scale multiple antenna systems equipped with dozens of low-power antennas. We consider the scenarios where the number of receiver antennas is smaller than the total number of users, but the number of active users is relatively small. This prior information motivates sparsity-embracing MUDs such as sparsity-embracing linear/nonlinear MUDs where the detection of active users and their symbol detection are employed. In addition, sparsity-embracing MUDs with maximum a posteriori probability criterion (MAP-MUDs) are presented. They jointly detect active users and their symbols by exploiting the probability of user activity, and it can be solved efficiently by introducing convex relaxing senses. Furthermore, it is shown that sparsity-embracing MUDs exploiting common users' activity across multiple symbols, i.e., frame-by-frame, can be considered to improve performance. Also, in multiple multiple-input and multiple-output networks with aggressive frequency reuse, we propose the interference cancellation strategy for the proposed sparsity-embracing MUDs. That first cancels out the interference induced by adjacent networks and then recovers the desired users' information by exploiting the low user activity. In simulation studies for binary phase shift keying modulation, numerical evidences establish the effectiveness of our proposed MUDs exploiting low user activity, as compared with the conventional MUD. ¬© 2011 JCN.</t>
  </si>
  <si>
    <t>57221621992;56699345600</t>
  </si>
  <si>
    <t>Lee, Junho;Lee, Seung Hwan</t>
  </si>
  <si>
    <t>Low dimensional multiuser detection exploiting low user activity</t>
  </si>
  <si>
    <t>10.1109/JCN.2013.000051</t>
  </si>
  <si>
    <t>2-s2.0-84880882639</t>
  </si>
  <si>
    <t>['¬© 2013', 'wave devices', 'logic operation', 'japan society', 'destructive spin', 'control method', 'applied physics', 'antenna device', '0 signals']</t>
  </si>
  <si>
    <t>Spin-wave logic operation in a ferromagnetic thin film was investigated by using a three-antenna device. Binary output 1/0 signals were realized with the constructive and destructive spin-wave interference signals. It was found that the configuration of the RF antenna determines the phase of the input spin wave, which provides a control method of logic operation in spin-wave devices. ¬© 2013 The Japan Society of Applied Physics.</t>
  </si>
  <si>
    <t>60025997;60025997-60015682;60025997</t>
  </si>
  <si>
    <t>55806870900;7201662654;7103269992</t>
  </si>
  <si>
    <t>Sato, Nana;Sekiguchi, Koji;Nozaki, Yukio</t>
  </si>
  <si>
    <t>Tokyo;Kawaguchi</t>
  </si>
  <si>
    <t>Keio University;Japan Science and Technology Agency</t>
  </si>
  <si>
    <t>60025997;60015682</t>
  </si>
  <si>
    <t>Sato N.</t>
  </si>
  <si>
    <t>Electrical demonstration of spin-wave logic operation</t>
  </si>
  <si>
    <t>10.7567/APEX.6.063001</t>
  </si>
  <si>
    <t>2-s2.0-84880895548</t>
  </si>
  <si>
    <t>['¬© 2013', 'series resistance', 'room temperature', 'patch antenna', 'mesa structure', 'japan society', 'applied physics', '40 thz']</t>
  </si>
  <si>
    <t>Oscillations from 1.02 to 1.40 THz were observed at room temperature from resonant-tunneling-diode (RTD)-based oscillators with integrated patch antennas by improving the mesa structure and tuning the length of the antenna and the feed point location of the RTD. A two-step post structure realized a reduction of series resistance of the RTD, and the oscillation frequency significantly increased with the feed point closer to the center of patch antenna at around 1 THz. Experimental results agreed well with the analysis. ¬© 2013 The Japan Society of Applied Physics.</t>
  </si>
  <si>
    <t>60021893;60021893;60021893</t>
  </si>
  <si>
    <t>55793019400;55792978600;7102274396</t>
  </si>
  <si>
    <t>Koyama, Yasushi;Sekiguchi, Ryota;Ouchi, Toshihiko</t>
  </si>
  <si>
    <t>Ohta-ku</t>
  </si>
  <si>
    <t>Canon Inc.</t>
  </si>
  <si>
    <t>Koyama Y.</t>
  </si>
  <si>
    <t>Oscillations up to 1.40 THz from resonant-tunneling-diode-based oscillators with integrated patch antennas</t>
  </si>
  <si>
    <t>10.7567/APEX.6.064102</t>
  </si>
  <si>
    <t>2-s2.0-84880906139</t>
  </si>
  <si>
    <t>['theoretical results', 'printed monopoles', 'practical ones', 'operating frequencies', 'network analyzer', 'mobile devices', 'ism band', 'integrating gsm', 'gsm band', 'antenna characteristics', '900 mhz', '4 ghz']</t>
  </si>
  <si>
    <t>GSM-Global system for mobile communications | ISM-Industrial | Scientific and medical bands | WLAN-Wireless Local Area Network</t>
  </si>
  <si>
    <t>The WLAN and Bluetooth applications become popular in mobile devices, integrating GSM and ISM bands operation in one compact antenna, can reduce the size of mobile devices. Recently, lot many investigations are carried out in designing a dual band antennas with operating frequencies in GSM band and in ISM band for mobile devices. Printed monopoles are under this investigation. In this paper, dual-band printed monopoles are presented to operate at GSM band i.e. 900 MHz and ISM band i.e. 2.4 GHz. We intend to observe the antenna characteristics on the network analyzer and verify the theoretical results with the practical ones.</t>
  </si>
  <si>
    <t>2297-2302</t>
  </si>
  <si>
    <t>60114768;60114768;60114768;60114768;60114768</t>
  </si>
  <si>
    <t>55808375500;55808805900;55808802200;55808093400;8691901700</t>
  </si>
  <si>
    <t>Jithu, P.;Paul, A.;Pithadia, V.;Misquitta, R.;Khot, U. P.</t>
  </si>
  <si>
    <t>St. Francis Institute of Technology</t>
  </si>
  <si>
    <t>Jithu P.</t>
  </si>
  <si>
    <t>Dual band monopole antenna design</t>
  </si>
  <si>
    <t>2-s2.0-84880929036</t>
  </si>
  <si>
    <t>['shaped slot', 'radiation pattern', 'proposed antenna', 'performance measures', 'paper presents', 'operating band', 'inverted u', 'feed line', 'experiment results', 'elevation plane', 'band notch', 'azimuth plane', 'average gain', '93 ghz', '27 dbi', '2 ghz', '08 ghz']</t>
  </si>
  <si>
    <t>Inverted U slot | Monopole antenna | Stepped patch | Ultra wideband</t>
  </si>
  <si>
    <t>The paper presents the design and performance measures of a printed stepped patch monopole antenna with semi-elliptical ground plane and band notch for ultra wideband applications. The proposed antenna operates in the frequency range 3.15 ~ 12.2 GHz with average gain of 4.27 dBi. Inverted U - shaped slot is introduced in the feed line for WLAN band rejection and the rejection band ranges from 5.08 GHz to 5.93 GHz. The radiation pattern is directional in the elevation plane and omnidirectional in the azimuth plane. The consistency of the radiation pattern exists within the operating band. The performance of the proposed antenna is confirmed by simulation and experiment results.</t>
  </si>
  <si>
    <t>2127-2133</t>
  </si>
  <si>
    <t>24825694800;6506260295</t>
  </si>
  <si>
    <t>Shambavi, K.;Alex, Zachariah C.</t>
  </si>
  <si>
    <t>Shambavi K.</t>
  </si>
  <si>
    <t>Design of stepped patch ultra wideband antenna with WLAN band notch characteristics</t>
  </si>
  <si>
    <t>2-s2.0-84880939935</t>
  </si>
  <si>
    <t>['wlan band', 'uwb application', 'proposed structure', 'proposed antenna', 'partial ground', 'notch characteristic', 'monopole antenna', 'integrated along', 'fr4 substrate', 'feed line', 'explain band', 'ebg resonator', 'ebg parameters', 'e plane', 'design equation', 'current distribution', 'band rejection', 'article presents', 'amc structures', 'also proposed', '7 dbi', '6 mm', '6 ghz', '5 ghz', '4 dbi']</t>
  </si>
  <si>
    <t>Artificial magnetic conductor (AMC) | Band-notch | Electromagnetic band gab (EBG) structure | Mushroom-like EBG | Ultra Wide Band (UWB)</t>
  </si>
  <si>
    <t>This article presents the design, simulation and testing of an Ultra Wide Band (UWB) planar monopole antenna with WLAN band-notch characteristic. The proposed antenna consists, the combination of planar monopole antenna with partial ground and a pair of AMC structures. The AMC structure used for the design is mushroom-like. Design equation of EBG parameters is also proposed for FR4 substrate using transmission line model. Using proposed equations, Mushroom-like EBG structure is integrated along the feed line of a monopole antenna for WLAN (5 GHz-6 GHz) band rejection. The Current distribution and equivalent circuit model of antenna is used to explain band-notch characteristic of EBG resonator. The proposed antenna is fabricated on an FR4 substrate with a thickness of 1.6 mm and er = 4.4. The measured VSWR characteristic is less than 2 for complete UWB band except for WLAN band i.e. 5 GHz-6 GHz. The gain of the proposed structure is around 2 dBi-6.7 dBi for complete UWB band except for WLAN band where it is reduced to-4 dBi. The measured radiation pattern of proposed antenna is omnidirectional along H plane and bidirectional in E plane. A nearly constant group delay with variations &lt; 2ns, except for the notched bandwidth makes proposed antenna suitable for UWB application.</t>
  </si>
  <si>
    <t>3020-3028</t>
  </si>
  <si>
    <t>55808311800;6506260295</t>
  </si>
  <si>
    <t>Pradeep, Pradeep;Alex, Zachariah C.</t>
  </si>
  <si>
    <t>Pradeep P.</t>
  </si>
  <si>
    <t>Realization of band-notch UWB monopole antenna using AMC structure</t>
  </si>
  <si>
    <t>2-s2.0-84880941508</t>
  </si>
  <si>
    <t>['¬± 0', 'voltage signal', 'temperature transmitter', 'temperature signal', 'temperature controlling', 'result shows', 'pt100 thermistor', 'electric cooler', 'adn8830 automatically']</t>
  </si>
  <si>
    <t>ADN8830 | PID | Thermo-electric cooler (TEC)</t>
  </si>
  <si>
    <t>In order to ensure the stability of temperature of the blackbody radiation source, a high-performance, high-precision temperature control system is designed. This system is based on the thermo-electric cooler (TEC) which is controlled by ADN8830 automatically. The temperature of the blackbody radiation source is sensed by the Pt100 thermistor, and then the temperature signal is converted into the voltage signal by the temperature transmitter to ADN8830. The PID closed feedback loop is adopted for the temperature controlling. Through the test of the designed temperature control system, the result shows that the set-up time of this system is about 340 s and the temperature control accuracy is ¬±0.02¬∞C.</t>
  </si>
  <si>
    <t>197-201</t>
  </si>
  <si>
    <t>6 SUPPL.</t>
  </si>
  <si>
    <t>Yi Qi Yi Biao Xue Bao/Chinese Journal of Scientific Instrument</t>
  </si>
  <si>
    <t>60088567;60088567-112343593;60088567;60088567</t>
  </si>
  <si>
    <t>55810016600;54882078900;26661366500;35435306800</t>
  </si>
  <si>
    <t>Li, Fei;Lv, Yong;Liu, Lishuang;Lang, Xiaoping</t>
  </si>
  <si>
    <t>Beijing;Sanhe</t>
  </si>
  <si>
    <t>Beijing Information Science &amp; Technology University;Science and Technology on Electro-Optical Information Security Control Laboratory</t>
  </si>
  <si>
    <t>60088567;112343593</t>
  </si>
  <si>
    <t>Design of temperature control system for blackbody radiation source based on TEC</t>
  </si>
  <si>
    <t>2-s2.0-84880984566</t>
  </si>
  <si>
    <t>['thermal history', 'temperature field', 'numerical values', 'numerical study', 'influence factors', 'induction frequency', 'good agreement', 'experimental results']</t>
  </si>
  <si>
    <t>FLUX 2D software | Induction heating | Temperature field | Ultra-high frequency</t>
  </si>
  <si>
    <t>An experimental and numerical study on the temperature field induced in the ultra-high frequency induction heating is carried out. With an aim of predicting the thermal history of the workpiece, the influence factors of temperature field, such as the induction frequency, the dimension of coil and the gap between coil and workpiece, are investigated considering temperature-dependent material properties by using FLUX 2D software. The temperature field characteristic in ultra-high induction heating is obtained and discussed. The numerical values are compared with the experimental results. A good agreement between them is observed with 7.9% errors.</t>
  </si>
  <si>
    <t>155-161</t>
  </si>
  <si>
    <t>Transactions of Nanjing University of Aeronautics and Astronautics</t>
  </si>
  <si>
    <t>55607708100;35326013400;14829739300</t>
  </si>
  <si>
    <t>Li, Qilin;Xu, Jiuhua;Su, Honghua</t>
  </si>
  <si>
    <t>Simulation of temperature field in ultra-high frequency induction heating and verification</t>
  </si>
  <si>
    <t>2-s2.0-84881006003</t>
  </si>
  <si>
    <t>['waveform analysis', 'valuable database', 'uhf sensor', 'semiconductor plants', 'risk level', 'rights reserved', 'recently highlighted', 'popular among', 'poor location', 'partial discharge', 'noise generated', 'measurement technique', 'measured data', 'live wire', 'live state', 'industrial switchgear', 'future improvements', 'first time', 'diagnosis using', 'currently active', 'become one', 'application diagnosis', 'another aspect', 'analysis data', 'already standardized', '8 places', '200 places']</t>
  </si>
  <si>
    <t>Diagnosis techniques | Gas insulated switchgear | High voltage switchgear | Insulation | Partial discharge | Ultra high frequency</t>
  </si>
  <si>
    <t>Partial discharge diagnosis techniques using ultra high frequencies do not affect load movement, because there is no interruption of power. Consequently, these techniques are popular among the prevention diagnosis methods. For the first time, this measurement technique has been applied to the GIS, and has been tested by applying an extra high voltage switchboard. This particular technique makes it easy to measure in the live state, and is not affected by the noise generated by analyzing the causes of faults? thereby making risk analysis possible. It is reported that the analysis data and the evaluation of the risk level are improved, especially for poor location, and that the measurement of Ultra high frequency (UHF) partial discharge of the real live wire in industrial switchgear is spectacular. Partial discharge diagnosis techniques by using the Ultra High Frequency sensor have been recently highlighted, and it is verified by applying them to the GIS. This has become one of the new and various power equipment techniques. Diagnosis using a UHF sensor is easy to measure, and waveform analysis is already standardized, due to numerous past case experiments. This technique is currently active in research and development, and commercialization is becoming a reality. Another aspect of this technique is that it can determine the occurrences and types of partial discharge, by the application diagnosis for live wire of ultra high voltage switchgear. Measured data by using the UHF partial discharge techniques for ultra high voltage switchgear was obtained from 200 places in Gumi, Yeosu, Taiwan and China's semiconductor plants, and also the partial discharge signals at 15 other places were found. It was confirmed that the partial discharge signal was destroyed by improving the work of junction bolt tightening check, and the cable head reinforcement insulation at 8 places with a possibility for preventing the interruption of service. Also, it was confirmed that the UHF partial discharge measurement techniques are also a prevention diagnosis method in actual industrial sites. The measured field data and the usage of the research for risk assessment techniques of the live wire status of power equipment make a valuable database for future improvements. ¬© 2013 KIEEME. All rights reserved.</t>
  </si>
  <si>
    <t>211-215</t>
  </si>
  <si>
    <t>Transactions on Electrical and Electronic Materials</t>
  </si>
  <si>
    <t>60018782;60013866;60013866</t>
  </si>
  <si>
    <t>7402723842;37030986900;24824481900</t>
  </si>
  <si>
    <t>Shin, Jong Yeol;Lee, Young Sang;Hong, Jin Woong</t>
  </si>
  <si>
    <t>Sahmyook University;Kwangwoon University</t>
  </si>
  <si>
    <t>60018782;60013866</t>
  </si>
  <si>
    <t>Shin J.</t>
  </si>
  <si>
    <t>Partial discharge detection of high voltage switchgear using a ultra high frequency sensor</t>
  </si>
  <si>
    <t>10.4313/TEEM.2013.14.4.211</t>
  </si>
  <si>
    <t>2-s2.0-84881241672</t>
  </si>
  <si>
    <t>['pronotum obtuse', 'pronotum flat', 'posterior angles', 'new species', 'n .,', 'holarctic affinities', 'gedanicola syninclused', 'fuscipes gyllenhal', 'baltic amber', 'antenna short']</t>
  </si>
  <si>
    <t>Atomaria | Baltic amber | Cryptophagidae | Late Eocene | Russia</t>
  </si>
  <si>
    <t>Atomaria gedanicola Lyubarsky et Perkovsky, sp. n., a new cryptophagid species from Baltic amber is described. The new species is the first recorded Eocene Atomariinae. The new species is similar to A. fuscipes Gyllenhal. It differs from the latter in having pronotum flat, posterior angles of pronotum obtuse, and antenna short. The record of A. gedanicola syninclused with Ceratopogon biting midge supports the Late Eocene age of the Baltic amber, for the Holarctic affinities of both taxa are incompatible with the paratropical climate characteristic of the Mid-European Middle Eocene.</t>
  </si>
  <si>
    <t>Vestnik Zoologii</t>
  </si>
  <si>
    <t>60007457;60070111</t>
  </si>
  <si>
    <t>6507033087;6506879920</t>
  </si>
  <si>
    <t>Lyubarsky, G. Yu;Perkovsky, E. E.</t>
  </si>
  <si>
    <t>Ukraine;Russian Federation</t>
  </si>
  <si>
    <t>Kiev;Moscow</t>
  </si>
  <si>
    <t>I.I. Schmalhausen Institute of Zoology of National Academy of Sciences of Ukraine;Lomonosov Moscow State University</t>
  </si>
  <si>
    <t>60070111;60007457</t>
  </si>
  <si>
    <t>Lyubarsky G.</t>
  </si>
  <si>
    <t>Fourth contribution on late eocene amber silken fungus beetles: A new baltic amber species of atomaria (Coleoptera, Clavicornia, Cryptophagidae)</t>
  </si>
  <si>
    <t>10.2478/vzoo-2013-0028</t>
  </si>
  <si>
    <t>2-s2.0-84881514701</t>
  </si>
  <si>
    <t>['·∫ êilina', 'would like', 'ways using', 'typical inlays', 'transmission process', 'theoretical model', 'theoretical findings', 'rfid technology', 'rfid antennas', 'results reached', 'research bring', 'postal sector', 'postal mails', 'post applications', 'new point', 'new access', 'inter lap', 'identification performance', 'eliminates disadvantage', 'electromagnetic waves', 'data capture', 'automatic identification', 'article deals', 'aidc laboratory']</t>
  </si>
  <si>
    <t>Postal items | Propagation model | RFID technology | Transportation | UHF antenna</t>
  </si>
  <si>
    <t>This article deals with RFID technology, which is a part of automatic identification and data capture. We developed a wave propagation model and base on this, we developed a UHF RFID slim antenna. Article describes theoretical background about RFID antennas and electromagnetic waves. Consequently we are coming with the new access, that is, using the UHF RFID Slim antenna that eliminates disadvantage of inlays in the case if they are close or inter lap each other. The article describes scheme of identification of postal mails through UHF RFID slim antennas. Nowadays the identification of postal mails in postal sector is carried through barcodes and optical character recognition. In this article we would like to specify, how can be the postal mail items identified in the transmission process by RFID technology. All theoretical findings are verified by measurement in our AIDC laboratory that is located at the University of ·∫êilina. Finally a method to perform our theoretical model and the identification performance was close 100%. It is an improvement for more than 30% in comparing the results reached with typical inlays. The results of our research bring the new point of view and indicate the ways using of UHF RFID technology in post applications.</t>
  </si>
  <si>
    <t>130-142</t>
  </si>
  <si>
    <t>Transport and Telecommunication</t>
  </si>
  <si>
    <t>60005088;60005088;60005088</t>
  </si>
  <si>
    <t>26321665800;55247974200;55822269600</t>
  </si>
  <si>
    <t>Kolarovszki, Peter;Vacul√≠k, Juraj;Hofmann, Libor</t>
  </si>
  <si>
    <t>Zilina</t>
  </si>
  <si>
    <t>University of ≈Ωilina</t>
  </si>
  <si>
    <t>Kolarovszki P.</t>
  </si>
  <si>
    <t>Identification of postal mails and crates by new developed uhf rfid antenna</t>
  </si>
  <si>
    <t>10.2478/ttj-2013-0011</t>
  </si>
  <si>
    <t>2-s2.0-84881585507</t>
  </si>
  <si>
    <t>['water soluble', 'water column', 'statistical model', 'situ measurements', 'rights reserved', 'response variable', 'predictor variables', 'model relies', 'lu spectra', 'lu ).', 'key points', 'important role', 'green part', 'four types', 'eof loadings', 'antenna pigments', 'allows us', 'absorption properties']</t>
  </si>
  <si>
    <t>cyanobacteria | empirical orthogonal function | phycoerythrin | underwater radiance</t>
  </si>
  <si>
    <t>Phycobiliproteins are a family of water-soluble pigment proteins that play an important role as accessory or antenna pigments and absorb in the green part of the light spectrum poorly used by chlorophyll a. The phycoerythrins (PEs) are one of four types of phycobiliproteins that are generally distinguished based on their absorption properties. As PEs are water soluble, they are generally not captured with conventional pigment analysis. Here we present a statistical model based on in situ measurements of three transatlantic cruises which allows us to derive relative PE concentration from standardized hyperspectral underwater radiance measurements (Lu). The model relies on Empirical Orthogonal Function (EOF) analysis of Lu spectra and, subsequently, a Generalized Linear Model with measured PE concentrations as the response variable and EOF loadings as predictor variables. The method is used to predict relative PE concentrations throughout the water column and to calculate integrated PE estimates based on those profiles. Key Points We present a statistical model to derive phycoerythrin concentrations The model is based on in-situ phycoerythrin measurements Empirical orthogonal function analysis of underwater radiance spectra ¬©2013. American Geophysical Union. All Rights Reserved.</t>
  </si>
  <si>
    <t>2948-2960</t>
  </si>
  <si>
    <t>60023131;60023131;60008293;60023131</t>
  </si>
  <si>
    <t>43661793300;55763725400;15032439200;55901843200</t>
  </si>
  <si>
    <t>Taylor, Bettina B.;Taylor, Marc H.;Dinter, Tilman;Bracher, Astrid</t>
  </si>
  <si>
    <t>Bremerhaven;Bremen</t>
  </si>
  <si>
    <t>Alfred-Wegener-Institut Helmholtz-Zentrum f√ºr Polar- und Meeresforschung;Universit√§t Bremen</t>
  </si>
  <si>
    <t>60023131;60008293</t>
  </si>
  <si>
    <t>Taylor B.B.</t>
  </si>
  <si>
    <t>Estimation of relative phycoerythrin concentrations from hyperspectral underwater radiance measurements - A statistical approach</t>
  </si>
  <si>
    <t>10.1002/jgrc.20201</t>
  </si>
  <si>
    <t>2-s2.0-84882768893</t>
  </si>
  <si>
    <t>['user requirements', 'study stresses', 'sst accuracy', 'rights reserved', 'one using', 'microwave wind', 'low ssts', 'interferometers sst', 'h polarizations', 'carefully analyzed', '7 ghz', '3 k']</t>
  </si>
  <si>
    <t>microwaves | satellite | sea surface temperature</t>
  </si>
  <si>
    <t>The sensitivity of passive microwave observations to the sea surface temperature (SST) is carefully analyzed, with the objective of designing an optimized satellite instrument, MICROwave Wind And Temperature (MICROWAT), dedicated to an "all-weather" estimation of the SST at high spatial resolution (15 km). Our study stresses the importance of low-frequency observations around 6 GHz for accurate SST retrieval. Compared to the 11 GHz channel, the 6 GHz channel provides more sensitivity to the low SSTs and offers lower instrument noise, thanks to possibly broader channel bandwidths. However, it requires much larger antenna size for a given spatial resolution. Two instrument concepts have been suggested, one using a classic real aperture antenna and the other using synthetic interferometric antennas. This first analysis shows that 2-D interferometric systems would be very complex and would not satisfy the user requirements in terms of SST accuracy. A 1-D interferometric system could be proposed, but its development requires additional investigation. A dedicated conical scanner onboard a microsatellite with a 6 m antenna and channels at 6.9 and 18.7 GHz (both with V and H polarizations) can provide an SST accuracy of 0.3 K with a 15 km spatial resolution, with today's technology. Key Points Low microwave frequencies are required for sea temperature estimate Good spatial resolution requires large classical antennas or interferometers SST can be obtained with 0.3K accuracy even under cloudy conditions ¬©2013. American Geophysical Union. All Rights Reserved.</t>
  </si>
  <si>
    <t>3074-3086</t>
  </si>
  <si>
    <t>60003674;60116702-60003674;60116702;60002286;60002286;113825872;60031159</t>
  </si>
  <si>
    <t>56260361400;6603934441;36866115700;6505526654;6603580478;6602938973;7003303148</t>
  </si>
  <si>
    <t>Prigent, C.;Aires, F.;Bernardo, F.;Orlhac, J. C.;Goutoule, J. M.;Roquet, H.;Donlon, C.</t>
  </si>
  <si>
    <t>France;Netherlands;France;Netherlands;France</t>
  </si>
  <si>
    <t>Paris;Noordwijk aan Zee;Paris;Leiden;</t>
  </si>
  <si>
    <t>Estellus SAS;ESTEC - European Space Research and Technology Centre;L'Observatoire de Paris;Airbus Group SE;Centre de M√©t√©orologie Spatiale Lannion</t>
  </si>
  <si>
    <t>60116702;60031159;60003674;60002286;113825872</t>
  </si>
  <si>
    <t>Prigent C.</t>
  </si>
  <si>
    <t>Analysis of the potential and limitations of microwave radiometry for the retrieval of sea surface temperature: Definition of MICROWAT, a new mission concept</t>
  </si>
  <si>
    <t>10.1002/jgrc.20222</t>
  </si>
  <si>
    <t>2-s2.0-84882776106</t>
  </si>
  <si>
    <t>['symmetric payload', 'symmetric load', 'surgical tables', 'stewart platform', 'similar problems', 'results show', 'previous research', 'nonlinear model', 'lagrangian formulation', 'lagrangian approach', 'inertia matrix', 'dynamic equations', 'dynamic analysis', 'control analysis', 'asymmetricadjustable payload', 'asymmetric payload', 'article presents', 'article considers', 'analytical model']</t>
  </si>
  <si>
    <t>ADAMS | Asymmetric-adjustable payload | Inverse dynamic solution | Lagrangian formulation | Stewart platform</t>
  </si>
  <si>
    <t>This article presents the dynamic analysis and simulation for a nonlinear model of a Stewart platform with asymmetricadjustable payload, based on Lagrangian approach. Due to the asymmetry of payload, the moment of inertia matrix is not diagonal and computing their terms is more complicated than for a symmetric load. Previous research about dynamic analysis of the Stewart platform are mostly considering static and symmetric payload, while numerous applications may have asymmetric payload such as satellite antenna trackers or surgical tables and so on. This article considers an asymmetric-adjustable payload applied to a Stewart platform, deriving the dynamic equations of the model. Moreover, the moment of inertia matrix and Coriolis-centrifugal terms matrices, which are useful for control analysis of the robot, are obtained. In addition, to verify the correctness of the model, the system has been modelled in ADAMS engineering software and the inverse dynamic solution has been developed by both analytical (Lagrangian formulation) and simulation (ADAMS) methods. The results show that the analytical model is so reliable and accurate that it can be used for dynamic analysis in other similar problems. Finally, the singularities of the model are determined. ¬© 2013 IMechE.</t>
  </si>
  <si>
    <t>162-171</t>
  </si>
  <si>
    <t>Proceedings of the Institution of Mechanical Engineers, Part K: Journal of Multi-body Dynamics</t>
  </si>
  <si>
    <t>60012162;60012162;60028174;60103630</t>
  </si>
  <si>
    <t>36069245700;6701432809;36069490100;36069418400</t>
  </si>
  <si>
    <t>Hajimirzaalian, Hamidreza;Ferraresi, Carlo;Moosavi, Hassan;Massah, Mehdi</t>
  </si>
  <si>
    <t>Iran;Iran;Italy</t>
  </si>
  <si>
    <t>Isfahan;Isfahan;Turin</t>
  </si>
  <si>
    <t>Islamic Azad University, Isfahan Branch;Isfahan University of Technology;Politecnico di Torino</t>
  </si>
  <si>
    <t>60103630;60028174;60012162</t>
  </si>
  <si>
    <t>Hajimirzaalian H.</t>
  </si>
  <si>
    <t>An analytical method for the inverse dynamic analysis of the Stewart platform with asymmetric-adjustable payload</t>
  </si>
  <si>
    <t>10.1177/1464419313477824</t>
  </si>
  <si>
    <t>2-s2.0-84884636652</t>
  </si>
  <si>
    <t>Volkswagen Foundation</t>
  </si>
  <si>
    <t>['radio emission', 'outer base', 'neutron stars', 'inner surface', 'higher frequencies', 'energy released', 'electrical currents', 'circumstellar space']</t>
  </si>
  <si>
    <t>magnetosonic waves | neutron stars</t>
  </si>
  <si>
    <t>The equations of magnetohydrodynamics are used here to show that the energy released at the inner surface of the crust of a neutron star generates magnetosonic wave beams that propagate to the star's surface. These equations can be linearized under the conditions of matter in the crust of neutron stars and for frequencies 107}‚â§œâ‚â§1011 Hz and they are solved here. A standing wave beam with a constant radius develops in the crust. The outer base of this beam on the star's surface is a source of radio emission. Electrical currents are excited in this source and it becomes an antenna that emits radio waves into the circumstellar space. The intensity of the radio emission decreases at higher frequencies, so that the spectrum of pulsars is bounded above (œâ ‚â§ 1011). ¬© 2013 Springer Science+Business Media New York.</t>
  </si>
  <si>
    <t>Astrophysics</t>
  </si>
  <si>
    <t>60070851;60070851;60070851</t>
  </si>
  <si>
    <t>6603939512;57225329996;9742878300</t>
  </si>
  <si>
    <t>Sedrakian, D. M.;Harutyunyan, A. S.;Hayrapetyan, M. V.</t>
  </si>
  <si>
    <t>Armenia</t>
  </si>
  <si>
    <t>Yerevan</t>
  </si>
  <si>
    <t>Yerevan State University</t>
  </si>
  <si>
    <t>Sedrakian D.M.</t>
  </si>
  <si>
    <t>Magnetosonic waves in the crust of a neutron star</t>
  </si>
  <si>
    <t>10.1007/s10511-013-9282-9</t>
  </si>
  <si>
    <t>2-s2.0-84884979551</t>
  </si>
  <si>
    <t>12 08 33098</t>
  </si>
  <si>
    <t>['two methods', 'spatial location', 'shape classification', 'phased arrays', 'natural flaw', 'measurement results', 'instantaneous frequency', 'fusion type', 'different shapes', 'comparative analysis', 'clear idea', 'bottom run', 'artificial reflectors']</t>
  </si>
  <si>
    <t>B-scan | echo signals | flaw shape | instantaneous frequency of an ultrasonic pulse | normalized frequency deviation | phased antenna array | reflectors</t>
  </si>
  <si>
    <t>The results of the visualization of artificial reflectors of different shapes and a natural flaw of the faulty-fusion type in the bottom run are presented. The results of the evaluation of the instantaneous frequency, which is proposed as an additional informative index for shape classification of flaws, are presented for the same reflectors. A comparative analysis of the data that were obtained by these two methods was performed. The measurement results are represented in the form of B-scans for phased arrays, which provide a clear idea of the spatial location and configuration of reflectors, and in the form of diagrams of the dependences of the normalized frequency deviations for single dual transducers. ¬© 2013 Pleiades Publishing, Ltd.</t>
  </si>
  <si>
    <t>301-308</t>
  </si>
  <si>
    <t>60068687;60068687;60068687</t>
  </si>
  <si>
    <t>22135608900;7006056394;6603756499</t>
  </si>
  <si>
    <t>Nemytova, O. V.;Rinkevich, A. B.;Perov, D. V.</t>
  </si>
  <si>
    <t>M.N. Mikheev Institute of Metal Physics of the Ural Branch of the Russian Academy of Sciences</t>
  </si>
  <si>
    <t>Nemytova O.</t>
  </si>
  <si>
    <t>Comparative classification of flaws using ultrasonic-tomography methods and evaluation of the instantaneous frequency of echo signals</t>
  </si>
  <si>
    <t>10.1134/S1061830913060053</t>
  </si>
  <si>
    <t>2-s2.0-84885090889</t>
  </si>
  <si>
    <t>61106115 and 60971037</t>
  </si>
  <si>
    <t>['uwb band', 'simulated results', 'ring resonator', 'relevant bands', 'radiating element', 'proposed antenna', 'notch ultrawideband', 'notch antenna', 'measured return', 'measured results', 'ground plane', 'good mono', 'good agreement', 'desired band', 'compact size', 'built prototypes', '725 ghz', '7 ghz', '35 ghz', '2 ghz', '15 ghz']</t>
  </si>
  <si>
    <t>And ultra-wideband (UWB). | Multiband | Notch bands | Printed slot antenna</t>
  </si>
  <si>
    <t>A compact triple band-notch ultrawideband (UWB) antenna with microstrip-feed is presented. The desired band-notch antenna is achieved by etching a narrowband triple complementary split-ring resonator into the radiating element of an existing UWB antenna. By attenuation of the measured return, the new antenna reduces interference from UWB in the Cband (3.7 GHz -4.2 GHz) satellite communication systems and wireless local area network (5.15 GHz -5.35 GHz, 5.725 GHz -5.825 GHz bands). The built prototypes have a compact size of 25 √ó 27.9 mm2 including the ground plane. This miniature size also delivers advantageous radiation patterns with good mono-polar characteristics across the UWB band with the gain attenuated within the desired notch bands. The antenna demonstrates omnidirectional and stable radiation patterns across all the relevant bands. Moreover, a prototype of the proposed antenna is fabricated, and the measured results are shown to be in good agreement with the simulated results.</t>
  </si>
  <si>
    <t>521-527</t>
  </si>
  <si>
    <t>55327737200;23011114400;24734372400</t>
  </si>
  <si>
    <t>Jiang, Di;Xu, Yuehang;Xu, Ruimin</t>
  </si>
  <si>
    <t>A microstrip printed band-notched UWB antenna using modified CSRR structure</t>
  </si>
  <si>
    <t>2-s2.0-84886069934</t>
  </si>
  <si>
    <t>['x 500', 'wide range', 'water supply', 'used increasingly', 'though buried', 'stone slabs', 'sometimes catastrophic', 'rights reserved', 'reflected pulse', 'radius estimation', 'pipes could', 'pipe material', 'pipe geometry', 'paver blocks', 'mentioned effects', 'known frequency', 'hyperbolic equation', 'hyperbola fitting', 'gpr section', 'gpr frequencies', 'given situation', 'geotechnical exploration', 'frown depends', 'existed earlier', 'damage occurs', 'cover types', 'concrete pipes', 'computed radius', 'common pipes', 'characteristics ascertained', 'carefully selected', 'approximately 500', 'antenna characteristics', 'active sensor', '400 mhz', '2d section', '200 mhz']</t>
  </si>
  <si>
    <t>Buried utilities | GPR | Pipes | Radius estimation | Skeletonization | SVM</t>
  </si>
  <si>
    <t>In many civil engineering projects in metropolitan regions one comes across buried utilities during excavation. Quite often reliable utility maps are not available and accidental, and sometimes catastrophic, damage occurs. Nowadays, Ground penetrating radar (GPR) is being used increasingly to detect the utilities, prior to excavation or geotechnical exploration or piling, especially, at sites where a structure had existed earlier. GPR is an active sensor that scans the ground by transmitting a pulse of known frequency and gives a record of the distance against time of travel of the reflected pulse. A 2D section of the record is known as a GPR section or radargram. If a utility is present, a hyperbolic frown like shape appears in the radargram because the distance-time relationship follows a hyperbolic equation. The size of the frown depends on pipe geometry, depth and pipe material, overlying host medium properties and antenna characteristics. Therefore, knowledge of responses of common pipes to GPR frequencies under different ground conditions is useful for detecting the presence of the utilities and to estimate their size, shape and depth. An evaluation of the response resulting due to the combination of above-mentioned effects and the correctness of estimation of the radius and depth, is attempted here. Storm water drains, water supply and waste water pipes are considered over an area of approximately 500 m x 500 m. A wide range of cover material types such as concrete, paver blocks, bitumen and stone slabs are included. The approach used involves data collection using 200 and 400 MHz antennae, extraction of the hyperbolic frown like shape through support vector machine (SVM) based classification followed by skeletonization, hyperbola fitting and computation of radius and depth. Locations are carefully selected so that, though buried, pipes could be accessed and their characteristics ascertained. Comparison of computed radius and depth with measured ones showed that, response of concrete pipes to 200 MHz is conducive under all cover types to detection and radius estimation, while steel pipes responded better to 400 MHz. The study will help in the choice of appropriate GPR system for a given situation. ¬© 2013 CAFET-INNOVA TECHNICAL SOCIETY. All rights reserved.</t>
  </si>
  <si>
    <t>419-428</t>
  </si>
  <si>
    <t>International Journal of Earth Sciences and Engineering</t>
  </si>
  <si>
    <t>55368433300;55368634400;22735678000;56995864100</t>
  </si>
  <si>
    <t>Muniappan, N.;Hebsur, A. V.;Rao, E. P.;Venkatachalam, G.</t>
  </si>
  <si>
    <t>Muniappan N.</t>
  </si>
  <si>
    <t>Ground penetrating radar response of some common buried utilities encountered in civil engineering projects</t>
  </si>
  <si>
    <t>2-s2.0-84886396646</t>
  </si>
  <si>
    <t>['uwb applications', 'stop performance', 'small dimension', 'shaped slit', 'rectangular slot', 'novel design', 'notched operation', 'ground plane', 'dual band', 'antenna show']</t>
  </si>
  <si>
    <t>Anchor-shaped slit | And ultra wide band (UWB) systems | Disc-shaped radiating patch | Dual band-notched function | Tshaped protruded strip structure</t>
  </si>
  <si>
    <t>In this paper, we present a novel design of dual band-notched printed monopole antenna for UWB applications. By cutting an anchor-shaped slit in the disc-shaped radiating patch a single frequency band-stop performance can be achieved, also in order to create dual bandnotched function, we use a T-shaped strip protruded inside a rectangular slot in the ground plane that with this design, a dual band-notched operation has been obtained. Simulated and measured results obtained for this antenna show that the proposed monopole antenna offers two notched bands, covering all the 5.2/5.8 GHz WLAN, 3.5/5.5 GHz WiMAX and 4 GHz C bands range. Good antenna gains and radiation behavior within the UWB frequency range have also been obtained. The antenna has a small dimension of 12√ó 18 mm2.</t>
  </si>
  <si>
    <t>60031777;60000994;60000994</t>
  </si>
  <si>
    <t>Disc-shaped monopole antenna with dual band-notched function for UWB applications</t>
  </si>
  <si>
    <t>2-s2.0-84886898806</t>
  </si>
  <si>
    <t>['small size', 'shaped slots', 'rotated w', 'rejected function', 'proposed antenna', 'novel multi', 'notched function', 'ground plane', 'frequency band', 'fractional bandwidth', 'designed antenna', 'antenna show', '98 ghz', '75 ghz', '73 ghz', '18 mm2', '160 %.', '03 ghz']</t>
  </si>
  <si>
    <t>And ultra-wideband systems | Band-notched performance | S-shaped parasitic structure | Square monopole antenna</t>
  </si>
  <si>
    <t>In this paper, a novel multi-resonance monopole antenna with frequency band-notched function is presented. By cutting a pair of rotated W -shaped slots in the ground, the bandwidth is improved, that achieves a fractional bandwidth with multi resonance performance of more than 160 %. In order to achieve single band-rejected function an S-shaped parasitic structure was inserted in the ground plane and a frequency notched band of 5.03 GHz -5.98 GHz has been received. The measured results reveal that bandwidth of proposed antenna is from 2.75 GHz to 18.73 GHz for VSWR &lt; 2. Simulated and experimental results obtained for this antenna show that it exhibits good radiation behavior within the UWB frequency range. The designed antenna has a small size of 12'18 mm2.</t>
  </si>
  <si>
    <t>546-552</t>
  </si>
  <si>
    <t>Multi-resonance monopole antenna with variable band-notch performance for UWB applications</t>
  </si>
  <si>
    <t>2-s2.0-84886906204</t>
  </si>
  <si>
    <t>['planar array', 'novel approach', 'neural network', 'initially trained', 'current excitations']</t>
  </si>
  <si>
    <t>Artificial Neural Network (ANN) | Half power beam width (HPBW) | Multiple Function Antenna (MFA) | Radial Basis Function (RBF)</t>
  </si>
  <si>
    <t>A novel approach to design Multiple Function Antenna (MFA) arrays using Artificial Neural Networks is suggested. A planar array with uniform current excitations which can generate different beam widths and gains is designed using Artificial Neural Networks. The desired beam width, gain and number of elements are given as input to the neural network. The output of the neural network is the current excitations in the form ON/OFF state of the array. Radial Basis Function Neural Network (RBFNN) is initially trained with the input-output data pairs and tested. The network showed 98% high success rate. ¬© 2013 SBMO/SBMag.</t>
  </si>
  <si>
    <t>210-216</t>
  </si>
  <si>
    <t>106752406;106752406;106752406</t>
  </si>
  <si>
    <t>55867482200;26323387500;23968356300</t>
  </si>
  <si>
    <t>Rama Sanjeeva Reddy, B.;Vakula, D.;Sarma, N. V.S.N.</t>
  </si>
  <si>
    <t>Srinagar</t>
  </si>
  <si>
    <t>National Institute of Technology</t>
  </si>
  <si>
    <t>Rama Sanjeeva Reddy B.</t>
  </si>
  <si>
    <t>Design of multiple function antenna array using radial basis function neural network</t>
  </si>
  <si>
    <t>10.1590/S2179-10742013000100016</t>
  </si>
  <si>
    <t>2-s2.0-84892888369</t>
  </si>
  <si>
    <t>['svd ).', 'successive zero', 'relaxed problem', 'rank relaxation', 'rank constraints', 'rank constraint', 'qr decomposition', 'precoder design', 'point method', 'papcs ).', 'optimization problem', 'optimal precoders', 'optimal ones', 'known approach', 'first propose', 'dpc ).', 'customized interior', 'covariance matrices', 'based designs', 'also show', 'also presented']</t>
  </si>
  <si>
    <t>Broadcast channels | Dirty paper coding | MIMO systems | Multiuser multi-antenna communication | Zero-forcing</t>
  </si>
  <si>
    <t>We consider precoder design for maximizing the weighted sum rate (WSR) of successive zero-forcing dirty paper coding (SZF-DPC). For this problem, the existing precoder designs often assume a sum power constraint (SPC) and rely on the singular value decomposition (SVD). The SVD-based designs are known to be optimal but require high complexity. We first propose a low-complexity optimal precoder design for SZF-DPC under SPC, using the QR decomposition. Then, we propose an efficient numerical algorithm to find the optimal precoders subject to per-antenna power constraints (PAPCs). To this end, the precoder design for PAPCs is formulated as an optimization problem with a rank constraint on the covariance matrices. A well-known approach to solve this problem is to relax the rank constraints and solve the relaxed problem. Interestingly, for SZF-DPC, we are able to prove that the rank relaxation is tight. Consequently, the optimal precoder design for PAPCs is computed by solving the relaxed problem, for which we propose a customized interior-point method that exhibits a superlinear convergence rate. Two suboptimal precoder designs are also presented and compared to the optimal ones. We also show that the proposed numerical method is applicable for finding the optimal precoders for block diagonalization scheme.</t>
  </si>
  <si>
    <t>2362-2373</t>
  </si>
  <si>
    <t>60012954-60002014;60012954;60002014;60002014-60072562</t>
  </si>
  <si>
    <t>Tran, Le Nam;Juntti, Markku;Bengtsson, Mats;Ottersten, Bj√∂rn</t>
  </si>
  <si>
    <t>Weighted sum rate maximization for MIMO broadcast channels using dirty paper coding and zero-forcing methods</t>
  </si>
  <si>
    <t>10.1109/TCOMM.2013.043013.130100</t>
  </si>
  <si>
    <t>2-s2.0-84905399847</t>
  </si>
  <si>
    <t>['varying channels', 'unique nature', 'two schemes', 'transmitter sends', 'training schemes', 'timevarying channels', 'receive antenna', 'practical scenario', 'popular method', 'n antennas', 'helps sample', 'different extents', 'different antennas', 'data symbols', 'channel gains', 'channel estimates', 'also investigated', 'additional costs']</t>
  </si>
  <si>
    <t>Antenna selection | Diversity methods | Energy management | Error analysis | Estimation | Fading channels | Phase shift keying | Time-varying channels | Training</t>
  </si>
  <si>
    <t>Single receive antenna selection (AS) is a popular method for obtaining diversity benefits without the additional costs of multiple radio receiver chains. Since only one antenna receives at any time, the transmitter sends a pilot multiple times to enable the receiver to estimate the channel gains of its N antennas to the transmitter and select an antenna. In timevarying channels, the channel estimates of different antennas are outdated to different extents. We analyze the symbol error probability (SEP) in time-varying channels of the N-pilot and (N+1)-pilot AS training schemes. In the former, the transmitter sends one pilot for each receive antenna. In the latter, the transmitter sends one additional pilot that helps sample the channel fading process of the selected antenna twice. We present several new results about the SEP, optimal energy allocation across pilots and data, and optimal selection rule in time-varying channels for the two schemes. We show that due to the unique nature of AS, the (N+1)-pilot scheme, despite its longer training duration, is much more energy-efficient than the conventional Npilot scheme. An extension to a practical scenario where all data symbols of a packet are received by the same antenna is also investigated.</t>
  </si>
  <si>
    <t>2295-2305</t>
  </si>
  <si>
    <t>60029311;60014097;60029311</t>
  </si>
  <si>
    <t>35148130700;7201738618;7006594890</t>
  </si>
  <si>
    <t>Kristem, Vinod;Mehta, Neelesh B.;Molisch, Andreas F.</t>
  </si>
  <si>
    <t>Los Angeles;Bengaluru</t>
  </si>
  <si>
    <t>University of Southern California;Indian Institute of Science</t>
  </si>
  <si>
    <t>60029311;60014097</t>
  </si>
  <si>
    <t>Kristem V.</t>
  </si>
  <si>
    <t>Training for antenna selection in time-varying channels: Optimal selection, energy allocation, and energy efficiency evaluation</t>
  </si>
  <si>
    <t>10.1109/TCOMM.2013.032713.120551</t>
  </si>
  <si>
    <t>2-s2.0-84959450825</t>
  </si>
  <si>
    <t>Knut och Alice Wallenbergs Stiftelse</t>
  </si>
  <si>
    <t>['uniform array', 'system performance', 'ratio combining', 'previous work', 'p antennas', 'lower bound', 'linear detector', 'large number', 'infinite number', 'finite number', 'effect persists', 'distinct directions', 'bs antennas', 'bs ).', 'base station', 'angular domain', 'achievable rate']</t>
  </si>
  <si>
    <t>Finite-dimensional channel | Multicell mutiuser MIMO | Pilot contamination | Very large MIMO systems</t>
  </si>
  <si>
    <t>We consider multicell multiuser MIMO systems with a very large number of antennas at the base station (BS).We assume that the channel is estimated by using uplink training. We further consider a physical channel model where the angular domain is separated into a finite number of distinct directions. We analyze the so-called pilot contamination effect discovered in previous work, and show that this effect persists under the finite-dimensional channel model that we consider. In particular, we consider a uniform array at the BS. For this scenario, we show that when the number of BS antennas goes to infinity, the system performance under a finite-dimensional channel model with P angular bins is the same as the performance under an uncorrelated channel model with P antennas. We further derive a lower bound on the achievable rate of uplink data transmission with a linear detector at the BS. We then specialize this lower bound to the cases of maximum-ratio combining (MRC) and zero-forcing (ZF) receivers, for a finite and an infinite number of BS antennas. Numerical results corroborate our analysis and show a comparison between the performances of MRC and ZF in terms of sum-rate.</t>
  </si>
  <si>
    <t>2350-2361</t>
  </si>
  <si>
    <t>The multicell multiuser MIMO uplink with very large antenna arrays and a finite-dimensional channel</t>
  </si>
  <si>
    <t>10.1109/TCOMM.2013.032713.120408</t>
  </si>
  <si>
    <t>2-s2.0-84959557050</t>
  </si>
  <si>
    <t>['transmitted bits', 'transmit antennas', 'symbols affecting', 'saddlepoint approximation', 'resulting fixed', 'possibilities offered', 'likelihoods exactly', 'likelihood ratios', 'likelihood functions', 'explicit enumeration', 'exact calculation', 'end receivers']</t>
  </si>
  <si>
    <t>LMMSE | MAP | MIMO | ML | Saddlepoint approximation (SPA)</t>
  </si>
  <si>
    <t>In this work, we consider the front-end receivers for flat fading MIMO transmission, whose essential feature is the calculation of the log-likelihood ratios (LLRs) for the transmitted bits. When the number of transmit antennas and the modulation size grow, the exact calculation of the LLRs becomes unfeasible due to the necessity to enumerate the symbols affecting the output. In this work, to avoid the burden of explicit enumeration, instead of calculating the likelihoods exactly, we explore the possibilities offered by the saddlepoint approximation of the likelihood functions. The resulting fixed-complexity approach significantly outperforms the well known linear-filter based minimum mean square error detection. A complexity analysis identifies the main computational bottleneck of the proposed detection algorithm.</t>
  </si>
  <si>
    <t>2330-2338</t>
  </si>
  <si>
    <t>60016653;60005415-60092531;60005415;60002494</t>
  </si>
  <si>
    <t>23566801700;9038587400;6701683991;6701406117</t>
  </si>
  <si>
    <t>Senst, Martin;Krzymien, Lukasz;Szczecinski, Leszek;Labeau, Fabrice</t>
  </si>
  <si>
    <t>United States;Germany;Canada;Canada</t>
  </si>
  <si>
    <t>Plano;Aachen;Varennes;Montreal</t>
  </si>
  <si>
    <t>Huawei Technologies Co., Ltd., USA;Rheinisch-Westf√§lische Technische Hochschule Aachen;Centre √ânergie Mat√©riaux T√©l√©communications;Universit√© McGill</t>
  </si>
  <si>
    <t>60092531;60016653;60005415;60002494</t>
  </si>
  <si>
    <t>Senst M.</t>
  </si>
  <si>
    <t>Calculating LLRs via saddlepoint approximation in front-end MIMO receivers</t>
  </si>
  <si>
    <t>10.1109/TCOMM.2013.032713.110736</t>
  </si>
  <si>
    <t>2-s2.0-84959562727</t>
  </si>
  <si>
    <t>DRDC</t>
  </si>
  <si>
    <t>['time redundancy', 'three algorithms', 'taking advantage', 'stbcs ).', 'stbc signals', 'sm signals', 'signal classification', 'requires knowledge', 'problem becomes', 'prior art', 'performed using', 'paper presents', 'order moment', 'novel algorithms', 'noise power', 'modulation type', 'military applications', 'major task', 'intelligent receivers', 'important civilian', 'frequency offsets', 'fading channel', 'discriminating feature', 'correct classification', 'common idea', 'channel coefficients', 'certain frequencies', 'blind classification', 'alamouti stbc']</t>
  </si>
  <si>
    <t>Alamouti space-time block code | Fourth-order statistics | Signal classification | Spatial multiplexing</t>
  </si>
  <si>
    <t>Blind signal classification, a major task of intelligent receivers, has important civilian and military applications. This problem becomes more challenging in multi-antenna scenarios due to the diverse transmission schemes that can be employed, e.g., spatial multiplexing (SM) and space-time block codes (STBCs). This paper presents a class of novel algorithms for blind classification of SM and Alamouti STBC (AL-STBC) transmissions. Unlike the prior art, we show that signal classification can be performed using a single receive antenna by taking advantage of the space-time redundancy. The first proposed algorithm relies on the fourth-order moment as a discriminating feature and employs the likelihood ratio test for achieving maximum average probability of correct classification. This requires knowledge of the channel coefficients, modulation type, and noise power. To avoid this drawback, three algorithms have been further developed. Their common idea is that the discrete Fourier transform of the fourth-order lag product exhibits peaks at certain frequencies for the AL-STBC signals, but not for the SM signals, and thus, provides the basis of a useful discriminating feature for signal classification. The effectiveness of these algorithms has been demonstrated in extensive simulation experiments, where a Nakagami-m fading channel and the presence of timing and frequency offsets are assumed.</t>
  </si>
  <si>
    <t>2420-2431</t>
  </si>
  <si>
    <t>60019000;60003419;60019000;60015331;105939167</t>
  </si>
  <si>
    <t>55546979700;36926110400;57193255512;7004027126;7003595000</t>
  </si>
  <si>
    <t>Eldemerdash, Yahia A.;Marey, Mohamed;Dobre, Octavia A.;Karagiannidis, George K.;Inkol, Robert</t>
  </si>
  <si>
    <t>Canada;Greece;Egypt;Canada</t>
  </si>
  <si>
    <t>St John's;Thessaloniki;Shibin El Kom;</t>
  </si>
  <si>
    <t>Memorial University of Newfoundland;Aristotle University of Thessaloniki;Minufiya University Faculty of Electronic Engineering;Defence Research and Development</t>
  </si>
  <si>
    <t>60019000;60015331;60003419;105939167</t>
  </si>
  <si>
    <t>Eldemerdash Y.A.</t>
  </si>
  <si>
    <t>Fourth-order statistics for blind classification of spatial multiplexing and Alamouti space-time block code signals</t>
  </si>
  <si>
    <t>10.1109/TCOMM.2013.042313.120629</t>
  </si>
  <si>
    <t>2-s2.0-84959575435</t>
  </si>
  <si>
    <t>National Sleep Foundation</t>
  </si>
  <si>
    <t>CCF-0963925</t>
  </si>
  <si>
    <t>['square ostbc', 'simulations demonstrate', 'receiver knows', 'receive antennas', 'proposed schemes', 'paper proposes', 'orthogonal space', 'existing schemes']</t>
  </si>
  <si>
    <t>Differential detection | Interference suppression | Multi-user detection | Orthogonal designs | Space-time block coding</t>
  </si>
  <si>
    <t>This paper proposes a differential encoding scheme and several differential decoding schemes for a two-user MIMO system based on orthogonal space-time block codes (OSTBCs) when neither the transmitter nor the receiver knows the channel. We derive low complexity differential decoders for users with two transmit antennas based on three different decoding methods. We deploy dynamic programming in our methods to maintain a low decoding complexity. Simulations demonstrate that our differential schemes using the proposed low complexity decoders provide full transmit diversity. We also present additional differential decoding schemes that achieve full diversity, perform significantly better than the existing schemes, and work for any square OSTBC, but need higher decoding complexity. The proposed schemes work for any number of receive antennas. Moreover, we analyze the diversity of the proposed schemes. To the best of our knowledge, our low complexity schemes are the first low complexity differential schemes for multi-user MIMO systems.</t>
  </si>
  <si>
    <t>2374-2384</t>
  </si>
  <si>
    <t>55629489300;7004144452</t>
  </si>
  <si>
    <t>Poorkasmaei, Sina;Jafarkhani, Hamid</t>
  </si>
  <si>
    <t>Poorkasmaei S.</t>
  </si>
  <si>
    <t>Orthogonal differential modulation for MIMO multiple access channels with two users</t>
  </si>
  <si>
    <t>10.1109/TCOMM.2013.032013.120609</t>
  </si>
  <si>
    <t>2-s2.0-84960372451</t>
  </si>
  <si>
    <t>['upper bounds', 'node density', 'many channels', 'interference ratio', 'interference range', 'heavily depend', 'free communications', 'ensure collision', 'e .,', 'directional antennas', 'derived bounds', 'channels required', 'channel allocation', 'also take']</t>
  </si>
  <si>
    <t>Channel allocation | Directional antennas | Graph theory | Multiple channels | Wireless ad hoc networks | Wireless sensor networks</t>
  </si>
  <si>
    <t>In this paper, we study the channel allocation in multi-channel wireless ad hoc networks with directional antennas. In particular, we investigate the problem: given a set of wireless nodes equipped with directional antennas, how many channels are needed to ensure collision-free communications? We derive the upper bounds on the number of channels, which heavily depend on the node density and the interference ratio (i.e., the ratio of the interference range to the transmission range). We construct several scenarios to examine the tightness of the derived bounds. We also take the side-lobes and back-lobes as well as the signal path loss into our analysis. Our results can be used to estimate the number of channels required for a practical wireless network (e.g., wireless sensor network) with directional antennas.</t>
  </si>
  <si>
    <t>213-234</t>
  </si>
  <si>
    <t>Journal of Sensor and Actuator Networks</t>
  </si>
  <si>
    <t>60072902;60002798;60025084</t>
  </si>
  <si>
    <t>55602606800;7403178958;35281301900</t>
  </si>
  <si>
    <t>Dai, Hong Ning;Ng, Kam Wing;Wu, Min You</t>
  </si>
  <si>
    <t>Macao;China;Hong Kong</t>
  </si>
  <si>
    <t>Taipa;Shanghai;Hong Kong</t>
  </si>
  <si>
    <t>Macau University of Science and Technology;Shanghai Jiao Tong University;Chinese University of Hong Kong</t>
  </si>
  <si>
    <t>60072902;60025084;60002798</t>
  </si>
  <si>
    <t>Channel allocation inwireless networks with directional antennas</t>
  </si>
  <si>
    <t>10.3390/jsan2020213</t>
  </si>
  <si>
    <t>2-s2.0-85006424918</t>
  </si>
  <si>
    <t>['wireless channels', 'two multi', 'tb scheme', 'su tx', 'su rx', 'singleantenna sus', 'secondary users', 'problems arise', 'primary users', 'mimo channels', 'interference constraints', 'highly correlated', 'effective system', 'desired link', 'data rates', 'costs associated', 'correlated fading', 'correlated channel', 'cooperative beamforming', 'best subset', 'antenna selection', 'antenna primary']</t>
  </si>
  <si>
    <t>Cognitive radio networks | Cooperative communications | Correlated channels | Mimo systems</t>
  </si>
  <si>
    <t>An effective cooperative cognitive radio system is proposed, when the wireless channels are highly correlated. The system model consists of two multi-antenna secondary users (SU TX and SU RX), constituting the desired link and some single-antenna primary and secondary users. The objective is the maximization of the data rates of the desired SU link subject to the interference constraints on the primary users. An effective system, exploiting Transmit Beamforming (TB) at SU TX, cooperation of some singleantenna SUs and Cooperative Beamforming (CB) at them and the antenna selection at SU RX to reduce the costs associated with RF-chains at the radio front end at SU RX, is proposed. Due to the issue of MIMO channels with correlated fading, some problems arise such as inapplicability of the well-known Grassmanian Beamforming as TB scheme at SU TX. We then propose a method to overcome this problem. After formulating the problem, a novel iterative scheme is proposed to find the best TB weight vector in SU TX and best subset of antennas at SU RX, considering the correlated channel.</t>
  </si>
  <si>
    <t>165-173</t>
  </si>
  <si>
    <t>24483048300;9335619600</t>
  </si>
  <si>
    <t>Adian, Mehdi Ghamari;Aghaeinia, Hassan</t>
  </si>
  <si>
    <t>Adian M.</t>
  </si>
  <si>
    <t>A new cooperative approach for cognitive radio networks with correlated wireless channels</t>
  </si>
  <si>
    <t>10.7508/jist.2013.03.003</t>
  </si>
  <si>
    <t>2-s2.0-85020441521</t>
  </si>
  <si>
    <t>['spherical probe', 'results obtained', 'radiation patterns', 'proposed methods', 'parasitic element', 'mpie formulation', 'measurement results', 'linear rao', 'input impedance', 'improved significantly', 'good agreement', 'current distributions', 'coaxial probe', 'asymptotic approximation', 'antenna characteristics']</t>
  </si>
  <si>
    <t>Asymptotic approximation | Dyadic green's function | Spherical probe-fed antennas</t>
  </si>
  <si>
    <t>Theory and experiment of a spherical probe-fed conformal antenna with a parasitic element mounted on a spherical multilayer structure are presented in this paper. Rigorous mathematical Method of Moments (MoMs) for analyzing various radiating spherical structures is presented in this paper by using Dyadic Green's Functions (DGFs) in conjunction with Mixed Potential Integral Equation (MPIE) formulation. Linear Rao-Wilton-Glisson (RWG) triangular basis functions are applied in MPIE formulation. Current distributions on coaxial probe and conformal radiating elements are computed by using spatial domain Dyadic Green's Function (DGF) and its asymptotic approximation. A prototype of such an antenna is fabricated and tested. The effect of the parasitic element on the input impedance and radiation patterns of the antenna is investigated. It is shown that the antenna characteristics are improved significantly with the presence of the conducting parasitic element. Good agreement is achieved between the results obtained from the proposed methods and the measurement results.</t>
  </si>
  <si>
    <t>60018870;60016248;60016248</t>
  </si>
  <si>
    <t>Meiguni, Javad Soleiman;Kamyab, Manouchehr;Hosseinbeig, Ahmad</t>
  </si>
  <si>
    <t>Semnan;Tehran</t>
  </si>
  <si>
    <t>Semnan University;K. N. Toosi¬†University¬†of Technology</t>
  </si>
  <si>
    <t>60018870;60016248</t>
  </si>
  <si>
    <t>Theory and experiment of parasitic element effects on spherical probe-fed antenna</t>
  </si>
  <si>
    <t>10.7508/jist.2013.03.005</t>
  </si>
  <si>
    <t>2-s2.0-85020443010</t>
  </si>
  <si>
    <t>['¬© 1966', 'wireless inter', 'transceiver incorporates', 'simultaneous generation', 'rx due', 'mhz clock', 'input power', 'first demonstration', 'duplex transceiver', 'data recovery', 'crystalless operation', 'chip antenna', '2012 ieee']</t>
  </si>
  <si>
    <t>CDR | CMOS | crystalless | full-duplex | inter-chip data communication | on-chip antenna</t>
  </si>
  <si>
    <t>A full-duplex transceiver for wireless inter-chip data communication in an engine controller board of hybrid electric vehicles is demonstrated. The amplitude shift keying (ASK) transceiver incorporates a clock data recovery circuit for crystalless operation as well as for simultaneous generation of a 24-GHz local oscillator signal and a 400-MHz clock for data recovery. The transceiver also integrates an on-chip antenna and a duplexer. The bit error rate (BER) degradation of RX due to the full duplex operation of transceiver with an on-chip antenna is negligible when the input power is greater than -44 dBm necessary to achieve a BER of less than 10-12. This is the first demonstration of full duplex operation for an integrated circuit incorporating an on-chip antenna. The transceiver is fabricated in a 130-nm CMOS technology and consumes 245 mW. ¬© 1966-2012 IEEE.</t>
  </si>
  <si>
    <t>1327-1342</t>
  </si>
  <si>
    <t>60110605;60015272;113643097;60006834;113643222;60009415</t>
  </si>
  <si>
    <t>25928013300;8688927000;15077527800;35275497500;57215098423;6602508365</t>
  </si>
  <si>
    <t>Oh, Kyujin;Sankaran, Swaminathan;Wu, Hsin Ta;Lin, Jau Jr;Hwang, Minsoon;Kenneth, K. O.</t>
  </si>
  <si>
    <t>United States;United States;United States;Taiwan;South Korea;Taiwan</t>
  </si>
  <si>
    <t>San Jose;Dallas;Richardson;Changhua;;Taipei</t>
  </si>
  <si>
    <t>Broadcom Inc., San Jose;Texas Instruments;The University of Texas at Dallas;National Changhua University of Education;SKhynix Inc.;Richwave Technology Corporation</t>
  </si>
  <si>
    <t>60110605;60015272;60009415;60006834;113643222;113643097</t>
  </si>
  <si>
    <t>Oh K.</t>
  </si>
  <si>
    <t>Full-duplex crystalless CMOS transceiver with an on-chip antenna for wireless communication in a hybrid engine controller board</t>
  </si>
  <si>
    <t>10.1109/JSSC.2013.2257479</t>
  </si>
  <si>
    <t>2-s2.0-84878275535</t>
  </si>
  <si>
    <t>['¬© 2002', 'selected results', 'power pattern', 'nominal values', 'interval analysis', 'electromagnetic radiators', 'difference models', 'comparative fashion', 'amplitude tolerances', '2011 ieee']</t>
  </si>
  <si>
    <t>Antenna arrays | excitation amplitude errors | interval analysis | linear arrays | pattern tolerance</t>
  </si>
  <si>
    <t>The analysis of the tolerances on the power pattern of an array of electromagnetic radiators having excitation amplitudes affected by random errors around the nominal values is addressed. Toward this end, an analytic strategy based on interval analysis is exploited to predict the bounds of the variations in the radiated power pattern in correspondence with difference models of the amplitude tolerances. Selected results are presented and discussed in a comparative fashion as well. ¬© 2002-2011 IEEE.</t>
  </si>
  <si>
    <t>639-642</t>
  </si>
  <si>
    <t>22035972900;22985586600;55749784900;7005085831</t>
  </si>
  <si>
    <t>Rocca, Paolo;Manica, Luca;Anselmi, Nicola;Massa, Andrea</t>
  </si>
  <si>
    <t>Rocca P.</t>
  </si>
  <si>
    <t>Analysis of the pattern tolerances in linear arrays with arbitrary amplitude errors</t>
  </si>
  <si>
    <t>10.1109/LAWP.2013.2261912</t>
  </si>
  <si>
    <t>2-s2.0-84878305785</t>
  </si>
  <si>
    <t>['wireless closed', 'virtual multiple', 'virtual ensemble', 'tight closed', 'stricter delay', 'remote monitoring', 'relevant topic', 'recent standardization', 'proprietary link', 'paper focuses', 'networked control', 'measurements obtained', 'loop monitoring', 'loop applications', 'layer protocol', 'key technology', 'industrial processes', 'ieee 802', 'guidelines introduced', 'distributed system', 'dense obstacles', 'cycle times', 'cable replacing', '100 ms']</t>
  </si>
  <si>
    <t>Wireless telemetry systems for remote monitoring and control of industrial processes are now becoming a relevant topic in the field of networked control. Wireless closed-loop control systems have stricter delay and link reliability requirements compared to conventional sensor networks for open-loop monitoring and call for the development of advanced network architectures. By following the guidelines introduced by recent standardization, this paper focuses on the most recent technological advances to enable wireless networked control for tight closed-loop applications with cycle times below 100 ms. The cooperative network paradigm is indicated as the key technology to enable cable replacing even in critical control applications. A cooperative communication system enables wireless devices placed at geographically separated locations to act as a virtual ensemble of antennas that creates a virtual multiple-antenna-distributed system. A proprietary link-layer protocol/based on the IEEE 802.15.4 physical layer has been developed and tested in an indoor environment characterized by non-line-of-sight (NLOS) propagation and dense obstacles. The measurements obtained from the testbed evaluate experimentally the benefits (and the limitations) of cable replacing in critical process control. ¬© 2013 Stefano Savazzi.</t>
  </si>
  <si>
    <t>Savazzi, Stefano</t>
  </si>
  <si>
    <t>Consiglio Nazionale delle Ricerche</t>
  </si>
  <si>
    <t>Savazzi S.</t>
  </si>
  <si>
    <t>Wireless virtual multiple antenna networks for critical process control: Protocol design and experiments</t>
  </si>
  <si>
    <t>10.1155/2013/973621</t>
  </si>
  <si>
    <t>2-s2.0-84878318368</t>
  </si>
  <si>
    <t>['¬© 2002', 'proposed structure', 'previous swb', 'measured results', 'impedance bandwidth', 'good agreement', 'frequency band', 'fractal antennas', 'design process', 'compact size', 'antenna operates', 'antenna dimension', '30 ghz', '2011 ieee']</t>
  </si>
  <si>
    <t>Fractal monopole antenna | star-triangular fractal | super-wideband (SWB)</t>
  </si>
  <si>
    <t>A novel printed star-triangular fractal microstrip-fed monopole antenna with semielliptical ground plane is presented for super-wideband (SWB) applications. In comparison to the previous SWB and fractal antennas, the antenna dimension has a compact size of 20 √ó 20√ó 1 mm3. The antenna operates over the frequency band between 1-30 GHz for VSWR &lt; 2. The design process of the proposed structure for improving of the impedance bandwidth and measured results has been presented and discussed. The simulated and measured results are in good agreement. ¬© 2002-2011 IEEE.</t>
  </si>
  <si>
    <t>651-654</t>
  </si>
  <si>
    <t>60107357;60107357;60107357;60000627;60000627</t>
  </si>
  <si>
    <t>55749572800;55749662100;14027774600;49963372800;55913973000</t>
  </si>
  <si>
    <t>Waladi, Vorya;Mohammadi, Nooshin;Zehforoosh, Yashar;Habashi, Asieh;Nourinia, Javad</t>
  </si>
  <si>
    <t>Urmia;Urmia</t>
  </si>
  <si>
    <t>Islamic Azad University, Urmia Branch;Urmia University</t>
  </si>
  <si>
    <t>60107357;60000627</t>
  </si>
  <si>
    <t>Waladi V.</t>
  </si>
  <si>
    <t>A novel modified star-triangular fractal (MSTF) monopole antenna for super-wideband applications</t>
  </si>
  <si>
    <t>10.1109/LAWP.2013.2262571</t>
  </si>
  <si>
    <t>2-s2.0-84878325631</t>
  </si>
  <si>
    <t>['¬© 2002', 'urban areas', 'sparse targets', 'sparse optimization', 'results based', 'resolution images', 'providing high', 'proposed approach', 'numerical analysis', 'noncanonical scenario', 'letter deals', 'domain method', 'difference time', '2011 ieee']</t>
  </si>
  <si>
    <t>Finite-difference time domain (FDTD) | RF/microwave tomography | sparse reconstruction | urban sensing</t>
  </si>
  <si>
    <t>This letter deals with the localization of sparse targets in urban areas. The problem is tackled in the framework of 2-D linear inverse scattering accounting for the complexity of the scenario, and a sparse optimization scheme is exploited as an effective technique capable of providing high-resolution images. In the proposed approach, due to the noncanonical scenario to be considered, the kernel of the relevant integral equation is computed numerically via the finite-difference time-domain method. The achievable reconstruction capabilities are assessed by means of a numerical analysis, which compares the results based on sparse optimization to those provided by the truncated singular values decomposition algorithm. ¬© 2002-2011 IEEE.</t>
  </si>
  <si>
    <t>643-646</t>
  </si>
  <si>
    <t>60001111;60001111;60001111</t>
  </si>
  <si>
    <t>24483159300;6506092580;6603673875</t>
  </si>
  <si>
    <t>Gennarelli, Gianluca;Catapano, Ilaria;Soldovieri, Francesco</t>
  </si>
  <si>
    <t>Consiglio Nazionale delle Ricerche, Institute for Electromagnetic Sensing of the Environment</t>
  </si>
  <si>
    <t>Gennarelli G.</t>
  </si>
  <si>
    <t>RF/microwave imaging of sparse targets in urban areas</t>
  </si>
  <si>
    <t>10.1109/LAWP.2013.2262720</t>
  </si>
  <si>
    <t>2-s2.0-84878327513</t>
  </si>
  <si>
    <t>['¬© 1983', 'step consisting', 'single sub', 'second regime', 'raman scattering', 'proposed approach', 'nonlinear sub', 'kerr nonlinearity', 'free simulation', 'extreme self', 'developed specifically', 'benchmark computations', 'accurate simulation', '2012 ieee']</t>
  </si>
  <si>
    <t>Fiber optical communication | Raman scattering | self-steepening | shock-capturing upwind scheme | split-step Fourier method (SSFM) | ultra-fast Gaussian pulse</t>
  </si>
  <si>
    <t>The extension to the split-step Fourier method (SSFM) for Schr√∂dinger-type pulse propagation equations that we propose in this article is designed with the accurate simulation of pulses in the femto-second regime in single-mode communication fibers in mind. We show that via an appropriate operator splitting scheme, Kerr nonlinearity and the self-steepening and stimulated Raman scattering terms can be combined into a single sub-step consisting of an inhomogeneous quasilinear first-order hyperbolic system for the real-valued quantities intensity and phase. First- and second-order accurate shock-capturing upwind schemes have been developed specifically for this nonlinear sub-step, which enables the accurate and oscillation-free simulation of signals under the influence of Raman scattering and extreme self-steepening with the SSFM. Benchmark computations of ultra-fast Gaussian pulses in fibers with strong nonlinearity demonstrate the superior approximation properties of the proposed approach. ¬© 1983-2012 IEEE.</t>
  </si>
  <si>
    <t>2008-2017</t>
  </si>
  <si>
    <t>60024266;60005837;60018179;60024266</t>
  </si>
  <si>
    <t>16303483900;7006108580;56727921200;7102139257</t>
  </si>
  <si>
    <t>Deiterding, Ralf;Glowinski, Roland;Oliver, Hilde;Poole, Stephen</t>
  </si>
  <si>
    <t>Oak Ridge;Columbia;Houston</t>
  </si>
  <si>
    <t>Oak Ridge National Laboratory;University of South Carolina;University of Houston</t>
  </si>
  <si>
    <t>60024266;60018179;60005837</t>
  </si>
  <si>
    <t>Deiterding R.</t>
  </si>
  <si>
    <t>A reliable split-step fourier method for the propagation equation of ultra-fast pulses in single-mode optical fibers</t>
  </si>
  <si>
    <t>10.1109/JLT.2013.2262654</t>
  </si>
  <si>
    <t>2-s2.0-84878340934</t>
  </si>
  <si>
    <t>['¬© 1983', 'te mode', 'taking advantage', 'similar dependencies', 'propagation direction', 'plasmonic antennas', 'photonic response', 'outer radii', 'optical sensors', 'numerical results', 'lattice periodicity', 'lattice orientation', 'kronig relation', 'individual multi', 'frequency range', 'existing model', 'effective medium', 'dielectric function', 'deep uv', '2012 ieee', '10 phz']</t>
  </si>
  <si>
    <t>Anisotropic dielectric function | carbon nanotube (CNT) | nanophotonics | photonic crystal (PhC)</t>
  </si>
  <si>
    <t>Based on existing model for dielectric function of an effective medium in response to H -polarized (TE) mode, we have developed a new comprehensive analytic model for dielectric function (ŒµTE) of an individual multi-wall carbon nanotube (MWCNT) that satisfies the Kramers-Kronig relation. Taking advantage of this model and utilizing the 2D Finite difference time domain (FDTD) method we have calculated the photonic response of Œ≤-aligned ordered arrays of MWCNTs to TE mode, over the frequency range of 0.5-10 PHz. Dependence of the photonic response on the lattice periodicity, CNTs' inner and outer radii, and the lattice orientation with respect to the propagation direction have been studied, systematically. Furthermore, using an existing model for ŒµTM, similar dependencies for the photonic response to E-polarized (TM) mode, have also been obtained. The numerical results can be used in designing photonic devices applicable in the range of near to deep UV, such as filtering, switching, superlensing, plasmonic antennas, and optical sensors. ¬© 1983-2012 IEEE.</t>
  </si>
  <si>
    <t>1946-1953</t>
  </si>
  <si>
    <t>60032053;60032053;60015016</t>
  </si>
  <si>
    <t>55750565100;6603568561;21739219100</t>
  </si>
  <si>
    <t>Shamsollahi, Yasser;Moravvej-Farshi, Mohammad Kazem;Ebnali-Heidari, Majid</t>
  </si>
  <si>
    <t>Tehran;Shahr-e Kord</t>
  </si>
  <si>
    <t>Tarbiat Modares University;Shahrekord University</t>
  </si>
  <si>
    <t>60032053;60015016</t>
  </si>
  <si>
    <t>Shamsollahi Y.</t>
  </si>
  <si>
    <t>Photonic crystals based on periodic arrays of MWCNTs: Modeling and simulation</t>
  </si>
  <si>
    <t>10.1109/JLT.2013.2261952</t>
  </si>
  <si>
    <t>2-s2.0-84878342295</t>
  </si>
  <si>
    <t>Sumitomo Foundation</t>
  </si>
  <si>
    <t>13J06490</t>
  </si>
  <si>
    <t>AIST</t>
  </si>
  <si>
    <t>['thz waves', 'three layers', 'radial microstructures', 'polarization components', 'photoconductive antenna', 'microstructured electrodes', 'michelson interferometer']</t>
  </si>
  <si>
    <t>The generation of radially polarized terahertz (THz) waves from a photoconductive antenna (PCA) with radial microstructures was investigated. Microstructured electrodes with 10 Œºm lines and spaces were fabricated on a semi-insulating InP wafer using photolithography. The PCA with three layers was driven by an amplified femtosecond laser and DC power supply. Radially polarized THz waves from the PCA were measured by a Michelson interferometer with a 4.2 K silicon bolometer. The polarization components of THz waves were analyzed by a wire grid polarizer. ¬© 2013 AIP Publishing LLC.</t>
  </si>
  <si>
    <t>60024322;60024322;60024322;60024322;60024322;60024322;60024322;60024322;60024322;60024322;60024322;60024322;60024621;60024621</t>
  </si>
  <si>
    <t>10044845800;15039048600;35273120500;23009837200;55767158700;7801504539;55767078300;55767868200;7404400372;7005408146;35293692300;7005397782;7101762387;9840097700</t>
  </si>
  <si>
    <t>Kan, K.;Yang, J.;Ogata, A.;Sakakihara, S.;Kondoh, T.;Norizawa, K.;Nozawa, I.;Toigawa, T.;Yoshida, Y.;Kitahara, H.;Takano, K.;Hangyo, M.;Kuroda, R.;Toyokawa, H.</t>
  </si>
  <si>
    <t>Tsukuba;Suita</t>
  </si>
  <si>
    <t>National Institute of Advanced Industrial Science and Technology;Osaka University</t>
  </si>
  <si>
    <t>60024621;60024322</t>
  </si>
  <si>
    <t>Kan K.</t>
  </si>
  <si>
    <t>Radially polarized terahertz waves from a photoconductive antenna with microstructures</t>
  </si>
  <si>
    <t>10.1063/1.4809756</t>
  </si>
  <si>
    <t>2-s2.0-84879099044</t>
  </si>
  <si>
    <t>DMR11-20901</t>
  </si>
  <si>
    <t>['spectral tunability', 'plasmonic mid', 'back reflector']</t>
  </si>
  <si>
    <t>We experimentally demonstrate electrical tuning of plasmonic mid-infrared absorber resonances at 4 Œºm wavelength. The perfect infrared absorption is realized by an array of gold nanostrip antennas separated from a back reflector by a thin dielectric layer. An indium tin oxide active layer strongly coupled to the optical near field of the plasmonic absorber allows for spectral tunability. ¬© 2013 AIP Publishing LLC.</t>
  </si>
  <si>
    <t>60006297;60006297;60006297;60006297;60006297;60006297</t>
  </si>
  <si>
    <t>55252424300;55767976000;55329652100;56544832900;26428537800;8590968900</t>
  </si>
  <si>
    <t>Yi, Fei;Shim, Euijae;Zhu, Alexander Y.;Zhu, Hai;Reed, Jason C.;Cubukcu, Ertugrul</t>
  </si>
  <si>
    <t>Voltage tuning of plasmonic absorbers by indium tin oxide</t>
  </si>
  <si>
    <t>10.1063/1.4809516</t>
  </si>
  <si>
    <t>2-s2.0-84879108727</t>
  </si>
  <si>
    <t>['œ ≥,', 'œ ≥', 'two characterizations', 'statistical properties', 'snr distribution', 'recent work', 'paper gives', 'orthogonal polynomials', 'noise ratio', 'make use', 'hankel determinant', 'form expressions', 'final destination', 'exact characterization', 'engineering interest', 'encoding structure', 'employ dyson', 'derive closed', 'depth study', 'certain limits', 'certain assumptions']</t>
  </si>
  <si>
    <t>This paper gives an in-depth study of a multiple-antenna wireless communication scenario in which a weak signal received at an intermediate relay station is amplified and then forwarded to the final destination. The key quantity determining system performance is the statistical properties of the signal-to-noise ratio (SNR) Œ≥ at the destination. Under certain assumptions on the encoding structure, recent work has characterized the SNR distribution through its moment generating function, in terms of a certain Hankel determinant generated via a deformed Laguerre weight. Here, we employ two different methods to describe the Hankel determinant. First, we make use of ladder operators satisfied by orthogonal polynomials to give an exact characterization in terms of a "double-time" Painlev√© differential equation, which reduces to Painlev√© V under certain limits. Second, we employ Dyson's Coulomb fluid method to derive a closed form approximation for the Hankel determinant. The two characterizations are used to derive closed-form expressions for the cumulants of Œ≥, and to compute performance quantities of engineering interest. ¬© 2013 AIP Publishing LLC.</t>
  </si>
  <si>
    <t>Journal of Mathematical Physics</t>
  </si>
  <si>
    <t>60022317;60015150;60008592</t>
  </si>
  <si>
    <t>57196277752;55793790900;8915674500</t>
  </si>
  <si>
    <t>Chen, Yang;Haq, Nazmus S.;McKay, Matthew R.</t>
  </si>
  <si>
    <t>Macao;United Kingdom;Hong Kong</t>
  </si>
  <si>
    <t>Taipa;London;Hong Kong</t>
  </si>
  <si>
    <t>University of Macau;Imperial College London;Hong Kong University of Science and Technology</t>
  </si>
  <si>
    <t>Random matrix models, double-time Painlev√© equations, and wireless relaying</t>
  </si>
  <si>
    <t>10.1063/1.4808081</t>
  </si>
  <si>
    <t>2-s2.0-84880161603</t>
  </si>
  <si>
    <t>['¬© 1989', 'transmission notch', 'theoretical analysis', 'ssb signal', 'slow axes', 'proposed system', 'optical carrier', 'microwave signal', 'frequency range', 'fbg ),', 'fast axis', 'experimentally demonstrated', '40 ghz', '2012 ieee']</t>
  </si>
  <si>
    <t>microwave phase shifters | microwave photonics | Phase-shifted fiber Bragg grating | phased array beamforming | polarization</t>
  </si>
  <si>
    <t>A novel photonic approach to the implementation of an ultra-wideband microwave phase shifter is proposed and experimentally demonstrated. In the proposed system, a single-sideband (SSB) signal is sent to a polarization-maintaining fiber Bragg grating (PM-FBG), which has two spectrally separated transmission notches along the fast and the slow axes. By locating the optical carrier along the fast axis at the transmission notch, the optical carrier in the SSB signal is removed. At the output of the PM-FBG, two orthogonally polarized optical signals, one with the optical carrier and the sideband, the other with only the sideband, are obtained. The two orthogonal signals are then sent through a variable retardation plate (VRP) to a polarizer and then detected by a photodetector. By controlling the VRP to introduce a tunable phase difference between the two orthogonally polarized SSB signals, a microwave signal with a tunable phase shift is generated. A theoretical analysis is developed, which is validated by an experiment. A microwave phase shifter with a full 360¬∞ phase shift over a frequency range from 10 to 40 GHz is demonstrated. ¬© 1989-2012 IEEE.</t>
  </si>
  <si>
    <t>1107-1110</t>
  </si>
  <si>
    <t>60028897;60028897;60028897</t>
  </si>
  <si>
    <t>57209524050;25422107500;7403503344</t>
  </si>
  <si>
    <t>Liu, Weilin;Li, Wangzhe;Yao, Jianping</t>
  </si>
  <si>
    <t>University of Ottawa</t>
  </si>
  <si>
    <t>An ultra-wideband microwave photonic phase shifter with a full 360¬∞ phase tunable range</t>
  </si>
  <si>
    <t>10.1109/LPT.2013.2260139</t>
  </si>
  <si>
    <t>2-s2.0-84878399804</t>
  </si>
  <si>
    <t>['¬© 2005', 'via simulations', 'transmit noise', 'optimal one', 'nulling scheme', 'local relay', 'helper requires', 'global csi', 'eavesdropper csi', 'csi ).', 'antenna source', 'also provided', '2012 ieee']</t>
  </si>
  <si>
    <t>Artificial noise | cooperative jamming | outage probability | physical layer security</t>
  </si>
  <si>
    <t>We consider a Gaussian wiretap channel model with a single-antenna source, destination and eavesdropper. The communication is assisted by multiple multiantenna helpers that transmit noise to confound the eavesdropper. First, we consider a nulling scheme, in which each helper independently transmits noise, designed to maximize the system secrecy rate while creating no interference to the destination. In this scheme, each helper requires only local relay-destination channel state information (CSI). When global CSI is available at the relays, the nulling scheme is not optimal. The optimal jamming noise structure is also provided under global CSI. Interestingly, it is shown both analytically and via simulations that, despite its reduced CSI requirements, the nulling scheme may have secrecy rate performance that is very close to the optimal one. The probability of outage of the nulling scheme is provided in closed form based on the statistics of the eavesdropper CSI. ¬© 2005-2012 IEEE.</t>
  </si>
  <si>
    <t>1081-1090</t>
  </si>
  <si>
    <t>60033253;60119141;60119141</t>
  </si>
  <si>
    <t>40761871800;35272443900;35569377300</t>
  </si>
  <si>
    <t>Luo, Shuangyu;Li, Jiangyuan;Petropulu, Athina P.</t>
  </si>
  <si>
    <t>New Brunswick;North Reading</t>
  </si>
  <si>
    <t>Rutgers University‚ÄìNew Brunswick;Teradyne Inc., USA</t>
  </si>
  <si>
    <t>60119141;60033253</t>
  </si>
  <si>
    <t>Luo S.</t>
  </si>
  <si>
    <t>Uncoordinated cooperative jamming for secret communications</t>
  </si>
  <si>
    <t>10.1109/TIFS.2013.2261060</t>
  </si>
  <si>
    <t>2-s2.0-84878400311</t>
  </si>
  <si>
    <t>['wlan application', 'substrate width', 'shaped slot', 'patch width', 'parametric study', 'operate better', 'narrow bandwidth', 'four stages', 'double c', 'different dimensions', 'different dimension', 'design iv', 'design iii', 'design ii', '795 ghz', '67 mhz', '6 ghz', '521 ghz', '40 ghz', '368 ghz', '333 ghz', '2 ghz', '10 db', '0 ghz']</t>
  </si>
  <si>
    <t>Bandwidth | C-shaped slot | Gain | Patch antenna | Return loss</t>
  </si>
  <si>
    <t>A quadband frequencies microstrip square patch antenna with double C-shaped slot at the patch is proposed in this paper. First, a rectangular shaped patch antenna is designed for 2.40 GHz frequency (WLAN application) with narrow bandwidth of 67 MHz (operate better than-10 dB between 2.368 GHz and 2.435 GHz). Then, the double C-shaped slot had been embedded in the rectangular patch antenna. There are four stages of design (Design I, Design II, Design III and Design IV) with different dimensions of patch width and substrate width. This addition of this C-shaped slot had been producing a quadband frequency range of 2.40 GHz (2.368 GHz-2.421 GHz), 5.0 GHz and 5.2 GHz (4.795 GHz - 5.333 GHz) and 5.6 GHz (5.521 GHz-5.677 GHz). Parametric study with different dimension are also had been considered in Design III and Design IV.</t>
  </si>
  <si>
    <t>1955-1961</t>
  </si>
  <si>
    <t>113151681;60078086;60078086;60078086;60078086;60090652</t>
  </si>
  <si>
    <t>36554599800;25031138300;57202879891;56586151300;26324827900;23098429000</t>
  </si>
  <si>
    <t>Saad, M. M.;Husain, M. N.;Nornikman, H.;Abd Aziz, M. Z.A.;Ahmad, B. H.;Malek, F.</t>
  </si>
  <si>
    <t>Arau;Malacca;Seberang Perai</t>
  </si>
  <si>
    <t>Universiti Malaysia Perlis;Universiti Teknikal Malaysia Melaka;Jabatan Kejuruteraan Elektrik</t>
  </si>
  <si>
    <t>60090652;60078086;113151681</t>
  </si>
  <si>
    <t>Saad M.</t>
  </si>
  <si>
    <t>Design a quadband frequencies microstrip patch antenna with double C-shaped slot</t>
  </si>
  <si>
    <t>2-s2.0-84878404772</t>
  </si>
  <si>
    <t>['widely distributed', 'water content', 'univoltine across', 'three stages', 'temperature treatments', 'supercooling point', 'several others', 'results suggested', 'results showed', 'results indicated', 'prolonged pre', 'overwintering eggs', 'many provinces', 'ld 16', 'kiangsu could', 'irregular hatching', 'including jiangshu', 'including effects', 'hatching period', 'framed cages', 'embryonic development', 'egg hatching', 'diapause stage', 'diapause development', 'developmental stages', 'decreasing remarkably', 'day 80', 'constant temperatures', 'cold tolerance', 'closely related', 'body length', 'bambusa textilis', 'bamboo grasshopper', 'arcypteridae ),', 'adults reared', '90 days', '8 ¬∞', '8 h', '75 days', '40 days', '25 ¬∞', '25 days']</t>
  </si>
  <si>
    <t>Chilling | Egg diapause | Embryonic development | Rammeacris kiangsu | Supercooling point</t>
  </si>
  <si>
    <t>The bamboo grasshopper, Rammeacris kiangsu Tsai (Orthoptera: Arcypteridae), is an important pest attacking various species of bamboos including Phyllostachys pubescens and Bambusa textilis. It is widely distributed in many provinces of China, including Jiangshu, Zhejiang, Anhui, Sichuan, Hubei, Hunan, Fujian, Guangdong and several others. It is known to be univoltine across its range of distribution and overwinters as eggs. In this article, we investigated the characteristics of its diapause development, including effects of constant temperatures and low-temperature treatments on egg hatching, and embryonic development, water content, supercooling point of the eggs. The results showed that the species has a prolonged pre-hatching period of eggs and an irregular hatching under different constant temperatures. Chilling at 8 ¬∞ for 30, 60, or 90 days had an increasingly evident effect promoting egg development, resulting in increasingly shorter pre-hatching period of eggs. These results indicated that egg diapause occurred in R. kiangsu and low temperature could decrease the intensity of diapause. When egg pods produced by adults reared in wood-framed cages at 25¬∞ and LD 16: 8 h in a greenhouse were incubated at 25¬∞C, the embryos showed continuous development, as measured by embryonic head width, antennae and body length, within the first 40 days, followed by a period of obvious developmental stagnation, and resumed from about day 80 after deposition. The results suggested that the embryonic development R. kiangsu could be divided into three stages, i.e. pre-diapause developmental stage, diapause stage and post-diapause developmental stage under 25¬∞C. Eggs entered diapause about 40 days after deposition and reached a deep-diapause stage from 40 to 75 days. The eggs had very low water content immediately after spawning, experienced a quick water absorption period about 25 days after deposition, and showed no obvious water content increase subsequently, indicating water absorption of eggs takes place before diapause. The supercooling point varied depending on the developmental stages of the eggs, being about -20¬∞C in pre-diapause developmental stage, decreasing remarkably in diapause stage, and resuming in post-diapause stage, suggesting that cold tolerance of overwintering eggs was closely related to diapause in R. kiangsu.</t>
  </si>
  <si>
    <t>3039-3046</t>
  </si>
  <si>
    <t>60005949-60108807;60005949;100393840</t>
  </si>
  <si>
    <t>7403598642;55752121900;55568935300</t>
  </si>
  <si>
    <t>Zhu, Daohong;Chen, Yanyan;Zhao, Qin</t>
  </si>
  <si>
    <t>Changsha;Changsha;Hezhou</t>
  </si>
  <si>
    <t>Hunan First Normal University;Central South University of Forestry &amp; Technology;Hezhou University</t>
  </si>
  <si>
    <t>60108807;60005949;100393840</t>
  </si>
  <si>
    <t>Zhu D.</t>
  </si>
  <si>
    <t>The traits of diapause development of overwinter eggs in Rammeacris kiangsu Tsai (Orthoptera: Arcypteridae)</t>
  </si>
  <si>
    <t>10.5846/stxb201202200231</t>
  </si>
  <si>
    <t>2-s2.0-84878405518</t>
  </si>
  <si>
    <t>['years back', 'wave circuits', 'smaller size', 'siw appears', 'reduced compared', 'power divider', 'point radio', 'planar circuits', 'paper presented', 'manufacturing process', 'high isolation', 'fabrication process', 'excellent platform', 'easily integrated', 'design millimeter', 'conventional waveguide', 'band frequency', '4 ghz']</t>
  </si>
  <si>
    <t>Bandwidth | Coupling | Directional coupler | Four-port network | Isolation</t>
  </si>
  <si>
    <t>This paper presented the design of four-port network directional coupler at X-band frequency (8.2-12.4 GHz) by using substrate integrated waveguide (SIW) technique. SIW appears few years back which provides an excellent platform in order to design millimeter-wave circuits such as filter, antenna, resonator, coupler and power divider. It offers great compensation for smaller size and can be easily integrated with other planar circuits. The fabrication process can simply be done by using standard Printed Circuit Board (PCB) process where the cost of the manufacturing process will be reduced compared to the conventional waveguide. The directional coupler basically implemented at radar, satellite and point-to-point radio. The simulations for this SIW directional coupler design shows good performances with low insertion loss, low return loss, broad operational bandwidth and have high isolation.</t>
  </si>
  <si>
    <t>1905-1911</t>
  </si>
  <si>
    <t>60078086;60078086;60078086</t>
  </si>
  <si>
    <t>26324827900;55611294700;57188766307</t>
  </si>
  <si>
    <t>Ahmad, B. H.;Sabri, Siti Sabariah;Othman, A. R.</t>
  </si>
  <si>
    <t>Design of a compact x-band substrate integrated waveguide directional coupler</t>
  </si>
  <si>
    <t>2-s2.0-84878406175</t>
  </si>
  <si>
    <t>['¬© 1990', 'transmitted concurrently', 'theoretical analysis', 'stream control', 'spatial reuse', 'spatial multiplexing', 'rois model', 'network throughput', 'interference range', 'great potential', 'fully exploited', 'fully exploit', 'following results', 'enticingly complementary', 'data flows', 'considerable improvement', 'aware scheduling', '2012 ieee']</t>
  </si>
  <si>
    <t>MIMO | scheduling | Spatial reuse | stream control | wireless multihop networks</t>
  </si>
  <si>
    <t>Multiple-Input-Multiple-Output (MIMO) has great potential for enhancing the throughput of multihop wireless networks via spatial multiplexing or spatial reuse. Spatial reuse with Stream Control (SC) provides a considerable improvement of the network throughput over spatial multiplexing. The gain of spatial reuse, however, is still not fully exploited. There exist large numbers of additional data streams, which could be transmitted concurrently with those data streams scheduled by stream control at certain time slots and vicinities. In this paper, we address the issue of MIMO link scheduling to maximize the gain of spatial reuse and thus network throughput. We propose a Receiver-Oriented Interference Suppression model (ROIS), based on which we design both centralized and distributed link scheduling algorithms to fully exploit the gain of spatial reuse in multihop MIMO networks. Further, we address the traffic-aware link scheduling problem by injecting nonuniform traffic load into the network. Through theoretical analysis and comprehensive performance evaluation, we achieve the following results: 1) link scheduling based on ROIS achieves significant higher network throughput than that based on stream control, with any interference range, number of antennas, and average hop length of data flows. 2) The traffic-aware scheduling is enticingly complementary to the link scheduling based on ROIS model. Accordingly, the two scheduling schemes can be combined to further enhance the network throughput. ¬© 1990-2012 IEEE.</t>
  </si>
  <si>
    <t>1355-1365</t>
  </si>
  <si>
    <t>IEEE Transactions on Parallel and Distributed Systems</t>
  </si>
  <si>
    <t>60024350;60025278;60008592;60088583;60002873;60024350</t>
  </si>
  <si>
    <t>13609842900;7404942872;8235471000;7403931511;57190744661;57218518500</t>
  </si>
  <si>
    <t>Guo, Deke;He, Yuan;Liu, Yunhao;Yang, Panlong;Li, Xiang Yang;Wang, Xin</t>
  </si>
  <si>
    <t>China;China;China;Hong Kong;United States</t>
  </si>
  <si>
    <t>Nanjing;Beijing;Changsha;Hong Kong;Chicago</t>
  </si>
  <si>
    <t>PLA University of Science and Technology;Tsinghua University;National University of Defense Technology;Hong Kong University of Science and Technology;Illinois Institute of Technology</t>
  </si>
  <si>
    <t>60088583;60025278;60024350;60008592;60002873</t>
  </si>
  <si>
    <t>Guo D.</t>
  </si>
  <si>
    <t>Link scheduling for exploiting spatial reuse in multihop MIMO networks</t>
  </si>
  <si>
    <t>10.1109/TPDS.2012.181</t>
  </si>
  <si>
    <t>2-s2.0-84878407609</t>
  </si>
  <si>
    <t>['x band', 'tie antenna', 'simple structure', 'quality factor', 'performance characterization', 'directive gain', 'current work', 'axial ratio']</t>
  </si>
  <si>
    <t>Axial ratio | Bow-Tie antenna | Directive gain | Quality factor | Radial Stub</t>
  </si>
  <si>
    <t>In this paper a novel radial stub feeding microstrip bow-tie antenna is designed to operate between C and X band and its performance characterization is presented. This antenna is having simple structure and topology over other stub loaded antennas. In addition the proposed antenna adjusts to the desired frequency easily. Antenna output parameters like radiation pattern, axial ratio, directive gain and quality factor are simulated and presented in this current work.</t>
  </si>
  <si>
    <t>760-764</t>
  </si>
  <si>
    <t>60079446;60109722;60079446;60079446;60079446;60079446;60079446;60079446</t>
  </si>
  <si>
    <t>36135595500;55751929000;57199925042;55752005200;57210651386;55752715500;55752485800;55752156500</t>
  </si>
  <si>
    <t>Madhav, B. T.P.;Mohan Reddy, S. S.;Sharma, Neha;Ravindranath Chowdary, J.;Pavithra, Bala Rama;Kishore, K. N.V.S.;Sriram, G.;Sachin Kumar, B.</t>
  </si>
  <si>
    <t>Bhimavaram;Vaddeswaram</t>
  </si>
  <si>
    <t>S.R.K.R.Engineering College;K L Deemed to be University</t>
  </si>
  <si>
    <t>60109722;60079446</t>
  </si>
  <si>
    <t>Madhav B.</t>
  </si>
  <si>
    <t>Performance characterization of radial stub microstrip bow-tie antenna</t>
  </si>
  <si>
    <t>2-s2.0-84878410759</t>
  </si>
  <si>
    <t>['¬© 1968', 'target object', 'rfid tags', 'rfid reader', 'reference points', 'readers without', 'readers deployed', 'previous counterpart', 'phase difference', 'passive counterpart', 'much faster', 'localization error', 'known locations', 'iteratively determining', 'improved considerably', 'hexahedron side', 'first range', 'enhanced deb', 'deb outperforms', 'deb ).', '3d space', '2012 ieee', '07 ft']</t>
  </si>
  <si>
    <t>3D space | antennas | object localization | radio frequency identification (RFID) tags and readers | range-free schemes | spherical models</t>
  </si>
  <si>
    <t>This paper pursues RFID support for localization, aiming to pinpoint an object in 3D space. Given a set of RFID tags and/or readers deployed as reference points at known locations in a hexahedron (like shipping container or storage room), a passive and an active localization schemes are considered in this paper. Being the very first range-free 3D localization, our schemes depend solely on RFID tags and readers without other devices or sensors, and it avoids the need of distance estimation according to received wireless signal strength or phase difference. Our passive scheme locates an RFID tag attached to the target object, with both tags and readers as reference points. The active scheme locates an RFID reader, by iteratively determining a 3D sphere best covering the activated reference tags, referred to as the decision boundary optimization scheme (DeB). Results by simulations and testbed experiments using Alien RFID kits have been obtained, and they reveal that DeB outperforms its passive counterpart and achieves the localization error of 0.07 ft. Additionally, DeB yields better location accuracy and yet is much faster than a previous counterpart. With enhanced DeB (EDeB), accuracy of an object located near a hexahedron side or corner is improved considerably. ¬© 1968-2012 IEEE.</t>
  </si>
  <si>
    <t>113647351;60015161;60015161;60015161</t>
  </si>
  <si>
    <t>55752018100;55683988500;7405582432;7004110514</t>
  </si>
  <si>
    <t>Maneesilp, Jullawadee;Wang, Chong;Wu, Hongyi;Tzeng, Nian Feng</t>
  </si>
  <si>
    <t>United States;Thailand</t>
  </si>
  <si>
    <t>Lafayette;Nontaburi</t>
  </si>
  <si>
    <t>University of Louisiana at Lafayette;Ministry of Natural Resources and Environment</t>
  </si>
  <si>
    <t>60015161;113647351</t>
  </si>
  <si>
    <t>Maneesilp J.</t>
  </si>
  <si>
    <t>RFID Support for Accurate 3D Localization</t>
  </si>
  <si>
    <t>10.1109/TC.2012.83</t>
  </si>
  <si>
    <t>2-s2.0-84878419314</t>
  </si>
  <si>
    <t>['vital role', 'tactile receptors', 'sensillae possibly', 'second fortnight', 'present study', 'oriental hornets', 'number started', 'insect life', 'host finding', 'fluctuation showed', 'first week', 'different casts', 'daughter worker', 'chemo -,', 'assiut university', 'antenna plays', 'active seasons', 'active season', 'acceptance behavior', '7 %)', '5 %)', '3 %).']</t>
  </si>
  <si>
    <t>Behavior | Morphology | Oriental hornet | Population fluctuation | Sensilla | Sensory structure | Vespa orientalis L.</t>
  </si>
  <si>
    <t>In the apiary of Assiut University, the oriental hornets, Vespa orientalis L., were trapped and collecting every three days by using modified wooden traps to know their fluctuation and population during their active season. Also, detect the differences on the morphology, ultra-structure, and behavior between the different casts (queen, daughter worker and male) of V. orientalis. In the present study, the fluctuation showed that hornet population began with a slight increase number during September which comprised about (12.3%). In October, a big jump occurred (52.5 %) in their number. By the first week of November, the number started to decrease (26.7%) and then disappeared at the second fortnight of November. Antenna plays an important and vital role during host finding and acceptance behavior in insect life. Like many insects, oriental hornet Vespa orientalis L., use antennal chemoreceptors to detect the hosts during its active seasons. Scanning electron microscope (SEM) studies showed five types of sensilla (Chaetica, trichoidea, basiconica, placodea and coeloconica) were distributed on the antenna of the three different casts of the hornet. These function of sensillae possibly as chemo-, and tactile receptors, responding to movements of the antennae.</t>
  </si>
  <si>
    <t>1207-1216</t>
  </si>
  <si>
    <t>60000617;60000617</t>
  </si>
  <si>
    <t>55989433600;55989432700</t>
  </si>
  <si>
    <t>Khodairy, Mohamed M.;Awad, Azza A.</t>
  </si>
  <si>
    <t>Assiut</t>
  </si>
  <si>
    <t>Assiut University</t>
  </si>
  <si>
    <t>Khodairy M.</t>
  </si>
  <si>
    <t>A Study on the sensory structure, in relation to some behavioral ecology of the oriental hornet (Vespa orientalis L.) (Hymenoptera: Vespidae)</t>
  </si>
  <si>
    <t>2-s2.0-84878426932</t>
  </si>
  <si>
    <t>['widely distributed', 'second member', 'sand beach', 'pacific coast', 'mesaphorura yosii', 'marshalli rusek', 'fewer setae', 'chinese specimens', 'antennal organ', 'also found', 'abdominal tergites']</t>
  </si>
  <si>
    <t>Chaetotaxy | Sensillum | Springtail | Taxonomy | Vesicle</t>
  </si>
  <si>
    <t>Sensiphorura oligoseta sp. nov. is described from the sand beach of Pacific coast of China. It is the second member of the genus and differs from S. marshalli Rusek, 1976 by the smaller apical vesicle on antennae, and fewer setae on abdominal tergites. Psammophorura neocaledonica Thibaud &amp; Weiner, 1997 and Mesaphorura yosii (Rusek, 1967) are also found to be widely distributed on the coast. Chinese specimens of P. neocaledonica are described, notes to variations of its post-antennal organ are given. Copyright ¬© 2013 Magnolia Press.</t>
  </si>
  <si>
    <t>139-146</t>
  </si>
  <si>
    <t>60103523;60068676;60103523</t>
  </si>
  <si>
    <t>16204900600;7006365120;57193257122</t>
  </si>
  <si>
    <t>Bu, Yun;Potapov, Mikhail B.;Gao, Yan</t>
  </si>
  <si>
    <t>Shanghai;Moscow</t>
  </si>
  <si>
    <t>Institute of Plant Physiology and Ecology, Shanghai Institute for Biological Sciences Chinese Academy of Sciences;Moscow Pedagogical State University</t>
  </si>
  <si>
    <t>60103523;60068676</t>
  </si>
  <si>
    <t>Bu Y.</t>
  </si>
  <si>
    <t>A new species and new records of pachytullbergiidae and tullbergiidae (Collembola: Onychiuroidea) from littoral of China, with notes on the variations of postantennal organ</t>
  </si>
  <si>
    <t>10.11646/zootaxa.3669.2.4</t>
  </si>
  <si>
    <t>2-s2.0-84878860657</t>
  </si>
  <si>
    <t>SFB740/D2</t>
  </si>
  <si>
    <t>['terminal lid', 'sulfur loop', 'repress mclock', 'repairing photolyases', 'regulatory tail', 'predicted coiled', 'mouse cry1', 'mcry1 ).', 'length dcry', 'independent mper2', 'fbxl3 binding', 'drosophila cryptochrome', 'dependent transcription', 'dcry photoreaction', 'coil helix', 'charged surfaces', 'binding regions', 'antenna chromophore']</t>
  </si>
  <si>
    <t>Drosophila cryptochrome (dCRY) is a FAD-dependent circadian photoreceptor, whereas mammalian cryptochromes (CRY1/2) are integral clock components that repress mCLOCK/mBMAL1-dependent transcription. We report crystal structures of full-length dCRY, a dCRY loop deletion construct, and the photolyase homology region of mouse CRY1 (mCRY1). Our dCRY structures depict Phe534 of the regulatory tail in the same location as the photolesion in DNA-repairing photolyases and reveal that the sulfur loop and tail residue Cys523 plays key roles in the dCRY photoreaction. Our mCRY1 structure visualizes previously characterized mutations, an NLS, and MAPK and AMPK phosphorylation sites. We show that the FAD and antenna chromophore-binding regions, a predicted coiled-coil helix, the C-terminal lid, and charged surfaces are involved in FAD-independent mPER2 and FBXL3 binding and mCLOCK/mBMAL1 transcriptional repression. The structure of a mammalian cryptochrome1 protein may catalyze the development of CRY chemical probes and the design of therapeutic metabolic modulators. ¬© 2013 Elsevier Inc.</t>
  </si>
  <si>
    <t>60028717-60006070-60002746;60024654-60010269;60028717;60026245;60028717;60028717;60026245;60028717</t>
  </si>
  <si>
    <t>22956799800;56350465100;56004434200;55053489100;6603935227;24538086100;26642995900;7402940730</t>
  </si>
  <si>
    <t>Czarna, Anna;Berndt, Alex;Singh, Hari Raj;Grudziecki, Astrid;Ladurner, Andreas G.;Timinszky, Gyula;Kramer, Achim;Wolf, Eva</t>
  </si>
  <si>
    <t>Germany;Germany;Germany;United Kingdom;Germany;United States</t>
  </si>
  <si>
    <t>Munich;Berlin;Dortmund;Cambridge;Planegg;Boston</t>
  </si>
  <si>
    <t>Ludwig-Maximilians-Universit√§t M√ºnchen;Charit√© ‚Äì Universit√§tsmedizin Berlin;Max Planck Institute of Molecular Physiology;The Medical Research Council Laboratory of Molecular Biology;Max Planck Institute for Biochemistry;Harvard Medical School</t>
  </si>
  <si>
    <t>60028717;60026245;60024654;60010269;60006070;60002746</t>
  </si>
  <si>
    <t>Czarna A.</t>
  </si>
  <si>
    <t>XStructures of drosophila cryptochrome and mouse cryptochrome1 provide insight into circadian function</t>
  </si>
  <si>
    <t>S009286741300576X</t>
  </si>
  <si>
    <t>10.1016/j.cell.2013.05.011</t>
  </si>
  <si>
    <t>2-s2.0-84878889999</t>
  </si>
  <si>
    <t>CHE-0907958</t>
  </si>
  <si>
    <t>['two chl', 'sequence homology', 'redfield theory', 'recent x', 'ray structure', 'purification procedure', 'pigment composition', 'per complex', 'one chl', 'mostly contributed', 'likely chl', 'jp4004328 ),', 'include a615', 'hb ),', 'excitonic structure', 'eight chl', 'doi 10', 'disagreement presents', 'different number', 'cp29 protein', 'cp29 complexes', 'calculated low', 'based study', 'accompanying paper', 'a615 chl', '5 k', '315 ).', '13 chl', '10061 ).']</t>
  </si>
  <si>
    <t>Until recently, it was believed that the CP29 protein from higher plant photosystem II (PSII) contains 8 chlorophylls (Chl's) per complex (Ahn et al. Science2008, 320, 794-797; Bassi et al. Proc. Natl. Acad. Sci. U.S.A.1999, 96, 10056-10061) in contrast to the 13 Chl's revealed by the recent X-ray structure (Pan et al. Nat. Struct. Mol. Biol. 2011, 18, 309-315). This disagreement presents a constraint on the interpretation of the underlying electronic structure of this complex. To shed more light on the interpretation of various experimental optical spectra discussed in the accompanying paper (part I, DOI 10.1021/jp4004328), we report here calculated low-temperature (5 K) absorption, fluorescence, hole-burned (HB), and 300 K circular dichroism (CD) spectra for CP29 complexes with a different number of pigments. We focus on excitonic structure and the nature of the low-energy state using modeling based on the X-ray structure of CP29 and Redfield theory. We show that the lowest energy state is mostly contributed to by a612, a611, and a615 Chl's. We suggest that in the previously studied CP29 complexes from spinach (Pieper et al. Photochem. Photobiol.2000, 71, 574-589) two Chl's could have been lost during the preparation/purification procedure, but it is unlikely that the spinach CP29 protein contains only eight Chl's, as suggested by the sequence homology-based study (Bassi et al. Proc. Natl. Acad. Sci. U.S.A.1999, 96, 10056-10061). The likely Chl's missing in wild-type (WT) CP29 complexes studied previously (Pieper et al. Photochem. Photobiol.2000, 71, 574-589) include a615 and b607. This is why the nonresonant HB spectra shown in that reference were ‚àº1 nm blue-shifted with the low-energy state mostly localized on about one Chl a (i.e., a612) molecule. Pigment composition of CP29 is discussed in the context of light-harvesting and excitation energy transfer. ¬© 2013 American Chemical Society.</t>
  </si>
  <si>
    <t>6593-6602</t>
  </si>
  <si>
    <t>60000689;60000689;60068856;60000689-60027012</t>
  </si>
  <si>
    <t>57199740155;55768946400;7005147784;7005215675</t>
  </si>
  <si>
    <t>Feng, Ximao;Kell, Adam;Pieper, J√∂rg;Jankowiak, Ryszard</t>
  </si>
  <si>
    <t>Estonia;Poland;United States</t>
  </si>
  <si>
    <t>Tartu;Gdansk;Manhattan</t>
  </si>
  <si>
    <t>Tartu √úlikool;Gda≈Ñsk University of Technology;Kansas State University</t>
  </si>
  <si>
    <t>60068856;60027012;60000689</t>
  </si>
  <si>
    <t>Modeling of optical spectra of the light-harvesting CP29 antenna complex of photosystem II - Part II</t>
  </si>
  <si>
    <t>10.1021/jp4004278</t>
  </si>
  <si>
    <t>2-s2.0-84879133636</t>
  </si>
  <si>
    <t>['strongly contributed', 'single chl', 'several pigments', 'probe experiments', 'previously observed', 'per complex', 'part ii', 'one observed', 'latter value', 'jp4004278 ).', 'intact cp29', 'increasing fluence', 'highly localized', 'hb spectroscopy', 'excitonic calculations', 'energy state', 'eet times', 'eet time', 'downward eet', 'doi 10', 'cp29 proteins', 'cp29 protein', 'consensus presents', 'burning fluence', 'accompanying paper', 'a611 ),', 'a610 ).', '7 ps', '5 nm', '5 k', '309 ),', '2 faster', '10056 ).', '1 ps']</t>
  </si>
  <si>
    <t>Recent structural data revealed that the CP29 protein of higher plant photosystem II (PSII) contains 13 chlorophylls (Chl's) per complex (Pan et al. Nat. Struct. Mol. Biol. 2011, 18, 309), i.e., five Chl's more than in the predicted CP29 homology-based structure model (Bassi et al. Proc. Natl. Acad. Sci. U.S.A.1999, 96, 10056). This lack of consensus presents a constraint on the interpretation of CP29 optical spectra and their underlying electronic structure. To address this problem, we present new low-temperature (5 K) absorption, fluorescence, and hole-burned (HB) spectra for CP29 proteins from spinach, which are compared with the previously reported data. We focus on excitation energy transfer (EET) and the nature of the lowest-energy state(s). We argue that CP29 proteins previously studied by HB spectroscopy lacked at least one Chl a molecule (i.e., a615 or a611), which along with Chl a612 contribute to the lowest energy state in more intact CP29, and one Chl b (most likely b607). This is why the low-energy state and fluorescence maxima reported by Pieper et al. (Photochem. Photobiol.2000, 71, 574) were blue-shifted by ‚àº1 nm, the low-energy state appeared to be highly localized on a single Chl a molecule, and the position of the low-energy state was independent of burning fluence. In contrast, the position of the nonresonant HB spectrum shifts blue with increasing fluence in intact CP29, as this state is strongly contributed to by several pigments (i.e., a611, a612, a615, and a610). Zero-phonon hole widths obtained for the Chl b band at 638.5 nm (5 K) revealed two independent Chl b ‚Üí Chl a EET times, i.e., 4 ¬± 0.5 and 0.4 ¬± 0.1 ps. The latter value is a factor of 2 faster than previously observed by HB spectroscopy and very similar to the one observed by Gradinaru et al. (J. Phys. Chem. B2000, 104, 9330) in pump-probe experiments. EET time from 650 nm Chl b ‚Üí Chl a and downward EET from Chl(s) a state(s) at 665 nm occurs in 4.9 ¬± 0.7 ps. These findings provide important constraints for excitonic calculations that are discussed in the accompanying paper (part II, DOI 10.1021/jp4004278). ¬© 2013 American Chemical Society.</t>
  </si>
  <si>
    <t>6585-6592</t>
  </si>
  <si>
    <t>60000689;60019499;60019499;60068856;60019499;60000689-60027012</t>
  </si>
  <si>
    <t>57199740155;56768609600;57189374425;7005147784;7404565306;7005215675</t>
  </si>
  <si>
    <t>Feng, Ximao;Pan, Xiaowei;Li, Mei;Pieper, J√∂rg;Chang, Wenrui;Jankowiak, Ryszard</t>
  </si>
  <si>
    <t>Estonia;Poland;China;United States</t>
  </si>
  <si>
    <t>Tartu;Gdansk;Beijing;Manhattan</t>
  </si>
  <si>
    <t>Tartu √úlikool;Gda≈Ñsk University of Technology;Chinese Academy of Sciences;Kansas State University</t>
  </si>
  <si>
    <t>60068856;60027012;60019499;60000689</t>
  </si>
  <si>
    <t>Spectroscopic study of the light-harvesting CP29 antenna complex of photosystem II - Part i</t>
  </si>
  <si>
    <t>10.1021/jp4004328</t>
  </si>
  <si>
    <t>2-s2.0-84879189127</t>
  </si>
  <si>
    <t>['unloaded one', 'technology 2013', 'shaped resonator', 'measurements show', 'isr structure', 'gain enhancement', 'endfire direction', 'coplanar balun', 'broad bandwidth', 'antenna valuable', '8 db', '2 db']</t>
  </si>
  <si>
    <t>A broadband gain enhancement endfire antenna is presented. The gain enhancement is achieved by loading with an I-shaped resonator (ISR) structure in the endfire direction. Broad bandwidth is realised by using a microstrip-to-coplanar balun and bowtie dipole elements, while gain enhancement is achieved by loading the ISR structure in the endfire direction. The measurements show that the ISR-loaded antenna presents a gain of about 4-8 dB in the whole working band (4.5-9.5 GHz), which is about 2 dB more than the unloaded one. The advantages of broad bandwidth and high gain make this antenna valuable in wireless communication systems. ¬© The Institution of Engineering and Technology 2013.</t>
  </si>
  <si>
    <t>736-737</t>
  </si>
  <si>
    <t>55632725400;7102510668;35776358300;57140993200;55744581500</t>
  </si>
  <si>
    <t>Sun, Y. H.;Wen, G. J.;Jin, H. Y.;Wang, P.;Huang, Y. J.</t>
  </si>
  <si>
    <t>Gain enhancement for wide bandwidth endfire antenna with I-shaped resonator (ISR) structures</t>
  </si>
  <si>
    <t>10.1049/el.2013.1198</t>
  </si>
  <si>
    <t>2-s2.0-84879743297</t>
  </si>
  <si>
    <t>['weak signals', 'technology 2013', 'sigmoid function', 'reference one', 'receiving signal', 'proposed algorithm', 'noise ratio', 'every iteration', 'antenna arrays', 'also utilises']</t>
  </si>
  <si>
    <t>Instead of using large apertures, antenna arrays can be used to enhance the receiving signal-to-noise ratio in deep space applications. An adaptive correlation algorithm is presented. This method is a variable stepsize algorithm based on a sigmoid function, which not only uses the cross-correlation of each antenna with the reference one but also utilises the variance of weight updating values from every iteration. The simulation results demonstrate that the proposed algorithm can achieve low combining loss for very weak signals after a few iterations. ¬© The Institution of Engineering and Technology 2013.</t>
  </si>
  <si>
    <t>733-734</t>
  </si>
  <si>
    <t>35253576500;24377004700;36246132400;14829013700;55276206000</t>
  </si>
  <si>
    <t>Bai, Y. F.;Wang, X. H.;Gao, C. J.;Huang, Q. L.;Shi, X. W.</t>
  </si>
  <si>
    <t>Adaptive correlation algorithm for aligning antenna arrays in deep space communication</t>
  </si>
  <si>
    <t>10.1049/el.2013.0580</t>
  </si>
  <si>
    <t>2-s2.0-84879749806</t>
  </si>
  <si>
    <t>['two ku', 'technology 2013', 'print complex', 'longterm goal', 'horn antennas', 'emerging technology', 'electromagnetic waves', 'electromagnetic impact', 'cell phones', '3d printing', '3d printed', '15 ghz']</t>
  </si>
  <si>
    <t>3D printing is an emerging technology in manufacturing. It is the longterm goal of the industry to print complex and fully functional products from cell phones to vehicles. A drawback of many 3D printing technologies is rough surface finish. It is known that metals with high surface roughness severely degrade the propagation of electromagnetic waves. Presented is the first known evaluation of the electromagnetic impact of the typical surface roughness in metal parts produced by electron beam melting. Two Ku-band (12-15 GHz) horn antennas were 3D printed, with different surface roughness, and compared to a standard horn antenna purchased from Pasternack. ¬© The Institution of Engineering and Technology 2013.</t>
  </si>
  <si>
    <t>734-736</t>
  </si>
  <si>
    <t>60007801;60007801;60007801;60007801</t>
  </si>
  <si>
    <t>55657853500;6701625968;55782362900;7403156054</t>
  </si>
  <si>
    <t>Garcia, C. R.;Rumpf, R. C.;Tsang, H. H.;Barton, J. H.</t>
  </si>
  <si>
    <t>El Paso</t>
  </si>
  <si>
    <t>The University of Texas at El Paso</t>
  </si>
  <si>
    <t>Garcia C.</t>
  </si>
  <si>
    <t>Effects of extreme surface roughness on 3D printed horn antenna</t>
  </si>
  <si>
    <t>10.1049/el.2013.1528</t>
  </si>
  <si>
    <t>2-s2.0-84879755652</t>
  </si>
  <si>
    <t>['technology 2013', 'stable gain', 'shaped slot', 'radiating elements', 'proposed antenna', 'presented using', 'port 2', 'port 1', 'polarisation level', 'polarisation diversity', 'operating band', 'measured isolation', 'isolation level', 'ground plane', 'compact structure', 'circular patch', 'antenna consists', '75 ghz', '64 ghz', '30 db']</t>
  </si>
  <si>
    <t>A single-layer wideband printed slot antenna with polarisation diversity is presented using a hybrid feeding technique. The antenna consists of an aperture-coupled feeding element and a coplanar waveguide feeding element. The aperture-coupled microstrip feed line with a 180¬∞ phase difference is used to reduce the cross-polarisation level and improve the isolation level. A circular patch is connected to the coplanar waveguide feed line for good impedance matching. By introducing a fan-shaped slot to separate the ground plane of the radiating elements, the measured isolation between the two feeding ports is better than 30 dB in the whole operating band. The measured -10 dB impedance bandwidths are 49% (4.72-7.75 GHz) and 63% (3.96-7.64 GHz) at port 1 and port 2, respectively. Moreover, the proposed antenna has a compact structure and stable gain over the operating band; thus it can be used in the 5.2/5.8 GHz WLAN and 5.5 GHz WiMAX systems. ¬© The Institution of Engineering and Technology 2013.</t>
  </si>
  <si>
    <t>60025578;60025578;100334862</t>
  </si>
  <si>
    <t>54390304400;25229387400;36974987000</t>
  </si>
  <si>
    <t>Xie, J. J.;Yin, Y. Z.;Chen, Y.</t>
  </si>
  <si>
    <t>Wideband printed slot antenna with polarisation diversity</t>
  </si>
  <si>
    <t>10.1049/el.2013.0240</t>
  </si>
  <si>
    <t>2-s2.0-84879775661</t>
  </si>
  <si>
    <t>['¬© 1972', 'well investigated', 'transmit frequency', 'transmit diversity', 'theoretical analysis', 'simulations show', 'literature however', 'joint effect', 'increasing numbers', 'important benefits', 'given number', 'fixed space', 'correlated channels', 'combined effect', 'antenna elements', 'analytically approximate', '2012 ieee']</t>
  </si>
  <si>
    <t>Interference multiuser channels | Large scale MIMO | MIMO systems | Mutual coupling | Precoding | Transmit correlation</t>
  </si>
  <si>
    <t>We explore the performance of multiple input multiple output (MIMO) transmitters in correlated channels where increasing numbers of antenna elements are fitted in a fixed physical space. As well investigated in the literature, two main effects emerge in such a design: transmit spatial correlation and mutual antenna coupling. In contrast to the literature however, here we investigate the combined effect of reducing the distance between the antenna elements with increasing the number of elements in a fixed transmitter space. In other words, towards the implementation of large-scale MIMO transmitters in limited physical spaces, we investigate the joint effect of two contradicting phenomena: the reduction of spatial diversity due to reducing the separation between antennas and the increase in transmit diversity by increasing the number of elements. Within this context, we analytically approximate the performance of two distinct linear precoding designs. The theoretical analysis and simulations show the somewhat surprising result that for a given number of receivers the improved transmit diversity dominates the performance of practical linear precoders. Consequently, important benefits in the system sum rate can be gleaned by fitting more antenna elements in a fixed space by employing separations smaller than the wavelength of the transmit frequency. ¬© 1972-2012 IEEE.</t>
  </si>
  <si>
    <t>2794-2804</t>
  </si>
  <si>
    <t>60022148;60019656;60027272</t>
  </si>
  <si>
    <t>23009493900;6701538512;16069472900</t>
  </si>
  <si>
    <t>Masouros, Christos;Sellathurai, Mathini;Ratnarajah, Tharm</t>
  </si>
  <si>
    <t>Edinburgh;London;Edinburgh</t>
  </si>
  <si>
    <t>The University of Edinburgh;University College London;Heriot-Watt University</t>
  </si>
  <si>
    <t>60027272;60022148;60019656</t>
  </si>
  <si>
    <t>Masouros C.</t>
  </si>
  <si>
    <t>Large-scale MIMO transmitters in fixed physical spaces: The effect of transmit correlation and mutual coupling</t>
  </si>
  <si>
    <t>10.1109/TCOMM.2013.052013.120440</t>
  </si>
  <si>
    <t>2-s2.0-84881148780</t>
  </si>
  <si>
    <t>['¬© 1972', 'transmitted codewords', 'time asynchronism', 'snrs ).', 'simple equalizer', 'signaling scheme', 'relay networks', 'linear filter', 'key idea', 'forward strategy', 'efficiently remove', 'distributed nature', 'dependent structure', 'combinations due', 'asynchronous system', 'asynchronous network', 'asynchronous delays', 'achievable rate', '2012 ieee']</t>
  </si>
  <si>
    <t>Asynchronous relay network | Cooperative communications | Frame-asynchronism | Lattice coding and decoding | Reliable computation | Symbol-asynchronism</t>
  </si>
  <si>
    <t>The impact of time asynchronism on the performance of compute-and-forward strategy in relay networks is considered. While the key idea in compute-and-forward is to decode a linear synchronous combination of the transmitted codewords, the relays receive random asynchronous versions of the combinations due to the distributed nature of the network. Over a symbol-asynchronous network, we show that by using a simple equalizer as a part of the signaling scheme, one can transform the asynchronous system into a synchronous one albeit with a smaller channel gain. With frame-asynchronism, we propose to use extra antennas at the relays to efficiently remove the asynchronous delays. By applying a linear filter with a delay-dependent structure before the decoder of compute-and-forward, the achievable rate is maximized at all signal-to-noise-ratios (SNRs). ¬© 1972-2012 IEEE.</t>
  </si>
  <si>
    <t>2704-2712</t>
  </si>
  <si>
    <t>60014171;60014171;60104029</t>
  </si>
  <si>
    <t>7005701990;7003323902;6701708893</t>
  </si>
  <si>
    <t>Najafi, Hossein;Damen, Mohamed Oussama;Hjorungnes, Are</t>
  </si>
  <si>
    <t>Norway;Canada</t>
  </si>
  <si>
    <t>Kjeller;Waterloo</t>
  </si>
  <si>
    <t>UNIK - Universitetssenteret p√• Kjeller;University of Waterloo</t>
  </si>
  <si>
    <t>60104029;60014171</t>
  </si>
  <si>
    <t>Najafi H.</t>
  </si>
  <si>
    <t>Asynchronous compute-and-forward</t>
  </si>
  <si>
    <t>10.1109/TCOMM.2013.052013.120256</t>
  </si>
  <si>
    <t>2-s2.0-84881191222</t>
  </si>
  <si>
    <t>['unique structure', 'two electrodes', 'time measurements', 'time measurement', 'three units', 'sensor data', 'sensor apparatus', 'second sensor', 'rights reserved', 'proposed approach', 'prevent overstrain', 'power supply', 'physical parameters', 'physical conditions', 'photoplethysmographic sensor', 'optically measure', 'like smartphones', 'like fashion', 'impedance measurement', 'impedance estimation', 'heart beat', 'free profile', 'experimentally characterized', 'experimental characterization', 'exertion level', 'end devices', 'easily acquired', 'dielectric properties', 'data transmission', 'cost system', 'cost ones', 'continuous monitoring', 'constantly control', 'commercial devices', 'commercial battery', 'broad range', 'body part', 'blood volume', 'blood pressure', 'biological tissues', 'ban ),', 'acquire information']</t>
  </si>
  <si>
    <t>Non-invasive measurement | Photoplethysmographic sensor | Portable smart sensor | Tissue impedance measurement | Wireless sensor</t>
  </si>
  <si>
    <t>In the last few years, the availability of powerful personal computing devices, like smartphones, has opened new scenarios to the so called "Body Area Network" (BAN), i.e., sensor networks specifically designed to monitor physical conditions of the user. The traditional methods adopted to monitor physical parameters, like heart beat rate or exertion level, are not suitable for real-time measurements. However, a continuous monitoring of such kind of parameters would allow the athletes to constantly control their physical conditions, furnishing useful information to prevent overstrain and to improve their performance. In this work, a simple, portable and low-cost system for non-invasive and real-time measurement of physical parameters is proposed and experimentally characterized. It is composed of three units: the sensor apparatus, electronic interface circuit, and the data transmission unit. Two different sensors are combined in a unique structure to be placed in a clip-like fashion on the earlobe or other body part of a person. A photoplethysmographic sensor is used to optically measure the changes of blood volume in the arteries, thus to acquire information about heart beat, blood pressure, and arrhythmias. The second sensor is composed of two electrodes, hence an impedance measurement of the tissue is carried out. The impedance estimation can be used to monitor the dielectric properties of biological tissues and fluids, like blood flow. A commercial battery-operated Bluetooth earphone is used both to transmit sensor data and to provide the power supply for the sensors and the first conditioning electronics. Data transmission is operated by the standard Bluetooth Hands-Free profile; therefore, sensor data can be easily acquired, elaborated and visualized by a broad range of commercial devices. In fact, Hands-Free is the only Bluetooth data communication profile supported by any smartphone, from the low-cost ones to the high-end devices. The experimental characterization of the prototype, performed by using a specifically designed application for Android smartphone systems, has demonstrated the validity of the proposed approach. ¬© 2013 Elsevier B.V. All rights reserved.</t>
  </si>
  <si>
    <t>147-154</t>
  </si>
  <si>
    <t>60015300;60015300;60015300;60015300</t>
  </si>
  <si>
    <t>6506527036;7003731569;24477983100;54931862500</t>
  </si>
  <si>
    <t>Depari, A.;Flammini, A.;Rinaldi, S.;Vezzoli, A.</t>
  </si>
  <si>
    <t>Brescia</t>
  </si>
  <si>
    <t>Universit√† degli Studi di Brescia</t>
  </si>
  <si>
    <t>Depari A.</t>
  </si>
  <si>
    <t>Multi-sensor system with Bluetooth connectivity for non-invasive measurements of human body physical parameters</t>
  </si>
  <si>
    <t>S0924424713002045</t>
  </si>
  <si>
    <t>10.1016/j.sna.2013.05.001</t>
  </si>
  <si>
    <t>2-s2.0-84887067439</t>
  </si>
  <si>
    <t>['¬© 2013', 'whole system', 'significant dissipation', 'population inversion', 'owner societies', 'one quantum', 'nonlinear effect', 'full potential', 'energy dissipation', 'drastically reduces', 'coupled systems', 'approach drives', 'antenna system']</t>
  </si>
  <si>
    <t>We theoretically investigate photoexcitation processes of a two-level molecular system coherently coupled with an antenna system having a significant dissipation. The auxiliary antenna enables the whole system to exhibit anomalous optical effects by controlling the coupling with the molecule. For example, in the weak excitation regime, the quantum interference yields a distinctive energy transparency through the antenna, which drastically reduces the energy dissipation. On the other hand, in the strong excitation regime, a population inversion of the two-level molecule appears due to the nonlinear effect. Both phenomena can be explained by regarding the antenna and molecule as one quantum-mechanically coupled system. Such an approach drives further research to exploit the full potential of the coupled systems. ¬© 2013 the Owner Societies.</t>
  </si>
  <si>
    <t>8144-8150</t>
  </si>
  <si>
    <t>107020738;60008107;60008107;60008107</t>
  </si>
  <si>
    <t>26537788000;43361608100;6507745680;7401979904</t>
  </si>
  <si>
    <t>Nakatani, Masatoshi;Nobuhiro, Atsushi;Yokoshi, Nobuhiko;Ishihara, Hajime</t>
  </si>
  <si>
    <t>Nakatani M.</t>
  </si>
  <si>
    <t>Model of the photoexcitation processes of a two-level molecule coherently coupled to an optical antenna</t>
  </si>
  <si>
    <t>10.1039/c3cp43834a</t>
  </si>
  <si>
    <t>2-s2.0-84877722234</t>
  </si>
  <si>
    <t>['¬© 2013', 'synergistic interaction', 'single compounds', 'sex pheromone', 'royal society', 'rights reserved', 'plant signals', 'plant odours', 'plant odour', 'pheromone perception', 'olfactory centres', 'olfaction research', 'odour mixtures', 'neuroethological approach', 'natural selection', 'macroglomerular complex', 'intracellular recordings', 'insect herbivore', 'insect brain', 'habitat selection', 'habitat cues', 'glomeruli surrounding', 'functional imaging', 'findings underscore', 'enhanced response', 'dual role', 'cydia pomonella', 'common target', 'coded together', 'antennal lobes', 'als ).', 'al highlights']</t>
  </si>
  <si>
    <t>Chemical communication | Cydia pomonella | Functional imaging | Intracellular recordings | Magic trait | Reproductive isolation</t>
  </si>
  <si>
    <t>Understanding the processing of odour mixtures is a focus in olfaction research. Through a neuroethological approach, we demonstrate that different odour types, sex and habitat cues are coded together in an insect herbivore. Stronger flight attraction of codling moth males, Cydia pomonella, to blends of female sex pheromone and plant odour, compared with single compounds, was corroborated by functional imaging of the olfactory centres in the insect brain, the antennal lobes (ALs). The macroglomerular complex (MGC) in the AL, which is dedicated to pheromone perception, showed an enhanced response to blends of pheromone and plant signals, whereas the response in glomeruli surrounding the MGC was suppressed. Intracellular recordings from AL projection neurons that transmit odour information to higher brain centres, confirmed this synergistic interaction in the MGC. These findings underscore that, in nature, sex pheromone and plant odours are perceived as an ensemble. That mating and habitat cues are coded as blends in the MGC of the AL highlights the dual role of plant signals in habitat selection and in premating sexual communication. It suggests that the MGC is a common target for sexual and natural selection in moths, facilitating ecological speciation. ¬© 2013 The Author(s) Published by the Royal Society. All rights reserved.</t>
  </si>
  <si>
    <t>60027152-60073834-60016305;60073834;60027152;60027152;60073834-60027152;60032280;60028378;60027152;60027152</t>
  </si>
  <si>
    <t>26768383600;16416726100;6508316852;35579647600;6506511444;57203083224;7005955238;7004027172;55971855000</t>
  </si>
  <si>
    <t>Trona, Federica;Anfora, Gianfranco;Balkenius, Anna;Bengtsson, Marie;Tasin, Marco;Knight, Alan;Janz, Niklas;Witzgall, Peter;Ignell, Rickard</t>
  </si>
  <si>
    <t>Italy;United States;Sweden;Sweden;Germany</t>
  </si>
  <si>
    <t>San Michele all'Adige;Washington, D.C.;Stockholm;Uppsala;Jena</t>
  </si>
  <si>
    <t>Istituto Agrario San Michele all'Adige;United States Department of Agriculture;Stockholms universitet;Sveriges lantbruksuniversitet;Max Planck Institute for Chemical Ecology</t>
  </si>
  <si>
    <t>60073834;60032280;60028378;60027152;60016305</t>
  </si>
  <si>
    <t>Trona F.</t>
  </si>
  <si>
    <t>Neural coding merges sex and habitat chemosensory signals in an insect herbivore</t>
  </si>
  <si>
    <t>10.1098/rspb.2013.0267</t>
  </si>
  <si>
    <t>2-s2.0-84878268549</t>
  </si>
  <si>
    <t>['two techniques', 'transmission power', 'three techniques', 'sight master', 'separation distance', 'relay master', 'quality factor', 'paper shows', 'optimum selection', 'non line', 'multihop relaying', 'mami relay1', 'first approach', 'effective depends', 'assistant based', 'antenna size', 'achievable rss']</t>
  </si>
  <si>
    <t>Body area networks | Cooperative communication | Magneto inductive waveguide | MI-Relay | Multihop communications | NFMIC | Propagation model | Range extension | Relay</t>
  </si>
  <si>
    <t>In this paper, multihop relaying in RF-based com munications and near field magnetic induction communication (NFMIC) is discussed. Three multihop relay strategies for NFMIC are proposed: Non Line of Sight Magnetic Induction Relay (NLoS-MI Relay), Non Line of Sight Master/Assistant Magnetic Induction Relay1 (NLoS-MAMI Relay1) and Non Line of Sight Master/Assistant Magnetic Induction Relay2 (NLoSMAMI Relay2). In the first approach only one node contributes to the communication, while in the other two techniques (which are based on a master-assistant strategy), two relaying nodes are employed. This paper shows that these three techniques can be used to overcome the problem of dead spots within a body area network and extend the communication range without increasing the transmission power and the antenna size or decreasing receiver sensitivity. The impact of the separation distance between the nodes on the achievable RSS and channel data rate is evaluated for the three techniques. It is demonstrated that the technique which is most effective depends on the specific network topology. Optimum selection of nodes as relay master and assistant based on the location of the nodes is discussed. The paper also studies the impact of the quality factor on achievable data rate. It is shown that to obtain the highest data rate, the optimum quality factor needs to be determined for each proposed cooperative communication method. ¬© 2013 ACADEMY PUBLISHER.</t>
  </si>
  <si>
    <t>999-1011</t>
  </si>
  <si>
    <t>60023932;60023932;60023932</t>
  </si>
  <si>
    <t>36782641900;24461918800;7801527582</t>
  </si>
  <si>
    <t>Masihpour, Mehrnoush;Franklin, Daniel;Abolhasan, Mehran</t>
  </si>
  <si>
    <t>University of Technology Sydney</t>
  </si>
  <si>
    <t>Masihpour M.</t>
  </si>
  <si>
    <t>Multihop relay techniques for communication range extension in near-field magnetic induction communication systems</t>
  </si>
  <si>
    <t>10.4304/jnw.8.5.999-1011</t>
  </si>
  <si>
    <t>2-s2.0-84878501853</t>
  </si>
  <si>
    <t>['¬© 1997', 'untrusted relay', 'source antennas', 'relay network', 'relay adopts', 'potentially utilize', 'linear beamforming', 'forward protocol', 'direct transmission', 'detection performance', 'destination compared', 'conventional decode', 'constellation mapping', 'constant ber', 'confidential message', 'confidential data', 'antenna source', '2012 ieee']</t>
  </si>
  <si>
    <t>Physical-layer security | untrusted relay</t>
  </si>
  <si>
    <t>We investigate a relay network where a multi-antenna source can potentially utilize an unauthenticated (untrusted) relay to augment its direct transmission of a confidential message to the destination. Since the relay is untrusted, it is desirable to protect the confidential data from it while simultaneously making use of it to increase the reliability of the transmission. We present a low-complexity scheme denoted as imbalanced beamforming based on linear beamforming and constellation mapping that ensures perfect physical-layer security even while utilizing the untrusted relay. Furthermore, the security of the scheme holds even if the relay adopts the conventional decode-and-forward protocol, unlike prior work. Simulation results show that the proposed imbalanced signaling maintains a constant BER of 0.5 at the eavesdropper at any SNR and number of source antennas, while maintaining or improving the detection performance of the destination compared to not utilizing the relay or existing security methods. ¬© 1997-2012 IEEE.</t>
  </si>
  <si>
    <t>1309-1312</t>
  </si>
  <si>
    <t>Imbalanced beamforming by a multi-antenna source for secure utilization of an untrusted relay</t>
  </si>
  <si>
    <t>10.1109/LCOMM.2013.052413.130649</t>
  </si>
  <si>
    <t>2-s2.0-84881089174</t>
  </si>
  <si>
    <t>['¬© 1997', 'system using', 'system considering', 'system accurately', 'rayleigh fading', 'path loss', 'gamma distribution', 'ergodic rate', 'cell interference', 'approximate expression', '2012 ieee']</t>
  </si>
  <si>
    <t>Distributed antenna systems | ergodic rate | limited feedback | random vector quantization</t>
  </si>
  <si>
    <t>The performance of a random vector quantization based transmit precoding distributed antenna system is investigated in terms of the achievable ergodic rate. An approximate expression is derived for the ergodic rate of the system considering the effects of path loss, Rayleigh fading and out-of-cell interference. A moment matching technique is used to approximate the desired signal power and the total interference power distributions of the system using a Gamma distribution. The proposed approximation estimates the performance of the system accurately and saves computational time in simulations. ¬© 1997-2012 IEEE.</t>
  </si>
  <si>
    <t>1360-1363</t>
  </si>
  <si>
    <t>36189661600;7005759149</t>
  </si>
  <si>
    <t>Hemachandra, Kasun T.;Beaulieu, Norman C.</t>
  </si>
  <si>
    <t>Hemachandra K.</t>
  </si>
  <si>
    <t>A moment matching technique to estimate the achievable ergodic rate for limited feedback distributed antenna systems in the presence of out-of-cell interference</t>
  </si>
  <si>
    <t>10.1109/LCOMM.2013.052413.130298</t>
  </si>
  <si>
    <t>2-s2.0-84881092000</t>
  </si>
  <si>
    <t>['¬© 1963', 'wave antennas', 'transmission lines', 'tls ).', 'scanning functionality', 'scanning array', 'radiated polarization', 'proposed crlh', 'phase delay', 'passive phased', 'passive 1', 'paper presents', 'left handed', 'handed properties', 'dispersive lines', 'continuous frequency', 'contain left', 'composite right', 'based phased', 'based leaky', 'array factor', 'added advantage', '2012 ieee']</t>
  </si>
  <si>
    <t>Antenna array | composite right/left-handed (CRLH) | feed network | frequency scanning | phased array | quasi-Yagi antenna</t>
  </si>
  <si>
    <t>This paper presents an all-passive phased-array feed network based on composite right/left handed (CRLH) transmission lines (TLs). A CRLH TL enables systematic engineering of the phase response providing phase advance in addition to phase delay. When utilized in a phased-array feed network, an all-passive 1-D frequency-scanning array can be designed with a large scanning angle range toward both positive and negative elevation angles. This unique feature cannot be realized using conventional delay lines or dispersive lines that do not contain left-handed properties. Also, unlike the previously studied CRLH-based leaky-wave antennas that provide similar 1-D continuous frequency-scanning functionality, the proposed method completely decouples the radiating antenna element from the array factor; thereby providing extra design freedom and enhanced radiation performance. To validate the added advantage, we use the proposed CRLH-based phased-array feed network to demonstrate simultaneous controllability of the radiated polarization and array current amplitude distribution. ¬© 1963-2012 IEEE.</t>
  </si>
  <si>
    <t>3148-3157</t>
  </si>
  <si>
    <t>56021572200;15520118300;36041035600</t>
  </si>
  <si>
    <t>Choi, Jun H.;Sun, Jim S.;Itoh, Tatsuo</t>
  </si>
  <si>
    <t>Frequency-scanning phased-array feed network based on composite right/left-handed transmission lines</t>
  </si>
  <si>
    <t>10.1109/TMTT.2013.2263508</t>
  </si>
  <si>
    <t>2-s2.0-84881545183</t>
  </si>
  <si>
    <t>['¬© 1983', 'spectrum utilization', 'solved based', 'secondary users', 'random ones', 'primary users', 'power constraints', 'polarized antennas', 'polarization filtering', 'phase cooperation', 'orthogonally dual', 'optimal policies', 'ccrn ).', '2012 ieee']</t>
  </si>
  <si>
    <t>backward iteration | Cooperative cognitive radio networking | Markov decision process | ODPA</t>
  </si>
  <si>
    <t>This work is concerned with enhancement of spectrum utilization by using polarization enabled two-phase cooperation between primary users (PUs) and secondary users (SUs) in cooperative cognitive radio networking (CCRN). The use of orthogonally dual-polarized antennas (ODPAs) enables concurrent transmissions of multiple independent signals of PUs and SUs, and interference suppression via polarization zero-forcing and polarization filtering to obtain significant performance improvement. To maximize a weighted sum throughput of PUs and SUs under energy/power constraints, the problem is formulated and solved based on a multi-timescale Markov decision process, and two modified backward iteration algorithms are devised to attain the optimal policies. Numerical results validate the effectiveness of the proposed CCRN framework, showing that the obtained policy outperforms both greedy and random ones. ¬© 1983-2012 IEEE.</t>
  </si>
  <si>
    <t>60019616;60014171;60014171;60019616</t>
  </si>
  <si>
    <t>35212931700;55742848900;7402783576;35308438500</t>
  </si>
  <si>
    <t>Cao, Bin;Liang, Hao;Mark, Jon W.;Zhang, Qinyu</t>
  </si>
  <si>
    <t>Harbin;Waterloo</t>
  </si>
  <si>
    <t>Harbin Institute of Technology;University of Waterloo</t>
  </si>
  <si>
    <t>60019616;60014171</t>
  </si>
  <si>
    <t>Cao B.</t>
  </si>
  <si>
    <t>Exploiting orthogonally dual-polarized antennas in cooperative cognitive radio networking</t>
  </si>
  <si>
    <t>10.1109/JSAC.2013.13111</t>
  </si>
  <si>
    <t>2-s2.0-84886726344</t>
  </si>
  <si>
    <t>['transverse oscillation', 'study focuses', 'studies suggest', 'space telescopes', 'solar collectors', 'primarily resulting', 'piezoelectric layer', 'outer surface', 'mostly concentrated', 'meridional membrane', 'meridian height', 'key components', 'infinitesimal elements', 'increased curvature', 'fully laminated', 'flexible simply', 'e .,', 'deep ),', 'curvature effect', 'curvature areas', 'communication antennas', 'commonly used']</t>
  </si>
  <si>
    <t>Parabolic cylindrical shells are commonly used as key components in communication antennas, space telescopes, solar collectors, etc. This study focuses on distributed modal neural sensing signals on a flexible simply-supported parabolic cylindrical shell panel. The parabolic cylindrical shell is fully laminated with a piezoelectric layer on its outer surface and the piezoelectric layer is segmented into infinitesimal elements (neurons) to investigate the microscopic distributed neural sensing signals. Since the dominant vibration component of the shell is usually the transverse oscillation, a new transverse mode shape function is defined. Two shell cases, i.e., the ratio of the meridian height to the half span distance of a parabola at 1:4 (shallow) and 1:1 (deep), are studied to reveal the curvature effect to the neural sensing signals. Studies suggest that the membrane signal component dominates for lower natural modes and the bending signal component dominates for higher natural modes. The meridional membrane and bending signal components are mostly concentrated on the high-curvature areas, while the longitudinal bending component is mostly concentrated on the relatively flat areas. The concentration behavior becomes more prominent as the parabolic cylindrical shell deepens, primarily resulting from the enhanced membrane effect due to the increased curvature. ¬© 2013 Elsevier Ltd.</t>
  </si>
  <si>
    <t>2984-3001</t>
  </si>
  <si>
    <t>0022460X</t>
  </si>
  <si>
    <t>Journal of Sound and Vibration</t>
  </si>
  <si>
    <t>60117832;60117832;60117832</t>
  </si>
  <si>
    <t>37122035800;56984854400;7103008554</t>
  </si>
  <si>
    <t>Hu, S. D.;Li, H.;Tzou, H. S.</t>
  </si>
  <si>
    <t>School of Aeronautics and Astronautics, Zhejiang University</t>
  </si>
  <si>
    <t>Distributed neural signals on parabolic cylindrical shells</t>
  </si>
  <si>
    <t>S0022460X13000151</t>
  </si>
  <si>
    <t>10.1016/j.jsv.2012.12.036</t>
  </si>
  <si>
    <t>2-s2.0-84875428690</t>
  </si>
  <si>
    <t>['wirelessly connected', 'wheat field', 'two types', 'two nodes', 'transmitter height', 'spectrum analyzer', 'simultaneously received', 'research farm', 'receiver height', 'receiver distance', 'receiver antennas', 'pdr ).', 'minimum height', 'measure path', 'lowest path', 'loss indicated', 'loss could', 'impact factors', 'field experiments', 'data communication', 'carrier frequency', 'biological engineers', '915 mhz']</t>
  </si>
  <si>
    <t>Path-loss | Radio frequency | Signal propagation | Wheat field | Wireless sensor networks</t>
  </si>
  <si>
    <t>The objective of this study was to evaluate and compare in-field radio frequency signal propagation and data transmission performance of a wireless sensor network (WSN) in the 915 MHz and 2.4 GHz bands in a wheat field. Two types of wireless sensor nodes using 915 MHz and 2.4 GHz carrier frequencies were tested. Two nodes with the same carrier frequency were wirelessly connected, one as a receiver and another as a transmitter. Indexed packets transmitted from the transmitter were captured by a spectrum analyzer to measure path-loss and simultaneously received by the receiver to calculate packet delivery rate (PDR). Field experiments were conducted on a research farm at Oklahoma State University where wheat was planted. Impact factors on RF signal propagation considered included: plant canopy height, carrier frequency, transmitter height, receiver height, and transmitter-to-receiver distance (T-R distance). Analysis of impact factors' influences on path-loss indicated that in-field RF signal path-loss was more subject to all separate impact factors as well as their interactions when using the higher carrier frequency. Pearson's correlation results indicated that path-loss and PDR were more correlated with each other when the plants between the transmitter and receiver were higher than both types of nodes. Estimated marginal means plots indicated that for all plant canopy heights, the lowest path-loss could be achieved when the transmitter was installed at a height of 2 m and the receiver was installed at a height of 3 m using both types of nodes. At distances of 80 and 70 m, data communication was stable for the 915 MHz and 2.4 GHz nodes, respectively, for wheat field WSN applications when the transmitter and receiver antennas were at a minimum height of 1.0 m above ground and the wheat had a maximum plant height of 0.8 m. ¬© 2013 American Society of Agricultural and Biological Engineers.</t>
  </si>
  <si>
    <t>787-796</t>
  </si>
  <si>
    <t>Transactions of the ASABE</t>
  </si>
  <si>
    <t>60032203-60006514;60006514;60032203</t>
  </si>
  <si>
    <t>56155346000;56656892800;19933680700</t>
  </si>
  <si>
    <t>Li, Z.;Wang, N.;Hong, T.</t>
  </si>
  <si>
    <t>Guangzhou;Stillwater</t>
  </si>
  <si>
    <t>South China Agricultural University;Oklahoma State University</t>
  </si>
  <si>
    <t>60032203;60006514</t>
  </si>
  <si>
    <t>RF propagation patterns at 915 MHZ and 2.4 GHZ bands for in-field wireless sensor networks</t>
  </si>
  <si>
    <t>2-s2.0-84878555945</t>
  </si>
  <si>
    <t>['significant increase', 'reaction centers', 'ray data', 'precise x', 'photosynthetic membranes', 'photosynthetic efficiency', 'optical data', 'new method', 'joint analysis', 'internal permittivity', 'energy migration', 'containing membranes']</t>
  </si>
  <si>
    <t>A new method for estimation of the internal permittivity of photosynthetic membranes is based on joint analysis of the optical data with high spectral resolution and precise X-ray data. The permittivity of the bacteriochlorophyll- containing membranes of purple bacteria ranges from 1.62 to 1.75. The relatively low permittivity of photosynthetic organisms provides a significant increase in the efficiency of energy migration from multiple antenna chlorophylls to reaction centers and photosynthetic efficiency in general. ¬© 2013 Pleiades Publishing, Ltd.</t>
  </si>
  <si>
    <t>0030400X</t>
  </si>
  <si>
    <t>Optics and Spectroscopy (English translation of Optika i Spektroskopiya)</t>
  </si>
  <si>
    <t>Borisov, A. Yu</t>
  </si>
  <si>
    <t>Borisov A.</t>
  </si>
  <si>
    <t>A method for estimation of permittivity in photosynthetic membranes and the effect of permittivity on the photosynthetic quantum yield</t>
  </si>
  <si>
    <t>10.1134/S0030400X13020069</t>
  </si>
  <si>
    <t>2-s2.0-84878573575</t>
  </si>
  <si>
    <t>['wireless sensing', 'printed cnt', 'inkjet printing', 'highly desirable', 'environmentally benign', 'cost features', 'cnt via', 'also discussed']</t>
  </si>
  <si>
    <t>Carbon Nanotube | Inkjet Printing | Nanotechnology | Water-Based Ink | Wireless Gas Sensor</t>
  </si>
  <si>
    <t>Water-based carbon nanotube (CNT) is highly desirable for inkjet printing devices due to its environmentally benign and low-cost features. To improve the dispersion of CNT in water, oxygen-containing functional groups are introduced into the surface of CNT via an acid oxidation process. The CNT-based gas sensor is fabricated by inkjet printing, which shows a high sensitivity toward NO 2. The application of inkjet-printed CNT in a printed RF antenna for wireless sensing is also discussed. ¬© VC 2013 by ASME.</t>
  </si>
  <si>
    <t>Journal of Electronic Packaging, Transactions of the ASME</t>
  </si>
  <si>
    <t>60019647;60021032;60015099;60019647;60019647;60019647;60021032;60002798</t>
  </si>
  <si>
    <t>36128920900;54976475600;55474991600;57214765849;57191699665;7202376733;7003916876;7404954862</t>
  </si>
  <si>
    <t>Lin, Ziyin;Le, Taoran;Song, Xiaojuan;Yao, Yagang;Li, Zhuo;Moon, Kyoung Sik;Tentzeris, Manos M.;Wong, Ching Ping</t>
  </si>
  <si>
    <t>United States;United States;United States;Hong Kong</t>
  </si>
  <si>
    <t>Atlanta;Atlanta;Atlanta;Hong Kong</t>
  </si>
  <si>
    <t>Georgia Institute of Technology;Georgia Tech Research Institute;Chinese University of Hong Kong</t>
  </si>
  <si>
    <t>60021032;60019647;60015099;60002798</t>
  </si>
  <si>
    <t>Lin Z.</t>
  </si>
  <si>
    <t>Preparation of water-based carbon nanotube inks and application in the inkjet printing of carbon nanotube gas sensors</t>
  </si>
  <si>
    <t>10.1115/1.4023758</t>
  </si>
  <si>
    <t>2-s2.0-84878587853</t>
  </si>
  <si>
    <t>['writing systems', 'various types', 'testing methods', 'solar cells', 'printing materials', 'printed electronics', 'm3d ),', 'key issue', 'jet systems', 'four parts', 'emitting diodes', 'effective processes', 'additive manufacturing']</t>
  </si>
  <si>
    <t>Direct-writing systems | Education | Globalization | Methods | Standardization | Synthesis</t>
  </si>
  <si>
    <t>Direct-writing systems will be leading the future of additive manufacturing in that they have simple and cost-effective processes. There are various types of direct-writing systems, such as the roll-to-roll (R2R), microdispensing deposition write (MDDW), maskless mesoscale materials deposition (M3D), and ink-jet systems. These technologies are being used for the production of radio frequency identification tags (RFIDs), organic lightemitting diodes (OLEDs), light-emitting diodes (LEDs), flexible electronics, solar cells, antennas, etc. Recently, the standardization of printing materials and equipment has become a key issue in the printed electronics industry. The standardization of printed electronics can be categorized into four parts: equipment, materials, testing methods, and the education of this technology. ¬© VC 2013 by ASME.</t>
  </si>
  <si>
    <t>60007801;60007801;60007801;60007801;60019647</t>
  </si>
  <si>
    <t>55420124800;37118708900;54784793300;55696802200;7202376733</t>
  </si>
  <si>
    <t>Hoffman, Jessica;Hwang, Seyeon;Ortega, Ada;Kim, Nam Soo;Moon, Kyoung Sik</t>
  </si>
  <si>
    <t>Atlanta;El Paso</t>
  </si>
  <si>
    <t>Georgia Institute of Technology;The University of Texas at El Paso</t>
  </si>
  <si>
    <t>60019647;60007801</t>
  </si>
  <si>
    <t>Hoffman J.</t>
  </si>
  <si>
    <t>The standardization of printable materials and direct writing systems</t>
  </si>
  <si>
    <t>10.1115/1.4023809</t>
  </si>
  <si>
    <t>2-s2.0-84878598602</t>
  </si>
  <si>
    <t>['‚ àº4', '¬© 2013', 'sulfur may', 'several isotopologues', 'rights reserved', 'red spider', 'progenitor star', 'planetary nebula', 'past observations', 'ngc 6537', 'nebular age', 'n2h +.', 'molecular form', 'molecular abundances', 'millimeter telescope', 'millimeter molecular', 'low 12c', 'line observations', 'kinetic temperature', 'individual object', 'hnc 2', 'h2 ranged', 'h 2', 'governed principally', 'gas densities', 'detected toward', 'column densities', 'chemical properties', 'bottom burning', 'also found', '80 k', '692 ghz', '13c ratio']</t>
  </si>
  <si>
    <t>astrochemistry | ISM: molecules | nuclear reactions, nucleosynthesis, abundances | planetary nebulae: individual (NGC 6537) | radio lines: ISM</t>
  </si>
  <si>
    <t>Millimeter and sub-millimeter molecular-line observations of planetary nebula (PN) NGC 6537 (Red Spider) have been carried out using the Sub-Millimeter Telescope and the 12 m antenna of the Arizona Radio Observatory in the frequency range 86-692 GHz. CN, HCN, HNC, CCH, CS, SO, H2CO, HCO + and N2H+, along with the J = 3 ‚Üí 2 and 6 ‚Üí 5 lines of CO and those of several isotopologues, were detected toward the Red Spider, estimated to be ‚àº1600 yr old. This extremely high excitation PN evidently fosters a rich molecular environment. The presence of CS and SO suggest that sulfur may be sequestered in molecular form in such nebulae. A radiative transfer analysis of the CO and CS spectra indicate a kinetic temperature of T K ‚àº 60-80 K and gas densities of n(H 2) ‚àº 1-8 √ó 105 cm-3 in NGC 6537. Column densities of the molecules in the nebula and their fractional abundances relative to H2 ranged from N tot ‚àº 1016 cm-2 and f ‚àº 10-4 for CO, to ‚àº7 √ó 10 11 cm-2 and f ‚àº 8 √ó 10-9 for the least abundant species, N2H+. For SO and CS, N tot ‚àº 2 √ó 1012 cm-2 and 10 13 cm-2, respectively, with f ‚àº 10-7 and 2 √ó 10-8. It was also found that HCN/HNC 2. A low 12C/13C ratio of ‚àº4 was measured, indicative of hot-bottom burning. These results, coupled with past observations, suggest that molecular abundances in PNe are governed principally by the physical and chemical properties of the individual object and its progenitor star, rather than nebular age. ¬© 2013. The American Astronomical Society. All rights reserved.</t>
  </si>
  <si>
    <t>L5</t>
  </si>
  <si>
    <t>57199181561;7005981409</t>
  </si>
  <si>
    <t>Edwards, J. L.;Ziurys, L. M.</t>
  </si>
  <si>
    <t>Edwards J.</t>
  </si>
  <si>
    <t>The remarkable molecular content of the red spider nebula (NGC 6537)</t>
  </si>
  <si>
    <t>10.1088/2041-8205/770/1/L5</t>
  </si>
  <si>
    <t>2-s2.0-84878609484</t>
  </si>
  <si>
    <t>Korea Institute of Science and Technology</t>
  </si>
  <si>
    <t>KIST</t>
  </si>
  <si>
    <t>['use cathodoluminescence', 'numerical simulations', 'light emitted', 'good agreement', 'fabricating nanoantennas', 'experimental results', 'beam lithography']</t>
  </si>
  <si>
    <t>We use cathodoluminescence to locate droplet epitaxy quantum dots with a precision ‚â≤50 nm before fabricating nanoantennas in their vicinity by electron-beam lithography. Cathodoluminescence is further used to evidence the effect of the antennas as a function of their length on the light emitted by the dot. Experimental results are in good agreement with numerical simulations of the structures. ¬© 2013 AIP Publishing LLC.</t>
  </si>
  <si>
    <t>60011447;60011447;60108266;60025960;60025960</t>
  </si>
  <si>
    <t>6603676449;55767863200;23670030400;55758587000;35848372900</t>
  </si>
  <si>
    <t>Nogues, Gilles;Merotto, Quentin;Bachelier, Guillaume;Hye Lee, Eun;Dong Song, Jin</t>
  </si>
  <si>
    <t>France;South Korea;France</t>
  </si>
  <si>
    <t>Grenoble;Seoul;Grenoble</t>
  </si>
  <si>
    <t>Institut N√âEL;Korea Institute of Science and Technology;CEA Grenoble</t>
  </si>
  <si>
    <t>60108266;60025960;60011447</t>
  </si>
  <si>
    <t>Nogues G.</t>
  </si>
  <si>
    <t>Fabrication and tuning of plasmonic optical nanoantennas around droplet epitaxy quantum dots by cathodoluminescence</t>
  </si>
  <si>
    <t>10.1063/1.4809831</t>
  </si>
  <si>
    <t>2-s2.0-84879088614</t>
  </si>
  <si>
    <t>Isaac Newton Trust</t>
  </si>
  <si>
    <t>['study contributes', 'field measurements', 'empirical findings', 'emission characteristics', 'electronic properties', 'current knowledge', 'band frequencies', '88 db', '2 ghz']</t>
  </si>
  <si>
    <t>Near-field measurements were performed at X-band frequencies for graphene on copper microstrip transmission lines. An improvement in radiation of 0.88 dB at 10.2 GHz is exhibited from the monolayer graphene antenna which has dc sheet resistivity of 985 Œ©/sq. Emission characteristics were validated via ab initio simulations and compared to empirical findings of geometrically comparable copper patches. This study contributes to the current knowledge of the electronic properties of graphene. ¬© 2013 AIP Publishing LLC.</t>
  </si>
  <si>
    <t>60022109;60031101;60031101;60031101;60022109</t>
  </si>
  <si>
    <t>27267728400;36772878600;9639956800;56530904600;7201594095</t>
  </si>
  <si>
    <t>Katsounaros, Anestis;Cole, Matthew T.;Tuncer, Hatice M.;Milne, William I.;Hao, Yang</t>
  </si>
  <si>
    <t>Cambridge;London</t>
  </si>
  <si>
    <t>University of Cambridge;Queen Mary University of London</t>
  </si>
  <si>
    <t>60031101;60022109</t>
  </si>
  <si>
    <t>Katsounaros A.</t>
  </si>
  <si>
    <t>Near-field characterization of chemical vapor deposition graphene in the microwave regime</t>
  </si>
  <si>
    <t>10.1063/1.4810759</t>
  </si>
  <si>
    <t>2-s2.0-84879094028</t>
  </si>
  <si>
    <t>['theoretical expectations', 'synthetic results', 'synthetic data', 'stable measurements', 'site non', 'save efficiency', 'rights reserved', 'real data', 'rcs theory', 'problem must', 'potentially showing', 'perpendicular polarization', 'optimal selection', 'obtain reliable', 'less encouraging', 'larger importance', 'issue suggest', 'highest sensitivity', 'high sensitivity', 'frequency gpr', 'frequency dependent', 'directly addressed', 'destructive measurements', 'critical issue', 'concrete reinforcements', 'best fit', 'background subtraction', 'although delicate', 'addressed statistically']</t>
  </si>
  <si>
    <t>Concrete reinforcements | GPR | Non-destructive testing | Rebar diameter</t>
  </si>
  <si>
    <t>According to some authors, high-frequency GPR (Ground Penetrating Radar) can provide on-site non-destructive measurements of the diameter of concrete reinforcements. The procedure should be based on the analysis of radar energy scattered by reinforcements when illuminated with parallel and perpendicular polarization. The theory of Radar Cross Section (RCS) supports this assumption. However, laboratory test performed on concrete specimens indicate that many practical problems must be solved to obtain reliable and stable measurements from real data. Synthetic data were used to analyze the problem. A data processing sequence was optimized to obtain the best fit between synthetic results and theoretical expectations. Results on real data processed with the same sequence were less encouraging. The comparison with synthetic data was essential to understand that background subtraction is the most critical issue. This problem is of larger importance than the fact that commercial GPR systems generate wide band radar pulses while RCS theory is frequency dependent. Once identified, the problem was directly addressed and results improved significantly. Although delicate, the methodology is potentially showing a high sensitivity which is proportional to wavelength. An optimal selection of antenna frequency versus rebar diameter range is proposed to preserve the highest sensitivity. Accuracy is related with sensitivity but also with stability and repeatability of the measurements. On-site experiments performed to explore this issue suggest that the problem must be addressed statistically. This makes the procedure more complex but the use of dual-polarized antennas might be the solution to save efficiency and cost-effectiveness. ¬© 2012 Elsevier B.V. All rights reserved.</t>
  </si>
  <si>
    <t>1293-1301</t>
  </si>
  <si>
    <t>6603924579;35739673300</t>
  </si>
  <si>
    <t>Zanzi, Luigi;Arosio, Diego</t>
  </si>
  <si>
    <t>Zanzi L.</t>
  </si>
  <si>
    <t>Sensitivity and accuracy in rebar diameter measurements from dual-polarized GPR data</t>
  </si>
  <si>
    <t>S0950061813004078</t>
  </si>
  <si>
    <t>10.1016/j.conbuildmat.2013.05.009</t>
  </si>
  <si>
    <t>2-s2.0-84885955099</t>
  </si>
  <si>
    <t>['two types', 'total rcs', 'three configurations', 'stealth technology', 'results presented', 'rcs estimation', 'rcs ).', 'radar cross', 'phased array', 'paper presents', 'feed networks', 'feed network', 'either kind', 'done including', 'dipole elements', 'defense arena', 'current focus', 'antennas mounted']</t>
  </si>
  <si>
    <t>The current focus in defense arena is towards the stealth technology with an emphasis to control the radar cross-section (RCS). The scattering from the antennas mounted over the platform is of prime importance especially for a low-observable aerospace vehicle. This paper presents the analysis of the scattering cross section of a uniformly spaced linear dipole array. Two types of feed networks, that is, series and parallel feed networks, are considered. The total RCS of phased array with either kind of feed network is obtained by following the signal as it enters through the aperture and travels through the feed network. The RCS estimation of array is done including the mutual coupling effect between the dipole elements in three configurations, that is, side-by-side, collinear, and parallel-in-echelon. The results presented can be useful while designing a phased array with optimum performance towards low observability. ¬© 2013 H. L. Sneha et al.</t>
  </si>
  <si>
    <t>55427790000;55392142200;7101680121</t>
  </si>
  <si>
    <t>Sneha, H. L.;Singh, Hema;Jha, R. M.</t>
  </si>
  <si>
    <t>Sneha H.</t>
  </si>
  <si>
    <t>Scattering analysis of a compact dipole array with series and parallel feed network including mutual coupling effect</t>
  </si>
  <si>
    <t>10.1155/2013/516946</t>
  </si>
  <si>
    <t>2-s2.0-84878633335</t>
  </si>
  <si>
    <t>['term evolution', 'optimum location', 'input multiple', '746787 mhz', '700 band']</t>
  </si>
  <si>
    <t>A compact handset multiple-input multiple-output (MIMO) antenna for long-term evolution (LTE) 700 band (746787 MHz) applications is proposed. The proposed antenna consists of two symmetrical PIFAs. Without the usage of any additional coupling elements between closely mounted antennas, a high isolation (&gt;15 dB) and a low enveloped correlation coefficient (ECC &lt; 0.35) are achieved by the optimum location and arrangement of MIMO antenna elements. ¬© 2013 Byeonggwi Mun et al.</t>
  </si>
  <si>
    <t>60013866;60029472;60013866;60013866;60013866;60013866;60026263;60013866</t>
  </si>
  <si>
    <t>55756862300;35561475200;25638872200;57210663739;55757096500;7404490413;7402016338;56124682600</t>
  </si>
  <si>
    <t>Mun, Byeonggwi;Harackiewicz, Frances J.;Kim, Byeongkwan;Wi, Hyunho;Lee, Jonghyun;Park, Myun Joo;Jung, Changwon;Lee, Byungje</t>
  </si>
  <si>
    <t>Carbondale;Seoul;Seoul</t>
  </si>
  <si>
    <t>Southern Illinois University Carbondale;Seoul National University of Science and Technology (SNUST);Kwangwoon University</t>
  </si>
  <si>
    <t>60029472;60026263;60013866</t>
  </si>
  <si>
    <t>Mun B.</t>
  </si>
  <si>
    <t>New configuration of handset MIMO antenna for LTE 700 band applications</t>
  </si>
  <si>
    <t>10.1155/2013/850489</t>
  </si>
  <si>
    <t>2-s2.0-84878634348</t>
  </si>
  <si>
    <t>['¬± 3', '¬± 2', '¬± 1', 'vivaldi antenna', 'unit amplitude', 'tripole antenna', 'traditional states', 'simulations show', 'simple solution', 'phase difference', 'paper gives', 'oam states', 'mode number', 'hollow cylinder', 'generating oam', 'also proposed', '4 differ', '2 receivers', '180 ¬∞,']</t>
  </si>
  <si>
    <t>This paper gives a feasible and simple solution of generating OAM-carrying radio beams. Eight Vivaldi antenna elements connect sequentially and fold into a hollow cylinder. The circular Vivaldi antenna array is fed with unit amplitude but with a successive phase difference from element to element. By changing the phase difference at the steps of 0, ¬±45¬∞, ¬±90¬∞, ¬±135¬∞, and 180¬∞, the OAM radio beam can be generated with mode numbers 0, ¬±1, ¬±2, ¬±3, and 4. Simulations show that the OAM states of ¬±2 and ¬±3 are the same as the traditional states, while the OAM states of 0, ¬±1, and 4 differ at the boresight. This phenomenon can be explained by the radiation pattern difference between Vivaldi antenna and tripole antenna. A solution of distinguishing OAM states is also proposed. The mode number of OAM can be distinguished with only 2 receivers. ¬© 2013 Changjiang Deng et al.</t>
  </si>
  <si>
    <t>55667902500;57133278900;8551577700;55912043400;7403443114</t>
  </si>
  <si>
    <t>Deng, Changjiang;Chen, Wenhua;Zhang, Zhijun;Li, Yue;Feng, Zhenghe</t>
  </si>
  <si>
    <t>Generation of OAM radio waves using circular vivaldi antenna array</t>
  </si>
  <si>
    <t>10.1155/2013/847859</t>
  </si>
  <si>
    <t>2-s2.0-84878637328</t>
  </si>
  <si>
    <t>['wlan application', 'slot spurline', 'miniaturized dual', 'measured results', 'good agreement', 'filter characteristic', 'elliptic ).', 'demonstration purpose', 'degenerate modes', 'bpf operating', 'also determine', '75 ghz']</t>
  </si>
  <si>
    <t>A miniaturized dual-mode bandpass filter (BPF) with elliptic function response using slot spurline is designed in this paper. The slot spurline can not only splits the degenerate modes but also determine the type of filter characteristic (Chebyshev or elliptic). To miniaturize the resonator, four sagittate stubs are proposed. For demonstration purpose, a BPF operating at 5.75 GHz for WLAN application was designed, fabricated, and measured. The measured results are in good agreement with the full-wave simulation results. ¬© 2013 Haiwen Liu et al.</t>
  </si>
  <si>
    <t>60108755-60010606;60010606;60010606;60010606;60108755;60108755</t>
  </si>
  <si>
    <t>22035253500;55681059600;37102981800;56058777500;55575247300;55588306400</t>
  </si>
  <si>
    <t>Liu, Haiwen;Lei, Jiuhuai;Wan, Jing;Wang, Yan;Yang, Feng;Peng, Suping</t>
  </si>
  <si>
    <t>Beijing;Nanchang</t>
  </si>
  <si>
    <t>China University of Mining &amp; Technology, Beijing;East China Jiaotong University</t>
  </si>
  <si>
    <t>60108755;60010606</t>
  </si>
  <si>
    <t>A miniaturized dual-mode bandpass filter using slot spurline technique</t>
  </si>
  <si>
    <t>10.1155/2013/853594</t>
  </si>
  <si>
    <t>2-s2.0-84878638539</t>
  </si>
  <si>
    <t>['well known', 'uwb applications', 'ultra wideband', 'simulation results', 'receiver depending', 'quality factor', 'proposed design', 'physical constraints', 'muhammad moinuddin', 'joint optimization', 'interchangeably use', 'identical characteristics', 'either transmitter', 'either side', 'challenging task', 'antenna design', 'antenna applications', 'always desirable']</t>
  </si>
  <si>
    <t>Ultra wideband (UWB) systems are the most appropriate for high data rate wireless transmission with low power consumption. However, the antenna design for UWB has been a challenging task. Moreover, it is always desirable to have more freedom by designing different shape antennas with identical characteristics so that they can be used in either transmitter or receiver depending on other physical constraints such as area. To tackle these issues, in this paper, we have investigated a joint optimization of three different shape-printed monopole antennas, namely, printed square monopole antenna, printed circular monopole antenna and printed hexagonal monopole antenna, for UWB applications. More specifically, we have obtained the optimized geometrical parameters of these antennas by minimizing the mean-square-error for desired lower band edge frequency, quality factor, and bandwidth. The objective of joint optimization is to have identical frequency characteristics for the aforementioned three types of PMA which will give a freedom to interchangeably use them at either side, transmitting or receiving. Moreover, we employ particle swarm optimization (PSO) algorithm for our problem as it is well known in the literature that PSO performs well in electromagnetic and antenna applications. Simulation results are presented to show the performance of the proposed design. ¬© 2013 Muhammad Zubair and Muhammad Moinuddin.</t>
  </si>
  <si>
    <t>60104052;60104052</t>
  </si>
  <si>
    <t>57220511313;8156295100</t>
  </si>
  <si>
    <t>Zubair, Muhammad;Moinuddin, Muhammad</t>
  </si>
  <si>
    <t>Karachi</t>
  </si>
  <si>
    <t>Iqra University</t>
  </si>
  <si>
    <t>Zubair M.</t>
  </si>
  <si>
    <t>Joint optimization of microstrip patch antennas using particle swarm optimization for UWB systems</t>
  </si>
  <si>
    <t>10.1155/2013/649049</t>
  </si>
  <si>
    <t>2-s2.0-84878640325</t>
  </si>
  <si>
    <t>['sustainable development', 'rights reserved', 'respective contribution', 'produce benzene', 'paper begins', 'one hand', 'objective approach', 'natural gas', 'lca ),', 'hda process', 'eutrophication potential', 'environmental study', 'emission inventory', 'e .,', 'best solution', 'attractive alternative', 'acidification potential']</t>
  </si>
  <si>
    <t>Energy source | Environmental burdens | Hydrodealkylation of toluene | Life Cycle Assessment | Multi-objective genetic algorithm</t>
  </si>
  <si>
    <t>The well-known benchmark process for hydrodealkylation of toluene (HDA) to produce benzene is revisited in a multi-objective approach for identifying environmentally friendly and cost-effective operation solutions. The paper begins with the presentation of the numerical tools used in this work, i.e., a multi-objective genetic algorithm and a Multiple Choice Decision Making procedure. Then, two studies related to the energy source involved in the utility production system (UPS), either fuel oil or natural gas, of the HDA process are carried out. In each case, a multi-objective optimization problem based on the minimization of the total annual cost of the process and of five environmental burdens, that are Global Warming Potential, Acidification Potential, Photochemical Ozone Creation Potential, Human Toxicity Potential and Eutrophication Potential, is solved and the best solution is identified by use of Multiple Choice Decision Making procedures. An assessment of the respective contribution of the HDA process and the UPS towards environmental impacts on the one hand, and of the environmental impacts generated by the main equipment items of the HDA process on the other hand is then performed to compare both solutions. This "gate-to-gate" environmental study is then enlarged by implementing a "cradle-to-gate" Life Cycle Assessment (LCA), for accounting of emission inventory and extraction. The use of a natural gas turbine, less economically efficient, turns out to be a more attractive alternative to meet the societal expectations concerning environment preservation and sustainable development. ¬© 2013 Elsevier Ltd. All rights reserved.</t>
  </si>
  <si>
    <t>Energy Conversion and Management</t>
  </si>
  <si>
    <t>60086201;60028945;60028945;60028945</t>
  </si>
  <si>
    <t>57209062454;7005860143;6602859324;7005925616</t>
  </si>
  <si>
    <t>Ouattara, A.;Pibouleau, L.;Azzaro-Pantel, C.;Domenech, S.</t>
  </si>
  <si>
    <t>Cote d'Ivoire;France</t>
  </si>
  <si>
    <t>Abidjan;Toulouse</t>
  </si>
  <si>
    <t>Institut National Polytechnique F√©lix Houphouet-Boigny;Laboratoire de G√©nie Chimique</t>
  </si>
  <si>
    <t>60086201;60028945</t>
  </si>
  <si>
    <t>Ouattara A.</t>
  </si>
  <si>
    <t>Economic and environmental impacts of the energy source for the utility production system in the HDA process</t>
  </si>
  <si>
    <t>S0196890413001805</t>
  </si>
  <si>
    <t>10.1016/j.enconman.2013.03.037</t>
  </si>
  <si>
    <t>2-s2.0-84878657310</t>
  </si>
  <si>
    <t>['unconfined vertical', 'tunnels allow', 'tunnel walls', 'rapid interaction', 'organisms construct', 'organisms accomplish', 'nests ).', 'made devices', 'locomotor tasks', 'locomotion emerges', 'induce falls', 'horizontal substrates', 'gain insight', 'effective limb', 'effective interactions', 'descending climbs', 'control task', 'body length', 'artificial tunnels', 'antennae interaction', 'always arrested', '5 mm', '02 l']</t>
  </si>
  <si>
    <t>Animal locomotion | Extended phenotype | Locomotion control | Social insect | Stability</t>
  </si>
  <si>
    <t>Locomotion emerges from effective interactions of an individual with its environment. Principles of biological terrestrial locomotion have been discovered on unconfined vertical and horizontal substrates. However, a diversity of organisms construct, inhabit, and move within confined spaces. Such animals are faced with locomotor challenges including limited limb range of motion, crowding, and visual sensory deprivation. Little is known about how these organisms accomplish their locomotor tasks, and such environments challenge human-made devices. To gain insight into how animals move within confined spaces, we study the locomotion of the fire ant Solenopsis invicta, which constructs subterranean tunnel networks (nests). Laboratory experiments reveal that ants construct tunnels with diameter, D, comparable to body length, L = 3.5 ¬± 0.5 mm. Ants can move rapidly (&gt; 9 bodylengths per s) within these environments; their tunnels allow for effective limb, body, and antennae interaction with walls, which facilitate rapid slip-recovery during ascending and descending climbs. To examine the limits of slip-recovery in artificial tunnels, we perform perturbations consisting of rapid downward accelerations of the tunnels, which induce falls. Below a critical tunnel diameter, Ds = 1.31 ¬± 0.02 L, falls are always arrested through rapid interaction of appendages and antennae with tunnel walls to jam the falls. Ds is comparable to the size of incipient nest tunnels (D = 1.06 ¬± 0.23 L), supporting our hypothesis that fire ants construct environments that simplify their control task when moving through the nest, likely without need for rapid nervous system intervention.</t>
  </si>
  <si>
    <t>9746-9751</t>
  </si>
  <si>
    <t>60019647;60019647;60019647;60019647</t>
  </si>
  <si>
    <t>23469155500;35173286700;7004620727;57210544206</t>
  </si>
  <si>
    <t>Gravish, Nick;Monaenkova, Daria;Goodisman, Michael A.D.;Goldman, Daniel I.</t>
  </si>
  <si>
    <t>Gravish N.</t>
  </si>
  <si>
    <t>Climbing, falling, and jamming during ant locomotion in confined environments</t>
  </si>
  <si>
    <t>10.1073/pnas.1302428110</t>
  </si>
  <si>
    <t>2-s2.0-84878958231</t>
  </si>
  <si>
    <t>MCB0851094</t>
  </si>
  <si>
    <t>['surface patch', 'second form', 'reaction centers', 'prevent high', 'one involves', 'oligomeric states', 'ocp ),', 'inactive form', 'harvesting antennae', 'frp mutants', 'frp acts', 'frp activity', 'frp ).', 'excess energy', 'different conformational', 'cyanobacterial strains', 'coimmunoprecipitation experiments', 'cause damage', 'activity assays', 'active form']</t>
  </si>
  <si>
    <t>Nonphotochemical quenching | Synechocystis</t>
  </si>
  <si>
    <t>Photosynthetic reaction centers are sensitive to high light conditions, which can cause damage because of the formation of reactive oxygen species. To prevent high-light induced damage, cyanobacteria have developed photoprotective mechanisms. One involves a photoactive carotenoid protein that decreases the transfer of excess energy to the reaction centers. This protein, the orange carotenoid protein (OCP), is present in most cyanobacterial strains; it is activated by high light conditions and able to dissipate excess energy at the site of the light-harvesting antennae, the phycobilisomes. Restoration of normal antenna capacity involves the fluorescence recovery protein (FRP). The FRP acts to dissociate the OCP from the phycobilisomes by accelerating the conversion of the active red OCP to the inactive orange form. We have determined the 3D crystal structure of the FRP at 2.5 √Ö resolution. Remarkably, the FRP is found in two very different conformational and oligomeric states in the same crystal. Based on amino acid conservation analysis, activity assays of FRP mutants, FRP:OCP docking simulations, and coimmunoprecipitation experiments, we conclude that the dimer is the active form. The second form, a tetramer, may be an inactive form of FRP. In addition, we have identified a surface patch of highly conserved residues and shown that those residues are essential to FRP activity.</t>
  </si>
  <si>
    <t>10022-10027</t>
  </si>
  <si>
    <t>60027757;60106253-60008134;60121355;60106253-60008134;60106253-60008134;60027757;60106253-60008134;60027757-60121355-60121467</t>
  </si>
  <si>
    <t>7006344288;14024921300;55636381200;35099304500;55764523600;6506546761;7004114169;6701512374</t>
  </si>
  <si>
    <t>Sutter, Markus;Wilson, Adj√©l√©;Leverenz, Ryan L.;Lopez-Igual, Rocio;Thurotte, Adrien;Salmeen, Annette E.;Kirilovsky, Diana;Kerfeld, Cheryl A.</t>
  </si>
  <si>
    <t>United States;United States;France;United States;France</t>
  </si>
  <si>
    <t>Berkeley;Berkeley;Gif-sur-Yvette;Washington, D.C.;Paris</t>
  </si>
  <si>
    <t>The Synthetic Biology Institute at UC Berkeley;Department of Plant &amp; Microbial Biology;Institut de Biologie et de Technologies de Saclay;United States Department of Energy;CNRS Centre National de la Recherche Scientifique</t>
  </si>
  <si>
    <t>60121467;60121355;60106253;60027757;60008134</t>
  </si>
  <si>
    <t>Sutter M.</t>
  </si>
  <si>
    <t>Crystal structure of the FRP and identification of the active site for modulation of OCP-mediated photoprotection in cyanobacteria</t>
  </si>
  <si>
    <t>10.1073/pnas.1303673110</t>
  </si>
  <si>
    <t>2-s2.0-84878986302</t>
  </si>
  <si>
    <t>['¬© 2013', 'unique form', 'switchable feature', 'sufficiently competent', 'successfully exhibited', 'specific location', 'radiating elements', 'provide hpbw', 'proposed antenna', 'presented antenna', 'pin diodes', 'measurement results', 'maximum gain', 'effectively performed', 'directional beam', 'broadside hpbw', 'broadside application', 'antenna produces', '97 %.', '90 ¬∞', '50 ¬∞.', '50 ¬∞', '43 ¬∞', '41 ghz', '4 db', '37 ghz', '35 ¬∞', '330 ¬∞.', '320 ¬∞', '180 ¬∞.', '100 mm']</t>
  </si>
  <si>
    <t>A novel reconfigurable compact patch array antenna for directional and broadside application is proposed. The presented antenna has successfully been able to function for directional beam at 320¬∞ or 35¬∞ and divisive broadside beam at 43¬∞ and 330¬∞. This is realized in the unique form of aperture coupled spiral feeding technique and positioning of the radiating elements at 0¬∞, 90,¬∞ and 180¬∞. The switchable feature is effectively performed by the configuration of three PIN diodes. All PIN diodes are positioned at the specific location of the aperture coupled structure. It is discovered in simulation that the switches can be represented with a copper strip line or touchstone (TS) block. The proposed antenna design operates at 2.37 GHz to 2.41 GHz and has a maximum gain of 6.4 dB and efficiency of 85.97%. Such antenna produces a broadside HPBW with a wider bandwidth covering from -90¬∞ to 90¬∞ compared to the normal microstrip antenna which could only provide HPBW of -50¬∞ to 50¬∞. Moreover, the proposed antenna has small physical dimension of 100 mm by 100 mm. The simulation and measurement results have successfully exhibited the idea of the presented antenna performance. Therefore, the antenna is sufficiently competent in the smart WiMAX antenna application. ¬© 2013 M. Jusoh et al.</t>
  </si>
  <si>
    <t>60090652;60090652;60021005;60090652</t>
  </si>
  <si>
    <t>24483755700;54915241200;11940735500;35424377200</t>
  </si>
  <si>
    <t>Jusoh, M.;Jamlos, M. F.;Kamarudin, M. R.;Sabapathy, T.</t>
  </si>
  <si>
    <t>A reconfigurable WiMAX antenna for directional and broadside application</t>
  </si>
  <si>
    <t>10.1155/2013/405943</t>
  </si>
  <si>
    <t>2-s2.0-84878705834</t>
  </si>
  <si>
    <t>['trans isomerisation', 'switchable cis', 'specific display', 'resulting azo', 'result shows', 'responsive properties', 'responsive behaviour', 'neither explored', 'molecular antenna', 'materials synthesis', 'linear optics', 'genetic flexibility', 'aromatic amine']</t>
  </si>
  <si>
    <t>Owing to the genetic flexibility and error-free bulk production, bio-nanostructures such as filamentous phage showed great potential in materials synthesis, however, their photo-responsive behaviour is neither explored nor unveiled. Here we show M13 phage genetically engineered with tyrosine residues precisely fused to the major coat protein is converted into a photo-responsive organic nanowire by a site-specific chemical reaction with an aromatic amine to form an azo dye structure on the surface. The resulting azo-M13-phage nanowire exhibits reversible photo-responsive properties due to the photo-switchable cis-trans isomerisation of the azo unit formed on the phage. This result shows that site-specific display of a peptide on bio-nanostructures through site-directed genetic mutagenesis can be translated into site-directed chemical reaction for developing advanced materials. The photo-responsive properties of the azo-M13-phage nanowires may open the door for the development of light controllable smart devices for use in non-linear optics, holography data storage, molecular antenna, and actuators.</t>
  </si>
  <si>
    <t>60030931;60030931;60030931;60030931;60030931</t>
  </si>
  <si>
    <t>55759046400;25026950500;23988904700;22937018900;7201498082</t>
  </si>
  <si>
    <t>Murugesan, Murali;Abbineni, Gopal;Nimmo, Susan L.;Cao, Binrui;Mao, Chuanbin</t>
  </si>
  <si>
    <t>Murugesan M.</t>
  </si>
  <si>
    <t>Virus-based photo-responsive nanowires formed by linking site-directed mutagenesis and chemical reaction</t>
  </si>
  <si>
    <t>10.1038/srep01820</t>
  </si>
  <si>
    <t>2-s2.0-84878718307</t>
  </si>
  <si>
    <t>['two dipoles', 'two arms', 'tag read', 'reading range', 'proposed antenna', 'long distance', 'isotropic tag', 'isotropic performance', 'isotropic patterns', 'gain deviation', 'different directions', 'commercial tags', 'better quasi', '25 db']</t>
  </si>
  <si>
    <t>In many RFID practical applications, it is required that reader can effectively read tags which are placed in radiation covering area randomly. In this paper, a passive UHF dual-dipole tag antenna with quasi-isotropic patterns is designed, which can reduce the sensibility of tag read-orientation in a long distance. Two dipoles with four-axis reflection symmetric structure are used, and the two arms of the dipole are bent to fill the space of the antenna. In this way, a quasi-isotropic tag is easier to be obtained. The test results show that the gain deviation of the proposed antenna was less than 3.25 dB, and the maximum reading range in different directions was from 6.9 m to 10.0 m, with better quasi-isotropic performance and reading range than other commercial tags. ¬© 2013 Chunfang Qin et al.</t>
  </si>
  <si>
    <t>60117978-60024059;60005244;60117978;60117978</t>
  </si>
  <si>
    <t>36462898300;55414799800;42662578600;7409194439</t>
  </si>
  <si>
    <t>Qin, Chunfang;Mo, Lingfei;Zhou, Hongliang;Zhang, Hongjian</t>
  </si>
  <si>
    <t>Hangzhou;Nanning;Nanjing</t>
  </si>
  <si>
    <t>State Key Laboratory of Industrial Control Technology;Guangxi University for Nationalities;Southeast University</t>
  </si>
  <si>
    <t>60117978;60024059;60005244</t>
  </si>
  <si>
    <t>Qin C.</t>
  </si>
  <si>
    <t>Dual-dipole UHF RFID tag antenna with quasi-isotropic patterns based on four-axis reflection symmetry</t>
  </si>
  <si>
    <t>10.1155/2013/194145</t>
  </si>
  <si>
    <t>2-s2.0-84878730540</t>
  </si>
  <si>
    <t>['wide band', 'three octaves', 'one restriction', 'methodology proposed', 'method defines', 'last decade', 'high directivity', 'focusing properties', 'exact modification']</t>
  </si>
  <si>
    <t>In the last decade, a technique termed transformation optics has been developed for the design of novel electromagnetic devices. This method defines the exact modification of magnetic and dielectric constants required, so that the electromagnetic behaviour remains invariant after a transformation to a new coordinate system. Despite the apparently infinite possibilities that this mathematical tool introduces, one restriction has repeatedly recurred since its conception: limited frequency bands of operation. Here we circumvent this problem with the proposal of a full dielectric implementation of a transformed planar hyperbolic lens which retains the same focusing properties of an original curved lens. The redesigned lens demonstrates operation with high directivity and low side lobe levels for an ultra-wide band of frequencies, spanning over three octaves. The methodology proposed in this paper can be applied to revolutionise the design of many electromagnetic devices overcoming bandwidth limitations.</t>
  </si>
  <si>
    <t>60022109;60022109;60022109;60018829;60018829;60022109;60018829;60022109</t>
  </si>
  <si>
    <t>16025512100;36161605300;24179367400;55758672300;26430654600;52764004500;7004568079;7201594095</t>
  </si>
  <si>
    <t>Quevedo-Teruel, Oscar;Tang, Wenxuan;Mitchell-Thomas, Rhiannon C.;Dyke, Amy;Dyke, Hazel;Zhang, Lianhong;Haq, Sajad;Hao, Yang</t>
  </si>
  <si>
    <t>London;Farnborough</t>
  </si>
  <si>
    <t>Queen Mary University of London;BAE Systems plc</t>
  </si>
  <si>
    <t>60022109;60018829</t>
  </si>
  <si>
    <t>Transformation optics for antennas: Why limit the bandwidth with metamaterials?</t>
  </si>
  <si>
    <t>SREP01903</t>
  </si>
  <si>
    <t>10.1038/srep01903</t>
  </si>
  <si>
    <t>2-s2.0-84878736470</t>
  </si>
  <si>
    <t>['‚ àöhz', 'well compact', 'tie elements', 'tie array', 'thz imaging', 'tested responsivity', 'simple structure', 'shifted angularly', 'respective values', 'radiation pattern', 'proposed antenna', 'paper presents', 'low cost', 'high gain', 'focal plane', 'easy fabrication', 'easy assembling', 'detector shows', 'careful design', 'best nep', 'based bow', '8 bow', '60 pw', '400 ghz']</t>
  </si>
  <si>
    <t>This paper presents a kind of a multichannel THz detector using lens-based bow-tie array. A hyperhemispherical silicon lens is employed to provide a focal plane; 8 bow-tie elements are arranged on the focal plane with careful design to show a performance of broadband, high gain, well compact, and easy assembling. These characteristics of the detector are preferred for detecting weak THz signal. Measured far field shows that the radiation pattern of each element is shifted angularly, by ‚âà9¬∞, which can be used for THz imaging. Tested responsivity of the detector shows a good spectral performance from 260 to 400 GHz: respective values were ‚â•220 V/W, and the best NEP is achieved at about 60 pW/ ‚àöHz. Besides that, the proposed antenna has advantages of simple structure, easy fabrication, and low cost. ¬© 2013 Hairui Liu et al.</t>
  </si>
  <si>
    <t>60016930-60023254;60016930;60023254;60023254</t>
  </si>
  <si>
    <t>55615317000;57201125972;7003532167;7006263458</t>
  </si>
  <si>
    <t>Liu, Hairui;Yu, Junsheng;Huggard, Peter;Alderman, Byron</t>
  </si>
  <si>
    <t>Didcot;Beijing</t>
  </si>
  <si>
    <t>Rutherford Appleton Laboratory;Beijing University of Posts and Telecommunications</t>
  </si>
  <si>
    <t>60023254;60016930</t>
  </si>
  <si>
    <t>A multichannel THz detector using integrated bow-tie antennas</t>
  </si>
  <si>
    <t>10.1155/2013/417108</t>
  </si>
  <si>
    <t>2-s2.0-84878736567</t>
  </si>
  <si>
    <t>['tv stations', 'transmitted signal', 'target object', 'signal transmitted', 'signal scattered', 'several prototypes', 'radar targets', 'profile properties', 'polarisation purity', 'passive radar', 'observable targets', 'moving objects', 'flared arms', 'easy fabrication', 'discover low', 'direct line', 'covert operation', 'certain area', 'attractive addition', 'antenna matching', 'advancing technology']</t>
  </si>
  <si>
    <t>Passive radar (or Passive Coherent Localisation) is an advancing technology for covert operation. The signal transmitted from sources of opportunity such as radio or TV stations is used as illumination for a certain area of interest. Part of the transmitted signal is reflected by radar targets, for example, moving objects such as vehicles or aircraft. Typical radar parameters are derived from the comparison between the direct line-of-sight from the transmitter and the signal scattered from the target object. Such systems are an attractive addition to existing active radar stations because they have the potential to discover low-flying and low-observable targets and no active radar transmitter is required. Printed dipole antennas are very attractive antenna elements for such systems because of their easy fabrication, low-cost, polarisation purity, and low-profile properties. The present paper describes the design of an antenna array using printed dipole elements with flared arms for a passive radar system operating in the GSM900 frequency range. Isolated antenna elements and a small uniform linear antenna array were designed and optimised using computational electromagnetic methods. Several prototypes have been fabricated on conventional microwave PCB substrate material. Preliminary measurement results for antenna matching and far-field radiation patterns are shown. ¬© 2013 Peter Knott.</t>
  </si>
  <si>
    <t>Knott, Peter</t>
  </si>
  <si>
    <t>Wachtberg</t>
  </si>
  <si>
    <t>Fraunhofer Institute for High Frequency Physics and Radar Techniques FHR</t>
  </si>
  <si>
    <t>Knott P.</t>
  </si>
  <si>
    <t>Design of a printed dipole antenna array for a passive radar system</t>
  </si>
  <si>
    <t>10.1155/2013/179296</t>
  </si>
  <si>
    <t>2-s2.0-84878737683</t>
  </si>
  <si>
    <t>NIH Office of the Director</t>
  </si>
  <si>
    <t>DP2OD004346</t>
  </si>
  <si>
    <t>OD</t>
  </si>
  <si>
    <t>['vitro culturing', 'synthetic biology', 'shaped electrodes', 'right ears', 'novel strategy', 'inherently two', 'human ear', 'human counterparts', 'coupled signals', 'complementary left', 'biological cells', 'approach suggests', 'anatomic geometry']</t>
  </si>
  <si>
    <t>additive manufacturing | bioelectronics | Cybernetics | cyborg organs | electronic implants | tissue engineering</t>
  </si>
  <si>
    <t>The ability to three-dimensionally interweave biological tissue with functional electronics could enable the creation of bionic organs possessing enhanced functionalities over their human counterparts. Conventional electronic devices are inherently two-dimensional, preventing seamless multidimensional integration with synthetic biology, as the processes and materials are very different. Here, we present a novel strategy for overcoming these difficulties via additive manufacturing of biological cells with structural and nanoparticle derived electronic elements. As a proof of concept, we generated a bionic ear via 3D printing of a cell-seeded hydrogel matrix in the anatomic geometry of a human ear, along with an intertwined conducting polymer consisting of infused silver nanoparticles. This allowed for in vitro culturing of cartilage tissue around an inductive coil antenna in the ear, which subsequently enables readout of inductively-coupled signals from cochlea-shaped electrodes. The printed ear exhibits enhanced auditory sensing for radio frequency reception, and complementary left and right ears can listen to stereo audio music. Overall, our approach suggests a means to intricately merge biologic and nanoelectronic functionalities via 3D printing. ¬© 2013 American Chemical Society.</t>
  </si>
  <si>
    <t>2634-2639</t>
  </si>
  <si>
    <t>60003269;60003269;60005248;60003269;60003269;60003269;60003269;60005248;60003269</t>
  </si>
  <si>
    <t>25223627800;55767094800;25223284700;55767116200;55490947500;35565458000;8590063100;6701384299;6507628484</t>
  </si>
  <si>
    <t>Mannoor, Manu S.;Jiang, Ziwen;James, Teena;Kong, Yong Lin;Malatesta, Karen A.;Soboyejo, Winston O.;Verma, Naveen;Gracias, David H.;McAlpine, Michael C.</t>
  </si>
  <si>
    <t>Baltimore;Princeton</t>
  </si>
  <si>
    <t>Johns Hopkins University;Princeton University</t>
  </si>
  <si>
    <t>60005248;60003269</t>
  </si>
  <si>
    <t>Mannoor M.S.</t>
  </si>
  <si>
    <t>3D printed bionic ears</t>
  </si>
  <si>
    <t>10.1021/nl4007744</t>
  </si>
  <si>
    <t>2-s2.0-84879103253</t>
  </si>
  <si>
    <t>['quality factor', 'hil ).', 'fib resonators', 'fib ).', 'fdtd ).', 'fabricated using', 'difference time', 'confining light', 'coaxial antennae', '11 achieved']</t>
  </si>
  <si>
    <t>coaxial apertures | Focus ion beam | helium ion microscope | nanofabrication | plasmonics</t>
  </si>
  <si>
    <t>Optical antenna structures have revolutionized the field of nano-optics by confining light to deep subwavelength dimensions for spectroscopy and sensing. In this work, we fabricated coaxial optical antennae with sub-10-nanometer critical dimensions using helium ion lithography (HIL). Wavelength dependent transmission measurements were used to determine the wavelength-dependent optical response. The quality factor of 11 achieved with our HIL fabricated structures matched the theoretically predicted quality factor for the idealized flawless gold resonators calculated by finite-difference time-domain (FDTD). For comparison, coaxial antennae with 30 nm critical dimensions were fabricated using both HIL and the more common Ga focus ion beam lithography (Ga-FIB). The quality factor of the Ga-FIB resonators was 60% of the ideal HIL results for the same design geometry due to limitations in the Ga-FIB fabrication process. ¬© 2013 American Chemical Society.</t>
  </si>
  <si>
    <t>2687-2691</t>
  </si>
  <si>
    <t>60007174;60007174;60007174;60096374;60096374;60007174;60007174;60007174;60007174;60007174</t>
  </si>
  <si>
    <t>25936457100;7201781153;9533305000;7005973068;24829698800;57221965757;7004157026;9245307300;57203052015;15847218800</t>
  </si>
  <si>
    <t>Melli, M.;Polyakov, A.;Gargas, D.;Huynh, C.;Scipioni, L.;Bao, W.;Ogletree, D. F.;Schuck, P. J.;Cabrini, S.;Weber-Bargioni, A.</t>
  </si>
  <si>
    <t>Petaluma;Berkeley</t>
  </si>
  <si>
    <t>Carl Zeiss Vision Inc., USA;Lawrence Berkeley National Laboratory</t>
  </si>
  <si>
    <t>60096374;60007174</t>
  </si>
  <si>
    <t>Melli M.</t>
  </si>
  <si>
    <t>Reaching the theoretical resonance quality factor limit in coaxial plasmonic nanoresonators fabricated by helium ion lithography</t>
  </si>
  <si>
    <t>10.1021/nl400844a</t>
  </si>
  <si>
    <t>2-s2.0-84879122245</t>
  </si>
  <si>
    <t>['œ ±-', '¬© 2013', 'unique properties', 'two species', 'similar types', 'royal society', 'related study', 'ratiometric biosensing', 'previously reported', 'pathological events', 'optical techniques', 'one order', 'mannose residue', 'magnitude larger', 'luminescence spectroscopy', 'intercellular communications', 'foster research', 'first example', 'emission spectra', 'disease detection', 'cell surfaces', 'binding affinity', 'acceptor ).']</t>
  </si>
  <si>
    <t>Lectin‚Äìcarbohydrate interactions are the basis of many biological processes and essentially they constitute the language through which intercellular communications are codified. Thus they represent powerful tools in the examination and interpretation of changes that occur on cell surfaces during both physiological and, more importantly, pathological events. The development of optical techniques that exploit the unique properties of luminescent lanthanoid metal complexes in the investigation of lectin‚Äìcarbohydrate recognition can foster research in the field of ratiometric biosensing and disease detection. Here we report the synthesis of a Tb3+-DO3A complex (Tb‚äÇ1) bearing an Œ±-d-mannose residue and the related study of binding affinity with concanavalin A (Con A) labeled with rhodamine-B-isothiocyanate (RITC-Con A). Luminescence spectroscopy and dynamic studies show changes in emission spectra that can be ascribed to a luminescence resonance energy transfer (LRET) from Tb‚äÇ1 (donor) to RITC-Con A (acceptor). The binding constant value between the two species was found to be one order of magnitude larger than those previously reported for similar types of recognition. To the best of our knowledge this is the first example of the use of a pre-organized luminescent lanthanoid complex in the study of carbohydrate‚Äìprotein interactions by LRET. ¬© 2013 The Royal Society of Chemistry.</t>
  </si>
  <si>
    <t>9453-9461</t>
  </si>
  <si>
    <t>Journal of the Chemical Society. Dalton Transactions</t>
  </si>
  <si>
    <t>60033154;60033154;60033154;60021199;60021199;60021199;60021199</t>
  </si>
  <si>
    <t>23980341300;36464918400;7006436913;7003310564;6603795433;34168205900;7004070132</t>
  </si>
  <si>
    <t>Mart√≠n Rodr√≠guez, Emma;Bogdan, Nicoleta;Capobianco, John A.;Orlandi, Simonetta;Cavazzini, Marco;Scalera, Chiara;Quici, Silvio</t>
  </si>
  <si>
    <t>Montreal;Rome</t>
  </si>
  <si>
    <t>Concordia University;Consiglio Nazionale delle Ricerche</t>
  </si>
  <si>
    <t>60033154;60021199</t>
  </si>
  <si>
    <t>Mart√≠n Rodr√≠guez E.</t>
  </si>
  <si>
    <t>A highly sensitive luminescent lectin sensor based on an Œ±-d-mannose substituted Tb&lt;sup&gt;3+&lt;/sup&gt; antenna complex</t>
  </si>
  <si>
    <t>10.1039/c3dt33023k</t>
  </si>
  <si>
    <t>2-s2.0-84881077899</t>
  </si>
  <si>
    <t>['vp increases', 'vp depends', 'vp could', 'two frequencies', "time '.", 'temporal evolution', 'te increases', 'saturated floating', 'rf powers', 'reverse trend', 'resolved vp', 'pulsed dual', 'prominent features', 'plasma potential', 'p2 mhz', 'operating conditions', 'modulated using', 'increasing p13', 'frequency power', 'frequency icp', 'floating potential', 'emissive probe', 'electron temperature', 'duty ratio', 'clearly identified', 'calculated using', 'argon plasma', '800 w', '700 w', '56 mhz', '50 %.', '20 mm', '2 mhz', '10 mtorr', '1 khz', '00 mm']</t>
  </si>
  <si>
    <t>Using an emissive probe technique in 'saturated floating-potential' mode, an investigation of temporal evolution of plasma potential (Vp) in a large-area pulsed dual-frequency (2 MHz/13.56 MHz) inductively coupled plasma (p-DF-CCP) is carried out. The discharge is sustained by an external type ICP antenna at a pressure of 10 mTorr in argon gas environment. The 2 MHz rf is pulsed at a frequency of 1 kHz and a duty ratio of 50%. The emissive probe is located at the centre of the substrate and 20 mm above (r = 00 mm and z = -20 mm) it. The low-frequency power (P2 MHz) is varied from 100 to 800 W, whereas the high-frequency power (P13.56 MHz) from 100 to 700 W. Vp remains positive during the whole pulse period. The prominent features in the Vp profile remain similar under all operating conditions; however, the magnitude of Vp depends on the applied rf powers. For further investigation, three distinct regions in a typical V p profile are clearly identified as 'overshoot - immediately after pulse begins', the 'on-time' and the 'off-time'. Vp increases with increasing P13.56 MHz and has reverse trend with P2 MHz. The electron temperature (Te) is calculated using the relation between floating potential (Vf) and plasma potential (Vp) for the argon plasma and it is found that Te increases with increasing P13.56 MHz and decreases with P2 MHz. It is found that Vp could be modulated using a suitable power combination on two frequencies (P13.56 MHz/P2 MHz). This paper is an attempt to investigate the time-resolved Vp and Te with rf powers in a pulsed dual-frequency ICP. ¬© 2013 IOP Publishing Ltd.</t>
  </si>
  <si>
    <t>56468570500;55752151900;35292393000;7005694639</t>
  </si>
  <si>
    <t>Mishra, Anurag;Seo, Jin Seok;Kim, Kyong Nam;Yeom, Geun Young</t>
  </si>
  <si>
    <t>Temporal evolution of plasma potential in a large-area pulsed dual-frequency inductively coupled discharge</t>
  </si>
  <si>
    <t>10.1088/0022-3727/46/23/235203</t>
  </si>
  <si>
    <t>2-s2.0-84878385037</t>
  </si>
  <si>
    <t>['supposedly critical', 'results suggest', 'remote separation', 'preferred habitat', 'phylotypes could', 'parallel occurrences', 'low similarity', 'live microbes', 'limited relatedness', 'host physiology', 'fully colonized', 'flowing water', 'external appendages', 'existing records', 'eastern italy', 'digestive traits', 'database sequences', 'convey material', 'conservation underlies', 'community composition', 'common ancestor', 'coevolutionary implications', 'cansiliella servadeii', 'broad spectrum', 'based approaches', 'bacterial clades', 'bacteria interactions', 'apply throughout', 'antennae towards', 'animal diversity']</t>
  </si>
  <si>
    <t>Animal-bacteria coevolution | Cansiliella servadeii | Cave | Food web | Gut bacteria | Moonmilk</t>
  </si>
  <si>
    <t>Background: Cansiliella servadeii (Coleoptera) is an endemic troglobite living in deep carbonate caves in North-Eastern Italy. The beetle constantly moves and browses in its preferred habitat (consisting in flowing water and moonmilk, a soft speleothem colonized by microorganisms) self-preens to convey material from elytra, legs, and antennae towards the mouth. We investigated its inner and outer microbiota using microscopy and DNA-based approaches. Results: Abundant microbial cell masses were observed on the external appendages. Cansiliella's midgut is fully colonized by live microbes and culture-independent analyses yielded nearly 30 different 16S phylotypes that have no overlap with the community composition of the moonmilk. Many of the lineages, dominated by Gram positive groups, share very low similarity to database sequences. However for most cases, notwithstanding their very limited relatedness with existing records, phylotypes could be assigned to bacterial clades that had been retrieved from insect or other animals' digestive traits. Conclusions: Results suggest a history of remote separation from a common ancestor that harboured a set of gut-specific bacteria whose functions are supposedly critical for host physiology. The phylogenetic and coevolutionary implications of the parallel occurrences of these prokaryotic guilds appear to apply throughout a broad spectrum of animal diversity. Their persistence and conservation underlies a possibly critical role of precise bacterial assemblages in animal-bacteria interactions. ¬© 2013 Paoletti et al.; licensee BioMed Central Ltd.</t>
  </si>
  <si>
    <t>BMC Microbiology</t>
  </si>
  <si>
    <t>60000481;60000481;60000481;60000481;60000481;60000481;60000481;60032350;113710299;60015574;60000481;60000481;60000481;60000481</t>
  </si>
  <si>
    <t>7005503089;24485572400;24485139000;8510577300;42761018600;6504206275;42761984000;6602663030;42761101600;55758873500;23487257300;6701348269;6602410523;6603849082</t>
  </si>
  <si>
    <t>Paoletti, Maurizio G.;Mazzon, Luca;Martinez-Sa√±udo, Isabel;Simonato, Mauro;Beggio, Mattia;Dreon, Angelo Leandro;Pamio, Alberto;Brilli, Mauro;Dorigo, Luca;Summers Engel, Annette;Tondello, Alessandra;Baldan, Barbara;Concheri, Giuseppe;Squartini, Andrea</t>
  </si>
  <si>
    <t>Italy;United States;Italy;Italy</t>
  </si>
  <si>
    <t>Rome;Knoxville;Padua;Udine</t>
  </si>
  <si>
    <t>Sapienza Universit√† di Roma;The University of Tennessee, Knoxville;Universit√† degli Studi di Padova;Friulian Natural History Museum</t>
  </si>
  <si>
    <t>60032350;60015574;60000481;113710299</t>
  </si>
  <si>
    <t>Paoletti M.</t>
  </si>
  <si>
    <t>A unique midgut-associated bacterial community hosted by the cave beetle Cansiliella servadeii (Coleoptera: Leptodirini) reveals parallel phylogenetic divergences from universal gut-specific ancestors</t>
  </si>
  <si>
    <t>10.1186/1471-2180-13-129</t>
  </si>
  <si>
    <t>2-s2.0-84878724239</t>
  </si>
  <si>
    <t>['wider distribution', 'tserensodnomi might', 'suggesting p', 'rensodnomi sp', 'presumed p', 'phallocryptus tse', 'new species', 'morphological comparisons', 'mongolian endemic', 'molecular analyses', 'chrome oxidase', 'basal portion']</t>
  </si>
  <si>
    <t>Anostraca | Mongolia | New species | Phallocryptus spinosa | Phallocryptus tserensodnomi | Thamnocephalidae</t>
  </si>
  <si>
    <t>A new species of Phallocryptus Biraben 1951 (Branchiopoda, Anostraca) from Mongolia is described. Phallocryptus tse-rensodnomi sp. nov. is close to P. spinosa (Milne-Edwards 1840), but both morphological and molecular analyses (Cyto-chrome Oxidase I, COI) indicate that they represent separate species. Most relevant differential features of the new species include: (1) frontal appendage provided with small ventral conical outgrowths; (2) second antennamere evenly curved, sickle-shaped; (3) distal fleshy process on labrum evenly curved forwards and tapering; (4) short stout acute spine-like projections present at each side of basal portion of gonopods; (5) female second antennae shorter and wider than in P. spinosa, tapering. Based on morphological comparisons the new species appears to be a Mongolian endemic, although some genotypes of presumed P. spinosa from Africa are similar to the new species, suggesting P. tserensodnomi might have a wider distribution. Copyright ¬© 2013 Magnolia Press.</t>
  </si>
  <si>
    <t>349-361</t>
  </si>
  <si>
    <t>60001576;60020193-60001576</t>
  </si>
  <si>
    <t>35204844800;7201760333</t>
  </si>
  <si>
    <t>Alonso, Miguel;Ventura, Marc</t>
  </si>
  <si>
    <t>Blanes;Barcelona</t>
  </si>
  <si>
    <t>CSIC - Centro de Estudios Avanzados de Blanes (CEAB);Universitat de Barcelona</t>
  </si>
  <si>
    <t>60020193;60001576</t>
  </si>
  <si>
    <t>Alonso M.</t>
  </si>
  <si>
    <t>A new fairy shrimp Phallocryptus tserensodnomi (Branchiopoda: Anostraca) from Mongolia</t>
  </si>
  <si>
    <t>10.11646/zootaxa.3670.3.5</t>
  </si>
  <si>
    <t>2-s2.0-84879404559</t>
  </si>
  <si>
    <t>['¬© 1989', 'tunable delays', 'software programmable', 'single chip', 'proposed iobfn', 'phase responses', 'optical chip', 'first demonstration', 'filter responses', 'entire dvb', '236 ps', '2012 ieee']</t>
  </si>
  <si>
    <t>Microwave photonics | optical beamforming | optical ring resonators | phased array antenna | photonic signal processing | true-time-delay</t>
  </si>
  <si>
    <t>We present the first demonstration of a broadband and continuously tunable integrated optical beamforming network (IOBFN) capable of providing continuously tunable true-time-delay up to 236 ps over the entire DVB-S band (10.7-12.75 GHz), realized with a CMOS compatible process. The tunable delays are based on reconfigurable optical ring resonators in conjunction with a single optical sideband filter integrated on the same optical chip. The delays and filter responses are software programmable. Four tunable delay lines are integrated on a single chip and configured to feed a 16-element linear antenna array. The broadband beam steering capability of the proposed IOBFN is demonstrated by the squint-free antenna pattern generated from the measured RF amplitude and phase responses of the optical delay line. ¬© 1989-2012 IEEE.</t>
  </si>
  <si>
    <t>1145-1148</t>
  </si>
  <si>
    <t>60020599-60005415;60020599-60025709;60020599;60120464;60120464;60120464;60020599</t>
  </si>
  <si>
    <t>35232454700;13105598300;15924690800;12240640400;24463173100;7006251613;6506369219</t>
  </si>
  <si>
    <t>Burla, Maurizio;Marpaung, David;Zhuang, Leimeng;Leinse, Arne;Hoekman, Marcel;Heideman, Rene;Roeloffzen, Chris</t>
  </si>
  <si>
    <t>Netherlands;Australia;Netherlands;Canada</t>
  </si>
  <si>
    <t>Enschede;Sydney;Enschede;Varennes</t>
  </si>
  <si>
    <t>LioniX International BV;The University of Sydney;Universiteit Twente;Centre √ânergie Mat√©riaux T√©l√©communications</t>
  </si>
  <si>
    <t>60120464;60025709;60020599;60005415</t>
  </si>
  <si>
    <t>Burla M.</t>
  </si>
  <si>
    <t>Integrated photonic K&lt;inf&gt;u&lt;/inf&gt;-band beamformer chip with continuous amplitude and delay control</t>
  </si>
  <si>
    <t>10.1109/LPT.2013.2257723</t>
  </si>
  <si>
    <t>2-s2.0-84878781534</t>
  </si>
  <si>
    <t>['superior performance', 'simulation proved', 'signal conditions', 'paper investigates', 'noise ratio', 'mrc optimizes', 'mobile environment', 'digital implementation', 'constantly changing', 'chosen dynamically', 'appropriate algorithm', 'antenna cma']</t>
  </si>
  <si>
    <t>This paper investigates the performance of digital implementation of dual antenna phase diversity system utilizing the Constant Modulus Algorithm (CMA) and Maximal Ratio Combiner (MRC) and proposes a two -antenna CMA/MRC hybrid algorithm for mobile FM reception. Simulation proved that CMA has superior performance in frequency selective multipath (long-delay) with medium and strong signal conditions. On the other hand, the MRC optimizes the Signal-to-Noise Ratio (SNR) output in weak signal conditions. The signal conditions are constantly changing in mobile environment, therefore the appropriate algorithm should be chosen dynamically to optimize signal reception. ¬© 2013 SAE International.</t>
  </si>
  <si>
    <t>72-82</t>
  </si>
  <si>
    <t>SAE International Journal of Passenger Cars - Electronic and Electrical Systems</t>
  </si>
  <si>
    <t>Shatara, Raed S.</t>
  </si>
  <si>
    <t>Geneva</t>
  </si>
  <si>
    <t>STMicroelectronics</t>
  </si>
  <si>
    <t>Shatara R.S.</t>
  </si>
  <si>
    <t>Dual antenna diversity system for FM reception</t>
  </si>
  <si>
    <t>10.4271/2013-01-0165</t>
  </si>
  <si>
    <t>2-s2.0-84878782977</t>
  </si>
  <si>
    <t>['¬© 1989', 'temporal delays', 'propagation length', 'lowest loss', '85 ns', '407 meters', '35 ns', '2012 ieee', '1591 nm', '1550 nm']</t>
  </si>
  <si>
    <t>optical delay | Optical waveguides | planar lightwave circuit</t>
  </si>
  <si>
    <t>We demonstrate the design, fabrication, and characterization of a 4-bit tunable delay in an ultra-low-loss Si3 N4 planar platform. Temporal delays up to 12.35 ns with resolution of 0.85 ns are measured, for a total of 2.407 meters of propagation length. The TE waveguide propagation loss is measured to be (1.01\¬± 0.06)dB/m at a wavelength of 1550 nm with the lowest loss of (0.57\¬± 0.08)dB m at 1591 nm. ¬© 1989-2012 IEEE.</t>
  </si>
  <si>
    <t>1165-1168</t>
  </si>
  <si>
    <t>60029241;60029241;60029241;60029241;60029241;60029241;60029241;60029241</t>
  </si>
  <si>
    <t>55760308300;7406131501;36666919400;36701084800;7403157579;57210385625;56520932400;55166958700</t>
  </si>
  <si>
    <t>Moreira, Renan L.;Garcia, John;Li, Wenzao;Bauters, Jared;Barton, Jonathon S.;Heck, Martijn J.R.;Bowers, John E.;Blumenthal, Daniel J.</t>
  </si>
  <si>
    <t>Moreira R.</t>
  </si>
  <si>
    <t>Integrated ultra-low-loss 4-Bit tunable delay for broadband phased array antenna applications</t>
  </si>
  <si>
    <t>10.1109/LPT.2013.2261807</t>
  </si>
  <si>
    <t>2-s2.0-84878789750</t>
  </si>
  <si>
    <t>['¬© 1986', 'x 105', 'tm modes', 'tm mode', 'temperature whispering', 'significant range', 'room temperature', 'resonator radius', 'resonator gave', 'optimal design', 'merely rotating', 'high precision', 'enable choice', 'design rules', 'crystal resonator', 'coupling could', '9 ghz', '2012 ieee']</t>
  </si>
  <si>
    <t>A process for optimal design of a room-temperature whispering-gallery-mode sapphire resonator has been developed. In particular, design rules were determined to enable choice of the optimum azimuthal mode number and resonator radius for a given resonance frequency. The coupling probe design was investigated and it was found that straight antenna probes aligned radially and positioned in the mid-plane of the resonator gave the highest unloaded Q-factors because of minimized probe losses. We noted that when coupling through this technique (as compared with a perpendicularly positioned probe) the mode standing wave pattern would lock to some asymmetry in the crystal resonator itself and not to the probe. This was confirmed by noting that the coupling could be altered over a significant range by merely rotating the resonator. Following these optimal design rules, we were able to measure the Q-factors of quasi-TE and quasi-TM modes with high precision in four cylindrical sapphire resonators at room temperature. From this analysis, the highest attainable Q-factor is expected to be (2.1 ¬± 0.1) x 105 at 9 GHz in a quasi-TM mode. ¬© 1986-2012 IEEE.</t>
  </si>
  <si>
    <t>60031806-60009512;60031806;60031806;60031806</t>
  </si>
  <si>
    <t>7005616328;35377760800;7201647955;7004176852</t>
  </si>
  <si>
    <t>Hartnett, John G.;Tobar, Michael E.;Ivanov, Eugene N.;Luiten, Andre N.</t>
  </si>
  <si>
    <t>Perth;Adelaide</t>
  </si>
  <si>
    <t>The University of Western Australia;The University of Adelaide</t>
  </si>
  <si>
    <t>60031806;60009512</t>
  </si>
  <si>
    <t>Hartnett J.</t>
  </si>
  <si>
    <t>Optimum design of a high-Q room-temperature whispering-gallery-mode X-band sapphire resonator</t>
  </si>
  <si>
    <t>10.1109/TUFFC.2013.2668</t>
  </si>
  <si>
    <t>2-s2.0-84878806181</t>
  </si>
  <si>
    <t>['time correlation', 'reduced dynamics', 'open non', 'often used', 'novel way', 'linear system', 'linear due', 'influence functional', 'future application', 'fluctuating environment', 'eet demands', 'covariance decomposition', 'construct complex']</t>
  </si>
  <si>
    <t>The recent experimental discoveries about excitation energy transfer (EET) in light harvesting antenna (LHA) attract a lot of interest. As an open non-equilibrium quantum system, the EET demands more rigorous theoretical framework to understand the interaction between system and environment and therein the evolution of reduced density matrix. A phonon is often used to model the fluctuating environment and convolutes the reduced quantum system temporarily. In this paper, we propose a novel way to construct complex-valued Gaussian processes to describe thermal quantum phonon bath exactly by converting the convolution of influence functional into the time correlation of complex Gaussian random field. Based on the construction, we propose a rigorous and efficient computational method, the covariance decomposition and conditional propagation scheme, to simulate the temporarily entangled reduced system. The new method allows us to study the non-Markovian effect without perturbation under the influence of different spectral densities of the linear system-phonon coupling coefficients. Its application in the study of EET in the Fenna-Matthews-Olson model Hamiltonian under four different spectral densities is discussed. Since the scaling of our algorithm is linear due to its Monte Carlo nature, the future application of the method for large LHA systems is attractive. In addition, this method can be used to study the effect of correlated initial condition on the reduced dynamics in the future. ¬© 2013 AIP Publishing LLC.</t>
  </si>
  <si>
    <t>57192468622;7403354091;7005627679</t>
  </si>
  <si>
    <t>Chen, Xin;Cao, Jianshu;Silbey, Robert J.</t>
  </si>
  <si>
    <t>A novel construction of complex-valued Gaussian processes with arbitrary spectral densities and its application to excitation energy transfer</t>
  </si>
  <si>
    <t>10.1063/1.4808377</t>
  </si>
  <si>
    <t>2-s2.0-84879105830</t>
  </si>
  <si>
    <t>['thz metrology', 'thz )-', 'report low', 'photoconductive antenna', 'phase coherent', 'microwave synthesizer', 'fractional instability', 'averaging times', '105 db', '1 ghz']</t>
  </si>
  <si>
    <t>We report low-noise microwave synthesis from radiation with a frequency of 0.3 THz using a photocarrier frequency comb in a photoconductive antenna. The synthesized microwave signal at 1 GHz is phase coherent to the 0.3 THz radiation and has a fractional instability of 1 √ó 10-15 within 300 s averaging times and single-sideband phase noise of -105 dB=Hz at a 100 Hz offset from the carrier. This terahertz (THz)-to-microwave synthesizer is capable of being a THz frequency divider, which would be indispensable to not only THz metrology but also future high-speed wireless networks. ¬© 2013 Optical Society of America.</t>
  </si>
  <si>
    <t>2137-2139</t>
  </si>
  <si>
    <t>60032325;60032325;60032325;60032325;60032325</t>
  </si>
  <si>
    <t>7103321290;57216306996;24766153000;56259834300;6602507563</t>
  </si>
  <si>
    <t>Nagano, Shigeo;Ito, Hiroyuki;Kumagai, Motohiro;Kajita, Masatoshi;Hanado, Yuko</t>
  </si>
  <si>
    <t>Koganei</t>
  </si>
  <si>
    <t>Japan National Institute of Information and Communications Technology</t>
  </si>
  <si>
    <t>Nagano S.</t>
  </si>
  <si>
    <t>Microwave synthesis from a continuous-wave terahertz oscillator using a photocarrier terahertz frequency comb</t>
  </si>
  <si>
    <t>10.1364/OL.38.002137</t>
  </si>
  <si>
    <t>2-s2.0-84879090628</t>
  </si>
  <si>
    <t>['wireless receiver', 'wireless link', 'wireless devices', 'wireless delivery', 'stricter requirements', 'performance requirements', 'multiplexing quadrature', 'mode fiber', 'h -)', 'double antennas', 'classic constant', 'channel polarization', 'antenna polarization', 'affect high', '50 ghz', '19 db']</t>
  </si>
  <si>
    <t>We experimentally demonstrate 2 √ó 56 Gb/s two-channel polarization-division-multiplexing quadrature-phase-shift-keying signal delivery over 80 km single-mode fiber-28 and 2 m Q-band (33-50 GHz) wireless link, adopting antenna horizontal- (H-) and vertical-polarization (V-polarization) multiplexing. At the wireless receiver, classic constant-modulus-algorithm equalization based on digital signal processing can realize polarization demultiplexing and remove the crosstalk at the same antenna polarization. By adopting antenna polarization multiplexing, the signal baud rate and performance requirements for optical and wireless devices can be reduced but at the cost of double antennas and devices, while wireless transmission capacity can also be increased but at the cost of stricter requirements for V-polarization. The isolation is only about 19 dB when V-polarization deviation approaches 10¬∞, which will affect high-speed (&gt;50 Gb/s) wireless delivery. ¬© 2013 Optical Society of America.</t>
  </si>
  <si>
    <t>2125-2127</t>
  </si>
  <si>
    <t>60009860;60009860;60009860;60138298-60019647;60009860</t>
  </si>
  <si>
    <t>35332597400;55682081900;35115864600;7402273846;7006655653</t>
  </si>
  <si>
    <t>Li, Xinying;Yu, Jianjun;Zhang, Junwen;Dong, Ze;Chi, Nan</t>
  </si>
  <si>
    <t>Milpitas;Atlanta;Shanghai</t>
  </si>
  <si>
    <t>ZTE TX Inc;Georgia Institute of Technology;Fudan University</t>
  </si>
  <si>
    <t>60138298;60019647;60009860</t>
  </si>
  <si>
    <t>Doubling transmission capacity in optical wireless system by antenna horizontal- and vertical-polarization multiplexing</t>
  </si>
  <si>
    <t>10.1364/OL.38.002125</t>
  </si>
  <si>
    <t>2-s2.0-84879096031</t>
  </si>
  <si>
    <t>['¬© 2013', 'stochastic nature', 'sources near', 'rights reserved', 'ndps remains', 'dust particles', 'detectable signal', 'detectability near', 'called nano', 'become entrained']</t>
  </si>
  <si>
    <t>dust | magnetic fields | solar wind</t>
  </si>
  <si>
    <t>Dust particles in the approximate mass range of 10-22 &lt; m &lt; 10-20 kg produced near the Sun, due to collisions and breakup of larger interplanetary dust particles, have been shown to become entrained in the solar wind plasma flow. When these so-called nano-dust particles (NDPs) impact a spacecraft, they have been suggested to produce sufficiently large plasma clouds to cause a detectable signal in the onboard electric antennas. NDPs have been identified on the twin STEREO spacecraft, and the observed intermittent nature of their fluxes were suggested to represent the stochastic nature of their sources near the Sun. Here we show that even if the generation of NDPs remains a constant in time, their detectability near the ecliptic plane becomes intermittent due their interaction with the interplanetary magnetic fields. ¬©2013. American Geophysical Union. All Rights Reserved.</t>
  </si>
  <si>
    <t>2500-2504</t>
  </si>
  <si>
    <t>Geophysical Research Letters</t>
  </si>
  <si>
    <t>60003548-60000221;60000221</t>
  </si>
  <si>
    <t>8452861100;7004420623</t>
  </si>
  <si>
    <t>Juh√°sz, A.;Hor√°nyi, M.</t>
  </si>
  <si>
    <t>Hungary;United States</t>
  </si>
  <si>
    <t>Budapest;Boulder</t>
  </si>
  <si>
    <t>Wigner Research Centre for Physics;University of Colorado Boulder</t>
  </si>
  <si>
    <t>60003548;60000221</t>
  </si>
  <si>
    <t>Juh√°sz A.</t>
  </si>
  <si>
    <t>Dynamics and distribution of nano-dust particles in the inner solar system</t>
  </si>
  <si>
    <t>10.1002/grl.50535</t>
  </si>
  <si>
    <t>2-s2.0-84879917892</t>
  </si>
  <si>
    <t>['¬© 2013', 'wireless drive', 'various sensors', 'rights reserved', 'resonant frequency', 'received wirelessly', 'piezoelectric component', 'operating frequency', 'maximum power', 'ios press', 'experimentally investigated', 'electrical load', 'electric resonance', 'electric field', 'done remotely', 'antenna plane', 'actuators applications', '772 khz', '362 mw', '294 w']</t>
  </si>
  <si>
    <t>Electric field | piezoelectricity | resonance | spiral antenna | wireless energy transmission</t>
  </si>
  <si>
    <t>Wireless drive of piezoelectric component by electric field has been proposed and experimentally investigated. The electric field is generated by a spiral coil antenna-like electric field generator. Wireless electric energy transmission to the piezoelectric component can be enhanced when the spiral coil antenna is in electric resonance with a capacitor. It has been found that the output power achieved wirelessly by the piezoelectric component depends on the operating frequency, electrical load, distance and electric field. At resonant frequency of 772 kHz and optimum electrical load resistance of 350 Œ©, a maximum power of 0.362 mW has been received wirelessly by the piezoelectric plate operating in the thickness vibration mode, placed 4 mm away from antenna plane with input source power of 1.294 W. The excitation of the piezoelectric component is done remotely, so as the component does not require any wiring to the source and can be used in various sensors and actuators applications. ¬© 2013 - IOS Press and the authors. All rights reserved.</t>
  </si>
  <si>
    <t>171-177</t>
  </si>
  <si>
    <t>60079572;60017161;60021666</t>
  </si>
  <si>
    <t>23099218000;7201766524;8727192400</t>
  </si>
  <si>
    <t>Bhuyan, Satyanarayan;Panda, Sanjib K.;Hu, Junhui</t>
  </si>
  <si>
    <t>India;China;Singapore</t>
  </si>
  <si>
    <t>Bhubaneswar;Nanjing;Singapore City</t>
  </si>
  <si>
    <t>Siksha O Anusandhan (Deemed to be University);Nanjing University of Aeronautics and Astronautics;National University of Singapore</t>
  </si>
  <si>
    <t>60079572;60021666;60017161</t>
  </si>
  <si>
    <t>Bhuyan S.</t>
  </si>
  <si>
    <t>Piezoelectric device wirelessly driven by electric field</t>
  </si>
  <si>
    <t>10.3233/JAE-131654</t>
  </si>
  <si>
    <t>2-s2.0-84878823996</t>
  </si>
  <si>
    <t>['¬© 2002', 'wide bandwidth', 'tapered half', 'proposed antenna', 'physical principle', 'open side', 'metallic structures', 'horizontal polarization', 'direct transition', 'design guidelines', 'coaxial connector', 'antenna exhibits', '2011 ieee', '16 ghz']</t>
  </si>
  <si>
    <t>Half-mode substrate integrated waveguide (HMSIW) | omnidirectional radiation pattern | wideband antenna</t>
  </si>
  <si>
    <t>A traveling-wave antenna based on a tapered half-mode substrate integrated waveguide is introduced in this letter. It uses a direct transition from a coaxial connector and radiates from the open side of the waveguide. The antenna exhibits a wide bandwidth, an omnidirectional radiation pattern, and horizontal polarization and can be integrated into metallic structures. The physical principle and design guidelines are summarized. A prototype of the proposed antenna has been realized and demonstrated a wide measured bandwidth extending from 6.7 to 16 GHz, with radiation characteristics corresponding very well with simulations. ¬© 2002-2011 IEEE.</t>
  </si>
  <si>
    <t>682-685</t>
  </si>
  <si>
    <t>60009512;60009512;60009512</t>
  </si>
  <si>
    <t>55761592600;35495526500;6603761497</t>
  </si>
  <si>
    <t>Nguyen-Trong, Nghia;Kaufmann, Thomas;Fumeaux, Christophe</t>
  </si>
  <si>
    <t>Adelaide</t>
  </si>
  <si>
    <t>The University of Adelaide</t>
  </si>
  <si>
    <t>Nguyen-Trong N.</t>
  </si>
  <si>
    <t>A wideband omnidirectional horizontally polarized traveling-wave antenna based on half-mode substrate integrated waveguide</t>
  </si>
  <si>
    <t>10.1109/LAWP.2013.2263492</t>
  </si>
  <si>
    <t>2-s2.0-84878826383</t>
  </si>
  <si>
    <t>['¬© 2013', 'wscpa ).', 'wide symmetric', 'shaped aperture', 'rights reserved', 'paper presents', 'new design', 'measured bandwidths', 'main features', 'ios press', 'improvement process', 'feeding line', 'existing wscpa', 'diagonal axis', 'cp radiations', 'cp bandwidths', 'completely presented', 'around 110', 'aperture along', '6 ghz', '-{ 11']</t>
  </si>
  <si>
    <t>Broadband | circularly polarized antenna | CPW-fed</t>
  </si>
  <si>
    <t>This paper presents a new design for wide slot circularly polarized (CP) antenna (WSCPA). Compared with existing WSCPA, the proposed design possesses much wider return loss S-{11} bandwidths and CP bandwidths. The main features of the antenna structure include a machine-gun-shaped CPW feeding line and a wide symmetric-aperture along the diagonal axis. Wideband return loss and CP radiations have been achieved by properly tuning circular-shaped aperture and feeding line. The measured bandwidths of 10 dB return loss and 3 dB axial ratio (AR) are around 110.2% (2.2-7.6 GHz) and 105.9% (2-6.5 GHz), respectively. Throughout this letter, the improvement process of the AR and S-{11} properties is completely presented and discussed. ¬© 2013 - IOS Press and the authors. All rights reserved.</t>
  </si>
  <si>
    <t>55327810300;55328343100;24342364100;57213277069;55585074200;55761665100</t>
  </si>
  <si>
    <t>Xi, Li;Lin, Yang;Shang, Jun Ping;Xi, Chen;Feng, Xue Yong;Yi, Wang</t>
  </si>
  <si>
    <t>Broadband CPW-fed circularly polarized antenna with machine-gun-shaped feeding line and symmetric-aperture</t>
  </si>
  <si>
    <t>10.3233/JAE-131658</t>
  </si>
  <si>
    <t>2-s2.0-84878827361</t>
  </si>
  <si>
    <t>['√ ºller', 'system lies', 'synaptic parameters', 'successful emulation', 'signal chip', 'prior knowledge', 'neural networks', 'major advantages', 'inherent parallelism', 'explicitly designed', 'emulation device', 'digital transmission', 'device without', 'conventional computers', 'configurability allows', 'calibration routines', 'broad spectrum', 'analog implementations', 'analog circuitry', 'action potentials']</t>
  </si>
  <si>
    <t>Accelerated neuromorphic hardware system | Classifier | Cortical model | Highly configurable | Mixed-signal VLSI | Soft winner-take-all | Spiking neural networks | Universal computing substrate</t>
  </si>
  <si>
    <t>In this study, we present a highly configurable neuromorphic computing substrate and use it for emulating several types of neural networks. At the heart of this system lies a mixed-signal chip, with analog implementations of neurons and synapses and digital transmission of action potentials. Major advantages of this emulation device, which has been explicitly designed as a universal neural network emulator, are its inherent parallelism and high acceleration factor compared to conventional computers. Its configurability allows the realization of almost arbitrary network topologies and the use of widely varied neuronal and synaptic parameters. Fixed-pattern noise inherent to analog circuitry is reduced by calibration routines. An integrated development environment allows neuroscientists to operate the device without any prior knowledge of neuromorphic circuit design. As a showcase for the capabilities of the system, we describe the successful emulation of six different neural networks which cover a broad spectrum of both structure and functionality. ¬© 2013 Pfeil, Gr√ºbl, Jeltsch, M√ºller, M√ºller, Petrovici, Schmuker, Br√ºderle, Schemmel and Meier.</t>
  </si>
  <si>
    <t>Article 11</t>
  </si>
  <si>
    <t>60016908;60016908;60016908;60016908;60016908;60016908;60030718-60204325;60016908;60016908;60016908</t>
  </si>
  <si>
    <t>55339892000;23392679600;50661354600;57197064419;57191874131;57197201658;6507693639;21833873200;21834964700;56438908200</t>
  </si>
  <si>
    <t>Pfeil, Thomas;Gr√ºbl, Andreas;Jeltsch, Sebastian;M√ºller, Eric;M√ºller, Paul;Petrovici, Mihai A.;Schmuker, Michael;Br√ºderle, Daniel;Schemmel, Johannes;Meier, Karlheinz</t>
  </si>
  <si>
    <t>Berlin;Berlin;Heidelberg</t>
  </si>
  <si>
    <t>Bernstein Center for Computational Neuroscience Berlin;Freie Universit√§t Berlin;Universit√§t Heidelberg</t>
  </si>
  <si>
    <t>60204325;60030718;60016908</t>
  </si>
  <si>
    <t>Pfeil T.</t>
  </si>
  <si>
    <t>Six networks on a universal neuromorphic computing substrate</t>
  </si>
  <si>
    <t>10.3389/fnins.2013.00011</t>
  </si>
  <si>
    <t>2-s2.0-84878827374</t>
  </si>
  <si>
    <t>['¬© 2013', 'triple bands', 'rights reserved', 'resonant structure', 'metamaterial design', 'ios press', 'frequency range', 'first time', 'design results', 'construct metamaterial', 'certain frequency', 'also shown', '0 ghz']</t>
  </si>
  <si>
    <t>double negative (DNG) | Metamaterial | microstrip | single negative (SNG) | SRR</t>
  </si>
  <si>
    <t>In this paper, for the very first time, four corners truncated triple band square patch antenna loaded with Split ring resonator (SRR) structure has been reported. Based on truncated square patch antenna, it has a double split square ring resonant structure embedded in the center of the substrate of the square patch antenna. The resonant structure has a strong electric response in a certain frequency of interest, and can be used to construct metamaterial. The antenna is designed to function in triple bands in the frequency range of 0.5-2.0 GHz. The comparison of the metamaterial design with the conventional dielectric material design is also shown in the paper. Design results are obtained by a High Frequency Structure Simulator which is used for simulating microwave passive components. ¬© 2013 - IOS Press and the authors. All rights reserved.</t>
  </si>
  <si>
    <t>249-258</t>
  </si>
  <si>
    <t>60097536;110168028</t>
  </si>
  <si>
    <t>Patel, Shobhit K.;Kosta, Y. P.</t>
  </si>
  <si>
    <t>Changa;Rajkot</t>
  </si>
  <si>
    <t>Charotar University of Science &amp; Technology;Marwadi Education Foundation's Group of Institutions</t>
  </si>
  <si>
    <t>Design of truncated microstrip based radiating structure loaded by split ring resonator</t>
  </si>
  <si>
    <t>10.3233/JAE-131661</t>
  </si>
  <si>
    <t>2-s2.0-84878838766</t>
  </si>
  <si>
    <t>['¬© 2002', 'wave modes', 'wave antenna', 'tm source', 'support leakage', 'ring structure', 'regime without', 'printed rings', 'operating bandwidth', 'guiding structure', 'broadside radiation', 'based leaky', 'antenna measurements', '2011 ieee', '14 db', '121 ¬∞']</t>
  </si>
  <si>
    <t>Leaky waves (LWs) | leaky-wave antenna (LWA) | surface waves (SWs)</t>
  </si>
  <si>
    <t>A microstrip-based leaky-wave antenna for two-sided frequency beam scanning and broadside radiation is presented. In particular, the optimized 'bull-eye' ring structure is designed to support leakage of the fundamental TM mode of the guiding structure in a regime without any other leaky-or surface-wave modes. Also by following suggested design rules, to achieve good isolation between the printed rings and the TM source, a beam scan angle range of 121¬∞can be realized over an operating bandwidth of more than 40% with antenna mismatch losses of less than 0.14 dB. Supporting numerical calculations are also in agreement with the simulations and antenna measurements. ¬© 2002-2011 IEEE.</t>
  </si>
  <si>
    <t>665-669</t>
  </si>
  <si>
    <t>60016005;60032350;60032350;60016005;60026338</t>
  </si>
  <si>
    <t>25638908400;6701466183;6701731702;35884167700;35566584200</t>
  </si>
  <si>
    <t>Podilchak, Symon K.;Baccarelli, Paolo;Burghignoli, Paolo;Freundorfer, Al P.;Antar, Yahia M.M.</t>
  </si>
  <si>
    <t>Italy;Canada;Canada</t>
  </si>
  <si>
    <t>Rome;Kingston;Kingston</t>
  </si>
  <si>
    <t>Sapienza Universit√† di Roma;Royal Military College of Canada;Queen‚Äôs University</t>
  </si>
  <si>
    <t>60032350;60026338;60016005</t>
  </si>
  <si>
    <t>Optimization of a planar 'bull-eye' leaky-wave antenna fed by a printed surface-wave source</t>
  </si>
  <si>
    <t>10.1109/LAWP.2013.2262572</t>
  </si>
  <si>
    <t>2-s2.0-84878845912</t>
  </si>
  <si>
    <t>['¬© 2002', 'well matched', 'simple fabrication', 'proposed antennas', 'operating bands', 'monopole radiator', 'ebg structure', 'easily adjusted', 'antenna 2', 'antenna 1', '53 ghz', '2011 ieee', '07 ghz', '04 ghz']</t>
  </si>
  <si>
    <t>electric-$LC$ (ELC) | Electronic band-gap EBG | metamaterial antenna | omnidirectional antenna</t>
  </si>
  <si>
    <t>Two novel metamaterial antennas applied for WLAN and WiMAX are proposed in this letter. Antenna 1 is composed of a monopole radiator with an electric-LC (ELC) element. By employing these structures, three frequency bands of 2.49\,‚àº,2.55 , 3.0,‚àº,3.68, and 5.03,‚àº,6.04 GHz are achieved. Each band is well matched and can be easily adjusted. Antenna 2 is integrating with EBG structure, which has a good impedance matching in 2.49,‚àº,2.53 GHz, together with an ultrawideband of 2.95,‚àº,6.07 GHz. Both antennas have operational bands covering WiMAX in 2.5/3.5/5.5-GHz and WLAN in 5.2/5.8-GHz, omnidirectional radiation patterns over the operating bands. The proposed antennas have the advantages of simple fabrication, miniaturization, and compactness, which can be applied to wireless mobile communication system. ¬© 2002-2011 IEEE.</t>
  </si>
  <si>
    <t>678-681</t>
  </si>
  <si>
    <t>57200569551;55584801012;24080783500;55589481800;7403280923</t>
  </si>
  <si>
    <t>Li, Ke;Zhu, Cheng;Li, Long;Cai, Yuan Ming;Liang, Chang Hong</t>
  </si>
  <si>
    <t>Li K.</t>
  </si>
  <si>
    <t>Design of electrically small metamaterial antenna with ELC and EBG loading</t>
  </si>
  <si>
    <t>10.1109/LAWP.2013.2264099</t>
  </si>
  <si>
    <t>2-s2.0-84878863571</t>
  </si>
  <si>
    <t>['¬© 2013', 'wide band', 'simulated results', 'rights reserved', 'proposed structure', 'ios press', 'fabricated prototype', 'conventional antenna', '40 %,']</t>
  </si>
  <si>
    <t>BFO | fractal antenna | ground plane</t>
  </si>
  <si>
    <t>In this paper the proposed structure is based on a modified planar Koch curve antenna, whose geometrical parameters are determined by iterative function system algorithm for fractal curve generation. Compared with conventional antenna with same dimensions, modified Koch curve antenna provides additional frequency resonances. The asymmetrical ground plane has been optimized by means of bacterial foraging optimization (BFO) to make the proposed antenna feasible for wide band operation. In addition to miniaturization of about 40%, the optimized reference ground plane provides multi and ultra-wide band with high impedance matching throughout the frequency bands covering various wireless telemedicine applications. In order to assess the reliability of the antenna, measurements have been performed on the fabricated prototype and the obtained results shows good agreement with simulated results. ¬© 2013 - IOS Press and the authors. All rights reserved.</t>
  </si>
  <si>
    <t>60020898;60020898</t>
  </si>
  <si>
    <t>54384055500;55487560000</t>
  </si>
  <si>
    <t>Rani, Shweta;Singh, A. P.</t>
  </si>
  <si>
    <t>Longowal</t>
  </si>
  <si>
    <t>Sant Longowal Institute of Engineering and Technology</t>
  </si>
  <si>
    <t>Rani S.</t>
  </si>
  <si>
    <t>Modified Koch fractal antenna with asymmetrical ground plane for multi and UWB applications</t>
  </si>
  <si>
    <t>10.3233/JAE-131662</t>
  </si>
  <si>
    <t>2-s2.0-84878865115</t>
  </si>
  <si>
    <t>['¬© 2002', 'tm polarizations', 'structures composed', 'pbg structures', 'original approach', 'first time', 'dispersion characteristics', 'detailed analysis', 'angular sensitivity', '2011 ieee']</t>
  </si>
  <si>
    <t>Dispersion diagram | periodic structures | photonic band-gap (PBG) | polarization selectivity | projected band diagram</t>
  </si>
  <si>
    <t>In this letter, an original approach for filter design using one-dimensional photonic band-gap (1-D PBG) structures composed of subwavelength dipole elements is presented. Through an efficient $S$-to $T$-parameters conversion technique, a detailed analysis is performed to investigate the variation of the dispersion characteristics of 1-D PBG structures as a function of the cell element configuration. Also, for the first time, the angular sensitivity of the structure has been studied in order to obtain the projected band diagrams for both TE and TM polarizations. ¬© 2002-2011 IEEE.</t>
  </si>
  <si>
    <t>661-664</t>
  </si>
  <si>
    <t>60028897;60018714;60028897</t>
  </si>
  <si>
    <t>55595619600;7003484529;7003803773</t>
  </si>
  <si>
    <t>Khodami, Maryam;Shaker, Jafar;Yagoub, Mustapha C.E.</t>
  </si>
  <si>
    <t>Khodami M.</t>
  </si>
  <si>
    <t>Parametric study of 1-D PBG structures composed of subwavelength dipole elements</t>
  </si>
  <si>
    <t>10.1109/LAWP.2013.2263493</t>
  </si>
  <si>
    <t>2-s2.0-84878866520</t>
  </si>
  <si>
    <t>['¬© 2002', 'transformation technique', 'time required', 'scanning sphere', 'reported nf', 'planar antennas', 'oblate ellipsoid', 'nf data', 'needed measurements', 'ff transformation', 'experimental tests', 'electromagnetic fields', '2011 ieee']</t>
  </si>
  <si>
    <t>Antenna measurements | near-field-far-field (NF-FF) transformations | nonredundant sampling representations of electromagnetic fields | spherical spiral scanning</t>
  </si>
  <si>
    <t>Experimental tests on a near-field-far-field (NF-FF) transformation technique with spherical spiral scanning suitable for quasi-planar antennas are presented in this letter. Such a technique is based on the nonredundant sampling representations of the electromagnetic fields and employs an oblate ellipsoid to model the antenna under test. A two-dimensional optimal sampling interpolation formula is then employed to recover the NF data at any point on the scanning sphere and, in particular, at those needed by the classical spherical NF-FF transformation. It is so possible to lower the number of needed measurements, as well as the time required to acquire the data. Both the reported NF and FF reconstructions assess the effectiveness of the technique. ¬© 2002-2011 IEEE.</t>
  </si>
  <si>
    <t>670-673</t>
  </si>
  <si>
    <t>D'Agostino, F.;Ferrara, F.;Gennarelli, C.;Guerriero, R.;Migliozzi, M.</t>
  </si>
  <si>
    <t>Experimental assessment of an effective near-field-far-field transformation with spherical spiral scanning for quasi-planar antennas</t>
  </si>
  <si>
    <t>10.1109/LAWP.2013.2264110</t>
  </si>
  <si>
    <t>2-s2.0-84878878846</t>
  </si>
  <si>
    <t>['¬© 2002', 'reduced sidelobes', 'mutual coupling', 'four sectors', 'different positions', 'circular patch', 'band along', 'also presented', '2011 ieee', '2 ghz', '0 dbi', '0 db']</t>
  </si>
  <si>
    <t>Antenna gain | bandwidth | gap coupling | impedance</t>
  </si>
  <si>
    <t>Using gap coupling between the elements, an antenna of four sectors by cutting the slots through and through from a circular patch is designed for application in X-band. The bandwidth enhancement along with reduced sidelobes is obtained by marginally or fully moving one of the feeding sectoral patches diagonally away. The results are analyzed for different positions of the slot. A bandwidth of 1.2 GHz in X-band along with a reduced sidelobe level of-15.0 dB and a gain of 12.0 dBi is obtained. An analysis of mutual coupling and parasitic patch effect is also presented and discussed in this letter. ¬© 2002-2011 IEEE.</t>
  </si>
  <si>
    <t>674-677</t>
  </si>
  <si>
    <t>60104116;60104116-60008609</t>
  </si>
  <si>
    <t>54403152500;16039024900</t>
  </si>
  <si>
    <t>Kandwal, Abhishek;Khah, Sunil Kumar</t>
  </si>
  <si>
    <t>Solan;Dayton</t>
  </si>
  <si>
    <t>Jaypee University of Information Technology, Solan;University of Dayton</t>
  </si>
  <si>
    <t>60104116;60008609</t>
  </si>
  <si>
    <t>A novel design of gap-coupled sectoral patch antenna</t>
  </si>
  <si>
    <t>10.1109/LAWP.2013.2264103</t>
  </si>
  <si>
    <t>2-s2.0-84878880909</t>
  </si>
  <si>
    <t>['¬© 1963', 'q balance', 'phase control', 'parameter measurements', 'paper presents', 'modulation continuous', 'mixer suitable', 'level considerations', 'ghz range', 'ghz applications', 'element phased', 'discussed together', 'chip contains', 'chip bist', 'bist system', 'automotive frequency', 'array receiver', 'also used', '84 ghz', '35 db', '2012 ieee', '18 db', '10 ¬∞', '1 db']</t>
  </si>
  <si>
    <t>Automotive radars | built-in self-test (BIST) | millimeter-wave integrated circuits | phase shifters | phased arrays | silicon-germanium</t>
  </si>
  <si>
    <t>This paper presents a 16-element phased-array receiver for 76-84-GHz applications with built-in self-test (BIST) capabilities. The chip contains an in-phase/quadrature (I/Q) mixer suitable for automotive frequency-modulation continuous-wave radar applications, which is also used as part of the BIST system. The chip achieves 4-bit RF amplitude and phase control, an RF to IF gain of 30-35 dB at 77-84 GHz, I/Q balance of &lt; 1 dB and &lt;10¬∞ at 76-84 GHz, and a system noise figure of 18 dB. The on-chip BIST covers the 76-84-GHz range and determines, without any calibration, the amplitude and phase of each channel, a normalized frequency response, and can measure the gain control using RF gain control. System-level considerations are discussed together with extensive results showing the effectiveness of the on-chip BIST as compared with standard S-parameter measurements. ¬© 1963-2012 IEEE.</t>
  </si>
  <si>
    <t>3083-3098</t>
  </si>
  <si>
    <t>60002135;60121655;60022417;60121655;60121655</t>
  </si>
  <si>
    <t>35210813600;36602891500;16506877400;35235163500;7006384021</t>
  </si>
  <si>
    <t>Kim, Sang Young;Inac, Ozgur;Kim, Choul Young;Shin, Donghyup;Rebeiz, Gabriel M.</t>
  </si>
  <si>
    <t>United States;South Korea;United States</t>
  </si>
  <si>
    <t>San Diego;Daejeon;Sunnyvale</t>
  </si>
  <si>
    <t>The Electrical and Computer Engineering Department;Chungnam National University;Marvell Semiconductor, Inc.</t>
  </si>
  <si>
    <t>60121655;60022417;60002135</t>
  </si>
  <si>
    <t>A 76-84-GHz 16-element phased-array receiver with a chip-level built-in self-test system</t>
  </si>
  <si>
    <t>10.1109/TMTT.2013.2265016</t>
  </si>
  <si>
    <t>2-s2.0-84881542225</t>
  </si>
  <si>
    <t>['¬© 1963', 'transmitter block', 'timing error', 'three silicon', 'rf signal', 'rf modules', 'rf module', 'proposed functions', 'proposed apaa', 'phase error', 'performance variation', 'paper presents', 'output signals', 'new concept', 'measurement accuracy', 'key features', 'interconnect equipments', 'features contribute', 'antenna arrays', 'amplitude error', '2012 ieee', '1 gs']</t>
  </si>
  <si>
    <t>Beam steering | multichip modules | phased arrays | signal generators | silicon-germanium (SiGe)</t>
  </si>
  <si>
    <t>This paper presents a new concept of an active phased array antenna (APAA) system with RF modules, including an RF signal generator. The proposed APAA realizes multi-frequency and multi-modulation beam forming simultaneously by generating an RF signal independently in each module and sharing them among the antenna arrays. This configuration is effective in a distributed array radar system because the interconnect equipments of modules can be simplified by not transmitting an RF signal on the cables. Moreover, the proposed APAA can compensate the performance variation between output signals of RF modules. These features contribute a flexible and precise APAA operation. Key features of the proposed APAA are verified by measurements. A transmitter block of the RF module with three silicon-germanium integrated circuits is fabricated to validate the proposed functions and performances. The fabricated RF module generates the various modulated signals of 1 Gs/s and operates in C-Ku-bands. It is achieved that the measurement accuracy of timing error, phase error, and amplitude error of RF output signals are 56 ps ¬∑ rms, 0.6¬∞ ¬∑ rms, and 0.6 dB ¬∑ rms, respectively. ¬© 1963-2012 IEEE.</t>
  </si>
  <si>
    <t>3052-3059</t>
  </si>
  <si>
    <t>60101699;60101699;60101699;60101699;60101699;60101699;113152859;60101699;60101699;60101699;60101699</t>
  </si>
  <si>
    <t>35229473800;6603219714;14822574400;57206141907;55712379200;7004863148;35463428300;7202961345;7401792052;7202722046;7004961264</t>
  </si>
  <si>
    <t>Kawakami, Kenji;Nakamizo, Hideyuki;Tajima, Kenichi;Taniguchi, Eiji;Akiyama, Tomohiro;Hieda, Morishige;Sakai, Kiyohide;Hayashi, Ryoji;Nakayama, Masatoshi;Hirano, Yoshihito;Chiba, Isam</t>
  </si>
  <si>
    <t>Tokyo;Kanagawa</t>
  </si>
  <si>
    <t>Mitsubishi Electric Corporation;MitsubishiElectric Design System Engineering Center</t>
  </si>
  <si>
    <t>60101699;113152859</t>
  </si>
  <si>
    <t>Kawakami K.</t>
  </si>
  <si>
    <t>A C-Ku-band RF module transmitter including an RF signal generator for a flexible phased-array system</t>
  </si>
  <si>
    <t>10.1109/TMTT.2013.2264683</t>
  </si>
  <si>
    <t>2-s2.0-84881557435</t>
  </si>
  <si>
    <t>['wiretap code', 'still necessary', 'secure degrees', 'scheme transmits', 'proposed scheme', 'previously proposed', 'noise symbols', 'natural generalization', 'legitimate receivers', 'legitimate receiver', 'information symbols', 'high probability', 'confidential message', 'channel gains']</t>
  </si>
  <si>
    <t>Artificial-noise alignment | multiple antennas | secure multicast</t>
  </si>
  <si>
    <t>We propose an artificial-noise alignment scheme for multicasting a common-confidential message to a group of legitimate receivers. Our scheme transmits a superposition of information and noise symbols. At each legitimate receiver, the noise symbols are aligned in such a way that the information symbols can be decoded with high probability. In contrast, the noise symbols completely mask the information symbols at the eavesdroppers. Our proposed scheme does not use the knowledge of the eavesdropper's channel gains at the transmitter for alignment, yet it achieves the best-known lower bound on the secure degrees of freedom. The knowledge of the eavesdropper's channel gains is still necessary when selecting the rate of the wiretap code. Our scheme is also a natural generalization of the approach of transmitting artificial noise in the null-space of the legitimate receiver's channel, previously proposed in the literature. ¬© 2013 IEEE.</t>
  </si>
  <si>
    <t>1568-1571</t>
  </si>
  <si>
    <t>8337591400;42263197800</t>
  </si>
  <si>
    <t>Khisti, Ashish;Zhang, Dongye</t>
  </si>
  <si>
    <t>Khisti A.</t>
  </si>
  <si>
    <t>Artificial-noise alignment for secure multicast using multiple antennas</t>
  </si>
  <si>
    <t>10.1109/LCOMM.2013.060513.130802</t>
  </si>
  <si>
    <t>2-s2.0-84883050859</t>
  </si>
  <si>
    <t>['wider bandwidth', 'vertical interconnects', 'tsvs built', 'stacked high', 'slot radiator', 'simulation results', 'silicon via', 'resistivity silicon', 'radio frequency', 'radiating element', 'millimeter wave', 'hrsi wafer', 'frequency band', 'fed antenna', 'efficiency improvement', 'designed using', 'designed structure', 'designed aip', 'cpw feeding', 'carefully designed', 'antenna gain', '93 ghz', '750 œºm', '4 dbi']</t>
  </si>
  <si>
    <t>Antenna-in-package (AiP) | High-resistivity silicon (HRSi) | Millimeter wave (mmWave) | Through silicon via (TSV) | Wafer-level packaging (WLP)</t>
  </si>
  <si>
    <t>In this paper, a CPW-fed antenna-in-package (AiP) operating at millimeter wave (mmWave) based on a wafer-level packaging technology with through silicon via (TSV) interconnections is proposed, designed, and measured. The designed antenna consists of two-stacked high-resistivity silicon (HRSi) substrates. One is the bottom HRSi substrate with thickness of 750 Œºm, which carries the slot radiator and the CPW feeding. The other one is the top HRSi substrate with thickness of 200 Œºm carrying a patch, which is placed on the radiating element for antenna gain and efficiency improvement. The vertical interconnects in this structure are designed using the TSVs built on a HRSi wafer, which are designed to carry the radio frequency (RF) signals up to mmWave. RF path transitions are carefully designed to minimize the return loss within 10 dB in the frequency band of concern. The designed AiP is fabricated and measured, and the measured results basically match the simulation results. It is demonstrated that a wider bandwidth and less-sensitive input impedance versus the fabrication process accuracy are obtained with the designed structure in this paper. The measured results show the radiation in the broadside of the structure with gain around 2.4 dBi from 76 to 93 GHz. ¬© 2013 IEEE.</t>
  </si>
  <si>
    <t>1498-1505</t>
  </si>
  <si>
    <t>60032754;60032754;60017161;60032754;60032754;60032754</t>
  </si>
  <si>
    <t>37120645200;9732419700;57211733390;57205585707;57208363333;35488072300</t>
  </si>
  <si>
    <t>Jin, Cheng;Sekhar, Vasarla Nagendra;Bao, Xiaoyue;Chen, Bangtao;Zheng, Boyu;Li, Rui</t>
  </si>
  <si>
    <t>Antenna-in-package design based on wafer-level packaging with through silicon via technology</t>
  </si>
  <si>
    <t>10.1109/TCPMT.2013.2261855</t>
  </si>
  <si>
    <t>2-s2.0-84884285488</t>
  </si>
  <si>
    <t>['without affecting', 'vast majority', 'variable characteristics', 'several assumptions', 'reference nodes', 'radio maps', 'radiation pattern', 'proposed solution', 'positioning results', 'position determination', 'node antennas', 'nearby objects', 'many investigations', 'localization accuracy', 'last decade', 'investigate theoretically', 'directive antennas', 'correction algorithms', 'computing algorithms', 'communication channel', 'common sources', 'common applications', 'anechoic chamber']</t>
  </si>
  <si>
    <t>Error correction | Positioning accuracy | Radiation pattern | Received signal strength indicator | Wireless sensor node</t>
  </si>
  <si>
    <t>Localization or position determination is one of the most common applications for the wireless sensor networks. Many investigations have been made during the last decade, most of the effort being concentrated in the direction of improving the accuracy of the positioning results by using complex filtering and correction algorithms, and other techniques such as radio maps or directive antennas for the reference nodes. The most common sources of errors include reflections on nearby objects, radio frequency noise, and variable characteristics of the communication channel. In the vast majority of cases, several assumptions have been made in order to simplify the computing algorithms or the complexity of nodes, and finally their cost. The omnidirectional radiation pattern of the node antennas is such an assumption. In this paper we investigate theoretically and validate by measurements the influence of the radiation pattern on the localization accuracy of a wireless sensor node network. By taking into consideration the orientation of nodes, which could be provided by a local digital compass on each node, we demonstrate that the position accuracy could be improved with a minimum of resources. All measurements were made in radio emissions controlled environment - a semi-anechoic chamber, without affecting the generality of the proposed solution. ¬© 2013 AECE.</t>
  </si>
  <si>
    <t>60018938;60018938</t>
  </si>
  <si>
    <t>26530805100;35771389500</t>
  </si>
  <si>
    <t>Coca, Eugen;Popa, Valentin</t>
  </si>
  <si>
    <t>Suceava</t>
  </si>
  <si>
    <t>Universitatea Stefan cel Mare din Suceava</t>
  </si>
  <si>
    <t>Coca E.</t>
  </si>
  <si>
    <t>Antenna radiation pattern influence on the localization accuracy in wireless sensor networks</t>
  </si>
  <si>
    <t>10.4316/AECE.2013.02007</t>
  </si>
  <si>
    <t>2-s2.0-84878940684</t>
  </si>
  <si>
    <t>['‚ âà0', 'vicinal water', 'surface glycans', 'superposed film', 'specific interactions', 'results indicate', 'range structuring', 'profound effect', 'multiantennary structure', 'model systems', 'hydrophobic substrates', 'glycoprotein monolayer', 'glycan orientation', 'glycan antennae', 'frequently regarded', 'containing biomolecules', 'chemical means', 'aqueous solution', 'although direct', 'acid glycoprotein', '8 nm']</t>
  </si>
  <si>
    <t>Cells are coated with a glycocalyx - a layer of carbohydrate-containing biomolecules, such as glycoproteins. Although the structure and orientation of the cell-surface glycans are frequently regarded as being random, we have found, using Œ±-1-acid glycoprotein and antitrypsin as model systems for surface glycans, that this is not the case. A glycoprotein monolayer was adsorbed onto hydrophilic and hydrophobic substrates. Surface-force measurements revealed that the orientation of the glycans with respect to the aqueous solution has a profound effect on the structure of vicinal water. The glycan antennae of the surface-adsorbed glycoproteins apparently impose an ordering on the water, resulting in a strong repulsive force over some tens of nanometers with superposed film-thickness transitions ranging from ‚âà0.7 to 1.8 nm. When the glycan orientation is modified by chemical means, this long-range repulsion disappears. These results may provide an explanation as to why the multiantennary structure is ubiquitous in glycoproteins. Although direct, specific interactions between glycans and other biomolecules are essential for their functionality, these results indicate that glycans' long-range structuring of water may also influence their ability to interact with biomolecules in their vicinity. ¬© 2013 Biophysical Society.</t>
  </si>
  <si>
    <t>2686-2694</t>
  </si>
  <si>
    <t>Biophysical Journal</t>
  </si>
  <si>
    <t>60025858;60025858-60020086;60025858;60025858;60025858;60020086</t>
  </si>
  <si>
    <t>25822410200;55652251200;55770031700;25958320800;7101783984;23008059000</t>
  </si>
  <si>
    <t>Espinosa-Marzal, Rosa M.;Fontani, Giacomo;Reusch, Frieder B.;Roba, Marcella;Spencer, Nicholas D.;Crockett, Rowena</t>
  </si>
  <si>
    <t>Zurich ZH,;D√ºbendorf</t>
  </si>
  <si>
    <t>ETH Zurich;Empa - Swiss Federal Laboratories for Materials Science and Technology</t>
  </si>
  <si>
    <t>60025858;60020086</t>
  </si>
  <si>
    <t>Espinosa-Marzal R.</t>
  </si>
  <si>
    <t>Sugars communicate through water: Oriented glycans induce water structuring</t>
  </si>
  <si>
    <t>S0006349513005730</t>
  </si>
  <si>
    <t>10.1016/j.bpj.2013.05.017</t>
  </si>
  <si>
    <t>2-s2.0-84879246561</t>
  </si>
  <si>
    <t>['zentula mcalpine', 'tribe rhinotorini', 'rhinotorine flies', 'queensland ),', 'family heteromyzidae', 'cairnsimyia malloch', 'briefly described', 'australasian genera', 'additional material']</t>
  </si>
  <si>
    <t>Cairnsimyia | Heleomyzidae | Keys to species | Zentula</t>
  </si>
  <si>
    <t>Additional material of rhinotorine flies (Diptera: family Heteromyzidae or Heleomyzidae) is studied, much of it collected by the late Donald H. Colless. A distinctive morphological feature of the antenna, present in a majority of genera of the tribe Rhinotorini, is briefly described. Keys are given to the Australasian genera of Rhinotorini and to the species of Cairnsimyia Malloch and Zentula McAlpine. Cairnsimyia englishae n. sp. (New South Wales), Cairnsimyia collessi n. sp. (Queensland), and Zentula tropica n. sp. (Queensland) are described. Copyright ¬© 2013 Magnolia Press.</t>
  </si>
  <si>
    <t>130-138</t>
  </si>
  <si>
    <t>McAlpine, David K.</t>
  </si>
  <si>
    <t>Australian Museum</t>
  </si>
  <si>
    <t>McAlpine D.</t>
  </si>
  <si>
    <t>Supplementary descriptions of Australian Rhinotorini (Diptera: Heteromyzidae)</t>
  </si>
  <si>
    <t>10.11646/zootaxa.3680.1.9</t>
  </si>
  <si>
    <t>2-s2.0-84879654975</t>
  </si>
  <si>
    <t>['subsequent conversion', 'reaction center', 'rc ),', 'psii supercomplexes', 'psii assemble', 'photosystem ii', 'model shows', 'limiting step', 'light harvesting', 'initiates photosynthesis', 'high efficiency', 'grana membranes', 'grana membrane', 'first structure', 'excitation energy', 'excitation diffusion', 'energy transfer', 'charge separation', 'based model', 'antenna pigments']</t>
  </si>
  <si>
    <t>Photosystem II (PSII) initiates photosynthesis in plants through the absorption of light and subsequent conversion of excitation energy to chemical energy via charge separation. The pigment binding proteins associated with PSII assemble in the grana membrane into PSII supercomplexes and surrounding light harvesting complex II trimers. To understand the high efficiency of light harvesting in PSII requires quantitative insight into energy transfer and charge separation in PSII supercomplexes. We have constructed the first structure-based model of energy transfer in PSII supercomplexes. This model shows that the kinetics of light harvesting cannot be simplified to a single rate limiting step. Instead, substantial contributions arise from both excitation diffusion through the antenna pigments and transfer from the antenna to the reaction center (RC), where charge separation occurs. Because of the lack of a rate-limiting step, fitting kinetic models to fluorescence lifetime data cannot be used to derive mechanistic insight on light harvesting in PSII. This model will clarify the interpretation of chlorophyll fluorescence data from PSII supercomplexes, grana membranes, and leaves. ¬© 2013 American Chemical Society.</t>
  </si>
  <si>
    <t>9164-9173</t>
  </si>
  <si>
    <t>60007174;60007174;60025038</t>
  </si>
  <si>
    <t>12751927800;55369937600;36936627600</t>
  </si>
  <si>
    <t>Bennett, Doran I.G.;Amarnath, Kapil;Fleming, Graham R.</t>
  </si>
  <si>
    <t>Berkeley;Berkeley</t>
  </si>
  <si>
    <t>University of California, Berkeley;Lawrence Berkeley National Laboratory</t>
  </si>
  <si>
    <t>60025038;60007174</t>
  </si>
  <si>
    <t>Bennett D.I.G.</t>
  </si>
  <si>
    <t>A structure-based model of energy transfer reveals the principles of light harvesting in photosystem II supercomplexes</t>
  </si>
  <si>
    <t>10.1021/ja403685a</t>
  </si>
  <si>
    <t>2-s2.0-84879357544</t>
  </si>
  <si>
    <t>['¬© 2013', 'wide field', 'wide bandwidth', 'term multi', 'simultaneous mapping', 'published earlier', 'projection algorithm', 'polarization dependence', 'image domain', 'full polarization', 'frequency synthesis', 'frequency dependence', 'dominant direction', 'dependent effects', 'also discuss']</t>
  </si>
  <si>
    <t>methods: data analysis | techniques: image processing | techniques: interferometric</t>
  </si>
  <si>
    <t>Variations of the antenna primary beam (PB) pattern as a function of time, frequency, and polarization form one of the dominant direction-dependent effects at most radio frequency bands. These gains may also vary from antenna to antenna. The A-Projection algorithm, published earlier, accounts for the effects of the narrow-band antenna PB in full polarization. In this paper, we present the wide-band A-Projection algorithm (WB A-Projection) to include the effects of wide bandwidth in the A-term itself and show that the resulting algorithm simultaneously corrects for the time, frequency, and polarization dependence of the PB. We discuss the combination of the WB A-Projection and the multi-term multi-frequency synthesis (MT-MFS) algorithm for simultaneous mapping of the sky brightness distribution and the spectral index distribution across a wide field of view. We also discuss the use of the narrow-band A-Projection algorithm in hybrid imaging schemes that account for the frequency dependence of the PB in the image domain. ¬© 2013. The American Astronomical Society. All rights reserved..</t>
  </si>
  <si>
    <t>60021907;60021907;60021907</t>
  </si>
  <si>
    <t>7101884831;28367841100;6602451644</t>
  </si>
  <si>
    <t>Bhatnagar, S.;Rau, U.;Golap, K.</t>
  </si>
  <si>
    <t>Socorro</t>
  </si>
  <si>
    <t>National Radio Astronomy Observatory Socorro</t>
  </si>
  <si>
    <t>Bhatnagar S.</t>
  </si>
  <si>
    <t>Wide-field wide-band interferometric imaging: The WB A-projection and hybrid algorithms</t>
  </si>
  <si>
    <t>10.1088/0004-637X/770/2/91</t>
  </si>
  <si>
    <t>2-s2.0-84878802450</t>
  </si>
  <si>
    <t>['toeplitz matrix', 'study proposes', 'scientific information', 'proposed algorithm', 'multipath propagation', 'multipath environment', 'gain improvement', 'estimation algorithm', 'efficient direction', 'doa estimation', 'coherent signals', '5 db', '3 db']</t>
  </si>
  <si>
    <t>Coherent signals | Direction of arrival | Uniform linear array</t>
  </si>
  <si>
    <t>This study proposes an efficient Direction of Arrival (DOA) estimation algorithm with Uniform Linear Array (ULA) for smart antenna systems in multipath environment. To cope with the coherent signals caused by multipath propagation, the proposed algorithm first exploits an extended covariance matrix, achieves the maximum singular vector for the information of the coherent signals. Finally the proposed algorithm constructs a Toeplitz matrix to resolve the coherent signals. In the case of DOA estimation for three coherent signals, at RMSE = 0.4, the proposed algorithm results in a gain improvement of about 3 dB over the Estimation of Signal Parameter via., Rotational Invariance Techniques (ESPRIT)-like algorithm and about 7.5 dB over the Forward Backward Spatial Smoothing (FBSS) algorithm. Theoretical results also demonstrate the proposed algorithm can resolve more coherent signals. ¬© 2013 Asian Network for Scientific Information.</t>
  </si>
  <si>
    <t>1424-1428</t>
  </si>
  <si>
    <t>55765123200;7410277485;35197835800;55606193200</t>
  </si>
  <si>
    <t>Yu, Chunhua;Zhang, Xinggan;Bai, Yechao;Du, Zhonglin</t>
  </si>
  <si>
    <t>Yu C.</t>
  </si>
  <si>
    <t>An efficient DOA estimation algorithm for smart antenna systems in multipath environment</t>
  </si>
  <si>
    <t>10.3923/itj.2013.1424.1428</t>
  </si>
  <si>
    <t>2-s2.0-84879029753</t>
  </si>
  <si>
    <t>['¬© 2013', 'two feeds', 'total efficiencies', 'port isolation', 'port antenna', 'neutralisation technique', 'low lte', 'high port', 'e 700', 'competitive performance']</t>
  </si>
  <si>
    <t>A novel mobile terminal antenna covering the low LTE and GSM850/900 communication standards (i.e 700-960MHz) is proposed. The two-port antenna is composed of two coupling elements manufactured on a plastic piece using a laser direct structuring technique. To obtain a high port-to-port isolation between the two feeds, a neutralisation technique is applied. Simulated reflection coefficients and total efficiencies are compared to the measured data showing good agreement and competitive performance. ¬© 2013 The Institution of Engineering and Technology.</t>
  </si>
  <si>
    <t>781-782</t>
  </si>
  <si>
    <t>60110755;60102593;60110755;60102593;60102593;60102593;60104081;60110693;60110693</t>
  </si>
  <si>
    <t>37085073300;49862169200;11839550200;22035925200;12142174800;6603340659;6701775173;6602164811;11838770200</t>
  </si>
  <si>
    <t>Cihangir, A.;Sonnerat, F.;Ferrero, F.;Pilard, R.;Gianesello, F.;Gloria, D.;Brachat, P.;Jacquemod, G.;Luxey, C.</t>
  </si>
  <si>
    <t>Sophia Antipolis;Nice;Issy-les-Moulineaux;Paris</t>
  </si>
  <si>
    <t>Laboratoire D'√©lectronique, Antennes et T√©l√©communications;Universit√© C√¥te d'Azur;Orange Labs;STMicroelectronics SA, France</t>
  </si>
  <si>
    <t>60110755;60110693;60104081;60102593</t>
  </si>
  <si>
    <t>Cihangir A.</t>
  </si>
  <si>
    <t>Neutralisation technique applied to two coupling element antennas to cover low LTE and GSM communication standards</t>
  </si>
  <si>
    <t>10.1049/el.2013.0495</t>
  </si>
  <si>
    <t>2-s2.0-84880337482</t>
  </si>
  <si>
    <t>['¬© 2013', 'transmit power', 'transmit antenna', 'single transmit', 'receive antenna', 'proposed scheme', 'primary transmitter', 'noise ratio', 'input multiple', 'exact closed', 'cognitive transmitter', 'cognitive receiver', 'also derived']</t>
  </si>
  <si>
    <t>For multiple-input multiple-output cognitive radios, a single transmit and receive antenna selection scheme is proposed for when the channel state information from a cognitive transmitter to a cognitive receiver is unknown to the transmitter. In the proposed scheme, the transmit antenna at the cognitive transmitter that maximises the transmit power and the receive antenna at the cognitive receiver that maximises the signal-to-interference-and-noise ratio are selected. Also derived is the exact closed-form outage probability considering the peak interference power constraint, the peak transmit power constraint, and interference from the primary transmitter to the cognitive receiver. ¬© 2013 The Institution of Engineering and Technology.</t>
  </si>
  <si>
    <t>848-850</t>
  </si>
  <si>
    <t>60021182;60021182;60021182;60024059;60021182</t>
  </si>
  <si>
    <t>57221575457;56472082100;55709029400;57199078133;7402896480</t>
  </si>
  <si>
    <t>Li, Jing;Zhang, Qi;Li, Quanzhong;Luo, Liping;Qin, Jiayin</t>
  </si>
  <si>
    <t>Nanning;Guangzhou</t>
  </si>
  <si>
    <t>Guangxi University for Nationalities;Sun Yat-Sen University</t>
  </si>
  <si>
    <t>60024059;60021182</t>
  </si>
  <si>
    <t>Joint single transmit and receive antenna selection for MIMO cognitive radios without channel state information</t>
  </si>
  <si>
    <t>10.1049/el.2013.0449</t>
  </si>
  <si>
    <t>2-s2.0-84880348099</t>
  </si>
  <si>
    <t>['¬© 2013', 'size reduction', 'race hybrid', 'proposed hybrid', 'phase inverter', 'obtained compared', 'microwave components', 'good performance', 'experiment shows', 'effective reflector', 'conventional rat', 'antenna systems', '8 ghz']</t>
  </si>
  <si>
    <t>A double-side-swap phase inverter is proposed in the rat-race hybrid. This phase inverter with a 90¬∞ line replaces the conventional 270¬∞ line in the hybrid, which results in a size reduction and widening of the bandwidth. In microwave components, a large ground plane has the advantages of acting as an effective reflector in antenna systems and providing excellent heat sinking in high power applications. Experiment shows that this proposed hybrid has good performance from 1.2 to 2.8 GHz (fo = 2 GHz). The bandwidth is increased from 10 to 80 %, respectively, and a 43 % size reduction is obtained compared with the conventional rat-race hybrid. ¬© 2013 The Institution of Engineering and Technology.</t>
  </si>
  <si>
    <t>823-824</t>
  </si>
  <si>
    <t>25825514700;7403918312</t>
  </si>
  <si>
    <t>Mung, S. W.Y.;Chan, W. S.</t>
  </si>
  <si>
    <t>Mung S.</t>
  </si>
  <si>
    <t>Wideband size-reduced microstrip rat-race hybrid with double-side-swap phase inverter</t>
  </si>
  <si>
    <t>10.1049/el.2013.0071</t>
  </si>
  <si>
    <t>2-s2.0-84880354420</t>
  </si>
  <si>
    <t>['¬© 2013', 'transmit antenna', 'coded coordinate', 'averagepower ratio']</t>
  </si>
  <si>
    <t>A trellis-coded coordinate-interleaved orthogonal design (TC-CIOD) for four transmit antennas with a rotated QAM base signal set is introduced. To design a high rate pre-encoder the base signal set is expanded by conjugating the rotated QAM signals without changing the transmit signal set at each transmit antenna. The proposed TCCIOD provides coding gain without increasing peak-to-averagepower ratio. ¬© 2013 The Institution of Engineering and Technology.</t>
  </si>
  <si>
    <t>812-813</t>
  </si>
  <si>
    <t>60017776;60017776;60017776</t>
  </si>
  <si>
    <t>57212853668;36895346900;7501481923</t>
  </si>
  <si>
    <t>Kim, C. J.;Heo, S. W.;Lee, H. K.</t>
  </si>
  <si>
    <t>Kim C.J.</t>
  </si>
  <si>
    <t>Trellis-coded CIOD using conjugate symmetric rotated QAM signal set</t>
  </si>
  <si>
    <t>10.1049/el.2013.0078</t>
  </si>
  <si>
    <t>2-s2.0-84880392927</t>
  </si>
  <si>
    <t>['¬© 1963', 'timing system', 'take advantage', 'slave disturbances', 'slave clocks', 'sampled values', 'recommended means', 'quantitative assessment', 'ptp reliability', 'paper presents', 'one another', 'main grandmaster', 'ieee 1588', 'iec 61850', 'grandmaster role', 'future substations', 'fold improvement', 'evaluated experimentally', 'duplicated grandmasters', 'degraded performance', 'correct operation', 'clear understanding', 'backup grandmaster', 'affect availability', '2012 ieee']</t>
  </si>
  <si>
    <t>Computer networks | fault tolerant systems | IEC 61850 | IEEE 1588 | power system protection | reliability | substation automation | synchronization | system performance | time measurement</t>
  </si>
  <si>
    <t>Advanced substation applications, such as synchrophasors and IEC 61850-9-2 sampled value process buses, depend upon highly accurate synchronizing signals for correct operation. The IEEE 1588 Precision Timing Protocol (PTP) is the recommended means of providing precise timing for future substations. This paper presents a quantitative assessment of PTP reliability using fault tree analysis. Two network topologies are proposed that use grandmaster clocks with dual network connections and take advantage of the best master clock algorithm (BMCA) from IEEE 1588. The cross-connected grandmaster topology doubles reliability, and the addition of a shared third grandmaster gives a nine-fold improvement over duplicated grandmasters. The performance of BMCA mediated handover of the grandmaster role during contingencies in the timing system was evaluated experimentally. The 1 Œºs performance requirement of sampled values and synchrophasors are met, even during network or GPS antenna outages. Slave clocks are shown to synchronize to the backup grandmaster in response to degraded performance or loss of the main grandmaster. Slave disturbances are less than 350 ns provided the grandmaster reference clocks are not offset from one another. A clear understanding of PTP reliability and the factors that affect availability will encourage the adoption of PTP for substation time synchronization. ¬© 1963-2012 IEEE.</t>
  </si>
  <si>
    <t>2694-2703</t>
  </si>
  <si>
    <t>60011019;109208457;60011019;60011019</t>
  </si>
  <si>
    <t>47962126500;49862153200;7404497041;55319047600</t>
  </si>
  <si>
    <t>Ingram, David M.E.;Schaub, Pascal;Campbell, Duncan A.;Taylor, Richard R.</t>
  </si>
  <si>
    <t>Brisbane;Brisbane</t>
  </si>
  <si>
    <t>Queensland University of Technology;QGC Pty Ltd.</t>
  </si>
  <si>
    <t>60011019;109208457</t>
  </si>
  <si>
    <t>Ingram D.</t>
  </si>
  <si>
    <t>Quantitative assessment of fault tolerant precision timing for electricity substations</t>
  </si>
  <si>
    <t>10.1109/TIM.2013.2263673</t>
  </si>
  <si>
    <t>2-s2.0-84884413938</t>
  </si>
  <si>
    <t>['tested exploiting', 'simulation results', 'readout element', 'radiation monitor', 'radiation level', 'punctual measurements', 'prototype chip', 'presented along', 'preliminary tests', 'paper shows', 'paper describes', 'large variety', 'integrated antenna', 'gate transistor', 'estimated within', 'entire behavior', 'chip fits', '165 œºw', '10 krad', '1 mv', '1 mm2']</t>
  </si>
  <si>
    <t>Floating gate | Radiation detector | UWB | Wireless</t>
  </si>
  <si>
    <t>The paper describes the design of a readout element, proposed as a radiation monitor, which implements an embedded sensor based on a floating-gate transistor. The paper shows the design of a microelectronic circuit composed of a sensor, an oscillator, a modulator, a transmitter and an integrated antenna. A prototype chip has recently been fabricated and tested exploiting a commercial 180 nm, four metal CMOS technology. Simulation results of the entire behavior of the circuit before submission are presented along with some measurements of the actual chip response. In addition, preliminary tests of the performance of the Ultra-Wide Band transmission via the integrated antenna are summarized. As the complete chip prototype area is less than 1 mm2, the chip fits a large variety of applications, from spot radiation monitoring systems in medicine to punctual measurements of radiation level in High-Energy Physics experiments. A sensitivity of 1 mV/rad was estimated within an absorbed dose range up to 10 krad and a total power consumption of about 165 ŒºW. ¬© 2013 Elsevier B.V.</t>
  </si>
  <si>
    <t>105-110</t>
  </si>
  <si>
    <t>60028218;60012162;60012162;60114720-60028218;60114720;60114720;60023254;60023254;60028218</t>
  </si>
  <si>
    <t>23566593900;15844859800;6701519542;56049094900;24321694200;7005829314;10039104800;8646804800;6603616325</t>
  </si>
  <si>
    <t>Bastianini, S.;Crepaldi, M.;Demarchi, D.;Gabrielli, A.;Lolli, M.;Margotti, A.;Villani, G.;Zhang, Z.;Zoccoli, G.</t>
  </si>
  <si>
    <t>Italy;Italy;United Kingdom;Italy</t>
  </si>
  <si>
    <t>Bologna;Bologna;Didcot;Turin</t>
  </si>
  <si>
    <t>Istituto Nazionale di Fisica Nucleare, Sezione di Bologna;Alma Mater Studiorum Universit√† di Bologna;Rutherford Appleton Laboratory;Politecnico di Torino</t>
  </si>
  <si>
    <t>60114720;60028218;60023254;60012162</t>
  </si>
  <si>
    <t>Bastianini S.</t>
  </si>
  <si>
    <t>A 0.18 Œºm CMOS low-power radiation sensor for asynchronous event-driven UWB wireless transmission</t>
  </si>
  <si>
    <t>S0168900213005330</t>
  </si>
  <si>
    <t>10.1016/j.nima.2013.05.008</t>
  </si>
  <si>
    <t>2-s2.0-84888351173</t>
  </si>
  <si>
    <t>['vibrating tip', 'varying capacitance', 'unevenly divided', 'time version', 'time operation', 'test mass', 'surroundings due', 'suboptimal estimator', 'standard deviation', 'spurious forces', 'separately measured', 'parameter estimation', 'optimal estimator', 'often hampered', 'novel approach', 'make surfaces', 'kelvin probe', 'gravitational forces', 'electrostatic attraction', 'covariance analyses', 'correspondingly set', 'backing potential', 'average distance', 'also present']</t>
  </si>
  <si>
    <t>Experiments that measure extremely small gravitational forces are often hampered by the presence of non-gravitational forces that can neither be calculated nor separately measured. Among these spurious forces is electrostatic attraction between a test mass and its surroundings due to the presence of spatially varying surface potential known as the 'patch effect'. In order to make surfaces with small surface potential variation, it is necessary to be able to measure it. A Kelvin probe (KP) measures contact potential difference (CPD), using the time-varying capacitance between the sample and a vibrating tip that is biased with a backing potential. Assuming that the tip remains constant, this measures the sample's surface potential variation. We examine the operation of the KP from the perspective of parameter estimation in the presence of noise. We show that, when the CPD is estimated from measurements at two separate backing potentials, the standard deviation of the optimal estimate depends on the total observing time. Further, the observing time may be unevenly divided between the two backing potentials, provided the values of those potentials are correspondingly set. We simulate a two-stage KP data analysis, including a sub-optimal estimator with advantages for real-time operation. Based on the real-time version, we present a novel approach to stabilizing the average distance of the tip from the sample. We also present the results of a series of covariance analyses that validate and bound the applicability of the suboptimal estimator, make a comparison with the results of an optimal estimator and guide the user. We discuss the application of the KP to the Laser Interferometer Space Antenna and to a test of the weak equivalence principle. ¬© 2013 IOP Publishing Ltd.</t>
  </si>
  <si>
    <t>60020680;60020680;60020680</t>
  </si>
  <si>
    <t>6603624080;55758367500;55553732134</t>
  </si>
  <si>
    <t>Reasenberg, Robert D.;Donahue, Kathleen P.;Phillips, James D.</t>
  </si>
  <si>
    <t>Harvard-Smithsonian Center for Astrophysics</t>
  </si>
  <si>
    <t>Reasenberg R.</t>
  </si>
  <si>
    <t>Analysis and simulation of the operation of a Kelvin probe</t>
  </si>
  <si>
    <t>10.1088/0264-9381/30/12/125016</t>
  </si>
  <si>
    <t>2-s2.0-84878732495</t>
  </si>
  <si>
    <t>['wingless stainings', 'rnai embryos', 'published tc', 'provide evidence', 'posterior parts', 'posterior boundary', 'null situation', 'novel component', 'mutant antennaless', 'morphological level', 'marker genes', 'mandibular segments', 'mandibular segment', 'larval head', 'knockdown embryos', 'knirps homologue', 'kni locus', 'kni function', 'kni expression', 'kni data', 'kni controls', 'intercalary segment', "gene '.", 'formed completely', 'evolutionarily derived', 'entire antennal', 'drosophila upstream', 'detailed examination', 'cuticle phenotypes', 'closely resembles', 'anterior regions']</t>
  </si>
  <si>
    <t>Antenna | Head gap gene | Intercalary segment | Knirps | Mandible | Tribolium</t>
  </si>
  <si>
    <t>Background: The Drosophila larval head is evolutionarily derived at the genetic and morphological level. In the beetle Tribolium castaneum, development of the larval head more closely resembles the ancestral arthropod condition. Unlike in Drosophila, a knirps homologue (Tc-kni) is required for development of the antennae and mandibles. However, published Tc-kni data are restricted to cuticle phenotypes and Tc-even-skipped and Tc-wingless stainings in knockdown embryos. Hence, it has remained unclear whether the entire antennal and mandibular segments depend on Tc-kni function, and whether the intervening intercalary segment is formed completely. We address these questions with a detailed examination of Tc-kni function. Results: By examining the expression of marker genes in RNAi embryos, we show that Tc-kni is required only for the formation of the posterior parts of the antennal and mandibular segments (i.e. the parasegmental boundaries). Moreover, we find that the role of Tc-kni is distinct in these segments: Tc-kni is required for the initiation of the antennal parasegment boundary, but only for the maintenance of the mandibular parasegmental boundary. Surprisingly, Tc-kni controls the timing of expression of the Hox gene Tc-labial in the intercalary segment, although this segment does form in the absence of Tc-kni function. Unexpectedly, we find that the pair-rule gene Tc-even-skipped helps set the posterior boundary of Tc-kni expression in the mandible. Using the mutant antennaless, a likely regulatory Null mutation at the Tc-kni locus, we provide evidence that our RNAi studies represent a Null situation. Conclusions: Tc-kni is required for the initiation of the antennal and the maintenance of the mandibular parasegmental boundaries. Tc-kni is not required for specification of the anterior regions of these segments, nor the intervening intercalary segment, confirming that Tc-kni is not a canonical 'gap-gene'. Our finding that a gap gene orthologue is regulated by a pair rule gene adds to the view that the segmentation gene hierarchies differ between Tribolium and Drosophila upstream of the pair rule gene level. In Tribolium, as in Drosophila, head and trunk segmentation gene networks cooperate to pattern the mandibular segment, albeit involving Tc-kni as novel component. ¬© 2013 Peel et al.; licensee BioMed Central Ltd.</t>
  </si>
  <si>
    <t>1471213X</t>
  </si>
  <si>
    <t>BMC Developmental Biology</t>
  </si>
  <si>
    <t>60011909;60031514;60031514;60031514;60031514;60031514;60031514;60000765;60031514</t>
  </si>
  <si>
    <t>9840122200;55765767800;36845272800;57062930700;36054626100;55766255100;14058834400;7004277115;7003617917</t>
  </si>
  <si>
    <t>Peel, Andrew D.;Schanda, Julia;Grossmann, Daniela;Ruge, Frank;Oberhofer, Georg;Gilles, Anna F.;Schinko, Johannes B.;Klingler, Martin;Bucher, Gregor</t>
  </si>
  <si>
    <t>Germany;Greece;Germany</t>
  </si>
  <si>
    <t>Gottingen;Heraklion;Erlangen</t>
  </si>
  <si>
    <t>Georg-August-Universit√§t G√∂ttingen;Institute of Molecular Biology and Biotechnology, Foundation for Research and Technology-Hellas;Friedrich-Alexander-Universit√§t Erlangen-N√ºrnberg</t>
  </si>
  <si>
    <t>60031514;60011909;60000765</t>
  </si>
  <si>
    <t>Peel A.D.</t>
  </si>
  <si>
    <t>Tc-knirps plays different roles in the specification of antennal and mandibular parasegment boundaries and is regulated by a pair-rule gene in the beetle Tribolium castaneum</t>
  </si>
  <si>
    <t>10.1186/1471-213X-13-25</t>
  </si>
  <si>
    <t>2-s2.0-84879035088</t>
  </si>
  <si>
    <t>['¬© 2002', 'wide bandwidth', 'upper frequency', 'ultrawideband applications', 'small size', 'shaped slot', 'radiating patch', 'parasitic structure', 'notched function', 'notched characteristics', 'letter proposes', 'impedance bandwidth', 'higher band', 'ghz wlan', 'ghz wimax', 'ghz c', 'effectively improved', 'dual band', 'designed antenna', 'antenna consists', 'additional resonance', '8 mm3', '2011 ieee']</t>
  </si>
  <si>
    <t>C-shaped slot | inverted T-shaped parasitic structure | printed square monopole antenna</t>
  </si>
  <si>
    <t>This letter proposes a novel printed monopole antenna for ultrawideband applications with dual band-notched function. The antenna consists of a square radiating patch with an inverted T-shaped ring slot, surrounded by a C-shaped slot, which provides a wide usable fractional bandwidth of more than 125% (2.71-12.06 GHz). In this structure, by cutting an inverted T-shaped slot, the impedance bandwidth is effectively improved at the upper frequency. In order to generate single band-notched characteristics, we use an inverted T-shaped slot, surrounded by a C-shaped slot, in the radiating patch. By adding an inverted T-shaped parasitic structure inside the inverted T-shaped slot on the radiating patch, a dual band-notched function is achieved, and also by inserting this parasitic structure, additional resonance is excited, and hence much wider impedance bandwidth can be produced, especially at the higher band. The measured results reveal that the presented dual band-notch monopole antenna offers a wide bandwidth with two notched bands, covering all the 5.2/5.8-GHz WLAN, 3.5/5.5-GHz WiMAX, and 4-GHz C-bands. The designed antenna has a small size of 12 √ó 18 √ó 0.8 mm3. ¬© 2002-2011 IEEE.</t>
  </si>
  <si>
    <t>698-701</t>
  </si>
  <si>
    <t>Novel design of dual band-notched monopole antenna with bandwidth enhancement for UWB applications</t>
  </si>
  <si>
    <t>10.1109/LAWP.2013.2264713</t>
  </si>
  <si>
    <t>2-s2.0-84879046723</t>
  </si>
  <si>
    <t>['¬© 2002', 'two ports', 'two eigenmodes', 'letter presents', 'independently excited', 'good agreement', 'dominant modes', 'designs based', 'characteristic modes', 'antennas based', '2011 ieee', '2 db']</t>
  </si>
  <si>
    <t>Characteristic modes | chassis-mode antennas | handset antennas | handsets | mobile antennas | multiple-input-multiple-output (MIMO) systems</t>
  </si>
  <si>
    <t>The design of multiple-input-multiple-output (MIMO) antennas based on characteristic modes has attracted considerable attention recently. This letter presents a novel MIMO antenna that excites the same two eigenmodes from each of its two ports, but with a 180^\circ phase difference between the modal excitation coefficients of one of the dominant modes. This provides the antenna with two orthogonal radiation patterns that can be independently excited from each of the two ports of the antenna, without a complex power dividing network that is typical of other designs based on characteristic modes. A fabricated prototype gives 21.2 dB of isolation between the ports. Good agreement is observed between the measured and simulated radiation patterns, and the envelope correlation coefficient between the patterns was measured to be 0.0638. ¬© 2002-2011 IEEE.</t>
  </si>
  <si>
    <t>690-693</t>
  </si>
  <si>
    <t>35100571900;7004075865</t>
  </si>
  <si>
    <t>Kishor, Krishna Kumar;Hum, Sean Victor</t>
  </si>
  <si>
    <t>Kishor K.</t>
  </si>
  <si>
    <t>A two-port chassis-mode MIMO antenna</t>
  </si>
  <si>
    <t>10.1109/LAWP.2013.2264431</t>
  </si>
  <si>
    <t>2-s2.0-84879050816</t>
  </si>
  <si>
    <t>['¬© 2001', 'temperature sensor', 'simple proof', 'shelf low', 'produce 2', 'power general', 'insulator technology', 'energy harvesting', '2012 ieee', '14 dbm']</t>
  </si>
  <si>
    <t>DC-DC charge pump | RF energy harvesting | RFID | UHF | wireless sensor networks</t>
  </si>
  <si>
    <t>An RF-DC converter enhanced by a DC-DC voltage booster in silicon-on-insulator technology for UHF radio frequency identification (RFID) energy harvesting is presented in this letter. When the received RF power level is -14 dBm or higher, the system, fabricated on an FR4 substrate using off-the-shelf low-cost discrete components and connected to a flexible dipole antenna, is able to produce 2.4 V DC voltage to power general-purpose electronic devices. As a simple proof of concept, a device comprising microcontroller, temperature sensor, and EEPROM is considered in this work. The experimental results demonstrate the capability of the system to autonomously perform temperature data logging up to a distance of 5 m from a conventional UHF RFID reader used as an RF energy source. ¬© 2001-2012 IEEE.</t>
  </si>
  <si>
    <t>315-317</t>
  </si>
  <si>
    <t>36536732500;9733343200;7005895932</t>
  </si>
  <si>
    <t>De Donno, Danilo;Catarinucci, Luca;Tarricone, Luciano</t>
  </si>
  <si>
    <t>An UHF RFID energy-harvesting system enhanced by a DC-DC charge pump in silicon-on-insulator technology</t>
  </si>
  <si>
    <t>10.1109/LMWC.2013.2258002</t>
  </si>
  <si>
    <t>2-s2.0-84879056336</t>
  </si>
  <si>
    <t>['¬© 2002', 'wlan bands', 'wireless communication', 'unbalance transformation', 'shaped radiators', 'relative bandwidth', 'radiation efficiency', 'proposed antenna', 'peak gain', 'operational band', 'networking systems', 'mounted indoor', 'measurements show', 'low profile', 'including pcs', 'frequency band', 'four pairs', 'design enables', 'compact design', 'bandwidth enhancement', '83 %.', '68 ghz', '2011 ieee', '10 db']</t>
  </si>
  <si>
    <t>Horizontal polarization | Long Term Evolution (LTE) | monopole-like | omnidirectional radiation pattern | wideband</t>
  </si>
  <si>
    <t>An innovative wideband omnidirectional horizontally polarized (HP) antenna is presented for 4G Long Term Evolution (LTE) wireless communication and networking systems. The proposed planar antenna consists of four pairs of flag-shaped radiators, a balun for balance-unbalance transformation, and four parasitical strips for bandwidth enhancement. Such a design enables in-phase and axially symmetric current flowing along the radiators. The measurements show that the proposed HP antenna exhibits a relative bandwidth of 41% with the return loss greater than or equal to 10 dB; it covers the frequency band of 1.76-2.68 GHz, including PCS, UMTS/LTE, Bluetooth, ISM, and WLAN bands. With an omnidirectional radiation pattern in E-plane, the proposed antenna has a peak gain of 3.6-4.2 dBi across the operational band and a radiation efficiency of 83%. The low profile and compact design, along with the omnidirectional radiation pattern, makes it ideal for ceiling or surface-mounted indoor and automobile 4G applications. ¬© 2002-2011 IEEE.</t>
  </si>
  <si>
    <t>686-689</t>
  </si>
  <si>
    <t>60010606-60015913;60015913;60015913</t>
  </si>
  <si>
    <t>22936005100;24824538900;7409467196</t>
  </si>
  <si>
    <t>Yu, Yiqiang;Jolani, Farid;Chen, Zhizhang</t>
  </si>
  <si>
    <t>Halifax;Nanchang</t>
  </si>
  <si>
    <t>Dalhousie University;East China Jiaotong University</t>
  </si>
  <si>
    <t>60015913;60010606</t>
  </si>
  <si>
    <t>A wideband omnidirectional horizontally polarized antenna for 4G LTE applications</t>
  </si>
  <si>
    <t>10.1109/LAWP.2013.2264545</t>
  </si>
  <si>
    <t>2-s2.0-84879058265</t>
  </si>
  <si>
    <t>['¬© 2002', 'space condition', 'host platform', 'experimental studies', 'db bandwidths', 'coaxial cable', 'band 2', 'also conducted', 'achieved 10', 'achieve dual', '4 mm3', '2660 mhz', '2011 ieee']</t>
  </si>
  <si>
    <t>Dual-band | laptop antenna | meandered monopole | wireless local area network (WLAN)</t>
  </si>
  <si>
    <t>A very small-size (10√ó6√ó0.4 mm3) uniplanar meandered monopole antenna that is fed by a 50-Œ© mini-coaxial cable for laptop computer applications is proposed. To achieve dual-band 2.4/5-GHz wireless local area network (WLAN) operation, a protruded tuning stub is introduced into the meandered monopole structure. The achieved 10-dB bandwidths of the lower and upper operating bands in free-space condition are 12% (2360-2660 MHz) and 20% (4870-5960 MHz), respectively. Further experimental studies are also conducted by mounting the proposed antenna onto an actual laptop computer that works as the host platform. ¬© 2002-2011 IEEE.</t>
  </si>
  <si>
    <t>694-697</t>
  </si>
  <si>
    <t>60006834;60004879;60006834</t>
  </si>
  <si>
    <t>55575867800;8273190800;7410144027</t>
  </si>
  <si>
    <t>Chien, Hsuan Yu;Sim, Chow Yen Desmond;Lee, Ching Her</t>
  </si>
  <si>
    <t>Chien H.</t>
  </si>
  <si>
    <t>Dual-band meander monopole antenna for WLAN operation in laptop computer</t>
  </si>
  <si>
    <t>10.1109/LAWP.2013.2263373</t>
  </si>
  <si>
    <t>2-s2.0-84879064492</t>
  </si>
  <si>
    <t>['¬© 2002', 'receiving system', 'received signal', 'radiation efficiency', 'often neglected', 'noise temperature', 'noise ratio', 'noise floor', 'lossless antenna', 'letter presents', 'impedance matching', 'degrade signal', 'correctly accounted', 'antenna engineer', 'antenna design', '2011 ieee']</t>
  </si>
  <si>
    <t>Antenna noise figure | antenna noise temperature | receiving antennas | signal-to-noise-ratio (SNR)</t>
  </si>
  <si>
    <t>In discussions of antenna noise figure, the effect of antenna impedance mismatch is often neglected or not correctly accounted for. Antenna impedance mismatch can degrade signal-to-noise ratio, even with a lossless antenna, particularly when the received signal and/or the received external noise powers approach the receiver's noise floor. This letter presents a formula for the realized noise figure of the general receiving antenna expressed as a function of the antenna's radiation efficiency and impedance mismatch loss. This realized noise figure is defined for the situations where the antenna is connected to a receiving system at a noise temperature of T0 as well as a general noise temperature Tr. This formula for realized antenna noise figure allows the antenna engineer to understand how the antenna design, particularly the tradeoffs between impedance matching and radiation efficiency, affect the signal-to-noise ratio performance in the general receiving system. ¬© 2002-2011 IEEE.</t>
  </si>
  <si>
    <t>702-705</t>
  </si>
  <si>
    <t>Best, Steven R.</t>
  </si>
  <si>
    <t>McLean</t>
  </si>
  <si>
    <t>MITRE Corporation</t>
  </si>
  <si>
    <t>Best S.</t>
  </si>
  <si>
    <t>Realized noise figure of the general receiving antenna</t>
  </si>
  <si>
    <t>10.1109/LAWP.2013.2264593</t>
  </si>
  <si>
    <t>2-s2.0-84879067280</t>
  </si>
  <si>
    <t>['unitarity property', 'theoretical interest', 'spectral decomposition', 'singular decomposition', 'scattering operator', 'scattering matrix', 'scattered field', 'radar cross', 'provide proof', 'powerful tool', 'operator leads', 'numerical computations', 'monostatic rcs', 'incident wave', 'ieee trans', 'generalized expansion', 'general three', 'first introduced', 'fields ),', 'dimensional object', 'conducting bodies', 'characteristic modes', 'characteristic currents', 'central role', '628 ).']</t>
  </si>
  <si>
    <t>characteristic current decomposition | EFIE | RCS analysis | scattering operator</t>
  </si>
  <si>
    <t>We review the characteristic current decomposition, first introduced by Garbacz (1968, A generalized expansion for radiated and scattered field. Ph.D. Dissertation, Ohio State University, Columbus) and then by Harrington &amp; Mautz (1971, Theory of characteristic modes for conducting bodies. IEEE Trans. Antennas Propag., AP-19, 622-628). Our approach is based on the study of the scattering operator, or scattering matrix, the unitarity property of which plays a central role. The spectral decomposition of this operator leads to a particular characteristic far fields (or eigenfar-fields), from which a set of characteristic currents can be derived. These currents are those of Garbacz, Harrington and Mautz. They satisfy a generalized eigenequation involving usual integral operators split according to the regular/singular decomposition of the free space Green kernel. We provide proof of existence, denseness and orthogonality for these sets of characteristic modes (both currents and far fields). In addition to its theoretical interest, our analysis is motivated by its application to radar cross-section (RCS) analysis, where this particular decomposition turns out to be a powerful tool, especially for objects of small dimensions compared with the wavelength of the incident wave. Numerical computations are presented for a general three-dimensional object and the electrical field integral equation, including the first characteristic currents and their analyses in terms of their impact on the monostatic RCS.</t>
  </si>
  <si>
    <t>454-477</t>
  </si>
  <si>
    <t>IMA Journal of Numerical Analysis</t>
  </si>
  <si>
    <t>60025149;60030119;60007816;60007816</t>
  </si>
  <si>
    <t>6701596051;7004203532;7005872530;6602772370</t>
  </si>
  <si>
    <t>Bouche, Daniel;Collino, Francis;Morel, Yoann;Vacus, Olivier</t>
  </si>
  <si>
    <t>Toulouse;Bruyeres-les-Chatel;Gif-sur-Yvette</t>
  </si>
  <si>
    <t>CERFACS;CEA Dam Ile-de France;Commissariat a L'Energie Atomique CEA</t>
  </si>
  <si>
    <t>60030119;60025149;60007816</t>
  </si>
  <si>
    <t>Bouche D.</t>
  </si>
  <si>
    <t>Characteristic current decomposition and radar cross-section analysis for perfectly electrically conducting bodies</t>
  </si>
  <si>
    <t>10.1093/imanum/drt065</t>
  </si>
  <si>
    <t>2-s2.0-84922544320</t>
  </si>
  <si>
    <t>['¬© 1979', 'proposed fd', 'practical implementation', 'mimo systems', 'mimo system', 'level simulations', 'large number', 'horizontal domain', 'dimension mimo', 'best performance', 'article considers', 'active antennas', '2d grid', '2012 ieee', '1 ].']</t>
  </si>
  <si>
    <t>This article considers a practical implementation of massive MIMO systems [1]. Although the best performance can be achieved when a large number of active antennas are placed only in the horizontal domain, BS form factor limitation often makes horizontal array placement infeasible. To cope with this limitation, this article introduces full-dimension MIMO (FD-MIMO) cellular wireless communication system, where active antennas are placed in a 2D grid at BSs. For analysis of the FD-MIMO systems, a 3D spatial channel model is introduced, on which system-level simulations are conducted. The simulation results show that the proposed FD-MIMO system with 32 antenna ports achieves 2-3.6 times cell average throughput gain and 1.5-5 times cell edge throughput gain compared to the 4G LTE system of two antenna ports at the BS. ¬© 1979-2012 IEEE.</t>
  </si>
  <si>
    <t>104840875;104840875;104840875;104840875;104840875;60003780;60003780</t>
  </si>
  <si>
    <t>36787619300;55520212800;6507734279;55966698500;55973381400;55699643600;57191669798</t>
  </si>
  <si>
    <t>Nam, Young Han;Ng, Boon;Sayana, Krishna;Li, Yang;Zhang, Jianzhong;Kim, Younsun;Lee, Juho</t>
  </si>
  <si>
    <t>Suwon;Dallas</t>
  </si>
  <si>
    <t>Samsung Electronics Co. Ltd.;Samsung Telecommunications America</t>
  </si>
  <si>
    <t>60003780;104840875</t>
  </si>
  <si>
    <t>Nam Y.H.</t>
  </si>
  <si>
    <t>Full-dimension MIMO (FD-MIMO) for next generation cellular technology</t>
  </si>
  <si>
    <t>10.1109/MCOM.2013.6525612</t>
  </si>
  <si>
    <t>2-s2.0-84879075799</t>
  </si>
  <si>
    <t>['using mrns', 'trains ).', 'significant number', 'several solutions', 'mrn ),', 'less limited', 'initial system', 'group handovers', 'even eliminate', 'e .,', 'cell inside', 'also challenges', 'affects communication']</t>
  </si>
  <si>
    <t>In future wireless networks, a significant number of users accessing wireless broadband will be vehicular (i.e., in public transportation vehicles like buses, trams, or trains). The Third Generation Partnership Project has started to investigate how to serve these vehicular users cost-effectively, and several solutions have been proposed. One promising solution is to deploy a moving relay node (MRN), on a public transportation vehicle that forms its own cell inside the vehicle to serve vehicular users. By proper antenna placement, an MRN can reduce or even eliminate the vehicular penetration loss that affects communication. Moreover, MRNs can exploit various smart antenna techniques and advanced signal processing schemes, as they are less limited by size and power than regular user equipment. However, there are also challenges in using MRNs, such as designing efficient interference management techniques as well as proper mobility management schemes to exploit the benefit of group handovers for vehicular UE devices served by the same MRN. Nevertheless, initial system-level evaluation results indicate that a dedicated MRN deployment shows great potential to improve the vehicular user experience, and thereby can potentially bring significant benefits to future wireless communication systems. ¬© 2013 IEEE.</t>
  </si>
  <si>
    <t>62-68</t>
  </si>
  <si>
    <t>60000990;60098468;60000990;60003858;60000990;60000990</t>
  </si>
  <si>
    <t>55337130400;8909523900;24773820700;7004070539;57001360100;35389765200</t>
  </si>
  <si>
    <t>Sui, Yutao;Vihriala, Jaakko;Papadogiannis, Agisilaos;Sternad, Mikael;Yang, Wei;Svensson, Tommy</t>
  </si>
  <si>
    <t>Finland;Sweden;Sweden</t>
  </si>
  <si>
    <t>Espoo;Uppsala;Gothenburg</t>
  </si>
  <si>
    <t>Nokia Networks;Uppsala Universitet;Chalmers University of Technology</t>
  </si>
  <si>
    <t>60098468;60003858;60000990</t>
  </si>
  <si>
    <t>Sui Y.</t>
  </si>
  <si>
    <t>Moving cells: A promising solution to boost performance for vehicular users</t>
  </si>
  <si>
    <t>10.1109/MCOM.2013.6525596</t>
  </si>
  <si>
    <t>2-s2.0-84879093378</t>
  </si>
  <si>
    <t>['validation purposes', 'structural behaviour', 'solutions taken', 'section extensional', 'recent paper', 'rcps ),', 'provide novel', 'paper investigates', 'elastic buckling', 'buckling phenomena', 'broad conclusions', 'based results', '1 ],']</t>
  </si>
  <si>
    <t>Beam Theory (GBT) | Buckling behaviour | Generalised | Regular polygonal cross-sections | Uniformly compressed thin-walled members</t>
  </si>
  <si>
    <t>This paper investigates the elastic buckling (bifurcation) behaviour of uniformly compressed thin-walled tubular members with single-cell regular polygonal cross-sections (RCPS), such as those employed to build transmission line structures, towers, antennas and masts. A specialisation of Generalised Beam Theory (GBT) for RCPS, reported in a recent paper (Gon√ßalves and Camotim, 2013) [1], is used to obtain both analytical and numerical results concerning the most relevant buckling modes and provide novel and broad conclusions on the structural behaviour of this type of members. In particular, local, cross-section extensional, distortional and multi-mode (including global flexural) buckling phenomena are addressed. For validation purposes, the GBT-based results are compared with solutions taken from the literature and also with numerical values obtained from finite strip analyses. ¬© 2013 Elsevier Ltd.</t>
  </si>
  <si>
    <t>35-45</t>
  </si>
  <si>
    <t>60022729;60078911</t>
  </si>
  <si>
    <t>Lisbon;Caparica</t>
  </si>
  <si>
    <t>Instituto Superior Tecnico, Instituto de Engenharia de Estruturas, Territ√≥rio e Constru√ß√£o;NOVA School of Science and Technology</t>
  </si>
  <si>
    <t>60078911;60022729</t>
  </si>
  <si>
    <t>Elastic buckling of uniformly compressed thin-walled regular polygonal tubes</t>
  </si>
  <si>
    <t>S0263823113001158</t>
  </si>
  <si>
    <t>10.1016/j.tws.2013.04.016</t>
  </si>
  <si>
    <t>2-s2.0-84879095728</t>
  </si>
  <si>
    <t>['¬© 2002', '{-} 1', 'thickness 1', 'resonant frequency', 'radiation pattern', 'proposed antenna', 'polarization reconfigurability', 'overall dimension', 'orthogonal planes', 'measured gain', 'highly compact', 'antenna fabricated', 'ansoft hfss', 'also discussed', '95 mhz', '6 mm', '2011 ieee', '1 dbi']</t>
  </si>
  <si>
    <t>Pattern-reconfigurable | polarization-reconfigurable | reconfigurable antenna | truncated monopole</t>
  </si>
  <si>
    <t>A microstrip-fed truncated monopole antenna with radiation pattern and polarization reconfigurability is presented. The antenna fabricated on a substrate of dielectric constant 4.4 and thickness 1.6 mm is highly compact with an overall dimension of only 0.25s √ó 0.25s. The pattern of the antenna is omnidirectional and is reconfigurable with the polarization in the orthogonal planes. The proposed antenna is suitable for 2.4-GHz wireless applications with a bandwidth of 95 MHz. The measured gain of the antenna is {-}1.1 dBi at the resonant frequency. The simulation (Ansoft HFSS) and measurement (R&amp;S ZVB8 Vector Network Analyzer) results are also discussed. ¬© 2002-2011 IEEE.</t>
  </si>
  <si>
    <t>710-713</t>
  </si>
  <si>
    <t>60023448;60031544;60023448;60023448</t>
  </si>
  <si>
    <t>35491715300;57218539158;8432990200;56429945200</t>
  </si>
  <si>
    <t>Raman, S.;Mohanan, P.;Timmons, Nick;Morrison, Jim</t>
  </si>
  <si>
    <t>India;Ireland</t>
  </si>
  <si>
    <t>Kochi;Letterkenny</t>
  </si>
  <si>
    <t>Cochin University of Science and Technology;Letterkenny Institute of Technology</t>
  </si>
  <si>
    <t>60031544;60023448</t>
  </si>
  <si>
    <t>Microstrip-fed pattern- and polarization- Reconfigurable compact truncated monopole antenna</t>
  </si>
  <si>
    <t>10.1109/LAWP.2013.2263983</t>
  </si>
  <si>
    <t>2-s2.0-84879096742</t>
  </si>
  <si>
    <t>['test material', 'terahertz pulse', 'system utilizes', 'refractive index', 'pumping source', 'possible candidate', 'plasma science', 'optical fiber', 'japan society', 'future high', 'domain spectroscopy', 'delayometer requires', 'combined system', '2 thz']</t>
  </si>
  <si>
    <t>Delayometry | Electron density | Fusion plasma diagnostics | Reflectometry | THz-TDS</t>
  </si>
  <si>
    <t>Terahertz wave diagnostics have been developed for current and future high-temperature and high-density fusion plasma measurements. Since the combined system of a reflectometer and a delayometer requires a wideband frequency source for the density profile measurements, a terahertz pulse is a possible candidate. A test system using terahertz time-domain spectroscopy has been constructed to develop the diagnostics. The system utilizes a femtosecond fiber laser as a pumping source and a bow-tie-type photoconductive antenna as a THz wave emitter. An output THz pulse with a frequency of up to 2 THz has been obtained. Some investigations involving measurement of the refractive index of a test material are performed, and the transmission dispersion effects of an optical fiber are determined ¬©2013 The Japan Society of Plasma Science and Nuclear Fusion Research.</t>
  </si>
  <si>
    <t>SPL.ISS.1</t>
  </si>
  <si>
    <t>60015970;60030788;60010848;60010848;60024322;60024322;60015970;60015970;60015970</t>
  </si>
  <si>
    <t>7006299212;7005329659;7202550229;8117231100;7005397782;7005408146;55628544225;7201890551;7004968569</t>
  </si>
  <si>
    <t>Tokuzawa, Tokihiko;Kadoya, Yutaka;Tani, Masahiko;Yamamoto, Kohji;Hangyo, Masanori;Kitahara, Hideaki;Tanaka, Kenji;Yamada, Ichihiro;Kawahata, Kazuo</t>
  </si>
  <si>
    <t>Higashihiroshima;Suita;Toki;Fukui</t>
  </si>
  <si>
    <t>Hiroshima University;Osaka University;National Institutes of Natural Sciences - National Institute for Fusion Science;University of Fukui</t>
  </si>
  <si>
    <t>60030788;60024322;60015970;60010848</t>
  </si>
  <si>
    <t>Tokuzawa T.</t>
  </si>
  <si>
    <t>Development of terahertz pulse wave diagnostics for a magnetized fusion plasma reactor</t>
  </si>
  <si>
    <t>10.1585/pfr.8.2402063</t>
  </si>
  <si>
    <t>2-s2.0-84879098354</t>
  </si>
  <si>
    <t>EP/E007635/1</t>
  </si>
  <si>
    <t>['¬© 1973', 'waveguide well', 'waveguide used', 'typically available', 'typical devices', 'subwavelength structures', 'strip lines', 'specific use', 'sample system', 'ring resonators', 'power transmission', 'power microwave', 'power applications', 'power application', 'numerous low', 'new behavior', 'metamaterials consists', 'metamaterial system', 'metamaterial structure', 'magnetic fields', 'individual elements', 'important feature', 'hpm application', 'high powers', 'high peak', 'defining characteristic', 'cutoff frequency', 'configuration would', 'allows transmission', '2012 ieee']</t>
  </si>
  <si>
    <t>High power microwave generation | Metamaterials | Power transmission</t>
  </si>
  <si>
    <t>Microwave metamaterials show promise in numerous low-power applications, ranging from strip lines to antennas. In general, metamaterials allow microwave designers to obtain electromagnetic characteristics not typically available in nature, leading to new behavior as well as reductions in the size of typical devices. High-power microwave (HPM) sources were efficient in the conventional microwave source community. We consider a specific use of metamaterials as a method to reduce the size of waveguide used for power transmission, particularly, a configuration in which an array of split-ring resonators (SRRs), forming a "mu-negative" structure, allows transmission of power in a waveguide well below the cutoff frequency. This configuration would not be used in an actual HPM device, but explores the methods and considerations that might be required for developing a metamaterial structure for either making HPM sources more compact or developing new types of interaction at these high powers. For any HPM application, a microwave structure must be able to sustain high electric and magnetic fields, as well as high peak and possibly average power. The challenge for metamaterials consists of devising the subwavelength structures (a defining characteristic of metamaterials) that can sustain such fields. In particular, one must understand the sensitivity of any metamaterial system to changes in the individual elements, which in high power pertains mainly to the loss of an individual resonator element. As such a sample system, we explore the physical operating characteristics of the waveguide system loaded with an array of SRRs, particularly the role of defects on its properties. Such defects would form an important feature in any high-power application in which subwavelength structures can be damaged by high field stresses. ¬© 1973-2012 IEEE.</t>
  </si>
  <si>
    <t>1679-1685</t>
  </si>
  <si>
    <t>100973391;60023643-60032343;60023643;60007776;100973391;100973391</t>
  </si>
  <si>
    <t>55574194125;7006399811;36193085800;55767013700;8947930500;25624407200</t>
  </si>
  <si>
    <t>Shiffler, Don;Seviour, Rebecca;Luchinskaya, Elena;Stranford, Erin;Tang, Wilkin;French, David</t>
  </si>
  <si>
    <t>United Kingdom;United Kingdom;United States;United States</t>
  </si>
  <si>
    <t>Huddersfield;Lancaster;Ithaca;Aberdeen</t>
  </si>
  <si>
    <t>University of Huddersfield;Lancaster University;Cornell University;AF Res. Lab. Directed Ener. Direct.</t>
  </si>
  <si>
    <t>60032343;60023643;60007776;100973391</t>
  </si>
  <si>
    <t>Shiffler D.</t>
  </si>
  <si>
    <t>Study of split-ring resonators as a metamaterial for high-power microwave power transmission and the role of defects</t>
  </si>
  <si>
    <t>10.1109/TPS.2013.2251669</t>
  </si>
  <si>
    <t>2-s2.0-84879108603</t>
  </si>
  <si>
    <t>['¬© 2002', 'wideband applications', 'rf probe', 'measured gain', 'chip bowtie', '94 ghz', '2011 ieee', '1 dbi']</t>
  </si>
  <si>
    <t>Millimeter waves | on-chip antennas (OCAs) | RFIC</t>
  </si>
  <si>
    <t>Design and implementation of a W-band on-chip bowtie-shaped slot antenna fabricated in 180-nm BiCMOS process is presented, and its performance and limitations are discussed. This antenna has a measured impedance bandwidth (S11 &lt; -10dB) across the W-band frequency range and a very wide gain bandwidth, making it a candidate for wideband applications. The measured gain for this antenna is 0-1 dBi at 94 GHz. This letter also analyzes the influence of the RF probe to the on-chip antenna performance. ¬© 2002-2011 IEEE.</t>
  </si>
  <si>
    <t>706-709</t>
  </si>
  <si>
    <t>60007278;60007278;60007278;60007278</t>
  </si>
  <si>
    <t>36625984800;36009740600;6701800465;7003509990</t>
  </si>
  <si>
    <t>Pan, Shiji;Gilreath, Leland;Heydari, Payam;Capolino, Filippo</t>
  </si>
  <si>
    <t>Investigation of a wideband BiCMOS fully on-chip W-band bowtie slot antenna</t>
  </si>
  <si>
    <t>10.1109/LAWP.2013.2264538</t>
  </si>
  <si>
    <t>2-s2.0-84879120693</t>
  </si>
  <si>
    <t>['¬© 1991', 'user selection', 'user diversity', 'user devices', 'two extremes', 'total number', 'throughput optimization', 'strictly limited', 'stream multiplexing', 'spatial correlation', 'schedule users', 'reception strategies', 'receive antennas', 'realistic conditions', 'prior works', 'positive implications', 'multiplexing gain', 'much larger', 'maximal number', 'many users', 'larger benefit', 'hardware requirements', 'fundamental result', 'excess number', 'estimation errors', 'enable interference', 'effective channels', 'downlink systems', 'downlink multi', 'divided among', 'contradicting observations', 'conditioned channels', 'best candidate', 'antenna users', 'antenna systems', 'analytic results', '2012 ieee']</t>
  </si>
  <si>
    <t>Block-diagonalization | Channel estimation | Limited feedback | Multi-userMIMO | Receive combining | Zero-forcing</t>
  </si>
  <si>
    <t>In downlink multi-antenna systems with many users, the multiplexing gain is strictly limited by the number of transmit antennas N and the use of these antennas. Assuming that the total number of receive antennas at the multi-antenna users is much larger than N, the maximal multiplexing gain can be achieved with many different transmission/reception strategies. For example, the excess number of receive antennas can be utilized to schedule users with effective channels that are near-orthogonal, for multi-stream multiplexing to users with well-conditioned channels, and/or to enable interference-aware receive combining. In this paper, we try to answer the question if the N data streams should be divided among few users (many streams per user) or many users (few streams per user, enabling receive combining). Analytic results are derived to show how user selection, spatial correlation, heterogeneous user conditions, and imperfect channel acquisition (quantization or estimation errors) affect the performance when sending the maximal number of streams or one stream per scheduled user - the two extremes in data stream allocation. While contradicting observations on this topic have been reported in prior works, we show that selecting many users and allocating one stream per user (i.e., exploiting receive combining) is the best candidate under realistic conditions. This is explained by the provably stronger resilience towards spatial correlation and the larger benefit from multi-user diversity. This fundamental result has positive implications for the design of downlink systems as it reduces the hardware requirements at the user devices and simplifies the throughput optimization. ¬© 1991-2012 IEEE.</t>
  </si>
  <si>
    <t>3431-3446</t>
  </si>
  <si>
    <t>60002014-60006662;60006662;60002014;60002014-60072562</t>
  </si>
  <si>
    <t>24478602800;8902345100;57193744800;7007005676</t>
  </si>
  <si>
    <t>Bj√∂rnson, Emil;Kountouris, Marios;Bengtsson, Mats;Ottersten, Bj√∂rn</t>
  </si>
  <si>
    <t>Luxembourg;France;Sweden</t>
  </si>
  <si>
    <t>Esch-sur-Alzette;Gif-sur-Yvette;Stockholm</t>
  </si>
  <si>
    <t>University of Luxembourg;SUPELEC Campus de Gif;The Royal Institute of Technology (KTH)</t>
  </si>
  <si>
    <t>60072562;60006662;60002014</t>
  </si>
  <si>
    <t>Receive combining vs. multi-stream multiplexing in downlink systems with multi-antenna users</t>
  </si>
  <si>
    <t>10.1109/TSP.2013.2260331</t>
  </si>
  <si>
    <t>2-s2.0-84879121660</t>
  </si>
  <si>
    <t>['¬© 1965', 'wide bandwidth', 'subvolt modulators', 'optical bandwidths', 'optic modulators', 'modeling results', 'experimental studies', 'electrodes possible', 'electrode capacitance', 'doped semiconductors', 'approach enables', 'accurate modeling', '35 ghz', '2012 ieee']</t>
  </si>
  <si>
    <t>coplanar transmission lines | Optical modulators | traveling wave electrodes | wide bandwidth modulators</t>
  </si>
  <si>
    <t>This paper reports theoretical and experimental studies of traveling wave electrodes suitable for wide bandwidth operation of ultra-low voltage substrate removed compound semiconductor electro-optic modulators. These modulators use submicron epitaxial layers removed from their substrates and contain buried electrodes made out of doped semiconductors. This approach enables very uniform submicron electrode gap resulting in ultra-low voltage operation. Traveling wave electrodes suitable for wide bandwidth and low voltage operation are designed using loaded line approach. Electrode capacitance and resistance are reduced significantly using staircase waveguides and n-i-p-i-n epitaxial layer designs. A very accurate modeling of the electrode is introduced. Such electrodes are fabricated and characterized up to 35 GHz. Experimental and modeling results are found to agree very well, making the design of such electrodes possible. Theoretical and experimental results show that subvolt modulators with electrical to optical bandwidths in excess of 35 GHz are possible. ¬© 1965-2012 IEEE.</t>
  </si>
  <si>
    <t>599-606</t>
  </si>
  <si>
    <t>IEEE Journal of Quantum Electronics</t>
  </si>
  <si>
    <t>60029241;112604277;60029241</t>
  </si>
  <si>
    <t>Santa Barbara;Goleta</t>
  </si>
  <si>
    <t>University of California, Santa Barbara;Aurrion Inc.</t>
  </si>
  <si>
    <t>60029241;112604277</t>
  </si>
  <si>
    <t>Traveling wave electrodes for substrate removed electro-optic modulators with buried doped semiconductor electrodes</t>
  </si>
  <si>
    <t>10.1109/JQE.2013.2262925</t>
  </si>
  <si>
    <t>2-s2.0-84879123986</t>
  </si>
  <si>
    <t>Ministry of Education, Culture, Sports, Science, and Technology</t>
  </si>
  <si>
    <t>MEXT</t>
  </si>
  <si>
    <t>['surfactant removal', 'scale bar', 'light harvesting', 'infrared region', 'induce photooxidation', 'broadband visible', 'au nrs', 'antennas based', '10 nm']</t>
  </si>
  <si>
    <t>gold | photocatalysis | surface plasmon resonance | titania | visible light</t>
  </si>
  <si>
    <t>Broadband visible-light harvesting over TiO2 is achieved by introducing gold nanorods (Au NRs) as antennas based on localized surface plasmon resonance. Furthermore, surfactant removal is achieved by an HClO 4 oxidative method. Not only transversal but also longitudinal plasma of Au NRs can induce photooxidation of 2-propanol, which extends the light harvesting to the near-infrared region. Scale bar: 10 nm. Copyright ¬© 2013 WILEY-VCH Verlag GmbH &amp; Co. KGaA, Weinheim.</t>
  </si>
  <si>
    <t>6689-6693</t>
  </si>
  <si>
    <t>60002414;60002414;60002414-60019533</t>
  </si>
  <si>
    <t>55658702600;14034658500;55513929900</t>
  </si>
  <si>
    <t>Liu, Lequan;Ouyang, Shuxin;Ye, Jinhua</t>
  </si>
  <si>
    <t>Tianjin;Tsukuba</t>
  </si>
  <si>
    <t>Tianjin University;National Institute for Materials Science</t>
  </si>
  <si>
    <t>60019533;60002414</t>
  </si>
  <si>
    <t>Gold-nanorod-photosensitized titanium dioxide with wide-range visible-light harvesting based on localized surface plasmon resonance</t>
  </si>
  <si>
    <t>10.1002/anie.201300239</t>
  </si>
  <si>
    <t>2-s2.0-84879408879</t>
  </si>
  <si>
    <t>['specific odorant', 'show specificity', 'sex pheromone', 'report cloning', 'recombinant atraaox2', 'oviposition sites', 'olfactory system', 'navel orangeworm', 'moth species', 'might reach', 'main constituent', 'insect odes', 'including pesticides', 'different classes', 'derived semiochemicals', 'degrading enzymes', 'chemical cues', 'atraaox2 cdna', 'aoxs ).', 'aldehyde oxidases', 'aldehyde oxidase', '813 bp']</t>
  </si>
  <si>
    <t>Antennae-specific odorant-degrading enzymes (ODEs) are postulated to inactivate odorant molecules after they convey their signal. Different classes of insect ODEs are specific to esters, alcohols, and aldehydes - the major functional groups of female-produced, hydrophobic sex pheromones from moth species. Esterases that rapidly inactive acetate and other esters have been well-studied, but less is known about aldehyde oxidases (AOXs). Here we report cloning of an aldehyde oxidase, AtraAOX2, from the antennae of the navel orangeworm (NOW), Amyelois transitella, and the first activity characterization of a recombinant insect AOX. AtraAOX2 gene spans 3,813 bp and encodes a protein with 1,270 amino acid residues. AtraAOX2 cDNA was expressed in baculovirus-infected insect Sf21 cells as a ‚âà280 kDa homodimer with 140 kDa subunits. Recombinant AtraAOX2 degraded Z11Z13-16Ald and plant volatile aldehydes as substrates. However, as expected for aldehyde oxidases, recombinant AtraAOX2 did not show specificity for Z11Z13-16Ald, the main constituent of the sex pheromone, but showed high activity for plant volatile aldehydes. Our data suggest AtraAOX2 might be involved in degradation of a diversity of aldehydes including sex pheromones, plant-derived semiochemicals, and chemical cues for oviposition sites. Additionally, AtraAOX2 could protect the insect's olfactory system from xenobiotics, including pesticides that might reach the sensillar lymph surrounding the olfactory receptor neurons. ¬© 2013 Choo et al.</t>
  </si>
  <si>
    <t>e67794</t>
  </si>
  <si>
    <t>60014439;60014439;60014439;60014439</t>
  </si>
  <si>
    <t>55414078900;14065312300;8389354000;35569644800</t>
  </si>
  <si>
    <t>Choo, Young Moo;Pelletier, Julien;Atungulu, Elizabeth;Leal, Walter S.</t>
  </si>
  <si>
    <t>Choo Y.</t>
  </si>
  <si>
    <t>Identification and Characterization of an Antennae-Specific Aldehyde Oxidase from the Navel Orangeworm</t>
  </si>
  <si>
    <t>10.1371/journal.pone.0067794</t>
  </si>
  <si>
    <t>2-s2.0-84879478053</t>
  </si>
  <si>
    <t>['scattering parameters', 'relative permittivity', 'radiation pattern', 'patch antenna', 'paper deals', 'metamaterial structure', 'experimentally verified']</t>
  </si>
  <si>
    <t>Metamaterial | Microwave frequencies | Patch antenna design</t>
  </si>
  <si>
    <t>The paper deals with microwave patch antenna designing using metamaterial structure to enhance the gain and radiation pattern of patch antenna. In the paper are introduced numerical simulations of scattering parameters, which are used for calculation of relative permittivity and permeability for assessment of negative refraction index region of designed metamaterial structure. The parameters of designed patch antenna with metamaterial structure were experimentally verified. ¬© 2010 FEI STU.</t>
  </si>
  <si>
    <t>7 SUPPL</t>
  </si>
  <si>
    <t>Journal of Electrical Engineering</t>
  </si>
  <si>
    <t>6507322784;55768950000;37002779100</t>
  </si>
  <si>
    <t>Faktorov√°, Dagmar;Omelka, Peter;Isten√≠kov√°, Katar√≠na</t>
  </si>
  <si>
    <t>Faktorov√° D.</t>
  </si>
  <si>
    <t>Antenna parameters enhancement by using artificial magnetic structure</t>
  </si>
  <si>
    <t>2-s2.0-84856729602</t>
  </si>
  <si>
    <t>['proposed technique', 'nonredundant number', 'mechanical viewpoint', 'long antennas', 'helix turns', 'helicoidal scanning', 'field pattern', 'field measurements', 'elongated antennas', 'electromagnetic fields', 'contrary dictated', 'computational burden', 'antenna far']</t>
  </si>
  <si>
    <t>Antenna measurements | Direct near-field - far-field transformations | Helicoidal scanning | Nonredundant sampling representations of electromagnetic fields</t>
  </si>
  <si>
    <t>A near-field to far-field transformation technique with helicoidal scanning for elongated antennas, which allows the evaluation of the antenna far-field pattern in any cut plane directly from a nonredundant number of near-field data without interpolating them, is developed in this paper. It is based on the nonredundant sampling representations of electromagnetic fields and employs a flexible source modelling suitable for long antennas to determine the number of helix turns. The number of near-field measurements on each turn is on the contrary dictated by the minimum cylinder rule, as in the classical cylindrical scanning, in order to reduce the computational burden and to simplify the scanning from the mechanical viewpoint. Some numerical and experimental results assessing the effectiveness of the proposed technique are reported. ¬© D'Agostino et al.; Licensee Bentham Open.</t>
  </si>
  <si>
    <t>An efficient transformation technique for the direct recovering of the antenna far-field pattern from near-field measurements collected along a helix</t>
  </si>
  <si>
    <t>10.2174/1874129001307010021</t>
  </si>
  <si>
    <t>2-s2.0-84879153886</t>
  </si>
  <si>
    <t>['wlan signal', 'srr structure', 'resonant frequency', 'popular structure', 'findings show', 'different number', 'better coverage', 'antenna design', '40 ghz']</t>
  </si>
  <si>
    <t>Microstrip antenna | Split ring resonator | Wireless Local Area Network</t>
  </si>
  <si>
    <t>Hitherto, split ring resonator is becoming a popular structure in antenna design. The objective of this paper is to determine the effect of the rhombic complimentary split ring resonator structure (R-SRR) on microstrip patch antenna design. The basic microstrip patch antenna design is simulated in CST Microwave Studio simulation software. The findings show that the resonant frequency of this antenna is 2.40 GHz for Wireless Local Area Network (WLAN) application. The R-SRR structure has increased the gain and efficiency of microstrip patch antenna. Therefore, the users will get a better coverage of WLAN signal. The different number of split rings may offer attractive results in the future. ¬© IDOSI Publications, 2013.</t>
  </si>
  <si>
    <t>SPECIAL ISSUE2</t>
  </si>
  <si>
    <t>World Applied Sciences Journal</t>
  </si>
  <si>
    <t>60078086;60078086;60078086;60078086;60078086;60078086;60025577;60078086</t>
  </si>
  <si>
    <t>57202879891;26324827900;56586151300;57200421590;40462386700;57188766307;6603877937;55655673100</t>
  </si>
  <si>
    <t>Hassan, Nornikman;Ahmad, Badrul Hisham;Abd Aziz, Mohamad Zoinol Abidin;Zakaria, Zahriladha;Othman, Mohd Azlishah;Othman, Abdul Rani;Jusoff, Kamaruzaman;Jano, Zanariah</t>
  </si>
  <si>
    <t>Malacca;Serdang</t>
  </si>
  <si>
    <t>Universiti Teknikal Malaysia Melaka;Universiti Putra Malaysia</t>
  </si>
  <si>
    <t>60078086;60025577</t>
  </si>
  <si>
    <t>Hassan N.</t>
  </si>
  <si>
    <t>Microstrip patch antenna with a complementary unit of rhombic split ring resonator (R-SRR) structure</t>
  </si>
  <si>
    <t>10.5829/idosi.wasj.2013.21.1011</t>
  </si>
  <si>
    <t>2-s2.0-84879184230</t>
  </si>
  <si>
    <t>['unpaved roads', 'readily separated', 'nov .,', 'new species', 'lusitanica sp', 'like outgrowth', 'identification key', 'first citation', 'fairy shrimp', 'distal segment', 'distal lateral', 'different species', 'closely related', 'big thorn', 'basal part', 'antennal appendages', 'antennal appendage', 'alentejo region']</t>
  </si>
  <si>
    <t>Anostraca | Fairy shrimp | Iberian Peninsula | Identification key | New species | Tanymastigidae | Tanymastigites</t>
  </si>
  <si>
    <t>Tanymastigites lusitanica sp. nov., a new species of fairy shrimp, is described from puddles in unpaved roads in the Alentejo region, Portugal. The males of Tanymastigites lusitanica sp. nov. are readily separated from the rest of the species of the genus by the morphology of antennae, antennal appendages and penes. T. lusitanica sp. nov. is closely related to T. perrieri but differs from it by the presence of a proximal ventrolateral short ridge in the distal segment of the antenna, and by the absence of a big thorn-like outgrowth in the distal lateral "lip" of the basal part of the penis. T. lusitanica sp. nov. presents a simple lateral branch in the antennal appendage of males, instead of the bifurcated lateral branch present in T. brteki, T. cyrenaica and T. mzabica. The finding of this new species represents the first citation of this genus in Europe. An identification key is provided to separate the males of the different species of the genus. Copyright ¬© 2013 Magnolia Press.</t>
  </si>
  <si>
    <t>501-523</t>
  </si>
  <si>
    <t>60002144;60009952</t>
  </si>
  <si>
    <t>7202902508;7005792626</t>
  </si>
  <si>
    <t>Machado, Margarida;Sala, Jordi</t>
  </si>
  <si>
    <t>Spain;Portugal</t>
  </si>
  <si>
    <t>Girona;Faro</t>
  </si>
  <si>
    <t>Universitat de Girona;Universidade do Algarve</t>
  </si>
  <si>
    <t>60009952;60002144</t>
  </si>
  <si>
    <t>Machado M.</t>
  </si>
  <si>
    <t>Tanymastigites lusitanica sp. nov. (Crustacea: Branchiopoda: Anostraca) from Portugal, first representative of the genus in Europe</t>
  </si>
  <si>
    <t>10.11646/zootaxa.3681.5.1</t>
  </si>
  <si>
    <t>2-s2.0-84879632499</t>
  </si>
  <si>
    <t>['¬© 2002', 'way relaying', 'total number', 'small set', 'small fraction', 'relay node', 'properly choosing', 'one antenna', 'network coding', 'modulation schemes', 'minimum distance', 'mimo two', 'latin squares', 'latin rectangles', 'harmful effects', 'fraction tends', 'forward protocol', 'finite number', 'end nodes', 'effective constellation', 'conventional exclusive', 'coded two', 'broadcast phase', '5 db', '2012 ieee', '2 antennas']</t>
  </si>
  <si>
    <t>Denoise-and-forward | MIMO two-way relaying | physical layer network coding</t>
  </si>
  <si>
    <t>The design of modulation schemes for the physical layer network-coded two-way MIMO relaying scenario is considered, with the denoise-and-forward protocol which employs two phases: Multiple Access phase and Broadcast phase. It is shown that for MIMO two-way relaying, the minimum distance of the effective constellation at the relay becomes zero when all the rows of the channel fade coefficient matrix belong to a finite number of vector subspaces referred to as the singular fade subspaces. The singular fade subspaces can be classified into two kinds based on whether their harmful effects can be removed or not: (i) the removable and (ii) the non-removable singular fade subspaces. It is shown that network coding maps obtained by the completion of appropriate partially filled Latin Rectangles can remove the harmful effects of all the removable singular fade subspaces. For -PSK signal set, the removable and non-removable singular fade subspaces are characterized and, it is shown that the number of non-removable singular fade subspaces is a small fraction of the total number of singular fade subspaces and this fraction tends to zero as the constellation size tends to infinity. The Latin Rectangles for the case when the end nodes use different number of antennas are shown to be obtainable from the Latin Squares for the case when they use the same number of antennas. Also, the network coding maps which remove all the removable singular singular fade subspaces are shown to be obtainable from a small set of Latin Squares. The removal of all the singular fade subspaces by properly choosing the network coding map, provides a gain of 5.5 dB over the conventional Exclusive-OR network coding, in a Rayleigh fading scenario with 2 antennas at the end nodes and one antenna at the relay node, for 4-PSK signal set. ¬© 2002-2012 IEEE.</t>
  </si>
  <si>
    <t>3566-3577</t>
  </si>
  <si>
    <t>55212329000;35617116700</t>
  </si>
  <si>
    <t>Muralidharan, Vijayvaradharaj T.;Rajan, B. Sundar</t>
  </si>
  <si>
    <t>Muralidharan V.</t>
  </si>
  <si>
    <t>Wireless network coding for MIMO two-way relaying</t>
  </si>
  <si>
    <t>10.1109/TWC.2013.060413121881</t>
  </si>
  <si>
    <t>2-s2.0-84881369174</t>
  </si>
  <si>
    <t>['¬© 2002', 'raus ),', 'radio transmission', 'radio signals', 'propagate vertically', 'neighbouring floors', 'nearby buildings', 'indoor environment', 'high buildings', 'frequency channels', 'efficiently use', 'different cus', 'cochannel interference', 'channel model', 'achievable rate', '2012 ieee']</t>
  </si>
  <si>
    <t>achievable rate | co-channel interference | distributed antenna system | frequency reuse | Indoor wireless communication | Nakagami fading channel</t>
  </si>
  <si>
    <t>Over the last few years high data rate wireless transmission has gained considerable attention in hot spot areas, including high buildings. It has been demonstrated that distributed antenna systems (DASs) improve the performance of the indoor environment by covering dead spots. In this paper, the achievable rate is investigated for indoor high data rate wireless transmission in high buildings when DASs are employed. In the system, radio transmission/reception within one or several neighbouring floors is controlled by one central unit (CU) exploiting the entire system bandwidth. In order to efficiently use the spectrum, the same frequency channels are reused among floors controlled by different CUs. The radio signals in high buildings can propagate vertically and reach the neighbouring floors. Therefore, the performance of the system is limited by cochannel interference. Direct propagation inside the building and reflection from nearby buildings are considered in the channel model. The achievable rate of the system is evaluated through analysis and simulation. The impact of representative system parameters on the achievable rate, including the number of remote antenna units (RAUs), the frequency reuse factor, the floor penetration loss, the path loss exponent, and the Nakagami fading parameter, is discussed. ¬© 2002-2012 IEEE.</t>
  </si>
  <si>
    <t>3510-3521</t>
  </si>
  <si>
    <t>60010818;60010818;60031155;60010818</t>
  </si>
  <si>
    <t>36810485700;35106456700;8659073400;11439898400</t>
  </si>
  <si>
    <t>Osman, Hassan;Zhu, Huiling;Toumpakaris, Dimitris;Wang, Jiangzhou</t>
  </si>
  <si>
    <t>Rio;Canterbury</t>
  </si>
  <si>
    <t>University of Patras;University of Kent</t>
  </si>
  <si>
    <t>60031155;60010818</t>
  </si>
  <si>
    <t>Osman H.</t>
  </si>
  <si>
    <t>Achievable rate evaluation of in-building distributed antenna systems</t>
  </si>
  <si>
    <t>10.1109/TWC.2013.060513.121755</t>
  </si>
  <si>
    <t>2-s2.0-84881372974</t>
  </si>
  <si>
    <t>['¬© 2002', 'user must', 'subcarriers assigned', 'scheduling constraint', 'robin scheduling', 'results quantify', 'lte ).', 'hardware constraint', 'effective joint', 'domain scheduling', 'dispersive environments', 'dense narrow', 'data demodulation', 'aware frequency', 'assigned subcarriers', '2012 ieee']</t>
  </si>
  <si>
    <t>Antenna selection | diversity techniques | fading channels | imperfect channel knowledge | multiple antennas | OFDMA | scheduling | symbol error probability</t>
  </si>
  <si>
    <t>Transmit antenna selection (AS) has been adopted in contemporary wideband wireless standards such as Long Term Evolution (LTE). We analyze a comprehensive new model for AS that captures several key features about its operation in wideband orthogonal frequency division multiple access (OFDMA) systems. These include the use of channel-aware frequency-domain scheduling (FDS) in conjunction with AS, the hardware constraint that a user must transmit using the same antenna over all its assigned subcarriers, and the scheduling constraint that the subcarriers assigned to a user must be contiguous. The model also captures the novel dual pilot training scheme that is used in LTE, in which a coarse system bandwidth-wide sounding reference signal is used to acquire relatively noisy channel state information (CSI) for AS and FDS, and a dense narrow-band demodulation reference signal is used to acquire accurate CSI for data demodulation. We analyze the symbol error probability when AS is done in conjunction with the channel-unaware, but fair, round-robin scheduling and with channel-aware greedy FDS. Our results quantify how effective joint AS-FDS is in dispersive environments, the interactions between the above features, and the ability of the user to lower SRS power with minimal performance degradation. ¬© 2002-2012 IEEE.</t>
  </si>
  <si>
    <t>3473-3483</t>
  </si>
  <si>
    <t>55377486000;7201738618</t>
  </si>
  <si>
    <t>Kashyap, Salil;Mehta, Neelesh B.</t>
  </si>
  <si>
    <t>Kashyap S.</t>
  </si>
  <si>
    <t>Joint antenna selection and frequency-domain scheduling in OFDMA systems with imperfect estimates from dual pilot training scheme</t>
  </si>
  <si>
    <t>10.1109/TWC.2013.060313.121742</t>
  </si>
  <si>
    <t>2-s2.0-84881377663</t>
  </si>
  <si>
    <t>['¬© 2002', 'squared error', 'special case', 'solved using', 'semidefinite programming', 'second scheme', 'relay system', 'relay node', 'relay matrices', 'receivers subjecting', 'receiver matrices', 'proposed algorithms', 'power constraints', 'optimal structure', 'noise ratio', 'multiple receivers', 'multiple antennas', 'maximal mean', 'matrix variables', 'jointly optimize', 'joint transmit', 'iterative algorithm', 'input multiple', 'hop signal', 'highly nonconvex', 'high first', 'first scheme', 'equivalently converted', '2012 ieee']</t>
  </si>
  <si>
    <t>MIMO relay | multicasting | precoding</t>
  </si>
  <si>
    <t>In this paper, we consider a two-hop multicasting multiple-input multiple-output (MIMO) relay system where one transmitter multicasts common message to multiple receivers with the aid of a relay node, and all nodes are equipped with multiple antennas. Joint transmit and relay precoding design problems are investigated for multicasting multiple data streams based on two design criteria. In the first scheme, we aim at minimizing the maximal mean-squared error (MSE) of the signal waveform estimation among all receivers subjecting to power constraints at the transmitter and the relay node. This problem is highly nonconvex with matrix variables and the exactly optimal solution is very hard to obtain. We develop an iterative algorithm to jointly optimize the transmitter, relay, and receiver matrices through solving convex subproblems. By exploiting the optimal structure of the relay precoding matrix, we then propose a low complexity solution which decouples the optimization of the transmitter and relay matrices under the (moderately) high first-hop signal-to-noise ratio (SNR) assumption. In the second scheme, we propose a total transmission power minimization strategy subjecting to quality-of-service (QoS) constraints. By using the optimal structure of the relay precoding matrix and the (moderately) high first-hop SNR assumption, we show that this problem can be solved using the semidefinite programming (SDP) technique. Numerical simulations demonstrate the effectiveness of the proposed algorithms. Interestingly, we show that for the special case of single data stream multicasting, the relay precoding matrix optimization problem can be equivalently converted to the transmit beamforming problem for single-hop multicasting systems. ¬© 2002-2012 IEEE.</t>
  </si>
  <si>
    <t>3544-3555</t>
  </si>
  <si>
    <t>36632507800;10044788600</t>
  </si>
  <si>
    <t>Khandaker, Muhammad R.A.;Rong, Yue</t>
  </si>
  <si>
    <t>Khandaker M.</t>
  </si>
  <si>
    <t>Precoding design for MIMO relay multicasting</t>
  </si>
  <si>
    <t>10.1109/TWC.2013.060413.121817</t>
  </si>
  <si>
    <t>2-s2.0-84881377808</t>
  </si>
  <si>
    <t>['¬© 1966', 'pixel array', 'peak f', 'hbt base', 'fifteen detectors', 'experimental 0', 'emitter junction', 'detector operates', 'collecting aperture', '7 thz', '435 ghz', '2012 ieee', '1 thz']</t>
  </si>
  <si>
    <t>BiCMOS | Distributed resistive self-mixing | HBT | Resistivemixer | SiGe | Silicon lens | Square-law power detectors | submillimeter wave detectors | Submillimeter-wave imaging | Terahertz (THz) | Terahertz direct detection | Terahertz imaging</t>
  </si>
  <si>
    <t>This paper presents HBT terahertz power detectors implemented in an experimental 0.25-Œºm SiGe process technology with a peak f-Tmax of 280/435 GHz. Based on the nonlinearity of the HBT base-emitter junction, the detector operates as a square-law down converter, mixing terahertz frequencies directly to dc. Fifteen detectors have been arranged in a 3 times 5-pixel array with differential on-chip ring antennas. The array has been assembled with a hyper-hemispherical silicon lens. Referred to the collecting aperture of the lens, a maximum optical current responsivity R I of 1 A/W and a minimum noise equivalent power (NEP) of about 50 pW ‚àöHz have been measured at 0.7 THz with a 125-kHz chopping frequency. The detectors have been characterized from 0.65 to 1 THz. ¬© 1966-2012 IEEE.</t>
  </si>
  <si>
    <t>2002-2010</t>
  </si>
  <si>
    <t>60022995;60022995;60072507;60022995</t>
  </si>
  <si>
    <t>36681934700;6603671070;7005188777;7007045448</t>
  </si>
  <si>
    <t>Al Hadi, Richard;Grzyb, Janusz;Heinemann, Bernd;Pfeiffer, Ullrich R.</t>
  </si>
  <si>
    <t>Frankfurt/Oder;Wuppertal</t>
  </si>
  <si>
    <t>Institut fur innovative Mikroelektronik (IHP);Bergische Universit√§t Wuppertal</t>
  </si>
  <si>
    <t>60072507;60022995</t>
  </si>
  <si>
    <t>Al Hadi R.</t>
  </si>
  <si>
    <t>A terahertz detector array in a SiGe HBT technology</t>
  </si>
  <si>
    <t>10.1109/JSSC.2013.2265493</t>
  </si>
  <si>
    <t>2-s2.0-84883263983</t>
  </si>
  <si>
    <t>['¬© 1972', 'two techniques', 'symbol rate', 'symbol modulation', 'simulated annealing', 'ser performance', 'secrecy capacity', 'received symbol', 'randomized constellation', 'random selection', 'radiation pattern', 'proposed techniques', 'paper exploits', 'observation angle', 'numerical comparisons', 'main idea', 'main direction', 'located antennas', 'large sidelobes', 'large number', 'implementing asm', 'every symbol', 'effectively randomizes', 'eavesdropper along', 'desired direction', 'asm ),', '2012 ieee']</t>
  </si>
  <si>
    <t>Antenna subset modulation | directional modulation | secrecy capacity | secure millimeter-wave communication</t>
  </si>
  <si>
    <t>The small carrier wavelength at millimeter-wave (mm-Wave) frequencies enables featuring a large number of co-located antennas. This paper exploits the potential of large antenna arrays to develop a low-complexity directional modulation technique, Antenna Subset Modulation (ASM), for point-to-point secure wireless communication. The main idea in ASM is to modulate the radiation pattern at the symbol rate by driving only a subset of antennas in the array. This results in a directional radiation pattern that projects a sharply defined constellation in the desired direction and expanded further randomized constellation in other directions. Two techniques for implementing ASM are proposed. The first technique selects an antenna subset randomly for every symbol. While randomly switching antenna subsets does not affect the symbol modulation for a desired receiver along the main direction, it effectively randomizes the amplitude and phase of the received symbol for an eavesdropper along a sidelobe. Using a simplified statistical model, an expression for the average uncoded symbol error rate (SER) is derived as a function of the observation angle. To overcome the problem of large sidelobes in random antenna subset switching, the second technique uses an optimized antenna subset selection procedure based on simulated annealing to achieve superior performance compared with random selection. Numerical comparisons of the SER performance and secrecy capacity of the proposed techniques against those of conventional array transmission are presented to highlight the potential of ASM. ¬© 1972-2012 IEEE.</t>
  </si>
  <si>
    <t>3231-3245</t>
  </si>
  <si>
    <t>60013372;60032942;60013372</t>
  </si>
  <si>
    <t>35333214700;24781002200;55934670700</t>
  </si>
  <si>
    <t>Valliappan, Nachiappan;Lozano, Angel;Heath, Robert W.</t>
  </si>
  <si>
    <t>Barcelona;Austin</t>
  </si>
  <si>
    <t>Universitat Pompeu Fabra Barcelona;The University of Texas at Austin</t>
  </si>
  <si>
    <t>60032942;60013372</t>
  </si>
  <si>
    <t>Valliappan N.</t>
  </si>
  <si>
    <t>Antenna subset modulation for secure millimeter-wave wireless communication</t>
  </si>
  <si>
    <t>10.1109/TCOMM.2013.061013.120459</t>
  </si>
  <si>
    <t>2-s2.0-84883296165</t>
  </si>
  <si>
    <t>['¬© 1963', 'sun exposure', 'screw mechanism', 'reduced number', 'paper describes', 'key features', 'holography receiver', 'conducted shows', 'ambient temperature', '4 œºm', '3 œºm', '2012 ieee', '2 œºm']</t>
  </si>
  <si>
    <t>Antenna measurements | holography | microwave photonics | millimeter wave measurement | radio astronomy | radio interferometry | stability | submillimeter wave measurement</t>
  </si>
  <si>
    <t>This paper describes the design and verification of the new Atacama large millimeter/submillimeter array antenna holography receiver hardware. The antenna deformation strongly depends on ambient temperature and Sun exposure. The purpose of the paper is to provide a holography receiver that can measure the diurnal and the seasonal antenna deformation. Key features of the holography receiver are an athermal endoskeleton structure, an external photonic local oscillator, a reduced number of high-frequency analog parts, and the introduction of a highly digitized processing system. The measured root mean square surface error is better than 4.4 Œºm, the repeatability is better than 2 Œºm, and the accuracy comparison result with the mechanical panel adjuster (screw mechanism) is better than 2.4 Œºm. We measured the daytime antenna deformation. The result of the daytime antenna deformation measurement we conducted shows that the surface panel inside the deformation is about 3 Œºm during the daytime. ¬© 1963-2012 IEEE.</t>
  </si>
  <si>
    <t>2763-2772</t>
  </si>
  <si>
    <t>60029701;60029701;60029701;60029701;60029701;60029701</t>
  </si>
  <si>
    <t>7004951282;35294190700;35786625800;7407452361;7403576796;7404973074</t>
  </si>
  <si>
    <t>Kiuchi, Hitoshi;Yamada, Masumi;Sugimoto, Masahiro;Saito, Hiro;Matsui, Takayuki;Saito, Masao</t>
  </si>
  <si>
    <t>Kiuchi H.</t>
  </si>
  <si>
    <t>A holography receiver design for the ALMA submillimeter antenna surface measurement</t>
  </si>
  <si>
    <t>10.1109/TIM.2013.2259731</t>
  </si>
  <si>
    <t>2-s2.0-84884416007</t>
  </si>
  <si>
    <t>['weather monitoring', 'torrential rain', 'tool make', 'term nowcasting', 'suitable solution', 'spatial distribution', 'scale basins', 'recent years', 'radar observations', 'radar network', 'providing information', 'preliminary results', 'polarization technology', 'polarimetric x', 'operational systems', 'operational communities', 'new enterprises', 'new developments', 'meteorological forecasting', 'meteorological applications', 'many limitations', 'mainly x', 'main objective', 'ingests mini', 'hydrorad project', 'hydrometeor classification', 'high spatial', 'high frequency', 'forecast precipitation', 'field campaign', 'efficient mini', 'convective cells', 'band mini', 'band dual', 'attenuation correction', 'army corps']</t>
  </si>
  <si>
    <t>Hydro-meteorological hazards like convective outbreaks leading to torrential rain and floods are among the most critical environmental issues world-wide. In that context weather radar observations have proven to be very useful in providing information on the spatial distribution of rainfall that can support early warning of floods. However, quantitative precipitation estimation by radar is subjected to many limitations and uncertainties. The use of dual-polarization at high frequency (i.e. X-band) has proven particularly useful for mitigating some of the limitation of operational systems, by exploiting the benefit of easiness to transport and deploy and the high spatial and temporal resolution achievable at small antenna sizes. New developments on X-band dual-polarization technology in recent years have received the interest of scientific and operational communities in these systems. New enterprises are focusing on the advancement of cost-efficient mini-radar network technology, based on high-frequency (mainly X-band) and low-power weather radar systems for weather monitoring and hydro-meteorological forecasting. Within the above context, the main objective of the HYDRORAD project was the development of an innovative \mbox{integrated} decision support tool for weather monitoring and hydro-meteorological applications. The integrated system tool is based on a polarimetric X-band mini-radar network which is the core of the decision support tool, a novel radar products generator and a hydro-meteorological forecast modelling system that ingests mini-radar rainfall products to forecast precipitation and floods. The radar products generator includes algorithms for attenuation correction, hydrometeor classification, a vertical profile reflectivity correction, a new polarimetric rainfall estimators developed for mini-radar observations, and short-term nowcasting of convective cells. The hydro-meteorological modelling system includes the Mesoscale Model 5 (MM5) and the Army Corps of Engineers Hydrologic Engineering Center hydrologic and hydraulic modelling chain. The characteristics of this tool make it ideal to support flood monitoring and forecasting within urban environment and small-scale basins. Preliminary results, carried out during a field campaign in Moldova, showed that the mini-radar based hydro-meteorological forecasting system can constitute a suitable solution for local flood warning and civil flood protection applications. ¬© 2013 Author(s).</t>
  </si>
  <si>
    <t>1229-1241</t>
  </si>
  <si>
    <t>Natural Hazards and Earth System Science</t>
  </si>
  <si>
    <t>112940121;60018783;60022659;60011619;113685656;113685110;113684982;113685456;112940121;112940121;112940121;112940121;60018783-60031101;113685656;113685110;60003230;60022659</t>
  </si>
  <si>
    <t>23493341200;56999946500;7005523706;6601977756;55770097600;55770756300;55770655600;55770164800;36775323700;57190077912;15841305900;57055728700;13404268000;7006484268;55770972100;9742534400;57200527369</t>
  </si>
  <si>
    <t>Picciotti, E.;Marzano, F. S.;Anagnostou, E. N.;Kalogiros, J.;Fessas, Y.;Volpi, A.;Cazac, V.;Pace, R.;Cinque, G.;Bernardini, L.;De Sanctis, K.;Di Fabio, S.;Montopoli, M.;Anagnostou, M. N.;Telleschi, A.;Dimitriou, E.;Stella, J.</t>
  </si>
  <si>
    <t>United Kingdom;United States;Italy;Greece;Greece;Cyprus;Moldova;Italy;Moldova;Italy</t>
  </si>
  <si>
    <t>Cambridge;Storrs;L'Aquila;Athens;Athens;Nicosia;Chisinau;;Chisinau;L'Aquila</t>
  </si>
  <si>
    <t>University of Cambridge;University of Connecticut;Universit√† degli Studi dell'Aquila;National Observatory of Athens;Hellenic Centre for Marine Research;PROPLAN;MICC Camera de Comert Italo-Moldava;ELDES Srl;SHS Serviciul Hidrometeorologic de Stat;HIMET Srl</t>
  </si>
  <si>
    <t>60031101;60022659;60018783;60011619;60003230;113685656;113685456;113685110;113684982;112940121</t>
  </si>
  <si>
    <t>Picciotti E.</t>
  </si>
  <si>
    <t>Coupling X-band dual-polarized mini-radars and hydro-meteorological forecast models: The HYDRORAD project</t>
  </si>
  <si>
    <t>10.5194/nhess-13-1229-2013</t>
  </si>
  <si>
    <t>2-s2.0-84879208399</t>
  </si>
  <si>
    <t>R01AG031150</t>
  </si>
  <si>
    <t>['visual access', 'two experiments', 'straight back', 'second leg', 'scale spaces', 'right triangle', 'response mode', 'research investigating', 'remembered distance', 'people remember', 'path legs', 'landmarks cause', 'finding suggests', 'feature accumulation', 'distractor effects', 'distractor effect', 'determine whether', 'concurrent task', 'blindfolded participants', 'added features']</t>
  </si>
  <si>
    <t>Spatial cognition</t>
  </si>
  <si>
    <t>Research investigating how people remember the distance of paths they walk has shown two apparently conflicting effects of experience during encoding on subsequent distance judgments. By the feature accumulation effect, discrete path features such as turns, houses, or other landmarks cause an increase in remembered distance. By the distractor effect, performance of a concurrent task during path encoding causes a decrease in remembered distance. In this study, we ask the following: What are the conditions that determine whether the feature accumulation or the distractor effect dominates distortions of space? In two experiments, blindfolded participants were guided along two legs of a right triangle while reciting nonsense syllables. On some trials, one of the two legs contained features: horizontally mounted car antennas (gates) that bent out of the way as participants walked past. At the end of the second leg, participants either indicated the remembered path leg lengths using their hands in a ratio estimation task or attempted to walk, unguided, straight back to the beginning. In addition to response mode, visual access to the paths and time between encoding and response were manipulated to determine whether these factors would affect feature accumulation or distractor effects. Path legs with added features were remembered as shorter than those without, but this result was significant only in the haptic response mode data. This finding suggests that when people form spatial memory representations with the intention of navigating in room-scale spaces, interfering with information accumulation substantially distorts spatial memory. ¬© 2013 Psychonomic Society, Inc.</t>
  </si>
  <si>
    <t>0090502X</t>
  </si>
  <si>
    <t>Memory and Cognition</t>
  </si>
  <si>
    <t>60010261-60029390;60010261;60003088;60010261</t>
  </si>
  <si>
    <t>14833243200;7003373705;7003351498;55533424300</t>
  </si>
  <si>
    <t>Sargent, Jesse Q.;Zacks, Jeffrey M.;Philbeck, John W.;Flores, Shaney</t>
  </si>
  <si>
    <t>Florence;St. Louis;Washington, D.C.</t>
  </si>
  <si>
    <t>Francis Marion University;Washington University in St. Louis;The George Washington University</t>
  </si>
  <si>
    <t>60029390;60010261;60003088</t>
  </si>
  <si>
    <t>Sargent J.</t>
  </si>
  <si>
    <t>Distraction shrinks space</t>
  </si>
  <si>
    <t>10.3758/s13421-013-0303-z</t>
  </si>
  <si>
    <t>2-s2.0-84879213278</t>
  </si>
  <si>
    <t>CCF-0644344</t>
  </si>
  <si>
    <t>['¬© 1991', 'zero interference', 'user transmits', 'sum rate', 'squared error', 'slight increase', 'single point', 'receive filters', 'paper presents', 'numerically evaluate', 'noise ratio', 'node may', 'multiple antennas', 'maximum number', 'maximum degrees', 'interference pricing', 'interference network', 'interference alignment', 'incremental signal', 'include forward', 'high snrs', 'distributed updates', 'deactivates users', 'comparative study', 'channel realizations', 'beam powers', 'additional iterations', '2012 ieee']</t>
  </si>
  <si>
    <t>beamforming | interference alignment | MIMO interference channel | precoder optimization | sum-rate maximization</t>
  </si>
  <si>
    <t>This paper presents a comparative study of algorithms for jointly optimizing beamformers and receive filters in an interference network, where each node may have multiple antennas, each user transmits at most one data stream, and interference is treated as noise. We focus on techniques that seek good suboptimal solutions by means of iterative and distributed updates. Those include forward-backward iterative algorithms (max-signal-to-interference-plus- noise ratio (SINR) and interference leakage), weighted sum mean-squared error (MSE) algorithms, and interference pricing with incremental signal-to-noise ratio (SNR) adjustments. We compare their properties in terms of convergence and information exchange requirements, and then numerically evaluate their sum rate performance averaged over random (stationary) channel realizations. The numerical results show that the max-SINR algorithm achieves the maximum degrees of freedom (i.e., supports the maximum number of users with near-zero interference) and exhibits better convergence behavior at high SNRs than the weighted sum MSE algorithms. However, it assumes fixed power per user and achieves only a single point in the rate region whereas the weighted sum MSE criterion gives different points. In contrast, the incremental SNR algorithm adjusts the beam powers and deactivates users when interference alignment is infeasible. Furthermore, that algorithm can provide a slight increase in sum rate, relative to max-SINR, at the cost of additional iterations. ¬© 1991-2012 IEEE.</t>
  </si>
  <si>
    <t>3476-3489</t>
  </si>
  <si>
    <t>60019722;60007363;60007363;60007363;60019722</t>
  </si>
  <si>
    <t>16069736000;55322789300;7401995032;7006398635;6701497651</t>
  </si>
  <si>
    <t>Schmidt, David A.;Shi, Changxin;Berry, Randall A.;Honig, Michael L.;Utschick, Wolfgang</t>
  </si>
  <si>
    <t>Schmidt D.</t>
  </si>
  <si>
    <t>Comparison of distributed beamforming algorithms for MIMO interference networks</t>
  </si>
  <si>
    <t>10.1109/TSP.2013.2257761</t>
  </si>
  <si>
    <t>2-s2.0-84879232611</t>
  </si>
  <si>
    <t>['suggesting sexual', 'study provides', 'shape variation', 'results show', 'reproductive traits', 'population variation', 'observed relationships', 'niche differentiation', 'morphological traits', 'measured traits', 'lake size', 'intraspecific variation', 'interspecific variation', 'gain insight', 'four populations', 'first quantification', 'family diaptomidae', 'environment suggest', 'environment correlations', 'ecologically redundant', 'ecological importance', 'ecological differentiation', 'driven speciation', 'divergent selection', 'conspecific populations', 'body size', 'also differ']</t>
  </si>
  <si>
    <t>Inter and intra-population variation in morphological traits, such as body size and shape, provides important insights into the ecological importance of individual natural populations. The radiation of Diaptomid species (~400 species) has apparently produced little morphological differentiation other than those in secondary sexual characteristics, suggesting sexual, rather than ecological, selection has driven speciation. This evolutionary history suggests that species, and conspecific populations, would be ecologically redundant but recent work found contrasting ecosystem effects among both species and populations. This study provides the first quantification of shape variation among species, populations, and/or sexes (beyond taxonomic illustrations and body size measurements) to gain insight into the ecological differentiation of Diaptomids. Here we quantify the shape of five Diaptomid species (family Diaptomidae) from four populations each, using morphometric landmarks on the prosome, urosome, and antennae. We partition morphological variation among species, populations, and sexes, and test for phenotype-by-environment correlations to reveal possible functional consequences of shape variation. We found that intraspecific variation was 18-35% as large as interspecific variation across all measured traits. Interspecific variation in body size and relative antennae length, the two traits showing significant sexual dimorphism, were correlated with lake size and geographic location suggesting some niche differentiation between species. Observed relationships between intraspecific morphological variation and the environment suggest that divergent selection in contrasting lakes might contribute to shape differences among local populations, but confirming this requires further analyses. Our results show that although Diaptomid species differ in their reproductive traits, they also differ in other morphological traits that might indicate ecological differences among species and populations. ¬© 2013 Hausch et al.</t>
  </si>
  <si>
    <t>e68272</t>
  </si>
  <si>
    <t>60010365-60002306;60010365-60030612;60010365-60002612</t>
  </si>
  <si>
    <t>36835716700;6603610637;8836221900</t>
  </si>
  <si>
    <t>Hausch, Stephen;Shurin, Jonathan B.;Matthews, Blake</t>
  </si>
  <si>
    <t>United States;Canada;Switzerland;Canada</t>
  </si>
  <si>
    <t>San Diego;Vancouver;Dubendorf;Calgary</t>
  </si>
  <si>
    <t>University of California, San Diego;The University of British Columbia;Eawag - Swiss Federal Institute of Aquatic Science and Technology;University of Calgary</t>
  </si>
  <si>
    <t>60030612;60010365;60002612;60002306</t>
  </si>
  <si>
    <t>Hausch S.</t>
  </si>
  <si>
    <t>Variation in Body Shape across Species and Populations in a Radiation of Diaptomid Copepods</t>
  </si>
  <si>
    <t>10.1371/journal.pone.0068272</t>
  </si>
  <si>
    <t>2-s2.0-84879512533</t>
  </si>
  <si>
    <t>['transcriptome information', 'sequence data', 'results provide', 'physiological bases', 'phylogenetic trees', 'olfactory modulation', 'normalized transcriptome', 'large number', 'insect obps', 'insect antennae', 'genes involved', 'evolutionary analyses', 'effective applications', 'different tissues', 'cytochrome p450s', 'chrysopa pallens', 'blastx analyses', 'binding proteins', 'better understand', 'annotated based', '734 singletons', '662 clusters', '603 contigs']</t>
  </si>
  <si>
    <t>Background:Chrysopa pallens (Rambur) are the most important natural enemies and predators of various agricultural pests. Understanding the sophisticated olfactory system in insect antennae is crucial for studying the physiological bases of olfaction and also could lead to effective applications of C. pallens in integrated pest management. However no transcriptome information is available for Neuroptera, and sequence data for C. pallens are scarce, so obtaining more sequence data is a priority for researchers on this species.Results:To facilitate identifying sets of genes involved in olfaction, a normalized transcriptome of C. pallens was sequenced. A total of 104,603 contigs were obtained and assembled into 10,662 clusters and 39,734 singletons; 20,524 were annotated based on BLASTX analyses. A large number of candidate chemosensory genes were identified, including 14 odorant-binding proteins (OBPs), 22 chemosensory proteins (CSPs), 16 ionotropic receptors, 14 odorant receptors, and genes potentially involved in olfactory modulation. To better understand the OBPs, CSPs and cytochrome P450s, phylogenetic trees were constructed. In addition, 10 digital gene expression libraries of different tissues were constructed and gene expression profiles were compared among different tissues in males and females.Conclusions:Our results provide a basis for exploring the mechanisms of chemoreception in C. pallens, as well as other insects. The evolutionary analyses in our study provide new insights into the differentiation and evolution of insect OBPs and CSPs. Our study provided large-scale sequence information for further studies in C. pallens. ¬© 2013 Li et al.</t>
  </si>
  <si>
    <t>e67151</t>
  </si>
  <si>
    <t>109080491-60024045;109080491;109080491;109080491;109080491;109080491;60024045;109080491</t>
  </si>
  <si>
    <t>55232828300;57051724800;55620999000;35206013900;55365842000;55365940200;56799619200;35204823200</t>
  </si>
  <si>
    <t>Li, Zhao Qun;Zhang, Shuai;Ma, Yan;Luo, Jun Yu;Wang, Chun Yi;Lv, Li Min;Dong, Shuang Lin;Cui, Jin Jie</t>
  </si>
  <si>
    <t>Nanjing Agricultural University;Institute of Cotton Research of CAAS</t>
  </si>
  <si>
    <t>60024045;109080491</t>
  </si>
  <si>
    <t>First Transcriptome and Digital Gene Expression Analysis in Neuroptera with an Emphasis on Chemoreception Genes in Chrysopa pallens (Rambur)</t>
  </si>
  <si>
    <t>10.1371/journal.pone.0067151</t>
  </si>
  <si>
    <t>2-s2.0-84879543688</t>
  </si>
  <si>
    <t>['xanthophyll 11bu', 'violaxanthin bound', 'strongly coupled', 'results show', 'photosystem ii', 'neighboring chlorophylls', 'lhcii contributing', 'l2 site', 'efficient process', 'effective light', 'cp29 complex', 'coulombic interactions', 'confirming observations', 'chlorophyll associations', 'chlorophyll ).', 'central l1', 'bound xanthophylls', 'absorbed energy']</t>
  </si>
  <si>
    <t>Light-harvesting by the xanthophylls in the antenna of photosystem II (PSII) is a very efficient process (with 80% of the absorbed energy being transfer to chlorophyll). However, the efficiencies of the individual xanthophylls vary considerably, with violaxanthin in LHCII contributing very little to light-harvesting. To investigate the origin of the variation we used Time Dependent Density Functional Theory to model the Coulombic interactions between the xanthophyll 11Bu+ states and the chlorophyll Soret band states in the LHCII and CP29 antenna complexes. The results show that the central L1 and L2 binding sites in both complexes favored close cofacial associations between the bound xanthophylls and chlorophyll a, implying efficient energy transfer, consistent with previously reported experimental evidence. Additionally, we found that the peripheral V1 binding site in LHCII did not favor close xanthophyll-chlorophyll associations, confirming observations that violaxanthin in LHCII is not an effective light-harvester. Finally, violaxanthin bound into the L2 site of the CP29 complex was found to be very strongly coupled to its neighboring chlorophylls. ¬© 2013 American Chemical Society.</t>
  </si>
  <si>
    <t>7605-7614</t>
  </si>
  <si>
    <t>60105356;60059987-60105695;60105356</t>
  </si>
  <si>
    <t>8577880500;7003564034;7102944615</t>
  </si>
  <si>
    <t>Duffy, C. D.P.;Valkunas, L.;Ruban, A. V.</t>
  </si>
  <si>
    <t>Lithuania;United Kingdom;Lithuania</t>
  </si>
  <si>
    <t>Vilnius;London;Vilnius</t>
  </si>
  <si>
    <t>Fizini≈≥ ir Technologijos Moksl≈≥ Centras;School of Biological and Chemical Sciences Queen Mary University of London;Vilniaus Universitetas</t>
  </si>
  <si>
    <t>60105695;60105356;60059987</t>
  </si>
  <si>
    <t>Duffy C.D.P.</t>
  </si>
  <si>
    <t>Quantum mechanical calculations of xanthophyll-chlorophyll electronic coupling in the light-harvesting antenna of photosystem II of higher plants</t>
  </si>
  <si>
    <t>10.1021/jp4025848</t>
  </si>
  <si>
    <t>2-s2.0-84879597782</t>
  </si>
  <si>
    <t>['social life', 'social interactions', 'social behaviour', 'shorter latency', 'right antennae', 'right antenna', 'putative adaptation', 'proboscis extension', 'left antennae', 'lateral biases', 'la dyads', 'la ).', 'interact positively', 'interact negatively', 'honeybees display', 'even though', 'directional biases', 'complex sociality', 'brain function', 'behaviour appear', 'bees using']</t>
  </si>
  <si>
    <t>Sophisticated cognitive abilities have been documented in honeybees, possibly an aspect of their complex sociality. In vertebrates brain asymmetry enhances cognition and directional biases of brain function are a putative adaptation to social behaviour. Here we show that honeybees display a strong lateral preference to use their right antenna in social interactions. Dyads of bees tested using only their right antennae (RA) contacted after shorter latency and were significantly more likely to interact positively (proboscis extension) than were dyads of bees using only their left antennae (LA). The latter were more likely to interact negatively (C-responses) even though they were from the same hive. In dyads from different hives C-responses were higher in RA than LA dyads. Hence, RA controls social behaviour appropriate to context. Therefore, in invertebrates, as well as vertebrates, lateral biases in behaviour appear to be associated with requirements of social life.</t>
  </si>
  <si>
    <t>60017837;60015986-60073834;60069059;60015986</t>
  </si>
  <si>
    <t>7402427136;23983336400;26537256000;7005636301</t>
  </si>
  <si>
    <t>Rogers, Lesley J.;Rigosi, Elisa;Frasnelli, Elisa;Vallortigara, Giorgio</t>
  </si>
  <si>
    <t>Italy;Austria;Australia;Italy</t>
  </si>
  <si>
    <t>San Michele all'Adige;Altenberg;Armidale;Trento</t>
  </si>
  <si>
    <t>Istituto Agrario San Michele all'Adige;Konrad Lorenz Institute for Evolution and Cognition Research;University of New England Australia;Universit√† di Trento</t>
  </si>
  <si>
    <t>60073834;60069059;60017837;60015986</t>
  </si>
  <si>
    <t>Rogers L.</t>
  </si>
  <si>
    <t>A right antenna for social behaviour in honeybees</t>
  </si>
  <si>
    <t>10.1038/srep02045</t>
  </si>
  <si>
    <t>2-s2.0-84889093666</t>
  </si>
  <si>
    <t>['shared key', 'results demonstrate', 'real system', 'proposed methods', 'positions deployment', 'physiological signals', 'personalized applications', 'peer communications', 'paper presents', 'medical diagnosis', 'many fields', 'main challenges', 'high requirement', 'high cost', 'high correlation', 'health monitoring', 'good performance', 'ensure security', 'emerging branch', 'conduct experiments', 'computation capabilities', 'ban usually']</t>
  </si>
  <si>
    <t>Body area network (BAN) is an emerging branch of wireless sensor networks for personalized applications in many fields, such as health monitoring. The services in BAN usually have a high requirement on security, especially for the medical diagnosis, which involves private information. With limitations of power and computation capabilities, one of the main challenges to ensure security in BAN is how to generate or distribute a shared key between nodes for lightweight symmetric cryptography. The current research almost exploits the randomness and distinctiveness (characteristics) of physiological signals to solve the key generation problem. However, it needs the help of additional hardware support and has the constraint on positions deployment, to acquire vital signals, which will bring the high cost and hardness to implementation of real system. To avoid the above problems, this paper presents a novel key generation scheme and a key distribution protocol, both of which are only based on wireless modules equipped on sensors. By exploiting the high correlation of received signal strength index (RSSI) between peer-to-peer communications, our scheme can provide a shared symmetric cryptographic key under the presence of an eavesdropper. We conduct experiments on the real Telosb nodes, and the results demonstrate that our proposed methods have a good performance on security. ¬© 2013 Yang Wu et al.</t>
  </si>
  <si>
    <t>55772464400;8389485100;55772214300;7402076746</t>
  </si>
  <si>
    <t>Wu, Yang;Sun, Yongmei;Zhan, Lei;Ji, Yuefeng</t>
  </si>
  <si>
    <t>Low mismatch key agreement based on wavelet-transform trend and fuzzy vault in body area network</t>
  </si>
  <si>
    <t>10.1155/2013/912873</t>
  </si>
  <si>
    <t>2-s2.0-84879293203</t>
  </si>
  <si>
    <t>['¬© 2005', 'ultradense deployments', 'term evolution', 'several ways', 'new ways', 'may complement', 'lte ).', 'evolved technologies', 'direct device', 'device communication', 'current wireless', 'accessing spectrum', 'access technologies', 'access networks', '2012 ieee']</t>
  </si>
  <si>
    <t>The wireless-access networks of today will have to evolve in several ways in order to address the challenges and expectations of the future. New technology components will be introduced as part of the evolution of current wireless-access technologies, such as high-speed packet access (HSPA) and long-term evolution (LTE). However, additional components may also constitute future new wireless-access technologies, which may complement the evolved technologies. Examples of such new technology components are new ways of accessing spectrum and substantially higher frequency ranges, the introduction of massive antenna configurations, direct device-to-device communication, and ultradense deployments. ¬© 2005-2012 IEEE.</t>
  </si>
  <si>
    <t>24-30</t>
  </si>
  <si>
    <t>IEEE Vehicular Technology Magazine</t>
  </si>
  <si>
    <t>60016575;60016575;60016575;60016575;60016575;60016575;60016575;60103834</t>
  </si>
  <si>
    <t>24491683200;6603764697;7005288310;55081997000;6701684992;57214512968;6507093973;56996255500</t>
  </si>
  <si>
    <t>Baldemair, Robert;Dahlman, Erik;Fodor, Gabor;Mildh, Gunnar;Parkvall, Stefan;Selen, Yngve;Tullberg, Hugo;Balachandran, Kumar</t>
  </si>
  <si>
    <t>Plano;Stockholm</t>
  </si>
  <si>
    <t>Ericsson Inc.;Ericsson Sweden</t>
  </si>
  <si>
    <t>60103834;60016575</t>
  </si>
  <si>
    <t>Baldemair R.</t>
  </si>
  <si>
    <t>Evolving wireless communications: Addressing the challenges and expectations of the future</t>
  </si>
  <si>
    <t>10.1109/MVT.2012.2234051</t>
  </si>
  <si>
    <t>2-s2.0-84879316525</t>
  </si>
  <si>
    <t>['¬© 2005', 'use cases', 'tr techniques', 'time reversal', 'term evolution', 'synchronization problems', 'propagation analysis', 'performance statistics', 'outdoor channels', 'mixed indoor', 'green communications', 'frequency selectivity', 'first explained', 'architectures foreseen', '2012 ieee']</t>
  </si>
  <si>
    <t>In this article, time reversal (TR) signal processing techniques are studied and evaluated over novel realistic green use cases. The principles of TR are first explained and practical use cases for green communications are designed considering long-term evolution-advanced coordinated multipoint (LTE-A CoMP) transmission/reception, fast session transfer (FST) extensions, and multiradio access technology (multi-RAT) architectures foreseen as promising green networks. Related to the FST use case, a propagation analysis of mixed indoor and outdoor channels is carried out, and dedicated TR use cases are defined to identify the limitations and advantages of TR in a green radio context: frequency selectivity and bandwidth size influence, number of antennas, Doppler effect impact, antenna mismatch alignment, and synchronization problems. Such use cases are used to provide guidelines concerning the use of TR techniques. Some performance statistics are then given to stress the advantages of TR in a green radio communications context. ¬© 2005-2012 IEEE.</t>
  </si>
  <si>
    <t>49-56</t>
  </si>
  <si>
    <t>60104081;60104081;60105585;60104081</t>
  </si>
  <si>
    <t>55772734700;6602918355;6603550051;24725856800</t>
  </si>
  <si>
    <t>Bouzigues, Marc Antoine;Siaud, Isabelle;Helard, Maryline;Ulmer-Moll, Anne Marie</t>
  </si>
  <si>
    <t>Rennes;Issy-les-Moulineaux</t>
  </si>
  <si>
    <t>Institut d‚Äô√âlectronique et des Technologies du num√©Rique;Orange Labs</t>
  </si>
  <si>
    <t>60105585;60104081</t>
  </si>
  <si>
    <t>Bouzigues M.</t>
  </si>
  <si>
    <t>Turn back the clock: Time reversal for green radio communications</t>
  </si>
  <si>
    <t>10.1109/MVT.2012.2234054</t>
  </si>
  <si>
    <t>2-s2.0-84879320682</t>
  </si>
  <si>
    <t>['wavelength longer', 'upward transitions', 'prepared levels', 'observation suggests', 'located energetically', 'infrared emission', 'gas phase', 'energy differences', 'emission bands', 'blackbody radiation', '9f state', '83 œºm', '40 œºm', '19 œºm', '11sœé states', '10f states', '10f state', '100 œºm']</t>
  </si>
  <si>
    <t>We report directional far-infrared emission from the œÖ = 0 vibrational levels of the 9sœÉ, 10sœÉ, 11sœÉ, 9f, and 10f Rydberg states of NO in the gas phase. The emission around 28 and 19 Œºm from the 9f state was identified as the downward 9f ‚Üí 8g and subsequent 8g ‚Üí 7f cascade transitions, respectively. The emission around 38 and 40 Œºm from the 10f state was identified as the 10f ‚Üí 9g and 10f ‚Üí 9dœÉœÄ transition, respectively. Following the excitation of the 9sœÉ, 10sœÉ, and 11sœÉ states, the emission around 40, 60, and 83 Œºm was assigned as the 9sœÉ ‚Üí 8pœÉ, 10sœÉ ‚Üí 9pœÉ, and 11sœÉ ‚Üí 10pœÉ transitions, respectively. In addition to these emission systems originated from the laser-prepared levels, we found the emission bands from the 8f, 9f, and 10f states which are located energetically above the 9sœÉ, 10sœÉ, and 11sœÉ states, respectively. This observation suggests that the upward 8f ‚Üê 9sœÉ, 9f ‚Üê 10sœÉ, and 10f ‚Üê 11sœÉ optical excitation occurs. Since the energy differences between nf and (n + 1)sœÉ states correspond to the wavelength longer than 100 Œºm, the absorption of blackbody radiation is supposed to be essential for these upward transitions. ¬© 2013 AIP Publishing LLC.</t>
  </si>
  <si>
    <t>60025141;60025141;60025141;60025141</t>
  </si>
  <si>
    <t>55627154300;7201372120;55788408000;7005445366</t>
  </si>
  <si>
    <t>Furukawa, Hiroki;Araki, Mitsunori;Umeki, Hiroya;Tsukiyama, Koichi</t>
  </si>
  <si>
    <t>Furukawa H.</t>
  </si>
  <si>
    <t>Far infrared stimulated emission from the ns and nf Rydberg states of NO</t>
  </si>
  <si>
    <t>10.1063/1.4809739</t>
  </si>
  <si>
    <t>2-s2.0-84879918054</t>
  </si>
  <si>
    <t>['¬© 1980', 'tops modes', 'terrain observation', 'stripmap mode', 'sliding spotlight', 'sar systems', 'progressive scans', 'possible back', 'paper proposes', 'modes according', 'key point', 'inherent limitation', 'imaging results', 'directly suitable', 'combined together', 'azimuth resolution', 'azimuth channels', '2012 ieee']</t>
  </si>
  <si>
    <t>Multichannel | range migration algorithm (RMA) | sliding spotlight | spectrum analysis | synthetic aperture radar (SAR) | Terrain Observation by Progressive Scans (TOPS)</t>
  </si>
  <si>
    <t>The inherent limitation between azimuth resolution and range swath width in conventional spaceborne synthetic aperture radar (SAR) systems can be overcome by introducing the displaced phase center antenna technique. In these SAR systems, echoes from all subapertures should be reconstructed and combined together before single-channel SAR processors. However, in the multichannel sliding spotlight and Terrain Observation by Progressive Scans (TOPS) modes, azimuth beam progressive sweeping during the whole acquisition interval leads to that the total Doppler bandwidth spans over several N ¬∑ PRF intervals, where N is the number of azimuth channels and PRF is the pulse repetition frequency. As a result, conventional azimuth multichannel reconstruction algorithms for the stripmap mode are not directly suitable for sliding spotlight and TOPS modes. This paper proposes a novel imaging processor for both modes according to their azimuth echo properties. The key point of the proposed focusing processor is the first processing step of multichannel azimuth data reconstruction, which extends the two-step focusing technique to process raw data of the azimuth multichannel case. In addition to azimuth data preprocessing and accurate range cell migration correction steps, the final postprocessing step is added to correct the possible back-folded SAR images. Imaging results on simulated raw data validate the proposed imaging approach. ¬© 1980-2012 IEEE.</t>
  </si>
  <si>
    <t>4417-4429</t>
  </si>
  <si>
    <t>60027021;60087302;60027021;60027021</t>
  </si>
  <si>
    <t>56447379100;35366314200;7405336715;8984596000</t>
  </si>
  <si>
    <t>Xu, Wei;Huang, Pingping;Wang, Robert;Deng, Yunkai</t>
  </si>
  <si>
    <t>Hohhot;Beijing</t>
  </si>
  <si>
    <t>Inner Mongolia University of Technology;Institute of Electronics Chinese Academy of Sciences</t>
  </si>
  <si>
    <t>60087302;60027021</t>
  </si>
  <si>
    <t>Processing of multichannel sliding spotlight and TOPS synthetic aperture radar data</t>
  </si>
  <si>
    <t>10.1109/TGRS.2013.2265306</t>
  </si>
  <si>
    <t>2-s2.0-84881058856</t>
  </si>
  <si>
    <t>['¬© 2002', 'user two', 'user case', 'timely distribution', 'time slot', 'temporal granularity', 'supported rate', 'second phase', 'practical scheme', 'phase scheduling', 'phase scheduler', 'noise ratio', 'multiple antennas', 'frequency band', 'first phase', 'feed back', 'data encoding', 'control signals', 'combines two', 'base stations', '2012 ieee']</t>
  </si>
  <si>
    <t>base station cooperation | Cellular networks | coordinated multi-point (CoMP) transmission | intercell interference coordination (ICIC) | interference channel (IFC) | non-stationary interference</t>
  </si>
  <si>
    <t>We consider the downlink of a wireless cellular network where the base stations are equipped with multiple antennas and operate in the same frequency band. Since scheduling changes the spatial transmit signal processing with each time slot, information from neighboring base stations is required for data encoding. This can, in theory, be accomplished by a high-capacity backhaul network through which the base stations exchange channel state information (CSI) and other control signals. In reality, however, the temporal granularity of the scheduler does not allow for timely distribution of CSI among base stations. We propose a two-phase scheduler which optimizes the precoding in the first phase and allows the users to feed back their instantaneous interference power in the second phase. For the single-user case, we present a practical scheme that combines two-phase scheduling with precoders that maximize the signal-to-leakage-plus-noise ratio. If the users feed back the interference power together with a supported rate, communication between base stations can be limited to integers. By comparing the performance to multi-user two-phase scheduling with dirty paper coding and to algorithms that share CSI among base stations we show that two-phase scheduling is a technically and practically feasible solution to deal with non-stationary intercell interference. ¬© 2002-2012 IEEE.</t>
  </si>
  <si>
    <t>60015272;60019722;60019722;60019722;60021508</t>
  </si>
  <si>
    <t>23476625700;24777860400;6602662076;7006232833;7501575331</t>
  </si>
  <si>
    <t>Bendlin, Ralf;Brunner, Hans H.;Ivrlac, Michel T.;Nossek, Josef A.;Huang, Yih Fang</t>
  </si>
  <si>
    <t>United States;Germany;United States</t>
  </si>
  <si>
    <t>Notre Dame;Munich;Dallas</t>
  </si>
  <si>
    <t>University of Notre Dame;Technical University of Munich;Texas Instruments</t>
  </si>
  <si>
    <t>60021508;60019722;60015272</t>
  </si>
  <si>
    <t>Bendlin R.</t>
  </si>
  <si>
    <t>Two-phase scheduling and leakage-based precoding in wireless cellular networks</t>
  </si>
  <si>
    <t>10.1109/TWC.2013.061413.120320</t>
  </si>
  <si>
    <t>2-s2.0-84881376567</t>
  </si>
  <si>
    <t>['¬© 1963', 'transmit module', 'power gallium', 'power gain', 'nitride process', 'mobility transistors', 'hpa reaches', 'hpa mmic', 'high electronic', 'functional next', 'frequency range', 'final stage', 'electronic warfare', 'driver amplifier', 'da reaches', 'cw operation', 'continuous wave', 'chip set', 'balanced configuration', '6 w', '2012 ieee', '2 w', '18 ghz', '11 db']</t>
  </si>
  <si>
    <t>Gallium nitride (GaN) | high power amplifiers (HPAs) | microwave integrated circuits | transmit modules | ultra-wideband technology</t>
  </si>
  <si>
    <t>This paper presents measurement results of a monolithic microwave integrated circuit (MMIC) chip set and of an ultra-wideband high power amplifier (HPA) transmit module for multi-functional next-generation active electronically scanned antenna radar/electronic warfare/communication applications targeting the frequency range from 6 to 18 GHz. The reported chip set consists of a driver amplifier (DA) MMIC and an HPA MMIC on a high-power gallium-nitride process with high electronic-mobility transistors. The DA reaches a power gain of 11 dB and maximum output power of 2 W, which is sufficient to drive a final stage in a balanced configuration. The HPA reaches a typical output power of 12.5 and 10.6 W in pulsed and continuous wave (CW) operation, respectively. Measurements on the module level indicate 18.5-W typical output power in both pulsed and CW operation. ¬© 1963-2012 IEEE.</t>
  </si>
  <si>
    <t>3043-3051</t>
  </si>
  <si>
    <t>;;;;;60030586;60030586;60030586;60030586</t>
  </si>
  <si>
    <t>57196914896;6507090250;6603411166;6603933430;35764542600;8835388000;6603429737;7004071742;56022754600</t>
  </si>
  <si>
    <t>Schmid, Ulf;Sledzik, Hardy;Schuh, Patrick;Schroth, Jorg;Oppermann, Martin;Bruckner, Peter;Van Raay, Friedbert;Quay, Rudiger;Seelmann-Eggebert, Matthias</t>
  </si>
  <si>
    <t>Fraunhofer Institute for Applied Solid State Physics IAF</t>
  </si>
  <si>
    <t>Schmid U.</t>
  </si>
  <si>
    <t>Ultra-wideband GaN MMIC chip set and high power amplifier module for multi-function defense AESA applications</t>
  </si>
  <si>
    <t>10.1109/TMTT.2013.2268055</t>
  </si>
  <si>
    <t>2-s2.0-84881548967</t>
  </si>
  <si>
    <t>['¬© 2001', 'symmetrically opposed', 'roman lens', 'practical technique', 'phase performance', 'phase errors', 'performance suffers', 'lens contour', 'high coupling', 'forming network', 'experimentally validated', 'defocusing spreads', 'defocused lens', 'antenna beam', '2012 ieee']</t>
  </si>
  <si>
    <t>Antenna array feeds | phased arrays | Rotman lens</t>
  </si>
  <si>
    <t>The Roman lens is suitable as an antenna beam-forming network, but performance suffers from high coupling between symmetrically opposed (or conjugate) ports. A practical technique to reduce this coupling is presented and experimentally validated. It is proposed that the curvature of the lens contour is modified to be sub-optimal in terms of phase errors, but is done in such a way that the defocusing spreads the power and leads to reduced conjugate port coupling. The phase errors thus generated are shown to be of the same order as those found in conventional Rotman lenses. This new, defocused lens is compared to the conventional lens showing improved coupling performance without degradation of the phase performance. A lens is implemented in waveguide and measured results agree well with simulations. ¬© 2001-2012 IEEE.</t>
  </si>
  <si>
    <t>60001565;60001565;60001565</t>
  </si>
  <si>
    <t>55771497800;16030326300;7202292380</t>
  </si>
  <si>
    <t>Ibbotson, Alex;De Villiers, Dirk I.L.;Palmer, Keith D.</t>
  </si>
  <si>
    <t>Ibbotson A.</t>
  </si>
  <si>
    <t>A defocused rotman lens with reduced conjugate port coupling</t>
  </si>
  <si>
    <t>10.1109/LMWC.2013.2268455</t>
  </si>
  <si>
    <t>2-s2.0-84882452358</t>
  </si>
  <si>
    <t>Fusion for Energy</t>
  </si>
  <si>
    <t>F4E-2009-GRT-049 (PMS-H.CD)-01</t>
  </si>
  <si>
    <t>F4E</t>
  </si>
  <si>
    <t>['¬© 1973', 'window plane', 'wave beam', 'three mirrors', 'third mirrors', 'simulation results', 'shaping mirrors', 'proper synthesis', 'numerically optimized', 'mode gyrotron', 'mode converter', 'mirror system', 'launcher aperture', 'future measurements', 'focusing plane', 'first mirror', 'field distribution', 'elliptical mirror', 'development within', 'continuous wave', 'commercial 3', 'beam waist', 'beam parameters', '75 %,', '2012 ieee']</t>
  </si>
  <si>
    <t>Beam-shaping mirror system | Gyrotrons | Mode conversion | Waveguide antennas</t>
  </si>
  <si>
    <t>A 1-MW, continuous wave, 170-GHz, TE32,9-mode gyrotron for use in International Thermonuclear Experimental Reactor (ITER) is under development within the European Gyrotron Consortium. A quasi-optical mode converter is employed in the gyrotron to transform the high-order cavity mode into a fundamental Gaussian wave beam. The quasi-optical mode converter contains a launcher and a mirror system. The launcher is numerically optimized to provide Gaussian mode content of 98.43% at the launcher aperture. The mirror system consists of three mirrors. The first mirror is a quasi-elliptical mirror, the second and third mirrors are beam-shaping mirrors, which are used to change the beam parameters, such as the beam waist and the position of the focusing plane. The field distribution in the mode converter has been analyzed. The simulation results show that the fundamental Gaussian mode content of the wave beam is 98.6% at the window plane. A first numerical estimation of the stray radiation generated by the mode converter is 1.75%, to be verified in future measurements. The proper synthesis of the quasi-optical mode converter has been verified by comparison of the simulation results from TWLDO with results obtained using the commercial 3-D full-wave vector analysis SURF3D code. ¬© 1973-2012 IEEE.</t>
  </si>
  <si>
    <t>2748-2753</t>
  </si>
  <si>
    <t>60027314;60027314-60086242;60027314;60027314;60027314;60027314;60027314</t>
  </si>
  <si>
    <t>7403588602;24775490900;6508126205;22955784600;24167068800;7801656959;7101686861</t>
  </si>
  <si>
    <t>Jin, Jianbo;Flamm, Jens;Jelonnek, John;Kern, Stefan;Pagonakis, Ioannis;Rzesnicki, Tomasz;Thumm, Manfred</t>
  </si>
  <si>
    <t>Ottobrunn;Eggenstein-Leopoldshafen</t>
  </si>
  <si>
    <t>Airbus Defence and Space;Karlsruhe Institute of Technology, Campus North</t>
  </si>
  <si>
    <t>60086242;60027314</t>
  </si>
  <si>
    <t>Jin J.</t>
  </si>
  <si>
    <t>High-efficiency quasi-optical mode converter for a 1-MW TE &lt;inf&gt;32,9&lt;/inf&gt;-mode gyrotron</t>
  </si>
  <si>
    <t>10.1109/TPS.2013.2261322</t>
  </si>
  <si>
    <t>2-s2.0-84885954682</t>
  </si>
  <si>
    <t>['¬© 1973', 'wide range', 'time derivative', 'significant applicability', 'nspef treatment', 'novel effect', 'novel device', 'noncontact exposure', 'magnetic induction', 'k )]', 'fast high', 'electrodes contacting', 'electric field', 'either adherent', 'developed method', 'current way', 'culture vessel', 'cellular changes', 'cell cultures', '2012 ieee', '10 kv']</t>
  </si>
  <si>
    <t>Bioreactor | Cell proliferation | CHO-K1 cells | CHO-S cells | Nanosecond pulsed electrical fields (nsPEFs) | Noncontact</t>
  </si>
  <si>
    <t>Nanosecond pulsed electric fields (nsPEFs) have been found to induce either cell death or cellular changes to a wide range of cells. However, for the current way of delivering the electric field to the cell (by electrodes contacting the cell culture), cells need to be placed in low-conductivity media unsuitable for maintaining cell growth. Here, we present a novel device for noncontact exposure of cells to nsPEF. The cells can be treated in their native cell culture medium and culture vessel. A single-turn loop antenna is designed that can contain a cylindrical cell culture vessel. The electric field within the loop is created by magnetic induction and depends on the time derivative of the current through the loop. To generate the required field strength of 10 kV/cm with duration of ‚àº 6 ns, a fast high-voltage, low-inductance RLC circuit is developed. A fast rising current of 100 A/ns is achieved in this circuit. The developed method is used for the nsPEF treatment of either adherent [Chinese hamster ovary (CHO-K)] or suspension (CHO-S) cells in their native culture medium and vessel. We discovered that nsPEF enhances cell proliferation. This novel effect of nsPEF has significant applicability in improving the yield and lowering the cost of cell cultures and bioreactors. ¬© 1973-2012 IEEE.</t>
  </si>
  <si>
    <t>2654-2658</t>
  </si>
  <si>
    <t>113940612;113940612;60032882;60032882</t>
  </si>
  <si>
    <t>16518868500;6602070655;6701509835;6603755674</t>
  </si>
  <si>
    <t>Van Bree, J. W.M.;Geysen, J. J.G.;Van Heesch, E. J.M.;Pemen, A. J.M.</t>
  </si>
  <si>
    <t>Eindhoven;Eindhoven</t>
  </si>
  <si>
    <t>Technische Universiteit Eindhoven;Vabrema B.V.</t>
  </si>
  <si>
    <t>60032882;113940612</t>
  </si>
  <si>
    <t>Van Bree J.</t>
  </si>
  <si>
    <t>Novel nanosecond pulsed electric field device for noncontact treatment of cells in native culture conditions</t>
  </si>
  <si>
    <t>10.1109/TPS.2013.2268321</t>
  </si>
  <si>
    <t>2-s2.0-84885960419</t>
  </si>
  <si>
    <t>['wide range', 'right angle', 'results suggest', 'raman peaks', 'plasmon antenna', 'method creates', 'liquid interface', 'hydrazine adsorption', 'electric field', 'data corresponded', 'cu surface', 'concentric pattern', 'antenna surface', 'antenna deposited', 'adsorption model', 'adsorbed hydrazine', '385 cm', '2 nm']</t>
  </si>
  <si>
    <t>Cu | FDTD | Hydrazine | Plasmon antenna | SERS</t>
  </si>
  <si>
    <t>This paper described characterization of hydrazine adsorption on Cu surface with high-selectivity of component at right angle down to single molecular level using a plasmonic antenna enhancing Raman scattering. The antenna deposited by Cu with concentric pattern was designed by Finite Difference Time Domain (FDTD) calculation to enhance the electric field by focusing surface plasmon. By using this antenna, Raman peaks of adsorbed hydrazine on Cu was provided at 385 cm-1. Furthermore, these peaks were only observed at 1-2 nm from the antenna surface which meant that this approach had a potential to define the structure of adsorbed hydrazine just only on the plasmon antenna. The structure of adsorbed hydrazine was gauche-conformation. This data corresponded to the Density Functional Theory (DFT) of adsorption model of hydrazine on fcc-Cu (1 1 1) surface. These results suggest that this method creates a wide range of spin-off effects to the characterization of solid-liquid interface. ¬© 2012 Elsevier Ltd.</t>
  </si>
  <si>
    <t>Electrochimica Acta</t>
  </si>
  <si>
    <t>60023462;60023462;60023462;60023462;60023462;60023462;60023462</t>
  </si>
  <si>
    <t>57200094799;24773651200;54387547800;7005157012;47161315900;57204802137;7202222781</t>
  </si>
  <si>
    <t>Jiang, Bin;Ouchi, Takanari;Shimano, Naofumi;Otomo, Akira;Kunimoto, Masahiro;Yanagisawa, Masahiro;Homma, Takayuki</t>
  </si>
  <si>
    <t>Waseda University</t>
  </si>
  <si>
    <t>Jiang B.</t>
  </si>
  <si>
    <t>Analysis of hydrazine on a Cu surface with nanoscale resolution using surface enhanced Raman spectroscopy</t>
  </si>
  <si>
    <t>S0013468612015526</t>
  </si>
  <si>
    <t>10.1016/j.electacta.2012.09.074</t>
  </si>
  <si>
    <t>2-s2.0-84878012750</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</si>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</sst>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4">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16" fontId="0" fillId="0" borderId="0" xfId="0" applyNumberFormat="1"/>
    <xf numFmtId="0" fontId="2" fillId="3" borderId="0" xfId="2"/>
    <xf numFmtId="164" fontId="0" fillId="0" borderId="0" xfId="0" applyNumberFormat="1"/>
    <xf numFmtId="0" fontId="0" fillId="6" borderId="0" xfId="0" applyFill="1"/>
    <xf numFmtId="17" fontId="0" fillId="0" borderId="0" xfId="0" applyNumberFormat="1"/>
    <xf numFmtId="18" fontId="0" fillId="0" borderId="0" xfId="0" applyNumberFormat="1"/>
    <xf numFmtId="14" fontId="0" fillId="0" borderId="0" xfId="0" applyNumberFormat="1"/>
    <xf numFmtId="3" fontId="0" fillId="0" borderId="0" xfId="0" applyNumberFormat="1"/>
    <xf numFmtId="13"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CE51-9954-344F-A184-F13A622C24FA}">
  <dimension ref="A1:AW3843"/>
  <sheetViews>
    <sheetView tabSelected="1" topLeftCell="AP1" workbookViewId="0">
      <selection activeCell="BC24" sqref="BC24"/>
    </sheetView>
  </sheetViews>
  <sheetFormatPr baseColWidth="10" defaultRowHeight="16" x14ac:dyDescent="0.2"/>
  <sheetData>
    <row r="1" spans="1:49" s="23" customFormat="1" x14ac:dyDescent="0.2">
      <c r="A1" s="15"/>
      <c r="B1" s="15" t="s">
        <v>47783</v>
      </c>
      <c r="C1" s="15" t="s">
        <v>47784</v>
      </c>
      <c r="D1" s="15" t="s">
        <v>47785</v>
      </c>
      <c r="E1" s="15" t="s">
        <v>47786</v>
      </c>
      <c r="F1" s="15" t="s">
        <v>47787</v>
      </c>
      <c r="G1" s="15" t="s">
        <v>47788</v>
      </c>
      <c r="H1" s="15" t="s">
        <v>47789</v>
      </c>
      <c r="I1" s="15" t="s">
        <v>47790</v>
      </c>
      <c r="J1" s="15" t="s">
        <v>47791</v>
      </c>
      <c r="K1" s="15" t="s">
        <v>47792</v>
      </c>
      <c r="L1" s="15" t="s">
        <v>47793</v>
      </c>
      <c r="M1" s="15" t="s">
        <v>47794</v>
      </c>
      <c r="N1" s="15" t="s">
        <v>47795</v>
      </c>
      <c r="O1" s="15" t="s">
        <v>47796</v>
      </c>
      <c r="P1" s="15" t="s">
        <v>47797</v>
      </c>
      <c r="Q1" s="15" t="s">
        <v>47798</v>
      </c>
      <c r="R1" s="16" t="s">
        <v>47799</v>
      </c>
      <c r="S1" s="15" t="s">
        <v>47800</v>
      </c>
      <c r="T1" s="15" t="s">
        <v>47800</v>
      </c>
      <c r="U1" s="15" t="s">
        <v>47801</v>
      </c>
      <c r="V1" s="16" t="s">
        <v>47802</v>
      </c>
      <c r="W1" s="15" t="s">
        <v>47803</v>
      </c>
      <c r="X1" s="17" t="s">
        <v>47804</v>
      </c>
      <c r="Y1" s="18" t="s">
        <v>47805</v>
      </c>
      <c r="Z1" s="19" t="s">
        <v>47806</v>
      </c>
      <c r="AA1" s="15" t="s">
        <v>47807</v>
      </c>
      <c r="AB1" s="15" t="s">
        <v>47808</v>
      </c>
      <c r="AC1" s="15" t="s">
        <v>47809</v>
      </c>
      <c r="AD1" s="15" t="s">
        <v>47810</v>
      </c>
      <c r="AE1" s="15" t="s">
        <v>47811</v>
      </c>
      <c r="AF1" s="15" t="s">
        <v>47812</v>
      </c>
      <c r="AG1" s="15" t="s">
        <v>47813</v>
      </c>
      <c r="AH1" s="15" t="s">
        <v>47814</v>
      </c>
      <c r="AI1" s="15" t="s">
        <v>47815</v>
      </c>
      <c r="AJ1" s="15" t="s">
        <v>47816</v>
      </c>
      <c r="AK1" s="17" t="s">
        <v>47817</v>
      </c>
      <c r="AL1" s="15" t="s">
        <v>47818</v>
      </c>
      <c r="AM1" s="20" t="s">
        <v>47819</v>
      </c>
      <c r="AN1" s="21" t="s">
        <v>47820</v>
      </c>
      <c r="AO1" s="21" t="s">
        <v>47806</v>
      </c>
      <c r="AP1" s="15" t="s">
        <v>47821</v>
      </c>
      <c r="AQ1" s="15" t="s">
        <v>47822</v>
      </c>
      <c r="AR1" s="15" t="s">
        <v>47823</v>
      </c>
      <c r="AS1" s="15" t="s">
        <v>47824</v>
      </c>
      <c r="AT1" s="17" t="s">
        <v>47825</v>
      </c>
      <c r="AU1" s="22" t="s">
        <v>47826</v>
      </c>
      <c r="AV1" s="22" t="s">
        <v>47827</v>
      </c>
      <c r="AW1" s="22" t="s">
        <v>47828</v>
      </c>
    </row>
    <row r="2" spans="1:49" x14ac:dyDescent="0.2">
      <c r="A2">
        <v>0</v>
      </c>
      <c r="B2" t="s">
        <v>47782</v>
      </c>
      <c r="C2" t="s">
        <v>47781</v>
      </c>
      <c r="D2" t="s">
        <v>47780</v>
      </c>
      <c r="F2" t="s">
        <v>47779</v>
      </c>
      <c r="G2" t="s">
        <v>17</v>
      </c>
      <c r="H2" t="s">
        <v>16</v>
      </c>
      <c r="I2" t="s">
        <v>47778</v>
      </c>
      <c r="J2">
        <v>60023462</v>
      </c>
      <c r="K2" t="s">
        <v>47777</v>
      </c>
      <c r="L2" t="s">
        <v>1813</v>
      </c>
      <c r="M2" t="s">
        <v>1645</v>
      </c>
      <c r="N2">
        <v>7</v>
      </c>
      <c r="O2" t="s">
        <v>47776</v>
      </c>
      <c r="P2" t="s">
        <v>47775</v>
      </c>
      <c r="Q2" t="s">
        <v>47774</v>
      </c>
      <c r="R2" s="8">
        <v>41455</v>
      </c>
      <c r="S2" s="9">
        <f t="shared" ref="S2:S57" si="0">YEAR(R2)</f>
        <v>2013</v>
      </c>
      <c r="T2" s="9">
        <v>2013</v>
      </c>
      <c r="U2" s="9">
        <f t="shared" ref="U2:U57" si="1">2022-T2</f>
        <v>9</v>
      </c>
      <c r="V2" s="8">
        <v>41455</v>
      </c>
      <c r="W2" t="s">
        <v>47773</v>
      </c>
      <c r="X2" s="2">
        <v>1.534</v>
      </c>
      <c r="Y2" s="7">
        <f>(X2-$Z$3)/($Z$2-$Z$3)</f>
        <v>4.0949253890713008E-2</v>
      </c>
      <c r="Z2">
        <v>37.460999999999999</v>
      </c>
      <c r="AA2">
        <v>134686</v>
      </c>
      <c r="AB2">
        <v>25181</v>
      </c>
      <c r="AD2" t="s">
        <v>6</v>
      </c>
      <c r="AE2">
        <v>100</v>
      </c>
      <c r="AH2" t="s">
        <v>25199</v>
      </c>
      <c r="AI2" t="s">
        <v>47772</v>
      </c>
      <c r="AJ2" t="s">
        <v>47771</v>
      </c>
      <c r="AK2" t="s">
        <v>47770</v>
      </c>
      <c r="AL2">
        <v>11</v>
      </c>
      <c r="AM2" s="5">
        <f t="shared" ref="AM2:AM57" si="2">AL2/U2</f>
        <v>1.2222222222222223</v>
      </c>
      <c r="AN2" s="4">
        <f t="shared" ref="AN2:AN65" si="3">(AM2-$AO$4)/($AO$3-$AO$4)</f>
        <v>1.851150658420632E-3</v>
      </c>
      <c r="AO2" s="3"/>
      <c r="AP2">
        <v>0</v>
      </c>
      <c r="AQ2" t="s">
        <v>11759</v>
      </c>
      <c r="AR2" t="s">
        <v>42</v>
      </c>
      <c r="AS2" t="s">
        <v>11758</v>
      </c>
      <c r="AT2" s="2">
        <v>6.9009999999999998</v>
      </c>
      <c r="AU2" s="1">
        <f t="shared" ref="AU2:AU57" si="4">(Y2*0.7+AN2*0.3)*100</f>
        <v>2.9219822921025296</v>
      </c>
      <c r="AV2" s="1">
        <f t="shared" ref="AV2:AV57" si="5">(Y2*0.5+AN2*0.5)*100</f>
        <v>2.1400202274566822</v>
      </c>
      <c r="AW2" s="1">
        <f t="shared" ref="AW2:AW57" si="6">(Y2*0.3+AN2*0.7)*100</f>
        <v>1.3580581628108344</v>
      </c>
    </row>
    <row r="3" spans="1:49" x14ac:dyDescent="0.2">
      <c r="A3">
        <v>1</v>
      </c>
      <c r="B3" t="s">
        <v>47769</v>
      </c>
      <c r="C3" t="s">
        <v>47768</v>
      </c>
      <c r="F3" t="s">
        <v>47767</v>
      </c>
      <c r="G3" t="s">
        <v>17</v>
      </c>
      <c r="H3" t="s">
        <v>16</v>
      </c>
      <c r="I3" t="s">
        <v>47766</v>
      </c>
      <c r="J3" t="s">
        <v>47765</v>
      </c>
      <c r="K3" t="s">
        <v>47764</v>
      </c>
      <c r="L3" t="s">
        <v>47763</v>
      </c>
      <c r="M3" t="s">
        <v>835</v>
      </c>
      <c r="N3">
        <v>4</v>
      </c>
      <c r="O3" t="s">
        <v>47762</v>
      </c>
      <c r="P3" t="s">
        <v>47761</v>
      </c>
      <c r="Q3" t="s">
        <v>47760</v>
      </c>
      <c r="R3" s="8">
        <v>41453</v>
      </c>
      <c r="S3" s="9">
        <f t="shared" si="0"/>
        <v>2013</v>
      </c>
      <c r="T3" s="9">
        <v>2013</v>
      </c>
      <c r="U3" s="9">
        <f t="shared" si="1"/>
        <v>9</v>
      </c>
      <c r="V3" s="8">
        <v>2013</v>
      </c>
      <c r="W3" t="s">
        <v>2678</v>
      </c>
      <c r="X3" s="2">
        <v>0.46</v>
      </c>
      <c r="Y3" s="7">
        <f t="shared" ref="Y3:Y66" si="7">(X3-$Z$3)/($Z$2-$Z$3)</f>
        <v>1.2279437281439364E-2</v>
      </c>
      <c r="Z3">
        <v>0</v>
      </c>
      <c r="AA3">
        <v>933813</v>
      </c>
      <c r="AB3">
        <v>28031</v>
      </c>
      <c r="AD3" t="s">
        <v>6</v>
      </c>
      <c r="AE3">
        <v>41</v>
      </c>
      <c r="AF3">
        <v>10</v>
      </c>
      <c r="AG3">
        <v>6547237</v>
      </c>
      <c r="AH3" t="s">
        <v>47759</v>
      </c>
      <c r="AI3" t="s">
        <v>47758</v>
      </c>
      <c r="AJ3" t="s">
        <v>47757</v>
      </c>
      <c r="AK3" t="s">
        <v>47756</v>
      </c>
      <c r="AL3">
        <v>6</v>
      </c>
      <c r="AM3" s="5">
        <f t="shared" si="2"/>
        <v>0.66666666666666663</v>
      </c>
      <c r="AN3" s="4">
        <f t="shared" si="3"/>
        <v>1.0097185409567082E-3</v>
      </c>
      <c r="AO3" s="3">
        <v>660.25</v>
      </c>
      <c r="AP3">
        <v>0</v>
      </c>
      <c r="AR3" t="s">
        <v>42</v>
      </c>
      <c r="AT3" s="2">
        <v>1.222</v>
      </c>
      <c r="AU3" s="1">
        <f t="shared" si="4"/>
        <v>0.8898521659294566</v>
      </c>
      <c r="AV3" s="1">
        <f t="shared" si="5"/>
        <v>0.66445779111980363</v>
      </c>
      <c r="AW3" s="1">
        <f t="shared" si="6"/>
        <v>0.43906341631015045</v>
      </c>
    </row>
    <row r="4" spans="1:49" x14ac:dyDescent="0.2">
      <c r="A4">
        <v>2</v>
      </c>
      <c r="B4" t="s">
        <v>47755</v>
      </c>
      <c r="C4" t="s">
        <v>47754</v>
      </c>
      <c r="F4" t="s">
        <v>47753</v>
      </c>
      <c r="G4" t="s">
        <v>17</v>
      </c>
      <c r="H4" t="s">
        <v>16</v>
      </c>
      <c r="I4" t="s">
        <v>47752</v>
      </c>
      <c r="J4" t="s">
        <v>47751</v>
      </c>
      <c r="K4" t="s">
        <v>47750</v>
      </c>
      <c r="L4" t="s">
        <v>47749</v>
      </c>
      <c r="M4" t="s">
        <v>3029</v>
      </c>
      <c r="N4">
        <v>7</v>
      </c>
      <c r="O4" t="s">
        <v>47748</v>
      </c>
      <c r="P4" t="s">
        <v>47747</v>
      </c>
      <c r="Q4" t="s">
        <v>47746</v>
      </c>
      <c r="R4" s="8">
        <v>41453</v>
      </c>
      <c r="S4" s="9">
        <f t="shared" si="0"/>
        <v>2013</v>
      </c>
      <c r="T4" s="9">
        <v>2013</v>
      </c>
      <c r="U4" s="9">
        <f t="shared" si="1"/>
        <v>9</v>
      </c>
      <c r="V4" s="8">
        <v>2013</v>
      </c>
      <c r="W4" t="s">
        <v>2678</v>
      </c>
      <c r="X4" s="2">
        <v>0.46</v>
      </c>
      <c r="Y4" s="7">
        <f t="shared" si="7"/>
        <v>1.2279437281439364E-2</v>
      </c>
      <c r="AA4">
        <v>933813</v>
      </c>
      <c r="AB4">
        <v>28031</v>
      </c>
      <c r="AD4" t="s">
        <v>6</v>
      </c>
      <c r="AE4">
        <v>41</v>
      </c>
      <c r="AF4">
        <v>10</v>
      </c>
      <c r="AG4">
        <v>6547153</v>
      </c>
      <c r="AH4" t="s">
        <v>47745</v>
      </c>
      <c r="AI4" t="s">
        <v>47744</v>
      </c>
      <c r="AJ4" t="s">
        <v>47743</v>
      </c>
      <c r="AK4" t="s">
        <v>47742</v>
      </c>
      <c r="AL4">
        <v>24</v>
      </c>
      <c r="AM4" s="5">
        <f t="shared" si="2"/>
        <v>2.6666666666666665</v>
      </c>
      <c r="AN4" s="4">
        <f t="shared" si="3"/>
        <v>4.0388741638268328E-3</v>
      </c>
      <c r="AO4" s="3">
        <v>0</v>
      </c>
      <c r="AP4">
        <v>0</v>
      </c>
      <c r="AQ4" t="s">
        <v>47741</v>
      </c>
      <c r="AR4" t="s">
        <v>47740</v>
      </c>
      <c r="AS4" t="s">
        <v>47739</v>
      </c>
      <c r="AT4" s="2">
        <v>1.222</v>
      </c>
      <c r="AU4" s="1">
        <f t="shared" si="4"/>
        <v>0.98072683461556032</v>
      </c>
      <c r="AV4" s="1">
        <f t="shared" si="5"/>
        <v>0.81591557226330991</v>
      </c>
      <c r="AW4" s="1">
        <f t="shared" si="6"/>
        <v>0.65110430991105928</v>
      </c>
    </row>
    <row r="5" spans="1:49" x14ac:dyDescent="0.2">
      <c r="A5">
        <v>3</v>
      </c>
      <c r="B5" t="s">
        <v>47738</v>
      </c>
      <c r="C5" t="s">
        <v>47737</v>
      </c>
      <c r="F5" t="s">
        <v>47736</v>
      </c>
      <c r="G5" t="s">
        <v>17</v>
      </c>
      <c r="H5" t="s">
        <v>16</v>
      </c>
      <c r="I5" t="s">
        <v>47735</v>
      </c>
      <c r="J5">
        <v>60001565</v>
      </c>
      <c r="K5" t="s">
        <v>9682</v>
      </c>
      <c r="L5" t="s">
        <v>9681</v>
      </c>
      <c r="M5" t="s">
        <v>9680</v>
      </c>
      <c r="N5">
        <v>3</v>
      </c>
      <c r="O5" t="s">
        <v>47734</v>
      </c>
      <c r="P5" t="s">
        <v>47733</v>
      </c>
      <c r="Q5" t="s">
        <v>47732</v>
      </c>
      <c r="R5" s="8">
        <v>41453</v>
      </c>
      <c r="S5" s="9">
        <f t="shared" si="0"/>
        <v>2013</v>
      </c>
      <c r="T5" s="9">
        <v>2013</v>
      </c>
      <c r="U5" s="9">
        <f t="shared" si="1"/>
        <v>9</v>
      </c>
      <c r="V5" s="8">
        <v>2013</v>
      </c>
      <c r="W5" t="s">
        <v>24667</v>
      </c>
      <c r="X5" s="2">
        <v>0.94</v>
      </c>
      <c r="Y5" s="7">
        <f t="shared" si="7"/>
        <v>2.5092763140332611E-2</v>
      </c>
      <c r="AA5">
        <v>15311309</v>
      </c>
      <c r="AB5">
        <v>17295</v>
      </c>
      <c r="AD5" t="s">
        <v>6</v>
      </c>
      <c r="AE5">
        <v>23</v>
      </c>
      <c r="AF5">
        <v>8</v>
      </c>
      <c r="AG5">
        <v>6547729</v>
      </c>
      <c r="AH5" t="s">
        <v>32959</v>
      </c>
      <c r="AI5" t="s">
        <v>47731</v>
      </c>
      <c r="AJ5" t="s">
        <v>47730</v>
      </c>
      <c r="AK5" t="s">
        <v>47729</v>
      </c>
      <c r="AL5">
        <v>3</v>
      </c>
      <c r="AM5" s="5">
        <f t="shared" si="2"/>
        <v>0.33333333333333331</v>
      </c>
      <c r="AN5" s="4">
        <f t="shared" si="3"/>
        <v>5.048592704783541E-4</v>
      </c>
      <c r="AO5" s="3"/>
      <c r="AP5">
        <v>0</v>
      </c>
      <c r="AR5" t="s">
        <v>42</v>
      </c>
      <c r="AT5" s="2" t="s">
        <v>41</v>
      </c>
      <c r="AU5" s="1">
        <f t="shared" si="4"/>
        <v>1.7716391979376331</v>
      </c>
      <c r="AV5" s="1">
        <f t="shared" si="5"/>
        <v>1.2798811205405483</v>
      </c>
      <c r="AW5" s="1">
        <f t="shared" si="6"/>
        <v>0.78812304314346304</v>
      </c>
    </row>
    <row r="6" spans="1:49" x14ac:dyDescent="0.2">
      <c r="A6">
        <v>4</v>
      </c>
      <c r="B6" t="s">
        <v>47728</v>
      </c>
      <c r="C6" t="s">
        <v>47727</v>
      </c>
      <c r="F6" t="s">
        <v>47726</v>
      </c>
      <c r="G6" t="s">
        <v>17</v>
      </c>
      <c r="H6" t="s">
        <v>16</v>
      </c>
      <c r="I6" t="s">
        <v>47725</v>
      </c>
      <c r="J6">
        <v>60030586</v>
      </c>
      <c r="K6" t="s">
        <v>47724</v>
      </c>
      <c r="L6" t="s">
        <v>41471</v>
      </c>
      <c r="M6" t="s">
        <v>538</v>
      </c>
      <c r="N6">
        <v>9</v>
      </c>
      <c r="O6" t="s">
        <v>47723</v>
      </c>
      <c r="P6" t="s">
        <v>47722</v>
      </c>
      <c r="Q6" t="s">
        <v>47721</v>
      </c>
      <c r="R6" s="8">
        <v>41453</v>
      </c>
      <c r="S6" s="9">
        <f t="shared" si="0"/>
        <v>2013</v>
      </c>
      <c r="T6" s="9">
        <v>2013</v>
      </c>
      <c r="U6" s="9">
        <f t="shared" si="1"/>
        <v>9</v>
      </c>
      <c r="V6" s="8">
        <v>2013</v>
      </c>
      <c r="W6" t="s">
        <v>3083</v>
      </c>
      <c r="X6" s="2">
        <v>1.3720000000000001</v>
      </c>
      <c r="Y6" s="7">
        <f t="shared" si="7"/>
        <v>3.662475641333654E-2</v>
      </c>
      <c r="AA6">
        <v>189480</v>
      </c>
      <c r="AB6">
        <v>17366</v>
      </c>
      <c r="AD6" t="s">
        <v>6</v>
      </c>
      <c r="AE6">
        <v>61</v>
      </c>
      <c r="AF6">
        <v>8</v>
      </c>
      <c r="AG6">
        <v>6547767</v>
      </c>
      <c r="AH6" t="s">
        <v>47720</v>
      </c>
      <c r="AI6" t="s">
        <v>47719</v>
      </c>
      <c r="AJ6" t="s">
        <v>47718</v>
      </c>
      <c r="AK6" t="s">
        <v>47717</v>
      </c>
      <c r="AL6">
        <v>47</v>
      </c>
      <c r="AM6" s="5">
        <f t="shared" si="2"/>
        <v>5.2222222222222223</v>
      </c>
      <c r="AN6" s="4">
        <f t="shared" si="3"/>
        <v>7.9094619041608812E-3</v>
      </c>
      <c r="AO6" s="3"/>
      <c r="AP6">
        <v>0</v>
      </c>
      <c r="AR6" t="s">
        <v>42</v>
      </c>
      <c r="AT6" s="2" t="s">
        <v>41</v>
      </c>
      <c r="AU6" s="1">
        <f t="shared" si="4"/>
        <v>2.8010168060583838</v>
      </c>
      <c r="AV6" s="1">
        <f t="shared" si="5"/>
        <v>2.2267109158748708</v>
      </c>
      <c r="AW6" s="1">
        <f t="shared" si="6"/>
        <v>1.6524050256913578</v>
      </c>
    </row>
    <row r="7" spans="1:49" x14ac:dyDescent="0.2">
      <c r="A7">
        <v>5</v>
      </c>
      <c r="B7" t="s">
        <v>47716</v>
      </c>
      <c r="C7" t="s">
        <v>47715</v>
      </c>
      <c r="F7" t="s">
        <v>47714</v>
      </c>
      <c r="G7" t="s">
        <v>17</v>
      </c>
      <c r="H7" t="s">
        <v>16</v>
      </c>
      <c r="I7" t="s">
        <v>47713</v>
      </c>
      <c r="J7" t="s">
        <v>47712</v>
      </c>
      <c r="K7" t="s">
        <v>47711</v>
      </c>
      <c r="L7" t="s">
        <v>47710</v>
      </c>
      <c r="M7" t="s">
        <v>47709</v>
      </c>
      <c r="N7">
        <v>5</v>
      </c>
      <c r="O7" t="s">
        <v>47708</v>
      </c>
      <c r="P7" t="s">
        <v>47707</v>
      </c>
      <c r="Q7" t="s">
        <v>47706</v>
      </c>
      <c r="R7" s="8">
        <v>41453</v>
      </c>
      <c r="S7" s="9">
        <f t="shared" si="0"/>
        <v>2013</v>
      </c>
      <c r="T7" s="9">
        <v>2013</v>
      </c>
      <c r="U7" s="9">
        <f t="shared" si="1"/>
        <v>9</v>
      </c>
      <c r="V7" s="8">
        <v>2013</v>
      </c>
      <c r="W7" t="s">
        <v>3387</v>
      </c>
      <c r="X7" s="2">
        <v>2.0099999999999998</v>
      </c>
      <c r="Y7" s="7">
        <f t="shared" si="7"/>
        <v>5.3655802034115477E-2</v>
      </c>
      <c r="AA7">
        <v>15361276</v>
      </c>
      <c r="AB7">
        <v>18933</v>
      </c>
      <c r="AD7" t="s">
        <v>6</v>
      </c>
      <c r="AE7">
        <v>12</v>
      </c>
      <c r="AF7">
        <v>7</v>
      </c>
      <c r="AG7">
        <v>6547815</v>
      </c>
      <c r="AH7" t="s">
        <v>46394</v>
      </c>
      <c r="AI7" t="s">
        <v>47705</v>
      </c>
      <c r="AJ7" t="s">
        <v>47704</v>
      </c>
      <c r="AK7" t="s">
        <v>47703</v>
      </c>
      <c r="AL7">
        <v>4</v>
      </c>
      <c r="AM7" s="5">
        <f t="shared" si="2"/>
        <v>0.44444444444444442</v>
      </c>
      <c r="AN7" s="4">
        <f t="shared" si="3"/>
        <v>6.7314569397113879E-4</v>
      </c>
      <c r="AO7" s="3"/>
      <c r="AP7">
        <v>0</v>
      </c>
      <c r="AR7" t="s">
        <v>42</v>
      </c>
      <c r="AT7" s="2" t="s">
        <v>41</v>
      </c>
      <c r="AU7" s="1">
        <f t="shared" si="4"/>
        <v>3.7761005132072172</v>
      </c>
      <c r="AV7" s="1">
        <f t="shared" si="5"/>
        <v>2.7164473864043308</v>
      </c>
      <c r="AW7" s="1">
        <f t="shared" si="6"/>
        <v>1.6567942596014438</v>
      </c>
    </row>
    <row r="8" spans="1:49" x14ac:dyDescent="0.2">
      <c r="A8">
        <v>6</v>
      </c>
      <c r="B8" t="s">
        <v>47702</v>
      </c>
      <c r="C8" t="s">
        <v>47701</v>
      </c>
      <c r="F8" t="s">
        <v>47700</v>
      </c>
      <c r="G8" t="s">
        <v>17</v>
      </c>
      <c r="H8" t="s">
        <v>16</v>
      </c>
      <c r="I8" t="s">
        <v>28274</v>
      </c>
      <c r="J8" t="s">
        <v>47699</v>
      </c>
      <c r="K8" t="s">
        <v>47698</v>
      </c>
      <c r="L8" t="s">
        <v>47697</v>
      </c>
      <c r="M8" t="s">
        <v>32</v>
      </c>
      <c r="N8">
        <v>4</v>
      </c>
      <c r="O8" t="s">
        <v>47696</v>
      </c>
      <c r="P8" t="s">
        <v>47695</v>
      </c>
      <c r="Q8" t="s">
        <v>47694</v>
      </c>
      <c r="R8" s="8">
        <v>41453</v>
      </c>
      <c r="S8" s="9">
        <f t="shared" si="0"/>
        <v>2013</v>
      </c>
      <c r="T8" s="9">
        <v>2013</v>
      </c>
      <c r="U8" s="9">
        <f t="shared" si="1"/>
        <v>9</v>
      </c>
      <c r="V8" s="8">
        <v>2013</v>
      </c>
      <c r="W8" t="s">
        <v>1560</v>
      </c>
      <c r="X8" s="2">
        <v>2.141</v>
      </c>
      <c r="Y8" s="7">
        <f t="shared" si="7"/>
        <v>5.7152772216438434E-2</v>
      </c>
      <c r="AA8">
        <v>1962892</v>
      </c>
      <c r="AB8">
        <v>17360</v>
      </c>
      <c r="AD8" t="s">
        <v>6</v>
      </c>
      <c r="AE8">
        <v>51</v>
      </c>
      <c r="AF8">
        <v>8</v>
      </c>
      <c r="AG8">
        <v>6547704</v>
      </c>
      <c r="AH8" t="s">
        <v>47693</v>
      </c>
      <c r="AI8" t="s">
        <v>47692</v>
      </c>
      <c r="AJ8" t="s">
        <v>47691</v>
      </c>
      <c r="AK8" t="s">
        <v>47690</v>
      </c>
      <c r="AL8">
        <v>22</v>
      </c>
      <c r="AM8" s="5">
        <f t="shared" si="2"/>
        <v>2.4444444444444446</v>
      </c>
      <c r="AN8" s="4">
        <f t="shared" si="3"/>
        <v>3.702301316841264E-3</v>
      </c>
      <c r="AO8" s="3"/>
      <c r="AP8">
        <v>0</v>
      </c>
      <c r="AR8" t="s">
        <v>42</v>
      </c>
      <c r="AT8" s="2" t="s">
        <v>41</v>
      </c>
      <c r="AU8" s="1">
        <f t="shared" si="4"/>
        <v>4.1117630946559274</v>
      </c>
      <c r="AV8" s="1">
        <f t="shared" si="5"/>
        <v>3.0427536766639851</v>
      </c>
      <c r="AW8" s="1">
        <f t="shared" si="6"/>
        <v>1.9737442586720415</v>
      </c>
    </row>
    <row r="9" spans="1:49" x14ac:dyDescent="0.2">
      <c r="A9">
        <v>7</v>
      </c>
      <c r="B9" t="s">
        <v>47689</v>
      </c>
      <c r="C9" t="s">
        <v>47688</v>
      </c>
      <c r="E9">
        <v>23822248</v>
      </c>
      <c r="F9" t="s">
        <v>47687</v>
      </c>
      <c r="G9" t="s">
        <v>17</v>
      </c>
      <c r="H9" t="s">
        <v>16</v>
      </c>
      <c r="I9" t="s">
        <v>47686</v>
      </c>
      <c r="J9">
        <v>60025141</v>
      </c>
      <c r="K9" t="s">
        <v>34120</v>
      </c>
      <c r="L9" t="s">
        <v>1813</v>
      </c>
      <c r="M9" t="s">
        <v>1645</v>
      </c>
      <c r="N9">
        <v>4</v>
      </c>
      <c r="O9" t="s">
        <v>47685</v>
      </c>
      <c r="P9" t="s">
        <v>47684</v>
      </c>
      <c r="Q9" t="s">
        <v>47683</v>
      </c>
      <c r="R9" s="8">
        <v>41453</v>
      </c>
      <c r="S9" s="9">
        <f t="shared" si="0"/>
        <v>2013</v>
      </c>
      <c r="T9" s="9">
        <v>2013</v>
      </c>
      <c r="U9" s="9">
        <f t="shared" si="1"/>
        <v>9</v>
      </c>
      <c r="V9" s="8">
        <v>41453</v>
      </c>
      <c r="W9" t="s">
        <v>29315</v>
      </c>
      <c r="X9" s="2">
        <v>1.071</v>
      </c>
      <c r="Y9" s="7">
        <f t="shared" si="7"/>
        <v>2.8589733322655561E-2</v>
      </c>
      <c r="AA9">
        <v>219606</v>
      </c>
      <c r="AB9">
        <v>28134</v>
      </c>
      <c r="AD9" t="s">
        <v>6</v>
      </c>
      <c r="AE9">
        <v>138</v>
      </c>
      <c r="AF9">
        <v>24</v>
      </c>
      <c r="AG9">
        <v>244311</v>
      </c>
      <c r="AI9" t="s">
        <v>47682</v>
      </c>
      <c r="AK9" t="s">
        <v>47681</v>
      </c>
      <c r="AL9">
        <v>3</v>
      </c>
      <c r="AM9" s="5">
        <f t="shared" si="2"/>
        <v>0.33333333333333331</v>
      </c>
      <c r="AN9" s="4">
        <f t="shared" si="3"/>
        <v>5.048592704783541E-4</v>
      </c>
      <c r="AO9" s="3"/>
      <c r="AP9">
        <v>0</v>
      </c>
      <c r="AR9" t="s">
        <v>42</v>
      </c>
      <c r="AT9" s="2">
        <v>3.488</v>
      </c>
      <c r="AU9" s="1">
        <f t="shared" si="4"/>
        <v>2.0164271107002398</v>
      </c>
      <c r="AV9" s="1">
        <f t="shared" si="5"/>
        <v>1.4547296296566958</v>
      </c>
      <c r="AW9" s="1">
        <f t="shared" si="6"/>
        <v>0.89303214861315172</v>
      </c>
    </row>
    <row r="10" spans="1:49" x14ac:dyDescent="0.2">
      <c r="A10">
        <v>8</v>
      </c>
      <c r="B10" t="s">
        <v>47680</v>
      </c>
      <c r="C10" t="s">
        <v>47679</v>
      </c>
      <c r="F10" t="s">
        <v>47678</v>
      </c>
      <c r="G10" t="s">
        <v>17</v>
      </c>
      <c r="H10" t="s">
        <v>16</v>
      </c>
      <c r="I10" t="s">
        <v>47677</v>
      </c>
      <c r="J10" t="s">
        <v>47676</v>
      </c>
      <c r="K10" t="s">
        <v>47675</v>
      </c>
      <c r="L10" t="s">
        <v>47674</v>
      </c>
      <c r="M10" t="s">
        <v>391</v>
      </c>
      <c r="N10">
        <v>4</v>
      </c>
      <c r="O10" t="s">
        <v>47673</v>
      </c>
      <c r="P10" t="s">
        <v>47672</v>
      </c>
      <c r="Q10" t="s">
        <v>47671</v>
      </c>
      <c r="R10" s="8">
        <v>41453</v>
      </c>
      <c r="S10" s="9">
        <f t="shared" si="0"/>
        <v>2013</v>
      </c>
      <c r="T10" s="9">
        <v>2013</v>
      </c>
      <c r="U10" s="9">
        <f t="shared" si="1"/>
        <v>9</v>
      </c>
      <c r="V10" s="8">
        <v>2013</v>
      </c>
      <c r="W10" t="s">
        <v>47657</v>
      </c>
      <c r="X10" s="2">
        <v>2.4129999999999998</v>
      </c>
      <c r="Y10" s="7">
        <f t="shared" si="7"/>
        <v>6.4413656869811264E-2</v>
      </c>
      <c r="AA10">
        <v>15566072</v>
      </c>
      <c r="AB10">
        <v>5200152631</v>
      </c>
      <c r="AD10" t="s">
        <v>6</v>
      </c>
      <c r="AE10">
        <v>8</v>
      </c>
      <c r="AF10">
        <v>1</v>
      </c>
      <c r="AG10">
        <v>6470754</v>
      </c>
      <c r="AH10" t="s">
        <v>47670</v>
      </c>
      <c r="AI10" t="s">
        <v>47669</v>
      </c>
      <c r="AK10" t="s">
        <v>47668</v>
      </c>
      <c r="AL10">
        <v>23</v>
      </c>
      <c r="AM10" s="5">
        <f t="shared" si="2"/>
        <v>2.5555555555555554</v>
      </c>
      <c r="AN10" s="4">
        <f t="shared" si="3"/>
        <v>3.8705877403340484E-3</v>
      </c>
      <c r="AO10" s="3"/>
      <c r="AP10">
        <v>0</v>
      </c>
      <c r="AR10" t="s">
        <v>42</v>
      </c>
      <c r="AT10" s="2">
        <v>10.384</v>
      </c>
      <c r="AU10" s="1">
        <f t="shared" si="4"/>
        <v>4.6250736130968102</v>
      </c>
      <c r="AV10" s="1">
        <f t="shared" si="5"/>
        <v>3.4142122305072657</v>
      </c>
      <c r="AW10" s="1">
        <f t="shared" si="6"/>
        <v>2.2033508479177213</v>
      </c>
    </row>
    <row r="11" spans="1:49" x14ac:dyDescent="0.2">
      <c r="A11">
        <v>9</v>
      </c>
      <c r="B11" t="s">
        <v>47667</v>
      </c>
      <c r="C11" t="s">
        <v>47666</v>
      </c>
      <c r="F11" t="s">
        <v>47665</v>
      </c>
      <c r="G11" t="s">
        <v>17</v>
      </c>
      <c r="H11" t="s">
        <v>16</v>
      </c>
      <c r="I11" t="s">
        <v>47664</v>
      </c>
      <c r="J11" t="s">
        <v>47663</v>
      </c>
      <c r="K11" t="s">
        <v>47662</v>
      </c>
      <c r="L11" t="s">
        <v>47661</v>
      </c>
      <c r="M11" t="s">
        <v>29163</v>
      </c>
      <c r="N11">
        <v>8</v>
      </c>
      <c r="O11" t="s">
        <v>47660</v>
      </c>
      <c r="P11" t="s">
        <v>47659</v>
      </c>
      <c r="Q11" t="s">
        <v>47658</v>
      </c>
      <c r="R11" s="8">
        <v>41453</v>
      </c>
      <c r="S11" s="9">
        <f t="shared" si="0"/>
        <v>2013</v>
      </c>
      <c r="T11" s="9">
        <v>2013</v>
      </c>
      <c r="U11" s="9">
        <f t="shared" si="1"/>
        <v>9</v>
      </c>
      <c r="V11" s="8">
        <v>2013</v>
      </c>
      <c r="W11" t="s">
        <v>47657</v>
      </c>
      <c r="X11" s="2">
        <v>2.4129999999999998</v>
      </c>
      <c r="Y11" s="7">
        <f t="shared" si="7"/>
        <v>6.4413656869811264E-2</v>
      </c>
      <c r="AA11">
        <v>15566072</v>
      </c>
      <c r="AB11">
        <v>5200152631</v>
      </c>
      <c r="AD11" t="s">
        <v>6</v>
      </c>
      <c r="AE11">
        <v>8</v>
      </c>
      <c r="AF11">
        <v>1</v>
      </c>
      <c r="AG11">
        <v>6470755</v>
      </c>
      <c r="AH11" t="s">
        <v>47656</v>
      </c>
      <c r="AI11" t="s">
        <v>47655</v>
      </c>
      <c r="AK11" t="s">
        <v>47654</v>
      </c>
      <c r="AL11">
        <v>120</v>
      </c>
      <c r="AM11" s="5">
        <f t="shared" si="2"/>
        <v>13.333333333333334</v>
      </c>
      <c r="AN11" s="4">
        <f t="shared" si="3"/>
        <v>2.0194370819134166E-2</v>
      </c>
      <c r="AO11" s="3"/>
      <c r="AP11">
        <v>0</v>
      </c>
      <c r="AR11" t="s">
        <v>42</v>
      </c>
      <c r="AT11" s="2">
        <v>10.384</v>
      </c>
      <c r="AU11" s="1">
        <f t="shared" si="4"/>
        <v>5.1147871054608132</v>
      </c>
      <c r="AV11" s="1">
        <f t="shared" si="5"/>
        <v>4.2304013844472719</v>
      </c>
      <c r="AW11" s="1">
        <f t="shared" si="6"/>
        <v>3.3460156634337297</v>
      </c>
    </row>
    <row r="12" spans="1:49" x14ac:dyDescent="0.2">
      <c r="A12">
        <v>10</v>
      </c>
      <c r="B12" t="s">
        <v>47653</v>
      </c>
      <c r="C12" t="s">
        <v>47652</v>
      </c>
      <c r="F12" t="s">
        <v>47651</v>
      </c>
      <c r="G12" t="s">
        <v>17</v>
      </c>
      <c r="H12" t="s">
        <v>16</v>
      </c>
      <c r="I12" t="s">
        <v>14715</v>
      </c>
      <c r="J12">
        <v>60016930</v>
      </c>
      <c r="K12" t="s">
        <v>9328</v>
      </c>
      <c r="L12" t="s">
        <v>793</v>
      </c>
      <c r="M12" t="s">
        <v>634</v>
      </c>
      <c r="N12">
        <v>4</v>
      </c>
      <c r="O12" t="s">
        <v>47650</v>
      </c>
      <c r="P12" t="s">
        <v>47649</v>
      </c>
      <c r="Q12" t="s">
        <v>12278</v>
      </c>
      <c r="R12" s="8">
        <v>41453</v>
      </c>
      <c r="S12" s="9">
        <f t="shared" si="0"/>
        <v>2013</v>
      </c>
      <c r="T12" s="9">
        <v>2013</v>
      </c>
      <c r="U12" s="9">
        <f t="shared" si="1"/>
        <v>9</v>
      </c>
      <c r="V12" s="8">
        <v>2013</v>
      </c>
      <c r="W12" t="s">
        <v>28892</v>
      </c>
      <c r="X12" s="2">
        <v>0.32400000000000001</v>
      </c>
      <c r="Y12" s="7">
        <f t="shared" si="7"/>
        <v>8.6489949547529435E-3</v>
      </c>
      <c r="AA12">
        <v>15501329</v>
      </c>
      <c r="AB12">
        <v>5800173381</v>
      </c>
      <c r="AC12">
        <v>15501477</v>
      </c>
      <c r="AD12" t="s">
        <v>6</v>
      </c>
      <c r="AE12">
        <v>2013</v>
      </c>
      <c r="AG12">
        <v>912873</v>
      </c>
      <c r="AI12" t="s">
        <v>47648</v>
      </c>
      <c r="AK12" t="s">
        <v>47647</v>
      </c>
      <c r="AL12">
        <v>22</v>
      </c>
      <c r="AM12" s="5">
        <f t="shared" si="2"/>
        <v>2.4444444444444446</v>
      </c>
      <c r="AN12" s="4">
        <f t="shared" si="3"/>
        <v>3.702301316841264E-3</v>
      </c>
      <c r="AO12" s="3"/>
      <c r="AP12">
        <v>1</v>
      </c>
      <c r="AR12" t="s">
        <v>42</v>
      </c>
      <c r="AT12" s="2">
        <v>1.64</v>
      </c>
      <c r="AU12" s="1">
        <f t="shared" si="4"/>
        <v>0.71649868633794389</v>
      </c>
      <c r="AV12" s="1">
        <f t="shared" si="5"/>
        <v>0.61756481357971038</v>
      </c>
      <c r="AW12" s="1">
        <f t="shared" si="6"/>
        <v>0.51863094082147676</v>
      </c>
    </row>
    <row r="13" spans="1:49" x14ac:dyDescent="0.2">
      <c r="A13">
        <v>11</v>
      </c>
      <c r="B13" t="s">
        <v>47646</v>
      </c>
      <c r="C13" t="s">
        <v>47645</v>
      </c>
      <c r="E13">
        <v>23807465</v>
      </c>
      <c r="F13" t="s">
        <v>47644</v>
      </c>
      <c r="G13" t="s">
        <v>17</v>
      </c>
      <c r="H13" t="s">
        <v>16</v>
      </c>
      <c r="I13" t="s">
        <v>47643</v>
      </c>
      <c r="J13" t="s">
        <v>47642</v>
      </c>
      <c r="K13" t="s">
        <v>47641</v>
      </c>
      <c r="L13" t="s">
        <v>47640</v>
      </c>
      <c r="M13" t="s">
        <v>47639</v>
      </c>
      <c r="N13">
        <v>4</v>
      </c>
      <c r="O13" t="s">
        <v>47638</v>
      </c>
      <c r="P13" t="s">
        <v>47637</v>
      </c>
      <c r="Q13" t="s">
        <v>47636</v>
      </c>
      <c r="R13" s="8">
        <v>41452</v>
      </c>
      <c r="S13" s="9">
        <f t="shared" si="0"/>
        <v>2013</v>
      </c>
      <c r="T13" s="9">
        <v>2013</v>
      </c>
      <c r="U13" s="9">
        <f t="shared" si="1"/>
        <v>9</v>
      </c>
      <c r="V13" s="8">
        <v>41452</v>
      </c>
      <c r="W13" t="s">
        <v>33906</v>
      </c>
      <c r="X13" s="2">
        <v>1.24</v>
      </c>
      <c r="Y13" s="7">
        <f t="shared" si="7"/>
        <v>3.3101091802140895E-2</v>
      </c>
      <c r="AB13">
        <v>21100200805</v>
      </c>
      <c r="AC13">
        <v>20452322</v>
      </c>
      <c r="AD13" t="s">
        <v>6</v>
      </c>
      <c r="AE13">
        <v>3</v>
      </c>
      <c r="AG13">
        <v>2045</v>
      </c>
      <c r="AI13" t="s">
        <v>47635</v>
      </c>
      <c r="AK13" t="s">
        <v>47634</v>
      </c>
      <c r="AL13">
        <v>60</v>
      </c>
      <c r="AM13" s="5">
        <f t="shared" si="2"/>
        <v>6.666666666666667</v>
      </c>
      <c r="AN13" s="4">
        <f t="shared" si="3"/>
        <v>1.0097185409567083E-2</v>
      </c>
      <c r="AO13" s="3"/>
      <c r="AP13">
        <v>1</v>
      </c>
      <c r="AQ13" t="s">
        <v>2325</v>
      </c>
      <c r="AR13">
        <v>295517</v>
      </c>
      <c r="AS13" t="s">
        <v>2324</v>
      </c>
      <c r="AT13" s="2">
        <v>4.3789999999999996</v>
      </c>
      <c r="AU13" s="1">
        <f t="shared" si="4"/>
        <v>2.6199919884368752</v>
      </c>
      <c r="AV13" s="1">
        <f t="shared" si="5"/>
        <v>2.1599138605853989</v>
      </c>
      <c r="AW13" s="1">
        <f t="shared" si="6"/>
        <v>1.6998357327339224</v>
      </c>
    </row>
    <row r="14" spans="1:49" x14ac:dyDescent="0.2">
      <c r="A14">
        <v>12</v>
      </c>
      <c r="B14" t="s">
        <v>47633</v>
      </c>
      <c r="C14" t="s">
        <v>47632</v>
      </c>
      <c r="F14" t="s">
        <v>47631</v>
      </c>
      <c r="G14" t="s">
        <v>17</v>
      </c>
      <c r="H14" t="s">
        <v>16</v>
      </c>
      <c r="I14" t="s">
        <v>47630</v>
      </c>
      <c r="J14" t="s">
        <v>47629</v>
      </c>
      <c r="K14" t="s">
        <v>47628</v>
      </c>
      <c r="L14" t="s">
        <v>47627</v>
      </c>
      <c r="M14" t="s">
        <v>47626</v>
      </c>
      <c r="N14">
        <v>3</v>
      </c>
      <c r="O14" t="s">
        <v>47625</v>
      </c>
      <c r="P14" t="s">
        <v>47624</v>
      </c>
      <c r="Q14" t="s">
        <v>47623</v>
      </c>
      <c r="R14" s="8">
        <v>41452</v>
      </c>
      <c r="S14" s="9">
        <f t="shared" si="0"/>
        <v>2013</v>
      </c>
      <c r="T14" s="9">
        <v>2013</v>
      </c>
      <c r="U14" s="9">
        <f t="shared" si="1"/>
        <v>9</v>
      </c>
      <c r="V14" s="8">
        <v>41452</v>
      </c>
      <c r="W14" t="s">
        <v>37034</v>
      </c>
      <c r="X14" s="2">
        <v>0.86399999999999999</v>
      </c>
      <c r="Y14" s="7">
        <f t="shared" si="7"/>
        <v>2.3063986546007848E-2</v>
      </c>
      <c r="AA14">
        <v>15206106</v>
      </c>
      <c r="AB14">
        <v>26970</v>
      </c>
      <c r="AC14">
        <v>15205207</v>
      </c>
      <c r="AD14" t="s">
        <v>6</v>
      </c>
      <c r="AE14">
        <v>117</v>
      </c>
      <c r="AF14">
        <v>25</v>
      </c>
      <c r="AH14" t="s">
        <v>47622</v>
      </c>
      <c r="AI14" t="s">
        <v>47621</v>
      </c>
      <c r="AK14" t="s">
        <v>47620</v>
      </c>
      <c r="AL14">
        <v>12</v>
      </c>
      <c r="AM14" s="5">
        <f t="shared" si="2"/>
        <v>1.3333333333333333</v>
      </c>
      <c r="AN14" s="4">
        <f t="shared" si="3"/>
        <v>2.0194370819134164E-3</v>
      </c>
      <c r="AO14" s="3"/>
      <c r="AP14">
        <v>0</v>
      </c>
      <c r="AQ14" t="s">
        <v>1884</v>
      </c>
      <c r="AR14" t="s">
        <v>42458</v>
      </c>
      <c r="AS14" t="s">
        <v>1883</v>
      </c>
      <c r="AT14" s="2">
        <v>2.9910000000000001</v>
      </c>
      <c r="AU14" s="1">
        <f t="shared" si="4"/>
        <v>1.6750621706779518</v>
      </c>
      <c r="AV14" s="1">
        <f t="shared" si="5"/>
        <v>1.2541711813960632</v>
      </c>
      <c r="AW14" s="1">
        <f t="shared" si="6"/>
        <v>0.83328019211417448</v>
      </c>
    </row>
    <row r="15" spans="1:49" x14ac:dyDescent="0.2">
      <c r="A15">
        <v>13</v>
      </c>
      <c r="B15" t="s">
        <v>47619</v>
      </c>
      <c r="C15" t="s">
        <v>47618</v>
      </c>
      <c r="E15">
        <v>23826220</v>
      </c>
      <c r="F15" t="s">
        <v>47617</v>
      </c>
      <c r="G15" t="s">
        <v>17</v>
      </c>
      <c r="H15" t="s">
        <v>16</v>
      </c>
      <c r="I15" t="s">
        <v>7440</v>
      </c>
      <c r="J15" t="s">
        <v>47616</v>
      </c>
      <c r="K15" t="s">
        <v>47615</v>
      </c>
      <c r="L15" t="s">
        <v>32246</v>
      </c>
      <c r="M15" t="s">
        <v>32</v>
      </c>
      <c r="N15">
        <v>8</v>
      </c>
      <c r="O15" t="s">
        <v>47614</v>
      </c>
      <c r="P15" t="s">
        <v>47613</v>
      </c>
      <c r="Q15" t="s">
        <v>47612</v>
      </c>
      <c r="R15" s="8">
        <v>41452</v>
      </c>
      <c r="S15" s="9">
        <f t="shared" si="0"/>
        <v>2013</v>
      </c>
      <c r="T15" s="9">
        <v>2013</v>
      </c>
      <c r="U15" s="9">
        <f t="shared" si="1"/>
        <v>9</v>
      </c>
      <c r="V15" s="8">
        <v>41452</v>
      </c>
      <c r="W15" t="s">
        <v>25350</v>
      </c>
      <c r="X15" s="2">
        <v>0.99</v>
      </c>
      <c r="Y15" s="7">
        <f t="shared" si="7"/>
        <v>2.6427484583967327E-2</v>
      </c>
      <c r="AB15">
        <v>10600153309</v>
      </c>
      <c r="AC15">
        <v>19326203</v>
      </c>
      <c r="AD15" t="s">
        <v>6</v>
      </c>
      <c r="AE15">
        <v>8</v>
      </c>
      <c r="AF15">
        <v>6</v>
      </c>
      <c r="AG15" t="s">
        <v>47611</v>
      </c>
      <c r="AI15" t="s">
        <v>47610</v>
      </c>
      <c r="AK15" t="s">
        <v>47609</v>
      </c>
      <c r="AL15">
        <v>23</v>
      </c>
      <c r="AM15" s="5">
        <f t="shared" si="2"/>
        <v>2.5555555555555554</v>
      </c>
      <c r="AN15" s="4">
        <f t="shared" si="3"/>
        <v>3.8705877403340484E-3</v>
      </c>
      <c r="AO15" s="3"/>
      <c r="AP15">
        <v>1</v>
      </c>
      <c r="AR15">
        <v>31071978</v>
      </c>
      <c r="AT15" s="2">
        <v>3.24</v>
      </c>
      <c r="AU15" s="1">
        <f t="shared" si="4"/>
        <v>1.9660415530877342</v>
      </c>
      <c r="AV15" s="1">
        <f t="shared" si="5"/>
        <v>1.5149036162150689</v>
      </c>
      <c r="AW15" s="1">
        <f t="shared" si="6"/>
        <v>1.0637656793424031</v>
      </c>
    </row>
    <row r="16" spans="1:49" x14ac:dyDescent="0.2">
      <c r="A16">
        <v>14</v>
      </c>
      <c r="B16" t="s">
        <v>47608</v>
      </c>
      <c r="C16" t="s">
        <v>47607</v>
      </c>
      <c r="E16">
        <v>23826384</v>
      </c>
      <c r="F16" t="s">
        <v>47606</v>
      </c>
      <c r="G16" t="s">
        <v>17</v>
      </c>
      <c r="H16" t="s">
        <v>16</v>
      </c>
      <c r="I16" t="s">
        <v>47605</v>
      </c>
      <c r="J16" t="s">
        <v>47604</v>
      </c>
      <c r="K16" t="s">
        <v>47603</v>
      </c>
      <c r="L16" t="s">
        <v>47602</v>
      </c>
      <c r="M16" t="s">
        <v>47601</v>
      </c>
      <c r="N16">
        <v>3</v>
      </c>
      <c r="O16" t="s">
        <v>47600</v>
      </c>
      <c r="P16" t="s">
        <v>47599</v>
      </c>
      <c r="Q16" t="s">
        <v>47598</v>
      </c>
      <c r="R16" s="8">
        <v>41452</v>
      </c>
      <c r="S16" s="9">
        <f t="shared" si="0"/>
        <v>2013</v>
      </c>
      <c r="T16" s="9">
        <v>2013</v>
      </c>
      <c r="U16" s="9">
        <f t="shared" si="1"/>
        <v>9</v>
      </c>
      <c r="V16" s="8">
        <v>41452</v>
      </c>
      <c r="W16" t="s">
        <v>25350</v>
      </c>
      <c r="X16" s="2">
        <v>0.99</v>
      </c>
      <c r="Y16" s="7">
        <f t="shared" si="7"/>
        <v>2.6427484583967327E-2</v>
      </c>
      <c r="AB16">
        <v>10600153309</v>
      </c>
      <c r="AC16">
        <v>19326203</v>
      </c>
      <c r="AD16" t="s">
        <v>6</v>
      </c>
      <c r="AE16">
        <v>8</v>
      </c>
      <c r="AF16">
        <v>6</v>
      </c>
      <c r="AG16" t="s">
        <v>47597</v>
      </c>
      <c r="AI16" t="s">
        <v>47596</v>
      </c>
      <c r="AK16" t="s">
        <v>47595</v>
      </c>
      <c r="AL16">
        <v>7</v>
      </c>
      <c r="AM16" s="5">
        <f t="shared" si="2"/>
        <v>0.77777777777777779</v>
      </c>
      <c r="AN16" s="4">
        <f t="shared" si="3"/>
        <v>1.178004964449493E-3</v>
      </c>
      <c r="AO16" s="3"/>
      <c r="AP16">
        <v>1</v>
      </c>
      <c r="AQ16" t="s">
        <v>366</v>
      </c>
      <c r="AR16" t="s">
        <v>42</v>
      </c>
      <c r="AS16" t="s">
        <v>365</v>
      </c>
      <c r="AT16" s="2">
        <v>3.24</v>
      </c>
      <c r="AU16" s="1">
        <f t="shared" si="4"/>
        <v>1.8852640698111975</v>
      </c>
      <c r="AV16" s="1">
        <f t="shared" si="5"/>
        <v>1.3802744774208409</v>
      </c>
      <c r="AW16" s="1">
        <f t="shared" si="6"/>
        <v>0.87528488503048429</v>
      </c>
    </row>
    <row r="17" spans="1:49" x14ac:dyDescent="0.2">
      <c r="A17">
        <v>15</v>
      </c>
      <c r="B17" t="s">
        <v>47594</v>
      </c>
      <c r="C17" t="s">
        <v>47593</v>
      </c>
      <c r="F17" t="s">
        <v>47592</v>
      </c>
      <c r="G17" t="s">
        <v>17</v>
      </c>
      <c r="H17" t="s">
        <v>16</v>
      </c>
      <c r="I17" t="s">
        <v>47591</v>
      </c>
      <c r="J17" t="s">
        <v>26298</v>
      </c>
      <c r="K17" t="s">
        <v>26297</v>
      </c>
      <c r="L17" t="s">
        <v>26296</v>
      </c>
      <c r="M17" t="s">
        <v>5546</v>
      </c>
      <c r="N17">
        <v>5</v>
      </c>
      <c r="O17" t="s">
        <v>47590</v>
      </c>
      <c r="P17" t="s">
        <v>47589</v>
      </c>
      <c r="Q17" t="s">
        <v>47588</v>
      </c>
      <c r="R17" s="8">
        <v>41451</v>
      </c>
      <c r="S17" s="9">
        <f t="shared" si="0"/>
        <v>2013</v>
      </c>
      <c r="T17" s="9">
        <v>2013</v>
      </c>
      <c r="U17" s="9">
        <f t="shared" si="1"/>
        <v>9</v>
      </c>
      <c r="V17" s="8">
        <v>2013</v>
      </c>
      <c r="W17" t="s">
        <v>21926</v>
      </c>
      <c r="X17" s="2">
        <v>1.6379999999999999</v>
      </c>
      <c r="Y17" s="7">
        <f t="shared" si="7"/>
        <v>4.3725474493473214E-2</v>
      </c>
      <c r="AA17" t="s">
        <v>21925</v>
      </c>
      <c r="AB17">
        <v>17391</v>
      </c>
      <c r="AD17" t="s">
        <v>6</v>
      </c>
      <c r="AE17">
        <v>61</v>
      </c>
      <c r="AF17">
        <v>13</v>
      </c>
      <c r="AG17">
        <v>6497666</v>
      </c>
      <c r="AH17" t="s">
        <v>47587</v>
      </c>
      <c r="AI17" t="s">
        <v>47586</v>
      </c>
      <c r="AJ17" t="s">
        <v>47585</v>
      </c>
      <c r="AK17" t="s">
        <v>47584</v>
      </c>
      <c r="AL17">
        <v>56</v>
      </c>
      <c r="AM17" s="5">
        <f t="shared" si="2"/>
        <v>6.2222222222222223</v>
      </c>
      <c r="AN17" s="4">
        <f t="shared" si="3"/>
        <v>9.424039715595944E-3</v>
      </c>
      <c r="AO17" s="3"/>
      <c r="AP17">
        <v>0</v>
      </c>
      <c r="AQ17" t="s">
        <v>2160</v>
      </c>
      <c r="AR17" t="s">
        <v>47583</v>
      </c>
      <c r="AS17" t="s">
        <v>2159</v>
      </c>
      <c r="AT17" s="2">
        <v>4.931</v>
      </c>
      <c r="AU17" s="1">
        <f t="shared" si="4"/>
        <v>3.3435044060110033</v>
      </c>
      <c r="AV17" s="1">
        <f t="shared" si="5"/>
        <v>2.6574757104534581</v>
      </c>
      <c r="AW17" s="1">
        <f t="shared" si="6"/>
        <v>1.9714470148959125</v>
      </c>
    </row>
    <row r="18" spans="1:49" x14ac:dyDescent="0.2">
      <c r="A18">
        <v>16</v>
      </c>
      <c r="B18" t="s">
        <v>47582</v>
      </c>
      <c r="C18" t="s">
        <v>47581</v>
      </c>
      <c r="E18">
        <v>23430763</v>
      </c>
      <c r="F18" t="s">
        <v>47580</v>
      </c>
      <c r="G18" t="s">
        <v>17</v>
      </c>
      <c r="H18" t="s">
        <v>16</v>
      </c>
      <c r="I18" t="s">
        <v>47579</v>
      </c>
      <c r="J18" t="s">
        <v>47578</v>
      </c>
      <c r="K18" t="s">
        <v>47577</v>
      </c>
      <c r="L18" t="s">
        <v>47576</v>
      </c>
      <c r="M18" t="s">
        <v>326</v>
      </c>
      <c r="N18">
        <v>4</v>
      </c>
      <c r="O18" t="s">
        <v>47575</v>
      </c>
      <c r="P18" t="s">
        <v>47574</v>
      </c>
      <c r="Q18" t="s">
        <v>47573</v>
      </c>
      <c r="R18" s="8">
        <v>41451</v>
      </c>
      <c r="S18" s="9">
        <f t="shared" si="0"/>
        <v>2013</v>
      </c>
      <c r="T18" s="9">
        <v>2013</v>
      </c>
      <c r="U18" s="9">
        <f t="shared" si="1"/>
        <v>9</v>
      </c>
      <c r="V18" s="8">
        <v>2013</v>
      </c>
      <c r="W18" t="s">
        <v>47572</v>
      </c>
      <c r="X18" s="2">
        <v>1.3240000000000001</v>
      </c>
      <c r="Y18" s="7">
        <f t="shared" si="7"/>
        <v>3.5343423827447214E-2</v>
      </c>
      <c r="AA18" t="s">
        <v>47571</v>
      </c>
      <c r="AB18">
        <v>12061</v>
      </c>
      <c r="AC18">
        <v>15325946</v>
      </c>
      <c r="AD18" t="s">
        <v>6</v>
      </c>
      <c r="AE18">
        <v>41</v>
      </c>
      <c r="AF18">
        <v>5</v>
      </c>
      <c r="AH18" t="s">
        <v>8368</v>
      </c>
      <c r="AI18" t="s">
        <v>47570</v>
      </c>
      <c r="AJ18" t="s">
        <v>47569</v>
      </c>
      <c r="AK18" t="s">
        <v>47568</v>
      </c>
      <c r="AL18">
        <v>7</v>
      </c>
      <c r="AM18" s="5">
        <f t="shared" si="2"/>
        <v>0.77777777777777779</v>
      </c>
      <c r="AN18" s="4">
        <f t="shared" si="3"/>
        <v>1.178004964449493E-3</v>
      </c>
      <c r="AO18" s="3"/>
      <c r="AP18">
        <v>1</v>
      </c>
      <c r="AQ18" t="s">
        <v>19959</v>
      </c>
      <c r="AR18" t="s">
        <v>47567</v>
      </c>
      <c r="AS18" t="s">
        <v>19957</v>
      </c>
      <c r="AT18" s="2" t="s">
        <v>41</v>
      </c>
      <c r="AU18" s="1">
        <f t="shared" si="4"/>
        <v>2.5093798168547896</v>
      </c>
      <c r="AV18" s="1">
        <f t="shared" si="5"/>
        <v>1.8260714395948354</v>
      </c>
      <c r="AW18" s="1">
        <f t="shared" si="6"/>
        <v>1.142763062334881</v>
      </c>
    </row>
    <row r="19" spans="1:49" x14ac:dyDescent="0.2">
      <c r="A19">
        <v>17</v>
      </c>
      <c r="B19" t="s">
        <v>47566</v>
      </c>
      <c r="C19" t="s">
        <v>47565</v>
      </c>
      <c r="F19" t="s">
        <v>47564</v>
      </c>
      <c r="G19" t="s">
        <v>17</v>
      </c>
      <c r="H19" t="s">
        <v>16</v>
      </c>
      <c r="I19" t="s">
        <v>47563</v>
      </c>
      <c r="J19" t="s">
        <v>47562</v>
      </c>
      <c r="K19" t="s">
        <v>47561</v>
      </c>
      <c r="L19" t="s">
        <v>47560</v>
      </c>
      <c r="M19" t="s">
        <v>47559</v>
      </c>
      <c r="N19">
        <v>17</v>
      </c>
      <c r="O19" t="s">
        <v>47558</v>
      </c>
      <c r="P19" t="s">
        <v>47557</v>
      </c>
      <c r="Q19" t="s">
        <v>47556</v>
      </c>
      <c r="R19" s="8">
        <v>41451</v>
      </c>
      <c r="S19" s="9">
        <f t="shared" si="0"/>
        <v>2013</v>
      </c>
      <c r="T19" s="9">
        <v>2013</v>
      </c>
      <c r="U19" s="9">
        <f t="shared" si="1"/>
        <v>9</v>
      </c>
      <c r="V19" s="8">
        <v>2013</v>
      </c>
      <c r="W19" t="s">
        <v>47555</v>
      </c>
      <c r="X19" s="2" t="s">
        <v>41</v>
      </c>
      <c r="Y19" s="7" t="e">
        <f t="shared" si="7"/>
        <v>#VALUE!</v>
      </c>
      <c r="AA19">
        <v>15618633</v>
      </c>
      <c r="AB19">
        <v>51166</v>
      </c>
      <c r="AC19">
        <v>16849981</v>
      </c>
      <c r="AD19" t="s">
        <v>6</v>
      </c>
      <c r="AE19">
        <v>13</v>
      </c>
      <c r="AF19">
        <v>5</v>
      </c>
      <c r="AH19" t="s">
        <v>47554</v>
      </c>
      <c r="AI19" t="s">
        <v>47553</v>
      </c>
      <c r="AK19" t="s">
        <v>47552</v>
      </c>
      <c r="AL19">
        <v>12</v>
      </c>
      <c r="AM19" s="5">
        <f t="shared" si="2"/>
        <v>1.3333333333333333</v>
      </c>
      <c r="AN19" s="4">
        <f t="shared" si="3"/>
        <v>2.0194370819134164E-3</v>
      </c>
      <c r="AO19" s="3"/>
      <c r="AP19">
        <v>1</v>
      </c>
      <c r="AQ19" t="s">
        <v>2325</v>
      </c>
      <c r="AR19">
        <v>232156</v>
      </c>
      <c r="AS19" t="s">
        <v>2324</v>
      </c>
      <c r="AT19" s="2" t="s">
        <v>41</v>
      </c>
      <c r="AU19" s="1" t="e">
        <f t="shared" si="4"/>
        <v>#VALUE!</v>
      </c>
      <c r="AV19" s="1" t="e">
        <f t="shared" si="5"/>
        <v>#VALUE!</v>
      </c>
      <c r="AW19" s="1" t="e">
        <f t="shared" si="6"/>
        <v>#VALUE!</v>
      </c>
    </row>
    <row r="20" spans="1:49" x14ac:dyDescent="0.2">
      <c r="A20">
        <v>18</v>
      </c>
      <c r="B20" t="s">
        <v>47551</v>
      </c>
      <c r="C20" t="s">
        <v>47550</v>
      </c>
      <c r="F20" t="s">
        <v>47549</v>
      </c>
      <c r="G20" t="s">
        <v>17</v>
      </c>
      <c r="H20" t="s">
        <v>16</v>
      </c>
      <c r="I20" t="s">
        <v>47548</v>
      </c>
      <c r="J20">
        <v>60029701</v>
      </c>
      <c r="K20" t="s">
        <v>3832</v>
      </c>
      <c r="L20" t="s">
        <v>3831</v>
      </c>
      <c r="M20" t="s">
        <v>1645</v>
      </c>
      <c r="N20">
        <v>6</v>
      </c>
      <c r="O20" t="s">
        <v>47547</v>
      </c>
      <c r="P20" t="s">
        <v>47546</v>
      </c>
      <c r="Q20" t="s">
        <v>47545</v>
      </c>
      <c r="R20" s="8">
        <v>41450</v>
      </c>
      <c r="S20" s="9">
        <f t="shared" si="0"/>
        <v>2013</v>
      </c>
      <c r="T20" s="9">
        <v>2013</v>
      </c>
      <c r="U20" s="9">
        <f t="shared" si="1"/>
        <v>9</v>
      </c>
      <c r="V20" s="8">
        <v>2013</v>
      </c>
      <c r="W20" t="s">
        <v>1154</v>
      </c>
      <c r="X20" s="2">
        <v>0.82</v>
      </c>
      <c r="Y20" s="7">
        <f t="shared" si="7"/>
        <v>2.1889431675609299E-2</v>
      </c>
      <c r="AA20">
        <v>189456</v>
      </c>
      <c r="AB20">
        <v>15361</v>
      </c>
      <c r="AD20" t="s">
        <v>6</v>
      </c>
      <c r="AE20">
        <v>62</v>
      </c>
      <c r="AF20">
        <v>10</v>
      </c>
      <c r="AG20">
        <v>6544219</v>
      </c>
      <c r="AH20" t="s">
        <v>47544</v>
      </c>
      <c r="AI20" t="s">
        <v>47543</v>
      </c>
      <c r="AJ20" t="s">
        <v>47542</v>
      </c>
      <c r="AK20" t="s">
        <v>47541</v>
      </c>
      <c r="AL20">
        <v>5</v>
      </c>
      <c r="AM20" s="5">
        <f t="shared" si="2"/>
        <v>0.55555555555555558</v>
      </c>
      <c r="AN20" s="4">
        <f t="shared" si="3"/>
        <v>8.414321174639236E-4</v>
      </c>
      <c r="AO20" s="3"/>
      <c r="AP20">
        <v>0</v>
      </c>
      <c r="AR20" t="s">
        <v>42</v>
      </c>
      <c r="AT20" s="2" t="s">
        <v>41</v>
      </c>
      <c r="AU20" s="1">
        <f t="shared" si="4"/>
        <v>1.5575031808165685</v>
      </c>
      <c r="AV20" s="1">
        <f t="shared" si="5"/>
        <v>1.1365431896536611</v>
      </c>
      <c r="AW20" s="1">
        <f t="shared" si="6"/>
        <v>0.71558319849075358</v>
      </c>
    </row>
    <row r="21" spans="1:49" x14ac:dyDescent="0.2">
      <c r="A21">
        <v>19</v>
      </c>
      <c r="B21" t="s">
        <v>47540</v>
      </c>
      <c r="C21" t="s">
        <v>47539</v>
      </c>
      <c r="F21" t="s">
        <v>47538</v>
      </c>
      <c r="G21" t="s">
        <v>17</v>
      </c>
      <c r="H21" t="s">
        <v>16</v>
      </c>
      <c r="I21" t="s">
        <v>47537</v>
      </c>
      <c r="J21" t="s">
        <v>47536</v>
      </c>
      <c r="K21" t="s">
        <v>47535</v>
      </c>
      <c r="L21" t="s">
        <v>47534</v>
      </c>
      <c r="M21" t="s">
        <v>3258</v>
      </c>
      <c r="N21">
        <v>3</v>
      </c>
      <c r="O21" t="s">
        <v>47533</v>
      </c>
      <c r="P21" t="s">
        <v>47532</v>
      </c>
      <c r="Q21" t="s">
        <v>47531</v>
      </c>
      <c r="R21" s="8">
        <v>41450</v>
      </c>
      <c r="S21" s="9">
        <f t="shared" si="0"/>
        <v>2013</v>
      </c>
      <c r="T21" s="9">
        <v>2013</v>
      </c>
      <c r="U21" s="9">
        <f t="shared" si="1"/>
        <v>9</v>
      </c>
      <c r="V21" s="8">
        <v>2013</v>
      </c>
      <c r="W21" t="s">
        <v>4580</v>
      </c>
      <c r="X21" s="2">
        <v>1.468</v>
      </c>
      <c r="Y21" s="7">
        <f t="shared" si="7"/>
        <v>3.9187421585115186E-2</v>
      </c>
      <c r="AA21">
        <v>906778</v>
      </c>
      <c r="AB21">
        <v>18931</v>
      </c>
      <c r="AD21" t="s">
        <v>6</v>
      </c>
      <c r="AE21">
        <v>61</v>
      </c>
      <c r="AF21">
        <v>8</v>
      </c>
      <c r="AG21">
        <v>6544472</v>
      </c>
      <c r="AH21" t="s">
        <v>47530</v>
      </c>
      <c r="AI21" t="s">
        <v>47529</v>
      </c>
      <c r="AJ21" t="s">
        <v>47528</v>
      </c>
      <c r="AK21" t="s">
        <v>47527</v>
      </c>
      <c r="AL21">
        <v>169</v>
      </c>
      <c r="AM21" s="5">
        <f t="shared" si="2"/>
        <v>18.777777777777779</v>
      </c>
      <c r="AN21" s="4">
        <f t="shared" si="3"/>
        <v>2.844040557028062E-2</v>
      </c>
      <c r="AO21" s="3"/>
      <c r="AP21">
        <v>0</v>
      </c>
      <c r="AQ21" t="s">
        <v>2160</v>
      </c>
      <c r="AR21">
        <v>1218338</v>
      </c>
      <c r="AS21" t="s">
        <v>2159</v>
      </c>
      <c r="AT21" s="2">
        <v>5.0830000000000002</v>
      </c>
      <c r="AU21" s="1">
        <f t="shared" si="4"/>
        <v>3.5963316780664814</v>
      </c>
      <c r="AV21" s="1">
        <f t="shared" si="5"/>
        <v>3.3813913577697905</v>
      </c>
      <c r="AW21" s="1">
        <f t="shared" si="6"/>
        <v>3.1664510374730988</v>
      </c>
    </row>
    <row r="22" spans="1:49" x14ac:dyDescent="0.2">
      <c r="A22">
        <v>20</v>
      </c>
      <c r="B22" t="s">
        <v>47526</v>
      </c>
      <c r="C22" t="s">
        <v>47525</v>
      </c>
      <c r="F22" t="s">
        <v>47524</v>
      </c>
      <c r="G22" t="s">
        <v>17</v>
      </c>
      <c r="H22" t="s">
        <v>16</v>
      </c>
      <c r="I22" t="s">
        <v>47523</v>
      </c>
      <c r="J22" t="s">
        <v>47522</v>
      </c>
      <c r="K22" t="s">
        <v>47521</v>
      </c>
      <c r="L22" t="s">
        <v>47520</v>
      </c>
      <c r="M22" t="s">
        <v>3029</v>
      </c>
      <c r="N22">
        <v>4</v>
      </c>
      <c r="O22" t="s">
        <v>47519</v>
      </c>
      <c r="P22" t="s">
        <v>47518</v>
      </c>
      <c r="Q22" t="s">
        <v>47517</v>
      </c>
      <c r="R22" s="8">
        <v>41450</v>
      </c>
      <c r="S22" s="9">
        <f t="shared" si="0"/>
        <v>2013</v>
      </c>
      <c r="T22" s="9">
        <v>2013</v>
      </c>
      <c r="U22" s="9">
        <f t="shared" si="1"/>
        <v>9</v>
      </c>
      <c r="V22" s="8">
        <v>2013</v>
      </c>
      <c r="W22" t="s">
        <v>2626</v>
      </c>
      <c r="X22" s="2">
        <v>2.5710000000000002</v>
      </c>
      <c r="Y22" s="7">
        <f t="shared" si="7"/>
        <v>6.8631376631696966E-2</v>
      </c>
      <c r="AA22">
        <v>189200</v>
      </c>
      <c r="AB22">
        <v>17278</v>
      </c>
      <c r="AD22" t="s">
        <v>6</v>
      </c>
      <c r="AE22">
        <v>48</v>
      </c>
      <c r="AF22">
        <v>9</v>
      </c>
      <c r="AG22">
        <v>6544313</v>
      </c>
      <c r="AH22" t="s">
        <v>47516</v>
      </c>
      <c r="AI22" t="s">
        <v>47515</v>
      </c>
      <c r="AJ22" t="s">
        <v>47514</v>
      </c>
      <c r="AK22" t="s">
        <v>47513</v>
      </c>
      <c r="AL22">
        <v>50</v>
      </c>
      <c r="AM22" s="5">
        <f t="shared" si="2"/>
        <v>5.5555555555555554</v>
      </c>
      <c r="AN22" s="4">
        <f t="shared" si="3"/>
        <v>8.414321174639236E-3</v>
      </c>
      <c r="AO22" s="3"/>
      <c r="AP22">
        <v>0</v>
      </c>
      <c r="AQ22" t="s">
        <v>2325</v>
      </c>
      <c r="AR22">
        <v>216110</v>
      </c>
      <c r="AS22" t="s">
        <v>2324</v>
      </c>
      <c r="AT22" s="2">
        <v>5.0129999999999999</v>
      </c>
      <c r="AU22" s="1">
        <f t="shared" si="4"/>
        <v>5.0566259994579639</v>
      </c>
      <c r="AV22" s="1">
        <f t="shared" si="5"/>
        <v>3.8522848903168101</v>
      </c>
      <c r="AW22" s="1">
        <f t="shared" si="6"/>
        <v>2.6479437811756554</v>
      </c>
    </row>
    <row r="23" spans="1:49" x14ac:dyDescent="0.2">
      <c r="A23">
        <v>21</v>
      </c>
      <c r="B23" t="s">
        <v>47512</v>
      </c>
      <c r="C23" t="s">
        <v>47511</v>
      </c>
      <c r="F23" t="s">
        <v>47510</v>
      </c>
      <c r="G23" t="s">
        <v>17</v>
      </c>
      <c r="H23" t="s">
        <v>16</v>
      </c>
      <c r="I23" t="s">
        <v>47509</v>
      </c>
      <c r="J23">
        <v>60031226</v>
      </c>
      <c r="K23" t="s">
        <v>9941</v>
      </c>
      <c r="L23" t="s">
        <v>9940</v>
      </c>
      <c r="M23" t="s">
        <v>2736</v>
      </c>
      <c r="N23">
        <v>2</v>
      </c>
      <c r="O23" t="s">
        <v>47508</v>
      </c>
      <c r="P23" t="s">
        <v>47507</v>
      </c>
      <c r="Q23" t="s">
        <v>9937</v>
      </c>
      <c r="R23" s="8">
        <v>41450</v>
      </c>
      <c r="S23" s="9">
        <f t="shared" si="0"/>
        <v>2013</v>
      </c>
      <c r="T23" s="9">
        <v>2013</v>
      </c>
      <c r="U23" s="9">
        <f t="shared" si="1"/>
        <v>9</v>
      </c>
      <c r="V23" s="8">
        <v>2013</v>
      </c>
      <c r="W23" t="s">
        <v>3387</v>
      </c>
      <c r="X23" s="2">
        <v>2.0099999999999998</v>
      </c>
      <c r="Y23" s="7">
        <f t="shared" si="7"/>
        <v>5.3655802034115477E-2</v>
      </c>
      <c r="AA23">
        <v>15361276</v>
      </c>
      <c r="AB23">
        <v>18933</v>
      </c>
      <c r="AD23" t="s">
        <v>6</v>
      </c>
      <c r="AE23">
        <v>12</v>
      </c>
      <c r="AF23">
        <v>7</v>
      </c>
      <c r="AG23">
        <v>6542775</v>
      </c>
      <c r="AH23" t="s">
        <v>47506</v>
      </c>
      <c r="AI23" t="s">
        <v>47505</v>
      </c>
      <c r="AJ23" t="s">
        <v>47504</v>
      </c>
      <c r="AK23" t="s">
        <v>47503</v>
      </c>
      <c r="AL23">
        <v>29</v>
      </c>
      <c r="AM23" s="5">
        <f t="shared" si="2"/>
        <v>3.2222222222222223</v>
      </c>
      <c r="AN23" s="4">
        <f t="shared" si="3"/>
        <v>4.8803062812907572E-3</v>
      </c>
      <c r="AO23" s="3"/>
      <c r="AP23">
        <v>0</v>
      </c>
      <c r="AQ23" t="s">
        <v>21326</v>
      </c>
      <c r="AR23" t="s">
        <v>42</v>
      </c>
      <c r="AS23" t="s">
        <v>21324</v>
      </c>
      <c r="AT23" s="2" t="s">
        <v>41</v>
      </c>
      <c r="AU23" s="1">
        <f t="shared" si="4"/>
        <v>3.9023153308268057</v>
      </c>
      <c r="AV23" s="1">
        <f t="shared" si="5"/>
        <v>2.9268054157703114</v>
      </c>
      <c r="AW23" s="1">
        <f t="shared" si="6"/>
        <v>1.9512955007138171</v>
      </c>
    </row>
    <row r="24" spans="1:49" x14ac:dyDescent="0.2">
      <c r="A24">
        <v>22</v>
      </c>
      <c r="B24" t="s">
        <v>47502</v>
      </c>
      <c r="C24" t="s">
        <v>47501</v>
      </c>
      <c r="F24" t="s">
        <v>47500</v>
      </c>
      <c r="G24" t="s">
        <v>17</v>
      </c>
      <c r="H24" t="s">
        <v>16</v>
      </c>
      <c r="I24" t="s">
        <v>47499</v>
      </c>
      <c r="J24">
        <v>60014097</v>
      </c>
      <c r="K24" t="s">
        <v>3378</v>
      </c>
      <c r="L24" t="s">
        <v>3377</v>
      </c>
      <c r="M24" t="s">
        <v>68</v>
      </c>
      <c r="N24">
        <v>2</v>
      </c>
      <c r="O24" t="s">
        <v>47498</v>
      </c>
      <c r="P24" t="s">
        <v>47497</v>
      </c>
      <c r="Q24" t="s">
        <v>3374</v>
      </c>
      <c r="R24" s="8">
        <v>41450</v>
      </c>
      <c r="S24" s="9">
        <f t="shared" si="0"/>
        <v>2013</v>
      </c>
      <c r="T24" s="9">
        <v>2013</v>
      </c>
      <c r="U24" s="9">
        <f t="shared" si="1"/>
        <v>9</v>
      </c>
      <c r="V24" s="8">
        <v>2013</v>
      </c>
      <c r="W24" t="s">
        <v>3387</v>
      </c>
      <c r="X24" s="2">
        <v>2.0099999999999998</v>
      </c>
      <c r="Y24" s="7">
        <f t="shared" si="7"/>
        <v>5.3655802034115477E-2</v>
      </c>
      <c r="AA24">
        <v>15361276</v>
      </c>
      <c r="AB24">
        <v>18933</v>
      </c>
      <c r="AD24" t="s">
        <v>6</v>
      </c>
      <c r="AE24">
        <v>12</v>
      </c>
      <c r="AF24">
        <v>7</v>
      </c>
      <c r="AG24">
        <v>6542787</v>
      </c>
      <c r="AH24" t="s">
        <v>47496</v>
      </c>
      <c r="AI24" t="s">
        <v>47495</v>
      </c>
      <c r="AJ24" t="s">
        <v>47494</v>
      </c>
      <c r="AK24" t="s">
        <v>47493</v>
      </c>
      <c r="AL24">
        <v>2</v>
      </c>
      <c r="AM24" s="5">
        <f t="shared" si="2"/>
        <v>0.22222222222222221</v>
      </c>
      <c r="AN24" s="4">
        <f t="shared" si="3"/>
        <v>3.365728469855694E-4</v>
      </c>
      <c r="AO24" s="3"/>
      <c r="AP24">
        <v>0</v>
      </c>
      <c r="AQ24" t="s">
        <v>1884</v>
      </c>
      <c r="AR24" t="s">
        <v>42</v>
      </c>
      <c r="AS24" t="s">
        <v>1883</v>
      </c>
      <c r="AT24" s="2" t="s">
        <v>41</v>
      </c>
      <c r="AU24" s="1">
        <f t="shared" si="4"/>
        <v>3.7660033277976499</v>
      </c>
      <c r="AV24" s="1">
        <f t="shared" si="5"/>
        <v>2.6996187440550523</v>
      </c>
      <c r="AW24" s="1">
        <f t="shared" si="6"/>
        <v>1.6332341603124541</v>
      </c>
    </row>
    <row r="25" spans="1:49" x14ac:dyDescent="0.2">
      <c r="A25">
        <v>23</v>
      </c>
      <c r="B25" t="s">
        <v>47492</v>
      </c>
      <c r="C25" t="s">
        <v>47491</v>
      </c>
      <c r="F25" t="s">
        <v>47490</v>
      </c>
      <c r="G25" t="s">
        <v>17</v>
      </c>
      <c r="H25" t="s">
        <v>16</v>
      </c>
      <c r="I25" t="s">
        <v>47489</v>
      </c>
      <c r="J25" t="s">
        <v>47488</v>
      </c>
      <c r="K25" t="s">
        <v>47487</v>
      </c>
      <c r="L25" t="s">
        <v>47486</v>
      </c>
      <c r="M25" t="s">
        <v>23938</v>
      </c>
      <c r="N25">
        <v>4</v>
      </c>
      <c r="O25" t="s">
        <v>47485</v>
      </c>
      <c r="P25" t="s">
        <v>47484</v>
      </c>
      <c r="Q25" t="s">
        <v>47483</v>
      </c>
      <c r="R25" s="8">
        <v>41450</v>
      </c>
      <c r="S25" s="9">
        <f t="shared" si="0"/>
        <v>2013</v>
      </c>
      <c r="T25" s="9">
        <v>2013</v>
      </c>
      <c r="U25" s="9">
        <f t="shared" si="1"/>
        <v>9</v>
      </c>
      <c r="V25" s="8">
        <v>2013</v>
      </c>
      <c r="W25" t="s">
        <v>3387</v>
      </c>
      <c r="X25" s="2">
        <v>2.0099999999999998</v>
      </c>
      <c r="Y25" s="7">
        <f t="shared" si="7"/>
        <v>5.3655802034115477E-2</v>
      </c>
      <c r="AA25">
        <v>15361276</v>
      </c>
      <c r="AB25">
        <v>18933</v>
      </c>
      <c r="AD25" t="s">
        <v>6</v>
      </c>
      <c r="AE25">
        <v>12</v>
      </c>
      <c r="AF25">
        <v>7</v>
      </c>
      <c r="AG25">
        <v>6542783</v>
      </c>
      <c r="AH25" t="s">
        <v>47482</v>
      </c>
      <c r="AI25" t="s">
        <v>47481</v>
      </c>
      <c r="AJ25" t="s">
        <v>47480</v>
      </c>
      <c r="AK25" t="s">
        <v>47479</v>
      </c>
      <c r="AL25">
        <v>36</v>
      </c>
      <c r="AM25" s="5">
        <f t="shared" si="2"/>
        <v>4</v>
      </c>
      <c r="AN25" s="4">
        <f t="shared" si="3"/>
        <v>6.0583112457402496E-3</v>
      </c>
      <c r="AO25" s="3"/>
      <c r="AP25">
        <v>0</v>
      </c>
      <c r="AR25" t="s">
        <v>42</v>
      </c>
      <c r="AT25" s="2" t="s">
        <v>41</v>
      </c>
      <c r="AU25" s="1">
        <f t="shared" si="4"/>
        <v>3.937655479760291</v>
      </c>
      <c r="AV25" s="1">
        <f t="shared" si="5"/>
        <v>2.9857056639927864</v>
      </c>
      <c r="AW25" s="1">
        <f t="shared" si="6"/>
        <v>2.0337558482252818</v>
      </c>
    </row>
    <row r="26" spans="1:49" x14ac:dyDescent="0.2">
      <c r="A26">
        <v>24</v>
      </c>
      <c r="B26" t="s">
        <v>47478</v>
      </c>
      <c r="C26" t="s">
        <v>47477</v>
      </c>
      <c r="F26" t="s">
        <v>47476</v>
      </c>
      <c r="G26" t="s">
        <v>17</v>
      </c>
      <c r="H26" t="s">
        <v>16</v>
      </c>
      <c r="I26" t="s">
        <v>47475</v>
      </c>
      <c r="J26">
        <v>60014097</v>
      </c>
      <c r="K26" t="s">
        <v>3378</v>
      </c>
      <c r="L26" t="s">
        <v>3377</v>
      </c>
      <c r="M26" t="s">
        <v>68</v>
      </c>
      <c r="N26">
        <v>2</v>
      </c>
      <c r="O26" t="s">
        <v>47474</v>
      </c>
      <c r="P26" t="s">
        <v>47473</v>
      </c>
      <c r="Q26" t="s">
        <v>3374</v>
      </c>
      <c r="R26" s="8">
        <v>41450</v>
      </c>
      <c r="S26" s="9">
        <f t="shared" si="0"/>
        <v>2013</v>
      </c>
      <c r="T26" s="9">
        <v>2013</v>
      </c>
      <c r="U26" s="9">
        <f t="shared" si="1"/>
        <v>9</v>
      </c>
      <c r="V26" s="8">
        <v>2013</v>
      </c>
      <c r="W26" t="s">
        <v>3387</v>
      </c>
      <c r="X26" s="2">
        <v>2.0099999999999998</v>
      </c>
      <c r="Y26" s="7">
        <f t="shared" si="7"/>
        <v>5.3655802034115477E-2</v>
      </c>
      <c r="AA26">
        <v>15361276</v>
      </c>
      <c r="AB26">
        <v>18933</v>
      </c>
      <c r="AD26" t="s">
        <v>6</v>
      </c>
      <c r="AE26">
        <v>12</v>
      </c>
      <c r="AF26">
        <v>7</v>
      </c>
      <c r="AG26">
        <v>6542777</v>
      </c>
      <c r="AH26" t="s">
        <v>47472</v>
      </c>
      <c r="AI26" t="s">
        <v>47471</v>
      </c>
      <c r="AJ26" t="s">
        <v>47470</v>
      </c>
      <c r="AK26" t="s">
        <v>47469</v>
      </c>
      <c r="AL26">
        <v>16</v>
      </c>
      <c r="AM26" s="5">
        <f t="shared" si="2"/>
        <v>1.7777777777777777</v>
      </c>
      <c r="AN26" s="4">
        <f t="shared" si="3"/>
        <v>2.6925827758845552E-3</v>
      </c>
      <c r="AO26" s="3"/>
      <c r="AP26">
        <v>0</v>
      </c>
      <c r="AR26" t="s">
        <v>42</v>
      </c>
      <c r="AT26" s="2" t="s">
        <v>41</v>
      </c>
      <c r="AU26" s="1">
        <f t="shared" si="4"/>
        <v>3.83668362566462</v>
      </c>
      <c r="AV26" s="1">
        <f t="shared" si="5"/>
        <v>2.8174192405000018</v>
      </c>
      <c r="AW26" s="1">
        <f t="shared" si="6"/>
        <v>1.7981548553353832</v>
      </c>
    </row>
    <row r="27" spans="1:49" x14ac:dyDescent="0.2">
      <c r="A27">
        <v>25</v>
      </c>
      <c r="B27" t="s">
        <v>47468</v>
      </c>
      <c r="C27" t="s">
        <v>47467</v>
      </c>
      <c r="E27">
        <v>25232624</v>
      </c>
      <c r="F27" t="s">
        <v>47466</v>
      </c>
      <c r="G27" t="s">
        <v>17</v>
      </c>
      <c r="H27" t="s">
        <v>16</v>
      </c>
      <c r="I27" t="s">
        <v>47465</v>
      </c>
      <c r="J27" t="s">
        <v>47464</v>
      </c>
      <c r="K27" t="s">
        <v>47463</v>
      </c>
      <c r="L27" t="s">
        <v>47462</v>
      </c>
      <c r="M27" t="s">
        <v>47461</v>
      </c>
      <c r="N27">
        <v>2</v>
      </c>
      <c r="O27" t="s">
        <v>47460</v>
      </c>
      <c r="P27" t="s">
        <v>47459</v>
      </c>
      <c r="Q27" t="s">
        <v>47458</v>
      </c>
      <c r="R27" s="8">
        <v>41450</v>
      </c>
      <c r="S27" s="9">
        <f t="shared" si="0"/>
        <v>2013</v>
      </c>
      <c r="T27" s="9">
        <v>2013</v>
      </c>
      <c r="U27" s="9">
        <f t="shared" si="1"/>
        <v>9</v>
      </c>
      <c r="V27" s="8">
        <v>41450</v>
      </c>
      <c r="W27" t="s">
        <v>29174</v>
      </c>
      <c r="X27" s="2">
        <v>0.621</v>
      </c>
      <c r="Y27" s="7">
        <f t="shared" si="7"/>
        <v>1.6577240329943142E-2</v>
      </c>
      <c r="AA27">
        <v>11755326</v>
      </c>
      <c r="AB27">
        <v>4700151916</v>
      </c>
      <c r="AC27">
        <v>11755334</v>
      </c>
      <c r="AD27" t="s">
        <v>6</v>
      </c>
      <c r="AE27">
        <v>3681</v>
      </c>
      <c r="AF27">
        <v>5</v>
      </c>
      <c r="AH27" t="s">
        <v>47457</v>
      </c>
      <c r="AI27" t="s">
        <v>47456</v>
      </c>
      <c r="AJ27" t="s">
        <v>47455</v>
      </c>
      <c r="AK27" t="s">
        <v>47454</v>
      </c>
      <c r="AL27">
        <v>7</v>
      </c>
      <c r="AM27" s="5">
        <f t="shared" si="2"/>
        <v>0.77777777777777779</v>
      </c>
      <c r="AN27" s="4">
        <f t="shared" si="3"/>
        <v>1.178004964449493E-3</v>
      </c>
      <c r="AO27" s="3"/>
      <c r="AP27">
        <v>0</v>
      </c>
      <c r="AR27" t="s">
        <v>42</v>
      </c>
      <c r="AT27" s="2">
        <v>1.091</v>
      </c>
      <c r="AU27" s="1">
        <f t="shared" si="4"/>
        <v>1.1957469720295049</v>
      </c>
      <c r="AV27" s="1">
        <f t="shared" si="5"/>
        <v>0.88776226471963171</v>
      </c>
      <c r="AW27" s="1">
        <f t="shared" si="6"/>
        <v>0.57977755740975867</v>
      </c>
    </row>
    <row r="28" spans="1:49" x14ac:dyDescent="0.2">
      <c r="A28">
        <v>26</v>
      </c>
      <c r="B28" t="s">
        <v>47453</v>
      </c>
      <c r="C28" t="s">
        <v>47452</v>
      </c>
      <c r="F28" t="s">
        <v>47451</v>
      </c>
      <c r="G28" t="s">
        <v>17</v>
      </c>
      <c r="H28" t="s">
        <v>16</v>
      </c>
      <c r="I28" t="s">
        <v>47450</v>
      </c>
      <c r="J28" t="s">
        <v>47449</v>
      </c>
      <c r="K28" t="s">
        <v>47448</v>
      </c>
      <c r="L28" t="s">
        <v>47447</v>
      </c>
      <c r="M28" t="s">
        <v>5257</v>
      </c>
      <c r="N28">
        <v>8</v>
      </c>
      <c r="O28" t="s">
        <v>47446</v>
      </c>
      <c r="P28" t="s">
        <v>47445</v>
      </c>
      <c r="Q28" t="s">
        <v>47444</v>
      </c>
      <c r="R28" s="8">
        <v>41450</v>
      </c>
      <c r="S28" s="9">
        <f t="shared" si="0"/>
        <v>2013</v>
      </c>
      <c r="T28" s="9">
        <v>2013</v>
      </c>
      <c r="U28" s="9">
        <f t="shared" si="1"/>
        <v>9</v>
      </c>
      <c r="V28" s="8">
        <v>2013</v>
      </c>
      <c r="W28" t="s">
        <v>47443</v>
      </c>
      <c r="X28" s="2" t="s">
        <v>41</v>
      </c>
      <c r="Y28" s="7" t="e">
        <f t="shared" si="7"/>
        <v>#VALUE!</v>
      </c>
      <c r="AA28">
        <v>18184952</v>
      </c>
      <c r="AB28">
        <v>20500195146</v>
      </c>
      <c r="AC28">
        <v>19916426</v>
      </c>
      <c r="AD28" t="s">
        <v>6</v>
      </c>
      <c r="AE28">
        <v>21</v>
      </c>
      <c r="AF28" t="s">
        <v>47442</v>
      </c>
      <c r="AH28" t="s">
        <v>27560</v>
      </c>
      <c r="AI28" t="s">
        <v>47441</v>
      </c>
      <c r="AJ28" t="s">
        <v>47440</v>
      </c>
      <c r="AK28" t="s">
        <v>47439</v>
      </c>
      <c r="AL28">
        <v>9</v>
      </c>
      <c r="AM28" s="5">
        <f t="shared" si="2"/>
        <v>1</v>
      </c>
      <c r="AN28" s="4">
        <f t="shared" si="3"/>
        <v>1.5145778114350624E-3</v>
      </c>
      <c r="AO28" s="3"/>
      <c r="AP28">
        <v>0</v>
      </c>
      <c r="AR28" t="s">
        <v>42</v>
      </c>
      <c r="AT28" s="2" t="s">
        <v>41</v>
      </c>
      <c r="AU28" s="1" t="e">
        <f t="shared" si="4"/>
        <v>#VALUE!</v>
      </c>
      <c r="AV28" s="1" t="e">
        <f t="shared" si="5"/>
        <v>#VALUE!</v>
      </c>
      <c r="AW28" s="1" t="e">
        <f t="shared" si="6"/>
        <v>#VALUE!</v>
      </c>
    </row>
    <row r="29" spans="1:49" x14ac:dyDescent="0.2">
      <c r="A29">
        <v>27</v>
      </c>
      <c r="B29" t="s">
        <v>47438</v>
      </c>
      <c r="C29" t="s">
        <v>47437</v>
      </c>
      <c r="F29" t="s">
        <v>47436</v>
      </c>
      <c r="G29" t="s">
        <v>17</v>
      </c>
      <c r="H29" t="s">
        <v>16</v>
      </c>
      <c r="I29" t="s">
        <v>12356</v>
      </c>
      <c r="J29">
        <v>60007061</v>
      </c>
      <c r="K29" t="s">
        <v>12355</v>
      </c>
      <c r="L29" t="s">
        <v>12354</v>
      </c>
      <c r="M29" t="s">
        <v>1158</v>
      </c>
      <c r="N29">
        <v>5</v>
      </c>
      <c r="O29" t="s">
        <v>46967</v>
      </c>
      <c r="P29" t="s">
        <v>12352</v>
      </c>
      <c r="Q29" t="s">
        <v>12351</v>
      </c>
      <c r="R29" s="8">
        <v>41450</v>
      </c>
      <c r="S29" s="9">
        <f t="shared" si="0"/>
        <v>2013</v>
      </c>
      <c r="T29" s="9">
        <v>2013</v>
      </c>
      <c r="U29" s="9">
        <f t="shared" si="1"/>
        <v>9</v>
      </c>
      <c r="V29" s="8">
        <v>2013</v>
      </c>
      <c r="W29" t="s">
        <v>11880</v>
      </c>
      <c r="X29" s="2" t="s">
        <v>41</v>
      </c>
      <c r="Y29" s="7" t="e">
        <f t="shared" si="7"/>
        <v>#VALUE!</v>
      </c>
      <c r="AB29">
        <v>19700186827</v>
      </c>
      <c r="AC29">
        <v>18741290</v>
      </c>
      <c r="AD29" t="s">
        <v>6</v>
      </c>
      <c r="AE29">
        <v>7</v>
      </c>
      <c r="AF29">
        <v>1</v>
      </c>
      <c r="AH29" t="s">
        <v>3881</v>
      </c>
      <c r="AI29" t="s">
        <v>47435</v>
      </c>
      <c r="AJ29" t="s">
        <v>47434</v>
      </c>
      <c r="AK29" t="s">
        <v>47433</v>
      </c>
      <c r="AL29">
        <v>1</v>
      </c>
      <c r="AM29" s="5">
        <f t="shared" si="2"/>
        <v>0.1111111111111111</v>
      </c>
      <c r="AN29" s="4">
        <f t="shared" si="3"/>
        <v>1.682864234927847E-4</v>
      </c>
      <c r="AO29" s="3"/>
      <c r="AP29">
        <v>1</v>
      </c>
      <c r="AR29" t="s">
        <v>42</v>
      </c>
      <c r="AT29" s="2" t="s">
        <v>41</v>
      </c>
      <c r="AU29" s="1" t="e">
        <f t="shared" si="4"/>
        <v>#VALUE!</v>
      </c>
      <c r="AV29" s="1" t="e">
        <f t="shared" si="5"/>
        <v>#VALUE!</v>
      </c>
      <c r="AW29" s="1" t="e">
        <f t="shared" si="6"/>
        <v>#VALUE!</v>
      </c>
    </row>
    <row r="30" spans="1:49" x14ac:dyDescent="0.2">
      <c r="A30">
        <v>28</v>
      </c>
      <c r="B30" t="s">
        <v>47432</v>
      </c>
      <c r="F30" t="s">
        <v>47431</v>
      </c>
      <c r="G30" t="s">
        <v>17</v>
      </c>
      <c r="H30" t="s">
        <v>16</v>
      </c>
      <c r="I30" t="s">
        <v>47430</v>
      </c>
      <c r="J30">
        <v>60005088</v>
      </c>
      <c r="K30" t="s">
        <v>45732</v>
      </c>
      <c r="L30" t="s">
        <v>45731</v>
      </c>
      <c r="M30" t="s">
        <v>15903</v>
      </c>
      <c r="N30">
        <v>3</v>
      </c>
      <c r="O30" t="s">
        <v>47429</v>
      </c>
      <c r="P30" t="s">
        <v>47428</v>
      </c>
      <c r="Q30" t="s">
        <v>45728</v>
      </c>
      <c r="R30" s="8">
        <v>41450</v>
      </c>
      <c r="S30" s="9">
        <f t="shared" si="0"/>
        <v>2013</v>
      </c>
      <c r="T30" s="9">
        <v>2013</v>
      </c>
      <c r="U30" s="9">
        <f t="shared" si="1"/>
        <v>9</v>
      </c>
      <c r="V30" s="8">
        <v>2013</v>
      </c>
      <c r="W30" t="s">
        <v>47427</v>
      </c>
      <c r="X30" s="2">
        <v>0.191</v>
      </c>
      <c r="Y30" s="7">
        <f t="shared" si="7"/>
        <v>5.0986359146846056E-3</v>
      </c>
      <c r="AA30">
        <v>13353632</v>
      </c>
      <c r="AB30">
        <v>4000151606</v>
      </c>
      <c r="AD30" t="s">
        <v>6</v>
      </c>
      <c r="AE30">
        <v>61</v>
      </c>
      <c r="AF30" t="s">
        <v>47426</v>
      </c>
      <c r="AH30" t="s">
        <v>32927</v>
      </c>
      <c r="AI30" t="s">
        <v>47425</v>
      </c>
      <c r="AJ30" t="s">
        <v>47424</v>
      </c>
      <c r="AK30" t="s">
        <v>47423</v>
      </c>
      <c r="AL30">
        <v>7</v>
      </c>
      <c r="AM30" s="5">
        <f t="shared" si="2"/>
        <v>0.77777777777777779</v>
      </c>
      <c r="AN30" s="4">
        <f t="shared" si="3"/>
        <v>1.178004964449493E-3</v>
      </c>
      <c r="AO30" s="3"/>
      <c r="AP30">
        <v>0</v>
      </c>
      <c r="AR30" t="s">
        <v>42</v>
      </c>
      <c r="AT30" s="2" t="s">
        <v>41</v>
      </c>
      <c r="AU30" s="1">
        <f t="shared" si="4"/>
        <v>0.39224466296140714</v>
      </c>
      <c r="AV30" s="1">
        <f t="shared" si="5"/>
        <v>0.31383204395670494</v>
      </c>
      <c r="AW30" s="1">
        <f t="shared" si="6"/>
        <v>0.23541942495200266</v>
      </c>
    </row>
    <row r="31" spans="1:49" x14ac:dyDescent="0.2">
      <c r="A31">
        <v>29</v>
      </c>
      <c r="B31" t="s">
        <v>47422</v>
      </c>
      <c r="C31" t="s">
        <v>47421</v>
      </c>
      <c r="E31">
        <v>23826341</v>
      </c>
      <c r="F31" t="s">
        <v>47420</v>
      </c>
      <c r="G31" t="s">
        <v>17</v>
      </c>
      <c r="H31" t="s">
        <v>16</v>
      </c>
      <c r="I31" t="s">
        <v>47419</v>
      </c>
      <c r="J31">
        <v>60014439</v>
      </c>
      <c r="K31" t="s">
        <v>11273</v>
      </c>
      <c r="L31" t="s">
        <v>11272</v>
      </c>
      <c r="M31" t="s">
        <v>120</v>
      </c>
      <c r="N31">
        <v>4</v>
      </c>
      <c r="O31" t="s">
        <v>47418</v>
      </c>
      <c r="P31" t="s">
        <v>47417</v>
      </c>
      <c r="Q31" t="s">
        <v>47416</v>
      </c>
      <c r="R31" s="8">
        <v>41449</v>
      </c>
      <c r="S31" s="9">
        <f t="shared" si="0"/>
        <v>2013</v>
      </c>
      <c r="T31" s="9">
        <v>2013</v>
      </c>
      <c r="U31" s="9">
        <f t="shared" si="1"/>
        <v>9</v>
      </c>
      <c r="V31" s="8">
        <v>41449</v>
      </c>
      <c r="W31" t="s">
        <v>25350</v>
      </c>
      <c r="X31" s="2">
        <v>0.99</v>
      </c>
      <c r="Y31" s="7">
        <f t="shared" si="7"/>
        <v>2.6427484583967327E-2</v>
      </c>
      <c r="AB31">
        <v>10600153309</v>
      </c>
      <c r="AC31">
        <v>19326203</v>
      </c>
      <c r="AD31" t="s">
        <v>6</v>
      </c>
      <c r="AE31">
        <v>8</v>
      </c>
      <c r="AF31">
        <v>6</v>
      </c>
      <c r="AG31" t="s">
        <v>47415</v>
      </c>
      <c r="AI31" t="s">
        <v>47414</v>
      </c>
      <c r="AK31" t="s">
        <v>47413</v>
      </c>
      <c r="AL31">
        <v>29</v>
      </c>
      <c r="AM31" s="5">
        <f t="shared" si="2"/>
        <v>3.2222222222222223</v>
      </c>
      <c r="AN31" s="4">
        <f t="shared" si="3"/>
        <v>4.8803062812907572E-3</v>
      </c>
      <c r="AO31" s="3"/>
      <c r="AP31">
        <v>1</v>
      </c>
      <c r="AR31" t="s">
        <v>42</v>
      </c>
      <c r="AT31" s="2">
        <v>3.24</v>
      </c>
      <c r="AU31" s="1">
        <f t="shared" si="4"/>
        <v>1.9963331093164356</v>
      </c>
      <c r="AV31" s="1">
        <f t="shared" si="5"/>
        <v>1.5653895432629041</v>
      </c>
      <c r="AW31" s="1">
        <f t="shared" si="6"/>
        <v>1.1344459772093727</v>
      </c>
    </row>
    <row r="32" spans="1:49" x14ac:dyDescent="0.2">
      <c r="A32">
        <v>30</v>
      </c>
      <c r="B32" t="s">
        <v>47412</v>
      </c>
      <c r="C32" t="s">
        <v>47411</v>
      </c>
      <c r="F32" t="s">
        <v>47410</v>
      </c>
      <c r="G32" t="s">
        <v>17</v>
      </c>
      <c r="H32" t="s">
        <v>16</v>
      </c>
      <c r="I32" t="s">
        <v>3449</v>
      </c>
      <c r="J32" t="s">
        <v>47409</v>
      </c>
      <c r="K32" t="s">
        <v>47408</v>
      </c>
      <c r="L32" t="s">
        <v>47407</v>
      </c>
      <c r="M32" t="s">
        <v>14833</v>
      </c>
      <c r="N32">
        <v>3</v>
      </c>
      <c r="O32" t="s">
        <v>47406</v>
      </c>
      <c r="P32" t="s">
        <v>47405</v>
      </c>
      <c r="Q32" t="s">
        <v>47404</v>
      </c>
      <c r="R32" s="8">
        <v>41449</v>
      </c>
      <c r="S32" s="9">
        <f t="shared" si="0"/>
        <v>2013</v>
      </c>
      <c r="T32" s="9">
        <v>2013</v>
      </c>
      <c r="U32" s="9">
        <f t="shared" si="1"/>
        <v>9</v>
      </c>
      <c r="V32" s="8">
        <v>41449</v>
      </c>
      <c r="W32" t="s">
        <v>24651</v>
      </c>
      <c r="X32" s="2">
        <v>5.8310000000000004</v>
      </c>
      <c r="Y32" s="7">
        <f t="shared" si="7"/>
        <v>0.15565521475668029</v>
      </c>
      <c r="AA32">
        <v>14337851</v>
      </c>
      <c r="AB32">
        <v>22687</v>
      </c>
      <c r="AC32">
        <v>15213773</v>
      </c>
      <c r="AD32" t="s">
        <v>6</v>
      </c>
      <c r="AE32">
        <v>52</v>
      </c>
      <c r="AF32">
        <v>26</v>
      </c>
      <c r="AH32" t="s">
        <v>47403</v>
      </c>
      <c r="AI32" t="s">
        <v>47402</v>
      </c>
      <c r="AJ32" t="s">
        <v>47401</v>
      </c>
      <c r="AK32" t="s">
        <v>47400</v>
      </c>
      <c r="AL32">
        <v>203</v>
      </c>
      <c r="AM32" s="5">
        <f t="shared" si="2"/>
        <v>22.555555555555557</v>
      </c>
      <c r="AN32" s="4">
        <f t="shared" si="3"/>
        <v>3.4162143969035302E-2</v>
      </c>
      <c r="AO32" s="3"/>
      <c r="AP32">
        <v>0</v>
      </c>
      <c r="AQ32" t="s">
        <v>47399</v>
      </c>
      <c r="AR32" t="s">
        <v>42</v>
      </c>
      <c r="AS32" t="s">
        <v>47398</v>
      </c>
      <c r="AT32" s="2" t="s">
        <v>41</v>
      </c>
      <c r="AU32" s="1">
        <f t="shared" si="4"/>
        <v>11.920729352038679</v>
      </c>
      <c r="AV32" s="1">
        <f t="shared" si="5"/>
        <v>9.4908679362857793</v>
      </c>
      <c r="AW32" s="1">
        <f t="shared" si="6"/>
        <v>7.0610065205328798</v>
      </c>
    </row>
    <row r="33" spans="1:49" x14ac:dyDescent="0.2">
      <c r="A33">
        <v>31</v>
      </c>
      <c r="B33" t="s">
        <v>47397</v>
      </c>
      <c r="C33" t="s">
        <v>47396</v>
      </c>
      <c r="F33" t="s">
        <v>47395</v>
      </c>
      <c r="G33" t="s">
        <v>17</v>
      </c>
      <c r="H33" t="s">
        <v>16</v>
      </c>
      <c r="I33" t="s">
        <v>33158</v>
      </c>
      <c r="J33" t="s">
        <v>47394</v>
      </c>
      <c r="K33" t="s">
        <v>47393</v>
      </c>
      <c r="L33" t="s">
        <v>47392</v>
      </c>
      <c r="M33" t="s">
        <v>1082</v>
      </c>
      <c r="N33">
        <v>3</v>
      </c>
      <c r="O33" t="s">
        <v>33155</v>
      </c>
      <c r="P33" t="s">
        <v>33154</v>
      </c>
      <c r="Q33" t="s">
        <v>47391</v>
      </c>
      <c r="R33" s="8">
        <v>41449</v>
      </c>
      <c r="S33" s="9">
        <f t="shared" si="0"/>
        <v>2013</v>
      </c>
      <c r="T33" s="9">
        <v>2013</v>
      </c>
      <c r="U33" s="9">
        <f t="shared" si="1"/>
        <v>9</v>
      </c>
      <c r="V33" s="8">
        <v>2013</v>
      </c>
      <c r="W33" t="s">
        <v>47390</v>
      </c>
      <c r="X33" s="2">
        <v>0.66100000000000003</v>
      </c>
      <c r="Y33" s="7">
        <f t="shared" si="7"/>
        <v>1.7645017484850912E-2</v>
      </c>
      <c r="AA33">
        <v>189197</v>
      </c>
      <c r="AB33">
        <v>26022</v>
      </c>
      <c r="AD33" t="s">
        <v>6</v>
      </c>
      <c r="AE33">
        <v>49</v>
      </c>
      <c r="AF33">
        <v>7</v>
      </c>
      <c r="AG33">
        <v>6516032</v>
      </c>
      <c r="AH33" t="s">
        <v>47389</v>
      </c>
      <c r="AI33" t="s">
        <v>47388</v>
      </c>
      <c r="AJ33" t="s">
        <v>47387</v>
      </c>
      <c r="AK33" t="s">
        <v>47386</v>
      </c>
      <c r="AL33">
        <v>5</v>
      </c>
      <c r="AM33" s="5">
        <f t="shared" si="2"/>
        <v>0.55555555555555558</v>
      </c>
      <c r="AN33" s="4">
        <f t="shared" si="3"/>
        <v>8.414321174639236E-4</v>
      </c>
      <c r="AO33" s="3"/>
      <c r="AP33">
        <v>0</v>
      </c>
      <c r="AR33" t="s">
        <v>42</v>
      </c>
      <c r="AT33" s="2">
        <v>2.3180000000000001</v>
      </c>
      <c r="AU33" s="1">
        <f t="shared" si="4"/>
        <v>1.2603941874634814</v>
      </c>
      <c r="AV33" s="1">
        <f t="shared" si="5"/>
        <v>0.92432248011574181</v>
      </c>
      <c r="AW33" s="1">
        <f t="shared" si="6"/>
        <v>0.58825077276800197</v>
      </c>
    </row>
    <row r="34" spans="1:49" x14ac:dyDescent="0.2">
      <c r="A34">
        <v>32</v>
      </c>
      <c r="B34" t="s">
        <v>47385</v>
      </c>
      <c r="C34" t="s">
        <v>47384</v>
      </c>
      <c r="F34" t="s">
        <v>47383</v>
      </c>
      <c r="G34" t="s">
        <v>17</v>
      </c>
      <c r="H34" t="s">
        <v>16</v>
      </c>
      <c r="I34" t="s">
        <v>3340</v>
      </c>
      <c r="J34" t="s">
        <v>47382</v>
      </c>
      <c r="K34" t="s">
        <v>47381</v>
      </c>
      <c r="L34" t="s">
        <v>47380</v>
      </c>
      <c r="M34" t="s">
        <v>47379</v>
      </c>
      <c r="N34">
        <v>4</v>
      </c>
      <c r="O34" t="s">
        <v>47378</v>
      </c>
      <c r="P34" t="s">
        <v>47377</v>
      </c>
      <c r="Q34" t="s">
        <v>47376</v>
      </c>
      <c r="R34" s="8">
        <v>41449</v>
      </c>
      <c r="S34" s="9">
        <f t="shared" si="0"/>
        <v>2013</v>
      </c>
      <c r="T34" s="9">
        <v>2013</v>
      </c>
      <c r="U34" s="9">
        <f t="shared" si="1"/>
        <v>9</v>
      </c>
      <c r="V34" s="8">
        <v>2013</v>
      </c>
      <c r="W34" t="s">
        <v>21926</v>
      </c>
      <c r="X34" s="2">
        <v>1.6379999999999999</v>
      </c>
      <c r="Y34" s="7">
        <f t="shared" si="7"/>
        <v>4.3725474493473214E-2</v>
      </c>
      <c r="AA34" t="s">
        <v>21925</v>
      </c>
      <c r="AB34">
        <v>17391</v>
      </c>
      <c r="AD34" t="s">
        <v>6</v>
      </c>
      <c r="AE34">
        <v>61</v>
      </c>
      <c r="AF34">
        <v>13</v>
      </c>
      <c r="AG34">
        <v>6509469</v>
      </c>
      <c r="AH34" t="s">
        <v>47375</v>
      </c>
      <c r="AI34" t="s">
        <v>47374</v>
      </c>
      <c r="AJ34" t="s">
        <v>47373</v>
      </c>
      <c r="AK34" t="s">
        <v>47372</v>
      </c>
      <c r="AL34">
        <v>35</v>
      </c>
      <c r="AM34" s="5">
        <f t="shared" si="2"/>
        <v>3.8888888888888888</v>
      </c>
      <c r="AN34" s="4">
        <f t="shared" si="3"/>
        <v>5.8900248222474652E-3</v>
      </c>
      <c r="AO34" s="3"/>
      <c r="AP34">
        <v>0</v>
      </c>
      <c r="AQ34" t="s">
        <v>2325</v>
      </c>
      <c r="AR34">
        <v>228044</v>
      </c>
      <c r="AS34" t="s">
        <v>2324</v>
      </c>
      <c r="AT34" s="2">
        <v>4.931</v>
      </c>
      <c r="AU34" s="1">
        <f t="shared" si="4"/>
        <v>3.2374839592105484</v>
      </c>
      <c r="AV34" s="1">
        <f t="shared" si="5"/>
        <v>2.4807749657860341</v>
      </c>
      <c r="AW34" s="1">
        <f t="shared" si="6"/>
        <v>1.7240659723615188</v>
      </c>
    </row>
    <row r="35" spans="1:49" x14ac:dyDescent="0.2">
      <c r="A35">
        <v>33</v>
      </c>
      <c r="B35" t="s">
        <v>47371</v>
      </c>
      <c r="C35" t="s">
        <v>47370</v>
      </c>
      <c r="F35" t="s">
        <v>47369</v>
      </c>
      <c r="G35" t="s">
        <v>17</v>
      </c>
      <c r="H35" t="s">
        <v>16</v>
      </c>
      <c r="I35" t="s">
        <v>2590</v>
      </c>
      <c r="J35">
        <v>60007278</v>
      </c>
      <c r="K35" t="s">
        <v>21931</v>
      </c>
      <c r="L35" t="s">
        <v>21930</v>
      </c>
      <c r="M35" t="s">
        <v>120</v>
      </c>
      <c r="N35">
        <v>4</v>
      </c>
      <c r="O35" t="s">
        <v>47368</v>
      </c>
      <c r="P35" t="s">
        <v>47367</v>
      </c>
      <c r="Q35" t="s">
        <v>47366</v>
      </c>
      <c r="R35" s="8">
        <v>41449</v>
      </c>
      <c r="S35" s="9">
        <f t="shared" si="0"/>
        <v>2013</v>
      </c>
      <c r="T35" s="9">
        <v>2013</v>
      </c>
      <c r="U35" s="9">
        <f t="shared" si="1"/>
        <v>9</v>
      </c>
      <c r="V35" s="8">
        <v>2013</v>
      </c>
      <c r="W35" t="s">
        <v>6810</v>
      </c>
      <c r="X35" s="2">
        <v>1.3280000000000001</v>
      </c>
      <c r="Y35" s="7">
        <f t="shared" si="7"/>
        <v>3.5450201542937994E-2</v>
      </c>
      <c r="AA35">
        <v>15361225</v>
      </c>
      <c r="AB35">
        <v>18894</v>
      </c>
      <c r="AD35" t="s">
        <v>6</v>
      </c>
      <c r="AE35">
        <v>12</v>
      </c>
      <c r="AG35">
        <v>6517861</v>
      </c>
      <c r="AH35" t="s">
        <v>47365</v>
      </c>
      <c r="AI35" t="s">
        <v>47364</v>
      </c>
      <c r="AJ35" t="s">
        <v>47363</v>
      </c>
      <c r="AK35" t="s">
        <v>47362</v>
      </c>
      <c r="AL35">
        <v>18</v>
      </c>
      <c r="AM35" s="5">
        <f t="shared" si="2"/>
        <v>2</v>
      </c>
      <c r="AN35" s="4">
        <f t="shared" si="3"/>
        <v>3.0291556228701248E-3</v>
      </c>
      <c r="AO35" s="3"/>
      <c r="AP35">
        <v>0</v>
      </c>
      <c r="AR35" t="s">
        <v>42</v>
      </c>
      <c r="AT35" s="2">
        <v>3.8340000000000001</v>
      </c>
      <c r="AU35" s="1">
        <f t="shared" si="4"/>
        <v>2.5723887766917635</v>
      </c>
      <c r="AV35" s="1">
        <f t="shared" si="5"/>
        <v>1.9239678582904058</v>
      </c>
      <c r="AW35" s="1">
        <f t="shared" si="6"/>
        <v>1.2755469398890484</v>
      </c>
    </row>
    <row r="36" spans="1:49" x14ac:dyDescent="0.2">
      <c r="A36">
        <v>34</v>
      </c>
      <c r="B36" t="s">
        <v>47361</v>
      </c>
      <c r="C36" t="s">
        <v>47360</v>
      </c>
      <c r="F36" t="s">
        <v>47359</v>
      </c>
      <c r="G36" t="s">
        <v>17</v>
      </c>
      <c r="H36" t="s">
        <v>16</v>
      </c>
      <c r="I36" t="s">
        <v>47358</v>
      </c>
      <c r="J36" t="s">
        <v>47357</v>
      </c>
      <c r="K36" t="s">
        <v>47356</v>
      </c>
      <c r="L36" t="s">
        <v>47355</v>
      </c>
      <c r="M36" t="s">
        <v>47354</v>
      </c>
      <c r="N36">
        <v>6</v>
      </c>
      <c r="O36" t="s">
        <v>47353</v>
      </c>
      <c r="P36" t="s">
        <v>47352</v>
      </c>
      <c r="Q36" t="s">
        <v>47351</v>
      </c>
      <c r="R36" s="8">
        <v>41449</v>
      </c>
      <c r="S36" s="9">
        <f t="shared" si="0"/>
        <v>2013</v>
      </c>
      <c r="T36" s="9">
        <v>2013</v>
      </c>
      <c r="U36" s="9">
        <f t="shared" si="1"/>
        <v>9</v>
      </c>
      <c r="V36" s="8">
        <v>2013</v>
      </c>
      <c r="W36" t="s">
        <v>2678</v>
      </c>
      <c r="X36" s="2">
        <v>0.46</v>
      </c>
      <c r="Y36" s="7">
        <f t="shared" si="7"/>
        <v>1.2279437281439364E-2</v>
      </c>
      <c r="AA36">
        <v>933813</v>
      </c>
      <c r="AB36">
        <v>28031</v>
      </c>
      <c r="AD36" t="s">
        <v>6</v>
      </c>
      <c r="AE36">
        <v>41</v>
      </c>
      <c r="AF36">
        <v>6</v>
      </c>
      <c r="AG36">
        <v>6525457</v>
      </c>
      <c r="AH36" t="s">
        <v>47350</v>
      </c>
      <c r="AI36" t="s">
        <v>47349</v>
      </c>
      <c r="AJ36" t="s">
        <v>47348</v>
      </c>
      <c r="AK36" t="s">
        <v>47347</v>
      </c>
      <c r="AL36">
        <v>23</v>
      </c>
      <c r="AM36" s="5">
        <f t="shared" si="2"/>
        <v>2.5555555555555554</v>
      </c>
      <c r="AN36" s="4">
        <f t="shared" si="3"/>
        <v>3.8705877403340484E-3</v>
      </c>
      <c r="AO36" s="3"/>
      <c r="AP36">
        <v>0</v>
      </c>
      <c r="AQ36" t="s">
        <v>1884</v>
      </c>
      <c r="AR36" t="s">
        <v>47346</v>
      </c>
      <c r="AS36" t="s">
        <v>1883</v>
      </c>
      <c r="AT36" s="2">
        <v>1.222</v>
      </c>
      <c r="AU36" s="1">
        <f t="shared" si="4"/>
        <v>0.97567824191077679</v>
      </c>
      <c r="AV36" s="1">
        <f t="shared" si="5"/>
        <v>0.80750125108867055</v>
      </c>
      <c r="AW36" s="1">
        <f t="shared" si="6"/>
        <v>0.6393242602665643</v>
      </c>
    </row>
    <row r="37" spans="1:49" x14ac:dyDescent="0.2">
      <c r="A37">
        <v>35</v>
      </c>
      <c r="B37" t="s">
        <v>47345</v>
      </c>
      <c r="C37" t="s">
        <v>47344</v>
      </c>
      <c r="F37" t="s">
        <v>47343</v>
      </c>
      <c r="G37" t="s">
        <v>17</v>
      </c>
      <c r="H37" t="s">
        <v>16</v>
      </c>
      <c r="I37" t="s">
        <v>47342</v>
      </c>
      <c r="J37" t="s">
        <v>47341</v>
      </c>
      <c r="K37" t="s">
        <v>47340</v>
      </c>
      <c r="L37" t="s">
        <v>47339</v>
      </c>
      <c r="M37" t="s">
        <v>16908</v>
      </c>
      <c r="N37">
        <v>9</v>
      </c>
      <c r="O37" t="s">
        <v>47338</v>
      </c>
      <c r="P37" t="s">
        <v>47337</v>
      </c>
      <c r="Q37" t="s">
        <v>47336</v>
      </c>
      <c r="R37" s="8">
        <v>41449</v>
      </c>
      <c r="S37" s="9">
        <f t="shared" si="0"/>
        <v>2013</v>
      </c>
      <c r="T37" s="9">
        <v>2013</v>
      </c>
      <c r="U37" s="9">
        <f t="shared" si="1"/>
        <v>9</v>
      </c>
      <c r="V37" s="8">
        <v>2013</v>
      </c>
      <c r="W37" t="s">
        <v>24345</v>
      </c>
      <c r="X37" s="2">
        <v>0.38800000000000001</v>
      </c>
      <c r="Y37" s="7">
        <f t="shared" si="7"/>
        <v>1.0357438402605376E-2</v>
      </c>
      <c r="AB37">
        <v>21100201511</v>
      </c>
      <c r="AC37">
        <v>18806821</v>
      </c>
      <c r="AD37" t="s">
        <v>6</v>
      </c>
      <c r="AE37">
        <v>8</v>
      </c>
      <c r="AF37" t="s">
        <v>47335</v>
      </c>
      <c r="AG37">
        <v>2402063</v>
      </c>
      <c r="AI37" t="s">
        <v>47334</v>
      </c>
      <c r="AJ37" t="s">
        <v>47333</v>
      </c>
      <c r="AK37" t="s">
        <v>47332</v>
      </c>
      <c r="AL37">
        <v>0</v>
      </c>
      <c r="AM37" s="5">
        <f t="shared" si="2"/>
        <v>0</v>
      </c>
      <c r="AN37" s="4">
        <f t="shared" si="3"/>
        <v>0</v>
      </c>
      <c r="AO37" s="3"/>
      <c r="AP37">
        <v>1</v>
      </c>
      <c r="AQ37" t="s">
        <v>1694</v>
      </c>
      <c r="AR37">
        <v>22360394</v>
      </c>
      <c r="AS37" t="s">
        <v>1693</v>
      </c>
      <c r="AT37" s="2" t="s">
        <v>41</v>
      </c>
      <c r="AU37" s="1">
        <f t="shared" si="4"/>
        <v>0.7250206881823763</v>
      </c>
      <c r="AV37" s="1">
        <f t="shared" si="5"/>
        <v>0.51787192013026884</v>
      </c>
      <c r="AW37" s="1">
        <f t="shared" si="6"/>
        <v>0.31072315207816131</v>
      </c>
    </row>
    <row r="38" spans="1:49" x14ac:dyDescent="0.2">
      <c r="A38">
        <v>36</v>
      </c>
      <c r="B38" t="s">
        <v>47331</v>
      </c>
      <c r="C38" t="s">
        <v>47330</v>
      </c>
      <c r="F38" t="s">
        <v>47329</v>
      </c>
      <c r="G38" t="s">
        <v>17</v>
      </c>
      <c r="H38" t="s">
        <v>16</v>
      </c>
      <c r="I38" t="s">
        <v>18709</v>
      </c>
      <c r="J38" t="s">
        <v>47328</v>
      </c>
      <c r="K38" t="s">
        <v>47327</v>
      </c>
      <c r="L38" t="s">
        <v>47326</v>
      </c>
      <c r="M38" t="s">
        <v>47325</v>
      </c>
      <c r="N38">
        <v>4</v>
      </c>
      <c r="O38" t="s">
        <v>47324</v>
      </c>
      <c r="P38" t="s">
        <v>47323</v>
      </c>
      <c r="Q38" t="s">
        <v>47322</v>
      </c>
      <c r="R38" s="8">
        <v>41449</v>
      </c>
      <c r="S38" s="9">
        <f t="shared" si="0"/>
        <v>2013</v>
      </c>
      <c r="T38" s="9">
        <v>2013</v>
      </c>
      <c r="U38" s="9">
        <f t="shared" si="1"/>
        <v>9</v>
      </c>
      <c r="V38" s="8">
        <v>2013</v>
      </c>
      <c r="W38" t="s">
        <v>6810</v>
      </c>
      <c r="X38" s="2">
        <v>1.3280000000000001</v>
      </c>
      <c r="Y38" s="7">
        <f t="shared" si="7"/>
        <v>3.5450201542937994E-2</v>
      </c>
      <c r="AA38">
        <v>15361225</v>
      </c>
      <c r="AB38">
        <v>18894</v>
      </c>
      <c r="AD38" t="s">
        <v>6</v>
      </c>
      <c r="AE38">
        <v>12</v>
      </c>
      <c r="AG38">
        <v>6517215</v>
      </c>
      <c r="AH38" t="s">
        <v>47321</v>
      </c>
      <c r="AI38" t="s">
        <v>47320</v>
      </c>
      <c r="AJ38" t="s">
        <v>47319</v>
      </c>
      <c r="AK38" t="s">
        <v>47318</v>
      </c>
      <c r="AL38">
        <v>41</v>
      </c>
      <c r="AM38" s="5">
        <f t="shared" si="2"/>
        <v>4.5555555555555554</v>
      </c>
      <c r="AN38" s="4">
        <f t="shared" si="3"/>
        <v>6.8997433632041732E-3</v>
      </c>
      <c r="AO38" s="3"/>
      <c r="AP38">
        <v>0</v>
      </c>
      <c r="AR38" t="s">
        <v>42</v>
      </c>
      <c r="AT38" s="2">
        <v>3.8340000000000001</v>
      </c>
      <c r="AU38" s="1">
        <f t="shared" si="4"/>
        <v>2.6885064089017847</v>
      </c>
      <c r="AV38" s="1">
        <f t="shared" si="5"/>
        <v>2.1174972453071086</v>
      </c>
      <c r="AW38" s="1">
        <f t="shared" si="6"/>
        <v>1.546488081712432</v>
      </c>
    </row>
    <row r="39" spans="1:49" x14ac:dyDescent="0.2">
      <c r="A39">
        <v>37</v>
      </c>
      <c r="B39" t="s">
        <v>47317</v>
      </c>
      <c r="C39" t="s">
        <v>47316</v>
      </c>
      <c r="D39" t="s">
        <v>47315</v>
      </c>
      <c r="F39" t="s">
        <v>47314</v>
      </c>
      <c r="G39" t="s">
        <v>17</v>
      </c>
      <c r="H39" t="s">
        <v>16</v>
      </c>
      <c r="I39" t="s">
        <v>107</v>
      </c>
      <c r="J39" t="s">
        <v>47313</v>
      </c>
      <c r="K39" t="s">
        <v>47312</v>
      </c>
      <c r="L39" t="s">
        <v>47311</v>
      </c>
      <c r="M39" t="s">
        <v>104</v>
      </c>
      <c r="N39">
        <v>2</v>
      </c>
      <c r="O39" t="s">
        <v>103</v>
      </c>
      <c r="P39" t="s">
        <v>102</v>
      </c>
      <c r="Q39" t="s">
        <v>47310</v>
      </c>
      <c r="R39" s="8">
        <v>41449</v>
      </c>
      <c r="S39" s="9">
        <f t="shared" si="0"/>
        <v>2013</v>
      </c>
      <c r="T39" s="9">
        <v>2013</v>
      </c>
      <c r="U39" s="9">
        <f t="shared" si="1"/>
        <v>9</v>
      </c>
      <c r="V39" s="8">
        <v>2013</v>
      </c>
      <c r="W39" t="s">
        <v>100</v>
      </c>
      <c r="X39" s="2">
        <v>1.331</v>
      </c>
      <c r="Y39" s="7">
        <f t="shared" si="7"/>
        <v>3.5530284829556072E-2</v>
      </c>
      <c r="AA39">
        <v>2638231</v>
      </c>
      <c r="AB39">
        <v>22094</v>
      </c>
      <c r="AD39" t="s">
        <v>6</v>
      </c>
      <c r="AE39">
        <v>71</v>
      </c>
      <c r="AH39" t="s">
        <v>47309</v>
      </c>
      <c r="AI39" t="s">
        <v>47308</v>
      </c>
      <c r="AJ39" t="s">
        <v>47307</v>
      </c>
      <c r="AK39" t="s">
        <v>47306</v>
      </c>
      <c r="AL39">
        <v>34</v>
      </c>
      <c r="AM39" s="5">
        <f t="shared" si="2"/>
        <v>3.7777777777777777</v>
      </c>
      <c r="AN39" s="4">
        <f t="shared" si="3"/>
        <v>5.72173839875468E-3</v>
      </c>
      <c r="AO39" s="3"/>
      <c r="AP39">
        <v>0</v>
      </c>
      <c r="AQ39" t="s">
        <v>95</v>
      </c>
      <c r="AR39" t="s">
        <v>94</v>
      </c>
      <c r="AS39" t="s">
        <v>93</v>
      </c>
      <c r="AT39" s="2">
        <v>4.4420000000000002</v>
      </c>
      <c r="AU39" s="1">
        <f t="shared" si="4"/>
        <v>2.6587720900315652</v>
      </c>
      <c r="AV39" s="1">
        <f t="shared" si="5"/>
        <v>2.0626011614155377</v>
      </c>
      <c r="AW39" s="1">
        <f t="shared" si="6"/>
        <v>1.4664302327995098</v>
      </c>
    </row>
    <row r="40" spans="1:49" x14ac:dyDescent="0.2">
      <c r="A40">
        <v>38</v>
      </c>
      <c r="B40" t="s">
        <v>47305</v>
      </c>
      <c r="C40" t="s">
        <v>47304</v>
      </c>
      <c r="F40" t="s">
        <v>47303</v>
      </c>
      <c r="G40" t="s">
        <v>17</v>
      </c>
      <c r="H40" t="s">
        <v>16</v>
      </c>
      <c r="I40" t="s">
        <v>47302</v>
      </c>
      <c r="J40" t="s">
        <v>47301</v>
      </c>
      <c r="K40" t="s">
        <v>47300</v>
      </c>
      <c r="L40" t="s">
        <v>47299</v>
      </c>
      <c r="M40" t="s">
        <v>47298</v>
      </c>
      <c r="N40">
        <v>6</v>
      </c>
      <c r="O40" t="s">
        <v>47297</v>
      </c>
      <c r="P40" t="s">
        <v>47296</v>
      </c>
      <c r="Q40" t="s">
        <v>47295</v>
      </c>
      <c r="R40" s="8">
        <v>41449</v>
      </c>
      <c r="S40" s="9">
        <f t="shared" si="0"/>
        <v>2013</v>
      </c>
      <c r="T40" s="9">
        <v>2013</v>
      </c>
      <c r="U40" s="9">
        <f t="shared" si="1"/>
        <v>9</v>
      </c>
      <c r="V40" s="8">
        <v>2013</v>
      </c>
      <c r="W40" t="s">
        <v>20789</v>
      </c>
      <c r="X40" s="2">
        <v>2.823</v>
      </c>
      <c r="Y40" s="7">
        <f t="shared" si="7"/>
        <v>7.5358372707615917E-2</v>
      </c>
      <c r="AA40">
        <v>1636804</v>
      </c>
      <c r="AB40">
        <v>17249</v>
      </c>
      <c r="AD40" t="s">
        <v>6</v>
      </c>
      <c r="AE40">
        <v>51</v>
      </c>
      <c r="AF40">
        <v>6</v>
      </c>
      <c r="AG40">
        <v>6525596</v>
      </c>
      <c r="AH40" t="s">
        <v>47294</v>
      </c>
      <c r="AI40" t="s">
        <v>47293</v>
      </c>
      <c r="AK40" t="s">
        <v>47292</v>
      </c>
      <c r="AL40">
        <v>119</v>
      </c>
      <c r="AM40" s="5">
        <f t="shared" si="2"/>
        <v>13.222222222222221</v>
      </c>
      <c r="AN40" s="4">
        <f t="shared" si="3"/>
        <v>2.002608439564138E-2</v>
      </c>
      <c r="AO40" s="3"/>
      <c r="AP40">
        <v>0</v>
      </c>
      <c r="AQ40" t="s">
        <v>2325</v>
      </c>
      <c r="AR40">
        <v>247223</v>
      </c>
      <c r="AS40" t="s">
        <v>2324</v>
      </c>
      <c r="AT40" s="2">
        <v>9.6189999999999998</v>
      </c>
      <c r="AU40" s="1">
        <f t="shared" si="4"/>
        <v>5.875868621402355</v>
      </c>
      <c r="AV40" s="1">
        <f t="shared" si="5"/>
        <v>4.769222855162865</v>
      </c>
      <c r="AW40" s="1">
        <f t="shared" si="6"/>
        <v>3.6625770889233737</v>
      </c>
    </row>
    <row r="41" spans="1:49" x14ac:dyDescent="0.2">
      <c r="A41">
        <v>39</v>
      </c>
      <c r="B41" t="s">
        <v>47291</v>
      </c>
      <c r="C41" t="s">
        <v>47290</v>
      </c>
      <c r="F41" t="s">
        <v>47289</v>
      </c>
      <c r="G41" t="s">
        <v>17</v>
      </c>
      <c r="H41" t="s">
        <v>16</v>
      </c>
      <c r="I41" t="s">
        <v>47288</v>
      </c>
      <c r="J41" t="s">
        <v>47287</v>
      </c>
      <c r="K41" t="s">
        <v>47286</v>
      </c>
      <c r="L41" t="s">
        <v>47285</v>
      </c>
      <c r="M41" t="s">
        <v>12502</v>
      </c>
      <c r="N41">
        <v>7</v>
      </c>
      <c r="O41" t="s">
        <v>47284</v>
      </c>
      <c r="P41" t="s">
        <v>47283</v>
      </c>
      <c r="Q41" t="s">
        <v>47282</v>
      </c>
      <c r="R41" s="8">
        <v>41449</v>
      </c>
      <c r="S41" s="9">
        <f t="shared" si="0"/>
        <v>2013</v>
      </c>
      <c r="T41" s="9">
        <v>2013</v>
      </c>
      <c r="U41" s="9">
        <f t="shared" si="1"/>
        <v>9</v>
      </c>
      <c r="V41" s="8">
        <v>2013</v>
      </c>
      <c r="W41" t="s">
        <v>20789</v>
      </c>
      <c r="X41" s="2">
        <v>2.823</v>
      </c>
      <c r="Y41" s="7">
        <f t="shared" si="7"/>
        <v>7.5358372707615917E-2</v>
      </c>
      <c r="AA41">
        <v>1636804</v>
      </c>
      <c r="AB41">
        <v>17249</v>
      </c>
      <c r="AD41" t="s">
        <v>6</v>
      </c>
      <c r="AE41">
        <v>51</v>
      </c>
      <c r="AF41">
        <v>6</v>
      </c>
      <c r="AG41">
        <v>6525612</v>
      </c>
      <c r="AH41" t="s">
        <v>26262</v>
      </c>
      <c r="AI41" t="s">
        <v>47281</v>
      </c>
      <c r="AK41" t="s">
        <v>47280</v>
      </c>
      <c r="AL41">
        <v>293</v>
      </c>
      <c r="AM41" s="5">
        <f t="shared" si="2"/>
        <v>32.555555555555557</v>
      </c>
      <c r="AN41" s="4">
        <f t="shared" si="3"/>
        <v>4.9307922083385927E-2</v>
      </c>
      <c r="AO41" s="3"/>
      <c r="AP41">
        <v>0</v>
      </c>
      <c r="AR41" t="s">
        <v>42</v>
      </c>
      <c r="AT41" s="2">
        <v>9.6189999999999998</v>
      </c>
      <c r="AU41" s="1">
        <f t="shared" si="4"/>
        <v>6.7543237520346908</v>
      </c>
      <c r="AV41" s="1">
        <f t="shared" si="5"/>
        <v>6.2333147395500923</v>
      </c>
      <c r="AW41" s="1">
        <f t="shared" si="6"/>
        <v>5.712305727065492</v>
      </c>
    </row>
    <row r="42" spans="1:49" x14ac:dyDescent="0.2">
      <c r="A42">
        <v>40</v>
      </c>
      <c r="B42" t="s">
        <v>47279</v>
      </c>
      <c r="C42" t="s">
        <v>47278</v>
      </c>
      <c r="F42" t="s">
        <v>47277</v>
      </c>
      <c r="G42" t="s">
        <v>17</v>
      </c>
      <c r="H42" t="s">
        <v>16</v>
      </c>
      <c r="I42" t="s">
        <v>47276</v>
      </c>
      <c r="J42" t="s">
        <v>47275</v>
      </c>
      <c r="K42" t="s">
        <v>47274</v>
      </c>
      <c r="L42" t="s">
        <v>47273</v>
      </c>
      <c r="M42" t="s">
        <v>17771</v>
      </c>
      <c r="N42">
        <v>4</v>
      </c>
      <c r="O42" t="s">
        <v>47272</v>
      </c>
      <c r="P42" t="s">
        <v>47271</v>
      </c>
      <c r="Q42" t="s">
        <v>47270</v>
      </c>
      <c r="R42" s="8">
        <v>41446</v>
      </c>
      <c r="S42" s="9">
        <f t="shared" si="0"/>
        <v>2013</v>
      </c>
      <c r="T42" s="9">
        <v>2013</v>
      </c>
      <c r="U42" s="9">
        <f t="shared" si="1"/>
        <v>9</v>
      </c>
      <c r="V42" s="8">
        <v>41446</v>
      </c>
      <c r="W42" t="s">
        <v>47269</v>
      </c>
      <c r="X42" s="2">
        <v>1.6719999999999999</v>
      </c>
      <c r="Y42" s="7">
        <f t="shared" si="7"/>
        <v>4.4633085075144817E-2</v>
      </c>
      <c r="AA42">
        <v>2724979</v>
      </c>
      <c r="AB42">
        <v>23152</v>
      </c>
      <c r="AC42">
        <v>14643642</v>
      </c>
      <c r="AD42" t="s">
        <v>6</v>
      </c>
      <c r="AE42">
        <v>35</v>
      </c>
      <c r="AF42">
        <v>1</v>
      </c>
      <c r="AH42" t="s">
        <v>47268</v>
      </c>
      <c r="AI42" t="s">
        <v>47267</v>
      </c>
      <c r="AJ42" t="s">
        <v>47266</v>
      </c>
      <c r="AK42" t="s">
        <v>47265</v>
      </c>
      <c r="AL42">
        <v>3</v>
      </c>
      <c r="AM42" s="5">
        <f t="shared" si="2"/>
        <v>0.33333333333333331</v>
      </c>
      <c r="AN42" s="4">
        <f t="shared" si="3"/>
        <v>5.048592704783541E-4</v>
      </c>
      <c r="AO42" s="3"/>
      <c r="AP42">
        <v>0</v>
      </c>
      <c r="AR42" t="s">
        <v>42</v>
      </c>
      <c r="AT42" s="2">
        <v>2.601</v>
      </c>
      <c r="AU42" s="1">
        <f t="shared" si="4"/>
        <v>3.1394617333744881</v>
      </c>
      <c r="AV42" s="1">
        <f t="shared" si="5"/>
        <v>2.2568972172811583</v>
      </c>
      <c r="AW42" s="1">
        <f t="shared" si="6"/>
        <v>1.3743327011878292</v>
      </c>
    </row>
    <row r="43" spans="1:49" x14ac:dyDescent="0.2">
      <c r="A43">
        <v>41</v>
      </c>
      <c r="B43" t="s">
        <v>47264</v>
      </c>
      <c r="C43" t="s">
        <v>47263</v>
      </c>
      <c r="F43" t="s">
        <v>47262</v>
      </c>
      <c r="G43" t="s">
        <v>17</v>
      </c>
      <c r="H43" t="s">
        <v>16</v>
      </c>
      <c r="I43" t="s">
        <v>47261</v>
      </c>
      <c r="J43">
        <v>60012564</v>
      </c>
      <c r="K43" t="s">
        <v>47260</v>
      </c>
      <c r="L43" t="s">
        <v>47259</v>
      </c>
      <c r="M43" t="s">
        <v>120</v>
      </c>
      <c r="N43">
        <v>1</v>
      </c>
      <c r="O43" t="s">
        <v>47258</v>
      </c>
      <c r="P43">
        <v>7102270511</v>
      </c>
      <c r="Q43">
        <v>60012564</v>
      </c>
      <c r="R43" s="8">
        <v>41446</v>
      </c>
      <c r="S43" s="9">
        <f t="shared" si="0"/>
        <v>2013</v>
      </c>
      <c r="T43" s="9">
        <v>2013</v>
      </c>
      <c r="U43" s="9">
        <f t="shared" si="1"/>
        <v>9</v>
      </c>
      <c r="V43" s="8">
        <v>2013</v>
      </c>
      <c r="W43" t="s">
        <v>6810</v>
      </c>
      <c r="X43" s="2">
        <v>1.3280000000000001</v>
      </c>
      <c r="Y43" s="7">
        <f t="shared" si="7"/>
        <v>3.5450201542937994E-2</v>
      </c>
      <c r="AA43">
        <v>15361225</v>
      </c>
      <c r="AB43">
        <v>18894</v>
      </c>
      <c r="AD43" t="s">
        <v>6</v>
      </c>
      <c r="AE43">
        <v>12</v>
      </c>
      <c r="AG43">
        <v>6521361</v>
      </c>
      <c r="AH43" t="s">
        <v>47257</v>
      </c>
      <c r="AI43" t="s">
        <v>47256</v>
      </c>
      <c r="AJ43" t="s">
        <v>47255</v>
      </c>
      <c r="AK43" t="s">
        <v>47254</v>
      </c>
      <c r="AL43">
        <v>10</v>
      </c>
      <c r="AM43" s="5">
        <f t="shared" si="2"/>
        <v>1.1111111111111112</v>
      </c>
      <c r="AN43" s="4">
        <f t="shared" si="3"/>
        <v>1.6828642349278472E-3</v>
      </c>
      <c r="AO43" s="3"/>
      <c r="AP43">
        <v>0</v>
      </c>
      <c r="AR43" t="s">
        <v>42</v>
      </c>
      <c r="AT43" s="2">
        <v>3.8340000000000001</v>
      </c>
      <c r="AU43" s="1">
        <f t="shared" si="4"/>
        <v>2.5320000350534952</v>
      </c>
      <c r="AV43" s="1">
        <f t="shared" si="5"/>
        <v>1.8566532888932921</v>
      </c>
      <c r="AW43" s="1">
        <f t="shared" si="6"/>
        <v>1.1813065427330891</v>
      </c>
    </row>
    <row r="44" spans="1:49" x14ac:dyDescent="0.2">
      <c r="A44">
        <v>42</v>
      </c>
      <c r="B44" t="s">
        <v>47253</v>
      </c>
      <c r="C44" t="s">
        <v>47252</v>
      </c>
      <c r="F44" t="s">
        <v>47251</v>
      </c>
      <c r="G44" t="s">
        <v>17</v>
      </c>
      <c r="H44" t="s">
        <v>16</v>
      </c>
      <c r="I44" t="s">
        <v>47250</v>
      </c>
      <c r="J44" t="s">
        <v>13099</v>
      </c>
      <c r="K44" t="s">
        <v>13098</v>
      </c>
      <c r="L44" t="s">
        <v>1055</v>
      </c>
      <c r="M44" t="s">
        <v>760</v>
      </c>
      <c r="N44">
        <v>3</v>
      </c>
      <c r="O44" t="s">
        <v>47249</v>
      </c>
      <c r="P44" t="s">
        <v>47248</v>
      </c>
      <c r="Q44" t="s">
        <v>47247</v>
      </c>
      <c r="R44" s="8">
        <v>41446</v>
      </c>
      <c r="S44" s="9">
        <f t="shared" si="0"/>
        <v>2013</v>
      </c>
      <c r="T44" s="9">
        <v>2013</v>
      </c>
      <c r="U44" s="9">
        <f t="shared" si="1"/>
        <v>9</v>
      </c>
      <c r="V44" s="8">
        <v>2013</v>
      </c>
      <c r="W44" t="s">
        <v>6810</v>
      </c>
      <c r="X44" s="2">
        <v>1.3280000000000001</v>
      </c>
      <c r="Y44" s="7">
        <f t="shared" si="7"/>
        <v>3.5450201542937994E-2</v>
      </c>
      <c r="AA44">
        <v>15361225</v>
      </c>
      <c r="AB44">
        <v>18894</v>
      </c>
      <c r="AD44" t="s">
        <v>6</v>
      </c>
      <c r="AE44">
        <v>12</v>
      </c>
      <c r="AG44">
        <v>6516582</v>
      </c>
      <c r="AH44" t="s">
        <v>47246</v>
      </c>
      <c r="AI44" t="s">
        <v>47245</v>
      </c>
      <c r="AJ44" t="s">
        <v>47244</v>
      </c>
      <c r="AK44" t="s">
        <v>47243</v>
      </c>
      <c r="AL44">
        <v>32</v>
      </c>
      <c r="AM44" s="5">
        <f t="shared" si="2"/>
        <v>3.5555555555555554</v>
      </c>
      <c r="AN44" s="4">
        <f t="shared" si="3"/>
        <v>5.3851655517691104E-3</v>
      </c>
      <c r="AO44" s="3"/>
      <c r="AP44">
        <v>0</v>
      </c>
      <c r="AR44" t="s">
        <v>42</v>
      </c>
      <c r="AT44" s="2">
        <v>3.8340000000000001</v>
      </c>
      <c r="AU44" s="1">
        <f t="shared" si="4"/>
        <v>2.6430690745587326</v>
      </c>
      <c r="AV44" s="1">
        <f t="shared" si="5"/>
        <v>2.0417683547353551</v>
      </c>
      <c r="AW44" s="1">
        <f t="shared" si="6"/>
        <v>1.4404676349119774</v>
      </c>
    </row>
    <row r="45" spans="1:49" x14ac:dyDescent="0.2">
      <c r="A45">
        <v>43</v>
      </c>
      <c r="B45" t="s">
        <v>47242</v>
      </c>
      <c r="C45" t="s">
        <v>47241</v>
      </c>
      <c r="F45" t="s">
        <v>47240</v>
      </c>
      <c r="G45" t="s">
        <v>17</v>
      </c>
      <c r="H45" t="s">
        <v>16</v>
      </c>
      <c r="I45" t="s">
        <v>30592</v>
      </c>
      <c r="J45" t="s">
        <v>47239</v>
      </c>
      <c r="K45" t="s">
        <v>47238</v>
      </c>
      <c r="L45" t="s">
        <v>47237</v>
      </c>
      <c r="M45" t="s">
        <v>605</v>
      </c>
      <c r="N45">
        <v>3</v>
      </c>
      <c r="O45" t="s">
        <v>47236</v>
      </c>
      <c r="P45" t="s">
        <v>47235</v>
      </c>
      <c r="Q45" t="s">
        <v>47234</v>
      </c>
      <c r="R45" s="8">
        <v>41446</v>
      </c>
      <c r="S45" s="9">
        <f t="shared" si="0"/>
        <v>2013</v>
      </c>
      <c r="T45" s="9">
        <v>2013</v>
      </c>
      <c r="U45" s="9">
        <f t="shared" si="1"/>
        <v>9</v>
      </c>
      <c r="V45" s="8">
        <v>2013</v>
      </c>
      <c r="W45" t="s">
        <v>6810</v>
      </c>
      <c r="X45" s="2">
        <v>1.3280000000000001</v>
      </c>
      <c r="Y45" s="7">
        <f t="shared" si="7"/>
        <v>3.5450201542937994E-2</v>
      </c>
      <c r="AA45">
        <v>15361225</v>
      </c>
      <c r="AB45">
        <v>18894</v>
      </c>
      <c r="AD45" t="s">
        <v>6</v>
      </c>
      <c r="AE45">
        <v>12</v>
      </c>
      <c r="AG45">
        <v>6521340</v>
      </c>
      <c r="AH45" t="s">
        <v>47233</v>
      </c>
      <c r="AI45" t="s">
        <v>47232</v>
      </c>
      <c r="AJ45" t="s">
        <v>47231</v>
      </c>
      <c r="AK45" t="s">
        <v>47230</v>
      </c>
      <c r="AL45">
        <v>60</v>
      </c>
      <c r="AM45" s="5">
        <f t="shared" si="2"/>
        <v>6.666666666666667</v>
      </c>
      <c r="AN45" s="4">
        <f t="shared" si="3"/>
        <v>1.0097185409567083E-2</v>
      </c>
      <c r="AO45" s="3"/>
      <c r="AP45">
        <v>0</v>
      </c>
      <c r="AR45" t="s">
        <v>42</v>
      </c>
      <c r="AT45" s="2">
        <v>3.8340000000000001</v>
      </c>
      <c r="AU45" s="1">
        <f t="shared" si="4"/>
        <v>2.7844296702926723</v>
      </c>
      <c r="AV45" s="1">
        <f t="shared" si="5"/>
        <v>2.2773693476252537</v>
      </c>
      <c r="AW45" s="1">
        <f t="shared" si="6"/>
        <v>1.7703090249578355</v>
      </c>
    </row>
    <row r="46" spans="1:49" x14ac:dyDescent="0.2">
      <c r="A46">
        <v>44</v>
      </c>
      <c r="B46" t="s">
        <v>47229</v>
      </c>
      <c r="C46" t="s">
        <v>47228</v>
      </c>
      <c r="F46" t="s">
        <v>47227</v>
      </c>
      <c r="G46" t="s">
        <v>17</v>
      </c>
      <c r="H46" t="s">
        <v>16</v>
      </c>
      <c r="I46" t="s">
        <v>1161</v>
      </c>
      <c r="J46">
        <v>60024353</v>
      </c>
      <c r="K46" t="s">
        <v>1160</v>
      </c>
      <c r="L46" t="s">
        <v>1159</v>
      </c>
      <c r="M46" t="s">
        <v>1158</v>
      </c>
      <c r="N46">
        <v>3</v>
      </c>
      <c r="O46" t="s">
        <v>47226</v>
      </c>
      <c r="P46" t="s">
        <v>47225</v>
      </c>
      <c r="Q46" t="s">
        <v>1155</v>
      </c>
      <c r="R46" s="8">
        <v>41446</v>
      </c>
      <c r="S46" s="9">
        <f t="shared" si="0"/>
        <v>2013</v>
      </c>
      <c r="T46" s="9">
        <v>2013</v>
      </c>
      <c r="U46" s="9">
        <f t="shared" si="1"/>
        <v>9</v>
      </c>
      <c r="V46" s="8">
        <v>2013</v>
      </c>
      <c r="W46" t="s">
        <v>24667</v>
      </c>
      <c r="X46" s="2">
        <v>0.94</v>
      </c>
      <c r="Y46" s="7">
        <f t="shared" si="7"/>
        <v>2.5092763140332611E-2</v>
      </c>
      <c r="AA46">
        <v>15311309</v>
      </c>
      <c r="AB46">
        <v>17295</v>
      </c>
      <c r="AD46" t="s">
        <v>6</v>
      </c>
      <c r="AE46">
        <v>23</v>
      </c>
      <c r="AF46">
        <v>6</v>
      </c>
      <c r="AG46">
        <v>6507552</v>
      </c>
      <c r="AH46" t="s">
        <v>47224</v>
      </c>
      <c r="AI46" t="s">
        <v>47223</v>
      </c>
      <c r="AJ46" t="s">
        <v>47222</v>
      </c>
      <c r="AK46" t="s">
        <v>47221</v>
      </c>
      <c r="AL46">
        <v>64</v>
      </c>
      <c r="AM46" s="5">
        <f t="shared" si="2"/>
        <v>7.1111111111111107</v>
      </c>
      <c r="AN46" s="4">
        <f t="shared" si="3"/>
        <v>1.0770331103538221E-2</v>
      </c>
      <c r="AO46" s="3"/>
      <c r="AP46">
        <v>0</v>
      </c>
      <c r="AR46" t="s">
        <v>42</v>
      </c>
      <c r="AT46" s="2" t="s">
        <v>41</v>
      </c>
      <c r="AU46" s="1">
        <f t="shared" si="4"/>
        <v>2.0796033529294293</v>
      </c>
      <c r="AV46" s="1">
        <f t="shared" si="5"/>
        <v>1.7931547121935416</v>
      </c>
      <c r="AW46" s="1">
        <f t="shared" si="6"/>
        <v>1.5067060714576537</v>
      </c>
    </row>
    <row r="47" spans="1:49" x14ac:dyDescent="0.2">
      <c r="A47">
        <v>45</v>
      </c>
      <c r="B47" t="s">
        <v>47220</v>
      </c>
      <c r="C47" t="s">
        <v>47219</v>
      </c>
      <c r="F47" t="s">
        <v>47218</v>
      </c>
      <c r="G47" t="s">
        <v>17</v>
      </c>
      <c r="H47" t="s">
        <v>16</v>
      </c>
      <c r="I47" t="s">
        <v>47217</v>
      </c>
      <c r="J47">
        <v>60016849</v>
      </c>
      <c r="K47" t="s">
        <v>17600</v>
      </c>
      <c r="L47" t="s">
        <v>17599</v>
      </c>
      <c r="M47" t="s">
        <v>51</v>
      </c>
      <c r="N47">
        <v>2</v>
      </c>
      <c r="O47" t="s">
        <v>47216</v>
      </c>
      <c r="P47" t="s">
        <v>47215</v>
      </c>
      <c r="Q47" t="s">
        <v>17596</v>
      </c>
      <c r="R47" s="8">
        <v>41446</v>
      </c>
      <c r="S47" s="9">
        <f t="shared" si="0"/>
        <v>2013</v>
      </c>
      <c r="T47" s="9">
        <v>2013</v>
      </c>
      <c r="U47" s="9">
        <f t="shared" si="1"/>
        <v>9</v>
      </c>
      <c r="V47" s="8">
        <v>2013</v>
      </c>
      <c r="W47" t="s">
        <v>6810</v>
      </c>
      <c r="X47" s="2">
        <v>1.3280000000000001</v>
      </c>
      <c r="Y47" s="7">
        <f t="shared" si="7"/>
        <v>3.5450201542937994E-2</v>
      </c>
      <c r="AA47">
        <v>15361225</v>
      </c>
      <c r="AB47">
        <v>18894</v>
      </c>
      <c r="AD47" t="s">
        <v>6</v>
      </c>
      <c r="AE47">
        <v>12</v>
      </c>
      <c r="AG47">
        <v>6517887</v>
      </c>
      <c r="AH47" t="s">
        <v>47214</v>
      </c>
      <c r="AI47" t="s">
        <v>47213</v>
      </c>
      <c r="AJ47" t="s">
        <v>47212</v>
      </c>
      <c r="AK47" t="s">
        <v>47211</v>
      </c>
      <c r="AL47">
        <v>37</v>
      </c>
      <c r="AM47" s="5">
        <f t="shared" si="2"/>
        <v>4.1111111111111107</v>
      </c>
      <c r="AN47" s="4">
        <f t="shared" si="3"/>
        <v>6.226597669233034E-3</v>
      </c>
      <c r="AO47" s="3"/>
      <c r="AP47">
        <v>0</v>
      </c>
      <c r="AR47" t="s">
        <v>42</v>
      </c>
      <c r="AT47" s="2">
        <v>3.8340000000000001</v>
      </c>
      <c r="AU47" s="1">
        <f t="shared" si="4"/>
        <v>2.6683120380826506</v>
      </c>
      <c r="AV47" s="1">
        <f t="shared" si="5"/>
        <v>2.0838399606085516</v>
      </c>
      <c r="AW47" s="1">
        <f t="shared" si="6"/>
        <v>1.4993678831344521</v>
      </c>
    </row>
    <row r="48" spans="1:49" x14ac:dyDescent="0.2">
      <c r="A48">
        <v>46</v>
      </c>
      <c r="B48" t="s">
        <v>47210</v>
      </c>
      <c r="C48" t="s">
        <v>47209</v>
      </c>
      <c r="F48" t="s">
        <v>47208</v>
      </c>
      <c r="G48" t="s">
        <v>17</v>
      </c>
      <c r="H48" t="s">
        <v>16</v>
      </c>
      <c r="I48" t="s">
        <v>691</v>
      </c>
      <c r="J48" t="s">
        <v>15320</v>
      </c>
      <c r="K48" t="s">
        <v>15321</v>
      </c>
      <c r="L48" t="s">
        <v>6659</v>
      </c>
      <c r="M48" t="s">
        <v>3639</v>
      </c>
      <c r="N48">
        <v>2</v>
      </c>
      <c r="O48" t="s">
        <v>687</v>
      </c>
      <c r="P48" t="s">
        <v>686</v>
      </c>
      <c r="Q48" t="s">
        <v>15320</v>
      </c>
      <c r="R48" s="8">
        <v>41446</v>
      </c>
      <c r="S48" s="9">
        <f t="shared" si="0"/>
        <v>2013</v>
      </c>
      <c r="T48" s="9">
        <v>2013</v>
      </c>
      <c r="U48" s="9">
        <f t="shared" si="1"/>
        <v>9</v>
      </c>
      <c r="V48" s="8">
        <v>2013</v>
      </c>
      <c r="W48" t="s">
        <v>6810</v>
      </c>
      <c r="X48" s="2">
        <v>1.3280000000000001</v>
      </c>
      <c r="Y48" s="7">
        <f t="shared" si="7"/>
        <v>3.5450201542937994E-2</v>
      </c>
      <c r="AA48">
        <v>15361225</v>
      </c>
      <c r="AB48">
        <v>18894</v>
      </c>
      <c r="AD48" t="s">
        <v>6</v>
      </c>
      <c r="AE48">
        <v>12</v>
      </c>
      <c r="AG48">
        <v>6521358</v>
      </c>
      <c r="AH48" t="s">
        <v>47207</v>
      </c>
      <c r="AI48" t="s">
        <v>47206</v>
      </c>
      <c r="AJ48" t="s">
        <v>47205</v>
      </c>
      <c r="AK48" t="s">
        <v>47204</v>
      </c>
      <c r="AL48">
        <v>76</v>
      </c>
      <c r="AM48" s="5">
        <f t="shared" si="2"/>
        <v>8.4444444444444446</v>
      </c>
      <c r="AN48" s="4">
        <f t="shared" si="3"/>
        <v>1.2789768185451638E-2</v>
      </c>
      <c r="AO48" s="3"/>
      <c r="AP48">
        <v>0</v>
      </c>
      <c r="AR48" t="s">
        <v>42</v>
      </c>
      <c r="AT48" s="2">
        <v>3.8340000000000001</v>
      </c>
      <c r="AU48" s="1">
        <f t="shared" si="4"/>
        <v>2.8652071535692087</v>
      </c>
      <c r="AV48" s="1">
        <f t="shared" si="5"/>
        <v>2.4119984864194817</v>
      </c>
      <c r="AW48" s="1">
        <f t="shared" si="6"/>
        <v>1.9587898192697546</v>
      </c>
    </row>
    <row r="49" spans="1:49" x14ac:dyDescent="0.2">
      <c r="A49">
        <v>47</v>
      </c>
      <c r="B49" t="s">
        <v>47203</v>
      </c>
      <c r="C49" t="s">
        <v>47202</v>
      </c>
      <c r="E49">
        <v>23777260</v>
      </c>
      <c r="F49" t="s">
        <v>47201</v>
      </c>
      <c r="G49" t="s">
        <v>17</v>
      </c>
      <c r="H49" t="s">
        <v>16</v>
      </c>
      <c r="I49" t="s">
        <v>47200</v>
      </c>
      <c r="J49" t="s">
        <v>47199</v>
      </c>
      <c r="K49" t="s">
        <v>47198</v>
      </c>
      <c r="L49" t="s">
        <v>47197</v>
      </c>
      <c r="M49" t="s">
        <v>47196</v>
      </c>
      <c r="N49">
        <v>9</v>
      </c>
      <c r="O49" t="s">
        <v>47195</v>
      </c>
      <c r="P49" t="s">
        <v>47194</v>
      </c>
      <c r="Q49" t="s">
        <v>47193</v>
      </c>
      <c r="R49" s="8">
        <v>41446</v>
      </c>
      <c r="S49" s="9">
        <f t="shared" si="0"/>
        <v>2013</v>
      </c>
      <c r="T49" s="9">
        <v>2013</v>
      </c>
      <c r="U49" s="9">
        <f t="shared" si="1"/>
        <v>9</v>
      </c>
      <c r="V49" s="8">
        <v>2013</v>
      </c>
      <c r="W49" t="s">
        <v>47192</v>
      </c>
      <c r="X49" s="2">
        <v>0.877</v>
      </c>
      <c r="Y49" s="7">
        <f t="shared" si="7"/>
        <v>2.3411014121352873E-2</v>
      </c>
      <c r="AB49">
        <v>13114</v>
      </c>
      <c r="AC49" t="s">
        <v>47191</v>
      </c>
      <c r="AD49" t="s">
        <v>6</v>
      </c>
      <c r="AE49">
        <v>13</v>
      </c>
      <c r="AF49">
        <v>1</v>
      </c>
      <c r="AG49">
        <v>25</v>
      </c>
      <c r="AI49" t="s">
        <v>47190</v>
      </c>
      <c r="AJ49" t="s">
        <v>47189</v>
      </c>
      <c r="AK49" t="s">
        <v>47188</v>
      </c>
      <c r="AL49">
        <v>9</v>
      </c>
      <c r="AM49" s="5">
        <f t="shared" si="2"/>
        <v>1</v>
      </c>
      <c r="AN49" s="4">
        <f t="shared" si="3"/>
        <v>1.5145778114350624E-3</v>
      </c>
      <c r="AO49" s="3"/>
      <c r="AP49">
        <v>1</v>
      </c>
      <c r="AR49" t="s">
        <v>42</v>
      </c>
      <c r="AT49" s="2">
        <v>1.978</v>
      </c>
      <c r="AU49" s="1">
        <f t="shared" si="4"/>
        <v>1.6842083228377529</v>
      </c>
      <c r="AV49" s="1">
        <f t="shared" si="5"/>
        <v>1.2462795966393967</v>
      </c>
      <c r="AW49" s="1">
        <f t="shared" si="6"/>
        <v>0.80835087044104059</v>
      </c>
    </row>
    <row r="50" spans="1:49" x14ac:dyDescent="0.2">
      <c r="A50">
        <v>48</v>
      </c>
      <c r="B50" t="s">
        <v>47187</v>
      </c>
      <c r="C50" t="s">
        <v>47186</v>
      </c>
      <c r="F50" t="s">
        <v>47185</v>
      </c>
      <c r="G50" t="s">
        <v>17</v>
      </c>
      <c r="H50" t="s">
        <v>16</v>
      </c>
      <c r="I50" t="s">
        <v>47184</v>
      </c>
      <c r="J50">
        <v>60020680</v>
      </c>
      <c r="K50" t="s">
        <v>47183</v>
      </c>
      <c r="L50" t="s">
        <v>8772</v>
      </c>
      <c r="M50" t="s">
        <v>120</v>
      </c>
      <c r="N50">
        <v>3</v>
      </c>
      <c r="O50" t="s">
        <v>47182</v>
      </c>
      <c r="P50" t="s">
        <v>47181</v>
      </c>
      <c r="Q50" t="s">
        <v>47180</v>
      </c>
      <c r="R50" s="8">
        <v>41446</v>
      </c>
      <c r="S50" s="9">
        <f t="shared" si="0"/>
        <v>2013</v>
      </c>
      <c r="T50" s="9">
        <v>2013</v>
      </c>
      <c r="U50" s="9">
        <f t="shared" si="1"/>
        <v>9</v>
      </c>
      <c r="V50" s="8">
        <v>41446</v>
      </c>
      <c r="W50" t="s">
        <v>37179</v>
      </c>
      <c r="X50" s="2">
        <v>1.528</v>
      </c>
      <c r="Y50" s="7">
        <f t="shared" si="7"/>
        <v>4.0789087317476845E-2</v>
      </c>
      <c r="AA50">
        <v>2649381</v>
      </c>
      <c r="AB50">
        <v>27433</v>
      </c>
      <c r="AC50">
        <v>13616382</v>
      </c>
      <c r="AD50" t="s">
        <v>6</v>
      </c>
      <c r="AE50">
        <v>30</v>
      </c>
      <c r="AF50">
        <v>12</v>
      </c>
      <c r="AG50">
        <v>125016</v>
      </c>
      <c r="AI50" t="s">
        <v>47179</v>
      </c>
      <c r="AK50" t="s">
        <v>47178</v>
      </c>
      <c r="AL50">
        <v>3</v>
      </c>
      <c r="AM50" s="5">
        <f t="shared" si="2"/>
        <v>0.33333333333333331</v>
      </c>
      <c r="AN50" s="4">
        <f t="shared" si="3"/>
        <v>5.048592704783541E-4</v>
      </c>
      <c r="AO50" s="3"/>
      <c r="AP50">
        <v>0</v>
      </c>
      <c r="AR50" t="s">
        <v>42</v>
      </c>
      <c r="AT50" s="2">
        <v>3.528</v>
      </c>
      <c r="AU50" s="1">
        <f t="shared" si="4"/>
        <v>2.8703818903377294</v>
      </c>
      <c r="AV50" s="1">
        <f t="shared" si="5"/>
        <v>2.06469732939776</v>
      </c>
      <c r="AW50" s="1">
        <f t="shared" si="6"/>
        <v>1.2590127684577901</v>
      </c>
    </row>
    <row r="51" spans="1:49" x14ac:dyDescent="0.2">
      <c r="A51">
        <v>49</v>
      </c>
      <c r="B51" t="s">
        <v>47177</v>
      </c>
      <c r="C51" t="s">
        <v>47176</v>
      </c>
      <c r="D51" t="s">
        <v>47175</v>
      </c>
      <c r="F51" t="s">
        <v>47174</v>
      </c>
      <c r="G51" t="s">
        <v>17</v>
      </c>
      <c r="H51" t="s">
        <v>16</v>
      </c>
      <c r="I51" t="s">
        <v>47173</v>
      </c>
      <c r="J51" t="s">
        <v>47172</v>
      </c>
      <c r="K51" t="s">
        <v>47171</v>
      </c>
      <c r="L51" t="s">
        <v>47170</v>
      </c>
      <c r="M51" t="s">
        <v>47169</v>
      </c>
      <c r="N51">
        <v>9</v>
      </c>
      <c r="O51" t="s">
        <v>47168</v>
      </c>
      <c r="P51" t="s">
        <v>47167</v>
      </c>
      <c r="Q51" t="s">
        <v>47166</v>
      </c>
      <c r="R51" s="8">
        <v>41445</v>
      </c>
      <c r="S51" s="9">
        <f t="shared" si="0"/>
        <v>2013</v>
      </c>
      <c r="T51" s="9">
        <v>2013</v>
      </c>
      <c r="U51" s="9">
        <f t="shared" si="1"/>
        <v>9</v>
      </c>
      <c r="V51" s="8">
        <v>2013</v>
      </c>
      <c r="W51" t="s">
        <v>19566</v>
      </c>
      <c r="X51" s="2">
        <v>0.747</v>
      </c>
      <c r="Y51" s="7">
        <f t="shared" si="7"/>
        <v>1.9940738367902621E-2</v>
      </c>
      <c r="AA51">
        <v>1689002</v>
      </c>
      <c r="AB51">
        <v>29067</v>
      </c>
      <c r="AD51" t="s">
        <v>6</v>
      </c>
      <c r="AE51">
        <v>730</v>
      </c>
      <c r="AH51" t="s">
        <v>47165</v>
      </c>
      <c r="AI51" t="s">
        <v>47164</v>
      </c>
      <c r="AJ51" t="s">
        <v>47163</v>
      </c>
      <c r="AK51" t="s">
        <v>47162</v>
      </c>
      <c r="AL51">
        <v>4</v>
      </c>
      <c r="AM51" s="5">
        <f t="shared" si="2"/>
        <v>0.44444444444444442</v>
      </c>
      <c r="AN51" s="4">
        <f t="shared" si="3"/>
        <v>6.7314569397113879E-4</v>
      </c>
      <c r="AO51" s="3"/>
      <c r="AP51">
        <v>0</v>
      </c>
      <c r="AR51" t="s">
        <v>42</v>
      </c>
      <c r="AT51" s="2" t="s">
        <v>41</v>
      </c>
      <c r="AU51" s="1">
        <f t="shared" si="4"/>
        <v>1.4160460565723176</v>
      </c>
      <c r="AV51" s="1">
        <f t="shared" si="5"/>
        <v>1.0306942030936879</v>
      </c>
      <c r="AW51" s="1">
        <f t="shared" si="6"/>
        <v>0.64534234961505832</v>
      </c>
    </row>
    <row r="52" spans="1:49" x14ac:dyDescent="0.2">
      <c r="A52">
        <v>50</v>
      </c>
      <c r="B52" t="s">
        <v>47161</v>
      </c>
      <c r="C52" t="s">
        <v>47160</v>
      </c>
      <c r="F52" t="s">
        <v>47159</v>
      </c>
      <c r="G52" t="s">
        <v>17</v>
      </c>
      <c r="H52" t="s">
        <v>16</v>
      </c>
      <c r="I52" t="s">
        <v>47158</v>
      </c>
      <c r="J52" t="s">
        <v>47157</v>
      </c>
      <c r="K52" t="s">
        <v>47156</v>
      </c>
      <c r="L52" t="s">
        <v>47155</v>
      </c>
      <c r="M52" t="s">
        <v>84</v>
      </c>
      <c r="N52">
        <v>4</v>
      </c>
      <c r="O52" t="s">
        <v>47154</v>
      </c>
      <c r="P52" t="s">
        <v>47153</v>
      </c>
      <c r="Q52" t="s">
        <v>47152</v>
      </c>
      <c r="R52" s="8">
        <v>41445</v>
      </c>
      <c r="S52" s="9">
        <f t="shared" si="0"/>
        <v>2013</v>
      </c>
      <c r="T52" s="9">
        <v>2013</v>
      </c>
      <c r="U52" s="9">
        <f t="shared" si="1"/>
        <v>9</v>
      </c>
      <c r="V52" s="8">
        <v>2013</v>
      </c>
      <c r="W52" t="s">
        <v>1154</v>
      </c>
      <c r="X52" s="2">
        <v>0.82</v>
      </c>
      <c r="Y52" s="7">
        <f t="shared" si="7"/>
        <v>2.1889431675609299E-2</v>
      </c>
      <c r="AA52">
        <v>189456</v>
      </c>
      <c r="AB52">
        <v>15361</v>
      </c>
      <c r="AD52" t="s">
        <v>6</v>
      </c>
      <c r="AE52">
        <v>62</v>
      </c>
      <c r="AF52">
        <v>10</v>
      </c>
      <c r="AG52">
        <v>6532321</v>
      </c>
      <c r="AH52" t="s">
        <v>47151</v>
      </c>
      <c r="AI52" t="s">
        <v>47150</v>
      </c>
      <c r="AJ52" t="s">
        <v>47149</v>
      </c>
      <c r="AK52" t="s">
        <v>47148</v>
      </c>
      <c r="AL52">
        <v>11</v>
      </c>
      <c r="AM52" s="5">
        <f t="shared" si="2"/>
        <v>1.2222222222222223</v>
      </c>
      <c r="AN52" s="4">
        <f t="shared" si="3"/>
        <v>1.851150658420632E-3</v>
      </c>
      <c r="AO52" s="3"/>
      <c r="AP52">
        <v>0</v>
      </c>
      <c r="AR52" t="s">
        <v>42</v>
      </c>
      <c r="AT52" s="2" t="s">
        <v>41</v>
      </c>
      <c r="AU52" s="1">
        <f t="shared" si="4"/>
        <v>1.5877947370452696</v>
      </c>
      <c r="AV52" s="1">
        <f t="shared" si="5"/>
        <v>1.1870291167014966</v>
      </c>
      <c r="AW52" s="1">
        <f t="shared" si="6"/>
        <v>0.78626349635772319</v>
      </c>
    </row>
    <row r="53" spans="1:49" x14ac:dyDescent="0.2">
      <c r="A53">
        <v>51</v>
      </c>
      <c r="B53" t="s">
        <v>47147</v>
      </c>
      <c r="C53" t="s">
        <v>47146</v>
      </c>
      <c r="F53" t="s">
        <v>47145</v>
      </c>
      <c r="G53" t="s">
        <v>17</v>
      </c>
      <c r="H53" t="s">
        <v>16</v>
      </c>
      <c r="I53" t="s">
        <v>47144</v>
      </c>
      <c r="J53">
        <v>60017776</v>
      </c>
      <c r="K53" t="s">
        <v>2348</v>
      </c>
      <c r="L53" t="s">
        <v>2347</v>
      </c>
      <c r="M53" t="s">
        <v>2346</v>
      </c>
      <c r="N53">
        <v>3</v>
      </c>
      <c r="O53" t="s">
        <v>47143</v>
      </c>
      <c r="P53" t="s">
        <v>47142</v>
      </c>
      <c r="Q53" t="s">
        <v>47141</v>
      </c>
      <c r="R53" s="8">
        <v>41445</v>
      </c>
      <c r="S53" s="9">
        <f t="shared" si="0"/>
        <v>2013</v>
      </c>
      <c r="T53" s="9">
        <v>2013</v>
      </c>
      <c r="U53" s="9">
        <f t="shared" si="1"/>
        <v>9</v>
      </c>
      <c r="V53" s="8">
        <v>41445</v>
      </c>
      <c r="W53" t="s">
        <v>24396</v>
      </c>
      <c r="X53" s="2">
        <v>0.375</v>
      </c>
      <c r="Y53" s="7">
        <f t="shared" si="7"/>
        <v>1.0010410827260351E-2</v>
      </c>
      <c r="AA53">
        <v>135194</v>
      </c>
      <c r="AB53">
        <v>24918</v>
      </c>
      <c r="AD53" t="s">
        <v>6</v>
      </c>
      <c r="AE53">
        <v>49</v>
      </c>
      <c r="AF53">
        <v>13</v>
      </c>
      <c r="AH53" t="s">
        <v>47140</v>
      </c>
      <c r="AI53" t="s">
        <v>47139</v>
      </c>
      <c r="AK53" t="s">
        <v>47138</v>
      </c>
      <c r="AL53">
        <v>1</v>
      </c>
      <c r="AM53" s="5">
        <f t="shared" si="2"/>
        <v>0.1111111111111111</v>
      </c>
      <c r="AN53" s="4">
        <f t="shared" si="3"/>
        <v>1.682864234927847E-4</v>
      </c>
      <c r="AO53" s="3"/>
      <c r="AP53">
        <v>0</v>
      </c>
      <c r="AR53" t="s">
        <v>42</v>
      </c>
      <c r="AT53" s="2">
        <v>1.3140000000000001</v>
      </c>
      <c r="AU53" s="1">
        <f t="shared" si="4"/>
        <v>0.70577735061300817</v>
      </c>
      <c r="AV53" s="1">
        <f t="shared" si="5"/>
        <v>0.50893486253765674</v>
      </c>
      <c r="AW53" s="1">
        <f t="shared" si="6"/>
        <v>0.31209237446230542</v>
      </c>
    </row>
    <row r="54" spans="1:49" x14ac:dyDescent="0.2">
      <c r="A54">
        <v>52</v>
      </c>
      <c r="B54" t="s">
        <v>47137</v>
      </c>
      <c r="C54" t="s">
        <v>47136</v>
      </c>
      <c r="F54" t="s">
        <v>47135</v>
      </c>
      <c r="G54" t="s">
        <v>17</v>
      </c>
      <c r="H54" t="s">
        <v>16</v>
      </c>
      <c r="I54" t="s">
        <v>47134</v>
      </c>
      <c r="J54">
        <v>60013983</v>
      </c>
      <c r="K54" t="s">
        <v>2402</v>
      </c>
      <c r="L54" t="s">
        <v>2401</v>
      </c>
      <c r="M54" t="s">
        <v>2400</v>
      </c>
      <c r="N54">
        <v>2</v>
      </c>
      <c r="O54" t="s">
        <v>47133</v>
      </c>
      <c r="P54" t="s">
        <v>47132</v>
      </c>
      <c r="Q54" t="s">
        <v>2397</v>
      </c>
      <c r="R54" s="8">
        <v>41445</v>
      </c>
      <c r="S54" s="9">
        <f t="shared" si="0"/>
        <v>2013</v>
      </c>
      <c r="T54" s="9">
        <v>2013</v>
      </c>
      <c r="U54" s="9">
        <f t="shared" si="1"/>
        <v>9</v>
      </c>
      <c r="V54" s="8">
        <v>41445</v>
      </c>
      <c r="W54" t="s">
        <v>24396</v>
      </c>
      <c r="X54" s="2">
        <v>0.375</v>
      </c>
      <c r="Y54" s="7">
        <f t="shared" si="7"/>
        <v>1.0010410827260351E-2</v>
      </c>
      <c r="AA54">
        <v>135194</v>
      </c>
      <c r="AB54">
        <v>24918</v>
      </c>
      <c r="AD54" t="s">
        <v>6</v>
      </c>
      <c r="AE54">
        <v>49</v>
      </c>
      <c r="AF54">
        <v>13</v>
      </c>
      <c r="AH54" t="s">
        <v>47131</v>
      </c>
      <c r="AI54" t="s">
        <v>47130</v>
      </c>
      <c r="AK54" t="s">
        <v>47129</v>
      </c>
      <c r="AL54">
        <v>3</v>
      </c>
      <c r="AM54" s="5">
        <f t="shared" si="2"/>
        <v>0.33333333333333331</v>
      </c>
      <c r="AN54" s="4">
        <f t="shared" si="3"/>
        <v>5.048592704783541E-4</v>
      </c>
      <c r="AO54" s="3"/>
      <c r="AP54">
        <v>0</v>
      </c>
      <c r="AR54" t="s">
        <v>42</v>
      </c>
      <c r="AT54" s="2">
        <v>1.3140000000000001</v>
      </c>
      <c r="AU54" s="1">
        <f t="shared" si="4"/>
        <v>0.71587453602257523</v>
      </c>
      <c r="AV54" s="1">
        <f t="shared" si="5"/>
        <v>0.52576350488693535</v>
      </c>
      <c r="AW54" s="1">
        <f t="shared" si="6"/>
        <v>0.33565247375129531</v>
      </c>
    </row>
    <row r="55" spans="1:49" x14ac:dyDescent="0.2">
      <c r="A55">
        <v>53</v>
      </c>
      <c r="B55" t="s">
        <v>47128</v>
      </c>
      <c r="C55" t="s">
        <v>47127</v>
      </c>
      <c r="F55" t="s">
        <v>47126</v>
      </c>
      <c r="G55" t="s">
        <v>17</v>
      </c>
      <c r="H55" t="s">
        <v>16</v>
      </c>
      <c r="I55" t="s">
        <v>18990</v>
      </c>
      <c r="J55" t="s">
        <v>47125</v>
      </c>
      <c r="K55" t="s">
        <v>47124</v>
      </c>
      <c r="L55" t="s">
        <v>47123</v>
      </c>
      <c r="M55" t="s">
        <v>32</v>
      </c>
      <c r="N55">
        <v>5</v>
      </c>
      <c r="O55" t="s">
        <v>47122</v>
      </c>
      <c r="P55" t="s">
        <v>47121</v>
      </c>
      <c r="Q55" t="s">
        <v>47120</v>
      </c>
      <c r="R55" s="8">
        <v>41445</v>
      </c>
      <c r="S55" s="9">
        <f t="shared" si="0"/>
        <v>2013</v>
      </c>
      <c r="T55" s="9">
        <v>2013</v>
      </c>
      <c r="U55" s="9">
        <f t="shared" si="1"/>
        <v>9</v>
      </c>
      <c r="V55" s="8">
        <v>41445</v>
      </c>
      <c r="W55" t="s">
        <v>24396</v>
      </c>
      <c r="X55" s="2">
        <v>0.375</v>
      </c>
      <c r="Y55" s="7">
        <f t="shared" si="7"/>
        <v>1.0010410827260351E-2</v>
      </c>
      <c r="AA55">
        <v>135194</v>
      </c>
      <c r="AB55">
        <v>24918</v>
      </c>
      <c r="AD55" t="s">
        <v>6</v>
      </c>
      <c r="AE55">
        <v>49</v>
      </c>
      <c r="AF55">
        <v>13</v>
      </c>
      <c r="AH55" t="s">
        <v>47119</v>
      </c>
      <c r="AI55" t="s">
        <v>47118</v>
      </c>
      <c r="AK55" t="s">
        <v>47117</v>
      </c>
      <c r="AL55">
        <v>5</v>
      </c>
      <c r="AM55" s="5">
        <f t="shared" si="2"/>
        <v>0.55555555555555558</v>
      </c>
      <c r="AN55" s="4">
        <f t="shared" si="3"/>
        <v>8.414321174639236E-4</v>
      </c>
      <c r="AO55" s="3"/>
      <c r="AP55">
        <v>0</v>
      </c>
      <c r="AQ55" t="s">
        <v>2160</v>
      </c>
      <c r="AR55">
        <v>61173148</v>
      </c>
      <c r="AS55" t="s">
        <v>2159</v>
      </c>
      <c r="AT55" s="2">
        <v>1.3140000000000001</v>
      </c>
      <c r="AU55" s="1">
        <f t="shared" si="4"/>
        <v>0.72597172143214228</v>
      </c>
      <c r="AV55" s="1">
        <f t="shared" si="5"/>
        <v>0.54259214723621374</v>
      </c>
      <c r="AW55" s="1">
        <f t="shared" si="6"/>
        <v>0.3592125730402852</v>
      </c>
    </row>
    <row r="56" spans="1:49" x14ac:dyDescent="0.2">
      <c r="A56">
        <v>54</v>
      </c>
      <c r="B56" t="s">
        <v>47116</v>
      </c>
      <c r="C56" t="s">
        <v>47115</v>
      </c>
      <c r="F56" t="s">
        <v>47114</v>
      </c>
      <c r="G56" t="s">
        <v>17</v>
      </c>
      <c r="H56" t="s">
        <v>16</v>
      </c>
      <c r="I56" t="s">
        <v>47113</v>
      </c>
      <c r="J56" t="s">
        <v>47112</v>
      </c>
      <c r="K56" t="s">
        <v>47111</v>
      </c>
      <c r="L56" t="s">
        <v>47110</v>
      </c>
      <c r="M56" t="s">
        <v>8123</v>
      </c>
      <c r="N56">
        <v>9</v>
      </c>
      <c r="O56" t="s">
        <v>47109</v>
      </c>
      <c r="P56" t="s">
        <v>47108</v>
      </c>
      <c r="Q56" t="s">
        <v>47107</v>
      </c>
      <c r="R56" s="8">
        <v>41445</v>
      </c>
      <c r="S56" s="9">
        <f t="shared" si="0"/>
        <v>2013</v>
      </c>
      <c r="T56" s="9">
        <v>2013</v>
      </c>
      <c r="U56" s="9">
        <f t="shared" si="1"/>
        <v>9</v>
      </c>
      <c r="V56" s="8">
        <v>41445</v>
      </c>
      <c r="W56" t="s">
        <v>24396</v>
      </c>
      <c r="X56" s="2">
        <v>0.375</v>
      </c>
      <c r="Y56" s="7">
        <f t="shared" si="7"/>
        <v>1.0010410827260351E-2</v>
      </c>
      <c r="AA56">
        <v>135194</v>
      </c>
      <c r="AB56">
        <v>24918</v>
      </c>
      <c r="AD56" t="s">
        <v>6</v>
      </c>
      <c r="AE56">
        <v>49</v>
      </c>
      <c r="AF56">
        <v>13</v>
      </c>
      <c r="AH56" t="s">
        <v>47106</v>
      </c>
      <c r="AI56" t="s">
        <v>47105</v>
      </c>
      <c r="AK56" t="s">
        <v>47104</v>
      </c>
      <c r="AL56">
        <v>7</v>
      </c>
      <c r="AM56" s="5">
        <f t="shared" si="2"/>
        <v>0.77777777777777779</v>
      </c>
      <c r="AN56" s="4">
        <f t="shared" si="3"/>
        <v>1.178004964449493E-3</v>
      </c>
      <c r="AO56" s="3"/>
      <c r="AP56">
        <v>0</v>
      </c>
      <c r="AR56" t="s">
        <v>42</v>
      </c>
      <c r="AT56" s="2">
        <v>1.3140000000000001</v>
      </c>
      <c r="AU56" s="1">
        <f t="shared" si="4"/>
        <v>0.73606890684170934</v>
      </c>
      <c r="AV56" s="1">
        <f t="shared" si="5"/>
        <v>0.55942078958549213</v>
      </c>
      <c r="AW56" s="1">
        <f t="shared" si="6"/>
        <v>0.38277267232927503</v>
      </c>
    </row>
    <row r="57" spans="1:49" x14ac:dyDescent="0.2">
      <c r="A57">
        <v>55</v>
      </c>
      <c r="B57" t="s">
        <v>47103</v>
      </c>
      <c r="C57" t="s">
        <v>47102</v>
      </c>
      <c r="F57" t="s">
        <v>47101</v>
      </c>
      <c r="G57" t="s">
        <v>17</v>
      </c>
      <c r="H57" t="s">
        <v>16</v>
      </c>
      <c r="I57" t="s">
        <v>47100</v>
      </c>
      <c r="J57">
        <v>60033100</v>
      </c>
      <c r="K57" t="s">
        <v>22515</v>
      </c>
      <c r="L57" t="s">
        <v>635</v>
      </c>
      <c r="M57" t="s">
        <v>634</v>
      </c>
      <c r="N57">
        <v>4</v>
      </c>
      <c r="O57" t="s">
        <v>47099</v>
      </c>
      <c r="P57" t="s">
        <v>47098</v>
      </c>
      <c r="Q57" t="s">
        <v>22512</v>
      </c>
      <c r="R57" s="8">
        <v>41445</v>
      </c>
      <c r="S57" s="9">
        <f t="shared" si="0"/>
        <v>2013</v>
      </c>
      <c r="T57" s="9">
        <v>2013</v>
      </c>
      <c r="U57" s="9">
        <f t="shared" si="1"/>
        <v>9</v>
      </c>
      <c r="V57" s="8">
        <v>2013</v>
      </c>
      <c r="W57" t="s">
        <v>22991</v>
      </c>
      <c r="X57" s="2" t="s">
        <v>41</v>
      </c>
      <c r="Y57" s="7" t="e">
        <f t="shared" si="7"/>
        <v>#VALUE!</v>
      </c>
      <c r="AA57">
        <v>18125638</v>
      </c>
      <c r="AB57">
        <v>3900148407</v>
      </c>
      <c r="AC57">
        <v>18125646</v>
      </c>
      <c r="AD57" t="s">
        <v>6</v>
      </c>
      <c r="AE57">
        <v>12</v>
      </c>
      <c r="AF57">
        <v>7</v>
      </c>
      <c r="AH57" t="s">
        <v>47097</v>
      </c>
      <c r="AI57" t="s">
        <v>47096</v>
      </c>
      <c r="AJ57" t="s">
        <v>47095</v>
      </c>
      <c r="AK57" t="s">
        <v>47094</v>
      </c>
      <c r="AL57">
        <v>0</v>
      </c>
      <c r="AM57" s="5">
        <f t="shared" si="2"/>
        <v>0</v>
      </c>
      <c r="AN57" s="4">
        <f t="shared" si="3"/>
        <v>0</v>
      </c>
      <c r="AO57" s="3"/>
      <c r="AP57">
        <v>1</v>
      </c>
      <c r="AQ57" t="s">
        <v>400</v>
      </c>
      <c r="AR57">
        <v>61101082</v>
      </c>
      <c r="AS57" t="s">
        <v>399</v>
      </c>
      <c r="AT57" s="2" t="s">
        <v>41</v>
      </c>
      <c r="AU57" s="1" t="e">
        <f t="shared" si="4"/>
        <v>#VALUE!</v>
      </c>
      <c r="AV57" s="1" t="e">
        <f t="shared" si="5"/>
        <v>#VALUE!</v>
      </c>
      <c r="AW57" s="1" t="e">
        <f t="shared" si="6"/>
        <v>#VALUE!</v>
      </c>
    </row>
    <row r="58" spans="1:49" x14ac:dyDescent="0.2">
      <c r="A58">
        <v>56</v>
      </c>
      <c r="B58" t="s">
        <v>47093</v>
      </c>
      <c r="C58" t="s">
        <v>47092</v>
      </c>
      <c r="F58" t="s">
        <v>47091</v>
      </c>
      <c r="G58" t="s">
        <v>17</v>
      </c>
      <c r="H58" t="s">
        <v>16</v>
      </c>
      <c r="I58" t="s">
        <v>47090</v>
      </c>
      <c r="J58">
        <v>60021907</v>
      </c>
      <c r="K58" t="s">
        <v>47089</v>
      </c>
      <c r="L58" t="s">
        <v>47088</v>
      </c>
      <c r="M58" t="s">
        <v>120</v>
      </c>
      <c r="N58">
        <v>3</v>
      </c>
      <c r="O58" t="s">
        <v>47087</v>
      </c>
      <c r="P58" t="s">
        <v>47086</v>
      </c>
      <c r="Q58" t="s">
        <v>47085</v>
      </c>
      <c r="R58" s="8">
        <v>41445</v>
      </c>
      <c r="S58" s="9">
        <f t="shared" ref="S58:S121" si="8">YEAR(R58)</f>
        <v>2013</v>
      </c>
      <c r="T58" s="9">
        <v>2013</v>
      </c>
      <c r="U58" s="9">
        <f t="shared" ref="U58:U121" si="9">2022-T58</f>
        <v>9</v>
      </c>
      <c r="V58" s="8">
        <v>41445</v>
      </c>
      <c r="W58" t="s">
        <v>29770</v>
      </c>
      <c r="X58" s="2">
        <v>2.3759999999999999</v>
      </c>
      <c r="Y58" s="7">
        <f t="shared" si="7"/>
        <v>6.3425963001521576E-2</v>
      </c>
      <c r="AA58" t="s">
        <v>29769</v>
      </c>
      <c r="AB58">
        <v>26765</v>
      </c>
      <c r="AC58">
        <v>15384357</v>
      </c>
      <c r="AD58" t="s">
        <v>6</v>
      </c>
      <c r="AE58">
        <v>770</v>
      </c>
      <c r="AF58">
        <v>2</v>
      </c>
      <c r="AG58">
        <v>91</v>
      </c>
      <c r="AI58" t="s">
        <v>47084</v>
      </c>
      <c r="AJ58" t="s">
        <v>47083</v>
      </c>
      <c r="AK58" t="s">
        <v>47082</v>
      </c>
      <c r="AL58">
        <v>41</v>
      </c>
      <c r="AM58" s="5">
        <f t="shared" ref="AM58:AM121" si="10">AL58/U58</f>
        <v>4.5555555555555554</v>
      </c>
      <c r="AN58" s="4">
        <f t="shared" si="3"/>
        <v>6.8997433632041732E-3</v>
      </c>
      <c r="AO58" s="3"/>
      <c r="AP58">
        <v>0</v>
      </c>
      <c r="AR58" t="s">
        <v>42</v>
      </c>
      <c r="AT58" s="2">
        <v>5.8739999999999997</v>
      </c>
      <c r="AU58" s="1">
        <f t="shared" ref="AU58:AU121" si="11">(Y58*0.7+AN58*0.3)*100</f>
        <v>4.6468097110026347</v>
      </c>
      <c r="AV58" s="1">
        <f t="shared" ref="AV58:AV121" si="12">(Y58*0.5+AN58*0.5)*100</f>
        <v>3.5162853182362874</v>
      </c>
      <c r="AW58" s="1">
        <f t="shared" ref="AW58:AW121" si="13">(Y58*0.3+AN58*0.7)*100</f>
        <v>2.3857609254699397</v>
      </c>
    </row>
    <row r="59" spans="1:49" x14ac:dyDescent="0.2">
      <c r="A59">
        <v>57</v>
      </c>
      <c r="B59" t="s">
        <v>47081</v>
      </c>
      <c r="C59" t="s">
        <v>47080</v>
      </c>
      <c r="E59">
        <v>23679235</v>
      </c>
      <c r="F59" t="s">
        <v>47079</v>
      </c>
      <c r="G59" t="s">
        <v>17</v>
      </c>
      <c r="H59" t="s">
        <v>16</v>
      </c>
      <c r="I59" t="s">
        <v>47078</v>
      </c>
      <c r="J59" t="s">
        <v>47077</v>
      </c>
      <c r="K59" t="s">
        <v>47076</v>
      </c>
      <c r="L59" t="s">
        <v>47075</v>
      </c>
      <c r="M59" t="s">
        <v>1082</v>
      </c>
      <c r="N59">
        <v>3</v>
      </c>
      <c r="O59" t="s">
        <v>47074</v>
      </c>
      <c r="P59" t="s">
        <v>47073</v>
      </c>
      <c r="Q59" t="s">
        <v>47072</v>
      </c>
      <c r="R59" s="8">
        <v>41444</v>
      </c>
      <c r="S59" s="9">
        <f t="shared" si="8"/>
        <v>2013</v>
      </c>
      <c r="T59" s="9">
        <v>2013</v>
      </c>
      <c r="U59" s="9">
        <f t="shared" si="9"/>
        <v>9</v>
      </c>
      <c r="V59" s="8">
        <v>41444</v>
      </c>
      <c r="W59" t="s">
        <v>25362</v>
      </c>
      <c r="X59" s="2">
        <v>7.1150000000000002</v>
      </c>
      <c r="Y59" s="7">
        <f t="shared" si="7"/>
        <v>0.18993086142921972</v>
      </c>
      <c r="AA59">
        <v>27863</v>
      </c>
      <c r="AB59">
        <v>22680</v>
      </c>
      <c r="AC59">
        <v>15205126</v>
      </c>
      <c r="AD59" t="s">
        <v>6</v>
      </c>
      <c r="AE59">
        <v>135</v>
      </c>
      <c r="AF59">
        <v>24</v>
      </c>
      <c r="AH59" t="s">
        <v>47071</v>
      </c>
      <c r="AI59" t="s">
        <v>47070</v>
      </c>
      <c r="AK59" t="s">
        <v>47069</v>
      </c>
      <c r="AL59">
        <v>86</v>
      </c>
      <c r="AM59" s="5">
        <f t="shared" si="10"/>
        <v>9.5555555555555554</v>
      </c>
      <c r="AN59" s="4">
        <f t="shared" si="3"/>
        <v>1.4472632420379486E-2</v>
      </c>
      <c r="AO59" s="3"/>
      <c r="AP59">
        <v>0</v>
      </c>
      <c r="AR59" t="s">
        <v>42</v>
      </c>
      <c r="AT59" s="2" t="s">
        <v>41</v>
      </c>
      <c r="AU59" s="1">
        <f t="shared" si="11"/>
        <v>13.729339272656766</v>
      </c>
      <c r="AV59" s="1">
        <f t="shared" si="12"/>
        <v>10.220174692479961</v>
      </c>
      <c r="AW59" s="1">
        <f t="shared" si="13"/>
        <v>6.711010112303156</v>
      </c>
    </row>
    <row r="60" spans="1:49" x14ac:dyDescent="0.2">
      <c r="A60">
        <v>58</v>
      </c>
      <c r="B60" t="s">
        <v>47068</v>
      </c>
      <c r="C60" t="s">
        <v>47067</v>
      </c>
      <c r="F60" t="s">
        <v>47066</v>
      </c>
      <c r="G60" t="s">
        <v>17</v>
      </c>
      <c r="H60" t="s">
        <v>16</v>
      </c>
      <c r="I60" t="s">
        <v>47065</v>
      </c>
      <c r="J60">
        <v>60017681</v>
      </c>
      <c r="K60" t="s">
        <v>47064</v>
      </c>
      <c r="L60" t="s">
        <v>7954</v>
      </c>
      <c r="M60" t="s">
        <v>2736</v>
      </c>
      <c r="N60">
        <v>1</v>
      </c>
      <c r="O60" t="s">
        <v>47063</v>
      </c>
      <c r="P60">
        <v>7005917498</v>
      </c>
      <c r="Q60">
        <v>60017681</v>
      </c>
      <c r="R60" s="8">
        <v>41443</v>
      </c>
      <c r="S60" s="9">
        <f t="shared" si="8"/>
        <v>2013</v>
      </c>
      <c r="T60" s="9">
        <v>2013</v>
      </c>
      <c r="U60" s="9">
        <f t="shared" si="9"/>
        <v>9</v>
      </c>
      <c r="V60" s="8">
        <v>41443</v>
      </c>
      <c r="W60" t="s">
        <v>29174</v>
      </c>
      <c r="X60" s="2">
        <v>0.621</v>
      </c>
      <c r="Y60" s="7">
        <f t="shared" si="7"/>
        <v>1.6577240329943142E-2</v>
      </c>
      <c r="AA60">
        <v>11755326</v>
      </c>
      <c r="AB60">
        <v>4700151916</v>
      </c>
      <c r="AC60">
        <v>11755334</v>
      </c>
      <c r="AD60" t="s">
        <v>6</v>
      </c>
      <c r="AE60">
        <v>3680</v>
      </c>
      <c r="AF60">
        <v>1</v>
      </c>
      <c r="AH60" t="s">
        <v>47062</v>
      </c>
      <c r="AI60" t="s">
        <v>47061</v>
      </c>
      <c r="AJ60" t="s">
        <v>47060</v>
      </c>
      <c r="AK60" t="s">
        <v>47059</v>
      </c>
      <c r="AL60">
        <v>0</v>
      </c>
      <c r="AM60" s="5">
        <f t="shared" si="10"/>
        <v>0</v>
      </c>
      <c r="AN60" s="4">
        <f t="shared" si="3"/>
        <v>0</v>
      </c>
      <c r="AO60" s="3"/>
      <c r="AP60">
        <v>0</v>
      </c>
      <c r="AR60" t="s">
        <v>42</v>
      </c>
      <c r="AT60" s="2">
        <v>1.091</v>
      </c>
      <c r="AU60" s="1">
        <f t="shared" si="11"/>
        <v>1.1604068230960198</v>
      </c>
      <c r="AV60" s="1">
        <f t="shared" si="12"/>
        <v>0.82886201649715707</v>
      </c>
      <c r="AW60" s="1">
        <f t="shared" si="13"/>
        <v>0.4973172098982942</v>
      </c>
    </row>
    <row r="61" spans="1:49" x14ac:dyDescent="0.2">
      <c r="A61">
        <v>59</v>
      </c>
      <c r="B61" t="s">
        <v>47058</v>
      </c>
      <c r="C61" t="s">
        <v>47057</v>
      </c>
      <c r="D61" t="s">
        <v>47056</v>
      </c>
      <c r="E61">
        <v>23790377</v>
      </c>
      <c r="F61" t="s">
        <v>47055</v>
      </c>
      <c r="G61" t="s">
        <v>17</v>
      </c>
      <c r="H61" t="s">
        <v>16</v>
      </c>
      <c r="I61" t="s">
        <v>47054</v>
      </c>
      <c r="J61" t="s">
        <v>47053</v>
      </c>
      <c r="K61" t="s">
        <v>47052</v>
      </c>
      <c r="L61" t="s">
        <v>47051</v>
      </c>
      <c r="M61" t="s">
        <v>28778</v>
      </c>
      <c r="N61">
        <v>6</v>
      </c>
      <c r="O61" t="s">
        <v>47050</v>
      </c>
      <c r="P61" t="s">
        <v>47049</v>
      </c>
      <c r="Q61" t="s">
        <v>47048</v>
      </c>
      <c r="R61" s="8">
        <v>41443</v>
      </c>
      <c r="S61" s="9">
        <f t="shared" si="8"/>
        <v>2013</v>
      </c>
      <c r="T61" s="9">
        <v>2013</v>
      </c>
      <c r="U61" s="9">
        <f t="shared" si="9"/>
        <v>9</v>
      </c>
      <c r="V61" s="8">
        <v>41443</v>
      </c>
      <c r="W61" t="s">
        <v>47047</v>
      </c>
      <c r="X61" s="2">
        <v>1.7130000000000001</v>
      </c>
      <c r="Y61" s="7">
        <f t="shared" si="7"/>
        <v>4.5727556658925285E-2</v>
      </c>
      <c r="AA61">
        <v>63495</v>
      </c>
      <c r="AB61">
        <v>14859</v>
      </c>
      <c r="AC61">
        <v>15420086</v>
      </c>
      <c r="AD61" t="s">
        <v>6</v>
      </c>
      <c r="AE61">
        <v>104</v>
      </c>
      <c r="AF61">
        <v>12</v>
      </c>
      <c r="AH61" t="s">
        <v>47046</v>
      </c>
      <c r="AI61" t="s">
        <v>47045</v>
      </c>
      <c r="AK61" t="s">
        <v>47044</v>
      </c>
      <c r="AL61">
        <v>12</v>
      </c>
      <c r="AM61" s="5">
        <f t="shared" si="10"/>
        <v>1.3333333333333333</v>
      </c>
      <c r="AN61" s="4">
        <f t="shared" si="3"/>
        <v>2.0194370819134164E-3</v>
      </c>
      <c r="AO61" s="3"/>
      <c r="AP61">
        <v>1</v>
      </c>
      <c r="AQ61" t="s">
        <v>8026</v>
      </c>
      <c r="AR61">
        <v>140452</v>
      </c>
      <c r="AS61" t="s">
        <v>8025</v>
      </c>
      <c r="AT61" s="2">
        <v>4.0330000000000004</v>
      </c>
      <c r="AU61" s="1">
        <f t="shared" si="11"/>
        <v>3.2615120785821725</v>
      </c>
      <c r="AV61" s="1">
        <f t="shared" si="12"/>
        <v>2.3873496870419353</v>
      </c>
      <c r="AW61" s="1">
        <f t="shared" si="13"/>
        <v>1.5131872955016976</v>
      </c>
    </row>
    <row r="62" spans="1:49" x14ac:dyDescent="0.2">
      <c r="A62">
        <v>60</v>
      </c>
      <c r="B62" t="s">
        <v>47043</v>
      </c>
      <c r="C62" t="s">
        <v>47042</v>
      </c>
      <c r="F62" t="s">
        <v>47041</v>
      </c>
      <c r="G62" t="s">
        <v>17</v>
      </c>
      <c r="H62" t="s">
        <v>16</v>
      </c>
      <c r="I62" t="s">
        <v>47040</v>
      </c>
      <c r="J62">
        <v>60018938</v>
      </c>
      <c r="K62" t="s">
        <v>47039</v>
      </c>
      <c r="L62" t="s">
        <v>47038</v>
      </c>
      <c r="M62" t="s">
        <v>1715</v>
      </c>
      <c r="N62">
        <v>2</v>
      </c>
      <c r="O62" t="s">
        <v>47037</v>
      </c>
      <c r="P62" t="s">
        <v>47036</v>
      </c>
      <c r="Q62" t="s">
        <v>47035</v>
      </c>
      <c r="R62" s="8">
        <v>41443</v>
      </c>
      <c r="S62" s="9">
        <f t="shared" si="8"/>
        <v>2013</v>
      </c>
      <c r="T62" s="9">
        <v>2013</v>
      </c>
      <c r="U62" s="9">
        <f t="shared" si="9"/>
        <v>9</v>
      </c>
      <c r="V62" s="8">
        <v>2013</v>
      </c>
      <c r="W62" t="s">
        <v>27885</v>
      </c>
      <c r="X62" s="2">
        <v>0.254</v>
      </c>
      <c r="Y62" s="7">
        <f t="shared" si="7"/>
        <v>6.780384933664345E-3</v>
      </c>
      <c r="AA62">
        <v>15827445</v>
      </c>
      <c r="AB62">
        <v>18000156702</v>
      </c>
      <c r="AC62">
        <v>18447600</v>
      </c>
      <c r="AD62" t="s">
        <v>6</v>
      </c>
      <c r="AE62">
        <v>13</v>
      </c>
      <c r="AF62">
        <v>2</v>
      </c>
      <c r="AH62" t="s">
        <v>22870</v>
      </c>
      <c r="AI62" t="s">
        <v>47034</v>
      </c>
      <c r="AJ62" t="s">
        <v>47033</v>
      </c>
      <c r="AK62" t="s">
        <v>47032</v>
      </c>
      <c r="AL62">
        <v>6</v>
      </c>
      <c r="AM62" s="5">
        <f t="shared" si="10"/>
        <v>0.66666666666666663</v>
      </c>
      <c r="AN62" s="4">
        <f t="shared" si="3"/>
        <v>1.0097185409567082E-3</v>
      </c>
      <c r="AO62" s="3"/>
      <c r="AP62">
        <v>1</v>
      </c>
      <c r="AR62" t="s">
        <v>42</v>
      </c>
      <c r="AT62" s="2">
        <v>1.2210000000000001</v>
      </c>
      <c r="AU62" s="1">
        <f t="shared" si="11"/>
        <v>0.50491850158520535</v>
      </c>
      <c r="AV62" s="1">
        <f t="shared" si="12"/>
        <v>0.38950517373105265</v>
      </c>
      <c r="AW62" s="1">
        <f t="shared" si="13"/>
        <v>0.27409184587689994</v>
      </c>
    </row>
    <row r="63" spans="1:49" x14ac:dyDescent="0.2">
      <c r="A63">
        <v>61</v>
      </c>
      <c r="B63" t="s">
        <v>47031</v>
      </c>
      <c r="C63" t="s">
        <v>47030</v>
      </c>
      <c r="F63" t="s">
        <v>47029</v>
      </c>
      <c r="G63" t="s">
        <v>17</v>
      </c>
      <c r="H63" t="s">
        <v>16</v>
      </c>
      <c r="I63" t="s">
        <v>7158</v>
      </c>
      <c r="J63" t="s">
        <v>39749</v>
      </c>
      <c r="K63" t="s">
        <v>39748</v>
      </c>
      <c r="L63" t="s">
        <v>3446</v>
      </c>
      <c r="M63" t="s">
        <v>3445</v>
      </c>
      <c r="N63">
        <v>6</v>
      </c>
      <c r="O63" t="s">
        <v>47028</v>
      </c>
      <c r="P63" t="s">
        <v>47027</v>
      </c>
      <c r="Q63" t="s">
        <v>47026</v>
      </c>
      <c r="R63" s="8">
        <v>41442</v>
      </c>
      <c r="S63" s="9">
        <f t="shared" si="8"/>
        <v>2013</v>
      </c>
      <c r="T63" s="9">
        <v>2013</v>
      </c>
      <c r="U63" s="9">
        <f t="shared" si="9"/>
        <v>9</v>
      </c>
      <c r="V63" s="8">
        <v>2013</v>
      </c>
      <c r="W63" t="s">
        <v>24475</v>
      </c>
      <c r="X63" s="2">
        <v>0.496</v>
      </c>
      <c r="Y63" s="7">
        <f t="shared" si="7"/>
        <v>1.3240436720856359E-2</v>
      </c>
      <c r="AA63">
        <v>21563950</v>
      </c>
      <c r="AB63">
        <v>21100199777</v>
      </c>
      <c r="AD63" t="s">
        <v>6</v>
      </c>
      <c r="AE63">
        <v>3</v>
      </c>
      <c r="AF63">
        <v>9</v>
      </c>
      <c r="AG63">
        <v>6527911</v>
      </c>
      <c r="AH63" t="s">
        <v>47025</v>
      </c>
      <c r="AI63" t="s">
        <v>47024</v>
      </c>
      <c r="AJ63" t="s">
        <v>47023</v>
      </c>
      <c r="AK63" t="s">
        <v>47022</v>
      </c>
      <c r="AL63">
        <v>20</v>
      </c>
      <c r="AM63" s="5">
        <f t="shared" si="10"/>
        <v>2.2222222222222223</v>
      </c>
      <c r="AN63" s="4">
        <f t="shared" si="3"/>
        <v>3.3657284698556944E-3</v>
      </c>
      <c r="AO63" s="3"/>
      <c r="AP63">
        <v>0</v>
      </c>
      <c r="AR63" t="s">
        <v>42</v>
      </c>
      <c r="AT63" s="2" t="s">
        <v>41</v>
      </c>
      <c r="AU63" s="1">
        <f t="shared" si="11"/>
        <v>1.0278024245556159</v>
      </c>
      <c r="AV63" s="1">
        <f t="shared" si="12"/>
        <v>0.83030825953560261</v>
      </c>
      <c r="AW63" s="1">
        <f t="shared" si="13"/>
        <v>0.63281409451558934</v>
      </c>
    </row>
    <row r="64" spans="1:49" x14ac:dyDescent="0.2">
      <c r="A64">
        <v>62</v>
      </c>
      <c r="B64" t="s">
        <v>47021</v>
      </c>
      <c r="C64" t="s">
        <v>47020</v>
      </c>
      <c r="F64" t="s">
        <v>47019</v>
      </c>
      <c r="G64" t="s">
        <v>17</v>
      </c>
      <c r="H64" t="s">
        <v>16</v>
      </c>
      <c r="I64" t="s">
        <v>47018</v>
      </c>
      <c r="J64">
        <v>60016849</v>
      </c>
      <c r="K64" t="s">
        <v>17600</v>
      </c>
      <c r="L64" t="s">
        <v>17599</v>
      </c>
      <c r="M64" t="s">
        <v>51</v>
      </c>
      <c r="N64">
        <v>2</v>
      </c>
      <c r="O64" t="s">
        <v>47017</v>
      </c>
      <c r="P64" t="s">
        <v>47016</v>
      </c>
      <c r="Q64" t="s">
        <v>17596</v>
      </c>
      <c r="R64" s="8">
        <v>41442</v>
      </c>
      <c r="S64" s="9">
        <f t="shared" si="8"/>
        <v>2013</v>
      </c>
      <c r="T64" s="9">
        <v>2013</v>
      </c>
      <c r="U64" s="9">
        <f t="shared" si="9"/>
        <v>9</v>
      </c>
      <c r="V64" s="8">
        <v>2013</v>
      </c>
      <c r="W64" t="s">
        <v>3317</v>
      </c>
      <c r="X64" s="2">
        <v>0.92900000000000005</v>
      </c>
      <c r="Y64" s="7">
        <f t="shared" si="7"/>
        <v>2.4799124422732979E-2</v>
      </c>
      <c r="AA64">
        <v>10897798</v>
      </c>
      <c r="AB64">
        <v>18896</v>
      </c>
      <c r="AD64" t="s">
        <v>6</v>
      </c>
      <c r="AE64">
        <v>17</v>
      </c>
      <c r="AF64">
        <v>8</v>
      </c>
      <c r="AG64">
        <v>6530820</v>
      </c>
      <c r="AH64" t="s">
        <v>47015</v>
      </c>
      <c r="AI64" t="s">
        <v>47014</v>
      </c>
      <c r="AJ64" t="s">
        <v>47013</v>
      </c>
      <c r="AK64" t="s">
        <v>47012</v>
      </c>
      <c r="AL64">
        <v>30</v>
      </c>
      <c r="AM64" s="5">
        <f t="shared" si="10"/>
        <v>3.3333333333333335</v>
      </c>
      <c r="AN64" s="4">
        <f t="shared" si="3"/>
        <v>5.0485927047835416E-3</v>
      </c>
      <c r="AO64" s="3"/>
      <c r="AP64">
        <v>0</v>
      </c>
      <c r="AQ64" t="s">
        <v>366</v>
      </c>
      <c r="AR64" t="s">
        <v>42</v>
      </c>
      <c r="AS64" t="s">
        <v>365</v>
      </c>
      <c r="AT64" s="2">
        <v>3.4359999999999999</v>
      </c>
      <c r="AU64" s="1">
        <f t="shared" si="11"/>
        <v>1.8873964907348144</v>
      </c>
      <c r="AV64" s="1">
        <f t="shared" si="12"/>
        <v>1.4923858563758261</v>
      </c>
      <c r="AW64" s="1">
        <f t="shared" si="13"/>
        <v>1.0973752220168373</v>
      </c>
    </row>
    <row r="65" spans="1:49" x14ac:dyDescent="0.2">
      <c r="A65">
        <v>63</v>
      </c>
      <c r="B65" t="s">
        <v>47011</v>
      </c>
      <c r="C65" t="s">
        <v>47010</v>
      </c>
      <c r="F65" t="s">
        <v>47009</v>
      </c>
      <c r="G65" t="s">
        <v>17</v>
      </c>
      <c r="H65" t="s">
        <v>16</v>
      </c>
      <c r="I65" t="s">
        <v>47008</v>
      </c>
      <c r="J65" t="s">
        <v>47007</v>
      </c>
      <c r="K65" t="s">
        <v>47006</v>
      </c>
      <c r="L65" t="s">
        <v>47005</v>
      </c>
      <c r="M65" t="s">
        <v>1581</v>
      </c>
      <c r="N65">
        <v>11</v>
      </c>
      <c r="O65" t="s">
        <v>47004</v>
      </c>
      <c r="P65" t="s">
        <v>47003</v>
      </c>
      <c r="Q65" t="s">
        <v>47002</v>
      </c>
      <c r="R65" s="8">
        <v>41442</v>
      </c>
      <c r="S65" s="9">
        <f t="shared" si="8"/>
        <v>2013</v>
      </c>
      <c r="T65" s="9">
        <v>2013</v>
      </c>
      <c r="U65" s="9">
        <f t="shared" si="9"/>
        <v>9</v>
      </c>
      <c r="V65" s="8">
        <v>2013</v>
      </c>
      <c r="W65" t="s">
        <v>3083</v>
      </c>
      <c r="X65" s="2">
        <v>1.3720000000000001</v>
      </c>
      <c r="Y65" s="7">
        <f t="shared" si="7"/>
        <v>3.662475641333654E-2</v>
      </c>
      <c r="AA65">
        <v>189480</v>
      </c>
      <c r="AB65">
        <v>17366</v>
      </c>
      <c r="AD65" t="s">
        <v>6</v>
      </c>
      <c r="AE65">
        <v>61</v>
      </c>
      <c r="AF65">
        <v>8</v>
      </c>
      <c r="AG65">
        <v>6529176</v>
      </c>
      <c r="AH65" t="s">
        <v>47001</v>
      </c>
      <c r="AI65" t="s">
        <v>47000</v>
      </c>
      <c r="AJ65" t="s">
        <v>46999</v>
      </c>
      <c r="AK65" t="s">
        <v>46998</v>
      </c>
      <c r="AL65">
        <v>5</v>
      </c>
      <c r="AM65" s="5">
        <f t="shared" si="10"/>
        <v>0.55555555555555558</v>
      </c>
      <c r="AN65" s="4">
        <f t="shared" si="3"/>
        <v>8.414321174639236E-4</v>
      </c>
      <c r="AO65" s="3"/>
      <c r="AP65">
        <v>0</v>
      </c>
      <c r="AR65" t="s">
        <v>42</v>
      </c>
      <c r="AT65" s="2" t="s">
        <v>41</v>
      </c>
      <c r="AU65" s="1">
        <f t="shared" si="11"/>
        <v>2.5889759124574754</v>
      </c>
      <c r="AV65" s="1">
        <f t="shared" si="12"/>
        <v>1.8733094265400232</v>
      </c>
      <c r="AW65" s="1">
        <f t="shared" si="13"/>
        <v>1.1576429406225708</v>
      </c>
    </row>
    <row r="66" spans="1:49" x14ac:dyDescent="0.2">
      <c r="A66">
        <v>64</v>
      </c>
      <c r="B66" t="s">
        <v>46997</v>
      </c>
      <c r="C66" t="s">
        <v>46996</v>
      </c>
      <c r="F66" t="s">
        <v>46995</v>
      </c>
      <c r="G66" t="s">
        <v>17</v>
      </c>
      <c r="H66" t="s">
        <v>16</v>
      </c>
      <c r="I66" t="s">
        <v>3033</v>
      </c>
      <c r="J66" t="s">
        <v>46994</v>
      </c>
      <c r="K66" t="s">
        <v>46993</v>
      </c>
      <c r="L66" t="s">
        <v>46992</v>
      </c>
      <c r="M66" t="s">
        <v>46991</v>
      </c>
      <c r="N66">
        <v>5</v>
      </c>
      <c r="O66" t="s">
        <v>46990</v>
      </c>
      <c r="P66" t="s">
        <v>46989</v>
      </c>
      <c r="Q66" t="s">
        <v>46988</v>
      </c>
      <c r="R66" s="8">
        <v>41442</v>
      </c>
      <c r="S66" s="9">
        <f t="shared" si="8"/>
        <v>2013</v>
      </c>
      <c r="T66" s="9">
        <v>2013</v>
      </c>
      <c r="U66" s="9">
        <f t="shared" si="9"/>
        <v>9</v>
      </c>
      <c r="V66" s="8">
        <v>2013</v>
      </c>
      <c r="W66" t="s">
        <v>3083</v>
      </c>
      <c r="X66" s="2">
        <v>1.3720000000000001</v>
      </c>
      <c r="Y66" s="7">
        <f t="shared" si="7"/>
        <v>3.662475641333654E-2</v>
      </c>
      <c r="AA66">
        <v>189480</v>
      </c>
      <c r="AB66">
        <v>17366</v>
      </c>
      <c r="AD66" t="s">
        <v>6</v>
      </c>
      <c r="AE66">
        <v>61</v>
      </c>
      <c r="AF66">
        <v>8</v>
      </c>
      <c r="AG66">
        <v>6530630</v>
      </c>
      <c r="AH66" t="s">
        <v>46987</v>
      </c>
      <c r="AI66" t="s">
        <v>46986</v>
      </c>
      <c r="AJ66" t="s">
        <v>46985</v>
      </c>
      <c r="AK66" t="s">
        <v>46984</v>
      </c>
      <c r="AL66">
        <v>73</v>
      </c>
      <c r="AM66" s="5">
        <f t="shared" si="10"/>
        <v>8.1111111111111107</v>
      </c>
      <c r="AN66" s="4">
        <f t="shared" ref="AN66:AN129" si="14">(AM66-$AO$4)/($AO$3-$AO$4)</f>
        <v>1.2284908914973284E-2</v>
      </c>
      <c r="AO66" s="3"/>
      <c r="AP66">
        <v>0</v>
      </c>
      <c r="AR66" t="s">
        <v>42</v>
      </c>
      <c r="AT66" s="2" t="s">
        <v>41</v>
      </c>
      <c r="AU66" s="1">
        <f t="shared" si="11"/>
        <v>2.9322802163827562</v>
      </c>
      <c r="AV66" s="1">
        <f t="shared" si="12"/>
        <v>2.4454832664154913</v>
      </c>
      <c r="AW66" s="1">
        <f t="shared" si="13"/>
        <v>1.958686316448226</v>
      </c>
    </row>
    <row r="67" spans="1:49" x14ac:dyDescent="0.2">
      <c r="A67">
        <v>65</v>
      </c>
      <c r="B67" t="s">
        <v>46983</v>
      </c>
      <c r="C67" t="s">
        <v>46982</v>
      </c>
      <c r="F67" t="s">
        <v>46981</v>
      </c>
      <c r="G67" t="s">
        <v>17</v>
      </c>
      <c r="H67" t="s">
        <v>16</v>
      </c>
      <c r="I67" t="s">
        <v>24136</v>
      </c>
      <c r="J67" t="s">
        <v>46980</v>
      </c>
      <c r="K67" t="s">
        <v>46979</v>
      </c>
      <c r="L67" t="s">
        <v>46978</v>
      </c>
      <c r="M67" t="s">
        <v>15732</v>
      </c>
      <c r="N67">
        <v>2</v>
      </c>
      <c r="O67" t="s">
        <v>46977</v>
      </c>
      <c r="P67" t="s">
        <v>46976</v>
      </c>
      <c r="Q67" t="s">
        <v>46975</v>
      </c>
      <c r="R67" s="8">
        <v>41442</v>
      </c>
      <c r="S67" s="9">
        <f t="shared" si="8"/>
        <v>2013</v>
      </c>
      <c r="T67" s="9">
        <v>2013</v>
      </c>
      <c r="U67" s="9">
        <f t="shared" si="9"/>
        <v>9</v>
      </c>
      <c r="V67" s="8">
        <v>2013</v>
      </c>
      <c r="W67" t="s">
        <v>6810</v>
      </c>
      <c r="X67" s="2">
        <v>1.3280000000000001</v>
      </c>
      <c r="Y67" s="7">
        <f t="shared" ref="Y67:Y130" si="15">(X67-$Z$3)/($Z$2-$Z$3)</f>
        <v>3.5450201542937994E-2</v>
      </c>
      <c r="AA67">
        <v>15361225</v>
      </c>
      <c r="AB67">
        <v>18894</v>
      </c>
      <c r="AD67" t="s">
        <v>6</v>
      </c>
      <c r="AE67">
        <v>12</v>
      </c>
      <c r="AG67">
        <v>6517459</v>
      </c>
      <c r="AH67" t="s">
        <v>46974</v>
      </c>
      <c r="AI67" t="s">
        <v>46973</v>
      </c>
      <c r="AJ67" t="s">
        <v>46972</v>
      </c>
      <c r="AK67" t="s">
        <v>46971</v>
      </c>
      <c r="AL67">
        <v>20</v>
      </c>
      <c r="AM67" s="5">
        <f t="shared" si="10"/>
        <v>2.2222222222222223</v>
      </c>
      <c r="AN67" s="4">
        <f t="shared" si="14"/>
        <v>3.3657284698556944E-3</v>
      </c>
      <c r="AO67" s="3"/>
      <c r="AP67">
        <v>0</v>
      </c>
      <c r="AR67" t="s">
        <v>42</v>
      </c>
      <c r="AT67" s="2">
        <v>3.8340000000000001</v>
      </c>
      <c r="AU67" s="1">
        <f t="shared" si="11"/>
        <v>2.5824859621013307</v>
      </c>
      <c r="AV67" s="1">
        <f t="shared" si="12"/>
        <v>1.9407965006396843</v>
      </c>
      <c r="AW67" s="1">
        <f t="shared" si="13"/>
        <v>1.2991070391780384</v>
      </c>
    </row>
    <row r="68" spans="1:49" x14ac:dyDescent="0.2">
      <c r="A68">
        <v>66</v>
      </c>
      <c r="B68" t="s">
        <v>46970</v>
      </c>
      <c r="C68" t="s">
        <v>46969</v>
      </c>
      <c r="F68" t="s">
        <v>46968</v>
      </c>
      <c r="G68" t="s">
        <v>17</v>
      </c>
      <c r="H68" t="s">
        <v>16</v>
      </c>
      <c r="I68" t="s">
        <v>12356</v>
      </c>
      <c r="J68">
        <v>60007061</v>
      </c>
      <c r="K68" t="s">
        <v>12355</v>
      </c>
      <c r="L68" t="s">
        <v>12354</v>
      </c>
      <c r="M68" t="s">
        <v>1158</v>
      </c>
      <c r="N68">
        <v>5</v>
      </c>
      <c r="O68" t="s">
        <v>46967</v>
      </c>
      <c r="P68" t="s">
        <v>12352</v>
      </c>
      <c r="Q68" t="s">
        <v>12351</v>
      </c>
      <c r="R68" s="8">
        <v>41442</v>
      </c>
      <c r="S68" s="9">
        <f t="shared" si="8"/>
        <v>2013</v>
      </c>
      <c r="T68" s="9">
        <v>2013</v>
      </c>
      <c r="U68" s="9">
        <f t="shared" si="9"/>
        <v>9</v>
      </c>
      <c r="V68" s="8">
        <v>2013</v>
      </c>
      <c r="W68" t="s">
        <v>6810</v>
      </c>
      <c r="X68" s="2">
        <v>1.3280000000000001</v>
      </c>
      <c r="Y68" s="7">
        <f t="shared" si="15"/>
        <v>3.5450201542937994E-2</v>
      </c>
      <c r="AA68">
        <v>15361225</v>
      </c>
      <c r="AB68">
        <v>18894</v>
      </c>
      <c r="AD68" t="s">
        <v>6</v>
      </c>
      <c r="AE68">
        <v>12</v>
      </c>
      <c r="AG68">
        <v>6517452</v>
      </c>
      <c r="AH68" t="s">
        <v>46966</v>
      </c>
      <c r="AI68" t="s">
        <v>46965</v>
      </c>
      <c r="AJ68" t="s">
        <v>46964</v>
      </c>
      <c r="AK68" t="s">
        <v>46963</v>
      </c>
      <c r="AL68">
        <v>22</v>
      </c>
      <c r="AM68" s="5">
        <f t="shared" si="10"/>
        <v>2.4444444444444446</v>
      </c>
      <c r="AN68" s="4">
        <f t="shared" si="14"/>
        <v>3.702301316841264E-3</v>
      </c>
      <c r="AO68" s="3"/>
      <c r="AP68">
        <v>0</v>
      </c>
      <c r="AR68" t="s">
        <v>42</v>
      </c>
      <c r="AT68" s="2">
        <v>3.8340000000000001</v>
      </c>
      <c r="AU68" s="1">
        <f t="shared" si="11"/>
        <v>2.5925831475108976</v>
      </c>
      <c r="AV68" s="1">
        <f t="shared" si="12"/>
        <v>1.9576251429889631</v>
      </c>
      <c r="AW68" s="1">
        <f t="shared" si="13"/>
        <v>1.3226671384670283</v>
      </c>
    </row>
    <row r="69" spans="1:49" x14ac:dyDescent="0.2">
      <c r="A69">
        <v>67</v>
      </c>
      <c r="B69" t="s">
        <v>46962</v>
      </c>
      <c r="C69" t="s">
        <v>46961</v>
      </c>
      <c r="F69" t="s">
        <v>46960</v>
      </c>
      <c r="G69" t="s">
        <v>17</v>
      </c>
      <c r="H69" t="s">
        <v>16</v>
      </c>
      <c r="I69" t="s">
        <v>46959</v>
      </c>
      <c r="J69" t="s">
        <v>36539</v>
      </c>
      <c r="K69" t="s">
        <v>36538</v>
      </c>
      <c r="L69" t="s">
        <v>27226</v>
      </c>
      <c r="M69" t="s">
        <v>376</v>
      </c>
      <c r="N69">
        <v>3</v>
      </c>
      <c r="O69" t="s">
        <v>46958</v>
      </c>
      <c r="P69" t="s">
        <v>46957</v>
      </c>
      <c r="Q69" t="s">
        <v>46956</v>
      </c>
      <c r="R69" s="8">
        <v>41442</v>
      </c>
      <c r="S69" s="9">
        <f t="shared" si="8"/>
        <v>2013</v>
      </c>
      <c r="T69" s="9">
        <v>2013</v>
      </c>
      <c r="U69" s="9">
        <f t="shared" si="9"/>
        <v>9</v>
      </c>
      <c r="V69" s="8">
        <v>2013</v>
      </c>
      <c r="W69" t="s">
        <v>6810</v>
      </c>
      <c r="X69" s="2">
        <v>1.3280000000000001</v>
      </c>
      <c r="Y69" s="7">
        <f t="shared" si="15"/>
        <v>3.5450201542937994E-2</v>
      </c>
      <c r="AA69">
        <v>15361225</v>
      </c>
      <c r="AB69">
        <v>18894</v>
      </c>
      <c r="AD69" t="s">
        <v>6</v>
      </c>
      <c r="AE69">
        <v>12</v>
      </c>
      <c r="AG69">
        <v>6516909</v>
      </c>
      <c r="AH69" t="s">
        <v>46955</v>
      </c>
      <c r="AI69" t="s">
        <v>46954</v>
      </c>
      <c r="AJ69" t="s">
        <v>46953</v>
      </c>
      <c r="AK69" t="s">
        <v>46952</v>
      </c>
      <c r="AL69">
        <v>1</v>
      </c>
      <c r="AM69" s="5">
        <f t="shared" si="10"/>
        <v>0.1111111111111111</v>
      </c>
      <c r="AN69" s="4">
        <f t="shared" si="14"/>
        <v>1.682864234927847E-4</v>
      </c>
      <c r="AO69" s="3"/>
      <c r="AP69">
        <v>0</v>
      </c>
      <c r="AR69" t="s">
        <v>42</v>
      </c>
      <c r="AT69" s="2">
        <v>3.8340000000000001</v>
      </c>
      <c r="AU69" s="1">
        <f t="shared" si="11"/>
        <v>2.4865627007104427</v>
      </c>
      <c r="AV69" s="1">
        <f t="shared" si="12"/>
        <v>1.780924398321539</v>
      </c>
      <c r="AW69" s="1">
        <f t="shared" si="13"/>
        <v>1.0752860959326347</v>
      </c>
    </row>
    <row r="70" spans="1:49" x14ac:dyDescent="0.2">
      <c r="A70">
        <v>68</v>
      </c>
      <c r="B70" t="s">
        <v>46951</v>
      </c>
      <c r="C70" t="s">
        <v>46950</v>
      </c>
      <c r="F70" t="s">
        <v>46949</v>
      </c>
      <c r="G70" t="s">
        <v>17</v>
      </c>
      <c r="H70" t="s">
        <v>16</v>
      </c>
      <c r="I70" t="s">
        <v>46948</v>
      </c>
      <c r="J70">
        <v>60020898</v>
      </c>
      <c r="K70" t="s">
        <v>46947</v>
      </c>
      <c r="L70" t="s">
        <v>46946</v>
      </c>
      <c r="M70" t="s">
        <v>68</v>
      </c>
      <c r="N70">
        <v>2</v>
      </c>
      <c r="O70" t="s">
        <v>46945</v>
      </c>
      <c r="P70" t="s">
        <v>46944</v>
      </c>
      <c r="Q70" t="s">
        <v>46943</v>
      </c>
      <c r="R70" s="8">
        <v>41442</v>
      </c>
      <c r="S70" s="9">
        <f t="shared" si="8"/>
        <v>2013</v>
      </c>
      <c r="T70" s="9">
        <v>2013</v>
      </c>
      <c r="U70" s="9">
        <f t="shared" si="9"/>
        <v>9</v>
      </c>
      <c r="V70" s="8">
        <v>2013</v>
      </c>
      <c r="W70" t="s">
        <v>19736</v>
      </c>
      <c r="X70" s="2">
        <v>0.23899999999999999</v>
      </c>
      <c r="Y70" s="7">
        <f t="shared" si="15"/>
        <v>6.3799685005739301E-3</v>
      </c>
      <c r="AA70">
        <v>13835416</v>
      </c>
      <c r="AB70">
        <v>17961</v>
      </c>
      <c r="AD70" t="s">
        <v>6</v>
      </c>
      <c r="AE70">
        <v>42</v>
      </c>
      <c r="AF70">
        <v>2</v>
      </c>
      <c r="AH70" t="s">
        <v>35217</v>
      </c>
      <c r="AI70" t="s">
        <v>46942</v>
      </c>
      <c r="AJ70" t="s">
        <v>46941</v>
      </c>
      <c r="AK70" t="s">
        <v>46940</v>
      </c>
      <c r="AL70">
        <v>16</v>
      </c>
      <c r="AM70" s="5">
        <f t="shared" si="10"/>
        <v>1.7777777777777777</v>
      </c>
      <c r="AN70" s="4">
        <f t="shared" si="14"/>
        <v>2.6925827758845552E-3</v>
      </c>
      <c r="AO70" s="3"/>
      <c r="AP70">
        <v>0</v>
      </c>
      <c r="AR70" t="s">
        <v>42</v>
      </c>
      <c r="AT70" s="2" t="s">
        <v>41</v>
      </c>
      <c r="AU70" s="1">
        <f t="shared" si="11"/>
        <v>0.52737527831671172</v>
      </c>
      <c r="AV70" s="1">
        <f t="shared" si="12"/>
        <v>0.4536275638229243</v>
      </c>
      <c r="AW70" s="1">
        <f t="shared" si="13"/>
        <v>0.37987984932913677</v>
      </c>
    </row>
    <row r="71" spans="1:49" x14ac:dyDescent="0.2">
      <c r="A71">
        <v>69</v>
      </c>
      <c r="B71" t="s">
        <v>46939</v>
      </c>
      <c r="C71" t="s">
        <v>46938</v>
      </c>
      <c r="F71" t="s">
        <v>46937</v>
      </c>
      <c r="G71" t="s">
        <v>17</v>
      </c>
      <c r="H71" t="s">
        <v>16</v>
      </c>
      <c r="I71" t="s">
        <v>46936</v>
      </c>
      <c r="J71">
        <v>60025578</v>
      </c>
      <c r="K71" t="s">
        <v>929</v>
      </c>
      <c r="L71" t="s">
        <v>928</v>
      </c>
      <c r="M71" t="s">
        <v>634</v>
      </c>
      <c r="N71">
        <v>5</v>
      </c>
      <c r="O71" t="s">
        <v>46935</v>
      </c>
      <c r="P71" t="s">
        <v>46934</v>
      </c>
      <c r="Q71" t="s">
        <v>4843</v>
      </c>
      <c r="R71" s="8">
        <v>41442</v>
      </c>
      <c r="S71" s="9">
        <f t="shared" si="8"/>
        <v>2013</v>
      </c>
      <c r="T71" s="9">
        <v>2013</v>
      </c>
      <c r="U71" s="9">
        <f t="shared" si="9"/>
        <v>9</v>
      </c>
      <c r="V71" s="8">
        <v>2013</v>
      </c>
      <c r="W71" t="s">
        <v>6810</v>
      </c>
      <c r="X71" s="2">
        <v>1.3280000000000001</v>
      </c>
      <c r="Y71" s="7">
        <f t="shared" si="15"/>
        <v>3.5450201542937994E-2</v>
      </c>
      <c r="AA71">
        <v>15361225</v>
      </c>
      <c r="AB71">
        <v>18894</v>
      </c>
      <c r="AD71" t="s">
        <v>6</v>
      </c>
      <c r="AE71">
        <v>12</v>
      </c>
      <c r="AG71">
        <v>6517468</v>
      </c>
      <c r="AH71" t="s">
        <v>46933</v>
      </c>
      <c r="AI71" t="s">
        <v>46932</v>
      </c>
      <c r="AJ71" t="s">
        <v>46931</v>
      </c>
      <c r="AK71" t="s">
        <v>46930</v>
      </c>
      <c r="AL71">
        <v>64</v>
      </c>
      <c r="AM71" s="5">
        <f t="shared" si="10"/>
        <v>7.1111111111111107</v>
      </c>
      <c r="AN71" s="4">
        <f t="shared" si="14"/>
        <v>1.0770331103538221E-2</v>
      </c>
      <c r="AO71" s="3"/>
      <c r="AP71">
        <v>0</v>
      </c>
      <c r="AR71" t="s">
        <v>42</v>
      </c>
      <c r="AT71" s="2">
        <v>3.8340000000000001</v>
      </c>
      <c r="AU71" s="1">
        <f t="shared" si="11"/>
        <v>2.8046240411118064</v>
      </c>
      <c r="AV71" s="1">
        <f t="shared" si="12"/>
        <v>2.3110266323238107</v>
      </c>
      <c r="AW71" s="1">
        <f t="shared" si="13"/>
        <v>1.8174292235358152</v>
      </c>
    </row>
    <row r="72" spans="1:49" x14ac:dyDescent="0.2">
      <c r="A72">
        <v>70</v>
      </c>
      <c r="B72" t="s">
        <v>46929</v>
      </c>
      <c r="C72" t="s">
        <v>46928</v>
      </c>
      <c r="F72" t="s">
        <v>46927</v>
      </c>
      <c r="G72" t="s">
        <v>17</v>
      </c>
      <c r="H72" t="s">
        <v>16</v>
      </c>
      <c r="I72" t="s">
        <v>17466</v>
      </c>
      <c r="J72" t="s">
        <v>46926</v>
      </c>
      <c r="K72" t="s">
        <v>46925</v>
      </c>
      <c r="L72" t="s">
        <v>46924</v>
      </c>
      <c r="M72" t="s">
        <v>46923</v>
      </c>
      <c r="N72">
        <v>5</v>
      </c>
      <c r="O72" t="s">
        <v>46922</v>
      </c>
      <c r="P72" t="s">
        <v>46921</v>
      </c>
      <c r="Q72" t="s">
        <v>46920</v>
      </c>
      <c r="R72" s="8">
        <v>41442</v>
      </c>
      <c r="S72" s="9">
        <f t="shared" si="8"/>
        <v>2013</v>
      </c>
      <c r="T72" s="9">
        <v>2013</v>
      </c>
      <c r="U72" s="9">
        <f t="shared" si="9"/>
        <v>9</v>
      </c>
      <c r="V72" s="8">
        <v>2013</v>
      </c>
      <c r="W72" t="s">
        <v>6810</v>
      </c>
      <c r="X72" s="2">
        <v>1.3280000000000001</v>
      </c>
      <c r="Y72" s="7">
        <f t="shared" si="15"/>
        <v>3.5450201542937994E-2</v>
      </c>
      <c r="AA72">
        <v>15361225</v>
      </c>
      <c r="AB72">
        <v>18894</v>
      </c>
      <c r="AD72" t="s">
        <v>6</v>
      </c>
      <c r="AE72">
        <v>12</v>
      </c>
      <c r="AG72">
        <v>6515301</v>
      </c>
      <c r="AH72" t="s">
        <v>46919</v>
      </c>
      <c r="AI72" t="s">
        <v>46918</v>
      </c>
      <c r="AJ72" t="s">
        <v>46917</v>
      </c>
      <c r="AK72" t="s">
        <v>46916</v>
      </c>
      <c r="AL72">
        <v>29</v>
      </c>
      <c r="AM72" s="5">
        <f t="shared" si="10"/>
        <v>3.2222222222222223</v>
      </c>
      <c r="AN72" s="4">
        <f t="shared" si="14"/>
        <v>4.8803062812907572E-3</v>
      </c>
      <c r="AO72" s="3"/>
      <c r="AP72">
        <v>0</v>
      </c>
      <c r="AR72" t="s">
        <v>42</v>
      </c>
      <c r="AT72" s="2">
        <v>3.8340000000000001</v>
      </c>
      <c r="AU72" s="1">
        <f t="shared" si="11"/>
        <v>2.6279232964443824</v>
      </c>
      <c r="AV72" s="1">
        <f t="shared" si="12"/>
        <v>2.0165253912114376</v>
      </c>
      <c r="AW72" s="1">
        <f t="shared" si="13"/>
        <v>1.4051274859784928</v>
      </c>
    </row>
    <row r="73" spans="1:49" x14ac:dyDescent="0.2">
      <c r="A73">
        <v>71</v>
      </c>
      <c r="B73" t="s">
        <v>46915</v>
      </c>
      <c r="C73" t="s">
        <v>46914</v>
      </c>
      <c r="F73" t="s">
        <v>46913</v>
      </c>
      <c r="G73" t="s">
        <v>17</v>
      </c>
      <c r="H73" t="s">
        <v>16</v>
      </c>
      <c r="I73" t="s">
        <v>40556</v>
      </c>
      <c r="J73" t="s">
        <v>46909</v>
      </c>
      <c r="K73" t="s">
        <v>46912</v>
      </c>
      <c r="L73" t="s">
        <v>46911</v>
      </c>
      <c r="M73" t="s">
        <v>648</v>
      </c>
      <c r="N73">
        <v>2</v>
      </c>
      <c r="O73" t="s">
        <v>46910</v>
      </c>
      <c r="P73" t="s">
        <v>40551</v>
      </c>
      <c r="Q73" t="s">
        <v>46909</v>
      </c>
      <c r="R73" s="8">
        <v>41442</v>
      </c>
      <c r="S73" s="9">
        <f t="shared" si="8"/>
        <v>2013</v>
      </c>
      <c r="T73" s="9">
        <v>2013</v>
      </c>
      <c r="U73" s="9">
        <f t="shared" si="9"/>
        <v>9</v>
      </c>
      <c r="V73" s="8">
        <v>2013</v>
      </c>
      <c r="W73" t="s">
        <v>19736</v>
      </c>
      <c r="X73" s="2">
        <v>0.23899999999999999</v>
      </c>
      <c r="Y73" s="7">
        <f t="shared" si="15"/>
        <v>6.3799685005739301E-3</v>
      </c>
      <c r="AA73">
        <v>13835416</v>
      </c>
      <c r="AB73">
        <v>17961</v>
      </c>
      <c r="AD73" t="s">
        <v>6</v>
      </c>
      <c r="AE73">
        <v>42</v>
      </c>
      <c r="AF73">
        <v>2</v>
      </c>
      <c r="AH73" t="s">
        <v>46908</v>
      </c>
      <c r="AI73" t="s">
        <v>46907</v>
      </c>
      <c r="AJ73" t="s">
        <v>46906</v>
      </c>
      <c r="AK73" t="s">
        <v>46905</v>
      </c>
      <c r="AL73">
        <v>10</v>
      </c>
      <c r="AM73" s="5">
        <f t="shared" si="10"/>
        <v>1.1111111111111112</v>
      </c>
      <c r="AN73" s="4">
        <f t="shared" si="14"/>
        <v>1.6828642349278472E-3</v>
      </c>
      <c r="AO73" s="3"/>
      <c r="AP73">
        <v>0</v>
      </c>
      <c r="AR73" t="s">
        <v>42</v>
      </c>
      <c r="AT73" s="2" t="s">
        <v>41</v>
      </c>
      <c r="AU73" s="1">
        <f t="shared" si="11"/>
        <v>0.49708372208801044</v>
      </c>
      <c r="AV73" s="1">
        <f t="shared" si="12"/>
        <v>0.40314163677508885</v>
      </c>
      <c r="AW73" s="1">
        <f t="shared" si="13"/>
        <v>0.30919955146216715</v>
      </c>
    </row>
    <row r="74" spans="1:49" x14ac:dyDescent="0.2">
      <c r="A74">
        <v>72</v>
      </c>
      <c r="B74" t="s">
        <v>46904</v>
      </c>
      <c r="C74" t="s">
        <v>46903</v>
      </c>
      <c r="F74" t="s">
        <v>46902</v>
      </c>
      <c r="G74" t="s">
        <v>17</v>
      </c>
      <c r="H74" t="s">
        <v>16</v>
      </c>
      <c r="I74" t="s">
        <v>46901</v>
      </c>
      <c r="J74" t="s">
        <v>46900</v>
      </c>
      <c r="K74" t="s">
        <v>46899</v>
      </c>
      <c r="L74" t="s">
        <v>46898</v>
      </c>
      <c r="M74" t="s">
        <v>14791</v>
      </c>
      <c r="N74">
        <v>10</v>
      </c>
      <c r="O74" t="s">
        <v>46897</v>
      </c>
      <c r="P74" t="s">
        <v>46896</v>
      </c>
      <c r="Q74" t="s">
        <v>46895</v>
      </c>
      <c r="R74" s="8">
        <v>41442</v>
      </c>
      <c r="S74" s="9">
        <f t="shared" si="8"/>
        <v>2013</v>
      </c>
      <c r="T74" s="9">
        <v>2013</v>
      </c>
      <c r="U74" s="9">
        <f t="shared" si="9"/>
        <v>9</v>
      </c>
      <c r="V74" s="8">
        <v>2013</v>
      </c>
      <c r="W74" t="s">
        <v>23516</v>
      </c>
      <c r="X74" s="2">
        <v>1.4990000000000001</v>
      </c>
      <c r="Y74" s="7">
        <f t="shared" si="15"/>
        <v>4.001494888016871E-2</v>
      </c>
      <c r="AA74">
        <v>16624548</v>
      </c>
      <c r="AB74">
        <v>21100199812</v>
      </c>
      <c r="AC74" t="s">
        <v>23515</v>
      </c>
      <c r="AD74" t="s">
        <v>6</v>
      </c>
      <c r="AF74" s="6">
        <v>44234</v>
      </c>
      <c r="AG74" t="s">
        <v>46894</v>
      </c>
      <c r="AI74" t="s">
        <v>46893</v>
      </c>
      <c r="AJ74" t="s">
        <v>46892</v>
      </c>
      <c r="AK74" t="s">
        <v>46891</v>
      </c>
      <c r="AL74">
        <v>105</v>
      </c>
      <c r="AM74" s="5">
        <f t="shared" si="10"/>
        <v>11.666666666666666</v>
      </c>
      <c r="AN74" s="4">
        <f t="shared" si="14"/>
        <v>1.7670074466742396E-2</v>
      </c>
      <c r="AO74" s="3"/>
      <c r="AP74">
        <v>1</v>
      </c>
      <c r="AQ74" t="s">
        <v>2325</v>
      </c>
      <c r="AR74">
        <v>243914</v>
      </c>
      <c r="AS74" t="s">
        <v>2324</v>
      </c>
      <c r="AT74" s="2">
        <v>4.6769999999999996</v>
      </c>
      <c r="AU74" s="1">
        <f t="shared" si="11"/>
        <v>3.3311486556140815</v>
      </c>
      <c r="AV74" s="1">
        <f t="shared" si="12"/>
        <v>2.8842511673455551</v>
      </c>
      <c r="AW74" s="1">
        <f t="shared" si="13"/>
        <v>2.4373536790770292</v>
      </c>
    </row>
    <row r="75" spans="1:49" x14ac:dyDescent="0.2">
      <c r="A75">
        <v>73</v>
      </c>
      <c r="B75" t="s">
        <v>46890</v>
      </c>
      <c r="C75" t="s">
        <v>46889</v>
      </c>
      <c r="F75" t="s">
        <v>46888</v>
      </c>
      <c r="G75" t="s">
        <v>17</v>
      </c>
      <c r="H75" t="s">
        <v>16</v>
      </c>
      <c r="I75" t="s">
        <v>45312</v>
      </c>
      <c r="J75">
        <v>60025578</v>
      </c>
      <c r="K75" t="s">
        <v>929</v>
      </c>
      <c r="L75" t="s">
        <v>928</v>
      </c>
      <c r="M75" t="s">
        <v>634</v>
      </c>
      <c r="N75">
        <v>6</v>
      </c>
      <c r="O75" t="s">
        <v>46887</v>
      </c>
      <c r="P75" t="s">
        <v>46886</v>
      </c>
      <c r="Q75" t="s">
        <v>10420</v>
      </c>
      <c r="R75" s="8">
        <v>41442</v>
      </c>
      <c r="S75" s="9">
        <f t="shared" si="8"/>
        <v>2013</v>
      </c>
      <c r="T75" s="9">
        <v>2013</v>
      </c>
      <c r="U75" s="9">
        <f t="shared" si="9"/>
        <v>9</v>
      </c>
      <c r="V75" s="8">
        <v>2013</v>
      </c>
      <c r="W75" t="s">
        <v>19736</v>
      </c>
      <c r="X75" s="2">
        <v>0.23899999999999999</v>
      </c>
      <c r="Y75" s="7">
        <f t="shared" si="15"/>
        <v>6.3799685005739301E-3</v>
      </c>
      <c r="AA75">
        <v>13835416</v>
      </c>
      <c r="AB75">
        <v>17961</v>
      </c>
      <c r="AD75" t="s">
        <v>6</v>
      </c>
      <c r="AE75">
        <v>42</v>
      </c>
      <c r="AF75">
        <v>2</v>
      </c>
      <c r="AH75" t="s">
        <v>26074</v>
      </c>
      <c r="AI75" t="s">
        <v>46885</v>
      </c>
      <c r="AJ75" t="s">
        <v>46884</v>
      </c>
      <c r="AK75" t="s">
        <v>46883</v>
      </c>
      <c r="AL75">
        <v>8</v>
      </c>
      <c r="AM75" s="5">
        <f t="shared" si="10"/>
        <v>0.88888888888888884</v>
      </c>
      <c r="AN75" s="4">
        <f t="shared" si="14"/>
        <v>1.3462913879422776E-3</v>
      </c>
      <c r="AO75" s="3"/>
      <c r="AP75">
        <v>0</v>
      </c>
      <c r="AR75" t="s">
        <v>42</v>
      </c>
      <c r="AT75" s="2" t="s">
        <v>41</v>
      </c>
      <c r="AU75" s="1">
        <f t="shared" si="11"/>
        <v>0.48698653667844338</v>
      </c>
      <c r="AV75" s="1">
        <f t="shared" si="12"/>
        <v>0.38631299442581041</v>
      </c>
      <c r="AW75" s="1">
        <f t="shared" si="13"/>
        <v>0.28563945217317732</v>
      </c>
    </row>
    <row r="76" spans="1:49" x14ac:dyDescent="0.2">
      <c r="A76">
        <v>74</v>
      </c>
      <c r="B76" t="s">
        <v>46882</v>
      </c>
      <c r="C76" t="s">
        <v>46881</v>
      </c>
      <c r="F76" t="s">
        <v>46880</v>
      </c>
      <c r="G76" t="s">
        <v>17</v>
      </c>
      <c r="H76" t="s">
        <v>16</v>
      </c>
      <c r="I76" t="s">
        <v>46879</v>
      </c>
      <c r="J76">
        <v>60009512</v>
      </c>
      <c r="K76" t="s">
        <v>46878</v>
      </c>
      <c r="L76" t="s">
        <v>46877</v>
      </c>
      <c r="M76" t="s">
        <v>2736</v>
      </c>
      <c r="N76">
        <v>3</v>
      </c>
      <c r="O76" t="s">
        <v>46876</v>
      </c>
      <c r="P76" t="s">
        <v>46875</v>
      </c>
      <c r="Q76" t="s">
        <v>46874</v>
      </c>
      <c r="R76" s="8">
        <v>41442</v>
      </c>
      <c r="S76" s="9">
        <f t="shared" si="8"/>
        <v>2013</v>
      </c>
      <c r="T76" s="9">
        <v>2013</v>
      </c>
      <c r="U76" s="9">
        <f t="shared" si="9"/>
        <v>9</v>
      </c>
      <c r="V76" s="8">
        <v>2013</v>
      </c>
      <c r="W76" t="s">
        <v>6810</v>
      </c>
      <c r="X76" s="2">
        <v>1.3280000000000001</v>
      </c>
      <c r="Y76" s="7">
        <f t="shared" si="15"/>
        <v>3.5450201542937994E-2</v>
      </c>
      <c r="AA76">
        <v>15361225</v>
      </c>
      <c r="AB76">
        <v>18894</v>
      </c>
      <c r="AD76" t="s">
        <v>6</v>
      </c>
      <c r="AE76">
        <v>12</v>
      </c>
      <c r="AG76">
        <v>6516889</v>
      </c>
      <c r="AH76" t="s">
        <v>46873</v>
      </c>
      <c r="AI76" t="s">
        <v>46872</v>
      </c>
      <c r="AJ76" t="s">
        <v>46871</v>
      </c>
      <c r="AK76" t="s">
        <v>46870</v>
      </c>
      <c r="AL76">
        <v>45</v>
      </c>
      <c r="AM76" s="5">
        <f t="shared" si="10"/>
        <v>5</v>
      </c>
      <c r="AN76" s="4">
        <f t="shared" si="14"/>
        <v>7.5728890571753124E-3</v>
      </c>
      <c r="AO76" s="3"/>
      <c r="AP76">
        <v>0</v>
      </c>
      <c r="AR76" t="s">
        <v>42</v>
      </c>
      <c r="AT76" s="2">
        <v>3.8340000000000001</v>
      </c>
      <c r="AU76" s="1">
        <f t="shared" si="11"/>
        <v>2.7087007797209193</v>
      </c>
      <c r="AV76" s="1">
        <f t="shared" si="12"/>
        <v>2.1511545300056651</v>
      </c>
      <c r="AW76" s="1">
        <f t="shared" si="13"/>
        <v>1.5936082802904115</v>
      </c>
    </row>
    <row r="77" spans="1:49" x14ac:dyDescent="0.2">
      <c r="A77">
        <v>75</v>
      </c>
      <c r="B77" t="s">
        <v>46869</v>
      </c>
      <c r="C77" t="s">
        <v>46868</v>
      </c>
      <c r="F77" t="s">
        <v>46867</v>
      </c>
      <c r="G77" t="s">
        <v>17</v>
      </c>
      <c r="H77" t="s">
        <v>16</v>
      </c>
      <c r="I77" t="s">
        <v>46866</v>
      </c>
      <c r="J77" t="s">
        <v>46865</v>
      </c>
      <c r="K77" t="s">
        <v>46864</v>
      </c>
      <c r="L77" t="s">
        <v>46863</v>
      </c>
      <c r="M77" t="s">
        <v>46862</v>
      </c>
      <c r="N77">
        <v>3</v>
      </c>
      <c r="O77" t="s">
        <v>46861</v>
      </c>
      <c r="P77" t="s">
        <v>46860</v>
      </c>
      <c r="Q77" t="s">
        <v>46859</v>
      </c>
      <c r="R77" s="8">
        <v>41442</v>
      </c>
      <c r="S77" s="9">
        <f t="shared" si="8"/>
        <v>2013</v>
      </c>
      <c r="T77" s="9">
        <v>2013</v>
      </c>
      <c r="U77" s="9">
        <f t="shared" si="9"/>
        <v>9</v>
      </c>
      <c r="V77" s="8">
        <v>2013</v>
      </c>
      <c r="W77" t="s">
        <v>19736</v>
      </c>
      <c r="X77" s="2">
        <v>0.23899999999999999</v>
      </c>
      <c r="Y77" s="7">
        <f t="shared" si="15"/>
        <v>6.3799685005739301E-3</v>
      </c>
      <c r="AA77">
        <v>13835416</v>
      </c>
      <c r="AB77">
        <v>17961</v>
      </c>
      <c r="AD77" t="s">
        <v>6</v>
      </c>
      <c r="AE77">
        <v>42</v>
      </c>
      <c r="AF77">
        <v>2</v>
      </c>
      <c r="AH77" t="s">
        <v>46858</v>
      </c>
      <c r="AI77" t="s">
        <v>46857</v>
      </c>
      <c r="AJ77" t="s">
        <v>46856</v>
      </c>
      <c r="AK77" t="s">
        <v>46855</v>
      </c>
      <c r="AL77">
        <v>0</v>
      </c>
      <c r="AM77" s="5">
        <f t="shared" si="10"/>
        <v>0</v>
      </c>
      <c r="AN77" s="4">
        <f t="shared" si="14"/>
        <v>0</v>
      </c>
      <c r="AO77" s="3"/>
      <c r="AP77">
        <v>0</v>
      </c>
      <c r="AR77" t="s">
        <v>42</v>
      </c>
      <c r="AT77" s="2" t="s">
        <v>41</v>
      </c>
      <c r="AU77" s="1">
        <f t="shared" si="11"/>
        <v>0.44659779504017505</v>
      </c>
      <c r="AV77" s="1">
        <f t="shared" si="12"/>
        <v>0.31899842502869652</v>
      </c>
      <c r="AW77" s="1">
        <f t="shared" si="13"/>
        <v>0.19139905501721791</v>
      </c>
    </row>
    <row r="78" spans="1:49" x14ac:dyDescent="0.2">
      <c r="A78">
        <v>76</v>
      </c>
      <c r="B78" t="s">
        <v>46854</v>
      </c>
      <c r="C78" t="s">
        <v>46853</v>
      </c>
      <c r="F78" t="s">
        <v>46852</v>
      </c>
      <c r="G78" t="s">
        <v>17</v>
      </c>
      <c r="H78" t="s">
        <v>16</v>
      </c>
      <c r="I78" t="s">
        <v>46851</v>
      </c>
      <c r="J78" t="s">
        <v>46850</v>
      </c>
      <c r="K78" t="s">
        <v>46849</v>
      </c>
      <c r="L78" t="s">
        <v>46848</v>
      </c>
      <c r="M78" t="s">
        <v>46847</v>
      </c>
      <c r="N78">
        <v>2</v>
      </c>
      <c r="O78" t="s">
        <v>46846</v>
      </c>
      <c r="P78" t="s">
        <v>46845</v>
      </c>
      <c r="Q78" t="s">
        <v>46844</v>
      </c>
      <c r="R78" s="8">
        <v>41441</v>
      </c>
      <c r="S78" s="9">
        <f t="shared" si="8"/>
        <v>2013</v>
      </c>
      <c r="T78" s="9">
        <v>2013</v>
      </c>
      <c r="U78" s="9">
        <f t="shared" si="9"/>
        <v>9</v>
      </c>
      <c r="V78" s="8">
        <v>41441</v>
      </c>
      <c r="W78" t="s">
        <v>46843</v>
      </c>
      <c r="X78" s="2">
        <v>2.0070000000000001</v>
      </c>
      <c r="Y78" s="7">
        <f t="shared" si="15"/>
        <v>5.3575718747497406E-2</v>
      </c>
      <c r="AA78">
        <v>948276</v>
      </c>
      <c r="AB78">
        <v>27962</v>
      </c>
      <c r="AC78">
        <v>19448007</v>
      </c>
      <c r="AD78" t="s">
        <v>6</v>
      </c>
      <c r="AE78">
        <v>40</v>
      </c>
      <c r="AF78">
        <v>11</v>
      </c>
      <c r="AH78" t="s">
        <v>46842</v>
      </c>
      <c r="AI78" t="s">
        <v>46841</v>
      </c>
      <c r="AJ78" t="s">
        <v>46840</v>
      </c>
      <c r="AK78" t="s">
        <v>46839</v>
      </c>
      <c r="AL78">
        <v>26</v>
      </c>
      <c r="AM78" s="5">
        <f t="shared" si="10"/>
        <v>2.8888888888888888</v>
      </c>
      <c r="AN78" s="4">
        <f t="shared" si="14"/>
        <v>4.3754470108124024E-3</v>
      </c>
      <c r="AO78" s="3"/>
      <c r="AP78">
        <v>1</v>
      </c>
      <c r="AR78" t="s">
        <v>42</v>
      </c>
      <c r="AT78" s="2">
        <v>4.72</v>
      </c>
      <c r="AU78" s="1">
        <f t="shared" si="11"/>
        <v>3.8815637226491901</v>
      </c>
      <c r="AV78" s="1">
        <f t="shared" si="12"/>
        <v>2.8975582879154906</v>
      </c>
      <c r="AW78" s="1">
        <f t="shared" si="13"/>
        <v>1.91355285318179</v>
      </c>
    </row>
    <row r="79" spans="1:49" x14ac:dyDescent="0.2">
      <c r="A79">
        <v>77</v>
      </c>
      <c r="B79" t="s">
        <v>46838</v>
      </c>
      <c r="C79" t="s">
        <v>46837</v>
      </c>
      <c r="F79" t="s">
        <v>46836</v>
      </c>
      <c r="G79" t="s">
        <v>17</v>
      </c>
      <c r="H79" t="s">
        <v>16</v>
      </c>
      <c r="I79" t="s">
        <v>122</v>
      </c>
      <c r="J79" t="s">
        <v>46835</v>
      </c>
      <c r="K79" t="s">
        <v>46834</v>
      </c>
      <c r="L79" t="s">
        <v>46833</v>
      </c>
      <c r="M79" t="s">
        <v>4857</v>
      </c>
      <c r="N79">
        <v>5</v>
      </c>
      <c r="O79" t="s">
        <v>46832</v>
      </c>
      <c r="P79" t="s">
        <v>46831</v>
      </c>
      <c r="Q79" t="s">
        <v>46830</v>
      </c>
      <c r="R79" s="8">
        <v>41440</v>
      </c>
      <c r="S79" s="9">
        <f t="shared" si="8"/>
        <v>2013</v>
      </c>
      <c r="T79" s="9">
        <v>2013</v>
      </c>
      <c r="U79" s="9">
        <f t="shared" si="9"/>
        <v>9</v>
      </c>
      <c r="V79" s="8">
        <v>41440</v>
      </c>
      <c r="W79" t="s">
        <v>3708</v>
      </c>
      <c r="X79" s="2">
        <v>1.524</v>
      </c>
      <c r="Y79" s="7">
        <f t="shared" si="15"/>
        <v>4.0682309601986065E-2</v>
      </c>
      <c r="AA79">
        <v>1469592</v>
      </c>
      <c r="AB79">
        <v>12863</v>
      </c>
      <c r="AC79">
        <v>15394794</v>
      </c>
      <c r="AD79" t="s">
        <v>6</v>
      </c>
      <c r="AE79">
        <v>38</v>
      </c>
      <c r="AF79">
        <v>12</v>
      </c>
      <c r="AH79" t="s">
        <v>46829</v>
      </c>
      <c r="AI79" t="s">
        <v>46828</v>
      </c>
      <c r="AK79" t="s">
        <v>46827</v>
      </c>
      <c r="AL79">
        <v>33</v>
      </c>
      <c r="AM79" s="5">
        <f t="shared" si="10"/>
        <v>3.6666666666666665</v>
      </c>
      <c r="AN79" s="4">
        <f t="shared" si="14"/>
        <v>5.5534519752618956E-3</v>
      </c>
      <c r="AO79" s="3"/>
      <c r="AP79">
        <v>0</v>
      </c>
      <c r="AR79" t="s">
        <v>42</v>
      </c>
      <c r="AT79" s="2">
        <v>3.7759999999999998</v>
      </c>
      <c r="AU79" s="1">
        <f t="shared" si="11"/>
        <v>3.0143652313968814</v>
      </c>
      <c r="AV79" s="1">
        <f t="shared" si="12"/>
        <v>2.3117880788623979</v>
      </c>
      <c r="AW79" s="1">
        <f t="shared" si="13"/>
        <v>1.6092109263279146</v>
      </c>
    </row>
    <row r="80" spans="1:49" x14ac:dyDescent="0.2">
      <c r="A80">
        <v>78</v>
      </c>
      <c r="B80" t="s">
        <v>46826</v>
      </c>
      <c r="C80" t="s">
        <v>46825</v>
      </c>
      <c r="F80" t="s">
        <v>46824</v>
      </c>
      <c r="G80" t="s">
        <v>17</v>
      </c>
      <c r="H80" t="s">
        <v>16</v>
      </c>
      <c r="I80" t="s">
        <v>46823</v>
      </c>
      <c r="J80">
        <v>60032325</v>
      </c>
      <c r="K80" t="s">
        <v>46822</v>
      </c>
      <c r="L80" t="s">
        <v>46821</v>
      </c>
      <c r="M80" t="s">
        <v>1645</v>
      </c>
      <c r="N80">
        <v>5</v>
      </c>
      <c r="O80" t="s">
        <v>46820</v>
      </c>
      <c r="P80" t="s">
        <v>46819</v>
      </c>
      <c r="Q80" t="s">
        <v>46818</v>
      </c>
      <c r="R80" s="8">
        <v>41440</v>
      </c>
      <c r="S80" s="9">
        <f t="shared" si="8"/>
        <v>2013</v>
      </c>
      <c r="T80" s="9">
        <v>2013</v>
      </c>
      <c r="U80" s="9">
        <f t="shared" si="9"/>
        <v>9</v>
      </c>
      <c r="V80" s="8">
        <v>41440</v>
      </c>
      <c r="W80" t="s">
        <v>3708</v>
      </c>
      <c r="X80" s="2">
        <v>1.524</v>
      </c>
      <c r="Y80" s="7">
        <f t="shared" si="15"/>
        <v>4.0682309601986065E-2</v>
      </c>
      <c r="AA80">
        <v>1469592</v>
      </c>
      <c r="AB80">
        <v>12863</v>
      </c>
      <c r="AC80">
        <v>15394794</v>
      </c>
      <c r="AD80" t="s">
        <v>6</v>
      </c>
      <c r="AE80">
        <v>38</v>
      </c>
      <c r="AF80">
        <v>12</v>
      </c>
      <c r="AH80" t="s">
        <v>46817</v>
      </c>
      <c r="AI80" t="s">
        <v>46816</v>
      </c>
      <c r="AK80" t="s">
        <v>46815</v>
      </c>
      <c r="AL80">
        <v>9</v>
      </c>
      <c r="AM80" s="5">
        <f t="shared" si="10"/>
        <v>1</v>
      </c>
      <c r="AN80" s="4">
        <f t="shared" si="14"/>
        <v>1.5145778114350624E-3</v>
      </c>
      <c r="AO80" s="3"/>
      <c r="AP80">
        <v>0</v>
      </c>
      <c r="AQ80" t="s">
        <v>1694</v>
      </c>
      <c r="AR80">
        <v>25287100</v>
      </c>
      <c r="AS80" t="s">
        <v>1693</v>
      </c>
      <c r="AT80" s="2">
        <v>3.7759999999999998</v>
      </c>
      <c r="AU80" s="1">
        <f t="shared" si="11"/>
        <v>2.8931990064820763</v>
      </c>
      <c r="AV80" s="1">
        <f t="shared" si="12"/>
        <v>2.1098443706710563</v>
      </c>
      <c r="AW80" s="1">
        <f t="shared" si="13"/>
        <v>1.3264897348600364</v>
      </c>
    </row>
    <row r="81" spans="1:49" x14ac:dyDescent="0.2">
      <c r="A81">
        <v>79</v>
      </c>
      <c r="B81" t="s">
        <v>46814</v>
      </c>
      <c r="C81" t="s">
        <v>46813</v>
      </c>
      <c r="F81" t="s">
        <v>46812</v>
      </c>
      <c r="G81" t="s">
        <v>17</v>
      </c>
      <c r="H81" t="s">
        <v>16</v>
      </c>
      <c r="I81" t="s">
        <v>4241</v>
      </c>
      <c r="J81">
        <v>60022195</v>
      </c>
      <c r="K81" t="s">
        <v>8773</v>
      </c>
      <c r="L81" t="s">
        <v>8772</v>
      </c>
      <c r="M81" t="s">
        <v>120</v>
      </c>
      <c r="N81">
        <v>3</v>
      </c>
      <c r="O81" t="s">
        <v>46811</v>
      </c>
      <c r="P81" t="s">
        <v>46810</v>
      </c>
      <c r="Q81" t="s">
        <v>25526</v>
      </c>
      <c r="R81" s="8">
        <v>41439</v>
      </c>
      <c r="S81" s="9">
        <f t="shared" si="8"/>
        <v>2013</v>
      </c>
      <c r="T81" s="9">
        <v>2013</v>
      </c>
      <c r="U81" s="9">
        <f t="shared" si="9"/>
        <v>9</v>
      </c>
      <c r="V81" s="8">
        <v>41439</v>
      </c>
      <c r="W81" t="s">
        <v>29315</v>
      </c>
      <c r="X81" s="2">
        <v>1.071</v>
      </c>
      <c r="Y81" s="7">
        <f t="shared" si="15"/>
        <v>2.8589733322655561E-2</v>
      </c>
      <c r="AA81">
        <v>219606</v>
      </c>
      <c r="AB81">
        <v>28134</v>
      </c>
      <c r="AD81" t="s">
        <v>6</v>
      </c>
      <c r="AE81">
        <v>138</v>
      </c>
      <c r="AF81">
        <v>22</v>
      </c>
      <c r="AG81">
        <v>224104</v>
      </c>
      <c r="AI81" t="s">
        <v>46809</v>
      </c>
      <c r="AK81" t="s">
        <v>46808</v>
      </c>
      <c r="AL81">
        <v>13</v>
      </c>
      <c r="AM81" s="5">
        <f t="shared" si="10"/>
        <v>1.4444444444444444</v>
      </c>
      <c r="AN81" s="4">
        <f t="shared" si="14"/>
        <v>2.1877235054062012E-3</v>
      </c>
      <c r="AO81" s="3"/>
      <c r="AP81">
        <v>0</v>
      </c>
      <c r="AQ81" t="s">
        <v>2160</v>
      </c>
      <c r="AR81">
        <v>1112825</v>
      </c>
      <c r="AS81" t="s">
        <v>2159</v>
      </c>
      <c r="AT81" s="2">
        <v>3.488</v>
      </c>
      <c r="AU81" s="1">
        <f t="shared" si="11"/>
        <v>2.0669130377480753</v>
      </c>
      <c r="AV81" s="1">
        <f t="shared" si="12"/>
        <v>1.5388728414030881</v>
      </c>
      <c r="AW81" s="1">
        <f t="shared" si="13"/>
        <v>1.0108326450581009</v>
      </c>
    </row>
    <row r="82" spans="1:49" x14ac:dyDescent="0.2">
      <c r="A82">
        <v>80</v>
      </c>
      <c r="B82" t="s">
        <v>46807</v>
      </c>
      <c r="C82" t="s">
        <v>46806</v>
      </c>
      <c r="F82" t="s">
        <v>46805</v>
      </c>
      <c r="G82" t="s">
        <v>17</v>
      </c>
      <c r="H82" t="s">
        <v>16</v>
      </c>
      <c r="I82" t="s">
        <v>46804</v>
      </c>
      <c r="J82" t="s">
        <v>46803</v>
      </c>
      <c r="K82" t="s">
        <v>46802</v>
      </c>
      <c r="L82" t="s">
        <v>46801</v>
      </c>
      <c r="M82" t="s">
        <v>84</v>
      </c>
      <c r="N82">
        <v>4</v>
      </c>
      <c r="O82" t="s">
        <v>46800</v>
      </c>
      <c r="P82" t="s">
        <v>46799</v>
      </c>
      <c r="Q82" t="s">
        <v>46798</v>
      </c>
      <c r="R82" s="8">
        <v>41439</v>
      </c>
      <c r="S82" s="9">
        <f t="shared" si="8"/>
        <v>2013</v>
      </c>
      <c r="T82" s="9">
        <v>2013</v>
      </c>
      <c r="U82" s="9">
        <f t="shared" si="9"/>
        <v>9</v>
      </c>
      <c r="V82" s="8">
        <v>2013</v>
      </c>
      <c r="W82" t="s">
        <v>33261</v>
      </c>
      <c r="X82" s="2">
        <v>1.159</v>
      </c>
      <c r="Y82" s="7">
        <f t="shared" si="15"/>
        <v>3.093884306345266E-2</v>
      </c>
      <c r="AA82">
        <v>8853010</v>
      </c>
      <c r="AB82">
        <v>12998</v>
      </c>
      <c r="AD82" t="s">
        <v>6</v>
      </c>
      <c r="AE82">
        <v>60</v>
      </c>
      <c r="AF82">
        <v>6</v>
      </c>
      <c r="AG82">
        <v>6521054</v>
      </c>
      <c r="AH82" t="s">
        <v>4938</v>
      </c>
      <c r="AI82" t="s">
        <v>46797</v>
      </c>
      <c r="AK82" t="s">
        <v>46796</v>
      </c>
      <c r="AL82">
        <v>4</v>
      </c>
      <c r="AM82" s="5">
        <f t="shared" si="10"/>
        <v>0.44444444444444442</v>
      </c>
      <c r="AN82" s="4">
        <f t="shared" si="14"/>
        <v>6.7314569397113879E-4</v>
      </c>
      <c r="AO82" s="3"/>
      <c r="AP82">
        <v>0</v>
      </c>
      <c r="AR82" t="s">
        <v>42</v>
      </c>
      <c r="AT82" s="2" t="s">
        <v>41</v>
      </c>
      <c r="AU82" s="1">
        <f t="shared" si="11"/>
        <v>2.1859133852608204</v>
      </c>
      <c r="AV82" s="1">
        <f t="shared" si="12"/>
        <v>1.5805994378711898</v>
      </c>
      <c r="AW82" s="1">
        <f t="shared" si="13"/>
        <v>0.97528549048155955</v>
      </c>
    </row>
    <row r="83" spans="1:49" x14ac:dyDescent="0.2">
      <c r="A83">
        <v>81</v>
      </c>
      <c r="B83" t="s">
        <v>46795</v>
      </c>
      <c r="C83" t="s">
        <v>46794</v>
      </c>
      <c r="F83" t="s">
        <v>46793</v>
      </c>
      <c r="G83" t="s">
        <v>17</v>
      </c>
      <c r="H83" t="s">
        <v>16</v>
      </c>
      <c r="I83" t="s">
        <v>46792</v>
      </c>
      <c r="J83">
        <v>60029241</v>
      </c>
      <c r="K83" t="s">
        <v>33157</v>
      </c>
      <c r="L83" t="s">
        <v>33156</v>
      </c>
      <c r="M83" t="s">
        <v>120</v>
      </c>
      <c r="N83">
        <v>8</v>
      </c>
      <c r="O83" t="s">
        <v>46791</v>
      </c>
      <c r="P83" t="s">
        <v>46790</v>
      </c>
      <c r="Q83" t="s">
        <v>46789</v>
      </c>
      <c r="R83" s="8">
        <v>41439</v>
      </c>
      <c r="S83" s="9">
        <f t="shared" si="8"/>
        <v>2013</v>
      </c>
      <c r="T83" s="9">
        <v>2013</v>
      </c>
      <c r="U83" s="9">
        <f t="shared" si="9"/>
        <v>9</v>
      </c>
      <c r="V83" s="8">
        <v>2013</v>
      </c>
      <c r="W83" t="s">
        <v>25512</v>
      </c>
      <c r="X83" s="2">
        <v>0.81</v>
      </c>
      <c r="Y83" s="7">
        <f t="shared" si="15"/>
        <v>2.1622487386882359E-2</v>
      </c>
      <c r="AA83">
        <v>10411135</v>
      </c>
      <c r="AB83">
        <v>12116</v>
      </c>
      <c r="AD83" t="s">
        <v>6</v>
      </c>
      <c r="AE83">
        <v>25</v>
      </c>
      <c r="AF83">
        <v>12</v>
      </c>
      <c r="AG83">
        <v>6514122</v>
      </c>
      <c r="AH83" t="s">
        <v>46788</v>
      </c>
      <c r="AI83" t="s">
        <v>46787</v>
      </c>
      <c r="AJ83" t="s">
        <v>46786</v>
      </c>
      <c r="AK83" t="s">
        <v>46785</v>
      </c>
      <c r="AL83">
        <v>0</v>
      </c>
      <c r="AM83" s="5">
        <f t="shared" si="10"/>
        <v>0</v>
      </c>
      <c r="AN83" s="4">
        <f t="shared" si="14"/>
        <v>0</v>
      </c>
      <c r="AO83" s="3"/>
      <c r="AP83">
        <v>0</v>
      </c>
      <c r="AR83" t="s">
        <v>42</v>
      </c>
      <c r="AT83" s="2">
        <v>2.468</v>
      </c>
      <c r="AU83" s="1">
        <f t="shared" si="11"/>
        <v>1.5135741170817649</v>
      </c>
      <c r="AV83" s="1">
        <f t="shared" si="12"/>
        <v>1.0811243693441179</v>
      </c>
      <c r="AW83" s="1">
        <f t="shared" si="13"/>
        <v>0.64867462160647071</v>
      </c>
    </row>
    <row r="84" spans="1:49" x14ac:dyDescent="0.2">
      <c r="A84">
        <v>82</v>
      </c>
      <c r="B84" t="s">
        <v>46784</v>
      </c>
      <c r="C84" t="s">
        <v>46783</v>
      </c>
      <c r="F84" t="s">
        <v>46782</v>
      </c>
      <c r="G84" t="s">
        <v>17</v>
      </c>
      <c r="H84" t="s">
        <v>16</v>
      </c>
      <c r="I84" t="s">
        <v>46781</v>
      </c>
      <c r="J84">
        <v>60023682</v>
      </c>
      <c r="K84" t="s">
        <v>46780</v>
      </c>
      <c r="L84" t="s">
        <v>46779</v>
      </c>
      <c r="M84" t="s">
        <v>7248</v>
      </c>
      <c r="N84">
        <v>1</v>
      </c>
      <c r="O84" t="s">
        <v>46778</v>
      </c>
      <c r="P84">
        <v>6508278935</v>
      </c>
      <c r="Q84">
        <v>60023682</v>
      </c>
      <c r="R84" s="8">
        <v>41439</v>
      </c>
      <c r="S84" s="9">
        <f t="shared" si="8"/>
        <v>2013</v>
      </c>
      <c r="T84" s="9">
        <v>2013</v>
      </c>
      <c r="U84" s="9">
        <f t="shared" si="9"/>
        <v>9</v>
      </c>
      <c r="V84" s="8">
        <v>2013</v>
      </c>
      <c r="W84" t="s">
        <v>46777</v>
      </c>
      <c r="X84" s="2">
        <v>0.19500000000000001</v>
      </c>
      <c r="Y84" s="7">
        <f t="shared" si="15"/>
        <v>5.2054136301753831E-3</v>
      </c>
      <c r="AA84">
        <v>19464614</v>
      </c>
      <c r="AB84">
        <v>19700174723</v>
      </c>
      <c r="AC84">
        <v>19464622</v>
      </c>
      <c r="AD84" t="s">
        <v>6</v>
      </c>
      <c r="AE84">
        <v>6</v>
      </c>
      <c r="AF84">
        <v>1</v>
      </c>
      <c r="AH84" t="s">
        <v>46776</v>
      </c>
      <c r="AI84" t="s">
        <v>46775</v>
      </c>
      <c r="AK84" t="s">
        <v>46774</v>
      </c>
      <c r="AL84">
        <v>0</v>
      </c>
      <c r="AM84" s="5">
        <f t="shared" si="10"/>
        <v>0</v>
      </c>
      <c r="AN84" s="4">
        <f t="shared" si="14"/>
        <v>0</v>
      </c>
      <c r="AO84" s="3"/>
      <c r="AP84">
        <v>0</v>
      </c>
      <c r="AR84" t="s">
        <v>42</v>
      </c>
      <c r="AT84" s="2" t="s">
        <v>41</v>
      </c>
      <c r="AU84" s="1">
        <f t="shared" si="11"/>
        <v>0.36437895411227678</v>
      </c>
      <c r="AV84" s="1">
        <f t="shared" si="12"/>
        <v>0.26027068150876914</v>
      </c>
      <c r="AW84" s="1">
        <f t="shared" si="13"/>
        <v>0.15616240890526148</v>
      </c>
    </row>
    <row r="85" spans="1:49" x14ac:dyDescent="0.2">
      <c r="A85">
        <v>83</v>
      </c>
      <c r="B85" t="s">
        <v>46773</v>
      </c>
      <c r="C85" t="s">
        <v>46772</v>
      </c>
      <c r="F85" t="s">
        <v>46771</v>
      </c>
      <c r="G85" t="s">
        <v>17</v>
      </c>
      <c r="H85" t="s">
        <v>16</v>
      </c>
      <c r="I85" t="s">
        <v>46770</v>
      </c>
      <c r="J85" t="s">
        <v>46769</v>
      </c>
      <c r="K85" t="s">
        <v>46768</v>
      </c>
      <c r="L85" t="s">
        <v>46767</v>
      </c>
      <c r="M85" t="s">
        <v>46766</v>
      </c>
      <c r="N85">
        <v>7</v>
      </c>
      <c r="O85" t="s">
        <v>46765</v>
      </c>
      <c r="P85" t="s">
        <v>46764</v>
      </c>
      <c r="Q85" t="s">
        <v>46763</v>
      </c>
      <c r="R85" s="8">
        <v>41439</v>
      </c>
      <c r="S85" s="9">
        <f t="shared" si="8"/>
        <v>2013</v>
      </c>
      <c r="T85" s="9">
        <v>2013</v>
      </c>
      <c r="U85" s="9">
        <f t="shared" si="9"/>
        <v>9</v>
      </c>
      <c r="V85" s="8">
        <v>2013</v>
      </c>
      <c r="W85" t="s">
        <v>25512</v>
      </c>
      <c r="X85" s="2">
        <v>0.81</v>
      </c>
      <c r="Y85" s="7">
        <f t="shared" si="15"/>
        <v>2.1622487386882359E-2</v>
      </c>
      <c r="AA85">
        <v>10411135</v>
      </c>
      <c r="AB85">
        <v>12116</v>
      </c>
      <c r="AD85" t="s">
        <v>6</v>
      </c>
      <c r="AE85">
        <v>25</v>
      </c>
      <c r="AF85">
        <v>12</v>
      </c>
      <c r="AG85">
        <v>6497496</v>
      </c>
      <c r="AH85" t="s">
        <v>46762</v>
      </c>
      <c r="AI85" t="s">
        <v>46761</v>
      </c>
      <c r="AJ85" t="s">
        <v>46760</v>
      </c>
      <c r="AK85" t="s">
        <v>46759</v>
      </c>
      <c r="AL85">
        <v>20</v>
      </c>
      <c r="AM85" s="5">
        <f t="shared" si="10"/>
        <v>2.2222222222222223</v>
      </c>
      <c r="AN85" s="4">
        <f t="shared" si="14"/>
        <v>3.3657284698556944E-3</v>
      </c>
      <c r="AO85" s="3"/>
      <c r="AP85">
        <v>0</v>
      </c>
      <c r="AR85" t="s">
        <v>42</v>
      </c>
      <c r="AT85" s="2">
        <v>2.468</v>
      </c>
      <c r="AU85" s="1">
        <f t="shared" si="11"/>
        <v>1.6145459711774359</v>
      </c>
      <c r="AV85" s="1">
        <f t="shared" si="12"/>
        <v>1.2494107928369027</v>
      </c>
      <c r="AW85" s="1">
        <f t="shared" si="13"/>
        <v>0.88427561449636938</v>
      </c>
    </row>
    <row r="86" spans="1:49" x14ac:dyDescent="0.2">
      <c r="A86">
        <v>84</v>
      </c>
      <c r="B86" t="s">
        <v>46758</v>
      </c>
      <c r="C86" t="s">
        <v>46757</v>
      </c>
      <c r="E86">
        <v>26438945</v>
      </c>
      <c r="F86" t="s">
        <v>46756</v>
      </c>
      <c r="G86" t="s">
        <v>17</v>
      </c>
      <c r="H86" t="s">
        <v>16</v>
      </c>
      <c r="I86" t="s">
        <v>46755</v>
      </c>
      <c r="J86" t="s">
        <v>46754</v>
      </c>
      <c r="K86" t="s">
        <v>46753</v>
      </c>
      <c r="L86" t="s">
        <v>46752</v>
      </c>
      <c r="M86" t="s">
        <v>268</v>
      </c>
      <c r="N86">
        <v>2</v>
      </c>
      <c r="O86" t="s">
        <v>46751</v>
      </c>
      <c r="P86" t="s">
        <v>46750</v>
      </c>
      <c r="Q86" t="s">
        <v>46749</v>
      </c>
      <c r="R86" s="8">
        <v>41438</v>
      </c>
      <c r="S86" s="9">
        <f t="shared" si="8"/>
        <v>2013</v>
      </c>
      <c r="T86" s="9">
        <v>2013</v>
      </c>
      <c r="U86" s="9">
        <f t="shared" si="9"/>
        <v>9</v>
      </c>
      <c r="V86" s="8">
        <v>41438</v>
      </c>
      <c r="W86" t="s">
        <v>29174</v>
      </c>
      <c r="X86" s="2">
        <v>0.621</v>
      </c>
      <c r="Y86" s="7">
        <f t="shared" si="15"/>
        <v>1.6577240329943142E-2</v>
      </c>
      <c r="AA86">
        <v>11755326</v>
      </c>
      <c r="AB86">
        <v>4700151916</v>
      </c>
      <c r="AC86">
        <v>11755334</v>
      </c>
      <c r="AD86" t="s">
        <v>6</v>
      </c>
      <c r="AE86">
        <v>3670</v>
      </c>
      <c r="AF86">
        <v>3</v>
      </c>
      <c r="AH86" t="s">
        <v>46748</v>
      </c>
      <c r="AI86" t="s">
        <v>46747</v>
      </c>
      <c r="AJ86" t="s">
        <v>46746</v>
      </c>
      <c r="AK86" t="s">
        <v>46745</v>
      </c>
      <c r="AL86">
        <v>14</v>
      </c>
      <c r="AM86" s="5">
        <f t="shared" si="10"/>
        <v>1.5555555555555556</v>
      </c>
      <c r="AN86" s="4">
        <f t="shared" si="14"/>
        <v>2.356009928898986E-3</v>
      </c>
      <c r="AO86" s="3"/>
      <c r="AP86">
        <v>0</v>
      </c>
      <c r="AR86" t="s">
        <v>42</v>
      </c>
      <c r="AT86" s="2">
        <v>1.091</v>
      </c>
      <c r="AU86" s="1">
        <f t="shared" si="11"/>
        <v>1.2310871209629894</v>
      </c>
      <c r="AV86" s="1">
        <f t="shared" si="12"/>
        <v>0.94666251294210635</v>
      </c>
      <c r="AW86" s="1">
        <f t="shared" si="13"/>
        <v>0.66223790492122325</v>
      </c>
    </row>
    <row r="87" spans="1:49" x14ac:dyDescent="0.2">
      <c r="A87">
        <v>85</v>
      </c>
      <c r="B87" t="s">
        <v>46744</v>
      </c>
      <c r="C87" t="s">
        <v>46743</v>
      </c>
      <c r="E87">
        <v>23758657</v>
      </c>
      <c r="F87" t="s">
        <v>46742</v>
      </c>
      <c r="G87" t="s">
        <v>17</v>
      </c>
      <c r="H87" t="s">
        <v>16</v>
      </c>
      <c r="I87" t="s">
        <v>46741</v>
      </c>
      <c r="J87" t="s">
        <v>46740</v>
      </c>
      <c r="K87" t="s">
        <v>46739</v>
      </c>
      <c r="L87" t="s">
        <v>46738</v>
      </c>
      <c r="M87" t="s">
        <v>46737</v>
      </c>
      <c r="N87">
        <v>14</v>
      </c>
      <c r="O87" t="s">
        <v>46736</v>
      </c>
      <c r="P87" t="s">
        <v>46735</v>
      </c>
      <c r="Q87" t="s">
        <v>46734</v>
      </c>
      <c r="R87" s="8">
        <v>41438</v>
      </c>
      <c r="S87" s="9">
        <f t="shared" si="8"/>
        <v>2013</v>
      </c>
      <c r="T87" s="9">
        <v>2013</v>
      </c>
      <c r="U87" s="9">
        <f t="shared" si="9"/>
        <v>9</v>
      </c>
      <c r="V87" s="8">
        <v>2013</v>
      </c>
      <c r="W87" t="s">
        <v>46733</v>
      </c>
      <c r="X87" s="2">
        <v>1.1080000000000001</v>
      </c>
      <c r="Y87" s="7">
        <f t="shared" si="15"/>
        <v>2.9577427190945253E-2</v>
      </c>
      <c r="AB87">
        <v>19633</v>
      </c>
      <c r="AC87">
        <v>14712180</v>
      </c>
      <c r="AD87" t="s">
        <v>6</v>
      </c>
      <c r="AE87">
        <v>13</v>
      </c>
      <c r="AF87">
        <v>1</v>
      </c>
      <c r="AG87">
        <v>129</v>
      </c>
      <c r="AI87" t="s">
        <v>46732</v>
      </c>
      <c r="AJ87" t="s">
        <v>46731</v>
      </c>
      <c r="AK87" t="s">
        <v>46730</v>
      </c>
      <c r="AL87">
        <v>6</v>
      </c>
      <c r="AM87" s="5">
        <f t="shared" si="10"/>
        <v>0.66666666666666663</v>
      </c>
      <c r="AN87" s="4">
        <f t="shared" si="14"/>
        <v>1.0097185409567082E-3</v>
      </c>
      <c r="AO87" s="3"/>
      <c r="AP87">
        <v>1</v>
      </c>
      <c r="AR87" t="s">
        <v>42</v>
      </c>
      <c r="AT87" s="2">
        <v>3.605</v>
      </c>
      <c r="AU87" s="1">
        <f t="shared" si="11"/>
        <v>2.1007114595948688</v>
      </c>
      <c r="AV87" s="1">
        <f t="shared" si="12"/>
        <v>1.5293572865950982</v>
      </c>
      <c r="AW87" s="1">
        <f t="shared" si="13"/>
        <v>0.95800311359532708</v>
      </c>
    </row>
    <row r="88" spans="1:49" x14ac:dyDescent="0.2">
      <c r="A88">
        <v>86</v>
      </c>
      <c r="B88" t="s">
        <v>46729</v>
      </c>
      <c r="C88" t="s">
        <v>46728</v>
      </c>
      <c r="F88" t="s">
        <v>46727</v>
      </c>
      <c r="G88" t="s">
        <v>17</v>
      </c>
      <c r="H88" t="s">
        <v>16</v>
      </c>
      <c r="I88" t="s">
        <v>27704</v>
      </c>
      <c r="J88" t="s">
        <v>27703</v>
      </c>
      <c r="K88" t="s">
        <v>27702</v>
      </c>
      <c r="L88" t="s">
        <v>27701</v>
      </c>
      <c r="M88" t="s">
        <v>248</v>
      </c>
      <c r="N88">
        <v>4</v>
      </c>
      <c r="O88" t="s">
        <v>46726</v>
      </c>
      <c r="P88" t="s">
        <v>46725</v>
      </c>
      <c r="Q88" t="s">
        <v>27698</v>
      </c>
      <c r="R88" s="8">
        <v>41438</v>
      </c>
      <c r="S88" s="9">
        <f t="shared" si="8"/>
        <v>2013</v>
      </c>
      <c r="T88" s="9">
        <v>2013</v>
      </c>
      <c r="U88" s="9">
        <f t="shared" si="9"/>
        <v>9</v>
      </c>
      <c r="V88" s="8">
        <v>41438</v>
      </c>
      <c r="W88" t="s">
        <v>36721</v>
      </c>
      <c r="X88" s="2">
        <v>0.85699999999999998</v>
      </c>
      <c r="Y88" s="7">
        <f t="shared" si="15"/>
        <v>2.287712554389899E-2</v>
      </c>
      <c r="AA88">
        <v>223727</v>
      </c>
      <c r="AB88">
        <v>28570</v>
      </c>
      <c r="AC88">
        <v>13616463</v>
      </c>
      <c r="AD88" t="s">
        <v>6</v>
      </c>
      <c r="AE88">
        <v>46</v>
      </c>
      <c r="AF88">
        <v>23</v>
      </c>
      <c r="AG88">
        <v>235203</v>
      </c>
      <c r="AI88" t="s">
        <v>46724</v>
      </c>
      <c r="AK88" t="s">
        <v>46723</v>
      </c>
      <c r="AL88">
        <v>13</v>
      </c>
      <c r="AM88" s="5">
        <f t="shared" si="10"/>
        <v>1.4444444444444444</v>
      </c>
      <c r="AN88" s="4">
        <f t="shared" si="14"/>
        <v>2.1877235054062012E-3</v>
      </c>
      <c r="AO88" s="3"/>
      <c r="AP88">
        <v>0</v>
      </c>
      <c r="AR88" t="s">
        <v>42</v>
      </c>
      <c r="AT88" s="2" t="s">
        <v>41</v>
      </c>
      <c r="AU88" s="1">
        <f t="shared" si="11"/>
        <v>1.6670304932351152</v>
      </c>
      <c r="AV88" s="1">
        <f t="shared" si="12"/>
        <v>1.2532424524652597</v>
      </c>
      <c r="AW88" s="1">
        <f t="shared" si="13"/>
        <v>0.83945441169540369</v>
      </c>
    </row>
    <row r="89" spans="1:49" x14ac:dyDescent="0.2">
      <c r="A89">
        <v>87</v>
      </c>
      <c r="B89" t="s">
        <v>46722</v>
      </c>
      <c r="C89" t="s">
        <v>46721</v>
      </c>
      <c r="F89" t="s">
        <v>46720</v>
      </c>
      <c r="G89" t="s">
        <v>17</v>
      </c>
      <c r="H89" t="s">
        <v>16</v>
      </c>
      <c r="I89" t="s">
        <v>46719</v>
      </c>
      <c r="J89" t="s">
        <v>46718</v>
      </c>
      <c r="K89" t="s">
        <v>46717</v>
      </c>
      <c r="L89" t="s">
        <v>46716</v>
      </c>
      <c r="M89" t="s">
        <v>17462</v>
      </c>
      <c r="N89">
        <v>7</v>
      </c>
      <c r="O89" t="s">
        <v>46715</v>
      </c>
      <c r="P89" t="s">
        <v>46714</v>
      </c>
      <c r="Q89" t="s">
        <v>46713</v>
      </c>
      <c r="R89" s="8">
        <v>41437</v>
      </c>
      <c r="S89" s="9">
        <f t="shared" si="8"/>
        <v>2013</v>
      </c>
      <c r="T89" s="9">
        <v>2013</v>
      </c>
      <c r="U89" s="9">
        <f t="shared" si="9"/>
        <v>9</v>
      </c>
      <c r="V89" s="8">
        <v>41437</v>
      </c>
      <c r="W89" t="s">
        <v>46712</v>
      </c>
      <c r="X89" s="2" t="s">
        <v>41</v>
      </c>
      <c r="Y89" s="7" t="e">
        <f t="shared" si="15"/>
        <v>#VALUE!</v>
      </c>
      <c r="AA89">
        <v>14779226</v>
      </c>
      <c r="AB89">
        <v>62317</v>
      </c>
      <c r="AD89" t="s">
        <v>6</v>
      </c>
      <c r="AE89">
        <v>42</v>
      </c>
      <c r="AF89">
        <v>26</v>
      </c>
      <c r="AH89" t="s">
        <v>46711</v>
      </c>
      <c r="AI89" t="s">
        <v>46710</v>
      </c>
      <c r="AK89" t="s">
        <v>46709</v>
      </c>
      <c r="AL89">
        <v>12</v>
      </c>
      <c r="AM89" s="5">
        <f t="shared" si="10"/>
        <v>1.3333333333333333</v>
      </c>
      <c r="AN89" s="4">
        <f t="shared" si="14"/>
        <v>2.0194370819134164E-3</v>
      </c>
      <c r="AO89" s="3"/>
      <c r="AP89">
        <v>0</v>
      </c>
      <c r="AQ89" t="s">
        <v>2325</v>
      </c>
      <c r="AR89">
        <v>274404</v>
      </c>
      <c r="AS89" t="s">
        <v>2324</v>
      </c>
      <c r="AT89" s="2" t="s">
        <v>41</v>
      </c>
      <c r="AU89" s="1" t="e">
        <f t="shared" si="11"/>
        <v>#VALUE!</v>
      </c>
      <c r="AV89" s="1" t="e">
        <f t="shared" si="12"/>
        <v>#VALUE!</v>
      </c>
      <c r="AW89" s="1" t="e">
        <f t="shared" si="13"/>
        <v>#VALUE!</v>
      </c>
    </row>
    <row r="90" spans="1:49" x14ac:dyDescent="0.2">
      <c r="A90">
        <v>88</v>
      </c>
      <c r="B90" t="s">
        <v>46708</v>
      </c>
      <c r="C90" t="s">
        <v>46707</v>
      </c>
      <c r="F90" t="s">
        <v>46706</v>
      </c>
      <c r="G90" t="s">
        <v>17</v>
      </c>
      <c r="H90" t="s">
        <v>16</v>
      </c>
      <c r="I90" t="s">
        <v>46705</v>
      </c>
      <c r="J90" t="s">
        <v>46704</v>
      </c>
      <c r="K90" t="s">
        <v>46703</v>
      </c>
      <c r="L90" t="s">
        <v>46702</v>
      </c>
      <c r="M90" t="s">
        <v>1082</v>
      </c>
      <c r="N90">
        <v>10</v>
      </c>
      <c r="O90" t="s">
        <v>46701</v>
      </c>
      <c r="P90" t="s">
        <v>46700</v>
      </c>
      <c r="Q90" t="s">
        <v>46699</v>
      </c>
      <c r="R90" s="8">
        <v>41437</v>
      </c>
      <c r="S90" s="9">
        <f t="shared" si="8"/>
        <v>2013</v>
      </c>
      <c r="T90" s="9">
        <v>2013</v>
      </c>
      <c r="U90" s="9">
        <f t="shared" si="9"/>
        <v>9</v>
      </c>
      <c r="V90" s="8">
        <v>41437</v>
      </c>
      <c r="W90" t="s">
        <v>24793</v>
      </c>
      <c r="X90" s="2">
        <v>4.8529999999999998</v>
      </c>
      <c r="Y90" s="7">
        <f t="shared" si="15"/>
        <v>0.12954806331918528</v>
      </c>
      <c r="AA90">
        <v>15306984</v>
      </c>
      <c r="AB90">
        <v>17853</v>
      </c>
      <c r="AC90">
        <v>15306992</v>
      </c>
      <c r="AD90" t="s">
        <v>6</v>
      </c>
      <c r="AE90">
        <v>13</v>
      </c>
      <c r="AF90">
        <v>6</v>
      </c>
      <c r="AH90" t="s">
        <v>46698</v>
      </c>
      <c r="AI90" t="s">
        <v>46697</v>
      </c>
      <c r="AJ90" t="s">
        <v>46696</v>
      </c>
      <c r="AK90" t="s">
        <v>46695</v>
      </c>
      <c r="AL90">
        <v>91</v>
      </c>
      <c r="AM90" s="5">
        <f t="shared" si="10"/>
        <v>10.111111111111111</v>
      </c>
      <c r="AN90" s="4">
        <f t="shared" si="14"/>
        <v>1.5314064537843409E-2</v>
      </c>
      <c r="AO90" s="3"/>
      <c r="AP90">
        <v>0</v>
      </c>
      <c r="AR90" t="s">
        <v>42</v>
      </c>
      <c r="AT90" s="2">
        <v>11.189</v>
      </c>
      <c r="AU90" s="1">
        <f t="shared" si="11"/>
        <v>9.5277863684782726</v>
      </c>
      <c r="AV90" s="1">
        <f t="shared" si="12"/>
        <v>7.2431063928514341</v>
      </c>
      <c r="AW90" s="1">
        <f t="shared" si="13"/>
        <v>4.9584264172245964</v>
      </c>
    </row>
    <row r="91" spans="1:49" x14ac:dyDescent="0.2">
      <c r="A91">
        <v>89</v>
      </c>
      <c r="B91" t="s">
        <v>46694</v>
      </c>
      <c r="C91" t="s">
        <v>46693</v>
      </c>
      <c r="E91">
        <v>23635097</v>
      </c>
      <c r="F91" t="s">
        <v>46692</v>
      </c>
      <c r="G91" t="s">
        <v>17</v>
      </c>
      <c r="H91" t="s">
        <v>16</v>
      </c>
      <c r="I91" t="s">
        <v>46691</v>
      </c>
      <c r="J91" t="s">
        <v>46690</v>
      </c>
      <c r="K91" t="s">
        <v>46689</v>
      </c>
      <c r="L91" t="s">
        <v>46688</v>
      </c>
      <c r="M91" t="s">
        <v>1082</v>
      </c>
      <c r="N91">
        <v>9</v>
      </c>
      <c r="O91" t="s">
        <v>46687</v>
      </c>
      <c r="P91" t="s">
        <v>46686</v>
      </c>
      <c r="Q91" t="s">
        <v>46685</v>
      </c>
      <c r="R91" s="8">
        <v>41437</v>
      </c>
      <c r="S91" s="9">
        <f t="shared" si="8"/>
        <v>2013</v>
      </c>
      <c r="T91" s="9">
        <v>2013</v>
      </c>
      <c r="U91" s="9">
        <f t="shared" si="9"/>
        <v>9</v>
      </c>
      <c r="V91" s="8">
        <v>41437</v>
      </c>
      <c r="W91" t="s">
        <v>24793</v>
      </c>
      <c r="X91" s="2">
        <v>4.8529999999999998</v>
      </c>
      <c r="Y91" s="7">
        <f t="shared" si="15"/>
        <v>0.12954806331918528</v>
      </c>
      <c r="AA91">
        <v>15306984</v>
      </c>
      <c r="AB91">
        <v>17853</v>
      </c>
      <c r="AC91">
        <v>15306992</v>
      </c>
      <c r="AD91" t="s">
        <v>6</v>
      </c>
      <c r="AE91">
        <v>13</v>
      </c>
      <c r="AF91">
        <v>6</v>
      </c>
      <c r="AH91" t="s">
        <v>46684</v>
      </c>
      <c r="AI91" t="s">
        <v>46683</v>
      </c>
      <c r="AJ91" t="s">
        <v>46682</v>
      </c>
      <c r="AK91" t="s">
        <v>46681</v>
      </c>
      <c r="AL91">
        <v>525</v>
      </c>
      <c r="AM91" s="5">
        <f t="shared" si="10"/>
        <v>58.333333333333336</v>
      </c>
      <c r="AN91" s="4">
        <f t="shared" si="14"/>
        <v>8.8350372333711985E-2</v>
      </c>
      <c r="AO91" s="3"/>
      <c r="AP91">
        <v>0</v>
      </c>
      <c r="AQ91" t="s">
        <v>46680</v>
      </c>
      <c r="AR91" t="s">
        <v>46679</v>
      </c>
      <c r="AS91" t="s">
        <v>46678</v>
      </c>
      <c r="AT91" s="2">
        <v>11.189</v>
      </c>
      <c r="AU91" s="1">
        <f t="shared" si="11"/>
        <v>11.718875602354329</v>
      </c>
      <c r="AV91" s="1">
        <f t="shared" si="12"/>
        <v>10.894921782644863</v>
      </c>
      <c r="AW91" s="1">
        <f t="shared" si="13"/>
        <v>10.070967962935397</v>
      </c>
    </row>
    <row r="92" spans="1:49" x14ac:dyDescent="0.2">
      <c r="A92">
        <v>90</v>
      </c>
      <c r="B92" t="s">
        <v>46677</v>
      </c>
      <c r="C92" t="s">
        <v>46676</v>
      </c>
      <c r="F92" t="s">
        <v>46675</v>
      </c>
      <c r="G92" t="s">
        <v>17</v>
      </c>
      <c r="H92" t="s">
        <v>16</v>
      </c>
      <c r="I92" t="s">
        <v>46674</v>
      </c>
      <c r="J92">
        <v>60109826</v>
      </c>
      <c r="K92" t="s">
        <v>46673</v>
      </c>
      <c r="L92" t="s">
        <v>46672</v>
      </c>
      <c r="M92" t="s">
        <v>538</v>
      </c>
      <c r="N92">
        <v>1</v>
      </c>
      <c r="O92" t="s">
        <v>46671</v>
      </c>
      <c r="P92">
        <v>7007145690</v>
      </c>
      <c r="Q92">
        <v>60109826</v>
      </c>
      <c r="R92" s="8">
        <v>41437</v>
      </c>
      <c r="S92" s="9">
        <f t="shared" si="8"/>
        <v>2013</v>
      </c>
      <c r="T92" s="9">
        <v>2013</v>
      </c>
      <c r="U92" s="9">
        <f t="shared" si="9"/>
        <v>9</v>
      </c>
      <c r="V92" s="8">
        <v>2013</v>
      </c>
      <c r="W92" t="s">
        <v>21570</v>
      </c>
      <c r="X92" s="2">
        <v>0.28199999999999997</v>
      </c>
      <c r="Y92" s="7">
        <f t="shared" si="15"/>
        <v>7.527828942099783E-3</v>
      </c>
      <c r="AA92">
        <v>16875869</v>
      </c>
      <c r="AB92">
        <v>19700186861</v>
      </c>
      <c r="AC92">
        <v>16875877</v>
      </c>
      <c r="AD92" t="s">
        <v>6</v>
      </c>
      <c r="AE92">
        <v>2013</v>
      </c>
      <c r="AG92">
        <v>179296</v>
      </c>
      <c r="AI92" t="s">
        <v>46670</v>
      </c>
      <c r="AK92" t="s">
        <v>46669</v>
      </c>
      <c r="AL92">
        <v>5</v>
      </c>
      <c r="AM92" s="5">
        <f t="shared" si="10"/>
        <v>0.55555555555555558</v>
      </c>
      <c r="AN92" s="4">
        <f t="shared" si="14"/>
        <v>8.414321174639236E-4</v>
      </c>
      <c r="AO92" s="3"/>
      <c r="AP92">
        <v>1</v>
      </c>
      <c r="AR92" t="s">
        <v>42</v>
      </c>
      <c r="AT92" s="2">
        <v>1.1739999999999999</v>
      </c>
      <c r="AU92" s="1">
        <f t="shared" si="11"/>
        <v>0.5521909894709025</v>
      </c>
      <c r="AV92" s="1">
        <f t="shared" si="12"/>
        <v>0.41846305297818537</v>
      </c>
      <c r="AW92" s="1">
        <f t="shared" si="13"/>
        <v>0.28473511648546812</v>
      </c>
    </row>
    <row r="93" spans="1:49" x14ac:dyDescent="0.2">
      <c r="A93">
        <v>91</v>
      </c>
      <c r="B93" t="s">
        <v>46668</v>
      </c>
      <c r="C93" t="s">
        <v>46667</v>
      </c>
      <c r="F93" t="s">
        <v>46666</v>
      </c>
      <c r="G93" t="s">
        <v>17</v>
      </c>
      <c r="H93" t="s">
        <v>16</v>
      </c>
      <c r="I93" t="s">
        <v>2112</v>
      </c>
      <c r="J93" t="s">
        <v>46665</v>
      </c>
      <c r="K93" t="s">
        <v>46664</v>
      </c>
      <c r="L93" t="s">
        <v>46663</v>
      </c>
      <c r="M93" t="s">
        <v>12881</v>
      </c>
      <c r="N93">
        <v>4</v>
      </c>
      <c r="O93" t="s">
        <v>46662</v>
      </c>
      <c r="P93" t="s">
        <v>46661</v>
      </c>
      <c r="Q93" t="s">
        <v>46660</v>
      </c>
      <c r="R93" s="8">
        <v>41437</v>
      </c>
      <c r="S93" s="9">
        <f t="shared" si="8"/>
        <v>2013</v>
      </c>
      <c r="T93" s="9">
        <v>2013</v>
      </c>
      <c r="U93" s="9">
        <f t="shared" si="9"/>
        <v>9</v>
      </c>
      <c r="V93" s="8">
        <v>2013</v>
      </c>
      <c r="W93" t="s">
        <v>21570</v>
      </c>
      <c r="X93" s="2">
        <v>0.28199999999999997</v>
      </c>
      <c r="Y93" s="7">
        <f t="shared" si="15"/>
        <v>7.527828942099783E-3</v>
      </c>
      <c r="AA93">
        <v>16875869</v>
      </c>
      <c r="AB93">
        <v>19700186861</v>
      </c>
      <c r="AC93">
        <v>16875877</v>
      </c>
      <c r="AD93" t="s">
        <v>6</v>
      </c>
      <c r="AE93">
        <v>2013</v>
      </c>
      <c r="AG93">
        <v>417108</v>
      </c>
      <c r="AI93" t="s">
        <v>46659</v>
      </c>
      <c r="AK93" t="s">
        <v>46658</v>
      </c>
      <c r="AL93">
        <v>17</v>
      </c>
      <c r="AM93" s="5">
        <f t="shared" si="10"/>
        <v>1.8888888888888888</v>
      </c>
      <c r="AN93" s="4">
        <f t="shared" si="14"/>
        <v>2.86086919937734E-3</v>
      </c>
      <c r="AO93" s="3"/>
      <c r="AP93">
        <v>1</v>
      </c>
      <c r="AR93" t="s">
        <v>42</v>
      </c>
      <c r="AT93" s="2">
        <v>1.1739999999999999</v>
      </c>
      <c r="AU93" s="1">
        <f t="shared" si="11"/>
        <v>0.61277410192830495</v>
      </c>
      <c r="AV93" s="1">
        <f t="shared" si="12"/>
        <v>0.5194349070738562</v>
      </c>
      <c r="AW93" s="1">
        <f t="shared" si="13"/>
        <v>0.42609571221940729</v>
      </c>
    </row>
    <row r="94" spans="1:49" x14ac:dyDescent="0.2">
      <c r="A94">
        <v>92</v>
      </c>
      <c r="B94" t="s">
        <v>46657</v>
      </c>
      <c r="C94" t="s">
        <v>46656</v>
      </c>
      <c r="D94" t="s">
        <v>46655</v>
      </c>
      <c r="E94">
        <v>23712699</v>
      </c>
      <c r="F94" t="s">
        <v>46654</v>
      </c>
      <c r="G94" t="s">
        <v>17</v>
      </c>
      <c r="H94" t="s">
        <v>16</v>
      </c>
      <c r="I94" t="s">
        <v>10968</v>
      </c>
      <c r="J94" t="s">
        <v>46653</v>
      </c>
      <c r="K94" t="s">
        <v>46652</v>
      </c>
      <c r="L94" t="s">
        <v>46651</v>
      </c>
      <c r="M94" t="s">
        <v>1236</v>
      </c>
      <c r="N94">
        <v>8</v>
      </c>
      <c r="O94" t="s">
        <v>46650</v>
      </c>
      <c r="P94" t="s">
        <v>46649</v>
      </c>
      <c r="Q94" t="s">
        <v>46648</v>
      </c>
      <c r="R94" s="8">
        <v>41437</v>
      </c>
      <c r="S94" s="9">
        <f t="shared" si="8"/>
        <v>2013</v>
      </c>
      <c r="T94" s="9">
        <v>2013</v>
      </c>
      <c r="U94" s="9">
        <f t="shared" si="9"/>
        <v>9</v>
      </c>
      <c r="V94" s="8">
        <v>2013</v>
      </c>
      <c r="W94" t="s">
        <v>33906</v>
      </c>
      <c r="X94" s="2">
        <v>1.24</v>
      </c>
      <c r="Y94" s="7">
        <f t="shared" si="15"/>
        <v>3.3101091802140895E-2</v>
      </c>
      <c r="AB94">
        <v>21100200805</v>
      </c>
      <c r="AC94">
        <v>20452322</v>
      </c>
      <c r="AD94" t="s">
        <v>6</v>
      </c>
      <c r="AE94">
        <v>3</v>
      </c>
      <c r="AG94">
        <v>1903</v>
      </c>
      <c r="AI94" t="s">
        <v>46647</v>
      </c>
      <c r="AK94" t="s">
        <v>46646</v>
      </c>
      <c r="AL94">
        <v>78</v>
      </c>
      <c r="AM94" s="5">
        <f t="shared" si="10"/>
        <v>8.6666666666666661</v>
      </c>
      <c r="AN94" s="4">
        <f t="shared" si="14"/>
        <v>1.3126341032437207E-2</v>
      </c>
      <c r="AO94" s="3"/>
      <c r="AP94">
        <v>1</v>
      </c>
      <c r="AQ94" t="s">
        <v>33820</v>
      </c>
      <c r="AR94" t="s">
        <v>19919</v>
      </c>
      <c r="AS94" t="s">
        <v>33819</v>
      </c>
      <c r="AT94" s="2">
        <v>4.3789999999999996</v>
      </c>
      <c r="AU94" s="1">
        <f t="shared" si="11"/>
        <v>2.7108666571229785</v>
      </c>
      <c r="AV94" s="1">
        <f t="shared" si="12"/>
        <v>2.311371641728905</v>
      </c>
      <c r="AW94" s="1">
        <f t="shared" si="13"/>
        <v>1.911876626334831</v>
      </c>
    </row>
    <row r="95" spans="1:49" x14ac:dyDescent="0.2">
      <c r="A95">
        <v>93</v>
      </c>
      <c r="B95" t="s">
        <v>46645</v>
      </c>
      <c r="C95" t="s">
        <v>46644</v>
      </c>
      <c r="F95" t="s">
        <v>46643</v>
      </c>
      <c r="G95" t="s">
        <v>17</v>
      </c>
      <c r="H95" t="s">
        <v>16</v>
      </c>
      <c r="I95" t="s">
        <v>46642</v>
      </c>
      <c r="J95" t="s">
        <v>46641</v>
      </c>
      <c r="K95" t="s">
        <v>46640</v>
      </c>
      <c r="L95" t="s">
        <v>46639</v>
      </c>
      <c r="M95" t="s">
        <v>410</v>
      </c>
      <c r="N95">
        <v>4</v>
      </c>
      <c r="O95" t="s">
        <v>46638</v>
      </c>
      <c r="P95" t="s">
        <v>46637</v>
      </c>
      <c r="Q95" t="s">
        <v>46636</v>
      </c>
      <c r="R95" s="8">
        <v>41437</v>
      </c>
      <c r="S95" s="9">
        <f t="shared" si="8"/>
        <v>2013</v>
      </c>
      <c r="T95" s="9">
        <v>2013</v>
      </c>
      <c r="U95" s="9">
        <f t="shared" si="9"/>
        <v>9</v>
      </c>
      <c r="V95" s="8">
        <v>2013</v>
      </c>
      <c r="W95" t="s">
        <v>21570</v>
      </c>
      <c r="X95" s="2">
        <v>0.28199999999999997</v>
      </c>
      <c r="Y95" s="7">
        <f t="shared" si="15"/>
        <v>7.527828942099783E-3</v>
      </c>
      <c r="AA95">
        <v>16875869</v>
      </c>
      <c r="AB95">
        <v>19700186861</v>
      </c>
      <c r="AC95">
        <v>16875877</v>
      </c>
      <c r="AD95" t="s">
        <v>6</v>
      </c>
      <c r="AE95">
        <v>2013</v>
      </c>
      <c r="AG95">
        <v>194145</v>
      </c>
      <c r="AI95" t="s">
        <v>46635</v>
      </c>
      <c r="AK95" t="s">
        <v>46634</v>
      </c>
      <c r="AL95">
        <v>7</v>
      </c>
      <c r="AM95" s="5">
        <f t="shared" si="10"/>
        <v>0.77777777777777779</v>
      </c>
      <c r="AN95" s="4">
        <f t="shared" si="14"/>
        <v>1.178004964449493E-3</v>
      </c>
      <c r="AO95" s="3"/>
      <c r="AP95">
        <v>1</v>
      </c>
      <c r="AR95" t="s">
        <v>42</v>
      </c>
      <c r="AT95" s="2">
        <v>1.1739999999999999</v>
      </c>
      <c r="AU95" s="1">
        <f t="shared" si="11"/>
        <v>0.56228817488046956</v>
      </c>
      <c r="AV95" s="1">
        <f t="shared" si="12"/>
        <v>0.43529169532746381</v>
      </c>
      <c r="AW95" s="1">
        <f t="shared" si="13"/>
        <v>0.30829521577445795</v>
      </c>
    </row>
    <row r="96" spans="1:49" x14ac:dyDescent="0.2">
      <c r="A96">
        <v>94</v>
      </c>
      <c r="B96" t="s">
        <v>46633</v>
      </c>
      <c r="C96" t="s">
        <v>46632</v>
      </c>
      <c r="E96">
        <v>23673356</v>
      </c>
      <c r="F96" t="s">
        <v>46631</v>
      </c>
      <c r="G96" t="s">
        <v>17</v>
      </c>
      <c r="H96" t="s">
        <v>16</v>
      </c>
      <c r="I96" t="s">
        <v>46630</v>
      </c>
      <c r="J96">
        <v>60030931</v>
      </c>
      <c r="K96" t="s">
        <v>1030</v>
      </c>
      <c r="L96" t="s">
        <v>1029</v>
      </c>
      <c r="M96" t="s">
        <v>120</v>
      </c>
      <c r="N96">
        <v>5</v>
      </c>
      <c r="O96" t="s">
        <v>46629</v>
      </c>
      <c r="P96" t="s">
        <v>46628</v>
      </c>
      <c r="Q96" t="s">
        <v>46627</v>
      </c>
      <c r="R96" s="8">
        <v>41437</v>
      </c>
      <c r="S96" s="9">
        <f t="shared" si="8"/>
        <v>2013</v>
      </c>
      <c r="T96" s="9">
        <v>2013</v>
      </c>
      <c r="U96" s="9">
        <f t="shared" si="9"/>
        <v>9</v>
      </c>
      <c r="V96" s="8">
        <v>2013</v>
      </c>
      <c r="W96" t="s">
        <v>33906</v>
      </c>
      <c r="X96" s="2">
        <v>1.24</v>
      </c>
      <c r="Y96" s="7">
        <f t="shared" si="15"/>
        <v>3.3101091802140895E-2</v>
      </c>
      <c r="AB96">
        <v>21100200805</v>
      </c>
      <c r="AC96">
        <v>20452322</v>
      </c>
      <c r="AD96" t="s">
        <v>6</v>
      </c>
      <c r="AE96">
        <v>3</v>
      </c>
      <c r="AG96">
        <v>1820</v>
      </c>
      <c r="AI96" t="s">
        <v>46626</v>
      </c>
      <c r="AK96" t="s">
        <v>46625</v>
      </c>
      <c r="AL96">
        <v>28</v>
      </c>
      <c r="AM96" s="5">
        <f t="shared" si="10"/>
        <v>3.1111111111111112</v>
      </c>
      <c r="AN96" s="4">
        <f t="shared" si="14"/>
        <v>4.712019857797972E-3</v>
      </c>
      <c r="AO96" s="3"/>
      <c r="AP96">
        <v>1</v>
      </c>
      <c r="AQ96" t="s">
        <v>2160</v>
      </c>
      <c r="AR96">
        <v>434003</v>
      </c>
      <c r="AS96" t="s">
        <v>2159</v>
      </c>
      <c r="AT96" s="2">
        <v>4.3789999999999996</v>
      </c>
      <c r="AU96" s="1">
        <f t="shared" si="11"/>
        <v>2.4584370218838014</v>
      </c>
      <c r="AV96" s="1">
        <f t="shared" si="12"/>
        <v>1.8906555829969431</v>
      </c>
      <c r="AW96" s="1">
        <f t="shared" si="13"/>
        <v>1.3228741441100849</v>
      </c>
    </row>
    <row r="97" spans="1:49" x14ac:dyDescent="0.2">
      <c r="A97">
        <v>95</v>
      </c>
      <c r="B97" t="s">
        <v>46624</v>
      </c>
      <c r="C97" t="s">
        <v>46623</v>
      </c>
      <c r="F97" t="s">
        <v>46622</v>
      </c>
      <c r="G97" t="s">
        <v>17</v>
      </c>
      <c r="H97" t="s">
        <v>16</v>
      </c>
      <c r="I97" t="s">
        <v>6559</v>
      </c>
      <c r="J97" t="s">
        <v>6558</v>
      </c>
      <c r="K97" t="s">
        <v>6557</v>
      </c>
      <c r="L97" t="s">
        <v>6505</v>
      </c>
      <c r="M97" t="s">
        <v>5257</v>
      </c>
      <c r="N97">
        <v>4</v>
      </c>
      <c r="O97" t="s">
        <v>46621</v>
      </c>
      <c r="P97" t="s">
        <v>46620</v>
      </c>
      <c r="Q97" t="s">
        <v>46619</v>
      </c>
      <c r="R97" s="8">
        <v>41437</v>
      </c>
      <c r="S97" s="9">
        <f t="shared" si="8"/>
        <v>2013</v>
      </c>
      <c r="T97" s="9">
        <v>2013</v>
      </c>
      <c r="U97" s="9">
        <f t="shared" si="9"/>
        <v>9</v>
      </c>
      <c r="V97" s="8">
        <v>2013</v>
      </c>
      <c r="W97" t="s">
        <v>21570</v>
      </c>
      <c r="X97" s="2">
        <v>0.28199999999999997</v>
      </c>
      <c r="Y97" s="7">
        <f t="shared" si="15"/>
        <v>7.527828942099783E-3</v>
      </c>
      <c r="AA97">
        <v>16875869</v>
      </c>
      <c r="AB97">
        <v>19700186861</v>
      </c>
      <c r="AC97">
        <v>16875877</v>
      </c>
      <c r="AD97" t="s">
        <v>6</v>
      </c>
      <c r="AE97">
        <v>2013</v>
      </c>
      <c r="AG97">
        <v>405943</v>
      </c>
      <c r="AI97" t="s">
        <v>46618</v>
      </c>
      <c r="AK97" t="s">
        <v>46617</v>
      </c>
      <c r="AL97">
        <v>2</v>
      </c>
      <c r="AM97" s="5">
        <f t="shared" si="10"/>
        <v>0.22222222222222221</v>
      </c>
      <c r="AN97" s="4">
        <f t="shared" si="14"/>
        <v>3.365728469855694E-4</v>
      </c>
      <c r="AO97" s="3"/>
      <c r="AP97">
        <v>1</v>
      </c>
      <c r="AR97" t="s">
        <v>42</v>
      </c>
      <c r="AT97" s="2">
        <v>1.1739999999999999</v>
      </c>
      <c r="AU97" s="1">
        <f t="shared" si="11"/>
        <v>0.53704521135655181</v>
      </c>
      <c r="AV97" s="1">
        <f t="shared" si="12"/>
        <v>0.39322008945426762</v>
      </c>
      <c r="AW97" s="1">
        <f t="shared" si="13"/>
        <v>0.24939496755198332</v>
      </c>
    </row>
    <row r="98" spans="1:49" x14ac:dyDescent="0.2">
      <c r="A98">
        <v>96</v>
      </c>
      <c r="B98" t="s">
        <v>46616</v>
      </c>
      <c r="C98" t="s">
        <v>46615</v>
      </c>
      <c r="E98">
        <v>23716688</v>
      </c>
      <c r="F98" t="s">
        <v>46614</v>
      </c>
      <c r="G98" t="s">
        <v>17</v>
      </c>
      <c r="H98" t="s">
        <v>16</v>
      </c>
      <c r="I98" t="s">
        <v>46613</v>
      </c>
      <c r="J98" t="s">
        <v>46612</v>
      </c>
      <c r="K98" t="s">
        <v>46611</v>
      </c>
      <c r="L98" t="s">
        <v>46610</v>
      </c>
      <c r="M98" t="s">
        <v>46609</v>
      </c>
      <c r="N98">
        <v>8</v>
      </c>
      <c r="O98" t="s">
        <v>46608</v>
      </c>
      <c r="P98" t="s">
        <v>46607</v>
      </c>
      <c r="Q98" t="s">
        <v>46606</v>
      </c>
      <c r="R98" s="8">
        <v>41436</v>
      </c>
      <c r="S98" s="9">
        <f t="shared" si="8"/>
        <v>2013</v>
      </c>
      <c r="T98" s="9">
        <v>2013</v>
      </c>
      <c r="U98" s="9">
        <f t="shared" si="9"/>
        <v>9</v>
      </c>
      <c r="V98" s="8">
        <v>41436</v>
      </c>
      <c r="W98" t="s">
        <v>24368</v>
      </c>
      <c r="X98" s="2">
        <v>5.0110000000000001</v>
      </c>
      <c r="Y98" s="7">
        <f t="shared" si="15"/>
        <v>0.13376578308107098</v>
      </c>
      <c r="AA98">
        <v>278424</v>
      </c>
      <c r="AB98">
        <v>21121</v>
      </c>
      <c r="AC98">
        <v>10916490</v>
      </c>
      <c r="AD98" t="s">
        <v>6</v>
      </c>
      <c r="AE98">
        <v>110</v>
      </c>
      <c r="AF98">
        <v>24</v>
      </c>
      <c r="AH98" t="s">
        <v>46605</v>
      </c>
      <c r="AI98" t="s">
        <v>46604</v>
      </c>
      <c r="AJ98" t="s">
        <v>46603</v>
      </c>
      <c r="AK98" t="s">
        <v>46602</v>
      </c>
      <c r="AL98">
        <v>75</v>
      </c>
      <c r="AM98" s="5">
        <f t="shared" si="10"/>
        <v>8.3333333333333339</v>
      </c>
      <c r="AN98" s="4">
        <f t="shared" si="14"/>
        <v>1.2621481761958854E-2</v>
      </c>
      <c r="AO98" s="3"/>
      <c r="AP98">
        <v>1</v>
      </c>
      <c r="AQ98" t="s">
        <v>2160</v>
      </c>
      <c r="AR98" t="s">
        <v>46601</v>
      </c>
      <c r="AS98" t="s">
        <v>2159</v>
      </c>
      <c r="AT98" s="2" t="s">
        <v>41</v>
      </c>
      <c r="AU98" s="1">
        <f t="shared" si="11"/>
        <v>9.742249268533735</v>
      </c>
      <c r="AV98" s="1">
        <f t="shared" si="12"/>
        <v>7.3193632421514918</v>
      </c>
      <c r="AW98" s="1">
        <f t="shared" si="13"/>
        <v>4.8964772157692487</v>
      </c>
    </row>
    <row r="99" spans="1:49" x14ac:dyDescent="0.2">
      <c r="A99">
        <v>97</v>
      </c>
      <c r="B99" t="s">
        <v>46600</v>
      </c>
      <c r="C99" t="s">
        <v>46599</v>
      </c>
      <c r="E99">
        <v>23690589</v>
      </c>
      <c r="F99" t="s">
        <v>46598</v>
      </c>
      <c r="G99" t="s">
        <v>17</v>
      </c>
      <c r="H99" t="s">
        <v>16</v>
      </c>
      <c r="I99" t="s">
        <v>46597</v>
      </c>
      <c r="J99">
        <v>60019647</v>
      </c>
      <c r="K99" t="s">
        <v>5072</v>
      </c>
      <c r="L99" t="s">
        <v>5071</v>
      </c>
      <c r="M99" t="s">
        <v>120</v>
      </c>
      <c r="N99">
        <v>4</v>
      </c>
      <c r="O99" t="s">
        <v>46596</v>
      </c>
      <c r="P99" t="s">
        <v>46595</v>
      </c>
      <c r="Q99" t="s">
        <v>46594</v>
      </c>
      <c r="R99" s="8">
        <v>41436</v>
      </c>
      <c r="S99" s="9">
        <f t="shared" si="8"/>
        <v>2013</v>
      </c>
      <c r="T99" s="9">
        <v>2013</v>
      </c>
      <c r="U99" s="9">
        <f t="shared" si="9"/>
        <v>9</v>
      </c>
      <c r="V99" s="8">
        <v>41436</v>
      </c>
      <c r="W99" t="s">
        <v>24368</v>
      </c>
      <c r="X99" s="2">
        <v>5.0110000000000001</v>
      </c>
      <c r="Y99" s="7">
        <f t="shared" si="15"/>
        <v>0.13376578308107098</v>
      </c>
      <c r="AA99">
        <v>278424</v>
      </c>
      <c r="AB99">
        <v>21121</v>
      </c>
      <c r="AC99">
        <v>10916490</v>
      </c>
      <c r="AD99" t="s">
        <v>6</v>
      </c>
      <c r="AE99">
        <v>110</v>
      </c>
      <c r="AF99">
        <v>24</v>
      </c>
      <c r="AH99" t="s">
        <v>46593</v>
      </c>
      <c r="AI99" t="s">
        <v>46592</v>
      </c>
      <c r="AJ99" t="s">
        <v>46591</v>
      </c>
      <c r="AK99" t="s">
        <v>46590</v>
      </c>
      <c r="AL99">
        <v>19</v>
      </c>
      <c r="AM99" s="5">
        <f t="shared" si="10"/>
        <v>2.1111111111111112</v>
      </c>
      <c r="AN99" s="4">
        <f t="shared" si="14"/>
        <v>3.1974420463629096E-3</v>
      </c>
      <c r="AO99" s="3"/>
      <c r="AP99">
        <v>1</v>
      </c>
      <c r="AR99">
        <v>95765</v>
      </c>
      <c r="AT99" s="2" t="s">
        <v>41</v>
      </c>
      <c r="AU99" s="1">
        <f t="shared" si="11"/>
        <v>9.4595280770658547</v>
      </c>
      <c r="AV99" s="1">
        <f t="shared" si="12"/>
        <v>6.8481612563716947</v>
      </c>
      <c r="AW99" s="1">
        <f t="shared" si="13"/>
        <v>4.2367944356775329</v>
      </c>
    </row>
    <row r="100" spans="1:49" x14ac:dyDescent="0.2">
      <c r="A100">
        <v>98</v>
      </c>
      <c r="B100" t="s">
        <v>46589</v>
      </c>
      <c r="C100" t="s">
        <v>46588</v>
      </c>
      <c r="D100" t="s">
        <v>46587</v>
      </c>
      <c r="F100" t="s">
        <v>46586</v>
      </c>
      <c r="G100" t="s">
        <v>17</v>
      </c>
      <c r="H100" t="s">
        <v>16</v>
      </c>
      <c r="I100" t="s">
        <v>46585</v>
      </c>
      <c r="J100" t="s">
        <v>46584</v>
      </c>
      <c r="K100" t="s">
        <v>46583</v>
      </c>
      <c r="L100" t="s">
        <v>46582</v>
      </c>
      <c r="M100" t="s">
        <v>46581</v>
      </c>
      <c r="N100">
        <v>4</v>
      </c>
      <c r="O100" t="s">
        <v>46580</v>
      </c>
      <c r="P100" t="s">
        <v>46579</v>
      </c>
      <c r="Q100" t="s">
        <v>46578</v>
      </c>
      <c r="R100" s="8">
        <v>41436</v>
      </c>
      <c r="S100" s="9">
        <f t="shared" si="8"/>
        <v>2013</v>
      </c>
      <c r="T100" s="9">
        <v>2013</v>
      </c>
      <c r="U100" s="9">
        <f t="shared" si="9"/>
        <v>9</v>
      </c>
      <c r="V100" s="8">
        <v>2013</v>
      </c>
      <c r="W100" t="s">
        <v>46577</v>
      </c>
      <c r="X100" s="2">
        <v>2.7429999999999999</v>
      </c>
      <c r="Y100" s="7">
        <f t="shared" si="15"/>
        <v>7.3222818397800385E-2</v>
      </c>
      <c r="AA100">
        <v>1968904</v>
      </c>
      <c r="AB100">
        <v>29372</v>
      </c>
      <c r="AD100" t="s">
        <v>6</v>
      </c>
      <c r="AE100">
        <v>74</v>
      </c>
      <c r="AH100" t="s">
        <v>10815</v>
      </c>
      <c r="AI100" t="s">
        <v>46576</v>
      </c>
      <c r="AJ100" t="s">
        <v>46575</v>
      </c>
      <c r="AK100" t="s">
        <v>46574</v>
      </c>
      <c r="AL100">
        <v>7</v>
      </c>
      <c r="AM100" s="5">
        <f t="shared" si="10"/>
        <v>0.77777777777777779</v>
      </c>
      <c r="AN100" s="4">
        <f t="shared" si="14"/>
        <v>1.178004964449493E-3</v>
      </c>
      <c r="AO100" s="3"/>
      <c r="AP100">
        <v>0</v>
      </c>
      <c r="AR100" t="s">
        <v>42</v>
      </c>
      <c r="AT100" s="2">
        <v>9.7089999999999996</v>
      </c>
      <c r="AU100" s="1">
        <f t="shared" si="11"/>
        <v>5.1609374367795109</v>
      </c>
      <c r="AV100" s="1">
        <f t="shared" si="12"/>
        <v>3.7200411681124939</v>
      </c>
      <c r="AW100" s="1">
        <f t="shared" si="13"/>
        <v>2.2791448994454759</v>
      </c>
    </row>
    <row r="101" spans="1:49" x14ac:dyDescent="0.2">
      <c r="A101">
        <v>99</v>
      </c>
      <c r="B101" t="s">
        <v>46573</v>
      </c>
      <c r="C101" t="s">
        <v>46572</v>
      </c>
      <c r="F101" t="s">
        <v>46571</v>
      </c>
      <c r="G101" t="s">
        <v>17</v>
      </c>
      <c r="H101" t="s">
        <v>16</v>
      </c>
      <c r="I101" t="s">
        <v>46570</v>
      </c>
      <c r="J101">
        <v>60104052</v>
      </c>
      <c r="K101" t="s">
        <v>46569</v>
      </c>
      <c r="L101" t="s">
        <v>46568</v>
      </c>
      <c r="M101" t="s">
        <v>8933</v>
      </c>
      <c r="N101">
        <v>2</v>
      </c>
      <c r="O101" t="s">
        <v>46567</v>
      </c>
      <c r="P101" t="s">
        <v>46566</v>
      </c>
      <c r="Q101" t="s">
        <v>46565</v>
      </c>
      <c r="R101" s="8">
        <v>41436</v>
      </c>
      <c r="S101" s="9">
        <f t="shared" si="8"/>
        <v>2013</v>
      </c>
      <c r="T101" s="9">
        <v>2013</v>
      </c>
      <c r="U101" s="9">
        <f t="shared" si="9"/>
        <v>9</v>
      </c>
      <c r="V101" s="8">
        <v>2013</v>
      </c>
      <c r="W101" t="s">
        <v>21570</v>
      </c>
      <c r="X101" s="2">
        <v>0.28199999999999997</v>
      </c>
      <c r="Y101" s="7">
        <f t="shared" si="15"/>
        <v>7.527828942099783E-3</v>
      </c>
      <c r="AA101">
        <v>16875869</v>
      </c>
      <c r="AB101">
        <v>19700186861</v>
      </c>
      <c r="AC101">
        <v>16875877</v>
      </c>
      <c r="AD101" t="s">
        <v>6</v>
      </c>
      <c r="AE101">
        <v>2013</v>
      </c>
      <c r="AG101">
        <v>649049</v>
      </c>
      <c r="AI101" t="s">
        <v>46564</v>
      </c>
      <c r="AK101" t="s">
        <v>46563</v>
      </c>
      <c r="AL101">
        <v>6</v>
      </c>
      <c r="AM101" s="5">
        <f t="shared" si="10"/>
        <v>0.66666666666666663</v>
      </c>
      <c r="AN101" s="4">
        <f t="shared" si="14"/>
        <v>1.0097185409567082E-3</v>
      </c>
      <c r="AO101" s="3"/>
      <c r="AP101">
        <v>1</v>
      </c>
      <c r="AR101" t="s">
        <v>42</v>
      </c>
      <c r="AT101" s="2">
        <v>1.1739999999999999</v>
      </c>
      <c r="AU101" s="1">
        <f t="shared" si="11"/>
        <v>0.55723958217568592</v>
      </c>
      <c r="AV101" s="1">
        <f t="shared" si="12"/>
        <v>0.42687737415282462</v>
      </c>
      <c r="AW101" s="1">
        <f t="shared" si="13"/>
        <v>0.29651516612996304</v>
      </c>
    </row>
    <row r="102" spans="1:49" x14ac:dyDescent="0.2">
      <c r="A102">
        <v>100</v>
      </c>
      <c r="B102" t="s">
        <v>46562</v>
      </c>
      <c r="C102" t="s">
        <v>46561</v>
      </c>
      <c r="F102" t="s">
        <v>46560</v>
      </c>
      <c r="G102" t="s">
        <v>17</v>
      </c>
      <c r="H102" t="s">
        <v>16</v>
      </c>
      <c r="I102" t="s">
        <v>2112</v>
      </c>
      <c r="J102" t="s">
        <v>46559</v>
      </c>
      <c r="K102" t="s">
        <v>46558</v>
      </c>
      <c r="L102" t="s">
        <v>46557</v>
      </c>
      <c r="M102" t="s">
        <v>32</v>
      </c>
      <c r="N102">
        <v>6</v>
      </c>
      <c r="O102" t="s">
        <v>46556</v>
      </c>
      <c r="P102" t="s">
        <v>46555</v>
      </c>
      <c r="Q102" t="s">
        <v>46554</v>
      </c>
      <c r="R102" s="8">
        <v>41436</v>
      </c>
      <c r="S102" s="9">
        <f t="shared" si="8"/>
        <v>2013</v>
      </c>
      <c r="T102" s="9">
        <v>2013</v>
      </c>
      <c r="U102" s="9">
        <f t="shared" si="9"/>
        <v>9</v>
      </c>
      <c r="V102" s="8">
        <v>2013</v>
      </c>
      <c r="W102" t="s">
        <v>21570</v>
      </c>
      <c r="X102" s="2">
        <v>0.28199999999999997</v>
      </c>
      <c r="Y102" s="7">
        <f t="shared" si="15"/>
        <v>7.527828942099783E-3</v>
      </c>
      <c r="AA102">
        <v>16875869</v>
      </c>
      <c r="AB102">
        <v>19700186861</v>
      </c>
      <c r="AC102">
        <v>16875877</v>
      </c>
      <c r="AD102" t="s">
        <v>6</v>
      </c>
      <c r="AE102">
        <v>2013</v>
      </c>
      <c r="AG102">
        <v>853594</v>
      </c>
      <c r="AI102" t="s">
        <v>46553</v>
      </c>
      <c r="AK102" t="s">
        <v>46552</v>
      </c>
      <c r="AL102">
        <v>8</v>
      </c>
      <c r="AM102" s="5">
        <f t="shared" si="10"/>
        <v>0.88888888888888884</v>
      </c>
      <c r="AN102" s="4">
        <f t="shared" si="14"/>
        <v>1.3462913879422776E-3</v>
      </c>
      <c r="AO102" s="3"/>
      <c r="AP102">
        <v>1</v>
      </c>
      <c r="AR102" t="s">
        <v>42</v>
      </c>
      <c r="AT102" s="2">
        <v>1.1739999999999999</v>
      </c>
      <c r="AU102" s="1">
        <f t="shared" si="11"/>
        <v>0.56733676758525309</v>
      </c>
      <c r="AV102" s="1">
        <f t="shared" si="12"/>
        <v>0.44370601650210301</v>
      </c>
      <c r="AW102" s="1">
        <f t="shared" si="13"/>
        <v>0.32007526541895287</v>
      </c>
    </row>
    <row r="103" spans="1:49" x14ac:dyDescent="0.2">
      <c r="A103">
        <v>101</v>
      </c>
      <c r="B103" t="s">
        <v>46551</v>
      </c>
      <c r="C103" t="s">
        <v>46550</v>
      </c>
      <c r="F103" t="s">
        <v>46549</v>
      </c>
      <c r="G103" t="s">
        <v>17</v>
      </c>
      <c r="H103" t="s">
        <v>16</v>
      </c>
      <c r="I103" t="s">
        <v>41450</v>
      </c>
      <c r="J103">
        <v>60025278</v>
      </c>
      <c r="K103" t="s">
        <v>6050</v>
      </c>
      <c r="L103" t="s">
        <v>793</v>
      </c>
      <c r="M103" t="s">
        <v>634</v>
      </c>
      <c r="N103">
        <v>5</v>
      </c>
      <c r="O103" t="s">
        <v>46548</v>
      </c>
      <c r="P103" t="s">
        <v>46547</v>
      </c>
      <c r="Q103" t="s">
        <v>27035</v>
      </c>
      <c r="R103" s="8">
        <v>41436</v>
      </c>
      <c r="S103" s="9">
        <f t="shared" si="8"/>
        <v>2013</v>
      </c>
      <c r="T103" s="9">
        <v>2013</v>
      </c>
      <c r="U103" s="9">
        <f t="shared" si="9"/>
        <v>9</v>
      </c>
      <c r="V103" s="8">
        <v>2013</v>
      </c>
      <c r="W103" t="s">
        <v>21570</v>
      </c>
      <c r="X103" s="2">
        <v>0.28199999999999997</v>
      </c>
      <c r="Y103" s="7">
        <f t="shared" si="15"/>
        <v>7.527828942099783E-3</v>
      </c>
      <c r="AA103">
        <v>16875869</v>
      </c>
      <c r="AB103">
        <v>19700186861</v>
      </c>
      <c r="AC103">
        <v>16875877</v>
      </c>
      <c r="AD103" t="s">
        <v>6</v>
      </c>
      <c r="AE103">
        <v>2013</v>
      </c>
      <c r="AG103">
        <v>847859</v>
      </c>
      <c r="AI103" t="s">
        <v>46546</v>
      </c>
      <c r="AK103" t="s">
        <v>46545</v>
      </c>
      <c r="AL103">
        <v>67</v>
      </c>
      <c r="AM103" s="5">
        <f t="shared" si="10"/>
        <v>7.4444444444444446</v>
      </c>
      <c r="AN103" s="4">
        <f t="shared" si="14"/>
        <v>1.1275190374016577E-2</v>
      </c>
      <c r="AO103" s="3"/>
      <c r="AP103">
        <v>1</v>
      </c>
      <c r="AR103" t="s">
        <v>42</v>
      </c>
      <c r="AT103" s="2">
        <v>1.1739999999999999</v>
      </c>
      <c r="AU103" s="1">
        <f t="shared" si="11"/>
        <v>0.86520373716748211</v>
      </c>
      <c r="AV103" s="1">
        <f t="shared" si="12"/>
        <v>0.94015096580581803</v>
      </c>
      <c r="AW103" s="1">
        <f t="shared" si="13"/>
        <v>1.0150981944441539</v>
      </c>
    </row>
    <row r="104" spans="1:49" x14ac:dyDescent="0.2">
      <c r="A104">
        <v>102</v>
      </c>
      <c r="B104" t="s">
        <v>46544</v>
      </c>
      <c r="C104" t="s">
        <v>46543</v>
      </c>
      <c r="F104" t="s">
        <v>46542</v>
      </c>
      <c r="G104" t="s">
        <v>17</v>
      </c>
      <c r="H104" t="s">
        <v>16</v>
      </c>
      <c r="I104" t="s">
        <v>46541</v>
      </c>
      <c r="J104" t="s">
        <v>46540</v>
      </c>
      <c r="K104" t="s">
        <v>46539</v>
      </c>
      <c r="L104" t="s">
        <v>46538</v>
      </c>
      <c r="M104" t="s">
        <v>36793</v>
      </c>
      <c r="N104">
        <v>8</v>
      </c>
      <c r="O104" t="s">
        <v>46537</v>
      </c>
      <c r="P104" t="s">
        <v>46536</v>
      </c>
      <c r="Q104" t="s">
        <v>46535</v>
      </c>
      <c r="R104" s="8">
        <v>41436</v>
      </c>
      <c r="S104" s="9">
        <f t="shared" si="8"/>
        <v>2013</v>
      </c>
      <c r="T104" s="9">
        <v>2013</v>
      </c>
      <c r="U104" s="9">
        <f t="shared" si="9"/>
        <v>9</v>
      </c>
      <c r="V104" s="8">
        <v>2013</v>
      </c>
      <c r="W104" t="s">
        <v>21570</v>
      </c>
      <c r="X104" s="2">
        <v>0.28199999999999997</v>
      </c>
      <c r="Y104" s="7">
        <f t="shared" si="15"/>
        <v>7.527828942099783E-3</v>
      </c>
      <c r="AA104">
        <v>16875869</v>
      </c>
      <c r="AB104">
        <v>19700186861</v>
      </c>
      <c r="AC104">
        <v>16875877</v>
      </c>
      <c r="AD104" t="s">
        <v>6</v>
      </c>
      <c r="AE104">
        <v>2013</v>
      </c>
      <c r="AG104">
        <v>850489</v>
      </c>
      <c r="AI104" t="s">
        <v>46534</v>
      </c>
      <c r="AK104" t="s">
        <v>46533</v>
      </c>
      <c r="AL104">
        <v>11</v>
      </c>
      <c r="AM104" s="5">
        <f t="shared" si="10"/>
        <v>1.2222222222222223</v>
      </c>
      <c r="AN104" s="4">
        <f t="shared" si="14"/>
        <v>1.851150658420632E-3</v>
      </c>
      <c r="AO104" s="3"/>
      <c r="AP104">
        <v>1</v>
      </c>
      <c r="AR104" t="s">
        <v>42</v>
      </c>
      <c r="AT104" s="2">
        <v>1.1739999999999999</v>
      </c>
      <c r="AU104" s="1">
        <f t="shared" si="11"/>
        <v>0.58248254569960367</v>
      </c>
      <c r="AV104" s="1">
        <f t="shared" si="12"/>
        <v>0.46894898002602076</v>
      </c>
      <c r="AW104" s="1">
        <f t="shared" si="13"/>
        <v>0.35541541435243768</v>
      </c>
    </row>
    <row r="105" spans="1:49" x14ac:dyDescent="0.2">
      <c r="A105">
        <v>103</v>
      </c>
      <c r="B105" t="s">
        <v>46532</v>
      </c>
      <c r="C105" t="s">
        <v>46531</v>
      </c>
      <c r="F105" t="s">
        <v>46530</v>
      </c>
      <c r="G105" t="s">
        <v>17</v>
      </c>
      <c r="H105" t="s">
        <v>16</v>
      </c>
      <c r="I105" t="s">
        <v>46529</v>
      </c>
      <c r="J105">
        <v>60028189</v>
      </c>
      <c r="K105" t="s">
        <v>39538</v>
      </c>
      <c r="L105" t="s">
        <v>3377</v>
      </c>
      <c r="M105" t="s">
        <v>68</v>
      </c>
      <c r="N105">
        <v>3</v>
      </c>
      <c r="O105" t="s">
        <v>46528</v>
      </c>
      <c r="P105" t="s">
        <v>46527</v>
      </c>
      <c r="Q105" t="s">
        <v>39535</v>
      </c>
      <c r="R105" s="8">
        <v>41436</v>
      </c>
      <c r="S105" s="9">
        <f t="shared" si="8"/>
        <v>2013</v>
      </c>
      <c r="T105" s="9">
        <v>2013</v>
      </c>
      <c r="U105" s="9">
        <f t="shared" si="9"/>
        <v>9</v>
      </c>
      <c r="V105" s="8">
        <v>2013</v>
      </c>
      <c r="W105" t="s">
        <v>21570</v>
      </c>
      <c r="X105" s="2">
        <v>0.28199999999999997</v>
      </c>
      <c r="Y105" s="7">
        <f t="shared" si="15"/>
        <v>7.527828942099783E-3</v>
      </c>
      <c r="AA105">
        <v>16875869</v>
      </c>
      <c r="AB105">
        <v>19700186861</v>
      </c>
      <c r="AC105">
        <v>16875877</v>
      </c>
      <c r="AD105" t="s">
        <v>6</v>
      </c>
      <c r="AE105">
        <v>2013</v>
      </c>
      <c r="AG105">
        <v>516946</v>
      </c>
      <c r="AI105" t="s">
        <v>46526</v>
      </c>
      <c r="AK105" t="s">
        <v>46525</v>
      </c>
      <c r="AL105">
        <v>2</v>
      </c>
      <c r="AM105" s="5">
        <f t="shared" si="10"/>
        <v>0.22222222222222221</v>
      </c>
      <c r="AN105" s="4">
        <f t="shared" si="14"/>
        <v>3.365728469855694E-4</v>
      </c>
      <c r="AO105" s="3"/>
      <c r="AP105">
        <v>1</v>
      </c>
      <c r="AR105" t="s">
        <v>42</v>
      </c>
      <c r="AT105" s="2">
        <v>1.1739999999999999</v>
      </c>
      <c r="AU105" s="1">
        <f t="shared" si="11"/>
        <v>0.53704521135655181</v>
      </c>
      <c r="AV105" s="1">
        <f t="shared" si="12"/>
        <v>0.39322008945426762</v>
      </c>
      <c r="AW105" s="1">
        <f t="shared" si="13"/>
        <v>0.24939496755198332</v>
      </c>
    </row>
    <row r="106" spans="1:49" x14ac:dyDescent="0.2">
      <c r="A106">
        <v>104</v>
      </c>
      <c r="B106" t="s">
        <v>46524</v>
      </c>
      <c r="C106" t="s">
        <v>46523</v>
      </c>
      <c r="D106" t="s">
        <v>46522</v>
      </c>
      <c r="F106" t="s">
        <v>46521</v>
      </c>
      <c r="G106" t="s">
        <v>17</v>
      </c>
      <c r="H106" t="s">
        <v>16</v>
      </c>
      <c r="I106" t="s">
        <v>46520</v>
      </c>
      <c r="J106">
        <v>60023256</v>
      </c>
      <c r="K106" t="s">
        <v>19079</v>
      </c>
      <c r="L106" t="s">
        <v>19078</v>
      </c>
      <c r="M106" t="s">
        <v>1158</v>
      </c>
      <c r="N106">
        <v>2</v>
      </c>
      <c r="O106" t="s">
        <v>46519</v>
      </c>
      <c r="P106" t="s">
        <v>46518</v>
      </c>
      <c r="Q106" t="s">
        <v>20984</v>
      </c>
      <c r="R106" s="8">
        <v>41435</v>
      </c>
      <c r="S106" s="9">
        <f t="shared" si="8"/>
        <v>2013</v>
      </c>
      <c r="T106" s="9">
        <v>2013</v>
      </c>
      <c r="U106" s="9">
        <f t="shared" si="9"/>
        <v>9</v>
      </c>
      <c r="V106" s="8">
        <v>2013</v>
      </c>
      <c r="W106" t="s">
        <v>264</v>
      </c>
      <c r="X106" s="2">
        <v>1.6619999999999999</v>
      </c>
      <c r="Y106" s="7">
        <f t="shared" si="15"/>
        <v>4.4366140786417874E-2</v>
      </c>
      <c r="AA106">
        <v>9500618</v>
      </c>
      <c r="AB106">
        <v>24443</v>
      </c>
      <c r="AD106" t="s">
        <v>6</v>
      </c>
      <c r="AE106">
        <v>48</v>
      </c>
      <c r="AH106" t="s">
        <v>46517</v>
      </c>
      <c r="AI106" t="s">
        <v>46516</v>
      </c>
      <c r="AJ106" t="s">
        <v>46515</v>
      </c>
      <c r="AK106" t="s">
        <v>46514</v>
      </c>
      <c r="AL106">
        <v>30</v>
      </c>
      <c r="AM106" s="5">
        <f t="shared" si="10"/>
        <v>3.3333333333333335</v>
      </c>
      <c r="AN106" s="4">
        <f t="shared" si="14"/>
        <v>5.0485927047835416E-3</v>
      </c>
      <c r="AO106" s="3"/>
      <c r="AP106">
        <v>0</v>
      </c>
      <c r="AR106" t="s">
        <v>42</v>
      </c>
      <c r="AT106" s="2">
        <v>6.141</v>
      </c>
      <c r="AU106" s="1">
        <f t="shared" si="11"/>
        <v>3.257087636192757</v>
      </c>
      <c r="AV106" s="1">
        <f t="shared" si="12"/>
        <v>2.470736674560071</v>
      </c>
      <c r="AW106" s="1">
        <f t="shared" si="13"/>
        <v>1.6843857129273838</v>
      </c>
    </row>
    <row r="107" spans="1:49" x14ac:dyDescent="0.2">
      <c r="A107">
        <v>105</v>
      </c>
      <c r="B107" t="s">
        <v>46513</v>
      </c>
      <c r="C107" t="s">
        <v>46512</v>
      </c>
      <c r="F107" t="s">
        <v>46511</v>
      </c>
      <c r="G107" t="s">
        <v>17</v>
      </c>
      <c r="H107" t="s">
        <v>16</v>
      </c>
      <c r="I107" t="s">
        <v>46510</v>
      </c>
      <c r="J107" t="s">
        <v>46509</v>
      </c>
      <c r="K107" t="s">
        <v>46508</v>
      </c>
      <c r="L107" t="s">
        <v>46507</v>
      </c>
      <c r="M107" t="s">
        <v>1236</v>
      </c>
      <c r="N107">
        <v>5</v>
      </c>
      <c r="O107" t="s">
        <v>46506</v>
      </c>
      <c r="P107" t="s">
        <v>46505</v>
      </c>
      <c r="Q107" t="s">
        <v>46504</v>
      </c>
      <c r="R107" s="8">
        <v>41435</v>
      </c>
      <c r="S107" s="9">
        <f t="shared" si="8"/>
        <v>2013</v>
      </c>
      <c r="T107" s="9">
        <v>2013</v>
      </c>
      <c r="U107" s="9">
        <f t="shared" si="9"/>
        <v>9</v>
      </c>
      <c r="V107" s="8">
        <v>41435</v>
      </c>
      <c r="W107" t="s">
        <v>24907</v>
      </c>
      <c r="X107" s="2">
        <v>1.1819999999999999</v>
      </c>
      <c r="Y107" s="7">
        <f t="shared" si="15"/>
        <v>3.1552814927524625E-2</v>
      </c>
      <c r="AA107">
        <v>36951</v>
      </c>
      <c r="AB107">
        <v>27030</v>
      </c>
      <c r="AD107" t="s">
        <v>6</v>
      </c>
      <c r="AE107">
        <v>102</v>
      </c>
      <c r="AF107">
        <v>23</v>
      </c>
      <c r="AG107">
        <v>233104</v>
      </c>
      <c r="AI107" t="s">
        <v>46503</v>
      </c>
      <c r="AK107" t="s">
        <v>46502</v>
      </c>
      <c r="AL107">
        <v>12</v>
      </c>
      <c r="AM107" s="5">
        <f t="shared" si="10"/>
        <v>1.3333333333333333</v>
      </c>
      <c r="AN107" s="4">
        <f t="shared" si="14"/>
        <v>2.0194370819134164E-3</v>
      </c>
      <c r="AO107" s="3"/>
      <c r="AP107">
        <v>0</v>
      </c>
      <c r="AR107" t="s">
        <v>42</v>
      </c>
      <c r="AS107" t="s">
        <v>46501</v>
      </c>
      <c r="AT107" s="2">
        <v>3.7909999999999999</v>
      </c>
      <c r="AU107" s="1">
        <f t="shared" si="11"/>
        <v>2.2692801573841259</v>
      </c>
      <c r="AV107" s="1">
        <f t="shared" si="12"/>
        <v>1.6786126004719022</v>
      </c>
      <c r="AW107" s="1">
        <f t="shared" si="13"/>
        <v>1.087945043559678</v>
      </c>
    </row>
    <row r="108" spans="1:49" x14ac:dyDescent="0.2">
      <c r="A108">
        <v>106</v>
      </c>
      <c r="B108" t="s">
        <v>46500</v>
      </c>
      <c r="C108" t="s">
        <v>46499</v>
      </c>
      <c r="F108" t="s">
        <v>46498</v>
      </c>
      <c r="G108" t="s">
        <v>17</v>
      </c>
      <c r="H108" t="s">
        <v>16</v>
      </c>
      <c r="I108" t="s">
        <v>46497</v>
      </c>
      <c r="J108" t="s">
        <v>46496</v>
      </c>
      <c r="K108" t="s">
        <v>46495</v>
      </c>
      <c r="L108" t="s">
        <v>46494</v>
      </c>
      <c r="M108" t="s">
        <v>46493</v>
      </c>
      <c r="N108">
        <v>5</v>
      </c>
      <c r="O108" t="s">
        <v>46492</v>
      </c>
      <c r="P108" t="s">
        <v>46491</v>
      </c>
      <c r="Q108" t="s">
        <v>46490</v>
      </c>
      <c r="R108" s="8">
        <v>41435</v>
      </c>
      <c r="S108" s="9">
        <f t="shared" si="8"/>
        <v>2013</v>
      </c>
      <c r="T108" s="9">
        <v>2013</v>
      </c>
      <c r="U108" s="9">
        <f t="shared" si="9"/>
        <v>9</v>
      </c>
      <c r="V108" s="8">
        <v>41435</v>
      </c>
      <c r="W108" t="s">
        <v>24907</v>
      </c>
      <c r="X108" s="2">
        <v>1.1819999999999999</v>
      </c>
      <c r="Y108" s="7">
        <f t="shared" si="15"/>
        <v>3.1552814927524625E-2</v>
      </c>
      <c r="AA108">
        <v>36951</v>
      </c>
      <c r="AB108">
        <v>27030</v>
      </c>
      <c r="AD108" t="s">
        <v>6</v>
      </c>
      <c r="AE108">
        <v>102</v>
      </c>
      <c r="AF108">
        <v>23</v>
      </c>
      <c r="AG108">
        <v>231112</v>
      </c>
      <c r="AI108" t="s">
        <v>46489</v>
      </c>
      <c r="AK108" t="s">
        <v>46488</v>
      </c>
      <c r="AL108">
        <v>14</v>
      </c>
      <c r="AM108" s="5">
        <f t="shared" si="10"/>
        <v>1.5555555555555556</v>
      </c>
      <c r="AN108" s="4">
        <f t="shared" si="14"/>
        <v>2.356009928898986E-3</v>
      </c>
      <c r="AO108" s="3"/>
      <c r="AP108">
        <v>0</v>
      </c>
      <c r="AQ108" t="s">
        <v>46487</v>
      </c>
      <c r="AR108" t="s">
        <v>42</v>
      </c>
      <c r="AS108" t="s">
        <v>46486</v>
      </c>
      <c r="AT108" s="2">
        <v>3.7909999999999999</v>
      </c>
      <c r="AU108" s="1">
        <f t="shared" si="11"/>
        <v>2.2793773427936932</v>
      </c>
      <c r="AV108" s="1">
        <f t="shared" si="12"/>
        <v>1.6954412428211805</v>
      </c>
      <c r="AW108" s="1">
        <f t="shared" si="13"/>
        <v>1.1115051428486677</v>
      </c>
    </row>
    <row r="109" spans="1:49" x14ac:dyDescent="0.2">
      <c r="A109">
        <v>107</v>
      </c>
      <c r="B109" t="s">
        <v>46485</v>
      </c>
      <c r="C109" t="s">
        <v>46484</v>
      </c>
      <c r="F109" t="s">
        <v>46483</v>
      </c>
      <c r="G109" t="s">
        <v>17</v>
      </c>
      <c r="H109" t="s">
        <v>16</v>
      </c>
      <c r="I109" t="s">
        <v>46482</v>
      </c>
      <c r="J109">
        <v>60010065</v>
      </c>
      <c r="K109" t="s">
        <v>2227</v>
      </c>
      <c r="L109" t="s">
        <v>2226</v>
      </c>
      <c r="M109" t="s">
        <v>120</v>
      </c>
      <c r="N109">
        <v>2</v>
      </c>
      <c r="O109" t="s">
        <v>46481</v>
      </c>
      <c r="P109" t="s">
        <v>46480</v>
      </c>
      <c r="Q109" t="s">
        <v>2223</v>
      </c>
      <c r="R109" s="8">
        <v>41435</v>
      </c>
      <c r="S109" s="9">
        <f t="shared" si="8"/>
        <v>2013</v>
      </c>
      <c r="T109" s="9">
        <v>2013</v>
      </c>
      <c r="U109" s="9">
        <f t="shared" si="9"/>
        <v>9</v>
      </c>
      <c r="V109" s="8">
        <v>41435</v>
      </c>
      <c r="W109" t="s">
        <v>24853</v>
      </c>
      <c r="X109" s="2">
        <v>3.6389999999999998</v>
      </c>
      <c r="Y109" s="7">
        <f t="shared" si="15"/>
        <v>9.7141026667734443E-2</v>
      </c>
      <c r="AA109">
        <v>20418205</v>
      </c>
      <c r="AB109">
        <v>19900192103</v>
      </c>
      <c r="AC109">
        <v>20418213</v>
      </c>
      <c r="AD109" t="s">
        <v>6</v>
      </c>
      <c r="AE109">
        <v>770</v>
      </c>
      <c r="AF109">
        <v>1</v>
      </c>
      <c r="AG109" t="s">
        <v>46479</v>
      </c>
      <c r="AI109" t="s">
        <v>46478</v>
      </c>
      <c r="AJ109" t="s">
        <v>46477</v>
      </c>
      <c r="AK109" t="s">
        <v>46476</v>
      </c>
      <c r="AL109">
        <v>18</v>
      </c>
      <c r="AM109" s="5">
        <f t="shared" si="10"/>
        <v>2</v>
      </c>
      <c r="AN109" s="4">
        <f t="shared" si="14"/>
        <v>3.0291556228701248E-3</v>
      </c>
      <c r="AO109" s="3"/>
      <c r="AP109">
        <v>0</v>
      </c>
      <c r="AR109" t="s">
        <v>42</v>
      </c>
      <c r="AT109" s="2">
        <v>7.4130000000000003</v>
      </c>
      <c r="AU109" s="1">
        <f t="shared" si="11"/>
        <v>6.8907465354275148</v>
      </c>
      <c r="AV109" s="1">
        <f t="shared" si="12"/>
        <v>5.0085091145302281</v>
      </c>
      <c r="AW109" s="1">
        <f t="shared" si="13"/>
        <v>3.1262716936329418</v>
      </c>
    </row>
    <row r="110" spans="1:49" x14ac:dyDescent="0.2">
      <c r="A110">
        <v>108</v>
      </c>
      <c r="B110" t="s">
        <v>46475</v>
      </c>
      <c r="C110" t="s">
        <v>46474</v>
      </c>
      <c r="F110" t="s">
        <v>46473</v>
      </c>
      <c r="G110" t="s">
        <v>17</v>
      </c>
      <c r="H110" t="s">
        <v>16</v>
      </c>
      <c r="I110" t="s">
        <v>46472</v>
      </c>
      <c r="J110" t="s">
        <v>46471</v>
      </c>
      <c r="K110" t="s">
        <v>46470</v>
      </c>
      <c r="L110" t="s">
        <v>46469</v>
      </c>
      <c r="M110" t="s">
        <v>1082</v>
      </c>
      <c r="N110">
        <v>5</v>
      </c>
      <c r="O110" t="s">
        <v>46468</v>
      </c>
      <c r="P110" t="s">
        <v>46467</v>
      </c>
      <c r="Q110" t="s">
        <v>46466</v>
      </c>
      <c r="R110" s="8">
        <v>41435</v>
      </c>
      <c r="S110" s="9">
        <f t="shared" si="8"/>
        <v>2013</v>
      </c>
      <c r="T110" s="9">
        <v>2013</v>
      </c>
      <c r="U110" s="9">
        <f t="shared" si="9"/>
        <v>9</v>
      </c>
      <c r="V110" s="8">
        <v>2013</v>
      </c>
      <c r="W110" t="s">
        <v>46451</v>
      </c>
      <c r="X110" s="2">
        <v>0.52300000000000002</v>
      </c>
      <c r="Y110" s="7">
        <f t="shared" si="15"/>
        <v>1.3961186300419103E-2</v>
      </c>
      <c r="AA110">
        <v>10437398</v>
      </c>
      <c r="AB110">
        <v>26621</v>
      </c>
      <c r="AC110">
        <v>15289044</v>
      </c>
      <c r="AD110" t="s">
        <v>6</v>
      </c>
      <c r="AE110">
        <v>135</v>
      </c>
      <c r="AF110">
        <v>1</v>
      </c>
      <c r="AG110">
        <v>11006</v>
      </c>
      <c r="AI110" t="s">
        <v>46465</v>
      </c>
      <c r="AJ110" t="s">
        <v>46464</v>
      </c>
      <c r="AK110" t="s">
        <v>46463</v>
      </c>
      <c r="AL110">
        <v>14</v>
      </c>
      <c r="AM110" s="5">
        <f t="shared" si="10"/>
        <v>1.5555555555555556</v>
      </c>
      <c r="AN110" s="4">
        <f t="shared" si="14"/>
        <v>2.356009928898986E-3</v>
      </c>
      <c r="AO110" s="3"/>
      <c r="AP110">
        <v>0</v>
      </c>
      <c r="AR110" t="s">
        <v>42</v>
      </c>
      <c r="AT110" s="2" t="s">
        <v>41</v>
      </c>
      <c r="AU110" s="1">
        <f t="shared" si="11"/>
        <v>1.0479633388963068</v>
      </c>
      <c r="AV110" s="1">
        <f t="shared" si="12"/>
        <v>0.81585981146590436</v>
      </c>
      <c r="AW110" s="1">
        <f t="shared" si="13"/>
        <v>0.58375628403550206</v>
      </c>
    </row>
    <row r="111" spans="1:49" x14ac:dyDescent="0.2">
      <c r="A111">
        <v>109</v>
      </c>
      <c r="B111" t="s">
        <v>46462</v>
      </c>
      <c r="C111" t="s">
        <v>46461</v>
      </c>
      <c r="F111" t="s">
        <v>46460</v>
      </c>
      <c r="G111" t="s">
        <v>17</v>
      </c>
      <c r="H111" t="s">
        <v>16</v>
      </c>
      <c r="I111" t="s">
        <v>46459</v>
      </c>
      <c r="J111" t="s">
        <v>46458</v>
      </c>
      <c r="K111" t="s">
        <v>46457</v>
      </c>
      <c r="L111" t="s">
        <v>46456</v>
      </c>
      <c r="M111" t="s">
        <v>46455</v>
      </c>
      <c r="N111">
        <v>8</v>
      </c>
      <c r="O111" t="s">
        <v>46454</v>
      </c>
      <c r="P111" t="s">
        <v>46453</v>
      </c>
      <c r="Q111" t="s">
        <v>46452</v>
      </c>
      <c r="R111" s="8">
        <v>41435</v>
      </c>
      <c r="S111" s="9">
        <f t="shared" si="8"/>
        <v>2013</v>
      </c>
      <c r="T111" s="9">
        <v>2013</v>
      </c>
      <c r="U111" s="9">
        <f t="shared" si="9"/>
        <v>9</v>
      </c>
      <c r="V111" s="8">
        <v>2013</v>
      </c>
      <c r="W111" t="s">
        <v>46451</v>
      </c>
      <c r="X111" s="2">
        <v>0.52300000000000002</v>
      </c>
      <c r="Y111" s="7">
        <f t="shared" si="15"/>
        <v>1.3961186300419103E-2</v>
      </c>
      <c r="AA111">
        <v>10437398</v>
      </c>
      <c r="AB111">
        <v>26621</v>
      </c>
      <c r="AC111">
        <v>15289044</v>
      </c>
      <c r="AD111" t="s">
        <v>6</v>
      </c>
      <c r="AE111">
        <v>135</v>
      </c>
      <c r="AF111">
        <v>1</v>
      </c>
      <c r="AG111">
        <v>11001</v>
      </c>
      <c r="AI111" t="s">
        <v>46450</v>
      </c>
      <c r="AJ111" t="s">
        <v>46449</v>
      </c>
      <c r="AK111" t="s">
        <v>46448</v>
      </c>
      <c r="AL111">
        <v>9</v>
      </c>
      <c r="AM111" s="5">
        <f t="shared" si="10"/>
        <v>1</v>
      </c>
      <c r="AN111" s="4">
        <f t="shared" si="14"/>
        <v>1.5145778114350624E-3</v>
      </c>
      <c r="AO111" s="3"/>
      <c r="AP111">
        <v>0</v>
      </c>
      <c r="AR111" t="s">
        <v>42</v>
      </c>
      <c r="AT111" s="2" t="s">
        <v>41</v>
      </c>
      <c r="AU111" s="1">
        <f t="shared" si="11"/>
        <v>1.022720375372389</v>
      </c>
      <c r="AV111" s="1">
        <f t="shared" si="12"/>
        <v>0.77378820559270833</v>
      </c>
      <c r="AW111" s="1">
        <f t="shared" si="13"/>
        <v>0.52485603581302742</v>
      </c>
    </row>
    <row r="112" spans="1:49" x14ac:dyDescent="0.2">
      <c r="A112">
        <v>110</v>
      </c>
      <c r="B112" t="s">
        <v>46447</v>
      </c>
      <c r="C112" t="s">
        <v>46446</v>
      </c>
      <c r="F112" t="s">
        <v>46445</v>
      </c>
      <c r="G112" t="s">
        <v>17</v>
      </c>
      <c r="H112" t="s">
        <v>16</v>
      </c>
      <c r="I112" t="s">
        <v>46444</v>
      </c>
      <c r="J112">
        <v>60007457</v>
      </c>
      <c r="K112" t="s">
        <v>23878</v>
      </c>
      <c r="L112" t="s">
        <v>8582</v>
      </c>
      <c r="M112" t="s">
        <v>2828</v>
      </c>
      <c r="N112">
        <v>1</v>
      </c>
      <c r="O112" t="s">
        <v>46443</v>
      </c>
      <c r="P112">
        <v>15049241600</v>
      </c>
      <c r="Q112">
        <v>60007457</v>
      </c>
      <c r="R112" s="8">
        <v>41435</v>
      </c>
      <c r="S112" s="9">
        <f t="shared" si="8"/>
        <v>2013</v>
      </c>
      <c r="T112" s="9">
        <v>2013</v>
      </c>
      <c r="U112" s="9">
        <f t="shared" si="9"/>
        <v>9</v>
      </c>
      <c r="V112" s="8">
        <v>2013</v>
      </c>
      <c r="W112" t="s">
        <v>46442</v>
      </c>
      <c r="X112" s="2">
        <v>0.28299999999999997</v>
      </c>
      <c r="Y112" s="7">
        <f t="shared" si="15"/>
        <v>7.5545233709724781E-3</v>
      </c>
      <c r="AA112" t="s">
        <v>46441</v>
      </c>
      <c r="AB112">
        <v>12351</v>
      </c>
      <c r="AC112">
        <v>15626911</v>
      </c>
      <c r="AD112" t="s">
        <v>6</v>
      </c>
      <c r="AE112">
        <v>114</v>
      </c>
      <c r="AF112">
        <v>2</v>
      </c>
      <c r="AH112" t="s">
        <v>45697</v>
      </c>
      <c r="AI112" t="s">
        <v>46440</v>
      </c>
      <c r="AK112" t="s">
        <v>46439</v>
      </c>
      <c r="AL112">
        <v>1</v>
      </c>
      <c r="AM112" s="5">
        <f t="shared" si="10"/>
        <v>0.1111111111111111</v>
      </c>
      <c r="AN112" s="4">
        <f t="shared" si="14"/>
        <v>1.682864234927847E-4</v>
      </c>
      <c r="AO112" s="3"/>
      <c r="AP112">
        <v>0</v>
      </c>
      <c r="AR112" t="s">
        <v>42</v>
      </c>
      <c r="AT112" s="2" t="s">
        <v>41</v>
      </c>
      <c r="AU112" s="1">
        <f t="shared" si="11"/>
        <v>0.53386522867285702</v>
      </c>
      <c r="AV112" s="1">
        <f t="shared" si="12"/>
        <v>0.38614048972326315</v>
      </c>
      <c r="AW112" s="1">
        <f t="shared" si="13"/>
        <v>0.23841575077366925</v>
      </c>
    </row>
    <row r="113" spans="1:49" x14ac:dyDescent="0.2">
      <c r="A113">
        <v>111</v>
      </c>
      <c r="B113" t="s">
        <v>46438</v>
      </c>
      <c r="F113" t="s">
        <v>46437</v>
      </c>
      <c r="G113" t="s">
        <v>17</v>
      </c>
      <c r="H113" t="s">
        <v>16</v>
      </c>
      <c r="I113" t="s">
        <v>7440</v>
      </c>
      <c r="J113" t="s">
        <v>46436</v>
      </c>
      <c r="K113" t="s">
        <v>46435</v>
      </c>
      <c r="L113" t="s">
        <v>46434</v>
      </c>
      <c r="M113" t="s">
        <v>730</v>
      </c>
      <c r="N113">
        <v>3</v>
      </c>
      <c r="O113" t="s">
        <v>46433</v>
      </c>
      <c r="P113" t="s">
        <v>46432</v>
      </c>
      <c r="Q113" t="s">
        <v>46431</v>
      </c>
      <c r="R113" s="8">
        <v>41435</v>
      </c>
      <c r="S113" s="9">
        <f t="shared" si="8"/>
        <v>2013</v>
      </c>
      <c r="T113" s="9">
        <v>2013</v>
      </c>
      <c r="U113" s="9">
        <f t="shared" si="9"/>
        <v>9</v>
      </c>
      <c r="V113" s="8">
        <v>2013</v>
      </c>
      <c r="W113" t="s">
        <v>46430</v>
      </c>
      <c r="X113" s="2">
        <v>0.39600000000000002</v>
      </c>
      <c r="Y113" s="7">
        <f t="shared" si="15"/>
        <v>1.0570993833586931E-2</v>
      </c>
      <c r="AA113">
        <v>21510032</v>
      </c>
      <c r="AB113">
        <v>21100230300</v>
      </c>
      <c r="AD113" t="s">
        <v>6</v>
      </c>
      <c r="AE113">
        <v>56</v>
      </c>
      <c r="AF113">
        <v>2</v>
      </c>
      <c r="AH113" t="s">
        <v>46429</v>
      </c>
      <c r="AI113" t="s">
        <v>46428</v>
      </c>
      <c r="AJ113" t="s">
        <v>46427</v>
      </c>
      <c r="AK113" t="s">
        <v>46426</v>
      </c>
      <c r="AL113">
        <v>4</v>
      </c>
      <c r="AM113" s="5">
        <f t="shared" si="10"/>
        <v>0.44444444444444442</v>
      </c>
      <c r="AN113" s="4">
        <f t="shared" si="14"/>
        <v>6.7314569397113879E-4</v>
      </c>
      <c r="AO113" s="3"/>
      <c r="AP113">
        <v>0</v>
      </c>
      <c r="AR113" t="s">
        <v>42</v>
      </c>
      <c r="AT113" s="2">
        <v>1.1879999999999999</v>
      </c>
      <c r="AU113" s="1">
        <f t="shared" si="11"/>
        <v>0.7601639391702194</v>
      </c>
      <c r="AV113" s="1">
        <f t="shared" si="12"/>
        <v>0.56220697637790351</v>
      </c>
      <c r="AW113" s="1">
        <f t="shared" si="13"/>
        <v>0.36425001358558762</v>
      </c>
    </row>
    <row r="114" spans="1:49" x14ac:dyDescent="0.2">
      <c r="A114">
        <v>112</v>
      </c>
      <c r="B114" t="s">
        <v>46425</v>
      </c>
      <c r="C114" t="s">
        <v>46424</v>
      </c>
      <c r="D114" t="s">
        <v>46423</v>
      </c>
      <c r="F114" t="s">
        <v>46422</v>
      </c>
      <c r="G114" t="s">
        <v>17</v>
      </c>
      <c r="H114" t="s">
        <v>16</v>
      </c>
      <c r="I114" t="s">
        <v>18294</v>
      </c>
      <c r="J114">
        <v>60117832</v>
      </c>
      <c r="K114" t="s">
        <v>46421</v>
      </c>
      <c r="L114" t="s">
        <v>6996</v>
      </c>
      <c r="M114" t="s">
        <v>634</v>
      </c>
      <c r="N114">
        <v>3</v>
      </c>
      <c r="O114" t="s">
        <v>46420</v>
      </c>
      <c r="P114" t="s">
        <v>46419</v>
      </c>
      <c r="Q114" t="s">
        <v>46418</v>
      </c>
      <c r="R114" s="8">
        <v>41435</v>
      </c>
      <c r="S114" s="9">
        <f t="shared" si="8"/>
        <v>2013</v>
      </c>
      <c r="T114" s="9">
        <v>2013</v>
      </c>
      <c r="U114" s="9">
        <f t="shared" si="9"/>
        <v>9</v>
      </c>
      <c r="V114" s="8">
        <v>41435</v>
      </c>
      <c r="W114" t="s">
        <v>46417</v>
      </c>
      <c r="X114" s="2">
        <v>1.3149999999999999</v>
      </c>
      <c r="Y114" s="7">
        <f t="shared" si="15"/>
        <v>3.5103173967592965E-2</v>
      </c>
      <c r="AA114" t="s">
        <v>46416</v>
      </c>
      <c r="AB114">
        <v>13030</v>
      </c>
      <c r="AC114">
        <v>10958568</v>
      </c>
      <c r="AD114" t="s">
        <v>6</v>
      </c>
      <c r="AE114">
        <v>332</v>
      </c>
      <c r="AF114">
        <v>12</v>
      </c>
      <c r="AH114" t="s">
        <v>46415</v>
      </c>
      <c r="AI114" t="s">
        <v>46414</v>
      </c>
      <c r="AK114" t="s">
        <v>46413</v>
      </c>
      <c r="AL114">
        <v>21</v>
      </c>
      <c r="AM114" s="5">
        <f t="shared" si="10"/>
        <v>2.3333333333333335</v>
      </c>
      <c r="AN114" s="4">
        <f t="shared" si="14"/>
        <v>3.5340148933484792E-3</v>
      </c>
      <c r="AO114" s="3"/>
      <c r="AP114">
        <v>0</v>
      </c>
      <c r="AQ114" t="s">
        <v>400</v>
      </c>
      <c r="AR114">
        <v>11172262</v>
      </c>
      <c r="AS114" t="s">
        <v>399</v>
      </c>
      <c r="AT114" s="2">
        <v>3.6549999999999998</v>
      </c>
      <c r="AU114" s="1">
        <f t="shared" si="11"/>
        <v>2.5632426245319619</v>
      </c>
      <c r="AV114" s="1">
        <f t="shared" si="12"/>
        <v>1.9318594430470724</v>
      </c>
      <c r="AW114" s="1">
        <f t="shared" si="13"/>
        <v>1.3004762615621823</v>
      </c>
    </row>
    <row r="115" spans="1:49" x14ac:dyDescent="0.2">
      <c r="A115">
        <v>113</v>
      </c>
      <c r="B115" t="s">
        <v>46412</v>
      </c>
      <c r="C115" t="s">
        <v>46411</v>
      </c>
      <c r="F115" t="s">
        <v>46410</v>
      </c>
      <c r="G115" t="s">
        <v>17</v>
      </c>
      <c r="H115" t="s">
        <v>16</v>
      </c>
      <c r="I115" t="s">
        <v>46409</v>
      </c>
      <c r="J115" t="s">
        <v>46408</v>
      </c>
      <c r="K115" t="s">
        <v>46407</v>
      </c>
      <c r="L115" t="s">
        <v>46406</v>
      </c>
      <c r="M115" t="s">
        <v>15269</v>
      </c>
      <c r="N115">
        <v>4</v>
      </c>
      <c r="O115" t="s">
        <v>46405</v>
      </c>
      <c r="P115" t="s">
        <v>46404</v>
      </c>
      <c r="Q115" t="s">
        <v>46403</v>
      </c>
      <c r="R115" s="8">
        <v>41432</v>
      </c>
      <c r="S115" s="9">
        <f t="shared" si="8"/>
        <v>2013</v>
      </c>
      <c r="T115" s="9">
        <v>2013</v>
      </c>
      <c r="U115" s="9">
        <f t="shared" si="9"/>
        <v>9</v>
      </c>
      <c r="V115" s="8">
        <v>2013</v>
      </c>
      <c r="W115" t="s">
        <v>13855</v>
      </c>
      <c r="X115" s="2">
        <v>2.9860000000000002</v>
      </c>
      <c r="Y115" s="7">
        <f t="shared" si="15"/>
        <v>7.9709564613865094E-2</v>
      </c>
      <c r="AA115">
        <v>7338716</v>
      </c>
      <c r="AB115">
        <v>18902</v>
      </c>
      <c r="AD115" t="s">
        <v>6</v>
      </c>
      <c r="AE115">
        <v>31</v>
      </c>
      <c r="AF115">
        <v>11</v>
      </c>
      <c r="AG115">
        <v>6522956</v>
      </c>
      <c r="AH115" t="s">
        <v>45857</v>
      </c>
      <c r="AI115" t="s">
        <v>46402</v>
      </c>
      <c r="AJ115" t="s">
        <v>46401</v>
      </c>
      <c r="AK115" t="s">
        <v>46400</v>
      </c>
      <c r="AL115">
        <v>19</v>
      </c>
      <c r="AM115" s="5">
        <f t="shared" si="10"/>
        <v>2.1111111111111112</v>
      </c>
      <c r="AN115" s="4">
        <f t="shared" si="14"/>
        <v>3.1974420463629096E-3</v>
      </c>
      <c r="AO115" s="3"/>
      <c r="AP115">
        <v>0</v>
      </c>
      <c r="AR115" t="s">
        <v>42</v>
      </c>
      <c r="AT115" s="2" t="s">
        <v>41</v>
      </c>
      <c r="AU115" s="1">
        <f t="shared" si="11"/>
        <v>5.6755927843614433</v>
      </c>
      <c r="AV115" s="1">
        <f t="shared" si="12"/>
        <v>4.1453503330114003</v>
      </c>
      <c r="AW115" s="1">
        <f t="shared" si="13"/>
        <v>2.6151078816613564</v>
      </c>
    </row>
    <row r="116" spans="1:49" x14ac:dyDescent="0.2">
      <c r="A116">
        <v>114</v>
      </c>
      <c r="B116" t="s">
        <v>46399</v>
      </c>
      <c r="C116" t="s">
        <v>46398</v>
      </c>
      <c r="F116" t="s">
        <v>46397</v>
      </c>
      <c r="G116" t="s">
        <v>17</v>
      </c>
      <c r="H116" t="s">
        <v>16</v>
      </c>
      <c r="I116" t="s">
        <v>20833</v>
      </c>
      <c r="J116">
        <v>60027550</v>
      </c>
      <c r="K116" t="s">
        <v>444</v>
      </c>
      <c r="L116" t="s">
        <v>443</v>
      </c>
      <c r="M116" t="s">
        <v>120</v>
      </c>
      <c r="N116">
        <v>3</v>
      </c>
      <c r="O116" t="s">
        <v>46396</v>
      </c>
      <c r="P116" t="s">
        <v>46395</v>
      </c>
      <c r="Q116" t="s">
        <v>440</v>
      </c>
      <c r="R116" s="8">
        <v>41432</v>
      </c>
      <c r="S116" s="9">
        <f t="shared" si="8"/>
        <v>2013</v>
      </c>
      <c r="T116" s="9">
        <v>2013</v>
      </c>
      <c r="U116" s="9">
        <f t="shared" si="9"/>
        <v>9</v>
      </c>
      <c r="V116" s="8">
        <v>2013</v>
      </c>
      <c r="W116" t="s">
        <v>3083</v>
      </c>
      <c r="X116" s="2">
        <v>1.3720000000000001</v>
      </c>
      <c r="Y116" s="7">
        <f t="shared" si="15"/>
        <v>3.662475641333654E-2</v>
      </c>
      <c r="AA116">
        <v>189480</v>
      </c>
      <c r="AB116">
        <v>17366</v>
      </c>
      <c r="AD116" t="s">
        <v>6</v>
      </c>
      <c r="AE116">
        <v>61</v>
      </c>
      <c r="AF116">
        <v>8</v>
      </c>
      <c r="AG116">
        <v>6523173</v>
      </c>
      <c r="AH116" t="s">
        <v>46394</v>
      </c>
      <c r="AI116" t="s">
        <v>46393</v>
      </c>
      <c r="AJ116" t="s">
        <v>46392</v>
      </c>
      <c r="AK116" t="s">
        <v>46391</v>
      </c>
      <c r="AL116">
        <v>18</v>
      </c>
      <c r="AM116" s="5">
        <f t="shared" si="10"/>
        <v>2</v>
      </c>
      <c r="AN116" s="4">
        <f t="shared" si="14"/>
        <v>3.0291556228701248E-3</v>
      </c>
      <c r="AO116" s="3"/>
      <c r="AP116">
        <v>0</v>
      </c>
      <c r="AR116" t="s">
        <v>42</v>
      </c>
      <c r="AT116" s="2" t="s">
        <v>41</v>
      </c>
      <c r="AU116" s="1">
        <f t="shared" si="11"/>
        <v>2.6546076176196616</v>
      </c>
      <c r="AV116" s="1">
        <f t="shared" si="12"/>
        <v>1.9826956018103332</v>
      </c>
      <c r="AW116" s="1">
        <f t="shared" si="13"/>
        <v>1.3107835860010049</v>
      </c>
    </row>
    <row r="117" spans="1:49" x14ac:dyDescent="0.2">
      <c r="A117">
        <v>115</v>
      </c>
      <c r="B117" t="s">
        <v>46390</v>
      </c>
      <c r="C117" t="s">
        <v>46389</v>
      </c>
      <c r="F117" t="s">
        <v>46388</v>
      </c>
      <c r="G117" t="s">
        <v>17</v>
      </c>
      <c r="H117" t="s">
        <v>16</v>
      </c>
      <c r="I117" t="s">
        <v>46387</v>
      </c>
      <c r="J117">
        <v>60030835</v>
      </c>
      <c r="K117" t="s">
        <v>3886</v>
      </c>
      <c r="L117" t="s">
        <v>3885</v>
      </c>
      <c r="M117" t="s">
        <v>51</v>
      </c>
      <c r="N117">
        <v>2</v>
      </c>
      <c r="O117" t="s">
        <v>46386</v>
      </c>
      <c r="P117" t="s">
        <v>46385</v>
      </c>
      <c r="Q117" t="s">
        <v>3882</v>
      </c>
      <c r="R117" s="8">
        <v>41432</v>
      </c>
      <c r="S117" s="9">
        <f t="shared" si="8"/>
        <v>2013</v>
      </c>
      <c r="T117" s="9">
        <v>2013</v>
      </c>
      <c r="U117" s="9">
        <f t="shared" si="9"/>
        <v>9</v>
      </c>
      <c r="V117" s="8">
        <v>2013</v>
      </c>
      <c r="W117" t="s">
        <v>3317</v>
      </c>
      <c r="X117" s="2">
        <v>0.92900000000000005</v>
      </c>
      <c r="Y117" s="7">
        <f t="shared" si="15"/>
        <v>2.4799124422732979E-2</v>
      </c>
      <c r="AA117">
        <v>10897798</v>
      </c>
      <c r="AB117">
        <v>18896</v>
      </c>
      <c r="AD117" t="s">
        <v>6</v>
      </c>
      <c r="AE117">
        <v>17</v>
      </c>
      <c r="AF117">
        <v>7</v>
      </c>
      <c r="AG117">
        <v>6522952</v>
      </c>
      <c r="AH117" t="s">
        <v>46384</v>
      </c>
      <c r="AI117" t="s">
        <v>46383</v>
      </c>
      <c r="AJ117" t="s">
        <v>46382</v>
      </c>
      <c r="AK117" t="s">
        <v>46381</v>
      </c>
      <c r="AL117">
        <v>0</v>
      </c>
      <c r="AM117" s="5">
        <f t="shared" si="10"/>
        <v>0</v>
      </c>
      <c r="AN117" s="4">
        <f t="shared" si="14"/>
        <v>0</v>
      </c>
      <c r="AO117" s="3"/>
      <c r="AP117">
        <v>0</v>
      </c>
      <c r="AR117" t="s">
        <v>42</v>
      </c>
      <c r="AT117" s="2">
        <v>3.4359999999999999</v>
      </c>
      <c r="AU117" s="1">
        <f t="shared" si="11"/>
        <v>1.7359387095913084</v>
      </c>
      <c r="AV117" s="1">
        <f t="shared" si="12"/>
        <v>1.2399562211366491</v>
      </c>
      <c r="AW117" s="1">
        <f t="shared" si="13"/>
        <v>0.7439737326819893</v>
      </c>
    </row>
    <row r="118" spans="1:49" x14ac:dyDescent="0.2">
      <c r="A118">
        <v>116</v>
      </c>
      <c r="B118" t="s">
        <v>46380</v>
      </c>
      <c r="C118" t="s">
        <v>46379</v>
      </c>
      <c r="F118" t="s">
        <v>46378</v>
      </c>
      <c r="G118" t="s">
        <v>17</v>
      </c>
      <c r="H118" t="s">
        <v>16</v>
      </c>
      <c r="I118" t="s">
        <v>21236</v>
      </c>
      <c r="J118">
        <v>60098249</v>
      </c>
      <c r="K118" t="s">
        <v>21235</v>
      </c>
      <c r="L118" t="s">
        <v>21234</v>
      </c>
      <c r="M118" t="s">
        <v>120</v>
      </c>
      <c r="N118">
        <v>1</v>
      </c>
      <c r="O118" t="s">
        <v>21233</v>
      </c>
      <c r="P118">
        <v>55203182100</v>
      </c>
      <c r="Q118">
        <v>60098249</v>
      </c>
      <c r="R118" s="8">
        <v>41432</v>
      </c>
      <c r="S118" s="9">
        <f t="shared" si="8"/>
        <v>2013</v>
      </c>
      <c r="T118" s="9">
        <v>2013</v>
      </c>
      <c r="U118" s="9">
        <f t="shared" si="9"/>
        <v>9</v>
      </c>
      <c r="V118" s="8">
        <v>2013</v>
      </c>
      <c r="W118" t="s">
        <v>3317</v>
      </c>
      <c r="X118" s="2">
        <v>0.92900000000000005</v>
      </c>
      <c r="Y118" s="7">
        <f t="shared" si="15"/>
        <v>2.4799124422732979E-2</v>
      </c>
      <c r="AA118">
        <v>10897798</v>
      </c>
      <c r="AB118">
        <v>18896</v>
      </c>
      <c r="AD118" t="s">
        <v>6</v>
      </c>
      <c r="AE118">
        <v>17</v>
      </c>
      <c r="AF118">
        <v>7</v>
      </c>
      <c r="AG118">
        <v>6522939</v>
      </c>
      <c r="AH118" t="s">
        <v>46377</v>
      </c>
      <c r="AI118" t="s">
        <v>46376</v>
      </c>
      <c r="AJ118" t="s">
        <v>46375</v>
      </c>
      <c r="AK118" t="s">
        <v>46374</v>
      </c>
      <c r="AL118">
        <v>9</v>
      </c>
      <c r="AM118" s="5">
        <f t="shared" si="10"/>
        <v>1</v>
      </c>
      <c r="AN118" s="4">
        <f t="shared" si="14"/>
        <v>1.5145778114350624E-3</v>
      </c>
      <c r="AO118" s="3"/>
      <c r="AP118">
        <v>0</v>
      </c>
      <c r="AR118" t="s">
        <v>42</v>
      </c>
      <c r="AT118" s="2">
        <v>3.4359999999999999</v>
      </c>
      <c r="AU118" s="1">
        <f t="shared" si="11"/>
        <v>1.78137604393436</v>
      </c>
      <c r="AV118" s="1">
        <f t="shared" si="12"/>
        <v>1.3156851117084021</v>
      </c>
      <c r="AW118" s="1">
        <f t="shared" si="13"/>
        <v>0.84999417948244371</v>
      </c>
    </row>
    <row r="119" spans="1:49" x14ac:dyDescent="0.2">
      <c r="A119">
        <v>117</v>
      </c>
      <c r="B119" t="s">
        <v>46373</v>
      </c>
      <c r="C119" t="s">
        <v>46372</v>
      </c>
      <c r="F119" t="s">
        <v>46371</v>
      </c>
      <c r="G119" t="s">
        <v>17</v>
      </c>
      <c r="H119" t="s">
        <v>16</v>
      </c>
      <c r="I119" t="s">
        <v>46370</v>
      </c>
      <c r="J119">
        <v>60023932</v>
      </c>
      <c r="K119" t="s">
        <v>46369</v>
      </c>
      <c r="L119" t="s">
        <v>7954</v>
      </c>
      <c r="M119" t="s">
        <v>2736</v>
      </c>
      <c r="N119">
        <v>3</v>
      </c>
      <c r="O119" t="s">
        <v>46368</v>
      </c>
      <c r="P119" t="s">
        <v>46367</v>
      </c>
      <c r="Q119" t="s">
        <v>46366</v>
      </c>
      <c r="R119" s="8">
        <v>41432</v>
      </c>
      <c r="S119" s="9">
        <f t="shared" si="8"/>
        <v>2013</v>
      </c>
      <c r="T119" s="9">
        <v>2013</v>
      </c>
      <c r="U119" s="9">
        <f t="shared" si="9"/>
        <v>9</v>
      </c>
      <c r="V119" s="8">
        <v>2013</v>
      </c>
      <c r="W119" t="s">
        <v>37396</v>
      </c>
      <c r="X119" s="2" t="s">
        <v>41</v>
      </c>
      <c r="Y119" s="7" t="e">
        <f t="shared" si="15"/>
        <v>#VALUE!</v>
      </c>
      <c r="AA119">
        <v>17962056</v>
      </c>
      <c r="AB119">
        <v>19700186825</v>
      </c>
      <c r="AD119" t="s">
        <v>6</v>
      </c>
      <c r="AE119">
        <v>8</v>
      </c>
      <c r="AF119">
        <v>5</v>
      </c>
      <c r="AH119" t="s">
        <v>46365</v>
      </c>
      <c r="AI119" t="s">
        <v>46364</v>
      </c>
      <c r="AJ119" t="s">
        <v>46363</v>
      </c>
      <c r="AK119" t="s">
        <v>46362</v>
      </c>
      <c r="AL119">
        <v>19</v>
      </c>
      <c r="AM119" s="5">
        <f t="shared" si="10"/>
        <v>2.1111111111111112</v>
      </c>
      <c r="AN119" s="4">
        <f t="shared" si="14"/>
        <v>3.1974420463629096E-3</v>
      </c>
      <c r="AO119" s="3"/>
      <c r="AP119">
        <v>0</v>
      </c>
      <c r="AR119" t="s">
        <v>42</v>
      </c>
      <c r="AT119" s="2" t="s">
        <v>41</v>
      </c>
      <c r="AU119" s="1" t="e">
        <f t="shared" si="11"/>
        <v>#VALUE!</v>
      </c>
      <c r="AV119" s="1" t="e">
        <f t="shared" si="12"/>
        <v>#VALUE!</v>
      </c>
      <c r="AW119" s="1" t="e">
        <f t="shared" si="13"/>
        <v>#VALUE!</v>
      </c>
    </row>
    <row r="120" spans="1:49" x14ac:dyDescent="0.2">
      <c r="A120">
        <v>118</v>
      </c>
      <c r="B120" t="s">
        <v>46361</v>
      </c>
      <c r="C120" t="s">
        <v>46360</v>
      </c>
      <c r="E120">
        <v>23595270</v>
      </c>
      <c r="F120" t="s">
        <v>46359</v>
      </c>
      <c r="G120" t="s">
        <v>17</v>
      </c>
      <c r="H120" t="s">
        <v>16</v>
      </c>
      <c r="I120" t="s">
        <v>46358</v>
      </c>
      <c r="J120" t="s">
        <v>46357</v>
      </c>
      <c r="K120" t="s">
        <v>46356</v>
      </c>
      <c r="L120" t="s">
        <v>46355</v>
      </c>
      <c r="M120" t="s">
        <v>46354</v>
      </c>
      <c r="N120">
        <v>9</v>
      </c>
      <c r="O120" t="s">
        <v>46353</v>
      </c>
      <c r="P120" t="s">
        <v>46352</v>
      </c>
      <c r="Q120" t="s">
        <v>46351</v>
      </c>
      <c r="R120" s="8">
        <v>41432</v>
      </c>
      <c r="S120" s="9">
        <f t="shared" si="8"/>
        <v>2013</v>
      </c>
      <c r="T120" s="9">
        <v>2013</v>
      </c>
      <c r="U120" s="9">
        <f t="shared" si="9"/>
        <v>9</v>
      </c>
      <c r="V120" s="8">
        <v>41432</v>
      </c>
      <c r="W120" t="s">
        <v>10757</v>
      </c>
      <c r="X120" s="2">
        <v>2.3420000000000001</v>
      </c>
      <c r="Y120" s="7">
        <f t="shared" si="15"/>
        <v>6.2518352419849987E-2</v>
      </c>
      <c r="AA120">
        <v>9628452</v>
      </c>
      <c r="AB120">
        <v>130030</v>
      </c>
      <c r="AC120">
        <v>14712954</v>
      </c>
      <c r="AD120" t="s">
        <v>6</v>
      </c>
      <c r="AE120">
        <v>280</v>
      </c>
      <c r="AF120">
        <v>1760</v>
      </c>
      <c r="AG120">
        <v>20122686</v>
      </c>
      <c r="AI120" t="s">
        <v>46350</v>
      </c>
      <c r="AJ120" t="s">
        <v>46349</v>
      </c>
      <c r="AK120" t="s">
        <v>46348</v>
      </c>
      <c r="AL120">
        <v>50</v>
      </c>
      <c r="AM120" s="5">
        <f t="shared" si="10"/>
        <v>5.5555555555555554</v>
      </c>
      <c r="AN120" s="4">
        <f t="shared" si="14"/>
        <v>8.414321174639236E-3</v>
      </c>
      <c r="AO120" s="3"/>
      <c r="AP120">
        <v>0</v>
      </c>
      <c r="AR120" t="s">
        <v>42</v>
      </c>
      <c r="AT120" s="2" t="s">
        <v>41</v>
      </c>
      <c r="AU120" s="1">
        <f t="shared" si="11"/>
        <v>4.6287143046286765</v>
      </c>
      <c r="AV120" s="1">
        <f t="shared" si="12"/>
        <v>3.5466336797244611</v>
      </c>
      <c r="AW120" s="1">
        <f t="shared" si="13"/>
        <v>2.4645530548202461</v>
      </c>
    </row>
    <row r="121" spans="1:49" x14ac:dyDescent="0.2">
      <c r="A121">
        <v>119</v>
      </c>
      <c r="B121" t="s">
        <v>46347</v>
      </c>
      <c r="C121" t="s">
        <v>46346</v>
      </c>
      <c r="F121" t="s">
        <v>46345</v>
      </c>
      <c r="G121" t="s">
        <v>17</v>
      </c>
      <c r="H121" t="s">
        <v>16</v>
      </c>
      <c r="I121" t="s">
        <v>46344</v>
      </c>
      <c r="J121" t="s">
        <v>29294</v>
      </c>
      <c r="K121" t="s">
        <v>29293</v>
      </c>
      <c r="L121" t="s">
        <v>29292</v>
      </c>
      <c r="M121" t="s">
        <v>1581</v>
      </c>
      <c r="N121">
        <v>4</v>
      </c>
      <c r="O121" t="s">
        <v>46343</v>
      </c>
      <c r="P121" t="s">
        <v>46342</v>
      </c>
      <c r="Q121" t="s">
        <v>46341</v>
      </c>
      <c r="R121" s="8">
        <v>41432</v>
      </c>
      <c r="S121" s="9">
        <f t="shared" si="8"/>
        <v>2013</v>
      </c>
      <c r="T121" s="9">
        <v>2013</v>
      </c>
      <c r="U121" s="9">
        <f t="shared" si="9"/>
        <v>9</v>
      </c>
      <c r="V121" s="8">
        <v>41432</v>
      </c>
      <c r="W121" t="s">
        <v>34248</v>
      </c>
      <c r="X121" s="2">
        <v>1.0529999999999999</v>
      </c>
      <c r="Y121" s="7">
        <f t="shared" si="15"/>
        <v>2.8109233602947065E-2</v>
      </c>
      <c r="AA121">
        <v>14639076</v>
      </c>
      <c r="AB121">
        <v>27011</v>
      </c>
      <c r="AD121" t="s">
        <v>6</v>
      </c>
      <c r="AE121">
        <v>15</v>
      </c>
      <c r="AF121">
        <v>21</v>
      </c>
      <c r="AH121" t="s">
        <v>46340</v>
      </c>
      <c r="AI121" t="s">
        <v>46339</v>
      </c>
      <c r="AK121" t="s">
        <v>46338</v>
      </c>
      <c r="AL121">
        <v>9</v>
      </c>
      <c r="AM121" s="5">
        <f t="shared" si="10"/>
        <v>1</v>
      </c>
      <c r="AN121" s="4">
        <f t="shared" si="14"/>
        <v>1.5145778114350624E-3</v>
      </c>
      <c r="AO121" s="3"/>
      <c r="AP121">
        <v>0</v>
      </c>
      <c r="AQ121" t="s">
        <v>1694</v>
      </c>
      <c r="AR121">
        <v>24760046</v>
      </c>
      <c r="AS121" t="s">
        <v>1693</v>
      </c>
      <c r="AT121" s="2">
        <v>3.6760000000000002</v>
      </c>
      <c r="AU121" s="1">
        <f t="shared" si="11"/>
        <v>2.0130836865493462</v>
      </c>
      <c r="AV121" s="1">
        <f t="shared" si="12"/>
        <v>1.4811905707191062</v>
      </c>
      <c r="AW121" s="1">
        <f t="shared" si="13"/>
        <v>0.9492974548888663</v>
      </c>
    </row>
    <row r="122" spans="1:49" x14ac:dyDescent="0.2">
      <c r="A122">
        <v>120</v>
      </c>
      <c r="B122" t="s">
        <v>46337</v>
      </c>
      <c r="C122" t="s">
        <v>46336</v>
      </c>
      <c r="D122" t="s">
        <v>46335</v>
      </c>
      <c r="F122" t="s">
        <v>46334</v>
      </c>
      <c r="G122" t="s">
        <v>17</v>
      </c>
      <c r="H122" t="s">
        <v>16</v>
      </c>
      <c r="I122" t="s">
        <v>46333</v>
      </c>
      <c r="J122">
        <v>60015300</v>
      </c>
      <c r="K122" t="s">
        <v>46332</v>
      </c>
      <c r="L122" t="s">
        <v>46331</v>
      </c>
      <c r="M122" t="s">
        <v>1158</v>
      </c>
      <c r="N122">
        <v>4</v>
      </c>
      <c r="O122" t="s">
        <v>46330</v>
      </c>
      <c r="P122" t="s">
        <v>46329</v>
      </c>
      <c r="Q122" t="s">
        <v>46328</v>
      </c>
      <c r="R122" s="8">
        <v>41431</v>
      </c>
      <c r="S122" s="9">
        <f t="shared" ref="S122:S185" si="16">YEAR(R122)</f>
        <v>2013</v>
      </c>
      <c r="T122" s="9">
        <v>2013</v>
      </c>
      <c r="U122" s="9">
        <f t="shared" ref="U122:U185" si="17">2022-T122</f>
        <v>9</v>
      </c>
      <c r="V122" s="8">
        <v>2013</v>
      </c>
      <c r="W122" t="s">
        <v>24895</v>
      </c>
      <c r="X122" s="2">
        <v>0.69899999999999995</v>
      </c>
      <c r="Y122" s="7">
        <f t="shared" si="15"/>
        <v>1.8659405782013295E-2</v>
      </c>
      <c r="AA122">
        <v>9244247</v>
      </c>
      <c r="AB122">
        <v>13660</v>
      </c>
      <c r="AD122" t="s">
        <v>6</v>
      </c>
      <c r="AE122">
        <v>202</v>
      </c>
      <c r="AH122" t="s">
        <v>46327</v>
      </c>
      <c r="AI122" t="s">
        <v>46326</v>
      </c>
      <c r="AJ122" t="s">
        <v>46325</v>
      </c>
      <c r="AK122" t="s">
        <v>46324</v>
      </c>
      <c r="AL122">
        <v>37</v>
      </c>
      <c r="AM122" s="5">
        <f t="shared" ref="AM122:AM185" si="18">AL122/U122</f>
        <v>4.1111111111111107</v>
      </c>
      <c r="AN122" s="4">
        <f t="shared" si="14"/>
        <v>6.226597669233034E-3</v>
      </c>
      <c r="AO122" s="3"/>
      <c r="AP122">
        <v>0</v>
      </c>
      <c r="AR122" t="s">
        <v>42</v>
      </c>
      <c r="AT122" s="2" t="s">
        <v>41</v>
      </c>
      <c r="AU122" s="1">
        <f t="shared" ref="AU122:AU185" si="19">(Y122*0.7+AN122*0.3)*100</f>
        <v>1.4929563348179213</v>
      </c>
      <c r="AV122" s="1">
        <f t="shared" ref="AV122:AV185" si="20">(Y122*0.5+AN122*0.5)*100</f>
        <v>1.2443001725623164</v>
      </c>
      <c r="AW122" s="1">
        <f t="shared" ref="AW122:AW185" si="21">(Y122*0.3+AN122*0.7)*100</f>
        <v>0.99564401030671112</v>
      </c>
    </row>
    <row r="123" spans="1:49" x14ac:dyDescent="0.2">
      <c r="A123">
        <v>121</v>
      </c>
      <c r="B123" t="s">
        <v>46323</v>
      </c>
      <c r="C123" t="s">
        <v>46322</v>
      </c>
      <c r="F123" t="s">
        <v>46321</v>
      </c>
      <c r="G123" t="s">
        <v>17</v>
      </c>
      <c r="H123" t="s">
        <v>16</v>
      </c>
      <c r="I123" t="s">
        <v>46320</v>
      </c>
      <c r="J123" t="s">
        <v>46319</v>
      </c>
      <c r="K123" t="s">
        <v>46318</v>
      </c>
      <c r="L123" t="s">
        <v>46317</v>
      </c>
      <c r="M123" t="s">
        <v>46316</v>
      </c>
      <c r="N123">
        <v>3</v>
      </c>
      <c r="O123" t="s">
        <v>46315</v>
      </c>
      <c r="P123" t="s">
        <v>46314</v>
      </c>
      <c r="Q123" t="s">
        <v>46313</v>
      </c>
      <c r="R123" s="8">
        <v>41431</v>
      </c>
      <c r="S123" s="9">
        <f t="shared" si="16"/>
        <v>2013</v>
      </c>
      <c r="T123" s="9">
        <v>2013</v>
      </c>
      <c r="U123" s="9">
        <f t="shared" si="17"/>
        <v>9</v>
      </c>
      <c r="V123" s="8">
        <v>2013</v>
      </c>
      <c r="W123" t="s">
        <v>4580</v>
      </c>
      <c r="X123" s="2">
        <v>1.468</v>
      </c>
      <c r="Y123" s="7">
        <f t="shared" si="15"/>
        <v>3.9187421585115186E-2</v>
      </c>
      <c r="AA123">
        <v>906778</v>
      </c>
      <c r="AB123">
        <v>18931</v>
      </c>
      <c r="AD123" t="s">
        <v>6</v>
      </c>
      <c r="AE123">
        <v>61</v>
      </c>
      <c r="AF123">
        <v>7</v>
      </c>
      <c r="AG123">
        <v>6522415</v>
      </c>
      <c r="AH123" t="s">
        <v>46312</v>
      </c>
      <c r="AI123" t="s">
        <v>46311</v>
      </c>
      <c r="AJ123" t="s">
        <v>46310</v>
      </c>
      <c r="AK123" t="s">
        <v>46309</v>
      </c>
      <c r="AL123">
        <v>8</v>
      </c>
      <c r="AM123" s="5">
        <f t="shared" si="18"/>
        <v>0.88888888888888884</v>
      </c>
      <c r="AN123" s="4">
        <f t="shared" si="14"/>
        <v>1.3462913879422776E-3</v>
      </c>
      <c r="AO123" s="3"/>
      <c r="AP123">
        <v>0</v>
      </c>
      <c r="AR123" t="s">
        <v>42</v>
      </c>
      <c r="AT123" s="2">
        <v>5.0830000000000002</v>
      </c>
      <c r="AU123" s="1">
        <f t="shared" si="19"/>
        <v>2.7835082525963313</v>
      </c>
      <c r="AV123" s="1">
        <f t="shared" si="20"/>
        <v>2.0266856486528728</v>
      </c>
      <c r="AW123" s="1">
        <f t="shared" si="21"/>
        <v>1.269863044709415</v>
      </c>
    </row>
    <row r="124" spans="1:49" x14ac:dyDescent="0.2">
      <c r="A124">
        <v>122</v>
      </c>
      <c r="B124" t="s">
        <v>46308</v>
      </c>
      <c r="C124" t="s">
        <v>46307</v>
      </c>
      <c r="F124" t="s">
        <v>46306</v>
      </c>
      <c r="G124" t="s">
        <v>17</v>
      </c>
      <c r="H124" t="s">
        <v>16</v>
      </c>
      <c r="I124" t="s">
        <v>46305</v>
      </c>
      <c r="J124" t="s">
        <v>46304</v>
      </c>
      <c r="K124" t="s">
        <v>46303</v>
      </c>
      <c r="L124" t="s">
        <v>46302</v>
      </c>
      <c r="M124" t="s">
        <v>18366</v>
      </c>
      <c r="N124">
        <v>3</v>
      </c>
      <c r="O124" t="s">
        <v>46301</v>
      </c>
      <c r="P124" t="s">
        <v>46300</v>
      </c>
      <c r="Q124" t="s">
        <v>46299</v>
      </c>
      <c r="R124" s="8">
        <v>41431</v>
      </c>
      <c r="S124" s="9">
        <f t="shared" si="16"/>
        <v>2013</v>
      </c>
      <c r="T124" s="9">
        <v>2013</v>
      </c>
      <c r="U124" s="9">
        <f t="shared" si="17"/>
        <v>9</v>
      </c>
      <c r="V124" s="8">
        <v>2013</v>
      </c>
      <c r="W124" t="s">
        <v>4580</v>
      </c>
      <c r="X124" s="2">
        <v>1.468</v>
      </c>
      <c r="Y124" s="7">
        <f t="shared" si="15"/>
        <v>3.9187421585115186E-2</v>
      </c>
      <c r="AA124">
        <v>906778</v>
      </c>
      <c r="AB124">
        <v>18931</v>
      </c>
      <c r="AD124" t="s">
        <v>6</v>
      </c>
      <c r="AE124">
        <v>61</v>
      </c>
      <c r="AF124">
        <v>7</v>
      </c>
      <c r="AG124">
        <v>6522419</v>
      </c>
      <c r="AH124" t="s">
        <v>46298</v>
      </c>
      <c r="AI124" t="s">
        <v>46297</v>
      </c>
      <c r="AJ124" t="s">
        <v>46296</v>
      </c>
      <c r="AK124" t="s">
        <v>46295</v>
      </c>
      <c r="AL124">
        <v>129</v>
      </c>
      <c r="AM124" s="5">
        <f t="shared" si="18"/>
        <v>14.333333333333334</v>
      </c>
      <c r="AN124" s="4">
        <f t="shared" si="14"/>
        <v>2.1708948630569231E-2</v>
      </c>
      <c r="AO124" s="3"/>
      <c r="AP124">
        <v>0</v>
      </c>
      <c r="AQ124" t="s">
        <v>2325</v>
      </c>
      <c r="AR124">
        <v>318489</v>
      </c>
      <c r="AS124" t="s">
        <v>2324</v>
      </c>
      <c r="AT124" s="2">
        <v>5.0830000000000002</v>
      </c>
      <c r="AU124" s="1">
        <f t="shared" si="19"/>
        <v>3.3943879698751402</v>
      </c>
      <c r="AV124" s="1">
        <f t="shared" si="20"/>
        <v>3.0448185107842209</v>
      </c>
      <c r="AW124" s="1">
        <f t="shared" si="21"/>
        <v>2.6952490516933016</v>
      </c>
    </row>
    <row r="125" spans="1:49" x14ac:dyDescent="0.2">
      <c r="A125">
        <v>123</v>
      </c>
      <c r="B125" t="s">
        <v>46294</v>
      </c>
      <c r="C125" t="s">
        <v>46293</v>
      </c>
      <c r="F125" t="s">
        <v>46292</v>
      </c>
      <c r="G125" t="s">
        <v>17</v>
      </c>
      <c r="H125" t="s">
        <v>16</v>
      </c>
      <c r="I125" t="s">
        <v>12552</v>
      </c>
      <c r="J125" t="s">
        <v>40078</v>
      </c>
      <c r="K125" t="s">
        <v>40077</v>
      </c>
      <c r="L125" t="s">
        <v>4611</v>
      </c>
      <c r="M125" t="s">
        <v>32</v>
      </c>
      <c r="N125">
        <v>3</v>
      </c>
      <c r="O125" t="s">
        <v>46291</v>
      </c>
      <c r="P125" t="s">
        <v>46290</v>
      </c>
      <c r="Q125" t="s">
        <v>46289</v>
      </c>
      <c r="R125" s="8">
        <v>41431</v>
      </c>
      <c r="S125" s="9">
        <f t="shared" si="16"/>
        <v>2013</v>
      </c>
      <c r="T125" s="9">
        <v>2013</v>
      </c>
      <c r="U125" s="9">
        <f t="shared" si="17"/>
        <v>9</v>
      </c>
      <c r="V125" s="8">
        <v>41431</v>
      </c>
      <c r="W125" t="s">
        <v>24396</v>
      </c>
      <c r="X125" s="2">
        <v>0.375</v>
      </c>
      <c r="Y125" s="7">
        <f t="shared" si="15"/>
        <v>1.0010410827260351E-2</v>
      </c>
      <c r="AA125">
        <v>135194</v>
      </c>
      <c r="AB125">
        <v>24918</v>
      </c>
      <c r="AD125" t="s">
        <v>6</v>
      </c>
      <c r="AE125">
        <v>49</v>
      </c>
      <c r="AF125">
        <v>12</v>
      </c>
      <c r="AH125" t="s">
        <v>10722</v>
      </c>
      <c r="AI125" t="s">
        <v>46288</v>
      </c>
      <c r="AK125" t="s">
        <v>46287</v>
      </c>
      <c r="AL125">
        <v>4</v>
      </c>
      <c r="AM125" s="5">
        <f t="shared" si="18"/>
        <v>0.44444444444444442</v>
      </c>
      <c r="AN125" s="4">
        <f t="shared" si="14"/>
        <v>6.7314569397113879E-4</v>
      </c>
      <c r="AO125" s="3"/>
      <c r="AP125">
        <v>0</v>
      </c>
      <c r="AR125" t="s">
        <v>42</v>
      </c>
      <c r="AT125" s="2">
        <v>1.3140000000000001</v>
      </c>
      <c r="AU125" s="1">
        <f t="shared" si="19"/>
        <v>0.72092312872735875</v>
      </c>
      <c r="AV125" s="1">
        <f t="shared" si="20"/>
        <v>0.53417782606157449</v>
      </c>
      <c r="AW125" s="1">
        <f t="shared" si="21"/>
        <v>0.34743252339579023</v>
      </c>
    </row>
    <row r="126" spans="1:49" x14ac:dyDescent="0.2">
      <c r="A126">
        <v>124</v>
      </c>
      <c r="B126" t="s">
        <v>46286</v>
      </c>
      <c r="C126" t="s">
        <v>46285</v>
      </c>
      <c r="F126" t="s">
        <v>46284</v>
      </c>
      <c r="G126" t="s">
        <v>17</v>
      </c>
      <c r="H126" t="s">
        <v>16</v>
      </c>
      <c r="I126" t="s">
        <v>46283</v>
      </c>
      <c r="J126">
        <v>60007801</v>
      </c>
      <c r="K126" t="s">
        <v>46282</v>
      </c>
      <c r="L126" t="s">
        <v>46281</v>
      </c>
      <c r="M126" t="s">
        <v>120</v>
      </c>
      <c r="N126">
        <v>4</v>
      </c>
      <c r="O126" t="s">
        <v>46280</v>
      </c>
      <c r="P126" t="s">
        <v>46279</v>
      </c>
      <c r="Q126" t="s">
        <v>46278</v>
      </c>
      <c r="R126" s="8">
        <v>41431</v>
      </c>
      <c r="S126" s="9">
        <f t="shared" si="16"/>
        <v>2013</v>
      </c>
      <c r="T126" s="9">
        <v>2013</v>
      </c>
      <c r="U126" s="9">
        <f t="shared" si="17"/>
        <v>9</v>
      </c>
      <c r="V126" s="8">
        <v>41431</v>
      </c>
      <c r="W126" t="s">
        <v>24396</v>
      </c>
      <c r="X126" s="2">
        <v>0.375</v>
      </c>
      <c r="Y126" s="7">
        <f t="shared" si="15"/>
        <v>1.0010410827260351E-2</v>
      </c>
      <c r="AA126">
        <v>135194</v>
      </c>
      <c r="AB126">
        <v>24918</v>
      </c>
      <c r="AD126" t="s">
        <v>6</v>
      </c>
      <c r="AE126">
        <v>49</v>
      </c>
      <c r="AF126">
        <v>12</v>
      </c>
      <c r="AH126" t="s">
        <v>46277</v>
      </c>
      <c r="AI126" t="s">
        <v>46276</v>
      </c>
      <c r="AK126" t="s">
        <v>46275</v>
      </c>
      <c r="AL126">
        <v>131</v>
      </c>
      <c r="AM126" s="5">
        <f t="shared" si="18"/>
        <v>14.555555555555555</v>
      </c>
      <c r="AN126" s="4">
        <f t="shared" si="14"/>
        <v>2.2045521477554796E-2</v>
      </c>
      <c r="AO126" s="3"/>
      <c r="AP126">
        <v>0</v>
      </c>
      <c r="AR126" t="s">
        <v>42</v>
      </c>
      <c r="AT126" s="2">
        <v>1.3140000000000001</v>
      </c>
      <c r="AU126" s="1">
        <f t="shared" si="19"/>
        <v>1.3620944022348684</v>
      </c>
      <c r="AV126" s="1">
        <f t="shared" si="20"/>
        <v>1.6027966152407573</v>
      </c>
      <c r="AW126" s="1">
        <f t="shared" si="21"/>
        <v>1.8434988282466462</v>
      </c>
    </row>
    <row r="127" spans="1:49" x14ac:dyDescent="0.2">
      <c r="A127">
        <v>125</v>
      </c>
      <c r="B127" t="s">
        <v>46274</v>
      </c>
      <c r="C127" t="s">
        <v>46273</v>
      </c>
      <c r="F127" t="s">
        <v>46272</v>
      </c>
      <c r="G127" t="s">
        <v>17</v>
      </c>
      <c r="H127" t="s">
        <v>16</v>
      </c>
      <c r="I127" t="s">
        <v>8169</v>
      </c>
      <c r="J127">
        <v>60025578</v>
      </c>
      <c r="K127" t="s">
        <v>929</v>
      </c>
      <c r="L127" t="s">
        <v>928</v>
      </c>
      <c r="M127" t="s">
        <v>634</v>
      </c>
      <c r="N127">
        <v>5</v>
      </c>
      <c r="O127" t="s">
        <v>46271</v>
      </c>
      <c r="P127" t="s">
        <v>46270</v>
      </c>
      <c r="Q127" t="s">
        <v>4843</v>
      </c>
      <c r="R127" s="8">
        <v>41431</v>
      </c>
      <c r="S127" s="9">
        <f t="shared" si="16"/>
        <v>2013</v>
      </c>
      <c r="T127" s="9">
        <v>2013</v>
      </c>
      <c r="U127" s="9">
        <f t="shared" si="17"/>
        <v>9</v>
      </c>
      <c r="V127" s="8">
        <v>41431</v>
      </c>
      <c r="W127" t="s">
        <v>24396</v>
      </c>
      <c r="X127" s="2">
        <v>0.375</v>
      </c>
      <c r="Y127" s="7">
        <f t="shared" si="15"/>
        <v>1.0010410827260351E-2</v>
      </c>
      <c r="AA127">
        <v>135194</v>
      </c>
      <c r="AB127">
        <v>24918</v>
      </c>
      <c r="AD127" t="s">
        <v>6</v>
      </c>
      <c r="AE127">
        <v>49</v>
      </c>
      <c r="AF127">
        <v>12</v>
      </c>
      <c r="AH127" t="s">
        <v>46269</v>
      </c>
      <c r="AI127" t="s">
        <v>46268</v>
      </c>
      <c r="AK127" t="s">
        <v>46267</v>
      </c>
      <c r="AL127">
        <v>2</v>
      </c>
      <c r="AM127" s="5">
        <f t="shared" si="18"/>
        <v>0.22222222222222221</v>
      </c>
      <c r="AN127" s="4">
        <f t="shared" si="14"/>
        <v>3.365728469855694E-4</v>
      </c>
      <c r="AO127" s="3"/>
      <c r="AP127">
        <v>0</v>
      </c>
      <c r="AQ127" t="s">
        <v>2160</v>
      </c>
      <c r="AR127">
        <v>61101069</v>
      </c>
      <c r="AS127" t="s">
        <v>2159</v>
      </c>
      <c r="AT127" s="2">
        <v>1.3140000000000001</v>
      </c>
      <c r="AU127" s="1">
        <f t="shared" si="19"/>
        <v>0.7108259433177917</v>
      </c>
      <c r="AV127" s="1">
        <f t="shared" si="20"/>
        <v>0.51734918371229599</v>
      </c>
      <c r="AW127" s="1">
        <f t="shared" si="21"/>
        <v>0.32387242410680039</v>
      </c>
    </row>
    <row r="128" spans="1:49" x14ac:dyDescent="0.2">
      <c r="A128">
        <v>126</v>
      </c>
      <c r="B128" t="s">
        <v>46266</v>
      </c>
      <c r="C128" t="s">
        <v>46265</v>
      </c>
      <c r="F128" t="s">
        <v>46264</v>
      </c>
      <c r="G128" t="s">
        <v>17</v>
      </c>
      <c r="H128" t="s">
        <v>16</v>
      </c>
      <c r="I128" t="s">
        <v>6649</v>
      </c>
      <c r="J128">
        <v>60005465</v>
      </c>
      <c r="K128" t="s">
        <v>916</v>
      </c>
      <c r="L128" t="s">
        <v>915</v>
      </c>
      <c r="M128" t="s">
        <v>634</v>
      </c>
      <c r="N128">
        <v>5</v>
      </c>
      <c r="O128" t="s">
        <v>46263</v>
      </c>
      <c r="P128" t="s">
        <v>46262</v>
      </c>
      <c r="Q128" t="s">
        <v>2923</v>
      </c>
      <c r="R128" s="8">
        <v>41431</v>
      </c>
      <c r="S128" s="9">
        <f t="shared" si="16"/>
        <v>2013</v>
      </c>
      <c r="T128" s="9">
        <v>2013</v>
      </c>
      <c r="U128" s="9">
        <f t="shared" si="17"/>
        <v>9</v>
      </c>
      <c r="V128" s="8">
        <v>41431</v>
      </c>
      <c r="W128" t="s">
        <v>24396</v>
      </c>
      <c r="X128" s="2">
        <v>0.375</v>
      </c>
      <c r="Y128" s="7">
        <f t="shared" si="15"/>
        <v>1.0010410827260351E-2</v>
      </c>
      <c r="AA128">
        <v>135194</v>
      </c>
      <c r="AB128">
        <v>24918</v>
      </c>
      <c r="AD128" t="s">
        <v>6</v>
      </c>
      <c r="AE128">
        <v>49</v>
      </c>
      <c r="AF128">
        <v>12</v>
      </c>
      <c r="AH128" t="s">
        <v>46261</v>
      </c>
      <c r="AI128" t="s">
        <v>46260</v>
      </c>
      <c r="AK128" t="s">
        <v>46259</v>
      </c>
      <c r="AL128">
        <v>22</v>
      </c>
      <c r="AM128" s="5">
        <f t="shared" si="18"/>
        <v>2.4444444444444446</v>
      </c>
      <c r="AN128" s="4">
        <f t="shared" si="14"/>
        <v>3.702301316841264E-3</v>
      </c>
      <c r="AO128" s="3"/>
      <c r="AP128">
        <v>0</v>
      </c>
      <c r="AR128" t="s">
        <v>42</v>
      </c>
      <c r="AT128" s="2">
        <v>1.3140000000000001</v>
      </c>
      <c r="AU128" s="1">
        <f t="shared" si="19"/>
        <v>0.81179779741346259</v>
      </c>
      <c r="AV128" s="1">
        <f t="shared" si="20"/>
        <v>0.68563560720508077</v>
      </c>
      <c r="AW128" s="1">
        <f t="shared" si="21"/>
        <v>0.55947341699669895</v>
      </c>
    </row>
    <row r="129" spans="1:49" x14ac:dyDescent="0.2">
      <c r="A129">
        <v>127</v>
      </c>
      <c r="B129" t="s">
        <v>46258</v>
      </c>
      <c r="C129" t="s">
        <v>46257</v>
      </c>
      <c r="F129" t="s">
        <v>46256</v>
      </c>
      <c r="G129" t="s">
        <v>17</v>
      </c>
      <c r="H129" t="s">
        <v>16</v>
      </c>
      <c r="I129" t="s">
        <v>11678</v>
      </c>
      <c r="J129" t="s">
        <v>46255</v>
      </c>
      <c r="K129" t="s">
        <v>46254</v>
      </c>
      <c r="L129" t="s">
        <v>46253</v>
      </c>
      <c r="M129" t="s">
        <v>46252</v>
      </c>
      <c r="N129">
        <v>6</v>
      </c>
      <c r="O129" t="s">
        <v>46251</v>
      </c>
      <c r="P129" t="s">
        <v>46250</v>
      </c>
      <c r="Q129" t="s">
        <v>46249</v>
      </c>
      <c r="R129" s="8">
        <v>41431</v>
      </c>
      <c r="S129" s="9">
        <f t="shared" si="16"/>
        <v>2013</v>
      </c>
      <c r="T129" s="9">
        <v>2013</v>
      </c>
      <c r="U129" s="9">
        <f t="shared" si="17"/>
        <v>9</v>
      </c>
      <c r="V129" s="8">
        <v>41431</v>
      </c>
      <c r="W129" t="s">
        <v>37034</v>
      </c>
      <c r="X129" s="2">
        <v>0.86399999999999999</v>
      </c>
      <c r="Y129" s="7">
        <f t="shared" si="15"/>
        <v>2.3063986546007848E-2</v>
      </c>
      <c r="AA129">
        <v>15206106</v>
      </c>
      <c r="AB129">
        <v>26970</v>
      </c>
      <c r="AC129">
        <v>15205207</v>
      </c>
      <c r="AD129" t="s">
        <v>6</v>
      </c>
      <c r="AE129">
        <v>117</v>
      </c>
      <c r="AF129">
        <v>22</v>
      </c>
      <c r="AH129" t="s">
        <v>46248</v>
      </c>
      <c r="AI129" t="s">
        <v>46247</v>
      </c>
      <c r="AK129" t="s">
        <v>46246</v>
      </c>
      <c r="AL129">
        <v>9</v>
      </c>
      <c r="AM129" s="5">
        <f t="shared" si="18"/>
        <v>1</v>
      </c>
      <c r="AN129" s="4">
        <f t="shared" si="14"/>
        <v>1.5145778114350624E-3</v>
      </c>
      <c r="AO129" s="3"/>
      <c r="AP129">
        <v>0</v>
      </c>
      <c r="AR129">
        <v>9453</v>
      </c>
      <c r="AT129" s="2">
        <v>2.9910000000000001</v>
      </c>
      <c r="AU129" s="1">
        <f t="shared" si="19"/>
        <v>1.6599163925636009</v>
      </c>
      <c r="AV129" s="1">
        <f t="shared" si="20"/>
        <v>1.2289282178721455</v>
      </c>
      <c r="AW129" s="1">
        <f t="shared" si="21"/>
        <v>0.7979400431806899</v>
      </c>
    </row>
    <row r="130" spans="1:49" x14ac:dyDescent="0.2">
      <c r="A130">
        <v>128</v>
      </c>
      <c r="B130" t="s">
        <v>46245</v>
      </c>
      <c r="C130" t="s">
        <v>46244</v>
      </c>
      <c r="F130" t="s">
        <v>46243</v>
      </c>
      <c r="G130" t="s">
        <v>17</v>
      </c>
      <c r="H130" t="s">
        <v>16</v>
      </c>
      <c r="I130" t="s">
        <v>11678</v>
      </c>
      <c r="J130" t="s">
        <v>46242</v>
      </c>
      <c r="K130" t="s">
        <v>46241</v>
      </c>
      <c r="L130" t="s">
        <v>46240</v>
      </c>
      <c r="M130" t="s">
        <v>46239</v>
      </c>
      <c r="N130">
        <v>4</v>
      </c>
      <c r="O130" t="s">
        <v>46238</v>
      </c>
      <c r="P130" t="s">
        <v>46237</v>
      </c>
      <c r="Q130" t="s">
        <v>46236</v>
      </c>
      <c r="R130" s="8">
        <v>41431</v>
      </c>
      <c r="S130" s="9">
        <f t="shared" si="16"/>
        <v>2013</v>
      </c>
      <c r="T130" s="9">
        <v>2013</v>
      </c>
      <c r="U130" s="9">
        <f t="shared" si="17"/>
        <v>9</v>
      </c>
      <c r="V130" s="8">
        <v>41431</v>
      </c>
      <c r="W130" t="s">
        <v>37034</v>
      </c>
      <c r="X130" s="2">
        <v>0.86399999999999999</v>
      </c>
      <c r="Y130" s="7">
        <f t="shared" si="15"/>
        <v>2.3063986546007848E-2</v>
      </c>
      <c r="AA130">
        <v>15206106</v>
      </c>
      <c r="AB130">
        <v>26970</v>
      </c>
      <c r="AC130">
        <v>15205207</v>
      </c>
      <c r="AD130" t="s">
        <v>6</v>
      </c>
      <c r="AE130">
        <v>117</v>
      </c>
      <c r="AF130">
        <v>22</v>
      </c>
      <c r="AH130" t="s">
        <v>46235</v>
      </c>
      <c r="AI130" t="s">
        <v>46234</v>
      </c>
      <c r="AK130" t="s">
        <v>46233</v>
      </c>
      <c r="AL130">
        <v>5</v>
      </c>
      <c r="AM130" s="5">
        <f t="shared" si="18"/>
        <v>0.55555555555555558</v>
      </c>
      <c r="AN130" s="4">
        <f t="shared" ref="AN130:AN193" si="22">(AM130-$AO$4)/($AO$3-$AO$4)</f>
        <v>8.414321174639236E-4</v>
      </c>
      <c r="AO130" s="3"/>
      <c r="AP130">
        <v>0</v>
      </c>
      <c r="AR130" t="s">
        <v>46232</v>
      </c>
      <c r="AT130" s="2">
        <v>2.9910000000000001</v>
      </c>
      <c r="AU130" s="1">
        <f t="shared" si="19"/>
        <v>1.6397220217444668</v>
      </c>
      <c r="AV130" s="1">
        <f t="shared" si="20"/>
        <v>1.1952709331735887</v>
      </c>
      <c r="AW130" s="1">
        <f t="shared" si="21"/>
        <v>0.75081984460271001</v>
      </c>
    </row>
    <row r="131" spans="1:49" x14ac:dyDescent="0.2">
      <c r="A131">
        <v>129</v>
      </c>
      <c r="B131" t="s">
        <v>46231</v>
      </c>
      <c r="C131" t="s">
        <v>46230</v>
      </c>
      <c r="D131" t="s">
        <v>46229</v>
      </c>
      <c r="E131">
        <v>23746849</v>
      </c>
      <c r="F131" t="s">
        <v>46228</v>
      </c>
      <c r="G131" t="s">
        <v>17</v>
      </c>
      <c r="H131" t="s">
        <v>16</v>
      </c>
      <c r="I131" t="s">
        <v>46227</v>
      </c>
      <c r="J131" t="s">
        <v>46226</v>
      </c>
      <c r="K131" t="s">
        <v>46225</v>
      </c>
      <c r="L131" t="s">
        <v>46224</v>
      </c>
      <c r="M131" t="s">
        <v>46223</v>
      </c>
      <c r="N131">
        <v>8</v>
      </c>
      <c r="O131" t="s">
        <v>46222</v>
      </c>
      <c r="P131" t="s">
        <v>46221</v>
      </c>
      <c r="Q131" t="s">
        <v>46220</v>
      </c>
      <c r="R131" s="8">
        <v>41431</v>
      </c>
      <c r="S131" s="9">
        <f t="shared" si="16"/>
        <v>2013</v>
      </c>
      <c r="T131" s="9">
        <v>2013</v>
      </c>
      <c r="U131" s="9">
        <f t="shared" si="17"/>
        <v>9</v>
      </c>
      <c r="V131" s="8">
        <v>41431</v>
      </c>
      <c r="W131" t="s">
        <v>24679</v>
      </c>
      <c r="X131" s="2">
        <v>26.303999999999998</v>
      </c>
      <c r="Y131" s="7">
        <f t="shared" ref="Y131:Y194" si="23">(X131-$Z$3)/($Z$2-$Z$3)</f>
        <v>0.70217025706735003</v>
      </c>
      <c r="AA131">
        <v>928674</v>
      </c>
      <c r="AB131">
        <v>18434</v>
      </c>
      <c r="AC131">
        <v>10974172</v>
      </c>
      <c r="AD131" t="s">
        <v>6</v>
      </c>
      <c r="AE131">
        <v>153</v>
      </c>
      <c r="AF131">
        <v>6</v>
      </c>
      <c r="AH131">
        <v>1394</v>
      </c>
      <c r="AI131" t="s">
        <v>46219</v>
      </c>
      <c r="AK131" t="s">
        <v>46218</v>
      </c>
      <c r="AL131">
        <v>111</v>
      </c>
      <c r="AM131" s="5">
        <f t="shared" si="18"/>
        <v>12.333333333333334</v>
      </c>
      <c r="AN131" s="4">
        <f t="shared" si="22"/>
        <v>1.8679793007699105E-2</v>
      </c>
      <c r="AO131" s="3"/>
      <c r="AP131">
        <v>1</v>
      </c>
      <c r="AQ131" t="s">
        <v>6752</v>
      </c>
      <c r="AR131" t="s">
        <v>46217</v>
      </c>
      <c r="AS131" t="s">
        <v>6750</v>
      </c>
      <c r="AT131" s="2">
        <v>41.582000000000001</v>
      </c>
      <c r="AU131" s="1">
        <f t="shared" si="19"/>
        <v>49.71231178494547</v>
      </c>
      <c r="AV131" s="1">
        <f t="shared" si="20"/>
        <v>36.042502503752452</v>
      </c>
      <c r="AW131" s="1">
        <f t="shared" si="21"/>
        <v>22.372693222559437</v>
      </c>
    </row>
    <row r="132" spans="1:49" x14ac:dyDescent="0.2">
      <c r="A132">
        <v>130</v>
      </c>
      <c r="B132" t="s">
        <v>46216</v>
      </c>
      <c r="C132" t="s">
        <v>46215</v>
      </c>
      <c r="E132">
        <v>26312328</v>
      </c>
      <c r="F132" t="s">
        <v>46214</v>
      </c>
      <c r="G132" t="s">
        <v>17</v>
      </c>
      <c r="H132" t="s">
        <v>16</v>
      </c>
      <c r="I132" t="s">
        <v>46213</v>
      </c>
      <c r="J132" t="s">
        <v>46212</v>
      </c>
      <c r="K132" t="s">
        <v>46211</v>
      </c>
      <c r="L132" t="s">
        <v>46210</v>
      </c>
      <c r="M132" t="s">
        <v>21641</v>
      </c>
      <c r="N132">
        <v>3</v>
      </c>
      <c r="O132" t="s">
        <v>46209</v>
      </c>
      <c r="P132" t="s">
        <v>46208</v>
      </c>
      <c r="Q132" t="s">
        <v>46207</v>
      </c>
      <c r="R132" s="8">
        <v>41431</v>
      </c>
      <c r="S132" s="9">
        <f t="shared" si="16"/>
        <v>2013</v>
      </c>
      <c r="T132" s="9">
        <v>2013</v>
      </c>
      <c r="U132" s="9">
        <f t="shared" si="17"/>
        <v>9</v>
      </c>
      <c r="V132" s="8">
        <v>41431</v>
      </c>
      <c r="W132" t="s">
        <v>29174</v>
      </c>
      <c r="X132" s="2">
        <v>0.621</v>
      </c>
      <c r="Y132" s="7">
        <f t="shared" si="23"/>
        <v>1.6577240329943142E-2</v>
      </c>
      <c r="AA132">
        <v>11755326</v>
      </c>
      <c r="AB132">
        <v>4700151916</v>
      </c>
      <c r="AC132">
        <v>11755334</v>
      </c>
      <c r="AD132" t="s">
        <v>6</v>
      </c>
      <c r="AE132">
        <v>3669</v>
      </c>
      <c r="AF132">
        <v>2</v>
      </c>
      <c r="AH132" t="s">
        <v>46206</v>
      </c>
      <c r="AI132" t="s">
        <v>46205</v>
      </c>
      <c r="AJ132" t="s">
        <v>46204</v>
      </c>
      <c r="AK132" t="s">
        <v>46203</v>
      </c>
      <c r="AL132">
        <v>6</v>
      </c>
      <c r="AM132" s="5">
        <f t="shared" si="18"/>
        <v>0.66666666666666663</v>
      </c>
      <c r="AN132" s="4">
        <f t="shared" si="22"/>
        <v>1.0097185409567082E-3</v>
      </c>
      <c r="AO132" s="3"/>
      <c r="AP132">
        <v>0</v>
      </c>
      <c r="AR132" t="s">
        <v>42</v>
      </c>
      <c r="AT132" s="2">
        <v>1.091</v>
      </c>
      <c r="AU132" s="1">
        <f t="shared" si="19"/>
        <v>1.1906983793247212</v>
      </c>
      <c r="AV132" s="1">
        <f t="shared" si="20"/>
        <v>0.87934794354499257</v>
      </c>
      <c r="AW132" s="1">
        <f t="shared" si="21"/>
        <v>0.56799750776526381</v>
      </c>
    </row>
    <row r="133" spans="1:49" x14ac:dyDescent="0.2">
      <c r="A133">
        <v>131</v>
      </c>
      <c r="B133" t="s">
        <v>46202</v>
      </c>
      <c r="F133" t="s">
        <v>46201</v>
      </c>
      <c r="G133" t="s">
        <v>17</v>
      </c>
      <c r="H133" t="s">
        <v>16</v>
      </c>
      <c r="I133" t="s">
        <v>46200</v>
      </c>
      <c r="J133">
        <v>60000617</v>
      </c>
      <c r="K133" t="s">
        <v>46199</v>
      </c>
      <c r="L133" t="s">
        <v>46198</v>
      </c>
      <c r="M133" t="s">
        <v>5955</v>
      </c>
      <c r="N133">
        <v>2</v>
      </c>
      <c r="O133" t="s">
        <v>46197</v>
      </c>
      <c r="P133" t="s">
        <v>46196</v>
      </c>
      <c r="Q133" t="s">
        <v>46195</v>
      </c>
      <c r="R133" s="8">
        <v>41431</v>
      </c>
      <c r="S133" s="9">
        <f t="shared" si="16"/>
        <v>2013</v>
      </c>
      <c r="T133" s="9">
        <v>2013</v>
      </c>
      <c r="U133" s="9">
        <f t="shared" si="17"/>
        <v>9</v>
      </c>
      <c r="V133" s="8">
        <v>2013</v>
      </c>
      <c r="W133" t="s">
        <v>31878</v>
      </c>
      <c r="X133" s="2" t="s">
        <v>41</v>
      </c>
      <c r="Y133" s="7" t="e">
        <f t="shared" si="23"/>
        <v>#VALUE!</v>
      </c>
      <c r="AA133">
        <v>10978135</v>
      </c>
      <c r="AB133">
        <v>13600154710</v>
      </c>
      <c r="AD133" t="s">
        <v>6</v>
      </c>
      <c r="AE133">
        <v>10</v>
      </c>
      <c r="AF133">
        <v>2</v>
      </c>
      <c r="AH133" t="s">
        <v>46194</v>
      </c>
      <c r="AI133" t="s">
        <v>46193</v>
      </c>
      <c r="AJ133" t="s">
        <v>46192</v>
      </c>
      <c r="AK133" t="s">
        <v>46191</v>
      </c>
      <c r="AL133">
        <v>0</v>
      </c>
      <c r="AM133" s="5">
        <f t="shared" si="18"/>
        <v>0</v>
      </c>
      <c r="AN133" s="4">
        <f t="shared" si="22"/>
        <v>0</v>
      </c>
      <c r="AO133" s="3"/>
      <c r="AP133">
        <v>0</v>
      </c>
      <c r="AR133" t="s">
        <v>42</v>
      </c>
      <c r="AT133" s="2" t="s">
        <v>41</v>
      </c>
      <c r="AU133" s="1" t="e">
        <f t="shared" si="19"/>
        <v>#VALUE!</v>
      </c>
      <c r="AV133" s="1" t="e">
        <f t="shared" si="20"/>
        <v>#VALUE!</v>
      </c>
      <c r="AW133" s="1" t="e">
        <f t="shared" si="21"/>
        <v>#VALUE!</v>
      </c>
    </row>
    <row r="134" spans="1:49" x14ac:dyDescent="0.2">
      <c r="A134">
        <v>132</v>
      </c>
      <c r="B134" t="s">
        <v>46190</v>
      </c>
      <c r="C134" t="s">
        <v>46189</v>
      </c>
      <c r="F134" t="s">
        <v>46188</v>
      </c>
      <c r="G134" t="s">
        <v>17</v>
      </c>
      <c r="H134" t="s">
        <v>16</v>
      </c>
      <c r="I134" t="s">
        <v>46187</v>
      </c>
      <c r="J134" t="s">
        <v>46186</v>
      </c>
      <c r="K134" t="s">
        <v>46185</v>
      </c>
      <c r="L134" t="s">
        <v>46184</v>
      </c>
      <c r="M134" t="s">
        <v>46183</v>
      </c>
      <c r="N134">
        <v>4</v>
      </c>
      <c r="O134" t="s">
        <v>46182</v>
      </c>
      <c r="P134" t="s">
        <v>46181</v>
      </c>
      <c r="Q134" t="s">
        <v>46180</v>
      </c>
      <c r="R134" s="8">
        <v>41430</v>
      </c>
      <c r="S134" s="9">
        <f t="shared" si="16"/>
        <v>2013</v>
      </c>
      <c r="T134" s="9">
        <v>2013</v>
      </c>
      <c r="U134" s="9">
        <f t="shared" si="17"/>
        <v>9</v>
      </c>
      <c r="V134" s="8">
        <v>2013</v>
      </c>
      <c r="W134" t="s">
        <v>33488</v>
      </c>
      <c r="X134" s="2">
        <v>0.67900000000000005</v>
      </c>
      <c r="Y134" s="7">
        <f t="shared" si="23"/>
        <v>1.8125517204559412E-2</v>
      </c>
      <c r="AA134">
        <v>189340</v>
      </c>
      <c r="AB134">
        <v>25033</v>
      </c>
      <c r="AD134" t="s">
        <v>6</v>
      </c>
      <c r="AE134">
        <v>62</v>
      </c>
      <c r="AF134">
        <v>7</v>
      </c>
      <c r="AG134">
        <v>6178241</v>
      </c>
      <c r="AH134" t="s">
        <v>14565</v>
      </c>
      <c r="AI134" t="s">
        <v>46179</v>
      </c>
      <c r="AJ134" t="s">
        <v>46178</v>
      </c>
      <c r="AK134" t="s">
        <v>46177</v>
      </c>
      <c r="AL134">
        <v>37</v>
      </c>
      <c r="AM134" s="5">
        <f t="shared" si="18"/>
        <v>4.1111111111111107</v>
      </c>
      <c r="AN134" s="4">
        <f t="shared" si="22"/>
        <v>6.226597669233034E-3</v>
      </c>
      <c r="AO134" s="3"/>
      <c r="AP134">
        <v>0</v>
      </c>
      <c r="AR134" t="s">
        <v>42</v>
      </c>
      <c r="AT134" s="2">
        <v>2.6629999999999998</v>
      </c>
      <c r="AU134" s="1">
        <f t="shared" si="19"/>
        <v>1.4555841343961495</v>
      </c>
      <c r="AV134" s="1">
        <f t="shared" si="20"/>
        <v>1.2176057436896224</v>
      </c>
      <c r="AW134" s="1">
        <f t="shared" si="21"/>
        <v>0.97962735298309478</v>
      </c>
    </row>
    <row r="135" spans="1:49" x14ac:dyDescent="0.2">
      <c r="A135">
        <v>133</v>
      </c>
      <c r="B135" t="s">
        <v>46176</v>
      </c>
      <c r="F135" t="s">
        <v>46175</v>
      </c>
      <c r="G135" t="s">
        <v>17</v>
      </c>
      <c r="H135" t="s">
        <v>16</v>
      </c>
      <c r="I135" t="s">
        <v>46174</v>
      </c>
      <c r="J135" t="s">
        <v>46173</v>
      </c>
      <c r="K135" t="s">
        <v>46172</v>
      </c>
      <c r="L135" t="s">
        <v>46171</v>
      </c>
      <c r="M135" t="s">
        <v>648</v>
      </c>
      <c r="N135">
        <v>8</v>
      </c>
      <c r="O135" t="s">
        <v>46170</v>
      </c>
      <c r="P135" t="s">
        <v>46169</v>
      </c>
      <c r="Q135" t="s">
        <v>46168</v>
      </c>
      <c r="R135" s="8">
        <v>41430</v>
      </c>
      <c r="S135" s="9">
        <f t="shared" si="16"/>
        <v>2013</v>
      </c>
      <c r="T135" s="9">
        <v>2013</v>
      </c>
      <c r="U135" s="9">
        <f t="shared" si="17"/>
        <v>9</v>
      </c>
      <c r="V135" s="8">
        <v>2013</v>
      </c>
      <c r="W135" t="s">
        <v>34263</v>
      </c>
      <c r="X135" s="2">
        <v>0.10299999999999999</v>
      </c>
      <c r="Y135" s="7">
        <f t="shared" si="23"/>
        <v>2.7495261738875098E-3</v>
      </c>
      <c r="AB135">
        <v>21100200832</v>
      </c>
      <c r="AC135">
        <v>9754024</v>
      </c>
      <c r="AD135" t="s">
        <v>6</v>
      </c>
      <c r="AE135">
        <v>5</v>
      </c>
      <c r="AF135">
        <v>2</v>
      </c>
      <c r="AH135" t="s">
        <v>46167</v>
      </c>
      <c r="AI135" t="s">
        <v>46166</v>
      </c>
      <c r="AJ135" t="s">
        <v>46165</v>
      </c>
      <c r="AK135" t="s">
        <v>46164</v>
      </c>
      <c r="AL135">
        <v>35</v>
      </c>
      <c r="AM135" s="5">
        <f t="shared" si="18"/>
        <v>3.8888888888888888</v>
      </c>
      <c r="AN135" s="4">
        <f t="shared" si="22"/>
        <v>5.8900248222474652E-3</v>
      </c>
      <c r="AO135" s="3"/>
      <c r="AP135">
        <v>0</v>
      </c>
      <c r="AR135" t="s">
        <v>42</v>
      </c>
      <c r="AT135" s="2" t="s">
        <v>41</v>
      </c>
      <c r="AU135" s="1">
        <f t="shared" si="19"/>
        <v>0.36916757683954959</v>
      </c>
      <c r="AV135" s="1">
        <f t="shared" si="20"/>
        <v>0.4319775498067488</v>
      </c>
      <c r="AW135" s="1">
        <f t="shared" si="21"/>
        <v>0.49478752277394777</v>
      </c>
    </row>
    <row r="136" spans="1:49" x14ac:dyDescent="0.2">
      <c r="A136">
        <v>134</v>
      </c>
      <c r="B136" t="s">
        <v>46163</v>
      </c>
      <c r="C136" t="s">
        <v>46162</v>
      </c>
      <c r="F136" t="s">
        <v>46161</v>
      </c>
      <c r="G136" t="s">
        <v>17</v>
      </c>
      <c r="H136" t="s">
        <v>16</v>
      </c>
      <c r="I136" t="s">
        <v>46160</v>
      </c>
      <c r="J136" t="s">
        <v>46159</v>
      </c>
      <c r="K136" t="s">
        <v>46158</v>
      </c>
      <c r="L136" t="s">
        <v>46157</v>
      </c>
      <c r="M136" t="s">
        <v>46156</v>
      </c>
      <c r="N136">
        <v>6</v>
      </c>
      <c r="O136" t="s">
        <v>46155</v>
      </c>
      <c r="P136" t="s">
        <v>46154</v>
      </c>
      <c r="Q136" t="s">
        <v>46153</v>
      </c>
      <c r="R136" s="8">
        <v>41430</v>
      </c>
      <c r="S136" s="9">
        <f t="shared" si="16"/>
        <v>2013</v>
      </c>
      <c r="T136" s="9">
        <v>2013</v>
      </c>
      <c r="U136" s="9">
        <f t="shared" si="17"/>
        <v>9</v>
      </c>
      <c r="V136" s="8">
        <v>2013</v>
      </c>
      <c r="W136" t="s">
        <v>46152</v>
      </c>
      <c r="X136" s="2">
        <v>0.76</v>
      </c>
      <c r="Y136" s="7">
        <f t="shared" si="23"/>
        <v>2.0287765943247646E-2</v>
      </c>
      <c r="AA136">
        <v>10459219</v>
      </c>
      <c r="AB136">
        <v>26098</v>
      </c>
      <c r="AD136" t="s">
        <v>6</v>
      </c>
      <c r="AE136">
        <v>24</v>
      </c>
      <c r="AF136">
        <v>7</v>
      </c>
      <c r="AG136">
        <v>6226374</v>
      </c>
      <c r="AH136" t="s">
        <v>46151</v>
      </c>
      <c r="AI136" t="s">
        <v>46150</v>
      </c>
      <c r="AJ136" t="s">
        <v>46149</v>
      </c>
      <c r="AK136" t="s">
        <v>46148</v>
      </c>
      <c r="AL136">
        <v>6</v>
      </c>
      <c r="AM136" s="5">
        <f t="shared" si="18"/>
        <v>0.66666666666666663</v>
      </c>
      <c r="AN136" s="4">
        <f t="shared" si="22"/>
        <v>1.0097185409567082E-3</v>
      </c>
      <c r="AO136" s="3"/>
      <c r="AP136">
        <v>0</v>
      </c>
      <c r="AR136" t="s">
        <v>42</v>
      </c>
      <c r="AT136" s="2" t="s">
        <v>41</v>
      </c>
      <c r="AU136" s="1">
        <f t="shared" si="19"/>
        <v>1.4504351722560365</v>
      </c>
      <c r="AV136" s="1">
        <f t="shared" si="20"/>
        <v>1.0648742242102178</v>
      </c>
      <c r="AW136" s="1">
        <f t="shared" si="21"/>
        <v>0.67931327616439896</v>
      </c>
    </row>
    <row r="137" spans="1:49" x14ac:dyDescent="0.2">
      <c r="A137">
        <v>135</v>
      </c>
      <c r="B137" t="s">
        <v>46147</v>
      </c>
      <c r="F137" t="s">
        <v>46146</v>
      </c>
      <c r="G137" t="s">
        <v>17</v>
      </c>
      <c r="H137" t="s">
        <v>16</v>
      </c>
      <c r="I137" t="s">
        <v>34269</v>
      </c>
      <c r="J137">
        <v>60078086</v>
      </c>
      <c r="K137" t="s">
        <v>34268</v>
      </c>
      <c r="L137" t="s">
        <v>34267</v>
      </c>
      <c r="M137" t="s">
        <v>852</v>
      </c>
      <c r="N137">
        <v>3</v>
      </c>
      <c r="O137" t="s">
        <v>46145</v>
      </c>
      <c r="P137" t="s">
        <v>46144</v>
      </c>
      <c r="Q137" t="s">
        <v>46143</v>
      </c>
      <c r="R137" s="8">
        <v>41430</v>
      </c>
      <c r="S137" s="9">
        <f t="shared" si="16"/>
        <v>2013</v>
      </c>
      <c r="T137" s="9">
        <v>2013</v>
      </c>
      <c r="U137" s="9">
        <f t="shared" si="17"/>
        <v>9</v>
      </c>
      <c r="V137" s="8">
        <v>2013</v>
      </c>
      <c r="W137" t="s">
        <v>34263</v>
      </c>
      <c r="X137" s="2">
        <v>0.10299999999999999</v>
      </c>
      <c r="Y137" s="7">
        <f t="shared" si="23"/>
        <v>2.7495261738875098E-3</v>
      </c>
      <c r="AB137">
        <v>21100200832</v>
      </c>
      <c r="AC137">
        <v>9754024</v>
      </c>
      <c r="AD137" t="s">
        <v>6</v>
      </c>
      <c r="AE137">
        <v>5</v>
      </c>
      <c r="AF137">
        <v>2</v>
      </c>
      <c r="AH137" t="s">
        <v>46142</v>
      </c>
      <c r="AI137" t="s">
        <v>46141</v>
      </c>
      <c r="AJ137" t="s">
        <v>46140</v>
      </c>
      <c r="AK137" t="s">
        <v>46139</v>
      </c>
      <c r="AL137">
        <v>13</v>
      </c>
      <c r="AM137" s="5">
        <f t="shared" si="18"/>
        <v>1.4444444444444444</v>
      </c>
      <c r="AN137" s="4">
        <f t="shared" si="22"/>
        <v>2.1877235054062012E-3</v>
      </c>
      <c r="AO137" s="3"/>
      <c r="AP137">
        <v>0</v>
      </c>
      <c r="AR137" t="s">
        <v>42</v>
      </c>
      <c r="AT137" s="2" t="s">
        <v>41</v>
      </c>
      <c r="AU137" s="1">
        <f t="shared" si="19"/>
        <v>0.25809853733431171</v>
      </c>
      <c r="AV137" s="1">
        <f t="shared" si="20"/>
        <v>0.24686248396468555</v>
      </c>
      <c r="AW137" s="1">
        <f t="shared" si="21"/>
        <v>0.23562643059505936</v>
      </c>
    </row>
    <row r="138" spans="1:49" x14ac:dyDescent="0.2">
      <c r="A138">
        <v>136</v>
      </c>
      <c r="B138" t="s">
        <v>46138</v>
      </c>
      <c r="C138" t="s">
        <v>46137</v>
      </c>
      <c r="F138" t="s">
        <v>46136</v>
      </c>
      <c r="G138" t="s">
        <v>17</v>
      </c>
      <c r="H138" t="s">
        <v>16</v>
      </c>
      <c r="I138" t="s">
        <v>46135</v>
      </c>
      <c r="J138" t="s">
        <v>46134</v>
      </c>
      <c r="K138" t="s">
        <v>46133</v>
      </c>
      <c r="L138" t="s">
        <v>46132</v>
      </c>
      <c r="M138" t="s">
        <v>410</v>
      </c>
      <c r="N138">
        <v>3</v>
      </c>
      <c r="O138" t="s">
        <v>46131</v>
      </c>
      <c r="P138" t="s">
        <v>46130</v>
      </c>
      <c r="Q138" t="s">
        <v>46129</v>
      </c>
      <c r="R138" s="8">
        <v>41430</v>
      </c>
      <c r="S138" s="9">
        <f t="shared" si="16"/>
        <v>2013</v>
      </c>
      <c r="T138" s="9">
        <v>2013</v>
      </c>
      <c r="U138" s="9">
        <f t="shared" si="17"/>
        <v>9</v>
      </c>
      <c r="V138" s="8">
        <v>2013</v>
      </c>
      <c r="W138" t="s">
        <v>38411</v>
      </c>
      <c r="X138" s="2" t="s">
        <v>41</v>
      </c>
      <c r="Y138" s="7" t="e">
        <f t="shared" si="23"/>
        <v>#VALUE!</v>
      </c>
      <c r="AA138">
        <v>10000933</v>
      </c>
      <c r="AB138">
        <v>130109</v>
      </c>
      <c r="AD138" t="s">
        <v>6</v>
      </c>
      <c r="AE138">
        <v>33</v>
      </c>
      <c r="AF138">
        <v>10</v>
      </c>
      <c r="AH138" t="s">
        <v>46128</v>
      </c>
      <c r="AI138" t="s">
        <v>46127</v>
      </c>
      <c r="AJ138" t="s">
        <v>46126</v>
      </c>
      <c r="AK138" t="s">
        <v>46125</v>
      </c>
      <c r="AL138">
        <v>0</v>
      </c>
      <c r="AM138" s="5">
        <f t="shared" si="18"/>
        <v>0</v>
      </c>
      <c r="AN138" s="4">
        <f t="shared" si="22"/>
        <v>0</v>
      </c>
      <c r="AO138" s="3"/>
      <c r="AP138">
        <v>0</v>
      </c>
      <c r="AR138" t="s">
        <v>42</v>
      </c>
      <c r="AT138" s="2" t="s">
        <v>41</v>
      </c>
      <c r="AU138" s="1" t="e">
        <f t="shared" si="19"/>
        <v>#VALUE!</v>
      </c>
      <c r="AV138" s="1" t="e">
        <f t="shared" si="20"/>
        <v>#VALUE!</v>
      </c>
      <c r="AW138" s="1" t="e">
        <f t="shared" si="21"/>
        <v>#VALUE!</v>
      </c>
    </row>
    <row r="139" spans="1:49" x14ac:dyDescent="0.2">
      <c r="A139">
        <v>137</v>
      </c>
      <c r="B139" t="s">
        <v>46124</v>
      </c>
      <c r="F139" t="s">
        <v>46123</v>
      </c>
      <c r="G139" t="s">
        <v>17</v>
      </c>
      <c r="H139" t="s">
        <v>16</v>
      </c>
      <c r="I139" t="s">
        <v>46122</v>
      </c>
      <c r="J139" t="s">
        <v>46121</v>
      </c>
      <c r="K139" t="s">
        <v>46120</v>
      </c>
      <c r="L139" t="s">
        <v>46119</v>
      </c>
      <c r="M139" t="s">
        <v>11627</v>
      </c>
      <c r="N139">
        <v>6</v>
      </c>
      <c r="O139" t="s">
        <v>46118</v>
      </c>
      <c r="P139" t="s">
        <v>46117</v>
      </c>
      <c r="Q139" t="s">
        <v>46116</v>
      </c>
      <c r="R139" s="8">
        <v>41430</v>
      </c>
      <c r="S139" s="9">
        <f t="shared" si="16"/>
        <v>2013</v>
      </c>
      <c r="T139" s="9">
        <v>2013</v>
      </c>
      <c r="U139" s="9">
        <f t="shared" si="17"/>
        <v>9</v>
      </c>
      <c r="V139" s="8">
        <v>2013</v>
      </c>
      <c r="W139" t="s">
        <v>34263</v>
      </c>
      <c r="X139" s="2">
        <v>0.10299999999999999</v>
      </c>
      <c r="Y139" s="7">
        <f t="shared" si="23"/>
        <v>2.7495261738875098E-3</v>
      </c>
      <c r="AB139">
        <v>21100200832</v>
      </c>
      <c r="AC139">
        <v>9754024</v>
      </c>
      <c r="AD139" t="s">
        <v>6</v>
      </c>
      <c r="AE139">
        <v>5</v>
      </c>
      <c r="AF139">
        <v>2</v>
      </c>
      <c r="AH139" t="s">
        <v>46115</v>
      </c>
      <c r="AI139" t="s">
        <v>46114</v>
      </c>
      <c r="AJ139" t="s">
        <v>46113</v>
      </c>
      <c r="AK139" t="s">
        <v>46112</v>
      </c>
      <c r="AL139">
        <v>0</v>
      </c>
      <c r="AM139" s="5">
        <f t="shared" si="18"/>
        <v>0</v>
      </c>
      <c r="AN139" s="4">
        <f t="shared" si="22"/>
        <v>0</v>
      </c>
      <c r="AO139" s="3"/>
      <c r="AP139">
        <v>0</v>
      </c>
      <c r="AR139" t="s">
        <v>42</v>
      </c>
      <c r="AT139" s="2" t="s">
        <v>41</v>
      </c>
      <c r="AU139" s="1">
        <f t="shared" si="19"/>
        <v>0.19246683217212568</v>
      </c>
      <c r="AV139" s="1">
        <f t="shared" si="20"/>
        <v>0.13747630869437549</v>
      </c>
      <c r="AW139" s="1">
        <f t="shared" si="21"/>
        <v>8.2485785216625293E-2</v>
      </c>
    </row>
    <row r="140" spans="1:49" x14ac:dyDescent="0.2">
      <c r="A140">
        <v>138</v>
      </c>
      <c r="B140" t="s">
        <v>46111</v>
      </c>
      <c r="C140" t="s">
        <v>46110</v>
      </c>
      <c r="F140" t="s">
        <v>46109</v>
      </c>
      <c r="G140" t="s">
        <v>17</v>
      </c>
      <c r="H140" t="s">
        <v>16</v>
      </c>
      <c r="I140" t="s">
        <v>46108</v>
      </c>
      <c r="J140" t="s">
        <v>46107</v>
      </c>
      <c r="K140" t="s">
        <v>46106</v>
      </c>
      <c r="L140" t="s">
        <v>46105</v>
      </c>
      <c r="M140" t="s">
        <v>1082</v>
      </c>
      <c r="N140">
        <v>3</v>
      </c>
      <c r="O140" t="s">
        <v>46104</v>
      </c>
      <c r="P140" t="s">
        <v>46103</v>
      </c>
      <c r="Q140" t="s">
        <v>46102</v>
      </c>
      <c r="R140" s="8">
        <v>41430</v>
      </c>
      <c r="S140" s="9">
        <f t="shared" si="16"/>
        <v>2013</v>
      </c>
      <c r="T140" s="9">
        <v>2013</v>
      </c>
      <c r="U140" s="9">
        <f t="shared" si="17"/>
        <v>9</v>
      </c>
      <c r="V140" s="8">
        <v>2013</v>
      </c>
      <c r="W140" t="s">
        <v>25378</v>
      </c>
      <c r="X140" s="2">
        <v>1.613</v>
      </c>
      <c r="Y140" s="7">
        <f t="shared" si="23"/>
        <v>4.3058113771655859E-2</v>
      </c>
      <c r="AA140">
        <v>15566013</v>
      </c>
      <c r="AB140">
        <v>4000149002</v>
      </c>
      <c r="AD140" t="s">
        <v>6</v>
      </c>
      <c r="AE140">
        <v>8</v>
      </c>
      <c r="AF140">
        <v>7</v>
      </c>
      <c r="AG140">
        <v>6511999</v>
      </c>
      <c r="AH140" t="s">
        <v>46101</v>
      </c>
      <c r="AI140" t="s">
        <v>46100</v>
      </c>
      <c r="AJ140" t="s">
        <v>46099</v>
      </c>
      <c r="AK140" t="s">
        <v>46098</v>
      </c>
      <c r="AL140">
        <v>58</v>
      </c>
      <c r="AM140" s="5">
        <f t="shared" si="18"/>
        <v>6.4444444444444446</v>
      </c>
      <c r="AN140" s="4">
        <f t="shared" si="22"/>
        <v>9.7606125625815145E-3</v>
      </c>
      <c r="AO140" s="3"/>
      <c r="AP140">
        <v>0</v>
      </c>
      <c r="AR140" t="s">
        <v>42</v>
      </c>
      <c r="AT140" s="2" t="s">
        <v>41</v>
      </c>
      <c r="AU140" s="1">
        <f t="shared" si="19"/>
        <v>3.3068863408933549</v>
      </c>
      <c r="AV140" s="1">
        <f t="shared" si="20"/>
        <v>2.6409363167118687</v>
      </c>
      <c r="AW140" s="1">
        <f t="shared" si="21"/>
        <v>1.974986292530382</v>
      </c>
    </row>
    <row r="141" spans="1:49" x14ac:dyDescent="0.2">
      <c r="A141">
        <v>139</v>
      </c>
      <c r="B141" t="s">
        <v>46097</v>
      </c>
      <c r="C141" t="s">
        <v>46096</v>
      </c>
      <c r="F141" t="s">
        <v>46095</v>
      </c>
      <c r="G141" t="s">
        <v>17</v>
      </c>
      <c r="H141" t="s">
        <v>16</v>
      </c>
      <c r="I141" t="s">
        <v>6547</v>
      </c>
      <c r="J141">
        <v>60028897</v>
      </c>
      <c r="K141" t="s">
        <v>46094</v>
      </c>
      <c r="L141" t="s">
        <v>10507</v>
      </c>
      <c r="M141" t="s">
        <v>51</v>
      </c>
      <c r="N141">
        <v>3</v>
      </c>
      <c r="O141" t="s">
        <v>46093</v>
      </c>
      <c r="P141" t="s">
        <v>46092</v>
      </c>
      <c r="Q141" t="s">
        <v>46091</v>
      </c>
      <c r="R141" s="8">
        <v>41430</v>
      </c>
      <c r="S141" s="9">
        <f t="shared" si="16"/>
        <v>2013</v>
      </c>
      <c r="T141" s="9">
        <v>2013</v>
      </c>
      <c r="U141" s="9">
        <f t="shared" si="17"/>
        <v>9</v>
      </c>
      <c r="V141" s="8">
        <v>2013</v>
      </c>
      <c r="W141" t="s">
        <v>25512</v>
      </c>
      <c r="X141" s="2">
        <v>0.81</v>
      </c>
      <c r="Y141" s="7">
        <f t="shared" si="23"/>
        <v>2.1622487386882359E-2</v>
      </c>
      <c r="AA141">
        <v>10411135</v>
      </c>
      <c r="AB141">
        <v>12116</v>
      </c>
      <c r="AD141" t="s">
        <v>6</v>
      </c>
      <c r="AE141">
        <v>25</v>
      </c>
      <c r="AF141">
        <v>12</v>
      </c>
      <c r="AG141">
        <v>6508881</v>
      </c>
      <c r="AH141" t="s">
        <v>46090</v>
      </c>
      <c r="AI141" t="s">
        <v>46089</v>
      </c>
      <c r="AJ141" t="s">
        <v>46088</v>
      </c>
      <c r="AK141" t="s">
        <v>46087</v>
      </c>
      <c r="AL141">
        <v>16</v>
      </c>
      <c r="AM141" s="5">
        <f t="shared" si="18"/>
        <v>1.7777777777777777</v>
      </c>
      <c r="AN141" s="4">
        <f t="shared" si="22"/>
        <v>2.6925827758845552E-3</v>
      </c>
      <c r="AO141" s="3"/>
      <c r="AP141">
        <v>0</v>
      </c>
      <c r="AR141" t="s">
        <v>42</v>
      </c>
      <c r="AT141" s="2">
        <v>2.468</v>
      </c>
      <c r="AU141" s="1">
        <f t="shared" si="19"/>
        <v>1.5943516003583018</v>
      </c>
      <c r="AV141" s="1">
        <f t="shared" si="20"/>
        <v>1.2157535081383457</v>
      </c>
      <c r="AW141" s="1">
        <f t="shared" si="21"/>
        <v>0.83715541591838971</v>
      </c>
    </row>
    <row r="142" spans="1:49" x14ac:dyDescent="0.2">
      <c r="A142">
        <v>140</v>
      </c>
      <c r="B142" t="s">
        <v>46086</v>
      </c>
      <c r="C142" t="s">
        <v>46085</v>
      </c>
      <c r="F142" t="s">
        <v>46084</v>
      </c>
      <c r="G142" t="s">
        <v>17</v>
      </c>
      <c r="H142" t="s">
        <v>16</v>
      </c>
      <c r="I142" t="s">
        <v>637</v>
      </c>
      <c r="J142" t="s">
        <v>46078</v>
      </c>
      <c r="K142" t="s">
        <v>46083</v>
      </c>
      <c r="L142" t="s">
        <v>46082</v>
      </c>
      <c r="M142" t="s">
        <v>46081</v>
      </c>
      <c r="N142">
        <v>3</v>
      </c>
      <c r="O142" t="s">
        <v>46080</v>
      </c>
      <c r="P142" t="s">
        <v>46079</v>
      </c>
      <c r="Q142" t="s">
        <v>46078</v>
      </c>
      <c r="R142" s="8">
        <v>41428</v>
      </c>
      <c r="S142" s="9">
        <f t="shared" si="16"/>
        <v>2013</v>
      </c>
      <c r="T142" s="9">
        <v>2013</v>
      </c>
      <c r="U142" s="9">
        <f t="shared" si="17"/>
        <v>9</v>
      </c>
      <c r="V142" s="8">
        <v>41428</v>
      </c>
      <c r="W142" t="s">
        <v>46077</v>
      </c>
      <c r="X142" s="2">
        <v>0.70799999999999996</v>
      </c>
      <c r="Y142" s="7">
        <f t="shared" si="23"/>
        <v>1.8899655641867543E-2</v>
      </c>
      <c r="AA142">
        <v>222488</v>
      </c>
      <c r="AB142">
        <v>28544</v>
      </c>
      <c r="AD142" t="s">
        <v>6</v>
      </c>
      <c r="AE142">
        <v>54</v>
      </c>
      <c r="AF142">
        <v>6</v>
      </c>
      <c r="AG142">
        <v>63506</v>
      </c>
      <c r="AI142" t="s">
        <v>46076</v>
      </c>
      <c r="AK142" t="s">
        <v>46075</v>
      </c>
      <c r="AL142">
        <v>18</v>
      </c>
      <c r="AM142" s="5">
        <f t="shared" si="18"/>
        <v>2</v>
      </c>
      <c r="AN142" s="4">
        <f t="shared" si="22"/>
        <v>3.0291556228701248E-3</v>
      </c>
      <c r="AO142" s="3"/>
      <c r="AP142">
        <v>0</v>
      </c>
      <c r="AQ142" t="s">
        <v>1884</v>
      </c>
      <c r="AR142">
        <v>616911</v>
      </c>
      <c r="AS142" t="s">
        <v>1883</v>
      </c>
      <c r="AT142" s="2">
        <v>1.488</v>
      </c>
      <c r="AU142" s="1">
        <f t="shared" si="19"/>
        <v>1.4138505636168317</v>
      </c>
      <c r="AV142" s="1">
        <f t="shared" si="20"/>
        <v>1.0964405632368834</v>
      </c>
      <c r="AW142" s="1">
        <f t="shared" si="21"/>
        <v>0.77903056285693506</v>
      </c>
    </row>
    <row r="143" spans="1:49" x14ac:dyDescent="0.2">
      <c r="A143">
        <v>141</v>
      </c>
      <c r="B143" t="s">
        <v>46074</v>
      </c>
      <c r="C143" t="s">
        <v>46073</v>
      </c>
      <c r="F143" t="s">
        <v>46072</v>
      </c>
      <c r="G143" t="s">
        <v>17</v>
      </c>
      <c r="H143" t="s">
        <v>16</v>
      </c>
      <c r="I143" t="s">
        <v>37889</v>
      </c>
      <c r="J143">
        <v>60006297</v>
      </c>
      <c r="K143" t="s">
        <v>37723</v>
      </c>
      <c r="L143" t="s">
        <v>15332</v>
      </c>
      <c r="M143" t="s">
        <v>120</v>
      </c>
      <c r="N143">
        <v>6</v>
      </c>
      <c r="O143" t="s">
        <v>46071</v>
      </c>
      <c r="P143" t="s">
        <v>46070</v>
      </c>
      <c r="Q143" t="s">
        <v>46069</v>
      </c>
      <c r="R143" s="8">
        <v>41428</v>
      </c>
      <c r="S143" s="9">
        <f t="shared" si="16"/>
        <v>2013</v>
      </c>
      <c r="T143" s="9">
        <v>2013</v>
      </c>
      <c r="U143" s="9">
        <f t="shared" si="17"/>
        <v>9</v>
      </c>
      <c r="V143" s="8">
        <v>41428</v>
      </c>
      <c r="W143" t="s">
        <v>24907</v>
      </c>
      <c r="X143" s="2">
        <v>1.1819999999999999</v>
      </c>
      <c r="Y143" s="7">
        <f t="shared" si="23"/>
        <v>3.1552814927524625E-2</v>
      </c>
      <c r="AA143">
        <v>36951</v>
      </c>
      <c r="AB143">
        <v>27030</v>
      </c>
      <c r="AD143" t="s">
        <v>6</v>
      </c>
      <c r="AE143">
        <v>102</v>
      </c>
      <c r="AF143">
        <v>22</v>
      </c>
      <c r="AG143">
        <v>221102</v>
      </c>
      <c r="AI143" t="s">
        <v>46068</v>
      </c>
      <c r="AK143" t="s">
        <v>46067</v>
      </c>
      <c r="AL143">
        <v>80</v>
      </c>
      <c r="AM143" s="5">
        <f t="shared" si="18"/>
        <v>8.8888888888888893</v>
      </c>
      <c r="AN143" s="4">
        <f t="shared" si="22"/>
        <v>1.3462913879422778E-2</v>
      </c>
      <c r="AO143" s="3"/>
      <c r="AP143">
        <v>0</v>
      </c>
      <c r="AQ143" t="s">
        <v>2160</v>
      </c>
      <c r="AR143" t="s">
        <v>46066</v>
      </c>
      <c r="AS143" t="s">
        <v>2159</v>
      </c>
      <c r="AT143" s="2">
        <v>3.7909999999999999</v>
      </c>
      <c r="AU143" s="1">
        <f t="shared" si="19"/>
        <v>2.6125844613094067</v>
      </c>
      <c r="AV143" s="1">
        <f t="shared" si="20"/>
        <v>2.2507864403473703</v>
      </c>
      <c r="AW143" s="1">
        <f t="shared" si="21"/>
        <v>1.8889884193853332</v>
      </c>
    </row>
    <row r="144" spans="1:49" x14ac:dyDescent="0.2">
      <c r="A144">
        <v>142</v>
      </c>
      <c r="B144" t="s">
        <v>46065</v>
      </c>
      <c r="C144" t="s">
        <v>46064</v>
      </c>
      <c r="F144" t="s">
        <v>46063</v>
      </c>
      <c r="G144" t="s">
        <v>17</v>
      </c>
      <c r="H144" t="s">
        <v>16</v>
      </c>
      <c r="I144" t="s">
        <v>46062</v>
      </c>
      <c r="J144" t="s">
        <v>46061</v>
      </c>
      <c r="K144" t="s">
        <v>46060</v>
      </c>
      <c r="L144" t="s">
        <v>46059</v>
      </c>
      <c r="M144" t="s">
        <v>1581</v>
      </c>
      <c r="N144">
        <v>14</v>
      </c>
      <c r="O144" t="s">
        <v>46058</v>
      </c>
      <c r="P144" t="s">
        <v>46057</v>
      </c>
      <c r="Q144" t="s">
        <v>46056</v>
      </c>
      <c r="R144" s="8">
        <v>41428</v>
      </c>
      <c r="S144" s="9">
        <f t="shared" si="16"/>
        <v>2013</v>
      </c>
      <c r="T144" s="9">
        <v>2013</v>
      </c>
      <c r="U144" s="9">
        <f t="shared" si="17"/>
        <v>9</v>
      </c>
      <c r="V144" s="8">
        <v>41428</v>
      </c>
      <c r="W144" t="s">
        <v>24907</v>
      </c>
      <c r="X144" s="2">
        <v>1.1819999999999999</v>
      </c>
      <c r="Y144" s="7">
        <f t="shared" si="23"/>
        <v>3.1552814927524625E-2</v>
      </c>
      <c r="AA144">
        <v>36951</v>
      </c>
      <c r="AB144">
        <v>27030</v>
      </c>
      <c r="AD144" t="s">
        <v>6</v>
      </c>
      <c r="AE144">
        <v>102</v>
      </c>
      <c r="AF144">
        <v>22</v>
      </c>
      <c r="AG144">
        <v>221118</v>
      </c>
      <c r="AI144" t="s">
        <v>46055</v>
      </c>
      <c r="AK144" t="s">
        <v>46054</v>
      </c>
      <c r="AL144">
        <v>26</v>
      </c>
      <c r="AM144" s="5">
        <f t="shared" si="18"/>
        <v>2.8888888888888888</v>
      </c>
      <c r="AN144" s="4">
        <f t="shared" si="22"/>
        <v>4.3754470108124024E-3</v>
      </c>
      <c r="AO144" s="3"/>
      <c r="AP144">
        <v>0</v>
      </c>
      <c r="AQ144" t="s">
        <v>46053</v>
      </c>
      <c r="AR144" t="s">
        <v>46052</v>
      </c>
      <c r="AS144" t="s">
        <v>46051</v>
      </c>
      <c r="AT144" s="2">
        <v>3.7909999999999999</v>
      </c>
      <c r="AU144" s="1">
        <f t="shared" si="19"/>
        <v>2.3399604552510955</v>
      </c>
      <c r="AV144" s="1">
        <f t="shared" si="20"/>
        <v>1.7964130969168515</v>
      </c>
      <c r="AW144" s="1">
        <f t="shared" si="21"/>
        <v>1.252865738582607</v>
      </c>
    </row>
    <row r="145" spans="1:49" x14ac:dyDescent="0.2">
      <c r="A145">
        <v>143</v>
      </c>
      <c r="B145" t="s">
        <v>46050</v>
      </c>
      <c r="C145" t="s">
        <v>46049</v>
      </c>
      <c r="F145" t="s">
        <v>46048</v>
      </c>
      <c r="G145" t="s">
        <v>17</v>
      </c>
      <c r="H145" t="s">
        <v>16</v>
      </c>
      <c r="I145" t="s">
        <v>46047</v>
      </c>
      <c r="J145" t="s">
        <v>46046</v>
      </c>
      <c r="K145" t="s">
        <v>46045</v>
      </c>
      <c r="L145" t="s">
        <v>46044</v>
      </c>
      <c r="M145" t="s">
        <v>3639</v>
      </c>
      <c r="N145">
        <v>3</v>
      </c>
      <c r="O145" t="s">
        <v>46043</v>
      </c>
      <c r="P145" t="s">
        <v>46042</v>
      </c>
      <c r="Q145" t="s">
        <v>46041</v>
      </c>
      <c r="R145" s="8">
        <v>41428</v>
      </c>
      <c r="S145" s="9">
        <f t="shared" si="16"/>
        <v>2013</v>
      </c>
      <c r="T145" s="9">
        <v>2013</v>
      </c>
      <c r="U145" s="9">
        <f t="shared" si="17"/>
        <v>9</v>
      </c>
      <c r="V145" s="8">
        <v>2013</v>
      </c>
      <c r="W145" t="s">
        <v>24640</v>
      </c>
      <c r="X145" s="2">
        <v>1.3460000000000001</v>
      </c>
      <c r="Y145" s="7">
        <f t="shared" si="23"/>
        <v>3.593070126264649E-2</v>
      </c>
      <c r="AA145">
        <v>7338724</v>
      </c>
      <c r="AB145">
        <v>12178</v>
      </c>
      <c r="AD145" t="s">
        <v>6</v>
      </c>
      <c r="AE145">
        <v>31</v>
      </c>
      <c r="AF145">
        <v>12</v>
      </c>
      <c r="AG145">
        <v>6518187</v>
      </c>
      <c r="AH145" t="s">
        <v>46040</v>
      </c>
      <c r="AI145" t="s">
        <v>46039</v>
      </c>
      <c r="AJ145" t="s">
        <v>46038</v>
      </c>
      <c r="AK145" t="s">
        <v>46037</v>
      </c>
      <c r="AL145">
        <v>5</v>
      </c>
      <c r="AM145" s="5">
        <f t="shared" si="18"/>
        <v>0.55555555555555558</v>
      </c>
      <c r="AN145" s="4">
        <f t="shared" si="22"/>
        <v>8.414321174639236E-4</v>
      </c>
      <c r="AO145" s="3"/>
      <c r="AP145">
        <v>0</v>
      </c>
      <c r="AR145" t="s">
        <v>42</v>
      </c>
      <c r="AT145" s="2">
        <v>4.1420000000000003</v>
      </c>
      <c r="AU145" s="1">
        <f t="shared" si="19"/>
        <v>2.5403920519091718</v>
      </c>
      <c r="AV145" s="1">
        <f t="shared" si="20"/>
        <v>1.8386066690055207</v>
      </c>
      <c r="AW145" s="1">
        <f t="shared" si="21"/>
        <v>1.1368212861018694</v>
      </c>
    </row>
    <row r="146" spans="1:49" x14ac:dyDescent="0.2">
      <c r="A146">
        <v>144</v>
      </c>
      <c r="B146" t="s">
        <v>46036</v>
      </c>
      <c r="C146" t="s">
        <v>46035</v>
      </c>
      <c r="F146" t="s">
        <v>46034</v>
      </c>
      <c r="G146" t="s">
        <v>17</v>
      </c>
      <c r="H146" t="s">
        <v>16</v>
      </c>
      <c r="I146" t="s">
        <v>46033</v>
      </c>
      <c r="J146" t="s">
        <v>46032</v>
      </c>
      <c r="K146" t="s">
        <v>46031</v>
      </c>
      <c r="L146" t="s">
        <v>46030</v>
      </c>
      <c r="M146" t="s">
        <v>326</v>
      </c>
      <c r="N146">
        <v>4</v>
      </c>
      <c r="O146" t="s">
        <v>46029</v>
      </c>
      <c r="P146" t="s">
        <v>46028</v>
      </c>
      <c r="Q146" t="s">
        <v>46027</v>
      </c>
      <c r="R146" s="8">
        <v>41428</v>
      </c>
      <c r="S146" s="9">
        <f t="shared" si="16"/>
        <v>2013</v>
      </c>
      <c r="T146" s="9">
        <v>2013</v>
      </c>
      <c r="U146" s="9">
        <f t="shared" si="17"/>
        <v>9</v>
      </c>
      <c r="V146" s="8">
        <v>2013</v>
      </c>
      <c r="W146" t="s">
        <v>24640</v>
      </c>
      <c r="X146" s="2">
        <v>1.3460000000000001</v>
      </c>
      <c r="Y146" s="7">
        <f t="shared" si="23"/>
        <v>3.593070126264649E-2</v>
      </c>
      <c r="AA146">
        <v>7338724</v>
      </c>
      <c r="AB146">
        <v>12178</v>
      </c>
      <c r="AD146" t="s">
        <v>6</v>
      </c>
      <c r="AE146">
        <v>31</v>
      </c>
      <c r="AF146">
        <v>12</v>
      </c>
      <c r="AG146">
        <v>6515312</v>
      </c>
      <c r="AH146" t="s">
        <v>46026</v>
      </c>
      <c r="AI146" t="s">
        <v>46025</v>
      </c>
      <c r="AJ146" t="s">
        <v>46024</v>
      </c>
      <c r="AK146" t="s">
        <v>46023</v>
      </c>
      <c r="AL146">
        <v>19</v>
      </c>
      <c r="AM146" s="5">
        <f t="shared" si="18"/>
        <v>2.1111111111111112</v>
      </c>
      <c r="AN146" s="4">
        <f t="shared" si="22"/>
        <v>3.1974420463629096E-3</v>
      </c>
      <c r="AO146" s="3"/>
      <c r="AP146">
        <v>0</v>
      </c>
      <c r="AR146" t="s">
        <v>42</v>
      </c>
      <c r="AT146" s="2">
        <v>4.1420000000000003</v>
      </c>
      <c r="AU146" s="1">
        <f t="shared" si="19"/>
        <v>2.6110723497761414</v>
      </c>
      <c r="AV146" s="1">
        <f t="shared" si="20"/>
        <v>1.95640716545047</v>
      </c>
      <c r="AW146" s="1">
        <f t="shared" si="21"/>
        <v>1.3017419811247983</v>
      </c>
    </row>
    <row r="147" spans="1:49" x14ac:dyDescent="0.2">
      <c r="A147">
        <v>145</v>
      </c>
      <c r="B147" t="s">
        <v>46022</v>
      </c>
      <c r="C147" t="s">
        <v>46021</v>
      </c>
      <c r="F147" t="s">
        <v>46020</v>
      </c>
      <c r="G147" t="s">
        <v>17</v>
      </c>
      <c r="H147" t="s">
        <v>16</v>
      </c>
      <c r="I147" t="s">
        <v>46019</v>
      </c>
      <c r="J147">
        <v>60001111</v>
      </c>
      <c r="K147" t="s">
        <v>46018</v>
      </c>
      <c r="L147" t="s">
        <v>12396</v>
      </c>
      <c r="M147" t="s">
        <v>1158</v>
      </c>
      <c r="N147">
        <v>3</v>
      </c>
      <c r="O147" t="s">
        <v>46017</v>
      </c>
      <c r="P147" t="s">
        <v>46016</v>
      </c>
      <c r="Q147" t="s">
        <v>46015</v>
      </c>
      <c r="R147" s="8">
        <v>41428</v>
      </c>
      <c r="S147" s="9">
        <f t="shared" si="16"/>
        <v>2013</v>
      </c>
      <c r="T147" s="9">
        <v>2013</v>
      </c>
      <c r="U147" s="9">
        <f t="shared" si="17"/>
        <v>9</v>
      </c>
      <c r="V147" s="8">
        <v>2013</v>
      </c>
      <c r="W147" t="s">
        <v>6810</v>
      </c>
      <c r="X147" s="2">
        <v>1.3280000000000001</v>
      </c>
      <c r="Y147" s="7">
        <f t="shared" si="23"/>
        <v>3.5450201542937994E-2</v>
      </c>
      <c r="AA147">
        <v>15361225</v>
      </c>
      <c r="AB147">
        <v>18894</v>
      </c>
      <c r="AD147" t="s">
        <v>6</v>
      </c>
      <c r="AE147">
        <v>12</v>
      </c>
      <c r="AG147">
        <v>6515305</v>
      </c>
      <c r="AH147" t="s">
        <v>46014</v>
      </c>
      <c r="AI147" t="s">
        <v>46013</v>
      </c>
      <c r="AJ147" t="s">
        <v>46012</v>
      </c>
      <c r="AK147" t="s">
        <v>46011</v>
      </c>
      <c r="AL147">
        <v>26</v>
      </c>
      <c r="AM147" s="5">
        <f t="shared" si="18"/>
        <v>2.8888888888888888</v>
      </c>
      <c r="AN147" s="4">
        <f t="shared" si="22"/>
        <v>4.3754470108124024E-3</v>
      </c>
      <c r="AO147" s="3"/>
      <c r="AP147">
        <v>0</v>
      </c>
      <c r="AR147" t="s">
        <v>42</v>
      </c>
      <c r="AT147" s="2">
        <v>3.8340000000000001</v>
      </c>
      <c r="AU147" s="1">
        <f t="shared" si="19"/>
        <v>2.6127775183300317</v>
      </c>
      <c r="AV147" s="1">
        <f t="shared" si="20"/>
        <v>1.9912824276875198</v>
      </c>
      <c r="AW147" s="1">
        <f t="shared" si="21"/>
        <v>1.369787337045008</v>
      </c>
    </row>
    <row r="148" spans="1:49" x14ac:dyDescent="0.2">
      <c r="A148">
        <v>146</v>
      </c>
      <c r="B148" t="s">
        <v>46010</v>
      </c>
      <c r="C148" t="s">
        <v>46009</v>
      </c>
      <c r="F148" t="s">
        <v>46008</v>
      </c>
      <c r="G148" t="s">
        <v>17</v>
      </c>
      <c r="H148" t="s">
        <v>16</v>
      </c>
      <c r="I148" t="s">
        <v>46007</v>
      </c>
      <c r="J148" t="s">
        <v>46006</v>
      </c>
      <c r="K148" t="s">
        <v>46005</v>
      </c>
      <c r="L148" t="s">
        <v>46004</v>
      </c>
      <c r="M148" t="s">
        <v>3639</v>
      </c>
      <c r="N148">
        <v>5</v>
      </c>
      <c r="O148" t="s">
        <v>46003</v>
      </c>
      <c r="P148" t="s">
        <v>46002</v>
      </c>
      <c r="Q148" t="s">
        <v>46001</v>
      </c>
      <c r="R148" s="8">
        <v>41428</v>
      </c>
      <c r="S148" s="9">
        <f t="shared" si="16"/>
        <v>2013</v>
      </c>
      <c r="T148" s="9">
        <v>2013</v>
      </c>
      <c r="U148" s="9">
        <f t="shared" si="17"/>
        <v>9</v>
      </c>
      <c r="V148" s="8">
        <v>2013</v>
      </c>
      <c r="W148" t="s">
        <v>6810</v>
      </c>
      <c r="X148" s="2">
        <v>1.3280000000000001</v>
      </c>
      <c r="Y148" s="7">
        <f t="shared" si="23"/>
        <v>3.5450201542937994E-2</v>
      </c>
      <c r="AA148">
        <v>15361225</v>
      </c>
      <c r="AB148">
        <v>18894</v>
      </c>
      <c r="AD148" t="s">
        <v>6</v>
      </c>
      <c r="AE148">
        <v>12</v>
      </c>
      <c r="AG148">
        <v>6515294</v>
      </c>
      <c r="AH148" t="s">
        <v>46000</v>
      </c>
      <c r="AI148" t="s">
        <v>45999</v>
      </c>
      <c r="AJ148" t="s">
        <v>45998</v>
      </c>
      <c r="AK148" t="s">
        <v>45997</v>
      </c>
      <c r="AL148">
        <v>68</v>
      </c>
      <c r="AM148" s="5">
        <f t="shared" si="18"/>
        <v>7.5555555555555554</v>
      </c>
      <c r="AN148" s="4">
        <f t="shared" si="22"/>
        <v>1.144347679750936E-2</v>
      </c>
      <c r="AO148" s="3"/>
      <c r="AP148">
        <v>0</v>
      </c>
      <c r="AR148" t="s">
        <v>42</v>
      </c>
      <c r="AT148" s="2">
        <v>3.8340000000000001</v>
      </c>
      <c r="AU148" s="1">
        <f t="shared" si="19"/>
        <v>2.8248184119309405</v>
      </c>
      <c r="AV148" s="1">
        <f t="shared" si="20"/>
        <v>2.3446839170223677</v>
      </c>
      <c r="AW148" s="1">
        <f t="shared" si="21"/>
        <v>1.864549422113795</v>
      </c>
    </row>
    <row r="149" spans="1:49" x14ac:dyDescent="0.2">
      <c r="A149">
        <v>147</v>
      </c>
      <c r="B149" t="s">
        <v>45996</v>
      </c>
      <c r="C149" t="s">
        <v>45995</v>
      </c>
      <c r="F149" t="s">
        <v>45994</v>
      </c>
      <c r="G149" t="s">
        <v>17</v>
      </c>
      <c r="H149" t="s">
        <v>16</v>
      </c>
      <c r="I149" t="s">
        <v>45993</v>
      </c>
      <c r="J149">
        <v>60021199</v>
      </c>
      <c r="K149" t="s">
        <v>45992</v>
      </c>
      <c r="L149" t="s">
        <v>2751</v>
      </c>
      <c r="M149" t="s">
        <v>1158</v>
      </c>
      <c r="N149">
        <v>1</v>
      </c>
      <c r="O149" t="s">
        <v>45991</v>
      </c>
      <c r="P149">
        <v>14026191400</v>
      </c>
      <c r="Q149">
        <v>60021199</v>
      </c>
      <c r="R149" s="8">
        <v>41428</v>
      </c>
      <c r="S149" s="9">
        <f t="shared" si="16"/>
        <v>2013</v>
      </c>
      <c r="T149" s="9">
        <v>2013</v>
      </c>
      <c r="U149" s="9">
        <f t="shared" si="17"/>
        <v>9</v>
      </c>
      <c r="V149" s="8">
        <v>2013</v>
      </c>
      <c r="W149" t="s">
        <v>28892</v>
      </c>
      <c r="X149" s="2">
        <v>0.32400000000000001</v>
      </c>
      <c r="Y149" s="7">
        <f t="shared" si="23"/>
        <v>8.6489949547529435E-3</v>
      </c>
      <c r="AA149">
        <v>15501329</v>
      </c>
      <c r="AB149">
        <v>5800173381</v>
      </c>
      <c r="AC149">
        <v>15501477</v>
      </c>
      <c r="AD149" t="s">
        <v>6</v>
      </c>
      <c r="AE149">
        <v>2013</v>
      </c>
      <c r="AG149">
        <v>973621</v>
      </c>
      <c r="AI149" t="s">
        <v>45990</v>
      </c>
      <c r="AK149" t="s">
        <v>45989</v>
      </c>
      <c r="AL149">
        <v>6</v>
      </c>
      <c r="AM149" s="5">
        <f t="shared" si="18"/>
        <v>0.66666666666666663</v>
      </c>
      <c r="AN149" s="4">
        <f t="shared" si="22"/>
        <v>1.0097185409567082E-3</v>
      </c>
      <c r="AO149" s="3"/>
      <c r="AP149">
        <v>1</v>
      </c>
      <c r="AR149" t="s">
        <v>42</v>
      </c>
      <c r="AT149" s="2">
        <v>1.64</v>
      </c>
      <c r="AU149" s="1">
        <f t="shared" si="19"/>
        <v>0.63572120306140723</v>
      </c>
      <c r="AV149" s="1">
        <f t="shared" si="20"/>
        <v>0.48293567478548255</v>
      </c>
      <c r="AW149" s="1">
        <f t="shared" si="21"/>
        <v>0.33015014650955787</v>
      </c>
    </row>
    <row r="150" spans="1:49" x14ac:dyDescent="0.2">
      <c r="A150">
        <v>148</v>
      </c>
      <c r="B150" t="s">
        <v>45988</v>
      </c>
      <c r="C150" t="s">
        <v>45987</v>
      </c>
      <c r="F150" t="s">
        <v>45986</v>
      </c>
      <c r="G150" t="s">
        <v>17</v>
      </c>
      <c r="H150" t="s">
        <v>16</v>
      </c>
      <c r="I150" t="s">
        <v>45985</v>
      </c>
      <c r="J150">
        <v>60015986</v>
      </c>
      <c r="K150" t="s">
        <v>1173</v>
      </c>
      <c r="L150" t="s">
        <v>1172</v>
      </c>
      <c r="M150" t="s">
        <v>1158</v>
      </c>
      <c r="N150">
        <v>4</v>
      </c>
      <c r="O150" t="s">
        <v>45984</v>
      </c>
      <c r="P150" t="s">
        <v>45983</v>
      </c>
      <c r="Q150" t="s">
        <v>1169</v>
      </c>
      <c r="R150" s="8">
        <v>41428</v>
      </c>
      <c r="S150" s="9">
        <f t="shared" si="16"/>
        <v>2013</v>
      </c>
      <c r="T150" s="9">
        <v>2013</v>
      </c>
      <c r="U150" s="9">
        <f t="shared" si="17"/>
        <v>9</v>
      </c>
      <c r="V150" s="8">
        <v>2013</v>
      </c>
      <c r="W150" t="s">
        <v>6810</v>
      </c>
      <c r="X150" s="2">
        <v>1.3280000000000001</v>
      </c>
      <c r="Y150" s="7">
        <f t="shared" si="23"/>
        <v>3.5450201542937994E-2</v>
      </c>
      <c r="AA150">
        <v>15361225</v>
      </c>
      <c r="AB150">
        <v>18894</v>
      </c>
      <c r="AD150" t="s">
        <v>6</v>
      </c>
      <c r="AE150">
        <v>12</v>
      </c>
      <c r="AG150">
        <v>6514499</v>
      </c>
      <c r="AH150" t="s">
        <v>45982</v>
      </c>
      <c r="AI150" t="s">
        <v>45981</v>
      </c>
      <c r="AJ150" t="s">
        <v>45980</v>
      </c>
      <c r="AK150" t="s">
        <v>45979</v>
      </c>
      <c r="AL150">
        <v>55</v>
      </c>
      <c r="AM150" s="5">
        <f t="shared" si="18"/>
        <v>6.1111111111111107</v>
      </c>
      <c r="AN150" s="4">
        <f t="shared" si="22"/>
        <v>9.2557532921031596E-3</v>
      </c>
      <c r="AO150" s="3"/>
      <c r="AP150">
        <v>0</v>
      </c>
      <c r="AR150" t="s">
        <v>42</v>
      </c>
      <c r="AT150" s="2">
        <v>3.8340000000000001</v>
      </c>
      <c r="AU150" s="1">
        <f t="shared" si="19"/>
        <v>2.7591867067687543</v>
      </c>
      <c r="AV150" s="1">
        <f t="shared" si="20"/>
        <v>2.2352977417520576</v>
      </c>
      <c r="AW150" s="1">
        <f t="shared" si="21"/>
        <v>1.7114087767353612</v>
      </c>
    </row>
    <row r="151" spans="1:49" x14ac:dyDescent="0.2">
      <c r="A151">
        <v>149</v>
      </c>
      <c r="B151" t="s">
        <v>45978</v>
      </c>
      <c r="C151" t="s">
        <v>45977</v>
      </c>
      <c r="F151" t="s">
        <v>45976</v>
      </c>
      <c r="G151" t="s">
        <v>17</v>
      </c>
      <c r="H151" t="s">
        <v>16</v>
      </c>
      <c r="I151" t="s">
        <v>45975</v>
      </c>
      <c r="J151" t="s">
        <v>45974</v>
      </c>
      <c r="K151" t="s">
        <v>45973</v>
      </c>
      <c r="L151" t="s">
        <v>45972</v>
      </c>
      <c r="M151" t="s">
        <v>45971</v>
      </c>
      <c r="N151">
        <v>6</v>
      </c>
      <c r="O151" t="s">
        <v>45970</v>
      </c>
      <c r="P151" t="s">
        <v>45969</v>
      </c>
      <c r="Q151" t="s">
        <v>45968</v>
      </c>
      <c r="R151" s="8">
        <v>41428</v>
      </c>
      <c r="S151" s="9">
        <f t="shared" si="16"/>
        <v>2013</v>
      </c>
      <c r="T151" s="9">
        <v>2013</v>
      </c>
      <c r="U151" s="9">
        <f t="shared" si="17"/>
        <v>9</v>
      </c>
      <c r="V151" s="8">
        <v>2013</v>
      </c>
      <c r="W151" t="s">
        <v>2626</v>
      </c>
      <c r="X151" s="2">
        <v>2.5710000000000002</v>
      </c>
      <c r="Y151" s="7">
        <f t="shared" si="23"/>
        <v>6.8631376631696966E-2</v>
      </c>
      <c r="AA151">
        <v>189200</v>
      </c>
      <c r="AB151">
        <v>17278</v>
      </c>
      <c r="AD151" t="s">
        <v>6</v>
      </c>
      <c r="AE151">
        <v>48</v>
      </c>
      <c r="AF151">
        <v>6</v>
      </c>
      <c r="AG151">
        <v>6508889</v>
      </c>
      <c r="AH151" t="s">
        <v>45967</v>
      </c>
      <c r="AI151" t="s">
        <v>45966</v>
      </c>
      <c r="AJ151" t="s">
        <v>45965</v>
      </c>
      <c r="AK151" t="s">
        <v>45964</v>
      </c>
      <c r="AL151">
        <v>6</v>
      </c>
      <c r="AM151" s="5">
        <f t="shared" si="18"/>
        <v>0.66666666666666663</v>
      </c>
      <c r="AN151" s="4">
        <f t="shared" si="22"/>
        <v>1.0097185409567082E-3</v>
      </c>
      <c r="AO151" s="3"/>
      <c r="AP151">
        <v>0</v>
      </c>
      <c r="AR151" t="s">
        <v>42</v>
      </c>
      <c r="AT151" s="2">
        <v>5.0129999999999999</v>
      </c>
      <c r="AU151" s="1">
        <f t="shared" si="19"/>
        <v>4.8344879204474882</v>
      </c>
      <c r="AV151" s="1">
        <f t="shared" si="20"/>
        <v>3.4820547586326835</v>
      </c>
      <c r="AW151" s="1">
        <f t="shared" si="21"/>
        <v>2.1296215968178789</v>
      </c>
    </row>
    <row r="152" spans="1:49" x14ac:dyDescent="0.2">
      <c r="A152">
        <v>150</v>
      </c>
      <c r="B152" t="s">
        <v>45963</v>
      </c>
      <c r="C152" t="s">
        <v>45962</v>
      </c>
      <c r="F152" t="s">
        <v>45961</v>
      </c>
      <c r="G152" t="s">
        <v>17</v>
      </c>
      <c r="H152" t="s">
        <v>16</v>
      </c>
      <c r="I152" t="s">
        <v>9510</v>
      </c>
      <c r="J152" t="s">
        <v>45960</v>
      </c>
      <c r="K152" t="s">
        <v>45959</v>
      </c>
      <c r="L152" t="s">
        <v>45958</v>
      </c>
      <c r="M152" t="s">
        <v>3639</v>
      </c>
      <c r="N152">
        <v>3</v>
      </c>
      <c r="O152" t="s">
        <v>45957</v>
      </c>
      <c r="P152" t="s">
        <v>9508</v>
      </c>
      <c r="Q152" t="s">
        <v>45956</v>
      </c>
      <c r="R152" s="8">
        <v>41426</v>
      </c>
      <c r="S152" s="9">
        <f t="shared" si="16"/>
        <v>2013</v>
      </c>
      <c r="T152" s="9">
        <v>2013</v>
      </c>
      <c r="U152" s="9">
        <f t="shared" si="17"/>
        <v>9</v>
      </c>
      <c r="V152" s="8">
        <v>41426</v>
      </c>
      <c r="W152" t="s">
        <v>24156</v>
      </c>
      <c r="X152" s="2">
        <v>0.125</v>
      </c>
      <c r="Y152" s="7">
        <f t="shared" si="23"/>
        <v>3.3368036090867838E-3</v>
      </c>
      <c r="AA152">
        <v>23221437</v>
      </c>
      <c r="AB152">
        <v>21100818502</v>
      </c>
      <c r="AC152">
        <v>23452773</v>
      </c>
      <c r="AD152" t="s">
        <v>6</v>
      </c>
      <c r="AE152">
        <v>1</v>
      </c>
      <c r="AF152">
        <v>3</v>
      </c>
      <c r="AH152" t="s">
        <v>14034</v>
      </c>
      <c r="AI152" t="s">
        <v>45955</v>
      </c>
      <c r="AJ152" t="s">
        <v>45954</v>
      </c>
      <c r="AK152" t="s">
        <v>45953</v>
      </c>
      <c r="AL152">
        <v>0</v>
      </c>
      <c r="AM152" s="5">
        <f t="shared" si="18"/>
        <v>0</v>
      </c>
      <c r="AN152" s="4">
        <f t="shared" si="22"/>
        <v>0</v>
      </c>
      <c r="AO152" s="3"/>
      <c r="AP152">
        <v>0</v>
      </c>
      <c r="AR152" t="s">
        <v>42</v>
      </c>
      <c r="AT152" s="2" t="s">
        <v>41</v>
      </c>
      <c r="AU152" s="1">
        <f t="shared" si="19"/>
        <v>0.23357625263607484</v>
      </c>
      <c r="AV152" s="1">
        <f t="shared" si="20"/>
        <v>0.16684018045433918</v>
      </c>
      <c r="AW152" s="1">
        <f t="shared" si="21"/>
        <v>0.10010410827260351</v>
      </c>
    </row>
    <row r="153" spans="1:49" x14ac:dyDescent="0.2">
      <c r="A153">
        <v>151</v>
      </c>
      <c r="B153" t="s">
        <v>45952</v>
      </c>
      <c r="C153" t="s">
        <v>45951</v>
      </c>
      <c r="F153" t="s">
        <v>45950</v>
      </c>
      <c r="G153" t="s">
        <v>17</v>
      </c>
      <c r="H153" t="s">
        <v>16</v>
      </c>
      <c r="I153" t="s">
        <v>45949</v>
      </c>
      <c r="J153">
        <v>60007751</v>
      </c>
      <c r="K153" t="s">
        <v>25297</v>
      </c>
      <c r="L153" t="s">
        <v>807</v>
      </c>
      <c r="M153" t="s">
        <v>688</v>
      </c>
      <c r="N153">
        <v>2</v>
      </c>
      <c r="O153" t="s">
        <v>45948</v>
      </c>
      <c r="P153" t="s">
        <v>45947</v>
      </c>
      <c r="Q153" t="s">
        <v>25294</v>
      </c>
      <c r="R153" s="8">
        <v>41426</v>
      </c>
      <c r="S153" s="9">
        <f t="shared" si="16"/>
        <v>2013</v>
      </c>
      <c r="T153" s="9">
        <v>2013</v>
      </c>
      <c r="U153" s="9">
        <f t="shared" si="17"/>
        <v>9</v>
      </c>
      <c r="V153" s="8">
        <v>41426</v>
      </c>
      <c r="W153" t="s">
        <v>24156</v>
      </c>
      <c r="X153" s="2">
        <v>0.125</v>
      </c>
      <c r="Y153" s="7">
        <f t="shared" si="23"/>
        <v>3.3368036090867838E-3</v>
      </c>
      <c r="AA153">
        <v>23221437</v>
      </c>
      <c r="AB153">
        <v>21100818502</v>
      </c>
      <c r="AC153">
        <v>23452773</v>
      </c>
      <c r="AD153" t="s">
        <v>6</v>
      </c>
      <c r="AE153">
        <v>1</v>
      </c>
      <c r="AF153">
        <v>3</v>
      </c>
      <c r="AH153" t="s">
        <v>45946</v>
      </c>
      <c r="AI153" t="s">
        <v>45945</v>
      </c>
      <c r="AJ153" t="s">
        <v>45944</v>
      </c>
      <c r="AK153" t="s">
        <v>45943</v>
      </c>
      <c r="AL153">
        <v>0</v>
      </c>
      <c r="AM153" s="5">
        <f t="shared" si="18"/>
        <v>0</v>
      </c>
      <c r="AN153" s="4">
        <f t="shared" si="22"/>
        <v>0</v>
      </c>
      <c r="AO153" s="3"/>
      <c r="AP153">
        <v>0</v>
      </c>
      <c r="AR153" t="s">
        <v>42</v>
      </c>
      <c r="AT153" s="2" t="s">
        <v>41</v>
      </c>
      <c r="AU153" s="1">
        <f t="shared" si="19"/>
        <v>0.23357625263607484</v>
      </c>
      <c r="AV153" s="1">
        <f t="shared" si="20"/>
        <v>0.16684018045433918</v>
      </c>
      <c r="AW153" s="1">
        <f t="shared" si="21"/>
        <v>0.10010410827260351</v>
      </c>
    </row>
    <row r="154" spans="1:49" x14ac:dyDescent="0.2">
      <c r="A154">
        <v>152</v>
      </c>
      <c r="B154" t="s">
        <v>45942</v>
      </c>
      <c r="C154" t="s">
        <v>45941</v>
      </c>
      <c r="F154" t="s">
        <v>45940</v>
      </c>
      <c r="G154" t="s">
        <v>17</v>
      </c>
      <c r="H154" t="s">
        <v>16</v>
      </c>
      <c r="I154" t="s">
        <v>10124</v>
      </c>
      <c r="J154" t="s">
        <v>45939</v>
      </c>
      <c r="K154" t="s">
        <v>45938</v>
      </c>
      <c r="L154" t="s">
        <v>45937</v>
      </c>
      <c r="M154" t="s">
        <v>45936</v>
      </c>
      <c r="N154">
        <v>3</v>
      </c>
      <c r="O154" t="s">
        <v>45935</v>
      </c>
      <c r="P154" t="s">
        <v>45934</v>
      </c>
      <c r="Q154" t="s">
        <v>45933</v>
      </c>
      <c r="R154" s="8">
        <v>41426</v>
      </c>
      <c r="S154" s="9">
        <f t="shared" si="16"/>
        <v>2013</v>
      </c>
      <c r="T154" s="9">
        <v>2013</v>
      </c>
      <c r="U154" s="9">
        <f t="shared" si="17"/>
        <v>9</v>
      </c>
      <c r="V154" s="8">
        <v>41426</v>
      </c>
      <c r="W154" t="s">
        <v>45932</v>
      </c>
      <c r="X154" s="2">
        <v>0.52200000000000002</v>
      </c>
      <c r="Y154" s="7">
        <f t="shared" si="23"/>
        <v>1.393449187154641E-2</v>
      </c>
      <c r="AB154">
        <v>21100830709</v>
      </c>
      <c r="AC154">
        <v>22242708</v>
      </c>
      <c r="AD154" t="s">
        <v>6</v>
      </c>
      <c r="AE154">
        <v>2</v>
      </c>
      <c r="AF154">
        <v>2</v>
      </c>
      <c r="AH154" t="s">
        <v>45931</v>
      </c>
      <c r="AI154" t="s">
        <v>45930</v>
      </c>
      <c r="AJ154" t="s">
        <v>45929</v>
      </c>
      <c r="AK154" t="s">
        <v>45928</v>
      </c>
      <c r="AL154">
        <v>2</v>
      </c>
      <c r="AM154" s="5">
        <f t="shared" si="18"/>
        <v>0.22222222222222221</v>
      </c>
      <c r="AN154" s="4">
        <f t="shared" si="22"/>
        <v>3.365728469855694E-4</v>
      </c>
      <c r="AO154" s="3"/>
      <c r="AP154">
        <v>1</v>
      </c>
      <c r="AR154" t="s">
        <v>42</v>
      </c>
      <c r="AT154" s="2" t="s">
        <v>41</v>
      </c>
      <c r="AU154" s="1">
        <f t="shared" si="19"/>
        <v>0.98551161641781582</v>
      </c>
      <c r="AV154" s="1">
        <f t="shared" si="20"/>
        <v>0.71355323592659892</v>
      </c>
      <c r="AW154" s="1">
        <f t="shared" si="21"/>
        <v>0.44159485543538218</v>
      </c>
    </row>
    <row r="155" spans="1:49" x14ac:dyDescent="0.2">
      <c r="A155">
        <v>153</v>
      </c>
      <c r="B155" t="s">
        <v>45927</v>
      </c>
      <c r="C155" t="s">
        <v>45926</v>
      </c>
      <c r="F155" t="s">
        <v>45925</v>
      </c>
      <c r="G155" t="s">
        <v>17</v>
      </c>
      <c r="H155" t="s">
        <v>16</v>
      </c>
      <c r="I155" t="s">
        <v>45924</v>
      </c>
      <c r="J155">
        <v>60007278</v>
      </c>
      <c r="K155" t="s">
        <v>21931</v>
      </c>
      <c r="L155" t="s">
        <v>21930</v>
      </c>
      <c r="M155" t="s">
        <v>120</v>
      </c>
      <c r="N155">
        <v>2</v>
      </c>
      <c r="O155" t="s">
        <v>45923</v>
      </c>
      <c r="P155" t="s">
        <v>45922</v>
      </c>
      <c r="Q155" t="s">
        <v>21927</v>
      </c>
      <c r="R155" s="8">
        <v>41426</v>
      </c>
      <c r="S155" s="9">
        <f t="shared" si="16"/>
        <v>2013</v>
      </c>
      <c r="T155" s="9">
        <v>2013</v>
      </c>
      <c r="U155" s="9">
        <f t="shared" si="17"/>
        <v>9</v>
      </c>
      <c r="V155" s="8">
        <v>41426</v>
      </c>
      <c r="W155" t="s">
        <v>4580</v>
      </c>
      <c r="X155" s="2">
        <v>1.468</v>
      </c>
      <c r="Y155" s="7">
        <f t="shared" si="23"/>
        <v>3.9187421585115186E-2</v>
      </c>
      <c r="AA155">
        <v>906778</v>
      </c>
      <c r="AB155">
        <v>18931</v>
      </c>
      <c r="AD155" t="s">
        <v>6</v>
      </c>
      <c r="AE155">
        <v>61</v>
      </c>
      <c r="AF155">
        <v>6</v>
      </c>
      <c r="AG155">
        <v>120609</v>
      </c>
      <c r="AH155" t="s">
        <v>45921</v>
      </c>
      <c r="AI155" t="s">
        <v>45920</v>
      </c>
      <c r="AJ155" t="s">
        <v>45919</v>
      </c>
      <c r="AK155" t="s">
        <v>45918</v>
      </c>
      <c r="AL155">
        <v>5</v>
      </c>
      <c r="AM155" s="5">
        <f t="shared" si="18"/>
        <v>0.55555555555555558</v>
      </c>
      <c r="AN155" s="4">
        <f t="shared" si="22"/>
        <v>8.414321174639236E-4</v>
      </c>
      <c r="AO155" s="3"/>
      <c r="AP155">
        <v>0</v>
      </c>
      <c r="AQ155" t="s">
        <v>2160</v>
      </c>
      <c r="AR155" t="s">
        <v>45917</v>
      </c>
      <c r="AS155" t="s">
        <v>45916</v>
      </c>
      <c r="AT155" s="2">
        <v>5.0830000000000002</v>
      </c>
      <c r="AU155" s="1">
        <f t="shared" si="19"/>
        <v>2.7683624744819801</v>
      </c>
      <c r="AV155" s="1">
        <f t="shared" si="20"/>
        <v>2.0014426851289553</v>
      </c>
      <c r="AW155" s="1">
        <f t="shared" si="21"/>
        <v>1.2345228957759302</v>
      </c>
    </row>
    <row r="156" spans="1:49" x14ac:dyDescent="0.2">
      <c r="A156">
        <v>154</v>
      </c>
      <c r="B156" t="s">
        <v>45915</v>
      </c>
      <c r="C156" t="s">
        <v>45914</v>
      </c>
      <c r="F156" t="s">
        <v>45913</v>
      </c>
      <c r="G156" t="s">
        <v>17</v>
      </c>
      <c r="H156" t="s">
        <v>16</v>
      </c>
      <c r="I156" t="s">
        <v>45912</v>
      </c>
      <c r="J156" t="s">
        <v>45911</v>
      </c>
      <c r="K156" t="s">
        <v>45910</v>
      </c>
      <c r="L156" t="s">
        <v>45909</v>
      </c>
      <c r="M156" t="s">
        <v>45908</v>
      </c>
      <c r="N156">
        <v>5</v>
      </c>
      <c r="O156" t="s">
        <v>45907</v>
      </c>
      <c r="P156" t="s">
        <v>45906</v>
      </c>
      <c r="Q156" t="s">
        <v>45905</v>
      </c>
      <c r="R156" s="8">
        <v>41426</v>
      </c>
      <c r="S156" s="9">
        <f t="shared" si="16"/>
        <v>2013</v>
      </c>
      <c r="T156" s="9">
        <v>2013</v>
      </c>
      <c r="U156" s="9">
        <f t="shared" si="17"/>
        <v>9</v>
      </c>
      <c r="V156" s="8">
        <v>41426</v>
      </c>
      <c r="W156" t="s">
        <v>4580</v>
      </c>
      <c r="X156" s="2">
        <v>1.468</v>
      </c>
      <c r="Y156" s="7">
        <f t="shared" si="23"/>
        <v>3.9187421585115186E-2</v>
      </c>
      <c r="AA156">
        <v>906778</v>
      </c>
      <c r="AB156">
        <v>18931</v>
      </c>
      <c r="AD156" t="s">
        <v>6</v>
      </c>
      <c r="AE156">
        <v>61</v>
      </c>
      <c r="AF156">
        <v>6</v>
      </c>
      <c r="AG156">
        <v>6510014</v>
      </c>
      <c r="AH156" t="s">
        <v>45904</v>
      </c>
      <c r="AI156" t="s">
        <v>45903</v>
      </c>
      <c r="AJ156" t="s">
        <v>45902</v>
      </c>
      <c r="AK156" t="s">
        <v>45901</v>
      </c>
      <c r="AL156">
        <v>48</v>
      </c>
      <c r="AM156" s="5">
        <f t="shared" si="18"/>
        <v>5.333333333333333</v>
      </c>
      <c r="AN156" s="4">
        <f t="shared" si="22"/>
        <v>8.0777483276536655E-3</v>
      </c>
      <c r="AO156" s="3"/>
      <c r="AP156">
        <v>0</v>
      </c>
      <c r="AQ156" t="s">
        <v>45900</v>
      </c>
      <c r="AR156" t="s">
        <v>42</v>
      </c>
      <c r="AS156" t="s">
        <v>10508</v>
      </c>
      <c r="AT156" s="2">
        <v>5.0830000000000002</v>
      </c>
      <c r="AU156" s="1">
        <f t="shared" si="19"/>
        <v>2.9854519607876728</v>
      </c>
      <c r="AV156" s="1">
        <f t="shared" si="20"/>
        <v>2.3632584956384424</v>
      </c>
      <c r="AW156" s="1">
        <f t="shared" si="21"/>
        <v>1.7410650304892121</v>
      </c>
    </row>
    <row r="157" spans="1:49" x14ac:dyDescent="0.2">
      <c r="A157">
        <v>155</v>
      </c>
      <c r="B157" t="s">
        <v>45899</v>
      </c>
      <c r="C157" t="s">
        <v>45898</v>
      </c>
      <c r="F157" t="s">
        <v>45897</v>
      </c>
      <c r="G157" t="s">
        <v>17</v>
      </c>
      <c r="H157" t="s">
        <v>16</v>
      </c>
      <c r="I157" t="s">
        <v>45896</v>
      </c>
      <c r="J157" t="s">
        <v>45895</v>
      </c>
      <c r="K157" t="s">
        <v>45894</v>
      </c>
      <c r="L157" t="s">
        <v>45893</v>
      </c>
      <c r="M157" t="s">
        <v>45892</v>
      </c>
      <c r="N157">
        <v>4</v>
      </c>
      <c r="O157" t="s">
        <v>45891</v>
      </c>
      <c r="P157" t="s">
        <v>45890</v>
      </c>
      <c r="Q157" t="s">
        <v>45889</v>
      </c>
      <c r="R157" s="8">
        <v>41426</v>
      </c>
      <c r="S157" s="9">
        <f t="shared" si="16"/>
        <v>2013</v>
      </c>
      <c r="T157" s="9">
        <v>2013</v>
      </c>
      <c r="U157" s="9">
        <f t="shared" si="17"/>
        <v>9</v>
      </c>
      <c r="V157" s="8">
        <v>41426</v>
      </c>
      <c r="W157" t="s">
        <v>4580</v>
      </c>
      <c r="X157" s="2">
        <v>1.468</v>
      </c>
      <c r="Y157" s="7">
        <f t="shared" si="23"/>
        <v>3.9187421585115186E-2</v>
      </c>
      <c r="AA157">
        <v>906778</v>
      </c>
      <c r="AB157">
        <v>18931</v>
      </c>
      <c r="AD157" t="s">
        <v>6</v>
      </c>
      <c r="AE157">
        <v>61</v>
      </c>
      <c r="AF157">
        <v>6</v>
      </c>
      <c r="AG157">
        <v>6493989</v>
      </c>
      <c r="AH157" t="s">
        <v>45888</v>
      </c>
      <c r="AI157" t="s">
        <v>45887</v>
      </c>
      <c r="AJ157" t="s">
        <v>45886</v>
      </c>
      <c r="AK157" t="s">
        <v>45885</v>
      </c>
      <c r="AL157">
        <v>1</v>
      </c>
      <c r="AM157" s="5">
        <f t="shared" si="18"/>
        <v>0.1111111111111111</v>
      </c>
      <c r="AN157" s="4">
        <f t="shared" si="22"/>
        <v>1.682864234927847E-4</v>
      </c>
      <c r="AO157" s="3"/>
      <c r="AP157">
        <v>0</v>
      </c>
      <c r="AR157" t="s">
        <v>42</v>
      </c>
      <c r="AT157" s="2">
        <v>5.0830000000000002</v>
      </c>
      <c r="AU157" s="1">
        <f t="shared" si="19"/>
        <v>2.748168103662846</v>
      </c>
      <c r="AV157" s="1">
        <f t="shared" si="20"/>
        <v>1.9677854004303985</v>
      </c>
      <c r="AW157" s="1">
        <f t="shared" si="21"/>
        <v>1.1874026971979506</v>
      </c>
    </row>
    <row r="158" spans="1:49" x14ac:dyDescent="0.2">
      <c r="A158">
        <v>156</v>
      </c>
      <c r="B158" t="s">
        <v>45884</v>
      </c>
      <c r="C158" t="s">
        <v>45883</v>
      </c>
      <c r="F158" t="s">
        <v>45882</v>
      </c>
      <c r="G158" t="s">
        <v>17</v>
      </c>
      <c r="H158" t="s">
        <v>16</v>
      </c>
      <c r="I158" t="s">
        <v>19813</v>
      </c>
      <c r="J158" t="s">
        <v>29166</v>
      </c>
      <c r="K158" t="s">
        <v>29165</v>
      </c>
      <c r="L158" t="s">
        <v>29164</v>
      </c>
      <c r="M158" t="s">
        <v>29163</v>
      </c>
      <c r="N158">
        <v>3</v>
      </c>
      <c r="O158" t="s">
        <v>29162</v>
      </c>
      <c r="P158" t="s">
        <v>29161</v>
      </c>
      <c r="Q158" t="s">
        <v>29160</v>
      </c>
      <c r="R158" s="8">
        <v>41426</v>
      </c>
      <c r="S158" s="9">
        <f t="shared" si="16"/>
        <v>2013</v>
      </c>
      <c r="T158" s="9">
        <v>2013</v>
      </c>
      <c r="U158" s="9">
        <f t="shared" si="17"/>
        <v>9</v>
      </c>
      <c r="V158" s="8">
        <v>41426</v>
      </c>
      <c r="W158" t="s">
        <v>4580</v>
      </c>
      <c r="X158" s="2">
        <v>1.468</v>
      </c>
      <c r="Y158" s="7">
        <f t="shared" si="23"/>
        <v>3.9187421585115186E-2</v>
      </c>
      <c r="AA158">
        <v>906778</v>
      </c>
      <c r="AB158">
        <v>18931</v>
      </c>
      <c r="AD158" t="s">
        <v>6</v>
      </c>
      <c r="AE158">
        <v>61</v>
      </c>
      <c r="AF158">
        <v>6</v>
      </c>
      <c r="AG158">
        <v>6493983</v>
      </c>
      <c r="AH158" t="s">
        <v>45881</v>
      </c>
      <c r="AI158" t="s">
        <v>45880</v>
      </c>
      <c r="AJ158" t="s">
        <v>45879</v>
      </c>
      <c r="AK158" t="s">
        <v>45878</v>
      </c>
      <c r="AL158">
        <v>240</v>
      </c>
      <c r="AM158" s="5">
        <f t="shared" si="18"/>
        <v>26.666666666666668</v>
      </c>
      <c r="AN158" s="4">
        <f t="shared" si="22"/>
        <v>4.0388741638268333E-2</v>
      </c>
      <c r="AO158" s="3"/>
      <c r="AP158">
        <v>0</v>
      </c>
      <c r="AR158" t="s">
        <v>42</v>
      </c>
      <c r="AS158" t="s">
        <v>45877</v>
      </c>
      <c r="AT158" s="2">
        <v>5.0830000000000002</v>
      </c>
      <c r="AU158" s="1">
        <f t="shared" si="19"/>
        <v>3.9547817601061128</v>
      </c>
      <c r="AV158" s="1">
        <f t="shared" si="20"/>
        <v>3.9788081611691757</v>
      </c>
      <c r="AW158" s="1">
        <f t="shared" si="21"/>
        <v>4.0028345622322385</v>
      </c>
    </row>
    <row r="159" spans="1:49" x14ac:dyDescent="0.2">
      <c r="A159">
        <v>157</v>
      </c>
      <c r="B159" t="s">
        <v>45876</v>
      </c>
      <c r="C159" t="s">
        <v>45875</v>
      </c>
      <c r="F159" t="s">
        <v>45874</v>
      </c>
      <c r="G159" t="s">
        <v>17</v>
      </c>
      <c r="H159" t="s">
        <v>16</v>
      </c>
      <c r="I159" t="s">
        <v>45873</v>
      </c>
      <c r="J159" t="s">
        <v>45872</v>
      </c>
      <c r="K159" t="s">
        <v>45871</v>
      </c>
      <c r="L159" t="s">
        <v>45870</v>
      </c>
      <c r="M159" t="s">
        <v>43381</v>
      </c>
      <c r="N159">
        <v>3</v>
      </c>
      <c r="O159" t="s">
        <v>45869</v>
      </c>
      <c r="P159" t="s">
        <v>45868</v>
      </c>
      <c r="Q159" t="s">
        <v>45867</v>
      </c>
      <c r="R159" s="8">
        <v>41426</v>
      </c>
      <c r="S159" s="9">
        <f t="shared" si="16"/>
        <v>2013</v>
      </c>
      <c r="T159" s="9">
        <v>2013</v>
      </c>
      <c r="U159" s="9">
        <f t="shared" si="17"/>
        <v>9</v>
      </c>
      <c r="V159" s="8">
        <v>41426</v>
      </c>
      <c r="W159" t="s">
        <v>4580</v>
      </c>
      <c r="X159" s="2">
        <v>1.468</v>
      </c>
      <c r="Y159" s="7">
        <f t="shared" si="23"/>
        <v>3.9187421585115186E-2</v>
      </c>
      <c r="AA159">
        <v>906778</v>
      </c>
      <c r="AB159">
        <v>18931</v>
      </c>
      <c r="AD159" t="s">
        <v>6</v>
      </c>
      <c r="AE159">
        <v>61</v>
      </c>
      <c r="AF159">
        <v>6</v>
      </c>
      <c r="AG159">
        <v>6493985</v>
      </c>
      <c r="AH159" t="s">
        <v>45866</v>
      </c>
      <c r="AI159" t="s">
        <v>45865</v>
      </c>
      <c r="AJ159" t="s">
        <v>45864</v>
      </c>
      <c r="AK159" t="s">
        <v>45863</v>
      </c>
      <c r="AL159">
        <v>3</v>
      </c>
      <c r="AM159" s="5">
        <f t="shared" si="18"/>
        <v>0.33333333333333331</v>
      </c>
      <c r="AN159" s="4">
        <f t="shared" si="22"/>
        <v>5.048592704783541E-4</v>
      </c>
      <c r="AO159" s="3"/>
      <c r="AP159">
        <v>0</v>
      </c>
      <c r="AR159" t="s">
        <v>42</v>
      </c>
      <c r="AT159" s="2">
        <v>5.0830000000000002</v>
      </c>
      <c r="AU159" s="1">
        <f t="shared" si="19"/>
        <v>2.7582652890724133</v>
      </c>
      <c r="AV159" s="1">
        <f t="shared" si="20"/>
        <v>1.9846140427796768</v>
      </c>
      <c r="AW159" s="1">
        <f t="shared" si="21"/>
        <v>1.2109627964869405</v>
      </c>
    </row>
    <row r="160" spans="1:49" x14ac:dyDescent="0.2">
      <c r="A160">
        <v>158</v>
      </c>
      <c r="B160" t="s">
        <v>45862</v>
      </c>
      <c r="C160" t="s">
        <v>45861</v>
      </c>
      <c r="F160" t="s">
        <v>45860</v>
      </c>
      <c r="G160" t="s">
        <v>17</v>
      </c>
      <c r="H160" t="s">
        <v>16</v>
      </c>
      <c r="I160" t="s">
        <v>25229</v>
      </c>
      <c r="J160" t="s">
        <v>25228</v>
      </c>
      <c r="K160" t="s">
        <v>25227</v>
      </c>
      <c r="L160" t="s">
        <v>25226</v>
      </c>
      <c r="M160" t="s">
        <v>3336</v>
      </c>
      <c r="N160">
        <v>4</v>
      </c>
      <c r="O160" t="s">
        <v>45859</v>
      </c>
      <c r="P160" t="s">
        <v>25224</v>
      </c>
      <c r="Q160" t="s">
        <v>45858</v>
      </c>
      <c r="R160" s="8">
        <v>41426</v>
      </c>
      <c r="S160" s="9">
        <f t="shared" si="16"/>
        <v>2013</v>
      </c>
      <c r="T160" s="9">
        <v>2013</v>
      </c>
      <c r="U160" s="9">
        <f t="shared" si="17"/>
        <v>9</v>
      </c>
      <c r="V160" s="8">
        <v>41426</v>
      </c>
      <c r="W160" t="s">
        <v>4580</v>
      </c>
      <c r="X160" s="2">
        <v>1.468</v>
      </c>
      <c r="Y160" s="7">
        <f t="shared" si="23"/>
        <v>3.9187421585115186E-2</v>
      </c>
      <c r="AA160">
        <v>906778</v>
      </c>
      <c r="AB160">
        <v>18931</v>
      </c>
      <c r="AD160" t="s">
        <v>6</v>
      </c>
      <c r="AE160">
        <v>61</v>
      </c>
      <c r="AF160">
        <v>6</v>
      </c>
      <c r="AG160">
        <v>6514976</v>
      </c>
      <c r="AH160" t="s">
        <v>45857</v>
      </c>
      <c r="AI160" t="s">
        <v>45856</v>
      </c>
      <c r="AJ160" t="s">
        <v>45855</v>
      </c>
      <c r="AK160" t="s">
        <v>45854</v>
      </c>
      <c r="AL160">
        <v>39</v>
      </c>
      <c r="AM160" s="5">
        <f t="shared" si="18"/>
        <v>4.333333333333333</v>
      </c>
      <c r="AN160" s="4">
        <f t="shared" si="22"/>
        <v>6.5631705162186036E-3</v>
      </c>
      <c r="AO160" s="3"/>
      <c r="AP160">
        <v>0</v>
      </c>
      <c r="AQ160" t="s">
        <v>2325</v>
      </c>
      <c r="AR160">
        <v>228044</v>
      </c>
      <c r="AS160" t="s">
        <v>2324</v>
      </c>
      <c r="AT160" s="2">
        <v>5.0830000000000002</v>
      </c>
      <c r="AU160" s="1">
        <f t="shared" si="19"/>
        <v>2.9400146264446212</v>
      </c>
      <c r="AV160" s="1">
        <f t="shared" si="20"/>
        <v>2.2875296050666893</v>
      </c>
      <c r="AW160" s="1">
        <f t="shared" si="21"/>
        <v>1.6350445836887579</v>
      </c>
    </row>
    <row r="161" spans="1:49" x14ac:dyDescent="0.2">
      <c r="A161">
        <v>159</v>
      </c>
      <c r="B161" t="s">
        <v>45853</v>
      </c>
      <c r="C161" t="s">
        <v>45852</v>
      </c>
      <c r="F161" t="s">
        <v>45851</v>
      </c>
      <c r="G161" t="s">
        <v>17</v>
      </c>
      <c r="H161" t="s">
        <v>16</v>
      </c>
      <c r="I161" t="s">
        <v>45850</v>
      </c>
      <c r="J161">
        <v>106752406</v>
      </c>
      <c r="K161" t="s">
        <v>45849</v>
      </c>
      <c r="L161" t="s">
        <v>45848</v>
      </c>
      <c r="M161" t="s">
        <v>68</v>
      </c>
      <c r="N161">
        <v>3</v>
      </c>
      <c r="O161" t="s">
        <v>45847</v>
      </c>
      <c r="P161" t="s">
        <v>45846</v>
      </c>
      <c r="Q161" t="s">
        <v>45845</v>
      </c>
      <c r="R161" s="8">
        <v>41426</v>
      </c>
      <c r="S161" s="9">
        <f t="shared" si="16"/>
        <v>2013</v>
      </c>
      <c r="T161" s="9">
        <v>2013</v>
      </c>
      <c r="U161" s="9">
        <f t="shared" si="17"/>
        <v>9</v>
      </c>
      <c r="V161" s="8">
        <v>41426</v>
      </c>
      <c r="W161" t="s">
        <v>9567</v>
      </c>
      <c r="X161" s="2">
        <v>0.214</v>
      </c>
      <c r="Y161" s="7">
        <f t="shared" si="23"/>
        <v>5.7126077787565737E-3</v>
      </c>
      <c r="AA161">
        <v>21791074</v>
      </c>
      <c r="AB161">
        <v>20500195068</v>
      </c>
      <c r="AD161" t="s">
        <v>6</v>
      </c>
      <c r="AE161">
        <v>12</v>
      </c>
      <c r="AF161">
        <v>1</v>
      </c>
      <c r="AH161" t="s">
        <v>45844</v>
      </c>
      <c r="AI161" t="s">
        <v>45843</v>
      </c>
      <c r="AJ161" t="s">
        <v>45842</v>
      </c>
      <c r="AK161" t="s">
        <v>45841</v>
      </c>
      <c r="AL161">
        <v>3</v>
      </c>
      <c r="AM161" s="5">
        <f t="shared" si="18"/>
        <v>0.33333333333333331</v>
      </c>
      <c r="AN161" s="4">
        <f t="shared" si="22"/>
        <v>5.048592704783541E-4</v>
      </c>
      <c r="AO161" s="3"/>
      <c r="AP161">
        <v>1</v>
      </c>
      <c r="AR161" t="s">
        <v>42</v>
      </c>
      <c r="AT161" s="2" t="s">
        <v>41</v>
      </c>
      <c r="AU161" s="1">
        <f t="shared" si="19"/>
        <v>0.41502832262731082</v>
      </c>
      <c r="AV161" s="1">
        <f t="shared" si="20"/>
        <v>0.31087335246174641</v>
      </c>
      <c r="AW161" s="1">
        <f t="shared" si="21"/>
        <v>0.206718382296182</v>
      </c>
    </row>
    <row r="162" spans="1:49" x14ac:dyDescent="0.2">
      <c r="A162">
        <v>160</v>
      </c>
      <c r="B162" t="s">
        <v>45840</v>
      </c>
      <c r="F162" t="s">
        <v>45839</v>
      </c>
      <c r="G162" t="s">
        <v>17</v>
      </c>
      <c r="H162" t="s">
        <v>16</v>
      </c>
      <c r="I162" t="s">
        <v>691</v>
      </c>
      <c r="J162" t="s">
        <v>15320</v>
      </c>
      <c r="K162" t="s">
        <v>15321</v>
      </c>
      <c r="L162" t="s">
        <v>6659</v>
      </c>
      <c r="M162" t="s">
        <v>3639</v>
      </c>
      <c r="N162">
        <v>3</v>
      </c>
      <c r="O162" t="s">
        <v>42889</v>
      </c>
      <c r="P162" t="s">
        <v>42888</v>
      </c>
      <c r="Q162" t="s">
        <v>45832</v>
      </c>
      <c r="R162" s="8">
        <v>41426</v>
      </c>
      <c r="S162" s="9">
        <f t="shared" si="16"/>
        <v>2013</v>
      </c>
      <c r="T162" s="9">
        <v>2013</v>
      </c>
      <c r="U162" s="9">
        <f t="shared" si="17"/>
        <v>9</v>
      </c>
      <c r="V162" s="8">
        <v>41426</v>
      </c>
      <c r="W162" t="s">
        <v>6642</v>
      </c>
      <c r="X162" s="2">
        <v>0.216</v>
      </c>
      <c r="Y162" s="7">
        <f t="shared" si="23"/>
        <v>5.765996636501962E-3</v>
      </c>
      <c r="AA162">
        <v>10544887</v>
      </c>
      <c r="AB162">
        <v>13200</v>
      </c>
      <c r="AD162" t="s">
        <v>6</v>
      </c>
      <c r="AE162">
        <v>28</v>
      </c>
      <c r="AF162">
        <v>6</v>
      </c>
      <c r="AH162" t="s">
        <v>45838</v>
      </c>
      <c r="AI162" t="s">
        <v>45837</v>
      </c>
      <c r="AJ162" t="s">
        <v>45836</v>
      </c>
      <c r="AK162" t="s">
        <v>45835</v>
      </c>
      <c r="AL162">
        <v>1</v>
      </c>
      <c r="AM162" s="5">
        <f t="shared" si="18"/>
        <v>0.1111111111111111</v>
      </c>
      <c r="AN162" s="4">
        <f t="shared" si="22"/>
        <v>1.682864234927847E-4</v>
      </c>
      <c r="AO162" s="3"/>
      <c r="AP162">
        <v>0</v>
      </c>
      <c r="AR162" t="s">
        <v>42</v>
      </c>
      <c r="AT162" s="2" t="s">
        <v>41</v>
      </c>
      <c r="AU162" s="1">
        <f t="shared" si="19"/>
        <v>0.40866835725992084</v>
      </c>
      <c r="AV162" s="1">
        <f t="shared" si="20"/>
        <v>0.2967141529997373</v>
      </c>
      <c r="AW162" s="1">
        <f t="shared" si="21"/>
        <v>0.18475994873955379</v>
      </c>
    </row>
    <row r="163" spans="1:49" x14ac:dyDescent="0.2">
      <c r="A163">
        <v>161</v>
      </c>
      <c r="B163" t="s">
        <v>45834</v>
      </c>
      <c r="F163" t="s">
        <v>45833</v>
      </c>
      <c r="G163" t="s">
        <v>17</v>
      </c>
      <c r="H163" t="s">
        <v>16</v>
      </c>
      <c r="I163" t="s">
        <v>691</v>
      </c>
      <c r="J163" t="s">
        <v>15320</v>
      </c>
      <c r="K163" t="s">
        <v>15321</v>
      </c>
      <c r="L163" t="s">
        <v>6659</v>
      </c>
      <c r="M163" t="s">
        <v>3639</v>
      </c>
      <c r="N163">
        <v>3</v>
      </c>
      <c r="O163" t="s">
        <v>42889</v>
      </c>
      <c r="P163" t="s">
        <v>42888</v>
      </c>
      <c r="Q163" t="s">
        <v>45832</v>
      </c>
      <c r="R163" s="8">
        <v>41426</v>
      </c>
      <c r="S163" s="9">
        <f t="shared" si="16"/>
        <v>2013</v>
      </c>
      <c r="T163" s="9">
        <v>2013</v>
      </c>
      <c r="U163" s="9">
        <f t="shared" si="17"/>
        <v>9</v>
      </c>
      <c r="V163" s="8">
        <v>41426</v>
      </c>
      <c r="W163" t="s">
        <v>6642</v>
      </c>
      <c r="X163" s="2">
        <v>0.216</v>
      </c>
      <c r="Y163" s="7">
        <f t="shared" si="23"/>
        <v>5.765996636501962E-3</v>
      </c>
      <c r="AA163">
        <v>10544887</v>
      </c>
      <c r="AB163">
        <v>13200</v>
      </c>
      <c r="AD163" t="s">
        <v>6</v>
      </c>
      <c r="AE163">
        <v>28</v>
      </c>
      <c r="AF163">
        <v>6</v>
      </c>
      <c r="AH163" t="s">
        <v>21695</v>
      </c>
      <c r="AI163" t="s">
        <v>45831</v>
      </c>
      <c r="AJ163" t="s">
        <v>45830</v>
      </c>
      <c r="AK163" t="s">
        <v>45829</v>
      </c>
      <c r="AL163">
        <v>3</v>
      </c>
      <c r="AM163" s="5">
        <f t="shared" si="18"/>
        <v>0.33333333333333331</v>
      </c>
      <c r="AN163" s="4">
        <f t="shared" si="22"/>
        <v>5.048592704783541E-4</v>
      </c>
      <c r="AO163" s="3"/>
      <c r="AP163">
        <v>0</v>
      </c>
      <c r="AR163" t="s">
        <v>42</v>
      </c>
      <c r="AT163" s="2" t="s">
        <v>41</v>
      </c>
      <c r="AU163" s="1">
        <f t="shared" si="19"/>
        <v>0.41876554266948796</v>
      </c>
      <c r="AV163" s="1">
        <f t="shared" si="20"/>
        <v>0.3135427953490158</v>
      </c>
      <c r="AW163" s="1">
        <f t="shared" si="21"/>
        <v>0.20832004802854362</v>
      </c>
    </row>
    <row r="164" spans="1:49" x14ac:dyDescent="0.2">
      <c r="A164">
        <v>162</v>
      </c>
      <c r="B164" t="s">
        <v>45828</v>
      </c>
      <c r="F164" t="s">
        <v>45827</v>
      </c>
      <c r="G164" t="s">
        <v>17</v>
      </c>
      <c r="H164" t="s">
        <v>16</v>
      </c>
      <c r="I164" t="s">
        <v>45826</v>
      </c>
      <c r="J164">
        <v>60014153</v>
      </c>
      <c r="K164" t="s">
        <v>23905</v>
      </c>
      <c r="L164" t="s">
        <v>18896</v>
      </c>
      <c r="M164" t="s">
        <v>68</v>
      </c>
      <c r="N164">
        <v>4</v>
      </c>
      <c r="O164" t="s">
        <v>45825</v>
      </c>
      <c r="P164" t="s">
        <v>45824</v>
      </c>
      <c r="Q164" t="s">
        <v>23902</v>
      </c>
      <c r="R164" s="8">
        <v>41426</v>
      </c>
      <c r="S164" s="9">
        <f t="shared" si="16"/>
        <v>2013</v>
      </c>
      <c r="T164" s="9">
        <v>2013</v>
      </c>
      <c r="U164" s="9">
        <f t="shared" si="17"/>
        <v>9</v>
      </c>
      <c r="V164" s="8">
        <v>41426</v>
      </c>
      <c r="W164" t="s">
        <v>45823</v>
      </c>
      <c r="X164" s="2" t="s">
        <v>41</v>
      </c>
      <c r="Y164" s="7" t="e">
        <f t="shared" si="23"/>
        <v>#VALUE!</v>
      </c>
      <c r="AA164">
        <v>9745904</v>
      </c>
      <c r="AB164">
        <v>19700188324</v>
      </c>
      <c r="AD164" t="s">
        <v>6</v>
      </c>
      <c r="AE164">
        <v>6</v>
      </c>
      <c r="AF164">
        <v>3</v>
      </c>
      <c r="AH164" t="s">
        <v>45822</v>
      </c>
      <c r="AI164" t="s">
        <v>45821</v>
      </c>
      <c r="AJ164" t="s">
        <v>45820</v>
      </c>
      <c r="AK164" t="s">
        <v>45819</v>
      </c>
      <c r="AL164">
        <v>1</v>
      </c>
      <c r="AM164" s="5">
        <f t="shared" si="18"/>
        <v>0.1111111111111111</v>
      </c>
      <c r="AN164" s="4">
        <f t="shared" si="22"/>
        <v>1.682864234927847E-4</v>
      </c>
      <c r="AO164" s="3"/>
      <c r="AP164">
        <v>0</v>
      </c>
      <c r="AR164" t="s">
        <v>42</v>
      </c>
      <c r="AT164" s="2" t="s">
        <v>41</v>
      </c>
      <c r="AU164" s="1" t="e">
        <f t="shared" si="19"/>
        <v>#VALUE!</v>
      </c>
      <c r="AV164" s="1" t="e">
        <f t="shared" si="20"/>
        <v>#VALUE!</v>
      </c>
      <c r="AW164" s="1" t="e">
        <f t="shared" si="21"/>
        <v>#VALUE!</v>
      </c>
    </row>
    <row r="165" spans="1:49" x14ac:dyDescent="0.2">
      <c r="A165">
        <v>163</v>
      </c>
      <c r="B165" t="s">
        <v>45818</v>
      </c>
      <c r="F165" t="s">
        <v>45817</v>
      </c>
      <c r="G165" t="s">
        <v>17</v>
      </c>
      <c r="H165" t="s">
        <v>16</v>
      </c>
      <c r="I165" t="s">
        <v>27928</v>
      </c>
      <c r="J165">
        <v>60005465</v>
      </c>
      <c r="K165" t="s">
        <v>916</v>
      </c>
      <c r="L165" t="s">
        <v>915</v>
      </c>
      <c r="M165" t="s">
        <v>634</v>
      </c>
      <c r="N165">
        <v>3</v>
      </c>
      <c r="O165" t="s">
        <v>45816</v>
      </c>
      <c r="P165" t="s">
        <v>45815</v>
      </c>
      <c r="Q165" t="s">
        <v>5244</v>
      </c>
      <c r="R165" s="8">
        <v>41426</v>
      </c>
      <c r="S165" s="9">
        <f t="shared" si="16"/>
        <v>2013</v>
      </c>
      <c r="T165" s="9">
        <v>2013</v>
      </c>
      <c r="U165" s="9">
        <f t="shared" si="17"/>
        <v>9</v>
      </c>
      <c r="V165" s="8">
        <v>41426</v>
      </c>
      <c r="W165" t="s">
        <v>6642</v>
      </c>
      <c r="X165" s="2">
        <v>0.216</v>
      </c>
      <c r="Y165" s="7">
        <f t="shared" si="23"/>
        <v>5.765996636501962E-3</v>
      </c>
      <c r="AA165">
        <v>10544887</v>
      </c>
      <c r="AB165">
        <v>13200</v>
      </c>
      <c r="AD165" t="s">
        <v>6</v>
      </c>
      <c r="AE165">
        <v>28</v>
      </c>
      <c r="AF165">
        <v>6</v>
      </c>
      <c r="AH165" t="s">
        <v>45814</v>
      </c>
      <c r="AI165" t="s">
        <v>45813</v>
      </c>
      <c r="AJ165" t="s">
        <v>45812</v>
      </c>
      <c r="AK165" t="s">
        <v>45811</v>
      </c>
      <c r="AL165">
        <v>3</v>
      </c>
      <c r="AM165" s="5">
        <f t="shared" si="18"/>
        <v>0.33333333333333331</v>
      </c>
      <c r="AN165" s="4">
        <f t="shared" si="22"/>
        <v>5.048592704783541E-4</v>
      </c>
      <c r="AO165" s="3"/>
      <c r="AP165">
        <v>0</v>
      </c>
      <c r="AQ165" t="s">
        <v>400</v>
      </c>
      <c r="AR165" t="s">
        <v>45810</v>
      </c>
      <c r="AS165" t="s">
        <v>399</v>
      </c>
      <c r="AT165" s="2" t="s">
        <v>41</v>
      </c>
      <c r="AU165" s="1">
        <f t="shared" si="19"/>
        <v>0.41876554266948796</v>
      </c>
      <c r="AV165" s="1">
        <f t="shared" si="20"/>
        <v>0.3135427953490158</v>
      </c>
      <c r="AW165" s="1">
        <f t="shared" si="21"/>
        <v>0.20832004802854362</v>
      </c>
    </row>
    <row r="166" spans="1:49" x14ac:dyDescent="0.2">
      <c r="A166">
        <v>164</v>
      </c>
      <c r="B166" t="s">
        <v>45809</v>
      </c>
      <c r="C166" t="s">
        <v>45808</v>
      </c>
      <c r="F166" t="s">
        <v>45807</v>
      </c>
      <c r="G166" t="s">
        <v>17</v>
      </c>
      <c r="H166" t="s">
        <v>16</v>
      </c>
      <c r="I166" t="s">
        <v>45806</v>
      </c>
      <c r="J166">
        <v>60068687</v>
      </c>
      <c r="K166" t="s">
        <v>45805</v>
      </c>
      <c r="L166" t="s">
        <v>24306</v>
      </c>
      <c r="M166" t="s">
        <v>2828</v>
      </c>
      <c r="N166">
        <v>3</v>
      </c>
      <c r="O166" t="s">
        <v>45804</v>
      </c>
      <c r="P166" t="s">
        <v>45803</v>
      </c>
      <c r="Q166" t="s">
        <v>45802</v>
      </c>
      <c r="R166" s="8">
        <v>41426</v>
      </c>
      <c r="S166" s="9">
        <f t="shared" si="16"/>
        <v>2013</v>
      </c>
      <c r="T166" s="9">
        <v>2013</v>
      </c>
      <c r="U166" s="9">
        <f t="shared" si="17"/>
        <v>9</v>
      </c>
      <c r="V166" s="8">
        <v>41426</v>
      </c>
      <c r="W166" t="s">
        <v>8580</v>
      </c>
      <c r="X166" s="2">
        <v>0.371</v>
      </c>
      <c r="Y166" s="7">
        <f t="shared" si="23"/>
        <v>9.9036331117695747E-3</v>
      </c>
      <c r="AA166">
        <v>10618309</v>
      </c>
      <c r="AB166">
        <v>17903</v>
      </c>
      <c r="AC166">
        <v>16083385</v>
      </c>
      <c r="AD166" t="s">
        <v>6</v>
      </c>
      <c r="AE166">
        <v>49</v>
      </c>
      <c r="AF166">
        <v>6</v>
      </c>
      <c r="AH166" t="s">
        <v>45801</v>
      </c>
      <c r="AI166" t="s">
        <v>45800</v>
      </c>
      <c r="AJ166" t="s">
        <v>45799</v>
      </c>
      <c r="AK166" t="s">
        <v>45798</v>
      </c>
      <c r="AL166">
        <v>3</v>
      </c>
      <c r="AM166" s="5">
        <f t="shared" si="18"/>
        <v>0.33333333333333331</v>
      </c>
      <c r="AN166" s="4">
        <f t="shared" si="22"/>
        <v>5.048592704783541E-4</v>
      </c>
      <c r="AO166" s="3"/>
      <c r="AP166">
        <v>0</v>
      </c>
      <c r="AQ166" t="s">
        <v>5383</v>
      </c>
      <c r="AR166" t="s">
        <v>45797</v>
      </c>
      <c r="AS166" t="s">
        <v>5381</v>
      </c>
      <c r="AT166" s="2" t="s">
        <v>41</v>
      </c>
      <c r="AU166" s="1">
        <f t="shared" si="19"/>
        <v>0.70840009593822084</v>
      </c>
      <c r="AV166" s="1">
        <f t="shared" si="20"/>
        <v>0.52042461911239646</v>
      </c>
      <c r="AW166" s="1">
        <f t="shared" si="21"/>
        <v>0.33244914228657207</v>
      </c>
    </row>
    <row r="167" spans="1:49" x14ac:dyDescent="0.2">
      <c r="A167">
        <v>165</v>
      </c>
      <c r="B167" t="s">
        <v>45796</v>
      </c>
      <c r="C167" t="s">
        <v>45795</v>
      </c>
      <c r="F167" t="s">
        <v>45794</v>
      </c>
      <c r="G167" t="s">
        <v>17</v>
      </c>
      <c r="H167" t="s">
        <v>16</v>
      </c>
      <c r="I167" t="s">
        <v>45793</v>
      </c>
      <c r="J167">
        <v>60070851</v>
      </c>
      <c r="K167" t="s">
        <v>45792</v>
      </c>
      <c r="L167" t="s">
        <v>45791</v>
      </c>
      <c r="M167" t="s">
        <v>45790</v>
      </c>
      <c r="N167">
        <v>3</v>
      </c>
      <c r="O167" t="s">
        <v>45789</v>
      </c>
      <c r="P167" t="s">
        <v>45788</v>
      </c>
      <c r="Q167" t="s">
        <v>45787</v>
      </c>
      <c r="R167" s="8">
        <v>41426</v>
      </c>
      <c r="S167" s="9">
        <f t="shared" si="16"/>
        <v>2013</v>
      </c>
      <c r="T167" s="9">
        <v>2013</v>
      </c>
      <c r="U167" s="9">
        <f t="shared" si="17"/>
        <v>9</v>
      </c>
      <c r="V167" s="8">
        <v>41426</v>
      </c>
      <c r="W167" t="s">
        <v>45786</v>
      </c>
      <c r="X167" s="2">
        <v>0.24199999999999999</v>
      </c>
      <c r="Y167" s="7">
        <f t="shared" si="23"/>
        <v>6.4600517871920135E-3</v>
      </c>
      <c r="AA167">
        <v>5717256</v>
      </c>
      <c r="AB167">
        <v>26770</v>
      </c>
      <c r="AD167" t="s">
        <v>6</v>
      </c>
      <c r="AE167">
        <v>56</v>
      </c>
      <c r="AF167">
        <v>2</v>
      </c>
      <c r="AH167" t="s">
        <v>9350</v>
      </c>
      <c r="AI167" t="s">
        <v>45785</v>
      </c>
      <c r="AJ167" t="s">
        <v>45784</v>
      </c>
      <c r="AK167" t="s">
        <v>45783</v>
      </c>
      <c r="AL167">
        <v>3</v>
      </c>
      <c r="AM167" s="5">
        <f t="shared" si="18"/>
        <v>0.33333333333333331</v>
      </c>
      <c r="AN167" s="4">
        <f t="shared" si="22"/>
        <v>5.048592704783541E-4</v>
      </c>
      <c r="AO167" s="3"/>
      <c r="AP167">
        <v>0</v>
      </c>
      <c r="AR167" t="s">
        <v>42</v>
      </c>
      <c r="AS167" t="s">
        <v>45782</v>
      </c>
      <c r="AT167" s="2">
        <v>0.71699999999999997</v>
      </c>
      <c r="AU167" s="1">
        <f t="shared" si="19"/>
        <v>0.46734940321779161</v>
      </c>
      <c r="AV167" s="1">
        <f t="shared" si="20"/>
        <v>0.34824555288351838</v>
      </c>
      <c r="AW167" s="1">
        <f t="shared" si="21"/>
        <v>0.22914170254924518</v>
      </c>
    </row>
    <row r="168" spans="1:49" x14ac:dyDescent="0.2">
      <c r="A168">
        <v>166</v>
      </c>
      <c r="B168" t="s">
        <v>45781</v>
      </c>
      <c r="C168" t="s">
        <v>45780</v>
      </c>
      <c r="F168" t="s">
        <v>45779</v>
      </c>
      <c r="G168" t="s">
        <v>17</v>
      </c>
      <c r="H168" t="s">
        <v>16</v>
      </c>
      <c r="I168" t="s">
        <v>45778</v>
      </c>
      <c r="J168" t="s">
        <v>45777</v>
      </c>
      <c r="K168" t="s">
        <v>45776</v>
      </c>
      <c r="L168" t="s">
        <v>45775</v>
      </c>
      <c r="M168" t="s">
        <v>45774</v>
      </c>
      <c r="N168">
        <v>4</v>
      </c>
      <c r="O168" t="s">
        <v>45773</v>
      </c>
      <c r="P168" t="s">
        <v>45772</v>
      </c>
      <c r="Q168" t="s">
        <v>45771</v>
      </c>
      <c r="R168" s="8">
        <v>41426</v>
      </c>
      <c r="S168" s="9">
        <f t="shared" si="16"/>
        <v>2013</v>
      </c>
      <c r="T168" s="9">
        <v>2013</v>
      </c>
      <c r="U168" s="9">
        <f t="shared" si="17"/>
        <v>9</v>
      </c>
      <c r="V168" s="8">
        <v>41426</v>
      </c>
      <c r="W168" t="s">
        <v>45770</v>
      </c>
      <c r="X168" s="2">
        <v>0.435</v>
      </c>
      <c r="Y168" s="7">
        <f t="shared" si="23"/>
        <v>1.1612076559622007E-2</v>
      </c>
      <c r="AA168">
        <v>14644193</v>
      </c>
      <c r="AB168">
        <v>20984</v>
      </c>
      <c r="AC168">
        <v>20413068</v>
      </c>
      <c r="AD168" t="s">
        <v>6</v>
      </c>
      <c r="AE168">
        <v>227</v>
      </c>
      <c r="AF168">
        <v>2</v>
      </c>
      <c r="AH168" t="s">
        <v>45769</v>
      </c>
      <c r="AI168" t="s">
        <v>45768</v>
      </c>
      <c r="AJ168" t="s">
        <v>45767</v>
      </c>
      <c r="AK168" t="s">
        <v>45766</v>
      </c>
      <c r="AL168">
        <v>4</v>
      </c>
      <c r="AM168" s="5">
        <f t="shared" si="18"/>
        <v>0.44444444444444442</v>
      </c>
      <c r="AN168" s="4">
        <f t="shared" si="22"/>
        <v>6.7314569397113879E-4</v>
      </c>
      <c r="AO168" s="3"/>
      <c r="AP168">
        <v>0</v>
      </c>
      <c r="AR168" t="s">
        <v>42</v>
      </c>
      <c r="AT168" s="2" t="s">
        <v>41</v>
      </c>
      <c r="AU168" s="1">
        <f t="shared" si="19"/>
        <v>0.83303972999267462</v>
      </c>
      <c r="AV168" s="1">
        <f t="shared" si="20"/>
        <v>0.61426111267965733</v>
      </c>
      <c r="AW168" s="1">
        <f t="shared" si="21"/>
        <v>0.39548249536663993</v>
      </c>
    </row>
    <row r="169" spans="1:49" x14ac:dyDescent="0.2">
      <c r="A169">
        <v>167</v>
      </c>
      <c r="B169" t="s">
        <v>45765</v>
      </c>
      <c r="C169" t="s">
        <v>45764</v>
      </c>
      <c r="F169" t="s">
        <v>45763</v>
      </c>
      <c r="G169" t="s">
        <v>17</v>
      </c>
      <c r="H169" t="s">
        <v>16</v>
      </c>
      <c r="I169" t="s">
        <v>45762</v>
      </c>
      <c r="J169" t="s">
        <v>45761</v>
      </c>
      <c r="K169" t="s">
        <v>45760</v>
      </c>
      <c r="L169" t="s">
        <v>45759</v>
      </c>
      <c r="M169" t="s">
        <v>45758</v>
      </c>
      <c r="N169">
        <v>7</v>
      </c>
      <c r="O169" t="s">
        <v>45757</v>
      </c>
      <c r="P169" t="s">
        <v>45756</v>
      </c>
      <c r="Q169" t="s">
        <v>45755</v>
      </c>
      <c r="R169" s="8">
        <v>41426</v>
      </c>
      <c r="S169" s="9">
        <f t="shared" si="16"/>
        <v>2013</v>
      </c>
      <c r="T169" s="9">
        <v>2013</v>
      </c>
      <c r="U169" s="9">
        <f t="shared" si="17"/>
        <v>9</v>
      </c>
      <c r="V169" s="8">
        <v>41426</v>
      </c>
      <c r="W169" t="s">
        <v>41272</v>
      </c>
      <c r="X169" s="2">
        <v>0</v>
      </c>
      <c r="Y169" s="7">
        <f t="shared" si="23"/>
        <v>0</v>
      </c>
      <c r="AB169">
        <v>21101038511</v>
      </c>
      <c r="AC169">
        <v>21699291</v>
      </c>
      <c r="AD169" t="s">
        <v>6</v>
      </c>
      <c r="AE169">
        <v>118</v>
      </c>
      <c r="AF169">
        <v>6</v>
      </c>
      <c r="AH169" t="s">
        <v>45754</v>
      </c>
      <c r="AI169" t="s">
        <v>45753</v>
      </c>
      <c r="AJ169" t="s">
        <v>45752</v>
      </c>
      <c r="AK169" t="s">
        <v>45751</v>
      </c>
      <c r="AL169">
        <v>18</v>
      </c>
      <c r="AM169" s="5">
        <f t="shared" si="18"/>
        <v>2</v>
      </c>
      <c r="AN169" s="4">
        <f t="shared" si="22"/>
        <v>3.0291556228701248E-3</v>
      </c>
      <c r="AO169" s="3"/>
      <c r="AP169">
        <v>1</v>
      </c>
      <c r="AR169" t="s">
        <v>42</v>
      </c>
      <c r="AT169" s="2" t="s">
        <v>41</v>
      </c>
      <c r="AU169" s="1">
        <f t="shared" si="19"/>
        <v>9.0874668686103749E-2</v>
      </c>
      <c r="AV169" s="1">
        <f t="shared" si="20"/>
        <v>0.15145778114350625</v>
      </c>
      <c r="AW169" s="1">
        <f t="shared" si="21"/>
        <v>0.21204089360090875</v>
      </c>
    </row>
    <row r="170" spans="1:49" x14ac:dyDescent="0.2">
      <c r="A170">
        <v>168</v>
      </c>
      <c r="B170" t="s">
        <v>45750</v>
      </c>
      <c r="C170" t="s">
        <v>45749</v>
      </c>
      <c r="F170" t="s">
        <v>45748</v>
      </c>
      <c r="G170" t="s">
        <v>17</v>
      </c>
      <c r="H170" t="s">
        <v>16</v>
      </c>
      <c r="I170" t="s">
        <v>45747</v>
      </c>
      <c r="J170" t="s">
        <v>45746</v>
      </c>
      <c r="K170" t="s">
        <v>45745</v>
      </c>
      <c r="L170" t="s">
        <v>45744</v>
      </c>
      <c r="M170" t="s">
        <v>3029</v>
      </c>
      <c r="N170">
        <v>4</v>
      </c>
      <c r="O170" t="s">
        <v>45743</v>
      </c>
      <c r="P170" t="s">
        <v>45742</v>
      </c>
      <c r="Q170" t="s">
        <v>45741</v>
      </c>
      <c r="R170" s="8">
        <v>41426</v>
      </c>
      <c r="S170" s="9">
        <f t="shared" si="16"/>
        <v>2013</v>
      </c>
      <c r="T170" s="9">
        <v>2013</v>
      </c>
      <c r="U170" s="9">
        <f t="shared" si="17"/>
        <v>9</v>
      </c>
      <c r="V170" s="8">
        <v>41426</v>
      </c>
      <c r="W170" t="s">
        <v>41272</v>
      </c>
      <c r="X170" s="2">
        <v>0</v>
      </c>
      <c r="Y170" s="7">
        <f t="shared" si="23"/>
        <v>0</v>
      </c>
      <c r="AB170">
        <v>21101038511</v>
      </c>
      <c r="AC170">
        <v>21699291</v>
      </c>
      <c r="AD170" t="s">
        <v>6</v>
      </c>
      <c r="AE170">
        <v>118</v>
      </c>
      <c r="AF170">
        <v>6</v>
      </c>
      <c r="AH170" t="s">
        <v>45740</v>
      </c>
      <c r="AI170" t="s">
        <v>45739</v>
      </c>
      <c r="AJ170" t="s">
        <v>45738</v>
      </c>
      <c r="AK170" t="s">
        <v>45737</v>
      </c>
      <c r="AL170">
        <v>15</v>
      </c>
      <c r="AM170" s="5">
        <f t="shared" si="18"/>
        <v>1.6666666666666667</v>
      </c>
      <c r="AN170" s="4">
        <f t="shared" si="22"/>
        <v>2.5242963523917708E-3</v>
      </c>
      <c r="AO170" s="3"/>
      <c r="AP170">
        <v>1</v>
      </c>
      <c r="AR170" t="s">
        <v>42</v>
      </c>
      <c r="AT170" s="2" t="s">
        <v>41</v>
      </c>
      <c r="AU170" s="1">
        <f t="shared" si="19"/>
        <v>7.5728890571753124E-2</v>
      </c>
      <c r="AV170" s="1">
        <f t="shared" si="20"/>
        <v>0.12621481761958853</v>
      </c>
      <c r="AW170" s="1">
        <f t="shared" si="21"/>
        <v>0.17670074466742394</v>
      </c>
    </row>
    <row r="171" spans="1:49" x14ac:dyDescent="0.2">
      <c r="A171">
        <v>169</v>
      </c>
      <c r="B171" t="s">
        <v>45736</v>
      </c>
      <c r="C171" t="s">
        <v>45735</v>
      </c>
      <c r="F171" t="s">
        <v>45734</v>
      </c>
      <c r="G171" t="s">
        <v>17</v>
      </c>
      <c r="H171" t="s">
        <v>16</v>
      </c>
      <c r="I171" t="s">
        <v>45733</v>
      </c>
      <c r="J171">
        <v>60005088</v>
      </c>
      <c r="K171" t="s">
        <v>45732</v>
      </c>
      <c r="L171" t="s">
        <v>45731</v>
      </c>
      <c r="M171" t="s">
        <v>15903</v>
      </c>
      <c r="N171">
        <v>3</v>
      </c>
      <c r="O171" t="s">
        <v>45730</v>
      </c>
      <c r="P171" t="s">
        <v>45729</v>
      </c>
      <c r="Q171" t="s">
        <v>45728</v>
      </c>
      <c r="R171" s="8">
        <v>41426</v>
      </c>
      <c r="S171" s="9">
        <f t="shared" si="16"/>
        <v>2013</v>
      </c>
      <c r="T171" s="9">
        <v>2013</v>
      </c>
      <c r="U171" s="9">
        <f t="shared" si="17"/>
        <v>9</v>
      </c>
      <c r="V171" s="8">
        <v>41426</v>
      </c>
      <c r="W171" t="s">
        <v>45727</v>
      </c>
      <c r="X171" s="2">
        <v>0.26300000000000001</v>
      </c>
      <c r="Y171" s="7">
        <f t="shared" si="23"/>
        <v>7.0206347935185933E-3</v>
      </c>
      <c r="AA171">
        <v>14076160</v>
      </c>
      <c r="AB171">
        <v>12400154710</v>
      </c>
      <c r="AC171">
        <v>14076179</v>
      </c>
      <c r="AD171" t="s">
        <v>6</v>
      </c>
      <c r="AE171">
        <v>14</v>
      </c>
      <c r="AF171">
        <v>2</v>
      </c>
      <c r="AH171" t="s">
        <v>45726</v>
      </c>
      <c r="AI171" t="s">
        <v>45725</v>
      </c>
      <c r="AJ171" t="s">
        <v>45724</v>
      </c>
      <c r="AK171" t="s">
        <v>45723</v>
      </c>
      <c r="AL171">
        <v>1</v>
      </c>
      <c r="AM171" s="5">
        <f t="shared" si="18"/>
        <v>0.1111111111111111</v>
      </c>
      <c r="AN171" s="4">
        <f t="shared" si="22"/>
        <v>1.682864234927847E-4</v>
      </c>
      <c r="AO171" s="3"/>
      <c r="AP171">
        <v>1</v>
      </c>
      <c r="AR171" t="s">
        <v>42</v>
      </c>
      <c r="AT171" s="2" t="s">
        <v>41</v>
      </c>
      <c r="AU171" s="1">
        <f t="shared" si="19"/>
        <v>0.4964930282510851</v>
      </c>
      <c r="AV171" s="1">
        <f t="shared" si="20"/>
        <v>0.3594460608505689</v>
      </c>
      <c r="AW171" s="1">
        <f t="shared" si="21"/>
        <v>0.22239909345005271</v>
      </c>
    </row>
    <row r="172" spans="1:49" x14ac:dyDescent="0.2">
      <c r="A172">
        <v>170</v>
      </c>
      <c r="B172" t="s">
        <v>45722</v>
      </c>
      <c r="C172" t="s">
        <v>45721</v>
      </c>
      <c r="F172" t="s">
        <v>45720</v>
      </c>
      <c r="G172" t="s">
        <v>17</v>
      </c>
      <c r="H172" t="s">
        <v>16</v>
      </c>
      <c r="I172" t="s">
        <v>45719</v>
      </c>
      <c r="J172" t="s">
        <v>45718</v>
      </c>
      <c r="K172" t="s">
        <v>45717</v>
      </c>
      <c r="L172" t="s">
        <v>45716</v>
      </c>
      <c r="M172" t="s">
        <v>45715</v>
      </c>
      <c r="N172">
        <v>2</v>
      </c>
      <c r="O172" t="s">
        <v>45714</v>
      </c>
      <c r="P172" t="s">
        <v>45713</v>
      </c>
      <c r="Q172" t="s">
        <v>45712</v>
      </c>
      <c r="R172" s="8">
        <v>41426</v>
      </c>
      <c r="S172" s="9">
        <f t="shared" si="16"/>
        <v>2013</v>
      </c>
      <c r="T172" s="9">
        <v>2013</v>
      </c>
      <c r="U172" s="9">
        <f t="shared" si="17"/>
        <v>9</v>
      </c>
      <c r="V172" s="8">
        <v>41426</v>
      </c>
      <c r="W172" t="s">
        <v>45711</v>
      </c>
      <c r="X172" s="2" t="s">
        <v>41</v>
      </c>
      <c r="Y172" s="7" t="e">
        <f t="shared" si="23"/>
        <v>#VALUE!</v>
      </c>
      <c r="AA172">
        <v>845604</v>
      </c>
      <c r="AB172">
        <v>17900156725</v>
      </c>
      <c r="AC172">
        <v>20732333</v>
      </c>
      <c r="AD172" t="s">
        <v>6</v>
      </c>
      <c r="AE172">
        <v>47</v>
      </c>
      <c r="AF172">
        <v>3</v>
      </c>
      <c r="AI172" t="s">
        <v>45710</v>
      </c>
      <c r="AJ172" t="s">
        <v>45709</v>
      </c>
      <c r="AK172" t="s">
        <v>45708</v>
      </c>
      <c r="AL172">
        <v>5</v>
      </c>
      <c r="AM172" s="5">
        <f t="shared" si="18"/>
        <v>0.55555555555555558</v>
      </c>
      <c r="AN172" s="4">
        <f t="shared" si="22"/>
        <v>8.414321174639236E-4</v>
      </c>
      <c r="AO172" s="3"/>
      <c r="AP172">
        <v>1</v>
      </c>
      <c r="AR172" t="s">
        <v>42</v>
      </c>
      <c r="AT172" s="2" t="s">
        <v>41</v>
      </c>
      <c r="AU172" s="1" t="e">
        <f t="shared" si="19"/>
        <v>#VALUE!</v>
      </c>
      <c r="AV172" s="1" t="e">
        <f t="shared" si="20"/>
        <v>#VALUE!</v>
      </c>
      <c r="AW172" s="1" t="e">
        <f t="shared" si="21"/>
        <v>#VALUE!</v>
      </c>
    </row>
    <row r="173" spans="1:49" x14ac:dyDescent="0.2">
      <c r="A173">
        <v>171</v>
      </c>
      <c r="B173" t="s">
        <v>45707</v>
      </c>
      <c r="C173" t="s">
        <v>45706</v>
      </c>
      <c r="F173" t="s">
        <v>45705</v>
      </c>
      <c r="G173" t="s">
        <v>17</v>
      </c>
      <c r="H173" t="s">
        <v>16</v>
      </c>
      <c r="I173" t="s">
        <v>45704</v>
      </c>
      <c r="J173" t="s">
        <v>45703</v>
      </c>
      <c r="K173" t="s">
        <v>45702</v>
      </c>
      <c r="L173" t="s">
        <v>1291</v>
      </c>
      <c r="M173" t="s">
        <v>248</v>
      </c>
      <c r="N173">
        <v>3</v>
      </c>
      <c r="O173" t="s">
        <v>45701</v>
      </c>
      <c r="P173" t="s">
        <v>45700</v>
      </c>
      <c r="Q173" t="s">
        <v>45699</v>
      </c>
      <c r="R173" s="8">
        <v>41426</v>
      </c>
      <c r="S173" s="9">
        <f t="shared" si="16"/>
        <v>2013</v>
      </c>
      <c r="T173" s="9">
        <v>2013</v>
      </c>
      <c r="U173" s="9">
        <f t="shared" si="17"/>
        <v>9</v>
      </c>
      <c r="V173" s="8">
        <v>41426</v>
      </c>
      <c r="W173" t="s">
        <v>45698</v>
      </c>
      <c r="X173" s="2">
        <v>0.20100000000000001</v>
      </c>
      <c r="Y173" s="7">
        <f t="shared" si="23"/>
        <v>5.3655802034115489E-3</v>
      </c>
      <c r="AA173">
        <v>12297607</v>
      </c>
      <c r="AB173">
        <v>19900192567</v>
      </c>
      <c r="AC173">
        <v>20927592</v>
      </c>
      <c r="AD173" t="s">
        <v>6</v>
      </c>
      <c r="AE173">
        <v>14</v>
      </c>
      <c r="AF173">
        <v>4</v>
      </c>
      <c r="AH173" t="s">
        <v>45697</v>
      </c>
      <c r="AI173" t="s">
        <v>45696</v>
      </c>
      <c r="AJ173" t="s">
        <v>45695</v>
      </c>
      <c r="AK173" t="s">
        <v>45694</v>
      </c>
      <c r="AL173">
        <v>7</v>
      </c>
      <c r="AM173" s="5">
        <f t="shared" si="18"/>
        <v>0.77777777777777779</v>
      </c>
      <c r="AN173" s="4">
        <f t="shared" si="22"/>
        <v>1.178004964449493E-3</v>
      </c>
      <c r="AO173" s="3"/>
      <c r="AP173">
        <v>1</v>
      </c>
      <c r="AR173" t="s">
        <v>42</v>
      </c>
      <c r="AT173" s="2" t="s">
        <v>41</v>
      </c>
      <c r="AU173" s="1">
        <f t="shared" si="19"/>
        <v>0.41093076317229316</v>
      </c>
      <c r="AV173" s="1">
        <f t="shared" si="20"/>
        <v>0.32717925839305212</v>
      </c>
      <c r="AW173" s="1">
        <f t="shared" si="21"/>
        <v>0.243427753613811</v>
      </c>
    </row>
    <row r="174" spans="1:49" x14ac:dyDescent="0.2">
      <c r="A174">
        <v>172</v>
      </c>
      <c r="B174" t="s">
        <v>45693</v>
      </c>
      <c r="F174" t="s">
        <v>45692</v>
      </c>
      <c r="G174" t="s">
        <v>17</v>
      </c>
      <c r="H174" t="s">
        <v>16</v>
      </c>
      <c r="I174" t="s">
        <v>21902</v>
      </c>
      <c r="J174">
        <v>60021666</v>
      </c>
      <c r="K174" t="s">
        <v>4930</v>
      </c>
      <c r="L174" t="s">
        <v>635</v>
      </c>
      <c r="M174" t="s">
        <v>634</v>
      </c>
      <c r="N174">
        <v>3</v>
      </c>
      <c r="O174" t="s">
        <v>45691</v>
      </c>
      <c r="P174" t="s">
        <v>45690</v>
      </c>
      <c r="Q174" t="s">
        <v>4927</v>
      </c>
      <c r="R174" s="8">
        <v>41426</v>
      </c>
      <c r="S174" s="9">
        <f t="shared" si="16"/>
        <v>2013</v>
      </c>
      <c r="T174" s="9">
        <v>2013</v>
      </c>
      <c r="U174" s="9">
        <f t="shared" si="17"/>
        <v>9</v>
      </c>
      <c r="V174" s="8">
        <v>41426</v>
      </c>
      <c r="W174" t="s">
        <v>45689</v>
      </c>
      <c r="X174" s="2">
        <v>0.17100000000000001</v>
      </c>
      <c r="Y174" s="7">
        <f t="shared" si="23"/>
        <v>4.5647473372307209E-3</v>
      </c>
      <c r="AA174">
        <v>10051120</v>
      </c>
      <c r="AB174">
        <v>145727</v>
      </c>
      <c r="AD174" t="s">
        <v>6</v>
      </c>
      <c r="AE174">
        <v>30</v>
      </c>
      <c r="AF174">
        <v>2</v>
      </c>
      <c r="AH174" t="s">
        <v>45688</v>
      </c>
      <c r="AI174" t="s">
        <v>45687</v>
      </c>
      <c r="AJ174" t="s">
        <v>45686</v>
      </c>
      <c r="AK174" t="s">
        <v>45685</v>
      </c>
      <c r="AL174">
        <v>5</v>
      </c>
      <c r="AM174" s="5">
        <f t="shared" si="18"/>
        <v>0.55555555555555558</v>
      </c>
      <c r="AN174" s="4">
        <f t="shared" si="22"/>
        <v>8.414321174639236E-4</v>
      </c>
      <c r="AO174" s="3"/>
      <c r="AP174">
        <v>0</v>
      </c>
      <c r="AR174" t="s">
        <v>42</v>
      </c>
      <c r="AT174" s="2" t="s">
        <v>41</v>
      </c>
      <c r="AU174" s="1">
        <f t="shared" si="19"/>
        <v>0.34477527713006817</v>
      </c>
      <c r="AV174" s="1">
        <f t="shared" si="20"/>
        <v>0.2703089727347322</v>
      </c>
      <c r="AW174" s="1">
        <f t="shared" si="21"/>
        <v>0.19584266833939626</v>
      </c>
    </row>
    <row r="175" spans="1:49" x14ac:dyDescent="0.2">
      <c r="A175">
        <v>173</v>
      </c>
      <c r="B175" t="s">
        <v>45684</v>
      </c>
      <c r="F175" t="s">
        <v>45683</v>
      </c>
      <c r="G175" t="s">
        <v>17</v>
      </c>
      <c r="H175" t="s">
        <v>16</v>
      </c>
      <c r="I175" t="s">
        <v>23277</v>
      </c>
      <c r="J175" t="s">
        <v>45682</v>
      </c>
      <c r="K175" t="s">
        <v>45681</v>
      </c>
      <c r="L175" t="s">
        <v>45680</v>
      </c>
      <c r="M175" t="s">
        <v>32</v>
      </c>
      <c r="N175">
        <v>4</v>
      </c>
      <c r="O175" t="s">
        <v>45679</v>
      </c>
      <c r="P175" t="s">
        <v>45678</v>
      </c>
      <c r="Q175" t="s">
        <v>45677</v>
      </c>
      <c r="R175" s="8">
        <v>41426</v>
      </c>
      <c r="S175" s="9">
        <f t="shared" si="16"/>
        <v>2013</v>
      </c>
      <c r="T175" s="9">
        <v>2013</v>
      </c>
      <c r="U175" s="9">
        <f t="shared" si="17"/>
        <v>9</v>
      </c>
      <c r="V175" s="8">
        <v>41426</v>
      </c>
      <c r="W175" t="s">
        <v>45676</v>
      </c>
      <c r="X175" s="2">
        <v>0.3</v>
      </c>
      <c r="Y175" s="7">
        <f t="shared" si="23"/>
        <v>8.0083286618082804E-3</v>
      </c>
      <c r="AA175">
        <v>2543087</v>
      </c>
      <c r="AB175">
        <v>15597</v>
      </c>
      <c r="AD175" t="s">
        <v>6</v>
      </c>
      <c r="AE175">
        <v>34</v>
      </c>
      <c r="AF175" t="s">
        <v>45675</v>
      </c>
      <c r="AH175" t="s">
        <v>45674</v>
      </c>
      <c r="AI175" t="s">
        <v>45673</v>
      </c>
      <c r="AJ175" t="s">
        <v>45672</v>
      </c>
      <c r="AK175" t="s">
        <v>45671</v>
      </c>
      <c r="AL175">
        <v>0</v>
      </c>
      <c r="AM175" s="5">
        <f t="shared" si="18"/>
        <v>0</v>
      </c>
      <c r="AN175" s="4">
        <f t="shared" si="22"/>
        <v>0</v>
      </c>
      <c r="AO175" s="3"/>
      <c r="AP175">
        <v>0</v>
      </c>
      <c r="AR175" t="s">
        <v>42</v>
      </c>
      <c r="AT175" s="2" t="s">
        <v>41</v>
      </c>
      <c r="AU175" s="1">
        <f t="shared" si="19"/>
        <v>0.56058300632657965</v>
      </c>
      <c r="AV175" s="1">
        <f t="shared" si="20"/>
        <v>0.40041643309041403</v>
      </c>
      <c r="AW175" s="1">
        <f t="shared" si="21"/>
        <v>0.2402498598542484</v>
      </c>
    </row>
    <row r="176" spans="1:49" x14ac:dyDescent="0.2">
      <c r="A176">
        <v>174</v>
      </c>
      <c r="B176" t="s">
        <v>45670</v>
      </c>
      <c r="F176" t="s">
        <v>45669</v>
      </c>
      <c r="G176" t="s">
        <v>17</v>
      </c>
      <c r="H176" t="s">
        <v>16</v>
      </c>
      <c r="I176" t="s">
        <v>45668</v>
      </c>
      <c r="J176">
        <v>60010618</v>
      </c>
      <c r="K176" t="s">
        <v>552</v>
      </c>
      <c r="L176" t="s">
        <v>551</v>
      </c>
      <c r="M176" t="s">
        <v>68</v>
      </c>
      <c r="N176">
        <v>2</v>
      </c>
      <c r="O176" t="s">
        <v>45667</v>
      </c>
      <c r="P176" t="s">
        <v>45666</v>
      </c>
      <c r="Q176" t="s">
        <v>548</v>
      </c>
      <c r="R176" s="8">
        <v>41426</v>
      </c>
      <c r="S176" s="9">
        <f t="shared" si="16"/>
        <v>2013</v>
      </c>
      <c r="T176" s="9">
        <v>2013</v>
      </c>
      <c r="U176" s="9">
        <f t="shared" si="17"/>
        <v>9</v>
      </c>
      <c r="V176" s="8">
        <v>41426</v>
      </c>
      <c r="W176" t="s">
        <v>34263</v>
      </c>
      <c r="X176" s="2">
        <v>0.10299999999999999</v>
      </c>
      <c r="Y176" s="7">
        <f t="shared" si="23"/>
        <v>2.7495261738875098E-3</v>
      </c>
      <c r="AB176">
        <v>21100200832</v>
      </c>
      <c r="AC176">
        <v>9754024</v>
      </c>
      <c r="AD176" t="s">
        <v>6</v>
      </c>
      <c r="AE176">
        <v>5</v>
      </c>
      <c r="AF176">
        <v>3</v>
      </c>
      <c r="AH176" t="s">
        <v>45665</v>
      </c>
      <c r="AI176" t="s">
        <v>45664</v>
      </c>
      <c r="AJ176" t="s">
        <v>45663</v>
      </c>
      <c r="AK176" t="s">
        <v>45662</v>
      </c>
      <c r="AL176">
        <v>3</v>
      </c>
      <c r="AM176" s="5">
        <f t="shared" si="18"/>
        <v>0.33333333333333331</v>
      </c>
      <c r="AN176" s="4">
        <f t="shared" si="22"/>
        <v>5.048592704783541E-4</v>
      </c>
      <c r="AO176" s="3"/>
      <c r="AP176">
        <v>0</v>
      </c>
      <c r="AR176" t="s">
        <v>42</v>
      </c>
      <c r="AT176" s="2" t="s">
        <v>41</v>
      </c>
      <c r="AU176" s="1">
        <f t="shared" si="19"/>
        <v>0.20761261028647629</v>
      </c>
      <c r="AV176" s="1">
        <f t="shared" si="20"/>
        <v>0.16271927221829319</v>
      </c>
      <c r="AW176" s="1">
        <f t="shared" si="21"/>
        <v>0.11782593415011008</v>
      </c>
    </row>
    <row r="177" spans="1:49" x14ac:dyDescent="0.2">
      <c r="A177">
        <v>175</v>
      </c>
      <c r="B177" t="s">
        <v>45661</v>
      </c>
      <c r="F177" t="s">
        <v>45660</v>
      </c>
      <c r="G177" t="s">
        <v>17</v>
      </c>
      <c r="H177" t="s">
        <v>16</v>
      </c>
      <c r="I177" t="s">
        <v>45659</v>
      </c>
      <c r="J177">
        <v>60010618</v>
      </c>
      <c r="K177" t="s">
        <v>552</v>
      </c>
      <c r="L177" t="s">
        <v>551</v>
      </c>
      <c r="M177" t="s">
        <v>68</v>
      </c>
      <c r="N177">
        <v>2</v>
      </c>
      <c r="O177" t="s">
        <v>45658</v>
      </c>
      <c r="P177" t="s">
        <v>45657</v>
      </c>
      <c r="Q177" t="s">
        <v>548</v>
      </c>
      <c r="R177" s="8">
        <v>41426</v>
      </c>
      <c r="S177" s="9">
        <f t="shared" si="16"/>
        <v>2013</v>
      </c>
      <c r="T177" s="9">
        <v>2013</v>
      </c>
      <c r="U177" s="9">
        <f t="shared" si="17"/>
        <v>9</v>
      </c>
      <c r="V177" s="8">
        <v>41426</v>
      </c>
      <c r="W177" t="s">
        <v>34263</v>
      </c>
      <c r="X177" s="2">
        <v>0.10299999999999999</v>
      </c>
      <c r="Y177" s="7">
        <f t="shared" si="23"/>
        <v>2.7495261738875098E-3</v>
      </c>
      <c r="AB177">
        <v>21100200832</v>
      </c>
      <c r="AC177">
        <v>9754024</v>
      </c>
      <c r="AD177" t="s">
        <v>6</v>
      </c>
      <c r="AE177">
        <v>5</v>
      </c>
      <c r="AF177">
        <v>3</v>
      </c>
      <c r="AH177" t="s">
        <v>45656</v>
      </c>
      <c r="AI177" t="s">
        <v>45655</v>
      </c>
      <c r="AJ177" t="s">
        <v>45654</v>
      </c>
      <c r="AK177" t="s">
        <v>45653</v>
      </c>
      <c r="AL177">
        <v>1</v>
      </c>
      <c r="AM177" s="5">
        <f t="shared" si="18"/>
        <v>0.1111111111111111</v>
      </c>
      <c r="AN177" s="4">
        <f t="shared" si="22"/>
        <v>1.682864234927847E-4</v>
      </c>
      <c r="AO177" s="3"/>
      <c r="AP177">
        <v>0</v>
      </c>
      <c r="AR177" t="s">
        <v>42</v>
      </c>
      <c r="AT177" s="2" t="s">
        <v>41</v>
      </c>
      <c r="AU177" s="1">
        <f t="shared" si="19"/>
        <v>0.19751542487690921</v>
      </c>
      <c r="AV177" s="1">
        <f t="shared" si="20"/>
        <v>0.14589062986901474</v>
      </c>
      <c r="AW177" s="1">
        <f t="shared" si="21"/>
        <v>9.4265834861120223E-2</v>
      </c>
    </row>
    <row r="178" spans="1:49" x14ac:dyDescent="0.2">
      <c r="A178">
        <v>176</v>
      </c>
      <c r="B178" t="s">
        <v>45652</v>
      </c>
      <c r="F178" t="s">
        <v>45651</v>
      </c>
      <c r="G178" t="s">
        <v>17</v>
      </c>
      <c r="H178" t="s">
        <v>16</v>
      </c>
      <c r="I178" t="s">
        <v>45650</v>
      </c>
      <c r="J178">
        <v>60114768</v>
      </c>
      <c r="K178" t="s">
        <v>45649</v>
      </c>
      <c r="L178" t="s">
        <v>18896</v>
      </c>
      <c r="M178" t="s">
        <v>68</v>
      </c>
      <c r="N178">
        <v>5</v>
      </c>
      <c r="O178" t="s">
        <v>45648</v>
      </c>
      <c r="P178" t="s">
        <v>45647</v>
      </c>
      <c r="Q178" t="s">
        <v>45646</v>
      </c>
      <c r="R178" s="8">
        <v>41426</v>
      </c>
      <c r="S178" s="9">
        <f t="shared" si="16"/>
        <v>2013</v>
      </c>
      <c r="T178" s="9">
        <v>2013</v>
      </c>
      <c r="U178" s="9">
        <f t="shared" si="17"/>
        <v>9</v>
      </c>
      <c r="V178" s="8">
        <v>41426</v>
      </c>
      <c r="W178" t="s">
        <v>34263</v>
      </c>
      <c r="X178" s="2">
        <v>0.10299999999999999</v>
      </c>
      <c r="Y178" s="7">
        <f t="shared" si="23"/>
        <v>2.7495261738875098E-3</v>
      </c>
      <c r="AB178">
        <v>21100200832</v>
      </c>
      <c r="AC178">
        <v>9754024</v>
      </c>
      <c r="AD178" t="s">
        <v>6</v>
      </c>
      <c r="AE178">
        <v>5</v>
      </c>
      <c r="AF178">
        <v>3</v>
      </c>
      <c r="AH178" t="s">
        <v>45645</v>
      </c>
      <c r="AI178" t="s">
        <v>45644</v>
      </c>
      <c r="AJ178" t="s">
        <v>45643</v>
      </c>
      <c r="AK178" t="s">
        <v>45642</v>
      </c>
      <c r="AL178">
        <v>5</v>
      </c>
      <c r="AM178" s="5">
        <f t="shared" si="18"/>
        <v>0.55555555555555558</v>
      </c>
      <c r="AN178" s="4">
        <f t="shared" si="22"/>
        <v>8.414321174639236E-4</v>
      </c>
      <c r="AO178" s="3"/>
      <c r="AP178">
        <v>0</v>
      </c>
      <c r="AR178" t="s">
        <v>42</v>
      </c>
      <c r="AT178" s="2" t="s">
        <v>41</v>
      </c>
      <c r="AU178" s="1">
        <f t="shared" si="19"/>
        <v>0.21770979569604337</v>
      </c>
      <c r="AV178" s="1">
        <f t="shared" si="20"/>
        <v>0.17954791456757166</v>
      </c>
      <c r="AW178" s="1">
        <f t="shared" si="21"/>
        <v>0.14138603343909995</v>
      </c>
    </row>
    <row r="179" spans="1:49" x14ac:dyDescent="0.2">
      <c r="A179">
        <v>177</v>
      </c>
      <c r="B179" t="s">
        <v>45641</v>
      </c>
      <c r="C179" t="s">
        <v>45640</v>
      </c>
      <c r="F179" t="s">
        <v>45639</v>
      </c>
      <c r="G179" t="s">
        <v>17</v>
      </c>
      <c r="H179" t="s">
        <v>16</v>
      </c>
      <c r="I179" t="s">
        <v>45638</v>
      </c>
      <c r="J179">
        <v>60021893</v>
      </c>
      <c r="K179" t="s">
        <v>45637</v>
      </c>
      <c r="L179" t="s">
        <v>45636</v>
      </c>
      <c r="M179" t="s">
        <v>1645</v>
      </c>
      <c r="N179">
        <v>3</v>
      </c>
      <c r="O179" t="s">
        <v>45635</v>
      </c>
      <c r="P179" t="s">
        <v>45634</v>
      </c>
      <c r="Q179" t="s">
        <v>45633</v>
      </c>
      <c r="R179" s="8">
        <v>41426</v>
      </c>
      <c r="S179" s="9">
        <f t="shared" si="16"/>
        <v>2013</v>
      </c>
      <c r="T179" s="9">
        <v>2013</v>
      </c>
      <c r="U179" s="9">
        <f t="shared" si="17"/>
        <v>9</v>
      </c>
      <c r="V179" s="8">
        <v>41426</v>
      </c>
      <c r="W179" t="s">
        <v>41298</v>
      </c>
      <c r="X179" s="2">
        <v>0.91100000000000003</v>
      </c>
      <c r="Y179" s="7">
        <f t="shared" si="23"/>
        <v>2.4318624703024479E-2</v>
      </c>
      <c r="AA179">
        <v>18820778</v>
      </c>
      <c r="AB179">
        <v>13300154702</v>
      </c>
      <c r="AC179">
        <v>18820786</v>
      </c>
      <c r="AD179" t="s">
        <v>6</v>
      </c>
      <c r="AE179">
        <v>6</v>
      </c>
      <c r="AF179">
        <v>6</v>
      </c>
      <c r="AG179">
        <v>64102</v>
      </c>
      <c r="AI179" t="s">
        <v>45632</v>
      </c>
      <c r="AK179" t="s">
        <v>45631</v>
      </c>
      <c r="AL179">
        <v>72</v>
      </c>
      <c r="AM179" s="5">
        <f t="shared" si="18"/>
        <v>8</v>
      </c>
      <c r="AN179" s="4">
        <f t="shared" si="22"/>
        <v>1.2116622491480499E-2</v>
      </c>
      <c r="AO179" s="3"/>
      <c r="AP179">
        <v>0</v>
      </c>
      <c r="AR179" t="s">
        <v>42</v>
      </c>
      <c r="AT179" s="2">
        <v>2.895</v>
      </c>
      <c r="AU179" s="1">
        <f t="shared" si="19"/>
        <v>2.0658024039561282</v>
      </c>
      <c r="AV179" s="1">
        <f t="shared" si="20"/>
        <v>1.821762359725249</v>
      </c>
      <c r="AW179" s="1">
        <f t="shared" si="21"/>
        <v>1.5777223154943694</v>
      </c>
    </row>
    <row r="180" spans="1:49" x14ac:dyDescent="0.2">
      <c r="A180">
        <v>178</v>
      </c>
      <c r="B180" t="s">
        <v>45630</v>
      </c>
      <c r="C180" t="s">
        <v>45629</v>
      </c>
      <c r="F180" t="s">
        <v>45628</v>
      </c>
      <c r="G180" t="s">
        <v>17</v>
      </c>
      <c r="H180" t="s">
        <v>16</v>
      </c>
      <c r="I180" t="s">
        <v>45627</v>
      </c>
      <c r="J180" t="s">
        <v>45626</v>
      </c>
      <c r="K180" t="s">
        <v>45625</v>
      </c>
      <c r="L180" t="s">
        <v>45624</v>
      </c>
      <c r="M180" t="s">
        <v>1581</v>
      </c>
      <c r="N180">
        <v>3</v>
      </c>
      <c r="O180" t="s">
        <v>45623</v>
      </c>
      <c r="P180" t="s">
        <v>45622</v>
      </c>
      <c r="Q180" t="s">
        <v>45621</v>
      </c>
      <c r="R180" s="8">
        <v>41426</v>
      </c>
      <c r="S180" s="9">
        <f t="shared" si="16"/>
        <v>2013</v>
      </c>
      <c r="T180" s="9">
        <v>2013</v>
      </c>
      <c r="U180" s="9">
        <f t="shared" si="17"/>
        <v>9</v>
      </c>
      <c r="V180" s="8">
        <v>41426</v>
      </c>
      <c r="W180" t="s">
        <v>41298</v>
      </c>
      <c r="X180" s="2">
        <v>0.91100000000000003</v>
      </c>
      <c r="Y180" s="7">
        <f t="shared" si="23"/>
        <v>2.4318624703024479E-2</v>
      </c>
      <c r="AA180">
        <v>18820778</v>
      </c>
      <c r="AB180">
        <v>13300154702</v>
      </c>
      <c r="AC180">
        <v>18820786</v>
      </c>
      <c r="AD180" t="s">
        <v>6</v>
      </c>
      <c r="AE180">
        <v>6</v>
      </c>
      <c r="AF180">
        <v>6</v>
      </c>
      <c r="AG180">
        <v>63001</v>
      </c>
      <c r="AI180" t="s">
        <v>45620</v>
      </c>
      <c r="AK180" t="s">
        <v>45619</v>
      </c>
      <c r="AL180">
        <v>61</v>
      </c>
      <c r="AM180" s="5">
        <f t="shared" si="18"/>
        <v>6.7777777777777777</v>
      </c>
      <c r="AN180" s="4">
        <f t="shared" si="22"/>
        <v>1.0265471833059868E-2</v>
      </c>
      <c r="AO180" s="3"/>
      <c r="AP180">
        <v>0</v>
      </c>
      <c r="AR180" t="s">
        <v>42</v>
      </c>
      <c r="AT180" s="2">
        <v>2.895</v>
      </c>
      <c r="AU180" s="1">
        <f t="shared" si="19"/>
        <v>2.0102678842035093</v>
      </c>
      <c r="AV180" s="1">
        <f t="shared" si="20"/>
        <v>1.7292048268042173</v>
      </c>
      <c r="AW180" s="1">
        <f t="shared" si="21"/>
        <v>1.448141769404925</v>
      </c>
    </row>
    <row r="181" spans="1:49" x14ac:dyDescent="0.2">
      <c r="A181">
        <v>179</v>
      </c>
      <c r="B181" t="s">
        <v>45618</v>
      </c>
      <c r="C181" t="s">
        <v>45617</v>
      </c>
      <c r="F181" t="s">
        <v>45616</v>
      </c>
      <c r="G181" t="s">
        <v>17</v>
      </c>
      <c r="H181" t="s">
        <v>16</v>
      </c>
      <c r="I181" t="s">
        <v>12598</v>
      </c>
      <c r="J181">
        <v>60001558</v>
      </c>
      <c r="K181" t="s">
        <v>10434</v>
      </c>
      <c r="L181" t="s">
        <v>7701</v>
      </c>
      <c r="M181" t="s">
        <v>2346</v>
      </c>
      <c r="N181">
        <v>2</v>
      </c>
      <c r="O181" t="s">
        <v>45615</v>
      </c>
      <c r="P181" t="s">
        <v>45614</v>
      </c>
      <c r="Q181" t="s">
        <v>10431</v>
      </c>
      <c r="R181" s="8">
        <v>41426</v>
      </c>
      <c r="S181" s="9">
        <f t="shared" si="16"/>
        <v>2013</v>
      </c>
      <c r="T181" s="9">
        <v>2013</v>
      </c>
      <c r="U181" s="9">
        <f t="shared" si="17"/>
        <v>9</v>
      </c>
      <c r="V181" s="8">
        <v>41426</v>
      </c>
      <c r="W181" t="s">
        <v>35862</v>
      </c>
      <c r="X181" s="2">
        <v>0.60899999999999999</v>
      </c>
      <c r="Y181" s="7">
        <f t="shared" si="23"/>
        <v>1.6256907183470809E-2</v>
      </c>
      <c r="AA181">
        <v>12292370</v>
      </c>
      <c r="AB181">
        <v>4800154012</v>
      </c>
      <c r="AD181" t="s">
        <v>6</v>
      </c>
      <c r="AE181">
        <v>15</v>
      </c>
      <c r="AF181">
        <v>3</v>
      </c>
      <c r="AG181">
        <v>6559354</v>
      </c>
      <c r="AH181" t="s">
        <v>10492</v>
      </c>
      <c r="AI181" t="s">
        <v>45613</v>
      </c>
      <c r="AJ181" t="s">
        <v>45612</v>
      </c>
      <c r="AK181" t="s">
        <v>45611</v>
      </c>
      <c r="AL181">
        <v>1</v>
      </c>
      <c r="AM181" s="5">
        <f t="shared" si="18"/>
        <v>0.1111111111111111</v>
      </c>
      <c r="AN181" s="4">
        <f t="shared" si="22"/>
        <v>1.682864234927847E-4</v>
      </c>
      <c r="AO181" s="3"/>
      <c r="AP181">
        <v>0</v>
      </c>
      <c r="AR181" t="s">
        <v>42</v>
      </c>
      <c r="AT181" s="2" t="s">
        <v>41</v>
      </c>
      <c r="AU181" s="1">
        <f t="shared" si="19"/>
        <v>1.1430320955477402</v>
      </c>
      <c r="AV181" s="1">
        <f t="shared" si="20"/>
        <v>0.82125968034817975</v>
      </c>
      <c r="AW181" s="1">
        <f t="shared" si="21"/>
        <v>0.49948726514861913</v>
      </c>
    </row>
    <row r="182" spans="1:49" x14ac:dyDescent="0.2">
      <c r="A182">
        <v>180</v>
      </c>
      <c r="B182" t="s">
        <v>45610</v>
      </c>
      <c r="C182" t="s">
        <v>45609</v>
      </c>
      <c r="F182" t="s">
        <v>45608</v>
      </c>
      <c r="G182" t="s">
        <v>17</v>
      </c>
      <c r="H182" t="s">
        <v>16</v>
      </c>
      <c r="I182" t="s">
        <v>45607</v>
      </c>
      <c r="J182" t="s">
        <v>45606</v>
      </c>
      <c r="K182" t="s">
        <v>45605</v>
      </c>
      <c r="L182" t="s">
        <v>10445</v>
      </c>
      <c r="M182" t="s">
        <v>1581</v>
      </c>
      <c r="N182">
        <v>4</v>
      </c>
      <c r="O182" t="s">
        <v>45604</v>
      </c>
      <c r="P182" t="s">
        <v>45603</v>
      </c>
      <c r="Q182" t="s">
        <v>45602</v>
      </c>
      <c r="R182" s="8">
        <v>41426</v>
      </c>
      <c r="S182" s="9">
        <f t="shared" si="16"/>
        <v>2013</v>
      </c>
      <c r="T182" s="9">
        <v>2013</v>
      </c>
      <c r="U182" s="9">
        <f t="shared" si="17"/>
        <v>9</v>
      </c>
      <c r="V182" s="8">
        <v>41426</v>
      </c>
      <c r="W182" t="s">
        <v>41298</v>
      </c>
      <c r="X182" s="2">
        <v>0.91100000000000003</v>
      </c>
      <c r="Y182" s="7">
        <f t="shared" si="23"/>
        <v>2.4318624703024479E-2</v>
      </c>
      <c r="AA182">
        <v>18820778</v>
      </c>
      <c r="AB182">
        <v>13300154702</v>
      </c>
      <c r="AC182">
        <v>18820786</v>
      </c>
      <c r="AD182" t="s">
        <v>6</v>
      </c>
      <c r="AE182">
        <v>6</v>
      </c>
      <c r="AF182">
        <v>6</v>
      </c>
      <c r="AG182">
        <v>64101</v>
      </c>
      <c r="AI182" t="s">
        <v>45601</v>
      </c>
      <c r="AK182" t="s">
        <v>45600</v>
      </c>
      <c r="AL182">
        <v>16</v>
      </c>
      <c r="AM182" s="5">
        <f t="shared" si="18"/>
        <v>1.7777777777777777</v>
      </c>
      <c r="AN182" s="4">
        <f t="shared" si="22"/>
        <v>2.6925827758845552E-3</v>
      </c>
      <c r="AO182" s="3"/>
      <c r="AP182">
        <v>0</v>
      </c>
      <c r="AQ182" t="s">
        <v>1694</v>
      </c>
      <c r="AR182">
        <v>24560412</v>
      </c>
      <c r="AS182" t="s">
        <v>1693</v>
      </c>
      <c r="AT182" s="2">
        <v>2.895</v>
      </c>
      <c r="AU182" s="1">
        <f t="shared" si="19"/>
        <v>1.7830812124882502</v>
      </c>
      <c r="AV182" s="1">
        <f t="shared" si="20"/>
        <v>1.3505603739454517</v>
      </c>
      <c r="AW182" s="1">
        <f t="shared" si="21"/>
        <v>0.91803953540265326</v>
      </c>
    </row>
    <row r="183" spans="1:49" x14ac:dyDescent="0.2">
      <c r="A183">
        <v>181</v>
      </c>
      <c r="B183" t="s">
        <v>45599</v>
      </c>
      <c r="F183" t="s">
        <v>45598</v>
      </c>
      <c r="G183" t="s">
        <v>17</v>
      </c>
      <c r="H183" t="s">
        <v>16</v>
      </c>
      <c r="I183" t="s">
        <v>45597</v>
      </c>
      <c r="J183">
        <v>60004538</v>
      </c>
      <c r="K183" t="s">
        <v>25919</v>
      </c>
      <c r="L183" t="s">
        <v>25918</v>
      </c>
      <c r="M183" t="s">
        <v>634</v>
      </c>
      <c r="N183">
        <v>4</v>
      </c>
      <c r="O183" t="s">
        <v>45596</v>
      </c>
      <c r="P183" t="s">
        <v>45595</v>
      </c>
      <c r="Q183" t="s">
        <v>45594</v>
      </c>
      <c r="R183" s="8">
        <v>41426</v>
      </c>
      <c r="S183" s="9">
        <f t="shared" si="16"/>
        <v>2013</v>
      </c>
      <c r="T183" s="9">
        <v>2013</v>
      </c>
      <c r="U183" s="9">
        <f t="shared" si="17"/>
        <v>9</v>
      </c>
      <c r="V183" s="8">
        <v>41426</v>
      </c>
      <c r="W183" t="s">
        <v>45593</v>
      </c>
      <c r="X183" s="2" t="s">
        <v>41</v>
      </c>
      <c r="Y183" s="7" t="e">
        <f t="shared" si="23"/>
        <v>#VALUE!</v>
      </c>
      <c r="AA183">
        <v>9727272</v>
      </c>
      <c r="AB183">
        <v>4800152306</v>
      </c>
      <c r="AD183" t="s">
        <v>6</v>
      </c>
      <c r="AE183">
        <v>11</v>
      </c>
      <c r="AF183">
        <v>3</v>
      </c>
      <c r="AH183" t="s">
        <v>45592</v>
      </c>
      <c r="AI183" t="s">
        <v>45591</v>
      </c>
      <c r="AJ183" t="s">
        <v>45590</v>
      </c>
      <c r="AK183" t="s">
        <v>45589</v>
      </c>
      <c r="AL183">
        <v>1</v>
      </c>
      <c r="AM183" s="5">
        <f t="shared" si="18"/>
        <v>0.1111111111111111</v>
      </c>
      <c r="AN183" s="4">
        <f t="shared" si="22"/>
        <v>1.682864234927847E-4</v>
      </c>
      <c r="AO183" s="3"/>
      <c r="AP183">
        <v>0</v>
      </c>
      <c r="AR183" t="s">
        <v>42</v>
      </c>
      <c r="AT183" s="2" t="s">
        <v>41</v>
      </c>
      <c r="AU183" s="1" t="e">
        <f t="shared" si="19"/>
        <v>#VALUE!</v>
      </c>
      <c r="AV183" s="1" t="e">
        <f t="shared" si="20"/>
        <v>#VALUE!</v>
      </c>
      <c r="AW183" s="1" t="e">
        <f t="shared" si="21"/>
        <v>#VALUE!</v>
      </c>
    </row>
    <row r="184" spans="1:49" x14ac:dyDescent="0.2">
      <c r="A184">
        <v>182</v>
      </c>
      <c r="B184" t="s">
        <v>45588</v>
      </c>
      <c r="C184" t="s">
        <v>45587</v>
      </c>
      <c r="F184" t="s">
        <v>45586</v>
      </c>
      <c r="G184" t="s">
        <v>17</v>
      </c>
      <c r="H184" t="s">
        <v>16</v>
      </c>
      <c r="I184" t="s">
        <v>45585</v>
      </c>
      <c r="J184" t="s">
        <v>45584</v>
      </c>
      <c r="K184" t="s">
        <v>45583</v>
      </c>
      <c r="L184" t="s">
        <v>45582</v>
      </c>
      <c r="M184" t="s">
        <v>9260</v>
      </c>
      <c r="N184">
        <v>6</v>
      </c>
      <c r="O184" t="s">
        <v>45581</v>
      </c>
      <c r="P184" t="s">
        <v>45580</v>
      </c>
      <c r="Q184" t="s">
        <v>45579</v>
      </c>
      <c r="R184" s="8">
        <v>41426</v>
      </c>
      <c r="S184" s="9">
        <f t="shared" si="16"/>
        <v>2013</v>
      </c>
      <c r="T184" s="9">
        <v>2013</v>
      </c>
      <c r="U184" s="9">
        <f t="shared" si="17"/>
        <v>9</v>
      </c>
      <c r="V184" s="8">
        <v>41426</v>
      </c>
      <c r="W184" t="s">
        <v>27803</v>
      </c>
      <c r="X184" s="2">
        <v>0.33800000000000002</v>
      </c>
      <c r="Y184" s="7">
        <f t="shared" si="23"/>
        <v>9.0227169589706634E-3</v>
      </c>
      <c r="AA184">
        <v>10637850</v>
      </c>
      <c r="AB184">
        <v>12311</v>
      </c>
      <c r="AD184" t="s">
        <v>6</v>
      </c>
      <c r="AE184">
        <v>39</v>
      </c>
      <c r="AF184">
        <v>6</v>
      </c>
      <c r="AH184" t="s">
        <v>45578</v>
      </c>
      <c r="AI184" t="s">
        <v>45577</v>
      </c>
      <c r="AK184" t="s">
        <v>45576</v>
      </c>
      <c r="AL184">
        <v>3</v>
      </c>
      <c r="AM184" s="5">
        <f t="shared" si="18"/>
        <v>0.33333333333333331</v>
      </c>
      <c r="AN184" s="4">
        <f t="shared" si="22"/>
        <v>5.048592704783541E-4</v>
      </c>
      <c r="AO184" s="3"/>
      <c r="AP184">
        <v>0</v>
      </c>
      <c r="AQ184" t="s">
        <v>26772</v>
      </c>
      <c r="AR184" t="s">
        <v>45575</v>
      </c>
      <c r="AS184" t="s">
        <v>5381</v>
      </c>
      <c r="AT184" s="2">
        <v>0.71399999999999997</v>
      </c>
      <c r="AU184" s="1">
        <f t="shared" si="19"/>
        <v>0.64673596524229704</v>
      </c>
      <c r="AV184" s="1">
        <f t="shared" si="20"/>
        <v>0.47637881147245092</v>
      </c>
      <c r="AW184" s="1">
        <f t="shared" si="21"/>
        <v>0.3060216577026047</v>
      </c>
    </row>
    <row r="185" spans="1:49" x14ac:dyDescent="0.2">
      <c r="A185">
        <v>183</v>
      </c>
      <c r="B185" t="s">
        <v>45574</v>
      </c>
      <c r="F185" t="s">
        <v>45573</v>
      </c>
      <c r="G185" t="s">
        <v>17</v>
      </c>
      <c r="H185" t="s">
        <v>16</v>
      </c>
      <c r="I185" t="s">
        <v>14715</v>
      </c>
      <c r="J185">
        <v>60008332</v>
      </c>
      <c r="K185" t="s">
        <v>45572</v>
      </c>
      <c r="L185" t="s">
        <v>45571</v>
      </c>
      <c r="M185" t="s">
        <v>634</v>
      </c>
      <c r="N185">
        <v>5</v>
      </c>
      <c r="O185" t="s">
        <v>45570</v>
      </c>
      <c r="P185" t="s">
        <v>45569</v>
      </c>
      <c r="Q185" t="s">
        <v>45568</v>
      </c>
      <c r="R185" s="8">
        <v>41426</v>
      </c>
      <c r="S185" s="9">
        <f t="shared" si="16"/>
        <v>2013</v>
      </c>
      <c r="T185" s="9">
        <v>2013</v>
      </c>
      <c r="U185" s="9">
        <f t="shared" si="17"/>
        <v>9</v>
      </c>
      <c r="V185" s="8">
        <v>41426</v>
      </c>
      <c r="W185" t="s">
        <v>45567</v>
      </c>
      <c r="X185" s="2">
        <v>0.10100000000000001</v>
      </c>
      <c r="Y185" s="7">
        <f t="shared" si="23"/>
        <v>2.6961373161421215E-3</v>
      </c>
      <c r="AA185">
        <v>10003819</v>
      </c>
      <c r="AB185">
        <v>25512</v>
      </c>
      <c r="AD185" t="s">
        <v>6</v>
      </c>
      <c r="AE185">
        <v>33</v>
      </c>
      <c r="AF185">
        <v>3</v>
      </c>
      <c r="AH185" t="s">
        <v>45566</v>
      </c>
      <c r="AI185" t="s">
        <v>45565</v>
      </c>
      <c r="AJ185" t="s">
        <v>45564</v>
      </c>
      <c r="AK185" t="s">
        <v>45563</v>
      </c>
      <c r="AL185">
        <v>0</v>
      </c>
      <c r="AM185" s="5">
        <f t="shared" si="18"/>
        <v>0</v>
      </c>
      <c r="AN185" s="4">
        <f t="shared" si="22"/>
        <v>0</v>
      </c>
      <c r="AO185" s="3"/>
      <c r="AP185">
        <v>0</v>
      </c>
      <c r="AR185" t="s">
        <v>42</v>
      </c>
      <c r="AT185" s="2" t="s">
        <v>41</v>
      </c>
      <c r="AU185" s="1">
        <f t="shared" si="19"/>
        <v>0.18872961212994849</v>
      </c>
      <c r="AV185" s="1">
        <f t="shared" si="20"/>
        <v>0.13480686580710607</v>
      </c>
      <c r="AW185" s="1">
        <f t="shared" si="21"/>
        <v>8.0884119484263647E-2</v>
      </c>
    </row>
    <row r="186" spans="1:49" x14ac:dyDescent="0.2">
      <c r="A186">
        <v>184</v>
      </c>
      <c r="B186" t="s">
        <v>45562</v>
      </c>
      <c r="C186" t="s">
        <v>45561</v>
      </c>
      <c r="F186" t="s">
        <v>45560</v>
      </c>
      <c r="G186" t="s">
        <v>17</v>
      </c>
      <c r="H186" t="s">
        <v>16</v>
      </c>
      <c r="I186" t="s">
        <v>45559</v>
      </c>
      <c r="J186">
        <v>60002947</v>
      </c>
      <c r="K186" t="s">
        <v>5283</v>
      </c>
      <c r="L186" t="s">
        <v>5282</v>
      </c>
      <c r="M186" t="s">
        <v>3291</v>
      </c>
      <c r="N186">
        <v>1</v>
      </c>
      <c r="O186" t="s">
        <v>45558</v>
      </c>
      <c r="P186">
        <v>6603198291</v>
      </c>
      <c r="Q186">
        <v>60002947</v>
      </c>
      <c r="R186" s="8">
        <v>41426</v>
      </c>
      <c r="S186" s="9">
        <f t="shared" ref="S186:S249" si="24">YEAR(R186)</f>
        <v>2013</v>
      </c>
      <c r="T186" s="9">
        <v>2013</v>
      </c>
      <c r="U186" s="9">
        <f t="shared" ref="U186:U249" si="25">2022-T186</f>
        <v>9</v>
      </c>
      <c r="V186" s="8">
        <v>41426</v>
      </c>
      <c r="W186" t="s">
        <v>45557</v>
      </c>
      <c r="X186" s="2">
        <v>0.45800000000000002</v>
      </c>
      <c r="Y186" s="7">
        <f t="shared" si="23"/>
        <v>1.2226048423693976E-2</v>
      </c>
      <c r="AA186">
        <v>15982351</v>
      </c>
      <c r="AB186">
        <v>19900195021</v>
      </c>
      <c r="AC186">
        <v>20936311</v>
      </c>
      <c r="AD186" t="s">
        <v>6</v>
      </c>
      <c r="AE186">
        <v>13</v>
      </c>
      <c r="AF186">
        <v>2</v>
      </c>
      <c r="AH186" t="s">
        <v>45556</v>
      </c>
      <c r="AI186" t="s">
        <v>45555</v>
      </c>
      <c r="AJ186" t="s">
        <v>45554</v>
      </c>
      <c r="AK186" t="s">
        <v>45553</v>
      </c>
      <c r="AL186">
        <v>2</v>
      </c>
      <c r="AM186" s="5">
        <f t="shared" ref="AM186:AM249" si="26">AL186/U186</f>
        <v>0.22222222222222221</v>
      </c>
      <c r="AN186" s="4">
        <f t="shared" si="22"/>
        <v>3.365728469855694E-4</v>
      </c>
      <c r="AO186" s="3"/>
      <c r="AP186">
        <v>0</v>
      </c>
      <c r="AR186" t="s">
        <v>42</v>
      </c>
      <c r="AT186" s="2">
        <v>1.35</v>
      </c>
      <c r="AU186" s="1">
        <f t="shared" ref="AU186:AU249" si="27">(Y186*0.7+AN186*0.3)*100</f>
        <v>0.86592057506814524</v>
      </c>
      <c r="AV186" s="1">
        <f t="shared" ref="AV186:AV249" si="28">(Y186*0.5+AN186*0.5)*100</f>
        <v>0.62813106353397719</v>
      </c>
      <c r="AW186" s="1">
        <f t="shared" ref="AW186:AW249" si="29">(Y186*0.3+AN186*0.7)*100</f>
        <v>0.39034155199980908</v>
      </c>
    </row>
    <row r="187" spans="1:49" x14ac:dyDescent="0.2">
      <c r="A187">
        <v>185</v>
      </c>
      <c r="B187" t="s">
        <v>45552</v>
      </c>
      <c r="C187" t="s">
        <v>45551</v>
      </c>
      <c r="D187" t="s">
        <v>45550</v>
      </c>
      <c r="F187" t="s">
        <v>45549</v>
      </c>
      <c r="G187" t="s">
        <v>17</v>
      </c>
      <c r="H187" t="s">
        <v>16</v>
      </c>
      <c r="I187" t="s">
        <v>12140</v>
      </c>
      <c r="J187" t="s">
        <v>35</v>
      </c>
      <c r="K187" t="s">
        <v>34</v>
      </c>
      <c r="L187" t="s">
        <v>33</v>
      </c>
      <c r="M187" t="s">
        <v>32</v>
      </c>
      <c r="N187">
        <v>3</v>
      </c>
      <c r="O187" t="s">
        <v>45548</v>
      </c>
      <c r="P187" t="s">
        <v>45547</v>
      </c>
      <c r="Q187" t="s">
        <v>45546</v>
      </c>
      <c r="R187" s="8">
        <v>41426</v>
      </c>
      <c r="S187" s="9">
        <f t="shared" si="24"/>
        <v>2013</v>
      </c>
      <c r="T187" s="9">
        <v>2013</v>
      </c>
      <c r="U187" s="9">
        <f t="shared" si="25"/>
        <v>9</v>
      </c>
      <c r="V187" s="8">
        <v>41426</v>
      </c>
      <c r="W187" t="s">
        <v>11477</v>
      </c>
      <c r="X187" s="2">
        <v>0.13300000000000001</v>
      </c>
      <c r="Y187" s="7">
        <f t="shared" si="23"/>
        <v>3.5503590400683379E-3</v>
      </c>
      <c r="AA187">
        <v>10058885</v>
      </c>
      <c r="AB187">
        <v>4700153604</v>
      </c>
      <c r="AD187" t="s">
        <v>6</v>
      </c>
      <c r="AE187">
        <v>20</v>
      </c>
      <c r="AF187">
        <v>3</v>
      </c>
      <c r="AH187" s="6">
        <v>44378</v>
      </c>
      <c r="AI187" t="s">
        <v>45545</v>
      </c>
      <c r="AJ187" t="s">
        <v>45544</v>
      </c>
      <c r="AK187" t="s">
        <v>45543</v>
      </c>
      <c r="AL187">
        <v>0</v>
      </c>
      <c r="AM187" s="5">
        <f t="shared" si="26"/>
        <v>0</v>
      </c>
      <c r="AN187" s="4">
        <f t="shared" si="22"/>
        <v>0</v>
      </c>
      <c r="AO187" s="3"/>
      <c r="AP187">
        <v>0</v>
      </c>
      <c r="AQ187" t="s">
        <v>45542</v>
      </c>
      <c r="AR187" t="s">
        <v>45541</v>
      </c>
      <c r="AS187" t="s">
        <v>45540</v>
      </c>
      <c r="AT187" s="2" t="s">
        <v>41</v>
      </c>
      <c r="AU187" s="1">
        <f t="shared" si="27"/>
        <v>0.24852513280478361</v>
      </c>
      <c r="AV187" s="1">
        <f t="shared" si="28"/>
        <v>0.17751795200341688</v>
      </c>
      <c r="AW187" s="1">
        <f t="shared" si="29"/>
        <v>0.10651077120205014</v>
      </c>
    </row>
    <row r="188" spans="1:49" x14ac:dyDescent="0.2">
      <c r="A188">
        <v>186</v>
      </c>
      <c r="B188" t="s">
        <v>45539</v>
      </c>
      <c r="C188" t="s">
        <v>45538</v>
      </c>
      <c r="F188" t="s">
        <v>45537</v>
      </c>
      <c r="G188" t="s">
        <v>17</v>
      </c>
      <c r="H188" t="s">
        <v>16</v>
      </c>
      <c r="I188" t="s">
        <v>4819</v>
      </c>
      <c r="J188">
        <v>60010618</v>
      </c>
      <c r="K188" t="s">
        <v>552</v>
      </c>
      <c r="L188" t="s">
        <v>551</v>
      </c>
      <c r="M188" t="s">
        <v>68</v>
      </c>
      <c r="N188">
        <v>2</v>
      </c>
      <c r="O188" t="s">
        <v>9371</v>
      </c>
      <c r="P188" t="s">
        <v>4817</v>
      </c>
      <c r="Q188" t="s">
        <v>548</v>
      </c>
      <c r="R188" s="8">
        <v>41426</v>
      </c>
      <c r="S188" s="9">
        <f t="shared" si="24"/>
        <v>2013</v>
      </c>
      <c r="T188" s="9">
        <v>2013</v>
      </c>
      <c r="U188" s="9">
        <f t="shared" si="25"/>
        <v>9</v>
      </c>
      <c r="V188" s="8">
        <v>41426</v>
      </c>
      <c r="W188" t="s">
        <v>31760</v>
      </c>
      <c r="X188" s="2">
        <v>0.185</v>
      </c>
      <c r="Y188" s="7">
        <f t="shared" si="23"/>
        <v>4.9384693414484399E-3</v>
      </c>
      <c r="AA188">
        <v>7352727</v>
      </c>
      <c r="AB188">
        <v>32478</v>
      </c>
      <c r="AD188" t="s">
        <v>6</v>
      </c>
      <c r="AE188">
        <v>56</v>
      </c>
      <c r="AF188">
        <v>6</v>
      </c>
      <c r="AH188" t="s">
        <v>45536</v>
      </c>
      <c r="AI188" t="s">
        <v>45535</v>
      </c>
      <c r="AK188" t="s">
        <v>45534</v>
      </c>
      <c r="AL188">
        <v>3</v>
      </c>
      <c r="AM188" s="5">
        <f t="shared" si="26"/>
        <v>0.33333333333333331</v>
      </c>
      <c r="AN188" s="4">
        <f t="shared" si="22"/>
        <v>5.048592704783541E-4</v>
      </c>
      <c r="AO188" s="3"/>
      <c r="AP188">
        <v>0</v>
      </c>
      <c r="AR188" t="s">
        <v>42</v>
      </c>
      <c r="AT188" s="2" t="s">
        <v>41</v>
      </c>
      <c r="AU188" s="1">
        <f t="shared" si="27"/>
        <v>0.36083863201574135</v>
      </c>
      <c r="AV188" s="1">
        <f t="shared" si="28"/>
        <v>0.27216643059633971</v>
      </c>
      <c r="AW188" s="1">
        <f t="shared" si="29"/>
        <v>0.183494229176938</v>
      </c>
    </row>
    <row r="189" spans="1:49" x14ac:dyDescent="0.2">
      <c r="A189">
        <v>187</v>
      </c>
      <c r="B189" t="s">
        <v>45533</v>
      </c>
      <c r="C189" t="s">
        <v>45532</v>
      </c>
      <c r="F189" t="s">
        <v>45531</v>
      </c>
      <c r="G189" t="s">
        <v>17</v>
      </c>
      <c r="H189" t="s">
        <v>16</v>
      </c>
      <c r="I189" t="s">
        <v>9363</v>
      </c>
      <c r="J189">
        <v>60024353</v>
      </c>
      <c r="K189" t="s">
        <v>1160</v>
      </c>
      <c r="L189" t="s">
        <v>1159</v>
      </c>
      <c r="M189" t="s">
        <v>1158</v>
      </c>
      <c r="N189">
        <v>7</v>
      </c>
      <c r="O189" t="s">
        <v>31608</v>
      </c>
      <c r="P189" t="s">
        <v>31607</v>
      </c>
      <c r="Q189" t="s">
        <v>18230</v>
      </c>
      <c r="R189" s="8">
        <v>41426</v>
      </c>
      <c r="S189" s="9">
        <f t="shared" si="24"/>
        <v>2013</v>
      </c>
      <c r="T189" s="9">
        <v>2013</v>
      </c>
      <c r="U189" s="9">
        <f t="shared" si="25"/>
        <v>9</v>
      </c>
      <c r="V189" s="8">
        <v>41426</v>
      </c>
      <c r="W189" t="s">
        <v>21570</v>
      </c>
      <c r="X189" s="2">
        <v>0.28199999999999997</v>
      </c>
      <c r="Y189" s="7">
        <f t="shared" si="23"/>
        <v>7.527828942099783E-3</v>
      </c>
      <c r="AA189">
        <v>16875869</v>
      </c>
      <c r="AB189">
        <v>19700186861</v>
      </c>
      <c r="AC189">
        <v>16875877</v>
      </c>
      <c r="AD189" t="s">
        <v>6</v>
      </c>
      <c r="AE189">
        <v>2013</v>
      </c>
      <c r="AG189">
        <v>713943</v>
      </c>
      <c r="AI189" t="s">
        <v>45530</v>
      </c>
      <c r="AK189" t="s">
        <v>45529</v>
      </c>
      <c r="AL189">
        <v>16</v>
      </c>
      <c r="AM189" s="5">
        <f t="shared" si="26"/>
        <v>1.7777777777777777</v>
      </c>
      <c r="AN189" s="4">
        <f t="shared" si="22"/>
        <v>2.6925827758845552E-3</v>
      </c>
      <c r="AO189" s="3"/>
      <c r="AP189">
        <v>1</v>
      </c>
      <c r="AR189" t="s">
        <v>42</v>
      </c>
      <c r="AT189" s="2">
        <v>1.1739999999999999</v>
      </c>
      <c r="AU189" s="1">
        <f t="shared" si="27"/>
        <v>0.60772550922352142</v>
      </c>
      <c r="AV189" s="1">
        <f t="shared" si="28"/>
        <v>0.51102058589921684</v>
      </c>
      <c r="AW189" s="1">
        <f t="shared" si="29"/>
        <v>0.41431566257491231</v>
      </c>
    </row>
    <row r="190" spans="1:49" x14ac:dyDescent="0.2">
      <c r="A190">
        <v>188</v>
      </c>
      <c r="B190" t="s">
        <v>45528</v>
      </c>
      <c r="C190" t="s">
        <v>45527</v>
      </c>
      <c r="E190">
        <v>23740570</v>
      </c>
      <c r="F190" t="s">
        <v>45526</v>
      </c>
      <c r="G190" t="s">
        <v>17</v>
      </c>
      <c r="H190" t="s">
        <v>16</v>
      </c>
      <c r="I190" t="s">
        <v>5438</v>
      </c>
      <c r="J190" t="s">
        <v>45525</v>
      </c>
      <c r="K190" t="s">
        <v>45524</v>
      </c>
      <c r="L190" t="s">
        <v>33</v>
      </c>
      <c r="M190" t="s">
        <v>32</v>
      </c>
      <c r="N190">
        <v>5</v>
      </c>
      <c r="O190" t="s">
        <v>45523</v>
      </c>
      <c r="P190" t="s">
        <v>45522</v>
      </c>
      <c r="Q190" t="s">
        <v>45521</v>
      </c>
      <c r="R190" s="8">
        <v>41426</v>
      </c>
      <c r="S190" s="9">
        <f t="shared" si="24"/>
        <v>2013</v>
      </c>
      <c r="T190" s="9">
        <v>2013</v>
      </c>
      <c r="U190" s="9">
        <f t="shared" si="25"/>
        <v>9</v>
      </c>
      <c r="V190" s="8">
        <v>41426</v>
      </c>
      <c r="W190" t="s">
        <v>45520</v>
      </c>
      <c r="X190" s="2" t="s">
        <v>41</v>
      </c>
      <c r="Y190" s="7" t="e">
        <f t="shared" si="23"/>
        <v>#VALUE!</v>
      </c>
      <c r="AA190">
        <v>1589938</v>
      </c>
      <c r="AB190">
        <v>28047</v>
      </c>
      <c r="AD190" t="s">
        <v>6</v>
      </c>
      <c r="AE190">
        <v>36</v>
      </c>
      <c r="AF190">
        <v>2</v>
      </c>
      <c r="AH190" t="s">
        <v>45519</v>
      </c>
      <c r="AI190" t="s">
        <v>45518</v>
      </c>
      <c r="AJ190" t="s">
        <v>45517</v>
      </c>
      <c r="AK190" t="s">
        <v>45516</v>
      </c>
      <c r="AL190">
        <v>5</v>
      </c>
      <c r="AM190" s="5">
        <f t="shared" si="26"/>
        <v>0.55555555555555558</v>
      </c>
      <c r="AN190" s="4">
        <f t="shared" si="22"/>
        <v>8.414321174639236E-4</v>
      </c>
      <c r="AO190" s="3"/>
      <c r="AP190">
        <v>0</v>
      </c>
      <c r="AR190" t="s">
        <v>42</v>
      </c>
      <c r="AT190" s="2" t="s">
        <v>41</v>
      </c>
      <c r="AU190" s="1" t="e">
        <f t="shared" si="27"/>
        <v>#VALUE!</v>
      </c>
      <c r="AV190" s="1" t="e">
        <f t="shared" si="28"/>
        <v>#VALUE!</v>
      </c>
      <c r="AW190" s="1" t="e">
        <f t="shared" si="29"/>
        <v>#VALUE!</v>
      </c>
    </row>
    <row r="191" spans="1:49" x14ac:dyDescent="0.2">
      <c r="A191">
        <v>189</v>
      </c>
      <c r="B191" t="s">
        <v>45515</v>
      </c>
      <c r="C191" t="s">
        <v>45514</v>
      </c>
      <c r="F191" t="s">
        <v>45513</v>
      </c>
      <c r="G191" t="s">
        <v>17</v>
      </c>
      <c r="H191" t="s">
        <v>16</v>
      </c>
      <c r="I191" t="s">
        <v>45512</v>
      </c>
      <c r="J191" t="s">
        <v>45511</v>
      </c>
      <c r="K191" t="s">
        <v>45510</v>
      </c>
      <c r="L191" t="s">
        <v>33</v>
      </c>
      <c r="M191" t="s">
        <v>32</v>
      </c>
      <c r="N191">
        <v>3</v>
      </c>
      <c r="O191" t="s">
        <v>45509</v>
      </c>
      <c r="P191" t="s">
        <v>45508</v>
      </c>
      <c r="Q191" t="s">
        <v>45507</v>
      </c>
      <c r="R191" s="8">
        <v>41426</v>
      </c>
      <c r="S191" s="9">
        <f t="shared" si="24"/>
        <v>2013</v>
      </c>
      <c r="T191" s="9">
        <v>2013</v>
      </c>
      <c r="U191" s="9">
        <f t="shared" si="25"/>
        <v>9</v>
      </c>
      <c r="V191" s="8">
        <v>41426</v>
      </c>
      <c r="W191" t="s">
        <v>45506</v>
      </c>
      <c r="X191" s="2">
        <v>0.34799999999999998</v>
      </c>
      <c r="Y191" s="7">
        <f t="shared" si="23"/>
        <v>9.2896612476976049E-3</v>
      </c>
      <c r="AA191" t="s">
        <v>45505</v>
      </c>
      <c r="AB191">
        <v>27432</v>
      </c>
      <c r="AC191">
        <v>17413540</v>
      </c>
      <c r="AD191" t="s">
        <v>6</v>
      </c>
      <c r="AE191">
        <v>30</v>
      </c>
      <c r="AF191">
        <v>6</v>
      </c>
      <c r="AG191">
        <v>64102</v>
      </c>
      <c r="AI191" t="s">
        <v>45504</v>
      </c>
      <c r="AK191" t="s">
        <v>45503</v>
      </c>
      <c r="AL191">
        <v>0</v>
      </c>
      <c r="AM191" s="5">
        <f t="shared" si="26"/>
        <v>0</v>
      </c>
      <c r="AN191" s="4">
        <f t="shared" si="22"/>
        <v>0</v>
      </c>
      <c r="AO191" s="3"/>
      <c r="AP191">
        <v>0</v>
      </c>
      <c r="AR191" t="s">
        <v>42</v>
      </c>
      <c r="AT191" s="2">
        <v>1.4830000000000001</v>
      </c>
      <c r="AU191" s="1">
        <f t="shared" si="27"/>
        <v>0.65027628733883236</v>
      </c>
      <c r="AV191" s="1">
        <f t="shared" si="28"/>
        <v>0.46448306238488024</v>
      </c>
      <c r="AW191" s="1">
        <f t="shared" si="29"/>
        <v>0.27868983743092812</v>
      </c>
    </row>
    <row r="192" spans="1:49" x14ac:dyDescent="0.2">
      <c r="A192">
        <v>190</v>
      </c>
      <c r="B192" t="s">
        <v>45502</v>
      </c>
      <c r="C192" t="s">
        <v>45501</v>
      </c>
      <c r="F192" t="s">
        <v>45500</v>
      </c>
      <c r="G192" t="s">
        <v>17</v>
      </c>
      <c r="H192" t="s">
        <v>16</v>
      </c>
      <c r="I192" t="s">
        <v>2141</v>
      </c>
      <c r="J192">
        <v>60020697</v>
      </c>
      <c r="K192" t="s">
        <v>17531</v>
      </c>
      <c r="L192" t="s">
        <v>12429</v>
      </c>
      <c r="M192" t="s">
        <v>634</v>
      </c>
      <c r="N192">
        <v>16</v>
      </c>
      <c r="O192" t="s">
        <v>45499</v>
      </c>
      <c r="P192" t="s">
        <v>45498</v>
      </c>
      <c r="Q192" t="s">
        <v>45497</v>
      </c>
      <c r="R192" s="8">
        <v>41426</v>
      </c>
      <c r="S192" s="9">
        <f t="shared" si="24"/>
        <v>2013</v>
      </c>
      <c r="T192" s="9">
        <v>2013</v>
      </c>
      <c r="U192" s="9">
        <f t="shared" si="25"/>
        <v>9</v>
      </c>
      <c r="V192" s="8">
        <v>41426</v>
      </c>
      <c r="W192" t="s">
        <v>4486</v>
      </c>
      <c r="X192" s="2">
        <v>0.75</v>
      </c>
      <c r="Y192" s="7">
        <f t="shared" si="23"/>
        <v>2.0020821654520703E-2</v>
      </c>
      <c r="AA192" t="s">
        <v>4485</v>
      </c>
      <c r="AB192">
        <v>29221</v>
      </c>
      <c r="AD192" t="s">
        <v>6</v>
      </c>
      <c r="AE192">
        <v>20</v>
      </c>
      <c r="AF192">
        <v>6</v>
      </c>
      <c r="AG192">
        <v>62507</v>
      </c>
      <c r="AI192" t="s">
        <v>45496</v>
      </c>
      <c r="AK192" t="s">
        <v>45495</v>
      </c>
      <c r="AL192">
        <v>7</v>
      </c>
      <c r="AM192" s="5">
        <f t="shared" si="26"/>
        <v>0.77777777777777779</v>
      </c>
      <c r="AN192" s="4">
        <f t="shared" si="22"/>
        <v>1.178004964449493E-3</v>
      </c>
      <c r="AO192" s="3"/>
      <c r="AP192">
        <v>0</v>
      </c>
      <c r="AQ192" t="s">
        <v>400</v>
      </c>
      <c r="AR192">
        <v>10875149</v>
      </c>
      <c r="AS192" t="s">
        <v>399</v>
      </c>
      <c r="AT192" s="2">
        <v>2.0230000000000001</v>
      </c>
      <c r="AU192" s="1">
        <f t="shared" si="27"/>
        <v>1.4367976647499341</v>
      </c>
      <c r="AV192" s="1">
        <f t="shared" si="28"/>
        <v>1.0599413309485097</v>
      </c>
      <c r="AW192" s="1">
        <f t="shared" si="29"/>
        <v>0.68308499714708548</v>
      </c>
    </row>
    <row r="193" spans="1:49" x14ac:dyDescent="0.2">
      <c r="A193">
        <v>191</v>
      </c>
      <c r="B193" t="s">
        <v>45494</v>
      </c>
      <c r="C193" t="s">
        <v>45493</v>
      </c>
      <c r="F193" t="s">
        <v>45492</v>
      </c>
      <c r="G193" t="s">
        <v>17</v>
      </c>
      <c r="H193" t="s">
        <v>16</v>
      </c>
      <c r="I193" t="s">
        <v>45491</v>
      </c>
      <c r="J193">
        <v>60088063</v>
      </c>
      <c r="K193" t="s">
        <v>45490</v>
      </c>
      <c r="L193" t="s">
        <v>4225</v>
      </c>
      <c r="M193" t="s">
        <v>634</v>
      </c>
      <c r="N193">
        <v>4</v>
      </c>
      <c r="O193" t="s">
        <v>45489</v>
      </c>
      <c r="P193" t="s">
        <v>45488</v>
      </c>
      <c r="Q193" t="s">
        <v>45487</v>
      </c>
      <c r="R193" s="8">
        <v>41426</v>
      </c>
      <c r="S193" s="9">
        <f t="shared" si="24"/>
        <v>2013</v>
      </c>
      <c r="T193" s="9">
        <v>2013</v>
      </c>
      <c r="U193" s="9">
        <f t="shared" si="25"/>
        <v>9</v>
      </c>
      <c r="V193" s="8">
        <v>41426</v>
      </c>
      <c r="W193" t="s">
        <v>35581</v>
      </c>
      <c r="X193" s="2">
        <v>0.41799999999999998</v>
      </c>
      <c r="Y193" s="7">
        <f t="shared" si="23"/>
        <v>1.1158271268786204E-2</v>
      </c>
      <c r="AA193">
        <v>16744926</v>
      </c>
      <c r="AB193">
        <v>17300154920</v>
      </c>
      <c r="AD193" t="s">
        <v>6</v>
      </c>
      <c r="AE193">
        <v>34</v>
      </c>
      <c r="AF193">
        <v>6</v>
      </c>
      <c r="AG193">
        <v>66003</v>
      </c>
      <c r="AI193" t="s">
        <v>45486</v>
      </c>
      <c r="AJ193" t="s">
        <v>45485</v>
      </c>
      <c r="AK193" t="s">
        <v>45484</v>
      </c>
      <c r="AL193">
        <v>0</v>
      </c>
      <c r="AM193" s="5">
        <f t="shared" si="26"/>
        <v>0</v>
      </c>
      <c r="AN193" s="4">
        <f t="shared" si="22"/>
        <v>0</v>
      </c>
      <c r="AO193" s="3"/>
      <c r="AP193">
        <v>0</v>
      </c>
      <c r="AR193" t="s">
        <v>42</v>
      </c>
      <c r="AT193" s="2" t="s">
        <v>41</v>
      </c>
      <c r="AU193" s="1">
        <f t="shared" si="27"/>
        <v>0.78107898881503424</v>
      </c>
      <c r="AV193" s="1">
        <f t="shared" si="28"/>
        <v>0.5579135634393102</v>
      </c>
      <c r="AW193" s="1">
        <f t="shared" si="29"/>
        <v>0.33474813806358611</v>
      </c>
    </row>
    <row r="194" spans="1:49" x14ac:dyDescent="0.2">
      <c r="A194">
        <v>192</v>
      </c>
      <c r="B194" t="s">
        <v>45483</v>
      </c>
      <c r="C194" t="s">
        <v>45482</v>
      </c>
      <c r="F194" t="s">
        <v>45481</v>
      </c>
      <c r="G194" t="s">
        <v>17</v>
      </c>
      <c r="H194" t="s">
        <v>16</v>
      </c>
      <c r="I194" t="s">
        <v>45480</v>
      </c>
      <c r="J194">
        <v>60009114</v>
      </c>
      <c r="K194" t="s">
        <v>45479</v>
      </c>
      <c r="L194" t="s">
        <v>8582</v>
      </c>
      <c r="M194" t="s">
        <v>2828</v>
      </c>
      <c r="N194">
        <v>4</v>
      </c>
      <c r="O194" t="s">
        <v>45478</v>
      </c>
      <c r="P194" t="s">
        <v>45477</v>
      </c>
      <c r="Q194" t="s">
        <v>45476</v>
      </c>
      <c r="R194" s="8">
        <v>41426</v>
      </c>
      <c r="S194" s="9">
        <f t="shared" si="24"/>
        <v>2013</v>
      </c>
      <c r="T194" s="9">
        <v>2013</v>
      </c>
      <c r="U194" s="9">
        <f t="shared" si="25"/>
        <v>9</v>
      </c>
      <c r="V194" s="8">
        <v>41426</v>
      </c>
      <c r="W194" t="s">
        <v>45475</v>
      </c>
      <c r="X194" s="2">
        <v>0.25900000000000001</v>
      </c>
      <c r="Y194" s="7">
        <f t="shared" si="23"/>
        <v>6.9138570780278158E-3</v>
      </c>
      <c r="AA194">
        <v>10683356</v>
      </c>
      <c r="AB194">
        <v>19700173016</v>
      </c>
      <c r="AC194" t="s">
        <v>45474</v>
      </c>
      <c r="AD194" t="s">
        <v>6</v>
      </c>
      <c r="AE194">
        <v>40</v>
      </c>
      <c r="AF194">
        <v>6</v>
      </c>
      <c r="AH194" t="s">
        <v>45473</v>
      </c>
      <c r="AI194" t="s">
        <v>45472</v>
      </c>
      <c r="AK194" t="s">
        <v>45471</v>
      </c>
      <c r="AL194">
        <v>0</v>
      </c>
      <c r="AM194" s="5">
        <f t="shared" si="26"/>
        <v>0</v>
      </c>
      <c r="AN194" s="4">
        <f t="shared" ref="AN194:AN257" si="30">(AM194-$AO$4)/($AO$3-$AO$4)</f>
        <v>0</v>
      </c>
      <c r="AO194" s="3"/>
      <c r="AP194">
        <v>0</v>
      </c>
      <c r="AR194" t="s">
        <v>42</v>
      </c>
      <c r="AT194" s="2">
        <v>0.495</v>
      </c>
      <c r="AU194" s="1">
        <f t="shared" si="27"/>
        <v>0.48396999546194708</v>
      </c>
      <c r="AV194" s="1">
        <f t="shared" si="28"/>
        <v>0.34569285390139082</v>
      </c>
      <c r="AW194" s="1">
        <f t="shared" si="29"/>
        <v>0.20741571234083447</v>
      </c>
    </row>
    <row r="195" spans="1:49" x14ac:dyDescent="0.2">
      <c r="A195">
        <v>193</v>
      </c>
      <c r="B195" t="s">
        <v>45470</v>
      </c>
      <c r="C195" t="s">
        <v>45469</v>
      </c>
      <c r="F195" t="s">
        <v>45468</v>
      </c>
      <c r="G195" t="s">
        <v>17</v>
      </c>
      <c r="H195" t="s">
        <v>16</v>
      </c>
      <c r="I195" t="s">
        <v>45467</v>
      </c>
      <c r="J195">
        <v>60008107</v>
      </c>
      <c r="K195" t="s">
        <v>45466</v>
      </c>
      <c r="L195" t="s">
        <v>45465</v>
      </c>
      <c r="M195" t="s">
        <v>1645</v>
      </c>
      <c r="N195">
        <v>3</v>
      </c>
      <c r="O195" t="s">
        <v>45464</v>
      </c>
      <c r="P195" t="s">
        <v>45463</v>
      </c>
      <c r="Q195" t="s">
        <v>45462</v>
      </c>
      <c r="R195" s="8">
        <v>41426</v>
      </c>
      <c r="S195" s="9">
        <f t="shared" si="24"/>
        <v>2013</v>
      </c>
      <c r="T195" s="9">
        <v>2013</v>
      </c>
      <c r="U195" s="9">
        <f t="shared" si="25"/>
        <v>9</v>
      </c>
      <c r="V195" s="8">
        <v>41426</v>
      </c>
      <c r="W195" t="s">
        <v>3607</v>
      </c>
      <c r="X195" s="2">
        <v>1.5840000000000001</v>
      </c>
      <c r="Y195" s="7">
        <f t="shared" ref="Y195:Y258" si="31">(X195-$Z$3)/($Z$2-$Z$3)</f>
        <v>4.2283975334347725E-2</v>
      </c>
      <c r="AA195">
        <v>13672630</v>
      </c>
      <c r="AB195">
        <v>29047</v>
      </c>
      <c r="AD195" t="s">
        <v>6</v>
      </c>
      <c r="AE195">
        <v>15</v>
      </c>
      <c r="AG195">
        <v>63032</v>
      </c>
      <c r="AI195" t="s">
        <v>45461</v>
      </c>
      <c r="AK195" t="s">
        <v>45460</v>
      </c>
      <c r="AL195">
        <v>2</v>
      </c>
      <c r="AM195" s="5">
        <f t="shared" si="26"/>
        <v>0.22222222222222221</v>
      </c>
      <c r="AN195" s="4">
        <f t="shared" si="30"/>
        <v>3.365728469855694E-4</v>
      </c>
      <c r="AO195" s="3"/>
      <c r="AP195">
        <v>1</v>
      </c>
      <c r="AQ195" t="s">
        <v>1694</v>
      </c>
      <c r="AR195">
        <v>25610077</v>
      </c>
      <c r="AS195" t="s">
        <v>1693</v>
      </c>
      <c r="AT195" s="2">
        <v>3.7290000000000001</v>
      </c>
      <c r="AU195" s="1">
        <f t="shared" si="27"/>
        <v>2.9699754588139076</v>
      </c>
      <c r="AV195" s="1">
        <f t="shared" si="28"/>
        <v>2.131027409066665</v>
      </c>
      <c r="AW195" s="1">
        <f t="shared" si="29"/>
        <v>1.2920793593194213</v>
      </c>
    </row>
    <row r="196" spans="1:49" x14ac:dyDescent="0.2">
      <c r="A196">
        <v>194</v>
      </c>
      <c r="B196" t="s">
        <v>45459</v>
      </c>
      <c r="C196" t="s">
        <v>45458</v>
      </c>
      <c r="F196" t="s">
        <v>45457</v>
      </c>
      <c r="G196" t="s">
        <v>17</v>
      </c>
      <c r="H196" t="s">
        <v>16</v>
      </c>
      <c r="I196" t="s">
        <v>2141</v>
      </c>
      <c r="J196" t="s">
        <v>45456</v>
      </c>
      <c r="K196" t="s">
        <v>45455</v>
      </c>
      <c r="L196" t="s">
        <v>45454</v>
      </c>
      <c r="M196" t="s">
        <v>45453</v>
      </c>
      <c r="N196">
        <v>8</v>
      </c>
      <c r="O196" t="s">
        <v>45452</v>
      </c>
      <c r="P196" t="s">
        <v>45451</v>
      </c>
      <c r="Q196" t="s">
        <v>45450</v>
      </c>
      <c r="R196" s="8">
        <v>41426</v>
      </c>
      <c r="S196" s="9">
        <f t="shared" si="24"/>
        <v>2013</v>
      </c>
      <c r="T196" s="9">
        <v>2013</v>
      </c>
      <c r="U196" s="9">
        <f t="shared" si="25"/>
        <v>9</v>
      </c>
      <c r="V196" s="8">
        <v>41426</v>
      </c>
      <c r="W196" t="s">
        <v>45449</v>
      </c>
      <c r="X196" s="2">
        <v>3.5459999999999998</v>
      </c>
      <c r="Y196" s="7">
        <f t="shared" si="31"/>
        <v>9.4658444782573875E-2</v>
      </c>
      <c r="AA196">
        <v>670049</v>
      </c>
      <c r="AB196">
        <v>26769</v>
      </c>
      <c r="AD196" t="s">
        <v>6</v>
      </c>
      <c r="AE196">
        <v>206</v>
      </c>
      <c r="AF196">
        <v>2</v>
      </c>
      <c r="AG196">
        <v>26</v>
      </c>
      <c r="AI196" t="s">
        <v>45448</v>
      </c>
      <c r="AJ196" t="s">
        <v>45447</v>
      </c>
      <c r="AK196" t="s">
        <v>45446</v>
      </c>
      <c r="AL196">
        <v>3</v>
      </c>
      <c r="AM196" s="5">
        <f t="shared" si="26"/>
        <v>0.33333333333333331</v>
      </c>
      <c r="AN196" s="4">
        <f t="shared" si="30"/>
        <v>5.048592704783541E-4</v>
      </c>
      <c r="AO196" s="3"/>
      <c r="AP196">
        <v>0</v>
      </c>
      <c r="AQ196" t="s">
        <v>2160</v>
      </c>
      <c r="AR196">
        <v>908319</v>
      </c>
      <c r="AS196" t="s">
        <v>2159</v>
      </c>
      <c r="AT196" s="2" t="s">
        <v>41</v>
      </c>
      <c r="AU196" s="1">
        <f t="shared" si="27"/>
        <v>6.6412369128945219</v>
      </c>
      <c r="AV196" s="1">
        <f t="shared" si="28"/>
        <v>4.758165202652612</v>
      </c>
      <c r="AW196" s="1">
        <f t="shared" si="29"/>
        <v>2.8750934924107008</v>
      </c>
    </row>
    <row r="197" spans="1:49" x14ac:dyDescent="0.2">
      <c r="A197">
        <v>195</v>
      </c>
      <c r="B197" t="s">
        <v>45445</v>
      </c>
      <c r="C197" t="s">
        <v>45444</v>
      </c>
      <c r="F197" t="s">
        <v>45443</v>
      </c>
      <c r="G197" t="s">
        <v>17</v>
      </c>
      <c r="H197" t="s">
        <v>16</v>
      </c>
      <c r="I197" t="s">
        <v>345</v>
      </c>
      <c r="J197" t="s">
        <v>45442</v>
      </c>
      <c r="K197" t="s">
        <v>45441</v>
      </c>
      <c r="L197" t="s">
        <v>45440</v>
      </c>
      <c r="M197" t="s">
        <v>45439</v>
      </c>
      <c r="N197">
        <v>6</v>
      </c>
      <c r="O197" t="s">
        <v>45438</v>
      </c>
      <c r="P197" t="s">
        <v>45437</v>
      </c>
      <c r="Q197" t="s">
        <v>45436</v>
      </c>
      <c r="R197" s="8">
        <v>41426</v>
      </c>
      <c r="S197" s="9">
        <f t="shared" si="24"/>
        <v>2013</v>
      </c>
      <c r="T197" s="9">
        <v>2013</v>
      </c>
      <c r="U197" s="9">
        <f t="shared" si="25"/>
        <v>9</v>
      </c>
      <c r="V197" s="8">
        <v>41426</v>
      </c>
      <c r="W197" t="s">
        <v>45435</v>
      </c>
      <c r="X197" s="2" t="s">
        <v>41</v>
      </c>
      <c r="Y197" s="7" t="e">
        <f t="shared" si="31"/>
        <v>#VALUE!</v>
      </c>
      <c r="AA197">
        <v>10016538</v>
      </c>
      <c r="AB197">
        <v>20557</v>
      </c>
      <c r="AC197">
        <v>18619541</v>
      </c>
      <c r="AD197" t="s">
        <v>6</v>
      </c>
      <c r="AE197">
        <v>58</v>
      </c>
      <c r="AF197">
        <v>17</v>
      </c>
      <c r="AH197" t="s">
        <v>45434</v>
      </c>
      <c r="AI197" t="s">
        <v>45433</v>
      </c>
      <c r="AJ197" t="s">
        <v>45432</v>
      </c>
      <c r="AK197" t="s">
        <v>45431</v>
      </c>
      <c r="AL197">
        <v>18</v>
      </c>
      <c r="AM197" s="5">
        <f t="shared" si="26"/>
        <v>2</v>
      </c>
      <c r="AN197" s="4">
        <f t="shared" si="30"/>
        <v>3.0291556228701248E-3</v>
      </c>
      <c r="AO197" s="3"/>
      <c r="AP197">
        <v>1</v>
      </c>
      <c r="AR197" t="s">
        <v>42</v>
      </c>
      <c r="AT197" s="2" t="s">
        <v>41</v>
      </c>
      <c r="AU197" s="1" t="e">
        <f t="shared" si="27"/>
        <v>#VALUE!</v>
      </c>
      <c r="AV197" s="1" t="e">
        <f t="shared" si="28"/>
        <v>#VALUE!</v>
      </c>
      <c r="AW197" s="1" t="e">
        <f t="shared" si="29"/>
        <v>#VALUE!</v>
      </c>
    </row>
    <row r="198" spans="1:49" x14ac:dyDescent="0.2">
      <c r="A198">
        <v>196</v>
      </c>
      <c r="B198" t="s">
        <v>45430</v>
      </c>
      <c r="C198" t="s">
        <v>45429</v>
      </c>
      <c r="F198" t="s">
        <v>45428</v>
      </c>
      <c r="G198" t="s">
        <v>17</v>
      </c>
      <c r="H198" t="s">
        <v>16</v>
      </c>
      <c r="I198" t="s">
        <v>45427</v>
      </c>
      <c r="J198" t="s">
        <v>45426</v>
      </c>
      <c r="K198" t="s">
        <v>45425</v>
      </c>
      <c r="L198" t="s">
        <v>45424</v>
      </c>
      <c r="M198" t="s">
        <v>5233</v>
      </c>
      <c r="N198">
        <v>6</v>
      </c>
      <c r="O198" t="s">
        <v>45423</v>
      </c>
      <c r="P198" t="s">
        <v>45422</v>
      </c>
      <c r="Q198" t="s">
        <v>45421</v>
      </c>
      <c r="R198" s="8">
        <v>41426</v>
      </c>
      <c r="S198" s="9">
        <f t="shared" si="24"/>
        <v>2013</v>
      </c>
      <c r="T198" s="9">
        <v>2013</v>
      </c>
      <c r="U198" s="9">
        <f t="shared" si="25"/>
        <v>9</v>
      </c>
      <c r="V198" s="8">
        <v>41426</v>
      </c>
      <c r="W198" t="s">
        <v>31796</v>
      </c>
      <c r="X198" s="2">
        <v>0.40500000000000003</v>
      </c>
      <c r="Y198" s="7">
        <f t="shared" si="31"/>
        <v>1.0811243693441179E-2</v>
      </c>
      <c r="AA198">
        <v>154040</v>
      </c>
      <c r="AB198">
        <v>20335</v>
      </c>
      <c r="AD198" t="s">
        <v>6</v>
      </c>
      <c r="AE198">
        <v>96</v>
      </c>
      <c r="AF198">
        <v>2</v>
      </c>
      <c r="AH198" t="s">
        <v>45420</v>
      </c>
      <c r="AI198" t="s">
        <v>45419</v>
      </c>
      <c r="AJ198" t="s">
        <v>45418</v>
      </c>
      <c r="AK198" t="s">
        <v>45417</v>
      </c>
      <c r="AL198">
        <v>11</v>
      </c>
      <c r="AM198" s="5">
        <f t="shared" si="26"/>
        <v>1.2222222222222223</v>
      </c>
      <c r="AN198" s="4">
        <f t="shared" si="30"/>
        <v>1.851150658420632E-3</v>
      </c>
      <c r="AO198" s="3"/>
      <c r="AP198">
        <v>1</v>
      </c>
      <c r="AR198" t="s">
        <v>42</v>
      </c>
      <c r="AT198" s="2">
        <v>1.425</v>
      </c>
      <c r="AU198" s="1">
        <f t="shared" si="27"/>
        <v>0.81232157829350149</v>
      </c>
      <c r="AV198" s="1">
        <f t="shared" si="28"/>
        <v>0.63311971759309049</v>
      </c>
      <c r="AW198" s="1">
        <f t="shared" si="29"/>
        <v>0.45391785689267961</v>
      </c>
    </row>
    <row r="199" spans="1:49" x14ac:dyDescent="0.2">
      <c r="A199">
        <v>197</v>
      </c>
      <c r="B199" t="s">
        <v>45416</v>
      </c>
      <c r="C199" t="s">
        <v>45415</v>
      </c>
      <c r="E199">
        <v>23825964</v>
      </c>
      <c r="F199" t="s">
        <v>45414</v>
      </c>
      <c r="G199" t="s">
        <v>17</v>
      </c>
      <c r="H199" t="s">
        <v>16</v>
      </c>
      <c r="I199" t="s">
        <v>45413</v>
      </c>
      <c r="J199" t="s">
        <v>45412</v>
      </c>
      <c r="K199" t="s">
        <v>45411</v>
      </c>
      <c r="L199" t="s">
        <v>45410</v>
      </c>
      <c r="M199" t="s">
        <v>45409</v>
      </c>
      <c r="N199">
        <v>7</v>
      </c>
      <c r="O199" t="s">
        <v>45408</v>
      </c>
      <c r="P199" t="s">
        <v>45407</v>
      </c>
      <c r="Q199" t="s">
        <v>45406</v>
      </c>
      <c r="R199" s="8">
        <v>41426</v>
      </c>
      <c r="S199" s="9">
        <f t="shared" si="24"/>
        <v>2013</v>
      </c>
      <c r="T199" s="9">
        <v>2013</v>
      </c>
      <c r="U199" s="9">
        <f t="shared" si="25"/>
        <v>9</v>
      </c>
      <c r="V199" s="8">
        <v>41426</v>
      </c>
      <c r="W199" t="s">
        <v>35658</v>
      </c>
      <c r="X199" s="2">
        <v>3.5870000000000002</v>
      </c>
      <c r="Y199" s="7">
        <f t="shared" si="31"/>
        <v>9.5752916366354357E-2</v>
      </c>
      <c r="AA199">
        <v>15537390</v>
      </c>
      <c r="AB199">
        <v>4000151808</v>
      </c>
      <c r="AC199">
        <v>15537404</v>
      </c>
      <c r="AD199" t="s">
        <v>6</v>
      </c>
      <c r="AE199">
        <v>9</v>
      </c>
      <c r="AF199">
        <v>6</v>
      </c>
      <c r="AG199" t="s">
        <v>45405</v>
      </c>
      <c r="AI199" t="s">
        <v>45404</v>
      </c>
      <c r="AK199" t="s">
        <v>45403</v>
      </c>
      <c r="AL199">
        <v>11</v>
      </c>
      <c r="AM199" s="5">
        <f t="shared" si="26"/>
        <v>1.2222222222222223</v>
      </c>
      <c r="AN199" s="4">
        <f t="shared" si="30"/>
        <v>1.851150658420632E-3</v>
      </c>
      <c r="AO199" s="3"/>
      <c r="AP199">
        <v>1</v>
      </c>
      <c r="AR199" t="s">
        <v>42</v>
      </c>
      <c r="AT199" s="2">
        <v>5.9169999999999998</v>
      </c>
      <c r="AU199" s="1">
        <f t="shared" si="27"/>
        <v>6.7582386653974229</v>
      </c>
      <c r="AV199" s="1">
        <f t="shared" si="28"/>
        <v>4.8802033512387499</v>
      </c>
      <c r="AW199" s="1">
        <f t="shared" si="29"/>
        <v>3.0021680370800747</v>
      </c>
    </row>
    <row r="200" spans="1:49" x14ac:dyDescent="0.2">
      <c r="A200">
        <v>198</v>
      </c>
      <c r="B200" t="s">
        <v>45402</v>
      </c>
      <c r="F200" t="s">
        <v>45401</v>
      </c>
      <c r="G200" t="s">
        <v>17</v>
      </c>
      <c r="H200" t="s">
        <v>16</v>
      </c>
      <c r="I200" t="s">
        <v>45400</v>
      </c>
      <c r="J200">
        <v>60069801</v>
      </c>
      <c r="K200" t="s">
        <v>45399</v>
      </c>
      <c r="L200" t="s">
        <v>39376</v>
      </c>
      <c r="M200" t="s">
        <v>37344</v>
      </c>
      <c r="N200">
        <v>1</v>
      </c>
      <c r="O200" t="s">
        <v>45398</v>
      </c>
      <c r="P200">
        <v>55779182200</v>
      </c>
      <c r="Q200">
        <v>60069801</v>
      </c>
      <c r="R200" s="8">
        <v>41426</v>
      </c>
      <c r="S200" s="9">
        <f t="shared" si="24"/>
        <v>2013</v>
      </c>
      <c r="T200" s="9">
        <v>2013</v>
      </c>
      <c r="U200" s="9">
        <f t="shared" si="25"/>
        <v>9</v>
      </c>
      <c r="V200" s="8">
        <v>41426</v>
      </c>
      <c r="W200" t="s">
        <v>45397</v>
      </c>
      <c r="X200" s="2">
        <v>0.16200000000000001</v>
      </c>
      <c r="Y200" s="7">
        <f t="shared" si="31"/>
        <v>4.3244974773764717E-3</v>
      </c>
      <c r="AA200" t="s">
        <v>45396</v>
      </c>
      <c r="AB200">
        <v>22627</v>
      </c>
      <c r="AD200" t="s">
        <v>6</v>
      </c>
      <c r="AE200">
        <v>67</v>
      </c>
      <c r="AF200">
        <v>2</v>
      </c>
      <c r="AH200" t="s">
        <v>45395</v>
      </c>
      <c r="AI200" t="s">
        <v>45394</v>
      </c>
      <c r="AJ200" t="s">
        <v>45393</v>
      </c>
      <c r="AK200" t="s">
        <v>45392</v>
      </c>
      <c r="AL200">
        <v>0</v>
      </c>
      <c r="AM200" s="5">
        <f t="shared" si="26"/>
        <v>0</v>
      </c>
      <c r="AN200" s="4">
        <f t="shared" si="30"/>
        <v>0</v>
      </c>
      <c r="AO200" s="3"/>
      <c r="AP200">
        <v>0</v>
      </c>
      <c r="AR200" t="s">
        <v>42</v>
      </c>
      <c r="AT200" s="2" t="s">
        <v>41</v>
      </c>
      <c r="AU200" s="1">
        <f t="shared" si="27"/>
        <v>0.30271482341635303</v>
      </c>
      <c r="AV200" s="1">
        <f t="shared" si="28"/>
        <v>0.21622487386882358</v>
      </c>
      <c r="AW200" s="1">
        <f t="shared" si="29"/>
        <v>0.12973492432129416</v>
      </c>
    </row>
    <row r="201" spans="1:49" x14ac:dyDescent="0.2">
      <c r="A201">
        <v>199</v>
      </c>
      <c r="B201" t="s">
        <v>45391</v>
      </c>
      <c r="C201" t="s">
        <v>45390</v>
      </c>
      <c r="F201" t="s">
        <v>45389</v>
      </c>
      <c r="G201" t="s">
        <v>17</v>
      </c>
      <c r="H201" t="s">
        <v>16</v>
      </c>
      <c r="I201" t="s">
        <v>45388</v>
      </c>
      <c r="J201" t="s">
        <v>45387</v>
      </c>
      <c r="K201" t="s">
        <v>45386</v>
      </c>
      <c r="L201" t="s">
        <v>45385</v>
      </c>
      <c r="M201" t="s">
        <v>13312</v>
      </c>
      <c r="N201">
        <v>4</v>
      </c>
      <c r="O201" t="s">
        <v>45384</v>
      </c>
      <c r="P201" t="s">
        <v>45383</v>
      </c>
      <c r="Q201" t="s">
        <v>45382</v>
      </c>
      <c r="R201" s="8">
        <v>41426</v>
      </c>
      <c r="S201" s="9">
        <f t="shared" si="24"/>
        <v>2013</v>
      </c>
      <c r="T201" s="9">
        <v>2013</v>
      </c>
      <c r="U201" s="9">
        <f t="shared" si="25"/>
        <v>9</v>
      </c>
      <c r="V201" s="8">
        <v>41426</v>
      </c>
      <c r="W201" t="s">
        <v>45381</v>
      </c>
      <c r="X201" s="2">
        <v>0.30099999999999999</v>
      </c>
      <c r="Y201" s="7">
        <f t="shared" si="31"/>
        <v>8.0350230906809754E-3</v>
      </c>
      <c r="AA201">
        <v>375497</v>
      </c>
      <c r="AB201">
        <v>14452</v>
      </c>
      <c r="AC201">
        <v>17413133</v>
      </c>
      <c r="AD201" t="s">
        <v>6</v>
      </c>
      <c r="AE201">
        <v>89</v>
      </c>
      <c r="AF201">
        <v>6</v>
      </c>
      <c r="AH201" t="s">
        <v>45380</v>
      </c>
      <c r="AI201" t="s">
        <v>45379</v>
      </c>
      <c r="AJ201" t="s">
        <v>45378</v>
      </c>
      <c r="AK201" t="s">
        <v>45377</v>
      </c>
      <c r="AL201">
        <v>3</v>
      </c>
      <c r="AM201" s="5">
        <f t="shared" si="26"/>
        <v>0.33333333333333331</v>
      </c>
      <c r="AN201" s="4">
        <f t="shared" si="30"/>
        <v>5.048592704783541E-4</v>
      </c>
      <c r="AO201" s="3"/>
      <c r="AP201">
        <v>0</v>
      </c>
      <c r="AR201" t="s">
        <v>42</v>
      </c>
      <c r="AT201" s="2" t="s">
        <v>41</v>
      </c>
      <c r="AU201" s="1">
        <f t="shared" si="27"/>
        <v>0.57759739446201885</v>
      </c>
      <c r="AV201" s="1">
        <f t="shared" si="28"/>
        <v>0.4269941180579665</v>
      </c>
      <c r="AW201" s="1">
        <f t="shared" si="29"/>
        <v>0.27639084165391409</v>
      </c>
    </row>
    <row r="202" spans="1:49" x14ac:dyDescent="0.2">
      <c r="A202">
        <v>200</v>
      </c>
      <c r="B202" t="s">
        <v>45376</v>
      </c>
      <c r="C202" t="s">
        <v>45375</v>
      </c>
      <c r="D202" t="s">
        <v>45374</v>
      </c>
      <c r="F202" t="s">
        <v>45373</v>
      </c>
      <c r="G202" t="s">
        <v>17</v>
      </c>
      <c r="H202" t="s">
        <v>16</v>
      </c>
      <c r="I202" t="s">
        <v>45372</v>
      </c>
      <c r="J202" t="s">
        <v>45371</v>
      </c>
      <c r="K202" t="s">
        <v>45370</v>
      </c>
      <c r="L202" t="s">
        <v>45369</v>
      </c>
      <c r="M202" t="s">
        <v>45368</v>
      </c>
      <c r="N202">
        <v>2</v>
      </c>
      <c r="O202" t="s">
        <v>45367</v>
      </c>
      <c r="P202" t="s">
        <v>45366</v>
      </c>
      <c r="Q202" t="s">
        <v>45365</v>
      </c>
      <c r="R202" s="8">
        <v>41426</v>
      </c>
      <c r="S202" s="9">
        <f t="shared" si="24"/>
        <v>2013</v>
      </c>
      <c r="T202" s="9">
        <v>2013</v>
      </c>
      <c r="U202" s="9">
        <f t="shared" si="25"/>
        <v>9</v>
      </c>
      <c r="V202" s="8">
        <v>41426</v>
      </c>
      <c r="W202" t="s">
        <v>6757</v>
      </c>
      <c r="X202" s="2">
        <v>0.65600000000000003</v>
      </c>
      <c r="Y202" s="7">
        <f t="shared" si="31"/>
        <v>1.751154534048744E-2</v>
      </c>
      <c r="AA202">
        <v>445231</v>
      </c>
      <c r="AB202">
        <v>24584</v>
      </c>
      <c r="AD202" t="s">
        <v>6</v>
      </c>
      <c r="AE202">
        <v>252</v>
      </c>
      <c r="AF202">
        <v>4</v>
      </c>
      <c r="AH202" t="s">
        <v>45364</v>
      </c>
      <c r="AI202" t="s">
        <v>45363</v>
      </c>
      <c r="AJ202" t="s">
        <v>45362</v>
      </c>
      <c r="AK202" t="s">
        <v>45361</v>
      </c>
      <c r="AL202">
        <v>7</v>
      </c>
      <c r="AM202" s="5">
        <f t="shared" si="26"/>
        <v>0.77777777777777779</v>
      </c>
      <c r="AN202" s="4">
        <f t="shared" si="30"/>
        <v>1.178004964449493E-3</v>
      </c>
      <c r="AO202" s="3"/>
      <c r="AP202">
        <v>0</v>
      </c>
      <c r="AR202" t="s">
        <v>42</v>
      </c>
      <c r="AT202" s="2">
        <v>1.5209999999999999</v>
      </c>
      <c r="AU202" s="1">
        <f t="shared" si="27"/>
        <v>1.2611483227676057</v>
      </c>
      <c r="AV202" s="1">
        <f t="shared" si="28"/>
        <v>0.93447751524684664</v>
      </c>
      <c r="AW202" s="1">
        <f t="shared" si="29"/>
        <v>0.60780670772608769</v>
      </c>
    </row>
    <row r="203" spans="1:49" x14ac:dyDescent="0.2">
      <c r="A203">
        <v>201</v>
      </c>
      <c r="B203" t="s">
        <v>45360</v>
      </c>
      <c r="C203" t="s">
        <v>45359</v>
      </c>
      <c r="F203" t="s">
        <v>45358</v>
      </c>
      <c r="G203" t="s">
        <v>17</v>
      </c>
      <c r="H203" t="s">
        <v>16</v>
      </c>
      <c r="I203" t="s">
        <v>45357</v>
      </c>
      <c r="J203">
        <v>60024185</v>
      </c>
      <c r="K203" t="s">
        <v>45356</v>
      </c>
      <c r="L203" t="s">
        <v>45355</v>
      </c>
      <c r="M203" t="s">
        <v>120</v>
      </c>
      <c r="N203">
        <v>3</v>
      </c>
      <c r="O203" t="s">
        <v>45354</v>
      </c>
      <c r="P203" t="s">
        <v>45353</v>
      </c>
      <c r="Q203" t="s">
        <v>45352</v>
      </c>
      <c r="R203" s="8">
        <v>41426</v>
      </c>
      <c r="S203" s="9">
        <f t="shared" si="24"/>
        <v>2013</v>
      </c>
      <c r="T203" s="9">
        <v>2013</v>
      </c>
      <c r="U203" s="9">
        <f t="shared" si="25"/>
        <v>9</v>
      </c>
      <c r="V203" s="8">
        <v>41426</v>
      </c>
      <c r="W203" t="s">
        <v>45351</v>
      </c>
      <c r="X203" s="2">
        <v>2.294</v>
      </c>
      <c r="Y203" s="7">
        <f t="shared" si="31"/>
        <v>6.1237019833960654E-2</v>
      </c>
      <c r="AA203">
        <v>46280</v>
      </c>
      <c r="AB203">
        <v>27781</v>
      </c>
      <c r="AD203" t="s">
        <v>6</v>
      </c>
      <c r="AE203">
        <v>125</v>
      </c>
      <c r="AF203">
        <v>928</v>
      </c>
      <c r="AH203" t="s">
        <v>45350</v>
      </c>
      <c r="AI203" t="s">
        <v>45349</v>
      </c>
      <c r="AK203" t="s">
        <v>45348</v>
      </c>
      <c r="AL203">
        <v>10</v>
      </c>
      <c r="AM203" s="5">
        <f t="shared" si="26"/>
        <v>1.1111111111111112</v>
      </c>
      <c r="AN203" s="4">
        <f t="shared" si="30"/>
        <v>1.6828642349278472E-3</v>
      </c>
      <c r="AO203" s="3"/>
      <c r="AP203">
        <v>0</v>
      </c>
      <c r="AR203" t="s">
        <v>42</v>
      </c>
      <c r="AT203" s="2" t="s">
        <v>41</v>
      </c>
      <c r="AU203" s="1">
        <f t="shared" si="27"/>
        <v>4.3370773154250806</v>
      </c>
      <c r="AV203" s="1">
        <f t="shared" si="28"/>
        <v>3.1459942034444253</v>
      </c>
      <c r="AW203" s="1">
        <f t="shared" si="29"/>
        <v>1.9549110914637686</v>
      </c>
    </row>
    <row r="204" spans="1:49" x14ac:dyDescent="0.2">
      <c r="A204">
        <v>202</v>
      </c>
      <c r="B204" t="s">
        <v>45347</v>
      </c>
      <c r="C204" t="s">
        <v>45346</v>
      </c>
      <c r="F204" t="s">
        <v>45345</v>
      </c>
      <c r="G204" t="s">
        <v>17</v>
      </c>
      <c r="H204" t="s">
        <v>16</v>
      </c>
      <c r="I204" t="s">
        <v>45344</v>
      </c>
      <c r="J204">
        <v>60015150</v>
      </c>
      <c r="K204" t="s">
        <v>12932</v>
      </c>
      <c r="L204" t="s">
        <v>10966</v>
      </c>
      <c r="M204" t="s">
        <v>2487</v>
      </c>
      <c r="N204">
        <v>3</v>
      </c>
      <c r="O204" t="s">
        <v>45343</v>
      </c>
      <c r="P204" t="s">
        <v>45342</v>
      </c>
      <c r="Q204" t="s">
        <v>12929</v>
      </c>
      <c r="R204" s="8">
        <v>41426</v>
      </c>
      <c r="S204" s="9">
        <f t="shared" si="24"/>
        <v>2013</v>
      </c>
      <c r="T204" s="9">
        <v>2013</v>
      </c>
      <c r="U204" s="9">
        <f t="shared" si="25"/>
        <v>9</v>
      </c>
      <c r="V204" s="8">
        <v>41426</v>
      </c>
      <c r="W204" t="s">
        <v>3607</v>
      </c>
      <c r="X204" s="2">
        <v>1.5840000000000001</v>
      </c>
      <c r="Y204" s="7">
        <f t="shared" si="31"/>
        <v>4.2283975334347725E-2</v>
      </c>
      <c r="AA204">
        <v>13672630</v>
      </c>
      <c r="AB204">
        <v>29047</v>
      </c>
      <c r="AD204" t="s">
        <v>6</v>
      </c>
      <c r="AE204">
        <v>15</v>
      </c>
      <c r="AG204">
        <v>63013</v>
      </c>
      <c r="AI204" t="s">
        <v>45341</v>
      </c>
      <c r="AK204" t="s">
        <v>45340</v>
      </c>
      <c r="AL204">
        <v>25</v>
      </c>
      <c r="AM204" s="5">
        <f t="shared" si="26"/>
        <v>2.7777777777777777</v>
      </c>
      <c r="AN204" s="4">
        <f t="shared" si="30"/>
        <v>4.207160587319618E-3</v>
      </c>
      <c r="AO204" s="3"/>
      <c r="AP204">
        <v>1</v>
      </c>
      <c r="AQ204" t="s">
        <v>1884</v>
      </c>
      <c r="AR204" t="s">
        <v>25796</v>
      </c>
      <c r="AS204" t="s">
        <v>1883</v>
      </c>
      <c r="AT204" s="2">
        <v>3.7290000000000001</v>
      </c>
      <c r="AU204" s="1">
        <f t="shared" si="27"/>
        <v>3.0860930910239293</v>
      </c>
      <c r="AV204" s="1">
        <f t="shared" si="28"/>
        <v>2.3245567960833671</v>
      </c>
      <c r="AW204" s="1">
        <f t="shared" si="29"/>
        <v>1.5630205011428047</v>
      </c>
    </row>
    <row r="205" spans="1:49" x14ac:dyDescent="0.2">
      <c r="A205">
        <v>203</v>
      </c>
      <c r="B205" t="s">
        <v>45339</v>
      </c>
      <c r="C205" t="s">
        <v>45338</v>
      </c>
      <c r="F205" t="s">
        <v>45337</v>
      </c>
      <c r="G205" t="s">
        <v>17</v>
      </c>
      <c r="H205" t="s">
        <v>16</v>
      </c>
      <c r="I205" t="s">
        <v>45336</v>
      </c>
      <c r="J205" t="s">
        <v>45335</v>
      </c>
      <c r="K205" t="s">
        <v>45334</v>
      </c>
      <c r="L205" t="s">
        <v>45333</v>
      </c>
      <c r="M205" t="s">
        <v>7272</v>
      </c>
      <c r="N205">
        <v>5</v>
      </c>
      <c r="O205" t="s">
        <v>45332</v>
      </c>
      <c r="P205" t="s">
        <v>45331</v>
      </c>
      <c r="Q205" t="s">
        <v>45330</v>
      </c>
      <c r="R205" s="8">
        <v>41426</v>
      </c>
      <c r="S205" s="9">
        <f t="shared" si="24"/>
        <v>2013</v>
      </c>
      <c r="T205" s="9">
        <v>2013</v>
      </c>
      <c r="U205" s="9">
        <f t="shared" si="25"/>
        <v>9</v>
      </c>
      <c r="V205" s="8">
        <v>41426</v>
      </c>
      <c r="W205" t="s">
        <v>3025</v>
      </c>
      <c r="X205" s="2">
        <v>0.63600000000000001</v>
      </c>
      <c r="Y205" s="7">
        <f t="shared" si="31"/>
        <v>1.6977656763033557E-2</v>
      </c>
      <c r="AA205">
        <v>14248220</v>
      </c>
      <c r="AB205">
        <v>130124</v>
      </c>
      <c r="AD205" t="s">
        <v>6</v>
      </c>
      <c r="AE205">
        <v>13</v>
      </c>
      <c r="AF205">
        <v>6</v>
      </c>
      <c r="AH205" t="s">
        <v>45329</v>
      </c>
      <c r="AI205" t="s">
        <v>45328</v>
      </c>
      <c r="AJ205" t="s">
        <v>45327</v>
      </c>
      <c r="AK205" t="s">
        <v>45326</v>
      </c>
      <c r="AL205">
        <v>5</v>
      </c>
      <c r="AM205" s="5">
        <f t="shared" si="26"/>
        <v>0.55555555555555558</v>
      </c>
      <c r="AN205" s="4">
        <f t="shared" si="30"/>
        <v>8.414321174639236E-4</v>
      </c>
      <c r="AO205" s="3"/>
      <c r="AP205">
        <v>1</v>
      </c>
      <c r="AR205" t="s">
        <v>42</v>
      </c>
      <c r="AT205" s="2" t="s">
        <v>41</v>
      </c>
      <c r="AU205" s="1">
        <f t="shared" si="27"/>
        <v>1.2136789369362668</v>
      </c>
      <c r="AV205" s="1">
        <f t="shared" si="28"/>
        <v>0.890954444024874</v>
      </c>
      <c r="AW205" s="1">
        <f t="shared" si="29"/>
        <v>0.56822995111348129</v>
      </c>
    </row>
    <row r="206" spans="1:49" x14ac:dyDescent="0.2">
      <c r="A206">
        <v>204</v>
      </c>
      <c r="B206" t="s">
        <v>45325</v>
      </c>
      <c r="F206" t="s">
        <v>45324</v>
      </c>
      <c r="G206" t="s">
        <v>17</v>
      </c>
      <c r="H206" t="s">
        <v>16</v>
      </c>
      <c r="I206" t="s">
        <v>45323</v>
      </c>
      <c r="J206">
        <v>100996360</v>
      </c>
      <c r="K206" t="s">
        <v>45322</v>
      </c>
      <c r="M206" t="s">
        <v>14805</v>
      </c>
      <c r="N206">
        <v>3</v>
      </c>
      <c r="O206" t="s">
        <v>45321</v>
      </c>
      <c r="P206" t="s">
        <v>45320</v>
      </c>
      <c r="Q206" t="s">
        <v>45319</v>
      </c>
      <c r="R206" s="8">
        <v>41426</v>
      </c>
      <c r="S206" s="9">
        <f t="shared" si="24"/>
        <v>2013</v>
      </c>
      <c r="T206" s="9">
        <v>2013</v>
      </c>
      <c r="U206" s="9">
        <f t="shared" si="25"/>
        <v>9</v>
      </c>
      <c r="V206" s="8">
        <v>41426</v>
      </c>
      <c r="W206" t="s">
        <v>36672</v>
      </c>
      <c r="X206" s="2">
        <v>0.52300000000000002</v>
      </c>
      <c r="Y206" s="7">
        <f t="shared" si="31"/>
        <v>1.3961186300419103E-2</v>
      </c>
      <c r="AA206">
        <v>16956133</v>
      </c>
      <c r="AB206">
        <v>26343</v>
      </c>
      <c r="AC206">
        <v>16965728</v>
      </c>
      <c r="AD206" t="s">
        <v>6</v>
      </c>
      <c r="AE206">
        <v>11</v>
      </c>
      <c r="AF206">
        <v>2</v>
      </c>
      <c r="AH206" t="s">
        <v>45318</v>
      </c>
      <c r="AI206" t="s">
        <v>45317</v>
      </c>
      <c r="AJ206" t="s">
        <v>36669</v>
      </c>
      <c r="AK206" t="s">
        <v>45316</v>
      </c>
      <c r="AL206">
        <v>2</v>
      </c>
      <c r="AM206" s="5">
        <f t="shared" si="26"/>
        <v>0.22222222222222221</v>
      </c>
      <c r="AN206" s="4">
        <f t="shared" si="30"/>
        <v>3.365728469855694E-4</v>
      </c>
      <c r="AO206" s="3"/>
      <c r="AP206">
        <v>0</v>
      </c>
      <c r="AR206" t="s">
        <v>42</v>
      </c>
      <c r="AT206" s="2">
        <v>1.4319999999999999</v>
      </c>
      <c r="AU206" s="1">
        <f t="shared" si="27"/>
        <v>0.98738022643890433</v>
      </c>
      <c r="AV206" s="1">
        <f t="shared" si="28"/>
        <v>0.71488795737023358</v>
      </c>
      <c r="AW206" s="1">
        <f t="shared" si="29"/>
        <v>0.44239568830156289</v>
      </c>
    </row>
    <row r="207" spans="1:49" x14ac:dyDescent="0.2">
      <c r="A207">
        <v>205</v>
      </c>
      <c r="B207" t="s">
        <v>45315</v>
      </c>
      <c r="C207" t="s">
        <v>45314</v>
      </c>
      <c r="F207" t="s">
        <v>45313</v>
      </c>
      <c r="G207" t="s">
        <v>17</v>
      </c>
      <c r="H207" t="s">
        <v>16</v>
      </c>
      <c r="I207" t="s">
        <v>45312</v>
      </c>
      <c r="J207">
        <v>60025578</v>
      </c>
      <c r="K207" t="s">
        <v>929</v>
      </c>
      <c r="L207" t="s">
        <v>928</v>
      </c>
      <c r="M207" t="s">
        <v>634</v>
      </c>
      <c r="N207">
        <v>3</v>
      </c>
      <c r="O207" t="s">
        <v>45311</v>
      </c>
      <c r="P207" t="s">
        <v>45310</v>
      </c>
      <c r="Q207" t="s">
        <v>4695</v>
      </c>
      <c r="R207" s="8">
        <v>41426</v>
      </c>
      <c r="S207" s="9">
        <f t="shared" si="24"/>
        <v>2013</v>
      </c>
      <c r="T207" s="9">
        <v>2013</v>
      </c>
      <c r="U207" s="9">
        <f t="shared" si="25"/>
        <v>9</v>
      </c>
      <c r="V207" s="8">
        <v>41426</v>
      </c>
      <c r="W207" t="s">
        <v>20153</v>
      </c>
      <c r="X207" s="2">
        <v>0.28599999999999998</v>
      </c>
      <c r="Y207" s="7">
        <f t="shared" si="31"/>
        <v>7.6346066575905605E-3</v>
      </c>
      <c r="AA207">
        <v>9205071</v>
      </c>
      <c r="AB207">
        <v>28139</v>
      </c>
      <c r="AC207">
        <v>15693937</v>
      </c>
      <c r="AD207" t="s">
        <v>6</v>
      </c>
      <c r="AE207">
        <v>27</v>
      </c>
      <c r="AF207">
        <v>9</v>
      </c>
      <c r="AH207" t="s">
        <v>45309</v>
      </c>
      <c r="AI207" t="s">
        <v>45308</v>
      </c>
      <c r="AK207" t="s">
        <v>45307</v>
      </c>
      <c r="AL207">
        <v>4</v>
      </c>
      <c r="AM207" s="5">
        <f t="shared" si="26"/>
        <v>0.44444444444444442</v>
      </c>
      <c r="AN207" s="4">
        <f t="shared" si="30"/>
        <v>6.7314569397113879E-4</v>
      </c>
      <c r="AO207" s="3"/>
      <c r="AP207">
        <v>0</v>
      </c>
      <c r="AR207" t="s">
        <v>45306</v>
      </c>
      <c r="AS207" t="s">
        <v>32235</v>
      </c>
      <c r="AT207" s="2" t="s">
        <v>41</v>
      </c>
      <c r="AU207" s="1">
        <f t="shared" si="27"/>
        <v>0.55461683685047347</v>
      </c>
      <c r="AV207" s="1">
        <f t="shared" si="28"/>
        <v>0.41538761757808501</v>
      </c>
      <c r="AW207" s="1">
        <f t="shared" si="29"/>
        <v>0.27615839830569655</v>
      </c>
    </row>
    <row r="208" spans="1:49" x14ac:dyDescent="0.2">
      <c r="A208">
        <v>206</v>
      </c>
      <c r="B208" t="s">
        <v>45305</v>
      </c>
      <c r="C208" t="s">
        <v>45304</v>
      </c>
      <c r="F208" t="s">
        <v>45303</v>
      </c>
      <c r="G208" t="s">
        <v>17</v>
      </c>
      <c r="H208" t="s">
        <v>16</v>
      </c>
      <c r="I208" t="s">
        <v>45302</v>
      </c>
      <c r="J208">
        <v>60103561</v>
      </c>
      <c r="K208" t="s">
        <v>12987</v>
      </c>
      <c r="L208" t="s">
        <v>12986</v>
      </c>
      <c r="M208" t="s">
        <v>68</v>
      </c>
      <c r="N208">
        <v>2</v>
      </c>
      <c r="O208" t="s">
        <v>45301</v>
      </c>
      <c r="P208" t="s">
        <v>45300</v>
      </c>
      <c r="Q208" t="s">
        <v>45299</v>
      </c>
      <c r="R208" s="8">
        <v>41426</v>
      </c>
      <c r="S208" s="9">
        <f t="shared" si="24"/>
        <v>2013</v>
      </c>
      <c r="T208" s="9">
        <v>2013</v>
      </c>
      <c r="U208" s="9">
        <f t="shared" si="25"/>
        <v>9</v>
      </c>
      <c r="V208" s="8">
        <v>41426</v>
      </c>
      <c r="W208" t="s">
        <v>27222</v>
      </c>
      <c r="X208" s="2">
        <v>0.33800000000000002</v>
      </c>
      <c r="Y208" s="7">
        <f t="shared" si="31"/>
        <v>9.0227169589706634E-3</v>
      </c>
      <c r="AA208">
        <v>34347</v>
      </c>
      <c r="AB208">
        <v>17722</v>
      </c>
      <c r="AC208">
        <v>19589395</v>
      </c>
      <c r="AD208" t="s">
        <v>6</v>
      </c>
      <c r="AE208">
        <v>68</v>
      </c>
      <c r="AF208" s="6">
        <v>44352</v>
      </c>
      <c r="AH208" t="s">
        <v>45298</v>
      </c>
      <c r="AI208" t="s">
        <v>45297</v>
      </c>
      <c r="AJ208" t="s">
        <v>45296</v>
      </c>
      <c r="AK208" t="s">
        <v>45295</v>
      </c>
      <c r="AL208">
        <v>2</v>
      </c>
      <c r="AM208" s="5">
        <f t="shared" si="26"/>
        <v>0.22222222222222221</v>
      </c>
      <c r="AN208" s="4">
        <f t="shared" si="30"/>
        <v>3.365728469855694E-4</v>
      </c>
      <c r="AO208" s="3"/>
      <c r="AP208">
        <v>0</v>
      </c>
      <c r="AR208" t="s">
        <v>42</v>
      </c>
      <c r="AT208" s="2" t="s">
        <v>41</v>
      </c>
      <c r="AU208" s="1">
        <f t="shared" si="27"/>
        <v>0.64168737253751351</v>
      </c>
      <c r="AV208" s="1">
        <f t="shared" si="28"/>
        <v>0.46796449029781162</v>
      </c>
      <c r="AW208" s="1">
        <f t="shared" si="29"/>
        <v>0.29424160805810978</v>
      </c>
    </row>
    <row r="209" spans="1:49" x14ac:dyDescent="0.2">
      <c r="A209">
        <v>207</v>
      </c>
      <c r="B209" t="s">
        <v>45294</v>
      </c>
      <c r="C209" t="s">
        <v>45293</v>
      </c>
      <c r="F209" t="s">
        <v>45292</v>
      </c>
      <c r="G209" t="s">
        <v>17</v>
      </c>
      <c r="H209" t="s">
        <v>16</v>
      </c>
      <c r="I209" t="s">
        <v>4698</v>
      </c>
      <c r="J209">
        <v>60025578</v>
      </c>
      <c r="K209" t="s">
        <v>929</v>
      </c>
      <c r="L209" t="s">
        <v>928</v>
      </c>
      <c r="M209" t="s">
        <v>634</v>
      </c>
      <c r="N209">
        <v>4</v>
      </c>
      <c r="O209" t="s">
        <v>45291</v>
      </c>
      <c r="P209" t="s">
        <v>45290</v>
      </c>
      <c r="Q209" t="s">
        <v>925</v>
      </c>
      <c r="R209" s="8">
        <v>41426</v>
      </c>
      <c r="S209" s="9">
        <f t="shared" si="24"/>
        <v>2013</v>
      </c>
      <c r="T209" s="9">
        <v>2013</v>
      </c>
      <c r="U209" s="9">
        <f t="shared" si="25"/>
        <v>9</v>
      </c>
      <c r="V209" s="8">
        <v>41426</v>
      </c>
      <c r="W209" t="s">
        <v>20153</v>
      </c>
      <c r="X209" s="2">
        <v>0.28599999999999998</v>
      </c>
      <c r="Y209" s="7">
        <f t="shared" si="31"/>
        <v>7.6346066575905605E-3</v>
      </c>
      <c r="AA209">
        <v>9205071</v>
      </c>
      <c r="AB209">
        <v>28139</v>
      </c>
      <c r="AC209">
        <v>15693937</v>
      </c>
      <c r="AD209" t="s">
        <v>6</v>
      </c>
      <c r="AE209">
        <v>27</v>
      </c>
      <c r="AF209">
        <v>9</v>
      </c>
      <c r="AH209" t="s">
        <v>45289</v>
      </c>
      <c r="AI209" t="s">
        <v>45288</v>
      </c>
      <c r="AK209" t="s">
        <v>45287</v>
      </c>
      <c r="AL209">
        <v>14</v>
      </c>
      <c r="AM209" s="5">
        <f t="shared" si="26"/>
        <v>1.5555555555555556</v>
      </c>
      <c r="AN209" s="4">
        <f t="shared" si="30"/>
        <v>2.356009928898986E-3</v>
      </c>
      <c r="AO209" s="3"/>
      <c r="AP209">
        <v>0</v>
      </c>
      <c r="AR209">
        <v>61201018</v>
      </c>
      <c r="AS209" t="s">
        <v>32235</v>
      </c>
      <c r="AT209" s="2" t="s">
        <v>41</v>
      </c>
      <c r="AU209" s="1">
        <f t="shared" si="27"/>
        <v>0.60510276389830886</v>
      </c>
      <c r="AV209" s="1">
        <f t="shared" si="28"/>
        <v>0.49953082932447734</v>
      </c>
      <c r="AW209" s="1">
        <f t="shared" si="29"/>
        <v>0.39395889475064577</v>
      </c>
    </row>
    <row r="210" spans="1:49" x14ac:dyDescent="0.2">
      <c r="A210">
        <v>208</v>
      </c>
      <c r="B210" t="s">
        <v>45286</v>
      </c>
      <c r="C210" t="s">
        <v>45285</v>
      </c>
      <c r="F210" t="s">
        <v>45284</v>
      </c>
      <c r="G210" t="s">
        <v>17</v>
      </c>
      <c r="H210" t="s">
        <v>16</v>
      </c>
      <c r="I210" t="s">
        <v>3007</v>
      </c>
      <c r="J210">
        <v>60000934</v>
      </c>
      <c r="K210" t="s">
        <v>3006</v>
      </c>
      <c r="L210" t="s">
        <v>3005</v>
      </c>
      <c r="M210" t="s">
        <v>68</v>
      </c>
      <c r="N210">
        <v>3</v>
      </c>
      <c r="O210" t="s">
        <v>3004</v>
      </c>
      <c r="P210" t="s">
        <v>3003</v>
      </c>
      <c r="Q210" t="s">
        <v>3002</v>
      </c>
      <c r="R210" s="8">
        <v>41426</v>
      </c>
      <c r="S210" s="9">
        <f t="shared" si="24"/>
        <v>2013</v>
      </c>
      <c r="T210" s="9">
        <v>2013</v>
      </c>
      <c r="U210" s="9">
        <f t="shared" si="25"/>
        <v>9</v>
      </c>
      <c r="V210" s="8">
        <v>41426</v>
      </c>
      <c r="W210" t="s">
        <v>20153</v>
      </c>
      <c r="X210" s="2">
        <v>0.28599999999999998</v>
      </c>
      <c r="Y210" s="7">
        <f t="shared" si="31"/>
        <v>7.6346066575905605E-3</v>
      </c>
      <c r="AA210">
        <v>9205071</v>
      </c>
      <c r="AB210">
        <v>28139</v>
      </c>
      <c r="AC210">
        <v>15693937</v>
      </c>
      <c r="AD210" t="s">
        <v>6</v>
      </c>
      <c r="AE210">
        <v>27</v>
      </c>
      <c r="AF210">
        <v>9</v>
      </c>
      <c r="AH210" t="s">
        <v>45283</v>
      </c>
      <c r="AI210" t="s">
        <v>45282</v>
      </c>
      <c r="AK210" t="s">
        <v>45281</v>
      </c>
      <c r="AL210">
        <v>7</v>
      </c>
      <c r="AM210" s="5">
        <f t="shared" si="26"/>
        <v>0.77777777777777779</v>
      </c>
      <c r="AN210" s="4">
        <f t="shared" si="30"/>
        <v>1.178004964449493E-3</v>
      </c>
      <c r="AO210" s="3"/>
      <c r="AP210">
        <v>0</v>
      </c>
      <c r="AR210" t="s">
        <v>42</v>
      </c>
      <c r="AT210" s="2" t="s">
        <v>41</v>
      </c>
      <c r="AU210" s="1">
        <f t="shared" si="27"/>
        <v>0.56976261496482394</v>
      </c>
      <c r="AV210" s="1">
        <f t="shared" si="28"/>
        <v>0.44063058110200265</v>
      </c>
      <c r="AW210" s="1">
        <f t="shared" si="29"/>
        <v>0.3114985472391813</v>
      </c>
    </row>
    <row r="211" spans="1:49" x14ac:dyDescent="0.2">
      <c r="A211">
        <v>209</v>
      </c>
      <c r="B211" t="s">
        <v>45280</v>
      </c>
      <c r="C211" t="s">
        <v>45279</v>
      </c>
      <c r="F211" t="s">
        <v>45278</v>
      </c>
      <c r="G211" t="s">
        <v>17</v>
      </c>
      <c r="H211" t="s">
        <v>16</v>
      </c>
      <c r="I211" t="s">
        <v>45277</v>
      </c>
      <c r="J211" t="s">
        <v>45276</v>
      </c>
      <c r="K211" t="s">
        <v>45275</v>
      </c>
      <c r="L211" t="s">
        <v>45274</v>
      </c>
      <c r="M211" t="s">
        <v>2211</v>
      </c>
      <c r="N211">
        <v>5</v>
      </c>
      <c r="O211" t="s">
        <v>45273</v>
      </c>
      <c r="P211" t="s">
        <v>45272</v>
      </c>
      <c r="Q211" t="s">
        <v>45271</v>
      </c>
      <c r="R211" s="8">
        <v>41426</v>
      </c>
      <c r="S211" s="9">
        <f t="shared" si="24"/>
        <v>2013</v>
      </c>
      <c r="T211" s="9">
        <v>2013</v>
      </c>
      <c r="U211" s="9">
        <f t="shared" si="25"/>
        <v>9</v>
      </c>
      <c r="V211" s="8">
        <v>41426</v>
      </c>
      <c r="W211" t="s">
        <v>20153</v>
      </c>
      <c r="X211" s="2">
        <v>0.28599999999999998</v>
      </c>
      <c r="Y211" s="7">
        <f t="shared" si="31"/>
        <v>7.6346066575905605E-3</v>
      </c>
      <c r="AA211">
        <v>9205071</v>
      </c>
      <c r="AB211">
        <v>28139</v>
      </c>
      <c r="AC211">
        <v>15693937</v>
      </c>
      <c r="AD211" t="s">
        <v>6</v>
      </c>
      <c r="AE211">
        <v>27</v>
      </c>
      <c r="AF211">
        <v>9</v>
      </c>
      <c r="AH211" t="s">
        <v>45270</v>
      </c>
      <c r="AI211" t="s">
        <v>45269</v>
      </c>
      <c r="AK211" t="s">
        <v>45268</v>
      </c>
      <c r="AL211">
        <v>22</v>
      </c>
      <c r="AM211" s="5">
        <f t="shared" si="26"/>
        <v>2.4444444444444446</v>
      </c>
      <c r="AN211" s="4">
        <f t="shared" si="30"/>
        <v>3.702301316841264E-3</v>
      </c>
      <c r="AO211" s="3"/>
      <c r="AP211">
        <v>0</v>
      </c>
      <c r="AQ211" t="s">
        <v>4533</v>
      </c>
      <c r="AR211">
        <v>127919</v>
      </c>
      <c r="AS211" t="s">
        <v>4532</v>
      </c>
      <c r="AT211" s="2" t="s">
        <v>41</v>
      </c>
      <c r="AU211" s="1">
        <f t="shared" si="27"/>
        <v>0.64549150553657708</v>
      </c>
      <c r="AV211" s="1">
        <f t="shared" si="28"/>
        <v>0.56684539872159123</v>
      </c>
      <c r="AW211" s="1">
        <f t="shared" si="29"/>
        <v>0.48819929190660522</v>
      </c>
    </row>
    <row r="212" spans="1:49" x14ac:dyDescent="0.2">
      <c r="A212">
        <v>210</v>
      </c>
      <c r="B212" t="s">
        <v>45267</v>
      </c>
      <c r="C212" t="s">
        <v>45266</v>
      </c>
      <c r="F212" t="s">
        <v>45265</v>
      </c>
      <c r="G212" t="s">
        <v>17</v>
      </c>
      <c r="H212" t="s">
        <v>16</v>
      </c>
      <c r="I212" t="s">
        <v>12988</v>
      </c>
      <c r="J212" t="s">
        <v>45264</v>
      </c>
      <c r="K212" t="s">
        <v>45263</v>
      </c>
      <c r="L212" t="s">
        <v>45262</v>
      </c>
      <c r="M212" t="s">
        <v>4623</v>
      </c>
      <c r="N212">
        <v>3</v>
      </c>
      <c r="O212" t="s">
        <v>45261</v>
      </c>
      <c r="P212" t="s">
        <v>45260</v>
      </c>
      <c r="Q212" t="s">
        <v>45259</v>
      </c>
      <c r="R212" s="8">
        <v>41426</v>
      </c>
      <c r="S212" s="9">
        <f t="shared" si="24"/>
        <v>2013</v>
      </c>
      <c r="T212" s="9">
        <v>2013</v>
      </c>
      <c r="U212" s="9">
        <f t="shared" si="25"/>
        <v>9</v>
      </c>
      <c r="V212" s="8">
        <v>41426</v>
      </c>
      <c r="W212" t="s">
        <v>20153</v>
      </c>
      <c r="X212" s="2">
        <v>0.28599999999999998</v>
      </c>
      <c r="Y212" s="7">
        <f t="shared" si="31"/>
        <v>7.6346066575905605E-3</v>
      </c>
      <c r="AA212">
        <v>9205071</v>
      </c>
      <c r="AB212">
        <v>28139</v>
      </c>
      <c r="AC212">
        <v>15693937</v>
      </c>
      <c r="AD212" t="s">
        <v>6</v>
      </c>
      <c r="AE212">
        <v>27</v>
      </c>
      <c r="AF212">
        <v>9</v>
      </c>
      <c r="AH212" t="s">
        <v>45258</v>
      </c>
      <c r="AI212" t="s">
        <v>45257</v>
      </c>
      <c r="AK212" t="s">
        <v>45256</v>
      </c>
      <c r="AL212">
        <v>12</v>
      </c>
      <c r="AM212" s="5">
        <f t="shared" si="26"/>
        <v>1.3333333333333333</v>
      </c>
      <c r="AN212" s="4">
        <f t="shared" si="30"/>
        <v>2.0194370819134164E-3</v>
      </c>
      <c r="AO212" s="3"/>
      <c r="AP212">
        <v>0</v>
      </c>
      <c r="AR212" t="s">
        <v>42</v>
      </c>
      <c r="AT212" s="2" t="s">
        <v>41</v>
      </c>
      <c r="AU212" s="1">
        <f t="shared" si="27"/>
        <v>0.59500557848874169</v>
      </c>
      <c r="AV212" s="1">
        <f t="shared" si="28"/>
        <v>0.48270218697519884</v>
      </c>
      <c r="AW212" s="1">
        <f t="shared" si="29"/>
        <v>0.37039879546165594</v>
      </c>
    </row>
    <row r="213" spans="1:49" x14ac:dyDescent="0.2">
      <c r="A213">
        <v>211</v>
      </c>
      <c r="B213" t="s">
        <v>45255</v>
      </c>
      <c r="C213" t="s">
        <v>45254</v>
      </c>
      <c r="F213" t="s">
        <v>45253</v>
      </c>
      <c r="G213" t="s">
        <v>17</v>
      </c>
      <c r="H213" t="s">
        <v>16</v>
      </c>
      <c r="I213" t="s">
        <v>45252</v>
      </c>
      <c r="J213" t="s">
        <v>45251</v>
      </c>
      <c r="K213" t="s">
        <v>45250</v>
      </c>
      <c r="L213" t="s">
        <v>45249</v>
      </c>
      <c r="M213" t="s">
        <v>21040</v>
      </c>
      <c r="N213">
        <v>2</v>
      </c>
      <c r="O213" t="s">
        <v>45248</v>
      </c>
      <c r="P213" t="s">
        <v>45247</v>
      </c>
      <c r="Q213" t="s">
        <v>45246</v>
      </c>
      <c r="R213" s="8">
        <v>41426</v>
      </c>
      <c r="S213" s="9">
        <f t="shared" si="24"/>
        <v>2013</v>
      </c>
      <c r="T213" s="9">
        <v>2013</v>
      </c>
      <c r="U213" s="9">
        <f t="shared" si="25"/>
        <v>9</v>
      </c>
      <c r="V213" s="8">
        <v>41426</v>
      </c>
      <c r="W213" t="s">
        <v>45245</v>
      </c>
      <c r="X213" s="2">
        <v>0.33200000000000002</v>
      </c>
      <c r="Y213" s="7">
        <f t="shared" si="31"/>
        <v>8.8625503857344985E-3</v>
      </c>
      <c r="AA213">
        <v>15698025</v>
      </c>
      <c r="AB213">
        <v>144926</v>
      </c>
      <c r="AC213">
        <v>15728137</v>
      </c>
      <c r="AD213" t="s">
        <v>6</v>
      </c>
      <c r="AE213">
        <v>12</v>
      </c>
      <c r="AF213">
        <v>2</v>
      </c>
      <c r="AH213" t="s">
        <v>45244</v>
      </c>
      <c r="AI213" t="s">
        <v>45243</v>
      </c>
      <c r="AJ213" t="s">
        <v>45242</v>
      </c>
      <c r="AK213" t="s">
        <v>45241</v>
      </c>
      <c r="AL213">
        <v>10</v>
      </c>
      <c r="AM213" s="5">
        <f t="shared" si="26"/>
        <v>1.1111111111111112</v>
      </c>
      <c r="AN213" s="4">
        <f t="shared" si="30"/>
        <v>1.6828642349278472E-3</v>
      </c>
      <c r="AO213" s="3"/>
      <c r="AP213">
        <v>0</v>
      </c>
      <c r="AR213" t="s">
        <v>45240</v>
      </c>
      <c r="AT213" s="2">
        <v>1.8069999999999999</v>
      </c>
      <c r="AU213" s="1">
        <f t="shared" si="27"/>
        <v>0.67086445404925032</v>
      </c>
      <c r="AV213" s="1">
        <f t="shared" si="28"/>
        <v>0.52727073103311728</v>
      </c>
      <c r="AW213" s="1">
        <f t="shared" si="29"/>
        <v>0.38367700801698429</v>
      </c>
    </row>
    <row r="214" spans="1:49" x14ac:dyDescent="0.2">
      <c r="A214">
        <v>212</v>
      </c>
      <c r="B214" t="s">
        <v>45239</v>
      </c>
      <c r="C214" t="s">
        <v>45238</v>
      </c>
      <c r="E214">
        <v>23179190</v>
      </c>
      <c r="F214" t="s">
        <v>45237</v>
      </c>
      <c r="G214" t="s">
        <v>17</v>
      </c>
      <c r="H214" t="s">
        <v>16</v>
      </c>
      <c r="I214" t="s">
        <v>45236</v>
      </c>
      <c r="J214" t="s">
        <v>45235</v>
      </c>
      <c r="K214" t="s">
        <v>45234</v>
      </c>
      <c r="L214" t="s">
        <v>45233</v>
      </c>
      <c r="M214" t="s">
        <v>45232</v>
      </c>
      <c r="N214">
        <v>7</v>
      </c>
      <c r="O214" t="s">
        <v>45231</v>
      </c>
      <c r="P214" t="s">
        <v>45230</v>
      </c>
      <c r="Q214" t="s">
        <v>45229</v>
      </c>
      <c r="R214" s="8">
        <v>41426</v>
      </c>
      <c r="S214" s="9">
        <f t="shared" si="24"/>
        <v>2013</v>
      </c>
      <c r="T214" s="9">
        <v>2013</v>
      </c>
      <c r="U214" s="9">
        <f t="shared" si="25"/>
        <v>9</v>
      </c>
      <c r="V214" s="8">
        <v>41426</v>
      </c>
      <c r="W214" t="s">
        <v>45200</v>
      </c>
      <c r="X214" s="2">
        <v>0.39200000000000002</v>
      </c>
      <c r="Y214" s="7">
        <f t="shared" si="31"/>
        <v>1.0464216118096155E-2</v>
      </c>
      <c r="AA214">
        <v>1448420</v>
      </c>
      <c r="AB214">
        <v>29514</v>
      </c>
      <c r="AC214">
        <v>17423406</v>
      </c>
      <c r="AD214" t="s">
        <v>6</v>
      </c>
      <c r="AE214">
        <v>155</v>
      </c>
      <c r="AF214">
        <v>1</v>
      </c>
      <c r="AG214" t="s">
        <v>45228</v>
      </c>
      <c r="AH214" s="10">
        <v>42309</v>
      </c>
      <c r="AI214" t="s">
        <v>45227</v>
      </c>
      <c r="AK214" t="s">
        <v>45226</v>
      </c>
      <c r="AL214">
        <v>10</v>
      </c>
      <c r="AM214" s="5">
        <f t="shared" si="26"/>
        <v>1.1111111111111112</v>
      </c>
      <c r="AN214" s="4">
        <f t="shared" si="30"/>
        <v>1.6828642349278472E-3</v>
      </c>
      <c r="AO214" s="3"/>
      <c r="AP214">
        <v>0</v>
      </c>
      <c r="AR214" t="s">
        <v>42</v>
      </c>
      <c r="AT214" s="2">
        <v>0.97199999999999998</v>
      </c>
      <c r="AU214" s="1">
        <f t="shared" si="27"/>
        <v>0.7829810553145663</v>
      </c>
      <c r="AV214" s="1">
        <f t="shared" si="28"/>
        <v>0.60735401765120012</v>
      </c>
      <c r="AW214" s="1">
        <f t="shared" si="29"/>
        <v>0.43172697998783394</v>
      </c>
    </row>
    <row r="215" spans="1:49" x14ac:dyDescent="0.2">
      <c r="A215">
        <v>213</v>
      </c>
      <c r="B215" t="s">
        <v>45225</v>
      </c>
      <c r="C215" t="s">
        <v>45224</v>
      </c>
      <c r="F215" t="s">
        <v>45223</v>
      </c>
      <c r="G215" t="s">
        <v>17</v>
      </c>
      <c r="H215" t="s">
        <v>16</v>
      </c>
      <c r="I215" t="s">
        <v>45222</v>
      </c>
      <c r="J215" t="s">
        <v>45221</v>
      </c>
      <c r="K215" t="s">
        <v>45220</v>
      </c>
      <c r="L215" t="s">
        <v>45219</v>
      </c>
      <c r="M215" t="s">
        <v>2079</v>
      </c>
      <c r="N215">
        <v>8</v>
      </c>
      <c r="O215" t="s">
        <v>45218</v>
      </c>
      <c r="P215" t="s">
        <v>45217</v>
      </c>
      <c r="Q215" t="s">
        <v>45216</v>
      </c>
      <c r="R215" s="8">
        <v>41426</v>
      </c>
      <c r="S215" s="9">
        <f t="shared" si="24"/>
        <v>2013</v>
      </c>
      <c r="T215" s="9">
        <v>2013</v>
      </c>
      <c r="U215" s="9">
        <f t="shared" si="25"/>
        <v>9</v>
      </c>
      <c r="V215" s="8">
        <v>41426</v>
      </c>
      <c r="W215" t="s">
        <v>45215</v>
      </c>
      <c r="X215" s="2">
        <v>0.67900000000000005</v>
      </c>
      <c r="Y215" s="7">
        <f t="shared" si="31"/>
        <v>1.8125517204559412E-2</v>
      </c>
      <c r="AA215">
        <v>15351459</v>
      </c>
      <c r="AB215">
        <v>18132</v>
      </c>
      <c r="AC215">
        <v>15351467</v>
      </c>
      <c r="AD215" t="s">
        <v>6</v>
      </c>
      <c r="AE215">
        <v>29</v>
      </c>
      <c r="AF215">
        <v>5</v>
      </c>
      <c r="AH215" t="s">
        <v>45214</v>
      </c>
      <c r="AI215" t="s">
        <v>45213</v>
      </c>
      <c r="AJ215" t="s">
        <v>45212</v>
      </c>
      <c r="AK215" t="s">
        <v>45211</v>
      </c>
      <c r="AL215">
        <v>46</v>
      </c>
      <c r="AM215" s="5">
        <f t="shared" si="26"/>
        <v>5.1111111111111107</v>
      </c>
      <c r="AN215" s="4">
        <f t="shared" si="30"/>
        <v>7.7411754806680968E-3</v>
      </c>
      <c r="AO215" s="3"/>
      <c r="AP215">
        <v>0</v>
      </c>
      <c r="AR215" t="s">
        <v>42</v>
      </c>
      <c r="AS215" t="s">
        <v>45210</v>
      </c>
      <c r="AT215" s="2">
        <v>2.4430000000000001</v>
      </c>
      <c r="AU215" s="1">
        <f t="shared" si="27"/>
        <v>1.5010214687392016</v>
      </c>
      <c r="AV215" s="1">
        <f t="shared" si="28"/>
        <v>1.2933346342613756</v>
      </c>
      <c r="AW215" s="1">
        <f t="shared" si="29"/>
        <v>1.0856477997835492</v>
      </c>
    </row>
    <row r="216" spans="1:49" x14ac:dyDescent="0.2">
      <c r="A216">
        <v>214</v>
      </c>
      <c r="B216" t="s">
        <v>45209</v>
      </c>
      <c r="C216" t="s">
        <v>45208</v>
      </c>
      <c r="E216">
        <v>23179188</v>
      </c>
      <c r="F216" t="s">
        <v>45207</v>
      </c>
      <c r="G216" t="s">
        <v>17</v>
      </c>
      <c r="H216" t="s">
        <v>16</v>
      </c>
      <c r="I216" t="s">
        <v>43107</v>
      </c>
      <c r="J216" t="s">
        <v>45206</v>
      </c>
      <c r="K216" t="s">
        <v>45205</v>
      </c>
      <c r="L216" t="s">
        <v>45204</v>
      </c>
      <c r="M216" t="s">
        <v>32</v>
      </c>
      <c r="N216">
        <v>7</v>
      </c>
      <c r="O216" t="s">
        <v>45203</v>
      </c>
      <c r="P216" t="s">
        <v>45202</v>
      </c>
      <c r="Q216" t="s">
        <v>45201</v>
      </c>
      <c r="R216" s="8">
        <v>41426</v>
      </c>
      <c r="S216" s="9">
        <f t="shared" si="24"/>
        <v>2013</v>
      </c>
      <c r="T216" s="9">
        <v>2013</v>
      </c>
      <c r="U216" s="9">
        <f t="shared" si="25"/>
        <v>9</v>
      </c>
      <c r="V216" s="8">
        <v>41426</v>
      </c>
      <c r="W216" t="s">
        <v>45200</v>
      </c>
      <c r="X216" s="2">
        <v>0.39200000000000002</v>
      </c>
      <c r="Y216" s="7">
        <f t="shared" si="31"/>
        <v>1.0464216118096155E-2</v>
      </c>
      <c r="AA216">
        <v>1448420</v>
      </c>
      <c r="AB216">
        <v>29514</v>
      </c>
      <c r="AC216">
        <v>17423406</v>
      </c>
      <c r="AD216" t="s">
        <v>6</v>
      </c>
      <c r="AE216">
        <v>155</v>
      </c>
      <c r="AF216">
        <v>1</v>
      </c>
      <c r="AG216" t="s">
        <v>45199</v>
      </c>
      <c r="AH216" t="s">
        <v>27655</v>
      </c>
      <c r="AI216" t="s">
        <v>45198</v>
      </c>
      <c r="AK216" t="s">
        <v>45197</v>
      </c>
      <c r="AL216">
        <v>18</v>
      </c>
      <c r="AM216" s="5">
        <f t="shared" si="26"/>
        <v>2</v>
      </c>
      <c r="AN216" s="4">
        <f t="shared" si="30"/>
        <v>3.0291556228701248E-3</v>
      </c>
      <c r="AO216" s="3"/>
      <c r="AP216">
        <v>0</v>
      </c>
      <c r="AQ216" t="s">
        <v>400</v>
      </c>
      <c r="AR216" t="s">
        <v>45196</v>
      </c>
      <c r="AS216" t="s">
        <v>399</v>
      </c>
      <c r="AT216" s="2">
        <v>0.97199999999999998</v>
      </c>
      <c r="AU216" s="1">
        <f t="shared" si="27"/>
        <v>0.82336979695283441</v>
      </c>
      <c r="AV216" s="1">
        <f t="shared" si="28"/>
        <v>0.67466858704831389</v>
      </c>
      <c r="AW216" s="1">
        <f t="shared" si="29"/>
        <v>0.52596737714379338</v>
      </c>
    </row>
    <row r="217" spans="1:49" x14ac:dyDescent="0.2">
      <c r="A217">
        <v>215</v>
      </c>
      <c r="B217" t="s">
        <v>45195</v>
      </c>
      <c r="C217" t="s">
        <v>45194</v>
      </c>
      <c r="F217" t="s">
        <v>45193</v>
      </c>
      <c r="G217" t="s">
        <v>17</v>
      </c>
      <c r="H217" t="s">
        <v>16</v>
      </c>
      <c r="I217" t="s">
        <v>45192</v>
      </c>
      <c r="J217" t="s">
        <v>45191</v>
      </c>
      <c r="K217" t="s">
        <v>45190</v>
      </c>
      <c r="L217" t="s">
        <v>45189</v>
      </c>
      <c r="M217" t="s">
        <v>1236</v>
      </c>
      <c r="N217">
        <v>4</v>
      </c>
      <c r="O217" t="s">
        <v>45188</v>
      </c>
      <c r="P217" t="s">
        <v>45187</v>
      </c>
      <c r="Q217" t="s">
        <v>45186</v>
      </c>
      <c r="R217" s="8">
        <v>41426</v>
      </c>
      <c r="S217" s="9">
        <f t="shared" si="24"/>
        <v>2013</v>
      </c>
      <c r="T217" s="9">
        <v>2013</v>
      </c>
      <c r="U217" s="9">
        <f t="shared" si="25"/>
        <v>9</v>
      </c>
      <c r="V217" s="8">
        <v>41426</v>
      </c>
      <c r="W217" t="s">
        <v>31229</v>
      </c>
      <c r="X217" s="2">
        <v>0.61899999999999999</v>
      </c>
      <c r="Y217" s="7">
        <f t="shared" si="31"/>
        <v>1.6523851472197752E-2</v>
      </c>
      <c r="AA217">
        <v>14966</v>
      </c>
      <c r="AB217">
        <v>12936</v>
      </c>
      <c r="AD217" t="s">
        <v>6</v>
      </c>
      <c r="AE217">
        <v>133</v>
      </c>
      <c r="AF217">
        <v>6</v>
      </c>
      <c r="AH217" t="s">
        <v>45185</v>
      </c>
      <c r="AI217" t="s">
        <v>45184</v>
      </c>
      <c r="AK217" t="s">
        <v>45183</v>
      </c>
      <c r="AL217">
        <v>3</v>
      </c>
      <c r="AM217" s="5">
        <f t="shared" si="26"/>
        <v>0.33333333333333331</v>
      </c>
      <c r="AN217" s="4">
        <f t="shared" si="30"/>
        <v>5.048592704783541E-4</v>
      </c>
      <c r="AO217" s="3"/>
      <c r="AP217">
        <v>0</v>
      </c>
      <c r="AQ217" t="s">
        <v>1884</v>
      </c>
      <c r="AR217" t="s">
        <v>45182</v>
      </c>
      <c r="AS217" t="s">
        <v>1883</v>
      </c>
      <c r="AT217" s="2" t="s">
        <v>41</v>
      </c>
      <c r="AU217" s="1">
        <f t="shared" si="27"/>
        <v>1.1718153811681933</v>
      </c>
      <c r="AV217" s="1">
        <f t="shared" si="28"/>
        <v>0.85143553713380538</v>
      </c>
      <c r="AW217" s="1">
        <f t="shared" si="29"/>
        <v>0.53105569309941736</v>
      </c>
    </row>
    <row r="218" spans="1:49" x14ac:dyDescent="0.2">
      <c r="A218">
        <v>216</v>
      </c>
      <c r="B218" t="s">
        <v>45181</v>
      </c>
      <c r="C218" t="s">
        <v>45180</v>
      </c>
      <c r="F218" t="s">
        <v>45179</v>
      </c>
      <c r="G218" t="s">
        <v>17</v>
      </c>
      <c r="H218" t="s">
        <v>16</v>
      </c>
      <c r="I218" t="s">
        <v>45178</v>
      </c>
      <c r="J218">
        <v>60020697</v>
      </c>
      <c r="K218" t="s">
        <v>17531</v>
      </c>
      <c r="L218" t="s">
        <v>12429</v>
      </c>
      <c r="M218" t="s">
        <v>634</v>
      </c>
      <c r="N218">
        <v>28</v>
      </c>
      <c r="O218" t="s">
        <v>45177</v>
      </c>
      <c r="P218" t="s">
        <v>45176</v>
      </c>
      <c r="Q218" t="s">
        <v>45175</v>
      </c>
      <c r="R218" s="8">
        <v>41426</v>
      </c>
      <c r="S218" s="9">
        <f t="shared" si="24"/>
        <v>2013</v>
      </c>
      <c r="T218" s="9">
        <v>2013</v>
      </c>
      <c r="U218" s="9">
        <f t="shared" si="25"/>
        <v>9</v>
      </c>
      <c r="V218" s="8">
        <v>41426</v>
      </c>
      <c r="W218" t="s">
        <v>1372</v>
      </c>
      <c r="X218" s="2">
        <v>1.3280000000000001</v>
      </c>
      <c r="Y218" s="7">
        <f t="shared" si="31"/>
        <v>3.5450201542937994E-2</v>
      </c>
      <c r="AA218">
        <v>7413335</v>
      </c>
      <c r="AB218">
        <v>29251</v>
      </c>
      <c r="AC218">
        <v>13616587</v>
      </c>
      <c r="AD218" t="s">
        <v>6</v>
      </c>
      <c r="AE218">
        <v>55</v>
      </c>
      <c r="AF218">
        <v>6</v>
      </c>
      <c r="AG218">
        <v>65007</v>
      </c>
      <c r="AI218" t="s">
        <v>45174</v>
      </c>
      <c r="AK218" t="s">
        <v>45173</v>
      </c>
      <c r="AL218">
        <v>9</v>
      </c>
      <c r="AM218" s="5">
        <f t="shared" si="26"/>
        <v>1</v>
      </c>
      <c r="AN218" s="4">
        <f t="shared" si="30"/>
        <v>1.5145778114350624E-3</v>
      </c>
      <c r="AO218" s="3"/>
      <c r="AP218">
        <v>0</v>
      </c>
      <c r="AR218" t="s">
        <v>42</v>
      </c>
      <c r="AT218" s="2">
        <v>2.4580000000000002</v>
      </c>
      <c r="AU218" s="1">
        <f t="shared" si="27"/>
        <v>2.5269514423487114</v>
      </c>
      <c r="AV218" s="1">
        <f t="shared" si="28"/>
        <v>1.8482389677186528</v>
      </c>
      <c r="AW218" s="1">
        <f t="shared" si="29"/>
        <v>1.1695264930885942</v>
      </c>
    </row>
    <row r="219" spans="1:49" x14ac:dyDescent="0.2">
      <c r="A219">
        <v>217</v>
      </c>
      <c r="B219" t="s">
        <v>45172</v>
      </c>
      <c r="C219" t="s">
        <v>45171</v>
      </c>
      <c r="F219" t="s">
        <v>45170</v>
      </c>
      <c r="G219" t="s">
        <v>17</v>
      </c>
      <c r="H219" t="s">
        <v>16</v>
      </c>
      <c r="I219" t="s">
        <v>38867</v>
      </c>
      <c r="J219">
        <v>60102429</v>
      </c>
      <c r="K219" t="s">
        <v>37249</v>
      </c>
      <c r="L219" t="s">
        <v>21223</v>
      </c>
      <c r="M219" t="s">
        <v>634</v>
      </c>
      <c r="N219">
        <v>1</v>
      </c>
      <c r="O219" t="s">
        <v>45169</v>
      </c>
      <c r="P219">
        <v>14030734700</v>
      </c>
      <c r="Q219">
        <v>60102429</v>
      </c>
      <c r="R219" s="8">
        <v>41426</v>
      </c>
      <c r="S219" s="9">
        <f t="shared" si="24"/>
        <v>2013</v>
      </c>
      <c r="T219" s="9">
        <v>2013</v>
      </c>
      <c r="U219" s="9">
        <f t="shared" si="25"/>
        <v>9</v>
      </c>
      <c r="V219" s="8">
        <v>41426</v>
      </c>
      <c r="W219" t="s">
        <v>27589</v>
      </c>
      <c r="X219" s="2">
        <v>0.39</v>
      </c>
      <c r="Y219" s="7">
        <f t="shared" si="31"/>
        <v>1.0410827260350766E-2</v>
      </c>
      <c r="AA219" t="s">
        <v>27588</v>
      </c>
      <c r="AB219">
        <v>18780</v>
      </c>
      <c r="AC219">
        <v>15315878</v>
      </c>
      <c r="AD219" t="s">
        <v>6</v>
      </c>
      <c r="AE219">
        <v>32</v>
      </c>
      <c r="AF219">
        <v>3</v>
      </c>
      <c r="AH219" t="s">
        <v>45168</v>
      </c>
      <c r="AI219" t="s">
        <v>45167</v>
      </c>
      <c r="AJ219" t="s">
        <v>45166</v>
      </c>
      <c r="AK219" t="s">
        <v>45165</v>
      </c>
      <c r="AL219">
        <v>12</v>
      </c>
      <c r="AM219" s="5">
        <f t="shared" si="26"/>
        <v>1.3333333333333333</v>
      </c>
      <c r="AN219" s="4">
        <f t="shared" si="30"/>
        <v>2.0194370819134164E-3</v>
      </c>
      <c r="AO219" s="3"/>
      <c r="AP219">
        <v>0</v>
      </c>
      <c r="AR219" t="s">
        <v>42</v>
      </c>
      <c r="AT219" s="2" t="s">
        <v>41</v>
      </c>
      <c r="AU219" s="1">
        <f t="shared" si="27"/>
        <v>0.789341020681956</v>
      </c>
      <c r="AV219" s="1">
        <f t="shared" si="28"/>
        <v>0.62151321711320906</v>
      </c>
      <c r="AW219" s="1">
        <f t="shared" si="29"/>
        <v>0.45368541354446207</v>
      </c>
    </row>
    <row r="220" spans="1:49" x14ac:dyDescent="0.2">
      <c r="A220">
        <v>218</v>
      </c>
      <c r="B220" t="s">
        <v>45164</v>
      </c>
      <c r="C220" t="s">
        <v>45163</v>
      </c>
      <c r="F220" t="s">
        <v>45162</v>
      </c>
      <c r="G220" t="s">
        <v>17</v>
      </c>
      <c r="H220" t="s">
        <v>16</v>
      </c>
      <c r="I220" t="s">
        <v>45161</v>
      </c>
      <c r="J220">
        <v>60023760</v>
      </c>
      <c r="K220" t="s">
        <v>45160</v>
      </c>
      <c r="L220" t="s">
        <v>10702</v>
      </c>
      <c r="M220" t="s">
        <v>10701</v>
      </c>
      <c r="N220">
        <v>3</v>
      </c>
      <c r="O220" t="s">
        <v>45159</v>
      </c>
      <c r="P220" t="s">
        <v>45158</v>
      </c>
      <c r="Q220" t="s">
        <v>45157</v>
      </c>
      <c r="R220" s="8">
        <v>41426</v>
      </c>
      <c r="S220" s="9">
        <f t="shared" si="24"/>
        <v>2013</v>
      </c>
      <c r="T220" s="9">
        <v>2013</v>
      </c>
      <c r="U220" s="9">
        <f t="shared" si="25"/>
        <v>9</v>
      </c>
      <c r="V220" s="8">
        <v>41426</v>
      </c>
      <c r="W220" t="s">
        <v>3025</v>
      </c>
      <c r="X220" s="2">
        <v>0.63600000000000001</v>
      </c>
      <c r="Y220" s="7">
        <f t="shared" si="31"/>
        <v>1.6977656763033557E-2</v>
      </c>
      <c r="AA220">
        <v>14248220</v>
      </c>
      <c r="AB220">
        <v>130124</v>
      </c>
      <c r="AD220" t="s">
        <v>6</v>
      </c>
      <c r="AE220">
        <v>13</v>
      </c>
      <c r="AF220">
        <v>6</v>
      </c>
      <c r="AH220" t="s">
        <v>45156</v>
      </c>
      <c r="AI220" t="s">
        <v>45155</v>
      </c>
      <c r="AJ220" t="s">
        <v>45154</v>
      </c>
      <c r="AK220" t="s">
        <v>45153</v>
      </c>
      <c r="AL220">
        <v>29</v>
      </c>
      <c r="AM220" s="5">
        <f t="shared" si="26"/>
        <v>3.2222222222222223</v>
      </c>
      <c r="AN220" s="4">
        <f t="shared" si="30"/>
        <v>4.8803062812907572E-3</v>
      </c>
      <c r="AO220" s="3"/>
      <c r="AP220">
        <v>1</v>
      </c>
      <c r="AR220" t="s">
        <v>42</v>
      </c>
      <c r="AT220" s="2" t="s">
        <v>41</v>
      </c>
      <c r="AU220" s="1">
        <f t="shared" si="27"/>
        <v>1.3348451618510717</v>
      </c>
      <c r="AV220" s="1">
        <f t="shared" si="28"/>
        <v>1.0928981522162158</v>
      </c>
      <c r="AW220" s="1">
        <f t="shared" si="29"/>
        <v>0.85095114258135973</v>
      </c>
    </row>
    <row r="221" spans="1:49" x14ac:dyDescent="0.2">
      <c r="A221">
        <v>219</v>
      </c>
      <c r="B221" t="s">
        <v>45152</v>
      </c>
      <c r="C221" t="s">
        <v>45151</v>
      </c>
      <c r="F221" t="s">
        <v>45150</v>
      </c>
      <c r="G221" t="s">
        <v>17</v>
      </c>
      <c r="H221" t="s">
        <v>16</v>
      </c>
      <c r="I221" t="s">
        <v>45149</v>
      </c>
      <c r="J221" t="s">
        <v>34701</v>
      </c>
      <c r="K221" t="s">
        <v>34700</v>
      </c>
      <c r="L221" t="s">
        <v>1291</v>
      </c>
      <c r="M221" t="s">
        <v>248</v>
      </c>
      <c r="N221">
        <v>4</v>
      </c>
      <c r="O221" t="s">
        <v>45148</v>
      </c>
      <c r="P221" t="s">
        <v>45147</v>
      </c>
      <c r="Q221" t="s">
        <v>45146</v>
      </c>
      <c r="R221" s="8">
        <v>41426</v>
      </c>
      <c r="S221" s="9">
        <f t="shared" si="24"/>
        <v>2013</v>
      </c>
      <c r="T221" s="9">
        <v>2013</v>
      </c>
      <c r="U221" s="9">
        <f t="shared" si="25"/>
        <v>9</v>
      </c>
      <c r="V221" s="8">
        <v>41426</v>
      </c>
      <c r="W221" t="s">
        <v>45145</v>
      </c>
      <c r="X221" s="2">
        <v>0.156</v>
      </c>
      <c r="Y221" s="7">
        <f t="shared" si="31"/>
        <v>4.164330904140306E-3</v>
      </c>
      <c r="AA221">
        <v>15981657</v>
      </c>
      <c r="AB221">
        <v>17600155058</v>
      </c>
      <c r="AD221" t="s">
        <v>6</v>
      </c>
      <c r="AE221">
        <v>13</v>
      </c>
      <c r="AF221">
        <v>3</v>
      </c>
      <c r="AH221" t="s">
        <v>45144</v>
      </c>
      <c r="AI221" t="s">
        <v>45143</v>
      </c>
      <c r="AJ221" t="s">
        <v>45142</v>
      </c>
      <c r="AK221" t="s">
        <v>45141</v>
      </c>
      <c r="AL221">
        <v>10</v>
      </c>
      <c r="AM221" s="5">
        <f t="shared" si="26"/>
        <v>1.1111111111111112</v>
      </c>
      <c r="AN221" s="4">
        <f t="shared" si="30"/>
        <v>1.6828642349278472E-3</v>
      </c>
      <c r="AO221" s="3"/>
      <c r="AP221">
        <v>0</v>
      </c>
      <c r="AR221" t="s">
        <v>42</v>
      </c>
      <c r="AT221" s="2">
        <v>0.47399999999999998</v>
      </c>
      <c r="AU221" s="1">
        <f t="shared" si="27"/>
        <v>0.34198909033765679</v>
      </c>
      <c r="AV221" s="1">
        <f t="shared" si="28"/>
        <v>0.29235975695340766</v>
      </c>
      <c r="AW221" s="1">
        <f t="shared" si="29"/>
        <v>0.24273042356915847</v>
      </c>
    </row>
    <row r="222" spans="1:49" x14ac:dyDescent="0.2">
      <c r="A222">
        <v>220</v>
      </c>
      <c r="B222" t="s">
        <v>45140</v>
      </c>
      <c r="C222" t="s">
        <v>45139</v>
      </c>
      <c r="F222" t="s">
        <v>45138</v>
      </c>
      <c r="G222" t="s">
        <v>17</v>
      </c>
      <c r="H222" t="s">
        <v>16</v>
      </c>
      <c r="I222" t="s">
        <v>45137</v>
      </c>
      <c r="J222" t="s">
        <v>45136</v>
      </c>
      <c r="K222" t="s">
        <v>45135</v>
      </c>
      <c r="L222" t="s">
        <v>45134</v>
      </c>
      <c r="M222" t="s">
        <v>45133</v>
      </c>
      <c r="N222">
        <v>7</v>
      </c>
      <c r="O222" t="s">
        <v>45132</v>
      </c>
      <c r="P222" t="s">
        <v>45131</v>
      </c>
      <c r="Q222" t="s">
        <v>45130</v>
      </c>
      <c r="R222" s="8">
        <v>41426</v>
      </c>
      <c r="S222" s="9">
        <f t="shared" si="24"/>
        <v>2013</v>
      </c>
      <c r="T222" s="9">
        <v>2013</v>
      </c>
      <c r="U222" s="9">
        <f t="shared" si="25"/>
        <v>9</v>
      </c>
      <c r="V222" s="8">
        <v>41426</v>
      </c>
      <c r="W222" t="s">
        <v>27768</v>
      </c>
      <c r="X222" s="2">
        <v>0.66800000000000004</v>
      </c>
      <c r="Y222" s="7">
        <f t="shared" si="31"/>
        <v>1.7831878486959774E-2</v>
      </c>
      <c r="AA222" t="s">
        <v>27767</v>
      </c>
      <c r="AB222">
        <v>29593</v>
      </c>
      <c r="AC222">
        <v>15394522</v>
      </c>
      <c r="AD222" t="s">
        <v>6</v>
      </c>
      <c r="AE222">
        <v>52</v>
      </c>
      <c r="AF222">
        <v>16</v>
      </c>
      <c r="AH222" t="s">
        <v>45129</v>
      </c>
      <c r="AI222" t="s">
        <v>45128</v>
      </c>
      <c r="AK222" t="s">
        <v>45127</v>
      </c>
      <c r="AL222">
        <v>35</v>
      </c>
      <c r="AM222" s="5">
        <f t="shared" si="26"/>
        <v>3.8888888888888888</v>
      </c>
      <c r="AN222" s="4">
        <f t="shared" si="30"/>
        <v>5.8900248222474652E-3</v>
      </c>
      <c r="AO222" s="3"/>
      <c r="AP222">
        <v>0</v>
      </c>
      <c r="AR222" t="s">
        <v>42</v>
      </c>
      <c r="AT222" s="2">
        <v>1.98</v>
      </c>
      <c r="AU222" s="1">
        <f t="shared" si="27"/>
        <v>1.4249322387546079</v>
      </c>
      <c r="AV222" s="1">
        <f t="shared" si="28"/>
        <v>1.186095165460362</v>
      </c>
      <c r="AW222" s="1">
        <f t="shared" si="29"/>
        <v>0.94725809216611567</v>
      </c>
    </row>
    <row r="223" spans="1:49" x14ac:dyDescent="0.2">
      <c r="A223">
        <v>221</v>
      </c>
      <c r="B223" t="s">
        <v>45126</v>
      </c>
      <c r="C223" t="s">
        <v>45125</v>
      </c>
      <c r="F223" t="s">
        <v>45124</v>
      </c>
      <c r="G223" t="s">
        <v>17</v>
      </c>
      <c r="H223" t="s">
        <v>16</v>
      </c>
      <c r="I223" t="s">
        <v>45123</v>
      </c>
      <c r="J223">
        <v>60024872</v>
      </c>
      <c r="K223" t="s">
        <v>3128</v>
      </c>
      <c r="L223" t="s">
        <v>2347</v>
      </c>
      <c r="M223" t="s">
        <v>2346</v>
      </c>
      <c r="N223">
        <v>4</v>
      </c>
      <c r="O223" t="s">
        <v>45122</v>
      </c>
      <c r="P223" t="s">
        <v>45121</v>
      </c>
      <c r="Q223" t="s">
        <v>27620</v>
      </c>
      <c r="R223" s="8">
        <v>41426</v>
      </c>
      <c r="S223" s="9">
        <f t="shared" si="24"/>
        <v>2013</v>
      </c>
      <c r="T223" s="9">
        <v>2013</v>
      </c>
      <c r="U223" s="9">
        <f t="shared" si="25"/>
        <v>9</v>
      </c>
      <c r="V223" s="8">
        <v>41426</v>
      </c>
      <c r="W223" t="s">
        <v>27697</v>
      </c>
      <c r="X223" s="2">
        <v>0.9</v>
      </c>
      <c r="Y223" s="7">
        <f t="shared" si="31"/>
        <v>2.4024985985424845E-2</v>
      </c>
      <c r="AA223">
        <v>9630252</v>
      </c>
      <c r="AB223">
        <v>29614</v>
      </c>
      <c r="AC223">
        <v>13616595</v>
      </c>
      <c r="AD223" t="s">
        <v>6</v>
      </c>
      <c r="AE223">
        <v>22</v>
      </c>
      <c r="AF223">
        <v>3</v>
      </c>
      <c r="AG223">
        <v>32002</v>
      </c>
      <c r="AI223" t="s">
        <v>45120</v>
      </c>
      <c r="AK223" t="s">
        <v>45119</v>
      </c>
      <c r="AL223">
        <v>6</v>
      </c>
      <c r="AM223" s="5">
        <f t="shared" si="26"/>
        <v>0.66666666666666663</v>
      </c>
      <c r="AN223" s="4">
        <f t="shared" si="30"/>
        <v>1.0097185409567082E-3</v>
      </c>
      <c r="AO223" s="3"/>
      <c r="AP223">
        <v>0</v>
      </c>
      <c r="AR223" t="s">
        <v>42</v>
      </c>
      <c r="AT223" s="2" t="s">
        <v>41</v>
      </c>
      <c r="AU223" s="1">
        <f t="shared" si="27"/>
        <v>1.7120405752084404</v>
      </c>
      <c r="AV223" s="1">
        <f t="shared" si="28"/>
        <v>1.2517352263190777</v>
      </c>
      <c r="AW223" s="1">
        <f t="shared" si="29"/>
        <v>0.79142987742971493</v>
      </c>
    </row>
    <row r="224" spans="1:49" x14ac:dyDescent="0.2">
      <c r="A224">
        <v>222</v>
      </c>
      <c r="B224" t="s">
        <v>45118</v>
      </c>
      <c r="C224" t="s">
        <v>45117</v>
      </c>
      <c r="E224">
        <v>23444302</v>
      </c>
      <c r="F224" t="s">
        <v>45116</v>
      </c>
      <c r="G224" t="s">
        <v>17</v>
      </c>
      <c r="H224" t="s">
        <v>16</v>
      </c>
      <c r="I224" t="s">
        <v>45115</v>
      </c>
      <c r="J224" t="s">
        <v>45114</v>
      </c>
      <c r="K224" t="s">
        <v>45113</v>
      </c>
      <c r="L224" t="s">
        <v>45112</v>
      </c>
      <c r="M224" t="s">
        <v>45111</v>
      </c>
      <c r="N224">
        <v>7</v>
      </c>
      <c r="O224" t="s">
        <v>45110</v>
      </c>
      <c r="P224" t="s">
        <v>45109</v>
      </c>
      <c r="Q224" t="s">
        <v>45108</v>
      </c>
      <c r="R224" s="8">
        <v>41426</v>
      </c>
      <c r="S224" s="9">
        <f t="shared" si="24"/>
        <v>2013</v>
      </c>
      <c r="T224" s="9">
        <v>2013</v>
      </c>
      <c r="U224" s="9">
        <f t="shared" si="25"/>
        <v>9</v>
      </c>
      <c r="V224" s="8">
        <v>41426</v>
      </c>
      <c r="W224" t="s">
        <v>45107</v>
      </c>
      <c r="X224" s="2">
        <v>1.9750000000000001</v>
      </c>
      <c r="Y224" s="7">
        <f t="shared" si="31"/>
        <v>5.2721497023571186E-2</v>
      </c>
      <c r="AA224">
        <v>320781</v>
      </c>
      <c r="AB224">
        <v>19019</v>
      </c>
      <c r="AC224">
        <v>14719053</v>
      </c>
      <c r="AD224" t="s">
        <v>6</v>
      </c>
      <c r="AE224">
        <v>54</v>
      </c>
      <c r="AF224">
        <v>6</v>
      </c>
      <c r="AH224" t="s">
        <v>45106</v>
      </c>
      <c r="AI224" t="s">
        <v>45105</v>
      </c>
      <c r="AJ224" t="s">
        <v>45104</v>
      </c>
      <c r="AK224" t="s">
        <v>45103</v>
      </c>
      <c r="AL224">
        <v>11</v>
      </c>
      <c r="AM224" s="5">
        <f t="shared" si="26"/>
        <v>1.2222222222222223</v>
      </c>
      <c r="AN224" s="4">
        <f t="shared" si="30"/>
        <v>1.851150658420632E-3</v>
      </c>
      <c r="AO224" s="3"/>
      <c r="AP224">
        <v>1</v>
      </c>
      <c r="AR224" t="s">
        <v>45102</v>
      </c>
      <c r="AT224" s="2">
        <v>4.9269999999999996</v>
      </c>
      <c r="AU224" s="1">
        <f t="shared" si="27"/>
        <v>3.746039311402602</v>
      </c>
      <c r="AV224" s="1">
        <f t="shared" si="28"/>
        <v>2.728632384099591</v>
      </c>
      <c r="AW224" s="1">
        <f t="shared" si="29"/>
        <v>1.7112254567965797</v>
      </c>
    </row>
    <row r="225" spans="1:49" x14ac:dyDescent="0.2">
      <c r="A225">
        <v>223</v>
      </c>
      <c r="B225" t="s">
        <v>45101</v>
      </c>
      <c r="C225" t="s">
        <v>45100</v>
      </c>
      <c r="F225" t="s">
        <v>45099</v>
      </c>
      <c r="G225" t="s">
        <v>17</v>
      </c>
      <c r="H225" t="s">
        <v>16</v>
      </c>
      <c r="I225" t="s">
        <v>45098</v>
      </c>
      <c r="J225" t="s">
        <v>45097</v>
      </c>
      <c r="K225" t="s">
        <v>45096</v>
      </c>
      <c r="L225" t="s">
        <v>45095</v>
      </c>
      <c r="M225" t="s">
        <v>15732</v>
      </c>
      <c r="N225">
        <v>3</v>
      </c>
      <c r="O225" t="s">
        <v>45094</v>
      </c>
      <c r="P225" t="s">
        <v>45093</v>
      </c>
      <c r="Q225" t="s">
        <v>45092</v>
      </c>
      <c r="R225" s="8">
        <v>41426</v>
      </c>
      <c r="S225" s="9">
        <f t="shared" si="24"/>
        <v>2013</v>
      </c>
      <c r="T225" s="9">
        <v>2013</v>
      </c>
      <c r="U225" s="9">
        <f t="shared" si="25"/>
        <v>9</v>
      </c>
      <c r="V225" s="8">
        <v>41426</v>
      </c>
      <c r="W225" t="s">
        <v>35572</v>
      </c>
      <c r="X225" s="2">
        <v>0.82799999999999996</v>
      </c>
      <c r="Y225" s="7">
        <f t="shared" si="31"/>
        <v>2.2102987106590855E-2</v>
      </c>
      <c r="AA225">
        <v>11452</v>
      </c>
      <c r="AB225">
        <v>29964</v>
      </c>
      <c r="AD225" t="s">
        <v>6</v>
      </c>
      <c r="AE225">
        <v>51</v>
      </c>
      <c r="AF225">
        <v>6</v>
      </c>
      <c r="AH225" t="s">
        <v>45091</v>
      </c>
      <c r="AI225" t="s">
        <v>45090</v>
      </c>
      <c r="AK225" t="s">
        <v>45089</v>
      </c>
      <c r="AL225">
        <v>2</v>
      </c>
      <c r="AM225" s="5">
        <f t="shared" si="26"/>
        <v>0.22222222222222221</v>
      </c>
      <c r="AN225" s="4">
        <f t="shared" si="30"/>
        <v>3.365728469855694E-4</v>
      </c>
      <c r="AO225" s="3"/>
      <c r="AP225">
        <v>0</v>
      </c>
      <c r="AR225" t="s">
        <v>42</v>
      </c>
      <c r="AT225" s="2">
        <v>2.1269999999999998</v>
      </c>
      <c r="AU225" s="1">
        <f t="shared" si="27"/>
        <v>1.5573062828709268</v>
      </c>
      <c r="AV225" s="1">
        <f t="shared" si="28"/>
        <v>1.1219779976788211</v>
      </c>
      <c r="AW225" s="1">
        <f t="shared" si="29"/>
        <v>0.68664971248671547</v>
      </c>
    </row>
    <row r="226" spans="1:49" x14ac:dyDescent="0.2">
      <c r="A226">
        <v>224</v>
      </c>
      <c r="B226" t="s">
        <v>45088</v>
      </c>
      <c r="C226" t="s">
        <v>45087</v>
      </c>
      <c r="F226" t="s">
        <v>45086</v>
      </c>
      <c r="G226" t="s">
        <v>17</v>
      </c>
      <c r="H226" t="s">
        <v>16</v>
      </c>
      <c r="I226" t="s">
        <v>45085</v>
      </c>
      <c r="J226">
        <v>60016248</v>
      </c>
      <c r="K226" t="s">
        <v>808</v>
      </c>
      <c r="L226" t="s">
        <v>807</v>
      </c>
      <c r="M226" t="s">
        <v>688</v>
      </c>
      <c r="N226">
        <v>4</v>
      </c>
      <c r="O226" t="s">
        <v>45084</v>
      </c>
      <c r="P226" t="s">
        <v>45083</v>
      </c>
      <c r="Q226" t="s">
        <v>804</v>
      </c>
      <c r="R226" s="8">
        <v>41426</v>
      </c>
      <c r="S226" s="9">
        <f t="shared" si="24"/>
        <v>2013</v>
      </c>
      <c r="T226" s="9">
        <v>2013</v>
      </c>
      <c r="U226" s="9">
        <f t="shared" si="25"/>
        <v>9</v>
      </c>
      <c r="V226" s="8">
        <v>41426</v>
      </c>
      <c r="W226" t="s">
        <v>45082</v>
      </c>
      <c r="X226" s="2">
        <v>0.371</v>
      </c>
      <c r="Y226" s="7">
        <f t="shared" si="31"/>
        <v>9.9036331117695747E-3</v>
      </c>
      <c r="AA226" t="s">
        <v>45081</v>
      </c>
      <c r="AB226">
        <v>26648</v>
      </c>
      <c r="AC226">
        <v>9743006</v>
      </c>
      <c r="AD226" t="s">
        <v>6</v>
      </c>
      <c r="AE226">
        <v>41</v>
      </c>
      <c r="AF226">
        <v>2</v>
      </c>
      <c r="AH226" t="s">
        <v>45080</v>
      </c>
      <c r="AI226" t="s">
        <v>45079</v>
      </c>
      <c r="AJ226" t="s">
        <v>45078</v>
      </c>
      <c r="AK226" t="s">
        <v>45077</v>
      </c>
      <c r="AL226">
        <v>5</v>
      </c>
      <c r="AM226" s="5">
        <f t="shared" si="26"/>
        <v>0.55555555555555558</v>
      </c>
      <c r="AN226" s="4">
        <f t="shared" si="30"/>
        <v>8.414321174639236E-4</v>
      </c>
      <c r="AO226" s="3"/>
      <c r="AP226">
        <v>0</v>
      </c>
      <c r="AR226" t="s">
        <v>42</v>
      </c>
      <c r="AT226" s="2">
        <v>1.5629999999999999</v>
      </c>
      <c r="AU226" s="1">
        <f t="shared" si="27"/>
        <v>0.7184972813477879</v>
      </c>
      <c r="AV226" s="1">
        <f t="shared" si="28"/>
        <v>0.53725326146167496</v>
      </c>
      <c r="AW226" s="1">
        <f t="shared" si="29"/>
        <v>0.35600924157556191</v>
      </c>
    </row>
    <row r="227" spans="1:49" x14ac:dyDescent="0.2">
      <c r="A227">
        <v>225</v>
      </c>
      <c r="B227" t="s">
        <v>45076</v>
      </c>
      <c r="C227" t="s">
        <v>45075</v>
      </c>
      <c r="F227" t="s">
        <v>45074</v>
      </c>
      <c r="G227" t="s">
        <v>17</v>
      </c>
      <c r="H227" t="s">
        <v>16</v>
      </c>
      <c r="I227" t="s">
        <v>609</v>
      </c>
      <c r="J227">
        <v>60009860</v>
      </c>
      <c r="K227" t="s">
        <v>38566</v>
      </c>
      <c r="L227" t="s">
        <v>4225</v>
      </c>
      <c r="M227" t="s">
        <v>634</v>
      </c>
      <c r="N227">
        <v>3</v>
      </c>
      <c r="O227" t="s">
        <v>45073</v>
      </c>
      <c r="P227" t="s">
        <v>45072</v>
      </c>
      <c r="Q227" t="s">
        <v>45071</v>
      </c>
      <c r="R227" s="8">
        <v>41426</v>
      </c>
      <c r="S227" s="9">
        <f t="shared" si="24"/>
        <v>2013</v>
      </c>
      <c r="T227" s="9">
        <v>2013</v>
      </c>
      <c r="U227" s="9">
        <f t="shared" si="25"/>
        <v>9</v>
      </c>
      <c r="V227" s="8">
        <v>41426</v>
      </c>
      <c r="W227" t="s">
        <v>27320</v>
      </c>
      <c r="X227" s="2">
        <v>0.55700000000000005</v>
      </c>
      <c r="Y227" s="7">
        <f t="shared" si="31"/>
        <v>1.486879688209071E-2</v>
      </c>
      <c r="AA227" t="s">
        <v>27319</v>
      </c>
      <c r="AB227">
        <v>19600161832</v>
      </c>
      <c r="AD227" t="s">
        <v>6</v>
      </c>
      <c r="AE227">
        <v>56</v>
      </c>
      <c r="AF227">
        <v>6</v>
      </c>
      <c r="AH227" s="6">
        <v>44470</v>
      </c>
      <c r="AI227" t="s">
        <v>45070</v>
      </c>
      <c r="AJ227" t="s">
        <v>45069</v>
      </c>
      <c r="AK227" t="s">
        <v>45068</v>
      </c>
      <c r="AL227">
        <v>3</v>
      </c>
      <c r="AM227" s="5">
        <f t="shared" si="26"/>
        <v>0.33333333333333331</v>
      </c>
      <c r="AN227" s="4">
        <f t="shared" si="30"/>
        <v>5.048592704783541E-4</v>
      </c>
      <c r="AO227" s="3"/>
      <c r="AP227">
        <v>0</v>
      </c>
      <c r="AQ227" t="s">
        <v>400</v>
      </c>
      <c r="AR227">
        <v>114401</v>
      </c>
      <c r="AS227" t="s">
        <v>399</v>
      </c>
      <c r="AT227" s="2" t="s">
        <v>41</v>
      </c>
      <c r="AU227" s="1">
        <f t="shared" si="27"/>
        <v>1.0559615598607002</v>
      </c>
      <c r="AV227" s="1">
        <f t="shared" si="28"/>
        <v>0.7686828076284532</v>
      </c>
      <c r="AW227" s="1">
        <f t="shared" si="29"/>
        <v>0.48140405539620607</v>
      </c>
    </row>
    <row r="228" spans="1:49" x14ac:dyDescent="0.2">
      <c r="A228">
        <v>226</v>
      </c>
      <c r="B228" t="s">
        <v>45067</v>
      </c>
      <c r="C228" t="s">
        <v>45066</v>
      </c>
      <c r="F228" t="s">
        <v>45065</v>
      </c>
      <c r="G228" t="s">
        <v>17</v>
      </c>
      <c r="H228" t="s">
        <v>16</v>
      </c>
      <c r="I228" t="s">
        <v>16549</v>
      </c>
      <c r="J228">
        <v>60013614</v>
      </c>
      <c r="K228" t="s">
        <v>45064</v>
      </c>
      <c r="L228" t="s">
        <v>6996</v>
      </c>
      <c r="M228" t="s">
        <v>634</v>
      </c>
      <c r="N228">
        <v>2</v>
      </c>
      <c r="O228" t="s">
        <v>45063</v>
      </c>
      <c r="P228" t="s">
        <v>45062</v>
      </c>
      <c r="Q228" t="s">
        <v>45061</v>
      </c>
      <c r="R228" s="8">
        <v>41426</v>
      </c>
      <c r="S228" s="9">
        <f t="shared" si="24"/>
        <v>2013</v>
      </c>
      <c r="T228" s="9">
        <v>2013</v>
      </c>
      <c r="U228" s="9">
        <f t="shared" si="25"/>
        <v>9</v>
      </c>
      <c r="V228" s="8">
        <v>41426</v>
      </c>
      <c r="W228" t="s">
        <v>27320</v>
      </c>
      <c r="X228" s="2">
        <v>0.55700000000000005</v>
      </c>
      <c r="Y228" s="7">
        <f t="shared" si="31"/>
        <v>1.486879688209071E-2</v>
      </c>
      <c r="AA228" t="s">
        <v>27319</v>
      </c>
      <c r="AB228">
        <v>19600161832</v>
      </c>
      <c r="AD228" t="s">
        <v>6</v>
      </c>
      <c r="AE228">
        <v>56</v>
      </c>
      <c r="AF228">
        <v>6</v>
      </c>
      <c r="AH228" s="10">
        <v>41640</v>
      </c>
      <c r="AI228" t="s">
        <v>45060</v>
      </c>
      <c r="AJ228" t="s">
        <v>45059</v>
      </c>
      <c r="AK228" t="s">
        <v>45058</v>
      </c>
      <c r="AL228">
        <v>0</v>
      </c>
      <c r="AM228" s="5">
        <f t="shared" si="26"/>
        <v>0</v>
      </c>
      <c r="AN228" s="4">
        <f t="shared" si="30"/>
        <v>0</v>
      </c>
      <c r="AO228" s="3"/>
      <c r="AP228">
        <v>0</v>
      </c>
      <c r="AQ228" t="s">
        <v>400</v>
      </c>
      <c r="AR228">
        <v>60872092</v>
      </c>
      <c r="AS228" t="s">
        <v>399</v>
      </c>
      <c r="AT228" s="2" t="s">
        <v>41</v>
      </c>
      <c r="AU228" s="1">
        <f t="shared" si="27"/>
        <v>1.0408157817463495</v>
      </c>
      <c r="AV228" s="1">
        <f t="shared" si="28"/>
        <v>0.74343984410453545</v>
      </c>
      <c r="AW228" s="1">
        <f t="shared" si="29"/>
        <v>0.44606390646272132</v>
      </c>
    </row>
    <row r="229" spans="1:49" x14ac:dyDescent="0.2">
      <c r="A229">
        <v>227</v>
      </c>
      <c r="B229" t="s">
        <v>45057</v>
      </c>
      <c r="C229" t="s">
        <v>45056</v>
      </c>
      <c r="F229" t="s">
        <v>45055</v>
      </c>
      <c r="G229" t="s">
        <v>17</v>
      </c>
      <c r="H229" t="s">
        <v>16</v>
      </c>
      <c r="I229" t="s">
        <v>13818</v>
      </c>
      <c r="J229">
        <v>60018308</v>
      </c>
      <c r="K229" t="s">
        <v>15360</v>
      </c>
      <c r="L229" t="s">
        <v>928</v>
      </c>
      <c r="M229" t="s">
        <v>634</v>
      </c>
      <c r="N229">
        <v>2</v>
      </c>
      <c r="O229" t="s">
        <v>45054</v>
      </c>
      <c r="P229" t="s">
        <v>45053</v>
      </c>
      <c r="Q229" t="s">
        <v>39012</v>
      </c>
      <c r="R229" s="8">
        <v>41426</v>
      </c>
      <c r="S229" s="9">
        <f t="shared" si="24"/>
        <v>2013</v>
      </c>
      <c r="T229" s="9">
        <v>2013</v>
      </c>
      <c r="U229" s="9">
        <f t="shared" si="25"/>
        <v>9</v>
      </c>
      <c r="V229" s="8">
        <v>41426</v>
      </c>
      <c r="W229" t="s">
        <v>24293</v>
      </c>
      <c r="X229" s="2">
        <v>0.251</v>
      </c>
      <c r="Y229" s="7">
        <f t="shared" si="31"/>
        <v>6.7003016470462617E-3</v>
      </c>
      <c r="AA229">
        <v>207217</v>
      </c>
      <c r="AB229">
        <v>26145</v>
      </c>
      <c r="AC229">
        <v>13623060</v>
      </c>
      <c r="AD229" t="s">
        <v>6</v>
      </c>
      <c r="AE229">
        <v>100</v>
      </c>
      <c r="AF229">
        <v>6</v>
      </c>
      <c r="AH229" t="s">
        <v>45052</v>
      </c>
      <c r="AI229" t="s">
        <v>45051</v>
      </c>
      <c r="AJ229" t="s">
        <v>45050</v>
      </c>
      <c r="AK229" t="s">
        <v>45049</v>
      </c>
      <c r="AL229">
        <v>10</v>
      </c>
      <c r="AM229" s="5">
        <f t="shared" si="26"/>
        <v>1.1111111111111112</v>
      </c>
      <c r="AN229" s="4">
        <f t="shared" si="30"/>
        <v>1.6828642349278472E-3</v>
      </c>
      <c r="AO229" s="3"/>
      <c r="AP229">
        <v>0</v>
      </c>
      <c r="AQ229" t="s">
        <v>45048</v>
      </c>
      <c r="AR229" t="s">
        <v>45047</v>
      </c>
      <c r="AS229" t="s">
        <v>45046</v>
      </c>
      <c r="AT229" s="2">
        <v>1.3360000000000001</v>
      </c>
      <c r="AU229" s="1">
        <f t="shared" si="27"/>
        <v>0.5195070423410737</v>
      </c>
      <c r="AV229" s="1">
        <f t="shared" si="28"/>
        <v>0.41915829409870548</v>
      </c>
      <c r="AW229" s="1">
        <f t="shared" si="29"/>
        <v>0.31880954585633714</v>
      </c>
    </row>
    <row r="230" spans="1:49" x14ac:dyDescent="0.2">
      <c r="A230">
        <v>228</v>
      </c>
      <c r="B230" t="s">
        <v>45045</v>
      </c>
      <c r="C230" t="s">
        <v>45044</v>
      </c>
      <c r="E230">
        <v>23494158</v>
      </c>
      <c r="F230" t="s">
        <v>45043</v>
      </c>
      <c r="G230" t="s">
        <v>17</v>
      </c>
      <c r="H230" t="s">
        <v>16</v>
      </c>
      <c r="I230" t="s">
        <v>10617</v>
      </c>
      <c r="J230" t="s">
        <v>44391</v>
      </c>
      <c r="K230" t="s">
        <v>44390</v>
      </c>
      <c r="L230" t="s">
        <v>44389</v>
      </c>
      <c r="M230" t="s">
        <v>19375</v>
      </c>
      <c r="N230">
        <v>5</v>
      </c>
      <c r="O230" t="s">
        <v>45042</v>
      </c>
      <c r="P230" t="s">
        <v>45041</v>
      </c>
      <c r="Q230" t="s">
        <v>45040</v>
      </c>
      <c r="R230" s="8">
        <v>41426</v>
      </c>
      <c r="S230" s="9">
        <f t="shared" si="24"/>
        <v>2013</v>
      </c>
      <c r="T230" s="9">
        <v>2013</v>
      </c>
      <c r="U230" s="9">
        <f t="shared" si="25"/>
        <v>9</v>
      </c>
      <c r="V230" s="8">
        <v>41426</v>
      </c>
      <c r="W230" t="s">
        <v>45039</v>
      </c>
      <c r="X230" s="2">
        <v>0.71599999999999997</v>
      </c>
      <c r="Y230" s="7">
        <f t="shared" si="31"/>
        <v>1.9113211072849096E-2</v>
      </c>
      <c r="AA230">
        <v>9320113</v>
      </c>
      <c r="AB230">
        <v>20340</v>
      </c>
      <c r="AC230">
        <v>14321955</v>
      </c>
      <c r="AD230" t="s">
        <v>6</v>
      </c>
      <c r="AE230">
        <v>112</v>
      </c>
      <c r="AF230">
        <v>6</v>
      </c>
      <c r="AH230" t="s">
        <v>45038</v>
      </c>
      <c r="AI230" t="s">
        <v>45037</v>
      </c>
      <c r="AK230" t="s">
        <v>45036</v>
      </c>
      <c r="AL230">
        <v>16</v>
      </c>
      <c r="AM230" s="5">
        <f t="shared" si="26"/>
        <v>1.7777777777777777</v>
      </c>
      <c r="AN230" s="4">
        <f t="shared" si="30"/>
        <v>2.6925827758845552E-3</v>
      </c>
      <c r="AO230" s="3"/>
      <c r="AP230">
        <v>0</v>
      </c>
      <c r="AQ230" t="s">
        <v>400</v>
      </c>
      <c r="AR230">
        <v>31201741</v>
      </c>
      <c r="AS230" t="s">
        <v>399</v>
      </c>
      <c r="AT230" s="2">
        <v>2.2890000000000001</v>
      </c>
      <c r="AU230" s="1">
        <f t="shared" si="27"/>
        <v>1.4187022583759732</v>
      </c>
      <c r="AV230" s="1">
        <f t="shared" si="28"/>
        <v>1.0902896924366825</v>
      </c>
      <c r="AW230" s="1">
        <f t="shared" si="29"/>
        <v>0.7618771264973917</v>
      </c>
    </row>
    <row r="231" spans="1:49" x14ac:dyDescent="0.2">
      <c r="A231">
        <v>229</v>
      </c>
      <c r="B231" t="s">
        <v>45035</v>
      </c>
      <c r="C231" t="s">
        <v>45034</v>
      </c>
      <c r="F231" t="s">
        <v>45033</v>
      </c>
      <c r="G231" t="s">
        <v>17</v>
      </c>
      <c r="H231" t="s">
        <v>16</v>
      </c>
      <c r="I231" t="s">
        <v>42871</v>
      </c>
      <c r="J231">
        <v>60091645</v>
      </c>
      <c r="K231" t="s">
        <v>19437</v>
      </c>
      <c r="L231" t="s">
        <v>19436</v>
      </c>
      <c r="M231" t="s">
        <v>19435</v>
      </c>
      <c r="N231">
        <v>3</v>
      </c>
      <c r="O231" t="s">
        <v>42870</v>
      </c>
      <c r="P231" t="s">
        <v>42869</v>
      </c>
      <c r="Q231" t="s">
        <v>23841</v>
      </c>
      <c r="R231" s="8">
        <v>41426</v>
      </c>
      <c r="S231" s="9">
        <f t="shared" si="24"/>
        <v>2013</v>
      </c>
      <c r="T231" s="9">
        <v>2013</v>
      </c>
      <c r="U231" s="9">
        <f t="shared" si="25"/>
        <v>9</v>
      </c>
      <c r="V231" s="8">
        <v>41426</v>
      </c>
      <c r="W231" t="s">
        <v>24293</v>
      </c>
      <c r="X231" s="2">
        <v>0.251</v>
      </c>
      <c r="Y231" s="7">
        <f t="shared" si="31"/>
        <v>6.7003016470462617E-3</v>
      </c>
      <c r="AA231">
        <v>207217</v>
      </c>
      <c r="AB231">
        <v>26145</v>
      </c>
      <c r="AC231">
        <v>13623060</v>
      </c>
      <c r="AD231" t="s">
        <v>6</v>
      </c>
      <c r="AE231">
        <v>100</v>
      </c>
      <c r="AF231">
        <v>6</v>
      </c>
      <c r="AH231" t="s">
        <v>45032</v>
      </c>
      <c r="AI231" t="s">
        <v>45031</v>
      </c>
      <c r="AJ231" t="s">
        <v>45030</v>
      </c>
      <c r="AK231" t="s">
        <v>45029</v>
      </c>
      <c r="AL231">
        <v>7</v>
      </c>
      <c r="AM231" s="5">
        <f t="shared" si="26"/>
        <v>0.77777777777777779</v>
      </c>
      <c r="AN231" s="4">
        <f t="shared" si="30"/>
        <v>1.178004964449493E-3</v>
      </c>
      <c r="AO231" s="3"/>
      <c r="AP231">
        <v>0</v>
      </c>
      <c r="AR231" t="s">
        <v>42</v>
      </c>
      <c r="AT231" s="2">
        <v>1.3360000000000001</v>
      </c>
      <c r="AU231" s="1">
        <f t="shared" si="27"/>
        <v>0.50436126422672301</v>
      </c>
      <c r="AV231" s="1">
        <f t="shared" si="28"/>
        <v>0.39391533057478773</v>
      </c>
      <c r="AW231" s="1">
        <f t="shared" si="29"/>
        <v>0.28346939692285233</v>
      </c>
    </row>
    <row r="232" spans="1:49" x14ac:dyDescent="0.2">
      <c r="A232">
        <v>230</v>
      </c>
      <c r="B232" t="s">
        <v>45028</v>
      </c>
      <c r="C232" t="s">
        <v>45027</v>
      </c>
      <c r="E232">
        <v>23726064</v>
      </c>
      <c r="F232" t="s">
        <v>45026</v>
      </c>
      <c r="G232" t="s">
        <v>17</v>
      </c>
      <c r="H232" t="s">
        <v>16</v>
      </c>
      <c r="I232" t="s">
        <v>45025</v>
      </c>
      <c r="J232" t="s">
        <v>45024</v>
      </c>
      <c r="K232" t="s">
        <v>45023</v>
      </c>
      <c r="L232" t="s">
        <v>45022</v>
      </c>
      <c r="M232" t="s">
        <v>45021</v>
      </c>
      <c r="N232">
        <v>5</v>
      </c>
      <c r="O232" t="s">
        <v>45020</v>
      </c>
      <c r="P232" t="s">
        <v>45019</v>
      </c>
      <c r="Q232" t="s">
        <v>45018</v>
      </c>
      <c r="R232" s="8">
        <v>41426</v>
      </c>
      <c r="S232" s="9">
        <f t="shared" si="24"/>
        <v>2013</v>
      </c>
      <c r="T232" s="9">
        <v>2013</v>
      </c>
      <c r="U232" s="9">
        <f t="shared" si="25"/>
        <v>9</v>
      </c>
      <c r="V232" s="8">
        <v>41426</v>
      </c>
      <c r="W232" t="s">
        <v>35334</v>
      </c>
      <c r="X232" s="2">
        <v>0.749</v>
      </c>
      <c r="Y232" s="7">
        <f t="shared" si="31"/>
        <v>1.9994127225648008E-2</v>
      </c>
      <c r="AA232" t="s">
        <v>35333</v>
      </c>
      <c r="AB232">
        <v>20311</v>
      </c>
      <c r="AD232" t="s">
        <v>6</v>
      </c>
      <c r="AE232">
        <v>42</v>
      </c>
      <c r="AF232">
        <v>3</v>
      </c>
      <c r="AH232" t="s">
        <v>45017</v>
      </c>
      <c r="AI232" t="s">
        <v>45016</v>
      </c>
      <c r="AJ232" t="s">
        <v>45015</v>
      </c>
      <c r="AK232" t="s">
        <v>45014</v>
      </c>
      <c r="AL232">
        <v>4</v>
      </c>
      <c r="AM232" s="5">
        <f t="shared" si="26"/>
        <v>0.44444444444444442</v>
      </c>
      <c r="AN232" s="4">
        <f t="shared" si="30"/>
        <v>6.7314569397113879E-4</v>
      </c>
      <c r="AO232" s="3"/>
      <c r="AP232">
        <v>1</v>
      </c>
      <c r="AR232" t="s">
        <v>42</v>
      </c>
      <c r="AT232" s="2">
        <v>2.3769999999999998</v>
      </c>
      <c r="AU232" s="1">
        <f t="shared" si="27"/>
        <v>1.4197832766144947</v>
      </c>
      <c r="AV232" s="1">
        <f t="shared" si="28"/>
        <v>1.0333636459809572</v>
      </c>
      <c r="AW232" s="1">
        <f t="shared" si="29"/>
        <v>0.64694401534741997</v>
      </c>
    </row>
    <row r="233" spans="1:49" x14ac:dyDescent="0.2">
      <c r="A233">
        <v>231</v>
      </c>
      <c r="B233" t="s">
        <v>45013</v>
      </c>
      <c r="C233" t="s">
        <v>45012</v>
      </c>
      <c r="F233" t="s">
        <v>45011</v>
      </c>
      <c r="G233" t="s">
        <v>17</v>
      </c>
      <c r="H233" t="s">
        <v>16</v>
      </c>
      <c r="I233" t="s">
        <v>45010</v>
      </c>
      <c r="J233" t="s">
        <v>45005</v>
      </c>
      <c r="K233" t="s">
        <v>45009</v>
      </c>
      <c r="L233" t="s">
        <v>45008</v>
      </c>
      <c r="M233" t="s">
        <v>1236</v>
      </c>
      <c r="N233">
        <v>2</v>
      </c>
      <c r="O233" t="s">
        <v>45007</v>
      </c>
      <c r="P233" t="s">
        <v>45006</v>
      </c>
      <c r="Q233" t="s">
        <v>45005</v>
      </c>
      <c r="R233" s="8">
        <v>41426</v>
      </c>
      <c r="S233" s="9">
        <f t="shared" si="24"/>
        <v>2013</v>
      </c>
      <c r="T233" s="9">
        <v>2013</v>
      </c>
      <c r="U233" s="9">
        <f t="shared" si="25"/>
        <v>9</v>
      </c>
      <c r="V233" s="8">
        <v>41426</v>
      </c>
      <c r="W233" t="s">
        <v>24293</v>
      </c>
      <c r="X233" s="2">
        <v>0.251</v>
      </c>
      <c r="Y233" s="7">
        <f t="shared" si="31"/>
        <v>6.7003016470462617E-3</v>
      </c>
      <c r="AA233">
        <v>207217</v>
      </c>
      <c r="AB233">
        <v>26145</v>
      </c>
      <c r="AC233">
        <v>13623060</v>
      </c>
      <c r="AD233" t="s">
        <v>6</v>
      </c>
      <c r="AE233">
        <v>100</v>
      </c>
      <c r="AF233">
        <v>6</v>
      </c>
      <c r="AH233" t="s">
        <v>45004</v>
      </c>
      <c r="AI233" t="s">
        <v>45003</v>
      </c>
      <c r="AJ233" t="s">
        <v>45002</v>
      </c>
      <c r="AK233" t="s">
        <v>45001</v>
      </c>
      <c r="AL233">
        <v>0</v>
      </c>
      <c r="AM233" s="5">
        <f t="shared" si="26"/>
        <v>0</v>
      </c>
      <c r="AN233" s="4">
        <f t="shared" si="30"/>
        <v>0</v>
      </c>
      <c r="AO233" s="3"/>
      <c r="AP233">
        <v>0</v>
      </c>
      <c r="AR233" t="s">
        <v>42</v>
      </c>
      <c r="AT233" s="2">
        <v>1.3360000000000001</v>
      </c>
      <c r="AU233" s="1">
        <f t="shared" si="27"/>
        <v>0.46902111529323826</v>
      </c>
      <c r="AV233" s="1">
        <f t="shared" si="28"/>
        <v>0.33501508235231309</v>
      </c>
      <c r="AW233" s="1">
        <f t="shared" si="29"/>
        <v>0.20100904941138784</v>
      </c>
    </row>
    <row r="234" spans="1:49" x14ac:dyDescent="0.2">
      <c r="A234">
        <v>232</v>
      </c>
      <c r="B234" t="s">
        <v>45000</v>
      </c>
      <c r="C234" t="s">
        <v>44999</v>
      </c>
      <c r="F234" t="s">
        <v>44998</v>
      </c>
      <c r="G234" t="s">
        <v>17</v>
      </c>
      <c r="H234" t="s">
        <v>16</v>
      </c>
      <c r="I234" t="s">
        <v>44997</v>
      </c>
      <c r="J234" t="s">
        <v>44996</v>
      </c>
      <c r="K234" t="s">
        <v>44995</v>
      </c>
      <c r="L234" t="s">
        <v>44994</v>
      </c>
      <c r="M234" t="s">
        <v>3029</v>
      </c>
      <c r="N234">
        <v>6</v>
      </c>
      <c r="O234" t="s">
        <v>44993</v>
      </c>
      <c r="P234" t="s">
        <v>44992</v>
      </c>
      <c r="Q234" t="s">
        <v>44991</v>
      </c>
      <c r="R234" s="8">
        <v>41426</v>
      </c>
      <c r="S234" s="9">
        <f t="shared" si="24"/>
        <v>2013</v>
      </c>
      <c r="T234" s="9">
        <v>2013</v>
      </c>
      <c r="U234" s="9">
        <f t="shared" si="25"/>
        <v>9</v>
      </c>
      <c r="V234" s="8">
        <v>41426</v>
      </c>
      <c r="W234" t="s">
        <v>44990</v>
      </c>
      <c r="X234" s="2">
        <v>0.32700000000000001</v>
      </c>
      <c r="Y234" s="7">
        <f t="shared" si="31"/>
        <v>8.7290782413710268E-3</v>
      </c>
      <c r="AA234">
        <v>18682502</v>
      </c>
      <c r="AB234">
        <v>19700170911</v>
      </c>
      <c r="AC234">
        <v>18682510</v>
      </c>
      <c r="AD234" t="s">
        <v>6</v>
      </c>
      <c r="AE234">
        <v>4</v>
      </c>
      <c r="AF234" s="6">
        <v>44287</v>
      </c>
      <c r="AH234" t="s">
        <v>44989</v>
      </c>
      <c r="AI234" t="s">
        <v>44988</v>
      </c>
      <c r="AJ234" t="s">
        <v>44987</v>
      </c>
      <c r="AK234" t="s">
        <v>44986</v>
      </c>
      <c r="AL234">
        <v>20</v>
      </c>
      <c r="AM234" s="5">
        <f t="shared" si="26"/>
        <v>2.2222222222222223</v>
      </c>
      <c r="AN234" s="4">
        <f t="shared" si="30"/>
        <v>3.3657284698556944E-3</v>
      </c>
      <c r="AO234" s="3"/>
      <c r="AP234">
        <v>0</v>
      </c>
      <c r="AQ234" t="s">
        <v>44985</v>
      </c>
      <c r="AR234" t="s">
        <v>44984</v>
      </c>
      <c r="AS234" t="s">
        <v>44983</v>
      </c>
      <c r="AT234" s="2" t="s">
        <v>41</v>
      </c>
      <c r="AU234" s="1">
        <f t="shared" si="27"/>
        <v>0.7120073309916426</v>
      </c>
      <c r="AV234" s="1">
        <f t="shared" si="28"/>
        <v>0.60474033556133611</v>
      </c>
      <c r="AW234" s="1">
        <f t="shared" si="29"/>
        <v>0.49747334013102945</v>
      </c>
    </row>
    <row r="235" spans="1:49" x14ac:dyDescent="0.2">
      <c r="A235">
        <v>233</v>
      </c>
      <c r="B235" t="s">
        <v>44982</v>
      </c>
      <c r="C235" t="s">
        <v>44981</v>
      </c>
      <c r="F235" t="s">
        <v>44980</v>
      </c>
      <c r="G235" t="s">
        <v>17</v>
      </c>
      <c r="H235" t="s">
        <v>16</v>
      </c>
      <c r="I235" t="s">
        <v>44979</v>
      </c>
      <c r="J235">
        <v>60027811</v>
      </c>
      <c r="K235" t="s">
        <v>44978</v>
      </c>
      <c r="L235" t="s">
        <v>44977</v>
      </c>
      <c r="M235" t="s">
        <v>44976</v>
      </c>
      <c r="N235">
        <v>1</v>
      </c>
      <c r="O235" t="s">
        <v>44975</v>
      </c>
      <c r="P235">
        <v>56055257700</v>
      </c>
      <c r="Q235">
        <v>60027811</v>
      </c>
      <c r="R235" s="8">
        <v>41426</v>
      </c>
      <c r="S235" s="9">
        <f t="shared" si="24"/>
        <v>2013</v>
      </c>
      <c r="T235" s="9">
        <v>2013</v>
      </c>
      <c r="U235" s="9">
        <f t="shared" si="25"/>
        <v>9</v>
      </c>
      <c r="V235" s="8">
        <v>41426</v>
      </c>
      <c r="W235" t="s">
        <v>44974</v>
      </c>
      <c r="X235" s="2">
        <v>0.34599999999999997</v>
      </c>
      <c r="Y235" s="7">
        <f t="shared" si="31"/>
        <v>9.2362723899522166E-3</v>
      </c>
      <c r="AA235">
        <v>22135812</v>
      </c>
      <c r="AB235">
        <v>21100236211</v>
      </c>
      <c r="AC235">
        <v>22135820</v>
      </c>
      <c r="AD235" t="s">
        <v>6</v>
      </c>
      <c r="AE235">
        <v>48</v>
      </c>
      <c r="AF235">
        <v>2</v>
      </c>
      <c r="AH235" t="s">
        <v>44973</v>
      </c>
      <c r="AI235" t="s">
        <v>44972</v>
      </c>
      <c r="AJ235" t="s">
        <v>44971</v>
      </c>
      <c r="AK235" t="s">
        <v>44970</v>
      </c>
      <c r="AL235">
        <v>2</v>
      </c>
      <c r="AM235" s="5">
        <f t="shared" si="26"/>
        <v>0.22222222222222221</v>
      </c>
      <c r="AN235" s="4">
        <f t="shared" si="30"/>
        <v>3.365728469855694E-4</v>
      </c>
      <c r="AO235" s="3"/>
      <c r="AP235">
        <v>0</v>
      </c>
      <c r="AR235" t="s">
        <v>42</v>
      </c>
      <c r="AT235" s="2">
        <v>1.3240000000000001</v>
      </c>
      <c r="AU235" s="1">
        <f t="shared" si="27"/>
        <v>0.65663625270622217</v>
      </c>
      <c r="AV235" s="1">
        <f t="shared" si="28"/>
        <v>0.47864226184688929</v>
      </c>
      <c r="AW235" s="1">
        <f t="shared" si="29"/>
        <v>0.30064827098755637</v>
      </c>
    </row>
    <row r="236" spans="1:49" x14ac:dyDescent="0.2">
      <c r="A236">
        <v>234</v>
      </c>
      <c r="B236" t="s">
        <v>44969</v>
      </c>
      <c r="C236" t="s">
        <v>44968</v>
      </c>
      <c r="E236">
        <v>23674124</v>
      </c>
      <c r="F236" t="s">
        <v>44967</v>
      </c>
      <c r="G236" t="s">
        <v>17</v>
      </c>
      <c r="H236" t="s">
        <v>16</v>
      </c>
      <c r="I236" t="s">
        <v>44966</v>
      </c>
      <c r="J236" t="s">
        <v>44965</v>
      </c>
      <c r="K236" t="s">
        <v>44964</v>
      </c>
      <c r="L236" t="s">
        <v>44963</v>
      </c>
      <c r="M236" t="s">
        <v>44962</v>
      </c>
      <c r="N236">
        <v>8</v>
      </c>
      <c r="O236" t="s">
        <v>44961</v>
      </c>
      <c r="P236" t="s">
        <v>44960</v>
      </c>
      <c r="Q236" t="s">
        <v>44959</v>
      </c>
      <c r="R236" s="8">
        <v>41426</v>
      </c>
      <c r="S236" s="9">
        <f t="shared" si="24"/>
        <v>2013</v>
      </c>
      <c r="T236" s="9">
        <v>2013</v>
      </c>
      <c r="U236" s="9">
        <f t="shared" si="25"/>
        <v>9</v>
      </c>
      <c r="V236" s="8">
        <v>41426</v>
      </c>
      <c r="W236" t="s">
        <v>17004</v>
      </c>
      <c r="X236" s="2">
        <v>0.85499999999999998</v>
      </c>
      <c r="Y236" s="7">
        <f t="shared" si="31"/>
        <v>2.28237366861536E-2</v>
      </c>
      <c r="AA236">
        <v>980331</v>
      </c>
      <c r="AB236">
        <v>23342</v>
      </c>
      <c r="AC236">
        <v>15731561</v>
      </c>
      <c r="AD236" t="s">
        <v>6</v>
      </c>
      <c r="AE236">
        <v>39</v>
      </c>
      <c r="AF236">
        <v>6</v>
      </c>
      <c r="AH236" t="s">
        <v>44958</v>
      </c>
      <c r="AI236" t="s">
        <v>44957</v>
      </c>
      <c r="AJ236" t="s">
        <v>44956</v>
      </c>
      <c r="AK236" t="s">
        <v>44955</v>
      </c>
      <c r="AL236">
        <v>3</v>
      </c>
      <c r="AM236" s="5">
        <f t="shared" si="26"/>
        <v>0.33333333333333331</v>
      </c>
      <c r="AN236" s="4">
        <f t="shared" si="30"/>
        <v>5.048592704783541E-4</v>
      </c>
      <c r="AO236" s="3"/>
      <c r="AP236">
        <v>0</v>
      </c>
      <c r="AQ236" t="s">
        <v>1694</v>
      </c>
      <c r="AR236">
        <v>97</v>
      </c>
      <c r="AS236" t="s">
        <v>1693</v>
      </c>
      <c r="AT236" s="2">
        <v>2.6259999999999999</v>
      </c>
      <c r="AU236" s="1">
        <f t="shared" si="27"/>
        <v>1.6128073461451022</v>
      </c>
      <c r="AV236" s="1">
        <f t="shared" si="28"/>
        <v>1.1664297978315978</v>
      </c>
      <c r="AW236" s="1">
        <f t="shared" si="29"/>
        <v>0.72005224951809277</v>
      </c>
    </row>
    <row r="237" spans="1:49" x14ac:dyDescent="0.2">
      <c r="A237">
        <v>235</v>
      </c>
      <c r="B237" t="s">
        <v>44954</v>
      </c>
      <c r="C237" t="s">
        <v>44953</v>
      </c>
      <c r="F237" t="s">
        <v>44952</v>
      </c>
      <c r="G237" t="s">
        <v>17</v>
      </c>
      <c r="H237" t="s">
        <v>16</v>
      </c>
      <c r="I237" t="s">
        <v>44951</v>
      </c>
      <c r="J237" t="s">
        <v>44945</v>
      </c>
      <c r="K237" t="s">
        <v>44950</v>
      </c>
      <c r="L237" t="s">
        <v>44949</v>
      </c>
      <c r="M237" t="s">
        <v>44948</v>
      </c>
      <c r="N237">
        <v>3</v>
      </c>
      <c r="O237" t="s">
        <v>44947</v>
      </c>
      <c r="P237" t="s">
        <v>44946</v>
      </c>
      <c r="Q237" t="s">
        <v>44945</v>
      </c>
      <c r="R237" s="8">
        <v>41426</v>
      </c>
      <c r="S237" s="9">
        <f t="shared" si="24"/>
        <v>2013</v>
      </c>
      <c r="T237" s="9">
        <v>2013</v>
      </c>
      <c r="U237" s="9">
        <f t="shared" si="25"/>
        <v>9</v>
      </c>
      <c r="V237" s="8">
        <v>41426</v>
      </c>
      <c r="W237" t="s">
        <v>2732</v>
      </c>
      <c r="X237" s="2">
        <v>0.30199999999999999</v>
      </c>
      <c r="Y237" s="7">
        <f t="shared" si="31"/>
        <v>8.0617175195536687E-3</v>
      </c>
      <c r="AA237">
        <v>9296212</v>
      </c>
      <c r="AB237">
        <v>20725</v>
      </c>
      <c r="AD237" t="s">
        <v>6</v>
      </c>
      <c r="AE237">
        <v>70</v>
      </c>
      <c r="AF237">
        <v>4</v>
      </c>
      <c r="AH237" t="s">
        <v>44944</v>
      </c>
      <c r="AI237" t="s">
        <v>44943</v>
      </c>
      <c r="AJ237" t="s">
        <v>44942</v>
      </c>
      <c r="AK237" t="s">
        <v>44941</v>
      </c>
      <c r="AL237">
        <v>0</v>
      </c>
      <c r="AM237" s="5">
        <f t="shared" si="26"/>
        <v>0</v>
      </c>
      <c r="AN237" s="4">
        <f t="shared" si="30"/>
        <v>0</v>
      </c>
      <c r="AO237" s="3"/>
      <c r="AP237">
        <v>0</v>
      </c>
      <c r="AQ237" t="s">
        <v>1461</v>
      </c>
      <c r="AR237" t="s">
        <v>44940</v>
      </c>
      <c r="AS237" t="s">
        <v>1459</v>
      </c>
      <c r="AT237" s="2">
        <v>1.671</v>
      </c>
      <c r="AU237" s="1">
        <f t="shared" si="27"/>
        <v>0.56432022636875678</v>
      </c>
      <c r="AV237" s="1">
        <f t="shared" si="28"/>
        <v>0.40308587597768342</v>
      </c>
      <c r="AW237" s="1">
        <f t="shared" si="29"/>
        <v>0.24185152558661005</v>
      </c>
    </row>
    <row r="238" spans="1:49" x14ac:dyDescent="0.2">
      <c r="A238">
        <v>236</v>
      </c>
      <c r="B238" t="s">
        <v>44939</v>
      </c>
      <c r="C238" t="s">
        <v>44938</v>
      </c>
      <c r="F238" t="s">
        <v>44937</v>
      </c>
      <c r="G238" t="s">
        <v>17</v>
      </c>
      <c r="H238" t="s">
        <v>16</v>
      </c>
      <c r="I238" t="s">
        <v>44936</v>
      </c>
      <c r="J238">
        <v>60020061</v>
      </c>
      <c r="K238" t="s">
        <v>44935</v>
      </c>
      <c r="L238" t="s">
        <v>44934</v>
      </c>
      <c r="M238" t="s">
        <v>1645</v>
      </c>
      <c r="N238">
        <v>3</v>
      </c>
      <c r="O238" t="s">
        <v>44933</v>
      </c>
      <c r="P238" t="s">
        <v>44932</v>
      </c>
      <c r="Q238" t="s">
        <v>44931</v>
      </c>
      <c r="R238" s="8">
        <v>41426</v>
      </c>
      <c r="S238" s="9">
        <f t="shared" si="24"/>
        <v>2013</v>
      </c>
      <c r="T238" s="9">
        <v>2013</v>
      </c>
      <c r="U238" s="9">
        <f t="shared" si="25"/>
        <v>9</v>
      </c>
      <c r="V238" s="8">
        <v>41426</v>
      </c>
      <c r="W238" t="s">
        <v>44930</v>
      </c>
      <c r="X238" s="2">
        <v>0.74099999999999999</v>
      </c>
      <c r="Y238" s="7">
        <f t="shared" si="31"/>
        <v>1.9780571794666454E-2</v>
      </c>
      <c r="AA238">
        <v>18670717</v>
      </c>
      <c r="AB238">
        <v>19400158557</v>
      </c>
      <c r="AC238">
        <v>18668887</v>
      </c>
      <c r="AD238" t="s">
        <v>6</v>
      </c>
      <c r="AE238">
        <v>5</v>
      </c>
      <c r="AF238">
        <v>2</v>
      </c>
      <c r="AH238" t="s">
        <v>4694</v>
      </c>
      <c r="AI238" t="s">
        <v>44929</v>
      </c>
      <c r="AJ238" t="s">
        <v>44928</v>
      </c>
      <c r="AK238" t="s">
        <v>44927</v>
      </c>
      <c r="AL238">
        <v>5</v>
      </c>
      <c r="AM238" s="5">
        <f t="shared" si="26"/>
        <v>0.55555555555555558</v>
      </c>
      <c r="AN238" s="4">
        <f t="shared" si="30"/>
        <v>8.414321174639236E-4</v>
      </c>
      <c r="AO238" s="3"/>
      <c r="AP238">
        <v>1</v>
      </c>
      <c r="AQ238" t="s">
        <v>1694</v>
      </c>
      <c r="AR238">
        <v>18651082</v>
      </c>
      <c r="AS238" t="s">
        <v>1693</v>
      </c>
      <c r="AT238" s="2">
        <v>2.415</v>
      </c>
      <c r="AU238" s="1">
        <f t="shared" si="27"/>
        <v>1.4098829891505693</v>
      </c>
      <c r="AV238" s="1">
        <f t="shared" si="28"/>
        <v>1.0311001956065189</v>
      </c>
      <c r="AW238" s="1">
        <f t="shared" si="29"/>
        <v>0.65231740206246824</v>
      </c>
    </row>
    <row r="239" spans="1:49" x14ac:dyDescent="0.2">
      <c r="A239">
        <v>237</v>
      </c>
      <c r="B239" t="s">
        <v>44926</v>
      </c>
      <c r="C239" t="s">
        <v>44925</v>
      </c>
      <c r="F239" t="s">
        <v>44924</v>
      </c>
      <c r="G239" t="s">
        <v>17</v>
      </c>
      <c r="H239" t="s">
        <v>16</v>
      </c>
      <c r="I239" t="s">
        <v>11096</v>
      </c>
      <c r="J239" t="s">
        <v>16179</v>
      </c>
      <c r="K239" t="s">
        <v>16178</v>
      </c>
      <c r="L239" t="s">
        <v>16177</v>
      </c>
      <c r="M239" t="s">
        <v>248</v>
      </c>
      <c r="N239">
        <v>6</v>
      </c>
      <c r="O239" t="s">
        <v>44923</v>
      </c>
      <c r="P239" t="s">
        <v>44922</v>
      </c>
      <c r="Q239" t="s">
        <v>44921</v>
      </c>
      <c r="R239" s="8">
        <v>41426</v>
      </c>
      <c r="S239" s="9">
        <f t="shared" si="24"/>
        <v>2013</v>
      </c>
      <c r="T239" s="9">
        <v>2013</v>
      </c>
      <c r="U239" s="9">
        <f t="shared" si="25"/>
        <v>9</v>
      </c>
      <c r="V239" s="8">
        <v>41426</v>
      </c>
      <c r="W239" t="s">
        <v>27619</v>
      </c>
      <c r="X239" s="2">
        <v>0.29499999999999998</v>
      </c>
      <c r="Y239" s="7">
        <f t="shared" si="31"/>
        <v>7.8748565174448087E-3</v>
      </c>
      <c r="AA239">
        <v>12256463</v>
      </c>
      <c r="AB239">
        <v>24783</v>
      </c>
      <c r="AC239">
        <v>22337326</v>
      </c>
      <c r="AD239" t="s">
        <v>6</v>
      </c>
      <c r="AE239">
        <v>35</v>
      </c>
      <c r="AF239">
        <v>3</v>
      </c>
      <c r="AH239" t="s">
        <v>44920</v>
      </c>
      <c r="AI239" t="s">
        <v>44919</v>
      </c>
      <c r="AJ239" t="s">
        <v>44918</v>
      </c>
      <c r="AK239" t="s">
        <v>44917</v>
      </c>
      <c r="AL239">
        <v>4</v>
      </c>
      <c r="AM239" s="5">
        <f t="shared" si="26"/>
        <v>0.44444444444444442</v>
      </c>
      <c r="AN239" s="4">
        <f t="shared" si="30"/>
        <v>6.7314569397113879E-4</v>
      </c>
      <c r="AO239" s="3"/>
      <c r="AP239">
        <v>0</v>
      </c>
      <c r="AR239" t="s">
        <v>42</v>
      </c>
      <c r="AT239" s="2">
        <v>1.347</v>
      </c>
      <c r="AU239" s="1">
        <f t="shared" si="27"/>
        <v>0.57143432704027075</v>
      </c>
      <c r="AV239" s="1">
        <f t="shared" si="28"/>
        <v>0.42740011057079741</v>
      </c>
      <c r="AW239" s="1">
        <f t="shared" si="29"/>
        <v>0.28336589410132396</v>
      </c>
    </row>
    <row r="240" spans="1:49" x14ac:dyDescent="0.2">
      <c r="A240">
        <v>238</v>
      </c>
      <c r="B240" t="s">
        <v>44916</v>
      </c>
      <c r="C240" t="s">
        <v>44915</v>
      </c>
      <c r="F240" t="s">
        <v>44914</v>
      </c>
      <c r="G240" t="s">
        <v>17</v>
      </c>
      <c r="H240" t="s">
        <v>16</v>
      </c>
      <c r="I240" t="s">
        <v>44913</v>
      </c>
      <c r="J240">
        <v>60031155</v>
      </c>
      <c r="K240" t="s">
        <v>3282</v>
      </c>
      <c r="L240" t="s">
        <v>3292</v>
      </c>
      <c r="M240" t="s">
        <v>3291</v>
      </c>
      <c r="N240">
        <v>2</v>
      </c>
      <c r="O240" t="s">
        <v>44912</v>
      </c>
      <c r="P240" t="s">
        <v>44911</v>
      </c>
      <c r="Q240" t="s">
        <v>3288</v>
      </c>
      <c r="R240" s="8">
        <v>41426</v>
      </c>
      <c r="S240" s="9">
        <f t="shared" si="24"/>
        <v>2013</v>
      </c>
      <c r="T240" s="9">
        <v>2013</v>
      </c>
      <c r="U240" s="9">
        <f t="shared" si="25"/>
        <v>9</v>
      </c>
      <c r="V240" s="8">
        <v>41426</v>
      </c>
      <c r="W240" t="s">
        <v>2732</v>
      </c>
      <c r="X240" s="2">
        <v>0.30199999999999999</v>
      </c>
      <c r="Y240" s="7">
        <f t="shared" si="31"/>
        <v>8.0617175195536687E-3</v>
      </c>
      <c r="AA240">
        <v>9296212</v>
      </c>
      <c r="AB240">
        <v>20725</v>
      </c>
      <c r="AD240" t="s">
        <v>6</v>
      </c>
      <c r="AE240">
        <v>70</v>
      </c>
      <c r="AF240">
        <v>4</v>
      </c>
      <c r="AH240" t="s">
        <v>44910</v>
      </c>
      <c r="AI240" t="s">
        <v>44909</v>
      </c>
      <c r="AJ240" t="s">
        <v>44908</v>
      </c>
      <c r="AK240" t="s">
        <v>44907</v>
      </c>
      <c r="AL240">
        <v>4</v>
      </c>
      <c r="AM240" s="5">
        <f t="shared" si="26"/>
        <v>0.44444444444444442</v>
      </c>
      <c r="AN240" s="4">
        <f t="shared" si="30"/>
        <v>6.7314569397113879E-4</v>
      </c>
      <c r="AO240" s="3"/>
      <c r="AP240">
        <v>0</v>
      </c>
      <c r="AR240" t="s">
        <v>42</v>
      </c>
      <c r="AT240" s="2">
        <v>1.671</v>
      </c>
      <c r="AU240" s="1">
        <f t="shared" si="27"/>
        <v>0.58451459718789089</v>
      </c>
      <c r="AV240" s="1">
        <f t="shared" si="28"/>
        <v>0.43674316067624042</v>
      </c>
      <c r="AW240" s="1">
        <f t="shared" si="29"/>
        <v>0.28897172416458977</v>
      </c>
    </row>
    <row r="241" spans="1:49" x14ac:dyDescent="0.2">
      <c r="A241">
        <v>239</v>
      </c>
      <c r="B241" t="s">
        <v>44906</v>
      </c>
      <c r="C241" t="s">
        <v>44905</v>
      </c>
      <c r="F241" t="s">
        <v>44904</v>
      </c>
      <c r="G241" t="s">
        <v>17</v>
      </c>
      <c r="H241" t="s">
        <v>16</v>
      </c>
      <c r="I241" t="s">
        <v>44903</v>
      </c>
      <c r="N241">
        <v>1</v>
      </c>
      <c r="O241" t="s">
        <v>44902</v>
      </c>
      <c r="P241">
        <v>26038200500</v>
      </c>
      <c r="R241" s="8">
        <v>41426</v>
      </c>
      <c r="S241" s="9">
        <f t="shared" si="24"/>
        <v>2013</v>
      </c>
      <c r="T241" s="9">
        <v>2013</v>
      </c>
      <c r="U241" s="9">
        <f t="shared" si="25"/>
        <v>9</v>
      </c>
      <c r="V241" s="8">
        <v>41426</v>
      </c>
      <c r="W241" t="s">
        <v>44901</v>
      </c>
      <c r="X241" s="2">
        <v>0.123</v>
      </c>
      <c r="Y241" s="7">
        <f t="shared" si="31"/>
        <v>3.283414751341395E-3</v>
      </c>
      <c r="AA241">
        <v>10688218</v>
      </c>
      <c r="AB241">
        <v>6000161368</v>
      </c>
      <c r="AC241">
        <v>15341488</v>
      </c>
      <c r="AD241" t="s">
        <v>6</v>
      </c>
      <c r="AE241">
        <v>19</v>
      </c>
      <c r="AF241">
        <v>2</v>
      </c>
      <c r="AH241" t="s">
        <v>44355</v>
      </c>
      <c r="AI241" t="s">
        <v>44900</v>
      </c>
      <c r="AK241" t="s">
        <v>44899</v>
      </c>
      <c r="AL241">
        <v>0</v>
      </c>
      <c r="AM241" s="5">
        <f t="shared" si="26"/>
        <v>0</v>
      </c>
      <c r="AN241" s="4">
        <f t="shared" si="30"/>
        <v>0</v>
      </c>
      <c r="AO241" s="3"/>
      <c r="AP241">
        <v>0</v>
      </c>
      <c r="AR241" t="s">
        <v>42</v>
      </c>
      <c r="AT241" s="2" t="s">
        <v>41</v>
      </c>
      <c r="AU241" s="1">
        <f t="shared" si="27"/>
        <v>0.22983903259389762</v>
      </c>
      <c r="AV241" s="1">
        <f t="shared" si="28"/>
        <v>0.16417073756706976</v>
      </c>
      <c r="AW241" s="1">
        <f t="shared" si="29"/>
        <v>9.8502442540241847E-2</v>
      </c>
    </row>
    <row r="242" spans="1:49" x14ac:dyDescent="0.2">
      <c r="A242">
        <v>240</v>
      </c>
      <c r="B242" t="s">
        <v>44898</v>
      </c>
      <c r="C242" t="s">
        <v>44897</v>
      </c>
      <c r="E242">
        <v>23531830</v>
      </c>
      <c r="F242" t="s">
        <v>44896</v>
      </c>
      <c r="G242" t="s">
        <v>17</v>
      </c>
      <c r="H242" t="s">
        <v>16</v>
      </c>
      <c r="I242" t="s">
        <v>44895</v>
      </c>
      <c r="J242" t="s">
        <v>44894</v>
      </c>
      <c r="K242" t="s">
        <v>44893</v>
      </c>
      <c r="L242" t="s">
        <v>44892</v>
      </c>
      <c r="M242" t="s">
        <v>1581</v>
      </c>
      <c r="N242">
        <v>2</v>
      </c>
      <c r="O242" t="s">
        <v>44891</v>
      </c>
      <c r="P242" t="s">
        <v>44890</v>
      </c>
      <c r="Q242" t="s">
        <v>44889</v>
      </c>
      <c r="R242" s="8">
        <v>41426</v>
      </c>
      <c r="S242" s="9">
        <f t="shared" si="24"/>
        <v>2013</v>
      </c>
      <c r="T242" s="9">
        <v>2013</v>
      </c>
      <c r="U242" s="9">
        <f t="shared" si="25"/>
        <v>9</v>
      </c>
      <c r="V242" s="8">
        <v>41426</v>
      </c>
      <c r="W242" t="s">
        <v>31270</v>
      </c>
      <c r="X242" s="2">
        <v>1.367</v>
      </c>
      <c r="Y242" s="7">
        <f t="shared" si="31"/>
        <v>3.6491284268973065E-2</v>
      </c>
      <c r="AA242">
        <v>220949</v>
      </c>
      <c r="AB242">
        <v>29605</v>
      </c>
      <c r="AD242" t="s">
        <v>6</v>
      </c>
      <c r="AE242">
        <v>216</v>
      </c>
      <c r="AF242">
        <v>12</v>
      </c>
      <c r="AH242" t="s">
        <v>44888</v>
      </c>
      <c r="AI242" t="s">
        <v>44887</v>
      </c>
      <c r="AJ242" t="s">
        <v>44886</v>
      </c>
      <c r="AK242" t="s">
        <v>44885</v>
      </c>
      <c r="AL242">
        <v>19</v>
      </c>
      <c r="AM242" s="5">
        <f t="shared" si="26"/>
        <v>2.1111111111111112</v>
      </c>
      <c r="AN242" s="4">
        <f t="shared" si="30"/>
        <v>3.1974420463629096E-3</v>
      </c>
      <c r="AO242" s="3"/>
      <c r="AP242">
        <v>1</v>
      </c>
      <c r="AQ242" t="s">
        <v>1694</v>
      </c>
      <c r="AR242">
        <v>23650102</v>
      </c>
      <c r="AS242" t="s">
        <v>1693</v>
      </c>
      <c r="AT242" s="2">
        <v>3.3119999999999998</v>
      </c>
      <c r="AU242" s="1">
        <f t="shared" si="27"/>
        <v>2.6503131602190018</v>
      </c>
      <c r="AV242" s="1">
        <f t="shared" si="28"/>
        <v>1.9844363157667986</v>
      </c>
      <c r="AW242" s="1">
        <f t="shared" si="29"/>
        <v>1.3185594713145958</v>
      </c>
    </row>
    <row r="243" spans="1:49" x14ac:dyDescent="0.2">
      <c r="A243">
        <v>241</v>
      </c>
      <c r="B243" t="s">
        <v>44884</v>
      </c>
      <c r="C243" t="s">
        <v>44883</v>
      </c>
      <c r="F243" t="s">
        <v>44882</v>
      </c>
      <c r="G243" t="s">
        <v>17</v>
      </c>
      <c r="H243" t="s">
        <v>16</v>
      </c>
      <c r="I243" t="s">
        <v>44881</v>
      </c>
      <c r="J243">
        <v>60001558</v>
      </c>
      <c r="K243" t="s">
        <v>10434</v>
      </c>
      <c r="L243" t="s">
        <v>7701</v>
      </c>
      <c r="M243" t="s">
        <v>2346</v>
      </c>
      <c r="N243">
        <v>4</v>
      </c>
      <c r="O243" t="s">
        <v>44880</v>
      </c>
      <c r="P243" t="s">
        <v>44879</v>
      </c>
      <c r="Q243" t="s">
        <v>44878</v>
      </c>
      <c r="R243" s="8">
        <v>41426</v>
      </c>
      <c r="S243" s="9">
        <f t="shared" si="24"/>
        <v>2013</v>
      </c>
      <c r="T243" s="9">
        <v>2013</v>
      </c>
      <c r="U243" s="9">
        <f t="shared" si="25"/>
        <v>9</v>
      </c>
      <c r="V243" s="8">
        <v>41426</v>
      </c>
      <c r="W243" t="s">
        <v>27619</v>
      </c>
      <c r="X243" s="2">
        <v>0.29499999999999998</v>
      </c>
      <c r="Y243" s="7">
        <f t="shared" si="31"/>
        <v>7.8748565174448087E-3</v>
      </c>
      <c r="AA243">
        <v>12256463</v>
      </c>
      <c r="AB243">
        <v>24783</v>
      </c>
      <c r="AC243">
        <v>22337326</v>
      </c>
      <c r="AD243" t="s">
        <v>6</v>
      </c>
      <c r="AE243">
        <v>35</v>
      </c>
      <c r="AF243">
        <v>3</v>
      </c>
      <c r="AH243" t="s">
        <v>44877</v>
      </c>
      <c r="AI243" t="s">
        <v>44876</v>
      </c>
      <c r="AJ243" t="s">
        <v>44875</v>
      </c>
      <c r="AK243" t="s">
        <v>44874</v>
      </c>
      <c r="AL243">
        <v>10</v>
      </c>
      <c r="AM243" s="5">
        <f t="shared" si="26"/>
        <v>1.1111111111111112</v>
      </c>
      <c r="AN243" s="4">
        <f t="shared" si="30"/>
        <v>1.6828642349278472E-3</v>
      </c>
      <c r="AO243" s="3"/>
      <c r="AP243">
        <v>1</v>
      </c>
      <c r="AR243" t="s">
        <v>42</v>
      </c>
      <c r="AT243" s="2">
        <v>1.347</v>
      </c>
      <c r="AU243" s="1">
        <f t="shared" si="27"/>
        <v>0.60172588326897192</v>
      </c>
      <c r="AV243" s="1">
        <f t="shared" si="28"/>
        <v>0.4778860376186328</v>
      </c>
      <c r="AW243" s="1">
        <f t="shared" si="29"/>
        <v>0.35404619196829357</v>
      </c>
    </row>
    <row r="244" spans="1:49" x14ac:dyDescent="0.2">
      <c r="A244">
        <v>242</v>
      </c>
      <c r="B244" t="s">
        <v>44873</v>
      </c>
      <c r="C244" t="s">
        <v>44872</v>
      </c>
      <c r="F244" t="s">
        <v>44871</v>
      </c>
      <c r="G244" t="s">
        <v>17</v>
      </c>
      <c r="H244" t="s">
        <v>16</v>
      </c>
      <c r="I244" t="s">
        <v>44870</v>
      </c>
      <c r="J244">
        <v>60017317</v>
      </c>
      <c r="K244" t="s">
        <v>44869</v>
      </c>
      <c r="L244" t="s">
        <v>44868</v>
      </c>
      <c r="M244" t="s">
        <v>2487</v>
      </c>
      <c r="N244">
        <v>2</v>
      </c>
      <c r="O244" t="s">
        <v>44867</v>
      </c>
      <c r="P244" t="s">
        <v>44866</v>
      </c>
      <c r="Q244" t="s">
        <v>44865</v>
      </c>
      <c r="R244" s="8">
        <v>41426</v>
      </c>
      <c r="S244" s="9">
        <f t="shared" si="24"/>
        <v>2013</v>
      </c>
      <c r="T244" s="9">
        <v>2013</v>
      </c>
      <c r="U244" s="9">
        <f t="shared" si="25"/>
        <v>9</v>
      </c>
      <c r="V244" s="8">
        <v>41426</v>
      </c>
      <c r="W244" t="s">
        <v>2732</v>
      </c>
      <c r="X244" s="2">
        <v>0.30199999999999999</v>
      </c>
      <c r="Y244" s="7">
        <f t="shared" si="31"/>
        <v>8.0617175195536687E-3</v>
      </c>
      <c r="AA244">
        <v>9296212</v>
      </c>
      <c r="AB244">
        <v>20725</v>
      </c>
      <c r="AD244" t="s">
        <v>6</v>
      </c>
      <c r="AE244">
        <v>70</v>
      </c>
      <c r="AF244">
        <v>4</v>
      </c>
      <c r="AH244" t="s">
        <v>44864</v>
      </c>
      <c r="AI244" t="s">
        <v>44863</v>
      </c>
      <c r="AJ244" t="s">
        <v>44862</v>
      </c>
      <c r="AK244" t="s">
        <v>44861</v>
      </c>
      <c r="AL244">
        <v>9</v>
      </c>
      <c r="AM244" s="5">
        <f t="shared" si="26"/>
        <v>1</v>
      </c>
      <c r="AN244" s="4">
        <f t="shared" si="30"/>
        <v>1.5145778114350624E-3</v>
      </c>
      <c r="AO244" s="3"/>
      <c r="AP244">
        <v>0</v>
      </c>
      <c r="AR244" t="s">
        <v>42</v>
      </c>
      <c r="AT244" s="2">
        <v>1.671</v>
      </c>
      <c r="AU244" s="1">
        <f t="shared" si="27"/>
        <v>0.60975756071180864</v>
      </c>
      <c r="AV244" s="1">
        <f t="shared" si="28"/>
        <v>0.47881476654943655</v>
      </c>
      <c r="AW244" s="1">
        <f t="shared" si="29"/>
        <v>0.34787197238706441</v>
      </c>
    </row>
    <row r="245" spans="1:49" x14ac:dyDescent="0.2">
      <c r="A245">
        <v>243</v>
      </c>
      <c r="B245" t="s">
        <v>44860</v>
      </c>
      <c r="C245" t="s">
        <v>44859</v>
      </c>
      <c r="F245" t="s">
        <v>44858</v>
      </c>
      <c r="G245" t="s">
        <v>17</v>
      </c>
      <c r="H245" t="s">
        <v>16</v>
      </c>
      <c r="I245" t="s">
        <v>44857</v>
      </c>
      <c r="J245">
        <v>60027414</v>
      </c>
      <c r="K245" t="s">
        <v>44856</v>
      </c>
      <c r="L245" t="s">
        <v>24565</v>
      </c>
      <c r="M245" t="s">
        <v>2306</v>
      </c>
      <c r="N245">
        <v>1</v>
      </c>
      <c r="O245" t="s">
        <v>44855</v>
      </c>
      <c r="P245">
        <v>11241734900</v>
      </c>
      <c r="Q245">
        <v>60027414</v>
      </c>
      <c r="R245" s="8">
        <v>41426</v>
      </c>
      <c r="S245" s="9">
        <f t="shared" si="24"/>
        <v>2013</v>
      </c>
      <c r="T245" s="9">
        <v>2013</v>
      </c>
      <c r="U245" s="9">
        <f t="shared" si="25"/>
        <v>9</v>
      </c>
      <c r="V245" s="8">
        <v>41426</v>
      </c>
      <c r="W245" t="s">
        <v>44854</v>
      </c>
      <c r="X245" s="2">
        <v>0.41499999999999998</v>
      </c>
      <c r="Y245" s="7">
        <f t="shared" si="31"/>
        <v>1.1078187982168121E-2</v>
      </c>
      <c r="AA245">
        <v>318949</v>
      </c>
      <c r="AB245">
        <v>29122</v>
      </c>
      <c r="AC245">
        <v>14024896</v>
      </c>
      <c r="AD245" t="s">
        <v>6</v>
      </c>
      <c r="AE245">
        <v>87</v>
      </c>
      <c r="AF245">
        <v>6</v>
      </c>
      <c r="AG245">
        <v>65702</v>
      </c>
      <c r="AI245" t="s">
        <v>44853</v>
      </c>
      <c r="AK245" t="s">
        <v>44852</v>
      </c>
      <c r="AL245">
        <v>3</v>
      </c>
      <c r="AM245" s="5">
        <f t="shared" si="26"/>
        <v>0.33333333333333331</v>
      </c>
      <c r="AN245" s="4">
        <f t="shared" si="30"/>
        <v>5.048592704783541E-4</v>
      </c>
      <c r="AO245" s="3"/>
      <c r="AP245">
        <v>0</v>
      </c>
      <c r="AR245" t="s">
        <v>42</v>
      </c>
      <c r="AT245" s="2">
        <v>2.4870000000000001</v>
      </c>
      <c r="AU245" s="1">
        <f t="shared" si="27"/>
        <v>0.79061893686611895</v>
      </c>
      <c r="AV245" s="1">
        <f t="shared" si="28"/>
        <v>0.57915236263232384</v>
      </c>
      <c r="AW245" s="1">
        <f t="shared" si="29"/>
        <v>0.36768578839852845</v>
      </c>
    </row>
    <row r="246" spans="1:49" x14ac:dyDescent="0.2">
      <c r="A246">
        <v>244</v>
      </c>
      <c r="B246" t="s">
        <v>44851</v>
      </c>
      <c r="C246" t="s">
        <v>44850</v>
      </c>
      <c r="F246" t="s">
        <v>44849</v>
      </c>
      <c r="G246" t="s">
        <v>17</v>
      </c>
      <c r="H246" t="s">
        <v>16</v>
      </c>
      <c r="I246" t="s">
        <v>28353</v>
      </c>
      <c r="J246" t="s">
        <v>28352</v>
      </c>
      <c r="K246" t="s">
        <v>28351</v>
      </c>
      <c r="L246" t="s">
        <v>28350</v>
      </c>
      <c r="M246" t="s">
        <v>12881</v>
      </c>
      <c r="N246">
        <v>3</v>
      </c>
      <c r="O246" t="s">
        <v>28349</v>
      </c>
      <c r="P246" t="s">
        <v>28348</v>
      </c>
      <c r="Q246" t="s">
        <v>44848</v>
      </c>
      <c r="R246" s="8">
        <v>41426</v>
      </c>
      <c r="S246" s="9">
        <f t="shared" si="24"/>
        <v>2013</v>
      </c>
      <c r="T246" s="9">
        <v>2013</v>
      </c>
      <c r="U246" s="9">
        <f t="shared" si="25"/>
        <v>9</v>
      </c>
      <c r="V246" s="8">
        <v>41426</v>
      </c>
      <c r="W246" t="s">
        <v>2732</v>
      </c>
      <c r="X246" s="2">
        <v>0.30199999999999999</v>
      </c>
      <c r="Y246" s="7">
        <f t="shared" si="31"/>
        <v>8.0617175195536687E-3</v>
      </c>
      <c r="AA246">
        <v>9296212</v>
      </c>
      <c r="AB246">
        <v>20725</v>
      </c>
      <c r="AD246" t="s">
        <v>6</v>
      </c>
      <c r="AE246">
        <v>70</v>
      </c>
      <c r="AF246">
        <v>4</v>
      </c>
      <c r="AH246" t="s">
        <v>44847</v>
      </c>
      <c r="AI246" t="s">
        <v>44846</v>
      </c>
      <c r="AJ246" t="s">
        <v>44845</v>
      </c>
      <c r="AK246" t="s">
        <v>44844</v>
      </c>
      <c r="AL246">
        <v>4</v>
      </c>
      <c r="AM246" s="5">
        <f t="shared" si="26"/>
        <v>0.44444444444444442</v>
      </c>
      <c r="AN246" s="4">
        <f t="shared" si="30"/>
        <v>6.7314569397113879E-4</v>
      </c>
      <c r="AO246" s="3"/>
      <c r="AP246">
        <v>0</v>
      </c>
      <c r="AQ246" t="s">
        <v>44843</v>
      </c>
      <c r="AR246">
        <v>60972084</v>
      </c>
      <c r="AS246" t="s">
        <v>44842</v>
      </c>
      <c r="AT246" s="2">
        <v>1.671</v>
      </c>
      <c r="AU246" s="1">
        <f t="shared" si="27"/>
        <v>0.58451459718789089</v>
      </c>
      <c r="AV246" s="1">
        <f t="shared" si="28"/>
        <v>0.43674316067624042</v>
      </c>
      <c r="AW246" s="1">
        <f t="shared" si="29"/>
        <v>0.28897172416458977</v>
      </c>
    </row>
    <row r="247" spans="1:49" x14ac:dyDescent="0.2">
      <c r="A247">
        <v>245</v>
      </c>
      <c r="B247" t="s">
        <v>44841</v>
      </c>
      <c r="C247" t="s">
        <v>44840</v>
      </c>
      <c r="F247" t="s">
        <v>44839</v>
      </c>
      <c r="G247" t="s">
        <v>17</v>
      </c>
      <c r="H247" t="s">
        <v>16</v>
      </c>
      <c r="I247" t="s">
        <v>44838</v>
      </c>
      <c r="J247">
        <v>60009108</v>
      </c>
      <c r="K247" t="s">
        <v>44837</v>
      </c>
      <c r="L247" t="s">
        <v>30201</v>
      </c>
      <c r="M247" t="s">
        <v>1645</v>
      </c>
      <c r="N247">
        <v>2</v>
      </c>
      <c r="O247" t="s">
        <v>44836</v>
      </c>
      <c r="P247" t="s">
        <v>44835</v>
      </c>
      <c r="Q247" t="s">
        <v>44834</v>
      </c>
      <c r="R247" s="8">
        <v>41426</v>
      </c>
      <c r="S247" s="9">
        <f t="shared" si="24"/>
        <v>2013</v>
      </c>
      <c r="T247" s="9">
        <v>2013</v>
      </c>
      <c r="U247" s="9">
        <f t="shared" si="25"/>
        <v>9</v>
      </c>
      <c r="V247" s="8">
        <v>41426</v>
      </c>
      <c r="W247" t="s">
        <v>44833</v>
      </c>
      <c r="X247" s="2">
        <v>0.58899999999999997</v>
      </c>
      <c r="Y247" s="7">
        <f t="shared" si="31"/>
        <v>1.5723018606016922E-2</v>
      </c>
      <c r="AA247">
        <v>18685137</v>
      </c>
      <c r="AB247">
        <v>19400158593</v>
      </c>
      <c r="AC247">
        <v>18685145</v>
      </c>
      <c r="AD247" t="s">
        <v>6</v>
      </c>
      <c r="AE247">
        <v>4</v>
      </c>
      <c r="AF247">
        <v>3</v>
      </c>
      <c r="AH247" t="s">
        <v>41107</v>
      </c>
      <c r="AI247" t="s">
        <v>44832</v>
      </c>
      <c r="AJ247" t="s">
        <v>44831</v>
      </c>
      <c r="AK247" t="s">
        <v>44830</v>
      </c>
      <c r="AL247">
        <v>6</v>
      </c>
      <c r="AM247" s="5">
        <f t="shared" si="26"/>
        <v>0.66666666666666663</v>
      </c>
      <c r="AN247" s="4">
        <f t="shared" si="30"/>
        <v>1.0097185409567082E-3</v>
      </c>
      <c r="AO247" s="3"/>
      <c r="AP247">
        <v>0</v>
      </c>
      <c r="AQ247" t="s">
        <v>1694</v>
      </c>
      <c r="AR247">
        <v>21560421</v>
      </c>
      <c r="AS247" t="s">
        <v>1693</v>
      </c>
      <c r="AT247" s="2" t="s">
        <v>41</v>
      </c>
      <c r="AU247" s="1">
        <f t="shared" si="27"/>
        <v>1.1309028586498859</v>
      </c>
      <c r="AV247" s="1">
        <f t="shared" si="28"/>
        <v>0.83663685734868165</v>
      </c>
      <c r="AW247" s="1">
        <f t="shared" si="29"/>
        <v>0.54237085604747726</v>
      </c>
    </row>
    <row r="248" spans="1:49" x14ac:dyDescent="0.2">
      <c r="A248">
        <v>246</v>
      </c>
      <c r="B248" t="s">
        <v>44829</v>
      </c>
      <c r="C248" t="s">
        <v>44828</v>
      </c>
      <c r="F248" t="s">
        <v>44827</v>
      </c>
      <c r="G248" t="s">
        <v>17</v>
      </c>
      <c r="H248" t="s">
        <v>16</v>
      </c>
      <c r="I248" t="s">
        <v>10179</v>
      </c>
      <c r="J248">
        <v>60014966</v>
      </c>
      <c r="K248" t="s">
        <v>36413</v>
      </c>
      <c r="L248" t="s">
        <v>793</v>
      </c>
      <c r="M248" t="s">
        <v>634</v>
      </c>
      <c r="N248">
        <v>2</v>
      </c>
      <c r="O248" t="s">
        <v>44826</v>
      </c>
      <c r="P248" t="s">
        <v>44825</v>
      </c>
      <c r="Q248" t="s">
        <v>37554</v>
      </c>
      <c r="R248" s="8">
        <v>41426</v>
      </c>
      <c r="S248" s="9">
        <f t="shared" si="24"/>
        <v>2013</v>
      </c>
      <c r="T248" s="9">
        <v>2013</v>
      </c>
      <c r="U248" s="9">
        <f t="shared" si="25"/>
        <v>9</v>
      </c>
      <c r="V248" s="8">
        <v>41426</v>
      </c>
      <c r="W248" t="s">
        <v>2732</v>
      </c>
      <c r="X248" s="2">
        <v>0.30199999999999999</v>
      </c>
      <c r="Y248" s="7">
        <f t="shared" si="31"/>
        <v>8.0617175195536687E-3</v>
      </c>
      <c r="AA248">
        <v>9296212</v>
      </c>
      <c r="AB248">
        <v>20725</v>
      </c>
      <c r="AD248" t="s">
        <v>6</v>
      </c>
      <c r="AE248">
        <v>70</v>
      </c>
      <c r="AF248">
        <v>4</v>
      </c>
      <c r="AH248" t="s">
        <v>44824</v>
      </c>
      <c r="AI248" t="s">
        <v>44823</v>
      </c>
      <c r="AJ248" t="s">
        <v>44822</v>
      </c>
      <c r="AK248" t="s">
        <v>44821</v>
      </c>
      <c r="AL248">
        <v>5</v>
      </c>
      <c r="AM248" s="5">
        <f t="shared" si="26"/>
        <v>0.55555555555555558</v>
      </c>
      <c r="AN248" s="4">
        <f t="shared" si="30"/>
        <v>8.414321174639236E-4</v>
      </c>
      <c r="AO248" s="3"/>
      <c r="AP248">
        <v>0</v>
      </c>
      <c r="AR248" t="s">
        <v>42</v>
      </c>
      <c r="AT248" s="2">
        <v>1.671</v>
      </c>
      <c r="AU248" s="1">
        <f t="shared" si="27"/>
        <v>0.58956318989267453</v>
      </c>
      <c r="AV248" s="1">
        <f t="shared" si="28"/>
        <v>0.44515748185087961</v>
      </c>
      <c r="AW248" s="1">
        <f t="shared" si="29"/>
        <v>0.30075177380908469</v>
      </c>
    </row>
    <row r="249" spans="1:49" x14ac:dyDescent="0.2">
      <c r="A249">
        <v>247</v>
      </c>
      <c r="B249" t="s">
        <v>44820</v>
      </c>
      <c r="C249" t="s">
        <v>44819</v>
      </c>
      <c r="F249" t="s">
        <v>44818</v>
      </c>
      <c r="G249" t="s">
        <v>17</v>
      </c>
      <c r="H249" t="s">
        <v>16</v>
      </c>
      <c r="I249" t="s">
        <v>748</v>
      </c>
      <c r="J249">
        <v>60009387</v>
      </c>
      <c r="K249" t="s">
        <v>12630</v>
      </c>
      <c r="L249" t="s">
        <v>2347</v>
      </c>
      <c r="M249" t="s">
        <v>2346</v>
      </c>
      <c r="N249">
        <v>2</v>
      </c>
      <c r="O249" t="s">
        <v>44817</v>
      </c>
      <c r="P249" t="s">
        <v>44816</v>
      </c>
      <c r="Q249" t="s">
        <v>16133</v>
      </c>
      <c r="R249" s="8">
        <v>41426</v>
      </c>
      <c r="S249" s="9">
        <f t="shared" si="24"/>
        <v>2013</v>
      </c>
      <c r="T249" s="9">
        <v>2013</v>
      </c>
      <c r="U249" s="9">
        <f t="shared" si="25"/>
        <v>9</v>
      </c>
      <c r="V249" s="8">
        <v>41426</v>
      </c>
      <c r="W249" t="s">
        <v>27619</v>
      </c>
      <c r="X249" s="2">
        <v>0.29499999999999998</v>
      </c>
      <c r="Y249" s="7">
        <f t="shared" si="31"/>
        <v>7.8748565174448087E-3</v>
      </c>
      <c r="AA249">
        <v>12256463</v>
      </c>
      <c r="AB249">
        <v>24783</v>
      </c>
      <c r="AC249">
        <v>22337326</v>
      </c>
      <c r="AD249" t="s">
        <v>6</v>
      </c>
      <c r="AE249">
        <v>35</v>
      </c>
      <c r="AF249">
        <v>3</v>
      </c>
      <c r="AH249" t="s">
        <v>44815</v>
      </c>
      <c r="AI249" t="s">
        <v>44814</v>
      </c>
      <c r="AJ249" t="s">
        <v>44813</v>
      </c>
      <c r="AK249" t="s">
        <v>44812</v>
      </c>
      <c r="AL249">
        <v>0</v>
      </c>
      <c r="AM249" s="5">
        <f t="shared" si="26"/>
        <v>0</v>
      </c>
      <c r="AN249" s="4">
        <f t="shared" si="30"/>
        <v>0</v>
      </c>
      <c r="AO249" s="3"/>
      <c r="AP249">
        <v>0</v>
      </c>
      <c r="AR249" t="s">
        <v>42</v>
      </c>
      <c r="AT249" s="2">
        <v>1.347</v>
      </c>
      <c r="AU249" s="1">
        <f t="shared" si="27"/>
        <v>0.55123995622113653</v>
      </c>
      <c r="AV249" s="1">
        <f t="shared" si="28"/>
        <v>0.39374282587224041</v>
      </c>
      <c r="AW249" s="1">
        <f t="shared" si="29"/>
        <v>0.23624569552334423</v>
      </c>
    </row>
    <row r="250" spans="1:49" x14ac:dyDescent="0.2">
      <c r="A250">
        <v>248</v>
      </c>
      <c r="B250" t="s">
        <v>44811</v>
      </c>
      <c r="C250" t="s">
        <v>44810</v>
      </c>
      <c r="F250" t="s">
        <v>44809</v>
      </c>
      <c r="G250" t="s">
        <v>17</v>
      </c>
      <c r="H250" t="s">
        <v>16</v>
      </c>
      <c r="I250" t="s">
        <v>44808</v>
      </c>
      <c r="J250">
        <v>60001558</v>
      </c>
      <c r="K250" t="s">
        <v>10434</v>
      </c>
      <c r="L250" t="s">
        <v>7701</v>
      </c>
      <c r="M250" t="s">
        <v>2346</v>
      </c>
      <c r="N250">
        <v>2</v>
      </c>
      <c r="O250" t="s">
        <v>44807</v>
      </c>
      <c r="P250" t="s">
        <v>44806</v>
      </c>
      <c r="Q250" t="s">
        <v>10431</v>
      </c>
      <c r="R250" s="8">
        <v>41426</v>
      </c>
      <c r="S250" s="9">
        <f t="shared" ref="S250:S313" si="32">YEAR(R250)</f>
        <v>2013</v>
      </c>
      <c r="T250" s="9">
        <v>2013</v>
      </c>
      <c r="U250" s="9">
        <f t="shared" ref="U250:U313" si="33">2022-T250</f>
        <v>9</v>
      </c>
      <c r="V250" s="8">
        <v>41426</v>
      </c>
      <c r="W250" t="s">
        <v>27619</v>
      </c>
      <c r="X250" s="2">
        <v>0.29499999999999998</v>
      </c>
      <c r="Y250" s="7">
        <f t="shared" si="31"/>
        <v>7.8748565174448087E-3</v>
      </c>
      <c r="AA250">
        <v>12256463</v>
      </c>
      <c r="AB250">
        <v>24783</v>
      </c>
      <c r="AC250">
        <v>22337326</v>
      </c>
      <c r="AD250" t="s">
        <v>6</v>
      </c>
      <c r="AE250">
        <v>35</v>
      </c>
      <c r="AF250">
        <v>3</v>
      </c>
      <c r="AH250" t="s">
        <v>44805</v>
      </c>
      <c r="AI250" t="s">
        <v>44804</v>
      </c>
      <c r="AJ250" t="s">
        <v>44803</v>
      </c>
      <c r="AK250" t="s">
        <v>44802</v>
      </c>
      <c r="AL250">
        <v>10</v>
      </c>
      <c r="AM250" s="5">
        <f t="shared" ref="AM250:AM313" si="34">AL250/U250</f>
        <v>1.1111111111111112</v>
      </c>
      <c r="AN250" s="4">
        <f t="shared" si="30"/>
        <v>1.6828642349278472E-3</v>
      </c>
      <c r="AO250" s="3"/>
      <c r="AP250">
        <v>1</v>
      </c>
      <c r="AR250" t="s">
        <v>42</v>
      </c>
      <c r="AT250" s="2">
        <v>1.347</v>
      </c>
      <c r="AU250" s="1">
        <f t="shared" ref="AU250:AU313" si="35">(Y250*0.7+AN250*0.3)*100</f>
        <v>0.60172588326897192</v>
      </c>
      <c r="AV250" s="1">
        <f t="shared" ref="AV250:AV313" si="36">(Y250*0.5+AN250*0.5)*100</f>
        <v>0.4778860376186328</v>
      </c>
      <c r="AW250" s="1">
        <f t="shared" ref="AW250:AW313" si="37">(Y250*0.3+AN250*0.7)*100</f>
        <v>0.35404619196829357</v>
      </c>
    </row>
    <row r="251" spans="1:49" x14ac:dyDescent="0.2">
      <c r="A251">
        <v>249</v>
      </c>
      <c r="B251" t="s">
        <v>44801</v>
      </c>
      <c r="C251" t="s">
        <v>44800</v>
      </c>
      <c r="F251" t="s">
        <v>44799</v>
      </c>
      <c r="G251" t="s">
        <v>17</v>
      </c>
      <c r="H251" t="s">
        <v>16</v>
      </c>
      <c r="I251" t="s">
        <v>44798</v>
      </c>
      <c r="J251" t="s">
        <v>44797</v>
      </c>
      <c r="K251" t="s">
        <v>44796</v>
      </c>
      <c r="L251" t="s">
        <v>44795</v>
      </c>
      <c r="M251" t="s">
        <v>44794</v>
      </c>
      <c r="N251">
        <v>5</v>
      </c>
      <c r="O251" t="s">
        <v>44793</v>
      </c>
      <c r="P251" t="s">
        <v>44792</v>
      </c>
      <c r="Q251" t="s">
        <v>44791</v>
      </c>
      <c r="R251" s="8">
        <v>41426</v>
      </c>
      <c r="S251" s="9">
        <f t="shared" si="32"/>
        <v>2013</v>
      </c>
      <c r="T251" s="9">
        <v>2013</v>
      </c>
      <c r="U251" s="9">
        <f t="shared" si="33"/>
        <v>9</v>
      </c>
      <c r="V251" s="8">
        <v>41426</v>
      </c>
      <c r="W251" t="s">
        <v>4952</v>
      </c>
      <c r="X251" s="2">
        <v>2.0579999999999998</v>
      </c>
      <c r="Y251" s="7">
        <f t="shared" si="31"/>
        <v>5.4937134620004803E-2</v>
      </c>
      <c r="AA251">
        <v>358711</v>
      </c>
      <c r="AB251">
        <v>28218</v>
      </c>
      <c r="AC251">
        <v>13652966</v>
      </c>
      <c r="AD251" t="s">
        <v>6</v>
      </c>
      <c r="AE251">
        <v>432</v>
      </c>
      <c r="AF251">
        <v>1</v>
      </c>
      <c r="AH251" t="s">
        <v>44790</v>
      </c>
      <c r="AI251" t="s">
        <v>44789</v>
      </c>
      <c r="AJ251" t="s">
        <v>44788</v>
      </c>
      <c r="AK251" t="s">
        <v>44787</v>
      </c>
      <c r="AL251">
        <v>41</v>
      </c>
      <c r="AM251" s="5">
        <f t="shared" si="34"/>
        <v>4.5555555555555554</v>
      </c>
      <c r="AN251" s="4">
        <f t="shared" si="30"/>
        <v>6.8997433632041732E-3</v>
      </c>
      <c r="AO251" s="3"/>
      <c r="AP251">
        <v>1</v>
      </c>
      <c r="AR251" t="s">
        <v>42</v>
      </c>
      <c r="AT251" s="2" t="s">
        <v>41</v>
      </c>
      <c r="AU251" s="1">
        <f t="shared" si="35"/>
        <v>4.0525917242964606</v>
      </c>
      <c r="AV251" s="1">
        <f t="shared" si="36"/>
        <v>3.0918438991604491</v>
      </c>
      <c r="AW251" s="1">
        <f t="shared" si="37"/>
        <v>2.1310960740244362</v>
      </c>
    </row>
    <row r="252" spans="1:49" x14ac:dyDescent="0.2">
      <c r="A252">
        <v>250</v>
      </c>
      <c r="B252" t="s">
        <v>44786</v>
      </c>
      <c r="C252" t="s">
        <v>44785</v>
      </c>
      <c r="F252" t="s">
        <v>44784</v>
      </c>
      <c r="G252" t="s">
        <v>17</v>
      </c>
      <c r="H252" t="s">
        <v>16</v>
      </c>
      <c r="I252" t="s">
        <v>44783</v>
      </c>
      <c r="J252" t="s">
        <v>44782</v>
      </c>
      <c r="K252" t="s">
        <v>44781</v>
      </c>
      <c r="L252" t="s">
        <v>44780</v>
      </c>
      <c r="M252" t="s">
        <v>26336</v>
      </c>
      <c r="N252">
        <v>4</v>
      </c>
      <c r="O252" t="s">
        <v>44779</v>
      </c>
      <c r="P252" t="s">
        <v>44778</v>
      </c>
      <c r="Q252" t="s">
        <v>44777</v>
      </c>
      <c r="R252" s="8">
        <v>41426</v>
      </c>
      <c r="S252" s="9">
        <f t="shared" si="32"/>
        <v>2013</v>
      </c>
      <c r="T252" s="9">
        <v>2013</v>
      </c>
      <c r="U252" s="9">
        <f t="shared" si="33"/>
        <v>9</v>
      </c>
      <c r="V252" s="8">
        <v>41426</v>
      </c>
      <c r="W252" t="s">
        <v>44738</v>
      </c>
      <c r="X252" s="2">
        <v>0.12</v>
      </c>
      <c r="Y252" s="7">
        <f t="shared" si="31"/>
        <v>3.2033314647233121E-3</v>
      </c>
      <c r="AA252">
        <v>10897089</v>
      </c>
      <c r="AB252">
        <v>20786</v>
      </c>
      <c r="AC252">
        <v>15387305</v>
      </c>
      <c r="AD252" t="s">
        <v>6</v>
      </c>
      <c r="AE252">
        <v>18</v>
      </c>
      <c r="AF252">
        <v>1</v>
      </c>
      <c r="AH252" t="s">
        <v>2969</v>
      </c>
      <c r="AI252" t="s">
        <v>44776</v>
      </c>
      <c r="AK252" t="s">
        <v>44775</v>
      </c>
      <c r="AL252">
        <v>9</v>
      </c>
      <c r="AM252" s="5">
        <f t="shared" si="34"/>
        <v>1</v>
      </c>
      <c r="AN252" s="4">
        <f t="shared" si="30"/>
        <v>1.5145778114350624E-3</v>
      </c>
      <c r="AO252" s="3"/>
      <c r="AP252">
        <v>0</v>
      </c>
      <c r="AR252" t="s">
        <v>42</v>
      </c>
      <c r="AT252" s="2">
        <v>0.33300000000000002</v>
      </c>
      <c r="AU252" s="1">
        <f t="shared" si="35"/>
        <v>0.2696705368736837</v>
      </c>
      <c r="AV252" s="1">
        <f t="shared" si="36"/>
        <v>0.23589546380791876</v>
      </c>
      <c r="AW252" s="1">
        <f t="shared" si="37"/>
        <v>0.20212039074215374</v>
      </c>
    </row>
    <row r="253" spans="1:49" x14ac:dyDescent="0.2">
      <c r="A253">
        <v>251</v>
      </c>
      <c r="B253" t="s">
        <v>44774</v>
      </c>
      <c r="C253" t="s">
        <v>44773</v>
      </c>
      <c r="F253" t="s">
        <v>44772</v>
      </c>
      <c r="G253" t="s">
        <v>17</v>
      </c>
      <c r="H253" t="s">
        <v>16</v>
      </c>
      <c r="I253" t="s">
        <v>44771</v>
      </c>
      <c r="J253" t="s">
        <v>44770</v>
      </c>
      <c r="K253" t="s">
        <v>44769</v>
      </c>
      <c r="L253" t="s">
        <v>44768</v>
      </c>
      <c r="M253" t="s">
        <v>44767</v>
      </c>
      <c r="N253">
        <v>25</v>
      </c>
      <c r="O253" t="s">
        <v>44766</v>
      </c>
      <c r="P253" t="s">
        <v>44765</v>
      </c>
      <c r="Q253" t="s">
        <v>44764</v>
      </c>
      <c r="R253" s="8">
        <v>41426</v>
      </c>
      <c r="S253" s="9">
        <f t="shared" si="32"/>
        <v>2013</v>
      </c>
      <c r="T253" s="9">
        <v>2013</v>
      </c>
      <c r="U253" s="9">
        <f t="shared" si="33"/>
        <v>9</v>
      </c>
      <c r="V253" s="8">
        <v>41426</v>
      </c>
      <c r="W253" t="s">
        <v>2575</v>
      </c>
      <c r="X253" s="2">
        <v>1.774</v>
      </c>
      <c r="Y253" s="7">
        <f t="shared" si="31"/>
        <v>4.7355916820159633E-2</v>
      </c>
      <c r="AA253">
        <v>295515</v>
      </c>
      <c r="AB253">
        <v>29066</v>
      </c>
      <c r="AC253">
        <v>17414326</v>
      </c>
      <c r="AD253" t="s">
        <v>6</v>
      </c>
      <c r="AE253">
        <v>53</v>
      </c>
      <c r="AF253">
        <v>6</v>
      </c>
      <c r="AG253">
        <v>63006</v>
      </c>
      <c r="AI253" t="s">
        <v>44763</v>
      </c>
      <c r="AK253" t="s">
        <v>44762</v>
      </c>
      <c r="AL253">
        <v>21</v>
      </c>
      <c r="AM253" s="5">
        <f t="shared" si="34"/>
        <v>2.3333333333333335</v>
      </c>
      <c r="AN253" s="4">
        <f t="shared" si="30"/>
        <v>3.5340148933484792E-3</v>
      </c>
      <c r="AO253" s="3"/>
      <c r="AP253">
        <v>0</v>
      </c>
      <c r="AQ253" t="s">
        <v>1694</v>
      </c>
      <c r="AR253">
        <v>21226021</v>
      </c>
      <c r="AS253" t="s">
        <v>1693</v>
      </c>
      <c r="AT253" s="2">
        <v>3.1789999999999998</v>
      </c>
      <c r="AU253" s="1">
        <f t="shared" si="35"/>
        <v>3.4209346242116285</v>
      </c>
      <c r="AV253" s="1">
        <f t="shared" si="36"/>
        <v>2.5444965856754056</v>
      </c>
      <c r="AW253" s="1">
        <f t="shared" si="37"/>
        <v>1.6680585471391827</v>
      </c>
    </row>
    <row r="254" spans="1:49" x14ac:dyDescent="0.2">
      <c r="A254">
        <v>252</v>
      </c>
      <c r="B254" t="s">
        <v>44761</v>
      </c>
      <c r="C254" t="s">
        <v>44760</v>
      </c>
      <c r="F254" t="s">
        <v>44759</v>
      </c>
      <c r="G254" t="s">
        <v>17</v>
      </c>
      <c r="H254" t="s">
        <v>16</v>
      </c>
      <c r="I254" t="s">
        <v>44758</v>
      </c>
      <c r="J254" t="s">
        <v>44757</v>
      </c>
      <c r="K254" t="s">
        <v>44756</v>
      </c>
      <c r="L254" t="s">
        <v>44755</v>
      </c>
      <c r="M254" t="s">
        <v>44754</v>
      </c>
      <c r="N254">
        <v>29</v>
      </c>
      <c r="O254" t="s">
        <v>44753</v>
      </c>
      <c r="P254" t="s">
        <v>44752</v>
      </c>
      <c r="Q254" t="s">
        <v>44751</v>
      </c>
      <c r="R254" s="8">
        <v>41426</v>
      </c>
      <c r="S254" s="9">
        <f t="shared" si="32"/>
        <v>2013</v>
      </c>
      <c r="T254" s="9">
        <v>2013</v>
      </c>
      <c r="U254" s="9">
        <f t="shared" si="33"/>
        <v>9</v>
      </c>
      <c r="V254" s="8">
        <v>41426</v>
      </c>
      <c r="W254" t="s">
        <v>2575</v>
      </c>
      <c r="X254" s="2">
        <v>1.774</v>
      </c>
      <c r="Y254" s="7">
        <f t="shared" si="31"/>
        <v>4.7355916820159633E-2</v>
      </c>
      <c r="AA254">
        <v>295515</v>
      </c>
      <c r="AB254">
        <v>29066</v>
      </c>
      <c r="AC254">
        <v>17414326</v>
      </c>
      <c r="AD254" t="s">
        <v>6</v>
      </c>
      <c r="AE254">
        <v>53</v>
      </c>
      <c r="AF254">
        <v>6</v>
      </c>
      <c r="AG254">
        <v>63017</v>
      </c>
      <c r="AI254" t="s">
        <v>44750</v>
      </c>
      <c r="AK254" t="s">
        <v>44749</v>
      </c>
      <c r="AL254">
        <v>20</v>
      </c>
      <c r="AM254" s="5">
        <f t="shared" si="34"/>
        <v>2.2222222222222223</v>
      </c>
      <c r="AN254" s="4">
        <f t="shared" si="30"/>
        <v>3.3657284698556944E-3</v>
      </c>
      <c r="AO254" s="3"/>
      <c r="AP254">
        <v>0</v>
      </c>
      <c r="AR254" t="s">
        <v>42</v>
      </c>
      <c r="AT254" s="2">
        <v>3.1789999999999998</v>
      </c>
      <c r="AU254" s="1">
        <f t="shared" si="35"/>
        <v>3.4158860315068451</v>
      </c>
      <c r="AV254" s="1">
        <f t="shared" si="36"/>
        <v>2.5360822645007666</v>
      </c>
      <c r="AW254" s="1">
        <f t="shared" si="37"/>
        <v>1.6562784974946874</v>
      </c>
    </row>
    <row r="255" spans="1:49" x14ac:dyDescent="0.2">
      <c r="A255">
        <v>253</v>
      </c>
      <c r="B255" t="s">
        <v>44748</v>
      </c>
      <c r="C255" t="s">
        <v>44747</v>
      </c>
      <c r="F255" t="s">
        <v>44746</v>
      </c>
      <c r="G255" t="s">
        <v>17</v>
      </c>
      <c r="H255" t="s">
        <v>16</v>
      </c>
      <c r="I255" t="s">
        <v>44745</v>
      </c>
      <c r="J255" t="s">
        <v>44744</v>
      </c>
      <c r="K255" t="s">
        <v>44743</v>
      </c>
      <c r="L255" t="s">
        <v>44742</v>
      </c>
      <c r="M255" t="s">
        <v>10360</v>
      </c>
      <c r="N255">
        <v>7</v>
      </c>
      <c r="O255" t="s">
        <v>44741</v>
      </c>
      <c r="P255" t="s">
        <v>44740</v>
      </c>
      <c r="Q255" t="s">
        <v>44739</v>
      </c>
      <c r="R255" s="8">
        <v>41426</v>
      </c>
      <c r="S255" s="9">
        <f t="shared" si="32"/>
        <v>2013</v>
      </c>
      <c r="T255" s="9">
        <v>2013</v>
      </c>
      <c r="U255" s="9">
        <f t="shared" si="33"/>
        <v>9</v>
      </c>
      <c r="V255" s="8">
        <v>41426</v>
      </c>
      <c r="W255" t="s">
        <v>44738</v>
      </c>
      <c r="X255" s="2">
        <v>0.12</v>
      </c>
      <c r="Y255" s="7">
        <f t="shared" si="31"/>
        <v>3.2033314647233121E-3</v>
      </c>
      <c r="AA255">
        <v>10897089</v>
      </c>
      <c r="AB255">
        <v>20786</v>
      </c>
      <c r="AC255">
        <v>15387305</v>
      </c>
      <c r="AD255" t="s">
        <v>6</v>
      </c>
      <c r="AE255">
        <v>18</v>
      </c>
      <c r="AF255">
        <v>1</v>
      </c>
      <c r="AH255" t="s">
        <v>44737</v>
      </c>
      <c r="AI255" t="s">
        <v>44736</v>
      </c>
      <c r="AK255" t="s">
        <v>44735</v>
      </c>
      <c r="AL255">
        <v>54</v>
      </c>
      <c r="AM255" s="5">
        <f t="shared" si="34"/>
        <v>6</v>
      </c>
      <c r="AN255" s="4">
        <f t="shared" si="30"/>
        <v>9.0874668686103752E-3</v>
      </c>
      <c r="AO255" s="3"/>
      <c r="AP255">
        <v>0</v>
      </c>
      <c r="AR255" t="s">
        <v>42</v>
      </c>
      <c r="AT255" s="2">
        <v>0.33300000000000002</v>
      </c>
      <c r="AU255" s="1">
        <f t="shared" si="35"/>
        <v>0.496857208588943</v>
      </c>
      <c r="AV255" s="1">
        <f t="shared" si="36"/>
        <v>0.61453991666668439</v>
      </c>
      <c r="AW255" s="1">
        <f t="shared" si="37"/>
        <v>0.73222262474442568</v>
      </c>
    </row>
    <row r="256" spans="1:49" x14ac:dyDescent="0.2">
      <c r="A256">
        <v>254</v>
      </c>
      <c r="B256" t="s">
        <v>44734</v>
      </c>
      <c r="C256" t="s">
        <v>44733</v>
      </c>
      <c r="F256" t="s">
        <v>44732</v>
      </c>
      <c r="G256" t="s">
        <v>17</v>
      </c>
      <c r="H256" t="s">
        <v>16</v>
      </c>
      <c r="I256" t="s">
        <v>2517</v>
      </c>
      <c r="J256" t="s">
        <v>44731</v>
      </c>
      <c r="K256" t="s">
        <v>44730</v>
      </c>
      <c r="L256" t="s">
        <v>44729</v>
      </c>
      <c r="M256" t="s">
        <v>32</v>
      </c>
      <c r="N256">
        <v>6</v>
      </c>
      <c r="O256" t="s">
        <v>44728</v>
      </c>
      <c r="P256" t="s">
        <v>44727</v>
      </c>
      <c r="Q256" t="s">
        <v>44726</v>
      </c>
      <c r="R256" s="8">
        <v>41426</v>
      </c>
      <c r="S256" s="9">
        <f t="shared" si="32"/>
        <v>2013</v>
      </c>
      <c r="T256" s="9">
        <v>2013</v>
      </c>
      <c r="U256" s="9">
        <f t="shared" si="33"/>
        <v>9</v>
      </c>
      <c r="V256" s="8">
        <v>41426</v>
      </c>
      <c r="W256" t="s">
        <v>44725</v>
      </c>
      <c r="X256" s="2">
        <v>2.286</v>
      </c>
      <c r="Y256" s="7">
        <f t="shared" si="31"/>
        <v>6.1023464402979101E-2</v>
      </c>
      <c r="AA256">
        <v>10627995</v>
      </c>
      <c r="AB256">
        <v>27540</v>
      </c>
      <c r="AC256" t="s">
        <v>44724</v>
      </c>
      <c r="AD256" t="s">
        <v>6</v>
      </c>
      <c r="AE256">
        <v>21</v>
      </c>
      <c r="AF256">
        <v>4</v>
      </c>
      <c r="AH256" t="s">
        <v>44723</v>
      </c>
      <c r="AI256" t="s">
        <v>44722</v>
      </c>
      <c r="AJ256" t="s">
        <v>44721</v>
      </c>
      <c r="AK256" t="s">
        <v>44720</v>
      </c>
      <c r="AL256">
        <v>72</v>
      </c>
      <c r="AM256" s="5">
        <f t="shared" si="34"/>
        <v>8</v>
      </c>
      <c r="AN256" s="4">
        <f t="shared" si="30"/>
        <v>1.2116622491480499E-2</v>
      </c>
      <c r="AO256" s="3"/>
      <c r="AP256">
        <v>0</v>
      </c>
      <c r="AR256" t="s">
        <v>42</v>
      </c>
      <c r="AT256" s="2" t="s">
        <v>41</v>
      </c>
      <c r="AU256" s="1">
        <f t="shared" si="35"/>
        <v>4.6351411829529514</v>
      </c>
      <c r="AV256" s="1">
        <f t="shared" si="36"/>
        <v>3.6570043447229796</v>
      </c>
      <c r="AW256" s="1">
        <f t="shared" si="37"/>
        <v>2.6788675064930079</v>
      </c>
    </row>
    <row r="257" spans="1:49" x14ac:dyDescent="0.2">
      <c r="A257">
        <v>255</v>
      </c>
      <c r="B257" t="s">
        <v>44719</v>
      </c>
      <c r="C257" t="s">
        <v>44718</v>
      </c>
      <c r="E257">
        <v>23495186</v>
      </c>
      <c r="F257" t="s">
        <v>44717</v>
      </c>
      <c r="G257" t="s">
        <v>17</v>
      </c>
      <c r="H257" t="s">
        <v>16</v>
      </c>
      <c r="I257" t="s">
        <v>44716</v>
      </c>
      <c r="J257" t="s">
        <v>44715</v>
      </c>
      <c r="K257" t="s">
        <v>44714</v>
      </c>
      <c r="L257" t="s">
        <v>44713</v>
      </c>
      <c r="M257" t="s">
        <v>44712</v>
      </c>
      <c r="N257">
        <v>8</v>
      </c>
      <c r="O257" t="s">
        <v>44711</v>
      </c>
      <c r="P257" t="s">
        <v>44710</v>
      </c>
      <c r="Q257" t="s">
        <v>44709</v>
      </c>
      <c r="R257" s="8">
        <v>41426</v>
      </c>
      <c r="S257" s="9">
        <f t="shared" si="32"/>
        <v>2013</v>
      </c>
      <c r="T257" s="9">
        <v>2013</v>
      </c>
      <c r="U257" s="9">
        <f t="shared" si="33"/>
        <v>9</v>
      </c>
      <c r="V257" s="8">
        <v>41426</v>
      </c>
      <c r="W257" t="s">
        <v>1435</v>
      </c>
      <c r="X257" s="2">
        <v>0.53600000000000003</v>
      </c>
      <c r="Y257" s="7">
        <f t="shared" si="31"/>
        <v>1.430821387576413E-2</v>
      </c>
      <c r="AA257" t="s">
        <v>1434</v>
      </c>
      <c r="AB257">
        <v>20920</v>
      </c>
      <c r="AC257">
        <v>10970029</v>
      </c>
      <c r="AD257" t="s">
        <v>6</v>
      </c>
      <c r="AE257">
        <v>76</v>
      </c>
      <c r="AF257">
        <v>6</v>
      </c>
      <c r="AH257" t="s">
        <v>44708</v>
      </c>
      <c r="AI257" t="s">
        <v>44707</v>
      </c>
      <c r="AJ257" t="s">
        <v>44706</v>
      </c>
      <c r="AK257" t="s">
        <v>44705</v>
      </c>
      <c r="AL257">
        <v>14</v>
      </c>
      <c r="AM257" s="5">
        <f t="shared" si="34"/>
        <v>1.5555555555555556</v>
      </c>
      <c r="AN257" s="4">
        <f t="shared" si="30"/>
        <v>2.356009928898986E-3</v>
      </c>
      <c r="AO257" s="3"/>
      <c r="AP257">
        <v>0</v>
      </c>
      <c r="AR257" t="s">
        <v>42</v>
      </c>
      <c r="AT257" s="2">
        <v>2.7690000000000001</v>
      </c>
      <c r="AU257" s="1">
        <f t="shared" si="35"/>
        <v>1.0722552691704585</v>
      </c>
      <c r="AV257" s="1">
        <f t="shared" si="36"/>
        <v>0.83321119023315582</v>
      </c>
      <c r="AW257" s="1">
        <f t="shared" si="37"/>
        <v>0.59416711129585287</v>
      </c>
    </row>
    <row r="258" spans="1:49" x14ac:dyDescent="0.2">
      <c r="A258">
        <v>256</v>
      </c>
      <c r="B258" t="s">
        <v>44704</v>
      </c>
      <c r="C258" t="s">
        <v>44703</v>
      </c>
      <c r="F258" t="s">
        <v>44702</v>
      </c>
      <c r="G258" t="s">
        <v>17</v>
      </c>
      <c r="H258" t="s">
        <v>16</v>
      </c>
      <c r="I258" t="s">
        <v>44701</v>
      </c>
      <c r="J258">
        <v>60015098</v>
      </c>
      <c r="K258" t="s">
        <v>44700</v>
      </c>
      <c r="L258" t="s">
        <v>2558</v>
      </c>
      <c r="M258" t="s">
        <v>136</v>
      </c>
      <c r="N258">
        <v>3</v>
      </c>
      <c r="O258" t="s">
        <v>44699</v>
      </c>
      <c r="P258" t="s">
        <v>44698</v>
      </c>
      <c r="Q258" t="s">
        <v>44697</v>
      </c>
      <c r="R258" s="8">
        <v>41426</v>
      </c>
      <c r="S258" s="9">
        <f t="shared" si="32"/>
        <v>2013</v>
      </c>
      <c r="T258" s="9">
        <v>2013</v>
      </c>
      <c r="U258" s="9">
        <f t="shared" si="33"/>
        <v>9</v>
      </c>
      <c r="V258" s="8">
        <v>41426</v>
      </c>
      <c r="W258" t="s">
        <v>31371</v>
      </c>
      <c r="X258" s="2">
        <v>0.51100000000000001</v>
      </c>
      <c r="Y258" s="7">
        <f t="shared" si="31"/>
        <v>1.3640853153946772E-2</v>
      </c>
      <c r="AA258">
        <v>222933</v>
      </c>
      <c r="AB258">
        <v>29630</v>
      </c>
      <c r="AC258">
        <v>14645262</v>
      </c>
      <c r="AD258" t="s">
        <v>6</v>
      </c>
      <c r="AE258">
        <v>47</v>
      </c>
      <c r="AF258" t="s">
        <v>44696</v>
      </c>
      <c r="AH258" t="s">
        <v>44695</v>
      </c>
      <c r="AI258" t="s">
        <v>44694</v>
      </c>
      <c r="AJ258" t="s">
        <v>44693</v>
      </c>
      <c r="AK258" t="s">
        <v>44692</v>
      </c>
      <c r="AL258">
        <v>13</v>
      </c>
      <c r="AM258" s="5">
        <f t="shared" si="34"/>
        <v>1.4444444444444444</v>
      </c>
      <c r="AN258" s="4">
        <f t="shared" ref="AN258:AN321" si="38">(AM258-$AO$4)/($AO$3-$AO$4)</f>
        <v>2.1877235054062012E-3</v>
      </c>
      <c r="AO258" s="3"/>
      <c r="AP258">
        <v>0</v>
      </c>
      <c r="AR258" t="s">
        <v>42</v>
      </c>
      <c r="AT258" s="2">
        <v>1.016</v>
      </c>
      <c r="AU258" s="1">
        <f t="shared" si="35"/>
        <v>1.0204914259384599</v>
      </c>
      <c r="AV258" s="1">
        <f t="shared" si="36"/>
        <v>0.79142883296764865</v>
      </c>
      <c r="AW258" s="1">
        <f t="shared" si="37"/>
        <v>0.56236623999683721</v>
      </c>
    </row>
    <row r="259" spans="1:49" x14ac:dyDescent="0.2">
      <c r="A259">
        <v>257</v>
      </c>
      <c r="B259" t="s">
        <v>44691</v>
      </c>
      <c r="C259" t="s">
        <v>44690</v>
      </c>
      <c r="F259" t="s">
        <v>44689</v>
      </c>
      <c r="G259" t="s">
        <v>17</v>
      </c>
      <c r="H259" t="s">
        <v>16</v>
      </c>
      <c r="I259" t="s">
        <v>44688</v>
      </c>
      <c r="J259">
        <v>60031707</v>
      </c>
      <c r="K259" t="s">
        <v>44687</v>
      </c>
      <c r="L259" t="s">
        <v>44686</v>
      </c>
      <c r="M259" t="s">
        <v>120</v>
      </c>
      <c r="N259">
        <v>3</v>
      </c>
      <c r="O259" t="s">
        <v>44685</v>
      </c>
      <c r="P259" t="s">
        <v>44684</v>
      </c>
      <c r="Q259" t="s">
        <v>44683</v>
      </c>
      <c r="R259" s="8">
        <v>41426</v>
      </c>
      <c r="S259" s="9">
        <f t="shared" si="32"/>
        <v>2013</v>
      </c>
      <c r="T259" s="9">
        <v>2013</v>
      </c>
      <c r="U259" s="9">
        <f t="shared" si="33"/>
        <v>9</v>
      </c>
      <c r="V259" s="8">
        <v>41426</v>
      </c>
      <c r="W259" t="s">
        <v>29770</v>
      </c>
      <c r="X259" s="2">
        <v>2.3759999999999999</v>
      </c>
      <c r="Y259" s="7">
        <f t="shared" ref="Y259:Y322" si="39">(X259-$Z$3)/($Z$2-$Z$3)</f>
        <v>6.3425963001521576E-2</v>
      </c>
      <c r="AA259" t="s">
        <v>29769</v>
      </c>
      <c r="AB259">
        <v>26765</v>
      </c>
      <c r="AC259">
        <v>15384357</v>
      </c>
      <c r="AD259" t="s">
        <v>6</v>
      </c>
      <c r="AE259">
        <v>769</v>
      </c>
      <c r="AF259">
        <v>2</v>
      </c>
      <c r="AG259">
        <v>126</v>
      </c>
      <c r="AI259" t="s">
        <v>44682</v>
      </c>
      <c r="AJ259" t="s">
        <v>44681</v>
      </c>
      <c r="AK259" t="s">
        <v>44680</v>
      </c>
      <c r="AL259">
        <v>13</v>
      </c>
      <c r="AM259" s="5">
        <f t="shared" si="34"/>
        <v>1.4444444444444444</v>
      </c>
      <c r="AN259" s="4">
        <f t="shared" si="38"/>
        <v>2.1877235054062012E-3</v>
      </c>
      <c r="AO259" s="3"/>
      <c r="AP259">
        <v>0</v>
      </c>
      <c r="AR259" t="s">
        <v>42</v>
      </c>
      <c r="AT259" s="2">
        <v>5.8739999999999997</v>
      </c>
      <c r="AU259" s="1">
        <f t="shared" si="35"/>
        <v>4.5054491152686964</v>
      </c>
      <c r="AV259" s="1">
        <f t="shared" si="36"/>
        <v>3.2806843253463889</v>
      </c>
      <c r="AW259" s="1">
        <f t="shared" si="37"/>
        <v>2.0559195354240813</v>
      </c>
    </row>
    <row r="260" spans="1:49" x14ac:dyDescent="0.2">
      <c r="A260">
        <v>258</v>
      </c>
      <c r="B260" t="s">
        <v>44679</v>
      </c>
      <c r="C260" t="s">
        <v>44678</v>
      </c>
      <c r="E260">
        <v>23660669</v>
      </c>
      <c r="F260" t="s">
        <v>44677</v>
      </c>
      <c r="G260" t="s">
        <v>17</v>
      </c>
      <c r="H260" t="s">
        <v>16</v>
      </c>
      <c r="I260" t="s">
        <v>44676</v>
      </c>
      <c r="J260" t="s">
        <v>44675</v>
      </c>
      <c r="K260" t="s">
        <v>44674</v>
      </c>
      <c r="L260" t="s">
        <v>44673</v>
      </c>
      <c r="M260" t="s">
        <v>44672</v>
      </c>
      <c r="N260">
        <v>3</v>
      </c>
      <c r="O260" t="s">
        <v>44671</v>
      </c>
      <c r="P260" t="s">
        <v>44670</v>
      </c>
      <c r="Q260" t="s">
        <v>44669</v>
      </c>
      <c r="R260" s="8">
        <v>41426</v>
      </c>
      <c r="S260" s="9">
        <f t="shared" si="32"/>
        <v>2013</v>
      </c>
      <c r="T260" s="9">
        <v>2013</v>
      </c>
      <c r="U260" s="9">
        <f t="shared" si="33"/>
        <v>9</v>
      </c>
      <c r="V260" s="8">
        <v>41426</v>
      </c>
      <c r="W260" t="s">
        <v>44668</v>
      </c>
      <c r="X260" s="2">
        <v>0.45900000000000002</v>
      </c>
      <c r="Y260" s="7">
        <f t="shared" si="39"/>
        <v>1.2252742852566671E-2</v>
      </c>
      <c r="AA260">
        <v>2505991</v>
      </c>
      <c r="AB260">
        <v>29579</v>
      </c>
      <c r="AC260">
        <v>9737138</v>
      </c>
      <c r="AD260" t="s">
        <v>6</v>
      </c>
      <c r="AE260">
        <v>38</v>
      </c>
      <c r="AF260">
        <v>2</v>
      </c>
      <c r="AH260" t="s">
        <v>44667</v>
      </c>
      <c r="AI260" t="s">
        <v>44666</v>
      </c>
      <c r="AJ260" t="s">
        <v>44665</v>
      </c>
      <c r="AK260" t="s">
        <v>44664</v>
      </c>
      <c r="AL260">
        <v>2</v>
      </c>
      <c r="AM260" s="5">
        <f t="shared" si="34"/>
        <v>0.22222222222222221</v>
      </c>
      <c r="AN260" s="4">
        <f t="shared" si="38"/>
        <v>3.365728469855694E-4</v>
      </c>
      <c r="AO260" s="3"/>
      <c r="AP260">
        <v>0</v>
      </c>
      <c r="AR260" t="s">
        <v>42</v>
      </c>
      <c r="AT260" s="2">
        <v>1.8260000000000001</v>
      </c>
      <c r="AU260" s="1">
        <f t="shared" si="35"/>
        <v>0.86778918508923397</v>
      </c>
      <c r="AV260" s="1">
        <f t="shared" si="36"/>
        <v>0.62946578497761196</v>
      </c>
      <c r="AW260" s="1">
        <f t="shared" si="37"/>
        <v>0.3911423848659899</v>
      </c>
    </row>
    <row r="261" spans="1:49" x14ac:dyDescent="0.2">
      <c r="A261">
        <v>259</v>
      </c>
      <c r="B261" t="s">
        <v>44663</v>
      </c>
      <c r="C261" t="s">
        <v>44662</v>
      </c>
      <c r="F261" t="s">
        <v>44661</v>
      </c>
      <c r="G261" t="s">
        <v>17</v>
      </c>
      <c r="H261" t="s">
        <v>16</v>
      </c>
      <c r="I261" t="s">
        <v>44660</v>
      </c>
      <c r="J261" t="s">
        <v>44659</v>
      </c>
      <c r="K261" t="s">
        <v>44658</v>
      </c>
      <c r="L261" t="s">
        <v>44657</v>
      </c>
      <c r="M261" t="s">
        <v>44656</v>
      </c>
      <c r="N261">
        <v>4</v>
      </c>
      <c r="O261" t="s">
        <v>44655</v>
      </c>
      <c r="P261" t="s">
        <v>44654</v>
      </c>
      <c r="Q261" t="s">
        <v>44653</v>
      </c>
      <c r="R261" s="8">
        <v>41426</v>
      </c>
      <c r="S261" s="9">
        <f t="shared" si="32"/>
        <v>2013</v>
      </c>
      <c r="T261" s="9">
        <v>2013</v>
      </c>
      <c r="U261" s="9">
        <f t="shared" si="33"/>
        <v>9</v>
      </c>
      <c r="V261" s="8">
        <v>41426</v>
      </c>
      <c r="W261" t="s">
        <v>2791</v>
      </c>
      <c r="X261" s="2">
        <v>0.48499999999999999</v>
      </c>
      <c r="Y261" s="7">
        <f t="shared" si="39"/>
        <v>1.294679800325672E-2</v>
      </c>
      <c r="AA261">
        <v>9478396</v>
      </c>
      <c r="AB261">
        <v>27027</v>
      </c>
      <c r="AC261">
        <v>14320630</v>
      </c>
      <c r="AD261" t="s">
        <v>6</v>
      </c>
      <c r="AE261">
        <v>111</v>
      </c>
      <c r="AF261">
        <v>4</v>
      </c>
      <c r="AH261" t="s">
        <v>44652</v>
      </c>
      <c r="AI261" t="s">
        <v>44651</v>
      </c>
      <c r="AK261" t="s">
        <v>44650</v>
      </c>
      <c r="AL261">
        <v>3</v>
      </c>
      <c r="AM261" s="5">
        <f t="shared" si="34"/>
        <v>0.33333333333333331</v>
      </c>
      <c r="AN261" s="4">
        <f t="shared" si="38"/>
        <v>5.048592704783541E-4</v>
      </c>
      <c r="AO261" s="3"/>
      <c r="AP261">
        <v>0</v>
      </c>
      <c r="AQ261" t="s">
        <v>42233</v>
      </c>
      <c r="AR261" t="s">
        <v>44649</v>
      </c>
      <c r="AS261" t="s">
        <v>42232</v>
      </c>
      <c r="AT261" s="2" t="s">
        <v>41</v>
      </c>
      <c r="AU261" s="1">
        <f t="shared" si="35"/>
        <v>0.92142163834232105</v>
      </c>
      <c r="AV261" s="1">
        <f t="shared" si="36"/>
        <v>0.6725828636867538</v>
      </c>
      <c r="AW261" s="1">
        <f t="shared" si="37"/>
        <v>0.42374408903118638</v>
      </c>
    </row>
    <row r="262" spans="1:49" x14ac:dyDescent="0.2">
      <c r="A262">
        <v>260</v>
      </c>
      <c r="B262" t="s">
        <v>44648</v>
      </c>
      <c r="C262" t="s">
        <v>44647</v>
      </c>
      <c r="F262" t="s">
        <v>44646</v>
      </c>
      <c r="G262" t="s">
        <v>17</v>
      </c>
      <c r="H262" t="s">
        <v>16</v>
      </c>
      <c r="I262" t="s">
        <v>44645</v>
      </c>
      <c r="J262">
        <v>60086167</v>
      </c>
      <c r="K262" t="s">
        <v>44644</v>
      </c>
      <c r="L262" t="s">
        <v>44643</v>
      </c>
      <c r="M262" t="s">
        <v>5375</v>
      </c>
      <c r="N262">
        <v>3</v>
      </c>
      <c r="O262" t="s">
        <v>44642</v>
      </c>
      <c r="P262" t="s">
        <v>44641</v>
      </c>
      <c r="Q262" t="s">
        <v>44640</v>
      </c>
      <c r="R262" s="8">
        <v>41426</v>
      </c>
      <c r="S262" s="9">
        <f t="shared" si="32"/>
        <v>2013</v>
      </c>
      <c r="T262" s="9">
        <v>2013</v>
      </c>
      <c r="U262" s="9">
        <f t="shared" si="33"/>
        <v>9</v>
      </c>
      <c r="V262" s="8">
        <v>41426</v>
      </c>
      <c r="W262" t="s">
        <v>44626</v>
      </c>
      <c r="X262" s="2">
        <v>0.217</v>
      </c>
      <c r="Y262" s="7">
        <f t="shared" si="39"/>
        <v>5.7926910653746562E-3</v>
      </c>
      <c r="AA262">
        <v>5874246</v>
      </c>
      <c r="AB262">
        <v>26936</v>
      </c>
      <c r="AC262" t="s">
        <v>44625</v>
      </c>
      <c r="AD262" t="s">
        <v>6</v>
      </c>
      <c r="AE262">
        <v>123</v>
      </c>
      <c r="AF262">
        <v>6</v>
      </c>
      <c r="AH262" t="s">
        <v>44639</v>
      </c>
      <c r="AI262" t="s">
        <v>44638</v>
      </c>
      <c r="AK262" t="s">
        <v>44637</v>
      </c>
      <c r="AL262">
        <v>4</v>
      </c>
      <c r="AM262" s="5">
        <f t="shared" si="34"/>
        <v>0.44444444444444442</v>
      </c>
      <c r="AN262" s="4">
        <f t="shared" si="38"/>
        <v>6.7314569397113879E-4</v>
      </c>
      <c r="AO262" s="3"/>
      <c r="AP262">
        <v>1</v>
      </c>
      <c r="AR262" t="s">
        <v>42</v>
      </c>
      <c r="AT262" s="2">
        <v>0.57699999999999996</v>
      </c>
      <c r="AU262" s="1">
        <f t="shared" si="35"/>
        <v>0.42568274539536005</v>
      </c>
      <c r="AV262" s="1">
        <f t="shared" si="36"/>
        <v>0.32329183796728977</v>
      </c>
      <c r="AW262" s="1">
        <f t="shared" si="37"/>
        <v>0.22090093053921939</v>
      </c>
    </row>
    <row r="263" spans="1:49" x14ac:dyDescent="0.2">
      <c r="A263">
        <v>261</v>
      </c>
      <c r="B263" t="s">
        <v>44636</v>
      </c>
      <c r="C263" t="s">
        <v>44635</v>
      </c>
      <c r="F263" t="s">
        <v>44634</v>
      </c>
      <c r="G263" t="s">
        <v>17</v>
      </c>
      <c r="H263" t="s">
        <v>16</v>
      </c>
      <c r="I263" t="s">
        <v>44633</v>
      </c>
      <c r="J263" t="s">
        <v>44632</v>
      </c>
      <c r="K263" t="s">
        <v>44631</v>
      </c>
      <c r="L263" t="s">
        <v>44630</v>
      </c>
      <c r="M263" t="s">
        <v>22689</v>
      </c>
      <c r="N263">
        <v>4</v>
      </c>
      <c r="O263" t="s">
        <v>44629</v>
      </c>
      <c r="P263" t="s">
        <v>44628</v>
      </c>
      <c r="Q263" t="s">
        <v>44627</v>
      </c>
      <c r="R263" s="8">
        <v>41426</v>
      </c>
      <c r="S263" s="9">
        <f t="shared" si="32"/>
        <v>2013</v>
      </c>
      <c r="T263" s="9">
        <v>2013</v>
      </c>
      <c r="U263" s="9">
        <f t="shared" si="33"/>
        <v>9</v>
      </c>
      <c r="V263" s="8">
        <v>41426</v>
      </c>
      <c r="W263" t="s">
        <v>44626</v>
      </c>
      <c r="X263" s="2">
        <v>0.217</v>
      </c>
      <c r="Y263" s="7">
        <f t="shared" si="39"/>
        <v>5.7926910653746562E-3</v>
      </c>
      <c r="AA263">
        <v>5874246</v>
      </c>
      <c r="AB263">
        <v>26936</v>
      </c>
      <c r="AC263" t="s">
        <v>44625</v>
      </c>
      <c r="AD263" t="s">
        <v>6</v>
      </c>
      <c r="AE263">
        <v>123</v>
      </c>
      <c r="AF263">
        <v>6</v>
      </c>
      <c r="AH263" t="s">
        <v>35296</v>
      </c>
      <c r="AI263" t="s">
        <v>44624</v>
      </c>
      <c r="AK263" t="s">
        <v>44623</v>
      </c>
      <c r="AL263">
        <v>1</v>
      </c>
      <c r="AM263" s="5">
        <f t="shared" si="34"/>
        <v>0.1111111111111111</v>
      </c>
      <c r="AN263" s="4">
        <f t="shared" si="38"/>
        <v>1.682864234927847E-4</v>
      </c>
      <c r="AO263" s="3"/>
      <c r="AP263">
        <v>1</v>
      </c>
      <c r="AR263" t="s">
        <v>42</v>
      </c>
      <c r="AT263" s="2">
        <v>0.57699999999999996</v>
      </c>
      <c r="AU263" s="1">
        <f t="shared" si="35"/>
        <v>0.41053696728100941</v>
      </c>
      <c r="AV263" s="1">
        <f t="shared" si="36"/>
        <v>0.29804887444337202</v>
      </c>
      <c r="AW263" s="1">
        <f t="shared" si="37"/>
        <v>0.18556078160573461</v>
      </c>
    </row>
    <row r="264" spans="1:49" x14ac:dyDescent="0.2">
      <c r="A264">
        <v>262</v>
      </c>
      <c r="B264" t="s">
        <v>44622</v>
      </c>
      <c r="C264" t="s">
        <v>44621</v>
      </c>
      <c r="F264" t="s">
        <v>44620</v>
      </c>
      <c r="G264" t="s">
        <v>17</v>
      </c>
      <c r="H264" t="s">
        <v>16</v>
      </c>
      <c r="I264" t="s">
        <v>44619</v>
      </c>
      <c r="J264" t="s">
        <v>44618</v>
      </c>
      <c r="K264" t="s">
        <v>44617</v>
      </c>
      <c r="L264" t="s">
        <v>44616</v>
      </c>
      <c r="M264" t="s">
        <v>7498</v>
      </c>
      <c r="N264">
        <v>3</v>
      </c>
      <c r="O264" t="s">
        <v>44615</v>
      </c>
      <c r="P264" t="s">
        <v>44614</v>
      </c>
      <c r="Q264" t="s">
        <v>44613</v>
      </c>
      <c r="R264" s="8">
        <v>41426</v>
      </c>
      <c r="S264" s="9">
        <f t="shared" si="32"/>
        <v>2013</v>
      </c>
      <c r="T264" s="9">
        <v>2013</v>
      </c>
      <c r="U264" s="9">
        <f t="shared" si="33"/>
        <v>9</v>
      </c>
      <c r="V264" s="8">
        <v>41426</v>
      </c>
      <c r="W264" t="s">
        <v>44612</v>
      </c>
      <c r="X264" s="2">
        <v>0.91300000000000003</v>
      </c>
      <c r="Y264" s="7">
        <f t="shared" si="39"/>
        <v>2.4372013560769869E-2</v>
      </c>
      <c r="AA264">
        <v>954616</v>
      </c>
      <c r="AB264">
        <v>25179</v>
      </c>
      <c r="AC264">
        <v>14320606</v>
      </c>
      <c r="AD264" t="s">
        <v>6</v>
      </c>
      <c r="AE264">
        <v>67</v>
      </c>
      <c r="AF264">
        <v>3</v>
      </c>
      <c r="AH264" t="s">
        <v>44611</v>
      </c>
      <c r="AI264" t="s">
        <v>44610</v>
      </c>
      <c r="AJ264" t="s">
        <v>44609</v>
      </c>
      <c r="AK264" t="s">
        <v>44608</v>
      </c>
      <c r="AL264">
        <v>1</v>
      </c>
      <c r="AM264" s="5">
        <f t="shared" si="34"/>
        <v>0.1111111111111111</v>
      </c>
      <c r="AN264" s="4">
        <f t="shared" si="38"/>
        <v>1.682864234927847E-4</v>
      </c>
      <c r="AO264" s="3"/>
      <c r="AP264">
        <v>0</v>
      </c>
      <c r="AQ264" t="s">
        <v>2160</v>
      </c>
      <c r="AR264">
        <v>1228244</v>
      </c>
      <c r="AS264" t="s">
        <v>2159</v>
      </c>
      <c r="AT264" s="2">
        <v>3.5819999999999999</v>
      </c>
      <c r="AU264" s="1">
        <f t="shared" si="35"/>
        <v>1.7110895419586742</v>
      </c>
      <c r="AV264" s="1">
        <f t="shared" si="36"/>
        <v>1.2270149992131327</v>
      </c>
      <c r="AW264" s="1">
        <f t="shared" si="37"/>
        <v>0.74294045646759088</v>
      </c>
    </row>
    <row r="265" spans="1:49" x14ac:dyDescent="0.2">
      <c r="A265">
        <v>263</v>
      </c>
      <c r="B265" t="s">
        <v>44607</v>
      </c>
      <c r="C265" t="s">
        <v>44606</v>
      </c>
      <c r="D265" t="s">
        <v>44605</v>
      </c>
      <c r="F265" t="s">
        <v>44604</v>
      </c>
      <c r="G265" t="s">
        <v>17</v>
      </c>
      <c r="H265" t="s">
        <v>16</v>
      </c>
      <c r="I265" t="s">
        <v>44603</v>
      </c>
      <c r="J265">
        <v>60072358</v>
      </c>
      <c r="K265" t="s">
        <v>44602</v>
      </c>
      <c r="L265" t="s">
        <v>44601</v>
      </c>
      <c r="M265" t="s">
        <v>538</v>
      </c>
      <c r="N265">
        <v>2</v>
      </c>
      <c r="O265" t="s">
        <v>44600</v>
      </c>
      <c r="P265" t="s">
        <v>44599</v>
      </c>
      <c r="Q265" t="s">
        <v>44598</v>
      </c>
      <c r="R265" s="8">
        <v>41426</v>
      </c>
      <c r="S265" s="9">
        <f t="shared" si="32"/>
        <v>2013</v>
      </c>
      <c r="T265" s="9">
        <v>2013</v>
      </c>
      <c r="U265" s="9">
        <f t="shared" si="33"/>
        <v>9</v>
      </c>
      <c r="V265" s="8">
        <v>41426</v>
      </c>
      <c r="W265" t="s">
        <v>8369</v>
      </c>
      <c r="X265" s="2">
        <v>0.5</v>
      </c>
      <c r="Y265" s="7">
        <f t="shared" si="39"/>
        <v>1.3347214436347135E-2</v>
      </c>
      <c r="AA265">
        <v>253154</v>
      </c>
      <c r="AB265">
        <v>12162</v>
      </c>
      <c r="AC265">
        <v>14697769</v>
      </c>
      <c r="AD265" t="s">
        <v>6</v>
      </c>
      <c r="AE265">
        <v>93</v>
      </c>
      <c r="AF265">
        <v>4</v>
      </c>
      <c r="AH265" t="s">
        <v>44597</v>
      </c>
      <c r="AI265" t="s">
        <v>44596</v>
      </c>
      <c r="AJ265" t="s">
        <v>44595</v>
      </c>
      <c r="AK265" t="s">
        <v>44594</v>
      </c>
      <c r="AL265">
        <v>2</v>
      </c>
      <c r="AM265" s="5">
        <f t="shared" si="34"/>
        <v>0.22222222222222221</v>
      </c>
      <c r="AN265" s="4">
        <f t="shared" si="38"/>
        <v>3.365728469855694E-4</v>
      </c>
      <c r="AO265" s="3"/>
      <c r="AP265">
        <v>0</v>
      </c>
      <c r="AR265" t="s">
        <v>42</v>
      </c>
      <c r="AT265" s="2" t="s">
        <v>41</v>
      </c>
      <c r="AU265" s="1">
        <f t="shared" si="35"/>
        <v>0.94440219595386643</v>
      </c>
      <c r="AV265" s="1">
        <f t="shared" si="36"/>
        <v>0.68418936416663523</v>
      </c>
      <c r="AW265" s="1">
        <f t="shared" si="37"/>
        <v>0.42397653237940386</v>
      </c>
    </row>
    <row r="266" spans="1:49" x14ac:dyDescent="0.2">
      <c r="A266">
        <v>264</v>
      </c>
      <c r="B266" t="s">
        <v>44593</v>
      </c>
      <c r="C266" t="s">
        <v>44592</v>
      </c>
      <c r="F266" t="s">
        <v>44591</v>
      </c>
      <c r="G266" t="s">
        <v>17</v>
      </c>
      <c r="H266" t="s">
        <v>16</v>
      </c>
      <c r="I266" t="s">
        <v>44590</v>
      </c>
      <c r="J266" t="s">
        <v>44589</v>
      </c>
      <c r="K266" t="s">
        <v>44588</v>
      </c>
      <c r="L266" t="s">
        <v>41112</v>
      </c>
      <c r="M266" t="s">
        <v>9260</v>
      </c>
      <c r="N266">
        <v>1</v>
      </c>
      <c r="O266" t="s">
        <v>44587</v>
      </c>
      <c r="P266">
        <v>23094752200</v>
      </c>
      <c r="Q266" t="s">
        <v>44586</v>
      </c>
      <c r="R266" s="8">
        <v>41426</v>
      </c>
      <c r="S266" s="9">
        <f t="shared" si="32"/>
        <v>2013</v>
      </c>
      <c r="T266" s="9">
        <v>2013</v>
      </c>
      <c r="U266" s="9">
        <f t="shared" si="33"/>
        <v>9</v>
      </c>
      <c r="V266" s="8">
        <v>41426</v>
      </c>
      <c r="W266" t="s">
        <v>44585</v>
      </c>
      <c r="X266" s="2">
        <v>1.78</v>
      </c>
      <c r="Y266" s="7">
        <f t="shared" si="39"/>
        <v>4.7516083393395803E-2</v>
      </c>
      <c r="AA266">
        <v>9497714</v>
      </c>
      <c r="AB266">
        <v>28439</v>
      </c>
      <c r="AC266">
        <v>14321394</v>
      </c>
      <c r="AD266" t="s">
        <v>6</v>
      </c>
      <c r="AE266">
        <v>87</v>
      </c>
      <c r="AF266">
        <v>6</v>
      </c>
      <c r="AH266" t="s">
        <v>44584</v>
      </c>
      <c r="AI266" t="s">
        <v>44583</v>
      </c>
      <c r="AJ266" t="s">
        <v>44582</v>
      </c>
      <c r="AK266" t="s">
        <v>44581</v>
      </c>
      <c r="AL266">
        <v>9</v>
      </c>
      <c r="AM266" s="5">
        <f t="shared" si="34"/>
        <v>1</v>
      </c>
      <c r="AN266" s="4">
        <f t="shared" si="38"/>
        <v>1.5145778114350624E-3</v>
      </c>
      <c r="AO266" s="3"/>
      <c r="AP266">
        <v>0</v>
      </c>
      <c r="AR266" t="s">
        <v>42</v>
      </c>
      <c r="AT266" s="2">
        <v>4.26</v>
      </c>
      <c r="AU266" s="1">
        <f t="shared" si="35"/>
        <v>3.3715631718807577</v>
      </c>
      <c r="AV266" s="1">
        <f t="shared" si="36"/>
        <v>2.4515330602415433</v>
      </c>
      <c r="AW266" s="1">
        <f t="shared" si="37"/>
        <v>1.5315029486023284</v>
      </c>
    </row>
    <row r="267" spans="1:49" x14ac:dyDescent="0.2">
      <c r="A267">
        <v>265</v>
      </c>
      <c r="B267" t="s">
        <v>44580</v>
      </c>
      <c r="C267" t="s">
        <v>44579</v>
      </c>
      <c r="F267" t="s">
        <v>44578</v>
      </c>
      <c r="G267" t="s">
        <v>17</v>
      </c>
      <c r="H267" t="s">
        <v>16</v>
      </c>
      <c r="I267" t="s">
        <v>44577</v>
      </c>
      <c r="J267" t="s">
        <v>44576</v>
      </c>
      <c r="K267" t="s">
        <v>44575</v>
      </c>
      <c r="L267" t="s">
        <v>44574</v>
      </c>
      <c r="M267" t="s">
        <v>44573</v>
      </c>
      <c r="N267">
        <v>4</v>
      </c>
      <c r="O267" t="s">
        <v>44572</v>
      </c>
      <c r="P267" t="s">
        <v>44571</v>
      </c>
      <c r="Q267" t="s">
        <v>44570</v>
      </c>
      <c r="R267" s="8">
        <v>41426</v>
      </c>
      <c r="S267" s="9">
        <f t="shared" si="32"/>
        <v>2013</v>
      </c>
      <c r="T267" s="9">
        <v>2013</v>
      </c>
      <c r="U267" s="9">
        <f t="shared" si="33"/>
        <v>9</v>
      </c>
      <c r="V267" s="8">
        <v>41426</v>
      </c>
      <c r="W267" t="s">
        <v>44569</v>
      </c>
      <c r="X267" s="2">
        <v>0.51700000000000002</v>
      </c>
      <c r="Y267" s="7">
        <f t="shared" si="39"/>
        <v>1.3801019727182938E-2</v>
      </c>
      <c r="AA267" t="s">
        <v>44568</v>
      </c>
      <c r="AB267">
        <v>14981</v>
      </c>
      <c r="AD267" t="s">
        <v>6</v>
      </c>
      <c r="AE267">
        <v>132</v>
      </c>
      <c r="AF267">
        <v>2</v>
      </c>
      <c r="AH267" t="s">
        <v>44567</v>
      </c>
      <c r="AI267" t="s">
        <v>44566</v>
      </c>
      <c r="AJ267" t="s">
        <v>44565</v>
      </c>
      <c r="AK267" t="s">
        <v>44564</v>
      </c>
      <c r="AL267">
        <v>20</v>
      </c>
      <c r="AM267" s="5">
        <f t="shared" si="34"/>
        <v>2.2222222222222223</v>
      </c>
      <c r="AN267" s="4">
        <f t="shared" si="38"/>
        <v>3.3657284698556944E-3</v>
      </c>
      <c r="AO267" s="3"/>
      <c r="AP267">
        <v>0</v>
      </c>
      <c r="AQ267" t="s">
        <v>6752</v>
      </c>
      <c r="AR267" t="s">
        <v>44563</v>
      </c>
      <c r="AS267" t="s">
        <v>6750</v>
      </c>
      <c r="AT267" s="2">
        <v>1.3260000000000001</v>
      </c>
      <c r="AU267" s="1">
        <f t="shared" si="35"/>
        <v>1.0670432349984764</v>
      </c>
      <c r="AV267" s="1">
        <f t="shared" si="36"/>
        <v>0.85833740985193152</v>
      </c>
      <c r="AW267" s="1">
        <f t="shared" si="37"/>
        <v>0.64963158470538673</v>
      </c>
    </row>
    <row r="268" spans="1:49" x14ac:dyDescent="0.2">
      <c r="A268">
        <v>266</v>
      </c>
      <c r="B268" t="s">
        <v>44562</v>
      </c>
      <c r="C268" t="s">
        <v>44561</v>
      </c>
      <c r="F268" t="s">
        <v>44560</v>
      </c>
      <c r="G268" t="s">
        <v>17</v>
      </c>
      <c r="H268" t="s">
        <v>16</v>
      </c>
      <c r="I268" t="s">
        <v>44559</v>
      </c>
      <c r="J268">
        <v>60002798</v>
      </c>
      <c r="K268" t="s">
        <v>10978</v>
      </c>
      <c r="L268" t="s">
        <v>2400</v>
      </c>
      <c r="M268" t="s">
        <v>2400</v>
      </c>
      <c r="N268">
        <v>4</v>
      </c>
      <c r="O268" t="s">
        <v>44558</v>
      </c>
      <c r="P268" t="s">
        <v>44557</v>
      </c>
      <c r="Q268" t="s">
        <v>44556</v>
      </c>
      <c r="R268" s="8">
        <v>41426</v>
      </c>
      <c r="S268" s="9">
        <f t="shared" si="32"/>
        <v>2013</v>
      </c>
      <c r="T268" s="9">
        <v>2013</v>
      </c>
      <c r="U268" s="9">
        <f t="shared" si="33"/>
        <v>9</v>
      </c>
      <c r="V268" s="8">
        <v>41426</v>
      </c>
      <c r="W268" t="s">
        <v>44459</v>
      </c>
      <c r="X268" s="2">
        <v>0.52600000000000002</v>
      </c>
      <c r="Y268" s="7">
        <f t="shared" si="39"/>
        <v>1.4041269587037187E-2</v>
      </c>
      <c r="AA268">
        <v>15571955</v>
      </c>
      <c r="AB268">
        <v>4700152486</v>
      </c>
      <c r="AC268">
        <v>15571963</v>
      </c>
      <c r="AD268" t="s">
        <v>6</v>
      </c>
      <c r="AE268">
        <v>8</v>
      </c>
      <c r="AF268">
        <v>2</v>
      </c>
      <c r="AH268" t="s">
        <v>44555</v>
      </c>
      <c r="AI268" t="s">
        <v>44554</v>
      </c>
      <c r="AJ268" t="s">
        <v>44553</v>
      </c>
      <c r="AK268" t="s">
        <v>44552</v>
      </c>
      <c r="AL268">
        <v>12</v>
      </c>
      <c r="AM268" s="5">
        <f t="shared" si="34"/>
        <v>1.3333333333333333</v>
      </c>
      <c r="AN268" s="4">
        <f t="shared" si="38"/>
        <v>2.0194370819134164E-3</v>
      </c>
      <c r="AO268" s="3"/>
      <c r="AP268">
        <v>0</v>
      </c>
      <c r="AQ268" t="s">
        <v>44551</v>
      </c>
      <c r="AR268">
        <v>2050505</v>
      </c>
      <c r="AS268" t="s">
        <v>10978</v>
      </c>
      <c r="AT268" s="2">
        <v>2.4039999999999999</v>
      </c>
      <c r="AU268" s="1">
        <f t="shared" si="35"/>
        <v>1.0434719835500055</v>
      </c>
      <c r="AV268" s="1">
        <f t="shared" si="36"/>
        <v>0.8030353334475302</v>
      </c>
      <c r="AW268" s="1">
        <f t="shared" si="37"/>
        <v>0.56259868334505481</v>
      </c>
    </row>
    <row r="269" spans="1:49" x14ac:dyDescent="0.2">
      <c r="A269">
        <v>267</v>
      </c>
      <c r="B269" t="s">
        <v>44550</v>
      </c>
      <c r="C269" t="s">
        <v>44549</v>
      </c>
      <c r="F269" t="s">
        <v>44548</v>
      </c>
      <c r="G269" t="s">
        <v>17</v>
      </c>
      <c r="H269" t="s">
        <v>16</v>
      </c>
      <c r="I269" t="s">
        <v>44547</v>
      </c>
      <c r="J269" t="s">
        <v>44546</v>
      </c>
      <c r="K269" t="s">
        <v>44545</v>
      </c>
      <c r="L269" t="s">
        <v>44544</v>
      </c>
      <c r="M269" t="s">
        <v>7272</v>
      </c>
      <c r="N269">
        <v>6</v>
      </c>
      <c r="O269" t="s">
        <v>44543</v>
      </c>
      <c r="P269" t="s">
        <v>44542</v>
      </c>
      <c r="Q269" t="s">
        <v>44541</v>
      </c>
      <c r="R269" s="8">
        <v>41426</v>
      </c>
      <c r="S269" s="9">
        <f t="shared" si="32"/>
        <v>2013</v>
      </c>
      <c r="T269" s="9">
        <v>2013</v>
      </c>
      <c r="U269" s="9">
        <f t="shared" si="33"/>
        <v>9</v>
      </c>
      <c r="V269" s="8">
        <v>41426</v>
      </c>
      <c r="W269" t="s">
        <v>44459</v>
      </c>
      <c r="X269" s="2">
        <v>0.52600000000000002</v>
      </c>
      <c r="Y269" s="7">
        <f t="shared" si="39"/>
        <v>1.4041269587037187E-2</v>
      </c>
      <c r="AA269">
        <v>15571955</v>
      </c>
      <c r="AB269">
        <v>4700152486</v>
      </c>
      <c r="AC269">
        <v>15571963</v>
      </c>
      <c r="AD269" t="s">
        <v>6</v>
      </c>
      <c r="AE269">
        <v>8</v>
      </c>
      <c r="AF269">
        <v>2</v>
      </c>
      <c r="AH269" t="s">
        <v>44540</v>
      </c>
      <c r="AI269" t="s">
        <v>44539</v>
      </c>
      <c r="AJ269" t="s">
        <v>44538</v>
      </c>
      <c r="AK269" t="s">
        <v>44537</v>
      </c>
      <c r="AL269">
        <v>11</v>
      </c>
      <c r="AM269" s="5">
        <f t="shared" si="34"/>
        <v>1.2222222222222223</v>
      </c>
      <c r="AN269" s="4">
        <f t="shared" si="38"/>
        <v>1.851150658420632E-3</v>
      </c>
      <c r="AO269" s="3"/>
      <c r="AP269">
        <v>0</v>
      </c>
      <c r="AQ269" t="s">
        <v>13930</v>
      </c>
      <c r="AR269" t="s">
        <v>44536</v>
      </c>
      <c r="AS269" t="s">
        <v>13928</v>
      </c>
      <c r="AT269" s="2">
        <v>2.4039999999999999</v>
      </c>
      <c r="AU269" s="1">
        <f t="shared" si="35"/>
        <v>1.0384233908452221</v>
      </c>
      <c r="AV269" s="1">
        <f t="shared" si="36"/>
        <v>0.79462101227289095</v>
      </c>
      <c r="AW269" s="1">
        <f t="shared" si="37"/>
        <v>0.55081863370055983</v>
      </c>
    </row>
    <row r="270" spans="1:49" x14ac:dyDescent="0.2">
      <c r="A270">
        <v>268</v>
      </c>
      <c r="B270" t="s">
        <v>44535</v>
      </c>
      <c r="C270" t="s">
        <v>44534</v>
      </c>
      <c r="F270" t="s">
        <v>44533</v>
      </c>
      <c r="G270" t="s">
        <v>17</v>
      </c>
      <c r="H270" t="s">
        <v>16</v>
      </c>
      <c r="I270" t="s">
        <v>44509</v>
      </c>
      <c r="J270" t="s">
        <v>44532</v>
      </c>
      <c r="K270" t="s">
        <v>44531</v>
      </c>
      <c r="L270" t="s">
        <v>44530</v>
      </c>
      <c r="M270" t="s">
        <v>410</v>
      </c>
      <c r="N270">
        <v>4</v>
      </c>
      <c r="O270" t="s">
        <v>44529</v>
      </c>
      <c r="P270" t="s">
        <v>44528</v>
      </c>
      <c r="Q270" t="s">
        <v>44527</v>
      </c>
      <c r="R270" s="8">
        <v>41426</v>
      </c>
      <c r="S270" s="9">
        <f t="shared" si="32"/>
        <v>2013</v>
      </c>
      <c r="T270" s="9">
        <v>2013</v>
      </c>
      <c r="U270" s="9">
        <f t="shared" si="33"/>
        <v>9</v>
      </c>
      <c r="V270" s="8">
        <v>41426</v>
      </c>
      <c r="W270" t="s">
        <v>44459</v>
      </c>
      <c r="X270" s="2">
        <v>0.52600000000000002</v>
      </c>
      <c r="Y270" s="7">
        <f t="shared" si="39"/>
        <v>1.4041269587037187E-2</v>
      </c>
      <c r="AA270">
        <v>15571955</v>
      </c>
      <c r="AB270">
        <v>4700152486</v>
      </c>
      <c r="AC270">
        <v>15571963</v>
      </c>
      <c r="AD270" t="s">
        <v>6</v>
      </c>
      <c r="AE270">
        <v>8</v>
      </c>
      <c r="AF270">
        <v>2</v>
      </c>
      <c r="AH270" t="s">
        <v>44526</v>
      </c>
      <c r="AI270" t="s">
        <v>44525</v>
      </c>
      <c r="AJ270" t="s">
        <v>44524</v>
      </c>
      <c r="AK270" t="s">
        <v>44523</v>
      </c>
      <c r="AL270">
        <v>3</v>
      </c>
      <c r="AM270" s="5">
        <f t="shared" si="34"/>
        <v>0.33333333333333331</v>
      </c>
      <c r="AN270" s="4">
        <f t="shared" si="38"/>
        <v>5.048592704783541E-4</v>
      </c>
      <c r="AO270" s="3"/>
      <c r="AP270">
        <v>0</v>
      </c>
      <c r="AQ270" t="s">
        <v>400</v>
      </c>
      <c r="AR270">
        <v>10975012</v>
      </c>
      <c r="AS270" t="s">
        <v>399</v>
      </c>
      <c r="AT270" s="2">
        <v>2.4039999999999999</v>
      </c>
      <c r="AU270" s="1">
        <f t="shared" si="35"/>
        <v>0.99803464920695373</v>
      </c>
      <c r="AV270" s="1">
        <f t="shared" si="36"/>
        <v>0.72730644287577706</v>
      </c>
      <c r="AW270" s="1">
        <f t="shared" si="37"/>
        <v>0.45657823654460034</v>
      </c>
    </row>
    <row r="271" spans="1:49" x14ac:dyDescent="0.2">
      <c r="A271">
        <v>269</v>
      </c>
      <c r="B271" t="s">
        <v>44522</v>
      </c>
      <c r="C271" t="s">
        <v>44521</v>
      </c>
      <c r="F271" t="s">
        <v>44520</v>
      </c>
      <c r="G271" t="s">
        <v>17</v>
      </c>
      <c r="H271" t="s">
        <v>16</v>
      </c>
      <c r="I271" t="s">
        <v>5199</v>
      </c>
      <c r="J271">
        <v>60014966</v>
      </c>
      <c r="K271" t="s">
        <v>36413</v>
      </c>
      <c r="L271" t="s">
        <v>793</v>
      </c>
      <c r="M271" t="s">
        <v>634</v>
      </c>
      <c r="N271">
        <v>5</v>
      </c>
      <c r="O271" t="s">
        <v>44519</v>
      </c>
      <c r="P271" t="s">
        <v>44518</v>
      </c>
      <c r="Q271" t="s">
        <v>44517</v>
      </c>
      <c r="R271" s="8">
        <v>41426</v>
      </c>
      <c r="S271" s="9">
        <f t="shared" si="32"/>
        <v>2013</v>
      </c>
      <c r="T271" s="9">
        <v>2013</v>
      </c>
      <c r="U271" s="9">
        <f t="shared" si="33"/>
        <v>9</v>
      </c>
      <c r="V271" s="8">
        <v>41426</v>
      </c>
      <c r="W271" t="s">
        <v>44459</v>
      </c>
      <c r="X271" s="2">
        <v>0.52600000000000002</v>
      </c>
      <c r="Y271" s="7">
        <f t="shared" si="39"/>
        <v>1.4041269587037187E-2</v>
      </c>
      <c r="AA271">
        <v>15571955</v>
      </c>
      <c r="AB271">
        <v>4700152486</v>
      </c>
      <c r="AC271">
        <v>15571963</v>
      </c>
      <c r="AD271" t="s">
        <v>6</v>
      </c>
      <c r="AE271">
        <v>8</v>
      </c>
      <c r="AF271">
        <v>2</v>
      </c>
      <c r="AH271" t="s">
        <v>44516</v>
      </c>
      <c r="AI271" t="s">
        <v>44515</v>
      </c>
      <c r="AJ271" t="s">
        <v>44514</v>
      </c>
      <c r="AK271" t="s">
        <v>44513</v>
      </c>
      <c r="AL271">
        <v>8</v>
      </c>
      <c r="AM271" s="5">
        <f t="shared" si="34"/>
        <v>0.88888888888888884</v>
      </c>
      <c r="AN271" s="4">
        <f t="shared" si="38"/>
        <v>1.3462913879422776E-3</v>
      </c>
      <c r="AO271" s="3"/>
      <c r="AP271">
        <v>0</v>
      </c>
      <c r="AQ271" t="s">
        <v>400</v>
      </c>
      <c r="AR271">
        <v>11121091</v>
      </c>
      <c r="AS271" t="s">
        <v>399</v>
      </c>
      <c r="AT271" s="2">
        <v>2.4039999999999999</v>
      </c>
      <c r="AU271" s="1">
        <f t="shared" si="35"/>
        <v>1.0232776127308714</v>
      </c>
      <c r="AV271" s="1">
        <f t="shared" si="36"/>
        <v>0.7693780487489732</v>
      </c>
      <c r="AW271" s="1">
        <f t="shared" si="37"/>
        <v>0.51547848476707503</v>
      </c>
    </row>
    <row r="272" spans="1:49" x14ac:dyDescent="0.2">
      <c r="A272">
        <v>270</v>
      </c>
      <c r="B272" t="s">
        <v>44512</v>
      </c>
      <c r="C272" t="s">
        <v>44511</v>
      </c>
      <c r="F272" t="s">
        <v>44510</v>
      </c>
      <c r="G272" t="s">
        <v>17</v>
      </c>
      <c r="H272" t="s">
        <v>16</v>
      </c>
      <c r="I272" t="s">
        <v>44509</v>
      </c>
      <c r="J272" t="s">
        <v>44508</v>
      </c>
      <c r="K272" t="s">
        <v>44507</v>
      </c>
      <c r="L272" t="s">
        <v>44506</v>
      </c>
      <c r="M272" t="s">
        <v>32</v>
      </c>
      <c r="N272">
        <v>3</v>
      </c>
      <c r="O272" t="s">
        <v>44505</v>
      </c>
      <c r="P272" t="s">
        <v>44504</v>
      </c>
      <c r="Q272" t="s">
        <v>44503</v>
      </c>
      <c r="R272" s="8">
        <v>41426</v>
      </c>
      <c r="S272" s="9">
        <f t="shared" si="32"/>
        <v>2013</v>
      </c>
      <c r="T272" s="9">
        <v>2013</v>
      </c>
      <c r="U272" s="9">
        <f t="shared" si="33"/>
        <v>9</v>
      </c>
      <c r="V272" s="8">
        <v>41426</v>
      </c>
      <c r="W272" t="s">
        <v>44459</v>
      </c>
      <c r="X272" s="2">
        <v>0.52600000000000002</v>
      </c>
      <c r="Y272" s="7">
        <f t="shared" si="39"/>
        <v>1.4041269587037187E-2</v>
      </c>
      <c r="AA272">
        <v>15571955</v>
      </c>
      <c r="AB272">
        <v>4700152486</v>
      </c>
      <c r="AC272">
        <v>15571963</v>
      </c>
      <c r="AD272" t="s">
        <v>6</v>
      </c>
      <c r="AE272">
        <v>8</v>
      </c>
      <c r="AF272">
        <v>2</v>
      </c>
      <c r="AH272" t="s">
        <v>44502</v>
      </c>
      <c r="AI272" t="s">
        <v>44501</v>
      </c>
      <c r="AJ272" t="s">
        <v>44500</v>
      </c>
      <c r="AK272" t="s">
        <v>44499</v>
      </c>
      <c r="AL272">
        <v>3</v>
      </c>
      <c r="AM272" s="5">
        <f t="shared" si="34"/>
        <v>0.33333333333333331</v>
      </c>
      <c r="AN272" s="4">
        <f t="shared" si="38"/>
        <v>5.048592704783541E-4</v>
      </c>
      <c r="AO272" s="3"/>
      <c r="AP272">
        <v>0</v>
      </c>
      <c r="AQ272" t="s">
        <v>400</v>
      </c>
      <c r="AR272">
        <v>10975012</v>
      </c>
      <c r="AS272" t="s">
        <v>399</v>
      </c>
      <c r="AT272" s="2">
        <v>2.4039999999999999</v>
      </c>
      <c r="AU272" s="1">
        <f t="shared" si="35"/>
        <v>0.99803464920695373</v>
      </c>
      <c r="AV272" s="1">
        <f t="shared" si="36"/>
        <v>0.72730644287577706</v>
      </c>
      <c r="AW272" s="1">
        <f t="shared" si="37"/>
        <v>0.45657823654460034</v>
      </c>
    </row>
    <row r="273" spans="1:49" x14ac:dyDescent="0.2">
      <c r="A273">
        <v>271</v>
      </c>
      <c r="B273" t="s">
        <v>44498</v>
      </c>
      <c r="C273" t="s">
        <v>44497</v>
      </c>
      <c r="F273" t="s">
        <v>44496</v>
      </c>
      <c r="G273" t="s">
        <v>17</v>
      </c>
      <c r="H273" t="s">
        <v>16</v>
      </c>
      <c r="I273" t="s">
        <v>44495</v>
      </c>
      <c r="J273" t="s">
        <v>44494</v>
      </c>
      <c r="K273" t="s">
        <v>44493</v>
      </c>
      <c r="L273" t="s">
        <v>44492</v>
      </c>
      <c r="M273" t="s">
        <v>44491</v>
      </c>
      <c r="N273">
        <v>5</v>
      </c>
      <c r="O273" t="s">
        <v>44490</v>
      </c>
      <c r="P273" t="s">
        <v>44489</v>
      </c>
      <c r="Q273" t="s">
        <v>44488</v>
      </c>
      <c r="R273" s="8">
        <v>41426</v>
      </c>
      <c r="S273" s="9">
        <f t="shared" si="32"/>
        <v>2013</v>
      </c>
      <c r="T273" s="9">
        <v>2013</v>
      </c>
      <c r="U273" s="9">
        <f t="shared" si="33"/>
        <v>9</v>
      </c>
      <c r="V273" s="8">
        <v>41426</v>
      </c>
      <c r="W273" t="s">
        <v>44459</v>
      </c>
      <c r="X273" s="2">
        <v>0.52600000000000002</v>
      </c>
      <c r="Y273" s="7">
        <f t="shared" si="39"/>
        <v>1.4041269587037187E-2</v>
      </c>
      <c r="AA273">
        <v>15571955</v>
      </c>
      <c r="AB273">
        <v>4700152486</v>
      </c>
      <c r="AC273">
        <v>15571963</v>
      </c>
      <c r="AD273" t="s">
        <v>6</v>
      </c>
      <c r="AE273">
        <v>8</v>
      </c>
      <c r="AF273">
        <v>2</v>
      </c>
      <c r="AH273" t="s">
        <v>44487</v>
      </c>
      <c r="AI273" t="s">
        <v>44486</v>
      </c>
      <c r="AJ273" t="s">
        <v>44485</v>
      </c>
      <c r="AK273" t="s">
        <v>44484</v>
      </c>
      <c r="AL273">
        <v>0</v>
      </c>
      <c r="AM273" s="5">
        <f t="shared" si="34"/>
        <v>0</v>
      </c>
      <c r="AN273" s="4">
        <f t="shared" si="38"/>
        <v>0</v>
      </c>
      <c r="AO273" s="3"/>
      <c r="AP273">
        <v>0</v>
      </c>
      <c r="AQ273" t="s">
        <v>400</v>
      </c>
      <c r="AR273">
        <v>20110423</v>
      </c>
      <c r="AS273" t="s">
        <v>399</v>
      </c>
      <c r="AT273" s="2">
        <v>2.4039999999999999</v>
      </c>
      <c r="AU273" s="1">
        <f t="shared" si="35"/>
        <v>0.98288887109260303</v>
      </c>
      <c r="AV273" s="1">
        <f t="shared" si="36"/>
        <v>0.70206347935185931</v>
      </c>
      <c r="AW273" s="1">
        <f t="shared" si="37"/>
        <v>0.42123808761111559</v>
      </c>
    </row>
    <row r="274" spans="1:49" x14ac:dyDescent="0.2">
      <c r="A274">
        <v>272</v>
      </c>
      <c r="B274" t="s">
        <v>44483</v>
      </c>
      <c r="C274" t="s">
        <v>44482</v>
      </c>
      <c r="F274" t="s">
        <v>44481</v>
      </c>
      <c r="G274" t="s">
        <v>17</v>
      </c>
      <c r="H274" t="s">
        <v>16</v>
      </c>
      <c r="I274" t="s">
        <v>44480</v>
      </c>
      <c r="J274">
        <v>60027299</v>
      </c>
      <c r="K274" t="s">
        <v>44479</v>
      </c>
      <c r="L274" t="s">
        <v>44478</v>
      </c>
      <c r="M274" t="s">
        <v>1158</v>
      </c>
      <c r="N274">
        <v>5</v>
      </c>
      <c r="O274" t="s">
        <v>44477</v>
      </c>
      <c r="P274" t="s">
        <v>44476</v>
      </c>
      <c r="Q274" t="s">
        <v>44475</v>
      </c>
      <c r="R274" s="8">
        <v>41426</v>
      </c>
      <c r="S274" s="9">
        <f t="shared" si="32"/>
        <v>2013</v>
      </c>
      <c r="T274" s="9">
        <v>2013</v>
      </c>
      <c r="U274" s="9">
        <f t="shared" si="33"/>
        <v>9</v>
      </c>
      <c r="V274" s="8">
        <v>41426</v>
      </c>
      <c r="W274" t="s">
        <v>44459</v>
      </c>
      <c r="X274" s="2">
        <v>0.52600000000000002</v>
      </c>
      <c r="Y274" s="7">
        <f t="shared" si="39"/>
        <v>1.4041269587037187E-2</v>
      </c>
      <c r="AA274">
        <v>15571955</v>
      </c>
      <c r="AB274">
        <v>4700152486</v>
      </c>
      <c r="AC274">
        <v>15571963</v>
      </c>
      <c r="AD274" t="s">
        <v>6</v>
      </c>
      <c r="AE274">
        <v>8</v>
      </c>
      <c r="AF274">
        <v>2</v>
      </c>
      <c r="AH274" t="s">
        <v>44474</v>
      </c>
      <c r="AI274" t="s">
        <v>44473</v>
      </c>
      <c r="AJ274" t="s">
        <v>44472</v>
      </c>
      <c r="AK274" t="s">
        <v>44471</v>
      </c>
      <c r="AL274">
        <v>2</v>
      </c>
      <c r="AM274" s="5">
        <f t="shared" si="34"/>
        <v>0.22222222222222221</v>
      </c>
      <c r="AN274" s="4">
        <f t="shared" si="38"/>
        <v>3.365728469855694E-4</v>
      </c>
      <c r="AO274" s="3"/>
      <c r="AP274">
        <v>0</v>
      </c>
      <c r="AQ274" t="s">
        <v>17337</v>
      </c>
      <c r="AR274" t="s">
        <v>44470</v>
      </c>
      <c r="AS274" t="s">
        <v>17335</v>
      </c>
      <c r="AT274" s="2">
        <v>2.4039999999999999</v>
      </c>
      <c r="AU274" s="1">
        <f t="shared" si="35"/>
        <v>0.9929860565021702</v>
      </c>
      <c r="AV274" s="1">
        <f t="shared" si="36"/>
        <v>0.71889212170113781</v>
      </c>
      <c r="AW274" s="1">
        <f t="shared" si="37"/>
        <v>0.44479818690010542</v>
      </c>
    </row>
    <row r="275" spans="1:49" x14ac:dyDescent="0.2">
      <c r="A275">
        <v>273</v>
      </c>
      <c r="B275" t="s">
        <v>44469</v>
      </c>
      <c r="C275" t="s">
        <v>44468</v>
      </c>
      <c r="F275" t="s">
        <v>44467</v>
      </c>
      <c r="G275" t="s">
        <v>17</v>
      </c>
      <c r="H275" t="s">
        <v>16</v>
      </c>
      <c r="I275" t="s">
        <v>44466</v>
      </c>
      <c r="J275" t="s">
        <v>44465</v>
      </c>
      <c r="K275" t="s">
        <v>44464</v>
      </c>
      <c r="L275" t="s">
        <v>44463</v>
      </c>
      <c r="M275" t="s">
        <v>2123</v>
      </c>
      <c r="N275">
        <v>3</v>
      </c>
      <c r="O275" t="s">
        <v>44462</v>
      </c>
      <c r="P275" t="s">
        <v>44461</v>
      </c>
      <c r="Q275" t="s">
        <v>44460</v>
      </c>
      <c r="R275" s="8">
        <v>41426</v>
      </c>
      <c r="S275" s="9">
        <f t="shared" si="32"/>
        <v>2013</v>
      </c>
      <c r="T275" s="9">
        <v>2013</v>
      </c>
      <c r="U275" s="9">
        <f t="shared" si="33"/>
        <v>9</v>
      </c>
      <c r="V275" s="8">
        <v>41426</v>
      </c>
      <c r="W275" t="s">
        <v>44459</v>
      </c>
      <c r="X275" s="2">
        <v>0.52600000000000002</v>
      </c>
      <c r="Y275" s="7">
        <f t="shared" si="39"/>
        <v>1.4041269587037187E-2</v>
      </c>
      <c r="AA275">
        <v>15571955</v>
      </c>
      <c r="AB275">
        <v>4700152486</v>
      </c>
      <c r="AC275">
        <v>15571963</v>
      </c>
      <c r="AD275" t="s">
        <v>6</v>
      </c>
      <c r="AE275">
        <v>8</v>
      </c>
      <c r="AF275">
        <v>2</v>
      </c>
      <c r="AH275" t="s">
        <v>44458</v>
      </c>
      <c r="AI275" t="s">
        <v>44457</v>
      </c>
      <c r="AJ275" t="s">
        <v>44456</v>
      </c>
      <c r="AK275" t="s">
        <v>44455</v>
      </c>
      <c r="AL275">
        <v>9</v>
      </c>
      <c r="AM275" s="5">
        <f t="shared" si="34"/>
        <v>1</v>
      </c>
      <c r="AN275" s="4">
        <f t="shared" si="38"/>
        <v>1.5145778114350624E-3</v>
      </c>
      <c r="AO275" s="3"/>
      <c r="AP275">
        <v>0</v>
      </c>
      <c r="AQ275" t="s">
        <v>2325</v>
      </c>
      <c r="AR275">
        <v>207441</v>
      </c>
      <c r="AS275" t="s">
        <v>2324</v>
      </c>
      <c r="AT275" s="2">
        <v>2.4039999999999999</v>
      </c>
      <c r="AU275" s="1">
        <f t="shared" si="35"/>
        <v>1.028326205435655</v>
      </c>
      <c r="AV275" s="1">
        <f t="shared" si="36"/>
        <v>0.77779236992361245</v>
      </c>
      <c r="AW275" s="1">
        <f t="shared" si="37"/>
        <v>0.52725853441156989</v>
      </c>
    </row>
    <row r="276" spans="1:49" x14ac:dyDescent="0.2">
      <c r="A276">
        <v>274</v>
      </c>
      <c r="B276" t="s">
        <v>44454</v>
      </c>
      <c r="C276" t="s">
        <v>44453</v>
      </c>
      <c r="D276" t="s">
        <v>44452</v>
      </c>
      <c r="F276" t="s">
        <v>44451</v>
      </c>
      <c r="G276" t="s">
        <v>17</v>
      </c>
      <c r="H276" t="s">
        <v>16</v>
      </c>
      <c r="I276" t="s">
        <v>44450</v>
      </c>
      <c r="J276" t="s">
        <v>44449</v>
      </c>
      <c r="K276" t="s">
        <v>44448</v>
      </c>
      <c r="L276" t="s">
        <v>44447</v>
      </c>
      <c r="M276" t="s">
        <v>44446</v>
      </c>
      <c r="N276">
        <v>4</v>
      </c>
      <c r="O276" t="s">
        <v>44445</v>
      </c>
      <c r="P276" t="s">
        <v>44444</v>
      </c>
      <c r="Q276" t="s">
        <v>44443</v>
      </c>
      <c r="R276" s="8">
        <v>41426</v>
      </c>
      <c r="S276" s="9">
        <f t="shared" si="32"/>
        <v>2013</v>
      </c>
      <c r="T276" s="9">
        <v>2013</v>
      </c>
      <c r="U276" s="9">
        <f t="shared" si="33"/>
        <v>9</v>
      </c>
      <c r="V276" s="8">
        <v>41426</v>
      </c>
      <c r="W276" t="s">
        <v>30299</v>
      </c>
      <c r="X276" s="2">
        <v>0.78100000000000003</v>
      </c>
      <c r="Y276" s="7">
        <f t="shared" si="39"/>
        <v>2.0848348949574224E-2</v>
      </c>
      <c r="AA276">
        <v>15708705</v>
      </c>
      <c r="AB276">
        <v>26799</v>
      </c>
      <c r="AD276" t="s">
        <v>6</v>
      </c>
      <c r="AE276">
        <v>11</v>
      </c>
      <c r="AF276">
        <v>4</v>
      </c>
      <c r="AH276" t="s">
        <v>44442</v>
      </c>
      <c r="AI276" t="s">
        <v>44441</v>
      </c>
      <c r="AJ276" t="s">
        <v>44440</v>
      </c>
      <c r="AK276" t="s">
        <v>44439</v>
      </c>
      <c r="AL276">
        <v>17</v>
      </c>
      <c r="AM276" s="5">
        <f t="shared" si="34"/>
        <v>1.8888888888888888</v>
      </c>
      <c r="AN276" s="4">
        <f t="shared" si="38"/>
        <v>2.86086919937734E-3</v>
      </c>
      <c r="AO276" s="3"/>
      <c r="AP276">
        <v>0</v>
      </c>
      <c r="AR276" t="s">
        <v>42</v>
      </c>
      <c r="AT276" s="2">
        <v>4.1109999999999998</v>
      </c>
      <c r="AU276" s="1">
        <f t="shared" si="35"/>
        <v>1.5452105024515157</v>
      </c>
      <c r="AV276" s="1">
        <f t="shared" si="36"/>
        <v>1.1854609074475781</v>
      </c>
      <c r="AW276" s="1">
        <f t="shared" si="37"/>
        <v>0.8257113124436406</v>
      </c>
    </row>
    <row r="277" spans="1:49" x14ac:dyDescent="0.2">
      <c r="A277">
        <v>275</v>
      </c>
      <c r="B277" t="s">
        <v>44438</v>
      </c>
      <c r="C277" t="s">
        <v>44437</v>
      </c>
      <c r="D277" t="s">
        <v>44436</v>
      </c>
      <c r="F277" t="s">
        <v>44435</v>
      </c>
      <c r="G277" t="s">
        <v>17</v>
      </c>
      <c r="H277" t="s">
        <v>16</v>
      </c>
      <c r="I277" t="s">
        <v>44434</v>
      </c>
      <c r="J277" t="s">
        <v>44433</v>
      </c>
      <c r="K277" t="s">
        <v>44432</v>
      </c>
      <c r="L277" t="s">
        <v>44431</v>
      </c>
      <c r="M277" t="s">
        <v>44430</v>
      </c>
      <c r="N277">
        <v>8</v>
      </c>
      <c r="O277" t="s">
        <v>44429</v>
      </c>
      <c r="P277" t="s">
        <v>44428</v>
      </c>
      <c r="Q277" t="s">
        <v>44427</v>
      </c>
      <c r="R277" s="8">
        <v>41426</v>
      </c>
      <c r="S277" s="9">
        <f t="shared" si="32"/>
        <v>2013</v>
      </c>
      <c r="T277" s="9">
        <v>2013</v>
      </c>
      <c r="U277" s="9">
        <f t="shared" si="33"/>
        <v>9</v>
      </c>
      <c r="V277" s="8">
        <v>41426</v>
      </c>
      <c r="W277" t="s">
        <v>2970</v>
      </c>
      <c r="X277" s="2">
        <v>0.627</v>
      </c>
      <c r="Y277" s="7">
        <f t="shared" si="39"/>
        <v>1.6737406903179305E-2</v>
      </c>
      <c r="AA277">
        <v>9269851</v>
      </c>
      <c r="AB277">
        <v>28435</v>
      </c>
      <c r="AD277" t="s">
        <v>6</v>
      </c>
      <c r="AE277">
        <v>93</v>
      </c>
      <c r="AH277" t="s">
        <v>44426</v>
      </c>
      <c r="AI277" t="s">
        <v>44425</v>
      </c>
      <c r="AJ277" t="s">
        <v>44424</v>
      </c>
      <c r="AK277" t="s">
        <v>44423</v>
      </c>
      <c r="AL277">
        <v>19</v>
      </c>
      <c r="AM277" s="5">
        <f t="shared" si="34"/>
        <v>2.1111111111111112</v>
      </c>
      <c r="AN277" s="4">
        <f t="shared" si="38"/>
        <v>3.1974420463629096E-3</v>
      </c>
      <c r="AO277" s="3"/>
      <c r="AP277">
        <v>0</v>
      </c>
      <c r="AQ277" t="s">
        <v>44422</v>
      </c>
      <c r="AR277" t="s">
        <v>44421</v>
      </c>
      <c r="AS277" t="s">
        <v>44420</v>
      </c>
      <c r="AT277" s="2">
        <v>2.121</v>
      </c>
      <c r="AU277" s="1">
        <f t="shared" si="35"/>
        <v>1.2675417446134385</v>
      </c>
      <c r="AV277" s="1">
        <f t="shared" si="36"/>
        <v>0.99674244747711072</v>
      </c>
      <c r="AW277" s="1">
        <f t="shared" si="37"/>
        <v>0.72594315034078283</v>
      </c>
    </row>
    <row r="278" spans="1:49" x14ac:dyDescent="0.2">
      <c r="A278">
        <v>276</v>
      </c>
      <c r="B278" t="s">
        <v>44419</v>
      </c>
      <c r="C278" t="s">
        <v>44418</v>
      </c>
      <c r="E278">
        <v>23949810</v>
      </c>
      <c r="F278" t="s">
        <v>44417</v>
      </c>
      <c r="G278" t="s">
        <v>17</v>
      </c>
      <c r="H278" t="s">
        <v>16</v>
      </c>
      <c r="I278" t="s">
        <v>999</v>
      </c>
      <c r="J278" t="s">
        <v>998</v>
      </c>
      <c r="K278" t="s">
        <v>997</v>
      </c>
      <c r="L278" t="s">
        <v>996</v>
      </c>
      <c r="M278" t="s">
        <v>32</v>
      </c>
      <c r="N278">
        <v>4</v>
      </c>
      <c r="O278" t="s">
        <v>44416</v>
      </c>
      <c r="P278" t="s">
        <v>44415</v>
      </c>
      <c r="Q278" t="s">
        <v>993</v>
      </c>
      <c r="R278" s="8">
        <v>41426</v>
      </c>
      <c r="S278" s="9">
        <f t="shared" si="32"/>
        <v>2013</v>
      </c>
      <c r="T278" s="9">
        <v>2013</v>
      </c>
      <c r="U278" s="9">
        <f t="shared" si="33"/>
        <v>9</v>
      </c>
      <c r="V278" s="8">
        <v>41426</v>
      </c>
      <c r="W278" t="s">
        <v>44414</v>
      </c>
      <c r="X278" s="2">
        <v>0.49399999999999999</v>
      </c>
      <c r="Y278" s="7">
        <f t="shared" si="39"/>
        <v>1.3187047863110968E-2</v>
      </c>
      <c r="AA278" t="s">
        <v>44413</v>
      </c>
      <c r="AB278">
        <v>4000152105</v>
      </c>
      <c r="AC278">
        <v>16788052</v>
      </c>
      <c r="AD278" t="s">
        <v>6</v>
      </c>
      <c r="AE278">
        <v>42</v>
      </c>
      <c r="AF278">
        <v>3</v>
      </c>
      <c r="AH278" t="s">
        <v>44412</v>
      </c>
      <c r="AI278" t="s">
        <v>44411</v>
      </c>
      <c r="AJ278" t="s">
        <v>44410</v>
      </c>
      <c r="AK278" t="s">
        <v>44409</v>
      </c>
      <c r="AL278">
        <v>14</v>
      </c>
      <c r="AM278" s="5">
        <f t="shared" si="34"/>
        <v>1.5555555555555556</v>
      </c>
      <c r="AN278" s="4">
        <f t="shared" si="38"/>
        <v>2.356009928898986E-3</v>
      </c>
      <c r="AO278" s="3"/>
      <c r="AP278">
        <v>0</v>
      </c>
      <c r="AQ278" t="s">
        <v>14705</v>
      </c>
      <c r="AR278" t="s">
        <v>44408</v>
      </c>
      <c r="AS278" t="s">
        <v>14703</v>
      </c>
      <c r="AT278" s="2">
        <v>1.4339999999999999</v>
      </c>
      <c r="AU278" s="1">
        <f t="shared" si="35"/>
        <v>0.99377364828473724</v>
      </c>
      <c r="AV278" s="1">
        <f t="shared" si="36"/>
        <v>0.77715288960049778</v>
      </c>
      <c r="AW278" s="1">
        <f t="shared" si="37"/>
        <v>0.56053213091625809</v>
      </c>
    </row>
    <row r="279" spans="1:49" x14ac:dyDescent="0.2">
      <c r="A279">
        <v>277</v>
      </c>
      <c r="B279" t="s">
        <v>44407</v>
      </c>
      <c r="F279" t="s">
        <v>44406</v>
      </c>
      <c r="G279" t="s">
        <v>17</v>
      </c>
      <c r="H279" t="s">
        <v>16</v>
      </c>
      <c r="I279" t="s">
        <v>44405</v>
      </c>
      <c r="J279" t="s">
        <v>44404</v>
      </c>
      <c r="K279" t="s">
        <v>44403</v>
      </c>
      <c r="L279" t="s">
        <v>44402</v>
      </c>
      <c r="M279" t="s">
        <v>13530</v>
      </c>
      <c r="N279">
        <v>3</v>
      </c>
      <c r="O279" t="s">
        <v>44401</v>
      </c>
      <c r="P279" t="s">
        <v>44400</v>
      </c>
      <c r="Q279" t="s">
        <v>44399</v>
      </c>
      <c r="R279" s="8">
        <v>41426</v>
      </c>
      <c r="S279" s="9">
        <f t="shared" si="32"/>
        <v>2013</v>
      </c>
      <c r="T279" s="9">
        <v>2013</v>
      </c>
      <c r="U279" s="9">
        <f t="shared" si="33"/>
        <v>9</v>
      </c>
      <c r="V279" s="8">
        <v>41426</v>
      </c>
      <c r="W279" t="s">
        <v>9567</v>
      </c>
      <c r="X279" s="2">
        <v>0.214</v>
      </c>
      <c r="Y279" s="7">
        <f t="shared" si="39"/>
        <v>5.7126077787565737E-3</v>
      </c>
      <c r="AA279">
        <v>21791074</v>
      </c>
      <c r="AB279">
        <v>20500195068</v>
      </c>
      <c r="AD279" t="s">
        <v>6</v>
      </c>
      <c r="AE279">
        <v>12</v>
      </c>
      <c r="AF279">
        <v>1</v>
      </c>
      <c r="AI279" t="s">
        <v>44398</v>
      </c>
      <c r="AJ279" t="s">
        <v>44397</v>
      </c>
      <c r="AK279" t="s">
        <v>44396</v>
      </c>
      <c r="AL279">
        <v>3</v>
      </c>
      <c r="AM279" s="5">
        <f t="shared" si="34"/>
        <v>0.33333333333333331</v>
      </c>
      <c r="AN279" s="4">
        <f t="shared" si="38"/>
        <v>5.048592704783541E-4</v>
      </c>
      <c r="AO279" s="3"/>
      <c r="AP279">
        <v>0</v>
      </c>
      <c r="AR279" t="s">
        <v>42</v>
      </c>
      <c r="AT279" s="2" t="s">
        <v>41</v>
      </c>
      <c r="AU279" s="1">
        <f t="shared" si="35"/>
        <v>0.41502832262731082</v>
      </c>
      <c r="AV279" s="1">
        <f t="shared" si="36"/>
        <v>0.31087335246174641</v>
      </c>
      <c r="AW279" s="1">
        <f t="shared" si="37"/>
        <v>0.206718382296182</v>
      </c>
    </row>
    <row r="280" spans="1:49" x14ac:dyDescent="0.2">
      <c r="A280">
        <v>278</v>
      </c>
      <c r="B280" t="s">
        <v>44395</v>
      </c>
      <c r="C280" t="s">
        <v>44394</v>
      </c>
      <c r="D280" t="s">
        <v>44393</v>
      </c>
      <c r="E280">
        <v>23548669</v>
      </c>
      <c r="F280" t="s">
        <v>44392</v>
      </c>
      <c r="G280" t="s">
        <v>17</v>
      </c>
      <c r="H280" t="s">
        <v>16</v>
      </c>
      <c r="I280" t="s">
        <v>10617</v>
      </c>
      <c r="J280" t="s">
        <v>44391</v>
      </c>
      <c r="K280" t="s">
        <v>44390</v>
      </c>
      <c r="L280" t="s">
        <v>44389</v>
      </c>
      <c r="M280" t="s">
        <v>19375</v>
      </c>
      <c r="N280">
        <v>4</v>
      </c>
      <c r="O280" t="s">
        <v>44388</v>
      </c>
      <c r="P280" t="s">
        <v>44387</v>
      </c>
      <c r="Q280" t="s">
        <v>44386</v>
      </c>
      <c r="R280" s="8">
        <v>41426</v>
      </c>
      <c r="S280" s="9">
        <f t="shared" si="32"/>
        <v>2013</v>
      </c>
      <c r="T280" s="9">
        <v>2013</v>
      </c>
      <c r="U280" s="9">
        <f t="shared" si="33"/>
        <v>9</v>
      </c>
      <c r="V280" s="8">
        <v>41426</v>
      </c>
      <c r="W280" t="s">
        <v>939</v>
      </c>
      <c r="X280" s="2">
        <v>0.51100000000000001</v>
      </c>
      <c r="Y280" s="7">
        <f t="shared" si="39"/>
        <v>1.3640853153946772E-2</v>
      </c>
      <c r="AA280">
        <v>9684328</v>
      </c>
      <c r="AB280">
        <v>110086</v>
      </c>
      <c r="AD280" t="s">
        <v>6</v>
      </c>
      <c r="AE280">
        <v>49</v>
      </c>
      <c r="AH280" t="s">
        <v>44385</v>
      </c>
      <c r="AI280" t="s">
        <v>44384</v>
      </c>
      <c r="AJ280" t="s">
        <v>44383</v>
      </c>
      <c r="AK280" t="s">
        <v>44382</v>
      </c>
      <c r="AL280">
        <v>27</v>
      </c>
      <c r="AM280" s="5">
        <f t="shared" si="34"/>
        <v>3</v>
      </c>
      <c r="AN280" s="4">
        <f t="shared" si="38"/>
        <v>4.5437334343051876E-3</v>
      </c>
      <c r="AO280" s="3"/>
      <c r="AP280">
        <v>0</v>
      </c>
      <c r="AQ280" t="s">
        <v>400</v>
      </c>
      <c r="AR280">
        <v>20100470009</v>
      </c>
      <c r="AS280" t="s">
        <v>399</v>
      </c>
      <c r="AT280" s="2">
        <v>2.2509999999999999</v>
      </c>
      <c r="AU280" s="1">
        <f t="shared" si="35"/>
        <v>1.0911717238054297</v>
      </c>
      <c r="AV280" s="1">
        <f t="shared" si="36"/>
        <v>0.90922932941259804</v>
      </c>
      <c r="AW280" s="1">
        <f t="shared" si="37"/>
        <v>0.72728693501976627</v>
      </c>
    </row>
    <row r="281" spans="1:49" x14ac:dyDescent="0.2">
      <c r="A281">
        <v>279</v>
      </c>
      <c r="B281" t="s">
        <v>44381</v>
      </c>
      <c r="C281" t="s">
        <v>44380</v>
      </c>
      <c r="F281" t="s">
        <v>44379</v>
      </c>
      <c r="G281" t="s">
        <v>17</v>
      </c>
      <c r="H281" t="s">
        <v>16</v>
      </c>
      <c r="I281" t="s">
        <v>31700</v>
      </c>
      <c r="J281" t="s">
        <v>44378</v>
      </c>
      <c r="K281" t="s">
        <v>44377</v>
      </c>
      <c r="L281" t="s">
        <v>37938</v>
      </c>
      <c r="M281" t="s">
        <v>32</v>
      </c>
      <c r="N281">
        <v>4</v>
      </c>
      <c r="O281" t="s">
        <v>44376</v>
      </c>
      <c r="P281" t="s">
        <v>44375</v>
      </c>
      <c r="Q281" t="s">
        <v>44374</v>
      </c>
      <c r="R281" s="8">
        <v>41426</v>
      </c>
      <c r="S281" s="9">
        <f t="shared" si="32"/>
        <v>2013</v>
      </c>
      <c r="T281" s="9">
        <v>2013</v>
      </c>
      <c r="U281" s="9">
        <f t="shared" si="33"/>
        <v>9</v>
      </c>
      <c r="V281" s="8">
        <v>41426</v>
      </c>
      <c r="W281" t="s">
        <v>44373</v>
      </c>
      <c r="X281" s="2">
        <v>0.86</v>
      </c>
      <c r="Y281" s="7">
        <f t="shared" si="39"/>
        <v>2.2957208830517072E-2</v>
      </c>
      <c r="AA281">
        <v>18669956</v>
      </c>
      <c r="AB281">
        <v>19400158515</v>
      </c>
      <c r="AC281">
        <v>18669964</v>
      </c>
      <c r="AD281" t="s">
        <v>6</v>
      </c>
      <c r="AE281">
        <v>5</v>
      </c>
      <c r="AF281">
        <v>2</v>
      </c>
      <c r="AH281" t="s">
        <v>36324</v>
      </c>
      <c r="AI281" t="s">
        <v>44372</v>
      </c>
      <c r="AJ281" t="s">
        <v>44371</v>
      </c>
      <c r="AK281" t="s">
        <v>44370</v>
      </c>
      <c r="AL281">
        <v>1</v>
      </c>
      <c r="AM281" s="5">
        <f t="shared" si="34"/>
        <v>0.1111111111111111</v>
      </c>
      <c r="AN281" s="4">
        <f t="shared" si="38"/>
        <v>1.682864234927847E-4</v>
      </c>
      <c r="AO281" s="3"/>
      <c r="AP281">
        <v>0</v>
      </c>
      <c r="AQ281" t="s">
        <v>400</v>
      </c>
      <c r="AR281" t="s">
        <v>44369</v>
      </c>
      <c r="AS281" t="s">
        <v>399</v>
      </c>
      <c r="AT281" s="2">
        <v>5.4180000000000001</v>
      </c>
      <c r="AU281" s="1">
        <f t="shared" si="35"/>
        <v>1.6120532108409784</v>
      </c>
      <c r="AV281" s="1">
        <f t="shared" si="36"/>
        <v>1.1562747627004928</v>
      </c>
      <c r="AW281" s="1">
        <f t="shared" si="37"/>
        <v>0.70049631456000705</v>
      </c>
    </row>
    <row r="282" spans="1:49" x14ac:dyDescent="0.2">
      <c r="A282">
        <v>280</v>
      </c>
      <c r="B282" t="s">
        <v>44368</v>
      </c>
      <c r="C282" t="s">
        <v>44367</v>
      </c>
      <c r="D282" t="s">
        <v>44366</v>
      </c>
      <c r="F282" t="s">
        <v>44365</v>
      </c>
      <c r="G282" t="s">
        <v>17</v>
      </c>
      <c r="H282" t="s">
        <v>16</v>
      </c>
      <c r="I282" t="s">
        <v>44364</v>
      </c>
      <c r="J282" t="s">
        <v>44363</v>
      </c>
      <c r="K282" t="s">
        <v>44362</v>
      </c>
      <c r="L282" t="s">
        <v>44361</v>
      </c>
      <c r="M282" t="s">
        <v>44360</v>
      </c>
      <c r="N282">
        <v>5</v>
      </c>
      <c r="O282" t="s">
        <v>44359</v>
      </c>
      <c r="P282" t="s">
        <v>44358</v>
      </c>
      <c r="Q282" t="s">
        <v>44357</v>
      </c>
      <c r="R282" s="8">
        <v>41426</v>
      </c>
      <c r="S282" s="9">
        <f t="shared" si="32"/>
        <v>2013</v>
      </c>
      <c r="T282" s="9">
        <v>2013</v>
      </c>
      <c r="U282" s="9">
        <f t="shared" si="33"/>
        <v>9</v>
      </c>
      <c r="V282" s="8">
        <v>41426</v>
      </c>
      <c r="W282" t="s">
        <v>44356</v>
      </c>
      <c r="X282" s="2">
        <v>1.1299999999999999</v>
      </c>
      <c r="Y282" s="7">
        <f t="shared" si="39"/>
        <v>3.0164704626144522E-2</v>
      </c>
      <c r="AA282">
        <v>9670637</v>
      </c>
      <c r="AB282">
        <v>26830</v>
      </c>
      <c r="AD282" t="s">
        <v>6</v>
      </c>
      <c r="AE282">
        <v>76</v>
      </c>
      <c r="AH282" t="s">
        <v>44355</v>
      </c>
      <c r="AI282" t="s">
        <v>44354</v>
      </c>
      <c r="AJ282" t="s">
        <v>44353</v>
      </c>
      <c r="AK282" t="s">
        <v>44352</v>
      </c>
      <c r="AL282">
        <v>31</v>
      </c>
      <c r="AM282" s="5">
        <f t="shared" si="34"/>
        <v>3.4444444444444446</v>
      </c>
      <c r="AN282" s="4">
        <f t="shared" si="38"/>
        <v>5.2168791282763268E-3</v>
      </c>
      <c r="AO282" s="3"/>
      <c r="AP282">
        <v>0</v>
      </c>
      <c r="AQ282" t="s">
        <v>10370</v>
      </c>
      <c r="AR282" t="s">
        <v>44351</v>
      </c>
      <c r="AS282" t="s">
        <v>10368</v>
      </c>
      <c r="AT282" s="2" t="s">
        <v>41</v>
      </c>
      <c r="AU282" s="1">
        <f t="shared" si="35"/>
        <v>2.2680356976784064</v>
      </c>
      <c r="AV282" s="1">
        <f t="shared" si="36"/>
        <v>1.7690791877210423</v>
      </c>
      <c r="AW282" s="1">
        <f t="shared" si="37"/>
        <v>1.2701226777636785</v>
      </c>
    </row>
    <row r="283" spans="1:49" x14ac:dyDescent="0.2">
      <c r="A283">
        <v>281</v>
      </c>
      <c r="B283" t="s">
        <v>44350</v>
      </c>
      <c r="C283" t="s">
        <v>44349</v>
      </c>
      <c r="D283" t="s">
        <v>44348</v>
      </c>
      <c r="F283" t="s">
        <v>44347</v>
      </c>
      <c r="G283" t="s">
        <v>17</v>
      </c>
      <c r="H283" t="s">
        <v>16</v>
      </c>
      <c r="I283" t="s">
        <v>44346</v>
      </c>
      <c r="J283">
        <v>60020825</v>
      </c>
      <c r="K283" t="s">
        <v>27579</v>
      </c>
      <c r="L283" t="s">
        <v>25087</v>
      </c>
      <c r="M283" t="s">
        <v>68</v>
      </c>
      <c r="N283">
        <v>2</v>
      </c>
      <c r="O283" t="s">
        <v>44345</v>
      </c>
      <c r="P283" t="s">
        <v>44344</v>
      </c>
      <c r="Q283" t="s">
        <v>27576</v>
      </c>
      <c r="R283" s="8">
        <v>41426</v>
      </c>
      <c r="S283" s="9">
        <f t="shared" si="32"/>
        <v>2013</v>
      </c>
      <c r="T283" s="9">
        <v>2013</v>
      </c>
      <c r="U283" s="9">
        <f t="shared" si="33"/>
        <v>9</v>
      </c>
      <c r="V283" s="8">
        <v>41426</v>
      </c>
      <c r="W283" t="s">
        <v>803</v>
      </c>
      <c r="X283" s="2">
        <v>0.54700000000000004</v>
      </c>
      <c r="Y283" s="7">
        <f t="shared" si="39"/>
        <v>1.4601852593363766E-2</v>
      </c>
      <c r="AA283">
        <v>14348411</v>
      </c>
      <c r="AB283">
        <v>17683</v>
      </c>
      <c r="AC283">
        <v>16180399</v>
      </c>
      <c r="AD283" t="s">
        <v>6</v>
      </c>
      <c r="AE283">
        <v>67</v>
      </c>
      <c r="AF283">
        <v>6</v>
      </c>
      <c r="AH283" t="s">
        <v>35631</v>
      </c>
      <c r="AI283" t="s">
        <v>44343</v>
      </c>
      <c r="AJ283" t="s">
        <v>44342</v>
      </c>
      <c r="AK283" t="s">
        <v>44341</v>
      </c>
      <c r="AL283">
        <v>10</v>
      </c>
      <c r="AM283" s="5">
        <f t="shared" si="34"/>
        <v>1.1111111111111112</v>
      </c>
      <c r="AN283" s="4">
        <f t="shared" si="38"/>
        <v>1.6828642349278472E-3</v>
      </c>
      <c r="AO283" s="3"/>
      <c r="AP283">
        <v>0</v>
      </c>
      <c r="AR283" t="s">
        <v>42</v>
      </c>
      <c r="AT283" s="2" t="s">
        <v>41</v>
      </c>
      <c r="AU283" s="1">
        <f t="shared" si="35"/>
        <v>1.072615608583299</v>
      </c>
      <c r="AV283" s="1">
        <f t="shared" si="36"/>
        <v>0.81423584141458072</v>
      </c>
      <c r="AW283" s="1">
        <f t="shared" si="37"/>
        <v>0.55585607424586225</v>
      </c>
    </row>
    <row r="284" spans="1:49" x14ac:dyDescent="0.2">
      <c r="A284">
        <v>282</v>
      </c>
      <c r="B284" t="s">
        <v>44340</v>
      </c>
      <c r="C284" t="s">
        <v>44339</v>
      </c>
      <c r="D284" t="s">
        <v>44338</v>
      </c>
      <c r="E284">
        <v>23542448</v>
      </c>
      <c r="F284" t="s">
        <v>44337</v>
      </c>
      <c r="G284" t="s">
        <v>17</v>
      </c>
      <c r="H284" t="s">
        <v>16</v>
      </c>
      <c r="I284" t="s">
        <v>44336</v>
      </c>
      <c r="J284" t="s">
        <v>44335</v>
      </c>
      <c r="K284" t="s">
        <v>44334</v>
      </c>
      <c r="L284" t="s">
        <v>44333</v>
      </c>
      <c r="M284" t="s">
        <v>7398</v>
      </c>
      <c r="N284">
        <v>3</v>
      </c>
      <c r="O284" t="s">
        <v>44332</v>
      </c>
      <c r="P284" t="s">
        <v>44331</v>
      </c>
      <c r="Q284" t="s">
        <v>44330</v>
      </c>
      <c r="R284" s="8">
        <v>41426</v>
      </c>
      <c r="S284" s="9">
        <f t="shared" si="32"/>
        <v>2013</v>
      </c>
      <c r="T284" s="9">
        <v>2013</v>
      </c>
      <c r="U284" s="9">
        <f t="shared" si="33"/>
        <v>9</v>
      </c>
      <c r="V284" s="8">
        <v>41426</v>
      </c>
      <c r="W284" t="s">
        <v>177</v>
      </c>
      <c r="X284" s="2">
        <v>1.59</v>
      </c>
      <c r="Y284" s="7">
        <f t="shared" si="39"/>
        <v>4.2444141907583888E-2</v>
      </c>
      <c r="AA284">
        <v>52728</v>
      </c>
      <c r="AB284">
        <v>16791</v>
      </c>
      <c r="AC284">
        <v>18792650</v>
      </c>
      <c r="AD284" t="s">
        <v>6</v>
      </c>
      <c r="AE284">
        <v>1827</v>
      </c>
      <c r="AF284">
        <v>6</v>
      </c>
      <c r="AH284" t="s">
        <v>44329</v>
      </c>
      <c r="AI284" t="s">
        <v>44328</v>
      </c>
      <c r="AJ284" t="s">
        <v>44327</v>
      </c>
      <c r="AK284" t="s">
        <v>44326</v>
      </c>
      <c r="AL284">
        <v>27</v>
      </c>
      <c r="AM284" s="5">
        <f t="shared" si="34"/>
        <v>3</v>
      </c>
      <c r="AN284" s="4">
        <f t="shared" si="38"/>
        <v>4.5437334343051876E-3</v>
      </c>
      <c r="AO284" s="3"/>
      <c r="AP284">
        <v>1</v>
      </c>
      <c r="AR284" t="s">
        <v>42</v>
      </c>
      <c r="AT284" s="2" t="s">
        <v>41</v>
      </c>
      <c r="AU284" s="1">
        <f t="shared" si="35"/>
        <v>3.1074019365600276</v>
      </c>
      <c r="AV284" s="1">
        <f t="shared" si="36"/>
        <v>2.3493937670944538</v>
      </c>
      <c r="AW284" s="1">
        <f t="shared" si="37"/>
        <v>1.5913855976288798</v>
      </c>
    </row>
    <row r="285" spans="1:49" x14ac:dyDescent="0.2">
      <c r="A285">
        <v>283</v>
      </c>
      <c r="B285" t="s">
        <v>44325</v>
      </c>
      <c r="C285" t="s">
        <v>44324</v>
      </c>
      <c r="D285" t="s">
        <v>44323</v>
      </c>
      <c r="E285">
        <v>23428396</v>
      </c>
      <c r="F285" t="s">
        <v>44322</v>
      </c>
      <c r="G285" t="s">
        <v>17</v>
      </c>
      <c r="H285" t="s">
        <v>16</v>
      </c>
      <c r="I285" t="s">
        <v>44321</v>
      </c>
      <c r="J285" t="s">
        <v>44320</v>
      </c>
      <c r="K285" t="s">
        <v>44319</v>
      </c>
      <c r="L285" t="s">
        <v>44318</v>
      </c>
      <c r="M285" t="s">
        <v>44317</v>
      </c>
      <c r="N285">
        <v>8</v>
      </c>
      <c r="O285" t="s">
        <v>44316</v>
      </c>
      <c r="P285" t="s">
        <v>44315</v>
      </c>
      <c r="Q285" t="s">
        <v>44314</v>
      </c>
      <c r="R285" s="8">
        <v>41426</v>
      </c>
      <c r="S285" s="9">
        <f t="shared" si="32"/>
        <v>2013</v>
      </c>
      <c r="T285" s="9">
        <v>2013</v>
      </c>
      <c r="U285" s="9">
        <f t="shared" si="33"/>
        <v>9</v>
      </c>
      <c r="V285" s="8">
        <v>41426</v>
      </c>
      <c r="W285" t="s">
        <v>177</v>
      </c>
      <c r="X285" s="2">
        <v>1.59</v>
      </c>
      <c r="Y285" s="7">
        <f t="shared" si="39"/>
        <v>4.2444141907583888E-2</v>
      </c>
      <c r="AA285">
        <v>52728</v>
      </c>
      <c r="AB285">
        <v>16791</v>
      </c>
      <c r="AC285">
        <v>18792650</v>
      </c>
      <c r="AD285" t="s">
        <v>6</v>
      </c>
      <c r="AE285">
        <v>1827</v>
      </c>
      <c r="AF285">
        <v>6</v>
      </c>
      <c r="AH285" t="s">
        <v>44313</v>
      </c>
      <c r="AI285" t="s">
        <v>44312</v>
      </c>
      <c r="AJ285" t="s">
        <v>44311</v>
      </c>
      <c r="AK285" t="s">
        <v>44310</v>
      </c>
      <c r="AL285">
        <v>29</v>
      </c>
      <c r="AM285" s="5">
        <f t="shared" si="34"/>
        <v>3.2222222222222223</v>
      </c>
      <c r="AN285" s="4">
        <f t="shared" si="38"/>
        <v>4.8803062812907572E-3</v>
      </c>
      <c r="AO285" s="3"/>
      <c r="AP285">
        <v>1</v>
      </c>
      <c r="AQ285" t="s">
        <v>44309</v>
      </c>
      <c r="AR285" t="s">
        <v>44308</v>
      </c>
      <c r="AS285" t="s">
        <v>593</v>
      </c>
      <c r="AT285" s="2" t="s">
        <v>41</v>
      </c>
      <c r="AU285" s="1">
        <f t="shared" si="35"/>
        <v>3.1174991219695949</v>
      </c>
      <c r="AV285" s="1">
        <f t="shared" si="36"/>
        <v>2.3662224094437323</v>
      </c>
      <c r="AW285" s="1">
        <f t="shared" si="37"/>
        <v>1.6149456969178695</v>
      </c>
    </row>
    <row r="286" spans="1:49" x14ac:dyDescent="0.2">
      <c r="A286">
        <v>284</v>
      </c>
      <c r="B286" t="s">
        <v>44307</v>
      </c>
      <c r="C286" t="s">
        <v>44306</v>
      </c>
      <c r="D286" t="s">
        <v>44305</v>
      </c>
      <c r="E286">
        <v>23466337</v>
      </c>
      <c r="F286" t="s">
        <v>44304</v>
      </c>
      <c r="G286" t="s">
        <v>17</v>
      </c>
      <c r="H286" t="s">
        <v>16</v>
      </c>
      <c r="I286" t="s">
        <v>44303</v>
      </c>
      <c r="J286" t="s">
        <v>44302</v>
      </c>
      <c r="K286" t="s">
        <v>44301</v>
      </c>
      <c r="L286" t="s">
        <v>44300</v>
      </c>
      <c r="M286" t="s">
        <v>44299</v>
      </c>
      <c r="N286">
        <v>6</v>
      </c>
      <c r="O286" t="s">
        <v>44298</v>
      </c>
      <c r="P286" t="s">
        <v>44297</v>
      </c>
      <c r="Q286" t="s">
        <v>44296</v>
      </c>
      <c r="R286" s="8">
        <v>41426</v>
      </c>
      <c r="S286" s="9">
        <f t="shared" si="32"/>
        <v>2013</v>
      </c>
      <c r="T286" s="9">
        <v>2013</v>
      </c>
      <c r="U286" s="9">
        <f t="shared" si="33"/>
        <v>9</v>
      </c>
      <c r="V286" s="8">
        <v>41426</v>
      </c>
      <c r="W286" t="s">
        <v>177</v>
      </c>
      <c r="X286" s="2">
        <v>1.59</v>
      </c>
      <c r="Y286" s="7">
        <f t="shared" si="39"/>
        <v>4.2444141907583888E-2</v>
      </c>
      <c r="AA286">
        <v>52728</v>
      </c>
      <c r="AB286">
        <v>16791</v>
      </c>
      <c r="AC286">
        <v>18792650</v>
      </c>
      <c r="AD286" t="s">
        <v>6</v>
      </c>
      <c r="AE286">
        <v>1827</v>
      </c>
      <c r="AF286">
        <v>6</v>
      </c>
      <c r="AH286" t="s">
        <v>44295</v>
      </c>
      <c r="AI286" t="s">
        <v>44294</v>
      </c>
      <c r="AJ286" t="s">
        <v>44293</v>
      </c>
      <c r="AK286" t="s">
        <v>44292</v>
      </c>
      <c r="AL286">
        <v>22</v>
      </c>
      <c r="AM286" s="5">
        <f t="shared" si="34"/>
        <v>2.4444444444444446</v>
      </c>
      <c r="AN286" s="4">
        <f t="shared" si="38"/>
        <v>3.702301316841264E-3</v>
      </c>
      <c r="AO286" s="3"/>
      <c r="AP286">
        <v>1</v>
      </c>
      <c r="AR286" t="s">
        <v>173</v>
      </c>
      <c r="AT286" s="2" t="s">
        <v>41</v>
      </c>
      <c r="AU286" s="1">
        <f t="shared" si="35"/>
        <v>3.0821589730361101</v>
      </c>
      <c r="AV286" s="1">
        <f t="shared" si="36"/>
        <v>2.3073221612212578</v>
      </c>
      <c r="AW286" s="1">
        <f t="shared" si="37"/>
        <v>1.532485349406405</v>
      </c>
    </row>
    <row r="287" spans="1:49" x14ac:dyDescent="0.2">
      <c r="A287">
        <v>285</v>
      </c>
      <c r="B287" t="s">
        <v>44291</v>
      </c>
      <c r="C287" t="s">
        <v>44290</v>
      </c>
      <c r="F287" t="s">
        <v>44289</v>
      </c>
      <c r="G287" t="s">
        <v>17</v>
      </c>
      <c r="H287" t="s">
        <v>16</v>
      </c>
      <c r="I287" t="s">
        <v>1058</v>
      </c>
      <c r="J287">
        <v>60004879</v>
      </c>
      <c r="K287" t="s">
        <v>44288</v>
      </c>
      <c r="L287" t="s">
        <v>5449</v>
      </c>
      <c r="M287" t="s">
        <v>512</v>
      </c>
      <c r="N287">
        <v>2</v>
      </c>
      <c r="O287" t="s">
        <v>44287</v>
      </c>
      <c r="P287" t="s">
        <v>44286</v>
      </c>
      <c r="Q287" t="s">
        <v>44285</v>
      </c>
      <c r="R287" s="8">
        <v>41426</v>
      </c>
      <c r="S287" s="9">
        <f t="shared" si="32"/>
        <v>2013</v>
      </c>
      <c r="T287" s="9">
        <v>2013</v>
      </c>
      <c r="U287" s="9">
        <f t="shared" si="33"/>
        <v>9</v>
      </c>
      <c r="V287" s="8">
        <v>41426</v>
      </c>
      <c r="W287" t="s">
        <v>453</v>
      </c>
      <c r="X287" s="2">
        <v>0.30399999999999999</v>
      </c>
      <c r="Y287" s="7">
        <f t="shared" si="39"/>
        <v>8.115106377299057E-3</v>
      </c>
      <c r="AA287">
        <v>8952477</v>
      </c>
      <c r="AB287">
        <v>12250</v>
      </c>
      <c r="AC287">
        <v>10982760</v>
      </c>
      <c r="AD287" t="s">
        <v>6</v>
      </c>
      <c r="AE287">
        <v>55</v>
      </c>
      <c r="AF287">
        <v>6</v>
      </c>
      <c r="AH287" t="s">
        <v>44284</v>
      </c>
      <c r="AI287" t="s">
        <v>44283</v>
      </c>
      <c r="AJ287" t="s">
        <v>44282</v>
      </c>
      <c r="AK287" t="s">
        <v>44281</v>
      </c>
      <c r="AL287">
        <v>5</v>
      </c>
      <c r="AM287" s="5">
        <f t="shared" si="34"/>
        <v>0.55555555555555558</v>
      </c>
      <c r="AN287" s="4">
        <f t="shared" si="38"/>
        <v>8.414321174639236E-4</v>
      </c>
      <c r="AO287" s="3"/>
      <c r="AP287">
        <v>0</v>
      </c>
      <c r="AR287" t="s">
        <v>42</v>
      </c>
      <c r="AT287" s="2" t="s">
        <v>41</v>
      </c>
      <c r="AU287" s="1">
        <f t="shared" si="35"/>
        <v>0.59330040993485167</v>
      </c>
      <c r="AV287" s="1">
        <f t="shared" si="36"/>
        <v>0.447826924738149</v>
      </c>
      <c r="AW287" s="1">
        <f t="shared" si="37"/>
        <v>0.30235343954144639</v>
      </c>
    </row>
    <row r="288" spans="1:49" x14ac:dyDescent="0.2">
      <c r="A288">
        <v>286</v>
      </c>
      <c r="B288" t="s">
        <v>44280</v>
      </c>
      <c r="C288" t="s">
        <v>44279</v>
      </c>
      <c r="F288" t="s">
        <v>44278</v>
      </c>
      <c r="G288" t="s">
        <v>17</v>
      </c>
      <c r="H288" t="s">
        <v>16</v>
      </c>
      <c r="I288" t="s">
        <v>44277</v>
      </c>
      <c r="J288">
        <v>60020825</v>
      </c>
      <c r="K288" t="s">
        <v>27579</v>
      </c>
      <c r="L288" t="s">
        <v>25087</v>
      </c>
      <c r="M288" t="s">
        <v>68</v>
      </c>
      <c r="N288">
        <v>2</v>
      </c>
      <c r="O288" t="s">
        <v>44276</v>
      </c>
      <c r="P288" t="s">
        <v>44275</v>
      </c>
      <c r="Q288" t="s">
        <v>27576</v>
      </c>
      <c r="R288" s="8">
        <v>41426</v>
      </c>
      <c r="S288" s="9">
        <f t="shared" si="32"/>
        <v>2013</v>
      </c>
      <c r="T288" s="9">
        <v>2013</v>
      </c>
      <c r="U288" s="9">
        <f t="shared" si="33"/>
        <v>9</v>
      </c>
      <c r="V288" s="8">
        <v>41426</v>
      </c>
      <c r="W288" t="s">
        <v>453</v>
      </c>
      <c r="X288" s="2">
        <v>0.30399999999999999</v>
      </c>
      <c r="Y288" s="7">
        <f t="shared" si="39"/>
        <v>8.115106377299057E-3</v>
      </c>
      <c r="AA288">
        <v>8952477</v>
      </c>
      <c r="AB288">
        <v>12250</v>
      </c>
      <c r="AC288">
        <v>10982760</v>
      </c>
      <c r="AD288" t="s">
        <v>6</v>
      </c>
      <c r="AE288">
        <v>55</v>
      </c>
      <c r="AF288">
        <v>6</v>
      </c>
      <c r="AH288" t="s">
        <v>44274</v>
      </c>
      <c r="AI288" t="s">
        <v>44273</v>
      </c>
      <c r="AJ288" t="s">
        <v>44272</v>
      </c>
      <c r="AK288" t="s">
        <v>44271</v>
      </c>
      <c r="AL288">
        <v>5</v>
      </c>
      <c r="AM288" s="5">
        <f t="shared" si="34"/>
        <v>0.55555555555555558</v>
      </c>
      <c r="AN288" s="4">
        <f t="shared" si="38"/>
        <v>8.414321174639236E-4</v>
      </c>
      <c r="AO288" s="3"/>
      <c r="AP288">
        <v>0</v>
      </c>
      <c r="AR288" t="s">
        <v>42</v>
      </c>
      <c r="AT288" s="2" t="s">
        <v>41</v>
      </c>
      <c r="AU288" s="1">
        <f t="shared" si="35"/>
        <v>0.59330040993485167</v>
      </c>
      <c r="AV288" s="1">
        <f t="shared" si="36"/>
        <v>0.447826924738149</v>
      </c>
      <c r="AW288" s="1">
        <f t="shared" si="37"/>
        <v>0.30235343954144639</v>
      </c>
    </row>
    <row r="289" spans="1:49" x14ac:dyDescent="0.2">
      <c r="A289">
        <v>287</v>
      </c>
      <c r="B289" t="s">
        <v>44270</v>
      </c>
      <c r="C289" t="s">
        <v>44269</v>
      </c>
      <c r="F289" t="s">
        <v>44268</v>
      </c>
      <c r="G289" t="s">
        <v>17</v>
      </c>
      <c r="H289" t="s">
        <v>16</v>
      </c>
      <c r="I289" t="s">
        <v>39576</v>
      </c>
      <c r="J289" t="s">
        <v>39575</v>
      </c>
      <c r="K289" t="s">
        <v>39574</v>
      </c>
      <c r="L289" t="s">
        <v>3640</v>
      </c>
      <c r="M289" t="s">
        <v>3639</v>
      </c>
      <c r="N289">
        <v>4</v>
      </c>
      <c r="O289" t="s">
        <v>44267</v>
      </c>
      <c r="P289" t="s">
        <v>44266</v>
      </c>
      <c r="Q289" t="s">
        <v>39571</v>
      </c>
      <c r="R289" s="8">
        <v>41426</v>
      </c>
      <c r="S289" s="9">
        <f t="shared" si="32"/>
        <v>2013</v>
      </c>
      <c r="T289" s="9">
        <v>2013</v>
      </c>
      <c r="U289" s="9">
        <f t="shared" si="33"/>
        <v>9</v>
      </c>
      <c r="V289" s="8">
        <v>41426</v>
      </c>
      <c r="W289" t="s">
        <v>453</v>
      </c>
      <c r="X289" s="2">
        <v>0.30399999999999999</v>
      </c>
      <c r="Y289" s="7">
        <f t="shared" si="39"/>
        <v>8.115106377299057E-3</v>
      </c>
      <c r="AA289">
        <v>8952477</v>
      </c>
      <c r="AB289">
        <v>12250</v>
      </c>
      <c r="AC289">
        <v>10982760</v>
      </c>
      <c r="AD289" t="s">
        <v>6</v>
      </c>
      <c r="AE289">
        <v>55</v>
      </c>
      <c r="AF289">
        <v>6</v>
      </c>
      <c r="AH289" t="s">
        <v>44265</v>
      </c>
      <c r="AI289" t="s">
        <v>44264</v>
      </c>
      <c r="AJ289" t="s">
        <v>44263</v>
      </c>
      <c r="AK289" t="s">
        <v>44262</v>
      </c>
      <c r="AL289">
        <v>1</v>
      </c>
      <c r="AM289" s="5">
        <f t="shared" si="34"/>
        <v>0.1111111111111111</v>
      </c>
      <c r="AN289" s="4">
        <f t="shared" si="38"/>
        <v>1.682864234927847E-4</v>
      </c>
      <c r="AO289" s="3"/>
      <c r="AP289">
        <v>0</v>
      </c>
      <c r="AR289" t="s">
        <v>42</v>
      </c>
      <c r="AT289" s="2" t="s">
        <v>41</v>
      </c>
      <c r="AU289" s="1">
        <f t="shared" si="35"/>
        <v>0.57310603911571745</v>
      </c>
      <c r="AV289" s="1">
        <f t="shared" si="36"/>
        <v>0.41416964003959206</v>
      </c>
      <c r="AW289" s="1">
        <f t="shared" si="37"/>
        <v>0.25523324096346667</v>
      </c>
    </row>
    <row r="290" spans="1:49" x14ac:dyDescent="0.2">
      <c r="A290">
        <v>288</v>
      </c>
      <c r="B290" t="s">
        <v>44261</v>
      </c>
      <c r="C290" t="s">
        <v>44260</v>
      </c>
      <c r="F290" t="s">
        <v>44259</v>
      </c>
      <c r="G290" t="s">
        <v>17</v>
      </c>
      <c r="H290" t="s">
        <v>16</v>
      </c>
      <c r="I290" t="s">
        <v>566</v>
      </c>
      <c r="J290">
        <v>60011357</v>
      </c>
      <c r="K290" t="s">
        <v>565</v>
      </c>
      <c r="L290" t="s">
        <v>564</v>
      </c>
      <c r="M290" t="s">
        <v>512</v>
      </c>
      <c r="N290">
        <v>3</v>
      </c>
      <c r="O290" t="s">
        <v>44258</v>
      </c>
      <c r="P290" t="s">
        <v>44257</v>
      </c>
      <c r="Q290" t="s">
        <v>2450</v>
      </c>
      <c r="R290" s="8">
        <v>41426</v>
      </c>
      <c r="S290" s="9">
        <f t="shared" si="32"/>
        <v>2013</v>
      </c>
      <c r="T290" s="9">
        <v>2013</v>
      </c>
      <c r="U290" s="9">
        <f t="shared" si="33"/>
        <v>9</v>
      </c>
      <c r="V290" s="8">
        <v>41426</v>
      </c>
      <c r="W290" t="s">
        <v>453</v>
      </c>
      <c r="X290" s="2">
        <v>0.30399999999999999</v>
      </c>
      <c r="Y290" s="7">
        <f t="shared" si="39"/>
        <v>8.115106377299057E-3</v>
      </c>
      <c r="AA290">
        <v>8952477</v>
      </c>
      <c r="AB290">
        <v>12250</v>
      </c>
      <c r="AC290">
        <v>10982760</v>
      </c>
      <c r="AD290" t="s">
        <v>6</v>
      </c>
      <c r="AE290">
        <v>55</v>
      </c>
      <c r="AF290">
        <v>6</v>
      </c>
      <c r="AH290" t="s">
        <v>44256</v>
      </c>
      <c r="AI290" t="s">
        <v>44255</v>
      </c>
      <c r="AJ290" t="s">
        <v>44254</v>
      </c>
      <c r="AK290" t="s">
        <v>44253</v>
      </c>
      <c r="AL290">
        <v>11</v>
      </c>
      <c r="AM290" s="5">
        <f t="shared" si="34"/>
        <v>1.2222222222222223</v>
      </c>
      <c r="AN290" s="4">
        <f t="shared" si="38"/>
        <v>1.851150658420632E-3</v>
      </c>
      <c r="AO290" s="3"/>
      <c r="AP290">
        <v>0</v>
      </c>
      <c r="AR290" t="s">
        <v>42</v>
      </c>
      <c r="AT290" s="2" t="s">
        <v>41</v>
      </c>
      <c r="AU290" s="1">
        <f t="shared" si="35"/>
        <v>0.62359196616355284</v>
      </c>
      <c r="AV290" s="1">
        <f t="shared" si="36"/>
        <v>0.49831285178598445</v>
      </c>
      <c r="AW290" s="1">
        <f t="shared" si="37"/>
        <v>0.37303373740841594</v>
      </c>
    </row>
    <row r="291" spans="1:49" x14ac:dyDescent="0.2">
      <c r="A291">
        <v>289</v>
      </c>
      <c r="B291" t="s">
        <v>44252</v>
      </c>
      <c r="C291" t="s">
        <v>44251</v>
      </c>
      <c r="F291" t="s">
        <v>44250</v>
      </c>
      <c r="G291" t="s">
        <v>17</v>
      </c>
      <c r="H291" t="s">
        <v>16</v>
      </c>
      <c r="I291" t="s">
        <v>44249</v>
      </c>
      <c r="J291" t="s">
        <v>44248</v>
      </c>
      <c r="K291" t="s">
        <v>44247</v>
      </c>
      <c r="L291" t="s">
        <v>44246</v>
      </c>
      <c r="M291" t="s">
        <v>44245</v>
      </c>
      <c r="N291">
        <v>3</v>
      </c>
      <c r="O291" t="s">
        <v>44244</v>
      </c>
      <c r="P291" t="s">
        <v>44243</v>
      </c>
      <c r="Q291" t="s">
        <v>44242</v>
      </c>
      <c r="R291" s="8">
        <v>41426</v>
      </c>
      <c r="S291" s="9">
        <f t="shared" si="32"/>
        <v>2013</v>
      </c>
      <c r="T291" s="9">
        <v>2013</v>
      </c>
      <c r="U291" s="9">
        <f t="shared" si="33"/>
        <v>9</v>
      </c>
      <c r="V291" s="8">
        <v>41426</v>
      </c>
      <c r="W291" t="s">
        <v>453</v>
      </c>
      <c r="X291" s="2">
        <v>0.30399999999999999</v>
      </c>
      <c r="Y291" s="7">
        <f t="shared" si="39"/>
        <v>8.115106377299057E-3</v>
      </c>
      <c r="AA291">
        <v>8952477</v>
      </c>
      <c r="AB291">
        <v>12250</v>
      </c>
      <c r="AC291">
        <v>10982760</v>
      </c>
      <c r="AD291" t="s">
        <v>6</v>
      </c>
      <c r="AE291">
        <v>55</v>
      </c>
      <c r="AF291">
        <v>6</v>
      </c>
      <c r="AH291" t="s">
        <v>44241</v>
      </c>
      <c r="AI291" t="s">
        <v>44240</v>
      </c>
      <c r="AJ291" t="s">
        <v>44239</v>
      </c>
      <c r="AK291" t="s">
        <v>44238</v>
      </c>
      <c r="AL291">
        <v>9</v>
      </c>
      <c r="AM291" s="5">
        <f t="shared" si="34"/>
        <v>1</v>
      </c>
      <c r="AN291" s="4">
        <f t="shared" si="38"/>
        <v>1.5145778114350624E-3</v>
      </c>
      <c r="AO291" s="3"/>
      <c r="AP291">
        <v>0</v>
      </c>
      <c r="AR291" t="s">
        <v>42</v>
      </c>
      <c r="AT291" s="2" t="s">
        <v>41</v>
      </c>
      <c r="AU291" s="1">
        <f t="shared" si="35"/>
        <v>0.61349478075398578</v>
      </c>
      <c r="AV291" s="1">
        <f t="shared" si="36"/>
        <v>0.481484209436706</v>
      </c>
      <c r="AW291" s="1">
        <f t="shared" si="37"/>
        <v>0.34947363811942611</v>
      </c>
    </row>
    <row r="292" spans="1:49" x14ac:dyDescent="0.2">
      <c r="A292">
        <v>290</v>
      </c>
      <c r="B292" t="s">
        <v>44237</v>
      </c>
      <c r="C292" t="s">
        <v>44236</v>
      </c>
      <c r="F292" t="s">
        <v>44235</v>
      </c>
      <c r="G292" t="s">
        <v>17</v>
      </c>
      <c r="H292" t="s">
        <v>16</v>
      </c>
      <c r="I292" t="s">
        <v>12870</v>
      </c>
      <c r="J292">
        <v>60027090</v>
      </c>
      <c r="K292" t="s">
        <v>9928</v>
      </c>
      <c r="L292" t="s">
        <v>9927</v>
      </c>
      <c r="M292" t="s">
        <v>120</v>
      </c>
      <c r="N292">
        <v>1</v>
      </c>
      <c r="O292" t="s">
        <v>44234</v>
      </c>
      <c r="P292">
        <v>6602969939</v>
      </c>
      <c r="Q292">
        <v>60027090</v>
      </c>
      <c r="R292" s="8">
        <v>41426</v>
      </c>
      <c r="S292" s="9">
        <f t="shared" si="32"/>
        <v>2013</v>
      </c>
      <c r="T292" s="9">
        <v>2013</v>
      </c>
      <c r="U292" s="9">
        <f t="shared" si="33"/>
        <v>9</v>
      </c>
      <c r="V292" s="8">
        <v>41426</v>
      </c>
      <c r="W292" t="s">
        <v>453</v>
      </c>
      <c r="X292" s="2">
        <v>0.30399999999999999</v>
      </c>
      <c r="Y292" s="7">
        <f t="shared" si="39"/>
        <v>8.115106377299057E-3</v>
      </c>
      <c r="AA292">
        <v>8952477</v>
      </c>
      <c r="AB292">
        <v>12250</v>
      </c>
      <c r="AC292">
        <v>10982760</v>
      </c>
      <c r="AD292" t="s">
        <v>6</v>
      </c>
      <c r="AE292">
        <v>55</v>
      </c>
      <c r="AF292">
        <v>6</v>
      </c>
      <c r="AH292" t="s">
        <v>44233</v>
      </c>
      <c r="AI292" t="s">
        <v>44232</v>
      </c>
      <c r="AJ292" t="s">
        <v>44231</v>
      </c>
      <c r="AK292" t="s">
        <v>44230</v>
      </c>
      <c r="AL292">
        <v>17</v>
      </c>
      <c r="AM292" s="5">
        <f t="shared" si="34"/>
        <v>1.8888888888888888</v>
      </c>
      <c r="AN292" s="4">
        <f t="shared" si="38"/>
        <v>2.86086919937734E-3</v>
      </c>
      <c r="AO292" s="3"/>
      <c r="AP292">
        <v>0</v>
      </c>
      <c r="AR292" t="s">
        <v>42</v>
      </c>
      <c r="AT292" s="2" t="s">
        <v>41</v>
      </c>
      <c r="AU292" s="1">
        <f t="shared" si="35"/>
        <v>0.65388352239225422</v>
      </c>
      <c r="AV292" s="1">
        <f t="shared" si="36"/>
        <v>0.54879877883381978</v>
      </c>
      <c r="AW292" s="1">
        <f t="shared" si="37"/>
        <v>0.4437140352753855</v>
      </c>
    </row>
    <row r="293" spans="1:49" x14ac:dyDescent="0.2">
      <c r="A293">
        <v>291</v>
      </c>
      <c r="B293" t="s">
        <v>44229</v>
      </c>
      <c r="C293" t="s">
        <v>44228</v>
      </c>
      <c r="F293" t="s">
        <v>44227</v>
      </c>
      <c r="G293" t="s">
        <v>17</v>
      </c>
      <c r="H293" t="s">
        <v>16</v>
      </c>
      <c r="I293" t="s">
        <v>44226</v>
      </c>
      <c r="J293">
        <v>60013826</v>
      </c>
      <c r="K293" t="s">
        <v>16751</v>
      </c>
      <c r="L293" t="s">
        <v>16750</v>
      </c>
      <c r="M293" t="s">
        <v>6601</v>
      </c>
      <c r="N293">
        <v>2</v>
      </c>
      <c r="O293" t="s">
        <v>44225</v>
      </c>
      <c r="P293" t="s">
        <v>44224</v>
      </c>
      <c r="Q293" t="s">
        <v>22675</v>
      </c>
      <c r="R293" s="8">
        <v>41426</v>
      </c>
      <c r="S293" s="9">
        <f t="shared" si="32"/>
        <v>2013</v>
      </c>
      <c r="T293" s="9">
        <v>2013</v>
      </c>
      <c r="U293" s="9">
        <f t="shared" si="33"/>
        <v>9</v>
      </c>
      <c r="V293" s="8">
        <v>41426</v>
      </c>
      <c r="W293" t="s">
        <v>453</v>
      </c>
      <c r="X293" s="2">
        <v>0.30399999999999999</v>
      </c>
      <c r="Y293" s="7">
        <f t="shared" si="39"/>
        <v>8.115106377299057E-3</v>
      </c>
      <c r="AA293">
        <v>8952477</v>
      </c>
      <c r="AB293">
        <v>12250</v>
      </c>
      <c r="AC293">
        <v>10982760</v>
      </c>
      <c r="AD293" t="s">
        <v>6</v>
      </c>
      <c r="AE293">
        <v>55</v>
      </c>
      <c r="AF293">
        <v>6</v>
      </c>
      <c r="AH293" t="s">
        <v>44223</v>
      </c>
      <c r="AI293" t="s">
        <v>44222</v>
      </c>
      <c r="AJ293" t="s">
        <v>44221</v>
      </c>
      <c r="AK293" t="s">
        <v>44220</v>
      </c>
      <c r="AL293">
        <v>5</v>
      </c>
      <c r="AM293" s="5">
        <f t="shared" si="34"/>
        <v>0.55555555555555558</v>
      </c>
      <c r="AN293" s="4">
        <f t="shared" si="38"/>
        <v>8.414321174639236E-4</v>
      </c>
      <c r="AO293" s="3"/>
      <c r="AP293">
        <v>0</v>
      </c>
      <c r="AR293" t="s">
        <v>42</v>
      </c>
      <c r="AT293" s="2" t="s">
        <v>41</v>
      </c>
      <c r="AU293" s="1">
        <f t="shared" si="35"/>
        <v>0.59330040993485167</v>
      </c>
      <c r="AV293" s="1">
        <f t="shared" si="36"/>
        <v>0.447826924738149</v>
      </c>
      <c r="AW293" s="1">
        <f t="shared" si="37"/>
        <v>0.30235343954144639</v>
      </c>
    </row>
    <row r="294" spans="1:49" x14ac:dyDescent="0.2">
      <c r="A294">
        <v>292</v>
      </c>
      <c r="B294" t="s">
        <v>44219</v>
      </c>
      <c r="C294" t="s">
        <v>44218</v>
      </c>
      <c r="F294" t="s">
        <v>44217</v>
      </c>
      <c r="G294" t="s">
        <v>17</v>
      </c>
      <c r="H294" t="s">
        <v>16</v>
      </c>
      <c r="I294" t="s">
        <v>3701</v>
      </c>
      <c r="J294">
        <v>60019533</v>
      </c>
      <c r="K294" t="s">
        <v>30730</v>
      </c>
      <c r="L294" t="s">
        <v>22995</v>
      </c>
      <c r="M294" t="s">
        <v>634</v>
      </c>
      <c r="N294">
        <v>3</v>
      </c>
      <c r="O294" t="s">
        <v>44216</v>
      </c>
      <c r="P294" t="s">
        <v>44215</v>
      </c>
      <c r="Q294" t="s">
        <v>44214</v>
      </c>
      <c r="R294" s="8">
        <v>41426</v>
      </c>
      <c r="S294" s="9">
        <f t="shared" si="32"/>
        <v>2013</v>
      </c>
      <c r="T294" s="9">
        <v>2013</v>
      </c>
      <c r="U294" s="9">
        <f t="shared" si="33"/>
        <v>9</v>
      </c>
      <c r="V294" s="8">
        <v>41426</v>
      </c>
      <c r="W294" t="s">
        <v>453</v>
      </c>
      <c r="X294" s="2">
        <v>0.30399999999999999</v>
      </c>
      <c r="Y294" s="7">
        <f t="shared" si="39"/>
        <v>8.115106377299057E-3</v>
      </c>
      <c r="AA294">
        <v>8952477</v>
      </c>
      <c r="AB294">
        <v>12250</v>
      </c>
      <c r="AC294">
        <v>10982760</v>
      </c>
      <c r="AD294" t="s">
        <v>6</v>
      </c>
      <c r="AE294">
        <v>55</v>
      </c>
      <c r="AF294">
        <v>6</v>
      </c>
      <c r="AH294" t="s">
        <v>44213</v>
      </c>
      <c r="AI294" t="s">
        <v>44212</v>
      </c>
      <c r="AJ294" t="s">
        <v>44211</v>
      </c>
      <c r="AK294" t="s">
        <v>44210</v>
      </c>
      <c r="AL294">
        <v>11</v>
      </c>
      <c r="AM294" s="5">
        <f t="shared" si="34"/>
        <v>1.2222222222222223</v>
      </c>
      <c r="AN294" s="4">
        <f t="shared" si="38"/>
        <v>1.851150658420632E-3</v>
      </c>
      <c r="AO294" s="3"/>
      <c r="AP294">
        <v>0</v>
      </c>
      <c r="AR294" t="s">
        <v>42</v>
      </c>
      <c r="AT294" s="2" t="s">
        <v>41</v>
      </c>
      <c r="AU294" s="1">
        <f t="shared" si="35"/>
        <v>0.62359196616355284</v>
      </c>
      <c r="AV294" s="1">
        <f t="shared" si="36"/>
        <v>0.49831285178598445</v>
      </c>
      <c r="AW294" s="1">
        <f t="shared" si="37"/>
        <v>0.37303373740841594</v>
      </c>
    </row>
    <row r="295" spans="1:49" x14ac:dyDescent="0.2">
      <c r="A295">
        <v>293</v>
      </c>
      <c r="B295" t="s">
        <v>44209</v>
      </c>
      <c r="C295" t="s">
        <v>44208</v>
      </c>
      <c r="F295" t="s">
        <v>44207</v>
      </c>
      <c r="G295" t="s">
        <v>17</v>
      </c>
      <c r="H295" t="s">
        <v>16</v>
      </c>
      <c r="I295" t="s">
        <v>15963</v>
      </c>
      <c r="J295" t="s">
        <v>44206</v>
      </c>
      <c r="K295" t="s">
        <v>44205</v>
      </c>
      <c r="L295" t="s">
        <v>44204</v>
      </c>
      <c r="M295" t="s">
        <v>8962</v>
      </c>
      <c r="N295">
        <v>7</v>
      </c>
      <c r="O295" t="s">
        <v>44203</v>
      </c>
      <c r="P295" t="s">
        <v>44202</v>
      </c>
      <c r="Q295" t="s">
        <v>44201</v>
      </c>
      <c r="R295" s="8">
        <v>41426</v>
      </c>
      <c r="S295" s="9">
        <f t="shared" si="32"/>
        <v>2013</v>
      </c>
      <c r="T295" s="9">
        <v>2013</v>
      </c>
      <c r="U295" s="9">
        <f t="shared" si="33"/>
        <v>9</v>
      </c>
      <c r="V295" s="8">
        <v>41426</v>
      </c>
      <c r="W295" t="s">
        <v>453</v>
      </c>
      <c r="X295" s="2">
        <v>0.30399999999999999</v>
      </c>
      <c r="Y295" s="7">
        <f t="shared" si="39"/>
        <v>8.115106377299057E-3</v>
      </c>
      <c r="AA295">
        <v>8952477</v>
      </c>
      <c r="AB295">
        <v>12250</v>
      </c>
      <c r="AC295">
        <v>10982760</v>
      </c>
      <c r="AD295" t="s">
        <v>6</v>
      </c>
      <c r="AE295">
        <v>55</v>
      </c>
      <c r="AF295">
        <v>6</v>
      </c>
      <c r="AH295" t="s">
        <v>44200</v>
      </c>
      <c r="AI295" t="s">
        <v>44199</v>
      </c>
      <c r="AJ295" t="s">
        <v>44198</v>
      </c>
      <c r="AK295" t="s">
        <v>44197</v>
      </c>
      <c r="AL295">
        <v>1</v>
      </c>
      <c r="AM295" s="5">
        <f t="shared" si="34"/>
        <v>0.1111111111111111</v>
      </c>
      <c r="AN295" s="4">
        <f t="shared" si="38"/>
        <v>1.682864234927847E-4</v>
      </c>
      <c r="AO295" s="3"/>
      <c r="AP295">
        <v>0</v>
      </c>
      <c r="AR295" t="s">
        <v>42</v>
      </c>
      <c r="AT295" s="2" t="s">
        <v>41</v>
      </c>
      <c r="AU295" s="1">
        <f t="shared" si="35"/>
        <v>0.57310603911571745</v>
      </c>
      <c r="AV295" s="1">
        <f t="shared" si="36"/>
        <v>0.41416964003959206</v>
      </c>
      <c r="AW295" s="1">
        <f t="shared" si="37"/>
        <v>0.25523324096346667</v>
      </c>
    </row>
    <row r="296" spans="1:49" x14ac:dyDescent="0.2">
      <c r="A296">
        <v>294</v>
      </c>
      <c r="B296" t="s">
        <v>44196</v>
      </c>
      <c r="C296" t="s">
        <v>44195</v>
      </c>
      <c r="F296" t="s">
        <v>44194</v>
      </c>
      <c r="G296" t="s">
        <v>17</v>
      </c>
      <c r="H296" t="s">
        <v>16</v>
      </c>
      <c r="I296" t="s">
        <v>44193</v>
      </c>
      <c r="J296" t="s">
        <v>44192</v>
      </c>
      <c r="K296" t="s">
        <v>44191</v>
      </c>
      <c r="L296" t="s">
        <v>44190</v>
      </c>
      <c r="M296" t="s">
        <v>648</v>
      </c>
      <c r="N296">
        <v>3</v>
      </c>
      <c r="O296" t="s">
        <v>44189</v>
      </c>
      <c r="P296" t="s">
        <v>44188</v>
      </c>
      <c r="Q296" t="s">
        <v>44187</v>
      </c>
      <c r="R296" s="8">
        <v>41426</v>
      </c>
      <c r="S296" s="9">
        <f t="shared" si="32"/>
        <v>2013</v>
      </c>
      <c r="T296" s="9">
        <v>2013</v>
      </c>
      <c r="U296" s="9">
        <f t="shared" si="33"/>
        <v>9</v>
      </c>
      <c r="V296" s="8">
        <v>41426</v>
      </c>
      <c r="W296" t="s">
        <v>453</v>
      </c>
      <c r="X296" s="2">
        <v>0.30399999999999999</v>
      </c>
      <c r="Y296" s="7">
        <f t="shared" si="39"/>
        <v>8.115106377299057E-3</v>
      </c>
      <c r="AA296">
        <v>8952477</v>
      </c>
      <c r="AB296">
        <v>12250</v>
      </c>
      <c r="AC296">
        <v>10982760</v>
      </c>
      <c r="AD296" t="s">
        <v>6</v>
      </c>
      <c r="AE296">
        <v>55</v>
      </c>
      <c r="AF296">
        <v>6</v>
      </c>
      <c r="AH296" t="s">
        <v>44186</v>
      </c>
      <c r="AI296" t="s">
        <v>44185</v>
      </c>
      <c r="AJ296" t="s">
        <v>44184</v>
      </c>
      <c r="AK296" t="s">
        <v>44183</v>
      </c>
      <c r="AL296">
        <v>8</v>
      </c>
      <c r="AM296" s="5">
        <f t="shared" si="34"/>
        <v>0.88888888888888884</v>
      </c>
      <c r="AN296" s="4">
        <f t="shared" si="38"/>
        <v>1.3462913879422776E-3</v>
      </c>
      <c r="AO296" s="3"/>
      <c r="AP296">
        <v>0</v>
      </c>
      <c r="AR296" t="s">
        <v>42</v>
      </c>
      <c r="AT296" s="2" t="s">
        <v>41</v>
      </c>
      <c r="AU296" s="1">
        <f t="shared" si="35"/>
        <v>0.60844618804920225</v>
      </c>
      <c r="AV296" s="1">
        <f t="shared" si="36"/>
        <v>0.47306988826206675</v>
      </c>
      <c r="AW296" s="1">
        <f t="shared" si="37"/>
        <v>0.33769358847493114</v>
      </c>
    </row>
    <row r="297" spans="1:49" x14ac:dyDescent="0.2">
      <c r="A297">
        <v>295</v>
      </c>
      <c r="B297" t="s">
        <v>44182</v>
      </c>
      <c r="C297" t="s">
        <v>44181</v>
      </c>
      <c r="F297" t="s">
        <v>44180</v>
      </c>
      <c r="G297" t="s">
        <v>17</v>
      </c>
      <c r="H297" t="s">
        <v>16</v>
      </c>
      <c r="I297" t="s">
        <v>6416</v>
      </c>
      <c r="J297" t="s">
        <v>6415</v>
      </c>
      <c r="K297" t="s">
        <v>6414</v>
      </c>
      <c r="L297" t="s">
        <v>6413</v>
      </c>
      <c r="M297" t="s">
        <v>6412</v>
      </c>
      <c r="N297">
        <v>4</v>
      </c>
      <c r="O297" t="s">
        <v>6411</v>
      </c>
      <c r="P297" t="s">
        <v>6410</v>
      </c>
      <c r="Q297" t="s">
        <v>6409</v>
      </c>
      <c r="R297" s="8">
        <v>41426</v>
      </c>
      <c r="S297" s="9">
        <f t="shared" si="32"/>
        <v>2013</v>
      </c>
      <c r="T297" s="9">
        <v>2013</v>
      </c>
      <c r="U297" s="9">
        <f t="shared" si="33"/>
        <v>9</v>
      </c>
      <c r="V297" s="8">
        <v>41426</v>
      </c>
      <c r="W297" t="s">
        <v>453</v>
      </c>
      <c r="X297" s="2">
        <v>0.30399999999999999</v>
      </c>
      <c r="Y297" s="7">
        <f t="shared" si="39"/>
        <v>8.115106377299057E-3</v>
      </c>
      <c r="AA297">
        <v>8952477</v>
      </c>
      <c r="AB297">
        <v>12250</v>
      </c>
      <c r="AC297">
        <v>10982760</v>
      </c>
      <c r="AD297" t="s">
        <v>6</v>
      </c>
      <c r="AE297">
        <v>55</v>
      </c>
      <c r="AF297">
        <v>6</v>
      </c>
      <c r="AH297" t="s">
        <v>44179</v>
      </c>
      <c r="AI297" t="s">
        <v>44178</v>
      </c>
      <c r="AJ297" t="s">
        <v>44177</v>
      </c>
      <c r="AK297" t="s">
        <v>44176</v>
      </c>
      <c r="AL297">
        <v>28</v>
      </c>
      <c r="AM297" s="5">
        <f t="shared" si="34"/>
        <v>3.1111111111111112</v>
      </c>
      <c r="AN297" s="4">
        <f t="shared" si="38"/>
        <v>4.712019857797972E-3</v>
      </c>
      <c r="AO297" s="3"/>
      <c r="AP297">
        <v>0</v>
      </c>
      <c r="AR297" t="s">
        <v>42</v>
      </c>
      <c r="AT297" s="2" t="s">
        <v>41</v>
      </c>
      <c r="AU297" s="1">
        <f t="shared" si="35"/>
        <v>0.70941804214487314</v>
      </c>
      <c r="AV297" s="1">
        <f t="shared" si="36"/>
        <v>0.64135631175485153</v>
      </c>
      <c r="AW297" s="1">
        <f t="shared" si="37"/>
        <v>0.5732945813648298</v>
      </c>
    </row>
    <row r="298" spans="1:49" x14ac:dyDescent="0.2">
      <c r="A298">
        <v>296</v>
      </c>
      <c r="B298" t="s">
        <v>44175</v>
      </c>
      <c r="C298" t="s">
        <v>44174</v>
      </c>
      <c r="F298" t="s">
        <v>44173</v>
      </c>
      <c r="G298" t="s">
        <v>17</v>
      </c>
      <c r="H298" t="s">
        <v>16</v>
      </c>
      <c r="I298" t="s">
        <v>691</v>
      </c>
      <c r="J298">
        <v>60000994</v>
      </c>
      <c r="K298" t="s">
        <v>690</v>
      </c>
      <c r="L298" t="s">
        <v>689</v>
      </c>
      <c r="M298" t="s">
        <v>688</v>
      </c>
      <c r="N298">
        <v>2</v>
      </c>
      <c r="O298" t="s">
        <v>687</v>
      </c>
      <c r="P298" t="s">
        <v>686</v>
      </c>
      <c r="Q298" t="s">
        <v>685</v>
      </c>
      <c r="R298" s="8">
        <v>41426</v>
      </c>
      <c r="S298" s="9">
        <f t="shared" si="32"/>
        <v>2013</v>
      </c>
      <c r="T298" s="9">
        <v>2013</v>
      </c>
      <c r="U298" s="9">
        <f t="shared" si="33"/>
        <v>9</v>
      </c>
      <c r="V298" s="8">
        <v>41426</v>
      </c>
      <c r="W298" t="s">
        <v>453</v>
      </c>
      <c r="X298" s="2">
        <v>0.30399999999999999</v>
      </c>
      <c r="Y298" s="7">
        <f t="shared" si="39"/>
        <v>8.115106377299057E-3</v>
      </c>
      <c r="AA298">
        <v>8952477</v>
      </c>
      <c r="AB298">
        <v>12250</v>
      </c>
      <c r="AC298">
        <v>10982760</v>
      </c>
      <c r="AD298" t="s">
        <v>6</v>
      </c>
      <c r="AE298">
        <v>55</v>
      </c>
      <c r="AF298">
        <v>6</v>
      </c>
      <c r="AH298" t="s">
        <v>44172</v>
      </c>
      <c r="AI298" t="s">
        <v>44171</v>
      </c>
      <c r="AJ298" t="s">
        <v>44170</v>
      </c>
      <c r="AK298" t="s">
        <v>44169</v>
      </c>
      <c r="AL298">
        <v>10</v>
      </c>
      <c r="AM298" s="5">
        <f t="shared" si="34"/>
        <v>1.1111111111111112</v>
      </c>
      <c r="AN298" s="4">
        <f t="shared" si="38"/>
        <v>1.6828642349278472E-3</v>
      </c>
      <c r="AO298" s="3"/>
      <c r="AP298">
        <v>0</v>
      </c>
      <c r="AR298" t="s">
        <v>42</v>
      </c>
      <c r="AT298" s="2" t="s">
        <v>41</v>
      </c>
      <c r="AU298" s="1">
        <f t="shared" si="35"/>
        <v>0.61854337345876931</v>
      </c>
      <c r="AV298" s="1">
        <f t="shared" si="36"/>
        <v>0.4898985306113452</v>
      </c>
      <c r="AW298" s="1">
        <f t="shared" si="37"/>
        <v>0.36125368776392097</v>
      </c>
    </row>
    <row r="299" spans="1:49" x14ac:dyDescent="0.2">
      <c r="A299">
        <v>297</v>
      </c>
      <c r="B299" t="s">
        <v>44168</v>
      </c>
      <c r="C299" t="s">
        <v>44167</v>
      </c>
      <c r="F299" t="s">
        <v>44166</v>
      </c>
      <c r="G299" t="s">
        <v>17</v>
      </c>
      <c r="H299" t="s">
        <v>16</v>
      </c>
      <c r="I299" t="s">
        <v>44165</v>
      </c>
      <c r="J299">
        <v>60025578</v>
      </c>
      <c r="K299" t="s">
        <v>929</v>
      </c>
      <c r="L299" t="s">
        <v>928</v>
      </c>
      <c r="M299" t="s">
        <v>634</v>
      </c>
      <c r="N299">
        <v>4</v>
      </c>
      <c r="O299" t="s">
        <v>44164</v>
      </c>
      <c r="P299" t="s">
        <v>44163</v>
      </c>
      <c r="Q299" t="s">
        <v>925</v>
      </c>
      <c r="R299" s="8">
        <v>41426</v>
      </c>
      <c r="S299" s="9">
        <f t="shared" si="32"/>
        <v>2013</v>
      </c>
      <c r="T299" s="9">
        <v>2013</v>
      </c>
      <c r="U299" s="9">
        <f t="shared" si="33"/>
        <v>9</v>
      </c>
      <c r="V299" s="8">
        <v>41426</v>
      </c>
      <c r="W299" t="s">
        <v>453</v>
      </c>
      <c r="X299" s="2">
        <v>0.30399999999999999</v>
      </c>
      <c r="Y299" s="7">
        <f t="shared" si="39"/>
        <v>8.115106377299057E-3</v>
      </c>
      <c r="AA299">
        <v>8952477</v>
      </c>
      <c r="AB299">
        <v>12250</v>
      </c>
      <c r="AC299">
        <v>10982760</v>
      </c>
      <c r="AD299" t="s">
        <v>6</v>
      </c>
      <c r="AE299">
        <v>55</v>
      </c>
      <c r="AF299">
        <v>6</v>
      </c>
      <c r="AH299" t="s">
        <v>44162</v>
      </c>
      <c r="AI299" t="s">
        <v>44161</v>
      </c>
      <c r="AJ299" t="s">
        <v>44160</v>
      </c>
      <c r="AK299" t="s">
        <v>44159</v>
      </c>
      <c r="AL299">
        <v>32</v>
      </c>
      <c r="AM299" s="5">
        <f t="shared" si="34"/>
        <v>3.5555555555555554</v>
      </c>
      <c r="AN299" s="4">
        <f t="shared" si="38"/>
        <v>5.3851655517691104E-3</v>
      </c>
      <c r="AO299" s="3"/>
      <c r="AP299">
        <v>0</v>
      </c>
      <c r="AR299" t="s">
        <v>42</v>
      </c>
      <c r="AT299" s="2" t="s">
        <v>41</v>
      </c>
      <c r="AU299" s="1">
        <f t="shared" si="35"/>
        <v>0.72961241296400725</v>
      </c>
      <c r="AV299" s="1">
        <f t="shared" si="36"/>
        <v>0.67501359645340842</v>
      </c>
      <c r="AW299" s="1">
        <f t="shared" si="37"/>
        <v>0.62041477994280947</v>
      </c>
    </row>
    <row r="300" spans="1:49" x14ac:dyDescent="0.2">
      <c r="A300">
        <v>298</v>
      </c>
      <c r="B300" t="s">
        <v>44158</v>
      </c>
      <c r="C300" t="s">
        <v>44157</v>
      </c>
      <c r="F300" t="s">
        <v>44156</v>
      </c>
      <c r="G300" t="s">
        <v>17</v>
      </c>
      <c r="H300" t="s">
        <v>16</v>
      </c>
      <c r="I300" t="s">
        <v>21564</v>
      </c>
      <c r="J300" t="s">
        <v>44155</v>
      </c>
      <c r="K300" t="s">
        <v>44154</v>
      </c>
      <c r="L300" t="s">
        <v>44153</v>
      </c>
      <c r="M300" t="s">
        <v>5257</v>
      </c>
      <c r="N300">
        <v>3</v>
      </c>
      <c r="O300" t="s">
        <v>44152</v>
      </c>
      <c r="P300" t="s">
        <v>44151</v>
      </c>
      <c r="Q300" t="s">
        <v>44150</v>
      </c>
      <c r="R300" s="8">
        <v>41426</v>
      </c>
      <c r="S300" s="9">
        <f t="shared" si="32"/>
        <v>2013</v>
      </c>
      <c r="T300" s="9">
        <v>2013</v>
      </c>
      <c r="U300" s="9">
        <f t="shared" si="33"/>
        <v>9</v>
      </c>
      <c r="V300" s="8">
        <v>41426</v>
      </c>
      <c r="W300" t="s">
        <v>453</v>
      </c>
      <c r="X300" s="2">
        <v>0.30399999999999999</v>
      </c>
      <c r="Y300" s="7">
        <f t="shared" si="39"/>
        <v>8.115106377299057E-3</v>
      </c>
      <c r="AA300">
        <v>8952477</v>
      </c>
      <c r="AB300">
        <v>12250</v>
      </c>
      <c r="AC300">
        <v>10982760</v>
      </c>
      <c r="AD300" t="s">
        <v>6</v>
      </c>
      <c r="AE300">
        <v>55</v>
      </c>
      <c r="AF300">
        <v>6</v>
      </c>
      <c r="AH300" t="s">
        <v>44149</v>
      </c>
      <c r="AI300" t="s">
        <v>44148</v>
      </c>
      <c r="AJ300" t="s">
        <v>44147</v>
      </c>
      <c r="AK300" t="s">
        <v>44146</v>
      </c>
      <c r="AL300">
        <v>5</v>
      </c>
      <c r="AM300" s="5">
        <f t="shared" si="34"/>
        <v>0.55555555555555558</v>
      </c>
      <c r="AN300" s="4">
        <f t="shared" si="38"/>
        <v>8.414321174639236E-4</v>
      </c>
      <c r="AO300" s="3"/>
      <c r="AP300">
        <v>0</v>
      </c>
      <c r="AR300" t="s">
        <v>42</v>
      </c>
      <c r="AT300" s="2" t="s">
        <v>41</v>
      </c>
      <c r="AU300" s="1">
        <f t="shared" si="35"/>
        <v>0.59330040993485167</v>
      </c>
      <c r="AV300" s="1">
        <f t="shared" si="36"/>
        <v>0.447826924738149</v>
      </c>
      <c r="AW300" s="1">
        <f t="shared" si="37"/>
        <v>0.30235343954144639</v>
      </c>
    </row>
    <row r="301" spans="1:49" x14ac:dyDescent="0.2">
      <c r="A301">
        <v>299</v>
      </c>
      <c r="B301" t="s">
        <v>44145</v>
      </c>
      <c r="C301" t="s">
        <v>44144</v>
      </c>
      <c r="F301" t="s">
        <v>44143</v>
      </c>
      <c r="G301" t="s">
        <v>17</v>
      </c>
      <c r="H301" t="s">
        <v>16</v>
      </c>
      <c r="I301" t="s">
        <v>7027</v>
      </c>
      <c r="J301">
        <v>60104375</v>
      </c>
      <c r="K301" t="s">
        <v>44142</v>
      </c>
      <c r="L301" t="s">
        <v>27781</v>
      </c>
      <c r="M301" t="s">
        <v>2346</v>
      </c>
      <c r="N301">
        <v>1</v>
      </c>
      <c r="O301" t="s">
        <v>44141</v>
      </c>
      <c r="P301">
        <v>36065720100</v>
      </c>
      <c r="Q301">
        <v>60104375</v>
      </c>
      <c r="R301" s="8">
        <v>41426</v>
      </c>
      <c r="S301" s="9">
        <f t="shared" si="32"/>
        <v>2013</v>
      </c>
      <c r="T301" s="9">
        <v>2013</v>
      </c>
      <c r="U301" s="9">
        <f t="shared" si="33"/>
        <v>9</v>
      </c>
      <c r="V301" s="8">
        <v>41426</v>
      </c>
      <c r="W301" t="s">
        <v>453</v>
      </c>
      <c r="X301" s="2">
        <v>0.30399999999999999</v>
      </c>
      <c r="Y301" s="7">
        <f t="shared" si="39"/>
        <v>8.115106377299057E-3</v>
      </c>
      <c r="AA301">
        <v>8952477</v>
      </c>
      <c r="AB301">
        <v>12250</v>
      </c>
      <c r="AC301">
        <v>10982760</v>
      </c>
      <c r="AD301" t="s">
        <v>6</v>
      </c>
      <c r="AE301">
        <v>55</v>
      </c>
      <c r="AF301">
        <v>6</v>
      </c>
      <c r="AH301" t="s">
        <v>44140</v>
      </c>
      <c r="AI301" t="s">
        <v>44139</v>
      </c>
      <c r="AJ301" t="s">
        <v>44138</v>
      </c>
      <c r="AK301" t="s">
        <v>44137</v>
      </c>
      <c r="AL301">
        <v>1</v>
      </c>
      <c r="AM301" s="5">
        <f t="shared" si="34"/>
        <v>0.1111111111111111</v>
      </c>
      <c r="AN301" s="4">
        <f t="shared" si="38"/>
        <v>1.682864234927847E-4</v>
      </c>
      <c r="AO301" s="3"/>
      <c r="AP301">
        <v>0</v>
      </c>
      <c r="AR301" t="s">
        <v>42</v>
      </c>
      <c r="AT301" s="2" t="s">
        <v>41</v>
      </c>
      <c r="AU301" s="1">
        <f t="shared" si="35"/>
        <v>0.57310603911571745</v>
      </c>
      <c r="AV301" s="1">
        <f t="shared" si="36"/>
        <v>0.41416964003959206</v>
      </c>
      <c r="AW301" s="1">
        <f t="shared" si="37"/>
        <v>0.25523324096346667</v>
      </c>
    </row>
    <row r="302" spans="1:49" x14ac:dyDescent="0.2">
      <c r="A302">
        <v>300</v>
      </c>
      <c r="B302" t="s">
        <v>44136</v>
      </c>
      <c r="C302" t="s">
        <v>44135</v>
      </c>
      <c r="F302" t="s">
        <v>44134</v>
      </c>
      <c r="G302" t="s">
        <v>17</v>
      </c>
      <c r="H302" t="s">
        <v>16</v>
      </c>
      <c r="I302" t="s">
        <v>44133</v>
      </c>
      <c r="J302" t="s">
        <v>44132</v>
      </c>
      <c r="K302" t="s">
        <v>44131</v>
      </c>
      <c r="L302" t="s">
        <v>44130</v>
      </c>
      <c r="M302" t="s">
        <v>648</v>
      </c>
      <c r="N302">
        <v>3</v>
      </c>
      <c r="O302" t="s">
        <v>44129</v>
      </c>
      <c r="P302" t="s">
        <v>44128</v>
      </c>
      <c r="Q302" t="s">
        <v>44127</v>
      </c>
      <c r="R302" s="8">
        <v>41426</v>
      </c>
      <c r="S302" s="9">
        <f t="shared" si="32"/>
        <v>2013</v>
      </c>
      <c r="T302" s="9">
        <v>2013</v>
      </c>
      <c r="U302" s="9">
        <f t="shared" si="33"/>
        <v>9</v>
      </c>
      <c r="V302" s="8">
        <v>41426</v>
      </c>
      <c r="W302" t="s">
        <v>453</v>
      </c>
      <c r="X302" s="2">
        <v>0.30399999999999999</v>
      </c>
      <c r="Y302" s="7">
        <f t="shared" si="39"/>
        <v>8.115106377299057E-3</v>
      </c>
      <c r="AA302">
        <v>8952477</v>
      </c>
      <c r="AB302">
        <v>12250</v>
      </c>
      <c r="AC302">
        <v>10982760</v>
      </c>
      <c r="AD302" t="s">
        <v>6</v>
      </c>
      <c r="AE302">
        <v>55</v>
      </c>
      <c r="AF302">
        <v>6</v>
      </c>
      <c r="AH302" t="s">
        <v>44126</v>
      </c>
      <c r="AI302" t="s">
        <v>44125</v>
      </c>
      <c r="AJ302" t="s">
        <v>44124</v>
      </c>
      <c r="AK302" t="s">
        <v>44123</v>
      </c>
      <c r="AL302">
        <v>12</v>
      </c>
      <c r="AM302" s="5">
        <f t="shared" si="34"/>
        <v>1.3333333333333333</v>
      </c>
      <c r="AN302" s="4">
        <f t="shared" si="38"/>
        <v>2.0194370819134164E-3</v>
      </c>
      <c r="AO302" s="3"/>
      <c r="AP302">
        <v>0</v>
      </c>
      <c r="AR302" t="s">
        <v>42</v>
      </c>
      <c r="AT302" s="2" t="s">
        <v>41</v>
      </c>
      <c r="AU302" s="1">
        <f t="shared" si="35"/>
        <v>0.62864055886833647</v>
      </c>
      <c r="AV302" s="1">
        <f t="shared" si="36"/>
        <v>0.50672717296062364</v>
      </c>
      <c r="AW302" s="1">
        <f t="shared" si="37"/>
        <v>0.38481378705291086</v>
      </c>
    </row>
    <row r="303" spans="1:49" x14ac:dyDescent="0.2">
      <c r="A303">
        <v>301</v>
      </c>
      <c r="B303" t="s">
        <v>44122</v>
      </c>
      <c r="C303" t="s">
        <v>44121</v>
      </c>
      <c r="F303" t="s">
        <v>44120</v>
      </c>
      <c r="G303" t="s">
        <v>17</v>
      </c>
      <c r="H303" t="s">
        <v>16</v>
      </c>
      <c r="I303" t="s">
        <v>12598</v>
      </c>
      <c r="J303">
        <v>60027550</v>
      </c>
      <c r="K303" t="s">
        <v>444</v>
      </c>
      <c r="L303" t="s">
        <v>443</v>
      </c>
      <c r="M303" t="s">
        <v>120</v>
      </c>
      <c r="N303">
        <v>3</v>
      </c>
      <c r="O303" t="s">
        <v>44119</v>
      </c>
      <c r="P303" t="s">
        <v>44118</v>
      </c>
      <c r="Q303" t="s">
        <v>440</v>
      </c>
      <c r="R303" s="8">
        <v>41426</v>
      </c>
      <c r="S303" s="9">
        <f t="shared" si="32"/>
        <v>2013</v>
      </c>
      <c r="T303" s="9">
        <v>2013</v>
      </c>
      <c r="U303" s="9">
        <f t="shared" si="33"/>
        <v>9</v>
      </c>
      <c r="V303" s="8">
        <v>41426</v>
      </c>
      <c r="W303" t="s">
        <v>453</v>
      </c>
      <c r="X303" s="2">
        <v>0.30399999999999999</v>
      </c>
      <c r="Y303" s="7">
        <f t="shared" si="39"/>
        <v>8.115106377299057E-3</v>
      </c>
      <c r="AA303">
        <v>8952477</v>
      </c>
      <c r="AB303">
        <v>12250</v>
      </c>
      <c r="AC303">
        <v>10982760</v>
      </c>
      <c r="AD303" t="s">
        <v>6</v>
      </c>
      <c r="AE303">
        <v>55</v>
      </c>
      <c r="AF303">
        <v>6</v>
      </c>
      <c r="AH303" t="s">
        <v>44117</v>
      </c>
      <c r="AI303" t="s">
        <v>44116</v>
      </c>
      <c r="AJ303" t="s">
        <v>44115</v>
      </c>
      <c r="AK303" t="s">
        <v>44114</v>
      </c>
      <c r="AL303">
        <v>5</v>
      </c>
      <c r="AM303" s="5">
        <f t="shared" si="34"/>
        <v>0.55555555555555558</v>
      </c>
      <c r="AN303" s="4">
        <f t="shared" si="38"/>
        <v>8.414321174639236E-4</v>
      </c>
      <c r="AO303" s="3"/>
      <c r="AP303">
        <v>0</v>
      </c>
      <c r="AR303" t="s">
        <v>42</v>
      </c>
      <c r="AT303" s="2" t="s">
        <v>41</v>
      </c>
      <c r="AU303" s="1">
        <f t="shared" si="35"/>
        <v>0.59330040993485167</v>
      </c>
      <c r="AV303" s="1">
        <f t="shared" si="36"/>
        <v>0.447826924738149</v>
      </c>
      <c r="AW303" s="1">
        <f t="shared" si="37"/>
        <v>0.30235343954144639</v>
      </c>
    </row>
    <row r="304" spans="1:49" x14ac:dyDescent="0.2">
      <c r="A304">
        <v>302</v>
      </c>
      <c r="B304" t="s">
        <v>44113</v>
      </c>
      <c r="C304" t="s">
        <v>44112</v>
      </c>
      <c r="F304" t="s">
        <v>44111</v>
      </c>
      <c r="G304" t="s">
        <v>17</v>
      </c>
      <c r="H304" t="s">
        <v>16</v>
      </c>
      <c r="I304" t="s">
        <v>44110</v>
      </c>
      <c r="J304">
        <v>60007709</v>
      </c>
      <c r="K304" t="s">
        <v>44109</v>
      </c>
      <c r="L304" t="s">
        <v>44108</v>
      </c>
      <c r="M304" t="s">
        <v>68</v>
      </c>
      <c r="N304">
        <v>4</v>
      </c>
      <c r="O304" t="s">
        <v>44107</v>
      </c>
      <c r="P304" t="s">
        <v>44106</v>
      </c>
      <c r="Q304" t="s">
        <v>44105</v>
      </c>
      <c r="R304" s="8">
        <v>41426</v>
      </c>
      <c r="S304" s="9">
        <f t="shared" si="32"/>
        <v>2013</v>
      </c>
      <c r="T304" s="9">
        <v>2013</v>
      </c>
      <c r="U304" s="9">
        <f t="shared" si="33"/>
        <v>9</v>
      </c>
      <c r="V304" s="8">
        <v>41426</v>
      </c>
      <c r="W304" t="s">
        <v>453</v>
      </c>
      <c r="X304" s="2">
        <v>0.30399999999999999</v>
      </c>
      <c r="Y304" s="7">
        <f t="shared" si="39"/>
        <v>8.115106377299057E-3</v>
      </c>
      <c r="AA304">
        <v>8952477</v>
      </c>
      <c r="AB304">
        <v>12250</v>
      </c>
      <c r="AC304">
        <v>10982760</v>
      </c>
      <c r="AD304" t="s">
        <v>6</v>
      </c>
      <c r="AE304">
        <v>55</v>
      </c>
      <c r="AF304">
        <v>6</v>
      </c>
      <c r="AH304" t="s">
        <v>44104</v>
      </c>
      <c r="AI304" t="s">
        <v>44103</v>
      </c>
      <c r="AJ304" t="s">
        <v>44102</v>
      </c>
      <c r="AK304" t="s">
        <v>44101</v>
      </c>
      <c r="AL304">
        <v>2</v>
      </c>
      <c r="AM304" s="5">
        <f t="shared" si="34"/>
        <v>0.22222222222222221</v>
      </c>
      <c r="AN304" s="4">
        <f t="shared" si="38"/>
        <v>3.365728469855694E-4</v>
      </c>
      <c r="AO304" s="3"/>
      <c r="AP304">
        <v>0</v>
      </c>
      <c r="AR304" t="s">
        <v>42</v>
      </c>
      <c r="AT304" s="2" t="s">
        <v>41</v>
      </c>
      <c r="AU304" s="1">
        <f t="shared" si="35"/>
        <v>0.57815463182050109</v>
      </c>
      <c r="AV304" s="1">
        <f t="shared" si="36"/>
        <v>0.42258396121423131</v>
      </c>
      <c r="AW304" s="1">
        <f t="shared" si="37"/>
        <v>0.26701329060796158</v>
      </c>
    </row>
    <row r="305" spans="1:49" x14ac:dyDescent="0.2">
      <c r="A305">
        <v>303</v>
      </c>
      <c r="B305" t="s">
        <v>44100</v>
      </c>
      <c r="C305" t="s">
        <v>44099</v>
      </c>
      <c r="F305" t="s">
        <v>44098</v>
      </c>
      <c r="G305" t="s">
        <v>17</v>
      </c>
      <c r="H305" t="s">
        <v>16</v>
      </c>
      <c r="I305" t="s">
        <v>44097</v>
      </c>
      <c r="J305" t="s">
        <v>44096</v>
      </c>
      <c r="K305" t="s">
        <v>44095</v>
      </c>
      <c r="L305" t="s">
        <v>44094</v>
      </c>
      <c r="M305" t="s">
        <v>2050</v>
      </c>
      <c r="N305">
        <v>3</v>
      </c>
      <c r="O305" t="s">
        <v>44093</v>
      </c>
      <c r="P305" t="s">
        <v>44092</v>
      </c>
      <c r="Q305" t="s">
        <v>44091</v>
      </c>
      <c r="R305" s="8">
        <v>41426</v>
      </c>
      <c r="S305" s="9">
        <f t="shared" si="32"/>
        <v>2013</v>
      </c>
      <c r="T305" s="9">
        <v>2013</v>
      </c>
      <c r="U305" s="9">
        <f t="shared" si="33"/>
        <v>9</v>
      </c>
      <c r="V305" s="8">
        <v>41426</v>
      </c>
      <c r="W305" t="s">
        <v>453</v>
      </c>
      <c r="X305" s="2">
        <v>0.30399999999999999</v>
      </c>
      <c r="Y305" s="7">
        <f t="shared" si="39"/>
        <v>8.115106377299057E-3</v>
      </c>
      <c r="AA305">
        <v>8952477</v>
      </c>
      <c r="AB305">
        <v>12250</v>
      </c>
      <c r="AC305">
        <v>10982760</v>
      </c>
      <c r="AD305" t="s">
        <v>6</v>
      </c>
      <c r="AE305">
        <v>55</v>
      </c>
      <c r="AF305">
        <v>6</v>
      </c>
      <c r="AH305" t="s">
        <v>44090</v>
      </c>
      <c r="AI305" t="s">
        <v>44089</v>
      </c>
      <c r="AJ305" t="s">
        <v>44088</v>
      </c>
      <c r="AK305" t="s">
        <v>44087</v>
      </c>
      <c r="AL305">
        <v>26</v>
      </c>
      <c r="AM305" s="5">
        <f t="shared" si="34"/>
        <v>2.8888888888888888</v>
      </c>
      <c r="AN305" s="4">
        <f t="shared" si="38"/>
        <v>4.3754470108124024E-3</v>
      </c>
      <c r="AO305" s="3"/>
      <c r="AP305">
        <v>0</v>
      </c>
      <c r="AR305" t="s">
        <v>42</v>
      </c>
      <c r="AT305" s="2" t="s">
        <v>41</v>
      </c>
      <c r="AU305" s="1">
        <f t="shared" si="35"/>
        <v>0.69932085673530597</v>
      </c>
      <c r="AV305" s="1">
        <f t="shared" si="36"/>
        <v>0.62452766940557292</v>
      </c>
      <c r="AW305" s="1">
        <f t="shared" si="37"/>
        <v>0.54973448207583986</v>
      </c>
    </row>
    <row r="306" spans="1:49" x14ac:dyDescent="0.2">
      <c r="A306">
        <v>304</v>
      </c>
      <c r="B306" t="s">
        <v>44086</v>
      </c>
      <c r="C306" t="s">
        <v>44085</v>
      </c>
      <c r="F306" t="s">
        <v>44084</v>
      </c>
      <c r="G306" t="s">
        <v>17</v>
      </c>
      <c r="H306" t="s">
        <v>16</v>
      </c>
      <c r="I306" t="s">
        <v>44083</v>
      </c>
      <c r="J306">
        <v>60012005</v>
      </c>
      <c r="K306" t="s">
        <v>4782</v>
      </c>
      <c r="L306" t="s">
        <v>4781</v>
      </c>
      <c r="M306" t="s">
        <v>852</v>
      </c>
      <c r="N306">
        <v>1</v>
      </c>
      <c r="O306" t="s">
        <v>44082</v>
      </c>
      <c r="P306">
        <v>55589271000</v>
      </c>
      <c r="Q306">
        <v>60012005</v>
      </c>
      <c r="R306" s="8">
        <v>41426</v>
      </c>
      <c r="S306" s="9">
        <f t="shared" si="32"/>
        <v>2013</v>
      </c>
      <c r="T306" s="9">
        <v>2013</v>
      </c>
      <c r="U306" s="9">
        <f t="shared" si="33"/>
        <v>9</v>
      </c>
      <c r="V306" s="8">
        <v>41426</v>
      </c>
      <c r="W306" t="s">
        <v>453</v>
      </c>
      <c r="X306" s="2">
        <v>0.30399999999999999</v>
      </c>
      <c r="Y306" s="7">
        <f t="shared" si="39"/>
        <v>8.115106377299057E-3</v>
      </c>
      <c r="AA306">
        <v>8952477</v>
      </c>
      <c r="AB306">
        <v>12250</v>
      </c>
      <c r="AC306">
        <v>10982760</v>
      </c>
      <c r="AD306" t="s">
        <v>6</v>
      </c>
      <c r="AE306">
        <v>55</v>
      </c>
      <c r="AF306">
        <v>6</v>
      </c>
      <c r="AH306" t="s">
        <v>44081</v>
      </c>
      <c r="AI306" t="s">
        <v>44080</v>
      </c>
      <c r="AJ306" t="s">
        <v>44079</v>
      </c>
      <c r="AK306" t="s">
        <v>44078</v>
      </c>
      <c r="AL306">
        <v>4</v>
      </c>
      <c r="AM306" s="5">
        <f t="shared" si="34"/>
        <v>0.44444444444444442</v>
      </c>
      <c r="AN306" s="4">
        <f t="shared" si="38"/>
        <v>6.7314569397113879E-4</v>
      </c>
      <c r="AO306" s="3"/>
      <c r="AP306">
        <v>0</v>
      </c>
      <c r="AR306" t="s">
        <v>42</v>
      </c>
      <c r="AT306" s="2" t="s">
        <v>41</v>
      </c>
      <c r="AU306" s="1">
        <f t="shared" si="35"/>
        <v>0.58825181723006814</v>
      </c>
      <c r="AV306" s="1">
        <f t="shared" si="36"/>
        <v>0.43941260356350981</v>
      </c>
      <c r="AW306" s="1">
        <f t="shared" si="37"/>
        <v>0.29057338989695147</v>
      </c>
    </row>
    <row r="307" spans="1:49" x14ac:dyDescent="0.2">
      <c r="A307">
        <v>305</v>
      </c>
      <c r="B307" t="s">
        <v>44077</v>
      </c>
      <c r="C307" t="s">
        <v>44076</v>
      </c>
      <c r="F307" t="s">
        <v>44075</v>
      </c>
      <c r="G307" t="s">
        <v>17</v>
      </c>
      <c r="H307" t="s">
        <v>16</v>
      </c>
      <c r="I307" t="s">
        <v>44074</v>
      </c>
      <c r="J307">
        <v>60023857</v>
      </c>
      <c r="K307" t="s">
        <v>24089</v>
      </c>
      <c r="L307" t="s">
        <v>24088</v>
      </c>
      <c r="M307" t="s">
        <v>9713</v>
      </c>
      <c r="N307">
        <v>5</v>
      </c>
      <c r="O307" t="s">
        <v>44073</v>
      </c>
      <c r="P307" t="s">
        <v>44072</v>
      </c>
      <c r="Q307" t="s">
        <v>44071</v>
      </c>
      <c r="R307" s="8">
        <v>41426</v>
      </c>
      <c r="S307" s="9">
        <f t="shared" si="32"/>
        <v>2013</v>
      </c>
      <c r="T307" s="9">
        <v>2013</v>
      </c>
      <c r="U307" s="9">
        <f t="shared" si="33"/>
        <v>9</v>
      </c>
      <c r="V307" s="8">
        <v>41426</v>
      </c>
      <c r="W307" t="s">
        <v>453</v>
      </c>
      <c r="X307" s="2">
        <v>0.30399999999999999</v>
      </c>
      <c r="Y307" s="7">
        <f t="shared" si="39"/>
        <v>8.115106377299057E-3</v>
      </c>
      <c r="AA307">
        <v>8952477</v>
      </c>
      <c r="AB307">
        <v>12250</v>
      </c>
      <c r="AC307">
        <v>10982760</v>
      </c>
      <c r="AD307" t="s">
        <v>6</v>
      </c>
      <c r="AE307">
        <v>55</v>
      </c>
      <c r="AF307">
        <v>6</v>
      </c>
      <c r="AH307" t="s">
        <v>44070</v>
      </c>
      <c r="AI307" t="s">
        <v>44069</v>
      </c>
      <c r="AJ307" t="s">
        <v>44068</v>
      </c>
      <c r="AK307" t="s">
        <v>44067</v>
      </c>
      <c r="AL307">
        <v>4</v>
      </c>
      <c r="AM307" s="5">
        <f t="shared" si="34"/>
        <v>0.44444444444444442</v>
      </c>
      <c r="AN307" s="4">
        <f t="shared" si="38"/>
        <v>6.7314569397113879E-4</v>
      </c>
      <c r="AO307" s="3"/>
      <c r="AP307">
        <v>0</v>
      </c>
      <c r="AR307" t="s">
        <v>42</v>
      </c>
      <c r="AT307" s="2" t="s">
        <v>41</v>
      </c>
      <c r="AU307" s="1">
        <f t="shared" si="35"/>
        <v>0.58825181723006814</v>
      </c>
      <c r="AV307" s="1">
        <f t="shared" si="36"/>
        <v>0.43941260356350981</v>
      </c>
      <c r="AW307" s="1">
        <f t="shared" si="37"/>
        <v>0.29057338989695147</v>
      </c>
    </row>
    <row r="308" spans="1:49" x14ac:dyDescent="0.2">
      <c r="A308">
        <v>306</v>
      </c>
      <c r="B308" t="s">
        <v>44066</v>
      </c>
      <c r="C308" t="s">
        <v>44065</v>
      </c>
      <c r="F308" t="s">
        <v>44064</v>
      </c>
      <c r="G308" t="s">
        <v>17</v>
      </c>
      <c r="H308" t="s">
        <v>16</v>
      </c>
      <c r="I308" t="s">
        <v>2054</v>
      </c>
      <c r="J308">
        <v>60025578</v>
      </c>
      <c r="K308" t="s">
        <v>929</v>
      </c>
      <c r="L308" t="s">
        <v>928</v>
      </c>
      <c r="M308" t="s">
        <v>634</v>
      </c>
      <c r="N308">
        <v>4</v>
      </c>
      <c r="O308" t="s">
        <v>44063</v>
      </c>
      <c r="P308" t="s">
        <v>44062</v>
      </c>
      <c r="Q308" t="s">
        <v>925</v>
      </c>
      <c r="R308" s="8">
        <v>41426</v>
      </c>
      <c r="S308" s="9">
        <f t="shared" si="32"/>
        <v>2013</v>
      </c>
      <c r="T308" s="9">
        <v>2013</v>
      </c>
      <c r="U308" s="9">
        <f t="shared" si="33"/>
        <v>9</v>
      </c>
      <c r="V308" s="8">
        <v>41426</v>
      </c>
      <c r="W308" t="s">
        <v>453</v>
      </c>
      <c r="X308" s="2">
        <v>0.30399999999999999</v>
      </c>
      <c r="Y308" s="7">
        <f t="shared" si="39"/>
        <v>8.115106377299057E-3</v>
      </c>
      <c r="AA308">
        <v>8952477</v>
      </c>
      <c r="AB308">
        <v>12250</v>
      </c>
      <c r="AC308">
        <v>10982760</v>
      </c>
      <c r="AD308" t="s">
        <v>6</v>
      </c>
      <c r="AE308">
        <v>55</v>
      </c>
      <c r="AF308">
        <v>6</v>
      </c>
      <c r="AH308" t="s">
        <v>44061</v>
      </c>
      <c r="AI308" t="s">
        <v>44060</v>
      </c>
      <c r="AJ308" t="s">
        <v>44059</v>
      </c>
      <c r="AK308" t="s">
        <v>44058</v>
      </c>
      <c r="AL308">
        <v>6</v>
      </c>
      <c r="AM308" s="5">
        <f t="shared" si="34"/>
        <v>0.66666666666666663</v>
      </c>
      <c r="AN308" s="4">
        <f t="shared" si="38"/>
        <v>1.0097185409567082E-3</v>
      </c>
      <c r="AO308" s="3"/>
      <c r="AP308">
        <v>0</v>
      </c>
      <c r="AR308" t="s">
        <v>42</v>
      </c>
      <c r="AT308" s="2" t="s">
        <v>41</v>
      </c>
      <c r="AU308" s="1">
        <f t="shared" si="35"/>
        <v>0.5983490026396352</v>
      </c>
      <c r="AV308" s="1">
        <f t="shared" si="36"/>
        <v>0.45624124591278825</v>
      </c>
      <c r="AW308" s="1">
        <f t="shared" si="37"/>
        <v>0.31413348918594125</v>
      </c>
    </row>
    <row r="309" spans="1:49" x14ac:dyDescent="0.2">
      <c r="A309">
        <v>307</v>
      </c>
      <c r="B309" t="s">
        <v>44057</v>
      </c>
      <c r="C309" t="s">
        <v>44056</v>
      </c>
      <c r="F309" t="s">
        <v>44055</v>
      </c>
      <c r="G309" t="s">
        <v>17</v>
      </c>
      <c r="H309" t="s">
        <v>16</v>
      </c>
      <c r="I309" t="s">
        <v>44054</v>
      </c>
      <c r="J309">
        <v>60012370</v>
      </c>
      <c r="K309" t="s">
        <v>3991</v>
      </c>
      <c r="L309" t="s">
        <v>3990</v>
      </c>
      <c r="M309" t="s">
        <v>512</v>
      </c>
      <c r="N309">
        <v>4</v>
      </c>
      <c r="O309" t="s">
        <v>44053</v>
      </c>
      <c r="P309" t="s">
        <v>44052</v>
      </c>
      <c r="Q309" t="s">
        <v>44051</v>
      </c>
      <c r="R309" s="8">
        <v>41426</v>
      </c>
      <c r="S309" s="9">
        <f t="shared" si="32"/>
        <v>2013</v>
      </c>
      <c r="T309" s="9">
        <v>2013</v>
      </c>
      <c r="U309" s="9">
        <f t="shared" si="33"/>
        <v>9</v>
      </c>
      <c r="V309" s="8">
        <v>41426</v>
      </c>
      <c r="W309" t="s">
        <v>453</v>
      </c>
      <c r="X309" s="2">
        <v>0.30399999999999999</v>
      </c>
      <c r="Y309" s="7">
        <f t="shared" si="39"/>
        <v>8.115106377299057E-3</v>
      </c>
      <c r="AA309">
        <v>8952477</v>
      </c>
      <c r="AB309">
        <v>12250</v>
      </c>
      <c r="AC309">
        <v>10982760</v>
      </c>
      <c r="AD309" t="s">
        <v>6</v>
      </c>
      <c r="AE309">
        <v>55</v>
      </c>
      <c r="AF309">
        <v>6</v>
      </c>
      <c r="AH309" t="s">
        <v>44050</v>
      </c>
      <c r="AI309" t="s">
        <v>44049</v>
      </c>
      <c r="AJ309" t="s">
        <v>44048</v>
      </c>
      <c r="AK309" t="s">
        <v>44047</v>
      </c>
      <c r="AL309">
        <v>0</v>
      </c>
      <c r="AM309" s="5">
        <f t="shared" si="34"/>
        <v>0</v>
      </c>
      <c r="AN309" s="4">
        <f t="shared" si="38"/>
        <v>0</v>
      </c>
      <c r="AO309" s="3"/>
      <c r="AP309">
        <v>0</v>
      </c>
      <c r="AR309" t="s">
        <v>42</v>
      </c>
      <c r="AT309" s="2" t="s">
        <v>41</v>
      </c>
      <c r="AU309" s="1">
        <f t="shared" si="35"/>
        <v>0.56805744641093392</v>
      </c>
      <c r="AV309" s="1">
        <f t="shared" si="36"/>
        <v>0.40575531886495286</v>
      </c>
      <c r="AW309" s="1">
        <f t="shared" si="37"/>
        <v>0.24345319131897172</v>
      </c>
    </row>
    <row r="310" spans="1:49" x14ac:dyDescent="0.2">
      <c r="A310">
        <v>308</v>
      </c>
      <c r="B310" t="s">
        <v>44046</v>
      </c>
      <c r="C310" t="s">
        <v>44045</v>
      </c>
      <c r="F310" t="s">
        <v>44044</v>
      </c>
      <c r="G310" t="s">
        <v>17</v>
      </c>
      <c r="H310" t="s">
        <v>16</v>
      </c>
      <c r="I310" t="s">
        <v>23710</v>
      </c>
      <c r="J310">
        <v>60000934</v>
      </c>
      <c r="K310" t="s">
        <v>3006</v>
      </c>
      <c r="L310" t="s">
        <v>3005</v>
      </c>
      <c r="M310" t="s">
        <v>68</v>
      </c>
      <c r="N310">
        <v>2</v>
      </c>
      <c r="O310" t="s">
        <v>27155</v>
      </c>
      <c r="P310" t="s">
        <v>27154</v>
      </c>
      <c r="Q310" t="s">
        <v>3014</v>
      </c>
      <c r="R310" s="8">
        <v>41426</v>
      </c>
      <c r="S310" s="9">
        <f t="shared" si="32"/>
        <v>2013</v>
      </c>
      <c r="T310" s="9">
        <v>2013</v>
      </c>
      <c r="U310" s="9">
        <f t="shared" si="33"/>
        <v>9</v>
      </c>
      <c r="V310" s="8">
        <v>41426</v>
      </c>
      <c r="W310" t="s">
        <v>453</v>
      </c>
      <c r="X310" s="2">
        <v>0.30399999999999999</v>
      </c>
      <c r="Y310" s="7">
        <f t="shared" si="39"/>
        <v>8.115106377299057E-3</v>
      </c>
      <c r="AA310">
        <v>8952477</v>
      </c>
      <c r="AB310">
        <v>12250</v>
      </c>
      <c r="AC310">
        <v>10982760</v>
      </c>
      <c r="AD310" t="s">
        <v>6</v>
      </c>
      <c r="AE310">
        <v>55</v>
      </c>
      <c r="AF310">
        <v>6</v>
      </c>
      <c r="AH310" t="s">
        <v>44043</v>
      </c>
      <c r="AI310" t="s">
        <v>44042</v>
      </c>
      <c r="AJ310" t="s">
        <v>44041</v>
      </c>
      <c r="AK310" t="s">
        <v>44040</v>
      </c>
      <c r="AL310">
        <v>6</v>
      </c>
      <c r="AM310" s="5">
        <f t="shared" si="34"/>
        <v>0.66666666666666663</v>
      </c>
      <c r="AN310" s="4">
        <f t="shared" si="38"/>
        <v>1.0097185409567082E-3</v>
      </c>
      <c r="AO310" s="3"/>
      <c r="AP310">
        <v>0</v>
      </c>
      <c r="AR310" t="s">
        <v>42</v>
      </c>
      <c r="AT310" s="2" t="s">
        <v>41</v>
      </c>
      <c r="AU310" s="1">
        <f t="shared" si="35"/>
        <v>0.5983490026396352</v>
      </c>
      <c r="AV310" s="1">
        <f t="shared" si="36"/>
        <v>0.45624124591278825</v>
      </c>
      <c r="AW310" s="1">
        <f t="shared" si="37"/>
        <v>0.31413348918594125</v>
      </c>
    </row>
    <row r="311" spans="1:49" x14ac:dyDescent="0.2">
      <c r="A311">
        <v>309</v>
      </c>
      <c r="B311" t="s">
        <v>44039</v>
      </c>
      <c r="C311" t="s">
        <v>44038</v>
      </c>
      <c r="F311" t="s">
        <v>44037</v>
      </c>
      <c r="G311" t="s">
        <v>17</v>
      </c>
      <c r="H311" t="s">
        <v>16</v>
      </c>
      <c r="I311" t="s">
        <v>44036</v>
      </c>
      <c r="J311" t="s">
        <v>44035</v>
      </c>
      <c r="K311" t="s">
        <v>44034</v>
      </c>
      <c r="L311" t="s">
        <v>44033</v>
      </c>
      <c r="M311" t="s">
        <v>44032</v>
      </c>
      <c r="N311">
        <v>3</v>
      </c>
      <c r="O311" t="s">
        <v>44031</v>
      </c>
      <c r="P311" t="s">
        <v>44030</v>
      </c>
      <c r="Q311" t="s">
        <v>44029</v>
      </c>
      <c r="R311" s="8">
        <v>41426</v>
      </c>
      <c r="S311" s="9">
        <f t="shared" si="32"/>
        <v>2013</v>
      </c>
      <c r="T311" s="9">
        <v>2013</v>
      </c>
      <c r="U311" s="9">
        <f t="shared" si="33"/>
        <v>9</v>
      </c>
      <c r="V311" s="8">
        <v>41426</v>
      </c>
      <c r="W311" t="s">
        <v>453</v>
      </c>
      <c r="X311" s="2">
        <v>0.30399999999999999</v>
      </c>
      <c r="Y311" s="7">
        <f t="shared" si="39"/>
        <v>8.115106377299057E-3</v>
      </c>
      <c r="AA311">
        <v>8952477</v>
      </c>
      <c r="AB311">
        <v>12250</v>
      </c>
      <c r="AC311">
        <v>10982760</v>
      </c>
      <c r="AD311" t="s">
        <v>6</v>
      </c>
      <c r="AE311">
        <v>55</v>
      </c>
      <c r="AF311">
        <v>6</v>
      </c>
      <c r="AH311" t="s">
        <v>44028</v>
      </c>
      <c r="AI311" t="s">
        <v>44027</v>
      </c>
      <c r="AJ311" t="s">
        <v>44026</v>
      </c>
      <c r="AK311" t="s">
        <v>44025</v>
      </c>
      <c r="AL311">
        <v>3</v>
      </c>
      <c r="AM311" s="5">
        <f t="shared" si="34"/>
        <v>0.33333333333333331</v>
      </c>
      <c r="AN311" s="4">
        <f t="shared" si="38"/>
        <v>5.048592704783541E-4</v>
      </c>
      <c r="AO311" s="3"/>
      <c r="AP311">
        <v>0</v>
      </c>
      <c r="AR311" t="s">
        <v>42</v>
      </c>
      <c r="AT311" s="2" t="s">
        <v>41</v>
      </c>
      <c r="AU311" s="1">
        <f t="shared" si="35"/>
        <v>0.58320322452528461</v>
      </c>
      <c r="AV311" s="1">
        <f t="shared" si="36"/>
        <v>0.43099828238887061</v>
      </c>
      <c r="AW311" s="1">
        <f t="shared" si="37"/>
        <v>0.2787933402524565</v>
      </c>
    </row>
    <row r="312" spans="1:49" x14ac:dyDescent="0.2">
      <c r="A312">
        <v>310</v>
      </c>
      <c r="B312" t="s">
        <v>44024</v>
      </c>
      <c r="C312" t="s">
        <v>44023</v>
      </c>
      <c r="F312" t="s">
        <v>44022</v>
      </c>
      <c r="G312" t="s">
        <v>17</v>
      </c>
      <c r="H312" t="s">
        <v>16</v>
      </c>
      <c r="I312" t="s">
        <v>44021</v>
      </c>
      <c r="J312" t="s">
        <v>44020</v>
      </c>
      <c r="K312" t="s">
        <v>44019</v>
      </c>
      <c r="L312" t="s">
        <v>44018</v>
      </c>
      <c r="M312" t="s">
        <v>44017</v>
      </c>
      <c r="N312">
        <v>6</v>
      </c>
      <c r="O312" t="s">
        <v>44016</v>
      </c>
      <c r="P312" t="s">
        <v>44015</v>
      </c>
      <c r="Q312" t="s">
        <v>44014</v>
      </c>
      <c r="R312" s="8">
        <v>41426</v>
      </c>
      <c r="S312" s="9">
        <f t="shared" si="32"/>
        <v>2013</v>
      </c>
      <c r="T312" s="9">
        <v>2013</v>
      </c>
      <c r="U312" s="9">
        <f t="shared" si="33"/>
        <v>9</v>
      </c>
      <c r="V312" s="8">
        <v>41426</v>
      </c>
      <c r="W312" t="s">
        <v>453</v>
      </c>
      <c r="X312" s="2">
        <v>0.30399999999999999</v>
      </c>
      <c r="Y312" s="7">
        <f t="shared" si="39"/>
        <v>8.115106377299057E-3</v>
      </c>
      <c r="AA312">
        <v>8952477</v>
      </c>
      <c r="AB312">
        <v>12250</v>
      </c>
      <c r="AC312">
        <v>10982760</v>
      </c>
      <c r="AD312" t="s">
        <v>6</v>
      </c>
      <c r="AE312">
        <v>55</v>
      </c>
      <c r="AF312">
        <v>6</v>
      </c>
      <c r="AH312" t="s">
        <v>44013</v>
      </c>
      <c r="AI312" t="s">
        <v>44012</v>
      </c>
      <c r="AJ312" t="s">
        <v>44011</v>
      </c>
      <c r="AK312" t="s">
        <v>44010</v>
      </c>
      <c r="AL312">
        <v>1</v>
      </c>
      <c r="AM312" s="5">
        <f t="shared" si="34"/>
        <v>0.1111111111111111</v>
      </c>
      <c r="AN312" s="4">
        <f t="shared" si="38"/>
        <v>1.682864234927847E-4</v>
      </c>
      <c r="AO312" s="3"/>
      <c r="AP312">
        <v>0</v>
      </c>
      <c r="AR312" t="s">
        <v>42</v>
      </c>
      <c r="AT312" s="2" t="s">
        <v>41</v>
      </c>
      <c r="AU312" s="1">
        <f t="shared" si="35"/>
        <v>0.57310603911571745</v>
      </c>
      <c r="AV312" s="1">
        <f t="shared" si="36"/>
        <v>0.41416964003959206</v>
      </c>
      <c r="AW312" s="1">
        <f t="shared" si="37"/>
        <v>0.25523324096346667</v>
      </c>
    </row>
    <row r="313" spans="1:49" x14ac:dyDescent="0.2">
      <c r="A313">
        <v>311</v>
      </c>
      <c r="B313" t="s">
        <v>44009</v>
      </c>
      <c r="C313" t="s">
        <v>44008</v>
      </c>
      <c r="F313" t="s">
        <v>44007</v>
      </c>
      <c r="G313" t="s">
        <v>17</v>
      </c>
      <c r="H313" t="s">
        <v>16</v>
      </c>
      <c r="I313" t="s">
        <v>6547</v>
      </c>
      <c r="J313">
        <v>60025278</v>
      </c>
      <c r="K313" t="s">
        <v>6050</v>
      </c>
      <c r="L313" t="s">
        <v>793</v>
      </c>
      <c r="M313" t="s">
        <v>634</v>
      </c>
      <c r="N313">
        <v>3</v>
      </c>
      <c r="O313" t="s">
        <v>44006</v>
      </c>
      <c r="P313" t="s">
        <v>44005</v>
      </c>
      <c r="Q313" t="s">
        <v>6047</v>
      </c>
      <c r="R313" s="8">
        <v>41426</v>
      </c>
      <c r="S313" s="9">
        <f t="shared" si="32"/>
        <v>2013</v>
      </c>
      <c r="T313" s="9">
        <v>2013</v>
      </c>
      <c r="U313" s="9">
        <f t="shared" si="33"/>
        <v>9</v>
      </c>
      <c r="V313" s="8">
        <v>41426</v>
      </c>
      <c r="W313" t="s">
        <v>453</v>
      </c>
      <c r="X313" s="2">
        <v>0.30399999999999999</v>
      </c>
      <c r="Y313" s="7">
        <f t="shared" si="39"/>
        <v>8.115106377299057E-3</v>
      </c>
      <c r="AA313">
        <v>8952477</v>
      </c>
      <c r="AB313">
        <v>12250</v>
      </c>
      <c r="AC313">
        <v>10982760</v>
      </c>
      <c r="AD313" t="s">
        <v>6</v>
      </c>
      <c r="AE313">
        <v>55</v>
      </c>
      <c r="AF313">
        <v>6</v>
      </c>
      <c r="AH313" t="s">
        <v>44004</v>
      </c>
      <c r="AI313" t="s">
        <v>44003</v>
      </c>
      <c r="AJ313" t="s">
        <v>44002</v>
      </c>
      <c r="AK313" t="s">
        <v>44001</v>
      </c>
      <c r="AL313">
        <v>4</v>
      </c>
      <c r="AM313" s="5">
        <f t="shared" si="34"/>
        <v>0.44444444444444442</v>
      </c>
      <c r="AN313" s="4">
        <f t="shared" si="38"/>
        <v>6.7314569397113879E-4</v>
      </c>
      <c r="AO313" s="3"/>
      <c r="AP313">
        <v>0</v>
      </c>
      <c r="AR313" t="s">
        <v>42</v>
      </c>
      <c r="AT313" s="2" t="s">
        <v>41</v>
      </c>
      <c r="AU313" s="1">
        <f t="shared" si="35"/>
        <v>0.58825181723006814</v>
      </c>
      <c r="AV313" s="1">
        <f t="shared" si="36"/>
        <v>0.43941260356350981</v>
      </c>
      <c r="AW313" s="1">
        <f t="shared" si="37"/>
        <v>0.29057338989695147</v>
      </c>
    </row>
    <row r="314" spans="1:49" x14ac:dyDescent="0.2">
      <c r="A314">
        <v>312</v>
      </c>
      <c r="B314" t="s">
        <v>44000</v>
      </c>
      <c r="C314" t="s">
        <v>43999</v>
      </c>
      <c r="F314" t="s">
        <v>43998</v>
      </c>
      <c r="G314" t="s">
        <v>17</v>
      </c>
      <c r="H314" t="s">
        <v>16</v>
      </c>
      <c r="I314" t="s">
        <v>7806</v>
      </c>
      <c r="J314" t="s">
        <v>43997</v>
      </c>
      <c r="K314" t="s">
        <v>43996</v>
      </c>
      <c r="L314" t="s">
        <v>43995</v>
      </c>
      <c r="M314" t="s">
        <v>8689</v>
      </c>
      <c r="N314">
        <v>5</v>
      </c>
      <c r="O314" t="s">
        <v>43994</v>
      </c>
      <c r="P314" t="s">
        <v>43993</v>
      </c>
      <c r="Q314" t="s">
        <v>43992</v>
      </c>
      <c r="R314" s="8">
        <v>41426</v>
      </c>
      <c r="S314" s="9">
        <f t="shared" ref="S314:S377" si="40">YEAR(R314)</f>
        <v>2013</v>
      </c>
      <c r="T314" s="9">
        <v>2013</v>
      </c>
      <c r="U314" s="9">
        <f t="shared" ref="U314:U377" si="41">2022-T314</f>
        <v>9</v>
      </c>
      <c r="V314" s="8">
        <v>41426</v>
      </c>
      <c r="W314" t="s">
        <v>453</v>
      </c>
      <c r="X314" s="2">
        <v>0.30399999999999999</v>
      </c>
      <c r="Y314" s="7">
        <f t="shared" si="39"/>
        <v>8.115106377299057E-3</v>
      </c>
      <c r="AA314">
        <v>8952477</v>
      </c>
      <c r="AB314">
        <v>12250</v>
      </c>
      <c r="AC314">
        <v>10982760</v>
      </c>
      <c r="AD314" t="s">
        <v>6</v>
      </c>
      <c r="AE314">
        <v>55</v>
      </c>
      <c r="AF314">
        <v>6</v>
      </c>
      <c r="AH314" t="s">
        <v>43991</v>
      </c>
      <c r="AI314" t="s">
        <v>43990</v>
      </c>
      <c r="AJ314" t="s">
        <v>43989</v>
      </c>
      <c r="AK314" t="s">
        <v>43988</v>
      </c>
      <c r="AL314">
        <v>14</v>
      </c>
      <c r="AM314" s="5">
        <f t="shared" ref="AM314:AM377" si="42">AL314/U314</f>
        <v>1.5555555555555556</v>
      </c>
      <c r="AN314" s="4">
        <f t="shared" si="38"/>
        <v>2.356009928898986E-3</v>
      </c>
      <c r="AO314" s="3"/>
      <c r="AP314">
        <v>0</v>
      </c>
      <c r="AR314" t="s">
        <v>42</v>
      </c>
      <c r="AT314" s="2" t="s">
        <v>41</v>
      </c>
      <c r="AU314" s="1">
        <f t="shared" ref="AU314:AU377" si="43">(Y314*0.7+AN314*0.3)*100</f>
        <v>0.63873774427790353</v>
      </c>
      <c r="AV314" s="1">
        <f t="shared" ref="AV314:AV377" si="44">(Y314*0.5+AN314*0.5)*100</f>
        <v>0.52355581530990214</v>
      </c>
      <c r="AW314" s="1">
        <f t="shared" ref="AW314:AW377" si="45">(Y314*0.3+AN314*0.7)*100</f>
        <v>0.40837388634190075</v>
      </c>
    </row>
    <row r="315" spans="1:49" x14ac:dyDescent="0.2">
      <c r="A315">
        <v>313</v>
      </c>
      <c r="B315" t="s">
        <v>43987</v>
      </c>
      <c r="C315" t="s">
        <v>43986</v>
      </c>
      <c r="F315" t="s">
        <v>43985</v>
      </c>
      <c r="G315" t="s">
        <v>17</v>
      </c>
      <c r="H315" t="s">
        <v>16</v>
      </c>
      <c r="I315" t="s">
        <v>43984</v>
      </c>
      <c r="J315">
        <v>60001439</v>
      </c>
      <c r="K315" t="s">
        <v>2429</v>
      </c>
      <c r="L315" t="s">
        <v>2428</v>
      </c>
      <c r="M315" t="s">
        <v>120</v>
      </c>
      <c r="N315">
        <v>3</v>
      </c>
      <c r="O315" t="s">
        <v>43983</v>
      </c>
      <c r="P315" t="s">
        <v>43982</v>
      </c>
      <c r="Q315" t="s">
        <v>2425</v>
      </c>
      <c r="R315" s="8">
        <v>41426</v>
      </c>
      <c r="S315" s="9">
        <f t="shared" si="40"/>
        <v>2013</v>
      </c>
      <c r="T315" s="9">
        <v>2013</v>
      </c>
      <c r="U315" s="9">
        <f t="shared" si="41"/>
        <v>9</v>
      </c>
      <c r="V315" s="8">
        <v>41426</v>
      </c>
      <c r="W315" t="s">
        <v>453</v>
      </c>
      <c r="X315" s="2">
        <v>0.30399999999999999</v>
      </c>
      <c r="Y315" s="7">
        <f t="shared" si="39"/>
        <v>8.115106377299057E-3</v>
      </c>
      <c r="AA315">
        <v>8952477</v>
      </c>
      <c r="AB315">
        <v>12250</v>
      </c>
      <c r="AC315">
        <v>10982760</v>
      </c>
      <c r="AD315" t="s">
        <v>6</v>
      </c>
      <c r="AE315">
        <v>55</v>
      </c>
      <c r="AF315">
        <v>6</v>
      </c>
      <c r="AH315" t="s">
        <v>43981</v>
      </c>
      <c r="AI315" t="s">
        <v>43980</v>
      </c>
      <c r="AJ315" t="s">
        <v>43979</v>
      </c>
      <c r="AK315" t="s">
        <v>43978</v>
      </c>
      <c r="AL315">
        <v>0</v>
      </c>
      <c r="AM315" s="5">
        <f t="shared" si="42"/>
        <v>0</v>
      </c>
      <c r="AN315" s="4">
        <f t="shared" si="38"/>
        <v>0</v>
      </c>
      <c r="AO315" s="3"/>
      <c r="AP315">
        <v>0</v>
      </c>
      <c r="AR315" t="s">
        <v>42</v>
      </c>
      <c r="AT315" s="2" t="s">
        <v>41</v>
      </c>
      <c r="AU315" s="1">
        <f t="shared" si="43"/>
        <v>0.56805744641093392</v>
      </c>
      <c r="AV315" s="1">
        <f t="shared" si="44"/>
        <v>0.40575531886495286</v>
      </c>
      <c r="AW315" s="1">
        <f t="shared" si="45"/>
        <v>0.24345319131897172</v>
      </c>
    </row>
    <row r="316" spans="1:49" x14ac:dyDescent="0.2">
      <c r="A316">
        <v>314</v>
      </c>
      <c r="B316" t="s">
        <v>43977</v>
      </c>
      <c r="C316" t="s">
        <v>43976</v>
      </c>
      <c r="F316" t="s">
        <v>43975</v>
      </c>
      <c r="G316" t="s">
        <v>17</v>
      </c>
      <c r="H316" t="s">
        <v>16</v>
      </c>
      <c r="I316" t="s">
        <v>6536</v>
      </c>
      <c r="J316" t="s">
        <v>39961</v>
      </c>
      <c r="K316" t="s">
        <v>39960</v>
      </c>
      <c r="L316" t="s">
        <v>39959</v>
      </c>
      <c r="M316" t="s">
        <v>744</v>
      </c>
      <c r="N316">
        <v>6</v>
      </c>
      <c r="O316" t="s">
        <v>39958</v>
      </c>
      <c r="P316" t="s">
        <v>39957</v>
      </c>
      <c r="Q316" t="s">
        <v>39956</v>
      </c>
      <c r="R316" s="8">
        <v>41426</v>
      </c>
      <c r="S316" s="9">
        <f t="shared" si="40"/>
        <v>2013</v>
      </c>
      <c r="T316" s="9">
        <v>2013</v>
      </c>
      <c r="U316" s="9">
        <f t="shared" si="41"/>
        <v>9</v>
      </c>
      <c r="V316" s="8">
        <v>41426</v>
      </c>
      <c r="W316" t="s">
        <v>453</v>
      </c>
      <c r="X316" s="2">
        <v>0.30399999999999999</v>
      </c>
      <c r="Y316" s="7">
        <f t="shared" si="39"/>
        <v>8.115106377299057E-3</v>
      </c>
      <c r="AA316">
        <v>8952477</v>
      </c>
      <c r="AB316">
        <v>12250</v>
      </c>
      <c r="AC316">
        <v>10982760</v>
      </c>
      <c r="AD316" t="s">
        <v>6</v>
      </c>
      <c r="AE316">
        <v>55</v>
      </c>
      <c r="AF316">
        <v>6</v>
      </c>
      <c r="AH316" t="s">
        <v>43974</v>
      </c>
      <c r="AI316" t="s">
        <v>43973</v>
      </c>
      <c r="AJ316" t="s">
        <v>43972</v>
      </c>
      <c r="AK316" t="s">
        <v>43971</v>
      </c>
      <c r="AL316">
        <v>3</v>
      </c>
      <c r="AM316" s="5">
        <f t="shared" si="42"/>
        <v>0.33333333333333331</v>
      </c>
      <c r="AN316" s="4">
        <f t="shared" si="38"/>
        <v>5.048592704783541E-4</v>
      </c>
      <c r="AO316" s="3"/>
      <c r="AP316">
        <v>0</v>
      </c>
      <c r="AR316" t="s">
        <v>42</v>
      </c>
      <c r="AT316" s="2" t="s">
        <v>41</v>
      </c>
      <c r="AU316" s="1">
        <f t="shared" si="43"/>
        <v>0.58320322452528461</v>
      </c>
      <c r="AV316" s="1">
        <f t="shared" si="44"/>
        <v>0.43099828238887061</v>
      </c>
      <c r="AW316" s="1">
        <f t="shared" si="45"/>
        <v>0.2787933402524565</v>
      </c>
    </row>
    <row r="317" spans="1:49" x14ac:dyDescent="0.2">
      <c r="A317">
        <v>315</v>
      </c>
      <c r="B317" t="s">
        <v>43970</v>
      </c>
      <c r="C317" t="s">
        <v>43969</v>
      </c>
      <c r="F317" t="s">
        <v>43968</v>
      </c>
      <c r="G317" t="s">
        <v>17</v>
      </c>
      <c r="H317" t="s">
        <v>16</v>
      </c>
      <c r="I317" t="s">
        <v>691</v>
      </c>
      <c r="J317">
        <v>60000994</v>
      </c>
      <c r="K317" t="s">
        <v>690</v>
      </c>
      <c r="L317" t="s">
        <v>689</v>
      </c>
      <c r="M317" t="s">
        <v>688</v>
      </c>
      <c r="N317">
        <v>2</v>
      </c>
      <c r="O317" t="s">
        <v>687</v>
      </c>
      <c r="P317" t="s">
        <v>686</v>
      </c>
      <c r="Q317" t="s">
        <v>685</v>
      </c>
      <c r="R317" s="8">
        <v>41426</v>
      </c>
      <c r="S317" s="9">
        <f t="shared" si="40"/>
        <v>2013</v>
      </c>
      <c r="T317" s="9">
        <v>2013</v>
      </c>
      <c r="U317" s="9">
        <f t="shared" si="41"/>
        <v>9</v>
      </c>
      <c r="V317" s="8">
        <v>41426</v>
      </c>
      <c r="W317" t="s">
        <v>453</v>
      </c>
      <c r="X317" s="2">
        <v>0.30399999999999999</v>
      </c>
      <c r="Y317" s="7">
        <f t="shared" si="39"/>
        <v>8.115106377299057E-3</v>
      </c>
      <c r="AA317">
        <v>8952477</v>
      </c>
      <c r="AB317">
        <v>12250</v>
      </c>
      <c r="AC317">
        <v>10982760</v>
      </c>
      <c r="AD317" t="s">
        <v>6</v>
      </c>
      <c r="AE317">
        <v>55</v>
      </c>
      <c r="AF317">
        <v>6</v>
      </c>
      <c r="AH317" t="s">
        <v>43967</v>
      </c>
      <c r="AI317" t="s">
        <v>43966</v>
      </c>
      <c r="AJ317" t="s">
        <v>43965</v>
      </c>
      <c r="AK317" t="s">
        <v>43964</v>
      </c>
      <c r="AL317">
        <v>2</v>
      </c>
      <c r="AM317" s="5">
        <f t="shared" si="42"/>
        <v>0.22222222222222221</v>
      </c>
      <c r="AN317" s="4">
        <f t="shared" si="38"/>
        <v>3.365728469855694E-4</v>
      </c>
      <c r="AO317" s="3"/>
      <c r="AP317">
        <v>0</v>
      </c>
      <c r="AR317" t="s">
        <v>42</v>
      </c>
      <c r="AT317" s="2" t="s">
        <v>41</v>
      </c>
      <c r="AU317" s="1">
        <f t="shared" si="43"/>
        <v>0.57815463182050109</v>
      </c>
      <c r="AV317" s="1">
        <f t="shared" si="44"/>
        <v>0.42258396121423131</v>
      </c>
      <c r="AW317" s="1">
        <f t="shared" si="45"/>
        <v>0.26701329060796158</v>
      </c>
    </row>
    <row r="318" spans="1:49" x14ac:dyDescent="0.2">
      <c r="A318">
        <v>316</v>
      </c>
      <c r="B318" t="s">
        <v>43963</v>
      </c>
      <c r="C318" t="s">
        <v>43962</v>
      </c>
      <c r="F318" t="s">
        <v>43961</v>
      </c>
      <c r="G318" t="s">
        <v>17</v>
      </c>
      <c r="H318" t="s">
        <v>16</v>
      </c>
      <c r="I318" t="s">
        <v>4627</v>
      </c>
      <c r="J318" t="s">
        <v>43940</v>
      </c>
      <c r="K318" t="s">
        <v>43939</v>
      </c>
      <c r="L318" t="s">
        <v>43938</v>
      </c>
      <c r="M318" t="s">
        <v>648</v>
      </c>
      <c r="N318">
        <v>3</v>
      </c>
      <c r="O318" t="s">
        <v>43960</v>
      </c>
      <c r="P318" t="s">
        <v>43959</v>
      </c>
      <c r="Q318" t="s">
        <v>43958</v>
      </c>
      <c r="R318" s="8">
        <v>41426</v>
      </c>
      <c r="S318" s="9">
        <f t="shared" si="40"/>
        <v>2013</v>
      </c>
      <c r="T318" s="9">
        <v>2013</v>
      </c>
      <c r="U318" s="9">
        <f t="shared" si="41"/>
        <v>9</v>
      </c>
      <c r="V318" s="8">
        <v>41426</v>
      </c>
      <c r="W318" t="s">
        <v>453</v>
      </c>
      <c r="X318" s="2">
        <v>0.30399999999999999</v>
      </c>
      <c r="Y318" s="7">
        <f t="shared" si="39"/>
        <v>8.115106377299057E-3</v>
      </c>
      <c r="AA318">
        <v>8952477</v>
      </c>
      <c r="AB318">
        <v>12250</v>
      </c>
      <c r="AC318">
        <v>10982760</v>
      </c>
      <c r="AD318" t="s">
        <v>6</v>
      </c>
      <c r="AE318">
        <v>55</v>
      </c>
      <c r="AF318">
        <v>6</v>
      </c>
      <c r="AH318" t="s">
        <v>6057</v>
      </c>
      <c r="AI318" t="s">
        <v>43957</v>
      </c>
      <c r="AJ318" t="s">
        <v>43956</v>
      </c>
      <c r="AK318" t="s">
        <v>43955</v>
      </c>
      <c r="AL318">
        <v>25</v>
      </c>
      <c r="AM318" s="5">
        <f t="shared" si="42"/>
        <v>2.7777777777777777</v>
      </c>
      <c r="AN318" s="4">
        <f t="shared" si="38"/>
        <v>4.207160587319618E-3</v>
      </c>
      <c r="AO318" s="3"/>
      <c r="AP318">
        <v>0</v>
      </c>
      <c r="AR318" t="s">
        <v>42</v>
      </c>
      <c r="AT318" s="2" t="s">
        <v>41</v>
      </c>
      <c r="AU318" s="1">
        <f t="shared" si="43"/>
        <v>0.69427226403052245</v>
      </c>
      <c r="AV318" s="1">
        <f t="shared" si="44"/>
        <v>0.61611334823093378</v>
      </c>
      <c r="AW318" s="1">
        <f t="shared" si="45"/>
        <v>0.53795443243134489</v>
      </c>
    </row>
    <row r="319" spans="1:49" x14ac:dyDescent="0.2">
      <c r="A319">
        <v>317</v>
      </c>
      <c r="B319" t="s">
        <v>43954</v>
      </c>
      <c r="C319" t="s">
        <v>43953</v>
      </c>
      <c r="F319" t="s">
        <v>43952</v>
      </c>
      <c r="G319" t="s">
        <v>17</v>
      </c>
      <c r="H319" t="s">
        <v>16</v>
      </c>
      <c r="I319" t="s">
        <v>43951</v>
      </c>
      <c r="J319">
        <v>60017161</v>
      </c>
      <c r="K319" t="s">
        <v>22551</v>
      </c>
      <c r="L319" t="s">
        <v>2139</v>
      </c>
      <c r="M319" t="s">
        <v>2138</v>
      </c>
      <c r="N319">
        <v>3</v>
      </c>
      <c r="O319" t="s">
        <v>43950</v>
      </c>
      <c r="P319" t="s">
        <v>43949</v>
      </c>
      <c r="Q319" t="s">
        <v>43948</v>
      </c>
      <c r="R319" s="8">
        <v>41426</v>
      </c>
      <c r="S319" s="9">
        <f t="shared" si="40"/>
        <v>2013</v>
      </c>
      <c r="T319" s="9">
        <v>2013</v>
      </c>
      <c r="U319" s="9">
        <f t="shared" si="41"/>
        <v>9</v>
      </c>
      <c r="V319" s="8">
        <v>41426</v>
      </c>
      <c r="W319" t="s">
        <v>453</v>
      </c>
      <c r="X319" s="2">
        <v>0.30399999999999999</v>
      </c>
      <c r="Y319" s="7">
        <f t="shared" si="39"/>
        <v>8.115106377299057E-3</v>
      </c>
      <c r="AA319">
        <v>8952477</v>
      </c>
      <c r="AB319">
        <v>12250</v>
      </c>
      <c r="AC319">
        <v>10982760</v>
      </c>
      <c r="AD319" t="s">
        <v>6</v>
      </c>
      <c r="AE319">
        <v>55</v>
      </c>
      <c r="AF319">
        <v>6</v>
      </c>
      <c r="AH319" t="s">
        <v>6036</v>
      </c>
      <c r="AI319" t="s">
        <v>43947</v>
      </c>
      <c r="AJ319" t="s">
        <v>43946</v>
      </c>
      <c r="AK319" t="s">
        <v>43945</v>
      </c>
      <c r="AL319">
        <v>14</v>
      </c>
      <c r="AM319" s="5">
        <f t="shared" si="42"/>
        <v>1.5555555555555556</v>
      </c>
      <c r="AN319" s="4">
        <f t="shared" si="38"/>
        <v>2.356009928898986E-3</v>
      </c>
      <c r="AO319" s="3"/>
      <c r="AP319">
        <v>0</v>
      </c>
      <c r="AR319" t="s">
        <v>42</v>
      </c>
      <c r="AT319" s="2" t="s">
        <v>41</v>
      </c>
      <c r="AU319" s="1">
        <f t="shared" si="43"/>
        <v>0.63873774427790353</v>
      </c>
      <c r="AV319" s="1">
        <f t="shared" si="44"/>
        <v>0.52355581530990214</v>
      </c>
      <c r="AW319" s="1">
        <f t="shared" si="45"/>
        <v>0.40837388634190075</v>
      </c>
    </row>
    <row r="320" spans="1:49" x14ac:dyDescent="0.2">
      <c r="A320">
        <v>318</v>
      </c>
      <c r="B320" t="s">
        <v>43944</v>
      </c>
      <c r="C320" t="s">
        <v>43943</v>
      </c>
      <c r="F320" t="s">
        <v>43942</v>
      </c>
      <c r="G320" t="s">
        <v>17</v>
      </c>
      <c r="H320" t="s">
        <v>16</v>
      </c>
      <c r="I320" t="s">
        <v>43941</v>
      </c>
      <c r="J320" t="s">
        <v>43940</v>
      </c>
      <c r="K320" t="s">
        <v>43939</v>
      </c>
      <c r="L320" t="s">
        <v>43938</v>
      </c>
      <c r="M320" t="s">
        <v>648</v>
      </c>
      <c r="N320">
        <v>2</v>
      </c>
      <c r="O320" t="s">
        <v>43937</v>
      </c>
      <c r="P320" t="s">
        <v>43936</v>
      </c>
      <c r="Q320" t="s">
        <v>43935</v>
      </c>
      <c r="R320" s="8">
        <v>41426</v>
      </c>
      <c r="S320" s="9">
        <f t="shared" si="40"/>
        <v>2013</v>
      </c>
      <c r="T320" s="9">
        <v>2013</v>
      </c>
      <c r="U320" s="9">
        <f t="shared" si="41"/>
        <v>9</v>
      </c>
      <c r="V320" s="8">
        <v>41426</v>
      </c>
      <c r="W320" t="s">
        <v>453</v>
      </c>
      <c r="X320" s="2">
        <v>0.30399999999999999</v>
      </c>
      <c r="Y320" s="7">
        <f t="shared" si="39"/>
        <v>8.115106377299057E-3</v>
      </c>
      <c r="AA320">
        <v>8952477</v>
      </c>
      <c r="AB320">
        <v>12250</v>
      </c>
      <c r="AC320">
        <v>10982760</v>
      </c>
      <c r="AD320" t="s">
        <v>6</v>
      </c>
      <c r="AE320">
        <v>55</v>
      </c>
      <c r="AF320">
        <v>6</v>
      </c>
      <c r="AH320" t="s">
        <v>43934</v>
      </c>
      <c r="AI320" t="s">
        <v>43933</v>
      </c>
      <c r="AJ320" t="s">
        <v>43932</v>
      </c>
      <c r="AK320" t="s">
        <v>43931</v>
      </c>
      <c r="AL320">
        <v>46</v>
      </c>
      <c r="AM320" s="5">
        <f t="shared" si="42"/>
        <v>5.1111111111111107</v>
      </c>
      <c r="AN320" s="4">
        <f t="shared" si="38"/>
        <v>7.7411754806680968E-3</v>
      </c>
      <c r="AO320" s="3"/>
      <c r="AP320">
        <v>0</v>
      </c>
      <c r="AR320" t="s">
        <v>42</v>
      </c>
      <c r="AT320" s="2" t="s">
        <v>41</v>
      </c>
      <c r="AU320" s="1">
        <f t="shared" si="43"/>
        <v>0.80029271083097675</v>
      </c>
      <c r="AV320" s="1">
        <f t="shared" si="44"/>
        <v>0.7928140928983578</v>
      </c>
      <c r="AW320" s="1">
        <f t="shared" si="45"/>
        <v>0.78533547496573841</v>
      </c>
    </row>
    <row r="321" spans="1:49" x14ac:dyDescent="0.2">
      <c r="A321">
        <v>319</v>
      </c>
      <c r="B321" t="s">
        <v>43930</v>
      </c>
      <c r="C321" t="s">
        <v>43929</v>
      </c>
      <c r="F321" t="s">
        <v>43928</v>
      </c>
      <c r="G321" t="s">
        <v>17</v>
      </c>
      <c r="H321" t="s">
        <v>16</v>
      </c>
      <c r="I321" t="s">
        <v>43927</v>
      </c>
      <c r="J321">
        <v>60006793</v>
      </c>
      <c r="K321" t="s">
        <v>9756</v>
      </c>
      <c r="L321" t="s">
        <v>9755</v>
      </c>
      <c r="M321" t="s">
        <v>136</v>
      </c>
      <c r="N321">
        <v>4</v>
      </c>
      <c r="O321" t="s">
        <v>43926</v>
      </c>
      <c r="P321" t="s">
        <v>43925</v>
      </c>
      <c r="Q321" t="s">
        <v>21653</v>
      </c>
      <c r="R321" s="8">
        <v>41426</v>
      </c>
      <c r="S321" s="9">
        <f t="shared" si="40"/>
        <v>2013</v>
      </c>
      <c r="T321" s="9">
        <v>2013</v>
      </c>
      <c r="U321" s="9">
        <f t="shared" si="41"/>
        <v>9</v>
      </c>
      <c r="V321" s="8">
        <v>41426</v>
      </c>
      <c r="W321" t="s">
        <v>453</v>
      </c>
      <c r="X321" s="2">
        <v>0.30399999999999999</v>
      </c>
      <c r="Y321" s="7">
        <f t="shared" si="39"/>
        <v>8.115106377299057E-3</v>
      </c>
      <c r="AA321">
        <v>8952477</v>
      </c>
      <c r="AB321">
        <v>12250</v>
      </c>
      <c r="AC321">
        <v>10982760</v>
      </c>
      <c r="AD321" t="s">
        <v>6</v>
      </c>
      <c r="AE321">
        <v>55</v>
      </c>
      <c r="AF321">
        <v>6</v>
      </c>
      <c r="AH321" t="s">
        <v>43924</v>
      </c>
      <c r="AI321" t="s">
        <v>43923</v>
      </c>
      <c r="AJ321" t="s">
        <v>43922</v>
      </c>
      <c r="AK321" t="s">
        <v>43921</v>
      </c>
      <c r="AL321">
        <v>12</v>
      </c>
      <c r="AM321" s="5">
        <f t="shared" si="42"/>
        <v>1.3333333333333333</v>
      </c>
      <c r="AN321" s="4">
        <f t="shared" si="38"/>
        <v>2.0194370819134164E-3</v>
      </c>
      <c r="AO321" s="3"/>
      <c r="AP321">
        <v>0</v>
      </c>
      <c r="AR321" t="s">
        <v>42</v>
      </c>
      <c r="AT321" s="2" t="s">
        <v>41</v>
      </c>
      <c r="AU321" s="1">
        <f t="shared" si="43"/>
        <v>0.62864055886833647</v>
      </c>
      <c r="AV321" s="1">
        <f t="shared" si="44"/>
        <v>0.50672717296062364</v>
      </c>
      <c r="AW321" s="1">
        <f t="shared" si="45"/>
        <v>0.38481378705291086</v>
      </c>
    </row>
    <row r="322" spans="1:49" x14ac:dyDescent="0.2">
      <c r="A322">
        <v>320</v>
      </c>
      <c r="B322" t="s">
        <v>43920</v>
      </c>
      <c r="C322" t="s">
        <v>43919</v>
      </c>
      <c r="F322" t="s">
        <v>43918</v>
      </c>
      <c r="G322" t="s">
        <v>17</v>
      </c>
      <c r="H322" t="s">
        <v>16</v>
      </c>
      <c r="I322" t="s">
        <v>43917</v>
      </c>
      <c r="J322">
        <v>60011023</v>
      </c>
      <c r="K322" t="s">
        <v>458</v>
      </c>
      <c r="L322" t="s">
        <v>457</v>
      </c>
      <c r="M322" t="s">
        <v>68</v>
      </c>
      <c r="N322">
        <v>3</v>
      </c>
      <c r="O322" t="s">
        <v>43916</v>
      </c>
      <c r="P322" t="s">
        <v>43915</v>
      </c>
      <c r="Q322" t="s">
        <v>43914</v>
      </c>
      <c r="R322" s="8">
        <v>41426</v>
      </c>
      <c r="S322" s="9">
        <f t="shared" si="40"/>
        <v>2013</v>
      </c>
      <c r="T322" s="9">
        <v>2013</v>
      </c>
      <c r="U322" s="9">
        <f t="shared" si="41"/>
        <v>9</v>
      </c>
      <c r="V322" s="8">
        <v>41426</v>
      </c>
      <c r="W322" t="s">
        <v>453</v>
      </c>
      <c r="X322" s="2">
        <v>0.30399999999999999</v>
      </c>
      <c r="Y322" s="7">
        <f t="shared" si="39"/>
        <v>8.115106377299057E-3</v>
      </c>
      <c r="AA322">
        <v>8952477</v>
      </c>
      <c r="AB322">
        <v>12250</v>
      </c>
      <c r="AC322">
        <v>10982760</v>
      </c>
      <c r="AD322" t="s">
        <v>6</v>
      </c>
      <c r="AE322">
        <v>55</v>
      </c>
      <c r="AF322">
        <v>6</v>
      </c>
      <c r="AH322" t="s">
        <v>43913</v>
      </c>
      <c r="AI322" t="s">
        <v>43912</v>
      </c>
      <c r="AJ322" t="s">
        <v>43911</v>
      </c>
      <c r="AK322" t="s">
        <v>43910</v>
      </c>
      <c r="AL322">
        <v>0</v>
      </c>
      <c r="AM322" s="5">
        <f t="shared" si="42"/>
        <v>0</v>
      </c>
      <c r="AN322" s="4">
        <f t="shared" ref="AN322:AN385" si="46">(AM322-$AO$4)/($AO$3-$AO$4)</f>
        <v>0</v>
      </c>
      <c r="AO322" s="3"/>
      <c r="AP322">
        <v>0</v>
      </c>
      <c r="AR322" t="s">
        <v>42</v>
      </c>
      <c r="AT322" s="2" t="s">
        <v>41</v>
      </c>
      <c r="AU322" s="1">
        <f t="shared" si="43"/>
        <v>0.56805744641093392</v>
      </c>
      <c r="AV322" s="1">
        <f t="shared" si="44"/>
        <v>0.40575531886495286</v>
      </c>
      <c r="AW322" s="1">
        <f t="shared" si="45"/>
        <v>0.24345319131897172</v>
      </c>
    </row>
    <row r="323" spans="1:49" x14ac:dyDescent="0.2">
      <c r="A323">
        <v>321</v>
      </c>
      <c r="B323" t="s">
        <v>43909</v>
      </c>
      <c r="C323" t="s">
        <v>43908</v>
      </c>
      <c r="D323" t="s">
        <v>43907</v>
      </c>
      <c r="F323" t="s">
        <v>43906</v>
      </c>
      <c r="G323" t="s">
        <v>17</v>
      </c>
      <c r="H323" t="s">
        <v>16</v>
      </c>
      <c r="I323" t="s">
        <v>43905</v>
      </c>
      <c r="J323">
        <v>60000874</v>
      </c>
      <c r="K323" t="s">
        <v>13706</v>
      </c>
      <c r="L323" t="s">
        <v>13705</v>
      </c>
      <c r="M323" t="s">
        <v>152</v>
      </c>
      <c r="N323">
        <v>1</v>
      </c>
      <c r="O323" t="s">
        <v>43904</v>
      </c>
      <c r="P323">
        <v>55614827400</v>
      </c>
      <c r="Q323">
        <v>60000874</v>
      </c>
      <c r="R323" s="8">
        <v>41426</v>
      </c>
      <c r="S323" s="9">
        <f t="shared" si="40"/>
        <v>2013</v>
      </c>
      <c r="T323" s="9">
        <v>2013</v>
      </c>
      <c r="U323" s="9">
        <f t="shared" si="41"/>
        <v>9</v>
      </c>
      <c r="V323" s="8">
        <v>41426</v>
      </c>
      <c r="W323" t="s">
        <v>10376</v>
      </c>
      <c r="X323" s="2">
        <v>1.8460000000000001</v>
      </c>
      <c r="Y323" s="7">
        <f t="shared" ref="Y323:Y386" si="47">(X323-$Z$3)/($Z$2-$Z$3)</f>
        <v>4.9277915698993625E-2</v>
      </c>
      <c r="AA323">
        <v>167061</v>
      </c>
      <c r="AB323">
        <v>39112</v>
      </c>
      <c r="AD323" t="s">
        <v>6</v>
      </c>
      <c r="AE323" t="s">
        <v>43903</v>
      </c>
      <c r="AH323" t="s">
        <v>12071</v>
      </c>
      <c r="AI323" t="s">
        <v>43902</v>
      </c>
      <c r="AJ323" t="s">
        <v>43901</v>
      </c>
      <c r="AK323" t="s">
        <v>43900</v>
      </c>
      <c r="AL323">
        <v>30</v>
      </c>
      <c r="AM323" s="5">
        <f t="shared" si="42"/>
        <v>3.3333333333333335</v>
      </c>
      <c r="AN323" s="4">
        <f t="shared" si="46"/>
        <v>5.0485927047835416E-3</v>
      </c>
      <c r="AO323" s="3"/>
      <c r="AP323">
        <v>0</v>
      </c>
      <c r="AQ323" t="s">
        <v>2861</v>
      </c>
      <c r="AR323" t="s">
        <v>42</v>
      </c>
      <c r="AS323" t="s">
        <v>13706</v>
      </c>
      <c r="AT323" s="2">
        <v>6.1139999999999999</v>
      </c>
      <c r="AU323" s="1">
        <f t="shared" si="43"/>
        <v>3.6009118800730597</v>
      </c>
      <c r="AV323" s="1">
        <f t="shared" si="44"/>
        <v>2.7163254201888583</v>
      </c>
      <c r="AW323" s="1">
        <f t="shared" si="45"/>
        <v>1.8317389603046568</v>
      </c>
    </row>
    <row r="324" spans="1:49" x14ac:dyDescent="0.2">
      <c r="A324">
        <v>322</v>
      </c>
      <c r="B324" t="s">
        <v>43899</v>
      </c>
      <c r="C324" t="s">
        <v>43898</v>
      </c>
      <c r="F324" t="s">
        <v>43897</v>
      </c>
      <c r="G324" t="s">
        <v>17</v>
      </c>
      <c r="H324" t="s">
        <v>16</v>
      </c>
      <c r="I324" t="s">
        <v>43896</v>
      </c>
      <c r="J324" t="s">
        <v>43895</v>
      </c>
      <c r="K324" t="s">
        <v>43894</v>
      </c>
      <c r="L324" t="s">
        <v>43893</v>
      </c>
      <c r="M324" t="s">
        <v>43892</v>
      </c>
      <c r="N324">
        <v>9</v>
      </c>
      <c r="O324" t="s">
        <v>43891</v>
      </c>
      <c r="P324" t="s">
        <v>43890</v>
      </c>
      <c r="Q324" t="s">
        <v>43889</v>
      </c>
      <c r="R324" s="8">
        <v>41426</v>
      </c>
      <c r="S324" s="9">
        <f t="shared" si="40"/>
        <v>2013</v>
      </c>
      <c r="T324" s="9">
        <v>2013</v>
      </c>
      <c r="U324" s="9">
        <f t="shared" si="41"/>
        <v>9</v>
      </c>
      <c r="V324" s="8">
        <v>41426</v>
      </c>
      <c r="W324" t="s">
        <v>35549</v>
      </c>
      <c r="X324" s="2">
        <v>0.36399999999999999</v>
      </c>
      <c r="Y324" s="7">
        <f t="shared" si="47"/>
        <v>9.7167721096607148E-3</v>
      </c>
      <c r="AA324">
        <v>989886</v>
      </c>
      <c r="AB324">
        <v>17963</v>
      </c>
      <c r="AC324" t="s">
        <v>35548</v>
      </c>
      <c r="AD324" t="s">
        <v>6</v>
      </c>
      <c r="AE324">
        <v>41</v>
      </c>
      <c r="AF324">
        <v>6</v>
      </c>
      <c r="AH324" t="s">
        <v>43888</v>
      </c>
      <c r="AI324" t="s">
        <v>43887</v>
      </c>
      <c r="AJ324" t="s">
        <v>43886</v>
      </c>
      <c r="AK324" t="s">
        <v>43885</v>
      </c>
      <c r="AL324">
        <v>9</v>
      </c>
      <c r="AM324" s="5">
        <f t="shared" si="42"/>
        <v>1</v>
      </c>
      <c r="AN324" s="4">
        <f t="shared" si="46"/>
        <v>1.5145778114350624E-3</v>
      </c>
      <c r="AO324" s="3"/>
      <c r="AP324">
        <v>0</v>
      </c>
      <c r="AR324" t="s">
        <v>42</v>
      </c>
      <c r="AT324" s="2" t="s">
        <v>41</v>
      </c>
      <c r="AU324" s="1">
        <f t="shared" si="43"/>
        <v>0.72561138201930186</v>
      </c>
      <c r="AV324" s="1">
        <f t="shared" si="44"/>
        <v>0.56156749605478884</v>
      </c>
      <c r="AW324" s="1">
        <f t="shared" si="45"/>
        <v>0.39752361009027581</v>
      </c>
    </row>
    <row r="325" spans="1:49" x14ac:dyDescent="0.2">
      <c r="A325">
        <v>323</v>
      </c>
      <c r="B325" t="s">
        <v>43884</v>
      </c>
      <c r="C325" t="s">
        <v>43883</v>
      </c>
      <c r="D325" t="s">
        <v>43882</v>
      </c>
      <c r="F325" t="s">
        <v>43881</v>
      </c>
      <c r="G325" t="s">
        <v>17</v>
      </c>
      <c r="H325" t="s">
        <v>16</v>
      </c>
      <c r="I325" t="s">
        <v>43880</v>
      </c>
      <c r="J325" t="s">
        <v>43879</v>
      </c>
      <c r="K325" t="s">
        <v>43878</v>
      </c>
      <c r="L325" t="s">
        <v>43877</v>
      </c>
      <c r="M325" t="s">
        <v>744</v>
      </c>
      <c r="N325">
        <v>6</v>
      </c>
      <c r="O325" t="s">
        <v>43876</v>
      </c>
      <c r="P325" t="s">
        <v>43875</v>
      </c>
      <c r="Q325" t="s">
        <v>43874</v>
      </c>
      <c r="R325" s="8">
        <v>41426</v>
      </c>
      <c r="S325" s="9">
        <f t="shared" si="40"/>
        <v>2013</v>
      </c>
      <c r="T325" s="9">
        <v>2013</v>
      </c>
      <c r="U325" s="9">
        <f t="shared" si="41"/>
        <v>9</v>
      </c>
      <c r="V325" s="8">
        <v>41426</v>
      </c>
      <c r="W325" t="s">
        <v>43873</v>
      </c>
      <c r="X325" s="2">
        <v>1.825</v>
      </c>
      <c r="Y325" s="7">
        <f t="shared" si="47"/>
        <v>4.8717332692667044E-2</v>
      </c>
      <c r="AA325">
        <v>9601481</v>
      </c>
      <c r="AB325">
        <v>27569</v>
      </c>
      <c r="AD325" t="s">
        <v>6</v>
      </c>
      <c r="AE325">
        <v>54</v>
      </c>
      <c r="AH325" t="s">
        <v>560</v>
      </c>
      <c r="AI325" t="s">
        <v>43872</v>
      </c>
      <c r="AJ325" t="s">
        <v>43871</v>
      </c>
      <c r="AK325" t="s">
        <v>43870</v>
      </c>
      <c r="AL325">
        <v>16</v>
      </c>
      <c r="AM325" s="5">
        <f t="shared" si="42"/>
        <v>1.7777777777777777</v>
      </c>
      <c r="AN325" s="4">
        <f t="shared" si="46"/>
        <v>2.6925827758845552E-3</v>
      </c>
      <c r="AO325" s="3"/>
      <c r="AP325">
        <v>0</v>
      </c>
      <c r="AR325" t="s">
        <v>42</v>
      </c>
      <c r="AT325" s="2">
        <v>8.0009999999999994</v>
      </c>
      <c r="AU325" s="1">
        <f t="shared" si="43"/>
        <v>3.4909907717632298</v>
      </c>
      <c r="AV325" s="1">
        <f t="shared" si="44"/>
        <v>2.57049577342758</v>
      </c>
      <c r="AW325" s="1">
        <f t="shared" si="45"/>
        <v>1.6500007750919299</v>
      </c>
    </row>
    <row r="326" spans="1:49" x14ac:dyDescent="0.2">
      <c r="A326">
        <v>324</v>
      </c>
      <c r="B326" t="s">
        <v>43869</v>
      </c>
      <c r="C326" t="s">
        <v>43868</v>
      </c>
      <c r="F326" t="s">
        <v>43867</v>
      </c>
      <c r="G326" t="s">
        <v>17</v>
      </c>
      <c r="H326" t="s">
        <v>16</v>
      </c>
      <c r="I326" t="s">
        <v>43866</v>
      </c>
      <c r="J326">
        <v>60025084</v>
      </c>
      <c r="K326" t="s">
        <v>7169</v>
      </c>
      <c r="L326" t="s">
        <v>4225</v>
      </c>
      <c r="M326" t="s">
        <v>634</v>
      </c>
      <c r="N326">
        <v>3</v>
      </c>
      <c r="O326" t="s">
        <v>43865</v>
      </c>
      <c r="P326" t="s">
        <v>43864</v>
      </c>
      <c r="Q326" t="s">
        <v>27003</v>
      </c>
      <c r="R326" s="8">
        <v>41425</v>
      </c>
      <c r="S326" s="9">
        <f t="shared" si="40"/>
        <v>2013</v>
      </c>
      <c r="T326" s="9">
        <v>2013</v>
      </c>
      <c r="U326" s="9">
        <f t="shared" si="41"/>
        <v>9</v>
      </c>
      <c r="V326" s="8">
        <v>2013</v>
      </c>
      <c r="W326" t="s">
        <v>34103</v>
      </c>
      <c r="X326" s="2">
        <v>1.57</v>
      </c>
      <c r="Y326" s="7">
        <f t="shared" si="47"/>
        <v>4.1910253330130008E-2</v>
      </c>
      <c r="AA326">
        <v>8858977</v>
      </c>
      <c r="AB326">
        <v>17370</v>
      </c>
      <c r="AD326" t="s">
        <v>6</v>
      </c>
      <c r="AE326">
        <v>28</v>
      </c>
      <c r="AF326">
        <v>3</v>
      </c>
      <c r="AG326">
        <v>6521384</v>
      </c>
      <c r="AH326" t="s">
        <v>43863</v>
      </c>
      <c r="AI326" t="s">
        <v>43862</v>
      </c>
      <c r="AJ326" t="s">
        <v>43861</v>
      </c>
      <c r="AK326" t="s">
        <v>43860</v>
      </c>
      <c r="AL326">
        <v>55</v>
      </c>
      <c r="AM326" s="5">
        <f t="shared" si="42"/>
        <v>6.1111111111111107</v>
      </c>
      <c r="AN326" s="4">
        <f t="shared" si="46"/>
        <v>9.2557532921031596E-3</v>
      </c>
      <c r="AO326" s="3"/>
      <c r="AP326">
        <v>0</v>
      </c>
      <c r="AR326" t="s">
        <v>42</v>
      </c>
      <c r="AT326" s="2">
        <v>4.1310000000000002</v>
      </c>
      <c r="AU326" s="1">
        <f t="shared" si="43"/>
        <v>3.2113903318721952</v>
      </c>
      <c r="AV326" s="1">
        <f t="shared" si="44"/>
        <v>2.5583003311116586</v>
      </c>
      <c r="AW326" s="1">
        <f t="shared" si="45"/>
        <v>1.9052103303511214</v>
      </c>
    </row>
    <row r="327" spans="1:49" x14ac:dyDescent="0.2">
      <c r="A327">
        <v>325</v>
      </c>
      <c r="B327" t="s">
        <v>43859</v>
      </c>
      <c r="C327" t="s">
        <v>43858</v>
      </c>
      <c r="F327" t="s">
        <v>43857</v>
      </c>
      <c r="G327" t="s">
        <v>17</v>
      </c>
      <c r="H327" t="s">
        <v>16</v>
      </c>
      <c r="I327" t="s">
        <v>43856</v>
      </c>
      <c r="J327">
        <v>60025017</v>
      </c>
      <c r="K327" t="s">
        <v>43855</v>
      </c>
      <c r="L327" t="s">
        <v>43854</v>
      </c>
      <c r="M327" t="s">
        <v>1645</v>
      </c>
      <c r="N327">
        <v>2</v>
      </c>
      <c r="O327" t="s">
        <v>43853</v>
      </c>
      <c r="P327" t="s">
        <v>43852</v>
      </c>
      <c r="Q327" t="s">
        <v>43851</v>
      </c>
      <c r="R327" s="8">
        <v>41425</v>
      </c>
      <c r="S327" s="9">
        <f t="shared" si="40"/>
        <v>2013</v>
      </c>
      <c r="T327" s="9">
        <v>2013</v>
      </c>
      <c r="U327" s="9">
        <f t="shared" si="41"/>
        <v>9</v>
      </c>
      <c r="V327" s="8">
        <v>2013</v>
      </c>
      <c r="W327" t="s">
        <v>43850</v>
      </c>
      <c r="X327" s="2" t="s">
        <v>41</v>
      </c>
      <c r="Y327" s="7" t="e">
        <f t="shared" si="47"/>
        <v>#VALUE!</v>
      </c>
      <c r="AA327" t="s">
        <v>43849</v>
      </c>
      <c r="AB327">
        <v>62723</v>
      </c>
      <c r="AD327" t="s">
        <v>6</v>
      </c>
      <c r="AE327">
        <v>2013</v>
      </c>
      <c r="AG327">
        <v>206909</v>
      </c>
      <c r="AI327" t="s">
        <v>43848</v>
      </c>
      <c r="AK327" t="s">
        <v>43847</v>
      </c>
      <c r="AL327">
        <v>6</v>
      </c>
      <c r="AM327" s="5">
        <f t="shared" si="42"/>
        <v>0.66666666666666663</v>
      </c>
      <c r="AN327" s="4">
        <f t="shared" si="46"/>
        <v>1.0097185409567082E-3</v>
      </c>
      <c r="AO327" s="3"/>
      <c r="AP327">
        <v>1</v>
      </c>
      <c r="AR327" t="s">
        <v>42</v>
      </c>
      <c r="AT327" s="2" t="s">
        <v>41</v>
      </c>
      <c r="AU327" s="1" t="e">
        <f t="shared" si="43"/>
        <v>#VALUE!</v>
      </c>
      <c r="AV327" s="1" t="e">
        <f t="shared" si="44"/>
        <v>#VALUE!</v>
      </c>
      <c r="AW327" s="1" t="e">
        <f t="shared" si="45"/>
        <v>#VALUE!</v>
      </c>
    </row>
    <row r="328" spans="1:49" x14ac:dyDescent="0.2">
      <c r="A328">
        <v>326</v>
      </c>
      <c r="B328" t="s">
        <v>43846</v>
      </c>
      <c r="C328" t="s">
        <v>43845</v>
      </c>
      <c r="E328">
        <v>23618953</v>
      </c>
      <c r="F328" t="s">
        <v>43844</v>
      </c>
      <c r="G328" t="s">
        <v>17</v>
      </c>
      <c r="H328" t="s">
        <v>16</v>
      </c>
      <c r="I328" t="s">
        <v>43843</v>
      </c>
      <c r="J328" t="s">
        <v>43842</v>
      </c>
      <c r="K328" t="s">
        <v>43841</v>
      </c>
      <c r="L328" t="s">
        <v>43840</v>
      </c>
      <c r="M328" t="s">
        <v>1391</v>
      </c>
      <c r="N328">
        <v>9</v>
      </c>
      <c r="O328" t="s">
        <v>43839</v>
      </c>
      <c r="P328" t="s">
        <v>43838</v>
      </c>
      <c r="Q328" t="s">
        <v>43837</v>
      </c>
      <c r="R328" s="8">
        <v>41425</v>
      </c>
      <c r="S328" s="9">
        <f t="shared" si="40"/>
        <v>2013</v>
      </c>
      <c r="T328" s="9">
        <v>2013</v>
      </c>
      <c r="U328" s="9">
        <f t="shared" si="41"/>
        <v>9</v>
      </c>
      <c r="V328" s="8">
        <v>41425</v>
      </c>
      <c r="W328" t="s">
        <v>25477</v>
      </c>
      <c r="X328" s="2">
        <v>0.92600000000000005</v>
      </c>
      <c r="Y328" s="7">
        <f t="shared" si="47"/>
        <v>2.4719041136114894E-2</v>
      </c>
      <c r="AA328">
        <v>9574484</v>
      </c>
      <c r="AB328">
        <v>110040</v>
      </c>
      <c r="AC328">
        <v>13616528</v>
      </c>
      <c r="AD328" t="s">
        <v>6</v>
      </c>
      <c r="AE328">
        <v>24</v>
      </c>
      <c r="AF328">
        <v>21</v>
      </c>
      <c r="AG328">
        <v>214005</v>
      </c>
      <c r="AI328" t="s">
        <v>43836</v>
      </c>
      <c r="AK328" t="s">
        <v>43835</v>
      </c>
      <c r="AL328">
        <v>36</v>
      </c>
      <c r="AM328" s="5">
        <f t="shared" si="42"/>
        <v>4</v>
      </c>
      <c r="AN328" s="4">
        <f t="shared" si="46"/>
        <v>6.0583112457402496E-3</v>
      </c>
      <c r="AO328" s="3"/>
      <c r="AP328">
        <v>0</v>
      </c>
      <c r="AR328" t="s">
        <v>42</v>
      </c>
      <c r="AT328" s="2">
        <v>3.8740000000000001</v>
      </c>
      <c r="AU328" s="1">
        <f t="shared" si="43"/>
        <v>1.9120822169002498</v>
      </c>
      <c r="AV328" s="1">
        <f t="shared" si="44"/>
        <v>1.5388676190927573</v>
      </c>
      <c r="AW328" s="1">
        <f t="shared" si="45"/>
        <v>1.1656530212852643</v>
      </c>
    </row>
    <row r="329" spans="1:49" x14ac:dyDescent="0.2">
      <c r="A329">
        <v>327</v>
      </c>
      <c r="B329" t="s">
        <v>43834</v>
      </c>
      <c r="C329" t="s">
        <v>43833</v>
      </c>
      <c r="F329" t="s">
        <v>43832</v>
      </c>
      <c r="G329" t="s">
        <v>17</v>
      </c>
      <c r="H329" t="s">
        <v>16</v>
      </c>
      <c r="I329" t="s">
        <v>1490</v>
      </c>
      <c r="J329">
        <v>60019578</v>
      </c>
      <c r="K329" t="s">
        <v>15284</v>
      </c>
      <c r="L329" t="s">
        <v>3457</v>
      </c>
      <c r="M329" t="s">
        <v>2736</v>
      </c>
      <c r="N329">
        <v>3</v>
      </c>
      <c r="O329" t="s">
        <v>43831</v>
      </c>
      <c r="P329" t="s">
        <v>43830</v>
      </c>
      <c r="Q329" t="s">
        <v>34045</v>
      </c>
      <c r="R329" s="8">
        <v>41424</v>
      </c>
      <c r="S329" s="9">
        <f t="shared" si="40"/>
        <v>2013</v>
      </c>
      <c r="T329" s="9">
        <v>2013</v>
      </c>
      <c r="U329" s="9">
        <f t="shared" si="41"/>
        <v>9</v>
      </c>
      <c r="V329" s="8">
        <v>2013</v>
      </c>
      <c r="W329" t="s">
        <v>3317</v>
      </c>
      <c r="X329" s="2">
        <v>0.92900000000000005</v>
      </c>
      <c r="Y329" s="7">
        <f t="shared" si="47"/>
        <v>2.4799124422732979E-2</v>
      </c>
      <c r="AA329">
        <v>10897798</v>
      </c>
      <c r="AB329">
        <v>18896</v>
      </c>
      <c r="AD329" t="s">
        <v>6</v>
      </c>
      <c r="AE329">
        <v>17</v>
      </c>
      <c r="AF329">
        <v>7</v>
      </c>
      <c r="AG329">
        <v>6519412</v>
      </c>
      <c r="AH329" t="s">
        <v>43829</v>
      </c>
      <c r="AI329" t="s">
        <v>43828</v>
      </c>
      <c r="AJ329" t="s">
        <v>43827</v>
      </c>
      <c r="AK329" t="s">
        <v>43826</v>
      </c>
      <c r="AL329">
        <v>35</v>
      </c>
      <c r="AM329" s="5">
        <f t="shared" si="42"/>
        <v>3.8888888888888888</v>
      </c>
      <c r="AN329" s="4">
        <f t="shared" si="46"/>
        <v>5.8900248222474652E-3</v>
      </c>
      <c r="AO329" s="3"/>
      <c r="AP329">
        <v>0</v>
      </c>
      <c r="AQ329" t="s">
        <v>21326</v>
      </c>
      <c r="AR329" t="s">
        <v>43825</v>
      </c>
      <c r="AS329" t="s">
        <v>21324</v>
      </c>
      <c r="AT329" s="2">
        <v>3.4359999999999999</v>
      </c>
      <c r="AU329" s="1">
        <f t="shared" si="43"/>
        <v>1.9126394542587324</v>
      </c>
      <c r="AV329" s="1">
        <f t="shared" si="44"/>
        <v>1.5344574622490221</v>
      </c>
      <c r="AW329" s="1">
        <f t="shared" si="45"/>
        <v>1.1562754702393117</v>
      </c>
    </row>
    <row r="330" spans="1:49" x14ac:dyDescent="0.2">
      <c r="A330">
        <v>328</v>
      </c>
      <c r="B330" t="s">
        <v>43824</v>
      </c>
      <c r="C330" t="s">
        <v>43823</v>
      </c>
      <c r="E330">
        <v>23738002</v>
      </c>
      <c r="F330" t="s">
        <v>43822</v>
      </c>
      <c r="G330" t="s">
        <v>17</v>
      </c>
      <c r="H330" t="s">
        <v>16</v>
      </c>
      <c r="I330" t="s">
        <v>43821</v>
      </c>
      <c r="J330" t="s">
        <v>43820</v>
      </c>
      <c r="K330" t="s">
        <v>43819</v>
      </c>
      <c r="L330" t="s">
        <v>43818</v>
      </c>
      <c r="M330" t="s">
        <v>14417</v>
      </c>
      <c r="N330">
        <v>7</v>
      </c>
      <c r="O330" t="s">
        <v>43817</v>
      </c>
      <c r="P330" t="s">
        <v>43816</v>
      </c>
      <c r="Q330" t="s">
        <v>43815</v>
      </c>
      <c r="R330" s="8">
        <v>41424</v>
      </c>
      <c r="S330" s="9">
        <f t="shared" si="40"/>
        <v>2013</v>
      </c>
      <c r="T330" s="9">
        <v>2013</v>
      </c>
      <c r="U330" s="9">
        <f t="shared" si="41"/>
        <v>9</v>
      </c>
      <c r="V330" s="8">
        <v>41424</v>
      </c>
      <c r="W330" t="s">
        <v>25350</v>
      </c>
      <c r="X330" s="2">
        <v>0.99</v>
      </c>
      <c r="Y330" s="7">
        <f t="shared" si="47"/>
        <v>2.6427484583967327E-2</v>
      </c>
      <c r="AB330">
        <v>10600153309</v>
      </c>
      <c r="AC330">
        <v>19326203</v>
      </c>
      <c r="AD330" t="s">
        <v>6</v>
      </c>
      <c r="AE330">
        <v>8</v>
      </c>
      <c r="AF330">
        <v>5</v>
      </c>
      <c r="AG330" t="s">
        <v>43814</v>
      </c>
      <c r="AI330" t="s">
        <v>43813</v>
      </c>
      <c r="AK330" t="s">
        <v>43812</v>
      </c>
      <c r="AL330">
        <v>20</v>
      </c>
      <c r="AM330" s="5">
        <f t="shared" si="42"/>
        <v>2.2222222222222223</v>
      </c>
      <c r="AN330" s="4">
        <f t="shared" si="46"/>
        <v>3.3657284698556944E-3</v>
      </c>
      <c r="AO330" s="3"/>
      <c r="AP330">
        <v>1</v>
      </c>
      <c r="AR330" t="s">
        <v>42</v>
      </c>
      <c r="AT330" s="2">
        <v>3.24</v>
      </c>
      <c r="AU330" s="1">
        <f t="shared" si="43"/>
        <v>1.9508957749733837</v>
      </c>
      <c r="AV330" s="1">
        <f t="shared" si="44"/>
        <v>1.4896606526911511</v>
      </c>
      <c r="AW330" s="1">
        <f t="shared" si="45"/>
        <v>1.0284255304089183</v>
      </c>
    </row>
    <row r="331" spans="1:49" x14ac:dyDescent="0.2">
      <c r="A331">
        <v>329</v>
      </c>
      <c r="B331" t="s">
        <v>43811</v>
      </c>
      <c r="C331" t="s">
        <v>43810</v>
      </c>
      <c r="F331" t="s">
        <v>43809</v>
      </c>
      <c r="G331" t="s">
        <v>17</v>
      </c>
      <c r="H331" t="s">
        <v>16</v>
      </c>
      <c r="I331" t="s">
        <v>8917</v>
      </c>
      <c r="J331" t="s">
        <v>6970</v>
      </c>
      <c r="K331" t="s">
        <v>6969</v>
      </c>
      <c r="L331" t="s">
        <v>3030</v>
      </c>
      <c r="M331" t="s">
        <v>3029</v>
      </c>
      <c r="N331">
        <v>6</v>
      </c>
      <c r="O331" t="s">
        <v>43808</v>
      </c>
      <c r="P331" t="s">
        <v>43807</v>
      </c>
      <c r="Q331" t="s">
        <v>43806</v>
      </c>
      <c r="R331" s="8">
        <v>41424</v>
      </c>
      <c r="S331" s="9">
        <f t="shared" si="40"/>
        <v>2013</v>
      </c>
      <c r="T331" s="9">
        <v>2013</v>
      </c>
      <c r="U331" s="9">
        <f t="shared" si="41"/>
        <v>9</v>
      </c>
      <c r="V331" s="8">
        <v>41424</v>
      </c>
      <c r="W331" t="s">
        <v>25407</v>
      </c>
      <c r="X331" s="2">
        <v>1.401</v>
      </c>
      <c r="Y331" s="7">
        <f t="shared" si="47"/>
        <v>3.7398894850644675E-2</v>
      </c>
      <c r="AA331">
        <v>19327447</v>
      </c>
      <c r="AB331">
        <v>5200153123</v>
      </c>
      <c r="AC331">
        <v>19327455</v>
      </c>
      <c r="AD331" t="s">
        <v>6</v>
      </c>
      <c r="AE331">
        <v>117</v>
      </c>
      <c r="AF331">
        <v>21</v>
      </c>
      <c r="AH331" t="s">
        <v>43805</v>
      </c>
      <c r="AI331" t="s">
        <v>43804</v>
      </c>
      <c r="AK331" t="s">
        <v>43803</v>
      </c>
      <c r="AL331">
        <v>46</v>
      </c>
      <c r="AM331" s="5">
        <f t="shared" si="42"/>
        <v>5.1111111111111107</v>
      </c>
      <c r="AN331" s="4">
        <f t="shared" si="46"/>
        <v>7.7411754806680968E-3</v>
      </c>
      <c r="AO331" s="3"/>
      <c r="AP331">
        <v>0</v>
      </c>
      <c r="AR331" t="s">
        <v>42</v>
      </c>
      <c r="AT331" s="2">
        <v>4.1260000000000003</v>
      </c>
      <c r="AU331" s="1">
        <f t="shared" si="43"/>
        <v>2.8501579039651701</v>
      </c>
      <c r="AV331" s="1">
        <f t="shared" si="44"/>
        <v>2.2570035165656388</v>
      </c>
      <c r="AW331" s="1">
        <f t="shared" si="45"/>
        <v>1.6638491291661068</v>
      </c>
    </row>
    <row r="332" spans="1:49" x14ac:dyDescent="0.2">
      <c r="A332">
        <v>330</v>
      </c>
      <c r="B332" t="s">
        <v>43802</v>
      </c>
      <c r="C332" t="s">
        <v>43801</v>
      </c>
      <c r="F332" t="s">
        <v>43800</v>
      </c>
      <c r="G332" t="s">
        <v>17</v>
      </c>
      <c r="H332" t="s">
        <v>16</v>
      </c>
      <c r="I332" t="s">
        <v>9731</v>
      </c>
      <c r="J332" t="s">
        <v>9730</v>
      </c>
      <c r="K332" t="s">
        <v>9729</v>
      </c>
      <c r="L332" t="s">
        <v>9728</v>
      </c>
      <c r="M332" t="s">
        <v>9727</v>
      </c>
      <c r="N332">
        <v>6</v>
      </c>
      <c r="O332" t="s">
        <v>43799</v>
      </c>
      <c r="P332" t="s">
        <v>43798</v>
      </c>
      <c r="Q332" t="s">
        <v>43797</v>
      </c>
      <c r="R332" s="8">
        <v>41423</v>
      </c>
      <c r="S332" s="9">
        <f t="shared" si="40"/>
        <v>2013</v>
      </c>
      <c r="T332" s="9">
        <v>2013</v>
      </c>
      <c r="U332" s="9">
        <f t="shared" si="41"/>
        <v>9</v>
      </c>
      <c r="V332" s="8">
        <v>2013</v>
      </c>
      <c r="W332" t="s">
        <v>6810</v>
      </c>
      <c r="X332" s="2">
        <v>1.3280000000000001</v>
      </c>
      <c r="Y332" s="7">
        <f t="shared" si="47"/>
        <v>3.5450201542937994E-2</v>
      </c>
      <c r="AA332">
        <v>15361225</v>
      </c>
      <c r="AB332">
        <v>18894</v>
      </c>
      <c r="AD332" t="s">
        <v>6</v>
      </c>
      <c r="AE332">
        <v>12</v>
      </c>
      <c r="AG332">
        <v>6513245</v>
      </c>
      <c r="AH332" t="s">
        <v>43796</v>
      </c>
      <c r="AI332" t="s">
        <v>43795</v>
      </c>
      <c r="AJ332" t="s">
        <v>43794</v>
      </c>
      <c r="AK332" t="s">
        <v>43793</v>
      </c>
      <c r="AL332">
        <v>1</v>
      </c>
      <c r="AM332" s="5">
        <f t="shared" si="42"/>
        <v>0.1111111111111111</v>
      </c>
      <c r="AN332" s="4">
        <f t="shared" si="46"/>
        <v>1.682864234927847E-4</v>
      </c>
      <c r="AO332" s="3"/>
      <c r="AP332">
        <v>0</v>
      </c>
      <c r="AR332" t="s">
        <v>42</v>
      </c>
      <c r="AT332" s="2">
        <v>3.8340000000000001</v>
      </c>
      <c r="AU332" s="1">
        <f t="shared" si="43"/>
        <v>2.4865627007104427</v>
      </c>
      <c r="AV332" s="1">
        <f t="shared" si="44"/>
        <v>1.780924398321539</v>
      </c>
      <c r="AW332" s="1">
        <f t="shared" si="45"/>
        <v>1.0752860959326347</v>
      </c>
    </row>
    <row r="333" spans="1:49" x14ac:dyDescent="0.2">
      <c r="A333">
        <v>331</v>
      </c>
      <c r="B333" t="s">
        <v>43792</v>
      </c>
      <c r="C333" t="s">
        <v>43791</v>
      </c>
      <c r="F333" t="s">
        <v>43790</v>
      </c>
      <c r="G333" t="s">
        <v>17</v>
      </c>
      <c r="H333" t="s">
        <v>16</v>
      </c>
      <c r="I333" t="s">
        <v>43789</v>
      </c>
      <c r="J333" t="s">
        <v>43788</v>
      </c>
      <c r="K333" t="s">
        <v>43787</v>
      </c>
      <c r="L333" t="s">
        <v>43786</v>
      </c>
      <c r="M333" t="s">
        <v>41207</v>
      </c>
      <c r="N333">
        <v>4</v>
      </c>
      <c r="O333" t="s">
        <v>43785</v>
      </c>
      <c r="P333" t="s">
        <v>43784</v>
      </c>
      <c r="Q333" t="s">
        <v>43783</v>
      </c>
      <c r="R333" s="8">
        <v>41423</v>
      </c>
      <c r="S333" s="9">
        <f t="shared" si="40"/>
        <v>2013</v>
      </c>
      <c r="T333" s="9">
        <v>2013</v>
      </c>
      <c r="U333" s="9">
        <f t="shared" si="41"/>
        <v>9</v>
      </c>
      <c r="V333" s="8">
        <v>2013</v>
      </c>
      <c r="W333" t="s">
        <v>6810</v>
      </c>
      <c r="X333" s="2">
        <v>1.3280000000000001</v>
      </c>
      <c r="Y333" s="7">
        <f t="shared" si="47"/>
        <v>3.5450201542937994E-2</v>
      </c>
      <c r="AA333">
        <v>15361225</v>
      </c>
      <c r="AB333">
        <v>18894</v>
      </c>
      <c r="AD333" t="s">
        <v>6</v>
      </c>
      <c r="AE333">
        <v>12</v>
      </c>
      <c r="AG333">
        <v>6507339</v>
      </c>
      <c r="AH333" t="s">
        <v>43782</v>
      </c>
      <c r="AI333" t="s">
        <v>43781</v>
      </c>
      <c r="AJ333" t="s">
        <v>43780</v>
      </c>
      <c r="AK333" t="s">
        <v>43779</v>
      </c>
      <c r="AL333">
        <v>8</v>
      </c>
      <c r="AM333" s="5">
        <f t="shared" si="42"/>
        <v>0.88888888888888884</v>
      </c>
      <c r="AN333" s="4">
        <f t="shared" si="46"/>
        <v>1.3462913879422776E-3</v>
      </c>
      <c r="AO333" s="3"/>
      <c r="AP333">
        <v>0</v>
      </c>
      <c r="AR333" t="s">
        <v>42</v>
      </c>
      <c r="AT333" s="2">
        <v>3.8340000000000001</v>
      </c>
      <c r="AU333" s="1">
        <f t="shared" si="43"/>
        <v>2.521902849643928</v>
      </c>
      <c r="AV333" s="1">
        <f t="shared" si="44"/>
        <v>1.8398246465440133</v>
      </c>
      <c r="AW333" s="1">
        <f t="shared" si="45"/>
        <v>1.1577464434440992</v>
      </c>
    </row>
    <row r="334" spans="1:49" x14ac:dyDescent="0.2">
      <c r="A334">
        <v>332</v>
      </c>
      <c r="B334" t="s">
        <v>43778</v>
      </c>
      <c r="C334" t="s">
        <v>43777</v>
      </c>
      <c r="F334" t="s">
        <v>43776</v>
      </c>
      <c r="G334" t="s">
        <v>17</v>
      </c>
      <c r="H334" t="s">
        <v>16</v>
      </c>
      <c r="I334" t="s">
        <v>43775</v>
      </c>
      <c r="J334" t="s">
        <v>43774</v>
      </c>
      <c r="K334" t="s">
        <v>43773</v>
      </c>
      <c r="L334" t="s">
        <v>43772</v>
      </c>
      <c r="M334" t="s">
        <v>32385</v>
      </c>
      <c r="N334">
        <v>4</v>
      </c>
      <c r="O334" t="s">
        <v>43771</v>
      </c>
      <c r="P334" t="s">
        <v>43770</v>
      </c>
      <c r="Q334" t="s">
        <v>43769</v>
      </c>
      <c r="R334" s="8">
        <v>41422</v>
      </c>
      <c r="S334" s="9">
        <f t="shared" si="40"/>
        <v>2013</v>
      </c>
      <c r="T334" s="9">
        <v>2013</v>
      </c>
      <c r="U334" s="9">
        <f t="shared" si="41"/>
        <v>9</v>
      </c>
      <c r="V334" s="8">
        <v>41422</v>
      </c>
      <c r="W334" t="s">
        <v>25802</v>
      </c>
      <c r="X334" s="2">
        <v>5.5540000000000003</v>
      </c>
      <c r="Y334" s="7">
        <f t="shared" si="47"/>
        <v>0.14826085795894398</v>
      </c>
      <c r="AA334">
        <v>19360851</v>
      </c>
      <c r="AB334">
        <v>11500153511</v>
      </c>
      <c r="AC334" t="s">
        <v>25801</v>
      </c>
      <c r="AD334" t="s">
        <v>6</v>
      </c>
      <c r="AE334">
        <v>7</v>
      </c>
      <c r="AF334">
        <v>5</v>
      </c>
      <c r="AH334" t="s">
        <v>43768</v>
      </c>
      <c r="AI334" t="s">
        <v>43767</v>
      </c>
      <c r="AJ334" t="s">
        <v>43766</v>
      </c>
      <c r="AK334" t="s">
        <v>43765</v>
      </c>
      <c r="AL334">
        <v>257</v>
      </c>
      <c r="AM334" s="5">
        <f t="shared" si="42"/>
        <v>28.555555555555557</v>
      </c>
      <c r="AN334" s="4">
        <f t="shared" si="46"/>
        <v>4.3249610837645676E-2</v>
      </c>
      <c r="AO334" s="3"/>
      <c r="AP334">
        <v>0</v>
      </c>
      <c r="AQ334" t="s">
        <v>2325</v>
      </c>
      <c r="AR334">
        <v>248835</v>
      </c>
      <c r="AS334" t="s">
        <v>2324</v>
      </c>
      <c r="AT334" s="2">
        <v>15.881</v>
      </c>
      <c r="AU334" s="1">
        <f t="shared" si="43"/>
        <v>11.675748382255447</v>
      </c>
      <c r="AV334" s="1">
        <f t="shared" si="44"/>
        <v>9.5755234398294817</v>
      </c>
      <c r="AW334" s="1">
        <f t="shared" si="45"/>
        <v>7.475298497403517</v>
      </c>
    </row>
    <row r="335" spans="1:49" x14ac:dyDescent="0.2">
      <c r="A335">
        <v>333</v>
      </c>
      <c r="B335" t="s">
        <v>43764</v>
      </c>
      <c r="C335" t="s">
        <v>43763</v>
      </c>
      <c r="F335" t="s">
        <v>43762</v>
      </c>
      <c r="G335" t="s">
        <v>17</v>
      </c>
      <c r="H335" t="s">
        <v>16</v>
      </c>
      <c r="I335" t="s">
        <v>43761</v>
      </c>
      <c r="J335" t="s">
        <v>43760</v>
      </c>
      <c r="K335" t="s">
        <v>43759</v>
      </c>
      <c r="L335" t="s">
        <v>25396</v>
      </c>
      <c r="M335" t="s">
        <v>1082</v>
      </c>
      <c r="N335">
        <v>4</v>
      </c>
      <c r="O335" t="s">
        <v>43758</v>
      </c>
      <c r="P335" t="s">
        <v>43757</v>
      </c>
      <c r="Q335" t="s">
        <v>43756</v>
      </c>
      <c r="R335" s="8">
        <v>41422</v>
      </c>
      <c r="S335" s="9">
        <f t="shared" si="40"/>
        <v>2013</v>
      </c>
      <c r="T335" s="9">
        <v>2013</v>
      </c>
      <c r="U335" s="9">
        <f t="shared" si="41"/>
        <v>9</v>
      </c>
      <c r="V335" s="8">
        <v>41422</v>
      </c>
      <c r="W335" t="s">
        <v>25802</v>
      </c>
      <c r="X335" s="2">
        <v>5.5540000000000003</v>
      </c>
      <c r="Y335" s="7">
        <f t="shared" si="47"/>
        <v>0.14826085795894398</v>
      </c>
      <c r="AA335">
        <v>19360851</v>
      </c>
      <c r="AB335">
        <v>11500153511</v>
      </c>
      <c r="AC335" t="s">
        <v>25801</v>
      </c>
      <c r="AD335" t="s">
        <v>6</v>
      </c>
      <c r="AE335">
        <v>7</v>
      </c>
      <c r="AF335">
        <v>5</v>
      </c>
      <c r="AH335" t="s">
        <v>43755</v>
      </c>
      <c r="AI335" t="s">
        <v>43754</v>
      </c>
      <c r="AJ335" t="s">
        <v>43753</v>
      </c>
      <c r="AK335" t="s">
        <v>43752</v>
      </c>
      <c r="AL335">
        <v>26</v>
      </c>
      <c r="AM335" s="5">
        <f t="shared" si="42"/>
        <v>2.8888888888888888</v>
      </c>
      <c r="AN335" s="4">
        <f t="shared" si="46"/>
        <v>4.3754470108124024E-3</v>
      </c>
      <c r="AO335" s="3"/>
      <c r="AP335">
        <v>0</v>
      </c>
      <c r="AQ335" t="s">
        <v>2160</v>
      </c>
      <c r="AR335">
        <v>953121</v>
      </c>
      <c r="AS335" t="s">
        <v>2159</v>
      </c>
      <c r="AT335" s="2">
        <v>15.881</v>
      </c>
      <c r="AU335" s="1">
        <f t="shared" si="43"/>
        <v>10.50952346745045</v>
      </c>
      <c r="AV335" s="1">
        <f t="shared" si="44"/>
        <v>7.6318152484878192</v>
      </c>
      <c r="AW335" s="1">
        <f t="shared" si="45"/>
        <v>4.754107029525187</v>
      </c>
    </row>
    <row r="336" spans="1:49" x14ac:dyDescent="0.2">
      <c r="A336">
        <v>334</v>
      </c>
      <c r="B336" t="s">
        <v>43751</v>
      </c>
      <c r="C336" t="s">
        <v>43750</v>
      </c>
      <c r="F336" t="s">
        <v>43749</v>
      </c>
      <c r="G336" t="s">
        <v>17</v>
      </c>
      <c r="H336" t="s">
        <v>16</v>
      </c>
      <c r="I336" t="s">
        <v>43748</v>
      </c>
      <c r="J336">
        <v>60007652</v>
      </c>
      <c r="K336" t="s">
        <v>43747</v>
      </c>
      <c r="L336" t="s">
        <v>43746</v>
      </c>
      <c r="M336" t="s">
        <v>120</v>
      </c>
      <c r="N336">
        <v>1</v>
      </c>
      <c r="O336" t="s">
        <v>43745</v>
      </c>
      <c r="P336">
        <v>7004549539</v>
      </c>
      <c r="Q336">
        <v>60007652</v>
      </c>
      <c r="R336" s="8">
        <v>41422</v>
      </c>
      <c r="S336" s="9">
        <f t="shared" si="40"/>
        <v>2013</v>
      </c>
      <c r="T336" s="9">
        <v>2013</v>
      </c>
      <c r="U336" s="9">
        <f t="shared" si="41"/>
        <v>9</v>
      </c>
      <c r="V336" s="8">
        <v>2013</v>
      </c>
      <c r="W336" t="s">
        <v>43744</v>
      </c>
      <c r="X336" s="2" t="s">
        <v>41</v>
      </c>
      <c r="Y336" s="7" t="e">
        <f t="shared" si="47"/>
        <v>#VALUE!</v>
      </c>
      <c r="AB336">
        <v>21100241608</v>
      </c>
      <c r="AC336">
        <v>21577439</v>
      </c>
      <c r="AD336" t="s">
        <v>6</v>
      </c>
      <c r="AE336">
        <v>4</v>
      </c>
      <c r="AF336">
        <v>2</v>
      </c>
      <c r="AH336">
        <v>5</v>
      </c>
      <c r="AI336" t="s">
        <v>43743</v>
      </c>
      <c r="AJ336" t="s">
        <v>43742</v>
      </c>
      <c r="AK336" t="s">
        <v>43741</v>
      </c>
      <c r="AL336">
        <v>21</v>
      </c>
      <c r="AM336" s="5">
        <f t="shared" si="42"/>
        <v>2.3333333333333335</v>
      </c>
      <c r="AN336" s="4">
        <f t="shared" si="46"/>
        <v>3.5340148933484792E-3</v>
      </c>
      <c r="AO336" s="3"/>
      <c r="AP336">
        <v>1</v>
      </c>
      <c r="AR336" t="s">
        <v>42</v>
      </c>
      <c r="AT336" s="2" t="s">
        <v>41</v>
      </c>
      <c r="AU336" s="1" t="e">
        <f t="shared" si="43"/>
        <v>#VALUE!</v>
      </c>
      <c r="AV336" s="1" t="e">
        <f t="shared" si="44"/>
        <v>#VALUE!</v>
      </c>
      <c r="AW336" s="1" t="e">
        <f t="shared" si="45"/>
        <v>#VALUE!</v>
      </c>
    </row>
    <row r="337" spans="1:49" x14ac:dyDescent="0.2">
      <c r="A337">
        <v>335</v>
      </c>
      <c r="B337" t="s">
        <v>43740</v>
      </c>
      <c r="C337" t="s">
        <v>43739</v>
      </c>
      <c r="F337" t="s">
        <v>43738</v>
      </c>
      <c r="G337" t="s">
        <v>17</v>
      </c>
      <c r="H337" t="s">
        <v>16</v>
      </c>
      <c r="I337" t="s">
        <v>6791</v>
      </c>
      <c r="J337">
        <v>60088583</v>
      </c>
      <c r="K337" t="s">
        <v>4903</v>
      </c>
      <c r="L337" t="s">
        <v>635</v>
      </c>
      <c r="M337" t="s">
        <v>634</v>
      </c>
      <c r="N337">
        <v>4</v>
      </c>
      <c r="O337" t="s">
        <v>43737</v>
      </c>
      <c r="P337" t="s">
        <v>43736</v>
      </c>
      <c r="Q337" t="s">
        <v>4900</v>
      </c>
      <c r="R337" s="8">
        <v>41422</v>
      </c>
      <c r="S337" s="9">
        <f t="shared" si="40"/>
        <v>2013</v>
      </c>
      <c r="T337" s="9">
        <v>2013</v>
      </c>
      <c r="U337" s="9">
        <f t="shared" si="41"/>
        <v>9</v>
      </c>
      <c r="V337" s="8">
        <v>2013</v>
      </c>
      <c r="W337" t="s">
        <v>43631</v>
      </c>
      <c r="X337" s="2">
        <v>0.46100000000000002</v>
      </c>
      <c r="Y337" s="7">
        <f t="shared" si="47"/>
        <v>1.2306131710312059E-2</v>
      </c>
      <c r="AA337">
        <v>16871472</v>
      </c>
      <c r="AB337">
        <v>18202</v>
      </c>
      <c r="AC337">
        <v>16871499</v>
      </c>
      <c r="AD337" t="s">
        <v>6</v>
      </c>
      <c r="AE337">
        <v>2013</v>
      </c>
      <c r="AF337">
        <v>1</v>
      </c>
      <c r="AG337">
        <v>70</v>
      </c>
      <c r="AI337" t="s">
        <v>43735</v>
      </c>
      <c r="AJ337" t="s">
        <v>43734</v>
      </c>
      <c r="AK337" t="s">
        <v>43733</v>
      </c>
      <c r="AL337">
        <v>3</v>
      </c>
      <c r="AM337" s="5">
        <f t="shared" si="42"/>
        <v>0.33333333333333331</v>
      </c>
      <c r="AN337" s="4">
        <f t="shared" si="46"/>
        <v>5.048592704783541E-4</v>
      </c>
      <c r="AO337" s="3"/>
      <c r="AP337">
        <v>1</v>
      </c>
      <c r="AQ337" t="s">
        <v>400</v>
      </c>
      <c r="AR337">
        <v>60932002</v>
      </c>
      <c r="AS337" t="s">
        <v>399</v>
      </c>
      <c r="AT337" s="2" t="s">
        <v>41</v>
      </c>
      <c r="AU337" s="1">
        <f t="shared" si="43"/>
        <v>0.87657499783619464</v>
      </c>
      <c r="AV337" s="1">
        <f t="shared" si="44"/>
        <v>0.64054954903952066</v>
      </c>
      <c r="AW337" s="1">
        <f t="shared" si="45"/>
        <v>0.40452410024284652</v>
      </c>
    </row>
    <row r="338" spans="1:49" x14ac:dyDescent="0.2">
      <c r="A338">
        <v>336</v>
      </c>
      <c r="B338" t="s">
        <v>43732</v>
      </c>
      <c r="C338" t="s">
        <v>43731</v>
      </c>
      <c r="F338" t="s">
        <v>43730</v>
      </c>
      <c r="G338" t="s">
        <v>17</v>
      </c>
      <c r="H338" t="s">
        <v>16</v>
      </c>
      <c r="I338" t="s">
        <v>43729</v>
      </c>
      <c r="J338">
        <v>60138515</v>
      </c>
      <c r="K338" t="s">
        <v>43728</v>
      </c>
      <c r="L338" t="s">
        <v>43727</v>
      </c>
      <c r="M338" t="s">
        <v>2036</v>
      </c>
      <c r="N338">
        <v>5</v>
      </c>
      <c r="O338" t="s">
        <v>43726</v>
      </c>
      <c r="P338" t="s">
        <v>43725</v>
      </c>
      <c r="Q338" t="s">
        <v>43724</v>
      </c>
      <c r="R338" s="8">
        <v>41422</v>
      </c>
      <c r="S338" s="9">
        <f t="shared" si="40"/>
        <v>2013</v>
      </c>
      <c r="T338" s="9">
        <v>2013</v>
      </c>
      <c r="U338" s="9">
        <f t="shared" si="41"/>
        <v>9</v>
      </c>
      <c r="V338" s="8">
        <v>2013</v>
      </c>
      <c r="W338" t="s">
        <v>43631</v>
      </c>
      <c r="X338" s="2">
        <v>0.46100000000000002</v>
      </c>
      <c r="Y338" s="7">
        <f t="shared" si="47"/>
        <v>1.2306131710312059E-2</v>
      </c>
      <c r="AA338">
        <v>16871472</v>
      </c>
      <c r="AB338">
        <v>18202</v>
      </c>
      <c r="AC338">
        <v>16871499</v>
      </c>
      <c r="AD338" t="s">
        <v>6</v>
      </c>
      <c r="AE338">
        <v>2013</v>
      </c>
      <c r="AF338">
        <v>1</v>
      </c>
      <c r="AG338">
        <v>78</v>
      </c>
      <c r="AI338" t="s">
        <v>43723</v>
      </c>
      <c r="AJ338" t="s">
        <v>43722</v>
      </c>
      <c r="AK338" t="s">
        <v>43721</v>
      </c>
      <c r="AL338">
        <v>11</v>
      </c>
      <c r="AM338" s="5">
        <f t="shared" si="42"/>
        <v>1.2222222222222223</v>
      </c>
      <c r="AN338" s="4">
        <f t="shared" si="46"/>
        <v>1.851150658420632E-3</v>
      </c>
      <c r="AO338" s="3"/>
      <c r="AP338">
        <v>1</v>
      </c>
      <c r="AR338" t="s">
        <v>42</v>
      </c>
      <c r="AT338" s="2" t="s">
        <v>41</v>
      </c>
      <c r="AU338" s="1">
        <f t="shared" si="43"/>
        <v>0.91696373947446308</v>
      </c>
      <c r="AV338" s="1">
        <f t="shared" si="44"/>
        <v>0.70786411843663455</v>
      </c>
      <c r="AW338" s="1">
        <f t="shared" si="45"/>
        <v>0.49876449739880596</v>
      </c>
    </row>
    <row r="339" spans="1:49" x14ac:dyDescent="0.2">
      <c r="A339">
        <v>337</v>
      </c>
      <c r="B339" t="s">
        <v>43720</v>
      </c>
      <c r="C339" t="s">
        <v>43719</v>
      </c>
      <c r="F339" t="s">
        <v>43718</v>
      </c>
      <c r="G339" t="s">
        <v>17</v>
      </c>
      <c r="H339" t="s">
        <v>16</v>
      </c>
      <c r="I339" t="s">
        <v>43717</v>
      </c>
      <c r="J339" t="s">
        <v>43716</v>
      </c>
      <c r="K339" t="s">
        <v>43715</v>
      </c>
      <c r="L339" t="s">
        <v>42375</v>
      </c>
      <c r="M339" t="s">
        <v>376</v>
      </c>
      <c r="N339">
        <v>3</v>
      </c>
      <c r="O339" t="s">
        <v>43714</v>
      </c>
      <c r="P339" t="s">
        <v>43713</v>
      </c>
      <c r="Q339" t="s">
        <v>43712</v>
      </c>
      <c r="R339" s="8">
        <v>41422</v>
      </c>
      <c r="S339" s="9">
        <f t="shared" si="40"/>
        <v>2013</v>
      </c>
      <c r="T339" s="9">
        <v>2013</v>
      </c>
      <c r="U339" s="9">
        <f t="shared" si="41"/>
        <v>9</v>
      </c>
      <c r="V339" s="8">
        <v>2013</v>
      </c>
      <c r="W339" t="s">
        <v>43631</v>
      </c>
      <c r="X339" s="2">
        <v>0.46100000000000002</v>
      </c>
      <c r="Y339" s="7">
        <f t="shared" si="47"/>
        <v>1.2306131710312059E-2</v>
      </c>
      <c r="AA339">
        <v>16871472</v>
      </c>
      <c r="AB339">
        <v>18202</v>
      </c>
      <c r="AC339">
        <v>16871499</v>
      </c>
      <c r="AD339" t="s">
        <v>6</v>
      </c>
      <c r="AE339">
        <v>2013</v>
      </c>
      <c r="AF339">
        <v>1</v>
      </c>
      <c r="AG339">
        <v>51</v>
      </c>
      <c r="AI339" t="s">
        <v>43711</v>
      </c>
      <c r="AJ339" t="s">
        <v>43710</v>
      </c>
      <c r="AK339" t="s">
        <v>43709</v>
      </c>
      <c r="AL339">
        <v>2</v>
      </c>
      <c r="AM339" s="5">
        <f t="shared" si="42"/>
        <v>0.22222222222222221</v>
      </c>
      <c r="AN339" s="4">
        <f t="shared" si="46"/>
        <v>3.365728469855694E-4</v>
      </c>
      <c r="AO339" s="3"/>
      <c r="AP339">
        <v>1</v>
      </c>
      <c r="AQ339" t="s">
        <v>366</v>
      </c>
      <c r="AR339" t="s">
        <v>43708</v>
      </c>
      <c r="AS339" t="s">
        <v>365</v>
      </c>
      <c r="AT339" s="2" t="s">
        <v>41</v>
      </c>
      <c r="AU339" s="1">
        <f t="shared" si="43"/>
        <v>0.87152640513141111</v>
      </c>
      <c r="AV339" s="1">
        <f t="shared" si="44"/>
        <v>0.63213522786488141</v>
      </c>
      <c r="AW339" s="1">
        <f t="shared" si="45"/>
        <v>0.3927440505983516</v>
      </c>
    </row>
    <row r="340" spans="1:49" x14ac:dyDescent="0.2">
      <c r="A340">
        <v>338</v>
      </c>
      <c r="B340" t="s">
        <v>43707</v>
      </c>
      <c r="F340" t="s">
        <v>43706</v>
      </c>
      <c r="G340" t="s">
        <v>17</v>
      </c>
      <c r="H340" t="s">
        <v>16</v>
      </c>
      <c r="I340" t="s">
        <v>43705</v>
      </c>
      <c r="J340" t="s">
        <v>43700</v>
      </c>
      <c r="K340" t="s">
        <v>43704</v>
      </c>
      <c r="L340" t="s">
        <v>43703</v>
      </c>
      <c r="M340" t="s">
        <v>648</v>
      </c>
      <c r="N340">
        <v>2</v>
      </c>
      <c r="O340" t="s">
        <v>43702</v>
      </c>
      <c r="P340" t="s">
        <v>43701</v>
      </c>
      <c r="Q340" t="s">
        <v>43700</v>
      </c>
      <c r="R340" s="8">
        <v>41422</v>
      </c>
      <c r="S340" s="9">
        <f t="shared" si="40"/>
        <v>2013</v>
      </c>
      <c r="T340" s="9">
        <v>2013</v>
      </c>
      <c r="U340" s="9">
        <f t="shared" si="41"/>
        <v>9</v>
      </c>
      <c r="V340" s="8">
        <v>2013</v>
      </c>
      <c r="W340" t="s">
        <v>31878</v>
      </c>
      <c r="X340" s="2" t="s">
        <v>41</v>
      </c>
      <c r="Y340" s="7" t="e">
        <f t="shared" si="47"/>
        <v>#VALUE!</v>
      </c>
      <c r="AA340">
        <v>10978135</v>
      </c>
      <c r="AB340">
        <v>13600154710</v>
      </c>
      <c r="AD340" t="s">
        <v>6</v>
      </c>
      <c r="AE340">
        <v>10</v>
      </c>
      <c r="AF340">
        <v>2</v>
      </c>
      <c r="AH340" t="s">
        <v>43699</v>
      </c>
      <c r="AI340" t="s">
        <v>43698</v>
      </c>
      <c r="AJ340" t="s">
        <v>43697</v>
      </c>
      <c r="AK340" t="s">
        <v>43696</v>
      </c>
      <c r="AL340">
        <v>0</v>
      </c>
      <c r="AM340" s="5">
        <f t="shared" si="42"/>
        <v>0</v>
      </c>
      <c r="AN340" s="4">
        <f t="shared" si="46"/>
        <v>0</v>
      </c>
      <c r="AO340" s="3"/>
      <c r="AP340">
        <v>0</v>
      </c>
      <c r="AR340" t="s">
        <v>42</v>
      </c>
      <c r="AT340" s="2" t="s">
        <v>41</v>
      </c>
      <c r="AU340" s="1" t="e">
        <f t="shared" si="43"/>
        <v>#VALUE!</v>
      </c>
      <c r="AV340" s="1" t="e">
        <f t="shared" si="44"/>
        <v>#VALUE!</v>
      </c>
      <c r="AW340" s="1" t="e">
        <f t="shared" si="45"/>
        <v>#VALUE!</v>
      </c>
    </row>
    <row r="341" spans="1:49" x14ac:dyDescent="0.2">
      <c r="A341">
        <v>339</v>
      </c>
      <c r="B341" t="s">
        <v>43695</v>
      </c>
      <c r="C341" t="s">
        <v>43694</v>
      </c>
      <c r="F341" t="s">
        <v>43693</v>
      </c>
      <c r="G341" t="s">
        <v>17</v>
      </c>
      <c r="H341" t="s">
        <v>16</v>
      </c>
      <c r="I341" t="s">
        <v>43692</v>
      </c>
      <c r="J341" t="s">
        <v>43691</v>
      </c>
      <c r="K341" t="s">
        <v>43690</v>
      </c>
      <c r="L341" t="s">
        <v>43689</v>
      </c>
      <c r="M341" t="s">
        <v>7398</v>
      </c>
      <c r="N341">
        <v>3</v>
      </c>
      <c r="O341" t="s">
        <v>43688</v>
      </c>
      <c r="P341" t="s">
        <v>43687</v>
      </c>
      <c r="Q341" t="s">
        <v>43686</v>
      </c>
      <c r="R341" s="8">
        <v>41422</v>
      </c>
      <c r="S341" s="9">
        <f t="shared" si="40"/>
        <v>2013</v>
      </c>
      <c r="T341" s="9">
        <v>2013</v>
      </c>
      <c r="U341" s="9">
        <f t="shared" si="41"/>
        <v>9</v>
      </c>
      <c r="V341" s="8">
        <v>2013</v>
      </c>
      <c r="W341" t="s">
        <v>43631</v>
      </c>
      <c r="X341" s="2">
        <v>0.46100000000000002</v>
      </c>
      <c r="Y341" s="7">
        <f t="shared" si="47"/>
        <v>1.2306131710312059E-2</v>
      </c>
      <c r="AA341">
        <v>16871472</v>
      </c>
      <c r="AB341">
        <v>18202</v>
      </c>
      <c r="AC341">
        <v>16871499</v>
      </c>
      <c r="AD341" t="s">
        <v>6</v>
      </c>
      <c r="AE341">
        <v>2013</v>
      </c>
      <c r="AF341">
        <v>1</v>
      </c>
      <c r="AG341">
        <v>118</v>
      </c>
      <c r="AI341" t="s">
        <v>43685</v>
      </c>
      <c r="AK341" t="s">
        <v>43684</v>
      </c>
      <c r="AL341">
        <v>1</v>
      </c>
      <c r="AM341" s="5">
        <f t="shared" si="42"/>
        <v>0.1111111111111111</v>
      </c>
      <c r="AN341" s="4">
        <f t="shared" si="46"/>
        <v>1.682864234927847E-4</v>
      </c>
      <c r="AO341" s="3"/>
      <c r="AP341">
        <v>1</v>
      </c>
      <c r="AR341" t="s">
        <v>42</v>
      </c>
      <c r="AT341" s="2" t="s">
        <v>41</v>
      </c>
      <c r="AU341" s="1">
        <f t="shared" si="43"/>
        <v>0.86647781242662758</v>
      </c>
      <c r="AV341" s="1">
        <f t="shared" si="44"/>
        <v>0.62372090669024216</v>
      </c>
      <c r="AW341" s="1">
        <f t="shared" si="45"/>
        <v>0.38096400095385669</v>
      </c>
    </row>
    <row r="342" spans="1:49" x14ac:dyDescent="0.2">
      <c r="A342">
        <v>340</v>
      </c>
      <c r="B342" t="s">
        <v>43683</v>
      </c>
      <c r="C342" t="s">
        <v>43682</v>
      </c>
      <c r="F342" t="s">
        <v>43681</v>
      </c>
      <c r="G342" t="s">
        <v>17</v>
      </c>
      <c r="H342" t="s">
        <v>16</v>
      </c>
      <c r="I342" t="s">
        <v>43680</v>
      </c>
      <c r="J342" t="s">
        <v>43679</v>
      </c>
      <c r="K342" t="s">
        <v>43678</v>
      </c>
      <c r="L342" t="s">
        <v>43677</v>
      </c>
      <c r="M342" t="s">
        <v>43676</v>
      </c>
      <c r="N342">
        <v>4</v>
      </c>
      <c r="O342" t="s">
        <v>43675</v>
      </c>
      <c r="P342" t="s">
        <v>43674</v>
      </c>
      <c r="Q342" t="s">
        <v>43673</v>
      </c>
      <c r="R342" s="8">
        <v>41422</v>
      </c>
      <c r="S342" s="9">
        <f t="shared" si="40"/>
        <v>2013</v>
      </c>
      <c r="T342" s="9">
        <v>2013</v>
      </c>
      <c r="U342" s="9">
        <f t="shared" si="41"/>
        <v>9</v>
      </c>
      <c r="V342" s="8">
        <v>2013</v>
      </c>
      <c r="W342" t="s">
        <v>43631</v>
      </c>
      <c r="X342" s="2">
        <v>0.46100000000000002</v>
      </c>
      <c r="Y342" s="7">
        <f t="shared" si="47"/>
        <v>1.2306131710312059E-2</v>
      </c>
      <c r="AA342">
        <v>16871472</v>
      </c>
      <c r="AB342">
        <v>18202</v>
      </c>
      <c r="AC342">
        <v>16871499</v>
      </c>
      <c r="AD342" t="s">
        <v>6</v>
      </c>
      <c r="AE342">
        <v>2013</v>
      </c>
      <c r="AF342">
        <v>1</v>
      </c>
      <c r="AG342">
        <v>43</v>
      </c>
      <c r="AI342" t="s">
        <v>43672</v>
      </c>
      <c r="AK342" t="s">
        <v>43671</v>
      </c>
      <c r="AL342">
        <v>38</v>
      </c>
      <c r="AM342" s="5">
        <f t="shared" si="42"/>
        <v>4.2222222222222223</v>
      </c>
      <c r="AN342" s="4">
        <f t="shared" si="46"/>
        <v>6.3948840927258192E-3</v>
      </c>
      <c r="AO342" s="3"/>
      <c r="AP342">
        <v>1</v>
      </c>
      <c r="AQ342" t="s">
        <v>2325</v>
      </c>
      <c r="AR342" t="s">
        <v>43670</v>
      </c>
      <c r="AS342" t="s">
        <v>2324</v>
      </c>
      <c r="AT342" s="2" t="s">
        <v>41</v>
      </c>
      <c r="AU342" s="1">
        <f t="shared" si="43"/>
        <v>1.0532757425036186</v>
      </c>
      <c r="AV342" s="1">
        <f t="shared" si="44"/>
        <v>0.93505079015189385</v>
      </c>
      <c r="AW342" s="1">
        <f t="shared" si="45"/>
        <v>0.81682583780016904</v>
      </c>
    </row>
    <row r="343" spans="1:49" x14ac:dyDescent="0.2">
      <c r="A343">
        <v>341</v>
      </c>
      <c r="B343" t="s">
        <v>43669</v>
      </c>
      <c r="C343" t="s">
        <v>43668</v>
      </c>
      <c r="F343" t="s">
        <v>43667</v>
      </c>
      <c r="G343" t="s">
        <v>17</v>
      </c>
      <c r="H343" t="s">
        <v>16</v>
      </c>
      <c r="I343" t="s">
        <v>43666</v>
      </c>
      <c r="J343" t="s">
        <v>43661</v>
      </c>
      <c r="K343" t="s">
        <v>43665</v>
      </c>
      <c r="L343" t="s">
        <v>43664</v>
      </c>
      <c r="M343" t="s">
        <v>15732</v>
      </c>
      <c r="N343">
        <v>2</v>
      </c>
      <c r="O343" t="s">
        <v>43663</v>
      </c>
      <c r="P343" t="s">
        <v>43662</v>
      </c>
      <c r="Q343" t="s">
        <v>43661</v>
      </c>
      <c r="R343" s="8">
        <v>41422</v>
      </c>
      <c r="S343" s="9">
        <f t="shared" si="40"/>
        <v>2013</v>
      </c>
      <c r="T343" s="9">
        <v>2013</v>
      </c>
      <c r="U343" s="9">
        <f t="shared" si="41"/>
        <v>9</v>
      </c>
      <c r="V343" s="8">
        <v>2013</v>
      </c>
      <c r="W343" t="s">
        <v>43631</v>
      </c>
      <c r="X343" s="2">
        <v>0.46100000000000002</v>
      </c>
      <c r="Y343" s="7">
        <f t="shared" si="47"/>
        <v>1.2306131710312059E-2</v>
      </c>
      <c r="AA343">
        <v>16871472</v>
      </c>
      <c r="AB343">
        <v>18202</v>
      </c>
      <c r="AC343">
        <v>16871499</v>
      </c>
      <c r="AD343" t="s">
        <v>6</v>
      </c>
      <c r="AE343">
        <v>2013</v>
      </c>
      <c r="AF343">
        <v>1</v>
      </c>
      <c r="AG343">
        <v>113</v>
      </c>
      <c r="AI343" t="s">
        <v>43660</v>
      </c>
      <c r="AK343" t="s">
        <v>43659</v>
      </c>
      <c r="AL343">
        <v>6</v>
      </c>
      <c r="AM343" s="5">
        <f t="shared" si="42"/>
        <v>0.66666666666666663</v>
      </c>
      <c r="AN343" s="4">
        <f t="shared" si="46"/>
        <v>1.0097185409567082E-3</v>
      </c>
      <c r="AO343" s="3"/>
      <c r="AP343">
        <v>1</v>
      </c>
      <c r="AQ343" t="s">
        <v>2160</v>
      </c>
      <c r="AR343">
        <v>1218338</v>
      </c>
      <c r="AS343" t="s">
        <v>2159</v>
      </c>
      <c r="AT343" s="2" t="s">
        <v>41</v>
      </c>
      <c r="AU343" s="1">
        <f t="shared" si="43"/>
        <v>0.89172077595054533</v>
      </c>
      <c r="AV343" s="1">
        <f t="shared" si="44"/>
        <v>0.6657925125634383</v>
      </c>
      <c r="AW343" s="1">
        <f t="shared" si="45"/>
        <v>0.43986424917633138</v>
      </c>
    </row>
    <row r="344" spans="1:49" x14ac:dyDescent="0.2">
      <c r="A344">
        <v>342</v>
      </c>
      <c r="B344" t="s">
        <v>43658</v>
      </c>
      <c r="F344" t="s">
        <v>43657</v>
      </c>
      <c r="G344" t="s">
        <v>17</v>
      </c>
      <c r="H344" t="s">
        <v>16</v>
      </c>
      <c r="I344" t="s">
        <v>43656</v>
      </c>
      <c r="J344" t="s">
        <v>25328</v>
      </c>
      <c r="K344" t="s">
        <v>25327</v>
      </c>
      <c r="L344" t="s">
        <v>25326</v>
      </c>
      <c r="M344" t="s">
        <v>25325</v>
      </c>
      <c r="N344">
        <v>2</v>
      </c>
      <c r="O344" t="s">
        <v>43655</v>
      </c>
      <c r="P344" t="s">
        <v>43654</v>
      </c>
      <c r="Q344" t="s">
        <v>43653</v>
      </c>
      <c r="R344" s="8">
        <v>41422</v>
      </c>
      <c r="S344" s="9">
        <f t="shared" si="40"/>
        <v>2013</v>
      </c>
      <c r="T344" s="9">
        <v>2013</v>
      </c>
      <c r="U344" s="9">
        <f t="shared" si="41"/>
        <v>9</v>
      </c>
      <c r="V344" s="8">
        <v>2013</v>
      </c>
      <c r="W344" t="s">
        <v>25321</v>
      </c>
      <c r="X344" s="2" t="s">
        <v>41</v>
      </c>
      <c r="Y344" s="7" t="e">
        <f t="shared" si="47"/>
        <v>#VALUE!</v>
      </c>
      <c r="AA344">
        <v>19980159</v>
      </c>
      <c r="AB344">
        <v>17700156720</v>
      </c>
      <c r="AD344" t="s">
        <v>6</v>
      </c>
      <c r="AE344">
        <v>7</v>
      </c>
      <c r="AF344">
        <v>3</v>
      </c>
      <c r="AH344" t="s">
        <v>41672</v>
      </c>
      <c r="AI344" t="s">
        <v>43652</v>
      </c>
      <c r="AJ344" t="s">
        <v>25318</v>
      </c>
      <c r="AK344" t="s">
        <v>43651</v>
      </c>
      <c r="AL344">
        <v>15</v>
      </c>
      <c r="AM344" s="5">
        <f t="shared" si="42"/>
        <v>1.6666666666666667</v>
      </c>
      <c r="AN344" s="4">
        <f t="shared" si="46"/>
        <v>2.5242963523917708E-3</v>
      </c>
      <c r="AO344" s="3"/>
      <c r="AP344">
        <v>0</v>
      </c>
      <c r="AR344" t="s">
        <v>42</v>
      </c>
      <c r="AT344" s="2" t="s">
        <v>41</v>
      </c>
      <c r="AU344" s="1" t="e">
        <f t="shared" si="43"/>
        <v>#VALUE!</v>
      </c>
      <c r="AV344" s="1" t="e">
        <f t="shared" si="44"/>
        <v>#VALUE!</v>
      </c>
      <c r="AW344" s="1" t="e">
        <f t="shared" si="45"/>
        <v>#VALUE!</v>
      </c>
    </row>
    <row r="345" spans="1:49" x14ac:dyDescent="0.2">
      <c r="A345">
        <v>343</v>
      </c>
      <c r="B345" t="s">
        <v>43650</v>
      </c>
      <c r="C345" t="s">
        <v>43649</v>
      </c>
      <c r="F345" t="s">
        <v>43648</v>
      </c>
      <c r="G345" t="s">
        <v>17</v>
      </c>
      <c r="H345" t="s">
        <v>16</v>
      </c>
      <c r="I345" t="s">
        <v>43647</v>
      </c>
      <c r="J345">
        <v>60018735</v>
      </c>
      <c r="K345" t="s">
        <v>8020</v>
      </c>
      <c r="L345" t="s">
        <v>1813</v>
      </c>
      <c r="M345" t="s">
        <v>1645</v>
      </c>
      <c r="N345">
        <v>5</v>
      </c>
      <c r="O345" t="s">
        <v>43646</v>
      </c>
      <c r="P345" t="s">
        <v>43645</v>
      </c>
      <c r="Q345" t="s">
        <v>43644</v>
      </c>
      <c r="R345" s="8">
        <v>41422</v>
      </c>
      <c r="S345" s="9">
        <f t="shared" si="40"/>
        <v>2013</v>
      </c>
      <c r="T345" s="9">
        <v>2013</v>
      </c>
      <c r="U345" s="9">
        <f t="shared" si="41"/>
        <v>9</v>
      </c>
      <c r="V345" s="8">
        <v>2013</v>
      </c>
      <c r="W345" t="s">
        <v>43631</v>
      </c>
      <c r="X345" s="2">
        <v>0.46100000000000002</v>
      </c>
      <c r="Y345" s="7">
        <f t="shared" si="47"/>
        <v>1.2306131710312059E-2</v>
      </c>
      <c r="AA345">
        <v>16871472</v>
      </c>
      <c r="AB345">
        <v>18202</v>
      </c>
      <c r="AC345">
        <v>16871499</v>
      </c>
      <c r="AD345" t="s">
        <v>6</v>
      </c>
      <c r="AE345">
        <v>2013</v>
      </c>
      <c r="AF345">
        <v>1</v>
      </c>
      <c r="AG345">
        <v>69</v>
      </c>
      <c r="AI345" t="s">
        <v>43643</v>
      </c>
      <c r="AK345" t="s">
        <v>43642</v>
      </c>
      <c r="AL345">
        <v>0</v>
      </c>
      <c r="AM345" s="5">
        <f t="shared" si="42"/>
        <v>0</v>
      </c>
      <c r="AN345" s="4">
        <f t="shared" si="46"/>
        <v>0</v>
      </c>
      <c r="AO345" s="3"/>
      <c r="AP345">
        <v>1</v>
      </c>
      <c r="AR345" t="s">
        <v>42</v>
      </c>
      <c r="AT345" s="2" t="s">
        <v>41</v>
      </c>
      <c r="AU345" s="1">
        <f t="shared" si="43"/>
        <v>0.86142921972184405</v>
      </c>
      <c r="AV345" s="1">
        <f t="shared" si="44"/>
        <v>0.61530658551560291</v>
      </c>
      <c r="AW345" s="1">
        <f t="shared" si="45"/>
        <v>0.36918395130936177</v>
      </c>
    </row>
    <row r="346" spans="1:49" x14ac:dyDescent="0.2">
      <c r="A346">
        <v>344</v>
      </c>
      <c r="B346" t="s">
        <v>43641</v>
      </c>
      <c r="C346" t="s">
        <v>43640</v>
      </c>
      <c r="F346" t="s">
        <v>43639</v>
      </c>
      <c r="G346" t="s">
        <v>17</v>
      </c>
      <c r="H346" t="s">
        <v>16</v>
      </c>
      <c r="I346" t="s">
        <v>43638</v>
      </c>
      <c r="J346" t="s">
        <v>43637</v>
      </c>
      <c r="K346" t="s">
        <v>43636</v>
      </c>
      <c r="L346" t="s">
        <v>43635</v>
      </c>
      <c r="M346" t="s">
        <v>16349</v>
      </c>
      <c r="N346">
        <v>2</v>
      </c>
      <c r="O346" t="s">
        <v>43634</v>
      </c>
      <c r="P346" t="s">
        <v>43633</v>
      </c>
      <c r="Q346" t="s">
        <v>43632</v>
      </c>
      <c r="R346" s="8">
        <v>41422</v>
      </c>
      <c r="S346" s="9">
        <f t="shared" si="40"/>
        <v>2013</v>
      </c>
      <c r="T346" s="9">
        <v>2013</v>
      </c>
      <c r="U346" s="9">
        <f t="shared" si="41"/>
        <v>9</v>
      </c>
      <c r="V346" s="8">
        <v>2013</v>
      </c>
      <c r="W346" t="s">
        <v>43631</v>
      </c>
      <c r="X346" s="2">
        <v>0.46100000000000002</v>
      </c>
      <c r="Y346" s="7">
        <f t="shared" si="47"/>
        <v>1.2306131710312059E-2</v>
      </c>
      <c r="AA346">
        <v>16871472</v>
      </c>
      <c r="AB346">
        <v>18202</v>
      </c>
      <c r="AC346">
        <v>16871499</v>
      </c>
      <c r="AD346" t="s">
        <v>6</v>
      </c>
      <c r="AE346">
        <v>2013</v>
      </c>
      <c r="AF346">
        <v>1</v>
      </c>
      <c r="AG346">
        <v>107</v>
      </c>
      <c r="AI346" t="s">
        <v>43630</v>
      </c>
      <c r="AJ346" t="s">
        <v>43629</v>
      </c>
      <c r="AK346" t="s">
        <v>43628</v>
      </c>
      <c r="AL346">
        <v>10</v>
      </c>
      <c r="AM346" s="5">
        <f t="shared" si="42"/>
        <v>1.1111111111111112</v>
      </c>
      <c r="AN346" s="4">
        <f t="shared" si="46"/>
        <v>1.6828642349278472E-3</v>
      </c>
      <c r="AO346" s="3"/>
      <c r="AP346">
        <v>1</v>
      </c>
      <c r="AQ346" t="s">
        <v>2160</v>
      </c>
      <c r="AR346">
        <v>1149981</v>
      </c>
      <c r="AS346" t="s">
        <v>2159</v>
      </c>
      <c r="AT346" s="2" t="s">
        <v>41</v>
      </c>
      <c r="AU346" s="1">
        <f t="shared" si="43"/>
        <v>0.91191514676967955</v>
      </c>
      <c r="AV346" s="1">
        <f t="shared" si="44"/>
        <v>0.6994497972619953</v>
      </c>
      <c r="AW346" s="1">
        <f t="shared" si="45"/>
        <v>0.4869844477543111</v>
      </c>
    </row>
    <row r="347" spans="1:49" x14ac:dyDescent="0.2">
      <c r="A347">
        <v>345</v>
      </c>
      <c r="B347" t="s">
        <v>43627</v>
      </c>
      <c r="C347" t="s">
        <v>43626</v>
      </c>
      <c r="F347" t="s">
        <v>43625</v>
      </c>
      <c r="G347" t="s">
        <v>17</v>
      </c>
      <c r="H347" t="s">
        <v>16</v>
      </c>
      <c r="I347" t="s">
        <v>43624</v>
      </c>
      <c r="J347">
        <v>60007174</v>
      </c>
      <c r="K347" t="s">
        <v>38925</v>
      </c>
      <c r="L347" t="s">
        <v>38924</v>
      </c>
      <c r="M347" t="s">
        <v>120</v>
      </c>
      <c r="N347">
        <v>6</v>
      </c>
      <c r="O347" t="s">
        <v>43623</v>
      </c>
      <c r="P347" t="s">
        <v>43622</v>
      </c>
      <c r="Q347" t="s">
        <v>43621</v>
      </c>
      <c r="R347" s="8">
        <v>41422</v>
      </c>
      <c r="S347" s="9">
        <f t="shared" si="40"/>
        <v>2013</v>
      </c>
      <c r="T347" s="9">
        <v>2013</v>
      </c>
      <c r="U347" s="9">
        <f t="shared" si="41"/>
        <v>9</v>
      </c>
      <c r="V347" s="8">
        <v>41422</v>
      </c>
      <c r="W347" t="s">
        <v>43620</v>
      </c>
      <c r="X347" s="2">
        <v>6.069</v>
      </c>
      <c r="Y347" s="7">
        <f t="shared" si="47"/>
        <v>0.16200848882838151</v>
      </c>
      <c r="AA347" t="s">
        <v>43619</v>
      </c>
      <c r="AB347">
        <v>25143</v>
      </c>
      <c r="AC347">
        <v>16163028</v>
      </c>
      <c r="AD347" t="s">
        <v>6</v>
      </c>
      <c r="AE347">
        <v>23</v>
      </c>
      <c r="AF347">
        <v>20</v>
      </c>
      <c r="AH347" t="s">
        <v>43618</v>
      </c>
      <c r="AI347" t="s">
        <v>43617</v>
      </c>
      <c r="AJ347" t="s">
        <v>43616</v>
      </c>
      <c r="AK347" t="s">
        <v>43615</v>
      </c>
      <c r="AL347">
        <v>28</v>
      </c>
      <c r="AM347" s="5">
        <f t="shared" si="42"/>
        <v>3.1111111111111112</v>
      </c>
      <c r="AN347" s="4">
        <f t="shared" si="46"/>
        <v>4.712019857797972E-3</v>
      </c>
      <c r="AO347" s="3"/>
      <c r="AP347">
        <v>0</v>
      </c>
      <c r="AR347" t="s">
        <v>42</v>
      </c>
      <c r="AT347" s="2">
        <v>18.808</v>
      </c>
      <c r="AU347" s="1">
        <f t="shared" si="43"/>
        <v>11.481954813720643</v>
      </c>
      <c r="AV347" s="1">
        <f t="shared" si="44"/>
        <v>8.3360254343089739</v>
      </c>
      <c r="AW347" s="1">
        <f t="shared" si="45"/>
        <v>5.1900960548973041</v>
      </c>
    </row>
    <row r="348" spans="1:49" x14ac:dyDescent="0.2">
      <c r="A348">
        <v>346</v>
      </c>
      <c r="B348" t="s">
        <v>43614</v>
      </c>
      <c r="C348" t="s">
        <v>43613</v>
      </c>
      <c r="F348" t="s">
        <v>43612</v>
      </c>
      <c r="G348" t="s">
        <v>17</v>
      </c>
      <c r="H348" t="s">
        <v>16</v>
      </c>
      <c r="I348" t="s">
        <v>25860</v>
      </c>
      <c r="J348" t="s">
        <v>25859</v>
      </c>
      <c r="K348" t="s">
        <v>25858</v>
      </c>
      <c r="L348" t="s">
        <v>25857</v>
      </c>
      <c r="M348" t="s">
        <v>1082</v>
      </c>
      <c r="N348">
        <v>3</v>
      </c>
      <c r="O348" t="s">
        <v>25856</v>
      </c>
      <c r="P348" t="s">
        <v>25855</v>
      </c>
      <c r="Q348" t="s">
        <v>25854</v>
      </c>
      <c r="R348" s="8">
        <v>41421</v>
      </c>
      <c r="S348" s="9">
        <f t="shared" si="40"/>
        <v>2013</v>
      </c>
      <c r="T348" s="9">
        <v>2013</v>
      </c>
      <c r="U348" s="9">
        <f t="shared" si="41"/>
        <v>9</v>
      </c>
      <c r="V348" s="8">
        <v>2013</v>
      </c>
      <c r="W348" t="s">
        <v>3387</v>
      </c>
      <c r="X348" s="2">
        <v>2.0099999999999998</v>
      </c>
      <c r="Y348" s="7">
        <f t="shared" si="47"/>
        <v>5.3655802034115477E-2</v>
      </c>
      <c r="AA348">
        <v>15361276</v>
      </c>
      <c r="AB348">
        <v>18933</v>
      </c>
      <c r="AD348" t="s">
        <v>6</v>
      </c>
      <c r="AE348">
        <v>12</v>
      </c>
      <c r="AF348">
        <v>8</v>
      </c>
      <c r="AG348">
        <v>6517778</v>
      </c>
      <c r="AH348" t="s">
        <v>43611</v>
      </c>
      <c r="AI348" t="s">
        <v>43610</v>
      </c>
      <c r="AJ348" t="s">
        <v>43609</v>
      </c>
      <c r="AK348" t="s">
        <v>43608</v>
      </c>
      <c r="AL348">
        <v>4</v>
      </c>
      <c r="AM348" s="5">
        <f t="shared" si="42"/>
        <v>0.44444444444444442</v>
      </c>
      <c r="AN348" s="4">
        <f t="shared" si="46"/>
        <v>6.7314569397113879E-4</v>
      </c>
      <c r="AO348" s="3"/>
      <c r="AP348">
        <v>0</v>
      </c>
      <c r="AQ348" t="s">
        <v>2160</v>
      </c>
      <c r="AR348">
        <v>644344</v>
      </c>
      <c r="AS348" t="s">
        <v>2159</v>
      </c>
      <c r="AT348" s="2" t="s">
        <v>41</v>
      </c>
      <c r="AU348" s="1">
        <f t="shared" si="43"/>
        <v>3.7761005132072172</v>
      </c>
      <c r="AV348" s="1">
        <f t="shared" si="44"/>
        <v>2.7164473864043308</v>
      </c>
      <c r="AW348" s="1">
        <f t="shared" si="45"/>
        <v>1.6567942596014438</v>
      </c>
    </row>
    <row r="349" spans="1:49" x14ac:dyDescent="0.2">
      <c r="A349">
        <v>347</v>
      </c>
      <c r="B349" t="s">
        <v>43607</v>
      </c>
      <c r="C349" t="s">
        <v>43606</v>
      </c>
      <c r="F349" t="s">
        <v>43605</v>
      </c>
      <c r="G349" t="s">
        <v>17</v>
      </c>
      <c r="H349" t="s">
        <v>16</v>
      </c>
      <c r="I349" t="s">
        <v>43604</v>
      </c>
      <c r="J349" t="s">
        <v>43603</v>
      </c>
      <c r="K349" t="s">
        <v>43602</v>
      </c>
      <c r="L349" t="s">
        <v>43601</v>
      </c>
      <c r="M349" t="s">
        <v>1082</v>
      </c>
      <c r="N349">
        <v>6</v>
      </c>
      <c r="O349" t="s">
        <v>43600</v>
      </c>
      <c r="P349" t="s">
        <v>43599</v>
      </c>
      <c r="Q349" t="s">
        <v>43598</v>
      </c>
      <c r="R349" s="8">
        <v>41421</v>
      </c>
      <c r="S349" s="9">
        <f t="shared" si="40"/>
        <v>2013</v>
      </c>
      <c r="T349" s="9">
        <v>2013</v>
      </c>
      <c r="U349" s="9">
        <f t="shared" si="41"/>
        <v>9</v>
      </c>
      <c r="V349" s="8">
        <v>41421</v>
      </c>
      <c r="W349" t="s">
        <v>24907</v>
      </c>
      <c r="X349" s="2">
        <v>1.1819999999999999</v>
      </c>
      <c r="Y349" s="7">
        <f t="shared" si="47"/>
        <v>3.1552814927524625E-2</v>
      </c>
      <c r="AA349">
        <v>36951</v>
      </c>
      <c r="AB349">
        <v>27030</v>
      </c>
      <c r="AD349" t="s">
        <v>6</v>
      </c>
      <c r="AE349">
        <v>102</v>
      </c>
      <c r="AF349">
        <v>21</v>
      </c>
      <c r="AG349">
        <v>211111</v>
      </c>
      <c r="AI349" t="s">
        <v>43597</v>
      </c>
      <c r="AK349" t="s">
        <v>43596</v>
      </c>
      <c r="AL349">
        <v>28</v>
      </c>
      <c r="AM349" s="5">
        <f t="shared" si="42"/>
        <v>3.1111111111111112</v>
      </c>
      <c r="AN349" s="4">
        <f t="shared" si="46"/>
        <v>4.712019857797972E-3</v>
      </c>
      <c r="AO349" s="3"/>
      <c r="AP349">
        <v>0</v>
      </c>
      <c r="AQ349" t="s">
        <v>4482</v>
      </c>
      <c r="AR349" t="s">
        <v>43595</v>
      </c>
      <c r="AS349" t="s">
        <v>4480</v>
      </c>
      <c r="AT349" s="2">
        <v>3.7909999999999999</v>
      </c>
      <c r="AU349" s="1">
        <f t="shared" si="43"/>
        <v>2.3500576406606624</v>
      </c>
      <c r="AV349" s="1">
        <f t="shared" si="44"/>
        <v>1.8132417392661297</v>
      </c>
      <c r="AW349" s="1">
        <f t="shared" si="45"/>
        <v>1.2764258378715969</v>
      </c>
    </row>
    <row r="350" spans="1:49" x14ac:dyDescent="0.2">
      <c r="A350">
        <v>348</v>
      </c>
      <c r="B350" t="s">
        <v>43594</v>
      </c>
      <c r="C350" t="s">
        <v>43593</v>
      </c>
      <c r="F350" t="s">
        <v>43592</v>
      </c>
      <c r="G350" t="s">
        <v>17</v>
      </c>
      <c r="H350" t="s">
        <v>16</v>
      </c>
      <c r="I350" t="s">
        <v>43591</v>
      </c>
      <c r="J350" t="s">
        <v>43590</v>
      </c>
      <c r="K350" t="s">
        <v>43589</v>
      </c>
      <c r="L350" t="s">
        <v>33</v>
      </c>
      <c r="M350" t="s">
        <v>32</v>
      </c>
      <c r="N350">
        <v>5</v>
      </c>
      <c r="O350" t="s">
        <v>43588</v>
      </c>
      <c r="P350" t="s">
        <v>43587</v>
      </c>
      <c r="Q350" t="s">
        <v>43586</v>
      </c>
      <c r="R350" s="8">
        <v>41421</v>
      </c>
      <c r="S350" s="9">
        <f t="shared" si="40"/>
        <v>2013</v>
      </c>
      <c r="T350" s="9">
        <v>2013</v>
      </c>
      <c r="U350" s="9">
        <f t="shared" si="41"/>
        <v>9</v>
      </c>
      <c r="V350" s="8">
        <v>2013</v>
      </c>
      <c r="W350" t="s">
        <v>21570</v>
      </c>
      <c r="X350" s="2">
        <v>0.28199999999999997</v>
      </c>
      <c r="Y350" s="7">
        <f t="shared" si="47"/>
        <v>7.527828942099783E-3</v>
      </c>
      <c r="AA350">
        <v>16875869</v>
      </c>
      <c r="AB350">
        <v>19700186861</v>
      </c>
      <c r="AC350">
        <v>16875877</v>
      </c>
      <c r="AD350" t="s">
        <v>6</v>
      </c>
      <c r="AE350">
        <v>2013</v>
      </c>
      <c r="AG350">
        <v>589591</v>
      </c>
      <c r="AI350" t="s">
        <v>43585</v>
      </c>
      <c r="AK350" t="s">
        <v>43584</v>
      </c>
      <c r="AL350">
        <v>0</v>
      </c>
      <c r="AM350" s="5">
        <f t="shared" si="42"/>
        <v>0</v>
      </c>
      <c r="AN350" s="4">
        <f t="shared" si="46"/>
        <v>0</v>
      </c>
      <c r="AO350" s="3"/>
      <c r="AP350">
        <v>1</v>
      </c>
      <c r="AR350" t="s">
        <v>42</v>
      </c>
      <c r="AT350" s="2">
        <v>1.1739999999999999</v>
      </c>
      <c r="AU350" s="1">
        <f t="shared" si="43"/>
        <v>0.52694802594698475</v>
      </c>
      <c r="AV350" s="1">
        <f t="shared" si="44"/>
        <v>0.37639144710498917</v>
      </c>
      <c r="AW350" s="1">
        <f t="shared" si="45"/>
        <v>0.22583486826299345</v>
      </c>
    </row>
    <row r="351" spans="1:49" x14ac:dyDescent="0.2">
      <c r="A351">
        <v>349</v>
      </c>
      <c r="B351" t="s">
        <v>43583</v>
      </c>
      <c r="C351" t="s">
        <v>43582</v>
      </c>
      <c r="F351" t="s">
        <v>43581</v>
      </c>
      <c r="G351" t="s">
        <v>17</v>
      </c>
      <c r="H351" t="s">
        <v>16</v>
      </c>
      <c r="I351" t="s">
        <v>12140</v>
      </c>
      <c r="J351" t="s">
        <v>43580</v>
      </c>
      <c r="K351" t="s">
        <v>43579</v>
      </c>
      <c r="L351" t="s">
        <v>43578</v>
      </c>
      <c r="M351" t="s">
        <v>3059</v>
      </c>
      <c r="N351">
        <v>4</v>
      </c>
      <c r="O351" t="s">
        <v>43577</v>
      </c>
      <c r="P351" t="s">
        <v>43576</v>
      </c>
      <c r="Q351" t="s">
        <v>43575</v>
      </c>
      <c r="R351" s="8">
        <v>41421</v>
      </c>
      <c r="S351" s="9">
        <f t="shared" si="40"/>
        <v>2013</v>
      </c>
      <c r="T351" s="9">
        <v>2013</v>
      </c>
      <c r="U351" s="9">
        <f t="shared" si="41"/>
        <v>9</v>
      </c>
      <c r="V351" s="8">
        <v>2013</v>
      </c>
      <c r="W351" t="s">
        <v>21570</v>
      </c>
      <c r="X351" s="2">
        <v>0.28199999999999997</v>
      </c>
      <c r="Y351" s="7">
        <f t="shared" si="47"/>
        <v>7.527828942099783E-3</v>
      </c>
      <c r="AA351">
        <v>16875869</v>
      </c>
      <c r="AB351">
        <v>19700186861</v>
      </c>
      <c r="AC351">
        <v>16875877</v>
      </c>
      <c r="AD351" t="s">
        <v>6</v>
      </c>
      <c r="AE351">
        <v>2013</v>
      </c>
      <c r="AG351">
        <v>823626</v>
      </c>
      <c r="AI351" t="s">
        <v>43574</v>
      </c>
      <c r="AK351" t="s">
        <v>43573</v>
      </c>
      <c r="AL351">
        <v>7</v>
      </c>
      <c r="AM351" s="5">
        <f t="shared" si="42"/>
        <v>0.77777777777777779</v>
      </c>
      <c r="AN351" s="4">
        <f t="shared" si="46"/>
        <v>1.178004964449493E-3</v>
      </c>
      <c r="AO351" s="3"/>
      <c r="AP351">
        <v>1</v>
      </c>
      <c r="AR351" t="s">
        <v>42</v>
      </c>
      <c r="AT351" s="2">
        <v>1.1739999999999999</v>
      </c>
      <c r="AU351" s="1">
        <f t="shared" si="43"/>
        <v>0.56228817488046956</v>
      </c>
      <c r="AV351" s="1">
        <f t="shared" si="44"/>
        <v>0.43529169532746381</v>
      </c>
      <c r="AW351" s="1">
        <f t="shared" si="45"/>
        <v>0.30829521577445795</v>
      </c>
    </row>
    <row r="352" spans="1:49" x14ac:dyDescent="0.2">
      <c r="A352">
        <v>350</v>
      </c>
      <c r="B352" t="s">
        <v>43572</v>
      </c>
      <c r="C352" t="s">
        <v>43571</v>
      </c>
      <c r="F352" t="s">
        <v>43570</v>
      </c>
      <c r="G352" t="s">
        <v>17</v>
      </c>
      <c r="H352" t="s">
        <v>16</v>
      </c>
      <c r="I352" t="s">
        <v>8532</v>
      </c>
      <c r="J352">
        <v>60025578</v>
      </c>
      <c r="K352" t="s">
        <v>929</v>
      </c>
      <c r="L352" t="s">
        <v>928</v>
      </c>
      <c r="M352" t="s">
        <v>634</v>
      </c>
      <c r="N352">
        <v>3</v>
      </c>
      <c r="O352" t="s">
        <v>8531</v>
      </c>
      <c r="P352" t="s">
        <v>8530</v>
      </c>
      <c r="Q352" t="s">
        <v>4695</v>
      </c>
      <c r="R352" s="8">
        <v>41421</v>
      </c>
      <c r="S352" s="9">
        <f t="shared" si="40"/>
        <v>2013</v>
      </c>
      <c r="T352" s="9">
        <v>2013</v>
      </c>
      <c r="U352" s="9">
        <f t="shared" si="41"/>
        <v>9</v>
      </c>
      <c r="V352" s="8">
        <v>2013</v>
      </c>
      <c r="W352" t="s">
        <v>21570</v>
      </c>
      <c r="X352" s="2">
        <v>0.28199999999999997</v>
      </c>
      <c r="Y352" s="7">
        <f t="shared" si="47"/>
        <v>7.527828942099783E-3</v>
      </c>
      <c r="AA352">
        <v>16875869</v>
      </c>
      <c r="AB352">
        <v>19700186861</v>
      </c>
      <c r="AC352">
        <v>16875877</v>
      </c>
      <c r="AD352" t="s">
        <v>6</v>
      </c>
      <c r="AE352">
        <v>2013</v>
      </c>
      <c r="AG352">
        <v>781357</v>
      </c>
      <c r="AI352" t="s">
        <v>43569</v>
      </c>
      <c r="AK352" t="s">
        <v>43568</v>
      </c>
      <c r="AL352">
        <v>14</v>
      </c>
      <c r="AM352" s="5">
        <f t="shared" si="42"/>
        <v>1.5555555555555556</v>
      </c>
      <c r="AN352" s="4">
        <f t="shared" si="46"/>
        <v>2.356009928898986E-3</v>
      </c>
      <c r="AO352" s="3"/>
      <c r="AP352">
        <v>1</v>
      </c>
      <c r="AR352" t="s">
        <v>42</v>
      </c>
      <c r="AT352" s="2">
        <v>1.1739999999999999</v>
      </c>
      <c r="AU352" s="1">
        <f t="shared" si="43"/>
        <v>0.59762832381395437</v>
      </c>
      <c r="AV352" s="1">
        <f t="shared" si="44"/>
        <v>0.49419194354993845</v>
      </c>
      <c r="AW352" s="1">
        <f t="shared" si="45"/>
        <v>0.39075556328592254</v>
      </c>
    </row>
    <row r="353" spans="1:49" x14ac:dyDescent="0.2">
      <c r="A353">
        <v>351</v>
      </c>
      <c r="B353" t="s">
        <v>43567</v>
      </c>
      <c r="C353" t="s">
        <v>43566</v>
      </c>
      <c r="F353" t="s">
        <v>43565</v>
      </c>
      <c r="G353" t="s">
        <v>17</v>
      </c>
      <c r="H353" t="s">
        <v>16</v>
      </c>
      <c r="I353" t="s">
        <v>10236</v>
      </c>
      <c r="J353">
        <v>60019616</v>
      </c>
      <c r="K353" t="s">
        <v>4837</v>
      </c>
      <c r="L353" t="s">
        <v>4836</v>
      </c>
      <c r="M353" t="s">
        <v>634</v>
      </c>
      <c r="N353">
        <v>4</v>
      </c>
      <c r="O353" t="s">
        <v>43564</v>
      </c>
      <c r="P353" t="s">
        <v>43563</v>
      </c>
      <c r="Q353" t="s">
        <v>38597</v>
      </c>
      <c r="R353" s="8">
        <v>41421</v>
      </c>
      <c r="S353" s="9">
        <f t="shared" si="40"/>
        <v>2013</v>
      </c>
      <c r="T353" s="9">
        <v>2013</v>
      </c>
      <c r="U353" s="9">
        <f t="shared" si="41"/>
        <v>9</v>
      </c>
      <c r="V353" s="8">
        <v>2013</v>
      </c>
      <c r="W353" t="s">
        <v>21570</v>
      </c>
      <c r="X353" s="2">
        <v>0.28199999999999997</v>
      </c>
      <c r="Y353" s="7">
        <f t="shared" si="47"/>
        <v>7.527828942099783E-3</v>
      </c>
      <c r="AA353">
        <v>16875869</v>
      </c>
      <c r="AB353">
        <v>19700186861</v>
      </c>
      <c r="AC353">
        <v>16875877</v>
      </c>
      <c r="AD353" t="s">
        <v>6</v>
      </c>
      <c r="AE353">
        <v>2013</v>
      </c>
      <c r="AG353">
        <v>837639</v>
      </c>
      <c r="AI353" t="s">
        <v>43562</v>
      </c>
      <c r="AK353" t="s">
        <v>43561</v>
      </c>
      <c r="AL353">
        <v>1</v>
      </c>
      <c r="AM353" s="5">
        <f t="shared" si="42"/>
        <v>0.1111111111111111</v>
      </c>
      <c r="AN353" s="4">
        <f t="shared" si="46"/>
        <v>1.682864234927847E-4</v>
      </c>
      <c r="AO353" s="3"/>
      <c r="AP353">
        <v>1</v>
      </c>
      <c r="AR353" t="s">
        <v>42</v>
      </c>
      <c r="AT353" s="2">
        <v>1.1739999999999999</v>
      </c>
      <c r="AU353" s="1">
        <f t="shared" si="43"/>
        <v>0.53199661865176828</v>
      </c>
      <c r="AV353" s="1">
        <f t="shared" si="44"/>
        <v>0.38480576827962837</v>
      </c>
      <c r="AW353" s="1">
        <f t="shared" si="45"/>
        <v>0.2376149179074884</v>
      </c>
    </row>
    <row r="354" spans="1:49" x14ac:dyDescent="0.2">
      <c r="A354">
        <v>352</v>
      </c>
      <c r="B354" t="s">
        <v>43560</v>
      </c>
      <c r="C354" t="s">
        <v>43559</v>
      </c>
      <c r="F354" t="s">
        <v>43558</v>
      </c>
      <c r="G354" t="s">
        <v>17</v>
      </c>
      <c r="H354" t="s">
        <v>16</v>
      </c>
      <c r="I354" t="s">
        <v>43557</v>
      </c>
      <c r="J354" t="s">
        <v>43556</v>
      </c>
      <c r="K354" t="s">
        <v>43555</v>
      </c>
      <c r="L354" t="s">
        <v>43554</v>
      </c>
      <c r="M354" t="s">
        <v>43553</v>
      </c>
      <c r="N354">
        <v>5</v>
      </c>
      <c r="O354" t="s">
        <v>43552</v>
      </c>
      <c r="P354" t="s">
        <v>43551</v>
      </c>
      <c r="Q354" t="s">
        <v>43550</v>
      </c>
      <c r="R354" s="8">
        <v>41421</v>
      </c>
      <c r="S354" s="9">
        <f t="shared" si="40"/>
        <v>2013</v>
      </c>
      <c r="T354" s="9">
        <v>2013</v>
      </c>
      <c r="U354" s="9">
        <f t="shared" si="41"/>
        <v>9</v>
      </c>
      <c r="V354" s="8">
        <v>2013</v>
      </c>
      <c r="W354" t="s">
        <v>16666</v>
      </c>
      <c r="X354" s="2">
        <v>2.137</v>
      </c>
      <c r="Y354" s="7">
        <f t="shared" si="47"/>
        <v>5.7045994500947654E-2</v>
      </c>
      <c r="AA354">
        <v>46361</v>
      </c>
      <c r="AB354">
        <v>26750</v>
      </c>
      <c r="AC354">
        <v>14320746</v>
      </c>
      <c r="AD354" t="s">
        <v>6</v>
      </c>
      <c r="AE354">
        <v>553</v>
      </c>
      <c r="AG354" t="s">
        <v>43549</v>
      </c>
      <c r="AI354" t="s">
        <v>43548</v>
      </c>
      <c r="AJ354" t="s">
        <v>43547</v>
      </c>
      <c r="AK354" t="s">
        <v>43546</v>
      </c>
      <c r="AL354">
        <v>84</v>
      </c>
      <c r="AM354" s="5">
        <f t="shared" si="42"/>
        <v>9.3333333333333339</v>
      </c>
      <c r="AN354" s="4">
        <f t="shared" si="46"/>
        <v>1.4136059573393917E-2</v>
      </c>
      <c r="AO354" s="3"/>
      <c r="AP354">
        <v>1</v>
      </c>
      <c r="AR354" t="s">
        <v>42</v>
      </c>
      <c r="AT354" s="2" t="s">
        <v>41</v>
      </c>
      <c r="AU354" s="1">
        <f t="shared" si="43"/>
        <v>4.4173014022681523</v>
      </c>
      <c r="AV354" s="1">
        <f t="shared" si="44"/>
        <v>3.5591027037170786</v>
      </c>
      <c r="AW354" s="1">
        <f t="shared" si="45"/>
        <v>2.7009040051660036</v>
      </c>
    </row>
    <row r="355" spans="1:49" x14ac:dyDescent="0.2">
      <c r="A355">
        <v>353</v>
      </c>
      <c r="B355" t="s">
        <v>43545</v>
      </c>
      <c r="C355" t="s">
        <v>43544</v>
      </c>
      <c r="F355" t="s">
        <v>43543</v>
      </c>
      <c r="G355" t="s">
        <v>17</v>
      </c>
      <c r="H355" t="s">
        <v>16</v>
      </c>
      <c r="I355" t="s">
        <v>43542</v>
      </c>
      <c r="J355">
        <v>60031624</v>
      </c>
      <c r="K355" t="s">
        <v>20253</v>
      </c>
      <c r="L355" t="s">
        <v>20252</v>
      </c>
      <c r="M355" t="s">
        <v>1158</v>
      </c>
      <c r="N355">
        <v>6</v>
      </c>
      <c r="O355" t="s">
        <v>43541</v>
      </c>
      <c r="P355" t="s">
        <v>43540</v>
      </c>
      <c r="Q355" t="s">
        <v>20249</v>
      </c>
      <c r="R355" s="8">
        <v>41421</v>
      </c>
      <c r="S355" s="9">
        <f t="shared" si="40"/>
        <v>2013</v>
      </c>
      <c r="T355" s="9">
        <v>2013</v>
      </c>
      <c r="U355" s="9">
        <f t="shared" si="41"/>
        <v>9</v>
      </c>
      <c r="V355" s="8">
        <v>2013</v>
      </c>
      <c r="W355" t="s">
        <v>21570</v>
      </c>
      <c r="X355" s="2">
        <v>0.28199999999999997</v>
      </c>
      <c r="Y355" s="7">
        <f t="shared" si="47"/>
        <v>7.527828942099783E-3</v>
      </c>
      <c r="AA355">
        <v>16875869</v>
      </c>
      <c r="AB355">
        <v>19700186861</v>
      </c>
      <c r="AC355">
        <v>16875877</v>
      </c>
      <c r="AD355" t="s">
        <v>6</v>
      </c>
      <c r="AE355">
        <v>2013</v>
      </c>
      <c r="AG355">
        <v>396459</v>
      </c>
      <c r="AI355" t="s">
        <v>43539</v>
      </c>
      <c r="AK355" t="s">
        <v>43538</v>
      </c>
      <c r="AL355">
        <v>18</v>
      </c>
      <c r="AM355" s="5">
        <f t="shared" si="42"/>
        <v>2</v>
      </c>
      <c r="AN355" s="4">
        <f t="shared" si="46"/>
        <v>3.0291556228701248E-3</v>
      </c>
      <c r="AO355" s="3"/>
      <c r="AP355">
        <v>1</v>
      </c>
      <c r="AR355" t="s">
        <v>42</v>
      </c>
      <c r="AT355" s="2">
        <v>1.1739999999999999</v>
      </c>
      <c r="AU355" s="1">
        <f t="shared" si="43"/>
        <v>0.61782269463308859</v>
      </c>
      <c r="AV355" s="1">
        <f t="shared" si="44"/>
        <v>0.52784922824849534</v>
      </c>
      <c r="AW355" s="1">
        <f t="shared" si="45"/>
        <v>0.43787576186390226</v>
      </c>
    </row>
    <row r="356" spans="1:49" x14ac:dyDescent="0.2">
      <c r="A356">
        <v>354</v>
      </c>
      <c r="B356" t="s">
        <v>43537</v>
      </c>
      <c r="C356" t="s">
        <v>43536</v>
      </c>
      <c r="F356" t="s">
        <v>43535</v>
      </c>
      <c r="G356" t="s">
        <v>17</v>
      </c>
      <c r="H356" t="s">
        <v>16</v>
      </c>
      <c r="I356" t="s">
        <v>609</v>
      </c>
      <c r="J356">
        <v>60001604</v>
      </c>
      <c r="K356" t="s">
        <v>21605</v>
      </c>
      <c r="L356" t="s">
        <v>793</v>
      </c>
      <c r="M356" t="s">
        <v>634</v>
      </c>
      <c r="N356">
        <v>4</v>
      </c>
      <c r="O356" t="s">
        <v>43534</v>
      </c>
      <c r="P356" t="s">
        <v>43533</v>
      </c>
      <c r="Q356" t="s">
        <v>42037</v>
      </c>
      <c r="R356" s="8">
        <v>41421</v>
      </c>
      <c r="S356" s="9">
        <f t="shared" si="40"/>
        <v>2013</v>
      </c>
      <c r="T356" s="9">
        <v>2013</v>
      </c>
      <c r="U356" s="9">
        <f t="shared" si="41"/>
        <v>9</v>
      </c>
      <c r="V356" s="8">
        <v>2013</v>
      </c>
      <c r="W356" t="s">
        <v>21570</v>
      </c>
      <c r="X356" s="2">
        <v>0.28199999999999997</v>
      </c>
      <c r="Y356" s="7">
        <f t="shared" si="47"/>
        <v>7.527828942099783E-3</v>
      </c>
      <c r="AA356">
        <v>16875869</v>
      </c>
      <c r="AB356">
        <v>19700186861</v>
      </c>
      <c r="AC356">
        <v>16875877</v>
      </c>
      <c r="AD356" t="s">
        <v>6</v>
      </c>
      <c r="AE356">
        <v>2013</v>
      </c>
      <c r="AG356">
        <v>167368</v>
      </c>
      <c r="AI356" t="s">
        <v>43532</v>
      </c>
      <c r="AK356" t="s">
        <v>43531</v>
      </c>
      <c r="AL356">
        <v>2</v>
      </c>
      <c r="AM356" s="5">
        <f t="shared" si="42"/>
        <v>0.22222222222222221</v>
      </c>
      <c r="AN356" s="4">
        <f t="shared" si="46"/>
        <v>3.365728469855694E-4</v>
      </c>
      <c r="AO356" s="3"/>
      <c r="AP356">
        <v>1</v>
      </c>
      <c r="AR356" t="s">
        <v>42</v>
      </c>
      <c r="AT356" s="2">
        <v>1.1739999999999999</v>
      </c>
      <c r="AU356" s="1">
        <f t="shared" si="43"/>
        <v>0.53704521135655181</v>
      </c>
      <c r="AV356" s="1">
        <f t="shared" si="44"/>
        <v>0.39322008945426762</v>
      </c>
      <c r="AW356" s="1">
        <f t="shared" si="45"/>
        <v>0.24939496755198332</v>
      </c>
    </row>
    <row r="357" spans="1:49" x14ac:dyDescent="0.2">
      <c r="A357">
        <v>355</v>
      </c>
      <c r="B357" t="s">
        <v>43530</v>
      </c>
      <c r="C357" t="s">
        <v>43529</v>
      </c>
      <c r="F357" t="s">
        <v>43528</v>
      </c>
      <c r="G357" t="s">
        <v>17</v>
      </c>
      <c r="H357" t="s">
        <v>16</v>
      </c>
      <c r="I357" t="s">
        <v>2112</v>
      </c>
      <c r="J357">
        <v>60025578</v>
      </c>
      <c r="K357" t="s">
        <v>929</v>
      </c>
      <c r="L357" t="s">
        <v>928</v>
      </c>
      <c r="M357" t="s">
        <v>634</v>
      </c>
      <c r="N357">
        <v>5</v>
      </c>
      <c r="O357" t="s">
        <v>43527</v>
      </c>
      <c r="P357" t="s">
        <v>43526</v>
      </c>
      <c r="Q357" t="s">
        <v>4843</v>
      </c>
      <c r="R357" s="8">
        <v>41421</v>
      </c>
      <c r="S357" s="9">
        <f t="shared" si="40"/>
        <v>2013</v>
      </c>
      <c r="T357" s="9">
        <v>2013</v>
      </c>
      <c r="U357" s="9">
        <f t="shared" si="41"/>
        <v>9</v>
      </c>
      <c r="V357" s="8">
        <v>2013</v>
      </c>
      <c r="W357" t="s">
        <v>21570</v>
      </c>
      <c r="X357" s="2">
        <v>0.28199999999999997</v>
      </c>
      <c r="Y357" s="7">
        <f t="shared" si="47"/>
        <v>7.527828942099783E-3</v>
      </c>
      <c r="AA357">
        <v>16875869</v>
      </c>
      <c r="AB357">
        <v>19700186861</v>
      </c>
      <c r="AC357">
        <v>16875877</v>
      </c>
      <c r="AD357" t="s">
        <v>6</v>
      </c>
      <c r="AE357">
        <v>2013</v>
      </c>
      <c r="AG357">
        <v>282373</v>
      </c>
      <c r="AI357" t="s">
        <v>43525</v>
      </c>
      <c r="AK357" t="s">
        <v>43524</v>
      </c>
      <c r="AL357">
        <v>0</v>
      </c>
      <c r="AM357" s="5">
        <f t="shared" si="42"/>
        <v>0</v>
      </c>
      <c r="AN357" s="4">
        <f t="shared" si="46"/>
        <v>0</v>
      </c>
      <c r="AO357" s="3"/>
      <c r="AP357">
        <v>1</v>
      </c>
      <c r="AR357" t="s">
        <v>42</v>
      </c>
      <c r="AT357" s="2">
        <v>1.1739999999999999</v>
      </c>
      <c r="AU357" s="1">
        <f t="shared" si="43"/>
        <v>0.52694802594698475</v>
      </c>
      <c r="AV357" s="1">
        <f t="shared" si="44"/>
        <v>0.37639144710498917</v>
      </c>
      <c r="AW357" s="1">
        <f t="shared" si="45"/>
        <v>0.22583486826299345</v>
      </c>
    </row>
    <row r="358" spans="1:49" x14ac:dyDescent="0.2">
      <c r="A358">
        <v>356</v>
      </c>
      <c r="B358" t="s">
        <v>43523</v>
      </c>
      <c r="C358" t="s">
        <v>43522</v>
      </c>
      <c r="F358" t="s">
        <v>43521</v>
      </c>
      <c r="G358" t="s">
        <v>17</v>
      </c>
      <c r="H358" t="s">
        <v>16</v>
      </c>
      <c r="I358" t="s">
        <v>18965</v>
      </c>
      <c r="J358">
        <v>60024872</v>
      </c>
      <c r="K358" t="s">
        <v>3128</v>
      </c>
      <c r="L358" t="s">
        <v>2347</v>
      </c>
      <c r="M358" t="s">
        <v>2346</v>
      </c>
      <c r="N358">
        <v>2</v>
      </c>
      <c r="O358" t="s">
        <v>43520</v>
      </c>
      <c r="P358" t="s">
        <v>43519</v>
      </c>
      <c r="Q358" t="s">
        <v>30753</v>
      </c>
      <c r="R358" s="8">
        <v>41421</v>
      </c>
      <c r="S358" s="9">
        <f t="shared" si="40"/>
        <v>2013</v>
      </c>
      <c r="T358" s="9">
        <v>2013</v>
      </c>
      <c r="U358" s="9">
        <f t="shared" si="41"/>
        <v>9</v>
      </c>
      <c r="V358" s="8">
        <v>2013</v>
      </c>
      <c r="W358" t="s">
        <v>21570</v>
      </c>
      <c r="X358" s="2">
        <v>0.28199999999999997</v>
      </c>
      <c r="Y358" s="7">
        <f t="shared" si="47"/>
        <v>7.527828942099783E-3</v>
      </c>
      <c r="AA358">
        <v>16875869</v>
      </c>
      <c r="AB358">
        <v>19700186861</v>
      </c>
      <c r="AC358">
        <v>16875877</v>
      </c>
      <c r="AD358" t="s">
        <v>6</v>
      </c>
      <c r="AE358">
        <v>2013</v>
      </c>
      <c r="AG358">
        <v>976301</v>
      </c>
      <c r="AI358" t="s">
        <v>43518</v>
      </c>
      <c r="AK358" t="s">
        <v>43517</v>
      </c>
      <c r="AL358">
        <v>2</v>
      </c>
      <c r="AM358" s="5">
        <f t="shared" si="42"/>
        <v>0.22222222222222221</v>
      </c>
      <c r="AN358" s="4">
        <f t="shared" si="46"/>
        <v>3.365728469855694E-4</v>
      </c>
      <c r="AO358" s="3"/>
      <c r="AP358">
        <v>1</v>
      </c>
      <c r="AR358" t="s">
        <v>42</v>
      </c>
      <c r="AT358" s="2">
        <v>1.1739999999999999</v>
      </c>
      <c r="AU358" s="1">
        <f t="shared" si="43"/>
        <v>0.53704521135655181</v>
      </c>
      <c r="AV358" s="1">
        <f t="shared" si="44"/>
        <v>0.39322008945426762</v>
      </c>
      <c r="AW358" s="1">
        <f t="shared" si="45"/>
        <v>0.24939496755198332</v>
      </c>
    </row>
    <row r="359" spans="1:49" x14ac:dyDescent="0.2">
      <c r="A359">
        <v>357</v>
      </c>
      <c r="B359" t="s">
        <v>43516</v>
      </c>
      <c r="C359" t="s">
        <v>43515</v>
      </c>
      <c r="F359" t="s">
        <v>43514</v>
      </c>
      <c r="G359" t="s">
        <v>17</v>
      </c>
      <c r="H359" t="s">
        <v>16</v>
      </c>
      <c r="I359" t="s">
        <v>43513</v>
      </c>
      <c r="J359" t="s">
        <v>43512</v>
      </c>
      <c r="K359" t="s">
        <v>43511</v>
      </c>
      <c r="L359" t="s">
        <v>43510</v>
      </c>
      <c r="M359" t="s">
        <v>1082</v>
      </c>
      <c r="N359">
        <v>3</v>
      </c>
      <c r="O359" t="s">
        <v>43509</v>
      </c>
      <c r="P359" t="s">
        <v>43508</v>
      </c>
      <c r="Q359" t="s">
        <v>43507</v>
      </c>
      <c r="R359" s="8">
        <v>41418</v>
      </c>
      <c r="S359" s="9">
        <f t="shared" si="40"/>
        <v>2013</v>
      </c>
      <c r="T359" s="9">
        <v>2013</v>
      </c>
      <c r="U359" s="9">
        <f t="shared" si="41"/>
        <v>9</v>
      </c>
      <c r="V359" s="8">
        <v>41418</v>
      </c>
      <c r="W359" t="s">
        <v>28666</v>
      </c>
      <c r="X359" s="2">
        <v>1.0580000000000001</v>
      </c>
      <c r="Y359" s="7">
        <f t="shared" si="47"/>
        <v>2.824270574731054E-2</v>
      </c>
      <c r="AA359">
        <v>10502947</v>
      </c>
      <c r="AB359">
        <v>29143</v>
      </c>
      <c r="AC359">
        <v>10941622</v>
      </c>
      <c r="AD359" t="s">
        <v>6</v>
      </c>
      <c r="AE359">
        <v>87</v>
      </c>
      <c r="AF359">
        <v>5</v>
      </c>
      <c r="AG359">
        <v>53833</v>
      </c>
      <c r="AI359" t="s">
        <v>43506</v>
      </c>
      <c r="AK359" t="s">
        <v>43505</v>
      </c>
      <c r="AL359">
        <v>13</v>
      </c>
      <c r="AM359" s="5">
        <f t="shared" si="42"/>
        <v>1.4444444444444444</v>
      </c>
      <c r="AN359" s="4">
        <f t="shared" si="46"/>
        <v>2.1877235054062012E-3</v>
      </c>
      <c r="AO359" s="3"/>
      <c r="AP359">
        <v>1</v>
      </c>
      <c r="AQ359" t="s">
        <v>2160</v>
      </c>
      <c r="AR359" t="s">
        <v>42</v>
      </c>
      <c r="AS359" t="s">
        <v>2159</v>
      </c>
      <c r="AT359" s="2" t="s">
        <v>41</v>
      </c>
      <c r="AU359" s="1">
        <f t="shared" si="43"/>
        <v>2.0426211074739236</v>
      </c>
      <c r="AV359" s="1">
        <f t="shared" si="44"/>
        <v>1.5215214626358371</v>
      </c>
      <c r="AW359" s="1">
        <f t="shared" si="45"/>
        <v>1.0004218177977502</v>
      </c>
    </row>
    <row r="360" spans="1:49" x14ac:dyDescent="0.2">
      <c r="A360">
        <v>358</v>
      </c>
      <c r="B360" t="s">
        <v>43504</v>
      </c>
      <c r="C360" t="s">
        <v>43503</v>
      </c>
      <c r="D360" t="s">
        <v>43502</v>
      </c>
      <c r="F360" t="s">
        <v>43501</v>
      </c>
      <c r="G360" t="s">
        <v>17</v>
      </c>
      <c r="H360" t="s">
        <v>16</v>
      </c>
      <c r="I360" t="s">
        <v>43500</v>
      </c>
      <c r="J360" t="s">
        <v>43499</v>
      </c>
      <c r="K360" t="s">
        <v>43498</v>
      </c>
      <c r="L360" t="s">
        <v>43497</v>
      </c>
      <c r="M360" t="s">
        <v>32</v>
      </c>
      <c r="N360">
        <v>3</v>
      </c>
      <c r="O360" t="s">
        <v>43496</v>
      </c>
      <c r="P360" t="s">
        <v>43495</v>
      </c>
      <c r="Q360" t="s">
        <v>43494</v>
      </c>
      <c r="R360" s="8">
        <v>41418</v>
      </c>
      <c r="S360" s="9">
        <f t="shared" si="40"/>
        <v>2013</v>
      </c>
      <c r="T360" s="9">
        <v>2013</v>
      </c>
      <c r="U360" s="9">
        <f t="shared" si="41"/>
        <v>9</v>
      </c>
      <c r="V360" s="8">
        <v>41418</v>
      </c>
      <c r="W360" t="s">
        <v>10287</v>
      </c>
      <c r="X360" s="2">
        <v>0.437</v>
      </c>
      <c r="Y360" s="7">
        <f t="shared" si="47"/>
        <v>1.1665465417367396E-2</v>
      </c>
      <c r="AA360">
        <v>201693</v>
      </c>
      <c r="AB360">
        <v>25270</v>
      </c>
      <c r="AD360" t="s">
        <v>6</v>
      </c>
      <c r="AE360">
        <v>401</v>
      </c>
      <c r="AH360" t="s">
        <v>31719</v>
      </c>
      <c r="AI360" t="s">
        <v>43493</v>
      </c>
      <c r="AJ360" t="s">
        <v>43492</v>
      </c>
      <c r="AK360" t="s">
        <v>43491</v>
      </c>
      <c r="AL360">
        <v>6</v>
      </c>
      <c r="AM360" s="5">
        <f t="shared" si="42"/>
        <v>0.66666666666666663</v>
      </c>
      <c r="AN360" s="4">
        <f t="shared" si="46"/>
        <v>1.0097185409567082E-3</v>
      </c>
      <c r="AO360" s="3"/>
      <c r="AP360">
        <v>0</v>
      </c>
      <c r="AQ360" t="s">
        <v>400</v>
      </c>
      <c r="AR360">
        <v>21071152</v>
      </c>
      <c r="AS360" t="s">
        <v>399</v>
      </c>
      <c r="AT360" s="2">
        <v>2.5449999999999999</v>
      </c>
      <c r="AU360" s="1">
        <f t="shared" si="43"/>
        <v>0.84687413544441892</v>
      </c>
      <c r="AV360" s="1">
        <f t="shared" si="44"/>
        <v>0.63375919791620516</v>
      </c>
      <c r="AW360" s="1">
        <f t="shared" si="45"/>
        <v>0.42064426038799141</v>
      </c>
    </row>
    <row r="361" spans="1:49" x14ac:dyDescent="0.2">
      <c r="A361">
        <v>359</v>
      </c>
      <c r="B361" t="s">
        <v>43490</v>
      </c>
      <c r="C361" t="s">
        <v>43489</v>
      </c>
      <c r="F361" t="s">
        <v>43488</v>
      </c>
      <c r="G361" t="s">
        <v>17</v>
      </c>
      <c r="H361" t="s">
        <v>16</v>
      </c>
      <c r="I361" t="s">
        <v>7415</v>
      </c>
      <c r="J361" t="s">
        <v>251</v>
      </c>
      <c r="K361" t="s">
        <v>250</v>
      </c>
      <c r="L361" t="s">
        <v>249</v>
      </c>
      <c r="M361" t="s">
        <v>248</v>
      </c>
      <c r="N361">
        <v>5</v>
      </c>
      <c r="O361" t="s">
        <v>43487</v>
      </c>
      <c r="P361" t="s">
        <v>43486</v>
      </c>
      <c r="Q361" t="s">
        <v>43485</v>
      </c>
      <c r="R361" s="8">
        <v>41417</v>
      </c>
      <c r="S361" s="9">
        <f t="shared" si="40"/>
        <v>2013</v>
      </c>
      <c r="T361" s="9">
        <v>2013</v>
      </c>
      <c r="U361" s="9">
        <f t="shared" si="41"/>
        <v>9</v>
      </c>
      <c r="V361" s="8">
        <v>41417</v>
      </c>
      <c r="W361" t="s">
        <v>24396</v>
      </c>
      <c r="X361" s="2">
        <v>0.375</v>
      </c>
      <c r="Y361" s="7">
        <f t="shared" si="47"/>
        <v>1.0010410827260351E-2</v>
      </c>
      <c r="AA361">
        <v>135194</v>
      </c>
      <c r="AB361">
        <v>24918</v>
      </c>
      <c r="AD361" t="s">
        <v>6</v>
      </c>
      <c r="AE361">
        <v>49</v>
      </c>
      <c r="AF361">
        <v>11</v>
      </c>
      <c r="AH361" t="s">
        <v>43484</v>
      </c>
      <c r="AI361" t="s">
        <v>43483</v>
      </c>
      <c r="AK361" t="s">
        <v>43482</v>
      </c>
      <c r="AL361">
        <v>0</v>
      </c>
      <c r="AM361" s="5">
        <f t="shared" si="42"/>
        <v>0</v>
      </c>
      <c r="AN361" s="4">
        <f t="shared" si="46"/>
        <v>0</v>
      </c>
      <c r="AO361" s="3"/>
      <c r="AP361">
        <v>0</v>
      </c>
      <c r="AR361" t="s">
        <v>42</v>
      </c>
      <c r="AT361" s="2">
        <v>1.3140000000000001</v>
      </c>
      <c r="AU361" s="1">
        <f t="shared" si="43"/>
        <v>0.70072875790822453</v>
      </c>
      <c r="AV361" s="1">
        <f t="shared" si="44"/>
        <v>0.5005205413630176</v>
      </c>
      <c r="AW361" s="1">
        <f t="shared" si="45"/>
        <v>0.30031232481781051</v>
      </c>
    </row>
    <row r="362" spans="1:49" x14ac:dyDescent="0.2">
      <c r="A362">
        <v>360</v>
      </c>
      <c r="B362" t="s">
        <v>43481</v>
      </c>
      <c r="C362" t="s">
        <v>43480</v>
      </c>
      <c r="F362" t="s">
        <v>43479</v>
      </c>
      <c r="G362" t="s">
        <v>17</v>
      </c>
      <c r="H362" t="s">
        <v>16</v>
      </c>
      <c r="I362" t="s">
        <v>43478</v>
      </c>
      <c r="J362">
        <v>60007798</v>
      </c>
      <c r="K362" t="s">
        <v>1660</v>
      </c>
      <c r="L362" t="s">
        <v>1659</v>
      </c>
      <c r="M362" t="s">
        <v>538</v>
      </c>
      <c r="N362">
        <v>2</v>
      </c>
      <c r="O362" t="s">
        <v>43477</v>
      </c>
      <c r="P362" t="s">
        <v>43476</v>
      </c>
      <c r="Q362" t="s">
        <v>43475</v>
      </c>
      <c r="R362" s="8">
        <v>41417</v>
      </c>
      <c r="S362" s="9">
        <f t="shared" si="40"/>
        <v>2013</v>
      </c>
      <c r="T362" s="9">
        <v>2013</v>
      </c>
      <c r="U362" s="9">
        <f t="shared" si="41"/>
        <v>9</v>
      </c>
      <c r="V362" s="8">
        <v>41417</v>
      </c>
      <c r="W362" t="s">
        <v>24396</v>
      </c>
      <c r="X362" s="2">
        <v>0.375</v>
      </c>
      <c r="Y362" s="7">
        <f t="shared" si="47"/>
        <v>1.0010410827260351E-2</v>
      </c>
      <c r="AA362">
        <v>135194</v>
      </c>
      <c r="AB362">
        <v>24918</v>
      </c>
      <c r="AD362" t="s">
        <v>6</v>
      </c>
      <c r="AE362">
        <v>49</v>
      </c>
      <c r="AF362">
        <v>11</v>
      </c>
      <c r="AH362" t="s">
        <v>43474</v>
      </c>
      <c r="AI362" t="s">
        <v>43473</v>
      </c>
      <c r="AK362" t="s">
        <v>43472</v>
      </c>
      <c r="AL362">
        <v>0</v>
      </c>
      <c r="AM362" s="5">
        <f t="shared" si="42"/>
        <v>0</v>
      </c>
      <c r="AN362" s="4">
        <f t="shared" si="46"/>
        <v>0</v>
      </c>
      <c r="AO362" s="3"/>
      <c r="AP362">
        <v>0</v>
      </c>
      <c r="AR362" t="s">
        <v>42</v>
      </c>
      <c r="AT362" s="2">
        <v>1.3140000000000001</v>
      </c>
      <c r="AU362" s="1">
        <f t="shared" si="43"/>
        <v>0.70072875790822453</v>
      </c>
      <c r="AV362" s="1">
        <f t="shared" si="44"/>
        <v>0.5005205413630176</v>
      </c>
      <c r="AW362" s="1">
        <f t="shared" si="45"/>
        <v>0.30031232481781051</v>
      </c>
    </row>
    <row r="363" spans="1:49" x14ac:dyDescent="0.2">
      <c r="A363">
        <v>361</v>
      </c>
      <c r="B363" t="s">
        <v>43471</v>
      </c>
      <c r="C363" t="s">
        <v>43470</v>
      </c>
      <c r="F363" t="s">
        <v>43469</v>
      </c>
      <c r="G363" t="s">
        <v>17</v>
      </c>
      <c r="H363" t="s">
        <v>16</v>
      </c>
      <c r="I363" t="s">
        <v>7126</v>
      </c>
      <c r="J363">
        <v>60025578</v>
      </c>
      <c r="K363" t="s">
        <v>929</v>
      </c>
      <c r="L363" t="s">
        <v>928</v>
      </c>
      <c r="M363" t="s">
        <v>634</v>
      </c>
      <c r="N363">
        <v>4</v>
      </c>
      <c r="O363" t="s">
        <v>43468</v>
      </c>
      <c r="P363" t="s">
        <v>43467</v>
      </c>
      <c r="Q363" t="s">
        <v>925</v>
      </c>
      <c r="R363" s="8">
        <v>41417</v>
      </c>
      <c r="S363" s="9">
        <f t="shared" si="40"/>
        <v>2013</v>
      </c>
      <c r="T363" s="9">
        <v>2013</v>
      </c>
      <c r="U363" s="9">
        <f t="shared" si="41"/>
        <v>9</v>
      </c>
      <c r="V363" s="8">
        <v>41417</v>
      </c>
      <c r="W363" t="s">
        <v>24396</v>
      </c>
      <c r="X363" s="2">
        <v>0.375</v>
      </c>
      <c r="Y363" s="7">
        <f t="shared" si="47"/>
        <v>1.0010410827260351E-2</v>
      </c>
      <c r="AA363">
        <v>135194</v>
      </c>
      <c r="AB363">
        <v>24918</v>
      </c>
      <c r="AD363" t="s">
        <v>6</v>
      </c>
      <c r="AE363">
        <v>49</v>
      </c>
      <c r="AF363">
        <v>11</v>
      </c>
      <c r="AH363" t="s">
        <v>43466</v>
      </c>
      <c r="AI363" t="s">
        <v>43465</v>
      </c>
      <c r="AK363" t="s">
        <v>43464</v>
      </c>
      <c r="AL363">
        <v>33</v>
      </c>
      <c r="AM363" s="5">
        <f t="shared" si="42"/>
        <v>3.6666666666666665</v>
      </c>
      <c r="AN363" s="4">
        <f t="shared" si="46"/>
        <v>5.5534519752618956E-3</v>
      </c>
      <c r="AO363" s="3"/>
      <c r="AP363">
        <v>0</v>
      </c>
      <c r="AR363" t="s">
        <v>42</v>
      </c>
      <c r="AT363" s="2">
        <v>1.3140000000000001</v>
      </c>
      <c r="AU363" s="1">
        <f t="shared" si="43"/>
        <v>0.86733231716608139</v>
      </c>
      <c r="AV363" s="1">
        <f t="shared" si="44"/>
        <v>0.7781931401261124</v>
      </c>
      <c r="AW363" s="1">
        <f t="shared" si="45"/>
        <v>0.6890539630861432</v>
      </c>
    </row>
    <row r="364" spans="1:49" x14ac:dyDescent="0.2">
      <c r="A364">
        <v>362</v>
      </c>
      <c r="B364" t="s">
        <v>43463</v>
      </c>
      <c r="C364" t="s">
        <v>43462</v>
      </c>
      <c r="F364" t="s">
        <v>43461</v>
      </c>
      <c r="G364" t="s">
        <v>17</v>
      </c>
      <c r="H364" t="s">
        <v>16</v>
      </c>
      <c r="I364" t="s">
        <v>43460</v>
      </c>
      <c r="J364">
        <v>60005398</v>
      </c>
      <c r="K364" t="s">
        <v>43459</v>
      </c>
      <c r="L364" t="s">
        <v>43458</v>
      </c>
      <c r="M364" t="s">
        <v>357</v>
      </c>
      <c r="N364">
        <v>2</v>
      </c>
      <c r="O364" t="s">
        <v>43457</v>
      </c>
      <c r="P364" t="s">
        <v>43456</v>
      </c>
      <c r="Q364" t="s">
        <v>43455</v>
      </c>
      <c r="R364" s="8">
        <v>41417</v>
      </c>
      <c r="S364" s="9">
        <f t="shared" si="40"/>
        <v>2013</v>
      </c>
      <c r="T364" s="9">
        <v>2013</v>
      </c>
      <c r="U364" s="9">
        <f t="shared" si="41"/>
        <v>9</v>
      </c>
      <c r="V364" s="8">
        <v>41417</v>
      </c>
      <c r="W364" t="s">
        <v>37618</v>
      </c>
      <c r="X364" s="2">
        <v>3.6880000000000002</v>
      </c>
      <c r="Y364" s="7">
        <f t="shared" si="47"/>
        <v>9.8449053682496471E-2</v>
      </c>
      <c r="AA364">
        <v>319007</v>
      </c>
      <c r="AB364">
        <v>29150</v>
      </c>
      <c r="AC364">
        <v>10797114</v>
      </c>
      <c r="AD364" t="s">
        <v>6</v>
      </c>
      <c r="AE364">
        <v>110</v>
      </c>
      <c r="AF364">
        <v>21</v>
      </c>
      <c r="AG364">
        <v>217405</v>
      </c>
      <c r="AI364" t="s">
        <v>43454</v>
      </c>
      <c r="AK364" t="s">
        <v>43453</v>
      </c>
      <c r="AL364">
        <v>30</v>
      </c>
      <c r="AM364" s="5">
        <f t="shared" si="42"/>
        <v>3.3333333333333335</v>
      </c>
      <c r="AN364" s="4">
        <f t="shared" si="46"/>
        <v>5.0485927047835416E-3</v>
      </c>
      <c r="AO364" s="3"/>
      <c r="AP364">
        <v>0</v>
      </c>
      <c r="AR364" t="s">
        <v>42</v>
      </c>
      <c r="AT364" s="2">
        <v>9.1609999999999996</v>
      </c>
      <c r="AU364" s="1">
        <f t="shared" si="43"/>
        <v>7.0428915389182585</v>
      </c>
      <c r="AV364" s="1">
        <f t="shared" si="44"/>
        <v>5.1748823193640003</v>
      </c>
      <c r="AW364" s="1">
        <f t="shared" si="45"/>
        <v>3.3068730998097422</v>
      </c>
    </row>
    <row r="365" spans="1:49" x14ac:dyDescent="0.2">
      <c r="A365">
        <v>363</v>
      </c>
      <c r="B365" t="s">
        <v>43452</v>
      </c>
      <c r="C365" t="s">
        <v>43451</v>
      </c>
      <c r="F365" t="s">
        <v>43450</v>
      </c>
      <c r="G365" t="s">
        <v>17</v>
      </c>
      <c r="H365" t="s">
        <v>16</v>
      </c>
      <c r="I365" t="s">
        <v>43449</v>
      </c>
      <c r="J365" t="s">
        <v>43448</v>
      </c>
      <c r="K365" t="s">
        <v>43447</v>
      </c>
      <c r="L365" t="s">
        <v>43446</v>
      </c>
      <c r="M365" t="s">
        <v>15255</v>
      </c>
      <c r="N365">
        <v>3</v>
      </c>
      <c r="O365" t="s">
        <v>43445</v>
      </c>
      <c r="P365" t="s">
        <v>43444</v>
      </c>
      <c r="Q365" t="s">
        <v>43443</v>
      </c>
      <c r="R365" s="8">
        <v>41417</v>
      </c>
      <c r="S365" s="9">
        <f t="shared" si="40"/>
        <v>2013</v>
      </c>
      <c r="T365" s="9">
        <v>2013</v>
      </c>
      <c r="U365" s="9">
        <f t="shared" si="41"/>
        <v>9</v>
      </c>
      <c r="V365" s="8">
        <v>2013</v>
      </c>
      <c r="W365" t="s">
        <v>33381</v>
      </c>
      <c r="X365" s="2">
        <v>0.81499999999999995</v>
      </c>
      <c r="Y365" s="7">
        <f t="shared" si="47"/>
        <v>2.1755959531245827E-2</v>
      </c>
      <c r="AA365">
        <v>10709908</v>
      </c>
      <c r="AB365">
        <v>17316</v>
      </c>
      <c r="AD365" t="s">
        <v>6</v>
      </c>
      <c r="AE365">
        <v>20</v>
      </c>
      <c r="AF365">
        <v>7</v>
      </c>
      <c r="AG365">
        <v>6514484</v>
      </c>
      <c r="AH365" t="s">
        <v>43442</v>
      </c>
      <c r="AI365" t="s">
        <v>43441</v>
      </c>
      <c r="AJ365" t="s">
        <v>43440</v>
      </c>
      <c r="AK365" t="s">
        <v>43439</v>
      </c>
      <c r="AL365">
        <v>10</v>
      </c>
      <c r="AM365" s="5">
        <f t="shared" si="42"/>
        <v>1.1111111111111112</v>
      </c>
      <c r="AN365" s="4">
        <f t="shared" si="46"/>
        <v>1.6828642349278472E-3</v>
      </c>
      <c r="AO365" s="3"/>
      <c r="AP365">
        <v>0</v>
      </c>
      <c r="AQ365" t="s">
        <v>1884</v>
      </c>
      <c r="AR365" t="s">
        <v>18358</v>
      </c>
      <c r="AS365" t="s">
        <v>1883</v>
      </c>
      <c r="AT365" s="2">
        <v>3.109</v>
      </c>
      <c r="AU365" s="1">
        <f t="shared" si="43"/>
        <v>1.5734030942350434</v>
      </c>
      <c r="AV365" s="1">
        <f t="shared" si="44"/>
        <v>1.1719411883086837</v>
      </c>
      <c r="AW365" s="1">
        <f t="shared" si="45"/>
        <v>0.7704792823823241</v>
      </c>
    </row>
    <row r="366" spans="1:49" x14ac:dyDescent="0.2">
      <c r="A366">
        <v>364</v>
      </c>
      <c r="B366" t="s">
        <v>43438</v>
      </c>
      <c r="C366" t="s">
        <v>43437</v>
      </c>
      <c r="E366">
        <v>24506049</v>
      </c>
      <c r="F366" t="s">
        <v>43436</v>
      </c>
      <c r="G366" t="s">
        <v>17</v>
      </c>
      <c r="H366" t="s">
        <v>16</v>
      </c>
      <c r="I366" t="s">
        <v>43435</v>
      </c>
      <c r="J366">
        <v>60025577</v>
      </c>
      <c r="K366" t="s">
        <v>854</v>
      </c>
      <c r="L366" t="s">
        <v>853</v>
      </c>
      <c r="M366" t="s">
        <v>852</v>
      </c>
      <c r="N366">
        <v>5</v>
      </c>
      <c r="O366" t="s">
        <v>43434</v>
      </c>
      <c r="P366" t="s">
        <v>43433</v>
      </c>
      <c r="Q366" t="s">
        <v>43432</v>
      </c>
      <c r="R366" s="8">
        <v>41417</v>
      </c>
      <c r="S366" s="9">
        <f t="shared" si="40"/>
        <v>2013</v>
      </c>
      <c r="T366" s="9">
        <v>2013</v>
      </c>
      <c r="U366" s="9">
        <f t="shared" si="41"/>
        <v>9</v>
      </c>
      <c r="V366" s="8">
        <v>2013</v>
      </c>
      <c r="W366" t="s">
        <v>43431</v>
      </c>
      <c r="X366" s="2">
        <v>0.26800000000000002</v>
      </c>
      <c r="Y366" s="7">
        <f t="shared" si="47"/>
        <v>7.1541069378820649E-3</v>
      </c>
      <c r="AA366">
        <v>10288880</v>
      </c>
      <c r="AB366">
        <v>3900148614</v>
      </c>
      <c r="AC366">
        <v>18125735</v>
      </c>
      <c r="AD366" t="s">
        <v>6</v>
      </c>
      <c r="AE366">
        <v>16</v>
      </c>
      <c r="AF366">
        <v>23</v>
      </c>
      <c r="AH366" t="s">
        <v>43430</v>
      </c>
      <c r="AI366" t="s">
        <v>43429</v>
      </c>
      <c r="AJ366" t="s">
        <v>43428</v>
      </c>
      <c r="AK366" t="s">
        <v>43427</v>
      </c>
      <c r="AL366">
        <v>2</v>
      </c>
      <c r="AM366" s="5">
        <f t="shared" si="42"/>
        <v>0.22222222222222221</v>
      </c>
      <c r="AN366" s="4">
        <f t="shared" si="46"/>
        <v>3.365728469855694E-4</v>
      </c>
      <c r="AO366" s="3"/>
      <c r="AP366">
        <v>1</v>
      </c>
      <c r="AR366" t="s">
        <v>42</v>
      </c>
      <c r="AT366" s="2" t="s">
        <v>41</v>
      </c>
      <c r="AU366" s="1">
        <f t="shared" si="43"/>
        <v>0.51088467106131163</v>
      </c>
      <c r="AV366" s="1">
        <f t="shared" si="44"/>
        <v>0.37453398924338172</v>
      </c>
      <c r="AW366" s="1">
        <f t="shared" si="45"/>
        <v>0.23818330742545182</v>
      </c>
    </row>
    <row r="367" spans="1:49" x14ac:dyDescent="0.2">
      <c r="A367">
        <v>365</v>
      </c>
      <c r="B367" t="s">
        <v>43426</v>
      </c>
      <c r="C367" t="s">
        <v>43425</v>
      </c>
      <c r="F367" t="s">
        <v>43424</v>
      </c>
      <c r="G367" t="s">
        <v>17</v>
      </c>
      <c r="H367" t="s">
        <v>16</v>
      </c>
      <c r="I367" t="s">
        <v>21584</v>
      </c>
      <c r="J367">
        <v>60005510</v>
      </c>
      <c r="K367" t="s">
        <v>2140</v>
      </c>
      <c r="L367" t="s">
        <v>2139</v>
      </c>
      <c r="M367" t="s">
        <v>2138</v>
      </c>
      <c r="N367">
        <v>2</v>
      </c>
      <c r="O367" t="s">
        <v>43423</v>
      </c>
      <c r="P367" t="s">
        <v>43422</v>
      </c>
      <c r="Q367" t="s">
        <v>43421</v>
      </c>
      <c r="R367" s="8">
        <v>41417</v>
      </c>
      <c r="S367" s="9">
        <f t="shared" si="40"/>
        <v>2013</v>
      </c>
      <c r="T367" s="9">
        <v>2013</v>
      </c>
      <c r="U367" s="9">
        <f t="shared" si="41"/>
        <v>9</v>
      </c>
      <c r="V367" s="8">
        <v>2013</v>
      </c>
      <c r="W367" t="s">
        <v>21926</v>
      </c>
      <c r="X367" s="2">
        <v>1.6379999999999999</v>
      </c>
      <c r="Y367" s="7">
        <f t="shared" si="47"/>
        <v>4.3725474493473214E-2</v>
      </c>
      <c r="AA367" t="s">
        <v>21925</v>
      </c>
      <c r="AB367">
        <v>17391</v>
      </c>
      <c r="AD367" t="s">
        <v>6</v>
      </c>
      <c r="AE367">
        <v>61</v>
      </c>
      <c r="AF367">
        <v>11</v>
      </c>
      <c r="AG367">
        <v>6477159</v>
      </c>
      <c r="AH367" t="s">
        <v>43420</v>
      </c>
      <c r="AI367" t="s">
        <v>43419</v>
      </c>
      <c r="AJ367" t="s">
        <v>43418</v>
      </c>
      <c r="AK367" t="s">
        <v>43417</v>
      </c>
      <c r="AL367">
        <v>64</v>
      </c>
      <c r="AM367" s="5">
        <f t="shared" si="42"/>
        <v>7.1111111111111107</v>
      </c>
      <c r="AN367" s="4">
        <f t="shared" si="46"/>
        <v>1.0770331103538221E-2</v>
      </c>
      <c r="AO367" s="3"/>
      <c r="AP367">
        <v>0</v>
      </c>
      <c r="AR367" t="s">
        <v>42</v>
      </c>
      <c r="AT367" s="2">
        <v>4.931</v>
      </c>
      <c r="AU367" s="1">
        <f t="shared" si="43"/>
        <v>3.3838931476492715</v>
      </c>
      <c r="AV367" s="1">
        <f t="shared" si="44"/>
        <v>2.7247902798505717</v>
      </c>
      <c r="AW367" s="1">
        <f t="shared" si="45"/>
        <v>2.0656874120518718</v>
      </c>
    </row>
    <row r="368" spans="1:49" x14ac:dyDescent="0.2">
      <c r="A368">
        <v>366</v>
      </c>
      <c r="B368" t="s">
        <v>43416</v>
      </c>
      <c r="C368" t="s">
        <v>43415</v>
      </c>
      <c r="F368" t="s">
        <v>43414</v>
      </c>
      <c r="G368" t="s">
        <v>17</v>
      </c>
      <c r="H368" t="s">
        <v>16</v>
      </c>
      <c r="I368" t="s">
        <v>43413</v>
      </c>
      <c r="J368" t="s">
        <v>43412</v>
      </c>
      <c r="K368" t="s">
        <v>43411</v>
      </c>
      <c r="L368" t="s">
        <v>43410</v>
      </c>
      <c r="M368" t="s">
        <v>7039</v>
      </c>
      <c r="N368">
        <v>3</v>
      </c>
      <c r="O368" t="s">
        <v>43409</v>
      </c>
      <c r="P368" t="s">
        <v>43408</v>
      </c>
      <c r="Q368" t="s">
        <v>43407</v>
      </c>
      <c r="R368" s="8">
        <v>41417</v>
      </c>
      <c r="S368" s="9">
        <f t="shared" si="40"/>
        <v>2013</v>
      </c>
      <c r="T368" s="9">
        <v>2013</v>
      </c>
      <c r="U368" s="9">
        <f t="shared" si="41"/>
        <v>9</v>
      </c>
      <c r="V368" s="8">
        <v>2013</v>
      </c>
      <c r="W368" t="s">
        <v>25512</v>
      </c>
      <c r="X368" s="2">
        <v>0.81</v>
      </c>
      <c r="Y368" s="7">
        <f t="shared" si="47"/>
        <v>2.1622487386882359E-2</v>
      </c>
      <c r="AA368">
        <v>10411135</v>
      </c>
      <c r="AB368">
        <v>12116</v>
      </c>
      <c r="AD368" t="s">
        <v>6</v>
      </c>
      <c r="AE368">
        <v>25</v>
      </c>
      <c r="AF368">
        <v>11</v>
      </c>
      <c r="AG368">
        <v>6507336</v>
      </c>
      <c r="AH368" t="s">
        <v>43406</v>
      </c>
      <c r="AI368" t="s">
        <v>43405</v>
      </c>
      <c r="AJ368" t="s">
        <v>43404</v>
      </c>
      <c r="AK368" t="s">
        <v>43403</v>
      </c>
      <c r="AL368">
        <v>20</v>
      </c>
      <c r="AM368" s="5">
        <f t="shared" si="42"/>
        <v>2.2222222222222223</v>
      </c>
      <c r="AN368" s="4">
        <f t="shared" si="46"/>
        <v>3.3657284698556944E-3</v>
      </c>
      <c r="AO368" s="3"/>
      <c r="AP368">
        <v>0</v>
      </c>
      <c r="AR368" t="s">
        <v>42</v>
      </c>
      <c r="AT368" s="2">
        <v>2.468</v>
      </c>
      <c r="AU368" s="1">
        <f t="shared" si="43"/>
        <v>1.6145459711774359</v>
      </c>
      <c r="AV368" s="1">
        <f t="shared" si="44"/>
        <v>1.2494107928369027</v>
      </c>
      <c r="AW368" s="1">
        <f t="shared" si="45"/>
        <v>0.88427561449636938</v>
      </c>
    </row>
    <row r="369" spans="1:49" x14ac:dyDescent="0.2">
      <c r="A369">
        <v>367</v>
      </c>
      <c r="B369" t="s">
        <v>43402</v>
      </c>
      <c r="C369" t="s">
        <v>43401</v>
      </c>
      <c r="F369" t="s">
        <v>43400</v>
      </c>
      <c r="G369" t="s">
        <v>17</v>
      </c>
      <c r="H369" t="s">
        <v>16</v>
      </c>
      <c r="I369" t="s">
        <v>43399</v>
      </c>
      <c r="J369" t="s">
        <v>43398</v>
      </c>
      <c r="K369" t="s">
        <v>43397</v>
      </c>
      <c r="L369" t="s">
        <v>43396</v>
      </c>
      <c r="M369" t="s">
        <v>14417</v>
      </c>
      <c r="N369">
        <v>5</v>
      </c>
      <c r="O369" t="s">
        <v>43395</v>
      </c>
      <c r="P369" t="s">
        <v>43394</v>
      </c>
      <c r="Q369" t="s">
        <v>43393</v>
      </c>
      <c r="R369" s="8">
        <v>41417</v>
      </c>
      <c r="S369" s="9">
        <f t="shared" si="40"/>
        <v>2013</v>
      </c>
      <c r="T369" s="9">
        <v>2013</v>
      </c>
      <c r="U369" s="9">
        <f t="shared" si="41"/>
        <v>9</v>
      </c>
      <c r="V369" s="8">
        <v>2013</v>
      </c>
      <c r="W369" t="s">
        <v>24428</v>
      </c>
      <c r="X369" s="2">
        <v>0.62</v>
      </c>
      <c r="Y369" s="7">
        <f t="shared" si="47"/>
        <v>1.6550545901070447E-2</v>
      </c>
      <c r="AA369">
        <v>189464</v>
      </c>
      <c r="AB369">
        <v>17364</v>
      </c>
      <c r="AD369" t="s">
        <v>6</v>
      </c>
      <c r="AE369">
        <v>49</v>
      </c>
      <c r="AF369">
        <v>5</v>
      </c>
      <c r="AG369">
        <v>6514736</v>
      </c>
      <c r="AH369" t="s">
        <v>43392</v>
      </c>
      <c r="AI369" t="s">
        <v>43391</v>
      </c>
      <c r="AJ369" t="s">
        <v>43390</v>
      </c>
      <c r="AK369" t="s">
        <v>43389</v>
      </c>
      <c r="AL369">
        <v>5</v>
      </c>
      <c r="AM369" s="5">
        <f t="shared" si="42"/>
        <v>0.55555555555555558</v>
      </c>
      <c r="AN369" s="4">
        <f t="shared" si="46"/>
        <v>8.414321174639236E-4</v>
      </c>
      <c r="AO369" s="3"/>
      <c r="AP369">
        <v>0</v>
      </c>
      <c r="AR369" t="s">
        <v>42</v>
      </c>
      <c r="AT369" s="2">
        <v>1.7</v>
      </c>
      <c r="AU369" s="1">
        <f t="shared" si="43"/>
        <v>1.1837811765988491</v>
      </c>
      <c r="AV369" s="1">
        <f t="shared" si="44"/>
        <v>0.86959890092671854</v>
      </c>
      <c r="AW369" s="1">
        <f t="shared" si="45"/>
        <v>0.55541662525458801</v>
      </c>
    </row>
    <row r="370" spans="1:49" x14ac:dyDescent="0.2">
      <c r="A370">
        <v>368</v>
      </c>
      <c r="B370" t="s">
        <v>43388</v>
      </c>
      <c r="C370" t="s">
        <v>43387</v>
      </c>
      <c r="F370" t="s">
        <v>43386</v>
      </c>
      <c r="G370" t="s">
        <v>17</v>
      </c>
      <c r="H370" t="s">
        <v>16</v>
      </c>
      <c r="I370" t="s">
        <v>43385</v>
      </c>
      <c r="J370" t="s">
        <v>43384</v>
      </c>
      <c r="K370" t="s">
        <v>43383</v>
      </c>
      <c r="L370" t="s">
        <v>43382</v>
      </c>
      <c r="M370" t="s">
        <v>43381</v>
      </c>
      <c r="N370">
        <v>3</v>
      </c>
      <c r="O370" t="s">
        <v>43380</v>
      </c>
      <c r="P370" t="s">
        <v>43379</v>
      </c>
      <c r="Q370" t="s">
        <v>43378</v>
      </c>
      <c r="R370" s="8">
        <v>41417</v>
      </c>
      <c r="S370" s="9">
        <f t="shared" si="40"/>
        <v>2013</v>
      </c>
      <c r="T370" s="9">
        <v>2013</v>
      </c>
      <c r="U370" s="9">
        <f t="shared" si="41"/>
        <v>9</v>
      </c>
      <c r="V370" s="8">
        <v>2013</v>
      </c>
      <c r="W370" t="s">
        <v>21992</v>
      </c>
      <c r="X370" s="2">
        <v>1.218</v>
      </c>
      <c r="Y370" s="7">
        <f t="shared" si="47"/>
        <v>3.2513814366941618E-2</v>
      </c>
      <c r="AA370">
        <v>189448</v>
      </c>
      <c r="AB370">
        <v>15107</v>
      </c>
      <c r="AD370" t="s">
        <v>6</v>
      </c>
      <c r="AE370">
        <v>59</v>
      </c>
      <c r="AF370">
        <v>6</v>
      </c>
      <c r="AG370">
        <v>6482233</v>
      </c>
      <c r="AH370" t="s">
        <v>43377</v>
      </c>
      <c r="AI370" t="s">
        <v>43376</v>
      </c>
      <c r="AJ370" t="s">
        <v>43375</v>
      </c>
      <c r="AK370" t="s">
        <v>43374</v>
      </c>
      <c r="AL370">
        <v>5</v>
      </c>
      <c r="AM370" s="5">
        <f t="shared" si="42"/>
        <v>0.55555555555555558</v>
      </c>
      <c r="AN370" s="4">
        <f t="shared" si="46"/>
        <v>8.414321174639236E-4</v>
      </c>
      <c r="AO370" s="3"/>
      <c r="AP370">
        <v>0</v>
      </c>
      <c r="AR370" t="s">
        <v>42</v>
      </c>
      <c r="AT370" s="2" t="s">
        <v>41</v>
      </c>
      <c r="AU370" s="1">
        <f t="shared" si="43"/>
        <v>2.3012099692098307</v>
      </c>
      <c r="AV370" s="1">
        <f t="shared" si="44"/>
        <v>1.667762324220277</v>
      </c>
      <c r="AW370" s="1">
        <f t="shared" si="45"/>
        <v>1.0343146792307232</v>
      </c>
    </row>
    <row r="371" spans="1:49" x14ac:dyDescent="0.2">
      <c r="A371">
        <v>369</v>
      </c>
      <c r="B371" t="s">
        <v>43373</v>
      </c>
      <c r="C371" t="s">
        <v>43372</v>
      </c>
      <c r="F371" t="s">
        <v>43371</v>
      </c>
      <c r="G371" t="s">
        <v>17</v>
      </c>
      <c r="H371" t="s">
        <v>16</v>
      </c>
      <c r="I371" t="s">
        <v>43370</v>
      </c>
      <c r="J371" t="s">
        <v>43369</v>
      </c>
      <c r="K371" t="s">
        <v>43368</v>
      </c>
      <c r="L371" t="s">
        <v>43367</v>
      </c>
      <c r="M371" t="s">
        <v>43366</v>
      </c>
      <c r="N371">
        <v>3</v>
      </c>
      <c r="O371" t="s">
        <v>43365</v>
      </c>
      <c r="P371" t="s">
        <v>43364</v>
      </c>
      <c r="Q371" t="s">
        <v>43363</v>
      </c>
      <c r="R371" s="8">
        <v>41416</v>
      </c>
      <c r="S371" s="9">
        <f t="shared" si="40"/>
        <v>2013</v>
      </c>
      <c r="T371" s="9">
        <v>2013</v>
      </c>
      <c r="U371" s="9">
        <f t="shared" si="41"/>
        <v>9</v>
      </c>
      <c r="V371" s="8">
        <v>2013</v>
      </c>
      <c r="W371" t="s">
        <v>3387</v>
      </c>
      <c r="X371" s="2">
        <v>2.0099999999999998</v>
      </c>
      <c r="Y371" s="7">
        <f t="shared" si="47"/>
        <v>5.3655802034115477E-2</v>
      </c>
      <c r="AA371">
        <v>15361276</v>
      </c>
      <c r="AB371">
        <v>18933</v>
      </c>
      <c r="AD371" t="s">
        <v>6</v>
      </c>
      <c r="AE371">
        <v>12</v>
      </c>
      <c r="AF371">
        <v>8</v>
      </c>
      <c r="AG371">
        <v>6516878</v>
      </c>
      <c r="AH371" t="s">
        <v>43362</v>
      </c>
      <c r="AI371" t="s">
        <v>43361</v>
      </c>
      <c r="AJ371" t="s">
        <v>43360</v>
      </c>
      <c r="AK371" t="s">
        <v>43359</v>
      </c>
      <c r="AL371">
        <v>6</v>
      </c>
      <c r="AM371" s="5">
        <f t="shared" si="42"/>
        <v>0.66666666666666663</v>
      </c>
      <c r="AN371" s="4">
        <f t="shared" si="46"/>
        <v>1.0097185409567082E-3</v>
      </c>
      <c r="AO371" s="3"/>
      <c r="AP371">
        <v>0</v>
      </c>
      <c r="AR371" t="s">
        <v>42</v>
      </c>
      <c r="AT371" s="2" t="s">
        <v>41</v>
      </c>
      <c r="AU371" s="1">
        <f t="shared" si="43"/>
        <v>3.786197698616784</v>
      </c>
      <c r="AV371" s="1">
        <f t="shared" si="44"/>
        <v>2.7332760287536093</v>
      </c>
      <c r="AW371" s="1">
        <f t="shared" si="45"/>
        <v>1.6803543588904339</v>
      </c>
    </row>
    <row r="372" spans="1:49" x14ac:dyDescent="0.2">
      <c r="A372">
        <v>370</v>
      </c>
      <c r="B372" t="s">
        <v>43358</v>
      </c>
      <c r="C372" t="s">
        <v>43357</v>
      </c>
      <c r="F372" t="s">
        <v>43356</v>
      </c>
      <c r="G372" t="s">
        <v>17</v>
      </c>
      <c r="H372" t="s">
        <v>16</v>
      </c>
      <c r="I372" t="s">
        <v>43355</v>
      </c>
      <c r="J372" t="s">
        <v>43354</v>
      </c>
      <c r="K372" t="s">
        <v>43353</v>
      </c>
      <c r="L372" t="s">
        <v>43352</v>
      </c>
      <c r="M372" t="s">
        <v>3029</v>
      </c>
      <c r="N372">
        <v>5</v>
      </c>
      <c r="O372" t="s">
        <v>43351</v>
      </c>
      <c r="P372" t="s">
        <v>43350</v>
      </c>
      <c r="Q372" t="s">
        <v>43349</v>
      </c>
      <c r="R372" s="8">
        <v>41416</v>
      </c>
      <c r="S372" s="9">
        <f t="shared" si="40"/>
        <v>2013</v>
      </c>
      <c r="T372" s="9">
        <v>2013</v>
      </c>
      <c r="U372" s="9">
        <f t="shared" si="41"/>
        <v>9</v>
      </c>
      <c r="V372" s="8">
        <v>2013</v>
      </c>
      <c r="W372" t="s">
        <v>3387</v>
      </c>
      <c r="X372" s="2">
        <v>2.0099999999999998</v>
      </c>
      <c r="Y372" s="7">
        <f t="shared" si="47"/>
        <v>5.3655802034115477E-2</v>
      </c>
      <c r="AA372">
        <v>15361276</v>
      </c>
      <c r="AB372">
        <v>18933</v>
      </c>
      <c r="AD372" t="s">
        <v>6</v>
      </c>
      <c r="AE372">
        <v>12</v>
      </c>
      <c r="AF372">
        <v>8</v>
      </c>
      <c r="AG372">
        <v>6516875</v>
      </c>
      <c r="AH372" t="s">
        <v>43348</v>
      </c>
      <c r="AI372" t="s">
        <v>43347</v>
      </c>
      <c r="AJ372" t="s">
        <v>43346</v>
      </c>
      <c r="AK372" t="s">
        <v>43345</v>
      </c>
      <c r="AL372">
        <v>22</v>
      </c>
      <c r="AM372" s="5">
        <f t="shared" si="42"/>
        <v>2.4444444444444446</v>
      </c>
      <c r="AN372" s="4">
        <f t="shared" si="46"/>
        <v>3.702301316841264E-3</v>
      </c>
      <c r="AO372" s="3"/>
      <c r="AP372">
        <v>0</v>
      </c>
      <c r="AR372" t="s">
        <v>42</v>
      </c>
      <c r="AT372" s="2" t="s">
        <v>41</v>
      </c>
      <c r="AU372" s="1">
        <f t="shared" si="43"/>
        <v>3.8669751818933209</v>
      </c>
      <c r="AV372" s="1">
        <f t="shared" si="44"/>
        <v>2.8679051675478373</v>
      </c>
      <c r="AW372" s="1">
        <f t="shared" si="45"/>
        <v>1.8688351532023528</v>
      </c>
    </row>
    <row r="373" spans="1:49" x14ac:dyDescent="0.2">
      <c r="A373">
        <v>371</v>
      </c>
      <c r="B373" t="s">
        <v>43344</v>
      </c>
      <c r="C373" t="s">
        <v>43343</v>
      </c>
      <c r="F373" t="s">
        <v>43342</v>
      </c>
      <c r="G373" t="s">
        <v>17</v>
      </c>
      <c r="H373" t="s">
        <v>16</v>
      </c>
      <c r="I373" t="s">
        <v>43341</v>
      </c>
      <c r="J373">
        <v>60025084</v>
      </c>
      <c r="K373" t="s">
        <v>7169</v>
      </c>
      <c r="L373" t="s">
        <v>4225</v>
      </c>
      <c r="M373" t="s">
        <v>634</v>
      </c>
      <c r="N373">
        <v>4</v>
      </c>
      <c r="O373" t="s">
        <v>43340</v>
      </c>
      <c r="P373" t="s">
        <v>43339</v>
      </c>
      <c r="Q373" t="s">
        <v>7166</v>
      </c>
      <c r="R373" s="8">
        <v>41416</v>
      </c>
      <c r="S373" s="9">
        <f t="shared" si="40"/>
        <v>2013</v>
      </c>
      <c r="T373" s="9">
        <v>2013</v>
      </c>
      <c r="U373" s="9">
        <f t="shared" si="41"/>
        <v>9</v>
      </c>
      <c r="V373" s="8">
        <v>2013</v>
      </c>
      <c r="W373" t="s">
        <v>32518</v>
      </c>
      <c r="X373" s="2">
        <v>0.79900000000000004</v>
      </c>
      <c r="Y373" s="7">
        <f t="shared" si="47"/>
        <v>2.1328848669282724E-2</v>
      </c>
      <c r="AA373">
        <v>15497747</v>
      </c>
      <c r="AB373">
        <v>9500153930</v>
      </c>
      <c r="AD373" t="s">
        <v>6</v>
      </c>
      <c r="AE373">
        <v>60</v>
      </c>
      <c r="AF373">
        <v>7</v>
      </c>
      <c r="AG373">
        <v>6516962</v>
      </c>
      <c r="AH373" t="s">
        <v>43338</v>
      </c>
      <c r="AI373" t="s">
        <v>43337</v>
      </c>
      <c r="AJ373" t="s">
        <v>43336</v>
      </c>
      <c r="AK373" t="s">
        <v>43335</v>
      </c>
      <c r="AL373">
        <v>4</v>
      </c>
      <c r="AM373" s="5">
        <f t="shared" si="42"/>
        <v>0.44444444444444442</v>
      </c>
      <c r="AN373" s="4">
        <f t="shared" si="46"/>
        <v>6.7314569397113879E-4</v>
      </c>
      <c r="AO373" s="3"/>
      <c r="AP373">
        <v>0</v>
      </c>
      <c r="AR373" t="s">
        <v>42</v>
      </c>
      <c r="AT373" s="2" t="s">
        <v>41</v>
      </c>
      <c r="AU373" s="1">
        <f t="shared" si="43"/>
        <v>1.5132137776689247</v>
      </c>
      <c r="AV373" s="1">
        <f t="shared" si="44"/>
        <v>1.100099718162693</v>
      </c>
      <c r="AW373" s="1">
        <f t="shared" si="45"/>
        <v>0.68698565865646144</v>
      </c>
    </row>
    <row r="374" spans="1:49" x14ac:dyDescent="0.2">
      <c r="A374">
        <v>372</v>
      </c>
      <c r="B374" t="s">
        <v>43334</v>
      </c>
      <c r="C374" t="s">
        <v>43333</v>
      </c>
      <c r="F374" t="s">
        <v>43332</v>
      </c>
      <c r="G374" t="s">
        <v>17</v>
      </c>
      <c r="H374" t="s">
        <v>16</v>
      </c>
      <c r="I374" t="s">
        <v>43331</v>
      </c>
      <c r="J374" t="s">
        <v>43330</v>
      </c>
      <c r="K374" t="s">
        <v>43329</v>
      </c>
      <c r="L374" t="s">
        <v>43328</v>
      </c>
      <c r="M374" t="s">
        <v>3445</v>
      </c>
      <c r="N374">
        <v>3</v>
      </c>
      <c r="O374" t="s">
        <v>43327</v>
      </c>
      <c r="P374" t="s">
        <v>43326</v>
      </c>
      <c r="Q374" t="s">
        <v>43325</v>
      </c>
      <c r="R374" s="8">
        <v>41416</v>
      </c>
      <c r="S374" s="9">
        <f t="shared" si="40"/>
        <v>2013</v>
      </c>
      <c r="T374" s="9">
        <v>2013</v>
      </c>
      <c r="U374" s="9">
        <f t="shared" si="41"/>
        <v>9</v>
      </c>
      <c r="V374" s="8">
        <v>2013</v>
      </c>
      <c r="W374" t="s">
        <v>3387</v>
      </c>
      <c r="X374" s="2">
        <v>2.0099999999999998</v>
      </c>
      <c r="Y374" s="7">
        <f t="shared" si="47"/>
        <v>5.3655802034115477E-2</v>
      </c>
      <c r="AA374">
        <v>15361276</v>
      </c>
      <c r="AB374">
        <v>18933</v>
      </c>
      <c r="AD374" t="s">
        <v>6</v>
      </c>
      <c r="AE374">
        <v>12</v>
      </c>
      <c r="AF374">
        <v>6</v>
      </c>
      <c r="AG374">
        <v>6516884</v>
      </c>
      <c r="AH374" t="s">
        <v>43324</v>
      </c>
      <c r="AI374" t="s">
        <v>43323</v>
      </c>
      <c r="AJ374" t="s">
        <v>43322</v>
      </c>
      <c r="AK374" t="s">
        <v>43321</v>
      </c>
      <c r="AL374">
        <v>158</v>
      </c>
      <c r="AM374" s="5">
        <f t="shared" si="42"/>
        <v>17.555555555555557</v>
      </c>
      <c r="AN374" s="4">
        <f t="shared" si="46"/>
        <v>2.6589254911859986E-2</v>
      </c>
      <c r="AO374" s="3"/>
      <c r="AP374">
        <v>0</v>
      </c>
      <c r="AR374" t="s">
        <v>42</v>
      </c>
      <c r="AT374" s="2" t="s">
        <v>41</v>
      </c>
      <c r="AU374" s="1">
        <f t="shared" si="43"/>
        <v>4.5535837897438824</v>
      </c>
      <c r="AV374" s="1">
        <f t="shared" si="44"/>
        <v>4.0122528472987726</v>
      </c>
      <c r="AW374" s="1">
        <f t="shared" si="45"/>
        <v>3.4709219048536633</v>
      </c>
    </row>
    <row r="375" spans="1:49" x14ac:dyDescent="0.2">
      <c r="A375">
        <v>373</v>
      </c>
      <c r="B375" t="s">
        <v>43320</v>
      </c>
      <c r="C375" t="s">
        <v>43319</v>
      </c>
      <c r="F375" t="s">
        <v>43318</v>
      </c>
      <c r="G375" t="s">
        <v>17</v>
      </c>
      <c r="H375" t="s">
        <v>16</v>
      </c>
      <c r="I375" t="s">
        <v>43317</v>
      </c>
      <c r="J375" t="s">
        <v>43316</v>
      </c>
      <c r="K375" t="s">
        <v>43315</v>
      </c>
      <c r="L375" t="s">
        <v>43314</v>
      </c>
      <c r="M375" t="s">
        <v>42193</v>
      </c>
      <c r="N375">
        <v>4</v>
      </c>
      <c r="O375" t="s">
        <v>43313</v>
      </c>
      <c r="P375" t="s">
        <v>43312</v>
      </c>
      <c r="Q375" t="s">
        <v>43311</v>
      </c>
      <c r="R375" s="8">
        <v>41416</v>
      </c>
      <c r="S375" s="9">
        <f t="shared" si="40"/>
        <v>2013</v>
      </c>
      <c r="T375" s="9">
        <v>2013</v>
      </c>
      <c r="U375" s="9">
        <f t="shared" si="41"/>
        <v>9</v>
      </c>
      <c r="V375" s="8">
        <v>2013</v>
      </c>
      <c r="W375" t="s">
        <v>3387</v>
      </c>
      <c r="X375" s="2">
        <v>2.0099999999999998</v>
      </c>
      <c r="Y375" s="7">
        <f t="shared" si="47"/>
        <v>5.3655802034115477E-2</v>
      </c>
      <c r="AA375">
        <v>15361276</v>
      </c>
      <c r="AB375">
        <v>18933</v>
      </c>
      <c r="AD375" t="s">
        <v>6</v>
      </c>
      <c r="AE375">
        <v>12</v>
      </c>
      <c r="AF375">
        <v>6</v>
      </c>
      <c r="AG375">
        <v>6516882</v>
      </c>
      <c r="AH375" t="s">
        <v>43310</v>
      </c>
      <c r="AI375" t="s">
        <v>43309</v>
      </c>
      <c r="AJ375" t="s">
        <v>43308</v>
      </c>
      <c r="AK375" t="s">
        <v>43307</v>
      </c>
      <c r="AL375">
        <v>10</v>
      </c>
      <c r="AM375" s="5">
        <f t="shared" si="42"/>
        <v>1.1111111111111112</v>
      </c>
      <c r="AN375" s="4">
        <f t="shared" si="46"/>
        <v>1.6828642349278472E-3</v>
      </c>
      <c r="AO375" s="3"/>
      <c r="AP375">
        <v>0</v>
      </c>
      <c r="AQ375" t="s">
        <v>2160</v>
      </c>
      <c r="AR375" t="s">
        <v>43306</v>
      </c>
      <c r="AS375" t="s">
        <v>2159</v>
      </c>
      <c r="AT375" s="2" t="s">
        <v>41</v>
      </c>
      <c r="AU375" s="1">
        <f t="shared" si="43"/>
        <v>3.8063920694359181</v>
      </c>
      <c r="AV375" s="1">
        <f t="shared" si="44"/>
        <v>2.7669333134521663</v>
      </c>
      <c r="AW375" s="1">
        <f t="shared" si="45"/>
        <v>1.7274745574684134</v>
      </c>
    </row>
    <row r="376" spans="1:49" x14ac:dyDescent="0.2">
      <c r="A376">
        <v>374</v>
      </c>
      <c r="B376" t="s">
        <v>43305</v>
      </c>
      <c r="C376" t="s">
        <v>43304</v>
      </c>
      <c r="F376" t="s">
        <v>43303</v>
      </c>
      <c r="G376" t="s">
        <v>17</v>
      </c>
      <c r="H376" t="s">
        <v>16</v>
      </c>
      <c r="I376" t="s">
        <v>43302</v>
      </c>
      <c r="J376" t="s">
        <v>43301</v>
      </c>
      <c r="K376" t="s">
        <v>43300</v>
      </c>
      <c r="L376" t="s">
        <v>43299</v>
      </c>
      <c r="M376" t="s">
        <v>43298</v>
      </c>
      <c r="N376">
        <v>7</v>
      </c>
      <c r="O376" t="s">
        <v>43297</v>
      </c>
      <c r="P376" t="s">
        <v>43296</v>
      </c>
      <c r="Q376" t="s">
        <v>43295</v>
      </c>
      <c r="R376" s="8">
        <v>41416</v>
      </c>
      <c r="S376" s="9">
        <f t="shared" si="40"/>
        <v>2013</v>
      </c>
      <c r="T376" s="9">
        <v>2013</v>
      </c>
      <c r="U376" s="9">
        <f t="shared" si="41"/>
        <v>9</v>
      </c>
      <c r="V376" s="8">
        <v>2013</v>
      </c>
      <c r="W376" t="s">
        <v>3387</v>
      </c>
      <c r="X376" s="2">
        <v>2.0099999999999998</v>
      </c>
      <c r="Y376" s="7">
        <f t="shared" si="47"/>
        <v>5.3655802034115477E-2</v>
      </c>
      <c r="AA376">
        <v>15361276</v>
      </c>
      <c r="AB376">
        <v>18933</v>
      </c>
      <c r="AD376" t="s">
        <v>6</v>
      </c>
      <c r="AE376">
        <v>12</v>
      </c>
      <c r="AF376">
        <v>6</v>
      </c>
      <c r="AG376">
        <v>6516879</v>
      </c>
      <c r="AH376" t="s">
        <v>43294</v>
      </c>
      <c r="AI376" t="s">
        <v>43293</v>
      </c>
      <c r="AJ376" t="s">
        <v>43292</v>
      </c>
      <c r="AK376" t="s">
        <v>43291</v>
      </c>
      <c r="AL376">
        <v>68</v>
      </c>
      <c r="AM376" s="5">
        <f t="shared" si="42"/>
        <v>7.5555555555555554</v>
      </c>
      <c r="AN376" s="4">
        <f t="shared" si="46"/>
        <v>1.144347679750936E-2</v>
      </c>
      <c r="AO376" s="3"/>
      <c r="AP376">
        <v>0</v>
      </c>
      <c r="AQ376" t="s">
        <v>400</v>
      </c>
      <c r="AR376">
        <v>61132002</v>
      </c>
      <c r="AS376" t="s">
        <v>399</v>
      </c>
      <c r="AT376" s="2" t="s">
        <v>41</v>
      </c>
      <c r="AU376" s="1">
        <f t="shared" si="43"/>
        <v>4.0992104463133634</v>
      </c>
      <c r="AV376" s="1">
        <f t="shared" si="44"/>
        <v>3.2549639415812419</v>
      </c>
      <c r="AW376" s="1">
        <f t="shared" si="45"/>
        <v>2.4107174368491195</v>
      </c>
    </row>
    <row r="377" spans="1:49" x14ac:dyDescent="0.2">
      <c r="A377">
        <v>375</v>
      </c>
      <c r="B377" t="s">
        <v>43290</v>
      </c>
      <c r="C377" t="s">
        <v>43289</v>
      </c>
      <c r="F377" t="s">
        <v>43288</v>
      </c>
      <c r="G377" t="s">
        <v>17</v>
      </c>
      <c r="H377" t="s">
        <v>16</v>
      </c>
      <c r="I377" t="s">
        <v>6791</v>
      </c>
      <c r="J377" t="s">
        <v>43287</v>
      </c>
      <c r="K377" t="s">
        <v>43286</v>
      </c>
      <c r="L377" t="s">
        <v>43285</v>
      </c>
      <c r="M377" t="s">
        <v>32</v>
      </c>
      <c r="N377">
        <v>6</v>
      </c>
      <c r="O377" t="s">
        <v>43284</v>
      </c>
      <c r="P377" t="s">
        <v>43283</v>
      </c>
      <c r="Q377" t="s">
        <v>43282</v>
      </c>
      <c r="R377" s="8">
        <v>41416</v>
      </c>
      <c r="S377" s="9">
        <f t="shared" si="40"/>
        <v>2013</v>
      </c>
      <c r="T377" s="9">
        <v>2013</v>
      </c>
      <c r="U377" s="9">
        <f t="shared" si="41"/>
        <v>9</v>
      </c>
      <c r="V377" s="8">
        <v>2013</v>
      </c>
      <c r="W377" t="s">
        <v>3317</v>
      </c>
      <c r="X377" s="2">
        <v>0.92900000000000005</v>
      </c>
      <c r="Y377" s="7">
        <f t="shared" si="47"/>
        <v>2.4799124422732979E-2</v>
      </c>
      <c r="AA377">
        <v>10897798</v>
      </c>
      <c r="AB377">
        <v>18896</v>
      </c>
      <c r="AD377" t="s">
        <v>6</v>
      </c>
      <c r="AE377">
        <v>17</v>
      </c>
      <c r="AF377">
        <v>6</v>
      </c>
      <c r="AG377">
        <v>6517354</v>
      </c>
      <c r="AH377" t="s">
        <v>43281</v>
      </c>
      <c r="AI377" t="s">
        <v>43280</v>
      </c>
      <c r="AJ377" t="s">
        <v>43279</v>
      </c>
      <c r="AK377" t="s">
        <v>43278</v>
      </c>
      <c r="AL377">
        <v>25</v>
      </c>
      <c r="AM377" s="5">
        <f t="shared" si="42"/>
        <v>2.7777777777777777</v>
      </c>
      <c r="AN377" s="4">
        <f t="shared" si="46"/>
        <v>4.207160587319618E-3</v>
      </c>
      <c r="AO377" s="3"/>
      <c r="AP377">
        <v>0</v>
      </c>
      <c r="AR377" t="s">
        <v>42</v>
      </c>
      <c r="AT377" s="2">
        <v>3.4359999999999999</v>
      </c>
      <c r="AU377" s="1">
        <f t="shared" si="43"/>
        <v>1.8621535272108969</v>
      </c>
      <c r="AV377" s="1">
        <f t="shared" si="44"/>
        <v>1.4503142505026299</v>
      </c>
      <c r="AW377" s="1">
        <f t="shared" si="45"/>
        <v>1.0384749737943626</v>
      </c>
    </row>
    <row r="378" spans="1:49" x14ac:dyDescent="0.2">
      <c r="A378">
        <v>376</v>
      </c>
      <c r="B378" t="s">
        <v>43277</v>
      </c>
      <c r="C378" t="s">
        <v>43276</v>
      </c>
      <c r="F378" t="s">
        <v>43275</v>
      </c>
      <c r="G378" t="s">
        <v>17</v>
      </c>
      <c r="H378" t="s">
        <v>16</v>
      </c>
      <c r="I378" t="s">
        <v>15167</v>
      </c>
      <c r="J378" t="s">
        <v>43274</v>
      </c>
      <c r="K378" t="s">
        <v>43273</v>
      </c>
      <c r="L378" t="s">
        <v>43272</v>
      </c>
      <c r="M378" t="s">
        <v>326</v>
      </c>
      <c r="N378">
        <v>4</v>
      </c>
      <c r="O378" t="s">
        <v>43271</v>
      </c>
      <c r="P378" t="s">
        <v>43270</v>
      </c>
      <c r="Q378" t="s">
        <v>43269</v>
      </c>
      <c r="R378" s="8">
        <v>41416</v>
      </c>
      <c r="S378" s="9">
        <f t="shared" ref="S378:S441" si="48">YEAR(R378)</f>
        <v>2013</v>
      </c>
      <c r="T378" s="9">
        <v>2013</v>
      </c>
      <c r="U378" s="9">
        <f t="shared" ref="U378:U441" si="49">2022-T378</f>
        <v>9</v>
      </c>
      <c r="V378" s="8">
        <v>2013</v>
      </c>
      <c r="W378" t="s">
        <v>3083</v>
      </c>
      <c r="X378" s="2">
        <v>1.3720000000000001</v>
      </c>
      <c r="Y378" s="7">
        <f t="shared" si="47"/>
        <v>3.662475641333654E-2</v>
      </c>
      <c r="AA378">
        <v>189480</v>
      </c>
      <c r="AB378">
        <v>17366</v>
      </c>
      <c r="AD378" t="s">
        <v>6</v>
      </c>
      <c r="AE378">
        <v>61</v>
      </c>
      <c r="AF378">
        <v>6</v>
      </c>
      <c r="AG378">
        <v>6517330</v>
      </c>
      <c r="AH378" t="s">
        <v>43268</v>
      </c>
      <c r="AI378" t="s">
        <v>43267</v>
      </c>
      <c r="AJ378" t="s">
        <v>43266</v>
      </c>
      <c r="AK378" t="s">
        <v>43265</v>
      </c>
      <c r="AL378">
        <v>5</v>
      </c>
      <c r="AM378" s="5">
        <f t="shared" ref="AM378:AM441" si="50">AL378/U378</f>
        <v>0.55555555555555558</v>
      </c>
      <c r="AN378" s="4">
        <f t="shared" si="46"/>
        <v>8.414321174639236E-4</v>
      </c>
      <c r="AO378" s="3"/>
      <c r="AP378">
        <v>0</v>
      </c>
      <c r="AR378" t="s">
        <v>42</v>
      </c>
      <c r="AT378" s="2" t="s">
        <v>41</v>
      </c>
      <c r="AU378" s="1">
        <f t="shared" ref="AU378:AU441" si="51">(Y378*0.7+AN378*0.3)*100</f>
        <v>2.5889759124574754</v>
      </c>
      <c r="AV378" s="1">
        <f t="shared" ref="AV378:AV441" si="52">(Y378*0.5+AN378*0.5)*100</f>
        <v>1.8733094265400232</v>
      </c>
      <c r="AW378" s="1">
        <f t="shared" ref="AW378:AW441" si="53">(Y378*0.3+AN378*0.7)*100</f>
        <v>1.1576429406225708</v>
      </c>
    </row>
    <row r="379" spans="1:49" x14ac:dyDescent="0.2">
      <c r="A379">
        <v>377</v>
      </c>
      <c r="B379" t="s">
        <v>43264</v>
      </c>
      <c r="C379" t="s">
        <v>43263</v>
      </c>
      <c r="F379" t="s">
        <v>43262</v>
      </c>
      <c r="G379" t="s">
        <v>17</v>
      </c>
      <c r="H379" t="s">
        <v>16</v>
      </c>
      <c r="I379" t="s">
        <v>43261</v>
      </c>
      <c r="J379" t="s">
        <v>43260</v>
      </c>
      <c r="K379" t="s">
        <v>43259</v>
      </c>
      <c r="L379" t="s">
        <v>43258</v>
      </c>
      <c r="M379" t="s">
        <v>43257</v>
      </c>
      <c r="N379">
        <v>8</v>
      </c>
      <c r="O379" t="s">
        <v>43256</v>
      </c>
      <c r="P379" t="s">
        <v>43255</v>
      </c>
      <c r="Q379" t="s">
        <v>43254</v>
      </c>
      <c r="R379" s="8">
        <v>41416</v>
      </c>
      <c r="S379" s="9">
        <f t="shared" si="48"/>
        <v>2013</v>
      </c>
      <c r="T379" s="9">
        <v>2013</v>
      </c>
      <c r="U379" s="9">
        <f t="shared" si="49"/>
        <v>9</v>
      </c>
      <c r="V379" s="8">
        <v>41416</v>
      </c>
      <c r="W379" t="s">
        <v>36721</v>
      </c>
      <c r="X379" s="2">
        <v>0.85699999999999998</v>
      </c>
      <c r="Y379" s="7">
        <f t="shared" si="47"/>
        <v>2.287712554389899E-2</v>
      </c>
      <c r="AA379">
        <v>223727</v>
      </c>
      <c r="AB379">
        <v>28570</v>
      </c>
      <c r="AC379">
        <v>13616463</v>
      </c>
      <c r="AD379" t="s">
        <v>6</v>
      </c>
      <c r="AE379">
        <v>46</v>
      </c>
      <c r="AF379">
        <v>20</v>
      </c>
      <c r="AG379">
        <v>205102</v>
      </c>
      <c r="AI379" t="s">
        <v>43253</v>
      </c>
      <c r="AK379" t="s">
        <v>43252</v>
      </c>
      <c r="AL379">
        <v>3</v>
      </c>
      <c r="AM379" s="5">
        <f t="shared" si="50"/>
        <v>0.33333333333333331</v>
      </c>
      <c r="AN379" s="4">
        <f t="shared" si="46"/>
        <v>5.048592704783541E-4</v>
      </c>
      <c r="AO379" s="3"/>
      <c r="AP379">
        <v>0</v>
      </c>
      <c r="AR379" t="s">
        <v>42</v>
      </c>
      <c r="AT379" s="2" t="s">
        <v>41</v>
      </c>
      <c r="AU379" s="1">
        <f t="shared" si="51"/>
        <v>1.6165445661872797</v>
      </c>
      <c r="AV379" s="1">
        <f t="shared" si="52"/>
        <v>1.1690992407188672</v>
      </c>
      <c r="AW379" s="1">
        <f t="shared" si="53"/>
        <v>0.72165391525045441</v>
      </c>
    </row>
    <row r="380" spans="1:49" x14ac:dyDescent="0.2">
      <c r="A380">
        <v>378</v>
      </c>
      <c r="B380" t="s">
        <v>43251</v>
      </c>
      <c r="C380" t="s">
        <v>43250</v>
      </c>
      <c r="E380">
        <v>23614709</v>
      </c>
      <c r="F380" t="s">
        <v>43249</v>
      </c>
      <c r="G380" t="s">
        <v>17</v>
      </c>
      <c r="H380" t="s">
        <v>16</v>
      </c>
      <c r="I380" t="s">
        <v>43248</v>
      </c>
      <c r="J380">
        <v>60007278</v>
      </c>
      <c r="K380" t="s">
        <v>21931</v>
      </c>
      <c r="L380" t="s">
        <v>21930</v>
      </c>
      <c r="M380" t="s">
        <v>120</v>
      </c>
      <c r="N380">
        <v>5</v>
      </c>
      <c r="O380" t="s">
        <v>43247</v>
      </c>
      <c r="P380" t="s">
        <v>43246</v>
      </c>
      <c r="Q380" t="s">
        <v>43245</v>
      </c>
      <c r="R380" s="8">
        <v>41416</v>
      </c>
      <c r="S380" s="9">
        <f t="shared" si="48"/>
        <v>2013</v>
      </c>
      <c r="T380" s="9">
        <v>2013</v>
      </c>
      <c r="U380" s="9">
        <f t="shared" si="49"/>
        <v>9</v>
      </c>
      <c r="V380" s="8">
        <v>41416</v>
      </c>
      <c r="W380" t="s">
        <v>25362</v>
      </c>
      <c r="X380" s="2">
        <v>7.1150000000000002</v>
      </c>
      <c r="Y380" s="7">
        <f t="shared" si="47"/>
        <v>0.18993086142921972</v>
      </c>
      <c r="AA380">
        <v>27863</v>
      </c>
      <c r="AB380">
        <v>22680</v>
      </c>
      <c r="AC380">
        <v>15205126</v>
      </c>
      <c r="AD380" t="s">
        <v>6</v>
      </c>
      <c r="AE380">
        <v>135</v>
      </c>
      <c r="AF380">
        <v>20</v>
      </c>
      <c r="AH380" t="s">
        <v>43244</v>
      </c>
      <c r="AI380" t="s">
        <v>43243</v>
      </c>
      <c r="AK380" t="s">
        <v>43242</v>
      </c>
      <c r="AL380">
        <v>46</v>
      </c>
      <c r="AM380" s="5">
        <f t="shared" si="50"/>
        <v>5.1111111111111107</v>
      </c>
      <c r="AN380" s="4">
        <f t="shared" si="46"/>
        <v>7.7411754806680968E-3</v>
      </c>
      <c r="AO380" s="3"/>
      <c r="AP380">
        <v>0</v>
      </c>
      <c r="AQ380" t="s">
        <v>2160</v>
      </c>
      <c r="AR380">
        <v>1306928</v>
      </c>
      <c r="AS380" t="s">
        <v>2159</v>
      </c>
      <c r="AT380" s="2" t="s">
        <v>41</v>
      </c>
      <c r="AU380" s="1">
        <f t="shared" si="51"/>
        <v>13.527395564465422</v>
      </c>
      <c r="AV380" s="1">
        <f t="shared" si="52"/>
        <v>9.8836018454943915</v>
      </c>
      <c r="AW380" s="1">
        <f t="shared" si="53"/>
        <v>6.2398081265233589</v>
      </c>
    </row>
    <row r="381" spans="1:49" x14ac:dyDescent="0.2">
      <c r="A381">
        <v>379</v>
      </c>
      <c r="B381" t="s">
        <v>43241</v>
      </c>
      <c r="C381" t="s">
        <v>43240</v>
      </c>
      <c r="F381" t="s">
        <v>43239</v>
      </c>
      <c r="G381" t="s">
        <v>17</v>
      </c>
      <c r="H381" t="s">
        <v>16</v>
      </c>
      <c r="I381" t="s">
        <v>43238</v>
      </c>
      <c r="J381">
        <v>60017609</v>
      </c>
      <c r="K381" t="s">
        <v>43237</v>
      </c>
      <c r="L381" t="s">
        <v>43236</v>
      </c>
      <c r="M381" t="s">
        <v>9713</v>
      </c>
      <c r="N381">
        <v>4</v>
      </c>
      <c r="O381" t="s">
        <v>43235</v>
      </c>
      <c r="P381" t="s">
        <v>43234</v>
      </c>
      <c r="Q381" t="s">
        <v>43233</v>
      </c>
      <c r="R381" s="8">
        <v>41416</v>
      </c>
      <c r="S381" s="9">
        <f t="shared" si="48"/>
        <v>2013</v>
      </c>
      <c r="T381" s="9">
        <v>2013</v>
      </c>
      <c r="U381" s="9">
        <f t="shared" si="49"/>
        <v>9</v>
      </c>
      <c r="V381" s="8">
        <v>2013</v>
      </c>
      <c r="W381" t="s">
        <v>24428</v>
      </c>
      <c r="X381" s="2">
        <v>0.62</v>
      </c>
      <c r="Y381" s="7">
        <f t="shared" si="47"/>
        <v>1.6550545901070447E-2</v>
      </c>
      <c r="AA381">
        <v>189464</v>
      </c>
      <c r="AB381">
        <v>17364</v>
      </c>
      <c r="AD381" t="s">
        <v>6</v>
      </c>
      <c r="AE381">
        <v>49</v>
      </c>
      <c r="AF381">
        <v>5</v>
      </c>
      <c r="AG381">
        <v>6514767</v>
      </c>
      <c r="AH381" t="s">
        <v>43232</v>
      </c>
      <c r="AI381" t="s">
        <v>43231</v>
      </c>
      <c r="AJ381" t="s">
        <v>43230</v>
      </c>
      <c r="AK381" t="s">
        <v>43229</v>
      </c>
      <c r="AL381">
        <v>3</v>
      </c>
      <c r="AM381" s="5">
        <f t="shared" si="50"/>
        <v>0.33333333333333331</v>
      </c>
      <c r="AN381" s="4">
        <f t="shared" si="46"/>
        <v>5.048592704783541E-4</v>
      </c>
      <c r="AO381" s="3"/>
      <c r="AP381">
        <v>0</v>
      </c>
      <c r="AR381" t="s">
        <v>42</v>
      </c>
      <c r="AT381" s="2">
        <v>1.7</v>
      </c>
      <c r="AU381" s="1">
        <f t="shared" si="51"/>
        <v>1.1736839911892818</v>
      </c>
      <c r="AV381" s="1">
        <f t="shared" si="52"/>
        <v>0.85277025857744015</v>
      </c>
      <c r="AW381" s="1">
        <f t="shared" si="53"/>
        <v>0.53185652596559818</v>
      </c>
    </row>
    <row r="382" spans="1:49" x14ac:dyDescent="0.2">
      <c r="A382">
        <v>380</v>
      </c>
      <c r="B382" t="s">
        <v>43228</v>
      </c>
      <c r="C382" t="s">
        <v>43227</v>
      </c>
      <c r="F382" t="s">
        <v>43226</v>
      </c>
      <c r="G382" t="s">
        <v>17</v>
      </c>
      <c r="H382" t="s">
        <v>16</v>
      </c>
      <c r="I382" t="s">
        <v>19742</v>
      </c>
      <c r="J382" t="s">
        <v>43225</v>
      </c>
      <c r="K382" t="s">
        <v>43224</v>
      </c>
      <c r="L382" t="s">
        <v>43223</v>
      </c>
      <c r="M382" t="s">
        <v>1581</v>
      </c>
      <c r="N382">
        <v>3</v>
      </c>
      <c r="O382" t="s">
        <v>43222</v>
      </c>
      <c r="P382" t="s">
        <v>43221</v>
      </c>
      <c r="Q382" t="s">
        <v>43220</v>
      </c>
      <c r="R382" s="8">
        <v>41416</v>
      </c>
      <c r="S382" s="9">
        <f t="shared" si="48"/>
        <v>2013</v>
      </c>
      <c r="T382" s="9">
        <v>2013</v>
      </c>
      <c r="U382" s="9">
        <f t="shared" si="49"/>
        <v>9</v>
      </c>
      <c r="V382" s="8">
        <v>2013</v>
      </c>
      <c r="W382" t="s">
        <v>24428</v>
      </c>
      <c r="X382" s="2">
        <v>0.62</v>
      </c>
      <c r="Y382" s="7">
        <f t="shared" si="47"/>
        <v>1.6550545901070447E-2</v>
      </c>
      <c r="AA382">
        <v>189464</v>
      </c>
      <c r="AB382">
        <v>17364</v>
      </c>
      <c r="AD382" t="s">
        <v>6</v>
      </c>
      <c r="AE382">
        <v>49</v>
      </c>
      <c r="AF382">
        <v>5</v>
      </c>
      <c r="AG382">
        <v>6514637</v>
      </c>
      <c r="AH382" t="s">
        <v>43219</v>
      </c>
      <c r="AI382" t="s">
        <v>43218</v>
      </c>
      <c r="AJ382" t="s">
        <v>43217</v>
      </c>
      <c r="AK382" t="s">
        <v>43216</v>
      </c>
      <c r="AL382">
        <v>0</v>
      </c>
      <c r="AM382" s="5">
        <f t="shared" si="50"/>
        <v>0</v>
      </c>
      <c r="AN382" s="4">
        <f t="shared" si="46"/>
        <v>0</v>
      </c>
      <c r="AO382" s="3"/>
      <c r="AP382">
        <v>0</v>
      </c>
      <c r="AQ382" t="s">
        <v>1694</v>
      </c>
      <c r="AR382">
        <v>24310117</v>
      </c>
      <c r="AS382" t="s">
        <v>1693</v>
      </c>
      <c r="AT382" s="2">
        <v>1.7</v>
      </c>
      <c r="AU382" s="1">
        <f t="shared" si="51"/>
        <v>1.1585382130749313</v>
      </c>
      <c r="AV382" s="1">
        <f t="shared" si="52"/>
        <v>0.8275272950535224</v>
      </c>
      <c r="AW382" s="1">
        <f t="shared" si="53"/>
        <v>0.49651637703211338</v>
      </c>
    </row>
    <row r="383" spans="1:49" x14ac:dyDescent="0.2">
      <c r="A383">
        <v>381</v>
      </c>
      <c r="B383" t="s">
        <v>43215</v>
      </c>
      <c r="C383" t="s">
        <v>43214</v>
      </c>
      <c r="F383" t="s">
        <v>43213</v>
      </c>
      <c r="G383" t="s">
        <v>17</v>
      </c>
      <c r="H383" t="s">
        <v>16</v>
      </c>
      <c r="I383" t="s">
        <v>43212</v>
      </c>
      <c r="J383">
        <v>60003709</v>
      </c>
      <c r="K383" t="s">
        <v>43211</v>
      </c>
      <c r="L383" t="s">
        <v>43210</v>
      </c>
      <c r="M383" t="s">
        <v>9713</v>
      </c>
      <c r="N383">
        <v>3</v>
      </c>
      <c r="O383" t="s">
        <v>43209</v>
      </c>
      <c r="P383" t="s">
        <v>43208</v>
      </c>
      <c r="Q383" t="s">
        <v>43207</v>
      </c>
      <c r="R383" s="8">
        <v>41416</v>
      </c>
      <c r="S383" s="9">
        <f t="shared" si="48"/>
        <v>2013</v>
      </c>
      <c r="T383" s="9">
        <v>2013</v>
      </c>
      <c r="U383" s="9">
        <f t="shared" si="49"/>
        <v>9</v>
      </c>
      <c r="V383" s="8">
        <v>2013</v>
      </c>
      <c r="W383" t="s">
        <v>24428</v>
      </c>
      <c r="X383" s="2">
        <v>0.62</v>
      </c>
      <c r="Y383" s="7">
        <f t="shared" si="47"/>
        <v>1.6550545901070447E-2</v>
      </c>
      <c r="AA383">
        <v>189464</v>
      </c>
      <c r="AB383">
        <v>17364</v>
      </c>
      <c r="AD383" t="s">
        <v>6</v>
      </c>
      <c r="AE383">
        <v>49</v>
      </c>
      <c r="AF383">
        <v>5</v>
      </c>
      <c r="AG383">
        <v>6515071</v>
      </c>
      <c r="AH383" t="s">
        <v>43206</v>
      </c>
      <c r="AI383" t="s">
        <v>43205</v>
      </c>
      <c r="AJ383" t="s">
        <v>43204</v>
      </c>
      <c r="AK383" t="s">
        <v>43203</v>
      </c>
      <c r="AL383">
        <v>7</v>
      </c>
      <c r="AM383" s="5">
        <f t="shared" si="50"/>
        <v>0.77777777777777779</v>
      </c>
      <c r="AN383" s="4">
        <f t="shared" si="46"/>
        <v>1.178004964449493E-3</v>
      </c>
      <c r="AO383" s="3"/>
      <c r="AP383">
        <v>0</v>
      </c>
      <c r="AR383" t="s">
        <v>42</v>
      </c>
      <c r="AT383" s="2">
        <v>1.7</v>
      </c>
      <c r="AU383" s="1">
        <f t="shared" si="51"/>
        <v>1.1938783620084161</v>
      </c>
      <c r="AV383" s="1">
        <f t="shared" si="52"/>
        <v>0.88642754327599693</v>
      </c>
      <c r="AW383" s="1">
        <f t="shared" si="53"/>
        <v>0.57897672454357785</v>
      </c>
    </row>
    <row r="384" spans="1:49" x14ac:dyDescent="0.2">
      <c r="A384">
        <v>382</v>
      </c>
      <c r="B384" t="s">
        <v>43202</v>
      </c>
      <c r="C384" t="s">
        <v>43201</v>
      </c>
      <c r="F384" t="s">
        <v>43200</v>
      </c>
      <c r="G384" t="s">
        <v>17</v>
      </c>
      <c r="H384" t="s">
        <v>16</v>
      </c>
      <c r="I384" t="s">
        <v>43199</v>
      </c>
      <c r="J384" t="s">
        <v>16535</v>
      </c>
      <c r="K384" t="s">
        <v>16534</v>
      </c>
      <c r="L384" t="s">
        <v>16533</v>
      </c>
      <c r="M384" t="s">
        <v>16532</v>
      </c>
      <c r="N384">
        <v>2</v>
      </c>
      <c r="O384" t="s">
        <v>43198</v>
      </c>
      <c r="P384" t="s">
        <v>43197</v>
      </c>
      <c r="Q384" t="s">
        <v>43196</v>
      </c>
      <c r="R384" s="8">
        <v>41416</v>
      </c>
      <c r="S384" s="9">
        <f t="shared" si="48"/>
        <v>2013</v>
      </c>
      <c r="T384" s="9">
        <v>2013</v>
      </c>
      <c r="U384" s="9">
        <f t="shared" si="49"/>
        <v>9</v>
      </c>
      <c r="V384" s="8">
        <v>2013</v>
      </c>
      <c r="W384" t="s">
        <v>3802</v>
      </c>
      <c r="X384" s="2">
        <v>1.131</v>
      </c>
      <c r="Y384" s="7">
        <f t="shared" si="47"/>
        <v>3.0191399055017221E-2</v>
      </c>
      <c r="AA384" t="s">
        <v>3801</v>
      </c>
      <c r="AB384">
        <v>26023</v>
      </c>
      <c r="AD384" t="s">
        <v>6</v>
      </c>
      <c r="AE384">
        <v>19</v>
      </c>
      <c r="AF384">
        <v>4</v>
      </c>
      <c r="AG384">
        <v>6466352</v>
      </c>
      <c r="AI384" t="s">
        <v>43195</v>
      </c>
      <c r="AJ384" t="s">
        <v>43194</v>
      </c>
      <c r="AK384" t="s">
        <v>43193</v>
      </c>
      <c r="AL384">
        <v>8</v>
      </c>
      <c r="AM384" s="5">
        <f t="shared" si="50"/>
        <v>0.88888888888888884</v>
      </c>
      <c r="AN384" s="4">
        <f t="shared" si="46"/>
        <v>1.3462913879422776E-3</v>
      </c>
      <c r="AO384" s="3"/>
      <c r="AP384">
        <v>1</v>
      </c>
      <c r="AQ384" t="s">
        <v>1694</v>
      </c>
      <c r="AR384">
        <v>22226008</v>
      </c>
      <c r="AS384" t="s">
        <v>1693</v>
      </c>
      <c r="AT384" s="2" t="s">
        <v>41</v>
      </c>
      <c r="AU384" s="1">
        <f t="shared" si="51"/>
        <v>2.1537866754894734</v>
      </c>
      <c r="AV384" s="1">
        <f t="shared" si="52"/>
        <v>1.5768845221479748</v>
      </c>
      <c r="AW384" s="1">
        <f t="shared" si="53"/>
        <v>0.99998236880647606</v>
      </c>
    </row>
    <row r="385" spans="1:49" x14ac:dyDescent="0.2">
      <c r="A385">
        <v>383</v>
      </c>
      <c r="B385" t="s">
        <v>43192</v>
      </c>
      <c r="C385" t="s">
        <v>43191</v>
      </c>
      <c r="F385" t="s">
        <v>43190</v>
      </c>
      <c r="G385" t="s">
        <v>17</v>
      </c>
      <c r="H385" t="s">
        <v>16</v>
      </c>
      <c r="I385" t="s">
        <v>43189</v>
      </c>
      <c r="J385">
        <v>60021988</v>
      </c>
      <c r="K385" t="s">
        <v>19900</v>
      </c>
      <c r="L385" t="s">
        <v>19899</v>
      </c>
      <c r="M385" t="s">
        <v>68</v>
      </c>
      <c r="N385">
        <v>3</v>
      </c>
      <c r="O385" t="s">
        <v>43188</v>
      </c>
      <c r="P385" t="s">
        <v>43187</v>
      </c>
      <c r="Q385" t="s">
        <v>34642</v>
      </c>
      <c r="R385" s="8">
        <v>41416</v>
      </c>
      <c r="S385" s="9">
        <f t="shared" si="48"/>
        <v>2013</v>
      </c>
      <c r="T385" s="9">
        <v>2013</v>
      </c>
      <c r="U385" s="9">
        <f t="shared" si="49"/>
        <v>9</v>
      </c>
      <c r="V385" s="8">
        <v>2013</v>
      </c>
      <c r="W385" t="s">
        <v>6810</v>
      </c>
      <c r="X385" s="2">
        <v>1.3280000000000001</v>
      </c>
      <c r="Y385" s="7">
        <f t="shared" si="47"/>
        <v>3.5450201542937994E-2</v>
      </c>
      <c r="AA385">
        <v>15361225</v>
      </c>
      <c r="AB385">
        <v>18894</v>
      </c>
      <c r="AD385" t="s">
        <v>6</v>
      </c>
      <c r="AE385">
        <v>12</v>
      </c>
      <c r="AG385">
        <v>6509398</v>
      </c>
      <c r="AH385" t="s">
        <v>43186</v>
      </c>
      <c r="AI385" t="s">
        <v>43185</v>
      </c>
      <c r="AJ385" t="s">
        <v>43184</v>
      </c>
      <c r="AK385" t="s">
        <v>43183</v>
      </c>
      <c r="AL385">
        <v>53</v>
      </c>
      <c r="AM385" s="5">
        <f t="shared" si="50"/>
        <v>5.8888888888888893</v>
      </c>
      <c r="AN385" s="4">
        <f t="shared" si="46"/>
        <v>8.9191804451175909E-3</v>
      </c>
      <c r="AO385" s="3"/>
      <c r="AP385">
        <v>0</v>
      </c>
      <c r="AR385" t="s">
        <v>42</v>
      </c>
      <c r="AT385" s="2">
        <v>3.8340000000000001</v>
      </c>
      <c r="AU385" s="1">
        <f t="shared" si="51"/>
        <v>2.7490895213591875</v>
      </c>
      <c r="AV385" s="1">
        <f t="shared" si="52"/>
        <v>2.2184690994027791</v>
      </c>
      <c r="AW385" s="1">
        <f t="shared" si="53"/>
        <v>1.6878486774463712</v>
      </c>
    </row>
    <row r="386" spans="1:49" x14ac:dyDescent="0.2">
      <c r="A386">
        <v>384</v>
      </c>
      <c r="B386" t="s">
        <v>43182</v>
      </c>
      <c r="C386" t="s">
        <v>43181</v>
      </c>
      <c r="F386" t="s">
        <v>43180</v>
      </c>
      <c r="G386" t="s">
        <v>17</v>
      </c>
      <c r="H386" t="s">
        <v>16</v>
      </c>
      <c r="I386" t="s">
        <v>43179</v>
      </c>
      <c r="J386">
        <v>60000689</v>
      </c>
      <c r="K386" t="s">
        <v>43178</v>
      </c>
      <c r="L386" t="s">
        <v>43177</v>
      </c>
      <c r="M386" t="s">
        <v>120</v>
      </c>
      <c r="N386">
        <v>1</v>
      </c>
      <c r="O386" t="s">
        <v>43176</v>
      </c>
      <c r="P386">
        <v>55703257400</v>
      </c>
      <c r="Q386">
        <v>60000689</v>
      </c>
      <c r="R386" s="8">
        <v>41416</v>
      </c>
      <c r="S386" s="9">
        <f t="shared" si="48"/>
        <v>2013</v>
      </c>
      <c r="T386" s="9">
        <v>2013</v>
      </c>
      <c r="U386" s="9">
        <f t="shared" si="49"/>
        <v>9</v>
      </c>
      <c r="V386" s="8">
        <v>2013</v>
      </c>
      <c r="W386" t="s">
        <v>5708</v>
      </c>
      <c r="X386" s="2">
        <v>0.67200000000000004</v>
      </c>
      <c r="Y386" s="7">
        <f t="shared" si="47"/>
        <v>1.793865620245055E-2</v>
      </c>
      <c r="AA386">
        <v>13132989</v>
      </c>
      <c r="AB386">
        <v>19700170477</v>
      </c>
      <c r="AC386">
        <v>13132970</v>
      </c>
      <c r="AD386" t="s">
        <v>6</v>
      </c>
      <c r="AE386">
        <v>299</v>
      </c>
      <c r="AH386" t="s">
        <v>43175</v>
      </c>
      <c r="AI386" t="s">
        <v>43174</v>
      </c>
      <c r="AJ386" t="s">
        <v>43173</v>
      </c>
      <c r="AK386" t="s">
        <v>43172</v>
      </c>
      <c r="AL386">
        <v>11</v>
      </c>
      <c r="AM386" s="5">
        <f t="shared" si="50"/>
        <v>1.2222222222222223</v>
      </c>
      <c r="AN386" s="4">
        <f t="shared" ref="AN386:AN449" si="54">(AM386-$AO$4)/($AO$3-$AO$4)</f>
        <v>1.851150658420632E-3</v>
      </c>
      <c r="AO386" s="3"/>
      <c r="AP386">
        <v>1</v>
      </c>
      <c r="AR386" t="s">
        <v>42</v>
      </c>
      <c r="AT386" s="2">
        <v>1.546</v>
      </c>
      <c r="AU386" s="1">
        <f t="shared" si="51"/>
        <v>1.3112404539241573</v>
      </c>
      <c r="AV386" s="1">
        <f t="shared" si="52"/>
        <v>0.98949034304355921</v>
      </c>
      <c r="AW386" s="1">
        <f t="shared" si="53"/>
        <v>0.66774023216296075</v>
      </c>
    </row>
    <row r="387" spans="1:49" x14ac:dyDescent="0.2">
      <c r="A387">
        <v>385</v>
      </c>
      <c r="B387" t="s">
        <v>43171</v>
      </c>
      <c r="C387" t="s">
        <v>43170</v>
      </c>
      <c r="F387" t="s">
        <v>43169</v>
      </c>
      <c r="G387" t="s">
        <v>17</v>
      </c>
      <c r="H387" t="s">
        <v>16</v>
      </c>
      <c r="I387" t="s">
        <v>43168</v>
      </c>
      <c r="J387">
        <v>60028265</v>
      </c>
      <c r="K387" t="s">
        <v>43167</v>
      </c>
      <c r="L387" t="s">
        <v>4133</v>
      </c>
      <c r="M387" t="s">
        <v>634</v>
      </c>
      <c r="N387">
        <v>3</v>
      </c>
      <c r="O387" t="s">
        <v>43166</v>
      </c>
      <c r="P387" t="s">
        <v>43165</v>
      </c>
      <c r="Q387" t="s">
        <v>43164</v>
      </c>
      <c r="R387" s="8">
        <v>41416</v>
      </c>
      <c r="S387" s="9">
        <f t="shared" si="48"/>
        <v>2013</v>
      </c>
      <c r="T387" s="9">
        <v>2013</v>
      </c>
      <c r="U387" s="9">
        <f t="shared" si="49"/>
        <v>9</v>
      </c>
      <c r="V387" s="8">
        <v>2013</v>
      </c>
      <c r="W387" t="s">
        <v>6810</v>
      </c>
      <c r="X387" s="2">
        <v>1.3280000000000001</v>
      </c>
      <c r="Y387" s="7">
        <f t="shared" ref="Y387:Y450" si="55">(X387-$Z$3)/($Z$2-$Z$3)</f>
        <v>3.5450201542937994E-2</v>
      </c>
      <c r="AA387">
        <v>15361225</v>
      </c>
      <c r="AB387">
        <v>18894</v>
      </c>
      <c r="AD387" t="s">
        <v>6</v>
      </c>
      <c r="AE387">
        <v>12</v>
      </c>
      <c r="AG387">
        <v>6507591</v>
      </c>
      <c r="AH387" t="s">
        <v>43163</v>
      </c>
      <c r="AI387" t="s">
        <v>43162</v>
      </c>
      <c r="AJ387" t="s">
        <v>43161</v>
      </c>
      <c r="AK387" t="s">
        <v>43160</v>
      </c>
      <c r="AL387">
        <v>71</v>
      </c>
      <c r="AM387" s="5">
        <f t="shared" si="50"/>
        <v>7.8888888888888893</v>
      </c>
      <c r="AN387" s="4">
        <f t="shared" si="54"/>
        <v>1.1948336067987717E-2</v>
      </c>
      <c r="AO387" s="3"/>
      <c r="AP387">
        <v>0</v>
      </c>
      <c r="AR387" t="s">
        <v>42</v>
      </c>
      <c r="AT387" s="2">
        <v>3.8340000000000001</v>
      </c>
      <c r="AU387" s="1">
        <f t="shared" si="51"/>
        <v>2.8399641900452908</v>
      </c>
      <c r="AV387" s="1">
        <f t="shared" si="52"/>
        <v>2.3699268805462856</v>
      </c>
      <c r="AW387" s="1">
        <f t="shared" si="53"/>
        <v>1.8998895710472801</v>
      </c>
    </row>
    <row r="388" spans="1:49" x14ac:dyDescent="0.2">
      <c r="A388">
        <v>386</v>
      </c>
      <c r="B388" t="s">
        <v>43159</v>
      </c>
      <c r="C388" t="s">
        <v>43158</v>
      </c>
      <c r="F388" t="s">
        <v>43157</v>
      </c>
      <c r="G388" t="s">
        <v>17</v>
      </c>
      <c r="H388" t="s">
        <v>16</v>
      </c>
      <c r="I388" t="s">
        <v>43156</v>
      </c>
      <c r="J388">
        <v>60024751</v>
      </c>
      <c r="K388" t="s">
        <v>20890</v>
      </c>
      <c r="L388" t="s">
        <v>20889</v>
      </c>
      <c r="M388" t="s">
        <v>1645</v>
      </c>
      <c r="N388">
        <v>3</v>
      </c>
      <c r="O388" t="s">
        <v>43155</v>
      </c>
      <c r="P388" t="s">
        <v>43154</v>
      </c>
      <c r="Q388" t="s">
        <v>20886</v>
      </c>
      <c r="R388" s="8">
        <v>41416</v>
      </c>
      <c r="S388" s="9">
        <f t="shared" si="48"/>
        <v>2013</v>
      </c>
      <c r="T388" s="9">
        <v>2013</v>
      </c>
      <c r="U388" s="9">
        <f t="shared" si="49"/>
        <v>9</v>
      </c>
      <c r="V388" s="8">
        <v>2013</v>
      </c>
      <c r="W388" t="s">
        <v>6810</v>
      </c>
      <c r="X388" s="2">
        <v>1.3280000000000001</v>
      </c>
      <c r="Y388" s="7">
        <f t="shared" si="55"/>
        <v>3.5450201542937994E-2</v>
      </c>
      <c r="AA388">
        <v>15361225</v>
      </c>
      <c r="AB388">
        <v>18894</v>
      </c>
      <c r="AD388" t="s">
        <v>6</v>
      </c>
      <c r="AE388">
        <v>12</v>
      </c>
      <c r="AG388">
        <v>6510436</v>
      </c>
      <c r="AH388" t="s">
        <v>43153</v>
      </c>
      <c r="AI388" t="s">
        <v>43152</v>
      </c>
      <c r="AJ388" t="s">
        <v>43151</v>
      </c>
      <c r="AK388" t="s">
        <v>43150</v>
      </c>
      <c r="AL388">
        <v>7</v>
      </c>
      <c r="AM388" s="5">
        <f t="shared" si="50"/>
        <v>0.77777777777777779</v>
      </c>
      <c r="AN388" s="4">
        <f t="shared" si="54"/>
        <v>1.178004964449493E-3</v>
      </c>
      <c r="AO388" s="3"/>
      <c r="AP388">
        <v>0</v>
      </c>
      <c r="AR388" t="s">
        <v>42</v>
      </c>
      <c r="AT388" s="2">
        <v>3.8340000000000001</v>
      </c>
      <c r="AU388" s="1">
        <f t="shared" si="51"/>
        <v>2.5168542569391441</v>
      </c>
      <c r="AV388" s="1">
        <f t="shared" si="52"/>
        <v>1.8314103253693745</v>
      </c>
      <c r="AW388" s="1">
        <f t="shared" si="53"/>
        <v>1.1459663937996043</v>
      </c>
    </row>
    <row r="389" spans="1:49" x14ac:dyDescent="0.2">
      <c r="A389">
        <v>387</v>
      </c>
      <c r="B389" t="s">
        <v>43149</v>
      </c>
      <c r="C389" t="s">
        <v>43148</v>
      </c>
      <c r="F389" t="s">
        <v>43147</v>
      </c>
      <c r="G389" t="s">
        <v>17</v>
      </c>
      <c r="H389" t="s">
        <v>16</v>
      </c>
      <c r="I389" t="s">
        <v>43146</v>
      </c>
      <c r="J389">
        <v>60023256</v>
      </c>
      <c r="K389" t="s">
        <v>19079</v>
      </c>
      <c r="L389" t="s">
        <v>19078</v>
      </c>
      <c r="M389" t="s">
        <v>1158</v>
      </c>
      <c r="N389">
        <v>2</v>
      </c>
      <c r="O389" t="s">
        <v>43145</v>
      </c>
      <c r="P389" t="s">
        <v>43144</v>
      </c>
      <c r="Q389" t="s">
        <v>20984</v>
      </c>
      <c r="R389" s="8">
        <v>41416</v>
      </c>
      <c r="S389" s="9">
        <f t="shared" si="48"/>
        <v>2013</v>
      </c>
      <c r="T389" s="9">
        <v>2013</v>
      </c>
      <c r="U389" s="9">
        <f t="shared" si="49"/>
        <v>9</v>
      </c>
      <c r="V389" s="8">
        <v>2013</v>
      </c>
      <c r="W389" t="s">
        <v>20789</v>
      </c>
      <c r="X389" s="2">
        <v>2.823</v>
      </c>
      <c r="Y389" s="7">
        <f t="shared" si="55"/>
        <v>7.5358372707615917E-2</v>
      </c>
      <c r="AA389">
        <v>1636804</v>
      </c>
      <c r="AB389">
        <v>17249</v>
      </c>
      <c r="AD389" t="s">
        <v>6</v>
      </c>
      <c r="AE389">
        <v>51</v>
      </c>
      <c r="AF389">
        <v>5</v>
      </c>
      <c r="AG389">
        <v>6515063</v>
      </c>
      <c r="AH389" t="s">
        <v>43143</v>
      </c>
      <c r="AI389" t="s">
        <v>43142</v>
      </c>
      <c r="AK389" t="s">
        <v>43141</v>
      </c>
      <c r="AL389">
        <v>32</v>
      </c>
      <c r="AM389" s="5">
        <f t="shared" si="50"/>
        <v>3.5555555555555554</v>
      </c>
      <c r="AN389" s="4">
        <f t="shared" si="54"/>
        <v>5.3851655517691104E-3</v>
      </c>
      <c r="AO389" s="3"/>
      <c r="AP389">
        <v>0</v>
      </c>
      <c r="AR389" t="s">
        <v>42</v>
      </c>
      <c r="AT389" s="2">
        <v>9.6189999999999998</v>
      </c>
      <c r="AU389" s="1">
        <f t="shared" si="51"/>
        <v>5.4366410560861871</v>
      </c>
      <c r="AV389" s="1">
        <f t="shared" si="52"/>
        <v>4.0371769129692519</v>
      </c>
      <c r="AW389" s="1">
        <f t="shared" si="53"/>
        <v>2.6377127698523153</v>
      </c>
    </row>
    <row r="390" spans="1:49" x14ac:dyDescent="0.2">
      <c r="A390">
        <v>388</v>
      </c>
      <c r="B390" t="s">
        <v>43140</v>
      </c>
      <c r="C390" t="s">
        <v>43139</v>
      </c>
      <c r="F390" t="s">
        <v>43138</v>
      </c>
      <c r="G390" t="s">
        <v>17</v>
      </c>
      <c r="H390" t="s">
        <v>16</v>
      </c>
      <c r="I390" t="s">
        <v>43137</v>
      </c>
      <c r="J390" t="s">
        <v>43136</v>
      </c>
      <c r="K390" t="s">
        <v>43135</v>
      </c>
      <c r="L390" t="s">
        <v>43134</v>
      </c>
      <c r="M390" t="s">
        <v>1082</v>
      </c>
      <c r="N390">
        <v>4</v>
      </c>
      <c r="O390" t="s">
        <v>43133</v>
      </c>
      <c r="P390" t="s">
        <v>43132</v>
      </c>
      <c r="Q390" t="s">
        <v>43131</v>
      </c>
      <c r="R390" s="8">
        <v>41416</v>
      </c>
      <c r="S390" s="9">
        <f t="shared" si="48"/>
        <v>2013</v>
      </c>
      <c r="T390" s="9">
        <v>2013</v>
      </c>
      <c r="U390" s="9">
        <f t="shared" si="49"/>
        <v>9</v>
      </c>
      <c r="V390" s="8">
        <v>2013</v>
      </c>
      <c r="W390" t="s">
        <v>3802</v>
      </c>
      <c r="X390" s="2">
        <v>1.131</v>
      </c>
      <c r="Y390" s="7">
        <f t="shared" si="55"/>
        <v>3.0191399055017221E-2</v>
      </c>
      <c r="AA390" t="s">
        <v>3801</v>
      </c>
      <c r="AB390">
        <v>26023</v>
      </c>
      <c r="AD390" t="s">
        <v>6</v>
      </c>
      <c r="AE390">
        <v>19</v>
      </c>
      <c r="AF390">
        <v>4</v>
      </c>
      <c r="AG390">
        <v>6425397</v>
      </c>
      <c r="AI390" t="s">
        <v>43130</v>
      </c>
      <c r="AJ390" t="s">
        <v>43129</v>
      </c>
      <c r="AK390" t="s">
        <v>43128</v>
      </c>
      <c r="AL390">
        <v>23</v>
      </c>
      <c r="AM390" s="5">
        <f t="shared" si="50"/>
        <v>2.5555555555555554</v>
      </c>
      <c r="AN390" s="4">
        <f t="shared" si="54"/>
        <v>3.8705877403340484E-3</v>
      </c>
      <c r="AO390" s="3"/>
      <c r="AP390">
        <v>0</v>
      </c>
      <c r="AR390" t="s">
        <v>42</v>
      </c>
      <c r="AT390" s="2" t="s">
        <v>41</v>
      </c>
      <c r="AU390" s="1">
        <f t="shared" si="51"/>
        <v>2.2295155660612265</v>
      </c>
      <c r="AV390" s="1">
        <f t="shared" si="52"/>
        <v>1.7030993397675633</v>
      </c>
      <c r="AW390" s="1">
        <f t="shared" si="53"/>
        <v>1.1766831134739</v>
      </c>
    </row>
    <row r="391" spans="1:49" x14ac:dyDescent="0.2">
      <c r="A391">
        <v>389</v>
      </c>
      <c r="B391" t="s">
        <v>43127</v>
      </c>
      <c r="C391" t="s">
        <v>43126</v>
      </c>
      <c r="F391" t="s">
        <v>43125</v>
      </c>
      <c r="G391" t="s">
        <v>17</v>
      </c>
      <c r="H391" t="s">
        <v>16</v>
      </c>
      <c r="I391" t="s">
        <v>43124</v>
      </c>
      <c r="J391">
        <v>60007740</v>
      </c>
      <c r="K391" t="s">
        <v>9989</v>
      </c>
      <c r="L391" t="s">
        <v>9988</v>
      </c>
      <c r="M391" t="s">
        <v>120</v>
      </c>
      <c r="N391">
        <v>3</v>
      </c>
      <c r="O391" t="s">
        <v>43123</v>
      </c>
      <c r="P391" t="s">
        <v>43122</v>
      </c>
      <c r="Q391" t="s">
        <v>9985</v>
      </c>
      <c r="R391" s="8">
        <v>41416</v>
      </c>
      <c r="S391" s="9">
        <f t="shared" si="48"/>
        <v>2013</v>
      </c>
      <c r="T391" s="9">
        <v>2013</v>
      </c>
      <c r="U391" s="9">
        <f t="shared" si="49"/>
        <v>9</v>
      </c>
      <c r="V391" s="8">
        <v>2013</v>
      </c>
      <c r="W391" t="s">
        <v>6810</v>
      </c>
      <c r="X391" s="2">
        <v>1.3280000000000001</v>
      </c>
      <c r="Y391" s="7">
        <f t="shared" si="55"/>
        <v>3.5450201542937994E-2</v>
      </c>
      <c r="AA391">
        <v>15361225</v>
      </c>
      <c r="AB391">
        <v>18894</v>
      </c>
      <c r="AD391" t="s">
        <v>6</v>
      </c>
      <c r="AE391">
        <v>12</v>
      </c>
      <c r="AG391">
        <v>6508851</v>
      </c>
      <c r="AH391" t="s">
        <v>43121</v>
      </c>
      <c r="AI391" t="s">
        <v>43120</v>
      </c>
      <c r="AJ391" t="s">
        <v>43119</v>
      </c>
      <c r="AK391" t="s">
        <v>43118</v>
      </c>
      <c r="AL391">
        <v>37</v>
      </c>
      <c r="AM391" s="5">
        <f t="shared" si="50"/>
        <v>4.1111111111111107</v>
      </c>
      <c r="AN391" s="4">
        <f t="shared" si="54"/>
        <v>6.226597669233034E-3</v>
      </c>
      <c r="AO391" s="3"/>
      <c r="AP391">
        <v>0</v>
      </c>
      <c r="AR391" t="s">
        <v>42</v>
      </c>
      <c r="AT391" s="2">
        <v>3.8340000000000001</v>
      </c>
      <c r="AU391" s="1">
        <f t="shared" si="51"/>
        <v>2.6683120380826506</v>
      </c>
      <c r="AV391" s="1">
        <f t="shared" si="52"/>
        <v>2.0838399606085516</v>
      </c>
      <c r="AW391" s="1">
        <f t="shared" si="53"/>
        <v>1.4993678831344521</v>
      </c>
    </row>
    <row r="392" spans="1:49" x14ac:dyDescent="0.2">
      <c r="A392">
        <v>390</v>
      </c>
      <c r="B392" t="s">
        <v>43117</v>
      </c>
      <c r="C392" t="s">
        <v>43116</v>
      </c>
      <c r="F392" t="s">
        <v>43115</v>
      </c>
      <c r="G392" t="s">
        <v>17</v>
      </c>
      <c r="H392" t="s">
        <v>16</v>
      </c>
      <c r="I392" t="s">
        <v>6252</v>
      </c>
      <c r="J392">
        <v>60010421</v>
      </c>
      <c r="K392" t="s">
        <v>1267</v>
      </c>
      <c r="L392" t="s">
        <v>915</v>
      </c>
      <c r="M392" t="s">
        <v>634</v>
      </c>
      <c r="N392">
        <v>2</v>
      </c>
      <c r="O392" t="s">
        <v>6251</v>
      </c>
      <c r="P392" t="s">
        <v>6250</v>
      </c>
      <c r="Q392" t="s">
        <v>6249</v>
      </c>
      <c r="R392" s="8">
        <v>41416</v>
      </c>
      <c r="S392" s="9">
        <f t="shared" si="48"/>
        <v>2013</v>
      </c>
      <c r="T392" s="9">
        <v>2013</v>
      </c>
      <c r="U392" s="9">
        <f t="shared" si="49"/>
        <v>9</v>
      </c>
      <c r="V392" s="8">
        <v>2013</v>
      </c>
      <c r="W392" t="s">
        <v>6810</v>
      </c>
      <c r="X392" s="2">
        <v>1.3280000000000001</v>
      </c>
      <c r="Y392" s="7">
        <f t="shared" si="55"/>
        <v>3.5450201542937994E-2</v>
      </c>
      <c r="AA392">
        <v>15361225</v>
      </c>
      <c r="AB392">
        <v>18894</v>
      </c>
      <c r="AD392" t="s">
        <v>6</v>
      </c>
      <c r="AE392">
        <v>12</v>
      </c>
      <c r="AG392">
        <v>6509946</v>
      </c>
      <c r="AH392" t="s">
        <v>43114</v>
      </c>
      <c r="AI392" t="s">
        <v>43113</v>
      </c>
      <c r="AJ392" t="s">
        <v>43112</v>
      </c>
      <c r="AK392" t="s">
        <v>43111</v>
      </c>
      <c r="AL392">
        <v>30</v>
      </c>
      <c r="AM392" s="5">
        <f t="shared" si="50"/>
        <v>3.3333333333333335</v>
      </c>
      <c r="AN392" s="4">
        <f t="shared" si="54"/>
        <v>5.0485927047835416E-3</v>
      </c>
      <c r="AO392" s="3"/>
      <c r="AP392">
        <v>0</v>
      </c>
      <c r="AR392" t="s">
        <v>42</v>
      </c>
      <c r="AT392" s="2">
        <v>3.8340000000000001</v>
      </c>
      <c r="AU392" s="1">
        <f t="shared" si="51"/>
        <v>2.6329718891491658</v>
      </c>
      <c r="AV392" s="1">
        <f t="shared" si="52"/>
        <v>2.0249397123860766</v>
      </c>
      <c r="AW392" s="1">
        <f t="shared" si="53"/>
        <v>1.4169075356229877</v>
      </c>
    </row>
    <row r="393" spans="1:49" x14ac:dyDescent="0.2">
      <c r="A393">
        <v>391</v>
      </c>
      <c r="B393" t="s">
        <v>43110</v>
      </c>
      <c r="C393" t="s">
        <v>43109</v>
      </c>
      <c r="F393" t="s">
        <v>43108</v>
      </c>
      <c r="G393" t="s">
        <v>17</v>
      </c>
      <c r="H393" t="s">
        <v>16</v>
      </c>
      <c r="I393" t="s">
        <v>43107</v>
      </c>
      <c r="J393">
        <v>60005465</v>
      </c>
      <c r="K393" t="s">
        <v>916</v>
      </c>
      <c r="L393" t="s">
        <v>915</v>
      </c>
      <c r="M393" t="s">
        <v>634</v>
      </c>
      <c r="N393">
        <v>6</v>
      </c>
      <c r="O393" t="s">
        <v>43106</v>
      </c>
      <c r="P393" t="s">
        <v>43105</v>
      </c>
      <c r="Q393" t="s">
        <v>4065</v>
      </c>
      <c r="R393" s="8">
        <v>41416</v>
      </c>
      <c r="S393" s="9">
        <f t="shared" si="48"/>
        <v>2013</v>
      </c>
      <c r="T393" s="9">
        <v>2013</v>
      </c>
      <c r="U393" s="9">
        <f t="shared" si="49"/>
        <v>9</v>
      </c>
      <c r="V393" s="8">
        <v>2013</v>
      </c>
      <c r="W393" t="s">
        <v>6810</v>
      </c>
      <c r="X393" s="2">
        <v>1.3280000000000001</v>
      </c>
      <c r="Y393" s="7">
        <f t="shared" si="55"/>
        <v>3.5450201542937994E-2</v>
      </c>
      <c r="AA393">
        <v>15361225</v>
      </c>
      <c r="AB393">
        <v>18894</v>
      </c>
      <c r="AD393" t="s">
        <v>6</v>
      </c>
      <c r="AE393">
        <v>12</v>
      </c>
      <c r="AG393">
        <v>6513236</v>
      </c>
      <c r="AH393" t="s">
        <v>43104</v>
      </c>
      <c r="AI393" t="s">
        <v>43103</v>
      </c>
      <c r="AJ393" t="s">
        <v>43102</v>
      </c>
      <c r="AK393" t="s">
        <v>43101</v>
      </c>
      <c r="AL393">
        <v>66</v>
      </c>
      <c r="AM393" s="5">
        <f t="shared" si="50"/>
        <v>7.333333333333333</v>
      </c>
      <c r="AN393" s="4">
        <f t="shared" si="54"/>
        <v>1.1106903950523791E-2</v>
      </c>
      <c r="AO393" s="3"/>
      <c r="AP393">
        <v>0</v>
      </c>
      <c r="AR393" t="s">
        <v>42</v>
      </c>
      <c r="AT393" s="2">
        <v>3.8340000000000001</v>
      </c>
      <c r="AU393" s="1">
        <f t="shared" si="51"/>
        <v>2.8147212265213732</v>
      </c>
      <c r="AV393" s="1">
        <f t="shared" si="52"/>
        <v>2.3278552746730892</v>
      </c>
      <c r="AW393" s="1">
        <f t="shared" si="53"/>
        <v>1.8409893228248053</v>
      </c>
    </row>
    <row r="394" spans="1:49" x14ac:dyDescent="0.2">
      <c r="A394">
        <v>392</v>
      </c>
      <c r="B394" t="s">
        <v>43100</v>
      </c>
      <c r="C394" t="s">
        <v>43099</v>
      </c>
      <c r="F394" t="s">
        <v>43098</v>
      </c>
      <c r="G394" t="s">
        <v>17</v>
      </c>
      <c r="H394" t="s">
        <v>16</v>
      </c>
      <c r="I394" t="s">
        <v>4893</v>
      </c>
      <c r="J394" t="s">
        <v>43097</v>
      </c>
      <c r="K394" t="s">
        <v>43096</v>
      </c>
      <c r="L394" t="s">
        <v>43095</v>
      </c>
      <c r="M394" t="s">
        <v>43094</v>
      </c>
      <c r="N394">
        <v>3</v>
      </c>
      <c r="O394" t="s">
        <v>43093</v>
      </c>
      <c r="P394" t="s">
        <v>43092</v>
      </c>
      <c r="Q394" t="s">
        <v>43091</v>
      </c>
      <c r="R394" s="8">
        <v>41416</v>
      </c>
      <c r="S394" s="9">
        <f t="shared" si="48"/>
        <v>2013</v>
      </c>
      <c r="T394" s="9">
        <v>2013</v>
      </c>
      <c r="U394" s="9">
        <f t="shared" si="49"/>
        <v>9</v>
      </c>
      <c r="V394" s="8">
        <v>2013</v>
      </c>
      <c r="W394" t="s">
        <v>6810</v>
      </c>
      <c r="X394" s="2">
        <v>1.3280000000000001</v>
      </c>
      <c r="Y394" s="7">
        <f t="shared" si="55"/>
        <v>3.5450201542937994E-2</v>
      </c>
      <c r="AA394">
        <v>15361225</v>
      </c>
      <c r="AB394">
        <v>18894</v>
      </c>
      <c r="AD394" t="s">
        <v>6</v>
      </c>
      <c r="AE394">
        <v>12</v>
      </c>
      <c r="AG394">
        <v>6491434</v>
      </c>
      <c r="AH394" t="s">
        <v>43090</v>
      </c>
      <c r="AI394" t="s">
        <v>43089</v>
      </c>
      <c r="AJ394" t="s">
        <v>43088</v>
      </c>
      <c r="AK394" t="s">
        <v>43087</v>
      </c>
      <c r="AL394">
        <v>54</v>
      </c>
      <c r="AM394" s="5">
        <f t="shared" si="50"/>
        <v>6</v>
      </c>
      <c r="AN394" s="4">
        <f t="shared" si="54"/>
        <v>9.0874668686103752E-3</v>
      </c>
      <c r="AO394" s="3"/>
      <c r="AP394">
        <v>0</v>
      </c>
      <c r="AR394" t="s">
        <v>42</v>
      </c>
      <c r="AT394" s="2">
        <v>3.8340000000000001</v>
      </c>
      <c r="AU394" s="1">
        <f t="shared" si="51"/>
        <v>2.7541381140639709</v>
      </c>
      <c r="AV394" s="1">
        <f t="shared" si="52"/>
        <v>2.2268834205774182</v>
      </c>
      <c r="AW394" s="1">
        <f t="shared" si="53"/>
        <v>1.6996287270908663</v>
      </c>
    </row>
    <row r="395" spans="1:49" x14ac:dyDescent="0.2">
      <c r="A395">
        <v>393</v>
      </c>
      <c r="B395" t="s">
        <v>43086</v>
      </c>
      <c r="C395" t="s">
        <v>43085</v>
      </c>
      <c r="F395" t="s">
        <v>43084</v>
      </c>
      <c r="G395" t="s">
        <v>17</v>
      </c>
      <c r="H395" t="s">
        <v>16</v>
      </c>
      <c r="I395" t="s">
        <v>122</v>
      </c>
      <c r="J395">
        <v>60019499</v>
      </c>
      <c r="K395" t="s">
        <v>5712</v>
      </c>
      <c r="L395" t="s">
        <v>793</v>
      </c>
      <c r="M395" t="s">
        <v>634</v>
      </c>
      <c r="N395">
        <v>4</v>
      </c>
      <c r="O395" t="s">
        <v>43083</v>
      </c>
      <c r="P395" t="s">
        <v>43082</v>
      </c>
      <c r="Q395" t="s">
        <v>43081</v>
      </c>
      <c r="R395" s="8">
        <v>41416</v>
      </c>
      <c r="S395" s="9">
        <f t="shared" si="48"/>
        <v>2013</v>
      </c>
      <c r="T395" s="9">
        <v>2013</v>
      </c>
      <c r="U395" s="9">
        <f t="shared" si="49"/>
        <v>9</v>
      </c>
      <c r="V395" s="8">
        <v>2013</v>
      </c>
      <c r="W395" t="s">
        <v>6810</v>
      </c>
      <c r="X395" s="2">
        <v>1.3280000000000001</v>
      </c>
      <c r="Y395" s="7">
        <f t="shared" si="55"/>
        <v>3.5450201542937994E-2</v>
      </c>
      <c r="AA395">
        <v>15361225</v>
      </c>
      <c r="AB395">
        <v>18894</v>
      </c>
      <c r="AD395" t="s">
        <v>6</v>
      </c>
      <c r="AE395">
        <v>12</v>
      </c>
      <c r="AG395">
        <v>6510451</v>
      </c>
      <c r="AH395" t="s">
        <v>43080</v>
      </c>
      <c r="AI395" t="s">
        <v>43079</v>
      </c>
      <c r="AJ395" t="s">
        <v>43078</v>
      </c>
      <c r="AK395" t="s">
        <v>43077</v>
      </c>
      <c r="AL395">
        <v>14</v>
      </c>
      <c r="AM395" s="5">
        <f t="shared" si="50"/>
        <v>1.5555555555555556</v>
      </c>
      <c r="AN395" s="4">
        <f t="shared" si="54"/>
        <v>2.356009928898986E-3</v>
      </c>
      <c r="AO395" s="3"/>
      <c r="AP395">
        <v>0</v>
      </c>
      <c r="AR395" t="s">
        <v>42</v>
      </c>
      <c r="AT395" s="2">
        <v>3.8340000000000001</v>
      </c>
      <c r="AU395" s="1">
        <f t="shared" si="51"/>
        <v>2.5521944058726294</v>
      </c>
      <c r="AV395" s="1">
        <f t="shared" si="52"/>
        <v>1.8903105735918488</v>
      </c>
      <c r="AW395" s="1">
        <f t="shared" si="53"/>
        <v>1.2284267413110688</v>
      </c>
    </row>
    <row r="396" spans="1:49" x14ac:dyDescent="0.2">
      <c r="A396">
        <v>394</v>
      </c>
      <c r="B396" t="s">
        <v>43076</v>
      </c>
      <c r="C396" t="s">
        <v>43075</v>
      </c>
      <c r="F396" t="s">
        <v>43074</v>
      </c>
      <c r="G396" t="s">
        <v>17</v>
      </c>
      <c r="H396" t="s">
        <v>16</v>
      </c>
      <c r="I396" t="s">
        <v>15273</v>
      </c>
      <c r="J396" t="s">
        <v>43073</v>
      </c>
      <c r="K396" t="s">
        <v>43072</v>
      </c>
      <c r="L396" t="s">
        <v>43071</v>
      </c>
      <c r="M396" t="s">
        <v>43070</v>
      </c>
      <c r="N396">
        <v>7</v>
      </c>
      <c r="O396" t="s">
        <v>43069</v>
      </c>
      <c r="P396" t="s">
        <v>43068</v>
      </c>
      <c r="Q396" t="s">
        <v>43067</v>
      </c>
      <c r="R396" s="8">
        <v>41416</v>
      </c>
      <c r="S396" s="9">
        <f t="shared" si="48"/>
        <v>2013</v>
      </c>
      <c r="T396" s="9">
        <v>2013</v>
      </c>
      <c r="U396" s="9">
        <f t="shared" si="49"/>
        <v>9</v>
      </c>
      <c r="V396" s="8">
        <v>2013</v>
      </c>
      <c r="W396" t="s">
        <v>25687</v>
      </c>
      <c r="X396" s="2">
        <v>0.46700000000000003</v>
      </c>
      <c r="Y396" s="7">
        <f t="shared" si="55"/>
        <v>1.2466298283548225E-2</v>
      </c>
      <c r="AA396">
        <v>10518223</v>
      </c>
      <c r="AB396">
        <v>26026</v>
      </c>
      <c r="AD396" t="s">
        <v>6</v>
      </c>
      <c r="AE396">
        <v>23</v>
      </c>
      <c r="AF396">
        <v>3</v>
      </c>
      <c r="AG396">
        <v>6449293</v>
      </c>
      <c r="AI396" t="s">
        <v>43066</v>
      </c>
      <c r="AJ396" t="s">
        <v>43065</v>
      </c>
      <c r="AK396" t="s">
        <v>43064</v>
      </c>
      <c r="AL396">
        <v>4</v>
      </c>
      <c r="AM396" s="5">
        <f t="shared" si="50"/>
        <v>0.44444444444444442</v>
      </c>
      <c r="AN396" s="4">
        <f t="shared" si="54"/>
        <v>6.7314569397113879E-4</v>
      </c>
      <c r="AO396" s="3"/>
      <c r="AP396">
        <v>0</v>
      </c>
      <c r="AR396" t="s">
        <v>42</v>
      </c>
      <c r="AT396" s="2" t="s">
        <v>41</v>
      </c>
      <c r="AU396" s="1">
        <f t="shared" si="51"/>
        <v>0.89283525066751002</v>
      </c>
      <c r="AV396" s="1">
        <f t="shared" si="52"/>
        <v>0.65697219887596825</v>
      </c>
      <c r="AW396" s="1">
        <f t="shared" si="53"/>
        <v>0.42110914708442648</v>
      </c>
    </row>
    <row r="397" spans="1:49" x14ac:dyDescent="0.2">
      <c r="A397">
        <v>395</v>
      </c>
      <c r="B397" t="s">
        <v>43063</v>
      </c>
      <c r="C397" t="s">
        <v>43062</v>
      </c>
      <c r="F397" t="s">
        <v>43061</v>
      </c>
      <c r="G397" t="s">
        <v>17</v>
      </c>
      <c r="H397" t="s">
        <v>16</v>
      </c>
      <c r="I397" t="s">
        <v>43060</v>
      </c>
      <c r="J397" t="s">
        <v>43059</v>
      </c>
      <c r="K397" t="s">
        <v>43058</v>
      </c>
      <c r="L397" t="s">
        <v>43057</v>
      </c>
      <c r="M397" t="s">
        <v>43056</v>
      </c>
      <c r="N397">
        <v>3</v>
      </c>
      <c r="O397" t="s">
        <v>43055</v>
      </c>
      <c r="P397" t="s">
        <v>43054</v>
      </c>
      <c r="Q397" t="s">
        <v>43053</v>
      </c>
      <c r="R397" s="8">
        <v>41416</v>
      </c>
      <c r="S397" s="9">
        <f t="shared" si="48"/>
        <v>2013</v>
      </c>
      <c r="T397" s="9">
        <v>2013</v>
      </c>
      <c r="U397" s="9">
        <f t="shared" si="49"/>
        <v>9</v>
      </c>
      <c r="V397" s="8">
        <v>2013</v>
      </c>
      <c r="W397" t="s">
        <v>24428</v>
      </c>
      <c r="X397" s="2">
        <v>0.62</v>
      </c>
      <c r="Y397" s="7">
        <f t="shared" si="55"/>
        <v>1.6550545901070447E-2</v>
      </c>
      <c r="AA397">
        <v>189464</v>
      </c>
      <c r="AB397">
        <v>17364</v>
      </c>
      <c r="AD397" t="s">
        <v>6</v>
      </c>
      <c r="AE397">
        <v>49</v>
      </c>
      <c r="AF397">
        <v>5</v>
      </c>
      <c r="AG397">
        <v>6514697</v>
      </c>
      <c r="AH397" t="s">
        <v>43052</v>
      </c>
      <c r="AI397" t="s">
        <v>43051</v>
      </c>
      <c r="AJ397" t="s">
        <v>43050</v>
      </c>
      <c r="AK397" t="s">
        <v>43049</v>
      </c>
      <c r="AL397">
        <v>13</v>
      </c>
      <c r="AM397" s="5">
        <f t="shared" si="50"/>
        <v>1.4444444444444444</v>
      </c>
      <c r="AN397" s="4">
        <f t="shared" si="54"/>
        <v>2.1877235054062012E-3</v>
      </c>
      <c r="AO397" s="3"/>
      <c r="AP397">
        <v>0</v>
      </c>
      <c r="AQ397" t="s">
        <v>1694</v>
      </c>
      <c r="AR397">
        <v>24310117</v>
      </c>
      <c r="AS397" t="s">
        <v>1693</v>
      </c>
      <c r="AT397" s="2">
        <v>1.7</v>
      </c>
      <c r="AU397" s="1">
        <f t="shared" si="51"/>
        <v>1.2241699182371173</v>
      </c>
      <c r="AV397" s="1">
        <f t="shared" si="52"/>
        <v>0.93691347032383243</v>
      </c>
      <c r="AW397" s="1">
        <f t="shared" si="53"/>
        <v>0.64965702241054746</v>
      </c>
    </row>
    <row r="398" spans="1:49" x14ac:dyDescent="0.2">
      <c r="A398">
        <v>396</v>
      </c>
      <c r="B398" t="s">
        <v>43048</v>
      </c>
      <c r="C398" t="s">
        <v>43047</v>
      </c>
      <c r="F398" t="s">
        <v>43046</v>
      </c>
      <c r="G398" t="s">
        <v>17</v>
      </c>
      <c r="H398" t="s">
        <v>16</v>
      </c>
      <c r="I398" t="s">
        <v>16793</v>
      </c>
      <c r="J398">
        <v>60025578</v>
      </c>
      <c r="K398" t="s">
        <v>929</v>
      </c>
      <c r="L398" t="s">
        <v>928</v>
      </c>
      <c r="M398" t="s">
        <v>634</v>
      </c>
      <c r="N398">
        <v>5</v>
      </c>
      <c r="O398" t="s">
        <v>43045</v>
      </c>
      <c r="P398" t="s">
        <v>43044</v>
      </c>
      <c r="Q398" t="s">
        <v>4843</v>
      </c>
      <c r="R398" s="8">
        <v>41416</v>
      </c>
      <c r="S398" s="9">
        <f t="shared" si="48"/>
        <v>2013</v>
      </c>
      <c r="T398" s="9">
        <v>2013</v>
      </c>
      <c r="U398" s="9">
        <f t="shared" si="49"/>
        <v>9</v>
      </c>
      <c r="V398" s="8">
        <v>2013</v>
      </c>
      <c r="W398" t="s">
        <v>6810</v>
      </c>
      <c r="X398" s="2">
        <v>1.3280000000000001</v>
      </c>
      <c r="Y398" s="7">
        <f t="shared" si="55"/>
        <v>3.5450201542937994E-2</v>
      </c>
      <c r="AA398">
        <v>15361225</v>
      </c>
      <c r="AB398">
        <v>18894</v>
      </c>
      <c r="AD398" t="s">
        <v>6</v>
      </c>
      <c r="AE398">
        <v>12</v>
      </c>
      <c r="AG398">
        <v>6513305</v>
      </c>
      <c r="AH398" t="s">
        <v>43043</v>
      </c>
      <c r="AI398" t="s">
        <v>43042</v>
      </c>
      <c r="AJ398" t="s">
        <v>43041</v>
      </c>
      <c r="AK398" t="s">
        <v>43040</v>
      </c>
      <c r="AL398">
        <v>71</v>
      </c>
      <c r="AM398" s="5">
        <f t="shared" si="50"/>
        <v>7.8888888888888893</v>
      </c>
      <c r="AN398" s="4">
        <f t="shared" si="54"/>
        <v>1.1948336067987717E-2</v>
      </c>
      <c r="AO398" s="3"/>
      <c r="AP398">
        <v>0</v>
      </c>
      <c r="AR398" t="s">
        <v>42</v>
      </c>
      <c r="AT398" s="2">
        <v>3.8340000000000001</v>
      </c>
      <c r="AU398" s="1">
        <f t="shared" si="51"/>
        <v>2.8399641900452908</v>
      </c>
      <c r="AV398" s="1">
        <f t="shared" si="52"/>
        <v>2.3699268805462856</v>
      </c>
      <c r="AW398" s="1">
        <f t="shared" si="53"/>
        <v>1.8998895710472801</v>
      </c>
    </row>
    <row r="399" spans="1:49" x14ac:dyDescent="0.2">
      <c r="A399">
        <v>397</v>
      </c>
      <c r="B399" t="s">
        <v>43039</v>
      </c>
      <c r="C399" t="s">
        <v>43038</v>
      </c>
      <c r="F399" t="s">
        <v>43037</v>
      </c>
      <c r="G399" t="s">
        <v>17</v>
      </c>
      <c r="H399" t="s">
        <v>16</v>
      </c>
      <c r="I399" t="s">
        <v>43036</v>
      </c>
      <c r="J399" t="s">
        <v>36539</v>
      </c>
      <c r="K399" t="s">
        <v>36538</v>
      </c>
      <c r="L399" t="s">
        <v>27226</v>
      </c>
      <c r="M399" t="s">
        <v>376</v>
      </c>
      <c r="N399">
        <v>4</v>
      </c>
      <c r="O399" t="s">
        <v>43035</v>
      </c>
      <c r="P399" t="s">
        <v>43034</v>
      </c>
      <c r="Q399" t="s">
        <v>43033</v>
      </c>
      <c r="R399" s="8">
        <v>41416</v>
      </c>
      <c r="S399" s="9">
        <f t="shared" si="48"/>
        <v>2013</v>
      </c>
      <c r="T399" s="9">
        <v>2013</v>
      </c>
      <c r="U399" s="9">
        <f t="shared" si="49"/>
        <v>9</v>
      </c>
      <c r="V399" s="8">
        <v>2013</v>
      </c>
      <c r="W399" t="s">
        <v>6810</v>
      </c>
      <c r="X399" s="2">
        <v>1.3280000000000001</v>
      </c>
      <c r="Y399" s="7">
        <f t="shared" si="55"/>
        <v>3.5450201542937994E-2</v>
      </c>
      <c r="AA399">
        <v>15361225</v>
      </c>
      <c r="AB399">
        <v>18894</v>
      </c>
      <c r="AD399" t="s">
        <v>6</v>
      </c>
      <c r="AE399">
        <v>12</v>
      </c>
      <c r="AG399">
        <v>6508819</v>
      </c>
      <c r="AH399" t="s">
        <v>43032</v>
      </c>
      <c r="AI399" t="s">
        <v>43031</v>
      </c>
      <c r="AJ399" t="s">
        <v>43030</v>
      </c>
      <c r="AK399" t="s">
        <v>43029</v>
      </c>
      <c r="AL399">
        <v>9</v>
      </c>
      <c r="AM399" s="5">
        <f t="shared" si="50"/>
        <v>1</v>
      </c>
      <c r="AN399" s="4">
        <f t="shared" si="54"/>
        <v>1.5145778114350624E-3</v>
      </c>
      <c r="AO399" s="3"/>
      <c r="AP399">
        <v>0</v>
      </c>
      <c r="AR399" t="s">
        <v>42</v>
      </c>
      <c r="AT399" s="2">
        <v>3.8340000000000001</v>
      </c>
      <c r="AU399" s="1">
        <f t="shared" si="51"/>
        <v>2.5269514423487114</v>
      </c>
      <c r="AV399" s="1">
        <f t="shared" si="52"/>
        <v>1.8482389677186528</v>
      </c>
      <c r="AW399" s="1">
        <f t="shared" si="53"/>
        <v>1.1695264930885942</v>
      </c>
    </row>
    <row r="400" spans="1:49" x14ac:dyDescent="0.2">
      <c r="A400">
        <v>398</v>
      </c>
      <c r="B400" t="s">
        <v>43028</v>
      </c>
      <c r="C400" t="s">
        <v>43027</v>
      </c>
      <c r="F400" t="s">
        <v>43026</v>
      </c>
      <c r="G400" t="s">
        <v>17</v>
      </c>
      <c r="H400" t="s">
        <v>16</v>
      </c>
      <c r="I400" t="s">
        <v>43025</v>
      </c>
      <c r="J400">
        <v>60003892</v>
      </c>
      <c r="K400" t="s">
        <v>13180</v>
      </c>
      <c r="L400" t="s">
        <v>13179</v>
      </c>
      <c r="M400" t="s">
        <v>120</v>
      </c>
      <c r="N400">
        <v>3</v>
      </c>
      <c r="O400" t="s">
        <v>43024</v>
      </c>
      <c r="P400" t="s">
        <v>43023</v>
      </c>
      <c r="Q400" t="s">
        <v>13176</v>
      </c>
      <c r="R400" s="8">
        <v>41416</v>
      </c>
      <c r="S400" s="9">
        <f t="shared" si="48"/>
        <v>2013</v>
      </c>
      <c r="T400" s="9">
        <v>2013</v>
      </c>
      <c r="U400" s="9">
        <f t="shared" si="49"/>
        <v>9</v>
      </c>
      <c r="V400" s="8">
        <v>2013</v>
      </c>
      <c r="W400" t="s">
        <v>6810</v>
      </c>
      <c r="X400" s="2">
        <v>1.3280000000000001</v>
      </c>
      <c r="Y400" s="7">
        <f t="shared" si="55"/>
        <v>3.5450201542937994E-2</v>
      </c>
      <c r="AA400">
        <v>15361225</v>
      </c>
      <c r="AB400">
        <v>18894</v>
      </c>
      <c r="AD400" t="s">
        <v>6</v>
      </c>
      <c r="AE400">
        <v>12</v>
      </c>
      <c r="AG400">
        <v>6511976</v>
      </c>
      <c r="AH400" t="s">
        <v>43022</v>
      </c>
      <c r="AI400" t="s">
        <v>43021</v>
      </c>
      <c r="AJ400" t="s">
        <v>43020</v>
      </c>
      <c r="AK400" t="s">
        <v>43019</v>
      </c>
      <c r="AL400">
        <v>8</v>
      </c>
      <c r="AM400" s="5">
        <f t="shared" si="50"/>
        <v>0.88888888888888884</v>
      </c>
      <c r="AN400" s="4">
        <f t="shared" si="54"/>
        <v>1.3462913879422776E-3</v>
      </c>
      <c r="AO400" s="3"/>
      <c r="AP400">
        <v>0</v>
      </c>
      <c r="AR400" t="s">
        <v>42</v>
      </c>
      <c r="AT400" s="2">
        <v>3.8340000000000001</v>
      </c>
      <c r="AU400" s="1">
        <f t="shared" si="51"/>
        <v>2.521902849643928</v>
      </c>
      <c r="AV400" s="1">
        <f t="shared" si="52"/>
        <v>1.8398246465440133</v>
      </c>
      <c r="AW400" s="1">
        <f t="shared" si="53"/>
        <v>1.1577464434440992</v>
      </c>
    </row>
    <row r="401" spans="1:49" x14ac:dyDescent="0.2">
      <c r="A401">
        <v>399</v>
      </c>
      <c r="B401" t="s">
        <v>43018</v>
      </c>
      <c r="C401" t="s">
        <v>43017</v>
      </c>
      <c r="F401" t="s">
        <v>43016</v>
      </c>
      <c r="G401" t="s">
        <v>17</v>
      </c>
      <c r="H401" t="s">
        <v>16</v>
      </c>
      <c r="I401" t="s">
        <v>9070</v>
      </c>
      <c r="J401">
        <v>60025578</v>
      </c>
      <c r="K401" t="s">
        <v>929</v>
      </c>
      <c r="L401" t="s">
        <v>928</v>
      </c>
      <c r="M401" t="s">
        <v>634</v>
      </c>
      <c r="N401">
        <v>4</v>
      </c>
      <c r="O401" t="s">
        <v>43015</v>
      </c>
      <c r="P401" t="s">
        <v>43014</v>
      </c>
      <c r="Q401" t="s">
        <v>925</v>
      </c>
      <c r="R401" s="8">
        <v>41416</v>
      </c>
      <c r="S401" s="9">
        <f t="shared" si="48"/>
        <v>2013</v>
      </c>
      <c r="T401" s="9">
        <v>2013</v>
      </c>
      <c r="U401" s="9">
        <f t="shared" si="49"/>
        <v>9</v>
      </c>
      <c r="V401" s="8">
        <v>2013</v>
      </c>
      <c r="W401" t="s">
        <v>6810</v>
      </c>
      <c r="X401" s="2">
        <v>1.3280000000000001</v>
      </c>
      <c r="Y401" s="7">
        <f t="shared" si="55"/>
        <v>3.5450201542937994E-2</v>
      </c>
      <c r="AA401">
        <v>15361225</v>
      </c>
      <c r="AB401">
        <v>18894</v>
      </c>
      <c r="AD401" t="s">
        <v>6</v>
      </c>
      <c r="AE401">
        <v>12</v>
      </c>
      <c r="AG401">
        <v>6509914</v>
      </c>
      <c r="AH401" t="s">
        <v>43013</v>
      </c>
      <c r="AI401" t="s">
        <v>43012</v>
      </c>
      <c r="AJ401" t="s">
        <v>43011</v>
      </c>
      <c r="AK401" t="s">
        <v>43010</v>
      </c>
      <c r="AL401">
        <v>41</v>
      </c>
      <c r="AM401" s="5">
        <f t="shared" si="50"/>
        <v>4.5555555555555554</v>
      </c>
      <c r="AN401" s="4">
        <f t="shared" si="54"/>
        <v>6.8997433632041732E-3</v>
      </c>
      <c r="AO401" s="3"/>
      <c r="AP401">
        <v>0</v>
      </c>
      <c r="AR401" t="s">
        <v>42</v>
      </c>
      <c r="AT401" s="2">
        <v>3.8340000000000001</v>
      </c>
      <c r="AU401" s="1">
        <f t="shared" si="51"/>
        <v>2.6885064089017847</v>
      </c>
      <c r="AV401" s="1">
        <f t="shared" si="52"/>
        <v>2.1174972453071086</v>
      </c>
      <c r="AW401" s="1">
        <f t="shared" si="53"/>
        <v>1.546488081712432</v>
      </c>
    </row>
    <row r="402" spans="1:49" x14ac:dyDescent="0.2">
      <c r="A402">
        <v>400</v>
      </c>
      <c r="B402" t="s">
        <v>43009</v>
      </c>
      <c r="C402" t="s">
        <v>43008</v>
      </c>
      <c r="F402" t="s">
        <v>43007</v>
      </c>
      <c r="G402" t="s">
        <v>17</v>
      </c>
      <c r="H402" t="s">
        <v>16</v>
      </c>
      <c r="I402" t="s">
        <v>43006</v>
      </c>
      <c r="J402" t="s">
        <v>32638</v>
      </c>
      <c r="K402" t="s">
        <v>32637</v>
      </c>
      <c r="L402" t="s">
        <v>32636</v>
      </c>
      <c r="M402" t="s">
        <v>32635</v>
      </c>
      <c r="N402">
        <v>4</v>
      </c>
      <c r="O402" t="s">
        <v>43005</v>
      </c>
      <c r="P402" t="s">
        <v>43004</v>
      </c>
      <c r="Q402" t="s">
        <v>43003</v>
      </c>
      <c r="R402" s="8">
        <v>41416</v>
      </c>
      <c r="S402" s="9">
        <f t="shared" si="48"/>
        <v>2013</v>
      </c>
      <c r="T402" s="9">
        <v>2013</v>
      </c>
      <c r="U402" s="9">
        <f t="shared" si="49"/>
        <v>9</v>
      </c>
      <c r="V402" s="8">
        <v>2013</v>
      </c>
      <c r="W402" t="s">
        <v>6810</v>
      </c>
      <c r="X402" s="2">
        <v>1.3280000000000001</v>
      </c>
      <c r="Y402" s="7">
        <f t="shared" si="55"/>
        <v>3.5450201542937994E-2</v>
      </c>
      <c r="AA402">
        <v>15361225</v>
      </c>
      <c r="AB402">
        <v>18894</v>
      </c>
      <c r="AD402" t="s">
        <v>6</v>
      </c>
      <c r="AE402">
        <v>12</v>
      </c>
      <c r="AG402">
        <v>6506973</v>
      </c>
      <c r="AH402" t="s">
        <v>30657</v>
      </c>
      <c r="AI402" t="s">
        <v>43002</v>
      </c>
      <c r="AJ402" t="s">
        <v>43001</v>
      </c>
      <c r="AK402" t="s">
        <v>43000</v>
      </c>
      <c r="AL402">
        <v>38</v>
      </c>
      <c r="AM402" s="5">
        <f t="shared" si="50"/>
        <v>4.2222222222222223</v>
      </c>
      <c r="AN402" s="4">
        <f t="shared" si="54"/>
        <v>6.3948840927258192E-3</v>
      </c>
      <c r="AO402" s="3"/>
      <c r="AP402">
        <v>0</v>
      </c>
      <c r="AR402" t="s">
        <v>42</v>
      </c>
      <c r="AT402" s="2">
        <v>3.8340000000000001</v>
      </c>
      <c r="AU402" s="1">
        <f t="shared" si="51"/>
        <v>2.673360630787434</v>
      </c>
      <c r="AV402" s="1">
        <f t="shared" si="52"/>
        <v>2.0922542817831906</v>
      </c>
      <c r="AW402" s="1">
        <f t="shared" si="53"/>
        <v>1.5111479327789472</v>
      </c>
    </row>
    <row r="403" spans="1:49" x14ac:dyDescent="0.2">
      <c r="A403">
        <v>401</v>
      </c>
      <c r="B403" t="s">
        <v>42999</v>
      </c>
      <c r="C403" t="s">
        <v>42998</v>
      </c>
      <c r="F403" t="s">
        <v>42997</v>
      </c>
      <c r="G403" t="s">
        <v>17</v>
      </c>
      <c r="H403" t="s">
        <v>16</v>
      </c>
      <c r="I403" t="s">
        <v>42996</v>
      </c>
      <c r="J403" t="s">
        <v>7516</v>
      </c>
      <c r="K403" t="s">
        <v>7515</v>
      </c>
      <c r="L403" t="s">
        <v>7514</v>
      </c>
      <c r="M403" t="s">
        <v>7513</v>
      </c>
      <c r="N403">
        <v>3</v>
      </c>
      <c r="O403" t="s">
        <v>42995</v>
      </c>
      <c r="P403" t="s">
        <v>42994</v>
      </c>
      <c r="Q403" t="s">
        <v>42993</v>
      </c>
      <c r="R403" s="8">
        <v>41416</v>
      </c>
      <c r="S403" s="9">
        <f t="shared" si="48"/>
        <v>2013</v>
      </c>
      <c r="T403" s="9">
        <v>2013</v>
      </c>
      <c r="U403" s="9">
        <f t="shared" si="49"/>
        <v>9</v>
      </c>
      <c r="V403" s="8">
        <v>2013</v>
      </c>
      <c r="W403" t="s">
        <v>33344</v>
      </c>
      <c r="X403" s="2">
        <v>0.57399999999999995</v>
      </c>
      <c r="Y403" s="7">
        <f t="shared" si="55"/>
        <v>1.5322602172926509E-2</v>
      </c>
      <c r="AA403" t="s">
        <v>33343</v>
      </c>
      <c r="AB403">
        <v>15464</v>
      </c>
      <c r="AD403" t="s">
        <v>6</v>
      </c>
      <c r="AE403">
        <v>12</v>
      </c>
      <c r="AF403">
        <v>3</v>
      </c>
      <c r="AG403">
        <v>6493447</v>
      </c>
      <c r="AH403" t="s">
        <v>42992</v>
      </c>
      <c r="AI403" t="s">
        <v>42991</v>
      </c>
      <c r="AJ403" t="s">
        <v>42990</v>
      </c>
      <c r="AK403" t="s">
        <v>42989</v>
      </c>
      <c r="AL403">
        <v>36</v>
      </c>
      <c r="AM403" s="5">
        <f t="shared" si="50"/>
        <v>4</v>
      </c>
      <c r="AN403" s="4">
        <f t="shared" si="54"/>
        <v>6.0583112457402496E-3</v>
      </c>
      <c r="AO403" s="3"/>
      <c r="AP403">
        <v>0</v>
      </c>
      <c r="AR403" t="s">
        <v>42</v>
      </c>
      <c r="AT403" s="2">
        <v>2.57</v>
      </c>
      <c r="AU403" s="1">
        <f t="shared" si="51"/>
        <v>1.2543314894770632</v>
      </c>
      <c r="AV403" s="1">
        <f t="shared" si="52"/>
        <v>1.069045670933338</v>
      </c>
      <c r="AW403" s="1">
        <f t="shared" si="53"/>
        <v>0.88375985238961263</v>
      </c>
    </row>
    <row r="404" spans="1:49" x14ac:dyDescent="0.2">
      <c r="A404">
        <v>402</v>
      </c>
      <c r="B404" t="s">
        <v>42988</v>
      </c>
      <c r="C404" t="s">
        <v>42987</v>
      </c>
      <c r="F404" t="s">
        <v>42986</v>
      </c>
      <c r="G404" t="s">
        <v>17</v>
      </c>
      <c r="H404" t="s">
        <v>16</v>
      </c>
      <c r="I404" t="s">
        <v>42985</v>
      </c>
      <c r="J404">
        <v>60004923</v>
      </c>
      <c r="K404" t="s">
        <v>27284</v>
      </c>
      <c r="L404" t="s">
        <v>27283</v>
      </c>
      <c r="M404" t="s">
        <v>120</v>
      </c>
      <c r="N404">
        <v>3</v>
      </c>
      <c r="O404" t="s">
        <v>42984</v>
      </c>
      <c r="P404" t="s">
        <v>42983</v>
      </c>
      <c r="Q404" t="s">
        <v>42982</v>
      </c>
      <c r="R404" s="8">
        <v>41415</v>
      </c>
      <c r="S404" s="9">
        <f t="shared" si="48"/>
        <v>2013</v>
      </c>
      <c r="T404" s="9">
        <v>2013</v>
      </c>
      <c r="U404" s="9">
        <f t="shared" si="49"/>
        <v>9</v>
      </c>
      <c r="V404" s="8">
        <v>41415</v>
      </c>
      <c r="W404" t="s">
        <v>25751</v>
      </c>
      <c r="X404" s="2">
        <v>0.69899999999999995</v>
      </c>
      <c r="Y404" s="7">
        <f t="shared" si="55"/>
        <v>1.8659405782013295E-2</v>
      </c>
      <c r="AA404">
        <v>218979</v>
      </c>
      <c r="AB404">
        <v>28132</v>
      </c>
      <c r="AD404" t="s">
        <v>6</v>
      </c>
      <c r="AE404">
        <v>113</v>
      </c>
      <c r="AF404">
        <v>19</v>
      </c>
      <c r="AG404">
        <v>194303</v>
      </c>
      <c r="AI404" t="s">
        <v>42981</v>
      </c>
      <c r="AK404" t="s">
        <v>42980</v>
      </c>
      <c r="AL404">
        <v>28</v>
      </c>
      <c r="AM404" s="5">
        <f t="shared" si="50"/>
        <v>3.1111111111111112</v>
      </c>
      <c r="AN404" s="4">
        <f t="shared" si="54"/>
        <v>4.712019857797972E-3</v>
      </c>
      <c r="AO404" s="3"/>
      <c r="AP404">
        <v>0</v>
      </c>
      <c r="AQ404" t="s">
        <v>42979</v>
      </c>
      <c r="AR404" t="s">
        <v>42978</v>
      </c>
      <c r="AS404" t="s">
        <v>42977</v>
      </c>
      <c r="AT404" s="2">
        <v>2.5459999999999998</v>
      </c>
      <c r="AU404" s="1">
        <f t="shared" si="51"/>
        <v>1.4475190004748697</v>
      </c>
      <c r="AV404" s="1">
        <f t="shared" si="52"/>
        <v>1.1685712819905634</v>
      </c>
      <c r="AW404" s="1">
        <f t="shared" si="53"/>
        <v>0.88962356350625671</v>
      </c>
    </row>
    <row r="405" spans="1:49" x14ac:dyDescent="0.2">
      <c r="A405">
        <v>403</v>
      </c>
      <c r="B405" t="s">
        <v>42976</v>
      </c>
      <c r="C405" t="s">
        <v>42975</v>
      </c>
      <c r="F405" t="s">
        <v>42974</v>
      </c>
      <c r="G405" t="s">
        <v>17</v>
      </c>
      <c r="H405" t="s">
        <v>16</v>
      </c>
      <c r="I405" t="s">
        <v>42973</v>
      </c>
      <c r="J405" t="s">
        <v>42972</v>
      </c>
      <c r="K405" t="s">
        <v>42971</v>
      </c>
      <c r="L405" t="s">
        <v>42970</v>
      </c>
      <c r="M405" t="s">
        <v>42969</v>
      </c>
      <c r="N405">
        <v>5</v>
      </c>
      <c r="O405" t="s">
        <v>42968</v>
      </c>
      <c r="P405" t="s">
        <v>42967</v>
      </c>
      <c r="Q405" t="s">
        <v>42966</v>
      </c>
      <c r="R405" s="8">
        <v>41415</v>
      </c>
      <c r="S405" s="9">
        <f t="shared" si="48"/>
        <v>2013</v>
      </c>
      <c r="T405" s="9">
        <v>2013</v>
      </c>
      <c r="U405" s="9">
        <f t="shared" si="49"/>
        <v>9</v>
      </c>
      <c r="V405" s="8">
        <v>41415</v>
      </c>
      <c r="W405" t="s">
        <v>25751</v>
      </c>
      <c r="X405" s="2">
        <v>0.69899999999999995</v>
      </c>
      <c r="Y405" s="7">
        <f t="shared" si="55"/>
        <v>1.8659405782013295E-2</v>
      </c>
      <c r="AA405">
        <v>218979</v>
      </c>
      <c r="AB405">
        <v>28132</v>
      </c>
      <c r="AD405" t="s">
        <v>6</v>
      </c>
      <c r="AE405">
        <v>113</v>
      </c>
      <c r="AF405">
        <v>19</v>
      </c>
      <c r="AG405">
        <v>193104</v>
      </c>
      <c r="AI405" t="s">
        <v>42965</v>
      </c>
      <c r="AK405" t="s">
        <v>42964</v>
      </c>
      <c r="AL405">
        <v>7</v>
      </c>
      <c r="AM405" s="5">
        <f t="shared" si="50"/>
        <v>0.77777777777777779</v>
      </c>
      <c r="AN405" s="4">
        <f t="shared" si="54"/>
        <v>1.178004964449493E-3</v>
      </c>
      <c r="AO405" s="3"/>
      <c r="AP405">
        <v>0</v>
      </c>
      <c r="AQ405" t="s">
        <v>12174</v>
      </c>
      <c r="AR405" t="s">
        <v>25796</v>
      </c>
      <c r="AS405" t="s">
        <v>12172</v>
      </c>
      <c r="AT405" s="2">
        <v>2.5459999999999998</v>
      </c>
      <c r="AU405" s="1">
        <f t="shared" si="51"/>
        <v>1.3414985536744153</v>
      </c>
      <c r="AV405" s="1">
        <f t="shared" si="52"/>
        <v>0.99187053732313935</v>
      </c>
      <c r="AW405" s="1">
        <f t="shared" si="53"/>
        <v>0.6422425209718633</v>
      </c>
    </row>
    <row r="406" spans="1:49" x14ac:dyDescent="0.2">
      <c r="A406">
        <v>404</v>
      </c>
      <c r="B406" t="s">
        <v>42963</v>
      </c>
      <c r="F406" t="s">
        <v>42962</v>
      </c>
      <c r="G406" t="s">
        <v>17</v>
      </c>
      <c r="H406" t="s">
        <v>16</v>
      </c>
      <c r="I406" t="s">
        <v>42961</v>
      </c>
      <c r="J406" t="s">
        <v>42960</v>
      </c>
      <c r="K406" t="s">
        <v>42959</v>
      </c>
      <c r="L406" t="s">
        <v>42958</v>
      </c>
      <c r="M406" t="s">
        <v>32</v>
      </c>
      <c r="N406">
        <v>5</v>
      </c>
      <c r="O406" t="s">
        <v>42957</v>
      </c>
      <c r="P406" t="s">
        <v>42956</v>
      </c>
      <c r="Q406" t="s">
        <v>42955</v>
      </c>
      <c r="R406" s="8">
        <v>41415</v>
      </c>
      <c r="S406" s="9">
        <f t="shared" si="48"/>
        <v>2013</v>
      </c>
      <c r="T406" s="9">
        <v>2013</v>
      </c>
      <c r="U406" s="9">
        <f t="shared" si="49"/>
        <v>9</v>
      </c>
      <c r="V406" s="8">
        <v>41415</v>
      </c>
      <c r="W406" t="s">
        <v>42954</v>
      </c>
      <c r="X406" s="2">
        <v>0.26500000000000001</v>
      </c>
      <c r="Y406" s="7">
        <f t="shared" si="55"/>
        <v>7.0740236512639816E-3</v>
      </c>
      <c r="AA406" t="s">
        <v>42953</v>
      </c>
      <c r="AB406">
        <v>17800156701</v>
      </c>
      <c r="AC406">
        <v>18160948</v>
      </c>
      <c r="AD406" t="s">
        <v>6</v>
      </c>
      <c r="AE406">
        <v>21</v>
      </c>
      <c r="AF406">
        <v>2</v>
      </c>
      <c r="AH406" t="s">
        <v>42952</v>
      </c>
      <c r="AI406" t="s">
        <v>42951</v>
      </c>
      <c r="AJ406" t="s">
        <v>42950</v>
      </c>
      <c r="AK406" t="s">
        <v>42949</v>
      </c>
      <c r="AL406">
        <v>11</v>
      </c>
      <c r="AM406" s="5">
        <f t="shared" si="50"/>
        <v>1.2222222222222223</v>
      </c>
      <c r="AN406" s="4">
        <f t="shared" si="54"/>
        <v>1.851150658420632E-3</v>
      </c>
      <c r="AO406" s="3"/>
      <c r="AP406">
        <v>0</v>
      </c>
      <c r="AR406" t="s">
        <v>42</v>
      </c>
      <c r="AT406" s="2" t="s">
        <v>41</v>
      </c>
      <c r="AU406" s="1">
        <f t="shared" si="51"/>
        <v>0.55071617534109762</v>
      </c>
      <c r="AV406" s="1">
        <f t="shared" si="52"/>
        <v>0.44625871548423068</v>
      </c>
      <c r="AW406" s="1">
        <f t="shared" si="53"/>
        <v>0.34180125562736363</v>
      </c>
    </row>
    <row r="407" spans="1:49" x14ac:dyDescent="0.2">
      <c r="A407">
        <v>405</v>
      </c>
      <c r="B407" t="s">
        <v>42948</v>
      </c>
      <c r="C407" t="s">
        <v>42947</v>
      </c>
      <c r="F407" t="s">
        <v>42946</v>
      </c>
      <c r="G407" t="s">
        <v>17</v>
      </c>
      <c r="H407" t="s">
        <v>16</v>
      </c>
      <c r="I407" t="s">
        <v>17507</v>
      </c>
      <c r="J407" t="s">
        <v>17506</v>
      </c>
      <c r="K407" t="s">
        <v>17505</v>
      </c>
      <c r="L407" t="s">
        <v>17504</v>
      </c>
      <c r="M407" t="s">
        <v>17503</v>
      </c>
      <c r="N407">
        <v>14</v>
      </c>
      <c r="O407" t="s">
        <v>42945</v>
      </c>
      <c r="P407" t="s">
        <v>42944</v>
      </c>
      <c r="Q407" t="s">
        <v>42943</v>
      </c>
      <c r="R407" s="8">
        <v>41415</v>
      </c>
      <c r="S407" s="9">
        <f t="shared" si="48"/>
        <v>2013</v>
      </c>
      <c r="T407" s="9">
        <v>2013</v>
      </c>
      <c r="U407" s="9">
        <f t="shared" si="49"/>
        <v>9</v>
      </c>
      <c r="V407" s="8">
        <v>41415</v>
      </c>
      <c r="W407" t="s">
        <v>37618</v>
      </c>
      <c r="X407" s="2">
        <v>3.6880000000000002</v>
      </c>
      <c r="Y407" s="7">
        <f t="shared" si="55"/>
        <v>9.8449053682496471E-2</v>
      </c>
      <c r="AA407">
        <v>319007</v>
      </c>
      <c r="AB407">
        <v>29150</v>
      </c>
      <c r="AC407">
        <v>10797114</v>
      </c>
      <c r="AD407" t="s">
        <v>6</v>
      </c>
      <c r="AE407">
        <v>110</v>
      </c>
      <c r="AF407">
        <v>21</v>
      </c>
      <c r="AG407">
        <v>215005</v>
      </c>
      <c r="AI407" t="s">
        <v>42942</v>
      </c>
      <c r="AK407" t="s">
        <v>42941</v>
      </c>
      <c r="AL407">
        <v>12</v>
      </c>
      <c r="AM407" s="5">
        <f t="shared" si="50"/>
        <v>1.3333333333333333</v>
      </c>
      <c r="AN407" s="4">
        <f t="shared" si="54"/>
        <v>2.0194370819134164E-3</v>
      </c>
      <c r="AO407" s="3"/>
      <c r="AP407">
        <v>1</v>
      </c>
      <c r="AR407" t="s">
        <v>42</v>
      </c>
      <c r="AT407" s="2">
        <v>9.1609999999999996</v>
      </c>
      <c r="AU407" s="1">
        <f t="shared" si="51"/>
        <v>6.9520168702321543</v>
      </c>
      <c r="AV407" s="1">
        <f t="shared" si="52"/>
        <v>5.0234245382204943</v>
      </c>
      <c r="AW407" s="1">
        <f t="shared" si="53"/>
        <v>3.0948322062088329</v>
      </c>
    </row>
    <row r="408" spans="1:49" x14ac:dyDescent="0.2">
      <c r="A408">
        <v>406</v>
      </c>
      <c r="B408" t="s">
        <v>42940</v>
      </c>
      <c r="C408" t="s">
        <v>42939</v>
      </c>
      <c r="F408" t="s">
        <v>42938</v>
      </c>
      <c r="G408" t="s">
        <v>17</v>
      </c>
      <c r="H408" t="s">
        <v>16</v>
      </c>
      <c r="I408" t="s">
        <v>42937</v>
      </c>
      <c r="J408" t="s">
        <v>42936</v>
      </c>
      <c r="K408" t="s">
        <v>42935</v>
      </c>
      <c r="L408" t="s">
        <v>42934</v>
      </c>
      <c r="M408" t="s">
        <v>42933</v>
      </c>
      <c r="N408">
        <v>2</v>
      </c>
      <c r="O408" t="s">
        <v>42932</v>
      </c>
      <c r="P408" t="s">
        <v>42931</v>
      </c>
      <c r="Q408" t="s">
        <v>42930</v>
      </c>
      <c r="R408" s="8">
        <v>41415</v>
      </c>
      <c r="S408" s="9">
        <f t="shared" si="48"/>
        <v>2013</v>
      </c>
      <c r="T408" s="9">
        <v>2013</v>
      </c>
      <c r="U408" s="9">
        <f t="shared" si="49"/>
        <v>9</v>
      </c>
      <c r="V408" s="8">
        <v>2013</v>
      </c>
      <c r="W408" t="s">
        <v>15319</v>
      </c>
      <c r="X408" s="2">
        <v>0.55500000000000005</v>
      </c>
      <c r="Y408" s="7">
        <f t="shared" si="55"/>
        <v>1.4815408024345321E-2</v>
      </c>
      <c r="AA408">
        <v>17518725</v>
      </c>
      <c r="AB408">
        <v>6100153023</v>
      </c>
      <c r="AC408">
        <v>17518733</v>
      </c>
      <c r="AD408" t="s">
        <v>6</v>
      </c>
      <c r="AE408">
        <v>7</v>
      </c>
      <c r="AF408">
        <v>1</v>
      </c>
      <c r="AH408" t="s">
        <v>42929</v>
      </c>
      <c r="AI408" t="s">
        <v>42928</v>
      </c>
      <c r="AK408" t="s">
        <v>42927</v>
      </c>
      <c r="AL408">
        <v>7</v>
      </c>
      <c r="AM408" s="5">
        <f t="shared" si="50"/>
        <v>0.77777777777777779</v>
      </c>
      <c r="AN408" s="4">
        <f t="shared" si="54"/>
        <v>1.178004964449493E-3</v>
      </c>
      <c r="AO408" s="3"/>
      <c r="AP408">
        <v>0</v>
      </c>
      <c r="AR408" t="s">
        <v>42</v>
      </c>
      <c r="AT408" s="2" t="s">
        <v>41</v>
      </c>
      <c r="AU408" s="1">
        <f t="shared" si="51"/>
        <v>1.0724187106376573</v>
      </c>
      <c r="AV408" s="1">
        <f t="shared" si="52"/>
        <v>0.79967064943974075</v>
      </c>
      <c r="AW408" s="1">
        <f t="shared" si="53"/>
        <v>0.52692258824182403</v>
      </c>
    </row>
    <row r="409" spans="1:49" x14ac:dyDescent="0.2">
      <c r="A409">
        <v>407</v>
      </c>
      <c r="B409" t="s">
        <v>42926</v>
      </c>
      <c r="C409" t="s">
        <v>42925</v>
      </c>
      <c r="F409" t="s">
        <v>42924</v>
      </c>
      <c r="G409" t="s">
        <v>17</v>
      </c>
      <c r="H409" t="s">
        <v>16</v>
      </c>
      <c r="I409" t="s">
        <v>42923</v>
      </c>
      <c r="J409">
        <v>60033316</v>
      </c>
      <c r="K409" t="s">
        <v>154</v>
      </c>
      <c r="L409" t="s">
        <v>153</v>
      </c>
      <c r="M409" t="s">
        <v>152</v>
      </c>
      <c r="N409">
        <v>4</v>
      </c>
      <c r="O409" t="s">
        <v>42922</v>
      </c>
      <c r="P409" t="s">
        <v>42921</v>
      </c>
      <c r="Q409" t="s">
        <v>19474</v>
      </c>
      <c r="R409" s="8">
        <v>41415</v>
      </c>
      <c r="S409" s="9">
        <f t="shared" si="48"/>
        <v>2013</v>
      </c>
      <c r="T409" s="9">
        <v>2013</v>
      </c>
      <c r="U409" s="9">
        <f t="shared" si="49"/>
        <v>9</v>
      </c>
      <c r="V409" s="8">
        <v>2013</v>
      </c>
      <c r="W409" t="s">
        <v>15319</v>
      </c>
      <c r="X409" s="2">
        <v>0.55500000000000005</v>
      </c>
      <c r="Y409" s="7">
        <f t="shared" si="55"/>
        <v>1.4815408024345321E-2</v>
      </c>
      <c r="AA409">
        <v>17518725</v>
      </c>
      <c r="AB409">
        <v>6100153023</v>
      </c>
      <c r="AC409">
        <v>17518733</v>
      </c>
      <c r="AD409" t="s">
        <v>6</v>
      </c>
      <c r="AE409">
        <v>7</v>
      </c>
      <c r="AF409">
        <v>1</v>
      </c>
      <c r="AH409" t="s">
        <v>16499</v>
      </c>
      <c r="AI409" t="s">
        <v>42920</v>
      </c>
      <c r="AK409" t="s">
        <v>42919</v>
      </c>
      <c r="AL409">
        <v>13</v>
      </c>
      <c r="AM409" s="5">
        <f t="shared" si="50"/>
        <v>1.4444444444444444</v>
      </c>
      <c r="AN409" s="4">
        <f t="shared" si="54"/>
        <v>2.1877235054062012E-3</v>
      </c>
      <c r="AO409" s="3"/>
      <c r="AP409">
        <v>0</v>
      </c>
      <c r="AR409" t="s">
        <v>42</v>
      </c>
      <c r="AT409" s="2" t="s">
        <v>41</v>
      </c>
      <c r="AU409" s="1">
        <f t="shared" si="51"/>
        <v>1.1027102668663584</v>
      </c>
      <c r="AV409" s="1">
        <f t="shared" si="52"/>
        <v>0.85015657648757603</v>
      </c>
      <c r="AW409" s="1">
        <f t="shared" si="53"/>
        <v>0.59760288610879364</v>
      </c>
    </row>
    <row r="410" spans="1:49" x14ac:dyDescent="0.2">
      <c r="A410">
        <v>408</v>
      </c>
      <c r="B410" t="s">
        <v>42918</v>
      </c>
      <c r="C410" t="s">
        <v>42917</v>
      </c>
      <c r="F410" t="s">
        <v>42916</v>
      </c>
      <c r="G410" t="s">
        <v>17</v>
      </c>
      <c r="H410" t="s">
        <v>16</v>
      </c>
      <c r="I410" t="s">
        <v>42915</v>
      </c>
      <c r="J410" t="s">
        <v>42914</v>
      </c>
      <c r="K410" t="s">
        <v>42913</v>
      </c>
      <c r="L410" t="s">
        <v>42912</v>
      </c>
      <c r="M410" t="s">
        <v>42911</v>
      </c>
      <c r="N410">
        <v>4</v>
      </c>
      <c r="O410" t="s">
        <v>42910</v>
      </c>
      <c r="P410" t="s">
        <v>42909</v>
      </c>
      <c r="Q410" t="s">
        <v>42908</v>
      </c>
      <c r="R410" s="8">
        <v>41415</v>
      </c>
      <c r="S410" s="9">
        <f t="shared" si="48"/>
        <v>2013</v>
      </c>
      <c r="T410" s="9">
        <v>2013</v>
      </c>
      <c r="U410" s="9">
        <f t="shared" si="49"/>
        <v>9</v>
      </c>
      <c r="V410" s="8">
        <v>2013</v>
      </c>
      <c r="W410" t="s">
        <v>20374</v>
      </c>
      <c r="X410" s="2">
        <v>0.35499999999999998</v>
      </c>
      <c r="Y410" s="7">
        <f t="shared" si="55"/>
        <v>9.4765222498064648E-3</v>
      </c>
      <c r="AA410">
        <v>17518628</v>
      </c>
      <c r="AB410">
        <v>5300152202</v>
      </c>
      <c r="AD410" t="s">
        <v>6</v>
      </c>
      <c r="AE410">
        <v>7</v>
      </c>
      <c r="AF410">
        <v>1</v>
      </c>
      <c r="AH410" s="6">
        <v>44531</v>
      </c>
      <c r="AI410" t="s">
        <v>42907</v>
      </c>
      <c r="AK410" t="s">
        <v>42906</v>
      </c>
      <c r="AL410">
        <v>9</v>
      </c>
      <c r="AM410" s="5">
        <f t="shared" si="50"/>
        <v>1</v>
      </c>
      <c r="AN410" s="4">
        <f t="shared" si="54"/>
        <v>1.5145778114350624E-3</v>
      </c>
      <c r="AO410" s="3"/>
      <c r="AP410">
        <v>0</v>
      </c>
      <c r="AR410" t="s">
        <v>42</v>
      </c>
      <c r="AT410" s="2">
        <v>1.542</v>
      </c>
      <c r="AU410" s="1">
        <f t="shared" si="51"/>
        <v>0.70879389182950436</v>
      </c>
      <c r="AV410" s="1">
        <f t="shared" si="52"/>
        <v>0.54955500306207639</v>
      </c>
      <c r="AW410" s="1">
        <f t="shared" si="53"/>
        <v>0.3903161142946483</v>
      </c>
    </row>
    <row r="411" spans="1:49" x14ac:dyDescent="0.2">
      <c r="A411">
        <v>409</v>
      </c>
      <c r="B411" t="s">
        <v>42905</v>
      </c>
      <c r="C411" t="s">
        <v>42904</v>
      </c>
      <c r="F411" t="s">
        <v>42903</v>
      </c>
      <c r="G411" t="s">
        <v>17</v>
      </c>
      <c r="H411" t="s">
        <v>16</v>
      </c>
      <c r="I411" t="s">
        <v>42902</v>
      </c>
      <c r="J411" t="s">
        <v>42901</v>
      </c>
      <c r="K411" t="s">
        <v>42900</v>
      </c>
      <c r="L411" t="s">
        <v>42899</v>
      </c>
      <c r="M411" t="s">
        <v>13470</v>
      </c>
      <c r="N411">
        <v>3</v>
      </c>
      <c r="O411" t="s">
        <v>42898</v>
      </c>
      <c r="P411" t="s">
        <v>42897</v>
      </c>
      <c r="Q411" t="s">
        <v>42896</v>
      </c>
      <c r="R411" s="8">
        <v>41415</v>
      </c>
      <c r="S411" s="9">
        <f t="shared" si="48"/>
        <v>2013</v>
      </c>
      <c r="T411" s="9">
        <v>2013</v>
      </c>
      <c r="U411" s="9">
        <f t="shared" si="49"/>
        <v>9</v>
      </c>
      <c r="V411" s="8">
        <v>2013</v>
      </c>
      <c r="W411" t="s">
        <v>15319</v>
      </c>
      <c r="X411" s="2">
        <v>0.55500000000000005</v>
      </c>
      <c r="Y411" s="7">
        <f t="shared" si="55"/>
        <v>1.4815408024345321E-2</v>
      </c>
      <c r="AA411">
        <v>17518725</v>
      </c>
      <c r="AB411">
        <v>6100153023</v>
      </c>
      <c r="AC411">
        <v>17518733</v>
      </c>
      <c r="AD411" t="s">
        <v>6</v>
      </c>
      <c r="AE411">
        <v>7</v>
      </c>
      <c r="AF411">
        <v>1</v>
      </c>
      <c r="AH411" t="s">
        <v>42895</v>
      </c>
      <c r="AI411" t="s">
        <v>42894</v>
      </c>
      <c r="AK411" t="s">
        <v>42893</v>
      </c>
      <c r="AL411">
        <v>14</v>
      </c>
      <c r="AM411" s="5">
        <f t="shared" si="50"/>
        <v>1.5555555555555556</v>
      </c>
      <c r="AN411" s="4">
        <f t="shared" si="54"/>
        <v>2.356009928898986E-3</v>
      </c>
      <c r="AO411" s="3"/>
      <c r="AP411">
        <v>0</v>
      </c>
      <c r="AR411" t="s">
        <v>42</v>
      </c>
      <c r="AT411" s="2" t="s">
        <v>41</v>
      </c>
      <c r="AU411" s="1">
        <f t="shared" si="51"/>
        <v>1.1077588595711418</v>
      </c>
      <c r="AV411" s="1">
        <f t="shared" si="52"/>
        <v>0.85857089766221539</v>
      </c>
      <c r="AW411" s="1">
        <f t="shared" si="53"/>
        <v>0.6093829357532885</v>
      </c>
    </row>
    <row r="412" spans="1:49" x14ac:dyDescent="0.2">
      <c r="A412">
        <v>410</v>
      </c>
      <c r="B412" t="s">
        <v>42892</v>
      </c>
      <c r="C412" t="s">
        <v>42891</v>
      </c>
      <c r="F412" t="s">
        <v>42890</v>
      </c>
      <c r="G412" t="s">
        <v>17</v>
      </c>
      <c r="H412" t="s">
        <v>16</v>
      </c>
      <c r="I412" t="s">
        <v>691</v>
      </c>
      <c r="J412">
        <v>60000994</v>
      </c>
      <c r="K412" t="s">
        <v>690</v>
      </c>
      <c r="L412" t="s">
        <v>689</v>
      </c>
      <c r="M412" t="s">
        <v>688</v>
      </c>
      <c r="N412">
        <v>3</v>
      </c>
      <c r="O412" t="s">
        <v>42889</v>
      </c>
      <c r="P412" t="s">
        <v>42888</v>
      </c>
      <c r="Q412" t="s">
        <v>27986</v>
      </c>
      <c r="R412" s="8">
        <v>41415</v>
      </c>
      <c r="S412" s="9">
        <f t="shared" si="48"/>
        <v>2013</v>
      </c>
      <c r="T412" s="9">
        <v>2013</v>
      </c>
      <c r="U412" s="9">
        <f t="shared" si="49"/>
        <v>9</v>
      </c>
      <c r="V412" s="8">
        <v>2013</v>
      </c>
      <c r="W412" t="s">
        <v>15319</v>
      </c>
      <c r="X412" s="2">
        <v>0.55500000000000005</v>
      </c>
      <c r="Y412" s="7">
        <f t="shared" si="55"/>
        <v>1.4815408024345321E-2</v>
      </c>
      <c r="AA412">
        <v>17518725</v>
      </c>
      <c r="AB412">
        <v>6100153023</v>
      </c>
      <c r="AC412">
        <v>17518733</v>
      </c>
      <c r="AD412" t="s">
        <v>6</v>
      </c>
      <c r="AE412">
        <v>7</v>
      </c>
      <c r="AF412">
        <v>1</v>
      </c>
      <c r="AH412" s="10">
        <v>41852</v>
      </c>
      <c r="AI412" t="s">
        <v>42887</v>
      </c>
      <c r="AK412" t="s">
        <v>42886</v>
      </c>
      <c r="AL412">
        <v>64</v>
      </c>
      <c r="AM412" s="5">
        <f t="shared" si="50"/>
        <v>7.1111111111111107</v>
      </c>
      <c r="AN412" s="4">
        <f t="shared" si="54"/>
        <v>1.0770331103538221E-2</v>
      </c>
      <c r="AO412" s="3"/>
      <c r="AP412">
        <v>0</v>
      </c>
      <c r="AR412" t="s">
        <v>42</v>
      </c>
      <c r="AT412" s="2" t="s">
        <v>41</v>
      </c>
      <c r="AU412" s="1">
        <f t="shared" si="51"/>
        <v>1.3601884948103189</v>
      </c>
      <c r="AV412" s="1">
        <f t="shared" si="52"/>
        <v>1.2792869563941771</v>
      </c>
      <c r="AW412" s="1">
        <f t="shared" si="53"/>
        <v>1.1983854179780349</v>
      </c>
    </row>
    <row r="413" spans="1:49" x14ac:dyDescent="0.2">
      <c r="A413">
        <v>411</v>
      </c>
      <c r="B413" t="s">
        <v>42885</v>
      </c>
      <c r="C413" t="s">
        <v>42884</v>
      </c>
      <c r="F413" t="s">
        <v>42883</v>
      </c>
      <c r="G413" t="s">
        <v>17</v>
      </c>
      <c r="H413" t="s">
        <v>16</v>
      </c>
      <c r="I413" t="s">
        <v>42882</v>
      </c>
      <c r="J413">
        <v>60019702</v>
      </c>
      <c r="K413" t="s">
        <v>42881</v>
      </c>
      <c r="L413" t="s">
        <v>42880</v>
      </c>
      <c r="M413" t="s">
        <v>2487</v>
      </c>
      <c r="N413">
        <v>4</v>
      </c>
      <c r="O413" t="s">
        <v>42879</v>
      </c>
      <c r="P413" t="s">
        <v>42878</v>
      </c>
      <c r="Q413" t="s">
        <v>42877</v>
      </c>
      <c r="R413" s="8">
        <v>41415</v>
      </c>
      <c r="S413" s="9">
        <f t="shared" si="48"/>
        <v>2013</v>
      </c>
      <c r="T413" s="9">
        <v>2013</v>
      </c>
      <c r="U413" s="9">
        <f t="shared" si="49"/>
        <v>9</v>
      </c>
      <c r="V413" s="8">
        <v>2013</v>
      </c>
      <c r="W413" t="s">
        <v>15319</v>
      </c>
      <c r="X413" s="2">
        <v>0.55500000000000005</v>
      </c>
      <c r="Y413" s="7">
        <f t="shared" si="55"/>
        <v>1.4815408024345321E-2</v>
      </c>
      <c r="AA413">
        <v>17518725</v>
      </c>
      <c r="AB413">
        <v>6100153023</v>
      </c>
      <c r="AC413">
        <v>17518733</v>
      </c>
      <c r="AD413" t="s">
        <v>6</v>
      </c>
      <c r="AE413">
        <v>7</v>
      </c>
      <c r="AF413">
        <v>1</v>
      </c>
      <c r="AH413" s="6">
        <v>44378</v>
      </c>
      <c r="AI413" t="s">
        <v>42876</v>
      </c>
      <c r="AK413" t="s">
        <v>42875</v>
      </c>
      <c r="AL413">
        <v>18</v>
      </c>
      <c r="AM413" s="5">
        <f t="shared" si="50"/>
        <v>2</v>
      </c>
      <c r="AN413" s="4">
        <f t="shared" si="54"/>
        <v>3.0291556228701248E-3</v>
      </c>
      <c r="AO413" s="3"/>
      <c r="AP413">
        <v>0</v>
      </c>
      <c r="AQ413" t="s">
        <v>1884</v>
      </c>
      <c r="AR413" t="s">
        <v>7569</v>
      </c>
      <c r="AS413" t="s">
        <v>1883</v>
      </c>
      <c r="AT413" s="2" t="s">
        <v>41</v>
      </c>
      <c r="AU413" s="1">
        <f t="shared" si="51"/>
        <v>1.1279532303902762</v>
      </c>
      <c r="AV413" s="1">
        <f t="shared" si="52"/>
        <v>0.89222818236077228</v>
      </c>
      <c r="AW413" s="1">
        <f t="shared" si="53"/>
        <v>0.65650313433126828</v>
      </c>
    </row>
    <row r="414" spans="1:49" x14ac:dyDescent="0.2">
      <c r="A414">
        <v>412</v>
      </c>
      <c r="B414" t="s">
        <v>42874</v>
      </c>
      <c r="C414" t="s">
        <v>42873</v>
      </c>
      <c r="F414" t="s">
        <v>42872</v>
      </c>
      <c r="G414" t="s">
        <v>17</v>
      </c>
      <c r="H414" t="s">
        <v>16</v>
      </c>
      <c r="I414" t="s">
        <v>42871</v>
      </c>
      <c r="J414">
        <v>60091645</v>
      </c>
      <c r="K414" t="s">
        <v>19437</v>
      </c>
      <c r="L414" t="s">
        <v>19436</v>
      </c>
      <c r="M414" t="s">
        <v>19435</v>
      </c>
      <c r="N414">
        <v>3</v>
      </c>
      <c r="O414" t="s">
        <v>42870</v>
      </c>
      <c r="P414" t="s">
        <v>42869</v>
      </c>
      <c r="Q414" t="s">
        <v>23841</v>
      </c>
      <c r="R414" s="8">
        <v>41415</v>
      </c>
      <c r="S414" s="9">
        <f t="shared" si="48"/>
        <v>2013</v>
      </c>
      <c r="T414" s="9">
        <v>2013</v>
      </c>
      <c r="U414" s="9">
        <f t="shared" si="49"/>
        <v>9</v>
      </c>
      <c r="V414" s="8">
        <v>2013</v>
      </c>
      <c r="W414" t="s">
        <v>15319</v>
      </c>
      <c r="X414" s="2">
        <v>0.55500000000000005</v>
      </c>
      <c r="Y414" s="7">
        <f t="shared" si="55"/>
        <v>1.4815408024345321E-2</v>
      </c>
      <c r="AA414">
        <v>17518725</v>
      </c>
      <c r="AB414">
        <v>6100153023</v>
      </c>
      <c r="AC414">
        <v>17518733</v>
      </c>
      <c r="AD414" t="s">
        <v>6</v>
      </c>
      <c r="AE414">
        <v>7</v>
      </c>
      <c r="AF414">
        <v>1</v>
      </c>
      <c r="AH414" t="s">
        <v>831</v>
      </c>
      <c r="AI414" t="s">
        <v>42868</v>
      </c>
      <c r="AK414" t="s">
        <v>42867</v>
      </c>
      <c r="AL414">
        <v>7</v>
      </c>
      <c r="AM414" s="5">
        <f t="shared" si="50"/>
        <v>0.77777777777777779</v>
      </c>
      <c r="AN414" s="4">
        <f t="shared" si="54"/>
        <v>1.178004964449493E-3</v>
      </c>
      <c r="AO414" s="3"/>
      <c r="AP414">
        <v>0</v>
      </c>
      <c r="AR414" t="s">
        <v>42</v>
      </c>
      <c r="AT414" s="2" t="s">
        <v>41</v>
      </c>
      <c r="AU414" s="1">
        <f t="shared" si="51"/>
        <v>1.0724187106376573</v>
      </c>
      <c r="AV414" s="1">
        <f t="shared" si="52"/>
        <v>0.79967064943974075</v>
      </c>
      <c r="AW414" s="1">
        <f t="shared" si="53"/>
        <v>0.52692258824182403</v>
      </c>
    </row>
    <row r="415" spans="1:49" x14ac:dyDescent="0.2">
      <c r="A415">
        <v>413</v>
      </c>
      <c r="B415" t="s">
        <v>42866</v>
      </c>
      <c r="C415" t="s">
        <v>42865</v>
      </c>
      <c r="F415" t="s">
        <v>42864</v>
      </c>
      <c r="G415" t="s">
        <v>17</v>
      </c>
      <c r="H415" t="s">
        <v>16</v>
      </c>
      <c r="I415" t="s">
        <v>42863</v>
      </c>
      <c r="J415" t="s">
        <v>42862</v>
      </c>
      <c r="K415" t="s">
        <v>42861</v>
      </c>
      <c r="L415" t="s">
        <v>42860</v>
      </c>
      <c r="M415" t="s">
        <v>1581</v>
      </c>
      <c r="N415">
        <v>4</v>
      </c>
      <c r="O415" t="s">
        <v>42859</v>
      </c>
      <c r="P415" t="s">
        <v>42858</v>
      </c>
      <c r="Q415" t="s">
        <v>42857</v>
      </c>
      <c r="R415" s="8">
        <v>41415</v>
      </c>
      <c r="S415" s="9">
        <f t="shared" si="48"/>
        <v>2013</v>
      </c>
      <c r="T415" s="9">
        <v>2013</v>
      </c>
      <c r="U415" s="9">
        <f t="shared" si="49"/>
        <v>9</v>
      </c>
      <c r="V415" s="8">
        <v>41415</v>
      </c>
      <c r="W415" t="s">
        <v>42856</v>
      </c>
      <c r="X415" s="2">
        <v>2.0379999999999998</v>
      </c>
      <c r="Y415" s="7">
        <f t="shared" si="55"/>
        <v>5.4403246042550917E-2</v>
      </c>
      <c r="AA415">
        <v>20403364</v>
      </c>
      <c r="AB415">
        <v>19700173215</v>
      </c>
      <c r="AC415">
        <v>20403372</v>
      </c>
      <c r="AD415" t="s">
        <v>6</v>
      </c>
      <c r="AE415">
        <v>5</v>
      </c>
      <c r="AF415">
        <v>10</v>
      </c>
      <c r="AH415" t="s">
        <v>42855</v>
      </c>
      <c r="AI415" t="s">
        <v>42854</v>
      </c>
      <c r="AK415" t="s">
        <v>42853</v>
      </c>
      <c r="AL415">
        <v>158</v>
      </c>
      <c r="AM415" s="5">
        <f t="shared" si="50"/>
        <v>17.555555555555557</v>
      </c>
      <c r="AN415" s="4">
        <f t="shared" si="54"/>
        <v>2.6589254911859986E-2</v>
      </c>
      <c r="AO415" s="3"/>
      <c r="AP415">
        <v>0</v>
      </c>
      <c r="AR415" t="s">
        <v>42</v>
      </c>
      <c r="AT415" s="2">
        <v>7.79</v>
      </c>
      <c r="AU415" s="1">
        <f t="shared" si="51"/>
        <v>4.6059048703343635</v>
      </c>
      <c r="AV415" s="1">
        <f t="shared" si="52"/>
        <v>4.0496250477205455</v>
      </c>
      <c r="AW415" s="1">
        <f t="shared" si="53"/>
        <v>3.4933452251067267</v>
      </c>
    </row>
    <row r="416" spans="1:49" x14ac:dyDescent="0.2">
      <c r="A416">
        <v>414</v>
      </c>
      <c r="B416" t="s">
        <v>42852</v>
      </c>
      <c r="C416" t="s">
        <v>42851</v>
      </c>
      <c r="E416">
        <v>23603829</v>
      </c>
      <c r="F416" t="s">
        <v>42850</v>
      </c>
      <c r="G416" t="s">
        <v>17</v>
      </c>
      <c r="H416" t="s">
        <v>16</v>
      </c>
      <c r="I416" t="s">
        <v>42849</v>
      </c>
      <c r="J416" t="s">
        <v>42848</v>
      </c>
      <c r="K416" t="s">
        <v>42847</v>
      </c>
      <c r="L416" t="s">
        <v>42846</v>
      </c>
      <c r="M416" t="s">
        <v>42845</v>
      </c>
      <c r="N416">
        <v>6</v>
      </c>
      <c r="O416" t="s">
        <v>42844</v>
      </c>
      <c r="P416" t="s">
        <v>42843</v>
      </c>
      <c r="Q416" t="s">
        <v>42842</v>
      </c>
      <c r="R416" s="8">
        <v>41415</v>
      </c>
      <c r="S416" s="9">
        <f t="shared" si="48"/>
        <v>2013</v>
      </c>
      <c r="T416" s="9">
        <v>2013</v>
      </c>
      <c r="U416" s="9">
        <f t="shared" si="49"/>
        <v>9</v>
      </c>
      <c r="V416" s="8">
        <v>41415</v>
      </c>
      <c r="W416" t="s">
        <v>42841</v>
      </c>
      <c r="X416" s="2">
        <v>1.3120000000000001</v>
      </c>
      <c r="Y416" s="7">
        <f t="shared" si="55"/>
        <v>3.502309068097488E-2</v>
      </c>
      <c r="AA416">
        <v>319155</v>
      </c>
      <c r="AB416">
        <v>29203</v>
      </c>
      <c r="AC416">
        <v>13616560</v>
      </c>
      <c r="AD416" t="s">
        <v>6</v>
      </c>
      <c r="AE416">
        <v>58</v>
      </c>
      <c r="AF416">
        <v>10</v>
      </c>
      <c r="AH416" t="s">
        <v>42840</v>
      </c>
      <c r="AI416" t="s">
        <v>42839</v>
      </c>
      <c r="AK416" t="s">
        <v>42838</v>
      </c>
      <c r="AL416">
        <v>13</v>
      </c>
      <c r="AM416" s="5">
        <f t="shared" si="50"/>
        <v>1.4444444444444444</v>
      </c>
      <c r="AN416" s="4">
        <f t="shared" si="54"/>
        <v>2.1877235054062012E-3</v>
      </c>
      <c r="AO416" s="3"/>
      <c r="AP416">
        <v>0</v>
      </c>
      <c r="AR416" t="s">
        <v>42</v>
      </c>
      <c r="AT416" s="2">
        <v>3.609</v>
      </c>
      <c r="AU416" s="1">
        <f t="shared" si="51"/>
        <v>2.5172480528304275</v>
      </c>
      <c r="AV416" s="1">
        <f t="shared" si="52"/>
        <v>1.860540709319054</v>
      </c>
      <c r="AW416" s="1">
        <f t="shared" si="53"/>
        <v>1.2038333658076805</v>
      </c>
    </row>
    <row r="417" spans="1:49" x14ac:dyDescent="0.2">
      <c r="A417">
        <v>415</v>
      </c>
      <c r="B417" t="s">
        <v>42837</v>
      </c>
      <c r="C417" t="s">
        <v>42836</v>
      </c>
      <c r="F417" t="s">
        <v>42835</v>
      </c>
      <c r="G417" t="s">
        <v>17</v>
      </c>
      <c r="H417" t="s">
        <v>16</v>
      </c>
      <c r="I417" t="s">
        <v>42834</v>
      </c>
      <c r="J417" t="s">
        <v>42833</v>
      </c>
      <c r="K417" t="s">
        <v>42832</v>
      </c>
      <c r="L417" t="s">
        <v>42831</v>
      </c>
      <c r="M417" t="s">
        <v>34958</v>
      </c>
      <c r="N417">
        <v>7</v>
      </c>
      <c r="O417" t="s">
        <v>42830</v>
      </c>
      <c r="P417" t="s">
        <v>42829</v>
      </c>
      <c r="Q417" t="s">
        <v>42828</v>
      </c>
      <c r="R417" s="8">
        <v>41414</v>
      </c>
      <c r="S417" s="9">
        <f t="shared" si="48"/>
        <v>2013</v>
      </c>
      <c r="T417" s="9">
        <v>2013</v>
      </c>
      <c r="U417" s="9">
        <f t="shared" si="49"/>
        <v>9</v>
      </c>
      <c r="V417" s="8">
        <v>2013</v>
      </c>
      <c r="W417" t="s">
        <v>2626</v>
      </c>
      <c r="X417" s="2">
        <v>2.5710000000000002</v>
      </c>
      <c r="Y417" s="7">
        <f t="shared" si="55"/>
        <v>6.8631376631696966E-2</v>
      </c>
      <c r="AA417">
        <v>189200</v>
      </c>
      <c r="AB417">
        <v>17278</v>
      </c>
      <c r="AD417" t="s">
        <v>6</v>
      </c>
      <c r="AE417">
        <v>48</v>
      </c>
      <c r="AF417">
        <v>10</v>
      </c>
      <c r="AG417">
        <v>6516094</v>
      </c>
      <c r="AH417" t="s">
        <v>42827</v>
      </c>
      <c r="AI417" t="s">
        <v>42826</v>
      </c>
      <c r="AJ417" t="s">
        <v>42825</v>
      </c>
      <c r="AK417" t="s">
        <v>42824</v>
      </c>
      <c r="AL417">
        <v>10</v>
      </c>
      <c r="AM417" s="5">
        <f t="shared" si="50"/>
        <v>1.1111111111111112</v>
      </c>
      <c r="AN417" s="4">
        <f t="shared" si="54"/>
        <v>1.6828642349278472E-3</v>
      </c>
      <c r="AO417" s="3"/>
      <c r="AP417">
        <v>0</v>
      </c>
      <c r="AR417" t="s">
        <v>42</v>
      </c>
      <c r="AT417" s="2">
        <v>5.0129999999999999</v>
      </c>
      <c r="AU417" s="1">
        <f t="shared" si="51"/>
        <v>4.8546822912666228</v>
      </c>
      <c r="AV417" s="1">
        <f t="shared" si="52"/>
        <v>3.5157120433312405</v>
      </c>
      <c r="AW417" s="1">
        <f t="shared" si="53"/>
        <v>2.1767417953958583</v>
      </c>
    </row>
    <row r="418" spans="1:49" x14ac:dyDescent="0.2">
      <c r="A418">
        <v>416</v>
      </c>
      <c r="B418" t="s">
        <v>42823</v>
      </c>
      <c r="C418" t="s">
        <v>42822</v>
      </c>
      <c r="F418" t="s">
        <v>42821</v>
      </c>
      <c r="G418" t="s">
        <v>17</v>
      </c>
      <c r="H418" t="s">
        <v>16</v>
      </c>
      <c r="I418" t="s">
        <v>42820</v>
      </c>
      <c r="J418" t="s">
        <v>37159</v>
      </c>
      <c r="K418" t="s">
        <v>37158</v>
      </c>
      <c r="L418" t="s">
        <v>37157</v>
      </c>
      <c r="M418" t="s">
        <v>1082</v>
      </c>
      <c r="N418">
        <v>5</v>
      </c>
      <c r="O418" t="s">
        <v>42819</v>
      </c>
      <c r="P418" t="s">
        <v>42818</v>
      </c>
      <c r="Q418" t="s">
        <v>42817</v>
      </c>
      <c r="R418" s="8">
        <v>41414</v>
      </c>
      <c r="S418" s="9">
        <f t="shared" si="48"/>
        <v>2013</v>
      </c>
      <c r="T418" s="9">
        <v>2013</v>
      </c>
      <c r="U418" s="9">
        <f t="shared" si="49"/>
        <v>9</v>
      </c>
      <c r="V418" s="8">
        <v>2013</v>
      </c>
      <c r="W418" t="s">
        <v>2626</v>
      </c>
      <c r="X418" s="2">
        <v>2.5710000000000002</v>
      </c>
      <c r="Y418" s="7">
        <f t="shared" si="55"/>
        <v>6.8631376631696966E-2</v>
      </c>
      <c r="AA418">
        <v>189200</v>
      </c>
      <c r="AB418">
        <v>17278</v>
      </c>
      <c r="AD418" t="s">
        <v>6</v>
      </c>
      <c r="AE418">
        <v>48</v>
      </c>
      <c r="AF418">
        <v>9</v>
      </c>
      <c r="AG418">
        <v>6516606</v>
      </c>
      <c r="AH418" t="s">
        <v>42816</v>
      </c>
      <c r="AI418" t="s">
        <v>42815</v>
      </c>
      <c r="AJ418" t="s">
        <v>42814</v>
      </c>
      <c r="AK418" t="s">
        <v>42813</v>
      </c>
      <c r="AL418">
        <v>83</v>
      </c>
      <c r="AM418" s="5">
        <f t="shared" si="50"/>
        <v>9.2222222222222214</v>
      </c>
      <c r="AN418" s="4">
        <f t="shared" si="54"/>
        <v>1.3967773149901131E-2</v>
      </c>
      <c r="AO418" s="3"/>
      <c r="AP418">
        <v>0</v>
      </c>
      <c r="AR418" t="s">
        <v>42</v>
      </c>
      <c r="AT418" s="2">
        <v>5.0129999999999999</v>
      </c>
      <c r="AU418" s="1">
        <f t="shared" si="51"/>
        <v>5.2232295587158211</v>
      </c>
      <c r="AV418" s="1">
        <f t="shared" si="52"/>
        <v>4.1299574890799047</v>
      </c>
      <c r="AW418" s="1">
        <f t="shared" si="53"/>
        <v>3.0366854194439878</v>
      </c>
    </row>
    <row r="419" spans="1:49" x14ac:dyDescent="0.2">
      <c r="A419">
        <v>417</v>
      </c>
      <c r="B419" t="s">
        <v>42812</v>
      </c>
      <c r="C419" t="s">
        <v>42811</v>
      </c>
      <c r="F419" t="s">
        <v>42810</v>
      </c>
      <c r="G419" t="s">
        <v>17</v>
      </c>
      <c r="H419" t="s">
        <v>16</v>
      </c>
      <c r="I419" t="s">
        <v>42809</v>
      </c>
      <c r="J419" t="s">
        <v>42808</v>
      </c>
      <c r="K419" t="s">
        <v>42807</v>
      </c>
      <c r="L419" t="s">
        <v>42806</v>
      </c>
      <c r="M419" t="s">
        <v>42805</v>
      </c>
      <c r="N419">
        <v>2</v>
      </c>
      <c r="O419" t="s">
        <v>42804</v>
      </c>
      <c r="P419" t="s">
        <v>42803</v>
      </c>
      <c r="Q419" t="s">
        <v>42802</v>
      </c>
      <c r="R419" s="8">
        <v>41414</v>
      </c>
      <c r="S419" s="9">
        <f t="shared" si="48"/>
        <v>2013</v>
      </c>
      <c r="T419" s="9">
        <v>2013</v>
      </c>
      <c r="U419" s="9">
        <f t="shared" si="49"/>
        <v>9</v>
      </c>
      <c r="V419" s="8">
        <v>2013</v>
      </c>
      <c r="W419" t="s">
        <v>3387</v>
      </c>
      <c r="X419" s="2">
        <v>2.0099999999999998</v>
      </c>
      <c r="Y419" s="7">
        <f t="shared" si="55"/>
        <v>5.3655802034115477E-2</v>
      </c>
      <c r="AA419">
        <v>15361276</v>
      </c>
      <c r="AB419">
        <v>18933</v>
      </c>
      <c r="AD419" t="s">
        <v>6</v>
      </c>
      <c r="AE419">
        <v>12</v>
      </c>
      <c r="AF419">
        <v>6</v>
      </c>
      <c r="AG419">
        <v>6516000</v>
      </c>
      <c r="AH419" t="s">
        <v>42801</v>
      </c>
      <c r="AI419" t="s">
        <v>42800</v>
      </c>
      <c r="AJ419" t="s">
        <v>42799</v>
      </c>
      <c r="AK419" t="s">
        <v>42798</v>
      </c>
      <c r="AL419">
        <v>8</v>
      </c>
      <c r="AM419" s="5">
        <f t="shared" si="50"/>
        <v>0.88888888888888884</v>
      </c>
      <c r="AN419" s="4">
        <f t="shared" si="54"/>
        <v>1.3462913879422776E-3</v>
      </c>
      <c r="AO419" s="3"/>
      <c r="AP419">
        <v>0</v>
      </c>
      <c r="AR419" t="s">
        <v>42</v>
      </c>
      <c r="AT419" s="2" t="s">
        <v>41</v>
      </c>
      <c r="AU419" s="1">
        <f t="shared" si="51"/>
        <v>3.7962948840263513</v>
      </c>
      <c r="AV419" s="1">
        <f t="shared" si="52"/>
        <v>2.7501046711028874</v>
      </c>
      <c r="AW419" s="1">
        <f t="shared" si="53"/>
        <v>1.7039144581794237</v>
      </c>
    </row>
    <row r="420" spans="1:49" x14ac:dyDescent="0.2">
      <c r="A420">
        <v>418</v>
      </c>
      <c r="B420" t="s">
        <v>42797</v>
      </c>
      <c r="C420" t="s">
        <v>42796</v>
      </c>
      <c r="F420" t="s">
        <v>42795</v>
      </c>
      <c r="G420" t="s">
        <v>17</v>
      </c>
      <c r="H420" t="s">
        <v>16</v>
      </c>
      <c r="I420" t="s">
        <v>24468</v>
      </c>
      <c r="J420">
        <v>60009415</v>
      </c>
      <c r="K420" t="s">
        <v>16212</v>
      </c>
      <c r="L420" t="s">
        <v>16211</v>
      </c>
      <c r="M420" t="s">
        <v>120</v>
      </c>
      <c r="N420">
        <v>2</v>
      </c>
      <c r="O420" t="s">
        <v>24467</v>
      </c>
      <c r="P420" t="s">
        <v>24466</v>
      </c>
      <c r="Q420" t="s">
        <v>16208</v>
      </c>
      <c r="R420" s="8">
        <v>41414</v>
      </c>
      <c r="S420" s="9">
        <f t="shared" si="48"/>
        <v>2013</v>
      </c>
      <c r="T420" s="9">
        <v>2013</v>
      </c>
      <c r="U420" s="9">
        <f t="shared" si="49"/>
        <v>9</v>
      </c>
      <c r="V420" s="8">
        <v>2013</v>
      </c>
      <c r="W420" t="s">
        <v>3387</v>
      </c>
      <c r="X420" s="2">
        <v>2.0099999999999998</v>
      </c>
      <c r="Y420" s="7">
        <f t="shared" si="55"/>
        <v>5.3655802034115477E-2</v>
      </c>
      <c r="AA420">
        <v>15361276</v>
      </c>
      <c r="AB420">
        <v>18933</v>
      </c>
      <c r="AD420" t="s">
        <v>6</v>
      </c>
      <c r="AE420">
        <v>12</v>
      </c>
      <c r="AF420">
        <v>6</v>
      </c>
      <c r="AG420">
        <v>6515990</v>
      </c>
      <c r="AH420" t="s">
        <v>42794</v>
      </c>
      <c r="AI420" t="s">
        <v>42793</v>
      </c>
      <c r="AJ420" t="s">
        <v>42792</v>
      </c>
      <c r="AK420" t="s">
        <v>42791</v>
      </c>
      <c r="AL420">
        <v>16</v>
      </c>
      <c r="AM420" s="5">
        <f t="shared" si="50"/>
        <v>1.7777777777777777</v>
      </c>
      <c r="AN420" s="4">
        <f t="shared" si="54"/>
        <v>2.6925827758845552E-3</v>
      </c>
      <c r="AO420" s="3"/>
      <c r="AP420">
        <v>0</v>
      </c>
      <c r="AR420" t="s">
        <v>42</v>
      </c>
      <c r="AT420" s="2" t="s">
        <v>41</v>
      </c>
      <c r="AU420" s="1">
        <f t="shared" si="51"/>
        <v>3.83668362566462</v>
      </c>
      <c r="AV420" s="1">
        <f t="shared" si="52"/>
        <v>2.8174192405000018</v>
      </c>
      <c r="AW420" s="1">
        <f t="shared" si="53"/>
        <v>1.7981548553353832</v>
      </c>
    </row>
    <row r="421" spans="1:49" x14ac:dyDescent="0.2">
      <c r="A421">
        <v>419</v>
      </c>
      <c r="B421" t="s">
        <v>42790</v>
      </c>
      <c r="C421" t="s">
        <v>42789</v>
      </c>
      <c r="E421">
        <v>23736474</v>
      </c>
      <c r="F421" t="s">
        <v>42788</v>
      </c>
      <c r="G421" t="s">
        <v>17</v>
      </c>
      <c r="H421" t="s">
        <v>16</v>
      </c>
      <c r="I421" t="s">
        <v>42787</v>
      </c>
      <c r="J421" t="s">
        <v>42786</v>
      </c>
      <c r="K421" t="s">
        <v>42785</v>
      </c>
      <c r="L421" t="s">
        <v>42784</v>
      </c>
      <c r="M421" t="s">
        <v>42783</v>
      </c>
      <c r="N421">
        <v>5</v>
      </c>
      <c r="O421" t="s">
        <v>42782</v>
      </c>
      <c r="P421" t="s">
        <v>42781</v>
      </c>
      <c r="Q421" t="s">
        <v>42780</v>
      </c>
      <c r="R421" s="8">
        <v>41414</v>
      </c>
      <c r="S421" s="9">
        <f t="shared" si="48"/>
        <v>2013</v>
      </c>
      <c r="T421" s="9">
        <v>2013</v>
      </c>
      <c r="U421" s="9">
        <f t="shared" si="49"/>
        <v>9</v>
      </c>
      <c r="V421" s="8">
        <v>41414</v>
      </c>
      <c r="W421" t="s">
        <v>12095</v>
      </c>
      <c r="X421" s="2">
        <v>1.3939999999999999</v>
      </c>
      <c r="Y421" s="7">
        <f t="shared" si="55"/>
        <v>3.721203384853581E-2</v>
      </c>
      <c r="AB421">
        <v>12862</v>
      </c>
      <c r="AC421">
        <v>10944087</v>
      </c>
      <c r="AD421" t="s">
        <v>6</v>
      </c>
      <c r="AE421">
        <v>21</v>
      </c>
      <c r="AF421">
        <v>10</v>
      </c>
      <c r="AH421" t="s">
        <v>42779</v>
      </c>
      <c r="AI421" t="s">
        <v>42778</v>
      </c>
      <c r="AK421" t="s">
        <v>42777</v>
      </c>
      <c r="AL421">
        <v>17</v>
      </c>
      <c r="AM421" s="5">
        <f t="shared" si="50"/>
        <v>1.8888888888888888</v>
      </c>
      <c r="AN421" s="4">
        <f t="shared" si="54"/>
        <v>2.86086919937734E-3</v>
      </c>
      <c r="AO421" s="3"/>
      <c r="AP421">
        <v>1</v>
      </c>
      <c r="AQ421" t="s">
        <v>1884</v>
      </c>
      <c r="AR421" t="s">
        <v>25796</v>
      </c>
      <c r="AS421" t="s">
        <v>1883</v>
      </c>
      <c r="AT421" s="2">
        <v>3.8940000000000001</v>
      </c>
      <c r="AU421" s="1">
        <f t="shared" si="51"/>
        <v>2.6906684453788268</v>
      </c>
      <c r="AV421" s="1">
        <f t="shared" si="52"/>
        <v>2.0036451523956575</v>
      </c>
      <c r="AW421" s="1">
        <f t="shared" si="53"/>
        <v>1.3166218594124879</v>
      </c>
    </row>
    <row r="422" spans="1:49" x14ac:dyDescent="0.2">
      <c r="A422">
        <v>420</v>
      </c>
      <c r="B422" t="s">
        <v>42776</v>
      </c>
      <c r="C422" t="s">
        <v>42775</v>
      </c>
      <c r="F422" t="s">
        <v>42774</v>
      </c>
      <c r="G422" t="s">
        <v>17</v>
      </c>
      <c r="H422" t="s">
        <v>16</v>
      </c>
      <c r="I422" t="s">
        <v>42773</v>
      </c>
      <c r="J422" t="s">
        <v>42772</v>
      </c>
      <c r="K422" t="s">
        <v>42771</v>
      </c>
      <c r="L422" t="s">
        <v>42770</v>
      </c>
      <c r="M422" t="s">
        <v>42769</v>
      </c>
      <c r="N422">
        <v>8</v>
      </c>
      <c r="O422" t="s">
        <v>42768</v>
      </c>
      <c r="P422" t="s">
        <v>42767</v>
      </c>
      <c r="Q422" t="s">
        <v>42766</v>
      </c>
      <c r="R422" s="8">
        <v>41414</v>
      </c>
      <c r="S422" s="9">
        <f t="shared" si="48"/>
        <v>2013</v>
      </c>
      <c r="T422" s="9">
        <v>2013</v>
      </c>
      <c r="U422" s="9">
        <f t="shared" si="49"/>
        <v>9</v>
      </c>
      <c r="V422" s="8">
        <v>41414</v>
      </c>
      <c r="W422" t="s">
        <v>27768</v>
      </c>
      <c r="X422" s="2">
        <v>0.66800000000000004</v>
      </c>
      <c r="Y422" s="7">
        <f t="shared" si="55"/>
        <v>1.7831878486959774E-2</v>
      </c>
      <c r="AA422" t="s">
        <v>27767</v>
      </c>
      <c r="AB422">
        <v>29593</v>
      </c>
      <c r="AC422">
        <v>15394522</v>
      </c>
      <c r="AD422" t="s">
        <v>6</v>
      </c>
      <c r="AE422">
        <v>52</v>
      </c>
      <c r="AF422">
        <v>15</v>
      </c>
      <c r="AH422" t="s">
        <v>42765</v>
      </c>
      <c r="AI422" t="s">
        <v>42764</v>
      </c>
      <c r="AK422" t="s">
        <v>42763</v>
      </c>
      <c r="AL422">
        <v>6</v>
      </c>
      <c r="AM422" s="5">
        <f t="shared" si="50"/>
        <v>0.66666666666666663</v>
      </c>
      <c r="AN422" s="4">
        <f t="shared" si="54"/>
        <v>1.0097185409567082E-3</v>
      </c>
      <c r="AO422" s="3"/>
      <c r="AP422">
        <v>0</v>
      </c>
      <c r="AR422" t="s">
        <v>42</v>
      </c>
      <c r="AT422" s="2">
        <v>1.98</v>
      </c>
      <c r="AU422" s="1">
        <f t="shared" si="51"/>
        <v>1.2785230503158853</v>
      </c>
      <c r="AV422" s="1">
        <f t="shared" si="52"/>
        <v>0.94207985139582417</v>
      </c>
      <c r="AW422" s="1">
        <f t="shared" si="53"/>
        <v>0.60563665247576282</v>
      </c>
    </row>
    <row r="423" spans="1:49" x14ac:dyDescent="0.2">
      <c r="A423">
        <v>421</v>
      </c>
      <c r="B423" t="s">
        <v>42762</v>
      </c>
      <c r="C423" t="s">
        <v>42761</v>
      </c>
      <c r="F423" t="s">
        <v>42760</v>
      </c>
      <c r="G423" t="s">
        <v>17</v>
      </c>
      <c r="H423" t="s">
        <v>16</v>
      </c>
      <c r="I423" t="s">
        <v>42759</v>
      </c>
      <c r="J423" t="s">
        <v>42758</v>
      </c>
      <c r="K423" t="s">
        <v>42757</v>
      </c>
      <c r="L423" t="s">
        <v>42756</v>
      </c>
      <c r="M423" t="s">
        <v>1082</v>
      </c>
      <c r="N423">
        <v>6</v>
      </c>
      <c r="O423" t="s">
        <v>42755</v>
      </c>
      <c r="P423" t="s">
        <v>42754</v>
      </c>
      <c r="Q423" t="s">
        <v>42753</v>
      </c>
      <c r="R423" s="8">
        <v>41414</v>
      </c>
      <c r="S423" s="9">
        <f t="shared" si="48"/>
        <v>2013</v>
      </c>
      <c r="T423" s="9">
        <v>2013</v>
      </c>
      <c r="U423" s="9">
        <f t="shared" si="49"/>
        <v>9</v>
      </c>
      <c r="V423" s="8">
        <v>41414</v>
      </c>
      <c r="W423" t="s">
        <v>24907</v>
      </c>
      <c r="X423" s="2">
        <v>1.1819999999999999</v>
      </c>
      <c r="Y423" s="7">
        <f t="shared" si="55"/>
        <v>3.1552814927524625E-2</v>
      </c>
      <c r="AA423">
        <v>36951</v>
      </c>
      <c r="AB423">
        <v>27030</v>
      </c>
      <c r="AD423" t="s">
        <v>6</v>
      </c>
      <c r="AE423">
        <v>102</v>
      </c>
      <c r="AF423">
        <v>20</v>
      </c>
      <c r="AG423">
        <v>203508</v>
      </c>
      <c r="AI423" t="s">
        <v>42752</v>
      </c>
      <c r="AK423" t="s">
        <v>42751</v>
      </c>
      <c r="AL423">
        <v>21</v>
      </c>
      <c r="AM423" s="5">
        <f t="shared" si="50"/>
        <v>2.3333333333333335</v>
      </c>
      <c r="AN423" s="4">
        <f t="shared" si="54"/>
        <v>3.5340148933484792E-3</v>
      </c>
      <c r="AO423" s="3"/>
      <c r="AP423">
        <v>0</v>
      </c>
      <c r="AQ423" t="s">
        <v>4482</v>
      </c>
      <c r="AR423" t="s">
        <v>42</v>
      </c>
      <c r="AS423" t="s">
        <v>4480</v>
      </c>
      <c r="AT423" s="2">
        <v>3.7909999999999999</v>
      </c>
      <c r="AU423" s="1">
        <f t="shared" si="51"/>
        <v>2.314717491727178</v>
      </c>
      <c r="AV423" s="1">
        <f t="shared" si="52"/>
        <v>1.7543414910436552</v>
      </c>
      <c r="AW423" s="1">
        <f t="shared" si="53"/>
        <v>1.1939654903601322</v>
      </c>
    </row>
    <row r="424" spans="1:49" x14ac:dyDescent="0.2">
      <c r="A424">
        <v>422</v>
      </c>
      <c r="B424" t="s">
        <v>42750</v>
      </c>
      <c r="C424" t="s">
        <v>42749</v>
      </c>
      <c r="F424" t="s">
        <v>42748</v>
      </c>
      <c r="G424" t="s">
        <v>17</v>
      </c>
      <c r="H424" t="s">
        <v>16</v>
      </c>
      <c r="I424" t="s">
        <v>42747</v>
      </c>
      <c r="J424" t="s">
        <v>42746</v>
      </c>
      <c r="K424" t="s">
        <v>42745</v>
      </c>
      <c r="L424" t="s">
        <v>42744</v>
      </c>
      <c r="M424" t="s">
        <v>42743</v>
      </c>
      <c r="N424">
        <v>3</v>
      </c>
      <c r="O424" t="s">
        <v>42742</v>
      </c>
      <c r="P424" t="s">
        <v>42741</v>
      </c>
      <c r="Q424" t="s">
        <v>42740</v>
      </c>
      <c r="R424" s="8">
        <v>41414</v>
      </c>
      <c r="S424" s="9">
        <f t="shared" si="48"/>
        <v>2013</v>
      </c>
      <c r="T424" s="9">
        <v>2013</v>
      </c>
      <c r="U424" s="9">
        <f t="shared" si="49"/>
        <v>9</v>
      </c>
      <c r="V424" s="8">
        <v>41414</v>
      </c>
      <c r="W424" t="s">
        <v>24907</v>
      </c>
      <c r="X424" s="2">
        <v>1.1819999999999999</v>
      </c>
      <c r="Y424" s="7">
        <f t="shared" si="55"/>
        <v>3.1552814927524625E-2</v>
      </c>
      <c r="AA424">
        <v>36951</v>
      </c>
      <c r="AB424">
        <v>27030</v>
      </c>
      <c r="AD424" t="s">
        <v>6</v>
      </c>
      <c r="AE424">
        <v>102</v>
      </c>
      <c r="AF424">
        <v>20</v>
      </c>
      <c r="AG424">
        <v>203113</v>
      </c>
      <c r="AI424" t="s">
        <v>42739</v>
      </c>
      <c r="AK424" t="s">
        <v>42738</v>
      </c>
      <c r="AL424">
        <v>12</v>
      </c>
      <c r="AM424" s="5">
        <f t="shared" si="50"/>
        <v>1.3333333333333333</v>
      </c>
      <c r="AN424" s="4">
        <f t="shared" si="54"/>
        <v>2.0194370819134164E-3</v>
      </c>
      <c r="AO424" s="3"/>
      <c r="AP424">
        <v>0</v>
      </c>
      <c r="AR424" t="s">
        <v>42</v>
      </c>
      <c r="AT424" s="2">
        <v>3.7909999999999999</v>
      </c>
      <c r="AU424" s="1">
        <f t="shared" si="51"/>
        <v>2.2692801573841259</v>
      </c>
      <c r="AV424" s="1">
        <f t="shared" si="52"/>
        <v>1.6786126004719022</v>
      </c>
      <c r="AW424" s="1">
        <f t="shared" si="53"/>
        <v>1.087945043559678</v>
      </c>
    </row>
    <row r="425" spans="1:49" x14ac:dyDescent="0.2">
      <c r="A425">
        <v>423</v>
      </c>
      <c r="B425" t="s">
        <v>42737</v>
      </c>
      <c r="C425" t="s">
        <v>42736</v>
      </c>
      <c r="F425" t="s">
        <v>42735</v>
      </c>
      <c r="G425" t="s">
        <v>17</v>
      </c>
      <c r="H425" t="s">
        <v>16</v>
      </c>
      <c r="I425" t="s">
        <v>42734</v>
      </c>
      <c r="J425" t="s">
        <v>42733</v>
      </c>
      <c r="K425" t="s">
        <v>42732</v>
      </c>
      <c r="L425" t="s">
        <v>42731</v>
      </c>
      <c r="M425" t="s">
        <v>24386</v>
      </c>
      <c r="N425">
        <v>8</v>
      </c>
      <c r="O425" t="s">
        <v>42730</v>
      </c>
      <c r="P425" t="s">
        <v>42729</v>
      </c>
      <c r="Q425" t="s">
        <v>42728</v>
      </c>
      <c r="R425" s="8">
        <v>41414</v>
      </c>
      <c r="S425" s="9">
        <f t="shared" si="48"/>
        <v>2013</v>
      </c>
      <c r="T425" s="9">
        <v>2013</v>
      </c>
      <c r="U425" s="9">
        <f t="shared" si="49"/>
        <v>9</v>
      </c>
      <c r="V425" s="8">
        <v>2013</v>
      </c>
      <c r="W425" t="s">
        <v>6168</v>
      </c>
      <c r="X425" s="2">
        <v>3.2160000000000002</v>
      </c>
      <c r="Y425" s="7">
        <f t="shared" si="55"/>
        <v>8.5849283254584782E-2</v>
      </c>
      <c r="AA425">
        <v>15361284</v>
      </c>
      <c r="AB425">
        <v>18935</v>
      </c>
      <c r="AD425" t="s">
        <v>6</v>
      </c>
      <c r="AE425">
        <v>20</v>
      </c>
      <c r="AF425">
        <v>2</v>
      </c>
      <c r="AG425">
        <v>6507395</v>
      </c>
      <c r="AH425" t="s">
        <v>42727</v>
      </c>
      <c r="AI425" t="s">
        <v>42726</v>
      </c>
      <c r="AK425" t="s">
        <v>42725</v>
      </c>
      <c r="AL425">
        <v>8</v>
      </c>
      <c r="AM425" s="5">
        <f t="shared" si="50"/>
        <v>0.88888888888888884</v>
      </c>
      <c r="AN425" s="4">
        <f t="shared" si="54"/>
        <v>1.3462913879422776E-3</v>
      </c>
      <c r="AO425" s="3"/>
      <c r="AP425">
        <v>0</v>
      </c>
      <c r="AQ425" t="s">
        <v>2325</v>
      </c>
      <c r="AR425">
        <v>233843</v>
      </c>
      <c r="AS425" t="s">
        <v>2324</v>
      </c>
      <c r="AT425" s="2">
        <v>11.978999999999999</v>
      </c>
      <c r="AU425" s="1">
        <f t="shared" si="51"/>
        <v>6.0498385694592027</v>
      </c>
      <c r="AV425" s="1">
        <f t="shared" si="52"/>
        <v>4.3597787321263528</v>
      </c>
      <c r="AW425" s="1">
        <f t="shared" si="53"/>
        <v>2.6697188947935029</v>
      </c>
    </row>
    <row r="426" spans="1:49" x14ac:dyDescent="0.2">
      <c r="A426">
        <v>424</v>
      </c>
      <c r="B426" t="s">
        <v>42724</v>
      </c>
      <c r="C426" t="s">
        <v>42723</v>
      </c>
      <c r="F426" t="s">
        <v>42722</v>
      </c>
      <c r="G426" t="s">
        <v>17</v>
      </c>
      <c r="H426" t="s">
        <v>16</v>
      </c>
      <c r="I426" t="s">
        <v>42721</v>
      </c>
      <c r="J426" t="s">
        <v>42720</v>
      </c>
      <c r="K426" t="s">
        <v>42719</v>
      </c>
      <c r="L426" t="s">
        <v>42718</v>
      </c>
      <c r="M426" t="s">
        <v>3029</v>
      </c>
      <c r="N426">
        <v>2</v>
      </c>
      <c r="O426" t="s">
        <v>42717</v>
      </c>
      <c r="P426" t="s">
        <v>42716</v>
      </c>
      <c r="Q426" t="s">
        <v>42715</v>
      </c>
      <c r="R426" s="8">
        <v>41414</v>
      </c>
      <c r="S426" s="9">
        <f t="shared" si="48"/>
        <v>2013</v>
      </c>
      <c r="T426" s="9">
        <v>2013</v>
      </c>
      <c r="U426" s="9">
        <f t="shared" si="49"/>
        <v>9</v>
      </c>
      <c r="V426" s="8">
        <v>2013</v>
      </c>
      <c r="W426" t="s">
        <v>3802</v>
      </c>
      <c r="X426" s="2">
        <v>1.131</v>
      </c>
      <c r="Y426" s="7">
        <f t="shared" si="55"/>
        <v>3.0191399055017221E-2</v>
      </c>
      <c r="AA426" t="s">
        <v>3801</v>
      </c>
      <c r="AB426">
        <v>26023</v>
      </c>
      <c r="AD426" t="s">
        <v>6</v>
      </c>
      <c r="AE426">
        <v>19</v>
      </c>
      <c r="AF426">
        <v>3</v>
      </c>
      <c r="AG426">
        <v>6353119</v>
      </c>
      <c r="AI426" t="s">
        <v>42714</v>
      </c>
      <c r="AJ426" t="s">
        <v>42713</v>
      </c>
      <c r="AK426" t="s">
        <v>42712</v>
      </c>
      <c r="AL426">
        <v>33</v>
      </c>
      <c r="AM426" s="5">
        <f t="shared" si="50"/>
        <v>3.6666666666666665</v>
      </c>
      <c r="AN426" s="4">
        <f t="shared" si="54"/>
        <v>5.5534519752618956E-3</v>
      </c>
      <c r="AO426" s="3"/>
      <c r="AP426">
        <v>1</v>
      </c>
      <c r="AR426" t="s">
        <v>42</v>
      </c>
      <c r="AT426" s="2" t="s">
        <v>41</v>
      </c>
      <c r="AU426" s="1">
        <f t="shared" si="51"/>
        <v>2.280001493109062</v>
      </c>
      <c r="AV426" s="1">
        <f t="shared" si="52"/>
        <v>1.7872425515139556</v>
      </c>
      <c r="AW426" s="1">
        <f t="shared" si="53"/>
        <v>1.2944836099188495</v>
      </c>
    </row>
    <row r="427" spans="1:49" x14ac:dyDescent="0.2">
      <c r="A427">
        <v>425</v>
      </c>
      <c r="B427" t="s">
        <v>42711</v>
      </c>
      <c r="C427" t="s">
        <v>42710</v>
      </c>
      <c r="F427" t="s">
        <v>42709</v>
      </c>
      <c r="G427" t="s">
        <v>17</v>
      </c>
      <c r="H427" t="s">
        <v>16</v>
      </c>
      <c r="I427" t="s">
        <v>42708</v>
      </c>
      <c r="J427" t="s">
        <v>42707</v>
      </c>
      <c r="K427" t="s">
        <v>42706</v>
      </c>
      <c r="L427" t="s">
        <v>42705</v>
      </c>
      <c r="M427" t="s">
        <v>42704</v>
      </c>
      <c r="N427">
        <v>9</v>
      </c>
      <c r="O427" t="s">
        <v>42703</v>
      </c>
      <c r="P427" t="s">
        <v>42702</v>
      </c>
      <c r="Q427" t="s">
        <v>42701</v>
      </c>
      <c r="R427" s="8">
        <v>41414</v>
      </c>
      <c r="S427" s="9">
        <f t="shared" si="48"/>
        <v>2013</v>
      </c>
      <c r="T427" s="9">
        <v>2013</v>
      </c>
      <c r="U427" s="9">
        <f t="shared" si="49"/>
        <v>9</v>
      </c>
      <c r="V427" s="8">
        <v>2013</v>
      </c>
      <c r="W427" t="s">
        <v>3802</v>
      </c>
      <c r="X427" s="2">
        <v>1.131</v>
      </c>
      <c r="Y427" s="7">
        <f t="shared" si="55"/>
        <v>3.0191399055017221E-2</v>
      </c>
      <c r="AA427" t="s">
        <v>3801</v>
      </c>
      <c r="AB427">
        <v>26023</v>
      </c>
      <c r="AD427" t="s">
        <v>6</v>
      </c>
      <c r="AE427">
        <v>19</v>
      </c>
      <c r="AF427">
        <v>3</v>
      </c>
      <c r="AG427">
        <v>6415977</v>
      </c>
      <c r="AI427" t="s">
        <v>42700</v>
      </c>
      <c r="AJ427" t="s">
        <v>42699</v>
      </c>
      <c r="AK427" t="s">
        <v>42698</v>
      </c>
      <c r="AL427">
        <v>215</v>
      </c>
      <c r="AM427" s="5">
        <f t="shared" si="50"/>
        <v>23.888888888888889</v>
      </c>
      <c r="AN427" s="4">
        <f t="shared" si="54"/>
        <v>3.6181581050948715E-2</v>
      </c>
      <c r="AO427" s="3"/>
      <c r="AP427">
        <v>0</v>
      </c>
      <c r="AQ427" t="s">
        <v>2325</v>
      </c>
      <c r="AR427">
        <v>235860</v>
      </c>
      <c r="AS427" t="s">
        <v>2324</v>
      </c>
      <c r="AT427" s="2" t="s">
        <v>41</v>
      </c>
      <c r="AU427" s="1">
        <f t="shared" si="51"/>
        <v>3.1988453653796669</v>
      </c>
      <c r="AV427" s="1">
        <f t="shared" si="52"/>
        <v>3.3186490052982967</v>
      </c>
      <c r="AW427" s="1">
        <f t="shared" si="53"/>
        <v>3.4384526452169264</v>
      </c>
    </row>
    <row r="428" spans="1:49" x14ac:dyDescent="0.2">
      <c r="A428">
        <v>426</v>
      </c>
      <c r="B428" t="s">
        <v>42697</v>
      </c>
      <c r="C428" t="s">
        <v>42696</v>
      </c>
      <c r="F428" t="s">
        <v>42695</v>
      </c>
      <c r="G428" t="s">
        <v>17</v>
      </c>
      <c r="H428" t="s">
        <v>16</v>
      </c>
      <c r="I428" t="s">
        <v>42694</v>
      </c>
      <c r="J428">
        <v>60025278</v>
      </c>
      <c r="K428" t="s">
        <v>6050</v>
      </c>
      <c r="L428" t="s">
        <v>793</v>
      </c>
      <c r="M428" t="s">
        <v>634</v>
      </c>
      <c r="N428">
        <v>4</v>
      </c>
      <c r="O428" t="s">
        <v>42693</v>
      </c>
      <c r="P428" t="s">
        <v>42692</v>
      </c>
      <c r="Q428" t="s">
        <v>16144</v>
      </c>
      <c r="R428" s="8">
        <v>41414</v>
      </c>
      <c r="S428" s="9">
        <f t="shared" si="48"/>
        <v>2013</v>
      </c>
      <c r="T428" s="9">
        <v>2013</v>
      </c>
      <c r="U428" s="9">
        <f t="shared" si="49"/>
        <v>9</v>
      </c>
      <c r="V428" s="8">
        <v>2013</v>
      </c>
      <c r="W428" t="s">
        <v>6810</v>
      </c>
      <c r="X428" s="2">
        <v>1.3280000000000001</v>
      </c>
      <c r="Y428" s="7">
        <f t="shared" si="55"/>
        <v>3.5450201542937994E-2</v>
      </c>
      <c r="AA428">
        <v>15361225</v>
      </c>
      <c r="AB428">
        <v>18894</v>
      </c>
      <c r="AD428" t="s">
        <v>6</v>
      </c>
      <c r="AE428">
        <v>12</v>
      </c>
      <c r="AG428">
        <v>6508830</v>
      </c>
      <c r="AH428" t="s">
        <v>42691</v>
      </c>
      <c r="AI428" t="s">
        <v>42690</v>
      </c>
      <c r="AJ428" t="s">
        <v>42689</v>
      </c>
      <c r="AK428" t="s">
        <v>42688</v>
      </c>
      <c r="AL428">
        <v>16</v>
      </c>
      <c r="AM428" s="5">
        <f t="shared" si="50"/>
        <v>1.7777777777777777</v>
      </c>
      <c r="AN428" s="4">
        <f t="shared" si="54"/>
        <v>2.6925827758845552E-3</v>
      </c>
      <c r="AO428" s="3"/>
      <c r="AP428">
        <v>0</v>
      </c>
      <c r="AR428" t="s">
        <v>42</v>
      </c>
      <c r="AT428" s="2">
        <v>3.8340000000000001</v>
      </c>
      <c r="AU428" s="1">
        <f t="shared" si="51"/>
        <v>2.5622915912821962</v>
      </c>
      <c r="AV428" s="1">
        <f t="shared" si="52"/>
        <v>1.9071392159411276</v>
      </c>
      <c r="AW428" s="1">
        <f t="shared" si="53"/>
        <v>1.2519868406000587</v>
      </c>
    </row>
    <row r="429" spans="1:49" x14ac:dyDescent="0.2">
      <c r="A429">
        <v>427</v>
      </c>
      <c r="B429" t="s">
        <v>42687</v>
      </c>
      <c r="C429" t="s">
        <v>42686</v>
      </c>
      <c r="D429" t="s">
        <v>42685</v>
      </c>
      <c r="F429" t="s">
        <v>42684</v>
      </c>
      <c r="G429" t="s">
        <v>17</v>
      </c>
      <c r="H429" t="s">
        <v>16</v>
      </c>
      <c r="I429" t="s">
        <v>42683</v>
      </c>
      <c r="J429" t="s">
        <v>42682</v>
      </c>
      <c r="K429" t="s">
        <v>42681</v>
      </c>
      <c r="L429" t="s">
        <v>42680</v>
      </c>
      <c r="M429" t="s">
        <v>268</v>
      </c>
      <c r="N429">
        <v>6</v>
      </c>
      <c r="O429" t="s">
        <v>42679</v>
      </c>
      <c r="P429" t="s">
        <v>42678</v>
      </c>
      <c r="Q429" t="s">
        <v>42677</v>
      </c>
      <c r="R429" s="8">
        <v>41414</v>
      </c>
      <c r="S429" s="9">
        <f t="shared" si="48"/>
        <v>2013</v>
      </c>
      <c r="T429" s="9">
        <v>2013</v>
      </c>
      <c r="U429" s="9">
        <f t="shared" si="49"/>
        <v>9</v>
      </c>
      <c r="V429" s="8">
        <v>2013</v>
      </c>
      <c r="W429" t="s">
        <v>12245</v>
      </c>
      <c r="X429" s="2">
        <v>5.5590000000000002</v>
      </c>
      <c r="Y429" s="7">
        <f t="shared" si="55"/>
        <v>0.14839433010330744</v>
      </c>
      <c r="AB429">
        <v>19700182758</v>
      </c>
      <c r="AC429">
        <v>20411723</v>
      </c>
      <c r="AD429" t="s">
        <v>6</v>
      </c>
      <c r="AE429">
        <v>4</v>
      </c>
      <c r="AG429">
        <v>1750</v>
      </c>
      <c r="AI429" t="s">
        <v>42676</v>
      </c>
      <c r="AK429" t="s">
        <v>42675</v>
      </c>
      <c r="AL429">
        <v>127</v>
      </c>
      <c r="AM429" s="5">
        <f t="shared" si="50"/>
        <v>14.111111111111111</v>
      </c>
      <c r="AN429" s="4">
        <f t="shared" si="54"/>
        <v>2.1372375783583659E-2</v>
      </c>
      <c r="AO429" s="3"/>
      <c r="AP429">
        <v>1</v>
      </c>
      <c r="AQ429" t="s">
        <v>2325</v>
      </c>
      <c r="AR429" t="s">
        <v>42674</v>
      </c>
      <c r="AS429" t="s">
        <v>2324</v>
      </c>
      <c r="AT429" s="2">
        <v>14.919</v>
      </c>
      <c r="AU429" s="1">
        <f t="shared" si="51"/>
        <v>11.02877438073903</v>
      </c>
      <c r="AV429" s="1">
        <f t="shared" si="52"/>
        <v>8.4883352943445551</v>
      </c>
      <c r="AW429" s="1">
        <f t="shared" si="53"/>
        <v>5.9478962079500795</v>
      </c>
    </row>
    <row r="430" spans="1:49" x14ac:dyDescent="0.2">
      <c r="A430">
        <v>428</v>
      </c>
      <c r="B430" t="s">
        <v>42673</v>
      </c>
      <c r="C430" t="s">
        <v>42672</v>
      </c>
      <c r="F430" t="s">
        <v>42671</v>
      </c>
      <c r="G430" t="s">
        <v>17</v>
      </c>
      <c r="H430" t="s">
        <v>16</v>
      </c>
      <c r="I430" t="s">
        <v>42670</v>
      </c>
      <c r="J430" t="s">
        <v>42669</v>
      </c>
      <c r="K430" t="s">
        <v>42668</v>
      </c>
      <c r="L430" t="s">
        <v>42667</v>
      </c>
      <c r="M430" t="s">
        <v>1082</v>
      </c>
      <c r="N430">
        <v>3</v>
      </c>
      <c r="O430" t="s">
        <v>42666</v>
      </c>
      <c r="P430" t="s">
        <v>42665</v>
      </c>
      <c r="Q430" t="s">
        <v>42664</v>
      </c>
      <c r="R430" s="8">
        <v>41414</v>
      </c>
      <c r="S430" s="9">
        <f t="shared" si="48"/>
        <v>2013</v>
      </c>
      <c r="T430" s="9">
        <v>2013</v>
      </c>
      <c r="U430" s="9">
        <f t="shared" si="49"/>
        <v>9</v>
      </c>
      <c r="V430" s="8">
        <v>41414</v>
      </c>
      <c r="W430" t="s">
        <v>29770</v>
      </c>
      <c r="X430" s="2">
        <v>2.3759999999999999</v>
      </c>
      <c r="Y430" s="7">
        <f t="shared" si="55"/>
        <v>6.3425963001521576E-2</v>
      </c>
      <c r="AA430" t="s">
        <v>29769</v>
      </c>
      <c r="AB430">
        <v>26765</v>
      </c>
      <c r="AC430">
        <v>15384357</v>
      </c>
      <c r="AD430" t="s">
        <v>6</v>
      </c>
      <c r="AE430">
        <v>769</v>
      </c>
      <c r="AF430">
        <v>1</v>
      </c>
      <c r="AG430">
        <v>5</v>
      </c>
      <c r="AI430" t="s">
        <v>42663</v>
      </c>
      <c r="AJ430" t="s">
        <v>42662</v>
      </c>
      <c r="AK430" t="s">
        <v>42661</v>
      </c>
      <c r="AL430">
        <v>8</v>
      </c>
      <c r="AM430" s="5">
        <f t="shared" si="50"/>
        <v>0.88888888888888884</v>
      </c>
      <c r="AN430" s="4">
        <f t="shared" si="54"/>
        <v>1.3462913879422776E-3</v>
      </c>
      <c r="AO430" s="3"/>
      <c r="AP430">
        <v>1</v>
      </c>
      <c r="AQ430" t="s">
        <v>2160</v>
      </c>
      <c r="AR430">
        <v>1125558</v>
      </c>
      <c r="AS430" t="s">
        <v>2159</v>
      </c>
      <c r="AT430" s="2">
        <v>5.8739999999999997</v>
      </c>
      <c r="AU430" s="1">
        <f t="shared" si="51"/>
        <v>4.4802061517447784</v>
      </c>
      <c r="AV430" s="1">
        <f t="shared" si="52"/>
        <v>3.2386127194731924</v>
      </c>
      <c r="AW430" s="1">
        <f t="shared" si="53"/>
        <v>1.9970192872016068</v>
      </c>
    </row>
    <row r="431" spans="1:49" x14ac:dyDescent="0.2">
      <c r="A431">
        <v>429</v>
      </c>
      <c r="B431" t="s">
        <v>42660</v>
      </c>
      <c r="C431" t="s">
        <v>42659</v>
      </c>
      <c r="D431" t="s">
        <v>42658</v>
      </c>
      <c r="E431">
        <v>23612684</v>
      </c>
      <c r="F431" t="s">
        <v>42657</v>
      </c>
      <c r="G431" t="s">
        <v>17</v>
      </c>
      <c r="H431" t="s">
        <v>16</v>
      </c>
      <c r="I431" t="s">
        <v>42656</v>
      </c>
      <c r="J431">
        <v>60016849</v>
      </c>
      <c r="K431" t="s">
        <v>17600</v>
      </c>
      <c r="L431" t="s">
        <v>17599</v>
      </c>
      <c r="M431" t="s">
        <v>51</v>
      </c>
      <c r="N431">
        <v>2</v>
      </c>
      <c r="O431" t="s">
        <v>42655</v>
      </c>
      <c r="P431" t="s">
        <v>42654</v>
      </c>
      <c r="Q431" t="s">
        <v>17596</v>
      </c>
      <c r="R431" s="8">
        <v>41414</v>
      </c>
      <c r="S431" s="9">
        <f t="shared" si="48"/>
        <v>2013</v>
      </c>
      <c r="T431" s="9">
        <v>2013</v>
      </c>
      <c r="U431" s="9">
        <f t="shared" si="49"/>
        <v>9</v>
      </c>
      <c r="V431" s="8">
        <v>2013</v>
      </c>
      <c r="W431" t="s">
        <v>33906</v>
      </c>
      <c r="X431" s="2">
        <v>1.24</v>
      </c>
      <c r="Y431" s="7">
        <f t="shared" si="55"/>
        <v>3.3101091802140895E-2</v>
      </c>
      <c r="AB431">
        <v>21100200805</v>
      </c>
      <c r="AC431">
        <v>20452322</v>
      </c>
      <c r="AD431" t="s">
        <v>6</v>
      </c>
      <c r="AE431">
        <v>3</v>
      </c>
      <c r="AG431">
        <v>1715</v>
      </c>
      <c r="AI431" t="s">
        <v>42653</v>
      </c>
      <c r="AK431" t="s">
        <v>42652</v>
      </c>
      <c r="AL431">
        <v>85</v>
      </c>
      <c r="AM431" s="5">
        <f t="shared" si="50"/>
        <v>9.4444444444444446</v>
      </c>
      <c r="AN431" s="4">
        <f t="shared" si="54"/>
        <v>1.4304345996886701E-2</v>
      </c>
      <c r="AO431" s="3"/>
      <c r="AP431">
        <v>1</v>
      </c>
      <c r="AQ431" t="s">
        <v>366</v>
      </c>
      <c r="AR431" t="s">
        <v>42</v>
      </c>
      <c r="AS431" t="s">
        <v>365</v>
      </c>
      <c r="AT431" s="2">
        <v>4.3789999999999996</v>
      </c>
      <c r="AU431" s="1">
        <f t="shared" si="51"/>
        <v>2.7462068060564637</v>
      </c>
      <c r="AV431" s="1">
        <f t="shared" si="52"/>
        <v>2.3702718899513799</v>
      </c>
      <c r="AW431" s="1">
        <f t="shared" si="53"/>
        <v>1.9943369738462959</v>
      </c>
    </row>
    <row r="432" spans="1:49" x14ac:dyDescent="0.2">
      <c r="A432">
        <v>430</v>
      </c>
      <c r="B432" t="s">
        <v>42651</v>
      </c>
      <c r="C432" t="s">
        <v>42650</v>
      </c>
      <c r="F432" t="s">
        <v>42649</v>
      </c>
      <c r="G432" t="s">
        <v>17</v>
      </c>
      <c r="H432" t="s">
        <v>16</v>
      </c>
      <c r="I432" t="s">
        <v>32981</v>
      </c>
      <c r="J432" t="s">
        <v>15603</v>
      </c>
      <c r="K432" t="s">
        <v>15602</v>
      </c>
      <c r="L432" t="s">
        <v>15601</v>
      </c>
      <c r="M432" t="s">
        <v>15600</v>
      </c>
      <c r="N432">
        <v>4</v>
      </c>
      <c r="O432" t="s">
        <v>42648</v>
      </c>
      <c r="P432" t="s">
        <v>32979</v>
      </c>
      <c r="Q432" t="s">
        <v>42647</v>
      </c>
      <c r="R432" s="8">
        <v>41414</v>
      </c>
      <c r="S432" s="9">
        <f t="shared" si="48"/>
        <v>2013</v>
      </c>
      <c r="T432" s="9">
        <v>2013</v>
      </c>
      <c r="U432" s="9">
        <f t="shared" si="49"/>
        <v>9</v>
      </c>
      <c r="V432" s="8">
        <v>2013</v>
      </c>
      <c r="W432" t="s">
        <v>6810</v>
      </c>
      <c r="X432" s="2">
        <v>1.3280000000000001</v>
      </c>
      <c r="Y432" s="7">
        <f t="shared" si="55"/>
        <v>3.5450201542937994E-2</v>
      </c>
      <c r="AA432">
        <v>15361225</v>
      </c>
      <c r="AB432">
        <v>18894</v>
      </c>
      <c r="AD432" t="s">
        <v>6</v>
      </c>
      <c r="AE432">
        <v>12</v>
      </c>
      <c r="AG432">
        <v>6506988</v>
      </c>
      <c r="AH432" t="s">
        <v>42646</v>
      </c>
      <c r="AI432" t="s">
        <v>42645</v>
      </c>
      <c r="AJ432" t="s">
        <v>42644</v>
      </c>
      <c r="AK432" t="s">
        <v>42643</v>
      </c>
      <c r="AL432">
        <v>31</v>
      </c>
      <c r="AM432" s="5">
        <f t="shared" si="50"/>
        <v>3.4444444444444446</v>
      </c>
      <c r="AN432" s="4">
        <f t="shared" si="54"/>
        <v>5.2168791282763268E-3</v>
      </c>
      <c r="AO432" s="3"/>
      <c r="AP432">
        <v>0</v>
      </c>
      <c r="AR432" t="s">
        <v>42</v>
      </c>
      <c r="AT432" s="2">
        <v>3.8340000000000001</v>
      </c>
      <c r="AU432" s="1">
        <f t="shared" si="51"/>
        <v>2.6380204818539492</v>
      </c>
      <c r="AV432" s="1">
        <f t="shared" si="52"/>
        <v>2.0333540335607161</v>
      </c>
      <c r="AW432" s="1">
        <f t="shared" si="53"/>
        <v>1.4286875852674827</v>
      </c>
    </row>
    <row r="433" spans="1:49" x14ac:dyDescent="0.2">
      <c r="A433">
        <v>431</v>
      </c>
      <c r="B433" t="s">
        <v>42642</v>
      </c>
      <c r="C433" t="s">
        <v>42641</v>
      </c>
      <c r="F433" t="s">
        <v>42640</v>
      </c>
      <c r="G433" t="s">
        <v>17</v>
      </c>
      <c r="H433" t="s">
        <v>16</v>
      </c>
      <c r="I433" t="s">
        <v>42639</v>
      </c>
      <c r="J433" t="s">
        <v>42638</v>
      </c>
      <c r="K433" t="s">
        <v>42637</v>
      </c>
      <c r="L433" t="s">
        <v>42636</v>
      </c>
      <c r="M433" t="s">
        <v>42635</v>
      </c>
      <c r="N433">
        <v>3</v>
      </c>
      <c r="O433" t="s">
        <v>42634</v>
      </c>
      <c r="P433" t="s">
        <v>42633</v>
      </c>
      <c r="Q433" t="s">
        <v>42632</v>
      </c>
      <c r="R433" s="8">
        <v>41414</v>
      </c>
      <c r="S433" s="9">
        <f t="shared" si="48"/>
        <v>2013</v>
      </c>
      <c r="T433" s="9">
        <v>2013</v>
      </c>
      <c r="U433" s="9">
        <f t="shared" si="49"/>
        <v>9</v>
      </c>
      <c r="V433" s="8">
        <v>2013</v>
      </c>
      <c r="W433" t="s">
        <v>16666</v>
      </c>
      <c r="X433" s="2">
        <v>2.137</v>
      </c>
      <c r="Y433" s="7">
        <f t="shared" si="55"/>
        <v>5.7045994500947654E-2</v>
      </c>
      <c r="AA433">
        <v>46361</v>
      </c>
      <c r="AB433">
        <v>26750</v>
      </c>
      <c r="AC433">
        <v>14320746</v>
      </c>
      <c r="AD433" t="s">
        <v>6</v>
      </c>
      <c r="AE433">
        <v>553</v>
      </c>
      <c r="AG433" t="s">
        <v>42631</v>
      </c>
      <c r="AI433" t="s">
        <v>42630</v>
      </c>
      <c r="AJ433" t="s">
        <v>42629</v>
      </c>
      <c r="AK433" t="s">
        <v>42628</v>
      </c>
      <c r="AL433">
        <v>9</v>
      </c>
      <c r="AM433" s="5">
        <f t="shared" si="50"/>
        <v>1</v>
      </c>
      <c r="AN433" s="4">
        <f t="shared" si="54"/>
        <v>1.5145778114350624E-3</v>
      </c>
      <c r="AO433" s="3"/>
      <c r="AP433">
        <v>1</v>
      </c>
      <c r="AQ433" t="s">
        <v>42627</v>
      </c>
      <c r="AR433" t="s">
        <v>42</v>
      </c>
      <c r="AS433" t="s">
        <v>42626</v>
      </c>
      <c r="AT433" s="2" t="s">
        <v>41</v>
      </c>
      <c r="AU433" s="1">
        <f t="shared" si="51"/>
        <v>4.0386569494093871</v>
      </c>
      <c r="AV433" s="1">
        <f t="shared" si="52"/>
        <v>2.928028615619136</v>
      </c>
      <c r="AW433" s="1">
        <f t="shared" si="53"/>
        <v>1.8174002818288837</v>
      </c>
    </row>
    <row r="434" spans="1:49" x14ac:dyDescent="0.2">
      <c r="A434">
        <v>432</v>
      </c>
      <c r="B434" t="s">
        <v>42625</v>
      </c>
      <c r="C434" t="s">
        <v>42624</v>
      </c>
      <c r="F434" t="s">
        <v>42623</v>
      </c>
      <c r="G434" t="s">
        <v>17</v>
      </c>
      <c r="H434" t="s">
        <v>16</v>
      </c>
      <c r="I434" t="s">
        <v>14195</v>
      </c>
      <c r="J434" t="s">
        <v>42622</v>
      </c>
      <c r="K434" t="s">
        <v>42621</v>
      </c>
      <c r="L434" t="s">
        <v>42620</v>
      </c>
      <c r="M434" t="s">
        <v>24826</v>
      </c>
      <c r="N434">
        <v>4</v>
      </c>
      <c r="O434" t="s">
        <v>42619</v>
      </c>
      <c r="P434" t="s">
        <v>42618</v>
      </c>
      <c r="Q434" t="s">
        <v>42617</v>
      </c>
      <c r="R434" s="8">
        <v>41414</v>
      </c>
      <c r="S434" s="9">
        <f t="shared" si="48"/>
        <v>2013</v>
      </c>
      <c r="T434" s="9">
        <v>2013</v>
      </c>
      <c r="U434" s="9">
        <f t="shared" si="49"/>
        <v>9</v>
      </c>
      <c r="V434" s="8">
        <v>2013</v>
      </c>
      <c r="W434" t="s">
        <v>3387</v>
      </c>
      <c r="X434" s="2">
        <v>2.0099999999999998</v>
      </c>
      <c r="Y434" s="7">
        <f t="shared" si="55"/>
        <v>5.3655802034115477E-2</v>
      </c>
      <c r="AA434">
        <v>15361276</v>
      </c>
      <c r="AB434">
        <v>18933</v>
      </c>
      <c r="AD434" t="s">
        <v>6</v>
      </c>
      <c r="AE434">
        <v>12</v>
      </c>
      <c r="AF434">
        <v>4</v>
      </c>
      <c r="AG434">
        <v>6476070</v>
      </c>
      <c r="AH434" t="s">
        <v>42616</v>
      </c>
      <c r="AI434" t="s">
        <v>42615</v>
      </c>
      <c r="AJ434" t="s">
        <v>42614</v>
      </c>
      <c r="AK434" t="s">
        <v>42613</v>
      </c>
      <c r="AL434">
        <v>36</v>
      </c>
      <c r="AM434" s="5">
        <f t="shared" si="50"/>
        <v>4</v>
      </c>
      <c r="AN434" s="4">
        <f t="shared" si="54"/>
        <v>6.0583112457402496E-3</v>
      </c>
      <c r="AO434" s="3"/>
      <c r="AP434">
        <v>0</v>
      </c>
      <c r="AQ434" t="s">
        <v>2160</v>
      </c>
      <c r="AR434">
        <v>1147930</v>
      </c>
      <c r="AS434" t="s">
        <v>2159</v>
      </c>
      <c r="AT434" s="2" t="s">
        <v>41</v>
      </c>
      <c r="AU434" s="1">
        <f t="shared" si="51"/>
        <v>3.937655479760291</v>
      </c>
      <c r="AV434" s="1">
        <f t="shared" si="52"/>
        <v>2.9857056639927864</v>
      </c>
      <c r="AW434" s="1">
        <f t="shared" si="53"/>
        <v>2.0337558482252818</v>
      </c>
    </row>
    <row r="435" spans="1:49" x14ac:dyDescent="0.2">
      <c r="A435">
        <v>433</v>
      </c>
      <c r="B435" t="s">
        <v>42612</v>
      </c>
      <c r="C435" t="s">
        <v>42611</v>
      </c>
      <c r="F435" t="s">
        <v>42610</v>
      </c>
      <c r="G435" t="s">
        <v>17</v>
      </c>
      <c r="H435" t="s">
        <v>16</v>
      </c>
      <c r="I435" t="s">
        <v>6678</v>
      </c>
      <c r="J435" t="s">
        <v>42609</v>
      </c>
      <c r="K435" t="s">
        <v>42608</v>
      </c>
      <c r="L435" t="s">
        <v>42607</v>
      </c>
      <c r="M435" t="s">
        <v>268</v>
      </c>
      <c r="N435">
        <v>4</v>
      </c>
      <c r="O435" t="s">
        <v>42606</v>
      </c>
      <c r="P435" t="s">
        <v>42605</v>
      </c>
      <c r="Q435" t="s">
        <v>42604</v>
      </c>
      <c r="R435" s="8">
        <v>41414</v>
      </c>
      <c r="S435" s="9">
        <f t="shared" si="48"/>
        <v>2013</v>
      </c>
      <c r="T435" s="9">
        <v>2013</v>
      </c>
      <c r="U435" s="9">
        <f t="shared" si="49"/>
        <v>9</v>
      </c>
      <c r="V435" s="8">
        <v>2013</v>
      </c>
      <c r="W435" t="s">
        <v>6810</v>
      </c>
      <c r="X435" s="2">
        <v>1.3280000000000001</v>
      </c>
      <c r="Y435" s="7">
        <f t="shared" si="55"/>
        <v>3.5450201542937994E-2</v>
      </c>
      <c r="AA435">
        <v>15361225</v>
      </c>
      <c r="AB435">
        <v>18894</v>
      </c>
      <c r="AD435" t="s">
        <v>6</v>
      </c>
      <c r="AE435">
        <v>12</v>
      </c>
      <c r="AG435">
        <v>6507242</v>
      </c>
      <c r="AH435" t="s">
        <v>20470</v>
      </c>
      <c r="AI435" t="s">
        <v>42603</v>
      </c>
      <c r="AJ435" t="s">
        <v>42602</v>
      </c>
      <c r="AK435" t="s">
        <v>42601</v>
      </c>
      <c r="AL435">
        <v>4</v>
      </c>
      <c r="AM435" s="5">
        <f t="shared" si="50"/>
        <v>0.44444444444444442</v>
      </c>
      <c r="AN435" s="4">
        <f t="shared" si="54"/>
        <v>6.7314569397113879E-4</v>
      </c>
      <c r="AO435" s="3"/>
      <c r="AP435">
        <v>0</v>
      </c>
      <c r="AR435" t="s">
        <v>42</v>
      </c>
      <c r="AT435" s="2">
        <v>3.8340000000000001</v>
      </c>
      <c r="AU435" s="1">
        <f t="shared" si="51"/>
        <v>2.5017084788247939</v>
      </c>
      <c r="AV435" s="1">
        <f t="shared" si="52"/>
        <v>1.8061673618454566</v>
      </c>
      <c r="AW435" s="1">
        <f t="shared" si="53"/>
        <v>1.1106262448661195</v>
      </c>
    </row>
    <row r="436" spans="1:49" x14ac:dyDescent="0.2">
      <c r="A436">
        <v>434</v>
      </c>
      <c r="B436" t="s">
        <v>42600</v>
      </c>
      <c r="C436" t="s">
        <v>42599</v>
      </c>
      <c r="F436" t="s">
        <v>42598</v>
      </c>
      <c r="G436" t="s">
        <v>17</v>
      </c>
      <c r="H436" t="s">
        <v>16</v>
      </c>
      <c r="I436" t="s">
        <v>42597</v>
      </c>
      <c r="J436">
        <v>60025084</v>
      </c>
      <c r="K436" t="s">
        <v>7169</v>
      </c>
      <c r="L436" t="s">
        <v>4225</v>
      </c>
      <c r="M436" t="s">
        <v>634</v>
      </c>
      <c r="N436">
        <v>3</v>
      </c>
      <c r="O436" t="s">
        <v>42596</v>
      </c>
      <c r="P436" t="s">
        <v>42595</v>
      </c>
      <c r="Q436" t="s">
        <v>27003</v>
      </c>
      <c r="R436" s="8">
        <v>41414</v>
      </c>
      <c r="S436" s="9">
        <f t="shared" si="48"/>
        <v>2013</v>
      </c>
      <c r="T436" s="9">
        <v>2013</v>
      </c>
      <c r="U436" s="9">
        <f t="shared" si="49"/>
        <v>9</v>
      </c>
      <c r="V436" s="8">
        <v>2013</v>
      </c>
      <c r="W436" t="s">
        <v>23763</v>
      </c>
      <c r="X436" s="2">
        <v>0.317</v>
      </c>
      <c r="Y436" s="7">
        <f t="shared" si="55"/>
        <v>8.4621339526440836E-3</v>
      </c>
      <c r="AA436">
        <v>16876172</v>
      </c>
      <c r="AB436">
        <v>15300154801</v>
      </c>
      <c r="AC436">
        <v>16876180</v>
      </c>
      <c r="AD436" t="s">
        <v>6</v>
      </c>
      <c r="AE436">
        <v>2013</v>
      </c>
      <c r="AF436">
        <v>1</v>
      </c>
      <c r="AG436">
        <v>2</v>
      </c>
      <c r="AI436" t="s">
        <v>42594</v>
      </c>
      <c r="AK436" t="s">
        <v>42593</v>
      </c>
      <c r="AL436">
        <v>0</v>
      </c>
      <c r="AM436" s="5">
        <f t="shared" si="50"/>
        <v>0</v>
      </c>
      <c r="AN436" s="4">
        <f t="shared" si="54"/>
        <v>0</v>
      </c>
      <c r="AO436" s="3"/>
      <c r="AP436">
        <v>1</v>
      </c>
      <c r="AR436" t="s">
        <v>42</v>
      </c>
      <c r="AT436" s="2">
        <v>1.63</v>
      </c>
      <c r="AU436" s="1">
        <f t="shared" si="51"/>
        <v>0.5923493766850858</v>
      </c>
      <c r="AV436" s="1">
        <f t="shared" si="52"/>
        <v>0.42310669763220415</v>
      </c>
      <c r="AW436" s="1">
        <f t="shared" si="53"/>
        <v>0.2538640185793225</v>
      </c>
    </row>
    <row r="437" spans="1:49" x14ac:dyDescent="0.2">
      <c r="A437">
        <v>435</v>
      </c>
      <c r="B437" t="s">
        <v>42592</v>
      </c>
      <c r="C437" t="s">
        <v>42591</v>
      </c>
      <c r="F437" t="s">
        <v>42590</v>
      </c>
      <c r="G437" t="s">
        <v>17</v>
      </c>
      <c r="H437" t="s">
        <v>16</v>
      </c>
      <c r="I437" t="s">
        <v>42589</v>
      </c>
      <c r="J437">
        <v>60007278</v>
      </c>
      <c r="K437" t="s">
        <v>21931</v>
      </c>
      <c r="L437" t="s">
        <v>21930</v>
      </c>
      <c r="M437" t="s">
        <v>120</v>
      </c>
      <c r="N437">
        <v>2</v>
      </c>
      <c r="O437" t="s">
        <v>42588</v>
      </c>
      <c r="P437" t="s">
        <v>42587</v>
      </c>
      <c r="Q437" t="s">
        <v>21927</v>
      </c>
      <c r="R437" s="8">
        <v>41414</v>
      </c>
      <c r="S437" s="9">
        <f t="shared" si="48"/>
        <v>2013</v>
      </c>
      <c r="T437" s="9">
        <v>2013</v>
      </c>
      <c r="U437" s="9">
        <f t="shared" si="49"/>
        <v>9</v>
      </c>
      <c r="V437" s="8">
        <v>2013</v>
      </c>
      <c r="W437" t="s">
        <v>21926</v>
      </c>
      <c r="X437" s="2">
        <v>1.6379999999999999</v>
      </c>
      <c r="Y437" s="7">
        <f t="shared" si="55"/>
        <v>4.3725474493473214E-2</v>
      </c>
      <c r="AA437" t="s">
        <v>21925</v>
      </c>
      <c r="AB437">
        <v>17391</v>
      </c>
      <c r="AD437" t="s">
        <v>6</v>
      </c>
      <c r="AE437">
        <v>61</v>
      </c>
      <c r="AF437">
        <v>10</v>
      </c>
      <c r="AG437">
        <v>6484191</v>
      </c>
      <c r="AH437" t="s">
        <v>42586</v>
      </c>
      <c r="AI437" t="s">
        <v>42585</v>
      </c>
      <c r="AJ437" t="s">
        <v>42584</v>
      </c>
      <c r="AK437" t="s">
        <v>42583</v>
      </c>
      <c r="AL437">
        <v>46</v>
      </c>
      <c r="AM437" s="5">
        <f t="shared" si="50"/>
        <v>5.1111111111111107</v>
      </c>
      <c r="AN437" s="4">
        <f t="shared" si="54"/>
        <v>7.7411754806680968E-3</v>
      </c>
      <c r="AO437" s="3"/>
      <c r="AP437">
        <v>0</v>
      </c>
      <c r="AQ437" t="s">
        <v>2160</v>
      </c>
      <c r="AR437">
        <v>1117983</v>
      </c>
      <c r="AS437" t="s">
        <v>2159</v>
      </c>
      <c r="AT437" s="2">
        <v>4.931</v>
      </c>
      <c r="AU437" s="1">
        <f t="shared" si="51"/>
        <v>3.2930184789631682</v>
      </c>
      <c r="AV437" s="1">
        <f t="shared" si="52"/>
        <v>2.5733324987070656</v>
      </c>
      <c r="AW437" s="1">
        <f t="shared" si="53"/>
        <v>1.8536465184509632</v>
      </c>
    </row>
    <row r="438" spans="1:49" x14ac:dyDescent="0.2">
      <c r="A438">
        <v>436</v>
      </c>
      <c r="B438" t="s">
        <v>42582</v>
      </c>
      <c r="C438" t="s">
        <v>42581</v>
      </c>
      <c r="F438" t="s">
        <v>42580</v>
      </c>
      <c r="G438" t="s">
        <v>17</v>
      </c>
      <c r="H438" t="s">
        <v>16</v>
      </c>
      <c r="I438" t="s">
        <v>42579</v>
      </c>
      <c r="J438" t="s">
        <v>42574</v>
      </c>
      <c r="K438" t="s">
        <v>42578</v>
      </c>
      <c r="L438" t="s">
        <v>42577</v>
      </c>
      <c r="M438" t="s">
        <v>84</v>
      </c>
      <c r="N438">
        <v>2</v>
      </c>
      <c r="O438" t="s">
        <v>42576</v>
      </c>
      <c r="P438" t="s">
        <v>42575</v>
      </c>
      <c r="Q438" t="s">
        <v>42574</v>
      </c>
      <c r="R438" s="8">
        <v>41414</v>
      </c>
      <c r="S438" s="9">
        <f t="shared" si="48"/>
        <v>2013</v>
      </c>
      <c r="T438" s="9">
        <v>2013</v>
      </c>
      <c r="U438" s="9">
        <f t="shared" si="49"/>
        <v>9</v>
      </c>
      <c r="V438" s="8">
        <v>2013</v>
      </c>
      <c r="W438" t="s">
        <v>28933</v>
      </c>
      <c r="X438" s="2">
        <v>0.44400000000000001</v>
      </c>
      <c r="Y438" s="7">
        <f t="shared" si="55"/>
        <v>1.1852326419476256E-2</v>
      </c>
      <c r="AA438">
        <v>15273342</v>
      </c>
      <c r="AB438">
        <v>17296</v>
      </c>
      <c r="AD438" t="s">
        <v>6</v>
      </c>
      <c r="AE438">
        <v>14</v>
      </c>
      <c r="AF438">
        <v>4</v>
      </c>
      <c r="AG438">
        <v>6512691</v>
      </c>
      <c r="AH438" t="s">
        <v>42573</v>
      </c>
      <c r="AI438" t="s">
        <v>42572</v>
      </c>
      <c r="AK438" t="s">
        <v>42571</v>
      </c>
      <c r="AL438">
        <v>20</v>
      </c>
      <c r="AM438" s="5">
        <f t="shared" si="50"/>
        <v>2.2222222222222223</v>
      </c>
      <c r="AN438" s="4">
        <f t="shared" si="54"/>
        <v>3.3657284698556944E-3</v>
      </c>
      <c r="AO438" s="3"/>
      <c r="AP438">
        <v>0</v>
      </c>
      <c r="AR438" t="s">
        <v>42</v>
      </c>
      <c r="AT438" s="2">
        <v>2.714</v>
      </c>
      <c r="AU438" s="1">
        <f t="shared" si="51"/>
        <v>0.93063470345900856</v>
      </c>
      <c r="AV438" s="1">
        <f t="shared" si="52"/>
        <v>0.76090274446659745</v>
      </c>
      <c r="AW438" s="1">
        <f t="shared" si="53"/>
        <v>0.59117078547418633</v>
      </c>
    </row>
    <row r="439" spans="1:49" x14ac:dyDescent="0.2">
      <c r="A439">
        <v>437</v>
      </c>
      <c r="B439" t="s">
        <v>42570</v>
      </c>
      <c r="F439" t="s">
        <v>42569</v>
      </c>
      <c r="G439" t="s">
        <v>17</v>
      </c>
      <c r="H439" t="s">
        <v>16</v>
      </c>
      <c r="I439" t="s">
        <v>42568</v>
      </c>
      <c r="J439">
        <v>60073563</v>
      </c>
      <c r="K439" t="s">
        <v>42567</v>
      </c>
      <c r="L439" t="s">
        <v>42566</v>
      </c>
      <c r="M439" t="s">
        <v>634</v>
      </c>
      <c r="N439">
        <v>3</v>
      </c>
      <c r="O439" t="s">
        <v>42565</v>
      </c>
      <c r="P439" t="s">
        <v>42564</v>
      </c>
      <c r="Q439" t="s">
        <v>42563</v>
      </c>
      <c r="R439" s="8">
        <v>41414</v>
      </c>
      <c r="S439" s="9">
        <f t="shared" si="48"/>
        <v>2013</v>
      </c>
      <c r="T439" s="9">
        <v>2013</v>
      </c>
      <c r="U439" s="9">
        <f t="shared" si="49"/>
        <v>9</v>
      </c>
      <c r="V439" s="8">
        <v>2013</v>
      </c>
      <c r="W439" t="s">
        <v>42562</v>
      </c>
      <c r="X439" s="2">
        <v>0.19</v>
      </c>
      <c r="Y439" s="7">
        <f t="shared" si="55"/>
        <v>5.0719414858119115E-3</v>
      </c>
      <c r="AA439" t="s">
        <v>42561</v>
      </c>
      <c r="AB439">
        <v>17300154986</v>
      </c>
      <c r="AD439" t="s">
        <v>6</v>
      </c>
      <c r="AE439">
        <v>7</v>
      </c>
      <c r="AF439">
        <v>8</v>
      </c>
      <c r="AH439" t="s">
        <v>42560</v>
      </c>
      <c r="AI439" t="s">
        <v>42559</v>
      </c>
      <c r="AJ439" t="s">
        <v>42558</v>
      </c>
      <c r="AK439" t="s">
        <v>42557</v>
      </c>
      <c r="AL439">
        <v>0</v>
      </c>
      <c r="AM439" s="5">
        <f t="shared" si="50"/>
        <v>0</v>
      </c>
      <c r="AN439" s="4">
        <f t="shared" si="54"/>
        <v>0</v>
      </c>
      <c r="AO439" s="3"/>
      <c r="AP439">
        <v>0</v>
      </c>
      <c r="AR439" t="s">
        <v>42</v>
      </c>
      <c r="AT439" s="2" t="s">
        <v>41</v>
      </c>
      <c r="AU439" s="1">
        <f t="shared" si="51"/>
        <v>0.35503590400683377</v>
      </c>
      <c r="AV439" s="1">
        <f t="shared" si="52"/>
        <v>0.25359707429059558</v>
      </c>
      <c r="AW439" s="1">
        <f t="shared" si="53"/>
        <v>0.15215824457435734</v>
      </c>
    </row>
    <row r="440" spans="1:49" x14ac:dyDescent="0.2">
      <c r="A440">
        <v>438</v>
      </c>
      <c r="B440" t="s">
        <v>42556</v>
      </c>
      <c r="C440" t="s">
        <v>42555</v>
      </c>
      <c r="F440" t="s">
        <v>42554</v>
      </c>
      <c r="G440" t="s">
        <v>17</v>
      </c>
      <c r="H440" t="s">
        <v>16</v>
      </c>
      <c r="I440" t="s">
        <v>42553</v>
      </c>
      <c r="J440" t="s">
        <v>42552</v>
      </c>
      <c r="K440" t="s">
        <v>42551</v>
      </c>
      <c r="L440" t="s">
        <v>42550</v>
      </c>
      <c r="M440" t="s">
        <v>7577</v>
      </c>
      <c r="N440">
        <v>3</v>
      </c>
      <c r="O440" t="s">
        <v>42549</v>
      </c>
      <c r="P440" t="s">
        <v>42548</v>
      </c>
      <c r="Q440" t="s">
        <v>42547</v>
      </c>
      <c r="R440" s="8">
        <v>41414</v>
      </c>
      <c r="S440" s="9">
        <f t="shared" si="48"/>
        <v>2013</v>
      </c>
      <c r="T440" s="9">
        <v>2013</v>
      </c>
      <c r="U440" s="9">
        <f t="shared" si="49"/>
        <v>9</v>
      </c>
      <c r="V440" s="8">
        <v>2013</v>
      </c>
      <c r="W440" t="s">
        <v>28933</v>
      </c>
      <c r="X440" s="2">
        <v>0.44400000000000001</v>
      </c>
      <c r="Y440" s="7">
        <f t="shared" si="55"/>
        <v>1.1852326419476256E-2</v>
      </c>
      <c r="AA440">
        <v>15273342</v>
      </c>
      <c r="AB440">
        <v>17296</v>
      </c>
      <c r="AD440" t="s">
        <v>6</v>
      </c>
      <c r="AE440">
        <v>14</v>
      </c>
      <c r="AF440">
        <v>4</v>
      </c>
      <c r="AG440">
        <v>6512716</v>
      </c>
      <c r="AH440" t="s">
        <v>42546</v>
      </c>
      <c r="AI440" t="s">
        <v>42545</v>
      </c>
      <c r="AK440" t="s">
        <v>42544</v>
      </c>
      <c r="AL440">
        <v>69</v>
      </c>
      <c r="AM440" s="5">
        <f t="shared" si="50"/>
        <v>7.666666666666667</v>
      </c>
      <c r="AN440" s="4">
        <f t="shared" si="54"/>
        <v>1.1611763221002146E-2</v>
      </c>
      <c r="AO440" s="3"/>
      <c r="AP440">
        <v>0</v>
      </c>
      <c r="AR440" t="s">
        <v>42</v>
      </c>
      <c r="AT440" s="2">
        <v>2.714</v>
      </c>
      <c r="AU440" s="1">
        <f t="shared" si="51"/>
        <v>1.178015745993402</v>
      </c>
      <c r="AV440" s="1">
        <f t="shared" si="52"/>
        <v>1.17320448202392</v>
      </c>
      <c r="AW440" s="1">
        <f t="shared" si="53"/>
        <v>1.1683932180544376</v>
      </c>
    </row>
    <row r="441" spans="1:49" x14ac:dyDescent="0.2">
      <c r="A441">
        <v>439</v>
      </c>
      <c r="B441" t="s">
        <v>42543</v>
      </c>
      <c r="C441" t="s">
        <v>42542</v>
      </c>
      <c r="F441" t="s">
        <v>42541</v>
      </c>
      <c r="G441" t="s">
        <v>17</v>
      </c>
      <c r="H441" t="s">
        <v>16</v>
      </c>
      <c r="I441" t="s">
        <v>5662</v>
      </c>
      <c r="J441">
        <v>60002014</v>
      </c>
      <c r="K441" t="s">
        <v>5661</v>
      </c>
      <c r="L441" t="s">
        <v>5660</v>
      </c>
      <c r="M441" t="s">
        <v>3910</v>
      </c>
      <c r="N441">
        <v>3</v>
      </c>
      <c r="O441" t="s">
        <v>5659</v>
      </c>
      <c r="P441" t="s">
        <v>5658</v>
      </c>
      <c r="Q441" t="s">
        <v>5657</v>
      </c>
      <c r="R441" s="8">
        <v>41414</v>
      </c>
      <c r="S441" s="9">
        <f t="shared" si="48"/>
        <v>2013</v>
      </c>
      <c r="T441" s="9">
        <v>2013</v>
      </c>
      <c r="U441" s="9">
        <f t="shared" si="49"/>
        <v>9</v>
      </c>
      <c r="V441" s="8">
        <v>2013</v>
      </c>
      <c r="W441" t="s">
        <v>6810</v>
      </c>
      <c r="X441" s="2">
        <v>1.3280000000000001</v>
      </c>
      <c r="Y441" s="7">
        <f t="shared" si="55"/>
        <v>3.5450201542937994E-2</v>
      </c>
      <c r="AA441">
        <v>15361225</v>
      </c>
      <c r="AB441">
        <v>18894</v>
      </c>
      <c r="AD441" t="s">
        <v>6</v>
      </c>
      <c r="AE441">
        <v>12</v>
      </c>
      <c r="AG441">
        <v>6497484</v>
      </c>
      <c r="AH441" t="s">
        <v>42540</v>
      </c>
      <c r="AI441" t="s">
        <v>42539</v>
      </c>
      <c r="AJ441" t="s">
        <v>42538</v>
      </c>
      <c r="AK441" t="s">
        <v>42537</v>
      </c>
      <c r="AL441">
        <v>24</v>
      </c>
      <c r="AM441" s="5">
        <f t="shared" si="50"/>
        <v>2.6666666666666665</v>
      </c>
      <c r="AN441" s="4">
        <f t="shared" si="54"/>
        <v>4.0388741638268328E-3</v>
      </c>
      <c r="AO441" s="3"/>
      <c r="AP441">
        <v>0</v>
      </c>
      <c r="AR441" t="s">
        <v>42</v>
      </c>
      <c r="AT441" s="2">
        <v>3.8340000000000001</v>
      </c>
      <c r="AU441" s="1">
        <f t="shared" si="51"/>
        <v>2.6026803329204644</v>
      </c>
      <c r="AV441" s="1">
        <f t="shared" si="52"/>
        <v>1.9744537853382413</v>
      </c>
      <c r="AW441" s="1">
        <f t="shared" si="53"/>
        <v>1.3462272377560183</v>
      </c>
    </row>
    <row r="442" spans="1:49" x14ac:dyDescent="0.2">
      <c r="A442">
        <v>440</v>
      </c>
      <c r="B442" t="s">
        <v>42536</v>
      </c>
      <c r="C442" t="s">
        <v>42535</v>
      </c>
      <c r="D442" t="s">
        <v>42534</v>
      </c>
      <c r="F442" t="s">
        <v>42533</v>
      </c>
      <c r="G442" t="s">
        <v>17</v>
      </c>
      <c r="H442" t="s">
        <v>16</v>
      </c>
      <c r="I442" t="s">
        <v>42532</v>
      </c>
      <c r="J442" t="s">
        <v>42531</v>
      </c>
      <c r="K442" t="s">
        <v>42530</v>
      </c>
      <c r="L442" t="s">
        <v>42529</v>
      </c>
      <c r="M442" t="s">
        <v>26621</v>
      </c>
      <c r="N442">
        <v>2</v>
      </c>
      <c r="O442" t="s">
        <v>42528</v>
      </c>
      <c r="P442" t="s">
        <v>42527</v>
      </c>
      <c r="Q442" t="s">
        <v>42526</v>
      </c>
      <c r="R442" s="8">
        <v>41414</v>
      </c>
      <c r="S442" s="9">
        <f t="shared" ref="S442:S505" si="56">YEAR(R442)</f>
        <v>2013</v>
      </c>
      <c r="T442" s="9">
        <v>2013</v>
      </c>
      <c r="U442" s="9">
        <f t="shared" ref="U442:U505" si="57">2022-T442</f>
        <v>9</v>
      </c>
      <c r="V442" s="8">
        <v>41414</v>
      </c>
      <c r="W442" t="s">
        <v>42525</v>
      </c>
      <c r="X442" s="2">
        <v>1.212</v>
      </c>
      <c r="Y442" s="7">
        <f t="shared" si="55"/>
        <v>3.2353647793705455E-2</v>
      </c>
      <c r="AA442">
        <v>3603199</v>
      </c>
      <c r="AB442">
        <v>26991</v>
      </c>
      <c r="AD442" t="s">
        <v>6</v>
      </c>
      <c r="AE442">
        <v>38</v>
      </c>
      <c r="AF442">
        <v>15</v>
      </c>
      <c r="AH442" t="s">
        <v>42524</v>
      </c>
      <c r="AI442" t="s">
        <v>42523</v>
      </c>
      <c r="AJ442" t="s">
        <v>42522</v>
      </c>
      <c r="AK442" t="s">
        <v>42521</v>
      </c>
      <c r="AL442">
        <v>4</v>
      </c>
      <c r="AM442" s="5">
        <f t="shared" ref="AM442:AM505" si="58">AL442/U442</f>
        <v>0.44444444444444442</v>
      </c>
      <c r="AN442" s="4">
        <f t="shared" si="54"/>
        <v>6.7314569397113879E-4</v>
      </c>
      <c r="AO442" s="3"/>
      <c r="AP442">
        <v>0</v>
      </c>
      <c r="AR442" t="s">
        <v>42520</v>
      </c>
      <c r="AT442" s="2" t="s">
        <v>41</v>
      </c>
      <c r="AU442" s="1">
        <f t="shared" ref="AU442:AU505" si="59">(Y442*0.7+AN442*0.3)*100</f>
        <v>2.2849497163785157</v>
      </c>
      <c r="AV442" s="1">
        <f t="shared" ref="AV442:AV505" si="60">(Y442*0.5+AN442*0.5)*100</f>
        <v>1.6513396743838296</v>
      </c>
      <c r="AW442" s="1">
        <f t="shared" ref="AW442:AW505" si="61">(Y442*0.3+AN442*0.7)*100</f>
        <v>1.0177296323891434</v>
      </c>
    </row>
    <row r="443" spans="1:49" x14ac:dyDescent="0.2">
      <c r="A443">
        <v>441</v>
      </c>
      <c r="B443" t="s">
        <v>42519</v>
      </c>
      <c r="C443" t="s">
        <v>42518</v>
      </c>
      <c r="E443">
        <v>26269836</v>
      </c>
      <c r="F443" t="s">
        <v>42517</v>
      </c>
      <c r="G443" t="s">
        <v>17</v>
      </c>
      <c r="H443" t="s">
        <v>16</v>
      </c>
      <c r="I443" t="s">
        <v>42516</v>
      </c>
      <c r="J443" t="s">
        <v>42515</v>
      </c>
      <c r="K443" t="s">
        <v>42514</v>
      </c>
      <c r="L443" t="s">
        <v>42513</v>
      </c>
      <c r="M443" t="s">
        <v>14417</v>
      </c>
      <c r="N443">
        <v>2</v>
      </c>
      <c r="O443" t="s">
        <v>42512</v>
      </c>
      <c r="P443" t="s">
        <v>42511</v>
      </c>
      <c r="Q443" t="s">
        <v>42510</v>
      </c>
      <c r="R443" s="8">
        <v>41411</v>
      </c>
      <c r="S443" s="9">
        <f t="shared" si="56"/>
        <v>2013</v>
      </c>
      <c r="T443" s="9">
        <v>2013</v>
      </c>
      <c r="U443" s="9">
        <f t="shared" si="57"/>
        <v>9</v>
      </c>
      <c r="V443" s="8">
        <v>41411</v>
      </c>
      <c r="W443" t="s">
        <v>29174</v>
      </c>
      <c r="X443" s="2">
        <v>0.621</v>
      </c>
      <c r="Y443" s="7">
        <f t="shared" si="55"/>
        <v>1.6577240329943142E-2</v>
      </c>
      <c r="AA443">
        <v>11755326</v>
      </c>
      <c r="AB443">
        <v>4700151916</v>
      </c>
      <c r="AC443">
        <v>11755334</v>
      </c>
      <c r="AD443" t="s">
        <v>6</v>
      </c>
      <c r="AE443">
        <v>3652</v>
      </c>
      <c r="AF443">
        <v>3</v>
      </c>
      <c r="AH443" t="s">
        <v>42509</v>
      </c>
      <c r="AI443" t="s">
        <v>42508</v>
      </c>
      <c r="AJ443" t="s">
        <v>42507</v>
      </c>
      <c r="AK443" t="s">
        <v>42506</v>
      </c>
      <c r="AL443">
        <v>9</v>
      </c>
      <c r="AM443" s="5">
        <f t="shared" si="58"/>
        <v>1</v>
      </c>
      <c r="AN443" s="4">
        <f t="shared" si="54"/>
        <v>1.5145778114350624E-3</v>
      </c>
      <c r="AO443" s="3"/>
      <c r="AP443">
        <v>0</v>
      </c>
      <c r="AR443" t="s">
        <v>42</v>
      </c>
      <c r="AT443" s="2">
        <v>1.091</v>
      </c>
      <c r="AU443" s="1">
        <f t="shared" si="59"/>
        <v>1.2058441574390719</v>
      </c>
      <c r="AV443" s="1">
        <f t="shared" si="60"/>
        <v>0.90459090706891021</v>
      </c>
      <c r="AW443" s="1">
        <f t="shared" si="61"/>
        <v>0.60333765669874861</v>
      </c>
    </row>
    <row r="444" spans="1:49" x14ac:dyDescent="0.2">
      <c r="A444">
        <v>442</v>
      </c>
      <c r="B444" t="s">
        <v>42505</v>
      </c>
      <c r="C444" t="s">
        <v>42504</v>
      </c>
      <c r="E444">
        <v>23546881</v>
      </c>
      <c r="F444" t="s">
        <v>42503</v>
      </c>
      <c r="G444" t="s">
        <v>17</v>
      </c>
      <c r="H444" t="s">
        <v>16</v>
      </c>
      <c r="I444" t="s">
        <v>2112</v>
      </c>
      <c r="J444">
        <v>60010261</v>
      </c>
      <c r="K444" t="s">
        <v>19967</v>
      </c>
      <c r="L444" t="s">
        <v>19966</v>
      </c>
      <c r="M444" t="s">
        <v>120</v>
      </c>
      <c r="N444">
        <v>6</v>
      </c>
      <c r="O444" t="s">
        <v>42502</v>
      </c>
      <c r="P444" t="s">
        <v>42501</v>
      </c>
      <c r="Q444" t="s">
        <v>42500</v>
      </c>
      <c r="R444" s="8">
        <v>41411</v>
      </c>
      <c r="S444" s="9">
        <f t="shared" si="56"/>
        <v>2013</v>
      </c>
      <c r="T444" s="9">
        <v>2013</v>
      </c>
      <c r="U444" s="9">
        <f t="shared" si="57"/>
        <v>9</v>
      </c>
      <c r="V444" s="8">
        <v>41411</v>
      </c>
      <c r="W444" t="s">
        <v>27430</v>
      </c>
      <c r="X444" s="2">
        <v>2.3610000000000002</v>
      </c>
      <c r="Y444" s="7">
        <f t="shared" si="55"/>
        <v>6.3025546568431179E-2</v>
      </c>
      <c r="AA444">
        <v>219258</v>
      </c>
      <c r="AB444">
        <v>17592</v>
      </c>
      <c r="AC444" t="s">
        <v>27429</v>
      </c>
      <c r="AD444" t="s">
        <v>6</v>
      </c>
      <c r="AE444">
        <v>288</v>
      </c>
      <c r="AF444">
        <v>20</v>
      </c>
      <c r="AH444" t="s">
        <v>42499</v>
      </c>
      <c r="AI444" t="s">
        <v>42498</v>
      </c>
      <c r="AK444" t="s">
        <v>42497</v>
      </c>
      <c r="AL444">
        <v>25</v>
      </c>
      <c r="AM444" s="5">
        <f t="shared" si="58"/>
        <v>2.7777777777777777</v>
      </c>
      <c r="AN444" s="4">
        <f t="shared" si="54"/>
        <v>4.207160587319618E-3</v>
      </c>
      <c r="AO444" s="3"/>
      <c r="AP444">
        <v>1</v>
      </c>
      <c r="AQ444" t="s">
        <v>24675</v>
      </c>
      <c r="AR444" t="s">
        <v>19958</v>
      </c>
      <c r="AS444" t="s">
        <v>24673</v>
      </c>
      <c r="AT444" s="2">
        <v>5.157</v>
      </c>
      <c r="AU444" s="1">
        <f t="shared" si="59"/>
        <v>4.5380030774097708</v>
      </c>
      <c r="AV444" s="1">
        <f t="shared" si="60"/>
        <v>3.3616353577875402</v>
      </c>
      <c r="AW444" s="1">
        <f t="shared" si="61"/>
        <v>2.1852676381653087</v>
      </c>
    </row>
    <row r="445" spans="1:49" x14ac:dyDescent="0.2">
      <c r="A445">
        <v>443</v>
      </c>
      <c r="B445" t="s">
        <v>42496</v>
      </c>
      <c r="C445" t="s">
        <v>42495</v>
      </c>
      <c r="E445">
        <v>23690943</v>
      </c>
      <c r="F445" t="s">
        <v>42494</v>
      </c>
      <c r="G445" t="s">
        <v>17</v>
      </c>
      <c r="H445" t="s">
        <v>16</v>
      </c>
      <c r="I445" t="s">
        <v>42493</v>
      </c>
      <c r="J445" t="s">
        <v>42492</v>
      </c>
      <c r="K445" t="s">
        <v>42491</v>
      </c>
      <c r="L445" t="s">
        <v>42490</v>
      </c>
      <c r="M445" t="s">
        <v>326</v>
      </c>
      <c r="N445">
        <v>7</v>
      </c>
      <c r="O445" t="s">
        <v>42489</v>
      </c>
      <c r="P445" t="s">
        <v>42488</v>
      </c>
      <c r="Q445" t="s">
        <v>42487</v>
      </c>
      <c r="R445" s="8">
        <v>41411</v>
      </c>
      <c r="S445" s="9">
        <f t="shared" si="56"/>
        <v>2013</v>
      </c>
      <c r="T445" s="9">
        <v>2013</v>
      </c>
      <c r="U445" s="9">
        <f t="shared" si="57"/>
        <v>9</v>
      </c>
      <c r="V445" s="8">
        <v>41411</v>
      </c>
      <c r="W445" t="s">
        <v>25350</v>
      </c>
      <c r="X445" s="2">
        <v>0.99</v>
      </c>
      <c r="Y445" s="7">
        <f t="shared" si="55"/>
        <v>2.6427484583967327E-2</v>
      </c>
      <c r="AB445">
        <v>10600153309</v>
      </c>
      <c r="AC445">
        <v>19326203</v>
      </c>
      <c r="AD445" t="s">
        <v>6</v>
      </c>
      <c r="AE445">
        <v>8</v>
      </c>
      <c r="AF445">
        <v>5</v>
      </c>
      <c r="AG445" t="s">
        <v>42486</v>
      </c>
      <c r="AI445" t="s">
        <v>42485</v>
      </c>
      <c r="AK445" t="s">
        <v>42484</v>
      </c>
      <c r="AL445">
        <v>33</v>
      </c>
      <c r="AM445" s="5">
        <f t="shared" si="58"/>
        <v>3.6666666666666665</v>
      </c>
      <c r="AN445" s="4">
        <f t="shared" si="54"/>
        <v>5.5534519752618956E-3</v>
      </c>
      <c r="AO445" s="3"/>
      <c r="AP445">
        <v>1</v>
      </c>
      <c r="AQ445" t="s">
        <v>2160</v>
      </c>
      <c r="AR445">
        <v>1133427</v>
      </c>
      <c r="AS445" t="s">
        <v>2159</v>
      </c>
      <c r="AT445" s="2">
        <v>3.24</v>
      </c>
      <c r="AU445" s="1">
        <f t="shared" si="59"/>
        <v>2.0165274801355699</v>
      </c>
      <c r="AV445" s="1">
        <f t="shared" si="60"/>
        <v>1.5990468279614609</v>
      </c>
      <c r="AW445" s="1">
        <f t="shared" si="61"/>
        <v>1.1815661757873523</v>
      </c>
    </row>
    <row r="446" spans="1:49" x14ac:dyDescent="0.2">
      <c r="A446">
        <v>444</v>
      </c>
      <c r="B446" t="s">
        <v>42483</v>
      </c>
      <c r="C446" t="s">
        <v>42482</v>
      </c>
      <c r="F446" t="s">
        <v>42481</v>
      </c>
      <c r="G446" t="s">
        <v>17</v>
      </c>
      <c r="H446" t="s">
        <v>16</v>
      </c>
      <c r="I446" t="s">
        <v>42480</v>
      </c>
      <c r="J446" t="s">
        <v>36114</v>
      </c>
      <c r="K446" t="s">
        <v>36116</v>
      </c>
      <c r="L446" t="s">
        <v>36115</v>
      </c>
      <c r="M446" t="s">
        <v>1082</v>
      </c>
      <c r="N446">
        <v>3</v>
      </c>
      <c r="O446" t="s">
        <v>42479</v>
      </c>
      <c r="P446" t="s">
        <v>42478</v>
      </c>
      <c r="Q446" t="s">
        <v>42477</v>
      </c>
      <c r="R446" s="8">
        <v>41411</v>
      </c>
      <c r="S446" s="9">
        <f t="shared" si="56"/>
        <v>2013</v>
      </c>
      <c r="T446" s="9">
        <v>2013</v>
      </c>
      <c r="U446" s="9">
        <f t="shared" si="57"/>
        <v>9</v>
      </c>
      <c r="V446" s="8">
        <v>2013</v>
      </c>
      <c r="W446" t="s">
        <v>21926</v>
      </c>
      <c r="X446" s="2">
        <v>1.6379999999999999</v>
      </c>
      <c r="Y446" s="7">
        <f t="shared" si="55"/>
        <v>4.3725474493473214E-2</v>
      </c>
      <c r="AA446" t="s">
        <v>21925</v>
      </c>
      <c r="AB446">
        <v>17391</v>
      </c>
      <c r="AD446" t="s">
        <v>6</v>
      </c>
      <c r="AE446">
        <v>61</v>
      </c>
      <c r="AF446">
        <v>10</v>
      </c>
      <c r="AG446">
        <v>6463460</v>
      </c>
      <c r="AH446" t="s">
        <v>42476</v>
      </c>
      <c r="AI446" t="s">
        <v>42475</v>
      </c>
      <c r="AJ446" t="s">
        <v>42474</v>
      </c>
      <c r="AK446" t="s">
        <v>42473</v>
      </c>
      <c r="AL446">
        <v>113</v>
      </c>
      <c r="AM446" s="5">
        <f t="shared" si="58"/>
        <v>12.555555555555555</v>
      </c>
      <c r="AN446" s="4">
        <f t="shared" si="54"/>
        <v>1.9016365854684674E-2</v>
      </c>
      <c r="AO446" s="3"/>
      <c r="AP446">
        <v>0</v>
      </c>
      <c r="AQ446" t="s">
        <v>2160</v>
      </c>
      <c r="AR446">
        <v>1117983</v>
      </c>
      <c r="AS446" t="s">
        <v>2159</v>
      </c>
      <c r="AT446" s="2">
        <v>4.931</v>
      </c>
      <c r="AU446" s="1">
        <f t="shared" si="59"/>
        <v>3.6312741901836652</v>
      </c>
      <c r="AV446" s="1">
        <f t="shared" si="60"/>
        <v>3.1370920174078942</v>
      </c>
      <c r="AW446" s="1">
        <f t="shared" si="61"/>
        <v>2.6429098446321233</v>
      </c>
    </row>
    <row r="447" spans="1:49" x14ac:dyDescent="0.2">
      <c r="A447">
        <v>445</v>
      </c>
      <c r="B447" t="s">
        <v>42472</v>
      </c>
      <c r="C447" t="s">
        <v>42471</v>
      </c>
      <c r="F447" t="s">
        <v>42470</v>
      </c>
      <c r="G447" t="s">
        <v>17</v>
      </c>
      <c r="H447" t="s">
        <v>16</v>
      </c>
      <c r="I447" t="s">
        <v>42469</v>
      </c>
      <c r="J447" t="s">
        <v>42468</v>
      </c>
      <c r="K447" t="s">
        <v>42467</v>
      </c>
      <c r="L447" t="s">
        <v>42466</v>
      </c>
      <c r="M447" t="s">
        <v>42465</v>
      </c>
      <c r="N447">
        <v>4</v>
      </c>
      <c r="O447" t="s">
        <v>42464</v>
      </c>
      <c r="P447" t="s">
        <v>42463</v>
      </c>
      <c r="Q447" t="s">
        <v>42462</v>
      </c>
      <c r="R447" s="8">
        <v>41410</v>
      </c>
      <c r="S447" s="9">
        <f t="shared" si="56"/>
        <v>2013</v>
      </c>
      <c r="T447" s="9">
        <v>2013</v>
      </c>
      <c r="U447" s="9">
        <f t="shared" si="57"/>
        <v>9</v>
      </c>
      <c r="V447" s="8">
        <v>41410</v>
      </c>
      <c r="W447" t="s">
        <v>37034</v>
      </c>
      <c r="X447" s="2">
        <v>0.86399999999999999</v>
      </c>
      <c r="Y447" s="7">
        <f t="shared" si="55"/>
        <v>2.3063986546007848E-2</v>
      </c>
      <c r="AA447">
        <v>15206106</v>
      </c>
      <c r="AB447">
        <v>26970</v>
      </c>
      <c r="AC447">
        <v>15205207</v>
      </c>
      <c r="AD447" t="s">
        <v>6</v>
      </c>
      <c r="AE447">
        <v>117</v>
      </c>
      <c r="AF447">
        <v>19</v>
      </c>
      <c r="AH447" t="s">
        <v>42461</v>
      </c>
      <c r="AI447" t="s">
        <v>42460</v>
      </c>
      <c r="AK447" t="s">
        <v>42459</v>
      </c>
      <c r="AL447">
        <v>9</v>
      </c>
      <c r="AM447" s="5">
        <f t="shared" si="58"/>
        <v>1</v>
      </c>
      <c r="AN447" s="4">
        <f t="shared" si="54"/>
        <v>1.5145778114350624E-3</v>
      </c>
      <c r="AO447" s="3"/>
      <c r="AP447">
        <v>0</v>
      </c>
      <c r="AQ447" t="s">
        <v>1884</v>
      </c>
      <c r="AR447" t="s">
        <v>42458</v>
      </c>
      <c r="AS447" t="s">
        <v>1883</v>
      </c>
      <c r="AT447" s="2">
        <v>2.9910000000000001</v>
      </c>
      <c r="AU447" s="1">
        <f t="shared" si="59"/>
        <v>1.6599163925636009</v>
      </c>
      <c r="AV447" s="1">
        <f t="shared" si="60"/>
        <v>1.2289282178721455</v>
      </c>
      <c r="AW447" s="1">
        <f t="shared" si="61"/>
        <v>0.7979400431806899</v>
      </c>
    </row>
    <row r="448" spans="1:49" x14ac:dyDescent="0.2">
      <c r="A448">
        <v>446</v>
      </c>
      <c r="B448" t="s">
        <v>42457</v>
      </c>
      <c r="C448" t="s">
        <v>42456</v>
      </c>
      <c r="F448" t="s">
        <v>42455</v>
      </c>
      <c r="G448" t="s">
        <v>17</v>
      </c>
      <c r="H448" t="s">
        <v>16</v>
      </c>
      <c r="I448" t="s">
        <v>42454</v>
      </c>
      <c r="J448" t="s">
        <v>42453</v>
      </c>
      <c r="K448" t="s">
        <v>42452</v>
      </c>
      <c r="L448" t="s">
        <v>42451</v>
      </c>
      <c r="M448" t="s">
        <v>42450</v>
      </c>
      <c r="N448">
        <v>5</v>
      </c>
      <c r="O448" t="s">
        <v>42449</v>
      </c>
      <c r="P448" t="s">
        <v>42448</v>
      </c>
      <c r="Q448" t="s">
        <v>42447</v>
      </c>
      <c r="R448" s="8">
        <v>41410</v>
      </c>
      <c r="S448" s="9">
        <f t="shared" si="56"/>
        <v>2013</v>
      </c>
      <c r="T448" s="9">
        <v>2013</v>
      </c>
      <c r="U448" s="9">
        <f t="shared" si="57"/>
        <v>9</v>
      </c>
      <c r="V448" s="8">
        <v>41410</v>
      </c>
      <c r="W448" t="s">
        <v>25407</v>
      </c>
      <c r="X448" s="2">
        <v>1.401</v>
      </c>
      <c r="Y448" s="7">
        <f t="shared" si="55"/>
        <v>3.7398894850644675E-2</v>
      </c>
      <c r="AA448">
        <v>19327447</v>
      </c>
      <c r="AB448">
        <v>5200153123</v>
      </c>
      <c r="AC448">
        <v>19327455</v>
      </c>
      <c r="AD448" t="s">
        <v>6</v>
      </c>
      <c r="AE448">
        <v>117</v>
      </c>
      <c r="AF448">
        <v>19</v>
      </c>
      <c r="AH448" t="s">
        <v>42446</v>
      </c>
      <c r="AI448" t="s">
        <v>42445</v>
      </c>
      <c r="AK448" t="s">
        <v>42444</v>
      </c>
      <c r="AL448">
        <v>29</v>
      </c>
      <c r="AM448" s="5">
        <f t="shared" si="58"/>
        <v>3.2222222222222223</v>
      </c>
      <c r="AN448" s="4">
        <f t="shared" si="54"/>
        <v>4.8803062812907572E-3</v>
      </c>
      <c r="AO448" s="3"/>
      <c r="AP448">
        <v>0</v>
      </c>
      <c r="AR448" t="s">
        <v>42</v>
      </c>
      <c r="AT448" s="2">
        <v>4.1260000000000003</v>
      </c>
      <c r="AU448" s="1">
        <f t="shared" si="59"/>
        <v>2.7643318279838498</v>
      </c>
      <c r="AV448" s="1">
        <f t="shared" si="60"/>
        <v>2.1139600565967713</v>
      </c>
      <c r="AW448" s="1">
        <f t="shared" si="61"/>
        <v>1.4635882852096933</v>
      </c>
    </row>
    <row r="449" spans="1:49" x14ac:dyDescent="0.2">
      <c r="A449">
        <v>447</v>
      </c>
      <c r="B449" t="s">
        <v>42443</v>
      </c>
      <c r="C449" t="s">
        <v>42442</v>
      </c>
      <c r="F449" t="s">
        <v>42441</v>
      </c>
      <c r="G449" t="s">
        <v>17</v>
      </c>
      <c r="H449" t="s">
        <v>16</v>
      </c>
      <c r="I449" t="s">
        <v>42440</v>
      </c>
      <c r="J449">
        <v>60001429</v>
      </c>
      <c r="K449" t="s">
        <v>42439</v>
      </c>
      <c r="L449" t="s">
        <v>23832</v>
      </c>
      <c r="M449" t="s">
        <v>634</v>
      </c>
      <c r="N449">
        <v>3</v>
      </c>
      <c r="O449" t="s">
        <v>42438</v>
      </c>
      <c r="P449" t="s">
        <v>42437</v>
      </c>
      <c r="Q449" t="s">
        <v>42436</v>
      </c>
      <c r="R449" s="8">
        <v>41410</v>
      </c>
      <c r="S449" s="9">
        <f t="shared" si="56"/>
        <v>2013</v>
      </c>
      <c r="T449" s="9">
        <v>2013</v>
      </c>
      <c r="U449" s="9">
        <f t="shared" si="57"/>
        <v>9</v>
      </c>
      <c r="V449" s="8">
        <v>2013</v>
      </c>
      <c r="W449" t="s">
        <v>6810</v>
      </c>
      <c r="X449" s="2">
        <v>1.3280000000000001</v>
      </c>
      <c r="Y449" s="7">
        <f t="shared" si="55"/>
        <v>3.5450201542937994E-2</v>
      </c>
      <c r="AA449">
        <v>15361225</v>
      </c>
      <c r="AB449">
        <v>18894</v>
      </c>
      <c r="AD449" t="s">
        <v>6</v>
      </c>
      <c r="AE449">
        <v>12</v>
      </c>
      <c r="AG449">
        <v>6491436</v>
      </c>
      <c r="AH449" t="s">
        <v>42435</v>
      </c>
      <c r="AI449" t="s">
        <v>42434</v>
      </c>
      <c r="AJ449" t="s">
        <v>42433</v>
      </c>
      <c r="AK449" t="s">
        <v>42432</v>
      </c>
      <c r="AL449">
        <v>7</v>
      </c>
      <c r="AM449" s="5">
        <f t="shared" si="58"/>
        <v>0.77777777777777779</v>
      </c>
      <c r="AN449" s="4">
        <f t="shared" si="54"/>
        <v>1.178004964449493E-3</v>
      </c>
      <c r="AO449" s="3"/>
      <c r="AP449">
        <v>0</v>
      </c>
      <c r="AR449" t="s">
        <v>42</v>
      </c>
      <c r="AT449" s="2">
        <v>3.8340000000000001</v>
      </c>
      <c r="AU449" s="1">
        <f t="shared" si="59"/>
        <v>2.5168542569391441</v>
      </c>
      <c r="AV449" s="1">
        <f t="shared" si="60"/>
        <v>1.8314103253693745</v>
      </c>
      <c r="AW449" s="1">
        <f t="shared" si="61"/>
        <v>1.1459663937996043</v>
      </c>
    </row>
    <row r="450" spans="1:49" x14ac:dyDescent="0.2">
      <c r="A450">
        <v>448</v>
      </c>
      <c r="B450" t="s">
        <v>42431</v>
      </c>
      <c r="C450" t="s">
        <v>42430</v>
      </c>
      <c r="F450" t="s">
        <v>42429</v>
      </c>
      <c r="G450" t="s">
        <v>17</v>
      </c>
      <c r="H450" t="s">
        <v>16</v>
      </c>
      <c r="I450" t="s">
        <v>42428</v>
      </c>
      <c r="J450" t="s">
        <v>42427</v>
      </c>
      <c r="K450" t="s">
        <v>42426</v>
      </c>
      <c r="L450" t="s">
        <v>42425</v>
      </c>
      <c r="M450" t="s">
        <v>391</v>
      </c>
      <c r="N450">
        <v>2</v>
      </c>
      <c r="O450" t="s">
        <v>42424</v>
      </c>
      <c r="P450" t="s">
        <v>42423</v>
      </c>
      <c r="Q450" t="s">
        <v>42422</v>
      </c>
      <c r="R450" s="8">
        <v>41410</v>
      </c>
      <c r="S450" s="9">
        <f t="shared" si="56"/>
        <v>2013</v>
      </c>
      <c r="T450" s="9">
        <v>2013</v>
      </c>
      <c r="U450" s="9">
        <f t="shared" si="57"/>
        <v>9</v>
      </c>
      <c r="V450" s="8">
        <v>2013</v>
      </c>
      <c r="W450" t="s">
        <v>6810</v>
      </c>
      <c r="X450" s="2">
        <v>1.3280000000000001</v>
      </c>
      <c r="Y450" s="7">
        <f t="shared" si="55"/>
        <v>3.5450201542937994E-2</v>
      </c>
      <c r="AA450">
        <v>15361225</v>
      </c>
      <c r="AB450">
        <v>18894</v>
      </c>
      <c r="AD450" t="s">
        <v>6</v>
      </c>
      <c r="AE450">
        <v>12</v>
      </c>
      <c r="AG450">
        <v>6497487</v>
      </c>
      <c r="AH450" t="s">
        <v>42421</v>
      </c>
      <c r="AI450" t="s">
        <v>42420</v>
      </c>
      <c r="AJ450" t="s">
        <v>42419</v>
      </c>
      <c r="AK450" t="s">
        <v>42418</v>
      </c>
      <c r="AL450">
        <v>8</v>
      </c>
      <c r="AM450" s="5">
        <f t="shared" si="58"/>
        <v>0.88888888888888884</v>
      </c>
      <c r="AN450" s="4">
        <f t="shared" ref="AN450:AN513" si="62">(AM450-$AO$4)/($AO$3-$AO$4)</f>
        <v>1.3462913879422776E-3</v>
      </c>
      <c r="AO450" s="3"/>
      <c r="AP450">
        <v>0</v>
      </c>
      <c r="AR450" t="s">
        <v>42</v>
      </c>
      <c r="AT450" s="2">
        <v>3.8340000000000001</v>
      </c>
      <c r="AU450" s="1">
        <f t="shared" si="59"/>
        <v>2.521902849643928</v>
      </c>
      <c r="AV450" s="1">
        <f t="shared" si="60"/>
        <v>1.8398246465440133</v>
      </c>
      <c r="AW450" s="1">
        <f t="shared" si="61"/>
        <v>1.1577464434440992</v>
      </c>
    </row>
    <row r="451" spans="1:49" x14ac:dyDescent="0.2">
      <c r="A451">
        <v>449</v>
      </c>
      <c r="B451" t="s">
        <v>42417</v>
      </c>
      <c r="C451" t="s">
        <v>42416</v>
      </c>
      <c r="F451" t="s">
        <v>42415</v>
      </c>
      <c r="G451" t="s">
        <v>17</v>
      </c>
      <c r="H451" t="s">
        <v>16</v>
      </c>
      <c r="I451" t="s">
        <v>22301</v>
      </c>
      <c r="J451">
        <v>60029170</v>
      </c>
      <c r="K451" t="s">
        <v>3912</v>
      </c>
      <c r="L451" t="s">
        <v>3911</v>
      </c>
      <c r="M451" t="s">
        <v>3910</v>
      </c>
      <c r="N451">
        <v>2</v>
      </c>
      <c r="O451" t="s">
        <v>42414</v>
      </c>
      <c r="P451" t="s">
        <v>22299</v>
      </c>
      <c r="Q451" t="s">
        <v>22298</v>
      </c>
      <c r="R451" s="8">
        <v>41410</v>
      </c>
      <c r="S451" s="9">
        <f t="shared" si="56"/>
        <v>2013</v>
      </c>
      <c r="T451" s="9">
        <v>2013</v>
      </c>
      <c r="U451" s="9">
        <f t="shared" si="57"/>
        <v>9</v>
      </c>
      <c r="V451" s="8">
        <v>2013</v>
      </c>
      <c r="W451" t="s">
        <v>6810</v>
      </c>
      <c r="X451" s="2">
        <v>1.3280000000000001</v>
      </c>
      <c r="Y451" s="7">
        <f t="shared" ref="Y451:Y514" si="63">(X451-$Z$3)/($Z$2-$Z$3)</f>
        <v>3.5450201542937994E-2</v>
      </c>
      <c r="AA451">
        <v>15361225</v>
      </c>
      <c r="AB451">
        <v>18894</v>
      </c>
      <c r="AD451" t="s">
        <v>6</v>
      </c>
      <c r="AE451">
        <v>12</v>
      </c>
      <c r="AG451">
        <v>6497482</v>
      </c>
      <c r="AH451" t="s">
        <v>42413</v>
      </c>
      <c r="AI451" t="s">
        <v>42412</v>
      </c>
      <c r="AJ451" t="s">
        <v>42411</v>
      </c>
      <c r="AK451" t="s">
        <v>42410</v>
      </c>
      <c r="AL451">
        <v>14</v>
      </c>
      <c r="AM451" s="5">
        <f t="shared" si="58"/>
        <v>1.5555555555555556</v>
      </c>
      <c r="AN451" s="4">
        <f t="shared" si="62"/>
        <v>2.356009928898986E-3</v>
      </c>
      <c r="AO451" s="3"/>
      <c r="AP451">
        <v>0</v>
      </c>
      <c r="AR451" t="s">
        <v>42</v>
      </c>
      <c r="AT451" s="2">
        <v>3.8340000000000001</v>
      </c>
      <c r="AU451" s="1">
        <f t="shared" si="59"/>
        <v>2.5521944058726294</v>
      </c>
      <c r="AV451" s="1">
        <f t="shared" si="60"/>
        <v>1.8903105735918488</v>
      </c>
      <c r="AW451" s="1">
        <f t="shared" si="61"/>
        <v>1.2284267413110688</v>
      </c>
    </row>
    <row r="452" spans="1:49" x14ac:dyDescent="0.2">
      <c r="A452">
        <v>450</v>
      </c>
      <c r="B452" t="s">
        <v>42409</v>
      </c>
      <c r="C452" t="s">
        <v>42408</v>
      </c>
      <c r="E452">
        <v>23672203</v>
      </c>
      <c r="F452" t="s">
        <v>42407</v>
      </c>
      <c r="G452" t="s">
        <v>17</v>
      </c>
      <c r="H452" t="s">
        <v>16</v>
      </c>
      <c r="I452" t="s">
        <v>42406</v>
      </c>
      <c r="J452" t="s">
        <v>42405</v>
      </c>
      <c r="K452" t="s">
        <v>42404</v>
      </c>
      <c r="L452" t="s">
        <v>42403</v>
      </c>
      <c r="M452" t="s">
        <v>42402</v>
      </c>
      <c r="N452">
        <v>6</v>
      </c>
      <c r="O452" t="s">
        <v>42401</v>
      </c>
      <c r="P452" t="s">
        <v>42400</v>
      </c>
      <c r="Q452" t="s">
        <v>42399</v>
      </c>
      <c r="R452" s="8">
        <v>41410</v>
      </c>
      <c r="S452" s="9">
        <f t="shared" si="56"/>
        <v>2013</v>
      </c>
      <c r="T452" s="9">
        <v>2013</v>
      </c>
      <c r="U452" s="9">
        <f t="shared" si="57"/>
        <v>9</v>
      </c>
      <c r="V452" s="8">
        <v>2013</v>
      </c>
      <c r="W452" t="s">
        <v>42398</v>
      </c>
      <c r="X452" s="2">
        <v>1.367</v>
      </c>
      <c r="Y452" s="7">
        <f t="shared" si="63"/>
        <v>3.6491284268973065E-2</v>
      </c>
      <c r="AB452">
        <v>21461</v>
      </c>
      <c r="AC452">
        <v>14759276</v>
      </c>
      <c r="AD452" t="s">
        <v>6</v>
      </c>
      <c r="AE452">
        <v>12</v>
      </c>
      <c r="AF452">
        <v>1</v>
      </c>
      <c r="AG452">
        <v>30</v>
      </c>
      <c r="AI452" t="s">
        <v>42397</v>
      </c>
      <c r="AK452" t="s">
        <v>42396</v>
      </c>
      <c r="AL452">
        <v>122</v>
      </c>
      <c r="AM452" s="5">
        <f t="shared" si="58"/>
        <v>13.555555555555555</v>
      </c>
      <c r="AN452" s="4">
        <f t="shared" si="62"/>
        <v>2.0530943666119735E-2</v>
      </c>
      <c r="AO452" s="3"/>
      <c r="AP452">
        <v>1</v>
      </c>
      <c r="AR452" t="s">
        <v>42</v>
      </c>
      <c r="AT452" s="2">
        <v>3.1920000000000002</v>
      </c>
      <c r="AU452" s="1">
        <f t="shared" si="59"/>
        <v>3.1703182088117066</v>
      </c>
      <c r="AV452" s="1">
        <f t="shared" si="60"/>
        <v>2.8511113967546402</v>
      </c>
      <c r="AW452" s="1">
        <f t="shared" si="61"/>
        <v>2.531904584697573</v>
      </c>
    </row>
    <row r="453" spans="1:49" x14ac:dyDescent="0.2">
      <c r="A453">
        <v>451</v>
      </c>
      <c r="B453" t="s">
        <v>42395</v>
      </c>
      <c r="C453" t="s">
        <v>42394</v>
      </c>
      <c r="F453" t="s">
        <v>42393</v>
      </c>
      <c r="G453" t="s">
        <v>17</v>
      </c>
      <c r="H453" t="s">
        <v>16</v>
      </c>
      <c r="I453" t="s">
        <v>42392</v>
      </c>
      <c r="J453" t="s">
        <v>42391</v>
      </c>
      <c r="K453" t="s">
        <v>42390</v>
      </c>
      <c r="L453" t="s">
        <v>42389</v>
      </c>
      <c r="M453" t="s">
        <v>42388</v>
      </c>
      <c r="N453">
        <v>4</v>
      </c>
      <c r="O453" t="s">
        <v>42387</v>
      </c>
      <c r="P453" t="s">
        <v>42386</v>
      </c>
      <c r="Q453" t="s">
        <v>42385</v>
      </c>
      <c r="R453" s="8">
        <v>41409</v>
      </c>
      <c r="S453" s="9">
        <f t="shared" si="56"/>
        <v>2013</v>
      </c>
      <c r="T453" s="9">
        <v>2013</v>
      </c>
      <c r="U453" s="9">
        <f t="shared" si="57"/>
        <v>9</v>
      </c>
      <c r="V453" s="8">
        <v>41409</v>
      </c>
      <c r="W453" t="s">
        <v>21926</v>
      </c>
      <c r="X453" s="2">
        <v>1.6379999999999999</v>
      </c>
      <c r="Y453" s="7">
        <f t="shared" si="63"/>
        <v>4.3725474493473214E-2</v>
      </c>
      <c r="AA453" t="s">
        <v>21925</v>
      </c>
      <c r="AB453">
        <v>17391</v>
      </c>
      <c r="AD453" t="s">
        <v>6</v>
      </c>
      <c r="AE453">
        <v>61</v>
      </c>
      <c r="AF453">
        <v>10</v>
      </c>
      <c r="AG453">
        <v>6422412</v>
      </c>
      <c r="AH453" t="s">
        <v>42384</v>
      </c>
      <c r="AI453" t="s">
        <v>42383</v>
      </c>
      <c r="AJ453" t="s">
        <v>42382</v>
      </c>
      <c r="AK453" t="s">
        <v>42381</v>
      </c>
      <c r="AL453">
        <v>18</v>
      </c>
      <c r="AM453" s="5">
        <f t="shared" si="58"/>
        <v>2</v>
      </c>
      <c r="AN453" s="4">
        <f t="shared" si="62"/>
        <v>3.0291556228701248E-3</v>
      </c>
      <c r="AO453" s="3"/>
      <c r="AP453">
        <v>0</v>
      </c>
      <c r="AR453" t="s">
        <v>42</v>
      </c>
      <c r="AT453" s="2">
        <v>4.931</v>
      </c>
      <c r="AU453" s="1">
        <f t="shared" si="59"/>
        <v>3.1516578832292286</v>
      </c>
      <c r="AV453" s="1">
        <f t="shared" si="60"/>
        <v>2.3377315058171666</v>
      </c>
      <c r="AW453" s="1">
        <f t="shared" si="61"/>
        <v>1.5238051284051051</v>
      </c>
    </row>
    <row r="454" spans="1:49" x14ac:dyDescent="0.2">
      <c r="A454">
        <v>452</v>
      </c>
      <c r="B454" t="s">
        <v>42380</v>
      </c>
      <c r="C454" t="s">
        <v>42379</v>
      </c>
      <c r="F454" t="s">
        <v>42378</v>
      </c>
      <c r="G454" t="s">
        <v>17</v>
      </c>
      <c r="H454" t="s">
        <v>16</v>
      </c>
      <c r="I454" t="s">
        <v>8009</v>
      </c>
      <c r="J454" t="s">
        <v>42377</v>
      </c>
      <c r="K454" t="s">
        <v>42376</v>
      </c>
      <c r="L454" t="s">
        <v>42375</v>
      </c>
      <c r="M454" t="s">
        <v>376</v>
      </c>
      <c r="N454">
        <v>4</v>
      </c>
      <c r="O454" t="s">
        <v>42374</v>
      </c>
      <c r="P454" t="s">
        <v>42373</v>
      </c>
      <c r="Q454" t="s">
        <v>42372</v>
      </c>
      <c r="R454" s="8">
        <v>41409</v>
      </c>
      <c r="S454" s="9">
        <f t="shared" si="56"/>
        <v>2013</v>
      </c>
      <c r="T454" s="9">
        <v>2013</v>
      </c>
      <c r="U454" s="9">
        <f t="shared" si="57"/>
        <v>9</v>
      </c>
      <c r="V454" s="8">
        <v>2013</v>
      </c>
      <c r="W454" t="s">
        <v>24475</v>
      </c>
      <c r="X454" s="2">
        <v>0.496</v>
      </c>
      <c r="Y454" s="7">
        <f t="shared" si="63"/>
        <v>1.3240436720856359E-2</v>
      </c>
      <c r="AA454">
        <v>21563950</v>
      </c>
      <c r="AB454">
        <v>21100199777</v>
      </c>
      <c r="AD454" t="s">
        <v>6</v>
      </c>
      <c r="AE454">
        <v>3</v>
      </c>
      <c r="AF454">
        <v>10</v>
      </c>
      <c r="AG454">
        <v>6514077</v>
      </c>
      <c r="AH454" t="s">
        <v>42371</v>
      </c>
      <c r="AI454" t="s">
        <v>42370</v>
      </c>
      <c r="AJ454" t="s">
        <v>42369</v>
      </c>
      <c r="AK454" t="s">
        <v>42368</v>
      </c>
      <c r="AL454">
        <v>15</v>
      </c>
      <c r="AM454" s="5">
        <f t="shared" si="58"/>
        <v>1.6666666666666667</v>
      </c>
      <c r="AN454" s="4">
        <f t="shared" si="62"/>
        <v>2.5242963523917708E-3</v>
      </c>
      <c r="AO454" s="3"/>
      <c r="AP454">
        <v>0</v>
      </c>
      <c r="AR454" t="s">
        <v>42</v>
      </c>
      <c r="AT454" s="2" t="s">
        <v>41</v>
      </c>
      <c r="AU454" s="1">
        <f t="shared" si="59"/>
        <v>1.0025594610316981</v>
      </c>
      <c r="AV454" s="1">
        <f t="shared" si="60"/>
        <v>0.78823665366240647</v>
      </c>
      <c r="AW454" s="1">
        <f t="shared" si="61"/>
        <v>0.5739138462931147</v>
      </c>
    </row>
    <row r="455" spans="1:49" x14ac:dyDescent="0.2">
      <c r="A455">
        <v>453</v>
      </c>
      <c r="B455" t="s">
        <v>42367</v>
      </c>
      <c r="C455" t="s">
        <v>42366</v>
      </c>
      <c r="F455" t="s">
        <v>42365</v>
      </c>
      <c r="G455" t="s">
        <v>17</v>
      </c>
      <c r="H455" t="s">
        <v>16</v>
      </c>
      <c r="I455" t="s">
        <v>42364</v>
      </c>
      <c r="J455" t="s">
        <v>42363</v>
      </c>
      <c r="K455" t="s">
        <v>42362</v>
      </c>
      <c r="L455" t="s">
        <v>42361</v>
      </c>
      <c r="M455" t="s">
        <v>1236</v>
      </c>
      <c r="N455">
        <v>3</v>
      </c>
      <c r="O455" t="s">
        <v>42360</v>
      </c>
      <c r="P455" t="s">
        <v>42359</v>
      </c>
      <c r="Q455" t="s">
        <v>42358</v>
      </c>
      <c r="R455" s="8">
        <v>41409</v>
      </c>
      <c r="S455" s="9">
        <f t="shared" si="56"/>
        <v>2013</v>
      </c>
      <c r="T455" s="9">
        <v>2013</v>
      </c>
      <c r="U455" s="9">
        <f t="shared" si="57"/>
        <v>9</v>
      </c>
      <c r="V455" s="8">
        <v>2013</v>
      </c>
      <c r="W455" t="s">
        <v>1154</v>
      </c>
      <c r="X455" s="2">
        <v>0.82</v>
      </c>
      <c r="Y455" s="7">
        <f t="shared" si="63"/>
        <v>2.1889431675609299E-2</v>
      </c>
      <c r="AA455">
        <v>189456</v>
      </c>
      <c r="AB455">
        <v>15361</v>
      </c>
      <c r="AD455" t="s">
        <v>6</v>
      </c>
      <c r="AE455">
        <v>62</v>
      </c>
      <c r="AF455">
        <v>8</v>
      </c>
      <c r="AG455">
        <v>6514053</v>
      </c>
      <c r="AH455" t="s">
        <v>42357</v>
      </c>
      <c r="AI455" t="s">
        <v>42356</v>
      </c>
      <c r="AJ455" t="s">
        <v>42355</v>
      </c>
      <c r="AK455" t="s">
        <v>42354</v>
      </c>
      <c r="AL455">
        <v>0</v>
      </c>
      <c r="AM455" s="5">
        <f t="shared" si="58"/>
        <v>0</v>
      </c>
      <c r="AN455" s="4">
        <f t="shared" si="62"/>
        <v>0</v>
      </c>
      <c r="AO455" s="3"/>
      <c r="AP455">
        <v>0</v>
      </c>
      <c r="AQ455" t="s">
        <v>1884</v>
      </c>
      <c r="AR455" t="s">
        <v>42353</v>
      </c>
      <c r="AS455" t="s">
        <v>1883</v>
      </c>
      <c r="AT455" s="2" t="s">
        <v>41</v>
      </c>
      <c r="AU455" s="1">
        <f t="shared" si="59"/>
        <v>1.5322602172926507</v>
      </c>
      <c r="AV455" s="1">
        <f t="shared" si="60"/>
        <v>1.0944715837804648</v>
      </c>
      <c r="AW455" s="1">
        <f t="shared" si="61"/>
        <v>0.65668295026827894</v>
      </c>
    </row>
    <row r="456" spans="1:49" x14ac:dyDescent="0.2">
      <c r="A456">
        <v>454</v>
      </c>
      <c r="B456" t="s">
        <v>42352</v>
      </c>
      <c r="C456" t="s">
        <v>42351</v>
      </c>
      <c r="F456" t="s">
        <v>42350</v>
      </c>
      <c r="G456" t="s">
        <v>17</v>
      </c>
      <c r="H456" t="s">
        <v>16</v>
      </c>
      <c r="I456" t="s">
        <v>12645</v>
      </c>
      <c r="J456" t="s">
        <v>12644</v>
      </c>
      <c r="K456" t="s">
        <v>12643</v>
      </c>
      <c r="L456" t="s">
        <v>12642</v>
      </c>
      <c r="M456" t="s">
        <v>248</v>
      </c>
      <c r="N456">
        <v>3</v>
      </c>
      <c r="O456" t="s">
        <v>12641</v>
      </c>
      <c r="P456" t="s">
        <v>12640</v>
      </c>
      <c r="Q456" t="s">
        <v>12639</v>
      </c>
      <c r="R456" s="8">
        <v>41409</v>
      </c>
      <c r="S456" s="9">
        <f t="shared" si="56"/>
        <v>2013</v>
      </c>
      <c r="T456" s="9">
        <v>2013</v>
      </c>
      <c r="U456" s="9">
        <f t="shared" si="57"/>
        <v>9</v>
      </c>
      <c r="V456" s="8">
        <v>2013</v>
      </c>
      <c r="W456" t="s">
        <v>3317</v>
      </c>
      <c r="X456" s="2">
        <v>0.92900000000000005</v>
      </c>
      <c r="Y456" s="7">
        <f t="shared" si="63"/>
        <v>2.4799124422732979E-2</v>
      </c>
      <c r="AA456">
        <v>10897798</v>
      </c>
      <c r="AB456">
        <v>18896</v>
      </c>
      <c r="AD456" t="s">
        <v>6</v>
      </c>
      <c r="AE456">
        <v>17</v>
      </c>
      <c r="AF456">
        <v>6</v>
      </c>
      <c r="AG456">
        <v>6515494</v>
      </c>
      <c r="AH456" t="s">
        <v>42349</v>
      </c>
      <c r="AI456" t="s">
        <v>42348</v>
      </c>
      <c r="AJ456" t="s">
        <v>42347</v>
      </c>
      <c r="AK456" t="s">
        <v>42346</v>
      </c>
      <c r="AL456">
        <v>4</v>
      </c>
      <c r="AM456" s="5">
        <f t="shared" si="58"/>
        <v>0.44444444444444442</v>
      </c>
      <c r="AN456" s="4">
        <f t="shared" si="62"/>
        <v>6.7314569397113879E-4</v>
      </c>
      <c r="AO456" s="3"/>
      <c r="AP456">
        <v>0</v>
      </c>
      <c r="AR456" t="s">
        <v>42</v>
      </c>
      <c r="AT456" s="2">
        <v>3.4359999999999999</v>
      </c>
      <c r="AU456" s="1">
        <f t="shared" si="59"/>
        <v>1.7561330804104425</v>
      </c>
      <c r="AV456" s="1">
        <f t="shared" si="60"/>
        <v>1.2736135058352058</v>
      </c>
      <c r="AW456" s="1">
        <f t="shared" si="61"/>
        <v>0.79109393125996896</v>
      </c>
    </row>
    <row r="457" spans="1:49" x14ac:dyDescent="0.2">
      <c r="A457">
        <v>455</v>
      </c>
      <c r="B457" t="s">
        <v>42345</v>
      </c>
      <c r="C457" t="s">
        <v>42344</v>
      </c>
      <c r="F457" t="s">
        <v>42343</v>
      </c>
      <c r="G457" t="s">
        <v>17</v>
      </c>
      <c r="H457" t="s">
        <v>16</v>
      </c>
      <c r="I457" t="s">
        <v>42342</v>
      </c>
      <c r="J457">
        <v>60020650</v>
      </c>
      <c r="K457" t="s">
        <v>7330</v>
      </c>
      <c r="L457" t="s">
        <v>7329</v>
      </c>
      <c r="M457" t="s">
        <v>2487</v>
      </c>
      <c r="N457">
        <v>3</v>
      </c>
      <c r="O457" t="s">
        <v>42341</v>
      </c>
      <c r="P457" t="s">
        <v>42340</v>
      </c>
      <c r="Q457" t="s">
        <v>42339</v>
      </c>
      <c r="R457" s="8">
        <v>41409</v>
      </c>
      <c r="S457" s="9">
        <f t="shared" si="56"/>
        <v>2013</v>
      </c>
      <c r="T457" s="9">
        <v>2013</v>
      </c>
      <c r="U457" s="9">
        <f t="shared" si="57"/>
        <v>9</v>
      </c>
      <c r="V457" s="8">
        <v>2013</v>
      </c>
      <c r="W457" t="s">
        <v>3317</v>
      </c>
      <c r="X457" s="2">
        <v>0.92900000000000005</v>
      </c>
      <c r="Y457" s="7">
        <f t="shared" si="63"/>
        <v>2.4799124422732979E-2</v>
      </c>
      <c r="AA457">
        <v>10897798</v>
      </c>
      <c r="AB457">
        <v>18896</v>
      </c>
      <c r="AD457" t="s">
        <v>6</v>
      </c>
      <c r="AE457">
        <v>17</v>
      </c>
      <c r="AF457">
        <v>6</v>
      </c>
      <c r="AG457">
        <v>6515490</v>
      </c>
      <c r="AH457" t="s">
        <v>42338</v>
      </c>
      <c r="AI457" t="s">
        <v>42337</v>
      </c>
      <c r="AJ457" t="s">
        <v>42336</v>
      </c>
      <c r="AK457" t="s">
        <v>42335</v>
      </c>
      <c r="AL457">
        <v>10</v>
      </c>
      <c r="AM457" s="5">
        <f t="shared" si="58"/>
        <v>1.1111111111111112</v>
      </c>
      <c r="AN457" s="4">
        <f t="shared" si="62"/>
        <v>1.6828642349278472E-3</v>
      </c>
      <c r="AO457" s="3"/>
      <c r="AP457">
        <v>0</v>
      </c>
      <c r="AR457" t="s">
        <v>42</v>
      </c>
      <c r="AT457" s="2">
        <v>3.4359999999999999</v>
      </c>
      <c r="AU457" s="1">
        <f t="shared" si="59"/>
        <v>1.7864246366391439</v>
      </c>
      <c r="AV457" s="1">
        <f t="shared" si="60"/>
        <v>1.3240994328830413</v>
      </c>
      <c r="AW457" s="1">
        <f t="shared" si="61"/>
        <v>0.86177422912693868</v>
      </c>
    </row>
    <row r="458" spans="1:49" x14ac:dyDescent="0.2">
      <c r="A458">
        <v>456</v>
      </c>
      <c r="B458" t="s">
        <v>42334</v>
      </c>
      <c r="C458" t="s">
        <v>42333</v>
      </c>
      <c r="F458" t="s">
        <v>42332</v>
      </c>
      <c r="G458" t="s">
        <v>17</v>
      </c>
      <c r="H458" t="s">
        <v>16</v>
      </c>
      <c r="I458" t="s">
        <v>42331</v>
      </c>
      <c r="J458" t="s">
        <v>42330</v>
      </c>
      <c r="K458" t="s">
        <v>42329</v>
      </c>
      <c r="L458" t="s">
        <v>42328</v>
      </c>
      <c r="M458" t="s">
        <v>42327</v>
      </c>
      <c r="N458">
        <v>4</v>
      </c>
      <c r="O458" t="s">
        <v>42326</v>
      </c>
      <c r="P458" t="s">
        <v>42325</v>
      </c>
      <c r="Q458" t="s">
        <v>42324</v>
      </c>
      <c r="R458" s="8">
        <v>41409</v>
      </c>
      <c r="S458" s="9">
        <f t="shared" si="56"/>
        <v>2013</v>
      </c>
      <c r="T458" s="9">
        <v>2013</v>
      </c>
      <c r="U458" s="9">
        <f t="shared" si="57"/>
        <v>9</v>
      </c>
      <c r="V458" s="8">
        <v>2013</v>
      </c>
      <c r="W458" t="s">
        <v>3317</v>
      </c>
      <c r="X458" s="2">
        <v>0.92900000000000005</v>
      </c>
      <c r="Y458" s="7">
        <f t="shared" si="63"/>
        <v>2.4799124422732979E-2</v>
      </c>
      <c r="AA458">
        <v>10897798</v>
      </c>
      <c r="AB458">
        <v>18896</v>
      </c>
      <c r="AD458" t="s">
        <v>6</v>
      </c>
      <c r="AE458">
        <v>17</v>
      </c>
      <c r="AF458">
        <v>6</v>
      </c>
      <c r="AG458">
        <v>6515483</v>
      </c>
      <c r="AH458" t="s">
        <v>42323</v>
      </c>
      <c r="AI458" t="s">
        <v>42322</v>
      </c>
      <c r="AJ458" t="s">
        <v>42321</v>
      </c>
      <c r="AK458" t="s">
        <v>42320</v>
      </c>
      <c r="AL458">
        <v>23</v>
      </c>
      <c r="AM458" s="5">
        <f t="shared" si="58"/>
        <v>2.5555555555555554</v>
      </c>
      <c r="AN458" s="4">
        <f t="shared" si="62"/>
        <v>3.8705877403340484E-3</v>
      </c>
      <c r="AO458" s="3"/>
      <c r="AP458">
        <v>0</v>
      </c>
      <c r="AR458" t="s">
        <v>42</v>
      </c>
      <c r="AT458" s="2">
        <v>3.4359999999999999</v>
      </c>
      <c r="AU458" s="1">
        <f t="shared" si="59"/>
        <v>1.8520563418013298</v>
      </c>
      <c r="AV458" s="1">
        <f t="shared" si="60"/>
        <v>1.4334856081533514</v>
      </c>
      <c r="AW458" s="1">
        <f t="shared" si="61"/>
        <v>1.0149148745053727</v>
      </c>
    </row>
    <row r="459" spans="1:49" x14ac:dyDescent="0.2">
      <c r="A459">
        <v>457</v>
      </c>
      <c r="B459" t="s">
        <v>42319</v>
      </c>
      <c r="C459" t="s">
        <v>42318</v>
      </c>
      <c r="F459" t="s">
        <v>42317</v>
      </c>
      <c r="G459" t="s">
        <v>17</v>
      </c>
      <c r="H459" t="s">
        <v>16</v>
      </c>
      <c r="I459" t="s">
        <v>37027</v>
      </c>
      <c r="J459" t="s">
        <v>42316</v>
      </c>
      <c r="K459" t="s">
        <v>42315</v>
      </c>
      <c r="L459" t="s">
        <v>42314</v>
      </c>
      <c r="M459" t="s">
        <v>42313</v>
      </c>
      <c r="N459">
        <v>4</v>
      </c>
      <c r="O459" t="s">
        <v>42312</v>
      </c>
      <c r="P459" t="s">
        <v>42311</v>
      </c>
      <c r="Q459" t="s">
        <v>42310</v>
      </c>
      <c r="R459" s="8">
        <v>41409</v>
      </c>
      <c r="S459" s="9">
        <f t="shared" si="56"/>
        <v>2013</v>
      </c>
      <c r="T459" s="9">
        <v>2013</v>
      </c>
      <c r="U459" s="9">
        <f t="shared" si="57"/>
        <v>9</v>
      </c>
      <c r="V459" s="8">
        <v>2013</v>
      </c>
      <c r="W459" t="s">
        <v>3083</v>
      </c>
      <c r="X459" s="2">
        <v>1.3720000000000001</v>
      </c>
      <c r="Y459" s="7">
        <f t="shared" si="63"/>
        <v>3.662475641333654E-2</v>
      </c>
      <c r="AA459">
        <v>189480</v>
      </c>
      <c r="AB459">
        <v>17366</v>
      </c>
      <c r="AD459" t="s">
        <v>6</v>
      </c>
      <c r="AE459">
        <v>61</v>
      </c>
      <c r="AF459">
        <v>6</v>
      </c>
      <c r="AG459">
        <v>6515138</v>
      </c>
      <c r="AH459" t="s">
        <v>42309</v>
      </c>
      <c r="AI459" t="s">
        <v>42308</v>
      </c>
      <c r="AJ459" t="s">
        <v>42307</v>
      </c>
      <c r="AK459" t="s">
        <v>42306</v>
      </c>
      <c r="AL459">
        <v>62</v>
      </c>
      <c r="AM459" s="5">
        <f t="shared" si="58"/>
        <v>6.8888888888888893</v>
      </c>
      <c r="AN459" s="4">
        <f t="shared" si="62"/>
        <v>1.0433758256552654E-2</v>
      </c>
      <c r="AO459" s="3"/>
      <c r="AP459">
        <v>0</v>
      </c>
      <c r="AR459" t="s">
        <v>42</v>
      </c>
      <c r="AT459" s="2" t="s">
        <v>41</v>
      </c>
      <c r="AU459" s="1">
        <f t="shared" si="59"/>
        <v>2.8767456966301372</v>
      </c>
      <c r="AV459" s="1">
        <f t="shared" si="60"/>
        <v>2.3529257334944598</v>
      </c>
      <c r="AW459" s="1">
        <f t="shared" si="61"/>
        <v>1.8291057703587819</v>
      </c>
    </row>
    <row r="460" spans="1:49" x14ac:dyDescent="0.2">
      <c r="A460">
        <v>458</v>
      </c>
      <c r="B460" t="s">
        <v>42305</v>
      </c>
      <c r="C460" t="s">
        <v>42304</v>
      </c>
      <c r="F460" t="s">
        <v>42303</v>
      </c>
      <c r="G460" t="s">
        <v>17</v>
      </c>
      <c r="H460" t="s">
        <v>16</v>
      </c>
      <c r="I460" t="s">
        <v>42302</v>
      </c>
      <c r="J460">
        <v>60033100</v>
      </c>
      <c r="K460" t="s">
        <v>22515</v>
      </c>
      <c r="L460" t="s">
        <v>635</v>
      </c>
      <c r="M460" t="s">
        <v>634</v>
      </c>
      <c r="N460">
        <v>5</v>
      </c>
      <c r="O460" t="s">
        <v>42301</v>
      </c>
      <c r="P460" t="s">
        <v>42300</v>
      </c>
      <c r="Q460" t="s">
        <v>42299</v>
      </c>
      <c r="R460" s="8">
        <v>41409</v>
      </c>
      <c r="S460" s="9">
        <f t="shared" si="56"/>
        <v>2013</v>
      </c>
      <c r="T460" s="9">
        <v>2013</v>
      </c>
      <c r="U460" s="9">
        <f t="shared" si="57"/>
        <v>9</v>
      </c>
      <c r="V460" s="8">
        <v>41409</v>
      </c>
      <c r="W460" t="s">
        <v>3069</v>
      </c>
      <c r="X460" s="2">
        <v>0.113</v>
      </c>
      <c r="Y460" s="7">
        <f t="shared" si="63"/>
        <v>3.0164704626144527E-3</v>
      </c>
      <c r="AA460">
        <v>15539105</v>
      </c>
      <c r="AB460">
        <v>145341</v>
      </c>
      <c r="AD460" t="s">
        <v>6</v>
      </c>
      <c r="AE460">
        <v>9</v>
      </c>
      <c r="AF460">
        <v>10</v>
      </c>
      <c r="AH460" t="s">
        <v>42298</v>
      </c>
      <c r="AI460" t="s">
        <v>42297</v>
      </c>
      <c r="AJ460" t="s">
        <v>42296</v>
      </c>
      <c r="AK460" t="s">
        <v>42295</v>
      </c>
      <c r="AL460">
        <v>2</v>
      </c>
      <c r="AM460" s="5">
        <f t="shared" si="58"/>
        <v>0.22222222222222221</v>
      </c>
      <c r="AN460" s="4">
        <f t="shared" si="62"/>
        <v>3.365728469855694E-4</v>
      </c>
      <c r="AO460" s="3"/>
      <c r="AP460">
        <v>0</v>
      </c>
      <c r="AR460" t="s">
        <v>42</v>
      </c>
      <c r="AT460" s="2" t="s">
        <v>41</v>
      </c>
      <c r="AU460" s="1">
        <f t="shared" si="59"/>
        <v>0.22125011779257878</v>
      </c>
      <c r="AV460" s="1">
        <f t="shared" si="60"/>
        <v>0.16765216548000109</v>
      </c>
      <c r="AW460" s="1">
        <f t="shared" si="61"/>
        <v>0.11405421316742342</v>
      </c>
    </row>
    <row r="461" spans="1:49" x14ac:dyDescent="0.2">
      <c r="A461">
        <v>459</v>
      </c>
      <c r="B461" t="s">
        <v>42294</v>
      </c>
      <c r="C461" t="s">
        <v>42293</v>
      </c>
      <c r="F461" t="s">
        <v>42292</v>
      </c>
      <c r="G461" t="s">
        <v>17</v>
      </c>
      <c r="H461" t="s">
        <v>16</v>
      </c>
      <c r="I461" t="s">
        <v>42291</v>
      </c>
      <c r="J461" t="s">
        <v>41556</v>
      </c>
      <c r="K461" t="s">
        <v>41555</v>
      </c>
      <c r="L461" t="s">
        <v>41554</v>
      </c>
      <c r="M461" t="s">
        <v>268</v>
      </c>
      <c r="N461">
        <v>4</v>
      </c>
      <c r="O461" t="s">
        <v>42290</v>
      </c>
      <c r="P461" t="s">
        <v>42289</v>
      </c>
      <c r="Q461" t="s">
        <v>42288</v>
      </c>
      <c r="R461" s="8">
        <v>41409</v>
      </c>
      <c r="S461" s="9">
        <f t="shared" si="56"/>
        <v>2013</v>
      </c>
      <c r="T461" s="9">
        <v>2013</v>
      </c>
      <c r="U461" s="9">
        <f t="shared" si="57"/>
        <v>9</v>
      </c>
      <c r="V461" s="8">
        <v>41409</v>
      </c>
      <c r="W461" t="s">
        <v>3708</v>
      </c>
      <c r="X461" s="2">
        <v>1.524</v>
      </c>
      <c r="Y461" s="7">
        <f t="shared" si="63"/>
        <v>4.0682309601986065E-2</v>
      </c>
      <c r="AA461">
        <v>1469592</v>
      </c>
      <c r="AB461">
        <v>12863</v>
      </c>
      <c r="AC461">
        <v>15394794</v>
      </c>
      <c r="AD461" t="s">
        <v>6</v>
      </c>
      <c r="AE461">
        <v>38</v>
      </c>
      <c r="AF461">
        <v>10</v>
      </c>
      <c r="AH461" t="s">
        <v>42287</v>
      </c>
      <c r="AI461" t="s">
        <v>42286</v>
      </c>
      <c r="AK461" t="s">
        <v>42285</v>
      </c>
      <c r="AL461">
        <v>13</v>
      </c>
      <c r="AM461" s="5">
        <f t="shared" si="58"/>
        <v>1.4444444444444444</v>
      </c>
      <c r="AN461" s="4">
        <f t="shared" si="62"/>
        <v>2.1877235054062012E-3</v>
      </c>
      <c r="AO461" s="3"/>
      <c r="AP461">
        <v>0</v>
      </c>
      <c r="AR461" t="s">
        <v>42</v>
      </c>
      <c r="AT461" s="2">
        <v>3.7759999999999998</v>
      </c>
      <c r="AU461" s="1">
        <f t="shared" si="59"/>
        <v>2.9133933773012104</v>
      </c>
      <c r="AV461" s="1">
        <f t="shared" si="60"/>
        <v>2.1435016553696133</v>
      </c>
      <c r="AW461" s="1">
        <f t="shared" si="61"/>
        <v>1.3736099334380161</v>
      </c>
    </row>
    <row r="462" spans="1:49" x14ac:dyDescent="0.2">
      <c r="A462">
        <v>460</v>
      </c>
      <c r="B462" t="s">
        <v>42284</v>
      </c>
      <c r="C462" t="s">
        <v>42283</v>
      </c>
      <c r="F462" t="s">
        <v>42282</v>
      </c>
      <c r="G462" t="s">
        <v>17</v>
      </c>
      <c r="H462" t="s">
        <v>16</v>
      </c>
      <c r="I462" t="s">
        <v>4614</v>
      </c>
      <c r="J462" t="s">
        <v>42281</v>
      </c>
      <c r="K462" t="s">
        <v>42280</v>
      </c>
      <c r="L462" t="s">
        <v>42279</v>
      </c>
      <c r="M462" t="s">
        <v>1702</v>
      </c>
      <c r="N462">
        <v>5</v>
      </c>
      <c r="O462" t="s">
        <v>42278</v>
      </c>
      <c r="P462" t="s">
        <v>42277</v>
      </c>
      <c r="Q462" t="s">
        <v>42276</v>
      </c>
      <c r="R462" s="8">
        <v>41409</v>
      </c>
      <c r="S462" s="9">
        <f t="shared" si="56"/>
        <v>2013</v>
      </c>
      <c r="T462" s="9">
        <v>2013</v>
      </c>
      <c r="U462" s="9">
        <f t="shared" si="57"/>
        <v>9</v>
      </c>
      <c r="V462" s="8">
        <v>41409</v>
      </c>
      <c r="W462" t="s">
        <v>3708</v>
      </c>
      <c r="X462" s="2">
        <v>1.524</v>
      </c>
      <c r="Y462" s="7">
        <f t="shared" si="63"/>
        <v>4.0682309601986065E-2</v>
      </c>
      <c r="AA462">
        <v>1469592</v>
      </c>
      <c r="AB462">
        <v>12863</v>
      </c>
      <c r="AC462">
        <v>15394794</v>
      </c>
      <c r="AD462" t="s">
        <v>6</v>
      </c>
      <c r="AE462">
        <v>38</v>
      </c>
      <c r="AF462">
        <v>10</v>
      </c>
      <c r="AH462" t="s">
        <v>42275</v>
      </c>
      <c r="AI462" t="s">
        <v>42274</v>
      </c>
      <c r="AK462" t="s">
        <v>42273</v>
      </c>
      <c r="AL462">
        <v>41</v>
      </c>
      <c r="AM462" s="5">
        <f t="shared" si="58"/>
        <v>4.5555555555555554</v>
      </c>
      <c r="AN462" s="4">
        <f t="shared" si="62"/>
        <v>6.8997433632041732E-3</v>
      </c>
      <c r="AO462" s="3"/>
      <c r="AP462">
        <v>0</v>
      </c>
      <c r="AQ462" t="s">
        <v>1694</v>
      </c>
      <c r="AR462">
        <v>25709091</v>
      </c>
      <c r="AS462" t="s">
        <v>1693</v>
      </c>
      <c r="AT462" s="2">
        <v>3.7759999999999998</v>
      </c>
      <c r="AU462" s="1">
        <f t="shared" si="59"/>
        <v>3.0547539730351496</v>
      </c>
      <c r="AV462" s="1">
        <f t="shared" si="60"/>
        <v>2.3791026482595119</v>
      </c>
      <c r="AW462" s="1">
        <f t="shared" si="61"/>
        <v>1.703451323483874</v>
      </c>
    </row>
    <row r="463" spans="1:49" x14ac:dyDescent="0.2">
      <c r="A463">
        <v>461</v>
      </c>
      <c r="B463" t="s">
        <v>42272</v>
      </c>
      <c r="C463" t="s">
        <v>42271</v>
      </c>
      <c r="F463" t="s">
        <v>42270</v>
      </c>
      <c r="G463" t="s">
        <v>17</v>
      </c>
      <c r="H463" t="s">
        <v>16</v>
      </c>
      <c r="I463" t="s">
        <v>42269</v>
      </c>
      <c r="J463">
        <v>60004923</v>
      </c>
      <c r="K463" t="s">
        <v>27284</v>
      </c>
      <c r="L463" t="s">
        <v>27283</v>
      </c>
      <c r="M463" t="s">
        <v>120</v>
      </c>
      <c r="N463">
        <v>2</v>
      </c>
      <c r="O463" t="s">
        <v>42268</v>
      </c>
      <c r="P463" t="s">
        <v>42267</v>
      </c>
      <c r="Q463" t="s">
        <v>28621</v>
      </c>
      <c r="R463" s="8">
        <v>41409</v>
      </c>
      <c r="S463" s="9">
        <f t="shared" si="56"/>
        <v>2013</v>
      </c>
      <c r="T463" s="9">
        <v>2013</v>
      </c>
      <c r="U463" s="9">
        <f t="shared" si="57"/>
        <v>9</v>
      </c>
      <c r="V463" s="8">
        <v>2013</v>
      </c>
      <c r="W463" t="s">
        <v>24754</v>
      </c>
      <c r="X463" s="2">
        <v>0.72199999999999998</v>
      </c>
      <c r="Y463" s="7">
        <f t="shared" si="63"/>
        <v>1.9273377646085263E-2</v>
      </c>
      <c r="AA463">
        <v>221481</v>
      </c>
      <c r="AB463">
        <v>20968</v>
      </c>
      <c r="AC463">
        <v>15288943</v>
      </c>
      <c r="AD463" t="s">
        <v>6</v>
      </c>
      <c r="AE463">
        <v>135</v>
      </c>
      <c r="AF463">
        <v>5</v>
      </c>
      <c r="AG463">
        <v>54506</v>
      </c>
      <c r="AI463" t="s">
        <v>42266</v>
      </c>
      <c r="AJ463" t="s">
        <v>42265</v>
      </c>
      <c r="AK463" t="s">
        <v>42264</v>
      </c>
      <c r="AL463">
        <v>2</v>
      </c>
      <c r="AM463" s="5">
        <f t="shared" si="58"/>
        <v>0.22222222222222221</v>
      </c>
      <c r="AN463" s="4">
        <f t="shared" si="62"/>
        <v>3.365728469855694E-4</v>
      </c>
      <c r="AO463" s="3"/>
      <c r="AP463">
        <v>0</v>
      </c>
      <c r="AR463" t="s">
        <v>42</v>
      </c>
      <c r="AT463" s="2" t="s">
        <v>41</v>
      </c>
      <c r="AU463" s="1">
        <f t="shared" si="59"/>
        <v>1.3592336206355355</v>
      </c>
      <c r="AV463" s="1">
        <f t="shared" si="60"/>
        <v>0.98049752465354156</v>
      </c>
      <c r="AW463" s="1">
        <f t="shared" si="61"/>
        <v>0.60176142867154769</v>
      </c>
    </row>
    <row r="464" spans="1:49" x14ac:dyDescent="0.2">
      <c r="A464">
        <v>462</v>
      </c>
      <c r="B464" t="s">
        <v>42263</v>
      </c>
      <c r="C464" t="s">
        <v>42262</v>
      </c>
      <c r="F464" t="s">
        <v>42261</v>
      </c>
      <c r="G464" t="s">
        <v>17</v>
      </c>
      <c r="H464" t="s">
        <v>16</v>
      </c>
      <c r="I464" t="s">
        <v>42260</v>
      </c>
      <c r="J464" t="s">
        <v>42259</v>
      </c>
      <c r="K464" t="s">
        <v>42258</v>
      </c>
      <c r="L464" t="s">
        <v>42257</v>
      </c>
      <c r="M464" t="s">
        <v>17771</v>
      </c>
      <c r="N464">
        <v>7</v>
      </c>
      <c r="O464" t="s">
        <v>42256</v>
      </c>
      <c r="P464" t="s">
        <v>42255</v>
      </c>
      <c r="Q464" t="s">
        <v>42254</v>
      </c>
      <c r="R464" s="8">
        <v>41409</v>
      </c>
      <c r="S464" s="9">
        <f t="shared" si="56"/>
        <v>2013</v>
      </c>
      <c r="T464" s="9">
        <v>2013</v>
      </c>
      <c r="U464" s="9">
        <f t="shared" si="57"/>
        <v>9</v>
      </c>
      <c r="V464" s="8">
        <v>2013</v>
      </c>
      <c r="W464" t="s">
        <v>42253</v>
      </c>
      <c r="X464" s="2" t="s">
        <v>41</v>
      </c>
      <c r="Y464" s="7" t="e">
        <f t="shared" si="63"/>
        <v>#VALUE!</v>
      </c>
      <c r="AA464">
        <v>10500472</v>
      </c>
      <c r="AB464">
        <v>20979</v>
      </c>
      <c r="AD464" t="s">
        <v>6</v>
      </c>
      <c r="AE464">
        <v>135</v>
      </c>
      <c r="AF464">
        <v>4</v>
      </c>
      <c r="AG464">
        <v>41002</v>
      </c>
      <c r="AI464" t="s">
        <v>42252</v>
      </c>
      <c r="AJ464" t="s">
        <v>42251</v>
      </c>
      <c r="AK464" t="s">
        <v>42250</v>
      </c>
      <c r="AL464">
        <v>30</v>
      </c>
      <c r="AM464" s="5">
        <f t="shared" si="58"/>
        <v>3.3333333333333335</v>
      </c>
      <c r="AN464" s="4">
        <f t="shared" si="62"/>
        <v>5.0485927047835416E-3</v>
      </c>
      <c r="AO464" s="3"/>
      <c r="AP464">
        <v>0</v>
      </c>
      <c r="AR464" t="s">
        <v>42</v>
      </c>
      <c r="AT464" s="2" t="s">
        <v>41</v>
      </c>
      <c r="AU464" s="1" t="e">
        <f t="shared" si="59"/>
        <v>#VALUE!</v>
      </c>
      <c r="AV464" s="1" t="e">
        <f t="shared" si="60"/>
        <v>#VALUE!</v>
      </c>
      <c r="AW464" s="1" t="e">
        <f t="shared" si="61"/>
        <v>#VALUE!</v>
      </c>
    </row>
    <row r="465" spans="1:49" x14ac:dyDescent="0.2">
      <c r="A465">
        <v>463</v>
      </c>
      <c r="B465" t="s">
        <v>42249</v>
      </c>
      <c r="C465" t="s">
        <v>42248</v>
      </c>
      <c r="D465" t="s">
        <v>42247</v>
      </c>
      <c r="F465" t="s">
        <v>42246</v>
      </c>
      <c r="G465" t="s">
        <v>17</v>
      </c>
      <c r="H465" t="s">
        <v>16</v>
      </c>
      <c r="I465" t="s">
        <v>42245</v>
      </c>
      <c r="J465" t="s">
        <v>42244</v>
      </c>
      <c r="K465" t="s">
        <v>42243</v>
      </c>
      <c r="L465" t="s">
        <v>42242</v>
      </c>
      <c r="M465" t="s">
        <v>14417</v>
      </c>
      <c r="N465">
        <v>6</v>
      </c>
      <c r="O465" t="s">
        <v>42241</v>
      </c>
      <c r="P465" t="s">
        <v>42240</v>
      </c>
      <c r="Q465" t="s">
        <v>42239</v>
      </c>
      <c r="R465" s="8">
        <v>41409</v>
      </c>
      <c r="S465" s="9">
        <f t="shared" si="56"/>
        <v>2013</v>
      </c>
      <c r="T465" s="9">
        <v>2013</v>
      </c>
      <c r="U465" s="9">
        <f t="shared" si="57"/>
        <v>9</v>
      </c>
      <c r="V465" s="8">
        <v>41409</v>
      </c>
      <c r="W465" t="s">
        <v>42238</v>
      </c>
      <c r="X465" s="2">
        <v>0.76400000000000001</v>
      </c>
      <c r="Y465" s="7">
        <f t="shared" si="63"/>
        <v>2.0394543658738423E-2</v>
      </c>
      <c r="AA465">
        <v>2540584</v>
      </c>
      <c r="AB465">
        <v>17800</v>
      </c>
      <c r="AD465" t="s">
        <v>6</v>
      </c>
      <c r="AE465">
        <v>139</v>
      </c>
      <c r="AF465" s="6">
        <v>44257</v>
      </c>
      <c r="AH465" t="s">
        <v>42237</v>
      </c>
      <c r="AI465" t="s">
        <v>42236</v>
      </c>
      <c r="AJ465" t="s">
        <v>42235</v>
      </c>
      <c r="AK465" t="s">
        <v>42234</v>
      </c>
      <c r="AL465">
        <v>11</v>
      </c>
      <c r="AM465" s="5">
        <f t="shared" si="58"/>
        <v>1.2222222222222223</v>
      </c>
      <c r="AN465" s="4">
        <f t="shared" si="62"/>
        <v>1.851150658420632E-3</v>
      </c>
      <c r="AO465" s="3"/>
      <c r="AP465">
        <v>0</v>
      </c>
      <c r="AQ465" t="s">
        <v>42233</v>
      </c>
      <c r="AR465" t="s">
        <v>42</v>
      </c>
      <c r="AS465" t="s">
        <v>42232</v>
      </c>
      <c r="AT465" s="2">
        <v>4.0940000000000003</v>
      </c>
      <c r="AU465" s="1">
        <f t="shared" si="59"/>
        <v>1.4831525758643085</v>
      </c>
      <c r="AV465" s="1">
        <f t="shared" si="60"/>
        <v>1.1122847158579527</v>
      </c>
      <c r="AW465" s="1">
        <f t="shared" si="61"/>
        <v>0.74141685585159678</v>
      </c>
    </row>
    <row r="466" spans="1:49" x14ac:dyDescent="0.2">
      <c r="A466">
        <v>464</v>
      </c>
      <c r="B466" t="s">
        <v>42231</v>
      </c>
      <c r="C466" t="s">
        <v>42230</v>
      </c>
      <c r="D466" t="s">
        <v>42229</v>
      </c>
      <c r="F466" t="s">
        <v>42228</v>
      </c>
      <c r="G466" t="s">
        <v>17</v>
      </c>
      <c r="H466" t="s">
        <v>16</v>
      </c>
      <c r="I466" t="s">
        <v>42227</v>
      </c>
      <c r="J466" t="s">
        <v>42226</v>
      </c>
      <c r="K466" t="s">
        <v>42225</v>
      </c>
      <c r="L466" t="s">
        <v>42224</v>
      </c>
      <c r="M466" t="s">
        <v>32</v>
      </c>
      <c r="N466">
        <v>5</v>
      </c>
      <c r="O466" t="s">
        <v>42223</v>
      </c>
      <c r="P466" t="s">
        <v>42222</v>
      </c>
      <c r="Q466" t="s">
        <v>42221</v>
      </c>
      <c r="R466" s="8">
        <v>41409</v>
      </c>
      <c r="S466" s="9">
        <f t="shared" si="56"/>
        <v>2013</v>
      </c>
      <c r="T466" s="9">
        <v>2013</v>
      </c>
      <c r="U466" s="9">
        <f t="shared" si="57"/>
        <v>9</v>
      </c>
      <c r="V466" s="8">
        <v>41409</v>
      </c>
      <c r="W466" t="s">
        <v>244</v>
      </c>
      <c r="X466" s="2">
        <v>0.625</v>
      </c>
      <c r="Y466" s="7">
        <f t="shared" si="63"/>
        <v>1.6684018045433919E-2</v>
      </c>
      <c r="AA466">
        <v>304018</v>
      </c>
      <c r="AB466">
        <v>12352</v>
      </c>
      <c r="AD466" t="s">
        <v>6</v>
      </c>
      <c r="AE466">
        <v>295</v>
      </c>
      <c r="AH466" s="6">
        <v>44474</v>
      </c>
      <c r="AI466" t="s">
        <v>42220</v>
      </c>
      <c r="AJ466" t="s">
        <v>42219</v>
      </c>
      <c r="AK466" t="s">
        <v>42218</v>
      </c>
      <c r="AL466">
        <v>14</v>
      </c>
      <c r="AM466" s="5">
        <f t="shared" si="58"/>
        <v>1.5555555555555556</v>
      </c>
      <c r="AN466" s="4">
        <f t="shared" si="62"/>
        <v>2.356009928898986E-3</v>
      </c>
      <c r="AO466" s="3"/>
      <c r="AP466">
        <v>0</v>
      </c>
      <c r="AQ466" t="s">
        <v>400</v>
      </c>
      <c r="AR466" t="s">
        <v>42217</v>
      </c>
      <c r="AS466" t="s">
        <v>399</v>
      </c>
      <c r="AT466" s="2">
        <v>2.31</v>
      </c>
      <c r="AU466" s="1">
        <f t="shared" si="59"/>
        <v>1.2385615610473439</v>
      </c>
      <c r="AV466" s="1">
        <f t="shared" si="60"/>
        <v>0.95200139871664513</v>
      </c>
      <c r="AW466" s="1">
        <f t="shared" si="61"/>
        <v>0.66544123638594654</v>
      </c>
    </row>
    <row r="467" spans="1:49" x14ac:dyDescent="0.2">
      <c r="A467">
        <v>465</v>
      </c>
      <c r="B467" t="s">
        <v>42216</v>
      </c>
      <c r="C467" t="s">
        <v>42215</v>
      </c>
      <c r="E467">
        <v>23682312</v>
      </c>
      <c r="F467" t="s">
        <v>42214</v>
      </c>
      <c r="G467" t="s">
        <v>17</v>
      </c>
      <c r="H467" t="s">
        <v>16</v>
      </c>
      <c r="I467" t="s">
        <v>42213</v>
      </c>
      <c r="J467" t="s">
        <v>42212</v>
      </c>
      <c r="K467" t="s">
        <v>42211</v>
      </c>
      <c r="L467" t="s">
        <v>42210</v>
      </c>
      <c r="M467" t="s">
        <v>42209</v>
      </c>
      <c r="N467">
        <v>8</v>
      </c>
      <c r="O467" t="s">
        <v>42208</v>
      </c>
      <c r="P467" t="s">
        <v>42207</v>
      </c>
      <c r="Q467" t="s">
        <v>42206</v>
      </c>
      <c r="R467" s="8">
        <v>41408</v>
      </c>
      <c r="S467" s="9">
        <f t="shared" si="56"/>
        <v>2013</v>
      </c>
      <c r="T467" s="9">
        <v>2013</v>
      </c>
      <c r="U467" s="9">
        <f t="shared" si="57"/>
        <v>9</v>
      </c>
      <c r="V467" s="8">
        <v>41408</v>
      </c>
      <c r="W467" t="s">
        <v>42205</v>
      </c>
      <c r="X467" s="2">
        <v>5.8789999999999996</v>
      </c>
      <c r="Y467" s="7">
        <f t="shared" si="63"/>
        <v>0.15693654734256959</v>
      </c>
      <c r="AB467">
        <v>21100242814</v>
      </c>
      <c r="AC467" t="s">
        <v>42204</v>
      </c>
      <c r="AD467" t="s">
        <v>6</v>
      </c>
      <c r="AE467">
        <v>2013</v>
      </c>
      <c r="AF467">
        <v>2</v>
      </c>
      <c r="AG467" t="s">
        <v>42203</v>
      </c>
      <c r="AI467" t="s">
        <v>42202</v>
      </c>
      <c r="AK467" t="s">
        <v>42201</v>
      </c>
      <c r="AL467">
        <v>54</v>
      </c>
      <c r="AM467" s="5">
        <f t="shared" si="58"/>
        <v>6</v>
      </c>
      <c r="AN467" s="4">
        <f t="shared" si="62"/>
        <v>9.0874668686103752E-3</v>
      </c>
      <c r="AO467" s="3"/>
      <c r="AP467">
        <v>1</v>
      </c>
      <c r="AQ467" t="s">
        <v>2325</v>
      </c>
      <c r="AR467">
        <v>293926</v>
      </c>
      <c r="AS467" t="s">
        <v>2324</v>
      </c>
      <c r="AT467" s="2">
        <v>8.14</v>
      </c>
      <c r="AU467" s="1">
        <f t="shared" si="59"/>
        <v>11.258182320038182</v>
      </c>
      <c r="AV467" s="1">
        <f t="shared" si="60"/>
        <v>8.301200710558998</v>
      </c>
      <c r="AW467" s="1">
        <f t="shared" si="61"/>
        <v>5.3442191010798137</v>
      </c>
    </row>
    <row r="468" spans="1:49" x14ac:dyDescent="0.2">
      <c r="A468">
        <v>466</v>
      </c>
      <c r="B468" t="s">
        <v>42200</v>
      </c>
      <c r="C468" t="s">
        <v>42199</v>
      </c>
      <c r="F468" t="s">
        <v>42198</v>
      </c>
      <c r="G468" t="s">
        <v>17</v>
      </c>
      <c r="H468" t="s">
        <v>16</v>
      </c>
      <c r="I468" t="s">
        <v>42197</v>
      </c>
      <c r="J468" t="s">
        <v>42196</v>
      </c>
      <c r="K468" t="s">
        <v>42195</v>
      </c>
      <c r="L468" t="s">
        <v>42194</v>
      </c>
      <c r="M468" t="s">
        <v>42193</v>
      </c>
      <c r="N468">
        <v>11</v>
      </c>
      <c r="O468" t="s">
        <v>42192</v>
      </c>
      <c r="P468" t="s">
        <v>42191</v>
      </c>
      <c r="Q468" t="s">
        <v>42190</v>
      </c>
      <c r="R468" s="8">
        <v>41408</v>
      </c>
      <c r="S468" s="9">
        <f t="shared" si="56"/>
        <v>2013</v>
      </c>
      <c r="T468" s="9">
        <v>2013</v>
      </c>
      <c r="U468" s="9">
        <f t="shared" si="57"/>
        <v>9</v>
      </c>
      <c r="V468" s="8">
        <v>41408</v>
      </c>
      <c r="W468" t="s">
        <v>24382</v>
      </c>
      <c r="X468" s="2">
        <v>1.5029999999999999</v>
      </c>
      <c r="Y468" s="7">
        <f t="shared" si="63"/>
        <v>4.0121726595659483E-2</v>
      </c>
      <c r="AA468">
        <v>10980121</v>
      </c>
      <c r="AB468">
        <v>11000153773</v>
      </c>
      <c r="AC468" t="s">
        <v>24381</v>
      </c>
      <c r="AD468" t="s">
        <v>6</v>
      </c>
      <c r="AE468">
        <v>87</v>
      </c>
      <c r="AF468">
        <v>20</v>
      </c>
      <c r="AG468">
        <v>205121</v>
      </c>
      <c r="AI468" t="s">
        <v>42189</v>
      </c>
      <c r="AK468" t="s">
        <v>42188</v>
      </c>
      <c r="AL468">
        <v>28</v>
      </c>
      <c r="AM468" s="5">
        <f t="shared" si="58"/>
        <v>3.1111111111111112</v>
      </c>
      <c r="AN468" s="4">
        <f t="shared" si="62"/>
        <v>4.712019857797972E-3</v>
      </c>
      <c r="AO468" s="3"/>
      <c r="AP468">
        <v>0</v>
      </c>
      <c r="AQ468" t="s">
        <v>1884</v>
      </c>
      <c r="AR468" t="s">
        <v>42187</v>
      </c>
      <c r="AS468" t="s">
        <v>1883</v>
      </c>
      <c r="AT468" s="2" t="s">
        <v>41</v>
      </c>
      <c r="AU468" s="1">
        <f t="shared" si="59"/>
        <v>2.9498814574301027</v>
      </c>
      <c r="AV468" s="1">
        <f t="shared" si="60"/>
        <v>2.2416873226728726</v>
      </c>
      <c r="AW468" s="1">
        <f t="shared" si="61"/>
        <v>1.5334931879156424</v>
      </c>
    </row>
    <row r="469" spans="1:49" x14ac:dyDescent="0.2">
      <c r="A469">
        <v>467</v>
      </c>
      <c r="B469" t="s">
        <v>42186</v>
      </c>
      <c r="C469" t="s">
        <v>42185</v>
      </c>
      <c r="E469">
        <v>23630291</v>
      </c>
      <c r="F469" t="s">
        <v>42184</v>
      </c>
      <c r="G469" t="s">
        <v>17</v>
      </c>
      <c r="H469" t="s">
        <v>16</v>
      </c>
      <c r="I469" t="s">
        <v>42183</v>
      </c>
      <c r="J469" t="s">
        <v>42182</v>
      </c>
      <c r="K469" t="s">
        <v>42181</v>
      </c>
      <c r="L469" t="s">
        <v>42180</v>
      </c>
      <c r="M469" t="s">
        <v>326</v>
      </c>
      <c r="N469">
        <v>6</v>
      </c>
      <c r="O469" t="s">
        <v>42179</v>
      </c>
      <c r="P469" t="s">
        <v>42178</v>
      </c>
      <c r="Q469" t="s">
        <v>42177</v>
      </c>
      <c r="R469" s="8">
        <v>41408</v>
      </c>
      <c r="S469" s="9">
        <f t="shared" si="56"/>
        <v>2013</v>
      </c>
      <c r="T469" s="9">
        <v>2013</v>
      </c>
      <c r="U469" s="9">
        <f t="shared" si="57"/>
        <v>9</v>
      </c>
      <c r="V469" s="8">
        <v>41408</v>
      </c>
      <c r="W469" t="s">
        <v>24368</v>
      </c>
      <c r="X469" s="2">
        <v>5.0110000000000001</v>
      </c>
      <c r="Y469" s="7">
        <f t="shared" si="63"/>
        <v>0.13376578308107098</v>
      </c>
      <c r="AA469">
        <v>278424</v>
      </c>
      <c r="AB469">
        <v>21121</v>
      </c>
      <c r="AC469">
        <v>10916490</v>
      </c>
      <c r="AD469" t="s">
        <v>6</v>
      </c>
      <c r="AE469">
        <v>110</v>
      </c>
      <c r="AF469">
        <v>20</v>
      </c>
      <c r="AH469" t="s">
        <v>42176</v>
      </c>
      <c r="AI469" t="s">
        <v>42175</v>
      </c>
      <c r="AJ469" t="s">
        <v>42174</v>
      </c>
      <c r="AK469" t="s">
        <v>42173</v>
      </c>
      <c r="AL469">
        <v>92</v>
      </c>
      <c r="AM469" s="5">
        <f t="shared" si="58"/>
        <v>10.222222222222221</v>
      </c>
      <c r="AN469" s="4">
        <f t="shared" si="62"/>
        <v>1.5482350961336194E-2</v>
      </c>
      <c r="AO469" s="3"/>
      <c r="AP469">
        <v>1</v>
      </c>
      <c r="AQ469" t="s">
        <v>2656</v>
      </c>
      <c r="AR469" t="s">
        <v>42172</v>
      </c>
      <c r="AS469" t="s">
        <v>2654</v>
      </c>
      <c r="AT469" s="2" t="s">
        <v>41</v>
      </c>
      <c r="AU469" s="1">
        <f t="shared" si="59"/>
        <v>9.8280753445150548</v>
      </c>
      <c r="AV469" s="1">
        <f t="shared" si="60"/>
        <v>7.4624067021203579</v>
      </c>
      <c r="AW469" s="1">
        <f t="shared" si="61"/>
        <v>5.0967380597256629</v>
      </c>
    </row>
    <row r="470" spans="1:49" x14ac:dyDescent="0.2">
      <c r="A470">
        <v>468</v>
      </c>
      <c r="B470" t="s">
        <v>42171</v>
      </c>
      <c r="C470" t="s">
        <v>42170</v>
      </c>
      <c r="F470" t="s">
        <v>42169</v>
      </c>
      <c r="G470" t="s">
        <v>17</v>
      </c>
      <c r="H470" t="s">
        <v>16</v>
      </c>
      <c r="I470" t="s">
        <v>24941</v>
      </c>
      <c r="J470" t="s">
        <v>42168</v>
      </c>
      <c r="K470" t="s">
        <v>42167</v>
      </c>
      <c r="L470" t="s">
        <v>42166</v>
      </c>
      <c r="M470" t="s">
        <v>42165</v>
      </c>
      <c r="N470">
        <v>11</v>
      </c>
      <c r="O470" t="s">
        <v>42164</v>
      </c>
      <c r="P470" t="s">
        <v>42163</v>
      </c>
      <c r="Q470" t="s">
        <v>42162</v>
      </c>
      <c r="R470" s="8">
        <v>41408</v>
      </c>
      <c r="S470" s="9">
        <f t="shared" si="56"/>
        <v>2013</v>
      </c>
      <c r="T470" s="9">
        <v>2013</v>
      </c>
      <c r="U470" s="9">
        <f t="shared" si="57"/>
        <v>9</v>
      </c>
      <c r="V470" s="8">
        <v>41408</v>
      </c>
      <c r="W470" t="s">
        <v>37618</v>
      </c>
      <c r="X470" s="2">
        <v>3.6880000000000002</v>
      </c>
      <c r="Y470" s="7">
        <f t="shared" si="63"/>
        <v>9.8449053682496471E-2</v>
      </c>
      <c r="AA470">
        <v>319007</v>
      </c>
      <c r="AB470">
        <v>29150</v>
      </c>
      <c r="AC470">
        <v>10797114</v>
      </c>
      <c r="AD470" t="s">
        <v>6</v>
      </c>
      <c r="AE470">
        <v>110</v>
      </c>
      <c r="AF470">
        <v>20</v>
      </c>
      <c r="AG470">
        <v>203902</v>
      </c>
      <c r="AI470" t="s">
        <v>42161</v>
      </c>
      <c r="AK470" t="s">
        <v>42160</v>
      </c>
      <c r="AL470">
        <v>0</v>
      </c>
      <c r="AM470" s="5">
        <f t="shared" si="58"/>
        <v>0</v>
      </c>
      <c r="AN470" s="4">
        <f t="shared" si="62"/>
        <v>0</v>
      </c>
      <c r="AO470" s="3"/>
      <c r="AP470">
        <v>0</v>
      </c>
      <c r="AQ470" t="s">
        <v>2325</v>
      </c>
      <c r="AR470">
        <v>241818</v>
      </c>
      <c r="AS470" t="s">
        <v>2324</v>
      </c>
      <c r="AT470" s="2">
        <v>9.1609999999999996</v>
      </c>
      <c r="AU470" s="1">
        <f t="shared" si="59"/>
        <v>6.8914337577747524</v>
      </c>
      <c r="AV470" s="1">
        <f t="shared" si="60"/>
        <v>4.9224526841248233</v>
      </c>
      <c r="AW470" s="1">
        <f t="shared" si="61"/>
        <v>2.9534716104748941</v>
      </c>
    </row>
    <row r="471" spans="1:49" x14ac:dyDescent="0.2">
      <c r="A471">
        <v>469</v>
      </c>
      <c r="B471" t="s">
        <v>42159</v>
      </c>
      <c r="C471" t="s">
        <v>42158</v>
      </c>
      <c r="D471" t="s">
        <v>42157</v>
      </c>
      <c r="F471" t="s">
        <v>42156</v>
      </c>
      <c r="G471" t="s">
        <v>17</v>
      </c>
      <c r="H471" t="s">
        <v>16</v>
      </c>
      <c r="I471" t="s">
        <v>42155</v>
      </c>
      <c r="J471" t="s">
        <v>42154</v>
      </c>
      <c r="K471" t="s">
        <v>42153</v>
      </c>
      <c r="L471" t="s">
        <v>42152</v>
      </c>
      <c r="M471" t="s">
        <v>42151</v>
      </c>
      <c r="N471">
        <v>5</v>
      </c>
      <c r="O471" t="s">
        <v>42150</v>
      </c>
      <c r="P471" t="s">
        <v>42149</v>
      </c>
      <c r="Q471" t="s">
        <v>42148</v>
      </c>
      <c r="R471" s="8">
        <v>41408</v>
      </c>
      <c r="S471" s="9">
        <f t="shared" si="56"/>
        <v>2013</v>
      </c>
      <c r="T471" s="9">
        <v>2013</v>
      </c>
      <c r="U471" s="9">
        <f t="shared" si="57"/>
        <v>9</v>
      </c>
      <c r="V471" s="8">
        <v>2013</v>
      </c>
      <c r="W471" t="s">
        <v>25293</v>
      </c>
      <c r="X471" s="2">
        <v>1.23</v>
      </c>
      <c r="Y471" s="7">
        <f t="shared" si="63"/>
        <v>3.2834147513413951E-2</v>
      </c>
      <c r="AA471">
        <v>9638695</v>
      </c>
      <c r="AB471">
        <v>17852</v>
      </c>
      <c r="AD471" t="s">
        <v>6</v>
      </c>
      <c r="AE471">
        <v>57</v>
      </c>
      <c r="AH471" t="s">
        <v>42147</v>
      </c>
      <c r="AI471" t="s">
        <v>42146</v>
      </c>
      <c r="AJ471" t="s">
        <v>42145</v>
      </c>
      <c r="AK471" t="s">
        <v>42144</v>
      </c>
      <c r="AL471">
        <v>55</v>
      </c>
      <c r="AM471" s="5">
        <f t="shared" si="58"/>
        <v>6.1111111111111107</v>
      </c>
      <c r="AN471" s="4">
        <f t="shared" si="62"/>
        <v>9.2557532921031596E-3</v>
      </c>
      <c r="AO471" s="3"/>
      <c r="AP471">
        <v>0</v>
      </c>
      <c r="AQ471" t="s">
        <v>8026</v>
      </c>
      <c r="AR471" t="s">
        <v>42143</v>
      </c>
      <c r="AS471" t="s">
        <v>42142</v>
      </c>
      <c r="AT471" s="2" t="s">
        <v>41</v>
      </c>
      <c r="AU471" s="1">
        <f t="shared" si="59"/>
        <v>2.5760629247020708</v>
      </c>
      <c r="AV471" s="1">
        <f t="shared" si="60"/>
        <v>2.1044950402758555</v>
      </c>
      <c r="AW471" s="1">
        <f t="shared" si="61"/>
        <v>1.6329271558496394</v>
      </c>
    </row>
    <row r="472" spans="1:49" x14ac:dyDescent="0.2">
      <c r="A472">
        <v>470</v>
      </c>
      <c r="B472" t="s">
        <v>42141</v>
      </c>
      <c r="C472" t="s">
        <v>42140</v>
      </c>
      <c r="F472" t="s">
        <v>42139</v>
      </c>
      <c r="G472" t="s">
        <v>17</v>
      </c>
      <c r="H472" t="s">
        <v>16</v>
      </c>
      <c r="I472" t="s">
        <v>42138</v>
      </c>
      <c r="J472">
        <v>60105746</v>
      </c>
      <c r="K472" t="s">
        <v>42137</v>
      </c>
      <c r="L472" t="s">
        <v>12249</v>
      </c>
      <c r="M472" t="s">
        <v>2036</v>
      </c>
      <c r="N472">
        <v>3</v>
      </c>
      <c r="O472" t="s">
        <v>42136</v>
      </c>
      <c r="P472" t="s">
        <v>42135</v>
      </c>
      <c r="Q472" t="s">
        <v>42134</v>
      </c>
      <c r="R472" s="8">
        <v>41407</v>
      </c>
      <c r="S472" s="9">
        <f t="shared" si="56"/>
        <v>2013</v>
      </c>
      <c r="T472" s="9">
        <v>2013</v>
      </c>
      <c r="U472" s="9">
        <f t="shared" si="57"/>
        <v>9</v>
      </c>
      <c r="V472" s="8">
        <v>41407</v>
      </c>
      <c r="W472" t="s">
        <v>37618</v>
      </c>
      <c r="X472" s="2">
        <v>3.6880000000000002</v>
      </c>
      <c r="Y472" s="7">
        <f t="shared" si="63"/>
        <v>9.8449053682496471E-2</v>
      </c>
      <c r="AA472">
        <v>319007</v>
      </c>
      <c r="AB472">
        <v>29150</v>
      </c>
      <c r="AC472">
        <v>10797114</v>
      </c>
      <c r="AD472" t="s">
        <v>6</v>
      </c>
      <c r="AE472">
        <v>110</v>
      </c>
      <c r="AF472">
        <v>20</v>
      </c>
      <c r="AG472">
        <v>203901</v>
      </c>
      <c r="AI472" t="s">
        <v>42133</v>
      </c>
      <c r="AK472" t="s">
        <v>42132</v>
      </c>
      <c r="AL472">
        <v>26</v>
      </c>
      <c r="AM472" s="5">
        <f t="shared" si="58"/>
        <v>2.8888888888888888</v>
      </c>
      <c r="AN472" s="4">
        <f t="shared" si="62"/>
        <v>4.3754470108124024E-3</v>
      </c>
      <c r="AO472" s="3"/>
      <c r="AP472">
        <v>0</v>
      </c>
      <c r="AR472" t="s">
        <v>42</v>
      </c>
      <c r="AT472" s="2">
        <v>9.1609999999999996</v>
      </c>
      <c r="AU472" s="1">
        <f t="shared" si="59"/>
        <v>7.0226971680991248</v>
      </c>
      <c r="AV472" s="1">
        <f t="shared" si="60"/>
        <v>5.1412250346654433</v>
      </c>
      <c r="AW472" s="1">
        <f t="shared" si="61"/>
        <v>3.2597529012317619</v>
      </c>
    </row>
    <row r="473" spans="1:49" x14ac:dyDescent="0.2">
      <c r="A473">
        <v>471</v>
      </c>
      <c r="B473" t="s">
        <v>42131</v>
      </c>
      <c r="F473" t="s">
        <v>42130</v>
      </c>
      <c r="G473" t="s">
        <v>17</v>
      </c>
      <c r="H473" t="s">
        <v>16</v>
      </c>
      <c r="I473" t="s">
        <v>42129</v>
      </c>
      <c r="J473" t="s">
        <v>42128</v>
      </c>
      <c r="K473" t="s">
        <v>42127</v>
      </c>
      <c r="L473" t="s">
        <v>23211</v>
      </c>
      <c r="M473" t="s">
        <v>9260</v>
      </c>
      <c r="N473">
        <v>4</v>
      </c>
      <c r="O473" t="s">
        <v>42126</v>
      </c>
      <c r="P473" t="s">
        <v>42125</v>
      </c>
      <c r="Q473" t="s">
        <v>42124</v>
      </c>
      <c r="R473" s="8">
        <v>41407</v>
      </c>
      <c r="S473" s="9">
        <f t="shared" si="56"/>
        <v>2013</v>
      </c>
      <c r="T473" s="9">
        <v>2013</v>
      </c>
      <c r="U473" s="9">
        <f t="shared" si="57"/>
        <v>9</v>
      </c>
      <c r="V473" s="8">
        <v>2013</v>
      </c>
      <c r="W473" t="s">
        <v>42123</v>
      </c>
      <c r="X473" s="2">
        <v>0.20699999999999999</v>
      </c>
      <c r="Y473" s="7">
        <f t="shared" si="63"/>
        <v>5.5257467766477138E-3</v>
      </c>
      <c r="AA473">
        <v>12102709</v>
      </c>
      <c r="AB473">
        <v>21100200605</v>
      </c>
      <c r="AC473">
        <v>18052363</v>
      </c>
      <c r="AD473" t="s">
        <v>6</v>
      </c>
      <c r="AE473">
        <v>53</v>
      </c>
      <c r="AF473">
        <v>2</v>
      </c>
      <c r="AH473" t="s">
        <v>42122</v>
      </c>
      <c r="AI473" t="s">
        <v>42121</v>
      </c>
      <c r="AJ473" t="s">
        <v>42120</v>
      </c>
      <c r="AK473" t="s">
        <v>42119</v>
      </c>
      <c r="AL473">
        <v>5</v>
      </c>
      <c r="AM473" s="5">
        <f t="shared" si="58"/>
        <v>0.55555555555555558</v>
      </c>
      <c r="AN473" s="4">
        <f t="shared" si="62"/>
        <v>8.414321174639236E-4</v>
      </c>
      <c r="AO473" s="3"/>
      <c r="AP473">
        <v>0</v>
      </c>
      <c r="AR473" t="s">
        <v>42</v>
      </c>
      <c r="AT473" s="2" t="s">
        <v>41</v>
      </c>
      <c r="AU473" s="1">
        <f t="shared" si="59"/>
        <v>0.41204523788925762</v>
      </c>
      <c r="AV473" s="1">
        <f t="shared" si="60"/>
        <v>0.31835894470558185</v>
      </c>
      <c r="AW473" s="1">
        <f t="shared" si="61"/>
        <v>0.22467265152190607</v>
      </c>
    </row>
    <row r="474" spans="1:49" x14ac:dyDescent="0.2">
      <c r="A474">
        <v>472</v>
      </c>
      <c r="B474" t="s">
        <v>42118</v>
      </c>
      <c r="C474" t="s">
        <v>42117</v>
      </c>
      <c r="F474" t="s">
        <v>42116</v>
      </c>
      <c r="G474" t="s">
        <v>17</v>
      </c>
      <c r="H474" t="s">
        <v>16</v>
      </c>
      <c r="I474" t="s">
        <v>42115</v>
      </c>
      <c r="J474" t="s">
        <v>42114</v>
      </c>
      <c r="K474" t="s">
        <v>42113</v>
      </c>
      <c r="L474" t="s">
        <v>42112</v>
      </c>
      <c r="M474" t="s">
        <v>42111</v>
      </c>
      <c r="N474">
        <v>4</v>
      </c>
      <c r="O474" t="s">
        <v>42110</v>
      </c>
      <c r="P474" t="s">
        <v>42109</v>
      </c>
      <c r="Q474" t="s">
        <v>42108</v>
      </c>
      <c r="R474" s="8">
        <v>41407</v>
      </c>
      <c r="S474" s="9">
        <f t="shared" si="56"/>
        <v>2013</v>
      </c>
      <c r="T474" s="9">
        <v>2013</v>
      </c>
      <c r="U474" s="9">
        <f t="shared" si="57"/>
        <v>9</v>
      </c>
      <c r="V474" s="8">
        <v>2013</v>
      </c>
      <c r="W474" t="s">
        <v>3317</v>
      </c>
      <c r="X474" s="2">
        <v>0.92900000000000005</v>
      </c>
      <c r="Y474" s="7">
        <f t="shared" si="63"/>
        <v>2.4799124422732979E-2</v>
      </c>
      <c r="AA474">
        <v>10897798</v>
      </c>
      <c r="AB474">
        <v>18896</v>
      </c>
      <c r="AD474" t="s">
        <v>6</v>
      </c>
      <c r="AE474">
        <v>17</v>
      </c>
      <c r="AF474">
        <v>4</v>
      </c>
      <c r="AG474">
        <v>6511518</v>
      </c>
      <c r="AH474" t="s">
        <v>42107</v>
      </c>
      <c r="AI474" t="s">
        <v>42106</v>
      </c>
      <c r="AJ474" t="s">
        <v>42105</v>
      </c>
      <c r="AK474" t="s">
        <v>42104</v>
      </c>
      <c r="AL474">
        <v>9</v>
      </c>
      <c r="AM474" s="5">
        <f t="shared" si="58"/>
        <v>1</v>
      </c>
      <c r="AN474" s="4">
        <f t="shared" si="62"/>
        <v>1.5145778114350624E-3</v>
      </c>
      <c r="AO474" s="3"/>
      <c r="AP474">
        <v>0</v>
      </c>
      <c r="AR474" t="s">
        <v>42</v>
      </c>
      <c r="AT474" s="2">
        <v>3.4359999999999999</v>
      </c>
      <c r="AU474" s="1">
        <f t="shared" si="59"/>
        <v>1.78137604393436</v>
      </c>
      <c r="AV474" s="1">
        <f t="shared" si="60"/>
        <v>1.3156851117084021</v>
      </c>
      <c r="AW474" s="1">
        <f t="shared" si="61"/>
        <v>0.84999417948244371</v>
      </c>
    </row>
    <row r="475" spans="1:49" x14ac:dyDescent="0.2">
      <c r="A475">
        <v>473</v>
      </c>
      <c r="B475" t="s">
        <v>42103</v>
      </c>
      <c r="C475" t="s">
        <v>42102</v>
      </c>
      <c r="F475" t="s">
        <v>42101</v>
      </c>
      <c r="G475" t="s">
        <v>17</v>
      </c>
      <c r="H475" t="s">
        <v>16</v>
      </c>
      <c r="I475" t="s">
        <v>42100</v>
      </c>
      <c r="J475" t="s">
        <v>42099</v>
      </c>
      <c r="K475" t="s">
        <v>42098</v>
      </c>
      <c r="L475" t="s">
        <v>42097</v>
      </c>
      <c r="M475" t="s">
        <v>42096</v>
      </c>
      <c r="N475">
        <v>6</v>
      </c>
      <c r="O475" t="s">
        <v>42095</v>
      </c>
      <c r="P475" t="s">
        <v>42094</v>
      </c>
      <c r="Q475" t="s">
        <v>42093</v>
      </c>
      <c r="R475" s="8">
        <v>41407</v>
      </c>
      <c r="S475" s="9">
        <f t="shared" si="56"/>
        <v>2013</v>
      </c>
      <c r="T475" s="9">
        <v>2013</v>
      </c>
      <c r="U475" s="9">
        <f t="shared" si="57"/>
        <v>9</v>
      </c>
      <c r="V475" s="8">
        <v>2013</v>
      </c>
      <c r="W475" t="s">
        <v>21570</v>
      </c>
      <c r="X475" s="2">
        <v>0.28199999999999997</v>
      </c>
      <c r="Y475" s="7">
        <f t="shared" si="63"/>
        <v>7.527828942099783E-3</v>
      </c>
      <c r="AA475">
        <v>16875869</v>
      </c>
      <c r="AB475">
        <v>19700186861</v>
      </c>
      <c r="AC475">
        <v>16875877</v>
      </c>
      <c r="AD475" t="s">
        <v>6</v>
      </c>
      <c r="AE475">
        <v>2013</v>
      </c>
      <c r="AG475">
        <v>476878</v>
      </c>
      <c r="AI475" t="s">
        <v>42092</v>
      </c>
      <c r="AK475" t="s">
        <v>42091</v>
      </c>
      <c r="AL475">
        <v>2</v>
      </c>
      <c r="AM475" s="5">
        <f t="shared" si="58"/>
        <v>0.22222222222222221</v>
      </c>
      <c r="AN475" s="4">
        <f t="shared" si="62"/>
        <v>3.365728469855694E-4</v>
      </c>
      <c r="AO475" s="3"/>
      <c r="AP475">
        <v>1</v>
      </c>
      <c r="AQ475" t="s">
        <v>2325</v>
      </c>
      <c r="AR475">
        <v>205294</v>
      </c>
      <c r="AS475" t="s">
        <v>2324</v>
      </c>
      <c r="AT475" s="2">
        <v>1.1739999999999999</v>
      </c>
      <c r="AU475" s="1">
        <f t="shared" si="59"/>
        <v>0.53704521135655181</v>
      </c>
      <c r="AV475" s="1">
        <f t="shared" si="60"/>
        <v>0.39322008945426762</v>
      </c>
      <c r="AW475" s="1">
        <f t="shared" si="61"/>
        <v>0.24939496755198332</v>
      </c>
    </row>
    <row r="476" spans="1:49" x14ac:dyDescent="0.2">
      <c r="A476">
        <v>474</v>
      </c>
      <c r="B476" t="s">
        <v>42090</v>
      </c>
      <c r="C476" t="s">
        <v>42089</v>
      </c>
      <c r="F476" t="s">
        <v>42088</v>
      </c>
      <c r="G476" t="s">
        <v>17</v>
      </c>
      <c r="H476" t="s">
        <v>16</v>
      </c>
      <c r="I476" t="s">
        <v>8532</v>
      </c>
      <c r="J476">
        <v>60025578</v>
      </c>
      <c r="K476" t="s">
        <v>929</v>
      </c>
      <c r="L476" t="s">
        <v>928</v>
      </c>
      <c r="M476" t="s">
        <v>634</v>
      </c>
      <c r="N476">
        <v>3</v>
      </c>
      <c r="O476" t="s">
        <v>42087</v>
      </c>
      <c r="P476" t="s">
        <v>42086</v>
      </c>
      <c r="Q476" t="s">
        <v>4695</v>
      </c>
      <c r="R476" s="8">
        <v>41407</v>
      </c>
      <c r="S476" s="9">
        <f t="shared" si="56"/>
        <v>2013</v>
      </c>
      <c r="T476" s="9">
        <v>2013</v>
      </c>
      <c r="U476" s="9">
        <f t="shared" si="57"/>
        <v>9</v>
      </c>
      <c r="V476" s="8">
        <v>2013</v>
      </c>
      <c r="W476" t="s">
        <v>21570</v>
      </c>
      <c r="X476" s="2">
        <v>0.28199999999999997</v>
      </c>
      <c r="Y476" s="7">
        <f t="shared" si="63"/>
        <v>7.527828942099783E-3</v>
      </c>
      <c r="AA476">
        <v>16875869</v>
      </c>
      <c r="AB476">
        <v>19700186861</v>
      </c>
      <c r="AC476">
        <v>16875877</v>
      </c>
      <c r="AD476" t="s">
        <v>6</v>
      </c>
      <c r="AE476">
        <v>2013</v>
      </c>
      <c r="AG476">
        <v>382958</v>
      </c>
      <c r="AI476" t="s">
        <v>42085</v>
      </c>
      <c r="AK476" t="s">
        <v>42084</v>
      </c>
      <c r="AL476">
        <v>9</v>
      </c>
      <c r="AM476" s="5">
        <f t="shared" si="58"/>
        <v>1</v>
      </c>
      <c r="AN476" s="4">
        <f t="shared" si="62"/>
        <v>1.5145778114350624E-3</v>
      </c>
      <c r="AO476" s="3"/>
      <c r="AP476">
        <v>1</v>
      </c>
      <c r="AR476" t="s">
        <v>42</v>
      </c>
      <c r="AT476" s="2">
        <v>1.1739999999999999</v>
      </c>
      <c r="AU476" s="1">
        <f t="shared" si="59"/>
        <v>0.57238536029003662</v>
      </c>
      <c r="AV476" s="1">
        <f t="shared" si="60"/>
        <v>0.45212033767674226</v>
      </c>
      <c r="AW476" s="1">
        <f t="shared" si="61"/>
        <v>0.33185531506344779</v>
      </c>
    </row>
    <row r="477" spans="1:49" x14ac:dyDescent="0.2">
      <c r="A477">
        <v>475</v>
      </c>
      <c r="B477" t="s">
        <v>42083</v>
      </c>
      <c r="C477" t="s">
        <v>42082</v>
      </c>
      <c r="F477" t="s">
        <v>42081</v>
      </c>
      <c r="G477" t="s">
        <v>17</v>
      </c>
      <c r="H477" t="s">
        <v>16</v>
      </c>
      <c r="I477" t="s">
        <v>42080</v>
      </c>
      <c r="J477" t="s">
        <v>42079</v>
      </c>
      <c r="K477" t="s">
        <v>42078</v>
      </c>
      <c r="L477" t="s">
        <v>42077</v>
      </c>
      <c r="M477" t="s">
        <v>22069</v>
      </c>
      <c r="N477">
        <v>5</v>
      </c>
      <c r="O477" t="s">
        <v>42076</v>
      </c>
      <c r="P477" t="s">
        <v>42075</v>
      </c>
      <c r="Q477" t="s">
        <v>42074</v>
      </c>
      <c r="R477" s="8">
        <v>41407</v>
      </c>
      <c r="S477" s="9">
        <f t="shared" si="56"/>
        <v>2013</v>
      </c>
      <c r="T477" s="9">
        <v>2013</v>
      </c>
      <c r="U477" s="9">
        <f t="shared" si="57"/>
        <v>9</v>
      </c>
      <c r="V477" s="8">
        <v>2013</v>
      </c>
      <c r="W477" t="s">
        <v>42073</v>
      </c>
      <c r="X477" s="2">
        <v>0.26500000000000001</v>
      </c>
      <c r="Y477" s="7">
        <f t="shared" si="63"/>
        <v>7.0740236512639816E-3</v>
      </c>
      <c r="AA477" t="s">
        <v>42072</v>
      </c>
      <c r="AB477">
        <v>21100239409</v>
      </c>
      <c r="AD477" t="s">
        <v>6</v>
      </c>
      <c r="AE477">
        <v>8</v>
      </c>
      <c r="AF477">
        <v>1</v>
      </c>
      <c r="AH477" s="10">
        <v>42887</v>
      </c>
      <c r="AI477" t="s">
        <v>42071</v>
      </c>
      <c r="AJ477" t="s">
        <v>42070</v>
      </c>
      <c r="AK477" t="s">
        <v>42069</v>
      </c>
      <c r="AL477">
        <v>10</v>
      </c>
      <c r="AM477" s="5">
        <f t="shared" si="58"/>
        <v>1.1111111111111112</v>
      </c>
      <c r="AN477" s="4">
        <f t="shared" si="62"/>
        <v>1.6828642349278472E-3</v>
      </c>
      <c r="AO477" s="3"/>
      <c r="AP477">
        <v>1</v>
      </c>
      <c r="AR477" t="s">
        <v>42</v>
      </c>
      <c r="AT477" s="2" t="s">
        <v>41</v>
      </c>
      <c r="AU477" s="1">
        <f t="shared" si="59"/>
        <v>0.5456675826363141</v>
      </c>
      <c r="AV477" s="1">
        <f t="shared" si="60"/>
        <v>0.43784439430959149</v>
      </c>
      <c r="AW477" s="1">
        <f t="shared" si="61"/>
        <v>0.33002120598286877</v>
      </c>
    </row>
    <row r="478" spans="1:49" x14ac:dyDescent="0.2">
      <c r="A478">
        <v>476</v>
      </c>
      <c r="B478" t="s">
        <v>42068</v>
      </c>
      <c r="C478" t="s">
        <v>42067</v>
      </c>
      <c r="F478" t="s">
        <v>42066</v>
      </c>
      <c r="G478" t="s">
        <v>17</v>
      </c>
      <c r="H478" t="s">
        <v>16</v>
      </c>
      <c r="I478" t="s">
        <v>42065</v>
      </c>
      <c r="J478">
        <v>60008392</v>
      </c>
      <c r="K478" t="s">
        <v>42064</v>
      </c>
      <c r="L478" t="s">
        <v>1813</v>
      </c>
      <c r="M478" t="s">
        <v>1645</v>
      </c>
      <c r="N478">
        <v>2</v>
      </c>
      <c r="O478" t="s">
        <v>42063</v>
      </c>
      <c r="P478" t="s">
        <v>42062</v>
      </c>
      <c r="Q478" t="s">
        <v>42061</v>
      </c>
      <c r="R478" s="8">
        <v>41407</v>
      </c>
      <c r="S478" s="9">
        <f t="shared" si="56"/>
        <v>2013</v>
      </c>
      <c r="T478" s="9">
        <v>2013</v>
      </c>
      <c r="U478" s="9">
        <f t="shared" si="57"/>
        <v>9</v>
      </c>
      <c r="V478" s="8">
        <v>2013</v>
      </c>
      <c r="W478" t="s">
        <v>21570</v>
      </c>
      <c r="X478" s="2">
        <v>0.28199999999999997</v>
      </c>
      <c r="Y478" s="7">
        <f t="shared" si="63"/>
        <v>7.527828942099783E-3</v>
      </c>
      <c r="AA478">
        <v>16875869</v>
      </c>
      <c r="AB478">
        <v>19700186861</v>
      </c>
      <c r="AC478">
        <v>16875877</v>
      </c>
      <c r="AD478" t="s">
        <v>6</v>
      </c>
      <c r="AE478">
        <v>2013</v>
      </c>
      <c r="AG478">
        <v>528950</v>
      </c>
      <c r="AI478" t="s">
        <v>42060</v>
      </c>
      <c r="AK478" t="s">
        <v>42059</v>
      </c>
      <c r="AL478">
        <v>0</v>
      </c>
      <c r="AM478" s="5">
        <f t="shared" si="58"/>
        <v>0</v>
      </c>
      <c r="AN478" s="4">
        <f t="shared" si="62"/>
        <v>0</v>
      </c>
      <c r="AO478" s="3"/>
      <c r="AP478">
        <v>1</v>
      </c>
      <c r="AR478" t="s">
        <v>42</v>
      </c>
      <c r="AT478" s="2">
        <v>1.1739999999999999</v>
      </c>
      <c r="AU478" s="1">
        <f t="shared" si="59"/>
        <v>0.52694802594698475</v>
      </c>
      <c r="AV478" s="1">
        <f t="shared" si="60"/>
        <v>0.37639144710498917</v>
      </c>
      <c r="AW478" s="1">
        <f t="shared" si="61"/>
        <v>0.22583486826299345</v>
      </c>
    </row>
    <row r="479" spans="1:49" x14ac:dyDescent="0.2">
      <c r="A479">
        <v>477</v>
      </c>
      <c r="B479" t="s">
        <v>42058</v>
      </c>
      <c r="C479" t="s">
        <v>42057</v>
      </c>
      <c r="F479" t="s">
        <v>42056</v>
      </c>
      <c r="G479" t="s">
        <v>17</v>
      </c>
      <c r="H479" t="s">
        <v>16</v>
      </c>
      <c r="I479" t="s">
        <v>12200</v>
      </c>
      <c r="J479">
        <v>60024350</v>
      </c>
      <c r="K479" t="s">
        <v>9069</v>
      </c>
      <c r="L479" t="s">
        <v>9068</v>
      </c>
      <c r="M479" t="s">
        <v>634</v>
      </c>
      <c r="N479">
        <v>5</v>
      </c>
      <c r="O479" t="s">
        <v>42055</v>
      </c>
      <c r="P479" t="s">
        <v>42054</v>
      </c>
      <c r="Q479" t="s">
        <v>12734</v>
      </c>
      <c r="R479" s="8">
        <v>41407</v>
      </c>
      <c r="S479" s="9">
        <f t="shared" si="56"/>
        <v>2013</v>
      </c>
      <c r="T479" s="9">
        <v>2013</v>
      </c>
      <c r="U479" s="9">
        <f t="shared" si="57"/>
        <v>9</v>
      </c>
      <c r="V479" s="8">
        <v>2013</v>
      </c>
      <c r="W479" t="s">
        <v>21570</v>
      </c>
      <c r="X479" s="2">
        <v>0.28199999999999997</v>
      </c>
      <c r="Y479" s="7">
        <f t="shared" si="63"/>
        <v>7.527828942099783E-3</v>
      </c>
      <c r="AA479">
        <v>16875869</v>
      </c>
      <c r="AB479">
        <v>19700186861</v>
      </c>
      <c r="AC479">
        <v>16875877</v>
      </c>
      <c r="AD479" t="s">
        <v>6</v>
      </c>
      <c r="AE479">
        <v>2013</v>
      </c>
      <c r="AG479">
        <v>583865</v>
      </c>
      <c r="AI479" t="s">
        <v>42053</v>
      </c>
      <c r="AK479" t="s">
        <v>42052</v>
      </c>
      <c r="AL479">
        <v>3</v>
      </c>
      <c r="AM479" s="5">
        <f t="shared" si="58"/>
        <v>0.33333333333333331</v>
      </c>
      <c r="AN479" s="4">
        <f t="shared" si="62"/>
        <v>5.048592704783541E-4</v>
      </c>
      <c r="AO479" s="3"/>
      <c r="AP479">
        <v>1</v>
      </c>
      <c r="AR479" t="s">
        <v>42</v>
      </c>
      <c r="AT479" s="2">
        <v>1.1739999999999999</v>
      </c>
      <c r="AU479" s="1">
        <f t="shared" si="59"/>
        <v>0.54209380406133545</v>
      </c>
      <c r="AV479" s="1">
        <f t="shared" si="60"/>
        <v>0.40163441062890687</v>
      </c>
      <c r="AW479" s="1">
        <f t="shared" si="61"/>
        <v>0.26117501719647829</v>
      </c>
    </row>
    <row r="480" spans="1:49" x14ac:dyDescent="0.2">
      <c r="A480">
        <v>478</v>
      </c>
      <c r="B480" t="s">
        <v>42051</v>
      </c>
      <c r="C480" t="s">
        <v>42050</v>
      </c>
      <c r="F480" t="s">
        <v>42049</v>
      </c>
      <c r="G480" t="s">
        <v>17</v>
      </c>
      <c r="H480" t="s">
        <v>16</v>
      </c>
      <c r="I480" t="s">
        <v>42048</v>
      </c>
      <c r="J480">
        <v>60012704</v>
      </c>
      <c r="K480" t="s">
        <v>5222</v>
      </c>
      <c r="L480" t="s">
        <v>5221</v>
      </c>
      <c r="M480" t="s">
        <v>2346</v>
      </c>
      <c r="N480">
        <v>3</v>
      </c>
      <c r="O480" t="s">
        <v>42047</v>
      </c>
      <c r="P480" t="s">
        <v>42046</v>
      </c>
      <c r="Q480" t="s">
        <v>42045</v>
      </c>
      <c r="R480" s="8">
        <v>41407</v>
      </c>
      <c r="S480" s="9">
        <f t="shared" si="56"/>
        <v>2013</v>
      </c>
      <c r="T480" s="9">
        <v>2013</v>
      </c>
      <c r="U480" s="9">
        <f t="shared" si="57"/>
        <v>9</v>
      </c>
      <c r="V480" s="8">
        <v>2013</v>
      </c>
      <c r="W480" t="s">
        <v>21570</v>
      </c>
      <c r="X480" s="2">
        <v>0.28199999999999997</v>
      </c>
      <c r="Y480" s="7">
        <f t="shared" si="63"/>
        <v>7.527828942099783E-3</v>
      </c>
      <c r="AA480">
        <v>16875869</v>
      </c>
      <c r="AB480">
        <v>19700186861</v>
      </c>
      <c r="AC480">
        <v>16875877</v>
      </c>
      <c r="AD480" t="s">
        <v>6</v>
      </c>
      <c r="AE480">
        <v>2013</v>
      </c>
      <c r="AG480">
        <v>651040</v>
      </c>
      <c r="AI480" t="s">
        <v>42044</v>
      </c>
      <c r="AK480" t="s">
        <v>42043</v>
      </c>
      <c r="AL480">
        <v>6</v>
      </c>
      <c r="AM480" s="5">
        <f t="shared" si="58"/>
        <v>0.66666666666666663</v>
      </c>
      <c r="AN480" s="4">
        <f t="shared" si="62"/>
        <v>1.0097185409567082E-3</v>
      </c>
      <c r="AO480" s="3"/>
      <c r="AP480">
        <v>1</v>
      </c>
      <c r="AR480" t="s">
        <v>42</v>
      </c>
      <c r="AT480" s="2">
        <v>1.1739999999999999</v>
      </c>
      <c r="AU480" s="1">
        <f t="shared" si="59"/>
        <v>0.55723958217568592</v>
      </c>
      <c r="AV480" s="1">
        <f t="shared" si="60"/>
        <v>0.42687737415282462</v>
      </c>
      <c r="AW480" s="1">
        <f t="shared" si="61"/>
        <v>0.29651516612996304</v>
      </c>
    </row>
    <row r="481" spans="1:49" x14ac:dyDescent="0.2">
      <c r="A481">
        <v>479</v>
      </c>
      <c r="B481" t="s">
        <v>42042</v>
      </c>
      <c r="C481" t="s">
        <v>42041</v>
      </c>
      <c r="F481" t="s">
        <v>42040</v>
      </c>
      <c r="G481" t="s">
        <v>17</v>
      </c>
      <c r="H481" t="s">
        <v>16</v>
      </c>
      <c r="I481" t="s">
        <v>7126</v>
      </c>
      <c r="J481">
        <v>60001604</v>
      </c>
      <c r="K481" t="s">
        <v>21605</v>
      </c>
      <c r="L481" t="s">
        <v>793</v>
      </c>
      <c r="M481" t="s">
        <v>634</v>
      </c>
      <c r="N481">
        <v>4</v>
      </c>
      <c r="O481" t="s">
        <v>42039</v>
      </c>
      <c r="P481" t="s">
        <v>42038</v>
      </c>
      <c r="Q481" t="s">
        <v>42037</v>
      </c>
      <c r="R481" s="8">
        <v>41407</v>
      </c>
      <c r="S481" s="9">
        <f t="shared" si="56"/>
        <v>2013</v>
      </c>
      <c r="T481" s="9">
        <v>2013</v>
      </c>
      <c r="U481" s="9">
        <f t="shared" si="57"/>
        <v>9</v>
      </c>
      <c r="V481" s="8">
        <v>2013</v>
      </c>
      <c r="W481" t="s">
        <v>3317</v>
      </c>
      <c r="X481" s="2">
        <v>0.92900000000000005</v>
      </c>
      <c r="Y481" s="7">
        <f t="shared" si="63"/>
        <v>2.4799124422732979E-2</v>
      </c>
      <c r="AA481">
        <v>10897798</v>
      </c>
      <c r="AB481">
        <v>18896</v>
      </c>
      <c r="AD481" t="s">
        <v>6</v>
      </c>
      <c r="AE481">
        <v>17</v>
      </c>
      <c r="AF481">
        <v>4</v>
      </c>
      <c r="AG481">
        <v>6511523</v>
      </c>
      <c r="AH481" t="s">
        <v>42036</v>
      </c>
      <c r="AI481" t="s">
        <v>42035</v>
      </c>
      <c r="AJ481" t="s">
        <v>42034</v>
      </c>
      <c r="AK481" t="s">
        <v>42033</v>
      </c>
      <c r="AL481">
        <v>9</v>
      </c>
      <c r="AM481" s="5">
        <f t="shared" si="58"/>
        <v>1</v>
      </c>
      <c r="AN481" s="4">
        <f t="shared" si="62"/>
        <v>1.5145778114350624E-3</v>
      </c>
      <c r="AO481" s="3"/>
      <c r="AP481">
        <v>0</v>
      </c>
      <c r="AR481" t="s">
        <v>42</v>
      </c>
      <c r="AT481" s="2">
        <v>3.4359999999999999</v>
      </c>
      <c r="AU481" s="1">
        <f t="shared" si="59"/>
        <v>1.78137604393436</v>
      </c>
      <c r="AV481" s="1">
        <f t="shared" si="60"/>
        <v>1.3156851117084021</v>
      </c>
      <c r="AW481" s="1">
        <f t="shared" si="61"/>
        <v>0.84999417948244371</v>
      </c>
    </row>
    <row r="482" spans="1:49" x14ac:dyDescent="0.2">
      <c r="A482">
        <v>480</v>
      </c>
      <c r="B482" t="s">
        <v>42032</v>
      </c>
      <c r="C482" t="s">
        <v>42031</v>
      </c>
      <c r="F482" t="s">
        <v>42030</v>
      </c>
      <c r="G482" t="s">
        <v>17</v>
      </c>
      <c r="H482" t="s">
        <v>16</v>
      </c>
      <c r="I482" t="s">
        <v>42029</v>
      </c>
      <c r="J482">
        <v>60029522</v>
      </c>
      <c r="K482" t="s">
        <v>42028</v>
      </c>
      <c r="L482" t="s">
        <v>6957</v>
      </c>
      <c r="M482" t="s">
        <v>6956</v>
      </c>
      <c r="N482">
        <v>3</v>
      </c>
      <c r="O482" t="s">
        <v>42027</v>
      </c>
      <c r="P482" t="s">
        <v>42026</v>
      </c>
      <c r="Q482" t="s">
        <v>42025</v>
      </c>
      <c r="R482" s="8">
        <v>41407</v>
      </c>
      <c r="S482" s="9">
        <f t="shared" si="56"/>
        <v>2013</v>
      </c>
      <c r="T482" s="9">
        <v>2013</v>
      </c>
      <c r="U482" s="9">
        <f t="shared" si="57"/>
        <v>9</v>
      </c>
      <c r="V482" s="8">
        <v>2013</v>
      </c>
      <c r="W482" t="s">
        <v>21570</v>
      </c>
      <c r="X482" s="2">
        <v>0.28199999999999997</v>
      </c>
      <c r="Y482" s="7">
        <f t="shared" si="63"/>
        <v>7.527828942099783E-3</v>
      </c>
      <c r="AA482">
        <v>16875869</v>
      </c>
      <c r="AB482">
        <v>19700186861</v>
      </c>
      <c r="AC482">
        <v>16875877</v>
      </c>
      <c r="AD482" t="s">
        <v>6</v>
      </c>
      <c r="AE482">
        <v>2013</v>
      </c>
      <c r="AG482">
        <v>954986</v>
      </c>
      <c r="AI482" t="s">
        <v>42024</v>
      </c>
      <c r="AK482" t="s">
        <v>42023</v>
      </c>
      <c r="AL482">
        <v>7</v>
      </c>
      <c r="AM482" s="5">
        <f t="shared" si="58"/>
        <v>0.77777777777777779</v>
      </c>
      <c r="AN482" s="4">
        <f t="shared" si="62"/>
        <v>1.178004964449493E-3</v>
      </c>
      <c r="AO482" s="3"/>
      <c r="AP482">
        <v>1</v>
      </c>
      <c r="AR482" t="s">
        <v>42</v>
      </c>
      <c r="AT482" s="2">
        <v>1.1739999999999999</v>
      </c>
      <c r="AU482" s="1">
        <f t="shared" si="59"/>
        <v>0.56228817488046956</v>
      </c>
      <c r="AV482" s="1">
        <f t="shared" si="60"/>
        <v>0.43529169532746381</v>
      </c>
      <c r="AW482" s="1">
        <f t="shared" si="61"/>
        <v>0.30829521577445795</v>
      </c>
    </row>
    <row r="483" spans="1:49" x14ac:dyDescent="0.2">
      <c r="A483">
        <v>481</v>
      </c>
      <c r="B483" t="s">
        <v>42022</v>
      </c>
      <c r="C483" t="s">
        <v>42021</v>
      </c>
      <c r="F483" t="s">
        <v>42020</v>
      </c>
      <c r="G483" t="s">
        <v>17</v>
      </c>
      <c r="H483" t="s">
        <v>16</v>
      </c>
      <c r="I483" t="s">
        <v>10278</v>
      </c>
      <c r="J483" t="s">
        <v>10277</v>
      </c>
      <c r="K483" t="s">
        <v>10276</v>
      </c>
      <c r="L483" t="s">
        <v>10275</v>
      </c>
      <c r="M483" t="s">
        <v>10274</v>
      </c>
      <c r="N483">
        <v>4</v>
      </c>
      <c r="O483" t="s">
        <v>42019</v>
      </c>
      <c r="P483" t="s">
        <v>42018</v>
      </c>
      <c r="Q483" t="s">
        <v>42017</v>
      </c>
      <c r="R483" s="8">
        <v>41407</v>
      </c>
      <c r="S483" s="9">
        <f t="shared" si="56"/>
        <v>2013</v>
      </c>
      <c r="T483" s="9">
        <v>2013</v>
      </c>
      <c r="U483" s="9">
        <f t="shared" si="57"/>
        <v>9</v>
      </c>
      <c r="V483" s="8">
        <v>2013</v>
      </c>
      <c r="W483" t="s">
        <v>13567</v>
      </c>
      <c r="X483" s="2">
        <v>0.30099999999999999</v>
      </c>
      <c r="Y483" s="7">
        <f t="shared" si="63"/>
        <v>8.0350230906809754E-3</v>
      </c>
      <c r="AA483">
        <v>9395075</v>
      </c>
      <c r="AB483">
        <v>14954</v>
      </c>
      <c r="AD483" t="s">
        <v>6</v>
      </c>
      <c r="AE483" t="s">
        <v>42016</v>
      </c>
      <c r="AF483" s="6">
        <v>44289</v>
      </c>
      <c r="AH483" t="s">
        <v>42015</v>
      </c>
      <c r="AI483" t="s">
        <v>42014</v>
      </c>
      <c r="AJ483" t="s">
        <v>42013</v>
      </c>
      <c r="AK483" t="s">
        <v>42012</v>
      </c>
      <c r="AL483">
        <v>6</v>
      </c>
      <c r="AM483" s="5">
        <f t="shared" si="58"/>
        <v>0.66666666666666663</v>
      </c>
      <c r="AN483" s="4">
        <f t="shared" si="62"/>
        <v>1.0097185409567082E-3</v>
      </c>
      <c r="AO483" s="3"/>
      <c r="AP483">
        <v>0</v>
      </c>
      <c r="AR483" t="s">
        <v>42</v>
      </c>
      <c r="AT483" s="2" t="s">
        <v>41</v>
      </c>
      <c r="AU483" s="1">
        <f t="shared" si="59"/>
        <v>0.59274317257636944</v>
      </c>
      <c r="AV483" s="1">
        <f t="shared" si="60"/>
        <v>0.45223708158188419</v>
      </c>
      <c r="AW483" s="1">
        <f t="shared" si="61"/>
        <v>0.31173099058739884</v>
      </c>
    </row>
    <row r="484" spans="1:49" x14ac:dyDescent="0.2">
      <c r="A484">
        <v>482</v>
      </c>
      <c r="B484" t="s">
        <v>42011</v>
      </c>
      <c r="C484" t="s">
        <v>42010</v>
      </c>
      <c r="F484" t="s">
        <v>42009</v>
      </c>
      <c r="G484" t="s">
        <v>17</v>
      </c>
      <c r="H484" t="s">
        <v>16</v>
      </c>
      <c r="I484" t="s">
        <v>42008</v>
      </c>
      <c r="J484">
        <v>60001558</v>
      </c>
      <c r="K484" t="s">
        <v>10434</v>
      </c>
      <c r="L484" t="s">
        <v>7701</v>
      </c>
      <c r="M484" t="s">
        <v>2346</v>
      </c>
      <c r="N484">
        <v>2</v>
      </c>
      <c r="O484" t="s">
        <v>42007</v>
      </c>
      <c r="P484" t="s">
        <v>42006</v>
      </c>
      <c r="Q484" t="s">
        <v>10431</v>
      </c>
      <c r="R484" s="8">
        <v>41407</v>
      </c>
      <c r="S484" s="9">
        <f t="shared" si="56"/>
        <v>2013</v>
      </c>
      <c r="T484" s="9">
        <v>2013</v>
      </c>
      <c r="U484" s="9">
        <f t="shared" si="57"/>
        <v>9</v>
      </c>
      <c r="V484" s="8">
        <v>2013</v>
      </c>
      <c r="W484" t="s">
        <v>21570</v>
      </c>
      <c r="X484" s="2">
        <v>0.28199999999999997</v>
      </c>
      <c r="Y484" s="7">
        <f t="shared" si="63"/>
        <v>7.527828942099783E-3</v>
      </c>
      <c r="AA484">
        <v>16875869</v>
      </c>
      <c r="AB484">
        <v>19700186861</v>
      </c>
      <c r="AC484">
        <v>16875877</v>
      </c>
      <c r="AD484" t="s">
        <v>6</v>
      </c>
      <c r="AE484">
        <v>2013</v>
      </c>
      <c r="AG484">
        <v>742636</v>
      </c>
      <c r="AI484" t="s">
        <v>42005</v>
      </c>
      <c r="AK484" t="s">
        <v>42004</v>
      </c>
      <c r="AL484">
        <v>2</v>
      </c>
      <c r="AM484" s="5">
        <f t="shared" si="58"/>
        <v>0.22222222222222221</v>
      </c>
      <c r="AN484" s="4">
        <f t="shared" si="62"/>
        <v>3.365728469855694E-4</v>
      </c>
      <c r="AO484" s="3"/>
      <c r="AP484">
        <v>1</v>
      </c>
      <c r="AR484" t="s">
        <v>42</v>
      </c>
      <c r="AT484" s="2">
        <v>1.1739999999999999</v>
      </c>
      <c r="AU484" s="1">
        <f t="shared" si="59"/>
        <v>0.53704521135655181</v>
      </c>
      <c r="AV484" s="1">
        <f t="shared" si="60"/>
        <v>0.39322008945426762</v>
      </c>
      <c r="AW484" s="1">
        <f t="shared" si="61"/>
        <v>0.24939496755198332</v>
      </c>
    </row>
    <row r="485" spans="1:49" x14ac:dyDescent="0.2">
      <c r="A485">
        <v>483</v>
      </c>
      <c r="B485" t="s">
        <v>42003</v>
      </c>
      <c r="C485" t="s">
        <v>42002</v>
      </c>
      <c r="F485" t="s">
        <v>42001</v>
      </c>
      <c r="G485" t="s">
        <v>17</v>
      </c>
      <c r="H485" t="s">
        <v>16</v>
      </c>
      <c r="I485" t="s">
        <v>7663</v>
      </c>
      <c r="J485">
        <v>60001741</v>
      </c>
      <c r="K485" t="s">
        <v>3542</v>
      </c>
      <c r="L485" t="s">
        <v>2558</v>
      </c>
      <c r="M485" t="s">
        <v>136</v>
      </c>
      <c r="N485">
        <v>3</v>
      </c>
      <c r="O485" t="s">
        <v>42000</v>
      </c>
      <c r="P485" t="s">
        <v>41999</v>
      </c>
      <c r="Q485" t="s">
        <v>41998</v>
      </c>
      <c r="R485" s="8">
        <v>41407</v>
      </c>
      <c r="S485" s="9">
        <f t="shared" si="56"/>
        <v>2013</v>
      </c>
      <c r="T485" s="9">
        <v>2013</v>
      </c>
      <c r="U485" s="9">
        <f t="shared" si="57"/>
        <v>9</v>
      </c>
      <c r="V485" s="8">
        <v>2013</v>
      </c>
      <c r="W485" t="s">
        <v>22727</v>
      </c>
      <c r="X485" s="2">
        <v>0.74</v>
      </c>
      <c r="Y485" s="7">
        <f t="shared" si="63"/>
        <v>1.9753877365793759E-2</v>
      </c>
      <c r="AA485">
        <v>10709878</v>
      </c>
      <c r="AB485">
        <v>17343</v>
      </c>
      <c r="AD485" t="s">
        <v>6</v>
      </c>
      <c r="AE485">
        <v>20</v>
      </c>
      <c r="AF485">
        <v>2</v>
      </c>
      <c r="AG485">
        <v>6508772</v>
      </c>
      <c r="AH485" t="s">
        <v>41997</v>
      </c>
      <c r="AI485" t="s">
        <v>41996</v>
      </c>
      <c r="AJ485" t="s">
        <v>41995</v>
      </c>
      <c r="AK485" t="s">
        <v>41994</v>
      </c>
      <c r="AL485">
        <v>23</v>
      </c>
      <c r="AM485" s="5">
        <f t="shared" si="58"/>
        <v>2.5555555555555554</v>
      </c>
      <c r="AN485" s="4">
        <f t="shared" si="62"/>
        <v>3.8705877403340484E-3</v>
      </c>
      <c r="AO485" s="3"/>
      <c r="AP485">
        <v>0</v>
      </c>
      <c r="AR485" t="s">
        <v>42</v>
      </c>
      <c r="AT485" s="2" t="s">
        <v>41</v>
      </c>
      <c r="AU485" s="1">
        <f t="shared" si="59"/>
        <v>1.4988890478155845</v>
      </c>
      <c r="AV485" s="1">
        <f t="shared" si="60"/>
        <v>1.1812232553063904</v>
      </c>
      <c r="AW485" s="1">
        <f t="shared" si="61"/>
        <v>0.86355746279719614</v>
      </c>
    </row>
    <row r="486" spans="1:49" x14ac:dyDescent="0.2">
      <c r="A486">
        <v>484</v>
      </c>
      <c r="B486" t="s">
        <v>41993</v>
      </c>
      <c r="C486" t="s">
        <v>41992</v>
      </c>
      <c r="F486" t="s">
        <v>41991</v>
      </c>
      <c r="G486" t="s">
        <v>17</v>
      </c>
      <c r="H486" t="s">
        <v>16</v>
      </c>
      <c r="I486" t="s">
        <v>41990</v>
      </c>
      <c r="J486" t="s">
        <v>41989</v>
      </c>
      <c r="K486" t="s">
        <v>41988</v>
      </c>
      <c r="L486" t="s">
        <v>41987</v>
      </c>
      <c r="M486" t="s">
        <v>41986</v>
      </c>
      <c r="N486">
        <v>5</v>
      </c>
      <c r="O486" t="s">
        <v>41985</v>
      </c>
      <c r="P486" t="s">
        <v>41984</v>
      </c>
      <c r="Q486" t="s">
        <v>41983</v>
      </c>
      <c r="R486" s="8">
        <v>41405</v>
      </c>
      <c r="S486" s="9">
        <f t="shared" si="56"/>
        <v>2013</v>
      </c>
      <c r="T486" s="9">
        <v>2013</v>
      </c>
      <c r="U486" s="9">
        <f t="shared" si="57"/>
        <v>9</v>
      </c>
      <c r="V486" s="8">
        <v>41405</v>
      </c>
      <c r="W486" t="s">
        <v>4952</v>
      </c>
      <c r="X486" s="2">
        <v>2.0579999999999998</v>
      </c>
      <c r="Y486" s="7">
        <f t="shared" si="63"/>
        <v>5.4937134620004803E-2</v>
      </c>
      <c r="AA486">
        <v>358711</v>
      </c>
      <c r="AB486">
        <v>28218</v>
      </c>
      <c r="AC486">
        <v>13652966</v>
      </c>
      <c r="AD486" t="s">
        <v>6</v>
      </c>
      <c r="AE486">
        <v>431</v>
      </c>
      <c r="AF486">
        <v>2</v>
      </c>
      <c r="AH486" t="s">
        <v>41982</v>
      </c>
      <c r="AI486" t="s">
        <v>41981</v>
      </c>
      <c r="AJ486" t="s">
        <v>41980</v>
      </c>
      <c r="AK486" t="s">
        <v>41979</v>
      </c>
      <c r="AL486">
        <v>28</v>
      </c>
      <c r="AM486" s="5">
        <f t="shared" si="58"/>
        <v>3.1111111111111112</v>
      </c>
      <c r="AN486" s="4">
        <f t="shared" si="62"/>
        <v>4.712019857797972E-3</v>
      </c>
      <c r="AO486" s="3"/>
      <c r="AP486">
        <v>1</v>
      </c>
      <c r="AR486" t="s">
        <v>42</v>
      </c>
      <c r="AT486" s="2" t="s">
        <v>41</v>
      </c>
      <c r="AU486" s="1">
        <f t="shared" si="59"/>
        <v>3.9869600191342753</v>
      </c>
      <c r="AV486" s="1">
        <f t="shared" si="60"/>
        <v>2.9824577238901386</v>
      </c>
      <c r="AW486" s="1">
        <f t="shared" si="61"/>
        <v>1.9779554286460019</v>
      </c>
    </row>
    <row r="487" spans="1:49" x14ac:dyDescent="0.2">
      <c r="A487">
        <v>485</v>
      </c>
      <c r="B487" t="s">
        <v>41978</v>
      </c>
      <c r="C487" t="s">
        <v>41977</v>
      </c>
      <c r="F487" t="s">
        <v>41976</v>
      </c>
      <c r="G487" t="s">
        <v>17</v>
      </c>
      <c r="H487" t="s">
        <v>16</v>
      </c>
      <c r="I487" t="s">
        <v>6791</v>
      </c>
      <c r="J487" t="s">
        <v>41975</v>
      </c>
      <c r="K487" t="s">
        <v>41974</v>
      </c>
      <c r="L487" t="s">
        <v>41973</v>
      </c>
      <c r="M487" t="s">
        <v>41972</v>
      </c>
      <c r="N487">
        <v>3</v>
      </c>
      <c r="O487" t="s">
        <v>41971</v>
      </c>
      <c r="P487" t="s">
        <v>41970</v>
      </c>
      <c r="Q487" t="s">
        <v>41969</v>
      </c>
      <c r="R487" s="8">
        <v>41404</v>
      </c>
      <c r="S487" s="9">
        <f t="shared" si="56"/>
        <v>2013</v>
      </c>
      <c r="T487" s="9">
        <v>2013</v>
      </c>
      <c r="U487" s="9">
        <f t="shared" si="57"/>
        <v>9</v>
      </c>
      <c r="V487" s="8">
        <v>2013</v>
      </c>
      <c r="W487" t="s">
        <v>3387</v>
      </c>
      <c r="X487" s="2">
        <v>2.0099999999999998</v>
      </c>
      <c r="Y487" s="7">
        <f t="shared" si="63"/>
        <v>5.3655802034115477E-2</v>
      </c>
      <c r="AA487">
        <v>15361276</v>
      </c>
      <c r="AB487">
        <v>18933</v>
      </c>
      <c r="AD487" t="s">
        <v>6</v>
      </c>
      <c r="AE487">
        <v>12</v>
      </c>
      <c r="AF487">
        <v>6</v>
      </c>
      <c r="AG487">
        <v>6512541</v>
      </c>
      <c r="AH487" t="s">
        <v>41968</v>
      </c>
      <c r="AI487" t="s">
        <v>41967</v>
      </c>
      <c r="AJ487" t="s">
        <v>41966</v>
      </c>
      <c r="AK487" t="s">
        <v>41965</v>
      </c>
      <c r="AL487">
        <v>59</v>
      </c>
      <c r="AM487" s="5">
        <f t="shared" si="58"/>
        <v>6.5555555555555554</v>
      </c>
      <c r="AN487" s="4">
        <f t="shared" si="62"/>
        <v>9.9288989860742988E-3</v>
      </c>
      <c r="AO487" s="3"/>
      <c r="AP487">
        <v>0</v>
      </c>
      <c r="AQ487" t="s">
        <v>2160</v>
      </c>
      <c r="AR487">
        <v>1115645</v>
      </c>
      <c r="AS487" t="s">
        <v>2159</v>
      </c>
      <c r="AT487" s="2" t="s">
        <v>41</v>
      </c>
      <c r="AU487" s="1">
        <f t="shared" si="59"/>
        <v>4.0537731119703126</v>
      </c>
      <c r="AV487" s="1">
        <f t="shared" si="60"/>
        <v>3.1792350510094889</v>
      </c>
      <c r="AW487" s="1">
        <f t="shared" si="61"/>
        <v>2.3046969900486651</v>
      </c>
    </row>
    <row r="488" spans="1:49" x14ac:dyDescent="0.2">
      <c r="A488">
        <v>486</v>
      </c>
      <c r="B488" t="s">
        <v>41964</v>
      </c>
      <c r="C488" t="s">
        <v>41963</v>
      </c>
      <c r="F488" t="s">
        <v>41962</v>
      </c>
      <c r="G488" t="s">
        <v>17</v>
      </c>
      <c r="H488" t="s">
        <v>16</v>
      </c>
      <c r="I488" t="s">
        <v>41961</v>
      </c>
      <c r="J488">
        <v>60032144</v>
      </c>
      <c r="K488" t="s">
        <v>7702</v>
      </c>
      <c r="L488" t="s">
        <v>7701</v>
      </c>
      <c r="M488" t="s">
        <v>2346</v>
      </c>
      <c r="N488">
        <v>2</v>
      </c>
      <c r="O488" t="s">
        <v>41960</v>
      </c>
      <c r="P488" t="s">
        <v>41959</v>
      </c>
      <c r="Q488" t="s">
        <v>19822</v>
      </c>
      <c r="R488" s="8">
        <v>41404</v>
      </c>
      <c r="S488" s="9">
        <f t="shared" si="56"/>
        <v>2013</v>
      </c>
      <c r="T488" s="9">
        <v>2013</v>
      </c>
      <c r="U488" s="9">
        <f t="shared" si="57"/>
        <v>9</v>
      </c>
      <c r="V488" s="8">
        <v>2013</v>
      </c>
      <c r="W488" t="s">
        <v>3387</v>
      </c>
      <c r="X488" s="2">
        <v>2.0099999999999998</v>
      </c>
      <c r="Y488" s="7">
        <f t="shared" si="63"/>
        <v>5.3655802034115477E-2</v>
      </c>
      <c r="AA488">
        <v>15361276</v>
      </c>
      <c r="AB488">
        <v>18933</v>
      </c>
      <c r="AD488" t="s">
        <v>6</v>
      </c>
      <c r="AE488">
        <v>12</v>
      </c>
      <c r="AF488">
        <v>6</v>
      </c>
      <c r="AG488">
        <v>6512537</v>
      </c>
      <c r="AH488" t="s">
        <v>41958</v>
      </c>
      <c r="AI488" t="s">
        <v>41957</v>
      </c>
      <c r="AJ488" t="s">
        <v>41956</v>
      </c>
      <c r="AK488" t="s">
        <v>41955</v>
      </c>
      <c r="AL488">
        <v>34</v>
      </c>
      <c r="AM488" s="5">
        <f t="shared" si="58"/>
        <v>3.7777777777777777</v>
      </c>
      <c r="AN488" s="4">
        <f t="shared" si="62"/>
        <v>5.72173839875468E-3</v>
      </c>
      <c r="AO488" s="3"/>
      <c r="AP488">
        <v>0</v>
      </c>
      <c r="AR488" t="s">
        <v>42</v>
      </c>
      <c r="AT488" s="2" t="s">
        <v>41</v>
      </c>
      <c r="AU488" s="1">
        <f t="shared" si="59"/>
        <v>3.9275582943507232</v>
      </c>
      <c r="AV488" s="1">
        <f t="shared" si="60"/>
        <v>2.9688770216435079</v>
      </c>
      <c r="AW488" s="1">
        <f t="shared" si="61"/>
        <v>2.010195748936292</v>
      </c>
    </row>
    <row r="489" spans="1:49" x14ac:dyDescent="0.2">
      <c r="A489">
        <v>487</v>
      </c>
      <c r="B489" t="s">
        <v>41954</v>
      </c>
      <c r="C489" t="s">
        <v>41953</v>
      </c>
      <c r="F489" t="s">
        <v>41952</v>
      </c>
      <c r="G489" t="s">
        <v>17</v>
      </c>
      <c r="H489" t="s">
        <v>16</v>
      </c>
      <c r="I489" t="s">
        <v>41951</v>
      </c>
      <c r="J489">
        <v>60108256</v>
      </c>
      <c r="K489" t="s">
        <v>6337</v>
      </c>
      <c r="L489" t="s">
        <v>6336</v>
      </c>
      <c r="M489" t="s">
        <v>2036</v>
      </c>
      <c r="N489">
        <v>3</v>
      </c>
      <c r="O489" t="s">
        <v>41950</v>
      </c>
      <c r="P489" t="s">
        <v>41949</v>
      </c>
      <c r="Q489" t="s">
        <v>6333</v>
      </c>
      <c r="R489" s="8">
        <v>41404</v>
      </c>
      <c r="S489" s="9">
        <f t="shared" si="56"/>
        <v>2013</v>
      </c>
      <c r="T489" s="9">
        <v>2013</v>
      </c>
      <c r="U489" s="9">
        <f t="shared" si="57"/>
        <v>9</v>
      </c>
      <c r="V489" s="8">
        <v>2013</v>
      </c>
      <c r="W489" t="s">
        <v>3083</v>
      </c>
      <c r="X489" s="2">
        <v>1.3720000000000001</v>
      </c>
      <c r="Y489" s="7">
        <f t="shared" si="63"/>
        <v>3.662475641333654E-2</v>
      </c>
      <c r="AA489">
        <v>189480</v>
      </c>
      <c r="AB489">
        <v>17366</v>
      </c>
      <c r="AD489" t="s">
        <v>6</v>
      </c>
      <c r="AE489">
        <v>61</v>
      </c>
      <c r="AF489">
        <v>6</v>
      </c>
      <c r="AG489">
        <v>6512619</v>
      </c>
      <c r="AH489" t="s">
        <v>41948</v>
      </c>
      <c r="AI489" t="s">
        <v>41947</v>
      </c>
      <c r="AJ489" t="s">
        <v>41946</v>
      </c>
      <c r="AK489" t="s">
        <v>41945</v>
      </c>
      <c r="AL489">
        <v>24</v>
      </c>
      <c r="AM489" s="5">
        <f t="shared" si="58"/>
        <v>2.6666666666666665</v>
      </c>
      <c r="AN489" s="4">
        <f t="shared" si="62"/>
        <v>4.0388741638268328E-3</v>
      </c>
      <c r="AO489" s="3"/>
      <c r="AP489">
        <v>0</v>
      </c>
      <c r="AR489" t="s">
        <v>42</v>
      </c>
      <c r="AT489" s="2" t="s">
        <v>41</v>
      </c>
      <c r="AU489" s="1">
        <f t="shared" si="59"/>
        <v>2.6848991738483625</v>
      </c>
      <c r="AV489" s="1">
        <f t="shared" si="60"/>
        <v>2.0331815288581687</v>
      </c>
      <c r="AW489" s="1">
        <f t="shared" si="61"/>
        <v>1.3814638838679745</v>
      </c>
    </row>
    <row r="490" spans="1:49" x14ac:dyDescent="0.2">
      <c r="A490">
        <v>488</v>
      </c>
      <c r="B490" t="s">
        <v>41944</v>
      </c>
      <c r="C490" t="s">
        <v>41943</v>
      </c>
      <c r="F490" t="s">
        <v>41942</v>
      </c>
      <c r="G490" t="s">
        <v>17</v>
      </c>
      <c r="H490" t="s">
        <v>16</v>
      </c>
      <c r="I490" t="s">
        <v>41941</v>
      </c>
      <c r="J490" t="s">
        <v>41940</v>
      </c>
      <c r="K490" t="s">
        <v>41939</v>
      </c>
      <c r="L490" t="s">
        <v>41938</v>
      </c>
      <c r="M490" t="s">
        <v>18448</v>
      </c>
      <c r="N490">
        <v>4</v>
      </c>
      <c r="O490" t="s">
        <v>41937</v>
      </c>
      <c r="P490" t="s">
        <v>41936</v>
      </c>
      <c r="Q490" t="s">
        <v>41935</v>
      </c>
      <c r="R490" s="8">
        <v>41404</v>
      </c>
      <c r="S490" s="9">
        <f t="shared" si="56"/>
        <v>2013</v>
      </c>
      <c r="T490" s="9">
        <v>2013</v>
      </c>
      <c r="U490" s="9">
        <f t="shared" si="57"/>
        <v>9</v>
      </c>
      <c r="V490" s="8">
        <v>2013</v>
      </c>
      <c r="W490" t="s">
        <v>3083</v>
      </c>
      <c r="X490" s="2">
        <v>1.3720000000000001</v>
      </c>
      <c r="Y490" s="7">
        <f t="shared" si="63"/>
        <v>3.662475641333654E-2</v>
      </c>
      <c r="AA490">
        <v>189480</v>
      </c>
      <c r="AB490">
        <v>17366</v>
      </c>
      <c r="AD490" t="s">
        <v>6</v>
      </c>
      <c r="AE490">
        <v>61</v>
      </c>
      <c r="AF490">
        <v>6</v>
      </c>
      <c r="AG490">
        <v>6513298</v>
      </c>
      <c r="AH490" t="s">
        <v>41934</v>
      </c>
      <c r="AI490" t="s">
        <v>41933</v>
      </c>
      <c r="AJ490" t="s">
        <v>41932</v>
      </c>
      <c r="AK490" t="s">
        <v>41931</v>
      </c>
      <c r="AL490">
        <v>132</v>
      </c>
      <c r="AM490" s="5">
        <f t="shared" si="58"/>
        <v>14.666666666666666</v>
      </c>
      <c r="AN490" s="4">
        <f t="shared" si="62"/>
        <v>2.2213807901047582E-2</v>
      </c>
      <c r="AO490" s="3"/>
      <c r="AP490">
        <v>0</v>
      </c>
      <c r="AR490" t="s">
        <v>42</v>
      </c>
      <c r="AT490" s="2" t="s">
        <v>41</v>
      </c>
      <c r="AU490" s="1">
        <f t="shared" si="59"/>
        <v>3.2301471859649848</v>
      </c>
      <c r="AV490" s="1">
        <f t="shared" si="60"/>
        <v>2.9419282157192064</v>
      </c>
      <c r="AW490" s="1">
        <f t="shared" si="61"/>
        <v>2.653709245473427</v>
      </c>
    </row>
    <row r="491" spans="1:49" x14ac:dyDescent="0.2">
      <c r="A491">
        <v>489</v>
      </c>
      <c r="B491" t="s">
        <v>41930</v>
      </c>
      <c r="C491" t="s">
        <v>41929</v>
      </c>
      <c r="F491" t="s">
        <v>41928</v>
      </c>
      <c r="G491" t="s">
        <v>17</v>
      </c>
      <c r="H491" t="s">
        <v>16</v>
      </c>
      <c r="I491" t="s">
        <v>18483</v>
      </c>
      <c r="J491">
        <v>60002561</v>
      </c>
      <c r="K491" t="s">
        <v>18482</v>
      </c>
      <c r="L491" t="s">
        <v>1813</v>
      </c>
      <c r="M491" t="s">
        <v>1645</v>
      </c>
      <c r="N491">
        <v>1</v>
      </c>
      <c r="O491" t="s">
        <v>18481</v>
      </c>
      <c r="P491">
        <v>7402167894</v>
      </c>
      <c r="Q491">
        <v>60002561</v>
      </c>
      <c r="R491" s="8">
        <v>41404</v>
      </c>
      <c r="S491" s="9">
        <f t="shared" si="56"/>
        <v>2013</v>
      </c>
      <c r="T491" s="9">
        <v>2013</v>
      </c>
      <c r="U491" s="9">
        <f t="shared" si="57"/>
        <v>9</v>
      </c>
      <c r="V491" s="8">
        <v>2013</v>
      </c>
      <c r="W491" t="s">
        <v>20885</v>
      </c>
      <c r="X491" s="2">
        <v>0.20899999999999999</v>
      </c>
      <c r="Y491" s="7">
        <f t="shared" si="63"/>
        <v>5.5791356343931021E-3</v>
      </c>
      <c r="AA491">
        <v>3854205</v>
      </c>
      <c r="AB491">
        <v>3300147408</v>
      </c>
      <c r="AC491">
        <v>13475533</v>
      </c>
      <c r="AD491" t="s">
        <v>6</v>
      </c>
      <c r="AE491">
        <v>133</v>
      </c>
      <c r="AF491">
        <v>5</v>
      </c>
      <c r="AI491" t="s">
        <v>41927</v>
      </c>
      <c r="AJ491" t="s">
        <v>41926</v>
      </c>
      <c r="AK491" t="s">
        <v>41925</v>
      </c>
      <c r="AL491">
        <v>0</v>
      </c>
      <c r="AM491" s="5">
        <f t="shared" si="58"/>
        <v>0</v>
      </c>
      <c r="AN491" s="4">
        <f t="shared" si="62"/>
        <v>0</v>
      </c>
      <c r="AO491" s="3"/>
      <c r="AP491">
        <v>0</v>
      </c>
      <c r="AR491" t="s">
        <v>42</v>
      </c>
      <c r="AT491" s="2" t="s">
        <v>41</v>
      </c>
      <c r="AU491" s="1">
        <f t="shared" si="59"/>
        <v>0.39053949440751712</v>
      </c>
      <c r="AV491" s="1">
        <f t="shared" si="60"/>
        <v>0.2789567817196551</v>
      </c>
      <c r="AW491" s="1">
        <f t="shared" si="61"/>
        <v>0.16737406903179305</v>
      </c>
    </row>
    <row r="492" spans="1:49" x14ac:dyDescent="0.2">
      <c r="A492">
        <v>490</v>
      </c>
      <c r="B492" t="s">
        <v>41924</v>
      </c>
      <c r="F492" t="s">
        <v>41923</v>
      </c>
      <c r="G492" t="s">
        <v>17</v>
      </c>
      <c r="H492" t="s">
        <v>16</v>
      </c>
      <c r="I492" t="s">
        <v>5337</v>
      </c>
      <c r="J492">
        <v>60092864</v>
      </c>
      <c r="K492" t="s">
        <v>10749</v>
      </c>
      <c r="L492" t="s">
        <v>5221</v>
      </c>
      <c r="M492" t="s">
        <v>2346</v>
      </c>
      <c r="N492">
        <v>3</v>
      </c>
      <c r="O492" t="s">
        <v>41922</v>
      </c>
      <c r="P492" t="s">
        <v>41921</v>
      </c>
      <c r="Q492" t="s">
        <v>10746</v>
      </c>
      <c r="R492" s="8">
        <v>41404</v>
      </c>
      <c r="S492" s="9">
        <f t="shared" si="56"/>
        <v>2013</v>
      </c>
      <c r="T492" s="9">
        <v>2013</v>
      </c>
      <c r="U492" s="9">
        <f t="shared" si="57"/>
        <v>9</v>
      </c>
      <c r="V492" s="8">
        <v>2013</v>
      </c>
      <c r="W492" t="s">
        <v>41920</v>
      </c>
      <c r="X492" s="2" t="s">
        <v>41</v>
      </c>
      <c r="Y492" s="7" t="e">
        <f t="shared" si="63"/>
        <v>#VALUE!</v>
      </c>
      <c r="AA492">
        <v>17389976</v>
      </c>
      <c r="AB492">
        <v>21100199112</v>
      </c>
      <c r="AD492" t="s">
        <v>6</v>
      </c>
      <c r="AE492">
        <v>7</v>
      </c>
      <c r="AF492">
        <v>2</v>
      </c>
      <c r="AH492" t="s">
        <v>41919</v>
      </c>
      <c r="AI492" t="s">
        <v>41918</v>
      </c>
      <c r="AJ492" t="s">
        <v>41917</v>
      </c>
      <c r="AK492" t="s">
        <v>41916</v>
      </c>
      <c r="AL492">
        <v>17</v>
      </c>
      <c r="AM492" s="5">
        <f t="shared" si="58"/>
        <v>1.8888888888888888</v>
      </c>
      <c r="AN492" s="4">
        <f t="shared" si="62"/>
        <v>2.86086919937734E-3</v>
      </c>
      <c r="AO492" s="3"/>
      <c r="AP492">
        <v>0</v>
      </c>
      <c r="AR492" t="s">
        <v>42</v>
      </c>
      <c r="AT492" s="2" t="s">
        <v>41</v>
      </c>
      <c r="AU492" s="1" t="e">
        <f t="shared" si="59"/>
        <v>#VALUE!</v>
      </c>
      <c r="AV492" s="1" t="e">
        <f t="shared" si="60"/>
        <v>#VALUE!</v>
      </c>
      <c r="AW492" s="1" t="e">
        <f t="shared" si="61"/>
        <v>#VALUE!</v>
      </c>
    </row>
    <row r="493" spans="1:49" x14ac:dyDescent="0.2">
      <c r="A493">
        <v>491</v>
      </c>
      <c r="B493" t="s">
        <v>41915</v>
      </c>
      <c r="C493" t="s">
        <v>41914</v>
      </c>
      <c r="F493" t="s">
        <v>41913</v>
      </c>
      <c r="G493" t="s">
        <v>17</v>
      </c>
      <c r="H493" t="s">
        <v>16</v>
      </c>
      <c r="I493" t="s">
        <v>16629</v>
      </c>
      <c r="J493">
        <v>60002014</v>
      </c>
      <c r="K493" t="s">
        <v>5661</v>
      </c>
      <c r="L493" t="s">
        <v>5660</v>
      </c>
      <c r="M493" t="s">
        <v>3910</v>
      </c>
      <c r="N493">
        <v>3</v>
      </c>
      <c r="O493" t="s">
        <v>41912</v>
      </c>
      <c r="P493" t="s">
        <v>41911</v>
      </c>
      <c r="Q493" t="s">
        <v>5657</v>
      </c>
      <c r="R493" s="8">
        <v>41404</v>
      </c>
      <c r="S493" s="9">
        <f t="shared" si="56"/>
        <v>2013</v>
      </c>
      <c r="T493" s="9">
        <v>2013</v>
      </c>
      <c r="U493" s="9">
        <f t="shared" si="57"/>
        <v>9</v>
      </c>
      <c r="V493" s="8">
        <v>2013</v>
      </c>
      <c r="W493" t="s">
        <v>19736</v>
      </c>
      <c r="X493" s="2">
        <v>0.23899999999999999</v>
      </c>
      <c r="Y493" s="7">
        <f t="shared" si="63"/>
        <v>6.3799685005739301E-3</v>
      </c>
      <c r="AA493">
        <v>13835416</v>
      </c>
      <c r="AB493">
        <v>17961</v>
      </c>
      <c r="AD493" t="s">
        <v>6</v>
      </c>
      <c r="AE493">
        <v>41</v>
      </c>
      <c r="AF493">
        <v>3</v>
      </c>
      <c r="AH493" t="s">
        <v>41910</v>
      </c>
      <c r="AI493" t="s">
        <v>41909</v>
      </c>
      <c r="AJ493" t="s">
        <v>41908</v>
      </c>
      <c r="AK493" t="s">
        <v>41907</v>
      </c>
      <c r="AL493">
        <v>9</v>
      </c>
      <c r="AM493" s="5">
        <f t="shared" si="58"/>
        <v>1</v>
      </c>
      <c r="AN493" s="4">
        <f t="shared" si="62"/>
        <v>1.5145778114350624E-3</v>
      </c>
      <c r="AO493" s="3"/>
      <c r="AP493">
        <v>0</v>
      </c>
      <c r="AR493" t="s">
        <v>42</v>
      </c>
      <c r="AT493" s="2" t="s">
        <v>41</v>
      </c>
      <c r="AU493" s="1">
        <f t="shared" si="59"/>
        <v>0.49203512938322691</v>
      </c>
      <c r="AV493" s="1">
        <f t="shared" si="60"/>
        <v>0.3947273156004496</v>
      </c>
      <c r="AW493" s="1">
        <f t="shared" si="61"/>
        <v>0.29741950181767229</v>
      </c>
    </row>
    <row r="494" spans="1:49" x14ac:dyDescent="0.2">
      <c r="A494">
        <v>492</v>
      </c>
      <c r="B494" t="s">
        <v>41906</v>
      </c>
      <c r="C494" t="s">
        <v>41905</v>
      </c>
      <c r="F494" t="s">
        <v>41904</v>
      </c>
      <c r="G494" t="s">
        <v>17</v>
      </c>
      <c r="H494" t="s">
        <v>16</v>
      </c>
      <c r="I494" t="s">
        <v>41903</v>
      </c>
      <c r="J494" t="s">
        <v>41902</v>
      </c>
      <c r="K494" t="s">
        <v>41901</v>
      </c>
      <c r="L494" t="s">
        <v>41900</v>
      </c>
      <c r="M494" t="s">
        <v>1581</v>
      </c>
      <c r="N494">
        <v>5</v>
      </c>
      <c r="O494" t="s">
        <v>41899</v>
      </c>
      <c r="P494" t="s">
        <v>41898</v>
      </c>
      <c r="Q494" t="s">
        <v>41897</v>
      </c>
      <c r="R494" s="8">
        <v>41404</v>
      </c>
      <c r="S494" s="9">
        <f t="shared" si="56"/>
        <v>2013</v>
      </c>
      <c r="T494" s="9">
        <v>2013</v>
      </c>
      <c r="U494" s="9">
        <f t="shared" si="57"/>
        <v>9</v>
      </c>
      <c r="V494" s="8">
        <v>2013</v>
      </c>
      <c r="W494" t="s">
        <v>20885</v>
      </c>
      <c r="X494" s="2">
        <v>0.20899999999999999</v>
      </c>
      <c r="Y494" s="7">
        <f t="shared" si="63"/>
        <v>5.5791356343931021E-3</v>
      </c>
      <c r="AA494">
        <v>3854205</v>
      </c>
      <c r="AB494">
        <v>3300147408</v>
      </c>
      <c r="AC494">
        <v>13475533</v>
      </c>
      <c r="AD494" t="s">
        <v>6</v>
      </c>
      <c r="AE494">
        <v>133</v>
      </c>
      <c r="AF494">
        <v>4</v>
      </c>
      <c r="AI494" t="s">
        <v>41896</v>
      </c>
      <c r="AJ494" t="s">
        <v>41895</v>
      </c>
      <c r="AK494" t="s">
        <v>41894</v>
      </c>
      <c r="AL494">
        <v>0</v>
      </c>
      <c r="AM494" s="5">
        <f t="shared" si="58"/>
        <v>0</v>
      </c>
      <c r="AN494" s="4">
        <f t="shared" si="62"/>
        <v>0</v>
      </c>
      <c r="AO494" s="3"/>
      <c r="AP494">
        <v>0</v>
      </c>
      <c r="AR494" t="s">
        <v>42</v>
      </c>
      <c r="AT494" s="2" t="s">
        <v>41</v>
      </c>
      <c r="AU494" s="1">
        <f t="shared" si="59"/>
        <v>0.39053949440751712</v>
      </c>
      <c r="AV494" s="1">
        <f t="shared" si="60"/>
        <v>0.2789567817196551</v>
      </c>
      <c r="AW494" s="1">
        <f t="shared" si="61"/>
        <v>0.16737406903179305</v>
      </c>
    </row>
    <row r="495" spans="1:49" x14ac:dyDescent="0.2">
      <c r="A495">
        <v>493</v>
      </c>
      <c r="B495" t="s">
        <v>41893</v>
      </c>
      <c r="C495" t="s">
        <v>41892</v>
      </c>
      <c r="F495" t="s">
        <v>41891</v>
      </c>
      <c r="G495" t="s">
        <v>17</v>
      </c>
      <c r="H495" t="s">
        <v>16</v>
      </c>
      <c r="I495" t="s">
        <v>41890</v>
      </c>
      <c r="J495" t="s">
        <v>41889</v>
      </c>
      <c r="K495" t="s">
        <v>41888</v>
      </c>
      <c r="L495" t="s">
        <v>41887</v>
      </c>
      <c r="M495" t="s">
        <v>3818</v>
      </c>
      <c r="N495">
        <v>5</v>
      </c>
      <c r="O495" t="s">
        <v>41886</v>
      </c>
      <c r="P495" t="s">
        <v>41885</v>
      </c>
      <c r="Q495" t="s">
        <v>41884</v>
      </c>
      <c r="R495" s="8">
        <v>41404</v>
      </c>
      <c r="S495" s="9">
        <f t="shared" si="56"/>
        <v>2013</v>
      </c>
      <c r="T495" s="9">
        <v>2013</v>
      </c>
      <c r="U495" s="9">
        <f t="shared" si="57"/>
        <v>9</v>
      </c>
      <c r="V495" s="8">
        <v>41404</v>
      </c>
      <c r="W495" t="s">
        <v>25477</v>
      </c>
      <c r="X495" s="2">
        <v>0.92600000000000005</v>
      </c>
      <c r="Y495" s="7">
        <f t="shared" si="63"/>
        <v>2.4719041136114894E-2</v>
      </c>
      <c r="AA495">
        <v>9574484</v>
      </c>
      <c r="AB495">
        <v>110040</v>
      </c>
      <c r="AC495">
        <v>13616528</v>
      </c>
      <c r="AD495" t="s">
        <v>6</v>
      </c>
      <c r="AE495">
        <v>24</v>
      </c>
      <c r="AF495">
        <v>18</v>
      </c>
      <c r="AG495">
        <v>185301</v>
      </c>
      <c r="AI495" t="s">
        <v>41883</v>
      </c>
      <c r="AK495" t="s">
        <v>41882</v>
      </c>
      <c r="AL495">
        <v>35</v>
      </c>
      <c r="AM495" s="5">
        <f t="shared" si="58"/>
        <v>3.8888888888888888</v>
      </c>
      <c r="AN495" s="4">
        <f t="shared" si="62"/>
        <v>5.8900248222474652E-3</v>
      </c>
      <c r="AO495" s="3"/>
      <c r="AP495">
        <v>0</v>
      </c>
      <c r="AR495" t="s">
        <v>42</v>
      </c>
      <c r="AT495" s="2">
        <v>3.8740000000000001</v>
      </c>
      <c r="AU495" s="1">
        <f t="shared" si="59"/>
        <v>1.9070336241954664</v>
      </c>
      <c r="AV495" s="1">
        <f t="shared" si="60"/>
        <v>1.530453297918118</v>
      </c>
      <c r="AW495" s="1">
        <f t="shared" si="61"/>
        <v>1.1538729716407692</v>
      </c>
    </row>
    <row r="496" spans="1:49" x14ac:dyDescent="0.2">
      <c r="A496">
        <v>494</v>
      </c>
      <c r="B496" t="s">
        <v>41881</v>
      </c>
      <c r="C496" t="s">
        <v>41880</v>
      </c>
      <c r="D496" t="s">
        <v>41879</v>
      </c>
      <c r="E496">
        <v>23489743</v>
      </c>
      <c r="F496" t="s">
        <v>41878</v>
      </c>
      <c r="G496" t="s">
        <v>17</v>
      </c>
      <c r="H496" t="s">
        <v>16</v>
      </c>
      <c r="I496" t="s">
        <v>41877</v>
      </c>
      <c r="J496" t="s">
        <v>41876</v>
      </c>
      <c r="K496" t="s">
        <v>41875</v>
      </c>
      <c r="L496" t="s">
        <v>41874</v>
      </c>
      <c r="M496" t="s">
        <v>1082</v>
      </c>
      <c r="N496">
        <v>2</v>
      </c>
      <c r="O496" t="s">
        <v>41873</v>
      </c>
      <c r="P496" t="s">
        <v>41872</v>
      </c>
      <c r="Q496" t="s">
        <v>41871</v>
      </c>
      <c r="R496" s="8">
        <v>41404</v>
      </c>
      <c r="S496" s="9">
        <f t="shared" si="56"/>
        <v>2013</v>
      </c>
      <c r="T496" s="9">
        <v>2013</v>
      </c>
      <c r="U496" s="9">
        <f t="shared" si="57"/>
        <v>9</v>
      </c>
      <c r="V496" s="8">
        <v>41404</v>
      </c>
      <c r="W496" t="s">
        <v>41870</v>
      </c>
      <c r="X496" s="2">
        <v>0.91200000000000003</v>
      </c>
      <c r="Y496" s="7">
        <f t="shared" si="63"/>
        <v>2.4345319131897174E-2</v>
      </c>
      <c r="AA496">
        <v>3790738</v>
      </c>
      <c r="AB496">
        <v>27743</v>
      </c>
      <c r="AC496">
        <v>18726283</v>
      </c>
      <c r="AD496" t="s">
        <v>6</v>
      </c>
      <c r="AE496">
        <v>228</v>
      </c>
      <c r="AF496" s="6">
        <v>44256</v>
      </c>
      <c r="AI496" t="s">
        <v>41869</v>
      </c>
      <c r="AJ496" t="s">
        <v>41868</v>
      </c>
      <c r="AK496" t="s">
        <v>41867</v>
      </c>
      <c r="AL496">
        <v>4</v>
      </c>
      <c r="AM496" s="5">
        <f t="shared" si="58"/>
        <v>0.44444444444444442</v>
      </c>
      <c r="AN496" s="4">
        <f t="shared" si="62"/>
        <v>6.7314569397113879E-4</v>
      </c>
      <c r="AO496" s="3"/>
      <c r="AP496">
        <v>0</v>
      </c>
      <c r="AR496" t="s">
        <v>42</v>
      </c>
      <c r="AT496" s="2">
        <v>2.395</v>
      </c>
      <c r="AU496" s="1">
        <f t="shared" si="59"/>
        <v>1.7243667100519364</v>
      </c>
      <c r="AV496" s="1">
        <f t="shared" si="60"/>
        <v>1.2509232412934157</v>
      </c>
      <c r="AW496" s="1">
        <f t="shared" si="61"/>
        <v>0.77747977253489498</v>
      </c>
    </row>
    <row r="497" spans="1:49" x14ac:dyDescent="0.2">
      <c r="A497">
        <v>495</v>
      </c>
      <c r="B497" t="s">
        <v>41866</v>
      </c>
      <c r="C497" t="s">
        <v>41865</v>
      </c>
      <c r="D497" t="s">
        <v>41864</v>
      </c>
      <c r="E497">
        <v>23262344</v>
      </c>
      <c r="F497" t="s">
        <v>41863</v>
      </c>
      <c r="G497" t="s">
        <v>17</v>
      </c>
      <c r="H497" t="s">
        <v>16</v>
      </c>
      <c r="I497" t="s">
        <v>41862</v>
      </c>
      <c r="J497" t="s">
        <v>41861</v>
      </c>
      <c r="K497" t="s">
        <v>41860</v>
      </c>
      <c r="L497" t="s">
        <v>41859</v>
      </c>
      <c r="M497" t="s">
        <v>9473</v>
      </c>
      <c r="N497">
        <v>6</v>
      </c>
      <c r="O497" t="s">
        <v>41858</v>
      </c>
      <c r="P497" t="s">
        <v>41857</v>
      </c>
      <c r="Q497" t="s">
        <v>41856</v>
      </c>
      <c r="R497" s="8">
        <v>41404</v>
      </c>
      <c r="S497" s="9">
        <f t="shared" si="56"/>
        <v>2013</v>
      </c>
      <c r="T497" s="9">
        <v>2013</v>
      </c>
      <c r="U497" s="9">
        <f t="shared" si="57"/>
        <v>9</v>
      </c>
      <c r="V497" s="8">
        <v>41404</v>
      </c>
      <c r="W497" t="s">
        <v>41855</v>
      </c>
      <c r="X497" s="2">
        <v>0.91600000000000004</v>
      </c>
      <c r="Y497" s="7">
        <f t="shared" si="63"/>
        <v>2.4452096847387951E-2</v>
      </c>
      <c r="AA497">
        <v>3781119</v>
      </c>
      <c r="AB497">
        <v>15636</v>
      </c>
      <c r="AC497">
        <v>18790038</v>
      </c>
      <c r="AD497" t="s">
        <v>6</v>
      </c>
      <c r="AE497">
        <v>520</v>
      </c>
      <c r="AF497">
        <v>1</v>
      </c>
      <c r="AH497" t="s">
        <v>41854</v>
      </c>
      <c r="AI497" t="s">
        <v>41853</v>
      </c>
      <c r="AJ497" t="s">
        <v>41852</v>
      </c>
      <c r="AK497" t="s">
        <v>41851</v>
      </c>
      <c r="AL497">
        <v>32</v>
      </c>
      <c r="AM497" s="5">
        <f t="shared" si="58"/>
        <v>3.5555555555555554</v>
      </c>
      <c r="AN497" s="4">
        <f t="shared" si="62"/>
        <v>5.3851655517691104E-3</v>
      </c>
      <c r="AO497" s="3"/>
      <c r="AP497">
        <v>0</v>
      </c>
      <c r="AQ497" t="s">
        <v>4533</v>
      </c>
      <c r="AR497">
        <v>69539</v>
      </c>
      <c r="AS497" t="s">
        <v>4532</v>
      </c>
      <c r="AT497" s="2">
        <v>3.6880000000000002</v>
      </c>
      <c r="AU497" s="1">
        <f t="shared" si="59"/>
        <v>1.8732017458702295</v>
      </c>
      <c r="AV497" s="1">
        <f t="shared" si="60"/>
        <v>1.4918631199578531</v>
      </c>
      <c r="AW497" s="1">
        <f t="shared" si="61"/>
        <v>1.1105244940454762</v>
      </c>
    </row>
    <row r="498" spans="1:49" x14ac:dyDescent="0.2">
      <c r="A498">
        <v>496</v>
      </c>
      <c r="B498" t="s">
        <v>41850</v>
      </c>
      <c r="C498" t="s">
        <v>41849</v>
      </c>
      <c r="F498" t="s">
        <v>41848</v>
      </c>
      <c r="G498" t="s">
        <v>17</v>
      </c>
      <c r="H498" t="s">
        <v>16</v>
      </c>
      <c r="I498" t="s">
        <v>24323</v>
      </c>
      <c r="J498">
        <v>60121655</v>
      </c>
      <c r="K498" t="s">
        <v>41847</v>
      </c>
      <c r="L498" t="s">
        <v>3844</v>
      </c>
      <c r="M498" t="s">
        <v>120</v>
      </c>
      <c r="N498">
        <v>1</v>
      </c>
      <c r="O498" t="s">
        <v>41846</v>
      </c>
      <c r="P498">
        <v>55663403600</v>
      </c>
      <c r="Q498">
        <v>60121655</v>
      </c>
      <c r="R498" s="8">
        <v>41403</v>
      </c>
      <c r="S498" s="9">
        <f t="shared" si="56"/>
        <v>2013</v>
      </c>
      <c r="T498" s="9">
        <v>2013</v>
      </c>
      <c r="U498" s="9">
        <f t="shared" si="57"/>
        <v>9</v>
      </c>
      <c r="V498" s="8">
        <v>41403</v>
      </c>
      <c r="W498" t="s">
        <v>24396</v>
      </c>
      <c r="X498" s="2">
        <v>0.375</v>
      </c>
      <c r="Y498" s="7">
        <f t="shared" si="63"/>
        <v>1.0010410827260351E-2</v>
      </c>
      <c r="AA498">
        <v>135194</v>
      </c>
      <c r="AB498">
        <v>24918</v>
      </c>
      <c r="AD498" t="s">
        <v>6</v>
      </c>
      <c r="AE498">
        <v>49</v>
      </c>
      <c r="AF498">
        <v>10</v>
      </c>
      <c r="AH498" t="s">
        <v>41845</v>
      </c>
      <c r="AI498" t="s">
        <v>41844</v>
      </c>
      <c r="AK498" t="s">
        <v>41843</v>
      </c>
      <c r="AL498">
        <v>6</v>
      </c>
      <c r="AM498" s="5">
        <f t="shared" si="58"/>
        <v>0.66666666666666663</v>
      </c>
      <c r="AN498" s="4">
        <f t="shared" si="62"/>
        <v>1.0097185409567082E-3</v>
      </c>
      <c r="AO498" s="3"/>
      <c r="AP498">
        <v>0</v>
      </c>
      <c r="AR498" t="s">
        <v>42</v>
      </c>
      <c r="AT498" s="2">
        <v>1.3140000000000001</v>
      </c>
      <c r="AU498" s="1">
        <f t="shared" si="59"/>
        <v>0.73102031413692581</v>
      </c>
      <c r="AV498" s="1">
        <f t="shared" si="60"/>
        <v>0.55100646841085299</v>
      </c>
      <c r="AW498" s="1">
        <f t="shared" si="61"/>
        <v>0.37099262268478006</v>
      </c>
    </row>
    <row r="499" spans="1:49" x14ac:dyDescent="0.2">
      <c r="A499">
        <v>497</v>
      </c>
      <c r="B499" t="s">
        <v>41842</v>
      </c>
      <c r="C499" t="s">
        <v>41841</v>
      </c>
      <c r="F499" t="s">
        <v>41840</v>
      </c>
      <c r="G499" t="s">
        <v>17</v>
      </c>
      <c r="H499" t="s">
        <v>16</v>
      </c>
      <c r="I499" t="s">
        <v>41839</v>
      </c>
      <c r="J499" t="s">
        <v>41838</v>
      </c>
      <c r="K499" t="s">
        <v>41837</v>
      </c>
      <c r="L499" t="s">
        <v>41836</v>
      </c>
      <c r="M499" t="s">
        <v>28309</v>
      </c>
      <c r="N499">
        <v>3</v>
      </c>
      <c r="O499" t="s">
        <v>41835</v>
      </c>
      <c r="P499" t="s">
        <v>41834</v>
      </c>
      <c r="Q499" t="s">
        <v>41833</v>
      </c>
      <c r="R499" s="8">
        <v>41403</v>
      </c>
      <c r="S499" s="9">
        <f t="shared" si="56"/>
        <v>2013</v>
      </c>
      <c r="T499" s="9">
        <v>2013</v>
      </c>
      <c r="U499" s="9">
        <f t="shared" si="57"/>
        <v>9</v>
      </c>
      <c r="V499" s="8">
        <v>41403</v>
      </c>
      <c r="W499" t="s">
        <v>24396</v>
      </c>
      <c r="X499" s="2">
        <v>0.375</v>
      </c>
      <c r="Y499" s="7">
        <f t="shared" si="63"/>
        <v>1.0010410827260351E-2</v>
      </c>
      <c r="AA499">
        <v>135194</v>
      </c>
      <c r="AB499">
        <v>24918</v>
      </c>
      <c r="AD499" t="s">
        <v>6</v>
      </c>
      <c r="AE499">
        <v>49</v>
      </c>
      <c r="AF499">
        <v>10</v>
      </c>
      <c r="AH499" t="s">
        <v>41832</v>
      </c>
      <c r="AI499" t="s">
        <v>41831</v>
      </c>
      <c r="AK499" t="s">
        <v>41830</v>
      </c>
      <c r="AL499">
        <v>112</v>
      </c>
      <c r="AM499" s="5">
        <f t="shared" si="58"/>
        <v>12.444444444444445</v>
      </c>
      <c r="AN499" s="4">
        <f t="shared" si="62"/>
        <v>1.8848079431191888E-2</v>
      </c>
      <c r="AO499" s="3"/>
      <c r="AP499">
        <v>0</v>
      </c>
      <c r="AR499" t="s">
        <v>42</v>
      </c>
      <c r="AT499" s="2">
        <v>1.3140000000000001</v>
      </c>
      <c r="AU499" s="1">
        <f t="shared" si="59"/>
        <v>1.2661711408439813</v>
      </c>
      <c r="AV499" s="1">
        <f t="shared" si="60"/>
        <v>1.442924512922612</v>
      </c>
      <c r="AW499" s="1">
        <f t="shared" si="61"/>
        <v>1.6196778850012428</v>
      </c>
    </row>
    <row r="500" spans="1:49" x14ac:dyDescent="0.2">
      <c r="A500">
        <v>498</v>
      </c>
      <c r="B500" t="s">
        <v>41829</v>
      </c>
      <c r="C500" t="s">
        <v>41828</v>
      </c>
      <c r="F500" t="s">
        <v>41827</v>
      </c>
      <c r="G500" t="s">
        <v>17</v>
      </c>
      <c r="H500" t="s">
        <v>16</v>
      </c>
      <c r="I500" t="s">
        <v>8136</v>
      </c>
      <c r="J500">
        <v>60031004</v>
      </c>
      <c r="K500" t="s">
        <v>2738</v>
      </c>
      <c r="L500" t="s">
        <v>2737</v>
      </c>
      <c r="M500" t="s">
        <v>2736</v>
      </c>
      <c r="N500">
        <v>1</v>
      </c>
      <c r="O500" t="s">
        <v>8135</v>
      </c>
      <c r="P500">
        <v>13404674100</v>
      </c>
      <c r="Q500">
        <v>60031004</v>
      </c>
      <c r="R500" s="8">
        <v>41403</v>
      </c>
      <c r="S500" s="9">
        <f t="shared" si="56"/>
        <v>2013</v>
      </c>
      <c r="T500" s="9">
        <v>2013</v>
      </c>
      <c r="U500" s="9">
        <f t="shared" si="57"/>
        <v>9</v>
      </c>
      <c r="V500" s="8">
        <v>41403</v>
      </c>
      <c r="W500" t="s">
        <v>24396</v>
      </c>
      <c r="X500" s="2">
        <v>0.375</v>
      </c>
      <c r="Y500" s="7">
        <f t="shared" si="63"/>
        <v>1.0010410827260351E-2</v>
      </c>
      <c r="AA500">
        <v>135194</v>
      </c>
      <c r="AB500">
        <v>24918</v>
      </c>
      <c r="AD500" t="s">
        <v>6</v>
      </c>
      <c r="AE500">
        <v>49</v>
      </c>
      <c r="AF500">
        <v>10</v>
      </c>
      <c r="AH500" t="s">
        <v>41826</v>
      </c>
      <c r="AI500" t="s">
        <v>41825</v>
      </c>
      <c r="AK500" t="s">
        <v>41824</v>
      </c>
      <c r="AL500">
        <v>8</v>
      </c>
      <c r="AM500" s="5">
        <f t="shared" si="58"/>
        <v>0.88888888888888884</v>
      </c>
      <c r="AN500" s="4">
        <f t="shared" si="62"/>
        <v>1.3462913879422776E-3</v>
      </c>
      <c r="AO500" s="3"/>
      <c r="AP500">
        <v>0</v>
      </c>
      <c r="AR500" t="s">
        <v>42</v>
      </c>
      <c r="AT500" s="2">
        <v>1.3140000000000001</v>
      </c>
      <c r="AU500" s="1">
        <f t="shared" si="59"/>
        <v>0.74111749954649286</v>
      </c>
      <c r="AV500" s="1">
        <f t="shared" si="60"/>
        <v>0.56783511076013149</v>
      </c>
      <c r="AW500" s="1">
        <f t="shared" si="61"/>
        <v>0.39455272197376995</v>
      </c>
    </row>
    <row r="501" spans="1:49" x14ac:dyDescent="0.2">
      <c r="A501">
        <v>499</v>
      </c>
      <c r="B501" t="s">
        <v>41823</v>
      </c>
      <c r="C501" t="s">
        <v>41822</v>
      </c>
      <c r="F501" t="s">
        <v>41821</v>
      </c>
      <c r="G501" t="s">
        <v>17</v>
      </c>
      <c r="H501" t="s">
        <v>16</v>
      </c>
      <c r="I501" t="s">
        <v>38867</v>
      </c>
      <c r="J501" t="s">
        <v>41820</v>
      </c>
      <c r="K501" t="s">
        <v>41819</v>
      </c>
      <c r="L501" t="s">
        <v>41818</v>
      </c>
      <c r="M501" t="s">
        <v>1082</v>
      </c>
      <c r="N501">
        <v>5</v>
      </c>
      <c r="O501" t="s">
        <v>41817</v>
      </c>
      <c r="P501" t="s">
        <v>41816</v>
      </c>
      <c r="Q501" t="s">
        <v>41815</v>
      </c>
      <c r="R501" s="8">
        <v>41402</v>
      </c>
      <c r="S501" s="9">
        <f t="shared" si="56"/>
        <v>2013</v>
      </c>
      <c r="T501" s="9">
        <v>2013</v>
      </c>
      <c r="U501" s="9">
        <f t="shared" si="57"/>
        <v>9</v>
      </c>
      <c r="V501" s="8">
        <v>41402</v>
      </c>
      <c r="W501" t="s">
        <v>24793</v>
      </c>
      <c r="X501" s="2">
        <v>4.8529999999999998</v>
      </c>
      <c r="Y501" s="7">
        <f t="shared" si="63"/>
        <v>0.12954806331918528</v>
      </c>
      <c r="AA501">
        <v>15306984</v>
      </c>
      <c r="AB501">
        <v>17853</v>
      </c>
      <c r="AC501">
        <v>15306992</v>
      </c>
      <c r="AD501" t="s">
        <v>6</v>
      </c>
      <c r="AE501">
        <v>13</v>
      </c>
      <c r="AF501">
        <v>5</v>
      </c>
      <c r="AH501" t="s">
        <v>41814</v>
      </c>
      <c r="AI501" t="s">
        <v>41813</v>
      </c>
      <c r="AJ501" t="s">
        <v>41812</v>
      </c>
      <c r="AK501" t="s">
        <v>41811</v>
      </c>
      <c r="AL501">
        <v>91</v>
      </c>
      <c r="AM501" s="5">
        <f t="shared" si="58"/>
        <v>10.111111111111111</v>
      </c>
      <c r="AN501" s="4">
        <f t="shared" si="62"/>
        <v>1.5314064537843409E-2</v>
      </c>
      <c r="AO501" s="3"/>
      <c r="AP501">
        <v>0</v>
      </c>
      <c r="AQ501" t="s">
        <v>2160</v>
      </c>
      <c r="AR501">
        <v>1201687</v>
      </c>
      <c r="AS501" t="s">
        <v>2159</v>
      </c>
      <c r="AT501" s="2">
        <v>11.189</v>
      </c>
      <c r="AU501" s="1">
        <f t="shared" si="59"/>
        <v>9.5277863684782726</v>
      </c>
      <c r="AV501" s="1">
        <f t="shared" si="60"/>
        <v>7.2431063928514341</v>
      </c>
      <c r="AW501" s="1">
        <f t="shared" si="61"/>
        <v>4.9584264172245964</v>
      </c>
    </row>
    <row r="502" spans="1:49" x14ac:dyDescent="0.2">
      <c r="A502">
        <v>500</v>
      </c>
      <c r="B502" t="s">
        <v>41810</v>
      </c>
      <c r="C502" t="s">
        <v>41809</v>
      </c>
      <c r="E502">
        <v>23581546</v>
      </c>
      <c r="F502" t="s">
        <v>41808</v>
      </c>
      <c r="G502" t="s">
        <v>17</v>
      </c>
      <c r="H502" t="s">
        <v>16</v>
      </c>
      <c r="I502" t="s">
        <v>41807</v>
      </c>
      <c r="J502" t="s">
        <v>41806</v>
      </c>
      <c r="K502" t="s">
        <v>41805</v>
      </c>
      <c r="L502" t="s">
        <v>41804</v>
      </c>
      <c r="M502" t="s">
        <v>41803</v>
      </c>
      <c r="N502">
        <v>15</v>
      </c>
      <c r="O502" t="s">
        <v>41802</v>
      </c>
      <c r="P502" t="s">
        <v>41801</v>
      </c>
      <c r="Q502" t="s">
        <v>41800</v>
      </c>
      <c r="R502" s="8">
        <v>41402</v>
      </c>
      <c r="S502" s="9">
        <f t="shared" si="56"/>
        <v>2013</v>
      </c>
      <c r="T502" s="9">
        <v>2013</v>
      </c>
      <c r="U502" s="9">
        <f t="shared" si="57"/>
        <v>9</v>
      </c>
      <c r="V502" s="8">
        <v>41402</v>
      </c>
      <c r="W502" t="s">
        <v>25362</v>
      </c>
      <c r="X502" s="2">
        <v>7.1150000000000002</v>
      </c>
      <c r="Y502" s="7">
        <f t="shared" si="63"/>
        <v>0.18993086142921972</v>
      </c>
      <c r="AA502">
        <v>27863</v>
      </c>
      <c r="AB502">
        <v>22680</v>
      </c>
      <c r="AC502">
        <v>15205126</v>
      </c>
      <c r="AD502" t="s">
        <v>6</v>
      </c>
      <c r="AE502">
        <v>135</v>
      </c>
      <c r="AF502">
        <v>18</v>
      </c>
      <c r="AH502" t="s">
        <v>41799</v>
      </c>
      <c r="AI502" t="s">
        <v>41798</v>
      </c>
      <c r="AK502" t="s">
        <v>41797</v>
      </c>
      <c r="AL502">
        <v>59</v>
      </c>
      <c r="AM502" s="5">
        <f t="shared" si="58"/>
        <v>6.5555555555555554</v>
      </c>
      <c r="AN502" s="4">
        <f t="shared" si="62"/>
        <v>9.9288989860742988E-3</v>
      </c>
      <c r="AO502" s="3"/>
      <c r="AP502">
        <v>0</v>
      </c>
      <c r="AR502" t="s">
        <v>42</v>
      </c>
      <c r="AT502" s="2" t="s">
        <v>41</v>
      </c>
      <c r="AU502" s="1">
        <f t="shared" si="59"/>
        <v>13.593027269627608</v>
      </c>
      <c r="AV502" s="1">
        <f t="shared" si="60"/>
        <v>9.9929880207647006</v>
      </c>
      <c r="AW502" s="1">
        <f t="shared" si="61"/>
        <v>6.3929487719017919</v>
      </c>
    </row>
    <row r="503" spans="1:49" x14ac:dyDescent="0.2">
      <c r="A503">
        <v>501</v>
      </c>
      <c r="B503" t="s">
        <v>41796</v>
      </c>
      <c r="C503" t="s">
        <v>41795</v>
      </c>
      <c r="F503" t="s">
        <v>41794</v>
      </c>
      <c r="G503" t="s">
        <v>17</v>
      </c>
      <c r="H503" t="s">
        <v>16</v>
      </c>
      <c r="I503" t="s">
        <v>41793</v>
      </c>
      <c r="N503">
        <v>3</v>
      </c>
      <c r="O503" t="s">
        <v>41792</v>
      </c>
      <c r="P503" t="s">
        <v>41791</v>
      </c>
      <c r="Q503" t="s">
        <v>13890</v>
      </c>
      <c r="R503" s="8">
        <v>41402</v>
      </c>
      <c r="S503" s="9">
        <f t="shared" si="56"/>
        <v>2013</v>
      </c>
      <c r="T503" s="9">
        <v>2013</v>
      </c>
      <c r="U503" s="9">
        <f t="shared" si="57"/>
        <v>9</v>
      </c>
      <c r="V503" s="8">
        <v>2013</v>
      </c>
      <c r="W503" t="s">
        <v>28933</v>
      </c>
      <c r="X503" s="2">
        <v>0.44400000000000001</v>
      </c>
      <c r="Y503" s="7">
        <f t="shared" si="63"/>
        <v>1.1852326419476256E-2</v>
      </c>
      <c r="AA503">
        <v>15273342</v>
      </c>
      <c r="AB503">
        <v>17296</v>
      </c>
      <c r="AD503" t="s">
        <v>6</v>
      </c>
      <c r="AE503">
        <v>14</v>
      </c>
      <c r="AF503">
        <v>3</v>
      </c>
      <c r="AG503">
        <v>6492179</v>
      </c>
      <c r="AH503" t="s">
        <v>41790</v>
      </c>
      <c r="AI503" t="s">
        <v>41789</v>
      </c>
      <c r="AK503" t="s">
        <v>41788</v>
      </c>
      <c r="AL503">
        <v>0</v>
      </c>
      <c r="AM503" s="5">
        <f t="shared" si="58"/>
        <v>0</v>
      </c>
      <c r="AN503" s="4">
        <f t="shared" si="62"/>
        <v>0</v>
      </c>
      <c r="AO503" s="3"/>
      <c r="AP503">
        <v>0</v>
      </c>
      <c r="AR503" t="s">
        <v>42</v>
      </c>
      <c r="AT503" s="2">
        <v>2.714</v>
      </c>
      <c r="AU503" s="1">
        <f t="shared" si="59"/>
        <v>0.82966284936333778</v>
      </c>
      <c r="AV503" s="1">
        <f t="shared" si="60"/>
        <v>0.59261632097381278</v>
      </c>
      <c r="AW503" s="1">
        <f t="shared" si="61"/>
        <v>0.35556979258428761</v>
      </c>
    </row>
    <row r="504" spans="1:49" x14ac:dyDescent="0.2">
      <c r="A504">
        <v>502</v>
      </c>
      <c r="B504" t="s">
        <v>41787</v>
      </c>
      <c r="F504" t="s">
        <v>41786</v>
      </c>
      <c r="G504" t="s">
        <v>17</v>
      </c>
      <c r="H504" t="s">
        <v>16</v>
      </c>
      <c r="I504" t="s">
        <v>41785</v>
      </c>
      <c r="J504">
        <v>60019176</v>
      </c>
      <c r="K504" t="s">
        <v>15420</v>
      </c>
      <c r="L504" t="s">
        <v>15419</v>
      </c>
      <c r="M504" t="s">
        <v>15418</v>
      </c>
      <c r="N504">
        <v>3</v>
      </c>
      <c r="O504" t="s">
        <v>41784</v>
      </c>
      <c r="P504" t="s">
        <v>41783</v>
      </c>
      <c r="Q504" t="s">
        <v>41782</v>
      </c>
      <c r="R504" s="8">
        <v>41402</v>
      </c>
      <c r="S504" s="9">
        <f t="shared" si="56"/>
        <v>2013</v>
      </c>
      <c r="T504" s="9">
        <v>2013</v>
      </c>
      <c r="U504" s="9">
        <f t="shared" si="57"/>
        <v>9</v>
      </c>
      <c r="V504" s="8">
        <v>2013</v>
      </c>
      <c r="W504" t="s">
        <v>41781</v>
      </c>
      <c r="X504" s="2">
        <v>0.16</v>
      </c>
      <c r="Y504" s="7">
        <f t="shared" si="63"/>
        <v>4.2711086196310834E-3</v>
      </c>
      <c r="AA504">
        <v>1206230</v>
      </c>
      <c r="AB504">
        <v>12400154740</v>
      </c>
      <c r="AD504" t="s">
        <v>6</v>
      </c>
      <c r="AF504">
        <v>66</v>
      </c>
      <c r="AH504" t="s">
        <v>1274</v>
      </c>
      <c r="AI504" t="s">
        <v>41780</v>
      </c>
      <c r="AJ504" t="s">
        <v>41779</v>
      </c>
      <c r="AK504" t="s">
        <v>41778</v>
      </c>
      <c r="AL504">
        <v>1</v>
      </c>
      <c r="AM504" s="5">
        <f t="shared" si="58"/>
        <v>0.1111111111111111</v>
      </c>
      <c r="AN504" s="4">
        <f t="shared" si="62"/>
        <v>1.682864234927847E-4</v>
      </c>
      <c r="AO504" s="3"/>
      <c r="AP504">
        <v>0</v>
      </c>
      <c r="AR504" t="s">
        <v>42</v>
      </c>
      <c r="AT504" s="2" t="s">
        <v>41</v>
      </c>
      <c r="AU504" s="1">
        <f t="shared" si="59"/>
        <v>0.30402619607895937</v>
      </c>
      <c r="AV504" s="1">
        <f t="shared" si="60"/>
        <v>0.22196975215619338</v>
      </c>
      <c r="AW504" s="1">
        <f t="shared" si="61"/>
        <v>0.13991330823342743</v>
      </c>
    </row>
    <row r="505" spans="1:49" x14ac:dyDescent="0.2">
      <c r="A505">
        <v>503</v>
      </c>
      <c r="B505" t="s">
        <v>41777</v>
      </c>
      <c r="C505" t="s">
        <v>41776</v>
      </c>
      <c r="F505" t="s">
        <v>41775</v>
      </c>
      <c r="G505" t="s">
        <v>17</v>
      </c>
      <c r="H505" t="s">
        <v>16</v>
      </c>
      <c r="I505" t="s">
        <v>41774</v>
      </c>
      <c r="J505" t="s">
        <v>41773</v>
      </c>
      <c r="K505" t="s">
        <v>41772</v>
      </c>
      <c r="L505" t="s">
        <v>41771</v>
      </c>
      <c r="M505" t="s">
        <v>1082</v>
      </c>
      <c r="N505">
        <v>4</v>
      </c>
      <c r="O505" t="s">
        <v>41770</v>
      </c>
      <c r="P505" t="s">
        <v>41769</v>
      </c>
      <c r="Q505" t="s">
        <v>41768</v>
      </c>
      <c r="R505" s="8">
        <v>41402</v>
      </c>
      <c r="S505" s="9">
        <f t="shared" si="56"/>
        <v>2013</v>
      </c>
      <c r="T505" s="9">
        <v>2013</v>
      </c>
      <c r="U505" s="9">
        <f t="shared" si="57"/>
        <v>9</v>
      </c>
      <c r="V505" s="8">
        <v>41402</v>
      </c>
      <c r="W505" t="s">
        <v>36721</v>
      </c>
      <c r="X505" s="2">
        <v>0.85699999999999998</v>
      </c>
      <c r="Y505" s="7">
        <f t="shared" si="63"/>
        <v>2.287712554389899E-2</v>
      </c>
      <c r="AA505">
        <v>223727</v>
      </c>
      <c r="AB505">
        <v>28570</v>
      </c>
      <c r="AC505">
        <v>13616463</v>
      </c>
      <c r="AD505" t="s">
        <v>6</v>
      </c>
      <c r="AE505">
        <v>46</v>
      </c>
      <c r="AF505">
        <v>18</v>
      </c>
      <c r="AG505">
        <v>185101</v>
      </c>
      <c r="AI505" t="s">
        <v>41767</v>
      </c>
      <c r="AK505" t="s">
        <v>41766</v>
      </c>
      <c r="AL505">
        <v>79</v>
      </c>
      <c r="AM505" s="5">
        <f t="shared" si="58"/>
        <v>8.7777777777777786</v>
      </c>
      <c r="AN505" s="4">
        <f t="shared" si="62"/>
        <v>1.3294627455929993E-2</v>
      </c>
      <c r="AO505" s="3"/>
      <c r="AP505">
        <v>0</v>
      </c>
      <c r="AR505" t="s">
        <v>42</v>
      </c>
      <c r="AT505" s="2" t="s">
        <v>41</v>
      </c>
      <c r="AU505" s="1">
        <f t="shared" si="59"/>
        <v>2.0002376117508289</v>
      </c>
      <c r="AV505" s="1">
        <f t="shared" si="60"/>
        <v>1.8085876499914493</v>
      </c>
      <c r="AW505" s="1">
        <f t="shared" si="61"/>
        <v>1.6169376882320692</v>
      </c>
    </row>
    <row r="506" spans="1:49" x14ac:dyDescent="0.2">
      <c r="A506">
        <v>504</v>
      </c>
      <c r="B506" t="s">
        <v>41765</v>
      </c>
      <c r="C506" t="s">
        <v>41764</v>
      </c>
      <c r="D506" t="s">
        <v>41763</v>
      </c>
      <c r="F506" t="s">
        <v>41762</v>
      </c>
      <c r="G506" t="s">
        <v>17</v>
      </c>
      <c r="H506" t="s">
        <v>16</v>
      </c>
      <c r="I506" t="s">
        <v>41761</v>
      </c>
      <c r="J506">
        <v>60110806</v>
      </c>
      <c r="K506" t="s">
        <v>41760</v>
      </c>
      <c r="L506" t="s">
        <v>5282</v>
      </c>
      <c r="M506" t="s">
        <v>3291</v>
      </c>
      <c r="N506">
        <v>3</v>
      </c>
      <c r="O506" t="s">
        <v>41759</v>
      </c>
      <c r="P506" t="s">
        <v>41758</v>
      </c>
      <c r="Q506" t="s">
        <v>41757</v>
      </c>
      <c r="R506" s="8">
        <v>41401</v>
      </c>
      <c r="S506" s="9">
        <f t="shared" ref="S506:S569" si="64">YEAR(R506)</f>
        <v>2013</v>
      </c>
      <c r="T506" s="9">
        <v>2013</v>
      </c>
      <c r="U506" s="9">
        <f t="shared" ref="U506:U569" si="65">2022-T506</f>
        <v>9</v>
      </c>
      <c r="V506" s="8">
        <v>2013</v>
      </c>
      <c r="W506" t="s">
        <v>17162</v>
      </c>
      <c r="X506" s="2">
        <v>0.55300000000000005</v>
      </c>
      <c r="Y506" s="7">
        <f t="shared" si="63"/>
        <v>1.4762019166599933E-2</v>
      </c>
      <c r="AA506">
        <v>1679317</v>
      </c>
      <c r="AB506">
        <v>26696</v>
      </c>
      <c r="AD506" t="s">
        <v>6</v>
      </c>
      <c r="AE506">
        <v>112</v>
      </c>
      <c r="AH506" t="s">
        <v>31782</v>
      </c>
      <c r="AI506" t="s">
        <v>41756</v>
      </c>
      <c r="AJ506" t="s">
        <v>41755</v>
      </c>
      <c r="AK506" t="s">
        <v>41754</v>
      </c>
      <c r="AL506">
        <v>2</v>
      </c>
      <c r="AM506" s="5">
        <f t="shared" ref="AM506:AM569" si="66">AL506/U506</f>
        <v>0.22222222222222221</v>
      </c>
      <c r="AN506" s="4">
        <f t="shared" si="62"/>
        <v>3.365728469855694E-4</v>
      </c>
      <c r="AO506" s="3"/>
      <c r="AP506">
        <v>0</v>
      </c>
      <c r="AR506" t="s">
        <v>42</v>
      </c>
      <c r="AT506" s="2">
        <v>2.5230000000000001</v>
      </c>
      <c r="AU506" s="1">
        <f t="shared" ref="AU506:AU569" si="67">(Y506*0.7+AN506*0.3)*100</f>
        <v>1.0434385270715623</v>
      </c>
      <c r="AV506" s="1">
        <f t="shared" ref="AV506:AV569" si="68">(Y506*0.5+AN506*0.5)*100</f>
        <v>0.75492960067927506</v>
      </c>
      <c r="AW506" s="1">
        <f t="shared" ref="AW506:AW569" si="69">(Y506*0.3+AN506*0.7)*100</f>
        <v>0.4664206742869878</v>
      </c>
    </row>
    <row r="507" spans="1:49" x14ac:dyDescent="0.2">
      <c r="A507">
        <v>505</v>
      </c>
      <c r="B507" t="s">
        <v>41753</v>
      </c>
      <c r="C507" t="s">
        <v>41752</v>
      </c>
      <c r="F507" t="s">
        <v>41751</v>
      </c>
      <c r="G507" t="s">
        <v>17</v>
      </c>
      <c r="H507" t="s">
        <v>16</v>
      </c>
      <c r="I507" t="s">
        <v>2476</v>
      </c>
      <c r="J507" t="s">
        <v>41750</v>
      </c>
      <c r="K507" t="s">
        <v>41749</v>
      </c>
      <c r="L507" t="s">
        <v>41748</v>
      </c>
      <c r="M507" t="s">
        <v>41747</v>
      </c>
      <c r="N507">
        <v>5</v>
      </c>
      <c r="O507" t="s">
        <v>41746</v>
      </c>
      <c r="P507" t="s">
        <v>41745</v>
      </c>
      <c r="Q507" t="s">
        <v>41744</v>
      </c>
      <c r="R507" s="8">
        <v>41401</v>
      </c>
      <c r="S507" s="9">
        <f t="shared" si="64"/>
        <v>2013</v>
      </c>
      <c r="T507" s="9">
        <v>2013</v>
      </c>
      <c r="U507" s="9">
        <f t="shared" si="65"/>
        <v>9</v>
      </c>
      <c r="V507" s="8">
        <v>2013</v>
      </c>
      <c r="W507" t="s">
        <v>24475</v>
      </c>
      <c r="X507" s="2">
        <v>0.496</v>
      </c>
      <c r="Y507" s="7">
        <f t="shared" si="63"/>
        <v>1.3240436720856359E-2</v>
      </c>
      <c r="AA507">
        <v>21563950</v>
      </c>
      <c r="AB507">
        <v>21100199777</v>
      </c>
      <c r="AD507" t="s">
        <v>6</v>
      </c>
      <c r="AE507">
        <v>3</v>
      </c>
      <c r="AF507">
        <v>8</v>
      </c>
      <c r="AG507">
        <v>6510466</v>
      </c>
      <c r="AH507" t="s">
        <v>41743</v>
      </c>
      <c r="AI507" t="s">
        <v>41742</v>
      </c>
      <c r="AJ507" t="s">
        <v>41741</v>
      </c>
      <c r="AK507" t="s">
        <v>41740</v>
      </c>
      <c r="AL507">
        <v>29</v>
      </c>
      <c r="AM507" s="5">
        <f t="shared" si="66"/>
        <v>3.2222222222222223</v>
      </c>
      <c r="AN507" s="4">
        <f t="shared" si="62"/>
        <v>4.8803062812907572E-3</v>
      </c>
      <c r="AO507" s="3"/>
      <c r="AP507">
        <v>0</v>
      </c>
      <c r="AR507" t="s">
        <v>42</v>
      </c>
      <c r="AT507" s="2" t="s">
        <v>41</v>
      </c>
      <c r="AU507" s="1">
        <f t="shared" si="67"/>
        <v>1.0732397588986677</v>
      </c>
      <c r="AV507" s="1">
        <f t="shared" si="68"/>
        <v>0.90603715010735586</v>
      </c>
      <c r="AW507" s="1">
        <f t="shared" si="69"/>
        <v>0.73883454131604376</v>
      </c>
    </row>
    <row r="508" spans="1:49" x14ac:dyDescent="0.2">
      <c r="A508">
        <v>506</v>
      </c>
      <c r="B508" t="s">
        <v>41739</v>
      </c>
      <c r="C508" t="s">
        <v>41738</v>
      </c>
      <c r="F508" t="s">
        <v>41737</v>
      </c>
      <c r="G508" t="s">
        <v>17</v>
      </c>
      <c r="H508" t="s">
        <v>16</v>
      </c>
      <c r="I508" t="s">
        <v>4241</v>
      </c>
      <c r="J508" t="s">
        <v>41736</v>
      </c>
      <c r="K508" t="s">
        <v>41735</v>
      </c>
      <c r="L508" t="s">
        <v>41734</v>
      </c>
      <c r="M508" t="s">
        <v>26692</v>
      </c>
      <c r="N508">
        <v>2</v>
      </c>
      <c r="O508" t="s">
        <v>41733</v>
      </c>
      <c r="P508" t="s">
        <v>41732</v>
      </c>
      <c r="Q508" t="s">
        <v>41731</v>
      </c>
      <c r="R508" s="8">
        <v>41401</v>
      </c>
      <c r="S508" s="9">
        <f t="shared" si="64"/>
        <v>2013</v>
      </c>
      <c r="T508" s="9">
        <v>2013</v>
      </c>
      <c r="U508" s="9">
        <f t="shared" si="65"/>
        <v>9</v>
      </c>
      <c r="V508" s="8">
        <v>2013</v>
      </c>
      <c r="W508" t="s">
        <v>3317</v>
      </c>
      <c r="X508" s="2">
        <v>0.92900000000000005</v>
      </c>
      <c r="Y508" s="7">
        <f t="shared" si="63"/>
        <v>2.4799124422732979E-2</v>
      </c>
      <c r="AA508">
        <v>10897798</v>
      </c>
      <c r="AB508">
        <v>18896</v>
      </c>
      <c r="AD508" t="s">
        <v>6</v>
      </c>
      <c r="AE508">
        <v>17</v>
      </c>
      <c r="AF508">
        <v>6</v>
      </c>
      <c r="AG508">
        <v>6510566</v>
      </c>
      <c r="AH508" t="s">
        <v>41730</v>
      </c>
      <c r="AI508" t="s">
        <v>41729</v>
      </c>
      <c r="AJ508" t="s">
        <v>41728</v>
      </c>
      <c r="AK508" t="s">
        <v>41727</v>
      </c>
      <c r="AL508">
        <v>8</v>
      </c>
      <c r="AM508" s="5">
        <f t="shared" si="66"/>
        <v>0.88888888888888884</v>
      </c>
      <c r="AN508" s="4">
        <f t="shared" si="62"/>
        <v>1.3462913879422776E-3</v>
      </c>
      <c r="AO508" s="3"/>
      <c r="AP508">
        <v>0</v>
      </c>
      <c r="AR508" t="s">
        <v>42</v>
      </c>
      <c r="AT508" s="2">
        <v>3.4359999999999999</v>
      </c>
      <c r="AU508" s="1">
        <f t="shared" si="67"/>
        <v>1.7763274512295768</v>
      </c>
      <c r="AV508" s="1">
        <f t="shared" si="68"/>
        <v>1.3072707905337628</v>
      </c>
      <c r="AW508" s="1">
        <f t="shared" si="69"/>
        <v>0.83821412983794874</v>
      </c>
    </row>
    <row r="509" spans="1:49" x14ac:dyDescent="0.2">
      <c r="A509">
        <v>507</v>
      </c>
      <c r="B509" t="s">
        <v>41726</v>
      </c>
      <c r="C509" t="s">
        <v>41725</v>
      </c>
      <c r="F509" t="s">
        <v>41724</v>
      </c>
      <c r="G509" t="s">
        <v>17</v>
      </c>
      <c r="H509" t="s">
        <v>16</v>
      </c>
      <c r="I509" t="s">
        <v>41723</v>
      </c>
      <c r="J509">
        <v>60024728</v>
      </c>
      <c r="K509" t="s">
        <v>41722</v>
      </c>
      <c r="L509" t="s">
        <v>41721</v>
      </c>
      <c r="M509" t="s">
        <v>120</v>
      </c>
      <c r="N509">
        <v>2</v>
      </c>
      <c r="O509" t="s">
        <v>41720</v>
      </c>
      <c r="P509" t="s">
        <v>41719</v>
      </c>
      <c r="Q509" t="s">
        <v>41718</v>
      </c>
      <c r="R509" s="8">
        <v>41401</v>
      </c>
      <c r="S509" s="9">
        <f t="shared" si="64"/>
        <v>2013</v>
      </c>
      <c r="T509" s="9">
        <v>2013</v>
      </c>
      <c r="U509" s="9">
        <f t="shared" si="65"/>
        <v>9</v>
      </c>
      <c r="V509" s="8">
        <v>2013</v>
      </c>
      <c r="W509" t="s">
        <v>41709</v>
      </c>
      <c r="X509" s="2">
        <v>1.276</v>
      </c>
      <c r="Y509" s="7">
        <f t="shared" si="63"/>
        <v>3.4062091241557887E-2</v>
      </c>
      <c r="AA509">
        <v>15361233</v>
      </c>
      <c r="AB509">
        <v>25038</v>
      </c>
      <c r="AD509" t="s">
        <v>6</v>
      </c>
      <c r="AE509">
        <v>12</v>
      </c>
      <c r="AF509">
        <v>6</v>
      </c>
      <c r="AG509">
        <v>6175900</v>
      </c>
      <c r="AH509" t="s">
        <v>41717</v>
      </c>
      <c r="AI509" t="s">
        <v>41716</v>
      </c>
      <c r="AJ509" t="s">
        <v>41715</v>
      </c>
      <c r="AK509" t="s">
        <v>41714</v>
      </c>
      <c r="AL509">
        <v>13</v>
      </c>
      <c r="AM509" s="5">
        <f t="shared" si="66"/>
        <v>1.4444444444444444</v>
      </c>
      <c r="AN509" s="4">
        <f t="shared" si="62"/>
        <v>2.1877235054062012E-3</v>
      </c>
      <c r="AO509" s="3"/>
      <c r="AP509">
        <v>0</v>
      </c>
      <c r="AR509" t="s">
        <v>42</v>
      </c>
      <c r="AT509" s="2">
        <v>5.577</v>
      </c>
      <c r="AU509" s="1">
        <f t="shared" si="67"/>
        <v>2.449978092071238</v>
      </c>
      <c r="AV509" s="1">
        <f t="shared" si="68"/>
        <v>1.8124907373482042</v>
      </c>
      <c r="AW509" s="1">
        <f t="shared" si="69"/>
        <v>1.1750033826251707</v>
      </c>
    </row>
    <row r="510" spans="1:49" x14ac:dyDescent="0.2">
      <c r="A510">
        <v>508</v>
      </c>
      <c r="B510" t="s">
        <v>41713</v>
      </c>
      <c r="C510" t="s">
        <v>41712</v>
      </c>
      <c r="F510" t="s">
        <v>41711</v>
      </c>
      <c r="G510" t="s">
        <v>17</v>
      </c>
      <c r="H510" t="s">
        <v>16</v>
      </c>
      <c r="I510" t="s">
        <v>41139</v>
      </c>
      <c r="J510">
        <v>60027666</v>
      </c>
      <c r="K510" t="s">
        <v>31598</v>
      </c>
      <c r="L510" t="s">
        <v>807</v>
      </c>
      <c r="M510" t="s">
        <v>688</v>
      </c>
      <c r="N510">
        <v>2</v>
      </c>
      <c r="O510" t="s">
        <v>41710</v>
      </c>
      <c r="P510" t="s">
        <v>41137</v>
      </c>
      <c r="Q510" t="s">
        <v>31595</v>
      </c>
      <c r="R510" s="8">
        <v>41401</v>
      </c>
      <c r="S510" s="9">
        <f t="shared" si="64"/>
        <v>2013</v>
      </c>
      <c r="T510" s="9">
        <v>2013</v>
      </c>
      <c r="U510" s="9">
        <f t="shared" si="65"/>
        <v>9</v>
      </c>
      <c r="V510" s="8">
        <v>2013</v>
      </c>
      <c r="W510" t="s">
        <v>41709</v>
      </c>
      <c r="X510" s="2">
        <v>1.276</v>
      </c>
      <c r="Y510" s="7">
        <f t="shared" si="63"/>
        <v>3.4062091241557887E-2</v>
      </c>
      <c r="AA510">
        <v>15361233</v>
      </c>
      <c r="AB510">
        <v>25038</v>
      </c>
      <c r="AD510" t="s">
        <v>6</v>
      </c>
      <c r="AE510">
        <v>12</v>
      </c>
      <c r="AF510">
        <v>6</v>
      </c>
      <c r="AG510">
        <v>6180169</v>
      </c>
      <c r="AH510" t="s">
        <v>41708</v>
      </c>
      <c r="AI510" t="s">
        <v>41707</v>
      </c>
      <c r="AJ510" t="s">
        <v>41706</v>
      </c>
      <c r="AK510" t="s">
        <v>41705</v>
      </c>
      <c r="AL510">
        <v>10</v>
      </c>
      <c r="AM510" s="5">
        <f t="shared" si="66"/>
        <v>1.1111111111111112</v>
      </c>
      <c r="AN510" s="4">
        <f t="shared" si="62"/>
        <v>1.6828642349278472E-3</v>
      </c>
      <c r="AO510" s="3"/>
      <c r="AP510">
        <v>0</v>
      </c>
      <c r="AR510" t="s">
        <v>42</v>
      </c>
      <c r="AT510" s="2">
        <v>5.577</v>
      </c>
      <c r="AU510" s="1">
        <f t="shared" si="67"/>
        <v>2.4348323139568877</v>
      </c>
      <c r="AV510" s="1">
        <f t="shared" si="68"/>
        <v>1.7872477738242867</v>
      </c>
      <c r="AW510" s="1">
        <f t="shared" si="69"/>
        <v>1.1396632336916857</v>
      </c>
    </row>
    <row r="511" spans="1:49" x14ac:dyDescent="0.2">
      <c r="A511">
        <v>509</v>
      </c>
      <c r="B511" t="s">
        <v>41704</v>
      </c>
      <c r="C511" t="s">
        <v>41703</v>
      </c>
      <c r="F511" t="s">
        <v>41702</v>
      </c>
      <c r="G511" t="s">
        <v>17</v>
      </c>
      <c r="H511" t="s">
        <v>16</v>
      </c>
      <c r="I511" t="s">
        <v>19728</v>
      </c>
      <c r="J511" t="s">
        <v>41701</v>
      </c>
      <c r="K511" t="s">
        <v>41700</v>
      </c>
      <c r="L511" t="s">
        <v>41699</v>
      </c>
      <c r="M511" t="s">
        <v>41698</v>
      </c>
      <c r="N511">
        <v>2</v>
      </c>
      <c r="O511" t="s">
        <v>41697</v>
      </c>
      <c r="P511" t="s">
        <v>41696</v>
      </c>
      <c r="Q511" t="s">
        <v>41695</v>
      </c>
      <c r="R511" s="8">
        <v>41401</v>
      </c>
      <c r="S511" s="9">
        <f t="shared" si="64"/>
        <v>2013</v>
      </c>
      <c r="T511" s="9">
        <v>2013</v>
      </c>
      <c r="U511" s="9">
        <f t="shared" si="65"/>
        <v>9</v>
      </c>
      <c r="V511" s="8">
        <v>2013</v>
      </c>
      <c r="W511" t="s">
        <v>41684</v>
      </c>
      <c r="X511" s="2">
        <v>0.65100000000000002</v>
      </c>
      <c r="Y511" s="7">
        <f t="shared" si="63"/>
        <v>1.7378073196123969E-2</v>
      </c>
      <c r="AA511">
        <v>8912963</v>
      </c>
      <c r="AB511">
        <v>13916</v>
      </c>
      <c r="AC511">
        <v>10292381</v>
      </c>
      <c r="AD511" t="s">
        <v>6</v>
      </c>
      <c r="AE511">
        <v>25</v>
      </c>
      <c r="AF511">
        <v>1</v>
      </c>
      <c r="AH511" t="s">
        <v>41694</v>
      </c>
      <c r="AI511" t="s">
        <v>41693</v>
      </c>
      <c r="AJ511" t="s">
        <v>41692</v>
      </c>
      <c r="AK511" t="s">
        <v>41691</v>
      </c>
      <c r="AL511">
        <v>2</v>
      </c>
      <c r="AM511" s="5">
        <f t="shared" si="66"/>
        <v>0.22222222222222221</v>
      </c>
      <c r="AN511" s="4">
        <f t="shared" si="62"/>
        <v>3.365728469855694E-4</v>
      </c>
      <c r="AO511" s="3"/>
      <c r="AP511">
        <v>0</v>
      </c>
      <c r="AR511" t="s">
        <v>42</v>
      </c>
      <c r="AT511" s="2">
        <v>2.2589999999999999</v>
      </c>
      <c r="AU511" s="1">
        <f t="shared" si="67"/>
        <v>1.2265623091382449</v>
      </c>
      <c r="AV511" s="1">
        <f t="shared" si="68"/>
        <v>0.88573230215547682</v>
      </c>
      <c r="AW511" s="1">
        <f t="shared" si="69"/>
        <v>0.54490229517270894</v>
      </c>
    </row>
    <row r="512" spans="1:49" x14ac:dyDescent="0.2">
      <c r="A512">
        <v>510</v>
      </c>
      <c r="B512" t="s">
        <v>41690</v>
      </c>
      <c r="C512" t="s">
        <v>41689</v>
      </c>
      <c r="F512" t="s">
        <v>41688</v>
      </c>
      <c r="G512" t="s">
        <v>17</v>
      </c>
      <c r="H512" t="s">
        <v>16</v>
      </c>
      <c r="I512" t="s">
        <v>19728</v>
      </c>
      <c r="J512">
        <v>60013402</v>
      </c>
      <c r="K512" t="s">
        <v>41687</v>
      </c>
      <c r="L512" t="s">
        <v>41686</v>
      </c>
      <c r="M512" t="s">
        <v>120</v>
      </c>
      <c r="N512">
        <v>1</v>
      </c>
      <c r="O512" t="s">
        <v>41685</v>
      </c>
      <c r="P512">
        <v>36792176800</v>
      </c>
      <c r="Q512">
        <v>60013402</v>
      </c>
      <c r="R512" s="8">
        <v>41401</v>
      </c>
      <c r="S512" s="9">
        <f t="shared" si="64"/>
        <v>2013</v>
      </c>
      <c r="T512" s="9">
        <v>2013</v>
      </c>
      <c r="U512" s="9">
        <f t="shared" si="65"/>
        <v>9</v>
      </c>
      <c r="V512" s="8">
        <v>2013</v>
      </c>
      <c r="W512" t="s">
        <v>41684</v>
      </c>
      <c r="X512" s="2">
        <v>0.65100000000000002</v>
      </c>
      <c r="Y512" s="7">
        <f t="shared" si="63"/>
        <v>1.7378073196123969E-2</v>
      </c>
      <c r="AA512">
        <v>8912963</v>
      </c>
      <c r="AB512">
        <v>13916</v>
      </c>
      <c r="AC512">
        <v>10292381</v>
      </c>
      <c r="AD512" t="s">
        <v>6</v>
      </c>
      <c r="AE512">
        <v>25</v>
      </c>
      <c r="AF512">
        <v>1</v>
      </c>
      <c r="AH512" t="s">
        <v>31771</v>
      </c>
      <c r="AI512" t="s">
        <v>41683</v>
      </c>
      <c r="AJ512" t="s">
        <v>41682</v>
      </c>
      <c r="AK512" t="s">
        <v>41681</v>
      </c>
      <c r="AL512">
        <v>4</v>
      </c>
      <c r="AM512" s="5">
        <f t="shared" si="66"/>
        <v>0.44444444444444442</v>
      </c>
      <c r="AN512" s="4">
        <f t="shared" si="62"/>
        <v>6.7314569397113879E-4</v>
      </c>
      <c r="AO512" s="3"/>
      <c r="AP512">
        <v>0</v>
      </c>
      <c r="AR512" t="s">
        <v>42</v>
      </c>
      <c r="AT512" s="2">
        <v>2.2589999999999999</v>
      </c>
      <c r="AU512" s="1">
        <f t="shared" si="67"/>
        <v>1.236659494547812</v>
      </c>
      <c r="AV512" s="1">
        <f t="shared" si="68"/>
        <v>0.90256094450475532</v>
      </c>
      <c r="AW512" s="1">
        <f t="shared" si="69"/>
        <v>0.56846239446169877</v>
      </c>
    </row>
    <row r="513" spans="1:49" x14ac:dyDescent="0.2">
      <c r="A513">
        <v>511</v>
      </c>
      <c r="B513" t="s">
        <v>41680</v>
      </c>
      <c r="F513" t="s">
        <v>41679</v>
      </c>
      <c r="G513" t="s">
        <v>17</v>
      </c>
      <c r="H513" t="s">
        <v>16</v>
      </c>
      <c r="I513" t="s">
        <v>41678</v>
      </c>
      <c r="J513">
        <v>60079446</v>
      </c>
      <c r="K513" t="s">
        <v>41677</v>
      </c>
      <c r="L513" t="s">
        <v>41676</v>
      </c>
      <c r="M513" t="s">
        <v>68</v>
      </c>
      <c r="N513">
        <v>8</v>
      </c>
      <c r="O513" t="s">
        <v>41675</v>
      </c>
      <c r="P513" t="s">
        <v>41674</v>
      </c>
      <c r="Q513" t="s">
        <v>41673</v>
      </c>
      <c r="R513" s="8">
        <v>41401</v>
      </c>
      <c r="S513" s="9">
        <f t="shared" si="64"/>
        <v>2013</v>
      </c>
      <c r="T513" s="9">
        <v>2013</v>
      </c>
      <c r="U513" s="9">
        <f t="shared" si="65"/>
        <v>9</v>
      </c>
      <c r="V513" s="8">
        <v>2013</v>
      </c>
      <c r="W513" t="s">
        <v>20926</v>
      </c>
      <c r="X513" s="2">
        <v>0.17499999999999999</v>
      </c>
      <c r="Y513" s="7">
        <f t="shared" si="63"/>
        <v>4.6715250527214966E-3</v>
      </c>
      <c r="AA513">
        <v>9734562</v>
      </c>
      <c r="AB513">
        <v>21100217234</v>
      </c>
      <c r="AC513">
        <v>9739769</v>
      </c>
      <c r="AD513" t="s">
        <v>6</v>
      </c>
      <c r="AE513">
        <v>8</v>
      </c>
      <c r="AF513">
        <v>3</v>
      </c>
      <c r="AH513" t="s">
        <v>41672</v>
      </c>
      <c r="AI513" t="s">
        <v>41671</v>
      </c>
      <c r="AJ513" t="s">
        <v>41670</v>
      </c>
      <c r="AK513" t="s">
        <v>41669</v>
      </c>
      <c r="AL513">
        <v>0</v>
      </c>
      <c r="AM513" s="5">
        <f t="shared" si="66"/>
        <v>0</v>
      </c>
      <c r="AN513" s="4">
        <f t="shared" si="62"/>
        <v>0</v>
      </c>
      <c r="AO513" s="3"/>
      <c r="AP513">
        <v>0</v>
      </c>
      <c r="AR513" t="s">
        <v>42</v>
      </c>
      <c r="AT513" s="2" t="s">
        <v>41</v>
      </c>
      <c r="AU513" s="1">
        <f t="shared" si="67"/>
        <v>0.32700675369050475</v>
      </c>
      <c r="AV513" s="1">
        <f t="shared" si="68"/>
        <v>0.23357625263607484</v>
      </c>
      <c r="AW513" s="1">
        <f t="shared" si="69"/>
        <v>0.14014575158164488</v>
      </c>
    </row>
    <row r="514" spans="1:49" x14ac:dyDescent="0.2">
      <c r="A514">
        <v>512</v>
      </c>
      <c r="B514" t="s">
        <v>41668</v>
      </c>
      <c r="C514" t="s">
        <v>41667</v>
      </c>
      <c r="D514" t="s">
        <v>41666</v>
      </c>
      <c r="F514" t="s">
        <v>41665</v>
      </c>
      <c r="G514" t="s">
        <v>17</v>
      </c>
      <c r="H514" t="s">
        <v>16</v>
      </c>
      <c r="I514" t="s">
        <v>41664</v>
      </c>
      <c r="J514">
        <v>60018038</v>
      </c>
      <c r="K514" t="s">
        <v>39158</v>
      </c>
      <c r="L514" t="s">
        <v>22995</v>
      </c>
      <c r="M514" t="s">
        <v>634</v>
      </c>
      <c r="N514">
        <v>8</v>
      </c>
      <c r="O514" t="s">
        <v>41663</v>
      </c>
      <c r="P514" t="s">
        <v>41662</v>
      </c>
      <c r="Q514" t="s">
        <v>41661</v>
      </c>
      <c r="R514" s="8">
        <v>41401</v>
      </c>
      <c r="S514" s="9">
        <f t="shared" si="64"/>
        <v>2013</v>
      </c>
      <c r="T514" s="9">
        <v>2013</v>
      </c>
      <c r="U514" s="9">
        <f t="shared" si="65"/>
        <v>9</v>
      </c>
      <c r="V514" s="8">
        <v>2013</v>
      </c>
      <c r="W514" t="s">
        <v>41660</v>
      </c>
      <c r="X514" s="2">
        <v>1.079</v>
      </c>
      <c r="Y514" s="7">
        <f t="shared" si="63"/>
        <v>2.8803288753637114E-2</v>
      </c>
      <c r="AA514">
        <v>13871811</v>
      </c>
      <c r="AB514">
        <v>26989</v>
      </c>
      <c r="AD514" t="s">
        <v>6</v>
      </c>
      <c r="AE514">
        <v>176</v>
      </c>
      <c r="AH514" t="s">
        <v>41659</v>
      </c>
      <c r="AI514" t="s">
        <v>41658</v>
      </c>
      <c r="AJ514" t="s">
        <v>41657</v>
      </c>
      <c r="AK514" t="s">
        <v>41656</v>
      </c>
      <c r="AL514">
        <v>4</v>
      </c>
      <c r="AM514" s="5">
        <f t="shared" si="66"/>
        <v>0.44444444444444442</v>
      </c>
      <c r="AN514" s="4">
        <f t="shared" ref="AN514:AN577" si="70">(AM514-$AO$4)/($AO$3-$AO$4)</f>
        <v>6.7314569397113879E-4</v>
      </c>
      <c r="AO514" s="3"/>
      <c r="AP514">
        <v>0</v>
      </c>
      <c r="AR514" t="s">
        <v>41655</v>
      </c>
      <c r="AS514" t="s">
        <v>41654</v>
      </c>
      <c r="AT514" s="2">
        <v>5.4550000000000001</v>
      </c>
      <c r="AU514" s="1">
        <f t="shared" si="67"/>
        <v>2.0364245835737318</v>
      </c>
      <c r="AV514" s="1">
        <f t="shared" si="68"/>
        <v>1.4738217223804126</v>
      </c>
      <c r="AW514" s="1">
        <f t="shared" si="69"/>
        <v>0.91121886118709305</v>
      </c>
    </row>
    <row r="515" spans="1:49" x14ac:dyDescent="0.2">
      <c r="A515">
        <v>513</v>
      </c>
      <c r="B515" t="s">
        <v>41653</v>
      </c>
      <c r="C515" t="s">
        <v>41652</v>
      </c>
      <c r="F515" t="s">
        <v>41651</v>
      </c>
      <c r="G515" t="s">
        <v>17</v>
      </c>
      <c r="H515" t="s">
        <v>16</v>
      </c>
      <c r="I515" t="s">
        <v>28601</v>
      </c>
      <c r="J515">
        <v>60093232</v>
      </c>
      <c r="K515" t="s">
        <v>718</v>
      </c>
      <c r="L515" t="s">
        <v>717</v>
      </c>
      <c r="M515" t="s">
        <v>68</v>
      </c>
      <c r="N515">
        <v>2</v>
      </c>
      <c r="O515" t="s">
        <v>41650</v>
      </c>
      <c r="P515" t="s">
        <v>41649</v>
      </c>
      <c r="Q515" t="s">
        <v>714</v>
      </c>
      <c r="R515" s="8">
        <v>41401</v>
      </c>
      <c r="S515" s="9">
        <f t="shared" si="64"/>
        <v>2013</v>
      </c>
      <c r="T515" s="9">
        <v>2013</v>
      </c>
      <c r="U515" s="9">
        <f t="shared" si="65"/>
        <v>9</v>
      </c>
      <c r="V515" s="8">
        <v>2013</v>
      </c>
      <c r="W515" t="s">
        <v>19736</v>
      </c>
      <c r="X515" s="2">
        <v>0.23899999999999999</v>
      </c>
      <c r="Y515" s="7">
        <f t="shared" ref="Y515:Y578" si="71">(X515-$Z$3)/($Z$2-$Z$3)</f>
        <v>6.3799685005739301E-3</v>
      </c>
      <c r="AA515">
        <v>13835416</v>
      </c>
      <c r="AB515">
        <v>17961</v>
      </c>
      <c r="AD515" t="s">
        <v>6</v>
      </c>
      <c r="AE515">
        <v>41</v>
      </c>
      <c r="AF515">
        <v>4</v>
      </c>
      <c r="AH515" t="s">
        <v>41648</v>
      </c>
      <c r="AI515" t="s">
        <v>41647</v>
      </c>
      <c r="AJ515" t="s">
        <v>41646</v>
      </c>
      <c r="AK515" t="s">
        <v>41645</v>
      </c>
      <c r="AL515">
        <v>6</v>
      </c>
      <c r="AM515" s="5">
        <f t="shared" si="66"/>
        <v>0.66666666666666663</v>
      </c>
      <c r="AN515" s="4">
        <f t="shared" si="70"/>
        <v>1.0097185409567082E-3</v>
      </c>
      <c r="AO515" s="3"/>
      <c r="AP515">
        <v>0</v>
      </c>
      <c r="AR515" t="s">
        <v>42</v>
      </c>
      <c r="AT515" s="2" t="s">
        <v>41</v>
      </c>
      <c r="AU515" s="1">
        <f t="shared" si="67"/>
        <v>0.47688935126887627</v>
      </c>
      <c r="AV515" s="1">
        <f t="shared" si="68"/>
        <v>0.36948435207653191</v>
      </c>
      <c r="AW515" s="1">
        <f t="shared" si="69"/>
        <v>0.26207935288418743</v>
      </c>
    </row>
    <row r="516" spans="1:49" x14ac:dyDescent="0.2">
      <c r="A516">
        <v>514</v>
      </c>
      <c r="B516" t="s">
        <v>41644</v>
      </c>
      <c r="C516" t="s">
        <v>41643</v>
      </c>
      <c r="D516" t="s">
        <v>41642</v>
      </c>
      <c r="F516" t="s">
        <v>41641</v>
      </c>
      <c r="G516" t="s">
        <v>17</v>
      </c>
      <c r="H516" t="s">
        <v>16</v>
      </c>
      <c r="I516" t="s">
        <v>41640</v>
      </c>
      <c r="J516" t="s">
        <v>41639</v>
      </c>
      <c r="K516" t="s">
        <v>41638</v>
      </c>
      <c r="L516" t="s">
        <v>41637</v>
      </c>
      <c r="M516" t="s">
        <v>41636</v>
      </c>
      <c r="N516">
        <v>12</v>
      </c>
      <c r="O516" t="s">
        <v>41635</v>
      </c>
      <c r="P516" t="s">
        <v>41634</v>
      </c>
      <c r="Q516" t="s">
        <v>41633</v>
      </c>
      <c r="R516" s="8">
        <v>41400</v>
      </c>
      <c r="S516" s="9">
        <f t="shared" si="64"/>
        <v>2013</v>
      </c>
      <c r="T516" s="9">
        <v>2013</v>
      </c>
      <c r="U516" s="9">
        <f t="shared" si="65"/>
        <v>9</v>
      </c>
      <c r="V516" s="8">
        <v>2013</v>
      </c>
      <c r="W516" t="s">
        <v>25263</v>
      </c>
      <c r="X516" s="2">
        <v>0.372</v>
      </c>
      <c r="Y516" s="7">
        <f t="shared" si="71"/>
        <v>9.930327540642268E-3</v>
      </c>
      <c r="AA516">
        <v>9214534</v>
      </c>
      <c r="AB516">
        <v>29119</v>
      </c>
      <c r="AD516" t="s">
        <v>6</v>
      </c>
      <c r="AE516">
        <v>494</v>
      </c>
      <c r="AH516" t="s">
        <v>21494</v>
      </c>
      <c r="AI516" t="s">
        <v>41632</v>
      </c>
      <c r="AJ516" t="s">
        <v>41631</v>
      </c>
      <c r="AK516" t="s">
        <v>41630</v>
      </c>
      <c r="AL516">
        <v>20</v>
      </c>
      <c r="AM516" s="5">
        <f t="shared" si="66"/>
        <v>2.2222222222222223</v>
      </c>
      <c r="AN516" s="4">
        <f t="shared" si="70"/>
        <v>3.3657284698556944E-3</v>
      </c>
      <c r="AO516" s="3"/>
      <c r="AP516">
        <v>0</v>
      </c>
      <c r="AQ516" t="s">
        <v>1694</v>
      </c>
      <c r="AR516">
        <v>23560431</v>
      </c>
      <c r="AS516" t="s">
        <v>1693</v>
      </c>
      <c r="AT516" s="2" t="s">
        <v>41</v>
      </c>
      <c r="AU516" s="1">
        <f t="shared" si="67"/>
        <v>0.79609478194062955</v>
      </c>
      <c r="AV516" s="1">
        <f t="shared" si="68"/>
        <v>0.66480280052489815</v>
      </c>
      <c r="AW516" s="1">
        <f t="shared" si="69"/>
        <v>0.53351081910916665</v>
      </c>
    </row>
    <row r="517" spans="1:49" x14ac:dyDescent="0.2">
      <c r="A517">
        <v>515</v>
      </c>
      <c r="B517" t="s">
        <v>41629</v>
      </c>
      <c r="C517" t="s">
        <v>41628</v>
      </c>
      <c r="F517" t="s">
        <v>41627</v>
      </c>
      <c r="G517" t="s">
        <v>17</v>
      </c>
      <c r="H517" t="s">
        <v>16</v>
      </c>
      <c r="I517" t="s">
        <v>41626</v>
      </c>
      <c r="J517" t="s">
        <v>21073</v>
      </c>
      <c r="K517" t="s">
        <v>21072</v>
      </c>
      <c r="L517" t="s">
        <v>21071</v>
      </c>
      <c r="M517" t="s">
        <v>21070</v>
      </c>
      <c r="N517">
        <v>3</v>
      </c>
      <c r="O517" t="s">
        <v>41625</v>
      </c>
      <c r="P517" t="s">
        <v>41624</v>
      </c>
      <c r="Q517" t="s">
        <v>41623</v>
      </c>
      <c r="R517" s="8">
        <v>41400</v>
      </c>
      <c r="S517" s="9">
        <f t="shared" si="64"/>
        <v>2013</v>
      </c>
      <c r="T517" s="9">
        <v>2013</v>
      </c>
      <c r="U517" s="9">
        <f t="shared" si="65"/>
        <v>9</v>
      </c>
      <c r="V517" s="8">
        <v>41400</v>
      </c>
      <c r="W517" t="s">
        <v>12095</v>
      </c>
      <c r="X517" s="2">
        <v>1.3939999999999999</v>
      </c>
      <c r="Y517" s="7">
        <f t="shared" si="71"/>
        <v>3.721203384853581E-2</v>
      </c>
      <c r="AB517">
        <v>12862</v>
      </c>
      <c r="AC517">
        <v>10944087</v>
      </c>
      <c r="AD517" t="s">
        <v>6</v>
      </c>
      <c r="AE517">
        <v>21</v>
      </c>
      <c r="AF517">
        <v>103</v>
      </c>
      <c r="AH517" t="s">
        <v>41622</v>
      </c>
      <c r="AI517" t="s">
        <v>41621</v>
      </c>
      <c r="AK517" t="s">
        <v>41620</v>
      </c>
      <c r="AL517">
        <v>51</v>
      </c>
      <c r="AM517" s="5">
        <f t="shared" si="66"/>
        <v>5.666666666666667</v>
      </c>
      <c r="AN517" s="4">
        <f t="shared" si="70"/>
        <v>8.5826075981320204E-3</v>
      </c>
      <c r="AO517" s="3"/>
      <c r="AP517">
        <v>1</v>
      </c>
      <c r="AR517" t="s">
        <v>42</v>
      </c>
      <c r="AT517" s="2">
        <v>3.8940000000000001</v>
      </c>
      <c r="AU517" s="1">
        <f t="shared" si="67"/>
        <v>2.8623205973414669</v>
      </c>
      <c r="AV517" s="1">
        <f t="shared" si="68"/>
        <v>2.2897320723333916</v>
      </c>
      <c r="AW517" s="1">
        <f t="shared" si="69"/>
        <v>1.7171435473253158</v>
      </c>
    </row>
    <row r="518" spans="1:49" x14ac:dyDescent="0.2">
      <c r="A518">
        <v>516</v>
      </c>
      <c r="B518" t="s">
        <v>41619</v>
      </c>
      <c r="C518" t="s">
        <v>41618</v>
      </c>
      <c r="E518">
        <v>23670010</v>
      </c>
      <c r="F518" t="s">
        <v>41617</v>
      </c>
      <c r="G518" t="s">
        <v>17</v>
      </c>
      <c r="H518" t="s">
        <v>16</v>
      </c>
      <c r="I518" t="s">
        <v>41616</v>
      </c>
      <c r="J518" t="s">
        <v>41615</v>
      </c>
      <c r="K518" t="s">
        <v>41614</v>
      </c>
      <c r="L518" t="s">
        <v>41613</v>
      </c>
      <c r="M518" t="s">
        <v>391</v>
      </c>
      <c r="N518">
        <v>9</v>
      </c>
      <c r="O518" t="s">
        <v>41612</v>
      </c>
      <c r="P518" t="s">
        <v>41611</v>
      </c>
      <c r="Q518" t="s">
        <v>41610</v>
      </c>
      <c r="R518" s="8">
        <v>41400</v>
      </c>
      <c r="S518" s="9">
        <f t="shared" si="64"/>
        <v>2013</v>
      </c>
      <c r="T518" s="9">
        <v>2013</v>
      </c>
      <c r="U518" s="9">
        <f t="shared" si="65"/>
        <v>9</v>
      </c>
      <c r="V518" s="8">
        <v>41400</v>
      </c>
      <c r="W518" t="s">
        <v>12095</v>
      </c>
      <c r="X518" s="2">
        <v>1.3939999999999999</v>
      </c>
      <c r="Y518" s="7">
        <f t="shared" si="71"/>
        <v>3.721203384853581E-2</v>
      </c>
      <c r="AB518">
        <v>12862</v>
      </c>
      <c r="AC518">
        <v>10944087</v>
      </c>
      <c r="AD518" t="s">
        <v>6</v>
      </c>
      <c r="AE518">
        <v>21</v>
      </c>
      <c r="AF518">
        <v>9</v>
      </c>
      <c r="AH518" t="s">
        <v>41609</v>
      </c>
      <c r="AI518" t="s">
        <v>41608</v>
      </c>
      <c r="AK518" t="s">
        <v>41607</v>
      </c>
      <c r="AL518">
        <v>28</v>
      </c>
      <c r="AM518" s="5">
        <f t="shared" si="66"/>
        <v>3.1111111111111112</v>
      </c>
      <c r="AN518" s="4">
        <f t="shared" si="70"/>
        <v>4.712019857797972E-3</v>
      </c>
      <c r="AO518" s="3"/>
      <c r="AP518">
        <v>1</v>
      </c>
      <c r="AR518" t="s">
        <v>42</v>
      </c>
      <c r="AT518" s="2">
        <v>3.8940000000000001</v>
      </c>
      <c r="AU518" s="1">
        <f t="shared" si="67"/>
        <v>2.7462029651314457</v>
      </c>
      <c r="AV518" s="1">
        <f t="shared" si="68"/>
        <v>2.0962026853166891</v>
      </c>
      <c r="AW518" s="1">
        <f t="shared" si="69"/>
        <v>1.4462024055019322</v>
      </c>
    </row>
    <row r="519" spans="1:49" x14ac:dyDescent="0.2">
      <c r="A519">
        <v>517</v>
      </c>
      <c r="B519" t="s">
        <v>41606</v>
      </c>
      <c r="C519" t="s">
        <v>41605</v>
      </c>
      <c r="E519">
        <v>23669943</v>
      </c>
      <c r="F519" t="s">
        <v>41604</v>
      </c>
      <c r="G519" t="s">
        <v>17</v>
      </c>
      <c r="H519" t="s">
        <v>16</v>
      </c>
      <c r="I519" t="s">
        <v>41603</v>
      </c>
      <c r="J519" t="s">
        <v>41602</v>
      </c>
      <c r="K519" t="s">
        <v>41601</v>
      </c>
      <c r="L519" t="s">
        <v>41600</v>
      </c>
      <c r="M519" t="s">
        <v>41599</v>
      </c>
      <c r="N519">
        <v>4</v>
      </c>
      <c r="O519" t="s">
        <v>41598</v>
      </c>
      <c r="P519" t="s">
        <v>41597</v>
      </c>
      <c r="Q519" t="s">
        <v>41596</v>
      </c>
      <c r="R519" s="8">
        <v>41400</v>
      </c>
      <c r="S519" s="9">
        <f t="shared" si="64"/>
        <v>2013</v>
      </c>
      <c r="T519" s="9">
        <v>2013</v>
      </c>
      <c r="U519" s="9">
        <f t="shared" si="65"/>
        <v>9</v>
      </c>
      <c r="V519" s="8">
        <v>41400</v>
      </c>
      <c r="W519" t="s">
        <v>12095</v>
      </c>
      <c r="X519" s="2">
        <v>1.3939999999999999</v>
      </c>
      <c r="Y519" s="7">
        <f t="shared" si="71"/>
        <v>3.721203384853581E-2</v>
      </c>
      <c r="AB519">
        <v>12862</v>
      </c>
      <c r="AC519">
        <v>10944087</v>
      </c>
      <c r="AD519" t="s">
        <v>6</v>
      </c>
      <c r="AE519">
        <v>21</v>
      </c>
      <c r="AF519">
        <v>9</v>
      </c>
      <c r="AH519" t="s">
        <v>41595</v>
      </c>
      <c r="AI519" t="s">
        <v>41594</v>
      </c>
      <c r="AK519" t="s">
        <v>41593</v>
      </c>
      <c r="AL519">
        <v>10</v>
      </c>
      <c r="AM519" s="5">
        <f t="shared" si="66"/>
        <v>1.1111111111111112</v>
      </c>
      <c r="AN519" s="4">
        <f t="shared" si="70"/>
        <v>1.6828642349278472E-3</v>
      </c>
      <c r="AO519" s="3"/>
      <c r="AP519">
        <v>1</v>
      </c>
      <c r="AR519" t="s">
        <v>42</v>
      </c>
      <c r="AT519" s="2">
        <v>3.8940000000000001</v>
      </c>
      <c r="AU519" s="1">
        <f t="shared" si="67"/>
        <v>2.655328296445342</v>
      </c>
      <c r="AV519" s="1">
        <f t="shared" si="68"/>
        <v>1.9447449041731828</v>
      </c>
      <c r="AW519" s="1">
        <f t="shared" si="69"/>
        <v>1.2341615119010234</v>
      </c>
    </row>
    <row r="520" spans="1:49" x14ac:dyDescent="0.2">
      <c r="A520">
        <v>518</v>
      </c>
      <c r="B520" t="s">
        <v>41592</v>
      </c>
      <c r="C520" t="s">
        <v>41591</v>
      </c>
      <c r="E520">
        <v>23669931</v>
      </c>
      <c r="F520" t="s">
        <v>41590</v>
      </c>
      <c r="G520" t="s">
        <v>17</v>
      </c>
      <c r="H520" t="s">
        <v>16</v>
      </c>
      <c r="I520" t="s">
        <v>41589</v>
      </c>
      <c r="J520" t="s">
        <v>41588</v>
      </c>
      <c r="K520" t="s">
        <v>41587</v>
      </c>
      <c r="L520" t="s">
        <v>33</v>
      </c>
      <c r="M520" t="s">
        <v>32</v>
      </c>
      <c r="N520">
        <v>5</v>
      </c>
      <c r="O520" t="s">
        <v>41586</v>
      </c>
      <c r="P520" t="s">
        <v>41585</v>
      </c>
      <c r="Q520" t="s">
        <v>41584</v>
      </c>
      <c r="R520" s="8">
        <v>41400</v>
      </c>
      <c r="S520" s="9">
        <f t="shared" si="64"/>
        <v>2013</v>
      </c>
      <c r="T520" s="9">
        <v>2013</v>
      </c>
      <c r="U520" s="9">
        <f t="shared" si="65"/>
        <v>9</v>
      </c>
      <c r="V520" s="8">
        <v>41400</v>
      </c>
      <c r="W520" t="s">
        <v>12095</v>
      </c>
      <c r="X520" s="2">
        <v>1.3939999999999999</v>
      </c>
      <c r="Y520" s="7">
        <f t="shared" si="71"/>
        <v>3.721203384853581E-2</v>
      </c>
      <c r="AB520">
        <v>12862</v>
      </c>
      <c r="AC520">
        <v>10944087</v>
      </c>
      <c r="AD520" t="s">
        <v>6</v>
      </c>
      <c r="AE520">
        <v>21</v>
      </c>
      <c r="AF520">
        <v>9</v>
      </c>
      <c r="AH520" t="s">
        <v>41583</v>
      </c>
      <c r="AI520" t="s">
        <v>41582</v>
      </c>
      <c r="AK520" t="s">
        <v>41581</v>
      </c>
      <c r="AL520">
        <v>31</v>
      </c>
      <c r="AM520" s="5">
        <f t="shared" si="66"/>
        <v>3.4444444444444446</v>
      </c>
      <c r="AN520" s="4">
        <f t="shared" si="70"/>
        <v>5.2168791282763268E-3</v>
      </c>
      <c r="AO520" s="3"/>
      <c r="AP520">
        <v>1</v>
      </c>
      <c r="AR520" t="s">
        <v>42</v>
      </c>
      <c r="AT520" s="2">
        <v>3.8940000000000001</v>
      </c>
      <c r="AU520" s="1">
        <f t="shared" si="67"/>
        <v>2.7613487432457964</v>
      </c>
      <c r="AV520" s="1">
        <f t="shared" si="68"/>
        <v>2.121445648840607</v>
      </c>
      <c r="AW520" s="1">
        <f t="shared" si="69"/>
        <v>1.481542554435417</v>
      </c>
    </row>
    <row r="521" spans="1:49" x14ac:dyDescent="0.2">
      <c r="A521">
        <v>519</v>
      </c>
      <c r="B521" t="s">
        <v>41580</v>
      </c>
      <c r="C521" t="s">
        <v>41579</v>
      </c>
      <c r="F521" t="s">
        <v>41578</v>
      </c>
      <c r="G521" t="s">
        <v>17</v>
      </c>
      <c r="H521" t="s">
        <v>16</v>
      </c>
      <c r="I521" t="s">
        <v>41577</v>
      </c>
      <c r="J521">
        <v>60027550</v>
      </c>
      <c r="K521" t="s">
        <v>444</v>
      </c>
      <c r="L521" t="s">
        <v>443</v>
      </c>
      <c r="M521" t="s">
        <v>120</v>
      </c>
      <c r="N521">
        <v>2</v>
      </c>
      <c r="O521" t="s">
        <v>41576</v>
      </c>
      <c r="P521" t="s">
        <v>41575</v>
      </c>
      <c r="Q521" t="s">
        <v>1993</v>
      </c>
      <c r="R521" s="8">
        <v>41400</v>
      </c>
      <c r="S521" s="9">
        <f t="shared" si="64"/>
        <v>2013</v>
      </c>
      <c r="T521" s="9">
        <v>2013</v>
      </c>
      <c r="U521" s="9">
        <f t="shared" si="65"/>
        <v>9</v>
      </c>
      <c r="V521" s="8">
        <v>41400</v>
      </c>
      <c r="W521" t="s">
        <v>37618</v>
      </c>
      <c r="X521" s="2">
        <v>3.6880000000000002</v>
      </c>
      <c r="Y521" s="7">
        <f t="shared" si="71"/>
        <v>9.8449053682496471E-2</v>
      </c>
      <c r="AA521">
        <v>319007</v>
      </c>
      <c r="AB521">
        <v>29150</v>
      </c>
      <c r="AC521">
        <v>10797114</v>
      </c>
      <c r="AD521" t="s">
        <v>6</v>
      </c>
      <c r="AE521">
        <v>110</v>
      </c>
      <c r="AF521">
        <v>19</v>
      </c>
      <c r="AG521">
        <v>195001</v>
      </c>
      <c r="AI521" t="s">
        <v>41574</v>
      </c>
      <c r="AK521" t="s">
        <v>41573</v>
      </c>
      <c r="AL521">
        <v>13</v>
      </c>
      <c r="AM521" s="5">
        <f t="shared" si="66"/>
        <v>1.4444444444444444</v>
      </c>
      <c r="AN521" s="4">
        <f t="shared" si="70"/>
        <v>2.1877235054062012E-3</v>
      </c>
      <c r="AO521" s="3"/>
      <c r="AP521">
        <v>1</v>
      </c>
      <c r="AQ521" t="s">
        <v>2160</v>
      </c>
      <c r="AR521">
        <v>1036140</v>
      </c>
      <c r="AS521" t="s">
        <v>2159</v>
      </c>
      <c r="AT521" s="2">
        <v>9.1609999999999996</v>
      </c>
      <c r="AU521" s="1">
        <f t="shared" si="67"/>
        <v>6.9570654629369386</v>
      </c>
      <c r="AV521" s="1">
        <f t="shared" si="68"/>
        <v>5.0318388593951342</v>
      </c>
      <c r="AW521" s="1">
        <f t="shared" si="69"/>
        <v>3.1066122558533285</v>
      </c>
    </row>
    <row r="522" spans="1:49" x14ac:dyDescent="0.2">
      <c r="A522">
        <v>520</v>
      </c>
      <c r="B522" t="s">
        <v>41572</v>
      </c>
      <c r="C522" t="s">
        <v>41571</v>
      </c>
      <c r="D522" t="s">
        <v>41570</v>
      </c>
      <c r="F522" t="s">
        <v>41569</v>
      </c>
      <c r="G522" t="s">
        <v>17</v>
      </c>
      <c r="H522" t="s">
        <v>16</v>
      </c>
      <c r="I522" t="s">
        <v>41568</v>
      </c>
      <c r="J522">
        <v>60025578</v>
      </c>
      <c r="K522" t="s">
        <v>929</v>
      </c>
      <c r="L522" t="s">
        <v>928</v>
      </c>
      <c r="M522" t="s">
        <v>634</v>
      </c>
      <c r="N522">
        <v>4</v>
      </c>
      <c r="O522" t="s">
        <v>41567</v>
      </c>
      <c r="P522" t="s">
        <v>41566</v>
      </c>
      <c r="Q522" t="s">
        <v>925</v>
      </c>
      <c r="R522" s="8">
        <v>41400</v>
      </c>
      <c r="S522" s="9">
        <f t="shared" si="64"/>
        <v>2013</v>
      </c>
      <c r="T522" s="9">
        <v>2013</v>
      </c>
      <c r="U522" s="9">
        <f t="shared" si="65"/>
        <v>9</v>
      </c>
      <c r="V522" s="8">
        <v>2013</v>
      </c>
      <c r="W522" t="s">
        <v>353</v>
      </c>
      <c r="X522" s="2">
        <v>1.1339999999999999</v>
      </c>
      <c r="Y522" s="7">
        <f t="shared" si="71"/>
        <v>3.0271482341635299E-2</v>
      </c>
      <c r="AA522">
        <v>945765</v>
      </c>
      <c r="AB522">
        <v>12372</v>
      </c>
      <c r="AD522" t="s">
        <v>6</v>
      </c>
      <c r="AE522">
        <v>89</v>
      </c>
      <c r="AH522" t="s">
        <v>41565</v>
      </c>
      <c r="AI522" t="s">
        <v>41564</v>
      </c>
      <c r="AJ522" t="s">
        <v>41563</v>
      </c>
      <c r="AK522" t="s">
        <v>41562</v>
      </c>
      <c r="AL522">
        <v>28</v>
      </c>
      <c r="AM522" s="5">
        <f t="shared" si="66"/>
        <v>3.1111111111111112</v>
      </c>
      <c r="AN522" s="4">
        <f t="shared" si="70"/>
        <v>4.712019857797972E-3</v>
      </c>
      <c r="AO522" s="3"/>
      <c r="AP522">
        <v>0</v>
      </c>
      <c r="AR522" t="s">
        <v>42</v>
      </c>
      <c r="AT522" s="2">
        <v>2.4129999999999998</v>
      </c>
      <c r="AU522" s="1">
        <f t="shared" si="67"/>
        <v>2.2603643596484098</v>
      </c>
      <c r="AV522" s="1">
        <f t="shared" si="68"/>
        <v>1.7491751099716635</v>
      </c>
      <c r="AW522" s="1">
        <f t="shared" si="69"/>
        <v>1.237985860294917</v>
      </c>
    </row>
    <row r="523" spans="1:49" x14ac:dyDescent="0.2">
      <c r="A523">
        <v>521</v>
      </c>
      <c r="B523" t="s">
        <v>41561</v>
      </c>
      <c r="C523" t="s">
        <v>41560</v>
      </c>
      <c r="D523" t="s">
        <v>41559</v>
      </c>
      <c r="F523" t="s">
        <v>41558</v>
      </c>
      <c r="G523" t="s">
        <v>17</v>
      </c>
      <c r="H523" t="s">
        <v>16</v>
      </c>
      <c r="I523" t="s">
        <v>41557</v>
      </c>
      <c r="J523" t="s">
        <v>41556</v>
      </c>
      <c r="K523" t="s">
        <v>41555</v>
      </c>
      <c r="L523" t="s">
        <v>41554</v>
      </c>
      <c r="M523" t="s">
        <v>268</v>
      </c>
      <c r="N523">
        <v>5</v>
      </c>
      <c r="O523" t="s">
        <v>41553</v>
      </c>
      <c r="P523" t="s">
        <v>41552</v>
      </c>
      <c r="Q523" t="s">
        <v>41551</v>
      </c>
      <c r="R523" s="8">
        <v>41400</v>
      </c>
      <c r="S523" s="9">
        <f t="shared" si="64"/>
        <v>2013</v>
      </c>
      <c r="T523" s="9">
        <v>2013</v>
      </c>
      <c r="U523" s="9">
        <f t="shared" si="65"/>
        <v>9</v>
      </c>
      <c r="V523" s="8">
        <v>2013</v>
      </c>
      <c r="W523" t="s">
        <v>244</v>
      </c>
      <c r="X523" s="2">
        <v>0.625</v>
      </c>
      <c r="Y523" s="7">
        <f t="shared" si="71"/>
        <v>1.6684018045433919E-2</v>
      </c>
      <c r="AA523">
        <v>304018</v>
      </c>
      <c r="AB523">
        <v>12352</v>
      </c>
      <c r="AD523" t="s">
        <v>6</v>
      </c>
      <c r="AE523" t="s">
        <v>41550</v>
      </c>
      <c r="AH523" t="s">
        <v>41549</v>
      </c>
      <c r="AI523" t="s">
        <v>41548</v>
      </c>
      <c r="AJ523" t="s">
        <v>41547</v>
      </c>
      <c r="AK523" t="s">
        <v>41546</v>
      </c>
      <c r="AL523">
        <v>12</v>
      </c>
      <c r="AM523" s="5">
        <f t="shared" si="66"/>
        <v>1.3333333333333333</v>
      </c>
      <c r="AN523" s="4">
        <f t="shared" si="70"/>
        <v>2.0194370819134164E-3</v>
      </c>
      <c r="AO523" s="3"/>
      <c r="AP523">
        <v>0</v>
      </c>
      <c r="AQ523" t="s">
        <v>35074</v>
      </c>
      <c r="AR523" t="s">
        <v>41545</v>
      </c>
      <c r="AS523" t="s">
        <v>35073</v>
      </c>
      <c r="AT523" s="2">
        <v>2.31</v>
      </c>
      <c r="AU523" s="1">
        <f t="shared" si="67"/>
        <v>1.2284643756377767</v>
      </c>
      <c r="AV523" s="1">
        <f t="shared" si="68"/>
        <v>0.93517275636736674</v>
      </c>
      <c r="AW523" s="1">
        <f t="shared" si="69"/>
        <v>0.64188113709695671</v>
      </c>
    </row>
    <row r="524" spans="1:49" x14ac:dyDescent="0.2">
      <c r="A524">
        <v>522</v>
      </c>
      <c r="B524" t="s">
        <v>41544</v>
      </c>
      <c r="C524" t="s">
        <v>41543</v>
      </c>
      <c r="D524" t="s">
        <v>41542</v>
      </c>
      <c r="F524" t="s">
        <v>41541</v>
      </c>
      <c r="G524" t="s">
        <v>17</v>
      </c>
      <c r="H524" t="s">
        <v>16</v>
      </c>
      <c r="I524" t="s">
        <v>3129</v>
      </c>
      <c r="J524" t="s">
        <v>41540</v>
      </c>
      <c r="K524" t="s">
        <v>41539</v>
      </c>
      <c r="L524" t="s">
        <v>41538</v>
      </c>
      <c r="M524" t="s">
        <v>19238</v>
      </c>
      <c r="N524">
        <v>4</v>
      </c>
      <c r="O524" t="s">
        <v>41537</v>
      </c>
      <c r="P524" t="s">
        <v>41536</v>
      </c>
      <c r="Q524" t="s">
        <v>41535</v>
      </c>
      <c r="R524" s="8">
        <v>41400</v>
      </c>
      <c r="S524" s="9">
        <f t="shared" si="64"/>
        <v>2013</v>
      </c>
      <c r="T524" s="9">
        <v>2013</v>
      </c>
      <c r="U524" s="9">
        <f t="shared" si="65"/>
        <v>9</v>
      </c>
      <c r="V524" s="8">
        <v>2013</v>
      </c>
      <c r="W524" t="s">
        <v>26515</v>
      </c>
      <c r="X524" s="2">
        <v>0.54200000000000004</v>
      </c>
      <c r="Y524" s="7">
        <f t="shared" si="71"/>
        <v>1.4468380449000295E-2</v>
      </c>
      <c r="AA524">
        <v>13504495</v>
      </c>
      <c r="AB524">
        <v>12121</v>
      </c>
      <c r="AD524" t="s">
        <v>6</v>
      </c>
      <c r="AE524">
        <v>60</v>
      </c>
      <c r="AH524" s="6">
        <v>44446</v>
      </c>
      <c r="AI524" t="s">
        <v>41534</v>
      </c>
      <c r="AJ524" t="s">
        <v>41533</v>
      </c>
      <c r="AK524" t="s">
        <v>41532</v>
      </c>
      <c r="AL524">
        <v>10</v>
      </c>
      <c r="AM524" s="5">
        <f t="shared" si="66"/>
        <v>1.1111111111111112</v>
      </c>
      <c r="AN524" s="4">
        <f t="shared" si="70"/>
        <v>1.6828642349278472E-3</v>
      </c>
      <c r="AO524" s="3"/>
      <c r="AP524">
        <v>0</v>
      </c>
      <c r="AQ524" t="s">
        <v>1461</v>
      </c>
      <c r="AR524" t="s">
        <v>41531</v>
      </c>
      <c r="AS524" t="s">
        <v>1459</v>
      </c>
      <c r="AT524" s="2" t="s">
        <v>41</v>
      </c>
      <c r="AU524" s="1">
        <f t="shared" si="67"/>
        <v>1.063272558477856</v>
      </c>
      <c r="AV524" s="1">
        <f t="shared" si="68"/>
        <v>0.80756223419640705</v>
      </c>
      <c r="AW524" s="1">
        <f t="shared" si="69"/>
        <v>0.55185190991495814</v>
      </c>
    </row>
    <row r="525" spans="1:49" x14ac:dyDescent="0.2">
      <c r="A525">
        <v>523</v>
      </c>
      <c r="B525" t="s">
        <v>41530</v>
      </c>
      <c r="C525" t="s">
        <v>41529</v>
      </c>
      <c r="D525" t="s">
        <v>41528</v>
      </c>
      <c r="F525" t="s">
        <v>41527</v>
      </c>
      <c r="G525" t="s">
        <v>17</v>
      </c>
      <c r="H525" t="s">
        <v>16</v>
      </c>
      <c r="I525" t="s">
        <v>41526</v>
      </c>
      <c r="J525">
        <v>60077678</v>
      </c>
      <c r="K525" t="s">
        <v>37346</v>
      </c>
      <c r="L525" t="s">
        <v>37345</v>
      </c>
      <c r="M525" t="s">
        <v>37344</v>
      </c>
      <c r="N525">
        <v>2</v>
      </c>
      <c r="O525" t="s">
        <v>41525</v>
      </c>
      <c r="P525" t="s">
        <v>41524</v>
      </c>
      <c r="Q525" t="s">
        <v>41523</v>
      </c>
      <c r="R525" s="8">
        <v>41400</v>
      </c>
      <c r="S525" s="9">
        <f t="shared" si="64"/>
        <v>2013</v>
      </c>
      <c r="T525" s="9">
        <v>2013</v>
      </c>
      <c r="U525" s="9">
        <f t="shared" si="65"/>
        <v>9</v>
      </c>
      <c r="V525" s="8">
        <v>2013</v>
      </c>
      <c r="W525" t="s">
        <v>41522</v>
      </c>
      <c r="X525" s="2">
        <v>0.92500000000000004</v>
      </c>
      <c r="Y525" s="7">
        <f t="shared" si="71"/>
        <v>2.4692346707242199E-2</v>
      </c>
      <c r="AA525">
        <v>9557997</v>
      </c>
      <c r="AB525">
        <v>20307</v>
      </c>
      <c r="AD525" t="s">
        <v>6</v>
      </c>
      <c r="AE525">
        <v>37</v>
      </c>
      <c r="AF525">
        <v>6</v>
      </c>
      <c r="AH525" t="s">
        <v>41521</v>
      </c>
      <c r="AI525" t="s">
        <v>41520</v>
      </c>
      <c r="AJ525" t="s">
        <v>41519</v>
      </c>
      <c r="AK525" t="s">
        <v>41518</v>
      </c>
      <c r="AL525">
        <v>14</v>
      </c>
      <c r="AM525" s="5">
        <f t="shared" si="66"/>
        <v>1.5555555555555556</v>
      </c>
      <c r="AN525" s="4">
        <f t="shared" si="70"/>
        <v>2.356009928898986E-3</v>
      </c>
      <c r="AO525" s="3"/>
      <c r="AP525">
        <v>0</v>
      </c>
      <c r="AR525" t="s">
        <v>42</v>
      </c>
      <c r="AT525" s="2" t="s">
        <v>41</v>
      </c>
      <c r="AU525" s="1">
        <f t="shared" si="67"/>
        <v>1.7991445673739237</v>
      </c>
      <c r="AV525" s="1">
        <f t="shared" si="68"/>
        <v>1.3524178318070592</v>
      </c>
      <c r="AW525" s="1">
        <f t="shared" si="69"/>
        <v>0.90569109624019495</v>
      </c>
    </row>
    <row r="526" spans="1:49" x14ac:dyDescent="0.2">
      <c r="A526">
        <v>524</v>
      </c>
      <c r="B526" t="s">
        <v>41517</v>
      </c>
      <c r="C526" t="s">
        <v>41516</v>
      </c>
      <c r="D526" t="s">
        <v>41515</v>
      </c>
      <c r="E526">
        <v>23357002</v>
      </c>
      <c r="F526" t="s">
        <v>41514</v>
      </c>
      <c r="G526" t="s">
        <v>17</v>
      </c>
      <c r="H526" t="s">
        <v>16</v>
      </c>
      <c r="I526" t="s">
        <v>748</v>
      </c>
      <c r="J526" t="s">
        <v>41513</v>
      </c>
      <c r="K526" t="s">
        <v>41512</v>
      </c>
      <c r="L526" t="s">
        <v>1291</v>
      </c>
      <c r="M526" t="s">
        <v>248</v>
      </c>
      <c r="N526">
        <v>4</v>
      </c>
      <c r="O526" t="s">
        <v>41511</v>
      </c>
      <c r="P526" t="s">
        <v>41510</v>
      </c>
      <c r="Q526" t="s">
        <v>41509</v>
      </c>
      <c r="R526" s="8">
        <v>41399</v>
      </c>
      <c r="S526" s="9">
        <f t="shared" si="64"/>
        <v>2013</v>
      </c>
      <c r="T526" s="9">
        <v>2013</v>
      </c>
      <c r="U526" s="9">
        <f t="shared" si="65"/>
        <v>9</v>
      </c>
      <c r="V526" s="8">
        <v>41399</v>
      </c>
      <c r="W526" t="s">
        <v>41508</v>
      </c>
      <c r="X526" s="2">
        <v>2.5459999999999998</v>
      </c>
      <c r="Y526" s="7">
        <f t="shared" si="71"/>
        <v>6.7964015909879605E-2</v>
      </c>
      <c r="AA526">
        <v>9565663</v>
      </c>
      <c r="AB526">
        <v>15437</v>
      </c>
      <c r="AC526">
        <v>18734235</v>
      </c>
      <c r="AD526" t="s">
        <v>6</v>
      </c>
      <c r="AE526">
        <v>43</v>
      </c>
      <c r="AF526">
        <v>1</v>
      </c>
      <c r="AH526" t="s">
        <v>41507</v>
      </c>
      <c r="AI526" t="s">
        <v>41506</v>
      </c>
      <c r="AJ526" t="s">
        <v>41505</v>
      </c>
      <c r="AK526" t="s">
        <v>41504</v>
      </c>
      <c r="AL526">
        <v>10</v>
      </c>
      <c r="AM526" s="5">
        <f t="shared" si="66"/>
        <v>1.1111111111111112</v>
      </c>
      <c r="AN526" s="4">
        <f t="shared" si="70"/>
        <v>1.6828642349278472E-3</v>
      </c>
      <c r="AO526" s="3"/>
      <c r="AP526">
        <v>0</v>
      </c>
      <c r="AQ526" t="s">
        <v>17281</v>
      </c>
      <c r="AR526" t="s">
        <v>41503</v>
      </c>
      <c r="AS526" t="s">
        <v>17280</v>
      </c>
      <c r="AT526" s="2" t="s">
        <v>41</v>
      </c>
      <c r="AU526" s="1">
        <f t="shared" si="67"/>
        <v>4.8079670407394071</v>
      </c>
      <c r="AV526" s="1">
        <f t="shared" si="68"/>
        <v>3.4823440072403726</v>
      </c>
      <c r="AW526" s="1">
        <f t="shared" si="69"/>
        <v>2.1567209737413373</v>
      </c>
    </row>
    <row r="527" spans="1:49" x14ac:dyDescent="0.2">
      <c r="A527">
        <v>525</v>
      </c>
      <c r="B527" t="s">
        <v>41502</v>
      </c>
      <c r="C527" t="s">
        <v>41501</v>
      </c>
      <c r="F527" t="s">
        <v>41500</v>
      </c>
      <c r="G527" t="s">
        <v>17</v>
      </c>
      <c r="H527" t="s">
        <v>16</v>
      </c>
      <c r="I527" t="s">
        <v>41499</v>
      </c>
      <c r="J527">
        <v>60104305</v>
      </c>
      <c r="K527" t="s">
        <v>41498</v>
      </c>
      <c r="L527" t="s">
        <v>41497</v>
      </c>
      <c r="M527" t="s">
        <v>5375</v>
      </c>
      <c r="N527">
        <v>5</v>
      </c>
      <c r="O527" t="s">
        <v>41496</v>
      </c>
      <c r="P527" t="s">
        <v>41495</v>
      </c>
      <c r="Q527" t="s">
        <v>41494</v>
      </c>
      <c r="R527" s="8">
        <v>41397</v>
      </c>
      <c r="S527" s="9">
        <f t="shared" si="64"/>
        <v>2013</v>
      </c>
      <c r="T527" s="9">
        <v>2013</v>
      </c>
      <c r="U527" s="9">
        <f t="shared" si="65"/>
        <v>9</v>
      </c>
      <c r="V527" s="8">
        <v>41397</v>
      </c>
      <c r="W527" t="s">
        <v>31218</v>
      </c>
      <c r="X527" s="2" t="s">
        <v>41</v>
      </c>
      <c r="Y527" s="7" t="e">
        <f t="shared" si="71"/>
        <v>#VALUE!</v>
      </c>
      <c r="AA527">
        <v>3321649</v>
      </c>
      <c r="AB527">
        <v>28454</v>
      </c>
      <c r="AD527" t="s">
        <v>6</v>
      </c>
      <c r="AE527">
        <v>32</v>
      </c>
      <c r="AF527">
        <v>3</v>
      </c>
      <c r="AH527" t="s">
        <v>22923</v>
      </c>
      <c r="AI527" t="s">
        <v>41493</v>
      </c>
      <c r="AJ527" t="s">
        <v>41492</v>
      </c>
      <c r="AK527" t="s">
        <v>41491</v>
      </c>
      <c r="AL527">
        <v>45</v>
      </c>
      <c r="AM527" s="5">
        <f t="shared" si="66"/>
        <v>5</v>
      </c>
      <c r="AN527" s="4">
        <f t="shared" si="70"/>
        <v>7.5728890571753124E-3</v>
      </c>
      <c r="AO527" s="3"/>
      <c r="AP527">
        <v>0</v>
      </c>
      <c r="AR527" t="s">
        <v>42</v>
      </c>
      <c r="AT527" s="2" t="s">
        <v>41</v>
      </c>
      <c r="AU527" s="1" t="e">
        <f t="shared" si="67"/>
        <v>#VALUE!</v>
      </c>
      <c r="AV527" s="1" t="e">
        <f t="shared" si="68"/>
        <v>#VALUE!</v>
      </c>
      <c r="AW527" s="1" t="e">
        <f t="shared" si="69"/>
        <v>#VALUE!</v>
      </c>
    </row>
    <row r="528" spans="1:49" x14ac:dyDescent="0.2">
      <c r="A528">
        <v>526</v>
      </c>
      <c r="B528" t="s">
        <v>41490</v>
      </c>
      <c r="C528" t="s">
        <v>41489</v>
      </c>
      <c r="D528" t="s">
        <v>41488</v>
      </c>
      <c r="F528" t="s">
        <v>41487</v>
      </c>
      <c r="G528" t="s">
        <v>17</v>
      </c>
      <c r="H528" t="s">
        <v>16</v>
      </c>
      <c r="I528" t="s">
        <v>41486</v>
      </c>
      <c r="J528" t="s">
        <v>41485</v>
      </c>
      <c r="K528" t="s">
        <v>41484</v>
      </c>
      <c r="L528" t="s">
        <v>41483</v>
      </c>
      <c r="M528" t="s">
        <v>7398</v>
      </c>
      <c r="N528">
        <v>7</v>
      </c>
      <c r="O528" t="s">
        <v>41482</v>
      </c>
      <c r="P528" t="s">
        <v>41481</v>
      </c>
      <c r="Q528" t="s">
        <v>41480</v>
      </c>
      <c r="R528" s="8">
        <v>41397</v>
      </c>
      <c r="S528" s="9">
        <f t="shared" si="64"/>
        <v>2013</v>
      </c>
      <c r="T528" s="9">
        <v>2013</v>
      </c>
      <c r="U528" s="9">
        <f t="shared" si="65"/>
        <v>9</v>
      </c>
      <c r="V528" s="8">
        <v>2013</v>
      </c>
      <c r="W528" t="s">
        <v>33032</v>
      </c>
      <c r="X528" s="2">
        <v>0.65200000000000002</v>
      </c>
      <c r="Y528" s="7">
        <f t="shared" si="71"/>
        <v>1.7404767624996664E-2</v>
      </c>
      <c r="AA528">
        <v>222313</v>
      </c>
      <c r="AB528">
        <v>12179</v>
      </c>
      <c r="AD528" t="s">
        <v>6</v>
      </c>
      <c r="AE528">
        <v>142</v>
      </c>
      <c r="AH528" t="s">
        <v>5165</v>
      </c>
      <c r="AI528" t="s">
        <v>41479</v>
      </c>
      <c r="AJ528" t="s">
        <v>41478</v>
      </c>
      <c r="AK528" t="s">
        <v>41477</v>
      </c>
      <c r="AL528">
        <v>8</v>
      </c>
      <c r="AM528" s="5">
        <f t="shared" si="66"/>
        <v>0.88888888888888884</v>
      </c>
      <c r="AN528" s="4">
        <f t="shared" si="70"/>
        <v>1.3462913879422776E-3</v>
      </c>
      <c r="AO528" s="3"/>
      <c r="AP528">
        <v>0</v>
      </c>
      <c r="AR528" t="s">
        <v>42</v>
      </c>
      <c r="AT528" s="2">
        <v>3.5990000000000002</v>
      </c>
      <c r="AU528" s="1">
        <f t="shared" si="67"/>
        <v>1.2587224753880348</v>
      </c>
      <c r="AV528" s="1">
        <f t="shared" si="68"/>
        <v>0.9375529506469471</v>
      </c>
      <c r="AW528" s="1">
        <f t="shared" si="69"/>
        <v>0.61638342590585926</v>
      </c>
    </row>
    <row r="529" spans="1:49" x14ac:dyDescent="0.2">
      <c r="A529">
        <v>527</v>
      </c>
      <c r="B529" t="s">
        <v>41476</v>
      </c>
      <c r="C529" t="s">
        <v>41475</v>
      </c>
      <c r="F529" t="s">
        <v>41474</v>
      </c>
      <c r="G529" t="s">
        <v>17</v>
      </c>
      <c r="H529" t="s">
        <v>16</v>
      </c>
      <c r="I529" t="s">
        <v>41473</v>
      </c>
      <c r="J529">
        <v>60025641</v>
      </c>
      <c r="K529" t="s">
        <v>41472</v>
      </c>
      <c r="L529" t="s">
        <v>41471</v>
      </c>
      <c r="M529" t="s">
        <v>538</v>
      </c>
      <c r="N529">
        <v>4</v>
      </c>
      <c r="O529" t="s">
        <v>41470</v>
      </c>
      <c r="P529" t="s">
        <v>41469</v>
      </c>
      <c r="Q529" t="s">
        <v>41468</v>
      </c>
      <c r="R529" s="8">
        <v>41396</v>
      </c>
      <c r="S529" s="9">
        <f t="shared" si="64"/>
        <v>2013</v>
      </c>
      <c r="T529" s="9">
        <v>2013</v>
      </c>
      <c r="U529" s="9">
        <f t="shared" si="65"/>
        <v>9</v>
      </c>
      <c r="V529" s="8">
        <v>41396</v>
      </c>
      <c r="W529" t="s">
        <v>41467</v>
      </c>
      <c r="X529" s="2">
        <v>0.434</v>
      </c>
      <c r="Y529" s="7">
        <f t="shared" si="71"/>
        <v>1.1585382130749312E-2</v>
      </c>
      <c r="AA529">
        <v>21948771</v>
      </c>
      <c r="AB529">
        <v>21100463872</v>
      </c>
      <c r="AC529" t="s">
        <v>41466</v>
      </c>
      <c r="AD529" t="s">
        <v>6</v>
      </c>
      <c r="AE529">
        <v>2</v>
      </c>
      <c r="AF529">
        <v>1</v>
      </c>
      <c r="AH529" t="s">
        <v>16499</v>
      </c>
      <c r="AI529" t="s">
        <v>41465</v>
      </c>
      <c r="AK529" t="s">
        <v>41464</v>
      </c>
      <c r="AL529">
        <v>3</v>
      </c>
      <c r="AM529" s="5">
        <f t="shared" si="66"/>
        <v>0.33333333333333331</v>
      </c>
      <c r="AN529" s="4">
        <f t="shared" si="70"/>
        <v>5.048592704783541E-4</v>
      </c>
      <c r="AO529" s="3"/>
      <c r="AP529">
        <v>1</v>
      </c>
      <c r="AR529" t="s">
        <v>42</v>
      </c>
      <c r="AT529" s="2" t="s">
        <v>41</v>
      </c>
      <c r="AU529" s="1">
        <f t="shared" si="67"/>
        <v>0.82612252726680246</v>
      </c>
      <c r="AV529" s="1">
        <f t="shared" si="68"/>
        <v>0.60451207006138341</v>
      </c>
      <c r="AW529" s="1">
        <f t="shared" si="69"/>
        <v>0.38290161285596414</v>
      </c>
    </row>
    <row r="530" spans="1:49" x14ac:dyDescent="0.2">
      <c r="A530">
        <v>528</v>
      </c>
      <c r="B530" t="s">
        <v>41463</v>
      </c>
      <c r="C530" t="s">
        <v>41462</v>
      </c>
      <c r="F530" t="s">
        <v>41461</v>
      </c>
      <c r="G530" t="s">
        <v>17</v>
      </c>
      <c r="H530" t="s">
        <v>16</v>
      </c>
      <c r="I530" t="s">
        <v>41460</v>
      </c>
      <c r="J530">
        <v>60016930</v>
      </c>
      <c r="K530" t="s">
        <v>9328</v>
      </c>
      <c r="L530" t="s">
        <v>793</v>
      </c>
      <c r="M530" t="s">
        <v>634</v>
      </c>
      <c r="N530">
        <v>5</v>
      </c>
      <c r="O530" t="s">
        <v>41459</v>
      </c>
      <c r="P530" t="s">
        <v>41458</v>
      </c>
      <c r="Q530" t="s">
        <v>9325</v>
      </c>
      <c r="R530" s="8">
        <v>41396</v>
      </c>
      <c r="S530" s="9">
        <f t="shared" si="64"/>
        <v>2013</v>
      </c>
      <c r="T530" s="9">
        <v>2013</v>
      </c>
      <c r="U530" s="9">
        <f t="shared" si="65"/>
        <v>9</v>
      </c>
      <c r="V530" s="8">
        <v>2013</v>
      </c>
      <c r="W530" t="s">
        <v>31706</v>
      </c>
      <c r="X530" s="2">
        <v>0.50800000000000001</v>
      </c>
      <c r="Y530" s="7">
        <f t="shared" si="71"/>
        <v>1.356076986732869E-2</v>
      </c>
      <c r="AA530">
        <v>16735447</v>
      </c>
      <c r="AB530">
        <v>19700177325</v>
      </c>
      <c r="AD530" t="s">
        <v>6</v>
      </c>
      <c r="AE530">
        <v>10</v>
      </c>
      <c r="AF530">
        <v>2</v>
      </c>
      <c r="AH530" t="s">
        <v>41457</v>
      </c>
      <c r="AI530" t="s">
        <v>41456</v>
      </c>
      <c r="AJ530" t="s">
        <v>41455</v>
      </c>
      <c r="AK530" t="s">
        <v>41454</v>
      </c>
      <c r="AL530">
        <v>3</v>
      </c>
      <c r="AM530" s="5">
        <f t="shared" si="66"/>
        <v>0.33333333333333331</v>
      </c>
      <c r="AN530" s="4">
        <f t="shared" si="70"/>
        <v>5.048592704783541E-4</v>
      </c>
      <c r="AO530" s="3"/>
      <c r="AP530">
        <v>0</v>
      </c>
      <c r="AR530" t="s">
        <v>42</v>
      </c>
      <c r="AT530" s="2">
        <v>2.6880000000000002</v>
      </c>
      <c r="AU530" s="1">
        <f t="shared" si="67"/>
        <v>0.96439966882735895</v>
      </c>
      <c r="AV530" s="1">
        <f t="shared" si="68"/>
        <v>0.70328145689035226</v>
      </c>
      <c r="AW530" s="1">
        <f t="shared" si="69"/>
        <v>0.44216324495334547</v>
      </c>
    </row>
    <row r="531" spans="1:49" x14ac:dyDescent="0.2">
      <c r="A531">
        <v>529</v>
      </c>
      <c r="B531" t="s">
        <v>41453</v>
      </c>
      <c r="C531" t="s">
        <v>41452</v>
      </c>
      <c r="F531" t="s">
        <v>41451</v>
      </c>
      <c r="G531" t="s">
        <v>17</v>
      </c>
      <c r="H531" t="s">
        <v>16</v>
      </c>
      <c r="I531" t="s">
        <v>41450</v>
      </c>
      <c r="J531">
        <v>60025278</v>
      </c>
      <c r="K531" t="s">
        <v>6050</v>
      </c>
      <c r="L531" t="s">
        <v>793</v>
      </c>
      <c r="M531" t="s">
        <v>634</v>
      </c>
      <c r="N531">
        <v>5</v>
      </c>
      <c r="O531" t="s">
        <v>41449</v>
      </c>
      <c r="P531" t="s">
        <v>41448</v>
      </c>
      <c r="Q531" t="s">
        <v>27035</v>
      </c>
      <c r="R531" s="8">
        <v>41396</v>
      </c>
      <c r="S531" s="9">
        <f t="shared" si="64"/>
        <v>2013</v>
      </c>
      <c r="T531" s="9">
        <v>2013</v>
      </c>
      <c r="U531" s="9">
        <f t="shared" si="65"/>
        <v>9</v>
      </c>
      <c r="V531" s="8">
        <v>2013</v>
      </c>
      <c r="W531" t="s">
        <v>6810</v>
      </c>
      <c r="X531" s="2">
        <v>1.3280000000000001</v>
      </c>
      <c r="Y531" s="7">
        <f t="shared" si="71"/>
        <v>3.5450201542937994E-2</v>
      </c>
      <c r="AA531">
        <v>15361225</v>
      </c>
      <c r="AB531">
        <v>18894</v>
      </c>
      <c r="AD531" t="s">
        <v>6</v>
      </c>
      <c r="AE531">
        <v>12</v>
      </c>
      <c r="AG531">
        <v>6487374</v>
      </c>
      <c r="AH531" t="s">
        <v>41447</v>
      </c>
      <c r="AI531" t="s">
        <v>41446</v>
      </c>
      <c r="AJ531" t="s">
        <v>41445</v>
      </c>
      <c r="AK531" t="s">
        <v>41444</v>
      </c>
      <c r="AL531">
        <v>37</v>
      </c>
      <c r="AM531" s="5">
        <f t="shared" si="66"/>
        <v>4.1111111111111107</v>
      </c>
      <c r="AN531" s="4">
        <f t="shared" si="70"/>
        <v>6.226597669233034E-3</v>
      </c>
      <c r="AO531" s="3"/>
      <c r="AP531">
        <v>0</v>
      </c>
      <c r="AR531" t="s">
        <v>42</v>
      </c>
      <c r="AT531" s="2">
        <v>3.8340000000000001</v>
      </c>
      <c r="AU531" s="1">
        <f t="shared" si="67"/>
        <v>2.6683120380826506</v>
      </c>
      <c r="AV531" s="1">
        <f t="shared" si="68"/>
        <v>2.0838399606085516</v>
      </c>
      <c r="AW531" s="1">
        <f t="shared" si="69"/>
        <v>1.4993678831344521</v>
      </c>
    </row>
    <row r="532" spans="1:49" x14ac:dyDescent="0.2">
      <c r="A532">
        <v>530</v>
      </c>
      <c r="B532" t="s">
        <v>41443</v>
      </c>
      <c r="C532" t="s">
        <v>41442</v>
      </c>
      <c r="F532" t="s">
        <v>41441</v>
      </c>
      <c r="G532" t="s">
        <v>17</v>
      </c>
      <c r="H532" t="s">
        <v>16</v>
      </c>
      <c r="I532" t="s">
        <v>41440</v>
      </c>
      <c r="J532">
        <v>60003892</v>
      </c>
      <c r="K532" t="s">
        <v>13180</v>
      </c>
      <c r="L532" t="s">
        <v>13179</v>
      </c>
      <c r="M532" t="s">
        <v>120</v>
      </c>
      <c r="N532">
        <v>2</v>
      </c>
      <c r="O532" t="s">
        <v>41439</v>
      </c>
      <c r="P532" t="s">
        <v>41438</v>
      </c>
      <c r="Q532" t="s">
        <v>41437</v>
      </c>
      <c r="R532" s="8">
        <v>41396</v>
      </c>
      <c r="S532" s="9">
        <f t="shared" si="64"/>
        <v>2013</v>
      </c>
      <c r="T532" s="9">
        <v>2013</v>
      </c>
      <c r="U532" s="9">
        <f t="shared" si="65"/>
        <v>9</v>
      </c>
      <c r="V532" s="8">
        <v>2013</v>
      </c>
      <c r="W532" t="s">
        <v>6810</v>
      </c>
      <c r="X532" s="2">
        <v>1.3280000000000001</v>
      </c>
      <c r="Y532" s="7">
        <f t="shared" si="71"/>
        <v>3.5450201542937994E-2</v>
      </c>
      <c r="AA532">
        <v>15361225</v>
      </c>
      <c r="AB532">
        <v>18894</v>
      </c>
      <c r="AD532" t="s">
        <v>6</v>
      </c>
      <c r="AE532">
        <v>12</v>
      </c>
      <c r="AG532">
        <v>6493382</v>
      </c>
      <c r="AH532" t="s">
        <v>41436</v>
      </c>
      <c r="AI532" t="s">
        <v>41435</v>
      </c>
      <c r="AJ532" t="s">
        <v>41434</v>
      </c>
      <c r="AK532" t="s">
        <v>41433</v>
      </c>
      <c r="AL532">
        <v>30</v>
      </c>
      <c r="AM532" s="5">
        <f t="shared" si="66"/>
        <v>3.3333333333333335</v>
      </c>
      <c r="AN532" s="4">
        <f t="shared" si="70"/>
        <v>5.0485927047835416E-3</v>
      </c>
      <c r="AO532" s="3"/>
      <c r="AP532">
        <v>0</v>
      </c>
      <c r="AR532" t="s">
        <v>42</v>
      </c>
      <c r="AT532" s="2">
        <v>3.8340000000000001</v>
      </c>
      <c r="AU532" s="1">
        <f t="shared" si="67"/>
        <v>2.6329718891491658</v>
      </c>
      <c r="AV532" s="1">
        <f t="shared" si="68"/>
        <v>2.0249397123860766</v>
      </c>
      <c r="AW532" s="1">
        <f t="shared" si="69"/>
        <v>1.4169075356229877</v>
      </c>
    </row>
    <row r="533" spans="1:49" x14ac:dyDescent="0.2">
      <c r="A533">
        <v>531</v>
      </c>
      <c r="B533" t="s">
        <v>41432</v>
      </c>
      <c r="C533" t="s">
        <v>41431</v>
      </c>
      <c r="F533" t="s">
        <v>41430</v>
      </c>
      <c r="G533" t="s">
        <v>17</v>
      </c>
      <c r="H533" t="s">
        <v>16</v>
      </c>
      <c r="I533" t="s">
        <v>41429</v>
      </c>
      <c r="J533">
        <v>60004750</v>
      </c>
      <c r="K533" t="s">
        <v>41428</v>
      </c>
      <c r="L533" t="s">
        <v>41427</v>
      </c>
      <c r="M533" t="s">
        <v>68</v>
      </c>
      <c r="N533">
        <v>3</v>
      </c>
      <c r="O533" t="s">
        <v>41426</v>
      </c>
      <c r="P533" t="s">
        <v>41425</v>
      </c>
      <c r="Q533" t="s">
        <v>41424</v>
      </c>
      <c r="R533" s="8">
        <v>41396</v>
      </c>
      <c r="S533" s="9">
        <f t="shared" si="64"/>
        <v>2013</v>
      </c>
      <c r="T533" s="9">
        <v>2013</v>
      </c>
      <c r="U533" s="9">
        <f t="shared" si="65"/>
        <v>9</v>
      </c>
      <c r="V533" s="8">
        <v>2013</v>
      </c>
      <c r="W533" t="s">
        <v>6810</v>
      </c>
      <c r="X533" s="2">
        <v>1.3280000000000001</v>
      </c>
      <c r="Y533" s="7">
        <f t="shared" si="71"/>
        <v>3.5450201542937994E-2</v>
      </c>
      <c r="AA533">
        <v>15361225</v>
      </c>
      <c r="AB533">
        <v>18894</v>
      </c>
      <c r="AD533" t="s">
        <v>6</v>
      </c>
      <c r="AE533">
        <v>12</v>
      </c>
      <c r="AG533">
        <v>6491433</v>
      </c>
      <c r="AH533" t="s">
        <v>1963</v>
      </c>
      <c r="AI533" t="s">
        <v>41423</v>
      </c>
      <c r="AJ533" t="s">
        <v>41422</v>
      </c>
      <c r="AK533" t="s">
        <v>41421</v>
      </c>
      <c r="AL533">
        <v>27</v>
      </c>
      <c r="AM533" s="5">
        <f t="shared" si="66"/>
        <v>3</v>
      </c>
      <c r="AN533" s="4">
        <f t="shared" si="70"/>
        <v>4.5437334343051876E-3</v>
      </c>
      <c r="AO533" s="3"/>
      <c r="AP533">
        <v>0</v>
      </c>
      <c r="AR533" t="s">
        <v>42</v>
      </c>
      <c r="AT533" s="2">
        <v>3.8340000000000001</v>
      </c>
      <c r="AU533" s="1">
        <f t="shared" si="67"/>
        <v>2.6178261110348151</v>
      </c>
      <c r="AV533" s="1">
        <f t="shared" si="68"/>
        <v>1.9996967488621591</v>
      </c>
      <c r="AW533" s="1">
        <f t="shared" si="69"/>
        <v>1.3815673866895029</v>
      </c>
    </row>
    <row r="534" spans="1:49" x14ac:dyDescent="0.2">
      <c r="A534">
        <v>532</v>
      </c>
      <c r="B534" t="s">
        <v>41420</v>
      </c>
      <c r="C534" t="s">
        <v>41419</v>
      </c>
      <c r="F534" t="s">
        <v>41418</v>
      </c>
      <c r="G534" t="s">
        <v>17</v>
      </c>
      <c r="H534" t="s">
        <v>16</v>
      </c>
      <c r="I534" t="s">
        <v>13003</v>
      </c>
      <c r="J534">
        <v>60014907</v>
      </c>
      <c r="K534" t="s">
        <v>11353</v>
      </c>
      <c r="L534" t="s">
        <v>11352</v>
      </c>
      <c r="M534" t="s">
        <v>136</v>
      </c>
      <c r="N534">
        <v>3</v>
      </c>
      <c r="O534" t="s">
        <v>41417</v>
      </c>
      <c r="P534" t="s">
        <v>41416</v>
      </c>
      <c r="Q534" t="s">
        <v>41415</v>
      </c>
      <c r="R534" s="8">
        <v>41396</v>
      </c>
      <c r="S534" s="9">
        <f t="shared" si="64"/>
        <v>2013</v>
      </c>
      <c r="T534" s="9">
        <v>2013</v>
      </c>
      <c r="U534" s="9">
        <f t="shared" si="65"/>
        <v>9</v>
      </c>
      <c r="V534" s="8">
        <v>2013</v>
      </c>
      <c r="W534" t="s">
        <v>6810</v>
      </c>
      <c r="X534" s="2">
        <v>1.3280000000000001</v>
      </c>
      <c r="Y534" s="7">
        <f t="shared" si="71"/>
        <v>3.5450201542937994E-2</v>
      </c>
      <c r="AA534">
        <v>15361225</v>
      </c>
      <c r="AB534">
        <v>18894</v>
      </c>
      <c r="AD534" t="s">
        <v>6</v>
      </c>
      <c r="AE534">
        <v>12</v>
      </c>
      <c r="AG534">
        <v>6493383</v>
      </c>
      <c r="AH534" t="s">
        <v>41414</v>
      </c>
      <c r="AI534" t="s">
        <v>41413</v>
      </c>
      <c r="AJ534" t="s">
        <v>41412</v>
      </c>
      <c r="AK534" t="s">
        <v>41411</v>
      </c>
      <c r="AL534">
        <v>26</v>
      </c>
      <c r="AM534" s="5">
        <f t="shared" si="66"/>
        <v>2.8888888888888888</v>
      </c>
      <c r="AN534" s="4">
        <f t="shared" si="70"/>
        <v>4.3754470108124024E-3</v>
      </c>
      <c r="AO534" s="3"/>
      <c r="AP534">
        <v>0</v>
      </c>
      <c r="AR534" t="s">
        <v>42</v>
      </c>
      <c r="AT534" s="2">
        <v>3.8340000000000001</v>
      </c>
      <c r="AU534" s="1">
        <f t="shared" si="67"/>
        <v>2.6127775183300317</v>
      </c>
      <c r="AV534" s="1">
        <f t="shared" si="68"/>
        <v>1.9912824276875198</v>
      </c>
      <c r="AW534" s="1">
        <f t="shared" si="69"/>
        <v>1.369787337045008</v>
      </c>
    </row>
    <row r="535" spans="1:49" x14ac:dyDescent="0.2">
      <c r="A535">
        <v>533</v>
      </c>
      <c r="B535" t="s">
        <v>41410</v>
      </c>
      <c r="C535" t="s">
        <v>41409</v>
      </c>
      <c r="F535" t="s">
        <v>41408</v>
      </c>
      <c r="G535" t="s">
        <v>17</v>
      </c>
      <c r="H535" t="s">
        <v>16</v>
      </c>
      <c r="I535" t="s">
        <v>41407</v>
      </c>
      <c r="J535" t="s">
        <v>41406</v>
      </c>
      <c r="K535" t="s">
        <v>41405</v>
      </c>
      <c r="L535" t="s">
        <v>41404</v>
      </c>
      <c r="M535" t="s">
        <v>1082</v>
      </c>
      <c r="N535">
        <v>4</v>
      </c>
      <c r="O535" t="s">
        <v>41403</v>
      </c>
      <c r="P535" t="s">
        <v>41402</v>
      </c>
      <c r="Q535" t="s">
        <v>41401</v>
      </c>
      <c r="R535" s="8">
        <v>41395</v>
      </c>
      <c r="S535" s="9">
        <f t="shared" si="64"/>
        <v>2013</v>
      </c>
      <c r="T535" s="9">
        <v>2013</v>
      </c>
      <c r="U535" s="9">
        <f t="shared" si="65"/>
        <v>9</v>
      </c>
      <c r="V535" s="8">
        <v>41395</v>
      </c>
      <c r="W535" t="s">
        <v>2626</v>
      </c>
      <c r="X535" s="2">
        <v>2.5710000000000002</v>
      </c>
      <c r="Y535" s="7">
        <f t="shared" si="71"/>
        <v>6.8631376631696966E-2</v>
      </c>
      <c r="AA535">
        <v>189200</v>
      </c>
      <c r="AB535">
        <v>17278</v>
      </c>
      <c r="AD535" t="s">
        <v>6</v>
      </c>
      <c r="AE535">
        <v>48</v>
      </c>
      <c r="AF535">
        <v>5</v>
      </c>
      <c r="AH535" t="s">
        <v>41400</v>
      </c>
      <c r="AI535" t="s">
        <v>41399</v>
      </c>
      <c r="AJ535" t="s">
        <v>41398</v>
      </c>
      <c r="AK535" t="s">
        <v>41397</v>
      </c>
      <c r="AL535">
        <v>9</v>
      </c>
      <c r="AM535" s="5">
        <f t="shared" si="66"/>
        <v>1</v>
      </c>
      <c r="AN535" s="4">
        <f t="shared" si="70"/>
        <v>1.5145778114350624E-3</v>
      </c>
      <c r="AO535" s="3"/>
      <c r="AP535">
        <v>0</v>
      </c>
      <c r="AR535" t="s">
        <v>42</v>
      </c>
      <c r="AT535" s="2">
        <v>5.0129999999999999</v>
      </c>
      <c r="AU535" s="1">
        <f t="shared" si="67"/>
        <v>4.8496336985618393</v>
      </c>
      <c r="AV535" s="1">
        <f t="shared" si="68"/>
        <v>3.5072977221566015</v>
      </c>
      <c r="AW535" s="1">
        <f t="shared" si="69"/>
        <v>2.1649617457513632</v>
      </c>
    </row>
    <row r="536" spans="1:49" x14ac:dyDescent="0.2">
      <c r="A536">
        <v>534</v>
      </c>
      <c r="B536" t="s">
        <v>41396</v>
      </c>
      <c r="C536" t="s">
        <v>41395</v>
      </c>
      <c r="F536" t="s">
        <v>41394</v>
      </c>
      <c r="G536" t="s">
        <v>17</v>
      </c>
      <c r="H536" t="s">
        <v>16</v>
      </c>
      <c r="I536" t="s">
        <v>41393</v>
      </c>
      <c r="J536">
        <v>60021378</v>
      </c>
      <c r="K536" t="s">
        <v>28979</v>
      </c>
      <c r="L536" t="s">
        <v>28978</v>
      </c>
      <c r="M536" t="s">
        <v>120</v>
      </c>
      <c r="N536">
        <v>4</v>
      </c>
      <c r="O536" t="s">
        <v>41392</v>
      </c>
      <c r="P536" t="s">
        <v>41391</v>
      </c>
      <c r="Q536" t="s">
        <v>41390</v>
      </c>
      <c r="R536" s="8">
        <v>41395</v>
      </c>
      <c r="S536" s="9">
        <f t="shared" si="64"/>
        <v>2013</v>
      </c>
      <c r="T536" s="9">
        <v>2013</v>
      </c>
      <c r="U536" s="9">
        <f t="shared" si="65"/>
        <v>9</v>
      </c>
      <c r="V536" s="8">
        <v>41395</v>
      </c>
      <c r="W536" t="s">
        <v>2626</v>
      </c>
      <c r="X536" s="2">
        <v>2.5710000000000002</v>
      </c>
      <c r="Y536" s="7">
        <f t="shared" si="71"/>
        <v>6.8631376631696966E-2</v>
      </c>
      <c r="AA536">
        <v>189200</v>
      </c>
      <c r="AB536">
        <v>17278</v>
      </c>
      <c r="AD536" t="s">
        <v>6</v>
      </c>
      <c r="AE536">
        <v>48</v>
      </c>
      <c r="AF536">
        <v>5</v>
      </c>
      <c r="AH536" t="s">
        <v>41389</v>
      </c>
      <c r="AI536" t="s">
        <v>41388</v>
      </c>
      <c r="AJ536" t="s">
        <v>41387</v>
      </c>
      <c r="AK536" t="s">
        <v>41386</v>
      </c>
      <c r="AL536">
        <v>83</v>
      </c>
      <c r="AM536" s="5">
        <f t="shared" si="66"/>
        <v>9.2222222222222214</v>
      </c>
      <c r="AN536" s="4">
        <f t="shared" si="70"/>
        <v>1.3967773149901131E-2</v>
      </c>
      <c r="AO536" s="3"/>
      <c r="AP536">
        <v>0</v>
      </c>
      <c r="AR536" t="s">
        <v>42</v>
      </c>
      <c r="AT536" s="2">
        <v>5.0129999999999999</v>
      </c>
      <c r="AU536" s="1">
        <f t="shared" si="67"/>
        <v>5.2232295587158211</v>
      </c>
      <c r="AV536" s="1">
        <f t="shared" si="68"/>
        <v>4.1299574890799047</v>
      </c>
      <c r="AW536" s="1">
        <f t="shared" si="69"/>
        <v>3.0366854194439878</v>
      </c>
    </row>
    <row r="537" spans="1:49" x14ac:dyDescent="0.2">
      <c r="A537">
        <v>535</v>
      </c>
      <c r="B537" t="s">
        <v>41385</v>
      </c>
      <c r="C537" t="s">
        <v>41384</v>
      </c>
      <c r="F537" t="s">
        <v>41383</v>
      </c>
      <c r="G537" t="s">
        <v>17</v>
      </c>
      <c r="H537" t="s">
        <v>16</v>
      </c>
      <c r="I537" t="s">
        <v>41382</v>
      </c>
      <c r="J537">
        <v>60006796</v>
      </c>
      <c r="K537" t="s">
        <v>41381</v>
      </c>
      <c r="L537" t="s">
        <v>41380</v>
      </c>
      <c r="M537" t="s">
        <v>120</v>
      </c>
      <c r="N537">
        <v>1</v>
      </c>
      <c r="O537" t="s">
        <v>41379</v>
      </c>
      <c r="P537">
        <v>55888414800</v>
      </c>
      <c r="Q537">
        <v>60006796</v>
      </c>
      <c r="R537" s="8">
        <v>41395</v>
      </c>
      <c r="S537" s="9">
        <f t="shared" si="64"/>
        <v>2013</v>
      </c>
      <c r="T537" s="9">
        <v>2013</v>
      </c>
      <c r="U537" s="9">
        <f t="shared" si="65"/>
        <v>9</v>
      </c>
      <c r="V537" s="8">
        <v>41395</v>
      </c>
      <c r="W537" t="s">
        <v>41367</v>
      </c>
      <c r="X537" s="2">
        <v>0.50900000000000001</v>
      </c>
      <c r="Y537" s="7">
        <f t="shared" si="71"/>
        <v>1.3587464296201383E-2</v>
      </c>
      <c r="AA537">
        <v>2780372</v>
      </c>
      <c r="AB537">
        <v>22543</v>
      </c>
      <c r="AC537" t="s">
        <v>41366</v>
      </c>
      <c r="AD537" t="s">
        <v>6</v>
      </c>
      <c r="AE537">
        <v>33</v>
      </c>
      <c r="AF537">
        <v>3</v>
      </c>
      <c r="AH537" t="s">
        <v>41378</v>
      </c>
      <c r="AI537" t="s">
        <v>41377</v>
      </c>
      <c r="AJ537" t="s">
        <v>41376</v>
      </c>
      <c r="AK537" t="s">
        <v>41375</v>
      </c>
      <c r="AL537">
        <v>1</v>
      </c>
      <c r="AM537" s="5">
        <f t="shared" si="66"/>
        <v>0.1111111111111111</v>
      </c>
      <c r="AN537" s="4">
        <f t="shared" si="70"/>
        <v>1.682864234927847E-4</v>
      </c>
      <c r="AO537" s="3"/>
      <c r="AP537">
        <v>1</v>
      </c>
      <c r="AR537" t="s">
        <v>42</v>
      </c>
      <c r="AT537" s="2">
        <v>1.43</v>
      </c>
      <c r="AU537" s="1">
        <f t="shared" si="67"/>
        <v>0.95617109343888029</v>
      </c>
      <c r="AV537" s="1">
        <f t="shared" si="68"/>
        <v>0.68778753598470843</v>
      </c>
      <c r="AW537" s="1">
        <f t="shared" si="69"/>
        <v>0.41940397853053635</v>
      </c>
    </row>
    <row r="538" spans="1:49" x14ac:dyDescent="0.2">
      <c r="A538">
        <v>536</v>
      </c>
      <c r="B538" t="s">
        <v>41374</v>
      </c>
      <c r="C538" t="s">
        <v>41373</v>
      </c>
      <c r="F538" t="s">
        <v>41372</v>
      </c>
      <c r="G538" t="s">
        <v>17</v>
      </c>
      <c r="H538" t="s">
        <v>16</v>
      </c>
      <c r="I538" t="s">
        <v>41371</v>
      </c>
      <c r="J538">
        <v>60002644</v>
      </c>
      <c r="K538" t="s">
        <v>20578</v>
      </c>
      <c r="L538" t="s">
        <v>7181</v>
      </c>
      <c r="M538" t="s">
        <v>136</v>
      </c>
      <c r="N538">
        <v>2</v>
      </c>
      <c r="O538" t="s">
        <v>41370</v>
      </c>
      <c r="P538" t="s">
        <v>41369</v>
      </c>
      <c r="Q538" t="s">
        <v>41368</v>
      </c>
      <c r="R538" s="8">
        <v>41395</v>
      </c>
      <c r="S538" s="9">
        <f t="shared" si="64"/>
        <v>2013</v>
      </c>
      <c r="T538" s="9">
        <v>2013</v>
      </c>
      <c r="U538" s="9">
        <f t="shared" si="65"/>
        <v>9</v>
      </c>
      <c r="V538" s="8">
        <v>41395</v>
      </c>
      <c r="W538" t="s">
        <v>41367</v>
      </c>
      <c r="X538" s="2">
        <v>0.50900000000000001</v>
      </c>
      <c r="Y538" s="7">
        <f t="shared" si="71"/>
        <v>1.3587464296201383E-2</v>
      </c>
      <c r="AA538">
        <v>2780372</v>
      </c>
      <c r="AB538">
        <v>22543</v>
      </c>
      <c r="AC538" t="s">
        <v>41366</v>
      </c>
      <c r="AD538" t="s">
        <v>6</v>
      </c>
      <c r="AE538">
        <v>33</v>
      </c>
      <c r="AF538">
        <v>3</v>
      </c>
      <c r="AH538" t="s">
        <v>41365</v>
      </c>
      <c r="AI538" t="s">
        <v>41364</v>
      </c>
      <c r="AJ538" t="s">
        <v>41363</v>
      </c>
      <c r="AK538" t="s">
        <v>41362</v>
      </c>
      <c r="AL538">
        <v>8</v>
      </c>
      <c r="AM538" s="5">
        <f t="shared" si="66"/>
        <v>0.88888888888888884</v>
      </c>
      <c r="AN538" s="4">
        <f t="shared" si="70"/>
        <v>1.3462913879422776E-3</v>
      </c>
      <c r="AO538" s="3"/>
      <c r="AP538">
        <v>1</v>
      </c>
      <c r="AR538" t="s">
        <v>42</v>
      </c>
      <c r="AT538" s="2">
        <v>1.43</v>
      </c>
      <c r="AU538" s="1">
        <f t="shared" si="67"/>
        <v>0.99151124237236521</v>
      </c>
      <c r="AV538" s="1">
        <f t="shared" si="68"/>
        <v>0.74668778420718307</v>
      </c>
      <c r="AW538" s="1">
        <f t="shared" si="69"/>
        <v>0.50186432604200093</v>
      </c>
    </row>
    <row r="539" spans="1:49" x14ac:dyDescent="0.2">
      <c r="A539">
        <v>537</v>
      </c>
      <c r="B539" t="s">
        <v>41361</v>
      </c>
      <c r="C539" t="s">
        <v>41360</v>
      </c>
      <c r="F539" t="s">
        <v>41359</v>
      </c>
      <c r="G539" t="s">
        <v>17</v>
      </c>
      <c r="H539" t="s">
        <v>16</v>
      </c>
      <c r="I539" t="s">
        <v>41358</v>
      </c>
      <c r="J539">
        <v>60057797</v>
      </c>
      <c r="K539" t="s">
        <v>41357</v>
      </c>
      <c r="L539" t="s">
        <v>41356</v>
      </c>
      <c r="M539" t="s">
        <v>41355</v>
      </c>
      <c r="N539">
        <v>2</v>
      </c>
      <c r="O539" t="s">
        <v>41354</v>
      </c>
      <c r="P539" t="s">
        <v>41353</v>
      </c>
      <c r="Q539" t="s">
        <v>41352</v>
      </c>
      <c r="R539" s="8">
        <v>41395</v>
      </c>
      <c r="S539" s="9">
        <f t="shared" si="64"/>
        <v>2013</v>
      </c>
      <c r="T539" s="9">
        <v>2013</v>
      </c>
      <c r="U539" s="9">
        <f t="shared" si="65"/>
        <v>9</v>
      </c>
      <c r="V539" s="8">
        <v>41395</v>
      </c>
      <c r="W539" t="s">
        <v>41351</v>
      </c>
      <c r="X539" s="2">
        <v>0.20300000000000001</v>
      </c>
      <c r="Y539" s="7">
        <f t="shared" si="71"/>
        <v>5.4189690611569372E-3</v>
      </c>
      <c r="AA539">
        <v>219037</v>
      </c>
      <c r="AB539">
        <v>12155</v>
      </c>
      <c r="AD539" t="s">
        <v>6</v>
      </c>
      <c r="AE539">
        <v>80</v>
      </c>
      <c r="AF539">
        <v>2</v>
      </c>
      <c r="AH539" t="s">
        <v>41350</v>
      </c>
      <c r="AI539" t="s">
        <v>41349</v>
      </c>
      <c r="AJ539" t="s">
        <v>41348</v>
      </c>
      <c r="AK539" t="s">
        <v>41347</v>
      </c>
      <c r="AL539">
        <v>1</v>
      </c>
      <c r="AM539" s="5">
        <f t="shared" si="66"/>
        <v>0.1111111111111111</v>
      </c>
      <c r="AN539" s="4">
        <f t="shared" si="70"/>
        <v>1.682864234927847E-4</v>
      </c>
      <c r="AO539" s="3"/>
      <c r="AP539">
        <v>0</v>
      </c>
      <c r="AR539" t="s">
        <v>42</v>
      </c>
      <c r="AT539" s="2">
        <v>0.74099999999999999</v>
      </c>
      <c r="AU539" s="1">
        <f t="shared" si="67"/>
        <v>0.38437642698576913</v>
      </c>
      <c r="AV539" s="1">
        <f t="shared" si="68"/>
        <v>0.27936277423248607</v>
      </c>
      <c r="AW539" s="1">
        <f t="shared" si="69"/>
        <v>0.17434912147920306</v>
      </c>
    </row>
    <row r="540" spans="1:49" x14ac:dyDescent="0.2">
      <c r="A540">
        <v>538</v>
      </c>
      <c r="B540" t="s">
        <v>41346</v>
      </c>
      <c r="C540" t="s">
        <v>41345</v>
      </c>
      <c r="F540" t="s">
        <v>41344</v>
      </c>
      <c r="G540" t="s">
        <v>17</v>
      </c>
      <c r="H540" t="s">
        <v>16</v>
      </c>
      <c r="I540" t="s">
        <v>41343</v>
      </c>
      <c r="J540" t="s">
        <v>41342</v>
      </c>
      <c r="K540" t="s">
        <v>41341</v>
      </c>
      <c r="L540" t="s">
        <v>41340</v>
      </c>
      <c r="M540" t="s">
        <v>41339</v>
      </c>
      <c r="N540">
        <v>6</v>
      </c>
      <c r="O540" t="s">
        <v>41338</v>
      </c>
      <c r="P540" t="s">
        <v>41337</v>
      </c>
      <c r="Q540" t="s">
        <v>41336</v>
      </c>
      <c r="R540" s="8">
        <v>41395</v>
      </c>
      <c r="S540" s="9">
        <f t="shared" si="64"/>
        <v>2013</v>
      </c>
      <c r="T540" s="9">
        <v>2013</v>
      </c>
      <c r="U540" s="9">
        <f t="shared" si="65"/>
        <v>9</v>
      </c>
      <c r="V540" s="8">
        <v>41395</v>
      </c>
      <c r="W540" t="s">
        <v>20033</v>
      </c>
      <c r="X540" s="2">
        <v>0</v>
      </c>
      <c r="Y540" s="7">
        <f t="shared" si="71"/>
        <v>0</v>
      </c>
      <c r="AB540">
        <v>21101038512</v>
      </c>
      <c r="AC540">
        <v>21699402</v>
      </c>
      <c r="AD540" t="s">
        <v>6</v>
      </c>
      <c r="AE540">
        <v>118</v>
      </c>
      <c r="AF540">
        <v>5</v>
      </c>
      <c r="AH540" t="s">
        <v>41335</v>
      </c>
      <c r="AI540" t="s">
        <v>41334</v>
      </c>
      <c r="AJ540" t="s">
        <v>41333</v>
      </c>
      <c r="AK540" t="s">
        <v>41332</v>
      </c>
      <c r="AL540">
        <v>40</v>
      </c>
      <c r="AM540" s="5">
        <f t="shared" si="66"/>
        <v>4.4444444444444446</v>
      </c>
      <c r="AN540" s="4">
        <f t="shared" si="70"/>
        <v>6.7314569397113888E-3</v>
      </c>
      <c r="AO540" s="3"/>
      <c r="AP540">
        <v>0</v>
      </c>
      <c r="AQ540" t="s">
        <v>2160</v>
      </c>
      <c r="AR540">
        <v>638587</v>
      </c>
      <c r="AS540" t="s">
        <v>2159</v>
      </c>
      <c r="AT540" s="2" t="s">
        <v>41</v>
      </c>
      <c r="AU540" s="1">
        <f t="shared" si="67"/>
        <v>0.20194370819134164</v>
      </c>
      <c r="AV540" s="1">
        <f t="shared" si="68"/>
        <v>0.33657284698556944</v>
      </c>
      <c r="AW540" s="1">
        <f t="shared" si="69"/>
        <v>0.47120198577979722</v>
      </c>
    </row>
    <row r="541" spans="1:49" x14ac:dyDescent="0.2">
      <c r="A541">
        <v>539</v>
      </c>
      <c r="B541" t="s">
        <v>41331</v>
      </c>
      <c r="C541" t="s">
        <v>41330</v>
      </c>
      <c r="F541" t="s">
        <v>41329</v>
      </c>
      <c r="G541" t="s">
        <v>17</v>
      </c>
      <c r="H541" t="s">
        <v>16</v>
      </c>
      <c r="I541" t="s">
        <v>8584</v>
      </c>
      <c r="J541">
        <v>112774184</v>
      </c>
      <c r="K541" t="s">
        <v>41328</v>
      </c>
      <c r="L541" t="s">
        <v>8582</v>
      </c>
      <c r="M541" t="s">
        <v>2828</v>
      </c>
      <c r="N541">
        <v>2</v>
      </c>
      <c r="O541" t="s">
        <v>41327</v>
      </c>
      <c r="P541" t="s">
        <v>41326</v>
      </c>
      <c r="Q541" t="s">
        <v>41325</v>
      </c>
      <c r="R541" s="8">
        <v>41395</v>
      </c>
      <c r="S541" s="9">
        <f t="shared" si="64"/>
        <v>2013</v>
      </c>
      <c r="T541" s="9">
        <v>2013</v>
      </c>
      <c r="U541" s="9">
        <f t="shared" si="65"/>
        <v>9</v>
      </c>
      <c r="V541" s="8">
        <v>41395</v>
      </c>
      <c r="W541" t="s">
        <v>8580</v>
      </c>
      <c r="X541" s="2">
        <v>0.371</v>
      </c>
      <c r="Y541" s="7">
        <f t="shared" si="71"/>
        <v>9.9036331117695747E-3</v>
      </c>
      <c r="AA541">
        <v>10618309</v>
      </c>
      <c r="AB541">
        <v>17903</v>
      </c>
      <c r="AC541">
        <v>16083385</v>
      </c>
      <c r="AD541" t="s">
        <v>6</v>
      </c>
      <c r="AE541">
        <v>49</v>
      </c>
      <c r="AF541">
        <v>5</v>
      </c>
      <c r="AH541" t="s">
        <v>41324</v>
      </c>
      <c r="AI541" t="s">
        <v>41323</v>
      </c>
      <c r="AJ541" t="s">
        <v>41322</v>
      </c>
      <c r="AK541" t="s">
        <v>41321</v>
      </c>
      <c r="AL541">
        <v>7</v>
      </c>
      <c r="AM541" s="5">
        <f t="shared" si="66"/>
        <v>0.77777777777777779</v>
      </c>
      <c r="AN541" s="4">
        <f t="shared" si="70"/>
        <v>1.178004964449493E-3</v>
      </c>
      <c r="AO541" s="3"/>
      <c r="AP541">
        <v>0</v>
      </c>
      <c r="AR541" t="s">
        <v>42</v>
      </c>
      <c r="AT541" s="2" t="s">
        <v>41</v>
      </c>
      <c r="AU541" s="1">
        <f t="shared" si="67"/>
        <v>0.72859446675735495</v>
      </c>
      <c r="AV541" s="1">
        <f t="shared" si="68"/>
        <v>0.55408190381095335</v>
      </c>
      <c r="AW541" s="1">
        <f t="shared" si="69"/>
        <v>0.3795693408645518</v>
      </c>
    </row>
    <row r="542" spans="1:49" x14ac:dyDescent="0.2">
      <c r="A542">
        <v>540</v>
      </c>
      <c r="B542" t="s">
        <v>41320</v>
      </c>
      <c r="C542" t="s">
        <v>41319</v>
      </c>
      <c r="F542" t="s">
        <v>41318</v>
      </c>
      <c r="G542" t="s">
        <v>17</v>
      </c>
      <c r="H542" t="s">
        <v>16</v>
      </c>
      <c r="I542" t="s">
        <v>41317</v>
      </c>
      <c r="J542" t="s">
        <v>41316</v>
      </c>
      <c r="K542" t="s">
        <v>41315</v>
      </c>
      <c r="L542" t="s">
        <v>41314</v>
      </c>
      <c r="M542" t="s">
        <v>3029</v>
      </c>
      <c r="N542">
        <v>2</v>
      </c>
      <c r="O542" t="s">
        <v>41313</v>
      </c>
      <c r="P542" t="s">
        <v>41312</v>
      </c>
      <c r="Q542" t="s">
        <v>41311</v>
      </c>
      <c r="R542" s="8">
        <v>41395</v>
      </c>
      <c r="S542" s="9">
        <f t="shared" si="64"/>
        <v>2013</v>
      </c>
      <c r="T542" s="9">
        <v>2013</v>
      </c>
      <c r="U542" s="9">
        <f t="shared" si="65"/>
        <v>9</v>
      </c>
      <c r="V542" s="8">
        <v>41395</v>
      </c>
      <c r="W542" t="s">
        <v>3124</v>
      </c>
      <c r="X542" s="2">
        <v>0.371</v>
      </c>
      <c r="Y542" s="7">
        <f t="shared" si="71"/>
        <v>9.9036331117695747E-3</v>
      </c>
      <c r="AA542">
        <v>214922</v>
      </c>
      <c r="AB542">
        <v>28117</v>
      </c>
      <c r="AC542">
        <v>13474065</v>
      </c>
      <c r="AD542" t="s">
        <v>6</v>
      </c>
      <c r="AE542">
        <v>52</v>
      </c>
      <c r="AF542" t="s">
        <v>41286</v>
      </c>
      <c r="AG542" t="s">
        <v>41310</v>
      </c>
      <c r="AI542" t="s">
        <v>41309</v>
      </c>
      <c r="AK542" t="s">
        <v>41308</v>
      </c>
      <c r="AL542">
        <v>17</v>
      </c>
      <c r="AM542" s="5">
        <f t="shared" si="66"/>
        <v>1.8888888888888888</v>
      </c>
      <c r="AN542" s="4">
        <f t="shared" si="70"/>
        <v>2.86086919937734E-3</v>
      </c>
      <c r="AO542" s="3"/>
      <c r="AP542">
        <v>0</v>
      </c>
      <c r="AR542" t="s">
        <v>42</v>
      </c>
      <c r="AT542" s="2">
        <v>1.48</v>
      </c>
      <c r="AU542" s="1">
        <f t="shared" si="67"/>
        <v>0.77908039380519045</v>
      </c>
      <c r="AV542" s="1">
        <f t="shared" si="68"/>
        <v>0.63822511555734573</v>
      </c>
      <c r="AW542" s="1">
        <f t="shared" si="69"/>
        <v>0.49736983730950102</v>
      </c>
    </row>
    <row r="543" spans="1:49" x14ac:dyDescent="0.2">
      <c r="A543">
        <v>541</v>
      </c>
      <c r="B543" t="s">
        <v>41307</v>
      </c>
      <c r="C543" t="s">
        <v>41306</v>
      </c>
      <c r="F543" t="s">
        <v>41305</v>
      </c>
      <c r="G543" t="s">
        <v>17</v>
      </c>
      <c r="H543" t="s">
        <v>16</v>
      </c>
      <c r="I543" t="s">
        <v>41304</v>
      </c>
      <c r="J543">
        <v>60007976</v>
      </c>
      <c r="K543" t="s">
        <v>41303</v>
      </c>
      <c r="L543" t="s">
        <v>41302</v>
      </c>
      <c r="M543" t="s">
        <v>1645</v>
      </c>
      <c r="N543">
        <v>3</v>
      </c>
      <c r="O543" t="s">
        <v>41301</v>
      </c>
      <c r="P543" t="s">
        <v>41300</v>
      </c>
      <c r="Q543" t="s">
        <v>41299</v>
      </c>
      <c r="R543" s="8">
        <v>41395</v>
      </c>
      <c r="S543" s="9">
        <f t="shared" si="64"/>
        <v>2013</v>
      </c>
      <c r="T543" s="9">
        <v>2013</v>
      </c>
      <c r="U543" s="9">
        <f t="shared" si="65"/>
        <v>9</v>
      </c>
      <c r="V543" s="8">
        <v>41395</v>
      </c>
      <c r="W543" t="s">
        <v>41298</v>
      </c>
      <c r="X543" s="2">
        <v>0.91100000000000003</v>
      </c>
      <c r="Y543" s="7">
        <f t="shared" si="71"/>
        <v>2.4318624703024479E-2</v>
      </c>
      <c r="AA543">
        <v>18820778</v>
      </c>
      <c r="AB543">
        <v>13300154702</v>
      </c>
      <c r="AC543">
        <v>18820786</v>
      </c>
      <c r="AD543" t="s">
        <v>6</v>
      </c>
      <c r="AE543">
        <v>6</v>
      </c>
      <c r="AF543">
        <v>5</v>
      </c>
      <c r="AG543">
        <v>56202</v>
      </c>
      <c r="AI543" t="s">
        <v>41297</v>
      </c>
      <c r="AK543" t="s">
        <v>41296</v>
      </c>
      <c r="AL543">
        <v>11</v>
      </c>
      <c r="AM543" s="5">
        <f t="shared" si="66"/>
        <v>1.2222222222222223</v>
      </c>
      <c r="AN543" s="4">
        <f t="shared" si="70"/>
        <v>1.851150658420632E-3</v>
      </c>
      <c r="AO543" s="3"/>
      <c r="AP543">
        <v>0</v>
      </c>
      <c r="AR543" t="s">
        <v>42</v>
      </c>
      <c r="AT543" s="2">
        <v>2.895</v>
      </c>
      <c r="AU543" s="1">
        <f t="shared" si="67"/>
        <v>1.7578382489643323</v>
      </c>
      <c r="AV543" s="1">
        <f t="shared" si="68"/>
        <v>1.3084887680722557</v>
      </c>
      <c r="AW543" s="1">
        <f t="shared" si="69"/>
        <v>0.85913928718017862</v>
      </c>
    </row>
    <row r="544" spans="1:49" x14ac:dyDescent="0.2">
      <c r="A544">
        <v>542</v>
      </c>
      <c r="B544" t="s">
        <v>41295</v>
      </c>
      <c r="C544" t="s">
        <v>41294</v>
      </c>
      <c r="F544" t="s">
        <v>41293</v>
      </c>
      <c r="G544" t="s">
        <v>17</v>
      </c>
      <c r="H544" t="s">
        <v>16</v>
      </c>
      <c r="I544" t="s">
        <v>41292</v>
      </c>
      <c r="J544">
        <v>60238171</v>
      </c>
      <c r="K544" t="s">
        <v>41291</v>
      </c>
      <c r="L544" t="s">
        <v>41290</v>
      </c>
      <c r="M544" t="s">
        <v>1645</v>
      </c>
      <c r="N544">
        <v>4</v>
      </c>
      <c r="O544" t="s">
        <v>41289</v>
      </c>
      <c r="P544" t="s">
        <v>41288</v>
      </c>
      <c r="Q544" t="s">
        <v>41287</v>
      </c>
      <c r="R544" s="8">
        <v>41395</v>
      </c>
      <c r="S544" s="9">
        <f t="shared" si="64"/>
        <v>2013</v>
      </c>
      <c r="T544" s="9">
        <v>2013</v>
      </c>
      <c r="U544" s="9">
        <f t="shared" si="65"/>
        <v>9</v>
      </c>
      <c r="V544" s="8">
        <v>41395</v>
      </c>
      <c r="W544" t="s">
        <v>3124</v>
      </c>
      <c r="X544" s="2">
        <v>0.371</v>
      </c>
      <c r="Y544" s="7">
        <f t="shared" si="71"/>
        <v>9.9036331117695747E-3</v>
      </c>
      <c r="AA544">
        <v>214922</v>
      </c>
      <c r="AB544">
        <v>28117</v>
      </c>
      <c r="AC544">
        <v>13474065</v>
      </c>
      <c r="AD544" t="s">
        <v>6</v>
      </c>
      <c r="AE544">
        <v>52</v>
      </c>
      <c r="AF544" t="s">
        <v>41286</v>
      </c>
      <c r="AG544" t="s">
        <v>41285</v>
      </c>
      <c r="AI544" t="s">
        <v>41284</v>
      </c>
      <c r="AK544" t="s">
        <v>41283</v>
      </c>
      <c r="AL544">
        <v>6</v>
      </c>
      <c r="AM544" s="5">
        <f t="shared" si="66"/>
        <v>0.66666666666666663</v>
      </c>
      <c r="AN544" s="4">
        <f t="shared" si="70"/>
        <v>1.0097185409567082E-3</v>
      </c>
      <c r="AO544" s="3"/>
      <c r="AP544">
        <v>0</v>
      </c>
      <c r="AR544" t="s">
        <v>42</v>
      </c>
      <c r="AT544" s="2">
        <v>1.48</v>
      </c>
      <c r="AU544" s="1">
        <f t="shared" si="67"/>
        <v>0.72354587405257142</v>
      </c>
      <c r="AV544" s="1">
        <f t="shared" si="68"/>
        <v>0.5456675826363141</v>
      </c>
      <c r="AW544" s="1">
        <f t="shared" si="69"/>
        <v>0.36778929122005682</v>
      </c>
    </row>
    <row r="545" spans="1:49" x14ac:dyDescent="0.2">
      <c r="A545">
        <v>543</v>
      </c>
      <c r="B545" t="s">
        <v>41282</v>
      </c>
      <c r="C545" t="s">
        <v>41281</v>
      </c>
      <c r="F545" t="s">
        <v>41280</v>
      </c>
      <c r="G545" t="s">
        <v>17</v>
      </c>
      <c r="H545" t="s">
        <v>16</v>
      </c>
      <c r="I545" t="s">
        <v>41279</v>
      </c>
      <c r="J545" t="s">
        <v>41278</v>
      </c>
      <c r="K545" t="s">
        <v>41277</v>
      </c>
      <c r="L545" t="s">
        <v>41276</v>
      </c>
      <c r="M545" t="s">
        <v>391</v>
      </c>
      <c r="N545">
        <v>5</v>
      </c>
      <c r="O545" t="s">
        <v>41275</v>
      </c>
      <c r="P545" t="s">
        <v>41274</v>
      </c>
      <c r="Q545" t="s">
        <v>41273</v>
      </c>
      <c r="R545" s="8">
        <v>41395</v>
      </c>
      <c r="S545" s="9">
        <f t="shared" si="64"/>
        <v>2013</v>
      </c>
      <c r="T545" s="9">
        <v>2013</v>
      </c>
      <c r="U545" s="9">
        <f t="shared" si="65"/>
        <v>9</v>
      </c>
      <c r="V545" s="8">
        <v>41395</v>
      </c>
      <c r="W545" t="s">
        <v>41272</v>
      </c>
      <c r="X545" s="2">
        <v>0</v>
      </c>
      <c r="Y545" s="7">
        <f t="shared" si="71"/>
        <v>0</v>
      </c>
      <c r="AB545">
        <v>21101038511</v>
      </c>
      <c r="AC545">
        <v>21699291</v>
      </c>
      <c r="AD545" t="s">
        <v>6</v>
      </c>
      <c r="AE545">
        <v>118</v>
      </c>
      <c r="AF545">
        <v>5</v>
      </c>
      <c r="AH545" t="s">
        <v>41271</v>
      </c>
      <c r="AI545" t="s">
        <v>41270</v>
      </c>
      <c r="AJ545" t="s">
        <v>41269</v>
      </c>
      <c r="AK545" t="s">
        <v>41268</v>
      </c>
      <c r="AL545">
        <v>14</v>
      </c>
      <c r="AM545" s="5">
        <f t="shared" si="66"/>
        <v>1.5555555555555556</v>
      </c>
      <c r="AN545" s="4">
        <f t="shared" si="70"/>
        <v>2.356009928898986E-3</v>
      </c>
      <c r="AO545" s="3"/>
      <c r="AP545">
        <v>1</v>
      </c>
      <c r="AR545" t="s">
        <v>42</v>
      </c>
      <c r="AT545" s="2" t="s">
        <v>41</v>
      </c>
      <c r="AU545" s="1">
        <f t="shared" si="67"/>
        <v>7.0680297866969582E-2</v>
      </c>
      <c r="AV545" s="1">
        <f t="shared" si="68"/>
        <v>0.1178004964449493</v>
      </c>
      <c r="AW545" s="1">
        <f t="shared" si="69"/>
        <v>0.164920695022929</v>
      </c>
    </row>
    <row r="546" spans="1:49" x14ac:dyDescent="0.2">
      <c r="A546">
        <v>544</v>
      </c>
      <c r="B546" t="s">
        <v>41267</v>
      </c>
      <c r="C546" t="s">
        <v>41266</v>
      </c>
      <c r="E546">
        <v>23420449</v>
      </c>
      <c r="F546" t="s">
        <v>41265</v>
      </c>
      <c r="G546" t="s">
        <v>17</v>
      </c>
      <c r="H546" t="s">
        <v>16</v>
      </c>
      <c r="I546" t="s">
        <v>41264</v>
      </c>
      <c r="J546">
        <v>60011754</v>
      </c>
      <c r="K546" t="s">
        <v>37104</v>
      </c>
      <c r="L546" t="s">
        <v>37103</v>
      </c>
      <c r="M546" t="s">
        <v>120</v>
      </c>
      <c r="N546">
        <v>2</v>
      </c>
      <c r="O546" t="s">
        <v>41263</v>
      </c>
      <c r="P546" t="s">
        <v>41262</v>
      </c>
      <c r="Q546" t="s">
        <v>37100</v>
      </c>
      <c r="R546" s="8">
        <v>41395</v>
      </c>
      <c r="S546" s="9">
        <f t="shared" si="64"/>
        <v>2013</v>
      </c>
      <c r="T546" s="9">
        <v>2013</v>
      </c>
      <c r="U546" s="9">
        <f t="shared" si="65"/>
        <v>9</v>
      </c>
      <c r="V546" s="8">
        <v>41395</v>
      </c>
      <c r="W546" t="s">
        <v>41261</v>
      </c>
      <c r="X546" s="2">
        <v>1.64</v>
      </c>
      <c r="Y546" s="7">
        <f t="shared" si="71"/>
        <v>4.3778863351218597E-2</v>
      </c>
      <c r="AA546" t="s">
        <v>41260</v>
      </c>
      <c r="AB546">
        <v>18446</v>
      </c>
      <c r="AC546">
        <v>14320878</v>
      </c>
      <c r="AD546" t="s">
        <v>6</v>
      </c>
      <c r="AE546">
        <v>352</v>
      </c>
      <c r="AF546">
        <v>2</v>
      </c>
      <c r="AH546" t="s">
        <v>41259</v>
      </c>
      <c r="AI546" t="s">
        <v>41258</v>
      </c>
      <c r="AJ546" t="s">
        <v>41257</v>
      </c>
      <c r="AK546" t="s">
        <v>41256</v>
      </c>
      <c r="AL546">
        <v>8</v>
      </c>
      <c r="AM546" s="5">
        <f t="shared" si="66"/>
        <v>0.88888888888888884</v>
      </c>
      <c r="AN546" s="4">
        <f t="shared" si="70"/>
        <v>1.3462913879422776E-3</v>
      </c>
      <c r="AO546" s="3"/>
      <c r="AP546">
        <v>0</v>
      </c>
      <c r="AQ546" t="s">
        <v>2160</v>
      </c>
      <c r="AR546">
        <v>641621</v>
      </c>
      <c r="AS546" t="s">
        <v>2159</v>
      </c>
      <c r="AT546" s="2">
        <v>5.2489999999999997</v>
      </c>
      <c r="AU546" s="1">
        <f t="shared" si="67"/>
        <v>3.1049091762235701</v>
      </c>
      <c r="AV546" s="1">
        <f t="shared" si="68"/>
        <v>2.2562577369580437</v>
      </c>
      <c r="AW546" s="1">
        <f t="shared" si="69"/>
        <v>1.4076062976925172</v>
      </c>
    </row>
    <row r="547" spans="1:49" x14ac:dyDescent="0.2">
      <c r="A547">
        <v>545</v>
      </c>
      <c r="B547" t="s">
        <v>41255</v>
      </c>
      <c r="C547" t="s">
        <v>41254</v>
      </c>
      <c r="F547" t="s">
        <v>41253</v>
      </c>
      <c r="G547" t="s">
        <v>17</v>
      </c>
      <c r="H547" t="s">
        <v>16</v>
      </c>
      <c r="I547" t="s">
        <v>41252</v>
      </c>
      <c r="J547" t="s">
        <v>41251</v>
      </c>
      <c r="K547" t="s">
        <v>41250</v>
      </c>
      <c r="L547" t="s">
        <v>41249</v>
      </c>
      <c r="M547" t="s">
        <v>1082</v>
      </c>
      <c r="N547">
        <v>7</v>
      </c>
      <c r="O547" t="s">
        <v>41248</v>
      </c>
      <c r="P547" t="s">
        <v>41247</v>
      </c>
      <c r="Q547" t="s">
        <v>41246</v>
      </c>
      <c r="R547" s="8">
        <v>41395</v>
      </c>
      <c r="S547" s="9">
        <f t="shared" si="64"/>
        <v>2013</v>
      </c>
      <c r="T547" s="9">
        <v>2013</v>
      </c>
      <c r="U547" s="9">
        <f t="shared" si="65"/>
        <v>9</v>
      </c>
      <c r="V547" s="8">
        <v>41395</v>
      </c>
      <c r="W547" t="s">
        <v>8973</v>
      </c>
      <c r="X547" s="2">
        <v>0.371</v>
      </c>
      <c r="Y547" s="7">
        <f t="shared" si="71"/>
        <v>9.9036331117695747E-3</v>
      </c>
      <c r="AA547">
        <v>486604</v>
      </c>
      <c r="AB547">
        <v>28580</v>
      </c>
      <c r="AC547" t="s">
        <v>8972</v>
      </c>
      <c r="AD547" t="s">
        <v>6</v>
      </c>
      <c r="AE547">
        <v>48</v>
      </c>
      <c r="AF547">
        <v>3</v>
      </c>
      <c r="AH547" t="s">
        <v>41245</v>
      </c>
      <c r="AI547" t="s">
        <v>41244</v>
      </c>
      <c r="AJ547" t="s">
        <v>41243</v>
      </c>
      <c r="AK547" t="s">
        <v>41242</v>
      </c>
      <c r="AL547">
        <v>4</v>
      </c>
      <c r="AM547" s="5">
        <f t="shared" si="66"/>
        <v>0.44444444444444442</v>
      </c>
      <c r="AN547" s="4">
        <f t="shared" si="70"/>
        <v>6.7314569397113879E-4</v>
      </c>
      <c r="AO547" s="3"/>
      <c r="AP547">
        <v>1</v>
      </c>
      <c r="AQ547" t="s">
        <v>2160</v>
      </c>
      <c r="AR547">
        <v>856093</v>
      </c>
      <c r="AS547" t="s">
        <v>2159</v>
      </c>
      <c r="AT547" s="2">
        <v>1.431</v>
      </c>
      <c r="AU547" s="1">
        <f t="shared" si="67"/>
        <v>0.71344868864300437</v>
      </c>
      <c r="AV547" s="1">
        <f t="shared" si="68"/>
        <v>0.52883894028703571</v>
      </c>
      <c r="AW547" s="1">
        <f t="shared" si="69"/>
        <v>0.34422919193106699</v>
      </c>
    </row>
    <row r="548" spans="1:49" x14ac:dyDescent="0.2">
      <c r="A548">
        <v>546</v>
      </c>
      <c r="B548" t="s">
        <v>41241</v>
      </c>
      <c r="F548" t="s">
        <v>41240</v>
      </c>
      <c r="G548" t="s">
        <v>17</v>
      </c>
      <c r="H548" t="s">
        <v>16</v>
      </c>
      <c r="I548" t="s">
        <v>27928</v>
      </c>
      <c r="J548">
        <v>60005465</v>
      </c>
      <c r="K548" t="s">
        <v>916</v>
      </c>
      <c r="L548" t="s">
        <v>915</v>
      </c>
      <c r="M548" t="s">
        <v>634</v>
      </c>
      <c r="N548">
        <v>4</v>
      </c>
      <c r="O548" t="s">
        <v>27927</v>
      </c>
      <c r="P548" t="s">
        <v>27926</v>
      </c>
      <c r="Q548" t="s">
        <v>912</v>
      </c>
      <c r="R548" s="8">
        <v>41395</v>
      </c>
      <c r="S548" s="9">
        <f t="shared" si="64"/>
        <v>2013</v>
      </c>
      <c r="T548" s="9">
        <v>2013</v>
      </c>
      <c r="U548" s="9">
        <f t="shared" si="65"/>
        <v>9</v>
      </c>
      <c r="V548" s="8">
        <v>41395</v>
      </c>
      <c r="W548" t="s">
        <v>6642</v>
      </c>
      <c r="X548" s="2">
        <v>0.216</v>
      </c>
      <c r="Y548" s="7">
        <f t="shared" si="71"/>
        <v>5.765996636501962E-3</v>
      </c>
      <c r="AA548">
        <v>10544887</v>
      </c>
      <c r="AB548">
        <v>13200</v>
      </c>
      <c r="AD548" t="s">
        <v>6</v>
      </c>
      <c r="AE548">
        <v>28</v>
      </c>
      <c r="AF548">
        <v>5</v>
      </c>
      <c r="AH548" t="s">
        <v>41239</v>
      </c>
      <c r="AI548" t="s">
        <v>41238</v>
      </c>
      <c r="AJ548" t="s">
        <v>41237</v>
      </c>
      <c r="AK548" t="s">
        <v>41236</v>
      </c>
      <c r="AL548">
        <v>1</v>
      </c>
      <c r="AM548" s="5">
        <f t="shared" si="66"/>
        <v>0.1111111111111111</v>
      </c>
      <c r="AN548" s="4">
        <f t="shared" si="70"/>
        <v>1.682864234927847E-4</v>
      </c>
      <c r="AO548" s="3"/>
      <c r="AP548">
        <v>0</v>
      </c>
      <c r="AQ548" t="s">
        <v>400</v>
      </c>
      <c r="AR548">
        <v>61106115</v>
      </c>
      <c r="AS548" t="s">
        <v>399</v>
      </c>
      <c r="AT548" s="2" t="s">
        <v>41</v>
      </c>
      <c r="AU548" s="1">
        <f t="shared" si="67"/>
        <v>0.40866835725992084</v>
      </c>
      <c r="AV548" s="1">
        <f t="shared" si="68"/>
        <v>0.2967141529997373</v>
      </c>
      <c r="AW548" s="1">
        <f t="shared" si="69"/>
        <v>0.18475994873955379</v>
      </c>
    </row>
    <row r="549" spans="1:49" x14ac:dyDescent="0.2">
      <c r="A549">
        <v>547</v>
      </c>
      <c r="B549" t="s">
        <v>41235</v>
      </c>
      <c r="F549" t="s">
        <v>41234</v>
      </c>
      <c r="G549" t="s">
        <v>17</v>
      </c>
      <c r="H549" t="s">
        <v>16</v>
      </c>
      <c r="I549" t="s">
        <v>41233</v>
      </c>
      <c r="J549" t="s">
        <v>41232</v>
      </c>
      <c r="K549" t="s">
        <v>41231</v>
      </c>
      <c r="L549" t="s">
        <v>41230</v>
      </c>
      <c r="M549" t="s">
        <v>702</v>
      </c>
      <c r="N549">
        <v>3</v>
      </c>
      <c r="O549" t="s">
        <v>41229</v>
      </c>
      <c r="P549" t="s">
        <v>41228</v>
      </c>
      <c r="Q549" t="s">
        <v>41227</v>
      </c>
      <c r="R549" s="8">
        <v>41395</v>
      </c>
      <c r="S549" s="9">
        <f t="shared" si="64"/>
        <v>2013</v>
      </c>
      <c r="T549" s="9">
        <v>2013</v>
      </c>
      <c r="U549" s="9">
        <f t="shared" si="65"/>
        <v>9</v>
      </c>
      <c r="V549" s="8">
        <v>41395</v>
      </c>
      <c r="W549" t="s">
        <v>6642</v>
      </c>
      <c r="X549" s="2">
        <v>0.216</v>
      </c>
      <c r="Y549" s="7">
        <f t="shared" si="71"/>
        <v>5.765996636501962E-3</v>
      </c>
      <c r="AA549">
        <v>10544887</v>
      </c>
      <c r="AB549">
        <v>13200</v>
      </c>
      <c r="AD549" t="s">
        <v>6</v>
      </c>
      <c r="AE549">
        <v>28</v>
      </c>
      <c r="AF549">
        <v>5</v>
      </c>
      <c r="AH549" t="s">
        <v>41226</v>
      </c>
      <c r="AI549" t="s">
        <v>41225</v>
      </c>
      <c r="AJ549" t="s">
        <v>41224</v>
      </c>
      <c r="AK549" t="s">
        <v>41223</v>
      </c>
      <c r="AL549">
        <v>5</v>
      </c>
      <c r="AM549" s="5">
        <f t="shared" si="66"/>
        <v>0.55555555555555558</v>
      </c>
      <c r="AN549" s="4">
        <f t="shared" si="70"/>
        <v>8.414321174639236E-4</v>
      </c>
      <c r="AO549" s="3"/>
      <c r="AP549">
        <v>0</v>
      </c>
      <c r="AQ549" t="s">
        <v>366</v>
      </c>
      <c r="AR549" t="s">
        <v>42</v>
      </c>
      <c r="AS549" t="s">
        <v>365</v>
      </c>
      <c r="AT549" s="2" t="s">
        <v>41</v>
      </c>
      <c r="AU549" s="1">
        <f t="shared" si="67"/>
        <v>0.42886272807905501</v>
      </c>
      <c r="AV549" s="1">
        <f t="shared" si="68"/>
        <v>0.3303714376982943</v>
      </c>
      <c r="AW549" s="1">
        <f t="shared" si="69"/>
        <v>0.23188014731753351</v>
      </c>
    </row>
    <row r="550" spans="1:49" x14ac:dyDescent="0.2">
      <c r="A550">
        <v>548</v>
      </c>
      <c r="B550" t="s">
        <v>41222</v>
      </c>
      <c r="F550" t="s">
        <v>41221</v>
      </c>
      <c r="G550" t="s">
        <v>17</v>
      </c>
      <c r="H550" t="s">
        <v>16</v>
      </c>
      <c r="I550" t="s">
        <v>609</v>
      </c>
      <c r="J550" t="s">
        <v>41220</v>
      </c>
      <c r="K550" t="s">
        <v>41219</v>
      </c>
      <c r="L550" t="s">
        <v>6696</v>
      </c>
      <c r="M550" t="s">
        <v>730</v>
      </c>
      <c r="N550">
        <v>3</v>
      </c>
      <c r="O550" t="s">
        <v>6695</v>
      </c>
      <c r="P550" t="s">
        <v>6694</v>
      </c>
      <c r="Q550" t="s">
        <v>41218</v>
      </c>
      <c r="R550" s="8">
        <v>41395</v>
      </c>
      <c r="S550" s="9">
        <f t="shared" si="64"/>
        <v>2013</v>
      </c>
      <c r="T550" s="9">
        <v>2013</v>
      </c>
      <c r="U550" s="9">
        <f t="shared" si="65"/>
        <v>9</v>
      </c>
      <c r="V550" s="8">
        <v>41395</v>
      </c>
      <c r="W550" t="s">
        <v>6642</v>
      </c>
      <c r="X550" s="2">
        <v>0.216</v>
      </c>
      <c r="Y550" s="7">
        <f t="shared" si="71"/>
        <v>5.765996636501962E-3</v>
      </c>
      <c r="AA550">
        <v>10544887</v>
      </c>
      <c r="AB550">
        <v>13200</v>
      </c>
      <c r="AD550" t="s">
        <v>6</v>
      </c>
      <c r="AE550">
        <v>28</v>
      </c>
      <c r="AF550">
        <v>5</v>
      </c>
      <c r="AH550" t="s">
        <v>41217</v>
      </c>
      <c r="AI550" t="s">
        <v>41216</v>
      </c>
      <c r="AJ550" t="s">
        <v>41215</v>
      </c>
      <c r="AK550" t="s">
        <v>41214</v>
      </c>
      <c r="AL550">
        <v>11</v>
      </c>
      <c r="AM550" s="5">
        <f t="shared" si="66"/>
        <v>1.2222222222222223</v>
      </c>
      <c r="AN550" s="4">
        <f t="shared" si="70"/>
        <v>1.851150658420632E-3</v>
      </c>
      <c r="AO550" s="3"/>
      <c r="AP550">
        <v>0</v>
      </c>
      <c r="AR550" t="s">
        <v>42</v>
      </c>
      <c r="AT550" s="2" t="s">
        <v>41</v>
      </c>
      <c r="AU550" s="1">
        <f t="shared" si="67"/>
        <v>0.45915428430775623</v>
      </c>
      <c r="AV550" s="1">
        <f t="shared" si="68"/>
        <v>0.38085736474612975</v>
      </c>
      <c r="AW550" s="1">
        <f t="shared" si="69"/>
        <v>0.30256044518450309</v>
      </c>
    </row>
    <row r="551" spans="1:49" x14ac:dyDescent="0.2">
      <c r="A551">
        <v>549</v>
      </c>
      <c r="B551" t="s">
        <v>41213</v>
      </c>
      <c r="F551" t="s">
        <v>41212</v>
      </c>
      <c r="G551" t="s">
        <v>17</v>
      </c>
      <c r="H551" t="s">
        <v>16</v>
      </c>
      <c r="I551" t="s">
        <v>41211</v>
      </c>
      <c r="J551" t="s">
        <v>41210</v>
      </c>
      <c r="K551" t="s">
        <v>41209</v>
      </c>
      <c r="L551" t="s">
        <v>41208</v>
      </c>
      <c r="M551" t="s">
        <v>41207</v>
      </c>
      <c r="N551">
        <v>7</v>
      </c>
      <c r="O551" t="s">
        <v>41206</v>
      </c>
      <c r="P551" t="s">
        <v>41205</v>
      </c>
      <c r="Q551" t="s">
        <v>41204</v>
      </c>
      <c r="R551" s="8">
        <v>41395</v>
      </c>
      <c r="S551" s="9">
        <f t="shared" si="64"/>
        <v>2013</v>
      </c>
      <c r="T551" s="9">
        <v>2013</v>
      </c>
      <c r="U551" s="9">
        <f t="shared" si="65"/>
        <v>9</v>
      </c>
      <c r="V551" s="8">
        <v>41395</v>
      </c>
      <c r="W551" t="s">
        <v>6642</v>
      </c>
      <c r="X551" s="2">
        <v>0.216</v>
      </c>
      <c r="Y551" s="7">
        <f t="shared" si="71"/>
        <v>5.765996636501962E-3</v>
      </c>
      <c r="AA551">
        <v>10544887</v>
      </c>
      <c r="AB551">
        <v>13200</v>
      </c>
      <c r="AD551" t="s">
        <v>6</v>
      </c>
      <c r="AE551">
        <v>28</v>
      </c>
      <c r="AF551">
        <v>5</v>
      </c>
      <c r="AH551" t="s">
        <v>41203</v>
      </c>
      <c r="AI551" t="s">
        <v>41202</v>
      </c>
      <c r="AJ551" t="s">
        <v>41201</v>
      </c>
      <c r="AK551" t="s">
        <v>41200</v>
      </c>
      <c r="AL551">
        <v>5</v>
      </c>
      <c r="AM551" s="5">
        <f t="shared" si="66"/>
        <v>0.55555555555555558</v>
      </c>
      <c r="AN551" s="4">
        <f t="shared" si="70"/>
        <v>8.414321174639236E-4</v>
      </c>
      <c r="AO551" s="3"/>
      <c r="AP551">
        <v>0</v>
      </c>
      <c r="AR551" t="s">
        <v>42</v>
      </c>
      <c r="AT551" s="2" t="s">
        <v>41</v>
      </c>
      <c r="AU551" s="1">
        <f t="shared" si="67"/>
        <v>0.42886272807905501</v>
      </c>
      <c r="AV551" s="1">
        <f t="shared" si="68"/>
        <v>0.3303714376982943</v>
      </c>
      <c r="AW551" s="1">
        <f t="shared" si="69"/>
        <v>0.23188014731753351</v>
      </c>
    </row>
    <row r="552" spans="1:49" x14ac:dyDescent="0.2">
      <c r="A552">
        <v>550</v>
      </c>
      <c r="B552" t="s">
        <v>41199</v>
      </c>
      <c r="F552" t="s">
        <v>41198</v>
      </c>
      <c r="G552" t="s">
        <v>17</v>
      </c>
      <c r="H552" t="s">
        <v>16</v>
      </c>
      <c r="I552" t="s">
        <v>41197</v>
      </c>
      <c r="J552">
        <v>60005465</v>
      </c>
      <c r="K552" t="s">
        <v>916</v>
      </c>
      <c r="L552" t="s">
        <v>915</v>
      </c>
      <c r="M552" t="s">
        <v>634</v>
      </c>
      <c r="N552">
        <v>4</v>
      </c>
      <c r="O552" t="s">
        <v>41196</v>
      </c>
      <c r="P552" t="s">
        <v>41195</v>
      </c>
      <c r="Q552" t="s">
        <v>912</v>
      </c>
      <c r="R552" s="8">
        <v>41395</v>
      </c>
      <c r="S552" s="9">
        <f t="shared" si="64"/>
        <v>2013</v>
      </c>
      <c r="T552" s="9">
        <v>2013</v>
      </c>
      <c r="U552" s="9">
        <f t="shared" si="65"/>
        <v>9</v>
      </c>
      <c r="V552" s="8">
        <v>41395</v>
      </c>
      <c r="W552" t="s">
        <v>6642</v>
      </c>
      <c r="X552" s="2">
        <v>0.216</v>
      </c>
      <c r="Y552" s="7">
        <f t="shared" si="71"/>
        <v>5.765996636501962E-3</v>
      </c>
      <c r="AA552">
        <v>10544887</v>
      </c>
      <c r="AB552">
        <v>13200</v>
      </c>
      <c r="AD552" t="s">
        <v>6</v>
      </c>
      <c r="AE552">
        <v>28</v>
      </c>
      <c r="AF552">
        <v>5</v>
      </c>
      <c r="AH552" t="s">
        <v>41194</v>
      </c>
      <c r="AI552" t="s">
        <v>41193</v>
      </c>
      <c r="AJ552" t="s">
        <v>41192</v>
      </c>
      <c r="AK552" t="s">
        <v>41191</v>
      </c>
      <c r="AL552">
        <v>0</v>
      </c>
      <c r="AM552" s="5">
        <f t="shared" si="66"/>
        <v>0</v>
      </c>
      <c r="AN552" s="4">
        <f t="shared" si="70"/>
        <v>0</v>
      </c>
      <c r="AO552" s="3"/>
      <c r="AP552">
        <v>0</v>
      </c>
      <c r="AR552" t="s">
        <v>42</v>
      </c>
      <c r="AT552" s="2" t="s">
        <v>41</v>
      </c>
      <c r="AU552" s="1">
        <f t="shared" si="67"/>
        <v>0.40361976455513726</v>
      </c>
      <c r="AV552" s="1">
        <f t="shared" si="68"/>
        <v>0.28829983182509811</v>
      </c>
      <c r="AW552" s="1">
        <f t="shared" si="69"/>
        <v>0.17297989909505887</v>
      </c>
    </row>
    <row r="553" spans="1:49" x14ac:dyDescent="0.2">
      <c r="A553">
        <v>551</v>
      </c>
      <c r="B553" t="s">
        <v>41190</v>
      </c>
      <c r="F553" t="s">
        <v>41189</v>
      </c>
      <c r="G553" t="s">
        <v>17</v>
      </c>
      <c r="H553" t="s">
        <v>16</v>
      </c>
      <c r="I553" t="s">
        <v>41188</v>
      </c>
      <c r="J553" t="s">
        <v>41187</v>
      </c>
      <c r="K553" t="s">
        <v>41186</v>
      </c>
      <c r="L553" t="s">
        <v>41185</v>
      </c>
      <c r="M553" t="s">
        <v>376</v>
      </c>
      <c r="N553">
        <v>3</v>
      </c>
      <c r="O553" t="s">
        <v>41184</v>
      </c>
      <c r="P553" t="s">
        <v>41183</v>
      </c>
      <c r="Q553" t="s">
        <v>41182</v>
      </c>
      <c r="R553" s="8">
        <v>41395</v>
      </c>
      <c r="S553" s="9">
        <f t="shared" si="64"/>
        <v>2013</v>
      </c>
      <c r="T553" s="9">
        <v>2013</v>
      </c>
      <c r="U553" s="9">
        <f t="shared" si="65"/>
        <v>9</v>
      </c>
      <c r="V553" s="8">
        <v>41395</v>
      </c>
      <c r="W553" t="s">
        <v>6642</v>
      </c>
      <c r="X553" s="2">
        <v>0.216</v>
      </c>
      <c r="Y553" s="7">
        <f t="shared" si="71"/>
        <v>5.765996636501962E-3</v>
      </c>
      <c r="AA553">
        <v>10544887</v>
      </c>
      <c r="AB553">
        <v>13200</v>
      </c>
      <c r="AD553" t="s">
        <v>6</v>
      </c>
      <c r="AE553">
        <v>28</v>
      </c>
      <c r="AF553">
        <v>5</v>
      </c>
      <c r="AH553" t="s">
        <v>41181</v>
      </c>
      <c r="AI553" t="s">
        <v>41180</v>
      </c>
      <c r="AJ553" t="s">
        <v>41179</v>
      </c>
      <c r="AK553" t="s">
        <v>41178</v>
      </c>
      <c r="AL553">
        <v>12</v>
      </c>
      <c r="AM553" s="5">
        <f t="shared" si="66"/>
        <v>1.3333333333333333</v>
      </c>
      <c r="AN553" s="4">
        <f t="shared" si="70"/>
        <v>2.0194370819134164E-3</v>
      </c>
      <c r="AO553" s="3"/>
      <c r="AP553">
        <v>0</v>
      </c>
      <c r="AR553" t="s">
        <v>42</v>
      </c>
      <c r="AT553" s="2" t="s">
        <v>41</v>
      </c>
      <c r="AU553" s="1">
        <f t="shared" si="67"/>
        <v>0.46420287701253976</v>
      </c>
      <c r="AV553" s="1">
        <f t="shared" si="68"/>
        <v>0.38927168592076894</v>
      </c>
      <c r="AW553" s="1">
        <f t="shared" si="69"/>
        <v>0.31434049482899801</v>
      </c>
    </row>
    <row r="554" spans="1:49" x14ac:dyDescent="0.2">
      <c r="A554">
        <v>552</v>
      </c>
      <c r="B554" t="s">
        <v>41177</v>
      </c>
      <c r="F554" t="s">
        <v>41176</v>
      </c>
      <c r="G554" t="s">
        <v>17</v>
      </c>
      <c r="H554" t="s">
        <v>16</v>
      </c>
      <c r="I554" t="s">
        <v>41175</v>
      </c>
      <c r="J554">
        <v>60007751</v>
      </c>
      <c r="K554" t="s">
        <v>25297</v>
      </c>
      <c r="L554" t="s">
        <v>807</v>
      </c>
      <c r="M554" t="s">
        <v>688</v>
      </c>
      <c r="N554">
        <v>2</v>
      </c>
      <c r="O554" t="s">
        <v>41174</v>
      </c>
      <c r="P554" t="s">
        <v>41173</v>
      </c>
      <c r="Q554" t="s">
        <v>25294</v>
      </c>
      <c r="R554" s="8">
        <v>41395</v>
      </c>
      <c r="S554" s="9">
        <f t="shared" si="64"/>
        <v>2013</v>
      </c>
      <c r="T554" s="9">
        <v>2013</v>
      </c>
      <c r="U554" s="9">
        <f t="shared" si="65"/>
        <v>9</v>
      </c>
      <c r="V554" s="8">
        <v>41395</v>
      </c>
      <c r="W554" t="s">
        <v>6642</v>
      </c>
      <c r="X554" s="2">
        <v>0.216</v>
      </c>
      <c r="Y554" s="7">
        <f t="shared" si="71"/>
        <v>5.765996636501962E-3</v>
      </c>
      <c r="AA554">
        <v>10544887</v>
      </c>
      <c r="AB554">
        <v>13200</v>
      </c>
      <c r="AD554" t="s">
        <v>6</v>
      </c>
      <c r="AE554">
        <v>28</v>
      </c>
      <c r="AF554">
        <v>5</v>
      </c>
      <c r="AH554" t="s">
        <v>41172</v>
      </c>
      <c r="AI554" t="s">
        <v>41171</v>
      </c>
      <c r="AJ554" t="s">
        <v>41170</v>
      </c>
      <c r="AK554" t="s">
        <v>41169</v>
      </c>
      <c r="AL554">
        <v>0</v>
      </c>
      <c r="AM554" s="5">
        <f t="shared" si="66"/>
        <v>0</v>
      </c>
      <c r="AN554" s="4">
        <f t="shared" si="70"/>
        <v>0</v>
      </c>
      <c r="AO554" s="3"/>
      <c r="AP554">
        <v>0</v>
      </c>
      <c r="AR554" t="s">
        <v>42</v>
      </c>
      <c r="AT554" s="2" t="s">
        <v>41</v>
      </c>
      <c r="AU554" s="1">
        <f t="shared" si="67"/>
        <v>0.40361976455513726</v>
      </c>
      <c r="AV554" s="1">
        <f t="shared" si="68"/>
        <v>0.28829983182509811</v>
      </c>
      <c r="AW554" s="1">
        <f t="shared" si="69"/>
        <v>0.17297989909505887</v>
      </c>
    </row>
    <row r="555" spans="1:49" x14ac:dyDescent="0.2">
      <c r="A555">
        <v>553</v>
      </c>
      <c r="B555" t="s">
        <v>41168</v>
      </c>
      <c r="C555" t="s">
        <v>41167</v>
      </c>
      <c r="F555" t="s">
        <v>41166</v>
      </c>
      <c r="G555" t="s">
        <v>17</v>
      </c>
      <c r="H555" t="s">
        <v>16</v>
      </c>
      <c r="I555" t="s">
        <v>41165</v>
      </c>
      <c r="J555" t="s">
        <v>41164</v>
      </c>
      <c r="K555" t="s">
        <v>41163</v>
      </c>
      <c r="L555" t="s">
        <v>41162</v>
      </c>
      <c r="M555" t="s">
        <v>22397</v>
      </c>
      <c r="N555">
        <v>3</v>
      </c>
      <c r="O555" t="s">
        <v>41161</v>
      </c>
      <c r="P555" t="s">
        <v>41160</v>
      </c>
      <c r="Q555" t="s">
        <v>41159</v>
      </c>
      <c r="R555" s="8">
        <v>41395</v>
      </c>
      <c r="S555" s="9">
        <f t="shared" si="64"/>
        <v>2013</v>
      </c>
      <c r="T555" s="9">
        <v>2013</v>
      </c>
      <c r="U555" s="9">
        <f t="shared" si="65"/>
        <v>9</v>
      </c>
      <c r="V555" s="8">
        <v>41395</v>
      </c>
      <c r="W555" t="s">
        <v>2732</v>
      </c>
      <c r="X555" s="2">
        <v>0.30199999999999999</v>
      </c>
      <c r="Y555" s="7">
        <f t="shared" si="71"/>
        <v>8.0617175195536687E-3</v>
      </c>
      <c r="AA555">
        <v>9296212</v>
      </c>
      <c r="AB555">
        <v>20725</v>
      </c>
      <c r="AD555" t="s">
        <v>6</v>
      </c>
      <c r="AE555">
        <v>70</v>
      </c>
      <c r="AF555">
        <v>2</v>
      </c>
      <c r="AH555" t="s">
        <v>41158</v>
      </c>
      <c r="AI555" t="s">
        <v>41157</v>
      </c>
      <c r="AJ555" t="s">
        <v>41156</v>
      </c>
      <c r="AK555" t="s">
        <v>41155</v>
      </c>
      <c r="AL555">
        <v>1</v>
      </c>
      <c r="AM555" s="5">
        <f t="shared" si="66"/>
        <v>0.1111111111111111</v>
      </c>
      <c r="AN555" s="4">
        <f t="shared" si="70"/>
        <v>1.682864234927847E-4</v>
      </c>
      <c r="AO555" s="3"/>
      <c r="AP555">
        <v>0</v>
      </c>
      <c r="AR555" t="s">
        <v>42</v>
      </c>
      <c r="AS555" t="s">
        <v>41154</v>
      </c>
      <c r="AT555" s="2">
        <v>1.671</v>
      </c>
      <c r="AU555" s="1">
        <f t="shared" si="67"/>
        <v>0.56936881907354031</v>
      </c>
      <c r="AV555" s="1">
        <f t="shared" si="68"/>
        <v>0.41150019715232267</v>
      </c>
      <c r="AW555" s="1">
        <f t="shared" si="69"/>
        <v>0.25363157523110497</v>
      </c>
    </row>
    <row r="556" spans="1:49" x14ac:dyDescent="0.2">
      <c r="A556">
        <v>554</v>
      </c>
      <c r="B556" t="s">
        <v>41153</v>
      </c>
      <c r="C556" t="s">
        <v>41152</v>
      </c>
      <c r="F556" t="s">
        <v>41151</v>
      </c>
      <c r="G556" t="s">
        <v>17</v>
      </c>
      <c r="H556" t="s">
        <v>16</v>
      </c>
      <c r="I556" t="s">
        <v>41150</v>
      </c>
      <c r="J556" t="s">
        <v>11630</v>
      </c>
      <c r="K556" t="s">
        <v>11629</v>
      </c>
      <c r="L556" t="s">
        <v>11628</v>
      </c>
      <c r="M556" t="s">
        <v>11627</v>
      </c>
      <c r="N556">
        <v>6</v>
      </c>
      <c r="O556" t="s">
        <v>41149</v>
      </c>
      <c r="P556" t="s">
        <v>41148</v>
      </c>
      <c r="Q556" t="s">
        <v>41147</v>
      </c>
      <c r="R556" s="8">
        <v>41395</v>
      </c>
      <c r="S556" s="9">
        <f t="shared" si="64"/>
        <v>2013</v>
      </c>
      <c r="T556" s="9">
        <v>2013</v>
      </c>
      <c r="U556" s="9">
        <f t="shared" si="65"/>
        <v>9</v>
      </c>
      <c r="V556" s="8">
        <v>41395</v>
      </c>
      <c r="W556" t="s">
        <v>2732</v>
      </c>
      <c r="X556" s="2">
        <v>0.30199999999999999</v>
      </c>
      <c r="Y556" s="7">
        <f t="shared" si="71"/>
        <v>8.0617175195536687E-3</v>
      </c>
      <c r="AA556">
        <v>9296212</v>
      </c>
      <c r="AB556">
        <v>20725</v>
      </c>
      <c r="AD556" t="s">
        <v>6</v>
      </c>
      <c r="AE556">
        <v>70</v>
      </c>
      <c r="AF556">
        <v>2</v>
      </c>
      <c r="AH556" t="s">
        <v>41146</v>
      </c>
      <c r="AI556" t="s">
        <v>41145</v>
      </c>
      <c r="AJ556" t="s">
        <v>41144</v>
      </c>
      <c r="AK556" t="s">
        <v>41143</v>
      </c>
      <c r="AL556">
        <v>3</v>
      </c>
      <c r="AM556" s="5">
        <f t="shared" si="66"/>
        <v>0.33333333333333331</v>
      </c>
      <c r="AN556" s="4">
        <f t="shared" si="70"/>
        <v>5.048592704783541E-4</v>
      </c>
      <c r="AO556" s="3"/>
      <c r="AP556">
        <v>0</v>
      </c>
      <c r="AR556" t="s">
        <v>42</v>
      </c>
      <c r="AT556" s="2">
        <v>1.671</v>
      </c>
      <c r="AU556" s="1">
        <f t="shared" si="67"/>
        <v>0.57946600448310737</v>
      </c>
      <c r="AV556" s="1">
        <f t="shared" si="68"/>
        <v>0.42832883950160117</v>
      </c>
      <c r="AW556" s="1">
        <f t="shared" si="69"/>
        <v>0.27719167452009486</v>
      </c>
    </row>
    <row r="557" spans="1:49" x14ac:dyDescent="0.2">
      <c r="A557">
        <v>555</v>
      </c>
      <c r="B557" t="s">
        <v>41142</v>
      </c>
      <c r="C557" t="s">
        <v>41141</v>
      </c>
      <c r="F557" t="s">
        <v>41140</v>
      </c>
      <c r="G557" t="s">
        <v>17</v>
      </c>
      <c r="H557" t="s">
        <v>16</v>
      </c>
      <c r="I557" t="s">
        <v>41139</v>
      </c>
      <c r="J557">
        <v>60027666</v>
      </c>
      <c r="K557" t="s">
        <v>31598</v>
      </c>
      <c r="L557" t="s">
        <v>807</v>
      </c>
      <c r="M557" t="s">
        <v>688</v>
      </c>
      <c r="N557">
        <v>2</v>
      </c>
      <c r="O557" t="s">
        <v>41138</v>
      </c>
      <c r="P557" t="s">
        <v>41137</v>
      </c>
      <c r="Q557" t="s">
        <v>31595</v>
      </c>
      <c r="R557" s="8">
        <v>41395</v>
      </c>
      <c r="S557" s="9">
        <f t="shared" si="64"/>
        <v>2013</v>
      </c>
      <c r="T557" s="9">
        <v>2013</v>
      </c>
      <c r="U557" s="9">
        <f t="shared" si="65"/>
        <v>9</v>
      </c>
      <c r="V557" s="8">
        <v>41395</v>
      </c>
      <c r="W557" t="s">
        <v>2732</v>
      </c>
      <c r="X557" s="2">
        <v>0.30199999999999999</v>
      </c>
      <c r="Y557" s="7">
        <f t="shared" si="71"/>
        <v>8.0617175195536687E-3</v>
      </c>
      <c r="AA557">
        <v>9296212</v>
      </c>
      <c r="AB557">
        <v>20725</v>
      </c>
      <c r="AD557" t="s">
        <v>6</v>
      </c>
      <c r="AE557">
        <v>70</v>
      </c>
      <c r="AF557">
        <v>2</v>
      </c>
      <c r="AH557" t="s">
        <v>41136</v>
      </c>
      <c r="AI557" t="s">
        <v>41135</v>
      </c>
      <c r="AJ557" t="s">
        <v>41134</v>
      </c>
      <c r="AK557" t="s">
        <v>41133</v>
      </c>
      <c r="AL557">
        <v>0</v>
      </c>
      <c r="AM557" s="5">
        <f t="shared" si="66"/>
        <v>0</v>
      </c>
      <c r="AN557" s="4">
        <f t="shared" si="70"/>
        <v>0</v>
      </c>
      <c r="AO557" s="3"/>
      <c r="AP557">
        <v>0</v>
      </c>
      <c r="AR557" t="s">
        <v>42</v>
      </c>
      <c r="AT557" s="2">
        <v>1.671</v>
      </c>
      <c r="AU557" s="1">
        <f t="shared" si="67"/>
        <v>0.56432022636875678</v>
      </c>
      <c r="AV557" s="1">
        <f t="shared" si="68"/>
        <v>0.40308587597768342</v>
      </c>
      <c r="AW557" s="1">
        <f t="shared" si="69"/>
        <v>0.24185152558661005</v>
      </c>
    </row>
    <row r="558" spans="1:49" x14ac:dyDescent="0.2">
      <c r="A558">
        <v>556</v>
      </c>
      <c r="B558" t="s">
        <v>41132</v>
      </c>
      <c r="C558" t="s">
        <v>41131</v>
      </c>
      <c r="F558" t="s">
        <v>41130</v>
      </c>
      <c r="G558" t="s">
        <v>17</v>
      </c>
      <c r="H558" t="s">
        <v>16</v>
      </c>
      <c r="I558" t="s">
        <v>41129</v>
      </c>
      <c r="J558" t="s">
        <v>41128</v>
      </c>
      <c r="K558" t="s">
        <v>41127</v>
      </c>
      <c r="L558" t="s">
        <v>41126</v>
      </c>
      <c r="M558" t="s">
        <v>648</v>
      </c>
      <c r="N558">
        <v>5</v>
      </c>
      <c r="O558" t="s">
        <v>41125</v>
      </c>
      <c r="P558" t="s">
        <v>41124</v>
      </c>
      <c r="Q558" t="s">
        <v>41123</v>
      </c>
      <c r="R558" s="8">
        <v>41395</v>
      </c>
      <c r="S558" s="9">
        <f t="shared" si="64"/>
        <v>2013</v>
      </c>
      <c r="T558" s="9">
        <v>2013</v>
      </c>
      <c r="U558" s="9">
        <f t="shared" si="65"/>
        <v>9</v>
      </c>
      <c r="V558" s="8">
        <v>41395</v>
      </c>
      <c r="W558" t="s">
        <v>2732</v>
      </c>
      <c r="X558" s="2">
        <v>0.30199999999999999</v>
      </c>
      <c r="Y558" s="7">
        <f t="shared" si="71"/>
        <v>8.0617175195536687E-3</v>
      </c>
      <c r="AA558">
        <v>9296212</v>
      </c>
      <c r="AB558">
        <v>20725</v>
      </c>
      <c r="AD558" t="s">
        <v>6</v>
      </c>
      <c r="AE558">
        <v>70</v>
      </c>
      <c r="AF558">
        <v>2</v>
      </c>
      <c r="AH558" t="s">
        <v>41122</v>
      </c>
      <c r="AI558" t="s">
        <v>41121</v>
      </c>
      <c r="AJ558" t="s">
        <v>41120</v>
      </c>
      <c r="AK558" t="s">
        <v>41119</v>
      </c>
      <c r="AL558">
        <v>8</v>
      </c>
      <c r="AM558" s="5">
        <f t="shared" si="66"/>
        <v>0.88888888888888884</v>
      </c>
      <c r="AN558" s="4">
        <f t="shared" si="70"/>
        <v>1.3462913879422776E-3</v>
      </c>
      <c r="AO558" s="3"/>
      <c r="AP558">
        <v>0</v>
      </c>
      <c r="AR558" t="s">
        <v>42</v>
      </c>
      <c r="AT558" s="2">
        <v>1.671</v>
      </c>
      <c r="AU558" s="1">
        <f t="shared" si="67"/>
        <v>0.60470896800702501</v>
      </c>
      <c r="AV558" s="1">
        <f t="shared" si="68"/>
        <v>0.47040044537479725</v>
      </c>
      <c r="AW558" s="1">
        <f t="shared" si="69"/>
        <v>0.33609192274256944</v>
      </c>
    </row>
    <row r="559" spans="1:49" x14ac:dyDescent="0.2">
      <c r="A559">
        <v>557</v>
      </c>
      <c r="B559" t="s">
        <v>41118</v>
      </c>
      <c r="C559" t="s">
        <v>41117</v>
      </c>
      <c r="F559" t="s">
        <v>41116</v>
      </c>
      <c r="G559" t="s">
        <v>17</v>
      </c>
      <c r="H559" t="s">
        <v>16</v>
      </c>
      <c r="I559" t="s">
        <v>41115</v>
      </c>
      <c r="J559" t="s">
        <v>41114</v>
      </c>
      <c r="K559" t="s">
        <v>41113</v>
      </c>
      <c r="L559" t="s">
        <v>41112</v>
      </c>
      <c r="M559" t="s">
        <v>9260</v>
      </c>
      <c r="N559">
        <v>4</v>
      </c>
      <c r="O559" t="s">
        <v>41111</v>
      </c>
      <c r="P559" t="s">
        <v>41110</v>
      </c>
      <c r="Q559" t="s">
        <v>41109</v>
      </c>
      <c r="R559" s="8">
        <v>41395</v>
      </c>
      <c r="S559" s="9">
        <f t="shared" si="64"/>
        <v>2013</v>
      </c>
      <c r="T559" s="9">
        <v>2013</v>
      </c>
      <c r="U559" s="9">
        <f t="shared" si="65"/>
        <v>9</v>
      </c>
      <c r="V559" s="8">
        <v>41395</v>
      </c>
      <c r="W559" t="s">
        <v>41108</v>
      </c>
      <c r="X559" s="2">
        <v>0.32500000000000001</v>
      </c>
      <c r="Y559" s="7">
        <f t="shared" si="71"/>
        <v>8.6756893836256385E-3</v>
      </c>
      <c r="AA559">
        <v>204412</v>
      </c>
      <c r="AB559">
        <v>15467</v>
      </c>
      <c r="AD559" t="s">
        <v>6</v>
      </c>
      <c r="AE559">
        <v>56</v>
      </c>
      <c r="AF559">
        <v>3</v>
      </c>
      <c r="AH559" t="s">
        <v>41107</v>
      </c>
      <c r="AI559" t="s">
        <v>41106</v>
      </c>
      <c r="AK559" t="s">
        <v>41105</v>
      </c>
      <c r="AL559">
        <v>2</v>
      </c>
      <c r="AM559" s="5">
        <f t="shared" si="66"/>
        <v>0.22222222222222221</v>
      </c>
      <c r="AN559" s="4">
        <f t="shared" si="70"/>
        <v>3.365728469855694E-4</v>
      </c>
      <c r="AO559" s="3"/>
      <c r="AP559">
        <v>0</v>
      </c>
      <c r="AR559" t="s">
        <v>42</v>
      </c>
      <c r="AT559" s="2" t="s">
        <v>41</v>
      </c>
      <c r="AU559" s="1">
        <f t="shared" si="67"/>
        <v>0.61739544226336185</v>
      </c>
      <c r="AV559" s="1">
        <f t="shared" si="68"/>
        <v>0.45061311153056038</v>
      </c>
      <c r="AW559" s="1">
        <f t="shared" si="69"/>
        <v>0.28383078079775903</v>
      </c>
    </row>
    <row r="560" spans="1:49" x14ac:dyDescent="0.2">
      <c r="A560">
        <v>558</v>
      </c>
      <c r="B560" t="s">
        <v>41104</v>
      </c>
      <c r="C560" t="s">
        <v>41103</v>
      </c>
      <c r="F560" t="s">
        <v>41102</v>
      </c>
      <c r="G560" t="s">
        <v>17</v>
      </c>
      <c r="H560" t="s">
        <v>16</v>
      </c>
      <c r="I560" t="s">
        <v>41101</v>
      </c>
      <c r="J560">
        <v>60029306</v>
      </c>
      <c r="K560" t="s">
        <v>29621</v>
      </c>
      <c r="L560" t="s">
        <v>13447</v>
      </c>
      <c r="M560" t="s">
        <v>634</v>
      </c>
      <c r="N560">
        <v>7</v>
      </c>
      <c r="O560" t="s">
        <v>41100</v>
      </c>
      <c r="P560" t="s">
        <v>41099</v>
      </c>
      <c r="Q560" t="s">
        <v>41098</v>
      </c>
      <c r="R560" s="8">
        <v>41395</v>
      </c>
      <c r="S560" s="9">
        <f t="shared" si="64"/>
        <v>2013</v>
      </c>
      <c r="T560" s="9">
        <v>2013</v>
      </c>
      <c r="U560" s="9">
        <f t="shared" si="65"/>
        <v>9</v>
      </c>
      <c r="V560" s="8">
        <v>41395</v>
      </c>
      <c r="W560" t="s">
        <v>8973</v>
      </c>
      <c r="X560" s="2">
        <v>0.371</v>
      </c>
      <c r="Y560" s="7">
        <f t="shared" si="71"/>
        <v>9.9036331117695747E-3</v>
      </c>
      <c r="AA560">
        <v>486604</v>
      </c>
      <c r="AB560">
        <v>28580</v>
      </c>
      <c r="AC560" t="s">
        <v>8972</v>
      </c>
      <c r="AD560" t="s">
        <v>6</v>
      </c>
      <c r="AE560">
        <v>48</v>
      </c>
      <c r="AF560">
        <v>3</v>
      </c>
      <c r="AH560" t="s">
        <v>41097</v>
      </c>
      <c r="AI560" t="s">
        <v>41096</v>
      </c>
      <c r="AJ560" t="s">
        <v>41095</v>
      </c>
      <c r="AK560" t="s">
        <v>41094</v>
      </c>
      <c r="AL560">
        <v>14</v>
      </c>
      <c r="AM560" s="5">
        <f t="shared" si="66"/>
        <v>1.5555555555555556</v>
      </c>
      <c r="AN560" s="4">
        <f t="shared" si="70"/>
        <v>2.356009928898986E-3</v>
      </c>
      <c r="AO560" s="3"/>
      <c r="AP560">
        <v>1</v>
      </c>
      <c r="AR560" t="s">
        <v>42</v>
      </c>
      <c r="AT560" s="2">
        <v>1.431</v>
      </c>
      <c r="AU560" s="1">
        <f t="shared" si="67"/>
        <v>0.76393461569083976</v>
      </c>
      <c r="AV560" s="1">
        <f t="shared" si="68"/>
        <v>0.6129821520334281</v>
      </c>
      <c r="AW560" s="1">
        <f t="shared" si="69"/>
        <v>0.46202968837601627</v>
      </c>
    </row>
    <row r="561" spans="1:49" x14ac:dyDescent="0.2">
      <c r="A561">
        <v>559</v>
      </c>
      <c r="B561" t="s">
        <v>41093</v>
      </c>
      <c r="C561" t="s">
        <v>41092</v>
      </c>
      <c r="F561" t="s">
        <v>41091</v>
      </c>
      <c r="G561" t="s">
        <v>17</v>
      </c>
      <c r="H561" t="s">
        <v>16</v>
      </c>
      <c r="I561" t="s">
        <v>41090</v>
      </c>
      <c r="J561">
        <v>60022717</v>
      </c>
      <c r="K561" t="s">
        <v>41089</v>
      </c>
      <c r="L561" t="s">
        <v>8772</v>
      </c>
      <c r="M561" t="s">
        <v>120</v>
      </c>
      <c r="N561">
        <v>12</v>
      </c>
      <c r="O561" t="s">
        <v>41088</v>
      </c>
      <c r="P561" t="s">
        <v>41087</v>
      </c>
      <c r="Q561" t="s">
        <v>41086</v>
      </c>
      <c r="R561" s="8">
        <v>41395</v>
      </c>
      <c r="S561" s="9">
        <f t="shared" si="64"/>
        <v>2013</v>
      </c>
      <c r="T561" s="9">
        <v>2013</v>
      </c>
      <c r="U561" s="9">
        <f t="shared" si="65"/>
        <v>9</v>
      </c>
      <c r="V561" s="8">
        <v>41395</v>
      </c>
      <c r="W561" t="s">
        <v>4486</v>
      </c>
      <c r="X561" s="2">
        <v>0.75</v>
      </c>
      <c r="Y561" s="7">
        <f t="shared" si="71"/>
        <v>2.0020821654520703E-2</v>
      </c>
      <c r="AA561" t="s">
        <v>4485</v>
      </c>
      <c r="AB561">
        <v>29221</v>
      </c>
      <c r="AD561" t="s">
        <v>6</v>
      </c>
      <c r="AE561">
        <v>20</v>
      </c>
      <c r="AF561">
        <v>5</v>
      </c>
      <c r="AG561">
        <v>56117</v>
      </c>
      <c r="AI561" t="s">
        <v>41085</v>
      </c>
      <c r="AK561" t="s">
        <v>41084</v>
      </c>
      <c r="AL561">
        <v>41</v>
      </c>
      <c r="AM561" s="5">
        <f t="shared" si="66"/>
        <v>4.5555555555555554</v>
      </c>
      <c r="AN561" s="4">
        <f t="shared" si="70"/>
        <v>6.8997433632041732E-3</v>
      </c>
      <c r="AO561" s="3"/>
      <c r="AP561">
        <v>0</v>
      </c>
      <c r="AQ561" t="s">
        <v>13731</v>
      </c>
      <c r="AR561" t="s">
        <v>17512</v>
      </c>
      <c r="AS561" t="s">
        <v>13729</v>
      </c>
      <c r="AT561" s="2">
        <v>2.0230000000000001</v>
      </c>
      <c r="AU561" s="1">
        <f t="shared" si="67"/>
        <v>1.6084498167125743</v>
      </c>
      <c r="AV561" s="1">
        <f t="shared" si="68"/>
        <v>1.3460282508862438</v>
      </c>
      <c r="AW561" s="1">
        <f t="shared" si="69"/>
        <v>1.0836066850599131</v>
      </c>
    </row>
    <row r="562" spans="1:49" x14ac:dyDescent="0.2">
      <c r="A562">
        <v>560</v>
      </c>
      <c r="B562" t="s">
        <v>41083</v>
      </c>
      <c r="C562" t="s">
        <v>41082</v>
      </c>
      <c r="E562">
        <v>22736601</v>
      </c>
      <c r="F562" t="s">
        <v>41081</v>
      </c>
      <c r="G562" t="s">
        <v>17</v>
      </c>
      <c r="H562" t="s">
        <v>16</v>
      </c>
      <c r="I562" t="s">
        <v>41080</v>
      </c>
      <c r="J562">
        <v>60029380</v>
      </c>
      <c r="K562" t="s">
        <v>4459</v>
      </c>
      <c r="L562" t="s">
        <v>4458</v>
      </c>
      <c r="M562" t="s">
        <v>634</v>
      </c>
      <c r="N562">
        <v>8</v>
      </c>
      <c r="O562" t="s">
        <v>41079</v>
      </c>
      <c r="P562" t="s">
        <v>41078</v>
      </c>
      <c r="Q562" t="s">
        <v>41077</v>
      </c>
      <c r="R562" s="8">
        <v>41395</v>
      </c>
      <c r="S562" s="9">
        <f t="shared" si="64"/>
        <v>2013</v>
      </c>
      <c r="T562" s="9">
        <v>2013</v>
      </c>
      <c r="U562" s="9">
        <f t="shared" si="65"/>
        <v>9</v>
      </c>
      <c r="V562" s="8">
        <v>41395</v>
      </c>
      <c r="W562" t="s">
        <v>41076</v>
      </c>
      <c r="X562" s="2">
        <v>0.42799999999999999</v>
      </c>
      <c r="Y562" s="7">
        <f t="shared" si="71"/>
        <v>1.1425215557513147E-2</v>
      </c>
      <c r="AA562">
        <v>15227235</v>
      </c>
      <c r="AB562">
        <v>26988</v>
      </c>
      <c r="AC562">
        <v>15227243</v>
      </c>
      <c r="AD562" t="s">
        <v>6</v>
      </c>
      <c r="AE562">
        <v>28</v>
      </c>
      <c r="AF562">
        <v>3</v>
      </c>
      <c r="AH562" t="s">
        <v>41075</v>
      </c>
      <c r="AI562" t="s">
        <v>41074</v>
      </c>
      <c r="AJ562" t="s">
        <v>41073</v>
      </c>
      <c r="AK562" t="s">
        <v>41072</v>
      </c>
      <c r="AL562">
        <v>5</v>
      </c>
      <c r="AM562" s="5">
        <f t="shared" si="66"/>
        <v>0.55555555555555558</v>
      </c>
      <c r="AN562" s="4">
        <f t="shared" si="70"/>
        <v>8.414321174639236E-4</v>
      </c>
      <c r="AO562" s="3"/>
      <c r="AP562">
        <v>0</v>
      </c>
      <c r="AR562" t="s">
        <v>42</v>
      </c>
      <c r="AT562" s="2">
        <v>2.464</v>
      </c>
      <c r="AU562" s="1">
        <f t="shared" si="67"/>
        <v>0.82500805254983811</v>
      </c>
      <c r="AV562" s="1">
        <f t="shared" si="68"/>
        <v>0.61333238374885357</v>
      </c>
      <c r="AW562" s="1">
        <f t="shared" si="69"/>
        <v>0.40165671494786903</v>
      </c>
    </row>
    <row r="563" spans="1:49" x14ac:dyDescent="0.2">
      <c r="A563">
        <v>561</v>
      </c>
      <c r="B563" t="s">
        <v>41071</v>
      </c>
      <c r="C563" t="s">
        <v>41070</v>
      </c>
      <c r="F563" t="s">
        <v>41069</v>
      </c>
      <c r="G563" t="s">
        <v>17</v>
      </c>
      <c r="H563" t="s">
        <v>16</v>
      </c>
      <c r="I563" t="s">
        <v>25241</v>
      </c>
      <c r="J563" t="s">
        <v>41068</v>
      </c>
      <c r="K563" t="s">
        <v>41067</v>
      </c>
      <c r="L563" t="s">
        <v>41066</v>
      </c>
      <c r="M563" t="s">
        <v>41065</v>
      </c>
      <c r="N563">
        <v>4</v>
      </c>
      <c r="O563" t="s">
        <v>41064</v>
      </c>
      <c r="P563" t="s">
        <v>41063</v>
      </c>
      <c r="Q563" t="s">
        <v>41062</v>
      </c>
      <c r="R563" s="8">
        <v>41395</v>
      </c>
      <c r="S563" s="9">
        <f t="shared" si="64"/>
        <v>2013</v>
      </c>
      <c r="T563" s="9">
        <v>2013</v>
      </c>
      <c r="U563" s="9">
        <f t="shared" si="65"/>
        <v>9</v>
      </c>
      <c r="V563" s="8">
        <v>41395</v>
      </c>
      <c r="W563" t="s">
        <v>4486</v>
      </c>
      <c r="X563" s="2">
        <v>0.75</v>
      </c>
      <c r="Y563" s="7">
        <f t="shared" si="71"/>
        <v>2.0020821654520703E-2</v>
      </c>
      <c r="AA563" t="s">
        <v>4485</v>
      </c>
      <c r="AB563">
        <v>29221</v>
      </c>
      <c r="AD563" t="s">
        <v>6</v>
      </c>
      <c r="AE563">
        <v>20</v>
      </c>
      <c r="AF563">
        <v>5</v>
      </c>
      <c r="AG563">
        <v>52501</v>
      </c>
      <c r="AI563" t="s">
        <v>41061</v>
      </c>
      <c r="AK563" t="s">
        <v>41060</v>
      </c>
      <c r="AL563">
        <v>14</v>
      </c>
      <c r="AM563" s="5">
        <f t="shared" si="66"/>
        <v>1.5555555555555556</v>
      </c>
      <c r="AN563" s="4">
        <f t="shared" si="70"/>
        <v>2.356009928898986E-3</v>
      </c>
      <c r="AO563" s="3"/>
      <c r="AP563">
        <v>0</v>
      </c>
      <c r="AQ563" t="s">
        <v>400</v>
      </c>
      <c r="AR563" t="s">
        <v>42</v>
      </c>
      <c r="AS563" t="s">
        <v>399</v>
      </c>
      <c r="AT563" s="2">
        <v>2.0230000000000001</v>
      </c>
      <c r="AU563" s="1">
        <f t="shared" si="67"/>
        <v>1.4721378136834187</v>
      </c>
      <c r="AV563" s="1">
        <f t="shared" si="68"/>
        <v>1.1188415791709843</v>
      </c>
      <c r="AW563" s="1">
        <f t="shared" si="69"/>
        <v>0.76554534465855006</v>
      </c>
    </row>
    <row r="564" spans="1:49" x14ac:dyDescent="0.2">
      <c r="A564">
        <v>562</v>
      </c>
      <c r="B564" t="s">
        <v>41059</v>
      </c>
      <c r="C564" t="s">
        <v>41058</v>
      </c>
      <c r="F564" t="s">
        <v>41057</v>
      </c>
      <c r="G564" t="s">
        <v>17</v>
      </c>
      <c r="H564" t="s">
        <v>16</v>
      </c>
      <c r="I564" t="s">
        <v>41056</v>
      </c>
      <c r="J564" t="s">
        <v>41055</v>
      </c>
      <c r="K564" t="s">
        <v>41054</v>
      </c>
      <c r="L564" t="s">
        <v>41053</v>
      </c>
      <c r="M564" t="s">
        <v>22927</v>
      </c>
      <c r="N564">
        <v>3</v>
      </c>
      <c r="O564" t="s">
        <v>41052</v>
      </c>
      <c r="P564" t="s">
        <v>41051</v>
      </c>
      <c r="Q564" t="s">
        <v>41050</v>
      </c>
      <c r="R564" s="8">
        <v>41395</v>
      </c>
      <c r="S564" s="9">
        <f t="shared" si="64"/>
        <v>2013</v>
      </c>
      <c r="T564" s="9">
        <v>2013</v>
      </c>
      <c r="U564" s="9">
        <f t="shared" si="65"/>
        <v>9</v>
      </c>
      <c r="V564" s="8">
        <v>41395</v>
      </c>
      <c r="W564" t="s">
        <v>4486</v>
      </c>
      <c r="X564" s="2">
        <v>0.75</v>
      </c>
      <c r="Y564" s="7">
        <f t="shared" si="71"/>
        <v>2.0020821654520703E-2</v>
      </c>
      <c r="AA564" t="s">
        <v>4485</v>
      </c>
      <c r="AB564">
        <v>29221</v>
      </c>
      <c r="AD564" t="s">
        <v>6</v>
      </c>
      <c r="AE564">
        <v>20</v>
      </c>
      <c r="AF564">
        <v>5</v>
      </c>
      <c r="AG564">
        <v>56110</v>
      </c>
      <c r="AI564" t="s">
        <v>41049</v>
      </c>
      <c r="AK564" t="s">
        <v>41048</v>
      </c>
      <c r="AL564">
        <v>36</v>
      </c>
      <c r="AM564" s="5">
        <f t="shared" si="66"/>
        <v>4</v>
      </c>
      <c r="AN564" s="4">
        <f t="shared" si="70"/>
        <v>6.0583112457402496E-3</v>
      </c>
      <c r="AO564" s="3"/>
      <c r="AP564">
        <v>0</v>
      </c>
      <c r="AQ564" t="s">
        <v>13731</v>
      </c>
      <c r="AR564" t="s">
        <v>41047</v>
      </c>
      <c r="AS564" t="s">
        <v>13729</v>
      </c>
      <c r="AT564" s="2">
        <v>2.0230000000000001</v>
      </c>
      <c r="AU564" s="1">
        <f t="shared" si="67"/>
        <v>1.5832068531886567</v>
      </c>
      <c r="AV564" s="1">
        <f t="shared" si="68"/>
        <v>1.3039566450130478</v>
      </c>
      <c r="AW564" s="1">
        <f t="shared" si="69"/>
        <v>1.0247064368374386</v>
      </c>
    </row>
    <row r="565" spans="1:49" x14ac:dyDescent="0.2">
      <c r="A565">
        <v>563</v>
      </c>
      <c r="B565" t="s">
        <v>41046</v>
      </c>
      <c r="C565" t="s">
        <v>41045</v>
      </c>
      <c r="F565" t="s">
        <v>41044</v>
      </c>
      <c r="G565" t="s">
        <v>17</v>
      </c>
      <c r="H565" t="s">
        <v>16</v>
      </c>
      <c r="I565" t="s">
        <v>38867</v>
      </c>
      <c r="J565">
        <v>60069721</v>
      </c>
      <c r="K565" t="s">
        <v>21767</v>
      </c>
      <c r="L565" t="s">
        <v>915</v>
      </c>
      <c r="M565" t="s">
        <v>634</v>
      </c>
      <c r="N565">
        <v>7</v>
      </c>
      <c r="O565" t="s">
        <v>41043</v>
      </c>
      <c r="P565" t="s">
        <v>41042</v>
      </c>
      <c r="Q565" t="s">
        <v>41041</v>
      </c>
      <c r="R565" s="8">
        <v>41395</v>
      </c>
      <c r="S565" s="9">
        <f t="shared" si="64"/>
        <v>2013</v>
      </c>
      <c r="T565" s="9">
        <v>2013</v>
      </c>
      <c r="U565" s="9">
        <f t="shared" si="65"/>
        <v>9</v>
      </c>
      <c r="V565" s="8">
        <v>41395</v>
      </c>
      <c r="W565" t="s">
        <v>31524</v>
      </c>
      <c r="X565" s="2">
        <v>0.42099999999999999</v>
      </c>
      <c r="Y565" s="7">
        <f t="shared" si="71"/>
        <v>1.1238354555404288E-2</v>
      </c>
      <c r="AB565">
        <v>19900193962</v>
      </c>
      <c r="AC565">
        <v>21583226</v>
      </c>
      <c r="AD565" t="s">
        <v>6</v>
      </c>
      <c r="AE565">
        <v>3</v>
      </c>
      <c r="AF565">
        <v>5</v>
      </c>
      <c r="AG565">
        <v>52128</v>
      </c>
      <c r="AI565" t="s">
        <v>41040</v>
      </c>
      <c r="AK565" t="s">
        <v>41039</v>
      </c>
      <c r="AL565">
        <v>8</v>
      </c>
      <c r="AM565" s="5">
        <f t="shared" si="66"/>
        <v>0.88888888888888884</v>
      </c>
      <c r="AN565" s="4">
        <f t="shared" si="70"/>
        <v>1.3462913879422776E-3</v>
      </c>
      <c r="AO565" s="3"/>
      <c r="AP565">
        <v>1</v>
      </c>
      <c r="AR565" t="s">
        <v>42</v>
      </c>
      <c r="AT565" s="2">
        <v>1.548</v>
      </c>
      <c r="AU565" s="1">
        <f t="shared" si="67"/>
        <v>0.82707356051656844</v>
      </c>
      <c r="AV565" s="1">
        <f t="shared" si="68"/>
        <v>0.62923229716732831</v>
      </c>
      <c r="AW565" s="1">
        <f t="shared" si="69"/>
        <v>0.43139103381808808</v>
      </c>
    </row>
    <row r="566" spans="1:49" x14ac:dyDescent="0.2">
      <c r="A566">
        <v>564</v>
      </c>
      <c r="B566" t="s">
        <v>41038</v>
      </c>
      <c r="C566" t="s">
        <v>41037</v>
      </c>
      <c r="F566" t="s">
        <v>41036</v>
      </c>
      <c r="G566" t="s">
        <v>17</v>
      </c>
      <c r="H566" t="s">
        <v>16</v>
      </c>
      <c r="I566" t="s">
        <v>17814</v>
      </c>
      <c r="J566">
        <v>60016930</v>
      </c>
      <c r="K566" t="s">
        <v>9328</v>
      </c>
      <c r="L566" t="s">
        <v>793</v>
      </c>
      <c r="M566" t="s">
        <v>634</v>
      </c>
      <c r="N566">
        <v>5</v>
      </c>
      <c r="O566" t="s">
        <v>41035</v>
      </c>
      <c r="P566" t="s">
        <v>41034</v>
      </c>
      <c r="Q566" t="s">
        <v>9325</v>
      </c>
      <c r="R566" s="8">
        <v>41395</v>
      </c>
      <c r="S566" s="9">
        <f t="shared" si="64"/>
        <v>2013</v>
      </c>
      <c r="T566" s="9">
        <v>2013</v>
      </c>
      <c r="U566" s="9">
        <f t="shared" si="65"/>
        <v>9</v>
      </c>
      <c r="V566" s="8">
        <v>41395</v>
      </c>
      <c r="W566" t="s">
        <v>3069</v>
      </c>
      <c r="X566" s="2">
        <v>0.113</v>
      </c>
      <c r="Y566" s="7">
        <f t="shared" si="71"/>
        <v>3.0164704626144527E-3</v>
      </c>
      <c r="AA566">
        <v>15539105</v>
      </c>
      <c r="AB566">
        <v>145341</v>
      </c>
      <c r="AD566" t="s">
        <v>6</v>
      </c>
      <c r="AE566">
        <v>9</v>
      </c>
      <c r="AF566">
        <v>9</v>
      </c>
      <c r="AH566" t="s">
        <v>41033</v>
      </c>
      <c r="AI566" t="s">
        <v>41032</v>
      </c>
      <c r="AJ566" t="s">
        <v>41031</v>
      </c>
      <c r="AK566" t="s">
        <v>41030</v>
      </c>
      <c r="AL566">
        <v>2</v>
      </c>
      <c r="AM566" s="5">
        <f t="shared" si="66"/>
        <v>0.22222222222222221</v>
      </c>
      <c r="AN566" s="4">
        <f t="shared" si="70"/>
        <v>3.365728469855694E-4</v>
      </c>
      <c r="AO566" s="3"/>
      <c r="AP566">
        <v>0</v>
      </c>
      <c r="AR566" t="s">
        <v>42</v>
      </c>
      <c r="AT566" s="2" t="s">
        <v>41</v>
      </c>
      <c r="AU566" s="1">
        <f t="shared" si="67"/>
        <v>0.22125011779257878</v>
      </c>
      <c r="AV566" s="1">
        <f t="shared" si="68"/>
        <v>0.16765216548000109</v>
      </c>
      <c r="AW566" s="1">
        <f t="shared" si="69"/>
        <v>0.11405421316742342</v>
      </c>
    </row>
    <row r="567" spans="1:49" x14ac:dyDescent="0.2">
      <c r="A567">
        <v>565</v>
      </c>
      <c r="B567" t="s">
        <v>41029</v>
      </c>
      <c r="C567" t="s">
        <v>41028</v>
      </c>
      <c r="F567" t="s">
        <v>41027</v>
      </c>
      <c r="G567" t="s">
        <v>17</v>
      </c>
      <c r="H567" t="s">
        <v>16</v>
      </c>
      <c r="I567" t="s">
        <v>41026</v>
      </c>
      <c r="J567">
        <v>60005465</v>
      </c>
      <c r="K567" t="s">
        <v>916</v>
      </c>
      <c r="L567" t="s">
        <v>915</v>
      </c>
      <c r="M567" t="s">
        <v>634</v>
      </c>
      <c r="N567">
        <v>2</v>
      </c>
      <c r="O567" t="s">
        <v>41025</v>
      </c>
      <c r="P567" t="s">
        <v>41024</v>
      </c>
      <c r="Q567" t="s">
        <v>4685</v>
      </c>
      <c r="R567" s="8">
        <v>41395</v>
      </c>
      <c r="S567" s="9">
        <f t="shared" si="64"/>
        <v>2013</v>
      </c>
      <c r="T567" s="9">
        <v>2013</v>
      </c>
      <c r="U567" s="9">
        <f t="shared" si="65"/>
        <v>9</v>
      </c>
      <c r="V567" s="8">
        <v>41395</v>
      </c>
      <c r="W567" t="s">
        <v>3069</v>
      </c>
      <c r="X567" s="2">
        <v>0.113</v>
      </c>
      <c r="Y567" s="7">
        <f t="shared" si="71"/>
        <v>3.0164704626144527E-3</v>
      </c>
      <c r="AA567">
        <v>15539105</v>
      </c>
      <c r="AB567">
        <v>145341</v>
      </c>
      <c r="AD567" t="s">
        <v>6</v>
      </c>
      <c r="AE567">
        <v>9</v>
      </c>
      <c r="AF567">
        <v>9</v>
      </c>
      <c r="AH567" t="s">
        <v>41023</v>
      </c>
      <c r="AI567" t="s">
        <v>41022</v>
      </c>
      <c r="AJ567" t="s">
        <v>41021</v>
      </c>
      <c r="AK567" t="s">
        <v>41020</v>
      </c>
      <c r="AL567">
        <v>0</v>
      </c>
      <c r="AM567" s="5">
        <f t="shared" si="66"/>
        <v>0</v>
      </c>
      <c r="AN567" s="4">
        <f t="shared" si="70"/>
        <v>0</v>
      </c>
      <c r="AO567" s="3"/>
      <c r="AP567">
        <v>0</v>
      </c>
      <c r="AR567" t="s">
        <v>42</v>
      </c>
      <c r="AT567" s="2" t="s">
        <v>41</v>
      </c>
      <c r="AU567" s="1">
        <f t="shared" si="67"/>
        <v>0.21115293238301169</v>
      </c>
      <c r="AV567" s="1">
        <f t="shared" si="68"/>
        <v>0.15082352313072264</v>
      </c>
      <c r="AW567" s="1">
        <f t="shared" si="69"/>
        <v>9.0494113878433577E-2</v>
      </c>
    </row>
    <row r="568" spans="1:49" x14ac:dyDescent="0.2">
      <c r="A568">
        <v>566</v>
      </c>
      <c r="B568" t="s">
        <v>41019</v>
      </c>
      <c r="C568" t="s">
        <v>41018</v>
      </c>
      <c r="F568" t="s">
        <v>41017</v>
      </c>
      <c r="G568" t="s">
        <v>17</v>
      </c>
      <c r="H568" t="s">
        <v>16</v>
      </c>
      <c r="I568" t="s">
        <v>41016</v>
      </c>
      <c r="J568">
        <v>60075230</v>
      </c>
      <c r="K568" t="s">
        <v>41015</v>
      </c>
      <c r="L568" t="s">
        <v>8582</v>
      </c>
      <c r="M568" t="s">
        <v>2828</v>
      </c>
      <c r="N568">
        <v>1</v>
      </c>
      <c r="O568" t="s">
        <v>41014</v>
      </c>
      <c r="P568">
        <v>57199931562</v>
      </c>
      <c r="Q568">
        <v>60075230</v>
      </c>
      <c r="R568" s="8">
        <v>41395</v>
      </c>
      <c r="S568" s="9">
        <f t="shared" si="64"/>
        <v>2013</v>
      </c>
      <c r="T568" s="9">
        <v>2013</v>
      </c>
      <c r="U568" s="9">
        <f t="shared" si="65"/>
        <v>9</v>
      </c>
      <c r="V568" s="8">
        <v>41395</v>
      </c>
      <c r="W568" t="s">
        <v>2762</v>
      </c>
      <c r="X568" s="2">
        <v>0.32500000000000001</v>
      </c>
      <c r="Y568" s="7">
        <f t="shared" si="71"/>
        <v>8.6756893836256385E-3</v>
      </c>
      <c r="AA568">
        <v>10637710</v>
      </c>
      <c r="AB568">
        <v>12922</v>
      </c>
      <c r="AD568" t="s">
        <v>6</v>
      </c>
      <c r="AE568">
        <v>59</v>
      </c>
      <c r="AF568">
        <v>3</v>
      </c>
      <c r="AH568" t="s">
        <v>35767</v>
      </c>
      <c r="AI568" t="s">
        <v>41013</v>
      </c>
      <c r="AJ568" t="s">
        <v>41012</v>
      </c>
      <c r="AK568" t="s">
        <v>41011</v>
      </c>
      <c r="AL568">
        <v>2</v>
      </c>
      <c r="AM568" s="5">
        <f t="shared" si="66"/>
        <v>0.22222222222222221</v>
      </c>
      <c r="AN568" s="4">
        <f t="shared" si="70"/>
        <v>3.365728469855694E-4</v>
      </c>
      <c r="AO568" s="3"/>
      <c r="AP568">
        <v>0</v>
      </c>
      <c r="AR568" t="s">
        <v>42</v>
      </c>
      <c r="AT568" s="2">
        <v>0.85599999999999998</v>
      </c>
      <c r="AU568" s="1">
        <f t="shared" si="67"/>
        <v>0.61739544226336185</v>
      </c>
      <c r="AV568" s="1">
        <f t="shared" si="68"/>
        <v>0.45061311153056038</v>
      </c>
      <c r="AW568" s="1">
        <f t="shared" si="69"/>
        <v>0.28383078079775903</v>
      </c>
    </row>
    <row r="569" spans="1:49" x14ac:dyDescent="0.2">
      <c r="A569">
        <v>567</v>
      </c>
      <c r="B569" t="s">
        <v>41010</v>
      </c>
      <c r="C569" t="s">
        <v>41009</v>
      </c>
      <c r="F569" t="s">
        <v>41008</v>
      </c>
      <c r="G569" t="s">
        <v>17</v>
      </c>
      <c r="H569" t="s">
        <v>16</v>
      </c>
      <c r="I569" t="s">
        <v>41007</v>
      </c>
      <c r="J569" t="s">
        <v>41001</v>
      </c>
      <c r="K569" t="s">
        <v>41006</v>
      </c>
      <c r="L569" t="s">
        <v>41005</v>
      </c>
      <c r="M569" t="s">
        <v>41004</v>
      </c>
      <c r="N569">
        <v>2</v>
      </c>
      <c r="O569" t="s">
        <v>41003</v>
      </c>
      <c r="P569" t="s">
        <v>41002</v>
      </c>
      <c r="Q569" t="s">
        <v>41001</v>
      </c>
      <c r="R569" s="8">
        <v>41395</v>
      </c>
      <c r="S569" s="9">
        <f t="shared" si="64"/>
        <v>2013</v>
      </c>
      <c r="T569" s="9">
        <v>2013</v>
      </c>
      <c r="U569" s="9">
        <f t="shared" si="65"/>
        <v>9</v>
      </c>
      <c r="V569" s="8">
        <v>41395</v>
      </c>
      <c r="W569" t="s">
        <v>20153</v>
      </c>
      <c r="X569" s="2">
        <v>0.28599999999999998</v>
      </c>
      <c r="Y569" s="7">
        <f t="shared" si="71"/>
        <v>7.6346066575905605E-3</v>
      </c>
      <c r="AA569">
        <v>9205071</v>
      </c>
      <c r="AB569">
        <v>28139</v>
      </c>
      <c r="AC569">
        <v>15693937</v>
      </c>
      <c r="AD569" t="s">
        <v>6</v>
      </c>
      <c r="AE569">
        <v>27</v>
      </c>
      <c r="AF569">
        <v>8</v>
      </c>
      <c r="AH569" t="s">
        <v>41000</v>
      </c>
      <c r="AI569" t="s">
        <v>40999</v>
      </c>
      <c r="AK569" t="s">
        <v>40998</v>
      </c>
      <c r="AL569">
        <v>3</v>
      </c>
      <c r="AM569" s="5">
        <f t="shared" si="66"/>
        <v>0.33333333333333331</v>
      </c>
      <c r="AN569" s="4">
        <f t="shared" si="70"/>
        <v>5.048592704783541E-4</v>
      </c>
      <c r="AO569" s="3"/>
      <c r="AP569">
        <v>0</v>
      </c>
      <c r="AQ569" t="s">
        <v>239</v>
      </c>
      <c r="AR569" t="s">
        <v>40997</v>
      </c>
      <c r="AS569" t="s">
        <v>237</v>
      </c>
      <c r="AT569" s="2" t="s">
        <v>41</v>
      </c>
      <c r="AU569" s="1">
        <f t="shared" si="67"/>
        <v>0.54956824414568983</v>
      </c>
      <c r="AV569" s="1">
        <f t="shared" si="68"/>
        <v>0.40697329640344576</v>
      </c>
      <c r="AW569" s="1">
        <f t="shared" si="69"/>
        <v>0.26437834866120163</v>
      </c>
    </row>
    <row r="570" spans="1:49" x14ac:dyDescent="0.2">
      <c r="A570">
        <v>568</v>
      </c>
      <c r="B570" t="s">
        <v>40996</v>
      </c>
      <c r="C570" t="s">
        <v>40995</v>
      </c>
      <c r="F570" t="s">
        <v>40994</v>
      </c>
      <c r="G570" t="s">
        <v>17</v>
      </c>
      <c r="H570" t="s">
        <v>16</v>
      </c>
      <c r="I570" t="s">
        <v>40993</v>
      </c>
      <c r="J570">
        <v>60011774</v>
      </c>
      <c r="K570" t="s">
        <v>2830</v>
      </c>
      <c r="L570" t="s">
        <v>2829</v>
      </c>
      <c r="M570" t="s">
        <v>2828</v>
      </c>
      <c r="N570">
        <v>7</v>
      </c>
      <c r="O570" t="s">
        <v>40992</v>
      </c>
      <c r="P570" t="s">
        <v>40991</v>
      </c>
      <c r="Q570" t="s">
        <v>40990</v>
      </c>
      <c r="R570" s="8">
        <v>41395</v>
      </c>
      <c r="S570" s="9">
        <f t="shared" ref="S570:S633" si="72">YEAR(R570)</f>
        <v>2013</v>
      </c>
      <c r="T570" s="9">
        <v>2013</v>
      </c>
      <c r="U570" s="9">
        <f t="shared" ref="U570:U633" si="73">2022-T570</f>
        <v>9</v>
      </c>
      <c r="V570" s="8">
        <v>41395</v>
      </c>
      <c r="W570" t="s">
        <v>2762</v>
      </c>
      <c r="X570" s="2">
        <v>0.32500000000000001</v>
      </c>
      <c r="Y570" s="7">
        <f t="shared" si="71"/>
        <v>8.6756893836256385E-3</v>
      </c>
      <c r="AA570">
        <v>10637710</v>
      </c>
      <c r="AB570">
        <v>12922</v>
      </c>
      <c r="AD570" t="s">
        <v>6</v>
      </c>
      <c r="AE570">
        <v>59</v>
      </c>
      <c r="AF570">
        <v>3</v>
      </c>
      <c r="AH570" t="s">
        <v>40989</v>
      </c>
      <c r="AI570" t="s">
        <v>40988</v>
      </c>
      <c r="AJ570" t="s">
        <v>40987</v>
      </c>
      <c r="AK570" t="s">
        <v>40986</v>
      </c>
      <c r="AL570">
        <v>5</v>
      </c>
      <c r="AM570" s="5">
        <f t="shared" ref="AM570:AM633" si="74">AL570/U570</f>
        <v>0.55555555555555558</v>
      </c>
      <c r="AN570" s="4">
        <f t="shared" si="70"/>
        <v>8.414321174639236E-4</v>
      </c>
      <c r="AO570" s="3"/>
      <c r="AP570">
        <v>0</v>
      </c>
      <c r="AQ570" t="s">
        <v>5383</v>
      </c>
      <c r="AR570" t="s">
        <v>40985</v>
      </c>
      <c r="AS570" t="s">
        <v>5381</v>
      </c>
      <c r="AT570" s="2">
        <v>0.85599999999999998</v>
      </c>
      <c r="AU570" s="1">
        <f t="shared" ref="AU570:AU633" si="75">(Y570*0.7+AN570*0.3)*100</f>
        <v>0.63254122037771243</v>
      </c>
      <c r="AV570" s="1">
        <f t="shared" ref="AV570:AV633" si="76">(Y570*0.5+AN570*0.5)*100</f>
        <v>0.47585607505447813</v>
      </c>
      <c r="AW570" s="1">
        <f t="shared" ref="AW570:AW633" si="77">(Y570*0.3+AN570*0.7)*100</f>
        <v>0.31917092973124384</v>
      </c>
    </row>
    <row r="571" spans="1:49" x14ac:dyDescent="0.2">
      <c r="A571">
        <v>569</v>
      </c>
      <c r="B571" t="s">
        <v>40984</v>
      </c>
      <c r="C571" t="s">
        <v>40983</v>
      </c>
      <c r="F571" t="s">
        <v>40982</v>
      </c>
      <c r="G571" t="s">
        <v>17</v>
      </c>
      <c r="H571" t="s">
        <v>16</v>
      </c>
      <c r="I571" t="s">
        <v>3395</v>
      </c>
      <c r="J571" t="s">
        <v>8242</v>
      </c>
      <c r="K571" t="s">
        <v>8241</v>
      </c>
      <c r="L571" t="s">
        <v>8240</v>
      </c>
      <c r="M571" t="s">
        <v>4724</v>
      </c>
      <c r="N571">
        <v>3</v>
      </c>
      <c r="O571" t="s">
        <v>40981</v>
      </c>
      <c r="P571" t="s">
        <v>40980</v>
      </c>
      <c r="Q571" t="s">
        <v>8237</v>
      </c>
      <c r="R571" s="8">
        <v>41395</v>
      </c>
      <c r="S571" s="9">
        <f t="shared" si="72"/>
        <v>2013</v>
      </c>
      <c r="T571" s="9">
        <v>2013</v>
      </c>
      <c r="U571" s="9">
        <f t="shared" si="73"/>
        <v>9</v>
      </c>
      <c r="V571" s="8">
        <v>41395</v>
      </c>
      <c r="W571" t="s">
        <v>20153</v>
      </c>
      <c r="X571" s="2">
        <v>0.28599999999999998</v>
      </c>
      <c r="Y571" s="7">
        <f t="shared" si="71"/>
        <v>7.6346066575905605E-3</v>
      </c>
      <c r="AA571">
        <v>9205071</v>
      </c>
      <c r="AB571">
        <v>28139</v>
      </c>
      <c r="AC571">
        <v>15693937</v>
      </c>
      <c r="AD571" t="s">
        <v>6</v>
      </c>
      <c r="AE571">
        <v>27</v>
      </c>
      <c r="AF571">
        <v>8</v>
      </c>
      <c r="AH571" t="s">
        <v>40979</v>
      </c>
      <c r="AI571" t="s">
        <v>40978</v>
      </c>
      <c r="AK571" t="s">
        <v>40977</v>
      </c>
      <c r="AL571">
        <v>2</v>
      </c>
      <c r="AM571" s="5">
        <f t="shared" si="74"/>
        <v>0.22222222222222221</v>
      </c>
      <c r="AN571" s="4">
        <f t="shared" si="70"/>
        <v>3.365728469855694E-4</v>
      </c>
      <c r="AO571" s="3"/>
      <c r="AP571">
        <v>0</v>
      </c>
      <c r="AR571" t="s">
        <v>42</v>
      </c>
      <c r="AT571" s="2" t="s">
        <v>41</v>
      </c>
      <c r="AU571" s="1">
        <f t="shared" si="75"/>
        <v>0.5445196514409063</v>
      </c>
      <c r="AV571" s="1">
        <f t="shared" si="76"/>
        <v>0.39855897522880646</v>
      </c>
      <c r="AW571" s="1">
        <f t="shared" si="77"/>
        <v>0.25259829901670666</v>
      </c>
    </row>
    <row r="572" spans="1:49" x14ac:dyDescent="0.2">
      <c r="A572">
        <v>570</v>
      </c>
      <c r="B572" t="s">
        <v>40976</v>
      </c>
      <c r="C572" t="s">
        <v>40975</v>
      </c>
      <c r="F572" t="s">
        <v>40974</v>
      </c>
      <c r="G572" t="s">
        <v>17</v>
      </c>
      <c r="H572" t="s">
        <v>16</v>
      </c>
      <c r="I572" t="s">
        <v>40973</v>
      </c>
      <c r="J572">
        <v>60014237</v>
      </c>
      <c r="K572" t="s">
        <v>17948</v>
      </c>
      <c r="L572" t="s">
        <v>2347</v>
      </c>
      <c r="M572" t="s">
        <v>2346</v>
      </c>
      <c r="N572">
        <v>2</v>
      </c>
      <c r="O572" t="s">
        <v>40972</v>
      </c>
      <c r="P572" t="s">
        <v>40971</v>
      </c>
      <c r="Q572" t="s">
        <v>17945</v>
      </c>
      <c r="R572" s="8">
        <v>41395</v>
      </c>
      <c r="S572" s="9">
        <f t="shared" si="72"/>
        <v>2013</v>
      </c>
      <c r="T572" s="9">
        <v>2013</v>
      </c>
      <c r="U572" s="9">
        <f t="shared" si="73"/>
        <v>9</v>
      </c>
      <c r="V572" s="8">
        <v>41395</v>
      </c>
      <c r="W572" t="s">
        <v>20153</v>
      </c>
      <c r="X572" s="2">
        <v>0.28599999999999998</v>
      </c>
      <c r="Y572" s="7">
        <f t="shared" si="71"/>
        <v>7.6346066575905605E-3</v>
      </c>
      <c r="AA572">
        <v>9205071</v>
      </c>
      <c r="AB572">
        <v>28139</v>
      </c>
      <c r="AC572">
        <v>15693937</v>
      </c>
      <c r="AD572" t="s">
        <v>6</v>
      </c>
      <c r="AE572">
        <v>27</v>
      </c>
      <c r="AF572">
        <v>8</v>
      </c>
      <c r="AH572" t="s">
        <v>40970</v>
      </c>
      <c r="AI572" t="s">
        <v>40969</v>
      </c>
      <c r="AK572" t="s">
        <v>40968</v>
      </c>
      <c r="AL572">
        <v>1</v>
      </c>
      <c r="AM572" s="5">
        <f t="shared" si="74"/>
        <v>0.1111111111111111</v>
      </c>
      <c r="AN572" s="4">
        <f t="shared" si="70"/>
        <v>1.682864234927847E-4</v>
      </c>
      <c r="AO572" s="3"/>
      <c r="AP572">
        <v>0</v>
      </c>
      <c r="AQ572" t="s">
        <v>40967</v>
      </c>
      <c r="AR572" t="s">
        <v>40966</v>
      </c>
      <c r="AS572" t="s">
        <v>17948</v>
      </c>
      <c r="AT572" s="2" t="s">
        <v>41</v>
      </c>
      <c r="AU572" s="1">
        <f t="shared" si="75"/>
        <v>0.53947105873612278</v>
      </c>
      <c r="AV572" s="1">
        <f t="shared" si="76"/>
        <v>0.39014465405416726</v>
      </c>
      <c r="AW572" s="1">
        <f t="shared" si="77"/>
        <v>0.24081824937221175</v>
      </c>
    </row>
    <row r="573" spans="1:49" x14ac:dyDescent="0.2">
      <c r="A573">
        <v>571</v>
      </c>
      <c r="B573" t="s">
        <v>40965</v>
      </c>
      <c r="C573" t="s">
        <v>40964</v>
      </c>
      <c r="F573" t="s">
        <v>40963</v>
      </c>
      <c r="G573" t="s">
        <v>17</v>
      </c>
      <c r="H573" t="s">
        <v>16</v>
      </c>
      <c r="I573" t="s">
        <v>6547</v>
      </c>
      <c r="J573">
        <v>60013268</v>
      </c>
      <c r="K573" t="s">
        <v>40962</v>
      </c>
      <c r="L573" t="s">
        <v>14063</v>
      </c>
      <c r="M573" t="s">
        <v>634</v>
      </c>
      <c r="N573">
        <v>2</v>
      </c>
      <c r="O573" t="s">
        <v>40961</v>
      </c>
      <c r="P573" t="s">
        <v>40960</v>
      </c>
      <c r="Q573" t="s">
        <v>40959</v>
      </c>
      <c r="R573" s="8">
        <v>41395</v>
      </c>
      <c r="S573" s="9">
        <f t="shared" si="72"/>
        <v>2013</v>
      </c>
      <c r="T573" s="9">
        <v>2013</v>
      </c>
      <c r="U573" s="9">
        <f t="shared" si="73"/>
        <v>9</v>
      </c>
      <c r="V573" s="8">
        <v>41395</v>
      </c>
      <c r="W573" t="s">
        <v>40958</v>
      </c>
      <c r="X573" s="2">
        <v>0.185</v>
      </c>
      <c r="Y573" s="7">
        <f t="shared" si="71"/>
        <v>4.9384693414484399E-3</v>
      </c>
      <c r="AA573">
        <v>17962021</v>
      </c>
      <c r="AB573">
        <v>21100230800</v>
      </c>
      <c r="AD573" t="s">
        <v>6</v>
      </c>
      <c r="AE573">
        <v>8</v>
      </c>
      <c r="AF573">
        <v>5</v>
      </c>
      <c r="AH573" t="s">
        <v>40957</v>
      </c>
      <c r="AI573" t="s">
        <v>40956</v>
      </c>
      <c r="AJ573" t="s">
        <v>40955</v>
      </c>
      <c r="AK573" t="s">
        <v>40954</v>
      </c>
      <c r="AL573">
        <v>1</v>
      </c>
      <c r="AM573" s="5">
        <f t="shared" si="74"/>
        <v>0.1111111111111111</v>
      </c>
      <c r="AN573" s="4">
        <f t="shared" si="70"/>
        <v>1.682864234927847E-4</v>
      </c>
      <c r="AO573" s="3"/>
      <c r="AP573">
        <v>0</v>
      </c>
      <c r="AR573" t="s">
        <v>42</v>
      </c>
      <c r="AT573" s="2" t="s">
        <v>41</v>
      </c>
      <c r="AU573" s="1">
        <f t="shared" si="75"/>
        <v>0.35074144660617429</v>
      </c>
      <c r="AV573" s="1">
        <f t="shared" si="76"/>
        <v>0.25533778824706121</v>
      </c>
      <c r="AW573" s="1">
        <f t="shared" si="77"/>
        <v>0.15993412988794814</v>
      </c>
    </row>
    <row r="574" spans="1:49" x14ac:dyDescent="0.2">
      <c r="A574">
        <v>572</v>
      </c>
      <c r="B574" t="s">
        <v>40953</v>
      </c>
      <c r="C574" t="s">
        <v>40952</v>
      </c>
      <c r="F574" t="s">
        <v>40951</v>
      </c>
      <c r="G574" t="s">
        <v>17</v>
      </c>
      <c r="H574" t="s">
        <v>16</v>
      </c>
      <c r="I574" t="s">
        <v>40950</v>
      </c>
      <c r="J574" t="s">
        <v>40949</v>
      </c>
      <c r="K574" t="s">
        <v>40948</v>
      </c>
      <c r="L574" t="s">
        <v>40947</v>
      </c>
      <c r="M574" t="s">
        <v>3213</v>
      </c>
      <c r="N574">
        <v>3</v>
      </c>
      <c r="O574" t="s">
        <v>40946</v>
      </c>
      <c r="P574" t="s">
        <v>40945</v>
      </c>
      <c r="Q574" t="s">
        <v>40944</v>
      </c>
      <c r="R574" s="8">
        <v>41395</v>
      </c>
      <c r="S574" s="9">
        <f t="shared" si="72"/>
        <v>2013</v>
      </c>
      <c r="T574" s="9">
        <v>2013</v>
      </c>
      <c r="U574" s="9">
        <f t="shared" si="73"/>
        <v>9</v>
      </c>
      <c r="V574" s="8">
        <v>41395</v>
      </c>
      <c r="W574" t="s">
        <v>40943</v>
      </c>
      <c r="X574" s="2">
        <v>0.316</v>
      </c>
      <c r="Y574" s="7">
        <f t="shared" si="71"/>
        <v>8.4354395237713885E-3</v>
      </c>
      <c r="AA574">
        <v>20426445</v>
      </c>
      <c r="AB574">
        <v>19900192130</v>
      </c>
      <c r="AC574">
        <v>20426453</v>
      </c>
      <c r="AD574" t="s">
        <v>6</v>
      </c>
      <c r="AE574">
        <v>4</v>
      </c>
      <c r="AF574">
        <v>2</v>
      </c>
      <c r="AH574" t="s">
        <v>11711</v>
      </c>
      <c r="AI574" t="s">
        <v>40942</v>
      </c>
      <c r="AJ574" t="s">
        <v>40941</v>
      </c>
      <c r="AK574" t="s">
        <v>40940</v>
      </c>
      <c r="AL574">
        <v>8</v>
      </c>
      <c r="AM574" s="5">
        <f t="shared" si="74"/>
        <v>0.88888888888888884</v>
      </c>
      <c r="AN574" s="4">
        <f t="shared" si="70"/>
        <v>1.3462913879422776E-3</v>
      </c>
      <c r="AO574" s="3"/>
      <c r="AP574">
        <v>0</v>
      </c>
      <c r="AR574" t="s">
        <v>42</v>
      </c>
      <c r="AT574" s="2" t="s">
        <v>41</v>
      </c>
      <c r="AU574" s="1">
        <f t="shared" si="75"/>
        <v>0.6308695083022654</v>
      </c>
      <c r="AV574" s="1">
        <f t="shared" si="76"/>
        <v>0.48908654558568326</v>
      </c>
      <c r="AW574" s="1">
        <f t="shared" si="77"/>
        <v>0.34730358286910107</v>
      </c>
    </row>
    <row r="575" spans="1:49" x14ac:dyDescent="0.2">
      <c r="A575">
        <v>573</v>
      </c>
      <c r="B575" t="s">
        <v>40939</v>
      </c>
      <c r="C575" t="s">
        <v>40938</v>
      </c>
      <c r="E575">
        <v>23802442</v>
      </c>
      <c r="F575" t="s">
        <v>40937</v>
      </c>
      <c r="G575" t="s">
        <v>17</v>
      </c>
      <c r="H575" t="s">
        <v>16</v>
      </c>
      <c r="I575" t="s">
        <v>40936</v>
      </c>
      <c r="J575" t="s">
        <v>40935</v>
      </c>
      <c r="K575" t="s">
        <v>40934</v>
      </c>
      <c r="L575" t="s">
        <v>40933</v>
      </c>
      <c r="M575" t="s">
        <v>40932</v>
      </c>
      <c r="N575">
        <v>3</v>
      </c>
      <c r="O575" t="s">
        <v>40931</v>
      </c>
      <c r="P575" t="s">
        <v>40930</v>
      </c>
      <c r="Q575" t="s">
        <v>40929</v>
      </c>
      <c r="R575" s="8">
        <v>41395</v>
      </c>
      <c r="S575" s="9">
        <f t="shared" si="72"/>
        <v>2013</v>
      </c>
      <c r="T575" s="9">
        <v>2013</v>
      </c>
      <c r="U575" s="9">
        <f t="shared" si="73"/>
        <v>9</v>
      </c>
      <c r="V575" s="8">
        <v>41395</v>
      </c>
      <c r="W575" t="s">
        <v>40928</v>
      </c>
      <c r="X575" s="2">
        <v>0.86599999999999999</v>
      </c>
      <c r="Y575" s="7">
        <f t="shared" si="71"/>
        <v>2.3117375403753238E-2</v>
      </c>
      <c r="AA575">
        <v>222585</v>
      </c>
      <c r="AB575">
        <v>20491</v>
      </c>
      <c r="AD575" t="s">
        <v>6</v>
      </c>
      <c r="AE575">
        <v>50</v>
      </c>
      <c r="AF575">
        <v>3</v>
      </c>
      <c r="AH575" t="s">
        <v>40927</v>
      </c>
      <c r="AI575" t="s">
        <v>40926</v>
      </c>
      <c r="AJ575" t="s">
        <v>40925</v>
      </c>
      <c r="AK575" t="s">
        <v>40924</v>
      </c>
      <c r="AL575">
        <v>13</v>
      </c>
      <c r="AM575" s="5">
        <f t="shared" si="74"/>
        <v>1.4444444444444444</v>
      </c>
      <c r="AN575" s="4">
        <f t="shared" si="70"/>
        <v>2.1877235054062012E-3</v>
      </c>
      <c r="AO575" s="3"/>
      <c r="AP575">
        <v>1</v>
      </c>
      <c r="AR575" t="s">
        <v>42</v>
      </c>
      <c r="AT575" s="2">
        <v>2.278</v>
      </c>
      <c r="AU575" s="1">
        <f t="shared" si="75"/>
        <v>1.6838479834249125</v>
      </c>
      <c r="AV575" s="1">
        <f t="shared" si="76"/>
        <v>1.265254945457972</v>
      </c>
      <c r="AW575" s="1">
        <f t="shared" si="77"/>
        <v>0.84666190749103121</v>
      </c>
    </row>
    <row r="576" spans="1:49" x14ac:dyDescent="0.2">
      <c r="A576">
        <v>574</v>
      </c>
      <c r="B576" t="s">
        <v>40923</v>
      </c>
      <c r="C576" t="s">
        <v>40922</v>
      </c>
      <c r="F576" t="s">
        <v>40921</v>
      </c>
      <c r="G576" t="s">
        <v>17</v>
      </c>
      <c r="H576" t="s">
        <v>16</v>
      </c>
      <c r="I576" t="s">
        <v>40920</v>
      </c>
      <c r="J576">
        <v>60101980</v>
      </c>
      <c r="K576" t="s">
        <v>40919</v>
      </c>
      <c r="L576" t="s">
        <v>40918</v>
      </c>
      <c r="M576" t="s">
        <v>2828</v>
      </c>
      <c r="N576">
        <v>2</v>
      </c>
      <c r="O576" t="s">
        <v>40917</v>
      </c>
      <c r="P576" t="s">
        <v>40916</v>
      </c>
      <c r="Q576" t="s">
        <v>40915</v>
      </c>
      <c r="R576" s="8">
        <v>41395</v>
      </c>
      <c r="S576" s="9">
        <f t="shared" si="72"/>
        <v>2013</v>
      </c>
      <c r="T576" s="9">
        <v>2013</v>
      </c>
      <c r="U576" s="9">
        <f t="shared" si="73"/>
        <v>9</v>
      </c>
      <c r="V576" s="8">
        <v>41395</v>
      </c>
      <c r="W576" t="s">
        <v>40914</v>
      </c>
      <c r="X576" s="2">
        <v>0.52600000000000002</v>
      </c>
      <c r="Y576" s="7">
        <f t="shared" si="71"/>
        <v>1.4041269587037187E-2</v>
      </c>
      <c r="AA576">
        <v>9655425</v>
      </c>
      <c r="AB576">
        <v>4700152491</v>
      </c>
      <c r="AC576">
        <v>15556662</v>
      </c>
      <c r="AD576" t="s">
        <v>6</v>
      </c>
      <c r="AE576">
        <v>53</v>
      </c>
      <c r="AF576">
        <v>5</v>
      </c>
      <c r="AH576" t="s">
        <v>40913</v>
      </c>
      <c r="AI576" t="s">
        <v>40912</v>
      </c>
      <c r="AJ576" t="s">
        <v>40911</v>
      </c>
      <c r="AK576" t="s">
        <v>40910</v>
      </c>
      <c r="AL576">
        <v>3</v>
      </c>
      <c r="AM576" s="5">
        <f t="shared" si="74"/>
        <v>0.33333333333333331</v>
      </c>
      <c r="AN576" s="4">
        <f t="shared" si="70"/>
        <v>5.048592704783541E-4</v>
      </c>
      <c r="AO576" s="3"/>
      <c r="AP576">
        <v>0</v>
      </c>
      <c r="AR576" t="s">
        <v>42</v>
      </c>
      <c r="AT576" s="2" t="s">
        <v>41</v>
      </c>
      <c r="AU576" s="1">
        <f t="shared" si="75"/>
        <v>0.99803464920695373</v>
      </c>
      <c r="AV576" s="1">
        <f t="shared" si="76"/>
        <v>0.72730644287577706</v>
      </c>
      <c r="AW576" s="1">
        <f t="shared" si="77"/>
        <v>0.45657823654460034</v>
      </c>
    </row>
    <row r="577" spans="1:49" x14ac:dyDescent="0.2">
      <c r="A577">
        <v>575</v>
      </c>
      <c r="B577" t="s">
        <v>40909</v>
      </c>
      <c r="C577" t="s">
        <v>40908</v>
      </c>
      <c r="F577" t="s">
        <v>40907</v>
      </c>
      <c r="G577" t="s">
        <v>17</v>
      </c>
      <c r="H577" t="s">
        <v>16</v>
      </c>
      <c r="I577" t="s">
        <v>9414</v>
      </c>
      <c r="J577">
        <v>60003302</v>
      </c>
      <c r="K577" t="s">
        <v>40906</v>
      </c>
      <c r="L577" t="s">
        <v>915</v>
      </c>
      <c r="M577" t="s">
        <v>634</v>
      </c>
      <c r="N577">
        <v>7</v>
      </c>
      <c r="O577" t="s">
        <v>40905</v>
      </c>
      <c r="P577" t="s">
        <v>40904</v>
      </c>
      <c r="Q577" t="s">
        <v>40903</v>
      </c>
      <c r="R577" s="8">
        <v>41395</v>
      </c>
      <c r="S577" s="9">
        <f t="shared" si="72"/>
        <v>2013</v>
      </c>
      <c r="T577" s="9">
        <v>2013</v>
      </c>
      <c r="U577" s="9">
        <f t="shared" si="73"/>
        <v>9</v>
      </c>
      <c r="V577" s="8">
        <v>41395</v>
      </c>
      <c r="W577" t="s">
        <v>2791</v>
      </c>
      <c r="X577" s="2">
        <v>0.48499999999999999</v>
      </c>
      <c r="Y577" s="7">
        <f t="shared" si="71"/>
        <v>1.294679800325672E-2</v>
      </c>
      <c r="AA577">
        <v>9478396</v>
      </c>
      <c r="AB577">
        <v>27027</v>
      </c>
      <c r="AC577">
        <v>14320630</v>
      </c>
      <c r="AD577" t="s">
        <v>6</v>
      </c>
      <c r="AE577">
        <v>111</v>
      </c>
      <c r="AF577">
        <v>2</v>
      </c>
      <c r="AH577" t="s">
        <v>40902</v>
      </c>
      <c r="AI577" t="s">
        <v>40901</v>
      </c>
      <c r="AK577" t="s">
        <v>40900</v>
      </c>
      <c r="AL577">
        <v>3</v>
      </c>
      <c r="AM577" s="5">
        <f t="shared" si="74"/>
        <v>0.33333333333333331</v>
      </c>
      <c r="AN577" s="4">
        <f t="shared" si="70"/>
        <v>5.048592704783541E-4</v>
      </c>
      <c r="AO577" s="3"/>
      <c r="AP577">
        <v>0</v>
      </c>
      <c r="AQ577" t="s">
        <v>400</v>
      </c>
      <c r="AR577">
        <v>61138002</v>
      </c>
      <c r="AS577" t="s">
        <v>399</v>
      </c>
      <c r="AT577" s="2" t="s">
        <v>41</v>
      </c>
      <c r="AU577" s="1">
        <f t="shared" si="75"/>
        <v>0.92142163834232105</v>
      </c>
      <c r="AV577" s="1">
        <f t="shared" si="76"/>
        <v>0.6725828636867538</v>
      </c>
      <c r="AW577" s="1">
        <f t="shared" si="77"/>
        <v>0.42374408903118638</v>
      </c>
    </row>
    <row r="578" spans="1:49" x14ac:dyDescent="0.2">
      <c r="A578">
        <v>576</v>
      </c>
      <c r="B578" t="s">
        <v>40899</v>
      </c>
      <c r="C578" t="s">
        <v>40898</v>
      </c>
      <c r="F578" t="s">
        <v>40897</v>
      </c>
      <c r="G578" t="s">
        <v>17</v>
      </c>
      <c r="H578" t="s">
        <v>16</v>
      </c>
      <c r="I578" t="s">
        <v>3874</v>
      </c>
      <c r="J578" t="s">
        <v>32166</v>
      </c>
      <c r="K578" t="s">
        <v>32165</v>
      </c>
      <c r="L578" t="s">
        <v>32164</v>
      </c>
      <c r="M578" t="s">
        <v>32</v>
      </c>
      <c r="N578">
        <v>3</v>
      </c>
      <c r="O578" t="s">
        <v>36978</v>
      </c>
      <c r="P578" t="s">
        <v>32162</v>
      </c>
      <c r="Q578" t="s">
        <v>32161</v>
      </c>
      <c r="R578" s="8">
        <v>41395</v>
      </c>
      <c r="S578" s="9">
        <f t="shared" si="72"/>
        <v>2013</v>
      </c>
      <c r="T578" s="9">
        <v>2013</v>
      </c>
      <c r="U578" s="9">
        <f t="shared" si="73"/>
        <v>9</v>
      </c>
      <c r="V578" s="8">
        <v>41395</v>
      </c>
      <c r="W578" t="s">
        <v>2791</v>
      </c>
      <c r="X578" s="2">
        <v>0.48499999999999999</v>
      </c>
      <c r="Y578" s="7">
        <f t="shared" si="71"/>
        <v>1.294679800325672E-2</v>
      </c>
      <c r="AA578">
        <v>9478396</v>
      </c>
      <c r="AB578">
        <v>27027</v>
      </c>
      <c r="AC578">
        <v>14320630</v>
      </c>
      <c r="AD578" t="s">
        <v>6</v>
      </c>
      <c r="AE578">
        <v>111</v>
      </c>
      <c r="AF578">
        <v>2</v>
      </c>
      <c r="AH578" t="s">
        <v>40896</v>
      </c>
      <c r="AI578" t="s">
        <v>40895</v>
      </c>
      <c r="AK578" t="s">
        <v>40894</v>
      </c>
      <c r="AL578">
        <v>18</v>
      </c>
      <c r="AM578" s="5">
        <f t="shared" si="74"/>
        <v>2</v>
      </c>
      <c r="AN578" s="4">
        <f t="shared" ref="AN578:AN641" si="78">(AM578-$AO$4)/($AO$3-$AO$4)</f>
        <v>3.0291556228701248E-3</v>
      </c>
      <c r="AO578" s="3"/>
      <c r="AP578">
        <v>0</v>
      </c>
      <c r="AQ578" t="s">
        <v>400</v>
      </c>
      <c r="AR578" t="s">
        <v>40893</v>
      </c>
      <c r="AS578" t="s">
        <v>399</v>
      </c>
      <c r="AT578" s="2" t="s">
        <v>41</v>
      </c>
      <c r="AU578" s="1">
        <f t="shared" si="75"/>
        <v>0.99715052891407407</v>
      </c>
      <c r="AV578" s="1">
        <f t="shared" si="76"/>
        <v>0.79879768130634232</v>
      </c>
      <c r="AW578" s="1">
        <f t="shared" si="77"/>
        <v>0.60044483369861035</v>
      </c>
    </row>
    <row r="579" spans="1:49" x14ac:dyDescent="0.2">
      <c r="A579">
        <v>577</v>
      </c>
      <c r="B579" t="s">
        <v>40892</v>
      </c>
      <c r="C579" t="s">
        <v>40891</v>
      </c>
      <c r="E579">
        <v>23654214</v>
      </c>
      <c r="F579" t="s">
        <v>40890</v>
      </c>
      <c r="G579" t="s">
        <v>17</v>
      </c>
      <c r="H579" t="s">
        <v>16</v>
      </c>
      <c r="I579" t="s">
        <v>40889</v>
      </c>
      <c r="J579">
        <v>60010065</v>
      </c>
      <c r="K579" t="s">
        <v>2227</v>
      </c>
      <c r="L579" t="s">
        <v>2226</v>
      </c>
      <c r="M579" t="s">
        <v>120</v>
      </c>
      <c r="N579">
        <v>3</v>
      </c>
      <c r="O579" t="s">
        <v>40888</v>
      </c>
      <c r="P579" t="s">
        <v>40887</v>
      </c>
      <c r="Q579" t="s">
        <v>40886</v>
      </c>
      <c r="R579" s="8">
        <v>41395</v>
      </c>
      <c r="S579" s="9">
        <f t="shared" si="72"/>
        <v>2013</v>
      </c>
      <c r="T579" s="9">
        <v>2013</v>
      </c>
      <c r="U579" s="9">
        <f t="shared" si="73"/>
        <v>9</v>
      </c>
      <c r="V579" s="8">
        <v>41395</v>
      </c>
      <c r="W579" t="s">
        <v>40860</v>
      </c>
      <c r="X579" s="2">
        <v>1.234</v>
      </c>
      <c r="Y579" s="7">
        <f t="shared" ref="Y579:Y642" si="79">(X579-$Z$3)/($Z$2-$Z$3)</f>
        <v>3.2940925228904731E-2</v>
      </c>
      <c r="AA579">
        <v>15311074</v>
      </c>
      <c r="AB579">
        <v>13090</v>
      </c>
      <c r="AD579" t="s">
        <v>6</v>
      </c>
      <c r="AE579">
        <v>13</v>
      </c>
      <c r="AF579">
        <v>5</v>
      </c>
      <c r="AH579" t="s">
        <v>40885</v>
      </c>
      <c r="AI579" t="s">
        <v>40884</v>
      </c>
      <c r="AJ579" t="s">
        <v>40883</v>
      </c>
      <c r="AK579" t="s">
        <v>40882</v>
      </c>
      <c r="AL579">
        <v>63</v>
      </c>
      <c r="AM579" s="5">
        <f t="shared" si="74"/>
        <v>7</v>
      </c>
      <c r="AN579" s="4">
        <f t="shared" si="78"/>
        <v>1.0602044680045438E-2</v>
      </c>
      <c r="AO579" s="3"/>
      <c r="AP579">
        <v>0</v>
      </c>
      <c r="AR579" t="s">
        <v>42</v>
      </c>
      <c r="AT579" s="2">
        <v>4.335</v>
      </c>
      <c r="AU579" s="1">
        <f t="shared" si="75"/>
        <v>2.6239261064246939</v>
      </c>
      <c r="AV579" s="1">
        <f t="shared" si="76"/>
        <v>2.1771484954475082</v>
      </c>
      <c r="AW579" s="1">
        <f t="shared" si="77"/>
        <v>1.7303708844703225</v>
      </c>
    </row>
    <row r="580" spans="1:49" x14ac:dyDescent="0.2">
      <c r="A580">
        <v>578</v>
      </c>
      <c r="B580" t="s">
        <v>40881</v>
      </c>
      <c r="C580" t="s">
        <v>40880</v>
      </c>
      <c r="F580" t="s">
        <v>40879</v>
      </c>
      <c r="G580" t="s">
        <v>17</v>
      </c>
      <c r="H580" t="s">
        <v>16</v>
      </c>
      <c r="I580" t="s">
        <v>40878</v>
      </c>
      <c r="J580" t="s">
        <v>40877</v>
      </c>
      <c r="K580" t="s">
        <v>40876</v>
      </c>
      <c r="L580" t="s">
        <v>40875</v>
      </c>
      <c r="M580" t="s">
        <v>18366</v>
      </c>
      <c r="N580">
        <v>10</v>
      </c>
      <c r="O580" t="s">
        <v>40874</v>
      </c>
      <c r="P580" t="s">
        <v>40873</v>
      </c>
      <c r="Q580" t="s">
        <v>40872</v>
      </c>
      <c r="R580" s="8">
        <v>41395</v>
      </c>
      <c r="S580" s="9">
        <f t="shared" si="72"/>
        <v>2013</v>
      </c>
      <c r="T580" s="9">
        <v>2013</v>
      </c>
      <c r="U580" s="9">
        <f t="shared" si="73"/>
        <v>9</v>
      </c>
      <c r="V580" s="8">
        <v>41395</v>
      </c>
      <c r="W580" t="s">
        <v>28144</v>
      </c>
      <c r="X580" s="2">
        <v>0.49399999999999999</v>
      </c>
      <c r="Y580" s="7">
        <f t="shared" si="79"/>
        <v>1.3187047863110968E-2</v>
      </c>
      <c r="AA580">
        <v>9601317</v>
      </c>
      <c r="AB580">
        <v>20983</v>
      </c>
      <c r="AC580">
        <v>13616439</v>
      </c>
      <c r="AD580" t="s">
        <v>6</v>
      </c>
      <c r="AE580">
        <v>23</v>
      </c>
      <c r="AF580">
        <v>5</v>
      </c>
      <c r="AG580">
        <v>55010</v>
      </c>
      <c r="AI580" t="s">
        <v>40871</v>
      </c>
      <c r="AK580" t="s">
        <v>40870</v>
      </c>
      <c r="AL580">
        <v>20</v>
      </c>
      <c r="AM580" s="5">
        <f t="shared" si="74"/>
        <v>2.2222222222222223</v>
      </c>
      <c r="AN580" s="4">
        <f t="shared" si="78"/>
        <v>3.3657284698556944E-3</v>
      </c>
      <c r="AO580" s="3"/>
      <c r="AP580">
        <v>0</v>
      </c>
      <c r="AQ580" t="s">
        <v>1884</v>
      </c>
      <c r="AR580" t="s">
        <v>40869</v>
      </c>
      <c r="AS580" t="s">
        <v>1883</v>
      </c>
      <c r="AT580" s="2" t="s">
        <v>41</v>
      </c>
      <c r="AU580" s="1">
        <f t="shared" si="75"/>
        <v>1.0240652045134384</v>
      </c>
      <c r="AV580" s="1">
        <f t="shared" si="76"/>
        <v>0.82763881664833316</v>
      </c>
      <c r="AW580" s="1">
        <f t="shared" si="77"/>
        <v>0.63121242878322759</v>
      </c>
    </row>
    <row r="581" spans="1:49" x14ac:dyDescent="0.2">
      <c r="A581">
        <v>579</v>
      </c>
      <c r="B581" t="s">
        <v>40868</v>
      </c>
      <c r="C581" t="s">
        <v>40867</v>
      </c>
      <c r="E581">
        <v>23683047</v>
      </c>
      <c r="F581" t="s">
        <v>40866</v>
      </c>
      <c r="G581" t="s">
        <v>17</v>
      </c>
      <c r="H581" t="s">
        <v>16</v>
      </c>
      <c r="I581" t="s">
        <v>40865</v>
      </c>
      <c r="J581">
        <v>60121355</v>
      </c>
      <c r="K581" t="s">
        <v>40864</v>
      </c>
      <c r="L581" t="s">
        <v>38924</v>
      </c>
      <c r="M581" t="s">
        <v>120</v>
      </c>
      <c r="N581">
        <v>3</v>
      </c>
      <c r="O581" t="s">
        <v>40863</v>
      </c>
      <c r="P581" t="s">
        <v>40862</v>
      </c>
      <c r="Q581" t="s">
        <v>40861</v>
      </c>
      <c r="R581" s="8">
        <v>41395</v>
      </c>
      <c r="S581" s="9">
        <f t="shared" si="72"/>
        <v>2013</v>
      </c>
      <c r="T581" s="9">
        <v>2013</v>
      </c>
      <c r="U581" s="9">
        <f t="shared" si="73"/>
        <v>9</v>
      </c>
      <c r="V581" s="8">
        <v>41395</v>
      </c>
      <c r="W581" t="s">
        <v>40860</v>
      </c>
      <c r="X581" s="2">
        <v>1.234</v>
      </c>
      <c r="Y581" s="7">
        <f t="shared" si="79"/>
        <v>3.2940925228904731E-2</v>
      </c>
      <c r="AA581">
        <v>15311074</v>
      </c>
      <c r="AB581">
        <v>13090</v>
      </c>
      <c r="AD581" t="s">
        <v>6</v>
      </c>
      <c r="AE581">
        <v>13</v>
      </c>
      <c r="AF581">
        <v>5</v>
      </c>
      <c r="AH581" t="s">
        <v>40859</v>
      </c>
      <c r="AI581" t="s">
        <v>40858</v>
      </c>
      <c r="AJ581" t="s">
        <v>40857</v>
      </c>
      <c r="AK581" t="s">
        <v>40856</v>
      </c>
      <c r="AL581">
        <v>1</v>
      </c>
      <c r="AM581" s="5">
        <f t="shared" si="74"/>
        <v>0.1111111111111111</v>
      </c>
      <c r="AN581" s="4">
        <f t="shared" si="78"/>
        <v>1.682864234927847E-4</v>
      </c>
      <c r="AO581" s="3"/>
      <c r="AP581">
        <v>0</v>
      </c>
      <c r="AR581" t="s">
        <v>42</v>
      </c>
      <c r="AT581" s="2">
        <v>4.335</v>
      </c>
      <c r="AU581" s="1">
        <f t="shared" si="75"/>
        <v>2.3109133587281145</v>
      </c>
      <c r="AV581" s="1">
        <f t="shared" si="76"/>
        <v>1.6554605826198758</v>
      </c>
      <c r="AW581" s="1">
        <f t="shared" si="77"/>
        <v>1.0000078065116369</v>
      </c>
    </row>
    <row r="582" spans="1:49" x14ac:dyDescent="0.2">
      <c r="A582">
        <v>580</v>
      </c>
      <c r="B582" t="s">
        <v>40855</v>
      </c>
      <c r="C582" t="s">
        <v>40854</v>
      </c>
      <c r="F582" t="s">
        <v>40853</v>
      </c>
      <c r="G582" t="s">
        <v>17</v>
      </c>
      <c r="H582" t="s">
        <v>16</v>
      </c>
      <c r="I582" t="s">
        <v>40852</v>
      </c>
      <c r="J582">
        <v>60115196</v>
      </c>
      <c r="K582" t="s">
        <v>40851</v>
      </c>
      <c r="L582" t="s">
        <v>12249</v>
      </c>
      <c r="M582" t="s">
        <v>2036</v>
      </c>
      <c r="N582">
        <v>2</v>
      </c>
      <c r="O582" t="s">
        <v>40850</v>
      </c>
      <c r="P582" t="s">
        <v>40849</v>
      </c>
      <c r="Q582" t="s">
        <v>40848</v>
      </c>
      <c r="R582" s="8">
        <v>41395</v>
      </c>
      <c r="S582" s="9">
        <f t="shared" si="72"/>
        <v>2013</v>
      </c>
      <c r="T582" s="9">
        <v>2013</v>
      </c>
      <c r="U582" s="9">
        <f t="shared" si="73"/>
        <v>9</v>
      </c>
      <c r="V582" s="8">
        <v>41395</v>
      </c>
      <c r="W582" t="s">
        <v>40847</v>
      </c>
      <c r="X582" s="2">
        <v>1.2270000000000001</v>
      </c>
      <c r="Y582" s="7">
        <f t="shared" si="79"/>
        <v>3.2754064226795873E-2</v>
      </c>
      <c r="AA582">
        <v>14759217</v>
      </c>
      <c r="AB582">
        <v>4700152204</v>
      </c>
      <c r="AC582">
        <v>17413168</v>
      </c>
      <c r="AD582" t="s">
        <v>6</v>
      </c>
      <c r="AE582">
        <v>12</v>
      </c>
      <c r="AF582">
        <v>3</v>
      </c>
      <c r="AH582" t="s">
        <v>40846</v>
      </c>
      <c r="AI582" t="s">
        <v>40845</v>
      </c>
      <c r="AJ582" t="s">
        <v>40844</v>
      </c>
      <c r="AK582" t="s">
        <v>40843</v>
      </c>
      <c r="AL582">
        <v>16</v>
      </c>
      <c r="AM582" s="5">
        <f t="shared" si="74"/>
        <v>1.7777777777777777</v>
      </c>
      <c r="AN582" s="4">
        <f t="shared" si="78"/>
        <v>2.6925827758845552E-3</v>
      </c>
      <c r="AO582" s="3"/>
      <c r="AP582">
        <v>0</v>
      </c>
      <c r="AR582" t="s">
        <v>42</v>
      </c>
      <c r="AT582" s="2" t="s">
        <v>41</v>
      </c>
      <c r="AU582" s="1">
        <f t="shared" si="75"/>
        <v>2.3735619791522478</v>
      </c>
      <c r="AV582" s="1">
        <f t="shared" si="76"/>
        <v>1.7723323501340216</v>
      </c>
      <c r="AW582" s="1">
        <f t="shared" si="77"/>
        <v>1.1711027211157952</v>
      </c>
    </row>
    <row r="583" spans="1:49" x14ac:dyDescent="0.2">
      <c r="A583">
        <v>581</v>
      </c>
      <c r="B583" t="s">
        <v>40842</v>
      </c>
      <c r="C583" t="s">
        <v>40841</v>
      </c>
      <c r="F583" t="s">
        <v>40840</v>
      </c>
      <c r="G583" t="s">
        <v>17</v>
      </c>
      <c r="H583" t="s">
        <v>16</v>
      </c>
      <c r="I583" t="s">
        <v>40839</v>
      </c>
      <c r="J583" t="s">
        <v>40838</v>
      </c>
      <c r="K583" t="s">
        <v>40837</v>
      </c>
      <c r="L583" t="s">
        <v>40836</v>
      </c>
      <c r="M583" t="s">
        <v>1082</v>
      </c>
      <c r="N583">
        <v>6</v>
      </c>
      <c r="O583" t="s">
        <v>40835</v>
      </c>
      <c r="P583" t="s">
        <v>40834</v>
      </c>
      <c r="Q583" t="s">
        <v>40833</v>
      </c>
      <c r="R583" s="8">
        <v>41395</v>
      </c>
      <c r="S583" s="9">
        <f t="shared" si="72"/>
        <v>2013</v>
      </c>
      <c r="T583" s="9">
        <v>2013</v>
      </c>
      <c r="U583" s="9">
        <f t="shared" si="73"/>
        <v>9</v>
      </c>
      <c r="V583" s="8">
        <v>41395</v>
      </c>
      <c r="W583" t="s">
        <v>3025</v>
      </c>
      <c r="X583" s="2">
        <v>0.63600000000000001</v>
      </c>
      <c r="Y583" s="7">
        <f t="shared" si="79"/>
        <v>1.6977656763033557E-2</v>
      </c>
      <c r="AA583">
        <v>14248220</v>
      </c>
      <c r="AB583">
        <v>130124</v>
      </c>
      <c r="AD583" t="s">
        <v>6</v>
      </c>
      <c r="AE583">
        <v>13</v>
      </c>
      <c r="AF583">
        <v>5</v>
      </c>
      <c r="AH583" t="s">
        <v>40832</v>
      </c>
      <c r="AI583" t="s">
        <v>40831</v>
      </c>
      <c r="AJ583" t="s">
        <v>40830</v>
      </c>
      <c r="AK583" t="s">
        <v>40829</v>
      </c>
      <c r="AL583">
        <v>44</v>
      </c>
      <c r="AM583" s="5">
        <f t="shared" si="74"/>
        <v>4.8888888888888893</v>
      </c>
      <c r="AN583" s="4">
        <f t="shared" si="78"/>
        <v>7.404602633682528E-3</v>
      </c>
      <c r="AO583" s="3"/>
      <c r="AP583">
        <v>1</v>
      </c>
      <c r="AQ583" t="s">
        <v>2325</v>
      </c>
      <c r="AR583">
        <v>641593</v>
      </c>
      <c r="AS583" t="s">
        <v>2324</v>
      </c>
      <c r="AT583" s="2" t="s">
        <v>41</v>
      </c>
      <c r="AU583" s="1">
        <f t="shared" si="75"/>
        <v>1.4105740524228247</v>
      </c>
      <c r="AV583" s="1">
        <f t="shared" si="76"/>
        <v>1.2191129698358043</v>
      </c>
      <c r="AW583" s="1">
        <f t="shared" si="77"/>
        <v>1.0276518872487836</v>
      </c>
    </row>
    <row r="584" spans="1:49" x14ac:dyDescent="0.2">
      <c r="A584">
        <v>582</v>
      </c>
      <c r="B584" t="s">
        <v>40828</v>
      </c>
      <c r="C584" t="s">
        <v>40827</v>
      </c>
      <c r="F584" t="s">
        <v>40826</v>
      </c>
      <c r="G584" t="s">
        <v>17</v>
      </c>
      <c r="H584" t="s">
        <v>16</v>
      </c>
      <c r="I584" t="s">
        <v>40825</v>
      </c>
      <c r="J584">
        <v>60071909</v>
      </c>
      <c r="K584" t="s">
        <v>40824</v>
      </c>
      <c r="L584" t="s">
        <v>40823</v>
      </c>
      <c r="M584" t="s">
        <v>40822</v>
      </c>
      <c r="N584">
        <v>3</v>
      </c>
      <c r="O584" t="s">
        <v>40821</v>
      </c>
      <c r="P584" t="s">
        <v>40820</v>
      </c>
      <c r="Q584" t="s">
        <v>40819</v>
      </c>
      <c r="R584" s="8">
        <v>41395</v>
      </c>
      <c r="S584" s="9">
        <f t="shared" si="72"/>
        <v>2013</v>
      </c>
      <c r="T584" s="9">
        <v>2013</v>
      </c>
      <c r="U584" s="9">
        <f t="shared" si="73"/>
        <v>9</v>
      </c>
      <c r="V584" s="8">
        <v>41395</v>
      </c>
      <c r="W584" t="s">
        <v>2956</v>
      </c>
      <c r="X584" s="2">
        <v>0.29499999999999998</v>
      </c>
      <c r="Y584" s="7">
        <f t="shared" si="79"/>
        <v>7.8748565174448087E-3</v>
      </c>
      <c r="AA584">
        <v>10642269</v>
      </c>
      <c r="AB584">
        <v>19554</v>
      </c>
      <c r="AD584" t="s">
        <v>6</v>
      </c>
      <c r="AE584">
        <v>58</v>
      </c>
      <c r="AF584">
        <v>5</v>
      </c>
      <c r="AH584" t="s">
        <v>40818</v>
      </c>
      <c r="AI584" t="s">
        <v>40817</v>
      </c>
      <c r="AK584" t="s">
        <v>40816</v>
      </c>
      <c r="AL584">
        <v>14</v>
      </c>
      <c r="AM584" s="5">
        <f t="shared" si="74"/>
        <v>1.5555555555555556</v>
      </c>
      <c r="AN584" s="4">
        <f t="shared" si="78"/>
        <v>2.356009928898986E-3</v>
      </c>
      <c r="AO584" s="3"/>
      <c r="AP584">
        <v>0</v>
      </c>
      <c r="AR584" s="14">
        <v>2.129032258064516</v>
      </c>
      <c r="AT584" s="2" t="s">
        <v>41</v>
      </c>
      <c r="AU584" s="1">
        <f t="shared" si="75"/>
        <v>0.62192025408810614</v>
      </c>
      <c r="AV584" s="1">
        <f t="shared" si="76"/>
        <v>0.5115433223171898</v>
      </c>
      <c r="AW584" s="1">
        <f t="shared" si="77"/>
        <v>0.40116639054627329</v>
      </c>
    </row>
    <row r="585" spans="1:49" x14ac:dyDescent="0.2">
      <c r="A585">
        <v>583</v>
      </c>
      <c r="B585" t="s">
        <v>40815</v>
      </c>
      <c r="C585" t="s">
        <v>40814</v>
      </c>
      <c r="F585" t="s">
        <v>40813</v>
      </c>
      <c r="G585" t="s">
        <v>17</v>
      </c>
      <c r="H585" t="s">
        <v>16</v>
      </c>
      <c r="I585" t="s">
        <v>31276</v>
      </c>
      <c r="J585">
        <v>60024350</v>
      </c>
      <c r="K585" t="s">
        <v>9069</v>
      </c>
      <c r="L585" t="s">
        <v>9068</v>
      </c>
      <c r="M585" t="s">
        <v>634</v>
      </c>
      <c r="N585">
        <v>4</v>
      </c>
      <c r="O585" t="s">
        <v>40812</v>
      </c>
      <c r="P585" t="s">
        <v>40811</v>
      </c>
      <c r="Q585" t="s">
        <v>12711</v>
      </c>
      <c r="R585" s="8">
        <v>41395</v>
      </c>
      <c r="S585" s="9">
        <f t="shared" si="72"/>
        <v>2013</v>
      </c>
      <c r="T585" s="9">
        <v>2013</v>
      </c>
      <c r="U585" s="9">
        <f t="shared" si="73"/>
        <v>9</v>
      </c>
      <c r="V585" s="8">
        <v>41395</v>
      </c>
      <c r="W585" t="s">
        <v>35411</v>
      </c>
      <c r="X585" s="2">
        <v>0.33400000000000002</v>
      </c>
      <c r="Y585" s="7">
        <f t="shared" si="79"/>
        <v>8.9159392434798868E-3</v>
      </c>
      <c r="AA585">
        <v>16741056</v>
      </c>
      <c r="AB585">
        <v>11500153404</v>
      </c>
      <c r="AD585" t="s">
        <v>6</v>
      </c>
      <c r="AE585">
        <v>22</v>
      </c>
      <c r="AF585">
        <v>5</v>
      </c>
      <c r="AG585">
        <v>54101</v>
      </c>
      <c r="AI585" t="s">
        <v>40810</v>
      </c>
      <c r="AJ585" t="s">
        <v>40809</v>
      </c>
      <c r="AK585" t="s">
        <v>40808</v>
      </c>
      <c r="AL585">
        <v>5</v>
      </c>
      <c r="AM585" s="5">
        <f t="shared" si="74"/>
        <v>0.55555555555555558</v>
      </c>
      <c r="AN585" s="4">
        <f t="shared" si="78"/>
        <v>8.414321174639236E-4</v>
      </c>
      <c r="AO585" s="3"/>
      <c r="AP585">
        <v>0</v>
      </c>
      <c r="AR585" t="s">
        <v>42</v>
      </c>
      <c r="AT585" s="2">
        <v>1.494</v>
      </c>
      <c r="AU585" s="1">
        <f t="shared" si="75"/>
        <v>0.64935871056750971</v>
      </c>
      <c r="AV585" s="1">
        <f t="shared" si="76"/>
        <v>0.48786856804719053</v>
      </c>
      <c r="AW585" s="1">
        <f t="shared" si="77"/>
        <v>0.32637842552687124</v>
      </c>
    </row>
    <row r="586" spans="1:49" x14ac:dyDescent="0.2">
      <c r="A586">
        <v>584</v>
      </c>
      <c r="B586" t="s">
        <v>40807</v>
      </c>
      <c r="C586" t="s">
        <v>40806</v>
      </c>
      <c r="F586" t="s">
        <v>40805</v>
      </c>
      <c r="G586" t="s">
        <v>17</v>
      </c>
      <c r="H586" t="s">
        <v>16</v>
      </c>
      <c r="I586" t="s">
        <v>40804</v>
      </c>
      <c r="J586">
        <v>60000990</v>
      </c>
      <c r="K586" t="s">
        <v>13754</v>
      </c>
      <c r="L586" t="s">
        <v>13753</v>
      </c>
      <c r="M586" t="s">
        <v>3910</v>
      </c>
      <c r="N586">
        <v>2</v>
      </c>
      <c r="O586" t="s">
        <v>40803</v>
      </c>
      <c r="P586" t="s">
        <v>40802</v>
      </c>
      <c r="Q586" t="s">
        <v>24259</v>
      </c>
      <c r="R586" s="8">
        <v>41395</v>
      </c>
      <c r="S586" s="9">
        <f t="shared" si="72"/>
        <v>2013</v>
      </c>
      <c r="T586" s="9">
        <v>2013</v>
      </c>
      <c r="U586" s="9">
        <f t="shared" si="73"/>
        <v>9</v>
      </c>
      <c r="V586" s="8">
        <v>41395</v>
      </c>
      <c r="W586" t="s">
        <v>40801</v>
      </c>
      <c r="X586" s="2">
        <v>0.74299999999999999</v>
      </c>
      <c r="Y586" s="7">
        <f t="shared" si="79"/>
        <v>1.9833960652411841E-2</v>
      </c>
      <c r="AA586">
        <v>10954244</v>
      </c>
      <c r="AB586">
        <v>13848</v>
      </c>
      <c r="AC586">
        <v>10991824</v>
      </c>
      <c r="AD586" t="s">
        <v>6</v>
      </c>
      <c r="AE586">
        <v>16</v>
      </c>
      <c r="AF586">
        <v>4</v>
      </c>
      <c r="AH586" t="s">
        <v>40800</v>
      </c>
      <c r="AI586" t="s">
        <v>40799</v>
      </c>
      <c r="AJ586" t="s">
        <v>40798</v>
      </c>
      <c r="AK586" t="s">
        <v>40797</v>
      </c>
      <c r="AL586">
        <v>13</v>
      </c>
      <c r="AM586" s="5">
        <f t="shared" si="74"/>
        <v>1.4444444444444444</v>
      </c>
      <c r="AN586" s="4">
        <f t="shared" si="78"/>
        <v>2.1877235054062012E-3</v>
      </c>
      <c r="AO586" s="3"/>
      <c r="AP586">
        <v>0</v>
      </c>
      <c r="AR586" t="s">
        <v>42</v>
      </c>
      <c r="AT586" s="2">
        <v>2.73</v>
      </c>
      <c r="AU586" s="1">
        <f t="shared" si="75"/>
        <v>1.4540089508310146</v>
      </c>
      <c r="AV586" s="1">
        <f t="shared" si="76"/>
        <v>1.1010842078909022</v>
      </c>
      <c r="AW586" s="1">
        <f t="shared" si="77"/>
        <v>0.74815946495078933</v>
      </c>
    </row>
    <row r="587" spans="1:49" x14ac:dyDescent="0.2">
      <c r="A587">
        <v>585</v>
      </c>
      <c r="B587" t="s">
        <v>40796</v>
      </c>
      <c r="C587" t="s">
        <v>40795</v>
      </c>
      <c r="E587">
        <v>23324326</v>
      </c>
      <c r="F587" t="s">
        <v>40794</v>
      </c>
      <c r="G587" t="s">
        <v>17</v>
      </c>
      <c r="H587" t="s">
        <v>16</v>
      </c>
      <c r="I587" t="s">
        <v>40793</v>
      </c>
      <c r="J587" t="s">
        <v>40792</v>
      </c>
      <c r="K587" t="s">
        <v>40791</v>
      </c>
      <c r="L587" t="s">
        <v>40790</v>
      </c>
      <c r="M587" t="s">
        <v>84</v>
      </c>
      <c r="N587">
        <v>5</v>
      </c>
      <c r="O587" t="s">
        <v>40789</v>
      </c>
      <c r="P587" t="s">
        <v>40788</v>
      </c>
      <c r="Q587" t="s">
        <v>40787</v>
      </c>
      <c r="R587" s="8">
        <v>41395</v>
      </c>
      <c r="S587" s="9">
        <f t="shared" si="72"/>
        <v>2013</v>
      </c>
      <c r="T587" s="9">
        <v>2013</v>
      </c>
      <c r="U587" s="9">
        <f t="shared" si="73"/>
        <v>9</v>
      </c>
      <c r="V587" s="8">
        <v>41395</v>
      </c>
      <c r="W587" t="s">
        <v>40786</v>
      </c>
      <c r="X587" s="2">
        <v>2.327</v>
      </c>
      <c r="Y587" s="7">
        <f t="shared" si="79"/>
        <v>6.2117935986759562E-2</v>
      </c>
      <c r="AA587">
        <v>17548403</v>
      </c>
      <c r="AB587">
        <v>19400157151</v>
      </c>
      <c r="AC587">
        <v>17548411</v>
      </c>
      <c r="AD587" t="s">
        <v>6</v>
      </c>
      <c r="AE587">
        <v>6</v>
      </c>
      <c r="AF587">
        <v>3</v>
      </c>
      <c r="AH587" t="s">
        <v>40785</v>
      </c>
      <c r="AI587" t="s">
        <v>40784</v>
      </c>
      <c r="AK587" t="s">
        <v>40783</v>
      </c>
      <c r="AL587">
        <v>25</v>
      </c>
      <c r="AM587" s="5">
        <f t="shared" si="74"/>
        <v>2.7777777777777777</v>
      </c>
      <c r="AN587" s="4">
        <f t="shared" si="78"/>
        <v>4.207160587319618E-3</v>
      </c>
      <c r="AO587" s="3"/>
      <c r="AP587">
        <v>1</v>
      </c>
      <c r="AR587" t="s">
        <v>42</v>
      </c>
      <c r="AT587" s="2" t="s">
        <v>41</v>
      </c>
      <c r="AU587" s="1">
        <f t="shared" si="75"/>
        <v>4.4744703366927583</v>
      </c>
      <c r="AV587" s="1">
        <f t="shared" si="76"/>
        <v>3.3162548287039586</v>
      </c>
      <c r="AW587" s="1">
        <f t="shared" si="77"/>
        <v>2.1580393207151602</v>
      </c>
    </row>
    <row r="588" spans="1:49" x14ac:dyDescent="0.2">
      <c r="A588">
        <v>586</v>
      </c>
      <c r="B588" t="s">
        <v>40782</v>
      </c>
      <c r="C588" t="s">
        <v>40781</v>
      </c>
      <c r="F588" t="s">
        <v>40780</v>
      </c>
      <c r="G588" t="s">
        <v>17</v>
      </c>
      <c r="H588" t="s">
        <v>16</v>
      </c>
      <c r="I588" t="s">
        <v>40779</v>
      </c>
      <c r="J588" t="s">
        <v>40778</v>
      </c>
      <c r="K588" t="s">
        <v>40777</v>
      </c>
      <c r="L588" t="s">
        <v>6858</v>
      </c>
      <c r="M588" t="s">
        <v>32</v>
      </c>
      <c r="N588">
        <v>4</v>
      </c>
      <c r="O588" t="s">
        <v>40776</v>
      </c>
      <c r="P588" t="s">
        <v>40775</v>
      </c>
      <c r="Q588" t="s">
        <v>40774</v>
      </c>
      <c r="R588" s="8">
        <v>41395</v>
      </c>
      <c r="S588" s="9">
        <f t="shared" si="72"/>
        <v>2013</v>
      </c>
      <c r="T588" s="9">
        <v>2013</v>
      </c>
      <c r="U588" s="9">
        <f t="shared" si="73"/>
        <v>9</v>
      </c>
      <c r="V588" s="8">
        <v>41395</v>
      </c>
      <c r="W588" t="s">
        <v>40773</v>
      </c>
      <c r="X588" s="2">
        <v>0.373</v>
      </c>
      <c r="Y588" s="7">
        <f t="shared" si="79"/>
        <v>9.957021969514963E-3</v>
      </c>
      <c r="AA588">
        <v>10009000</v>
      </c>
      <c r="AB588">
        <v>26132</v>
      </c>
      <c r="AD588" t="s">
        <v>6</v>
      </c>
      <c r="AE588">
        <v>28</v>
      </c>
      <c r="AF588">
        <v>3</v>
      </c>
      <c r="AH588" t="s">
        <v>40772</v>
      </c>
      <c r="AI588" t="s">
        <v>40771</v>
      </c>
      <c r="AJ588" t="s">
        <v>40770</v>
      </c>
      <c r="AK588" t="s">
        <v>40769</v>
      </c>
      <c r="AL588">
        <v>18</v>
      </c>
      <c r="AM588" s="5">
        <f t="shared" si="74"/>
        <v>2</v>
      </c>
      <c r="AN588" s="4">
        <f t="shared" si="78"/>
        <v>3.0291556228701248E-3</v>
      </c>
      <c r="AO588" s="3"/>
      <c r="AP588">
        <v>0</v>
      </c>
      <c r="AQ588" t="s">
        <v>27314</v>
      </c>
      <c r="AR588">
        <v>4110001</v>
      </c>
      <c r="AS588" t="s">
        <v>40768</v>
      </c>
      <c r="AT588" s="2" t="s">
        <v>41</v>
      </c>
      <c r="AU588" s="1">
        <f t="shared" si="75"/>
        <v>0.78786620655215112</v>
      </c>
      <c r="AV588" s="1">
        <f t="shared" si="76"/>
        <v>0.64930887961925432</v>
      </c>
      <c r="AW588" s="1">
        <f t="shared" si="77"/>
        <v>0.51075155268635763</v>
      </c>
    </row>
    <row r="589" spans="1:49" x14ac:dyDescent="0.2">
      <c r="A589">
        <v>587</v>
      </c>
      <c r="B589" t="s">
        <v>40767</v>
      </c>
      <c r="C589" t="s">
        <v>40766</v>
      </c>
      <c r="F589" t="s">
        <v>40765</v>
      </c>
      <c r="G589" t="s">
        <v>17</v>
      </c>
      <c r="H589" t="s">
        <v>16</v>
      </c>
      <c r="I589" t="s">
        <v>40764</v>
      </c>
      <c r="J589" t="s">
        <v>40763</v>
      </c>
      <c r="K589" t="s">
        <v>40762</v>
      </c>
      <c r="L589" t="s">
        <v>40761</v>
      </c>
      <c r="M589" t="s">
        <v>1082</v>
      </c>
      <c r="N589">
        <v>3</v>
      </c>
      <c r="O589" t="s">
        <v>40760</v>
      </c>
      <c r="P589" t="s">
        <v>40759</v>
      </c>
      <c r="Q589" t="s">
        <v>40758</v>
      </c>
      <c r="R589" s="8">
        <v>41395</v>
      </c>
      <c r="S589" s="9">
        <f t="shared" si="72"/>
        <v>2013</v>
      </c>
      <c r="T589" s="9">
        <v>2013</v>
      </c>
      <c r="U589" s="9">
        <f t="shared" si="73"/>
        <v>9</v>
      </c>
      <c r="V589" s="8">
        <v>41395</v>
      </c>
      <c r="W589" t="s">
        <v>5558</v>
      </c>
      <c r="X589" s="2">
        <v>1.0900000000000001</v>
      </c>
      <c r="Y589" s="7">
        <f t="shared" si="79"/>
        <v>2.9096927471236756E-2</v>
      </c>
      <c r="AA589" t="s">
        <v>5557</v>
      </c>
      <c r="AB589">
        <v>12016</v>
      </c>
      <c r="AC589">
        <v>12057533</v>
      </c>
      <c r="AD589" t="s">
        <v>6</v>
      </c>
      <c r="AE589">
        <v>70</v>
      </c>
      <c r="AF589">
        <v>5</v>
      </c>
      <c r="AH589" t="s">
        <v>40757</v>
      </c>
      <c r="AI589" t="s">
        <v>40756</v>
      </c>
      <c r="AK589" t="s">
        <v>40755</v>
      </c>
      <c r="AL589">
        <v>18</v>
      </c>
      <c r="AM589" s="5">
        <f t="shared" si="74"/>
        <v>2</v>
      </c>
      <c r="AN589" s="4">
        <f t="shared" si="78"/>
        <v>3.0291556228701248E-3</v>
      </c>
      <c r="AO589" s="3"/>
      <c r="AP589">
        <v>0</v>
      </c>
      <c r="AR589" t="s">
        <v>42</v>
      </c>
      <c r="AT589" s="2" t="s">
        <v>41</v>
      </c>
      <c r="AU589" s="1">
        <f t="shared" si="75"/>
        <v>2.1276595916726766</v>
      </c>
      <c r="AV589" s="1">
        <f t="shared" si="76"/>
        <v>1.606304154705344</v>
      </c>
      <c r="AW589" s="1">
        <f t="shared" si="77"/>
        <v>1.0849487177380113</v>
      </c>
    </row>
    <row r="590" spans="1:49" x14ac:dyDescent="0.2">
      <c r="A590">
        <v>588</v>
      </c>
      <c r="B590" t="s">
        <v>40754</v>
      </c>
      <c r="C590" t="s">
        <v>40753</v>
      </c>
      <c r="D590" t="s">
        <v>40752</v>
      </c>
      <c r="F590" t="s">
        <v>40751</v>
      </c>
      <c r="G590" t="s">
        <v>17</v>
      </c>
      <c r="H590" t="s">
        <v>16</v>
      </c>
      <c r="I590" t="s">
        <v>40750</v>
      </c>
      <c r="J590" t="s">
        <v>40749</v>
      </c>
      <c r="K590" t="s">
        <v>40748</v>
      </c>
      <c r="L590" t="s">
        <v>40747</v>
      </c>
      <c r="M590" t="s">
        <v>40746</v>
      </c>
      <c r="N590">
        <v>5</v>
      </c>
      <c r="O590" t="s">
        <v>40745</v>
      </c>
      <c r="P590" t="s">
        <v>40744</v>
      </c>
      <c r="Q590" t="s">
        <v>40743</v>
      </c>
      <c r="R590" s="8">
        <v>41395</v>
      </c>
      <c r="S590" s="9">
        <f t="shared" si="72"/>
        <v>2013</v>
      </c>
      <c r="T590" s="9">
        <v>2013</v>
      </c>
      <c r="U590" s="9">
        <f t="shared" si="73"/>
        <v>9</v>
      </c>
      <c r="V590" s="8">
        <v>41395</v>
      </c>
      <c r="W590" t="s">
        <v>40742</v>
      </c>
      <c r="X590" s="2">
        <v>5.7640000000000002</v>
      </c>
      <c r="Y590" s="7">
        <f t="shared" si="79"/>
        <v>0.15386668802220979</v>
      </c>
      <c r="AA590">
        <v>22112855</v>
      </c>
      <c r="AB590">
        <v>21100197947</v>
      </c>
      <c r="AD590" t="s">
        <v>6</v>
      </c>
      <c r="AE590">
        <v>2</v>
      </c>
      <c r="AF590">
        <v>3</v>
      </c>
      <c r="AH590" t="s">
        <v>40741</v>
      </c>
      <c r="AI590" t="s">
        <v>40740</v>
      </c>
      <c r="AJ590" t="s">
        <v>40739</v>
      </c>
      <c r="AK590" t="s">
        <v>40738</v>
      </c>
      <c r="AL590">
        <v>6</v>
      </c>
      <c r="AM590" s="5">
        <f t="shared" si="74"/>
        <v>0.66666666666666663</v>
      </c>
      <c r="AN590" s="4">
        <f t="shared" si="78"/>
        <v>1.0097185409567082E-3</v>
      </c>
      <c r="AO590" s="3"/>
      <c r="AP590">
        <v>0</v>
      </c>
      <c r="AQ590" t="s">
        <v>2160</v>
      </c>
      <c r="AR590">
        <v>1231313</v>
      </c>
      <c r="AS590" t="s">
        <v>2159</v>
      </c>
      <c r="AT590" s="2">
        <v>17.881</v>
      </c>
      <c r="AU590" s="1">
        <f t="shared" si="75"/>
        <v>10.800959717783385</v>
      </c>
      <c r="AV590" s="1">
        <f t="shared" si="76"/>
        <v>7.7438203281583258</v>
      </c>
      <c r="AW590" s="1">
        <f t="shared" si="77"/>
        <v>4.6866809385332626</v>
      </c>
    </row>
    <row r="591" spans="1:49" x14ac:dyDescent="0.2">
      <c r="A591">
        <v>589</v>
      </c>
      <c r="B591" t="s">
        <v>40737</v>
      </c>
      <c r="C591" t="s">
        <v>40736</v>
      </c>
      <c r="F591" t="s">
        <v>40735</v>
      </c>
      <c r="G591" t="s">
        <v>17</v>
      </c>
      <c r="H591" t="s">
        <v>16</v>
      </c>
      <c r="I591" t="s">
        <v>40734</v>
      </c>
      <c r="J591" t="s">
        <v>40733</v>
      </c>
      <c r="K591" t="s">
        <v>40732</v>
      </c>
      <c r="L591" t="s">
        <v>40731</v>
      </c>
      <c r="M591" t="s">
        <v>40730</v>
      </c>
      <c r="N591">
        <v>5</v>
      </c>
      <c r="O591" t="s">
        <v>40729</v>
      </c>
      <c r="P591" t="s">
        <v>40728</v>
      </c>
      <c r="Q591" t="s">
        <v>40727</v>
      </c>
      <c r="R591" s="8">
        <v>41395</v>
      </c>
      <c r="S591" s="9">
        <f t="shared" si="72"/>
        <v>2013</v>
      </c>
      <c r="T591" s="9">
        <v>2013</v>
      </c>
      <c r="U591" s="9">
        <f t="shared" si="73"/>
        <v>9</v>
      </c>
      <c r="V591" s="8">
        <v>41395</v>
      </c>
      <c r="W591" t="s">
        <v>40657</v>
      </c>
      <c r="X591" s="2">
        <v>0.49099999999999999</v>
      </c>
      <c r="Y591" s="7">
        <f t="shared" si="79"/>
        <v>1.3106964576492887E-2</v>
      </c>
      <c r="AA591">
        <v>15985032</v>
      </c>
      <c r="AB591">
        <v>25941</v>
      </c>
      <c r="AC591">
        <v>20927673</v>
      </c>
      <c r="AD591" t="s">
        <v>6</v>
      </c>
      <c r="AE591">
        <v>21</v>
      </c>
      <c r="AF591">
        <v>5</v>
      </c>
      <c r="AH591" t="s">
        <v>40726</v>
      </c>
      <c r="AI591" t="s">
        <v>40725</v>
      </c>
      <c r="AJ591" t="s">
        <v>40724</v>
      </c>
      <c r="AK591" t="s">
        <v>40723</v>
      </c>
      <c r="AL591">
        <v>7</v>
      </c>
      <c r="AM591" s="5">
        <f t="shared" si="74"/>
        <v>0.77777777777777779</v>
      </c>
      <c r="AN591" s="4">
        <f t="shared" si="78"/>
        <v>1.178004964449493E-3</v>
      </c>
      <c r="AO591" s="3"/>
      <c r="AP591">
        <v>0</v>
      </c>
      <c r="AR591" t="s">
        <v>42</v>
      </c>
      <c r="AT591" s="2">
        <v>2.2269999999999999</v>
      </c>
      <c r="AU591" s="1">
        <f t="shared" si="75"/>
        <v>0.9528276692879869</v>
      </c>
      <c r="AV591" s="1">
        <f t="shared" si="76"/>
        <v>0.71424847704711891</v>
      </c>
      <c r="AW591" s="1">
        <f t="shared" si="77"/>
        <v>0.47566928480625109</v>
      </c>
    </row>
    <row r="592" spans="1:49" x14ac:dyDescent="0.2">
      <c r="A592">
        <v>590</v>
      </c>
      <c r="B592" t="s">
        <v>40722</v>
      </c>
      <c r="C592" t="s">
        <v>40721</v>
      </c>
      <c r="F592" t="s">
        <v>40720</v>
      </c>
      <c r="G592" t="s">
        <v>17</v>
      </c>
      <c r="H592" t="s">
        <v>16</v>
      </c>
      <c r="I592" t="s">
        <v>13586</v>
      </c>
      <c r="J592">
        <v>60031818</v>
      </c>
      <c r="K592" t="s">
        <v>40719</v>
      </c>
      <c r="L592" t="s">
        <v>40718</v>
      </c>
      <c r="M592" t="s">
        <v>68</v>
      </c>
      <c r="N592">
        <v>3</v>
      </c>
      <c r="O592" t="s">
        <v>40717</v>
      </c>
      <c r="P592" t="s">
        <v>40716</v>
      </c>
      <c r="Q592" t="s">
        <v>40715</v>
      </c>
      <c r="R592" s="8">
        <v>41395</v>
      </c>
      <c r="S592" s="9">
        <f t="shared" si="72"/>
        <v>2013</v>
      </c>
      <c r="T592" s="9">
        <v>2013</v>
      </c>
      <c r="U592" s="9">
        <f t="shared" si="73"/>
        <v>9</v>
      </c>
      <c r="V592" s="8">
        <v>41395</v>
      </c>
      <c r="W592" t="s">
        <v>40714</v>
      </c>
      <c r="X592" s="2">
        <v>0.68100000000000005</v>
      </c>
      <c r="Y592" s="7">
        <f t="shared" si="79"/>
        <v>1.8178906062304798E-2</v>
      </c>
      <c r="AA592">
        <v>18688071</v>
      </c>
      <c r="AB592">
        <v>19700177336</v>
      </c>
      <c r="AC592" t="s">
        <v>40713</v>
      </c>
      <c r="AD592" t="s">
        <v>6</v>
      </c>
      <c r="AE592">
        <v>4</v>
      </c>
      <c r="AF592">
        <v>3</v>
      </c>
      <c r="AH592" t="s">
        <v>21494</v>
      </c>
      <c r="AI592" t="s">
        <v>40712</v>
      </c>
      <c r="AJ592" t="s">
        <v>40711</v>
      </c>
      <c r="AK592" t="s">
        <v>40710</v>
      </c>
      <c r="AL592">
        <v>8</v>
      </c>
      <c r="AM592" s="5">
        <f t="shared" si="74"/>
        <v>0.88888888888888884</v>
      </c>
      <c r="AN592" s="4">
        <f t="shared" si="78"/>
        <v>1.3462913879422776E-3</v>
      </c>
      <c r="AO592" s="3"/>
      <c r="AP592">
        <v>0</v>
      </c>
      <c r="AR592" t="s">
        <v>42</v>
      </c>
      <c r="AT592" s="2" t="s">
        <v>41</v>
      </c>
      <c r="AU592" s="1">
        <f t="shared" si="75"/>
        <v>1.3129121659996044</v>
      </c>
      <c r="AV592" s="1">
        <f t="shared" si="76"/>
        <v>0.9762598725123538</v>
      </c>
      <c r="AW592" s="1">
        <f t="shared" si="77"/>
        <v>0.63960757902510346</v>
      </c>
    </row>
    <row r="593" spans="1:49" x14ac:dyDescent="0.2">
      <c r="A593">
        <v>591</v>
      </c>
      <c r="B593" t="s">
        <v>40709</v>
      </c>
      <c r="C593" t="s">
        <v>40708</v>
      </c>
      <c r="E593">
        <v>23435510</v>
      </c>
      <c r="F593" t="s">
        <v>40707</v>
      </c>
      <c r="G593" t="s">
        <v>17</v>
      </c>
      <c r="H593" t="s">
        <v>16</v>
      </c>
      <c r="I593" t="s">
        <v>40706</v>
      </c>
      <c r="J593" t="s">
        <v>40705</v>
      </c>
      <c r="K593" t="s">
        <v>40704</v>
      </c>
      <c r="L593" t="s">
        <v>40703</v>
      </c>
      <c r="M593" t="s">
        <v>1082</v>
      </c>
      <c r="N593">
        <v>6</v>
      </c>
      <c r="O593" t="s">
        <v>40702</v>
      </c>
      <c r="P593" t="s">
        <v>40701</v>
      </c>
      <c r="Q593" t="s">
        <v>40700</v>
      </c>
      <c r="R593" s="8">
        <v>41395</v>
      </c>
      <c r="S593" s="9">
        <f t="shared" si="72"/>
        <v>2013</v>
      </c>
      <c r="T593" s="9">
        <v>2013</v>
      </c>
      <c r="U593" s="9">
        <f t="shared" si="73"/>
        <v>9</v>
      </c>
      <c r="V593" s="8">
        <v>41395</v>
      </c>
      <c r="W593" t="s">
        <v>40699</v>
      </c>
      <c r="X593" s="2">
        <v>1.1579999999999999</v>
      </c>
      <c r="Y593" s="7">
        <f t="shared" si="79"/>
        <v>3.0912148634579962E-2</v>
      </c>
      <c r="AA593">
        <v>1668595</v>
      </c>
      <c r="AB593">
        <v>14223</v>
      </c>
      <c r="AD593" t="s">
        <v>6</v>
      </c>
      <c r="AE593">
        <v>115</v>
      </c>
      <c r="AF593">
        <v>1</v>
      </c>
      <c r="AH593" t="s">
        <v>40698</v>
      </c>
      <c r="AI593" t="s">
        <v>40697</v>
      </c>
      <c r="AJ593" t="s">
        <v>40696</v>
      </c>
      <c r="AK593" t="s">
        <v>40695</v>
      </c>
      <c r="AL593">
        <v>8</v>
      </c>
      <c r="AM593" s="5">
        <f t="shared" si="74"/>
        <v>0.88888888888888884</v>
      </c>
      <c r="AN593" s="4">
        <f t="shared" si="78"/>
        <v>1.3462913879422776E-3</v>
      </c>
      <c r="AO593" s="3"/>
      <c r="AP593">
        <v>0</v>
      </c>
      <c r="AR593" t="s">
        <v>42</v>
      </c>
      <c r="AT593" s="2">
        <v>3.573</v>
      </c>
      <c r="AU593" s="1">
        <f t="shared" si="75"/>
        <v>2.2042391460588657</v>
      </c>
      <c r="AV593" s="1">
        <f t="shared" si="76"/>
        <v>1.6129220011261121</v>
      </c>
      <c r="AW593" s="1">
        <f t="shared" si="77"/>
        <v>1.0216048561933584</v>
      </c>
    </row>
    <row r="594" spans="1:49" x14ac:dyDescent="0.2">
      <c r="A594">
        <v>592</v>
      </c>
      <c r="B594" t="s">
        <v>40694</v>
      </c>
      <c r="C594" t="s">
        <v>40693</v>
      </c>
      <c r="F594" t="s">
        <v>40692</v>
      </c>
      <c r="G594" t="s">
        <v>17</v>
      </c>
      <c r="H594" t="s">
        <v>16</v>
      </c>
      <c r="I594" t="s">
        <v>40691</v>
      </c>
      <c r="J594" t="s">
        <v>40690</v>
      </c>
      <c r="K594" t="s">
        <v>40689</v>
      </c>
      <c r="L594" t="s">
        <v>40688</v>
      </c>
      <c r="M594" t="s">
        <v>40687</v>
      </c>
      <c r="N594">
        <v>4</v>
      </c>
      <c r="O594" t="s">
        <v>40686</v>
      </c>
      <c r="P594" t="s">
        <v>40685</v>
      </c>
      <c r="Q594" t="s">
        <v>40684</v>
      </c>
      <c r="R594" s="8">
        <v>41395</v>
      </c>
      <c r="S594" s="9">
        <f t="shared" si="72"/>
        <v>2013</v>
      </c>
      <c r="T594" s="9">
        <v>2013</v>
      </c>
      <c r="U594" s="9">
        <f t="shared" si="73"/>
        <v>9</v>
      </c>
      <c r="V594" s="8">
        <v>41395</v>
      </c>
      <c r="W594" t="s">
        <v>40670</v>
      </c>
      <c r="X594" s="2">
        <v>0.58299999999999996</v>
      </c>
      <c r="Y594" s="7">
        <f t="shared" si="79"/>
        <v>1.5562852032780758E-2</v>
      </c>
      <c r="AA594">
        <v>7342101</v>
      </c>
      <c r="AB594">
        <v>28596</v>
      </c>
      <c r="AD594" t="s">
        <v>6</v>
      </c>
      <c r="AE594">
        <v>31</v>
      </c>
      <c r="AF594">
        <v>3</v>
      </c>
      <c r="AG594">
        <v>31304</v>
      </c>
      <c r="AI594" t="s">
        <v>40683</v>
      </c>
      <c r="AK594" t="s">
        <v>40682</v>
      </c>
      <c r="AL594">
        <v>23</v>
      </c>
      <c r="AM594" s="5">
        <f t="shared" si="74"/>
        <v>2.5555555555555554</v>
      </c>
      <c r="AN594" s="4">
        <f t="shared" si="78"/>
        <v>3.8705877403340484E-3</v>
      </c>
      <c r="AO594" s="3"/>
      <c r="AP594">
        <v>0</v>
      </c>
      <c r="AR594" t="s">
        <v>42</v>
      </c>
      <c r="AT594" s="2" t="s">
        <v>41</v>
      </c>
      <c r="AU594" s="1">
        <f t="shared" si="75"/>
        <v>1.2055172745046745</v>
      </c>
      <c r="AV594" s="1">
        <f t="shared" si="76"/>
        <v>0.97167198865574023</v>
      </c>
      <c r="AW594" s="1">
        <f t="shared" si="77"/>
        <v>0.73782670280680607</v>
      </c>
    </row>
    <row r="595" spans="1:49" x14ac:dyDescent="0.2">
      <c r="A595">
        <v>593</v>
      </c>
      <c r="B595" t="s">
        <v>40681</v>
      </c>
      <c r="C595" t="s">
        <v>40680</v>
      </c>
      <c r="F595" t="s">
        <v>40679</v>
      </c>
      <c r="G595" t="s">
        <v>17</v>
      </c>
      <c r="H595" t="s">
        <v>16</v>
      </c>
      <c r="I595" t="s">
        <v>40678</v>
      </c>
      <c r="J595" t="s">
        <v>40677</v>
      </c>
      <c r="K595" t="s">
        <v>40676</v>
      </c>
      <c r="L595" t="s">
        <v>40675</v>
      </c>
      <c r="M595" t="s">
        <v>40674</v>
      </c>
      <c r="N595">
        <v>2</v>
      </c>
      <c r="O595" t="s">
        <v>40673</v>
      </c>
      <c r="P595" t="s">
        <v>40672</v>
      </c>
      <c r="Q595" t="s">
        <v>40671</v>
      </c>
      <c r="R595" s="8">
        <v>41395</v>
      </c>
      <c r="S595" s="9">
        <f t="shared" si="72"/>
        <v>2013</v>
      </c>
      <c r="T595" s="9">
        <v>2013</v>
      </c>
      <c r="U595" s="9">
        <f t="shared" si="73"/>
        <v>9</v>
      </c>
      <c r="V595" s="8">
        <v>41395</v>
      </c>
      <c r="W595" t="s">
        <v>40670</v>
      </c>
      <c r="X595" s="2">
        <v>0.58299999999999996</v>
      </c>
      <c r="Y595" s="7">
        <f t="shared" si="79"/>
        <v>1.5562852032780758E-2</v>
      </c>
      <c r="AA595">
        <v>7342101</v>
      </c>
      <c r="AB595">
        <v>28596</v>
      </c>
      <c r="AD595" t="s">
        <v>6</v>
      </c>
      <c r="AE595">
        <v>31</v>
      </c>
      <c r="AF595">
        <v>3</v>
      </c>
      <c r="AG595">
        <v>31306</v>
      </c>
      <c r="AI595" t="s">
        <v>40669</v>
      </c>
      <c r="AK595" t="s">
        <v>40668</v>
      </c>
      <c r="AL595">
        <v>3</v>
      </c>
      <c r="AM595" s="5">
        <f t="shared" si="74"/>
        <v>0.33333333333333331</v>
      </c>
      <c r="AN595" s="4">
        <f t="shared" si="78"/>
        <v>5.048592704783541E-4</v>
      </c>
      <c r="AO595" s="3"/>
      <c r="AP595">
        <v>0</v>
      </c>
      <c r="AR595" t="s">
        <v>42</v>
      </c>
      <c r="AT595" s="2" t="s">
        <v>41</v>
      </c>
      <c r="AU595" s="1">
        <f t="shared" si="75"/>
        <v>1.1045454204090037</v>
      </c>
      <c r="AV595" s="1">
        <f t="shared" si="76"/>
        <v>0.80338556516295556</v>
      </c>
      <c r="AW595" s="1">
        <f t="shared" si="77"/>
        <v>0.5022257099169074</v>
      </c>
    </row>
    <row r="596" spans="1:49" x14ac:dyDescent="0.2">
      <c r="A596">
        <v>594</v>
      </c>
      <c r="B596" t="s">
        <v>40667</v>
      </c>
      <c r="C596" t="s">
        <v>40666</v>
      </c>
      <c r="F596" t="s">
        <v>40665</v>
      </c>
      <c r="G596" t="s">
        <v>17</v>
      </c>
      <c r="H596" t="s">
        <v>16</v>
      </c>
      <c r="I596" t="s">
        <v>40664</v>
      </c>
      <c r="J596" t="s">
        <v>40663</v>
      </c>
      <c r="K596" t="s">
        <v>40662</v>
      </c>
      <c r="L596" t="s">
        <v>40661</v>
      </c>
      <c r="M596" t="s">
        <v>12502</v>
      </c>
      <c r="N596">
        <v>5</v>
      </c>
      <c r="O596" t="s">
        <v>40660</v>
      </c>
      <c r="P596" t="s">
        <v>40659</v>
      </c>
      <c r="Q596" t="s">
        <v>40658</v>
      </c>
      <c r="R596" s="8">
        <v>41395</v>
      </c>
      <c r="S596" s="9">
        <f t="shared" si="72"/>
        <v>2013</v>
      </c>
      <c r="T596" s="9">
        <v>2013</v>
      </c>
      <c r="U596" s="9">
        <f t="shared" si="73"/>
        <v>9</v>
      </c>
      <c r="V596" s="8">
        <v>41395</v>
      </c>
      <c r="W596" t="s">
        <v>40657</v>
      </c>
      <c r="X596" s="2">
        <v>0.49099999999999999</v>
      </c>
      <c r="Y596" s="7">
        <f t="shared" si="79"/>
        <v>1.3106964576492887E-2</v>
      </c>
      <c r="AA596">
        <v>15985032</v>
      </c>
      <c r="AB596">
        <v>25941</v>
      </c>
      <c r="AC596">
        <v>20927673</v>
      </c>
      <c r="AD596" t="s">
        <v>6</v>
      </c>
      <c r="AE596">
        <v>21</v>
      </c>
      <c r="AF596">
        <v>5</v>
      </c>
      <c r="AH596" t="s">
        <v>40656</v>
      </c>
      <c r="AI596" t="s">
        <v>40655</v>
      </c>
      <c r="AJ596" t="s">
        <v>40654</v>
      </c>
      <c r="AK596" t="s">
        <v>40653</v>
      </c>
      <c r="AL596">
        <v>1</v>
      </c>
      <c r="AM596" s="5">
        <f t="shared" si="74"/>
        <v>0.1111111111111111</v>
      </c>
      <c r="AN596" s="4">
        <f t="shared" si="78"/>
        <v>1.682864234927847E-4</v>
      </c>
      <c r="AO596" s="3"/>
      <c r="AP596">
        <v>0</v>
      </c>
      <c r="AR596" t="s">
        <v>42</v>
      </c>
      <c r="AT596" s="2">
        <v>2.2269999999999999</v>
      </c>
      <c r="AU596" s="1">
        <f t="shared" si="75"/>
        <v>0.92253611305928551</v>
      </c>
      <c r="AV596" s="1">
        <f t="shared" si="76"/>
        <v>0.66376254999928352</v>
      </c>
      <c r="AW596" s="1">
        <f t="shared" si="77"/>
        <v>0.40498898693928148</v>
      </c>
    </row>
    <row r="597" spans="1:49" x14ac:dyDescent="0.2">
      <c r="A597">
        <v>595</v>
      </c>
      <c r="B597" t="s">
        <v>40652</v>
      </c>
      <c r="C597" t="s">
        <v>40651</v>
      </c>
      <c r="F597" t="s">
        <v>40650</v>
      </c>
      <c r="G597" t="s">
        <v>17</v>
      </c>
      <c r="H597" t="s">
        <v>16</v>
      </c>
      <c r="I597" t="s">
        <v>40649</v>
      </c>
      <c r="J597" t="s">
        <v>40648</v>
      </c>
      <c r="K597" t="s">
        <v>40647</v>
      </c>
      <c r="L597" t="s">
        <v>20239</v>
      </c>
      <c r="M597" t="s">
        <v>1236</v>
      </c>
      <c r="N597">
        <v>1</v>
      </c>
      <c r="O597" t="s">
        <v>40646</v>
      </c>
      <c r="P597">
        <v>37021528900</v>
      </c>
      <c r="Q597" t="s">
        <v>40645</v>
      </c>
      <c r="R597" s="8">
        <v>41395</v>
      </c>
      <c r="S597" s="9">
        <f t="shared" si="72"/>
        <v>2013</v>
      </c>
      <c r="T597" s="9">
        <v>2013</v>
      </c>
      <c r="U597" s="9">
        <f t="shared" si="73"/>
        <v>9</v>
      </c>
      <c r="V597" s="8">
        <v>41395</v>
      </c>
      <c r="W597" t="s">
        <v>23531</v>
      </c>
      <c r="X597" s="2">
        <v>0.85899999999999999</v>
      </c>
      <c r="Y597" s="7">
        <f t="shared" si="79"/>
        <v>2.2930514401644377E-2</v>
      </c>
      <c r="AA597">
        <v>223360</v>
      </c>
      <c r="AB597">
        <v>13939</v>
      </c>
      <c r="AD597" t="s">
        <v>6</v>
      </c>
      <c r="AE597">
        <v>87</v>
      </c>
      <c r="AF597">
        <v>3</v>
      </c>
      <c r="AH597" t="s">
        <v>5386</v>
      </c>
      <c r="AI597" t="s">
        <v>40644</v>
      </c>
      <c r="AK597" t="s">
        <v>40643</v>
      </c>
      <c r="AL597">
        <v>26</v>
      </c>
      <c r="AM597" s="5">
        <f t="shared" si="74"/>
        <v>2.8888888888888888</v>
      </c>
      <c r="AN597" s="4">
        <f t="shared" si="78"/>
        <v>4.3754470108124024E-3</v>
      </c>
      <c r="AO597" s="3"/>
      <c r="AP597">
        <v>0</v>
      </c>
      <c r="AR597" t="s">
        <v>42</v>
      </c>
      <c r="AT597" s="2">
        <v>1.4710000000000001</v>
      </c>
      <c r="AU597" s="1">
        <f t="shared" si="75"/>
        <v>1.7363994184394782</v>
      </c>
      <c r="AV597" s="1">
        <f t="shared" si="76"/>
        <v>1.365298070622839</v>
      </c>
      <c r="AW597" s="1">
        <f t="shared" si="77"/>
        <v>0.99419672280619942</v>
      </c>
    </row>
    <row r="598" spans="1:49" x14ac:dyDescent="0.2">
      <c r="A598">
        <v>596</v>
      </c>
      <c r="B598" t="s">
        <v>40642</v>
      </c>
      <c r="C598" t="s">
        <v>40641</v>
      </c>
      <c r="F598" t="s">
        <v>40640</v>
      </c>
      <c r="G598" t="s">
        <v>17</v>
      </c>
      <c r="H598" t="s">
        <v>16</v>
      </c>
      <c r="I598" t="s">
        <v>40639</v>
      </c>
      <c r="J598">
        <v>60016248</v>
      </c>
      <c r="K598" t="s">
        <v>808</v>
      </c>
      <c r="L598" t="s">
        <v>807</v>
      </c>
      <c r="M598" t="s">
        <v>688</v>
      </c>
      <c r="N598">
        <v>3</v>
      </c>
      <c r="O598" t="s">
        <v>40638</v>
      </c>
      <c r="P598" t="s">
        <v>40637</v>
      </c>
      <c r="Q598" t="s">
        <v>9507</v>
      </c>
      <c r="R598" s="8">
        <v>41395</v>
      </c>
      <c r="S598" s="9">
        <f t="shared" si="72"/>
        <v>2013</v>
      </c>
      <c r="T598" s="9">
        <v>2013</v>
      </c>
      <c r="U598" s="9">
        <f t="shared" si="73"/>
        <v>9</v>
      </c>
      <c r="V598" s="8">
        <v>41395</v>
      </c>
      <c r="W598" t="s">
        <v>2897</v>
      </c>
      <c r="X598" s="2">
        <v>0.22500000000000001</v>
      </c>
      <c r="Y598" s="7">
        <f t="shared" si="79"/>
        <v>6.0062464963562111E-3</v>
      </c>
      <c r="AA598">
        <v>2726343</v>
      </c>
      <c r="AB598">
        <v>16128</v>
      </c>
      <c r="AC598" t="s">
        <v>2896</v>
      </c>
      <c r="AD598" t="s">
        <v>6</v>
      </c>
      <c r="AE598">
        <v>33</v>
      </c>
      <c r="AF598">
        <v>4</v>
      </c>
      <c r="AH598" t="s">
        <v>40636</v>
      </c>
      <c r="AI598" t="s">
        <v>40635</v>
      </c>
      <c r="AJ598" t="s">
        <v>40634</v>
      </c>
      <c r="AK598" t="s">
        <v>40633</v>
      </c>
      <c r="AL598">
        <v>2</v>
      </c>
      <c r="AM598" s="5">
        <f t="shared" si="74"/>
        <v>0.22222222222222221</v>
      </c>
      <c r="AN598" s="4">
        <f t="shared" si="78"/>
        <v>3.365728469855694E-4</v>
      </c>
      <c r="AO598" s="3"/>
      <c r="AP598">
        <v>0</v>
      </c>
      <c r="AR598" t="s">
        <v>42</v>
      </c>
      <c r="AT598" s="2">
        <v>1.099</v>
      </c>
      <c r="AU598" s="1">
        <f t="shared" si="75"/>
        <v>0.43053444015450187</v>
      </c>
      <c r="AV598" s="1">
        <f t="shared" si="76"/>
        <v>0.31714096716708906</v>
      </c>
      <c r="AW598" s="1">
        <f t="shared" si="77"/>
        <v>0.20374749417967616</v>
      </c>
    </row>
    <row r="599" spans="1:49" x14ac:dyDescent="0.2">
      <c r="A599">
        <v>597</v>
      </c>
      <c r="B599" t="s">
        <v>40632</v>
      </c>
      <c r="C599" t="s">
        <v>40631</v>
      </c>
      <c r="F599" t="s">
        <v>40630</v>
      </c>
      <c r="G599" t="s">
        <v>17</v>
      </c>
      <c r="H599" t="s">
        <v>16</v>
      </c>
      <c r="I599" t="s">
        <v>1490</v>
      </c>
      <c r="J599" t="s">
        <v>40629</v>
      </c>
      <c r="K599" t="s">
        <v>40628</v>
      </c>
      <c r="L599" t="s">
        <v>40627</v>
      </c>
      <c r="M599" t="s">
        <v>3059</v>
      </c>
      <c r="N599">
        <v>8</v>
      </c>
      <c r="O599" t="s">
        <v>40626</v>
      </c>
      <c r="P599" t="s">
        <v>40625</v>
      </c>
      <c r="Q599" t="s">
        <v>40624</v>
      </c>
      <c r="R599" s="8">
        <v>41395</v>
      </c>
      <c r="S599" s="9">
        <f t="shared" si="72"/>
        <v>2013</v>
      </c>
      <c r="T599" s="9">
        <v>2013</v>
      </c>
      <c r="U599" s="9">
        <f t="shared" si="73"/>
        <v>9</v>
      </c>
      <c r="V599" s="8">
        <v>41395</v>
      </c>
      <c r="W599" t="s">
        <v>19833</v>
      </c>
      <c r="X599" s="2">
        <v>0.67100000000000004</v>
      </c>
      <c r="Y599" s="7">
        <f t="shared" si="79"/>
        <v>1.7911961773577855E-2</v>
      </c>
      <c r="AA599">
        <v>138746</v>
      </c>
      <c r="AB599">
        <v>19811</v>
      </c>
      <c r="AD599" t="s">
        <v>6</v>
      </c>
      <c r="AE599">
        <v>106</v>
      </c>
      <c r="AF599">
        <v>3</v>
      </c>
      <c r="AH599" t="s">
        <v>40623</v>
      </c>
      <c r="AI599" t="s">
        <v>40622</v>
      </c>
      <c r="AJ599" t="s">
        <v>40621</v>
      </c>
      <c r="AK599" t="s">
        <v>40620</v>
      </c>
      <c r="AL599">
        <v>10</v>
      </c>
      <c r="AM599" s="5">
        <f t="shared" si="74"/>
        <v>1.1111111111111112</v>
      </c>
      <c r="AN599" s="4">
        <f t="shared" si="78"/>
        <v>1.6828642349278472E-3</v>
      </c>
      <c r="AO599" s="3"/>
      <c r="AP599">
        <v>1</v>
      </c>
      <c r="AR599" t="s">
        <v>42</v>
      </c>
      <c r="AT599" s="2" t="s">
        <v>41</v>
      </c>
      <c r="AU599" s="1">
        <f t="shared" si="75"/>
        <v>1.3043232511982852</v>
      </c>
      <c r="AV599" s="1">
        <f t="shared" si="76"/>
        <v>0.97974130042528507</v>
      </c>
      <c r="AW599" s="1">
        <f t="shared" si="77"/>
        <v>0.65515934965228495</v>
      </c>
    </row>
    <row r="600" spans="1:49" x14ac:dyDescent="0.2">
      <c r="A600">
        <v>598</v>
      </c>
      <c r="B600" t="s">
        <v>40619</v>
      </c>
      <c r="C600" t="s">
        <v>40618</v>
      </c>
      <c r="F600" t="s">
        <v>40617</v>
      </c>
      <c r="G600" t="s">
        <v>17</v>
      </c>
      <c r="H600" t="s">
        <v>16</v>
      </c>
      <c r="I600" t="s">
        <v>10034</v>
      </c>
      <c r="J600" t="s">
        <v>40616</v>
      </c>
      <c r="K600" t="s">
        <v>40615</v>
      </c>
      <c r="L600" t="s">
        <v>40614</v>
      </c>
      <c r="M600" t="s">
        <v>40613</v>
      </c>
      <c r="N600">
        <v>5</v>
      </c>
      <c r="O600" t="s">
        <v>40612</v>
      </c>
      <c r="P600" t="s">
        <v>40611</v>
      </c>
      <c r="Q600" t="s">
        <v>40610</v>
      </c>
      <c r="R600" s="8">
        <v>41395</v>
      </c>
      <c r="S600" s="9">
        <f t="shared" si="72"/>
        <v>2013</v>
      </c>
      <c r="T600" s="9">
        <v>2013</v>
      </c>
      <c r="U600" s="9">
        <f t="shared" si="73"/>
        <v>9</v>
      </c>
      <c r="V600" s="8">
        <v>41395</v>
      </c>
      <c r="W600" t="s">
        <v>2897</v>
      </c>
      <c r="X600" s="2">
        <v>0.22500000000000001</v>
      </c>
      <c r="Y600" s="7">
        <f t="shared" si="79"/>
        <v>6.0062464963562111E-3</v>
      </c>
      <c r="AA600">
        <v>2726343</v>
      </c>
      <c r="AB600">
        <v>16128</v>
      </c>
      <c r="AC600" t="s">
        <v>2896</v>
      </c>
      <c r="AD600" t="s">
        <v>6</v>
      </c>
      <c r="AE600">
        <v>33</v>
      </c>
      <c r="AF600">
        <v>4</v>
      </c>
      <c r="AH600" t="s">
        <v>40609</v>
      </c>
      <c r="AI600" t="s">
        <v>40608</v>
      </c>
      <c r="AJ600" t="s">
        <v>40607</v>
      </c>
      <c r="AK600" t="s">
        <v>40606</v>
      </c>
      <c r="AL600">
        <v>0</v>
      </c>
      <c r="AM600" s="5">
        <f t="shared" si="74"/>
        <v>0</v>
      </c>
      <c r="AN600" s="4">
        <f t="shared" si="78"/>
        <v>0</v>
      </c>
      <c r="AO600" s="3"/>
      <c r="AP600">
        <v>0</v>
      </c>
      <c r="AR600" t="s">
        <v>42</v>
      </c>
      <c r="AS600" t="s">
        <v>27346</v>
      </c>
      <c r="AT600" s="2">
        <v>1.099</v>
      </c>
      <c r="AU600" s="1">
        <f t="shared" si="75"/>
        <v>0.42043725474493476</v>
      </c>
      <c r="AV600" s="1">
        <f t="shared" si="76"/>
        <v>0.30031232481781056</v>
      </c>
      <c r="AW600" s="1">
        <f t="shared" si="77"/>
        <v>0.18018739489068633</v>
      </c>
    </row>
    <row r="601" spans="1:49" x14ac:dyDescent="0.2">
      <c r="A601">
        <v>599</v>
      </c>
      <c r="B601" t="s">
        <v>40605</v>
      </c>
      <c r="C601" t="s">
        <v>40604</v>
      </c>
      <c r="F601" t="s">
        <v>40603</v>
      </c>
      <c r="G601" t="s">
        <v>17</v>
      </c>
      <c r="H601" t="s">
        <v>16</v>
      </c>
      <c r="I601" t="s">
        <v>33530</v>
      </c>
      <c r="J601" t="s">
        <v>40602</v>
      </c>
      <c r="K601" t="s">
        <v>40601</v>
      </c>
      <c r="L601" t="s">
        <v>40600</v>
      </c>
      <c r="M601" t="s">
        <v>40599</v>
      </c>
      <c r="N601">
        <v>3</v>
      </c>
      <c r="O601" t="s">
        <v>40598</v>
      </c>
      <c r="P601" t="s">
        <v>40597</v>
      </c>
      <c r="Q601" t="s">
        <v>40596</v>
      </c>
      <c r="R601" s="8">
        <v>41395</v>
      </c>
      <c r="S601" s="9">
        <f t="shared" si="72"/>
        <v>2013</v>
      </c>
      <c r="T601" s="9">
        <v>2013</v>
      </c>
      <c r="U601" s="9">
        <f t="shared" si="73"/>
        <v>9</v>
      </c>
      <c r="V601" s="8">
        <v>41395</v>
      </c>
      <c r="W601" t="s">
        <v>20153</v>
      </c>
      <c r="X601" s="2">
        <v>0.28599999999999998</v>
      </c>
      <c r="Y601" s="7">
        <f t="shared" si="79"/>
        <v>7.6346066575905605E-3</v>
      </c>
      <c r="AA601">
        <v>9205071</v>
      </c>
      <c r="AB601">
        <v>28139</v>
      </c>
      <c r="AC601">
        <v>15693937</v>
      </c>
      <c r="AD601" t="s">
        <v>6</v>
      </c>
      <c r="AE601">
        <v>27</v>
      </c>
      <c r="AF601">
        <v>7</v>
      </c>
      <c r="AH601" t="s">
        <v>40595</v>
      </c>
      <c r="AI601" t="s">
        <v>40594</v>
      </c>
      <c r="AK601" t="s">
        <v>40593</v>
      </c>
      <c r="AL601">
        <v>2</v>
      </c>
      <c r="AM601" s="5">
        <f t="shared" si="74"/>
        <v>0.22222222222222221</v>
      </c>
      <c r="AN601" s="4">
        <f t="shared" si="78"/>
        <v>3.365728469855694E-4</v>
      </c>
      <c r="AO601" s="3"/>
      <c r="AP601">
        <v>0</v>
      </c>
      <c r="AR601" t="s">
        <v>42</v>
      </c>
      <c r="AT601" s="2" t="s">
        <v>41</v>
      </c>
      <c r="AU601" s="1">
        <f t="shared" si="75"/>
        <v>0.5445196514409063</v>
      </c>
      <c r="AV601" s="1">
        <f t="shared" si="76"/>
        <v>0.39855897522880646</v>
      </c>
      <c r="AW601" s="1">
        <f t="shared" si="77"/>
        <v>0.25259829901670666</v>
      </c>
    </row>
    <row r="602" spans="1:49" x14ac:dyDescent="0.2">
      <c r="A602">
        <v>600</v>
      </c>
      <c r="B602" t="s">
        <v>40592</v>
      </c>
      <c r="C602" t="s">
        <v>40591</v>
      </c>
      <c r="F602" t="s">
        <v>40590</v>
      </c>
      <c r="G602" t="s">
        <v>17</v>
      </c>
      <c r="H602" t="s">
        <v>16</v>
      </c>
      <c r="I602" t="s">
        <v>40589</v>
      </c>
      <c r="J602" t="s">
        <v>40588</v>
      </c>
      <c r="K602" t="s">
        <v>40587</v>
      </c>
      <c r="L602" t="s">
        <v>40586</v>
      </c>
      <c r="M602" t="s">
        <v>21040</v>
      </c>
      <c r="N602">
        <v>3</v>
      </c>
      <c r="O602" t="s">
        <v>40585</v>
      </c>
      <c r="P602" t="s">
        <v>40584</v>
      </c>
      <c r="Q602" t="s">
        <v>40583</v>
      </c>
      <c r="R602" s="8">
        <v>41395</v>
      </c>
      <c r="S602" s="9">
        <f t="shared" si="72"/>
        <v>2013</v>
      </c>
      <c r="T602" s="9">
        <v>2013</v>
      </c>
      <c r="U602" s="9">
        <f t="shared" si="73"/>
        <v>9</v>
      </c>
      <c r="V602" s="8">
        <v>41395</v>
      </c>
      <c r="W602" t="s">
        <v>20153</v>
      </c>
      <c r="X602" s="2">
        <v>0.28599999999999998</v>
      </c>
      <c r="Y602" s="7">
        <f t="shared" si="79"/>
        <v>7.6346066575905605E-3</v>
      </c>
      <c r="AA602">
        <v>9205071</v>
      </c>
      <c r="AB602">
        <v>28139</v>
      </c>
      <c r="AC602">
        <v>15693937</v>
      </c>
      <c r="AD602" t="s">
        <v>6</v>
      </c>
      <c r="AE602">
        <v>27</v>
      </c>
      <c r="AF602">
        <v>7</v>
      </c>
      <c r="AH602" t="s">
        <v>40582</v>
      </c>
      <c r="AI602" t="s">
        <v>40581</v>
      </c>
      <c r="AK602" t="s">
        <v>40580</v>
      </c>
      <c r="AL602">
        <v>7</v>
      </c>
      <c r="AM602" s="5">
        <f t="shared" si="74"/>
        <v>0.77777777777777779</v>
      </c>
      <c r="AN602" s="4">
        <f t="shared" si="78"/>
        <v>1.178004964449493E-3</v>
      </c>
      <c r="AO602" s="3"/>
      <c r="AP602">
        <v>0</v>
      </c>
      <c r="AR602" t="s">
        <v>42</v>
      </c>
      <c r="AT602" s="2" t="s">
        <v>41</v>
      </c>
      <c r="AU602" s="1">
        <f t="shared" si="75"/>
        <v>0.56976261496482394</v>
      </c>
      <c r="AV602" s="1">
        <f t="shared" si="76"/>
        <v>0.44063058110200265</v>
      </c>
      <c r="AW602" s="1">
        <f t="shared" si="77"/>
        <v>0.3114985472391813</v>
      </c>
    </row>
    <row r="603" spans="1:49" x14ac:dyDescent="0.2">
      <c r="A603">
        <v>601</v>
      </c>
      <c r="B603" t="s">
        <v>40579</v>
      </c>
      <c r="C603" t="s">
        <v>40578</v>
      </c>
      <c r="F603" t="s">
        <v>40577</v>
      </c>
      <c r="G603" t="s">
        <v>17</v>
      </c>
      <c r="H603" t="s">
        <v>16</v>
      </c>
      <c r="I603" t="s">
        <v>2442</v>
      </c>
      <c r="J603">
        <v>60116768</v>
      </c>
      <c r="K603" t="s">
        <v>2441</v>
      </c>
      <c r="L603" t="s">
        <v>564</v>
      </c>
      <c r="M603" t="s">
        <v>512</v>
      </c>
      <c r="N603">
        <v>2</v>
      </c>
      <c r="O603" t="s">
        <v>40576</v>
      </c>
      <c r="P603" t="s">
        <v>40575</v>
      </c>
      <c r="Q603" t="s">
        <v>2438</v>
      </c>
      <c r="R603" s="8">
        <v>41395</v>
      </c>
      <c r="S603" s="9">
        <f t="shared" si="72"/>
        <v>2013</v>
      </c>
      <c r="T603" s="9">
        <v>2013</v>
      </c>
      <c r="U603" s="9">
        <f t="shared" si="73"/>
        <v>9</v>
      </c>
      <c r="V603" s="8">
        <v>41395</v>
      </c>
      <c r="W603" t="s">
        <v>20153</v>
      </c>
      <c r="X603" s="2">
        <v>0.28599999999999998</v>
      </c>
      <c r="Y603" s="7">
        <f t="shared" si="79"/>
        <v>7.6346066575905605E-3</v>
      </c>
      <c r="AA603">
        <v>9205071</v>
      </c>
      <c r="AB603">
        <v>28139</v>
      </c>
      <c r="AC603">
        <v>15693937</v>
      </c>
      <c r="AD603" t="s">
        <v>6</v>
      </c>
      <c r="AE603">
        <v>27</v>
      </c>
      <c r="AF603">
        <v>7</v>
      </c>
      <c r="AH603" t="s">
        <v>40574</v>
      </c>
      <c r="AI603" t="s">
        <v>40573</v>
      </c>
      <c r="AK603" t="s">
        <v>40572</v>
      </c>
      <c r="AL603">
        <v>7</v>
      </c>
      <c r="AM603" s="5">
        <f t="shared" si="74"/>
        <v>0.77777777777777779</v>
      </c>
      <c r="AN603" s="4">
        <f t="shared" si="78"/>
        <v>1.178004964449493E-3</v>
      </c>
      <c r="AO603" s="3"/>
      <c r="AP603">
        <v>0</v>
      </c>
      <c r="AQ603" t="s">
        <v>40571</v>
      </c>
      <c r="AR603" t="s">
        <v>40570</v>
      </c>
      <c r="AS603" t="s">
        <v>40569</v>
      </c>
      <c r="AT603" s="2" t="s">
        <v>41</v>
      </c>
      <c r="AU603" s="1">
        <f t="shared" si="75"/>
        <v>0.56976261496482394</v>
      </c>
      <c r="AV603" s="1">
        <f t="shared" si="76"/>
        <v>0.44063058110200265</v>
      </c>
      <c r="AW603" s="1">
        <f t="shared" si="77"/>
        <v>0.3114985472391813</v>
      </c>
    </row>
    <row r="604" spans="1:49" x14ac:dyDescent="0.2">
      <c r="A604">
        <v>602</v>
      </c>
      <c r="B604" t="s">
        <v>40568</v>
      </c>
      <c r="C604" t="s">
        <v>40567</v>
      </c>
      <c r="F604" t="s">
        <v>40566</v>
      </c>
      <c r="G604" t="s">
        <v>17</v>
      </c>
      <c r="H604" t="s">
        <v>16</v>
      </c>
      <c r="I604" t="s">
        <v>40565</v>
      </c>
      <c r="J604">
        <v>60091645</v>
      </c>
      <c r="K604" t="s">
        <v>19437</v>
      </c>
      <c r="L604" t="s">
        <v>19436</v>
      </c>
      <c r="M604" t="s">
        <v>19435</v>
      </c>
      <c r="N604">
        <v>3</v>
      </c>
      <c r="O604" t="s">
        <v>40564</v>
      </c>
      <c r="P604" t="s">
        <v>40563</v>
      </c>
      <c r="Q604" t="s">
        <v>23841</v>
      </c>
      <c r="R604" s="8">
        <v>41395</v>
      </c>
      <c r="S604" s="9">
        <f t="shared" si="72"/>
        <v>2013</v>
      </c>
      <c r="T604" s="9">
        <v>2013</v>
      </c>
      <c r="U604" s="9">
        <f t="shared" si="73"/>
        <v>9</v>
      </c>
      <c r="V604" s="8">
        <v>41395</v>
      </c>
      <c r="W604" t="s">
        <v>20153</v>
      </c>
      <c r="X604" s="2">
        <v>0.28599999999999998</v>
      </c>
      <c r="Y604" s="7">
        <f t="shared" si="79"/>
        <v>7.6346066575905605E-3</v>
      </c>
      <c r="AA604">
        <v>9205071</v>
      </c>
      <c r="AB604">
        <v>28139</v>
      </c>
      <c r="AC604">
        <v>15693937</v>
      </c>
      <c r="AD604" t="s">
        <v>6</v>
      </c>
      <c r="AE604">
        <v>27</v>
      </c>
      <c r="AF604">
        <v>7</v>
      </c>
      <c r="AH604" t="s">
        <v>40562</v>
      </c>
      <c r="AI604" t="s">
        <v>40561</v>
      </c>
      <c r="AK604" t="s">
        <v>40560</v>
      </c>
      <c r="AL604">
        <v>7</v>
      </c>
      <c r="AM604" s="5">
        <f t="shared" si="74"/>
        <v>0.77777777777777779</v>
      </c>
      <c r="AN604" s="4">
        <f t="shared" si="78"/>
        <v>1.178004964449493E-3</v>
      </c>
      <c r="AO604" s="3"/>
      <c r="AP604">
        <v>0</v>
      </c>
      <c r="AR604" t="s">
        <v>42</v>
      </c>
      <c r="AT604" s="2" t="s">
        <v>41</v>
      </c>
      <c r="AU604" s="1">
        <f t="shared" si="75"/>
        <v>0.56976261496482394</v>
      </c>
      <c r="AV604" s="1">
        <f t="shared" si="76"/>
        <v>0.44063058110200265</v>
      </c>
      <c r="AW604" s="1">
        <f t="shared" si="77"/>
        <v>0.3114985472391813</v>
      </c>
    </row>
    <row r="605" spans="1:49" x14ac:dyDescent="0.2">
      <c r="A605">
        <v>603</v>
      </c>
      <c r="B605" t="s">
        <v>40559</v>
      </c>
      <c r="C605" t="s">
        <v>40558</v>
      </c>
      <c r="F605" t="s">
        <v>40557</v>
      </c>
      <c r="G605" t="s">
        <v>17</v>
      </c>
      <c r="H605" t="s">
        <v>16</v>
      </c>
      <c r="I605" t="s">
        <v>40556</v>
      </c>
      <c r="J605" t="s">
        <v>40555</v>
      </c>
      <c r="K605" t="s">
        <v>40554</v>
      </c>
      <c r="L605" t="s">
        <v>40553</v>
      </c>
      <c r="M605" t="s">
        <v>648</v>
      </c>
      <c r="N605">
        <v>2</v>
      </c>
      <c r="O605" t="s">
        <v>40552</v>
      </c>
      <c r="P605" t="s">
        <v>40551</v>
      </c>
      <c r="Q605" t="s">
        <v>40550</v>
      </c>
      <c r="R605" s="8">
        <v>41395</v>
      </c>
      <c r="S605" s="9">
        <f t="shared" si="72"/>
        <v>2013</v>
      </c>
      <c r="T605" s="9">
        <v>2013</v>
      </c>
      <c r="U605" s="9">
        <f t="shared" si="73"/>
        <v>9</v>
      </c>
      <c r="V605" s="8">
        <v>41395</v>
      </c>
      <c r="W605" t="s">
        <v>20153</v>
      </c>
      <c r="X605" s="2">
        <v>0.28599999999999998</v>
      </c>
      <c r="Y605" s="7">
        <f t="shared" si="79"/>
        <v>7.6346066575905605E-3</v>
      </c>
      <c r="AA605">
        <v>9205071</v>
      </c>
      <c r="AB605">
        <v>28139</v>
      </c>
      <c r="AC605">
        <v>15693937</v>
      </c>
      <c r="AD605" t="s">
        <v>6</v>
      </c>
      <c r="AE605">
        <v>27</v>
      </c>
      <c r="AF605">
        <v>7</v>
      </c>
      <c r="AH605" t="s">
        <v>40549</v>
      </c>
      <c r="AI605" t="s">
        <v>40548</v>
      </c>
      <c r="AK605" t="s">
        <v>40547</v>
      </c>
      <c r="AL605">
        <v>20</v>
      </c>
      <c r="AM605" s="5">
        <f t="shared" si="74"/>
        <v>2.2222222222222223</v>
      </c>
      <c r="AN605" s="4">
        <f t="shared" si="78"/>
        <v>3.3657284698556944E-3</v>
      </c>
      <c r="AO605" s="3"/>
      <c r="AP605">
        <v>0</v>
      </c>
      <c r="AR605" t="s">
        <v>42</v>
      </c>
      <c r="AT605" s="2" t="s">
        <v>41</v>
      </c>
      <c r="AU605" s="1">
        <f t="shared" si="75"/>
        <v>0.63539432012701003</v>
      </c>
      <c r="AV605" s="1">
        <f t="shared" si="76"/>
        <v>0.55001675637231273</v>
      </c>
      <c r="AW605" s="1">
        <f t="shared" si="77"/>
        <v>0.46463919261761544</v>
      </c>
    </row>
    <row r="606" spans="1:49" x14ac:dyDescent="0.2">
      <c r="A606">
        <v>604</v>
      </c>
      <c r="B606" t="s">
        <v>40546</v>
      </c>
      <c r="C606" t="s">
        <v>40545</v>
      </c>
      <c r="D606" t="s">
        <v>40544</v>
      </c>
      <c r="F606" t="s">
        <v>40543</v>
      </c>
      <c r="G606" t="s">
        <v>17</v>
      </c>
      <c r="H606" t="s">
        <v>16</v>
      </c>
      <c r="I606" t="s">
        <v>40542</v>
      </c>
      <c r="J606" t="s">
        <v>40541</v>
      </c>
      <c r="K606" t="s">
        <v>40540</v>
      </c>
      <c r="L606" t="s">
        <v>33</v>
      </c>
      <c r="M606" t="s">
        <v>32</v>
      </c>
      <c r="N606">
        <v>5</v>
      </c>
      <c r="O606" t="s">
        <v>40539</v>
      </c>
      <c r="P606" t="s">
        <v>40538</v>
      </c>
      <c r="Q606" t="s">
        <v>40537</v>
      </c>
      <c r="R606" s="8">
        <v>41395</v>
      </c>
      <c r="S606" s="9">
        <f t="shared" si="72"/>
        <v>2013</v>
      </c>
      <c r="T606" s="9">
        <v>2013</v>
      </c>
      <c r="U606" s="9">
        <f t="shared" si="73"/>
        <v>9</v>
      </c>
      <c r="V606" s="8">
        <v>41395</v>
      </c>
      <c r="W606" t="s">
        <v>40536</v>
      </c>
      <c r="X606" s="2">
        <v>0.78400000000000003</v>
      </c>
      <c r="Y606" s="7">
        <f t="shared" si="79"/>
        <v>2.0928432236192309E-2</v>
      </c>
      <c r="AA606">
        <v>20953119</v>
      </c>
      <c r="AB606">
        <v>21100203903</v>
      </c>
      <c r="AD606" t="s">
        <v>6</v>
      </c>
      <c r="AE606">
        <v>12</v>
      </c>
      <c r="AF606">
        <v>5</v>
      </c>
      <c r="AH606" t="s">
        <v>40535</v>
      </c>
      <c r="AI606" t="s">
        <v>40534</v>
      </c>
      <c r="AJ606" t="s">
        <v>40533</v>
      </c>
      <c r="AK606" t="s">
        <v>40532</v>
      </c>
      <c r="AL606">
        <v>14</v>
      </c>
      <c r="AM606" s="5">
        <f t="shared" si="74"/>
        <v>1.5555555555555556</v>
      </c>
      <c r="AN606" s="4">
        <f t="shared" si="78"/>
        <v>2.356009928898986E-3</v>
      </c>
      <c r="AO606" s="3"/>
      <c r="AP606">
        <v>1</v>
      </c>
      <c r="AQ606" t="s">
        <v>400</v>
      </c>
      <c r="AR606">
        <v>31171858</v>
      </c>
      <c r="AS606" t="s">
        <v>399</v>
      </c>
      <c r="AT606" s="2">
        <v>2.8479999999999999</v>
      </c>
      <c r="AU606" s="1">
        <f t="shared" si="75"/>
        <v>1.535670554400431</v>
      </c>
      <c r="AV606" s="1">
        <f t="shared" si="76"/>
        <v>1.1642221082545647</v>
      </c>
      <c r="AW606" s="1">
        <f t="shared" si="77"/>
        <v>0.79277366210869837</v>
      </c>
    </row>
    <row r="607" spans="1:49" x14ac:dyDescent="0.2">
      <c r="A607">
        <v>605</v>
      </c>
      <c r="B607" t="s">
        <v>40531</v>
      </c>
      <c r="C607" t="s">
        <v>40530</v>
      </c>
      <c r="F607" t="s">
        <v>40529</v>
      </c>
      <c r="G607" t="s">
        <v>17</v>
      </c>
      <c r="H607" t="s">
        <v>16</v>
      </c>
      <c r="I607" t="s">
        <v>40528</v>
      </c>
      <c r="J607" t="s">
        <v>40527</v>
      </c>
      <c r="K607" t="s">
        <v>40526</v>
      </c>
      <c r="L607" t="s">
        <v>40525</v>
      </c>
      <c r="M607" t="s">
        <v>326</v>
      </c>
      <c r="N607">
        <v>3</v>
      </c>
      <c r="O607" t="s">
        <v>40524</v>
      </c>
      <c r="P607" t="s">
        <v>40523</v>
      </c>
      <c r="Q607" t="s">
        <v>40522</v>
      </c>
      <c r="R607" s="8">
        <v>41395</v>
      </c>
      <c r="S607" s="9">
        <f t="shared" si="72"/>
        <v>2013</v>
      </c>
      <c r="T607" s="9">
        <v>2013</v>
      </c>
      <c r="U607" s="9">
        <f t="shared" si="73"/>
        <v>9</v>
      </c>
      <c r="V607" s="8">
        <v>41395</v>
      </c>
      <c r="W607" t="s">
        <v>40521</v>
      </c>
      <c r="X607" s="2">
        <v>0.32800000000000001</v>
      </c>
      <c r="Y607" s="7">
        <f t="shared" si="79"/>
        <v>8.7557726702437201E-3</v>
      </c>
      <c r="AA607">
        <v>10943420</v>
      </c>
      <c r="AB607">
        <v>19268</v>
      </c>
      <c r="AC607">
        <v>17412846</v>
      </c>
      <c r="AD607" t="s">
        <v>6</v>
      </c>
      <c r="AE607">
        <v>27</v>
      </c>
      <c r="AF607">
        <v>2</v>
      </c>
      <c r="AH607" t="s">
        <v>40520</v>
      </c>
      <c r="AI607" t="s">
        <v>40519</v>
      </c>
      <c r="AJ607" t="s">
        <v>40518</v>
      </c>
      <c r="AK607" t="s">
        <v>40517</v>
      </c>
      <c r="AL607">
        <v>26</v>
      </c>
      <c r="AM607" s="5">
        <f t="shared" si="74"/>
        <v>2.8888888888888888</v>
      </c>
      <c r="AN607" s="4">
        <f t="shared" si="78"/>
        <v>4.3754470108124024E-3</v>
      </c>
      <c r="AO607" s="3"/>
      <c r="AP607">
        <v>0</v>
      </c>
      <c r="AQ607" t="s">
        <v>2160</v>
      </c>
      <c r="AR607" t="s">
        <v>40516</v>
      </c>
      <c r="AS607" t="s">
        <v>2159</v>
      </c>
      <c r="AT607" s="2">
        <v>1.9419999999999999</v>
      </c>
      <c r="AU607" s="1">
        <f t="shared" si="75"/>
        <v>0.7441674972414325</v>
      </c>
      <c r="AV607" s="1">
        <f t="shared" si="76"/>
        <v>0.65656098405280616</v>
      </c>
      <c r="AW607" s="1">
        <f t="shared" si="77"/>
        <v>0.56895447086417972</v>
      </c>
    </row>
    <row r="608" spans="1:49" x14ac:dyDescent="0.2">
      <c r="A608">
        <v>606</v>
      </c>
      <c r="B608" t="s">
        <v>40515</v>
      </c>
      <c r="C608" t="s">
        <v>40514</v>
      </c>
      <c r="E608">
        <v>23564293</v>
      </c>
      <c r="F608" t="s">
        <v>40513</v>
      </c>
      <c r="G608" t="s">
        <v>17</v>
      </c>
      <c r="H608" t="s">
        <v>16</v>
      </c>
      <c r="I608" t="s">
        <v>40512</v>
      </c>
      <c r="J608" t="s">
        <v>40511</v>
      </c>
      <c r="K608" t="s">
        <v>40510</v>
      </c>
      <c r="L608" t="s">
        <v>40509</v>
      </c>
      <c r="M608" t="s">
        <v>40508</v>
      </c>
      <c r="N608">
        <v>8</v>
      </c>
      <c r="O608" t="s">
        <v>40507</v>
      </c>
      <c r="P608" t="s">
        <v>40506</v>
      </c>
      <c r="Q608" t="s">
        <v>40505</v>
      </c>
      <c r="R608" s="8">
        <v>41395</v>
      </c>
      <c r="S608" s="9">
        <f t="shared" si="72"/>
        <v>2013</v>
      </c>
      <c r="T608" s="9">
        <v>2013</v>
      </c>
      <c r="U608" s="9">
        <f t="shared" si="73"/>
        <v>9</v>
      </c>
      <c r="V608" s="8">
        <v>41395</v>
      </c>
      <c r="W608" t="s">
        <v>17004</v>
      </c>
      <c r="X608" s="2">
        <v>0.85499999999999998</v>
      </c>
      <c r="Y608" s="7">
        <f t="shared" si="79"/>
        <v>2.28237366861536E-2</v>
      </c>
      <c r="AA608">
        <v>980331</v>
      </c>
      <c r="AB608">
        <v>23342</v>
      </c>
      <c r="AC608">
        <v>15731561</v>
      </c>
      <c r="AD608" t="s">
        <v>6</v>
      </c>
      <c r="AE608">
        <v>39</v>
      </c>
      <c r="AF608">
        <v>5</v>
      </c>
      <c r="AH608" t="s">
        <v>40504</v>
      </c>
      <c r="AI608" t="s">
        <v>40503</v>
      </c>
      <c r="AJ608" t="s">
        <v>40502</v>
      </c>
      <c r="AK608" t="s">
        <v>40501</v>
      </c>
      <c r="AL608">
        <v>21</v>
      </c>
      <c r="AM608" s="5">
        <f t="shared" si="74"/>
        <v>2.3333333333333335</v>
      </c>
      <c r="AN608" s="4">
        <f t="shared" si="78"/>
        <v>3.5340148933484792E-3</v>
      </c>
      <c r="AO608" s="3"/>
      <c r="AP608">
        <v>0</v>
      </c>
      <c r="AQ608" t="s">
        <v>40500</v>
      </c>
      <c r="AR608" t="s">
        <v>40499</v>
      </c>
      <c r="AS608" t="s">
        <v>40498</v>
      </c>
      <c r="AT608" s="2">
        <v>2.6259999999999999</v>
      </c>
      <c r="AU608" s="1">
        <f t="shared" si="75"/>
        <v>1.7036820148312062</v>
      </c>
      <c r="AV608" s="1">
        <f t="shared" si="76"/>
        <v>1.3178875789751041</v>
      </c>
      <c r="AW608" s="1">
        <f t="shared" si="77"/>
        <v>0.93209314311900149</v>
      </c>
    </row>
    <row r="609" spans="1:49" x14ac:dyDescent="0.2">
      <c r="A609">
        <v>607</v>
      </c>
      <c r="B609" t="s">
        <v>40497</v>
      </c>
      <c r="C609" t="s">
        <v>40496</v>
      </c>
      <c r="D609" t="s">
        <v>40495</v>
      </c>
      <c r="E609">
        <v>23428838</v>
      </c>
      <c r="F609" t="s">
        <v>40494</v>
      </c>
      <c r="G609" t="s">
        <v>17</v>
      </c>
      <c r="H609" t="s">
        <v>16</v>
      </c>
      <c r="I609" t="s">
        <v>40493</v>
      </c>
      <c r="J609" t="s">
        <v>40492</v>
      </c>
      <c r="K609" t="s">
        <v>40491</v>
      </c>
      <c r="L609" t="s">
        <v>40490</v>
      </c>
      <c r="M609" t="s">
        <v>7398</v>
      </c>
      <c r="N609">
        <v>2</v>
      </c>
      <c r="O609" t="s">
        <v>40489</v>
      </c>
      <c r="P609" t="s">
        <v>40488</v>
      </c>
      <c r="Q609" t="s">
        <v>40487</v>
      </c>
      <c r="R609" s="8">
        <v>41395</v>
      </c>
      <c r="S609" s="9">
        <f t="shared" si="72"/>
        <v>2013</v>
      </c>
      <c r="T609" s="9">
        <v>2013</v>
      </c>
      <c r="U609" s="9">
        <f t="shared" si="73"/>
        <v>9</v>
      </c>
      <c r="V609" s="8">
        <v>41395</v>
      </c>
      <c r="W609" t="s">
        <v>1418</v>
      </c>
      <c r="X609" s="2">
        <v>0.998</v>
      </c>
      <c r="Y609" s="7">
        <f t="shared" si="79"/>
        <v>2.664104001494888E-2</v>
      </c>
      <c r="AA609">
        <v>14678039</v>
      </c>
      <c r="AB609">
        <v>19156</v>
      </c>
      <c r="AC609">
        <v>18735495</v>
      </c>
      <c r="AD609" t="s">
        <v>6</v>
      </c>
      <c r="AE609">
        <v>42</v>
      </c>
      <c r="AF609">
        <v>3</v>
      </c>
      <c r="AH609" t="s">
        <v>40486</v>
      </c>
      <c r="AI609" t="s">
        <v>40485</v>
      </c>
      <c r="AJ609" t="s">
        <v>40484</v>
      </c>
      <c r="AK609" t="s">
        <v>40483</v>
      </c>
      <c r="AL609">
        <v>6</v>
      </c>
      <c r="AM609" s="5">
        <f t="shared" si="74"/>
        <v>0.66666666666666663</v>
      </c>
      <c r="AN609" s="4">
        <f t="shared" si="78"/>
        <v>1.0097185409567082E-3</v>
      </c>
      <c r="AO609" s="3"/>
      <c r="AP609">
        <v>0</v>
      </c>
      <c r="AQ609" t="s">
        <v>40482</v>
      </c>
      <c r="AR609" t="s">
        <v>42</v>
      </c>
      <c r="AS609" t="s">
        <v>40481</v>
      </c>
      <c r="AT609" s="2" t="s">
        <v>41</v>
      </c>
      <c r="AU609" s="1">
        <f t="shared" si="75"/>
        <v>1.8951643572751229</v>
      </c>
      <c r="AV609" s="1">
        <f t="shared" si="76"/>
        <v>1.3825379277952794</v>
      </c>
      <c r="AW609" s="1">
        <f t="shared" si="77"/>
        <v>0.8699114983154359</v>
      </c>
    </row>
    <row r="610" spans="1:49" x14ac:dyDescent="0.2">
      <c r="A610">
        <v>608</v>
      </c>
      <c r="B610" t="s">
        <v>40480</v>
      </c>
      <c r="C610" t="s">
        <v>40479</v>
      </c>
      <c r="F610" t="s">
        <v>40478</v>
      </c>
      <c r="G610" t="s">
        <v>17</v>
      </c>
      <c r="H610" t="s">
        <v>16</v>
      </c>
      <c r="I610" t="s">
        <v>40477</v>
      </c>
      <c r="J610">
        <v>60028218</v>
      </c>
      <c r="K610" t="s">
        <v>4444</v>
      </c>
      <c r="L610" t="s">
        <v>4443</v>
      </c>
      <c r="M610" t="s">
        <v>1158</v>
      </c>
      <c r="N610">
        <v>3</v>
      </c>
      <c r="O610" t="s">
        <v>40476</v>
      </c>
      <c r="P610" t="s">
        <v>40475</v>
      </c>
      <c r="Q610" t="s">
        <v>40474</v>
      </c>
      <c r="R610" s="8">
        <v>41395</v>
      </c>
      <c r="S610" s="9">
        <f t="shared" si="72"/>
        <v>2013</v>
      </c>
      <c r="T610" s="9">
        <v>2013</v>
      </c>
      <c r="U610" s="9">
        <f t="shared" si="73"/>
        <v>9</v>
      </c>
      <c r="V610" s="8">
        <v>41395</v>
      </c>
      <c r="W610" t="s">
        <v>40473</v>
      </c>
      <c r="X610" s="2">
        <v>0.53800000000000003</v>
      </c>
      <c r="Y610" s="7">
        <f t="shared" si="79"/>
        <v>1.4361602733509518E-2</v>
      </c>
      <c r="AA610">
        <v>19552513</v>
      </c>
      <c r="AB610">
        <v>12000154536</v>
      </c>
      <c r="AC610">
        <v>19552505</v>
      </c>
      <c r="AD610" t="s">
        <v>6</v>
      </c>
      <c r="AE610">
        <v>7</v>
      </c>
      <c r="AF610">
        <v>2</v>
      </c>
      <c r="AH610" t="s">
        <v>40472</v>
      </c>
      <c r="AI610" t="s">
        <v>40471</v>
      </c>
      <c r="AJ610" t="s">
        <v>40470</v>
      </c>
      <c r="AK610" t="s">
        <v>40469</v>
      </c>
      <c r="AL610">
        <v>19</v>
      </c>
      <c r="AM610" s="5">
        <f t="shared" si="74"/>
        <v>2.1111111111111112</v>
      </c>
      <c r="AN610" s="4">
        <f t="shared" si="78"/>
        <v>3.1974420463629096E-3</v>
      </c>
      <c r="AO610" s="3"/>
      <c r="AP610">
        <v>0</v>
      </c>
      <c r="AR610" t="s">
        <v>42</v>
      </c>
      <c r="AT610" s="2" t="s">
        <v>41</v>
      </c>
      <c r="AU610" s="1">
        <f t="shared" si="75"/>
        <v>1.1012354527365535</v>
      </c>
      <c r="AV610" s="1">
        <f t="shared" si="76"/>
        <v>0.87795223899362129</v>
      </c>
      <c r="AW610" s="1">
        <f t="shared" si="77"/>
        <v>0.65466902525068926</v>
      </c>
    </row>
    <row r="611" spans="1:49" x14ac:dyDescent="0.2">
      <c r="A611">
        <v>609</v>
      </c>
      <c r="B611" t="s">
        <v>40468</v>
      </c>
      <c r="C611" t="s">
        <v>40467</v>
      </c>
      <c r="D611" t="s">
        <v>40466</v>
      </c>
      <c r="E611">
        <v>23622039</v>
      </c>
      <c r="F611" t="s">
        <v>40465</v>
      </c>
      <c r="G611" t="s">
        <v>17</v>
      </c>
      <c r="H611" t="s">
        <v>16</v>
      </c>
      <c r="I611" t="s">
        <v>122</v>
      </c>
      <c r="J611">
        <v>60082502</v>
      </c>
      <c r="K611" t="s">
        <v>40464</v>
      </c>
      <c r="L611" t="s">
        <v>3726</v>
      </c>
      <c r="M611" t="s">
        <v>634</v>
      </c>
      <c r="N611">
        <v>7</v>
      </c>
      <c r="O611" t="s">
        <v>40463</v>
      </c>
      <c r="P611" t="s">
        <v>40462</v>
      </c>
      <c r="Q611" t="s">
        <v>40461</v>
      </c>
      <c r="R611" s="8">
        <v>41395</v>
      </c>
      <c r="S611" s="9">
        <f t="shared" si="72"/>
        <v>2013</v>
      </c>
      <c r="T611" s="9">
        <v>2013</v>
      </c>
      <c r="U611" s="9">
        <f t="shared" si="73"/>
        <v>9</v>
      </c>
      <c r="V611" s="8">
        <v>41395</v>
      </c>
      <c r="W611" t="s">
        <v>27265</v>
      </c>
      <c r="X611" s="2">
        <v>0.97899999999999998</v>
      </c>
      <c r="Y611" s="7">
        <f t="shared" si="79"/>
        <v>2.6133845866367689E-2</v>
      </c>
      <c r="AA611">
        <v>10510443</v>
      </c>
      <c r="AB611">
        <v>17243</v>
      </c>
      <c r="AC611">
        <v>15357732</v>
      </c>
      <c r="AD611" t="s">
        <v>6</v>
      </c>
      <c r="AE611">
        <v>24</v>
      </c>
      <c r="AF611">
        <v>5</v>
      </c>
      <c r="AH611" t="s">
        <v>40460</v>
      </c>
      <c r="AI611" t="s">
        <v>40459</v>
      </c>
      <c r="AJ611" t="s">
        <v>40458</v>
      </c>
      <c r="AK611" t="s">
        <v>40457</v>
      </c>
      <c r="AL611">
        <v>17</v>
      </c>
      <c r="AM611" s="5">
        <f t="shared" si="74"/>
        <v>1.8888888888888888</v>
      </c>
      <c r="AN611" s="4">
        <f t="shared" si="78"/>
        <v>2.86086919937734E-3</v>
      </c>
      <c r="AO611" s="3"/>
      <c r="AP611">
        <v>0</v>
      </c>
      <c r="AR611" t="s">
        <v>42</v>
      </c>
      <c r="AT611" s="2" t="s">
        <v>41</v>
      </c>
      <c r="AU611" s="1">
        <f t="shared" si="75"/>
        <v>1.9151952866270583</v>
      </c>
      <c r="AV611" s="1">
        <f t="shared" si="76"/>
        <v>1.4497357532872515</v>
      </c>
      <c r="AW611" s="1">
        <f t="shared" si="77"/>
        <v>0.98427621994744441</v>
      </c>
    </row>
    <row r="612" spans="1:49" x14ac:dyDescent="0.2">
      <c r="A612">
        <v>610</v>
      </c>
      <c r="B612" t="s">
        <v>40456</v>
      </c>
      <c r="C612" t="s">
        <v>40455</v>
      </c>
      <c r="F612" t="s">
        <v>40454</v>
      </c>
      <c r="G612" t="s">
        <v>17</v>
      </c>
      <c r="H612" t="s">
        <v>16</v>
      </c>
      <c r="I612" t="s">
        <v>40453</v>
      </c>
      <c r="J612">
        <v>60001456</v>
      </c>
      <c r="K612" t="s">
        <v>5296</v>
      </c>
      <c r="L612" t="s">
        <v>5295</v>
      </c>
      <c r="M612" t="s">
        <v>120</v>
      </c>
      <c r="N612">
        <v>5</v>
      </c>
      <c r="O612" t="s">
        <v>40452</v>
      </c>
      <c r="P612" t="s">
        <v>40451</v>
      </c>
      <c r="Q612" t="s">
        <v>5292</v>
      </c>
      <c r="R612" s="8">
        <v>41395</v>
      </c>
      <c r="S612" s="9">
        <f t="shared" si="72"/>
        <v>2013</v>
      </c>
      <c r="T612" s="9">
        <v>2013</v>
      </c>
      <c r="U612" s="9">
        <f t="shared" si="73"/>
        <v>9</v>
      </c>
      <c r="V612" s="8">
        <v>41395</v>
      </c>
      <c r="W612" t="s">
        <v>31178</v>
      </c>
      <c r="X612" s="2">
        <v>0.4</v>
      </c>
      <c r="Y612" s="7">
        <f t="shared" si="79"/>
        <v>1.0677771549077708E-2</v>
      </c>
      <c r="AA612" t="s">
        <v>31177</v>
      </c>
      <c r="AB612">
        <v>13088</v>
      </c>
      <c r="AC612">
        <v>17447402</v>
      </c>
      <c r="AD612" t="s">
        <v>6</v>
      </c>
      <c r="AE612">
        <v>10</v>
      </c>
      <c r="AF612">
        <v>3</v>
      </c>
      <c r="AH612" t="s">
        <v>40450</v>
      </c>
      <c r="AI612" t="s">
        <v>40449</v>
      </c>
      <c r="AK612" t="s">
        <v>40448</v>
      </c>
      <c r="AL612">
        <v>1</v>
      </c>
      <c r="AM612" s="5">
        <f t="shared" si="74"/>
        <v>0.1111111111111111</v>
      </c>
      <c r="AN612" s="4">
        <f t="shared" si="78"/>
        <v>1.682864234927847E-4</v>
      </c>
      <c r="AO612" s="3"/>
      <c r="AP612">
        <v>0</v>
      </c>
      <c r="AR612" t="s">
        <v>42</v>
      </c>
      <c r="AT612" s="2">
        <v>1.968</v>
      </c>
      <c r="AU612" s="1">
        <f t="shared" si="75"/>
        <v>0.75249260114022298</v>
      </c>
      <c r="AV612" s="1">
        <f t="shared" si="76"/>
        <v>0.54230289862852465</v>
      </c>
      <c r="AW612" s="1">
        <f t="shared" si="77"/>
        <v>0.33211319611682616</v>
      </c>
    </row>
    <row r="613" spans="1:49" x14ac:dyDescent="0.2">
      <c r="A613">
        <v>611</v>
      </c>
      <c r="B613" t="s">
        <v>40447</v>
      </c>
      <c r="C613" t="s">
        <v>40446</v>
      </c>
      <c r="F613" t="s">
        <v>40445</v>
      </c>
      <c r="G613" t="s">
        <v>17</v>
      </c>
      <c r="H613" t="s">
        <v>16</v>
      </c>
      <c r="I613" t="s">
        <v>40444</v>
      </c>
      <c r="J613" t="s">
        <v>40443</v>
      </c>
      <c r="K613" t="s">
        <v>40442</v>
      </c>
      <c r="L613" t="s">
        <v>40441</v>
      </c>
      <c r="M613" t="s">
        <v>34481</v>
      </c>
      <c r="N613">
        <v>2</v>
      </c>
      <c r="O613" t="s">
        <v>40440</v>
      </c>
      <c r="P613" t="s">
        <v>40439</v>
      </c>
      <c r="Q613" t="s">
        <v>40438</v>
      </c>
      <c r="R613" s="8">
        <v>41395</v>
      </c>
      <c r="S613" s="9">
        <f t="shared" si="72"/>
        <v>2013</v>
      </c>
      <c r="T613" s="9">
        <v>2013</v>
      </c>
      <c r="U613" s="9">
        <f t="shared" si="73"/>
        <v>9</v>
      </c>
      <c r="V613" s="8">
        <v>41395</v>
      </c>
      <c r="W613" t="s">
        <v>29069</v>
      </c>
      <c r="X613" s="2">
        <v>2.0670000000000002</v>
      </c>
      <c r="Y613" s="7">
        <f t="shared" si="79"/>
        <v>5.5177384479859058E-2</v>
      </c>
      <c r="AA613">
        <v>17453925</v>
      </c>
      <c r="AB613">
        <v>19700188421</v>
      </c>
      <c r="AC613">
        <v>17453933</v>
      </c>
      <c r="AD613" t="s">
        <v>6</v>
      </c>
      <c r="AE613">
        <v>431</v>
      </c>
      <c r="AF613">
        <v>1</v>
      </c>
      <c r="AI613" t="s">
        <v>40437</v>
      </c>
      <c r="AJ613" t="s">
        <v>40436</v>
      </c>
      <c r="AK613" t="s">
        <v>40435</v>
      </c>
      <c r="AL613">
        <v>33</v>
      </c>
      <c r="AM613" s="5">
        <f t="shared" si="74"/>
        <v>3.6666666666666665</v>
      </c>
      <c r="AN613" s="4">
        <f t="shared" si="78"/>
        <v>5.5534519752618956E-3</v>
      </c>
      <c r="AO613" s="3"/>
      <c r="AP613">
        <v>1</v>
      </c>
      <c r="AQ613" t="s">
        <v>2325</v>
      </c>
      <c r="AR613">
        <v>257720</v>
      </c>
      <c r="AS613" t="s">
        <v>2324</v>
      </c>
      <c r="AT613" s="2" t="s">
        <v>41</v>
      </c>
      <c r="AU613" s="1">
        <f t="shared" si="75"/>
        <v>4.0290204728479901</v>
      </c>
      <c r="AV613" s="1">
        <f t="shared" si="76"/>
        <v>3.0365418227560474</v>
      </c>
      <c r="AW613" s="1">
        <f t="shared" si="77"/>
        <v>2.0440631726641043</v>
      </c>
    </row>
    <row r="614" spans="1:49" x14ac:dyDescent="0.2">
      <c r="A614">
        <v>612</v>
      </c>
      <c r="B614" t="s">
        <v>40434</v>
      </c>
      <c r="C614" t="s">
        <v>40433</v>
      </c>
      <c r="F614" t="s">
        <v>40432</v>
      </c>
      <c r="G614" t="s">
        <v>17</v>
      </c>
      <c r="H614" t="s">
        <v>16</v>
      </c>
      <c r="I614" t="s">
        <v>40431</v>
      </c>
      <c r="J614">
        <v>60008786</v>
      </c>
      <c r="K614" t="s">
        <v>40430</v>
      </c>
      <c r="L614" t="s">
        <v>28906</v>
      </c>
      <c r="M614" t="s">
        <v>1100</v>
      </c>
      <c r="N614">
        <v>2</v>
      </c>
      <c r="O614" t="s">
        <v>40429</v>
      </c>
      <c r="P614" t="s">
        <v>40428</v>
      </c>
      <c r="Q614" t="s">
        <v>40427</v>
      </c>
      <c r="R614" s="8">
        <v>41395</v>
      </c>
      <c r="S614" s="9">
        <f t="shared" si="72"/>
        <v>2013</v>
      </c>
      <c r="T614" s="9">
        <v>2013</v>
      </c>
      <c r="U614" s="9">
        <f t="shared" si="73"/>
        <v>9</v>
      </c>
      <c r="V614" s="8">
        <v>41395</v>
      </c>
      <c r="W614" t="s">
        <v>40426</v>
      </c>
      <c r="X614" s="2">
        <v>0.126</v>
      </c>
      <c r="Y614" s="7">
        <f t="shared" si="79"/>
        <v>3.3634980379594779E-3</v>
      </c>
      <c r="AA614">
        <v>19366612</v>
      </c>
      <c r="AB614">
        <v>19700181106</v>
      </c>
      <c r="AC614">
        <v>19367317</v>
      </c>
      <c r="AD614" t="s">
        <v>6</v>
      </c>
      <c r="AE614">
        <v>19</v>
      </c>
      <c r="AF614">
        <v>5</v>
      </c>
      <c r="AH614" t="s">
        <v>40425</v>
      </c>
      <c r="AI614" t="s">
        <v>40424</v>
      </c>
      <c r="AJ614" t="s">
        <v>40423</v>
      </c>
      <c r="AK614" t="s">
        <v>40422</v>
      </c>
      <c r="AL614">
        <v>0</v>
      </c>
      <c r="AM614" s="5">
        <f t="shared" si="74"/>
        <v>0</v>
      </c>
      <c r="AN614" s="4">
        <f t="shared" si="78"/>
        <v>0</v>
      </c>
      <c r="AO614" s="3"/>
      <c r="AP614">
        <v>0</v>
      </c>
      <c r="AR614" t="s">
        <v>42</v>
      </c>
      <c r="AT614" s="2" t="s">
        <v>41</v>
      </c>
      <c r="AU614" s="1">
        <f t="shared" si="75"/>
        <v>0.23544486265716344</v>
      </c>
      <c r="AV614" s="1">
        <f t="shared" si="76"/>
        <v>0.16817490189797391</v>
      </c>
      <c r="AW614" s="1">
        <f t="shared" si="77"/>
        <v>0.10090494113878434</v>
      </c>
    </row>
    <row r="615" spans="1:49" x14ac:dyDescent="0.2">
      <c r="A615">
        <v>613</v>
      </c>
      <c r="B615" t="s">
        <v>40421</v>
      </c>
      <c r="C615" t="s">
        <v>40420</v>
      </c>
      <c r="F615" t="s">
        <v>40419</v>
      </c>
      <c r="G615" t="s">
        <v>17</v>
      </c>
      <c r="H615" t="s">
        <v>16</v>
      </c>
      <c r="I615" t="s">
        <v>40418</v>
      </c>
      <c r="J615" t="s">
        <v>40417</v>
      </c>
      <c r="K615" t="s">
        <v>40416</v>
      </c>
      <c r="L615" t="s">
        <v>40415</v>
      </c>
      <c r="M615" t="s">
        <v>40414</v>
      </c>
      <c r="N615">
        <v>6</v>
      </c>
      <c r="O615" t="s">
        <v>40413</v>
      </c>
      <c r="P615" t="s">
        <v>40412</v>
      </c>
      <c r="Q615" t="s">
        <v>40411</v>
      </c>
      <c r="R615" s="8">
        <v>41395</v>
      </c>
      <c r="S615" s="9">
        <f t="shared" si="72"/>
        <v>2013</v>
      </c>
      <c r="T615" s="9">
        <v>2013</v>
      </c>
      <c r="U615" s="9">
        <f t="shared" si="73"/>
        <v>9</v>
      </c>
      <c r="V615" s="8">
        <v>41395</v>
      </c>
      <c r="W615" t="s">
        <v>4952</v>
      </c>
      <c r="X615" s="2">
        <v>2.0579999999999998</v>
      </c>
      <c r="Y615" s="7">
        <f t="shared" si="79"/>
        <v>5.4937134620004803E-2</v>
      </c>
      <c r="AA615">
        <v>358711</v>
      </c>
      <c r="AB615">
        <v>28218</v>
      </c>
      <c r="AC615">
        <v>13652966</v>
      </c>
      <c r="AD615" t="s">
        <v>6</v>
      </c>
      <c r="AE615">
        <v>431</v>
      </c>
      <c r="AF615">
        <v>1</v>
      </c>
      <c r="AH615" t="s">
        <v>40410</v>
      </c>
      <c r="AI615" t="s">
        <v>40409</v>
      </c>
      <c r="AJ615" t="s">
        <v>40408</v>
      </c>
      <c r="AK615" t="s">
        <v>40407</v>
      </c>
      <c r="AL615">
        <v>23</v>
      </c>
      <c r="AM615" s="5">
        <f t="shared" si="74"/>
        <v>2.5555555555555554</v>
      </c>
      <c r="AN615" s="4">
        <f t="shared" si="78"/>
        <v>3.8705877403340484E-3</v>
      </c>
      <c r="AO615" s="3"/>
      <c r="AP615">
        <v>1</v>
      </c>
      <c r="AR615" t="s">
        <v>42</v>
      </c>
      <c r="AT615" s="2" t="s">
        <v>41</v>
      </c>
      <c r="AU615" s="1">
        <f t="shared" si="75"/>
        <v>3.9617170556103574</v>
      </c>
      <c r="AV615" s="1">
        <f t="shared" si="76"/>
        <v>2.9403861180169426</v>
      </c>
      <c r="AW615" s="1">
        <f t="shared" si="77"/>
        <v>1.9190551804235276</v>
      </c>
    </row>
    <row r="616" spans="1:49" x14ac:dyDescent="0.2">
      <c r="A616">
        <v>614</v>
      </c>
      <c r="B616" t="s">
        <v>40406</v>
      </c>
      <c r="C616" t="s">
        <v>40405</v>
      </c>
      <c r="F616" t="s">
        <v>40404</v>
      </c>
      <c r="G616" t="s">
        <v>17</v>
      </c>
      <c r="H616" t="s">
        <v>16</v>
      </c>
      <c r="I616" t="s">
        <v>40403</v>
      </c>
      <c r="J616" t="s">
        <v>40402</v>
      </c>
      <c r="K616" t="s">
        <v>40401</v>
      </c>
      <c r="L616" t="s">
        <v>40400</v>
      </c>
      <c r="M616" t="s">
        <v>40399</v>
      </c>
      <c r="N616">
        <v>4</v>
      </c>
      <c r="O616" t="s">
        <v>40398</v>
      </c>
      <c r="P616" t="s">
        <v>40397</v>
      </c>
      <c r="Q616" t="s">
        <v>40396</v>
      </c>
      <c r="R616" s="8">
        <v>41395</v>
      </c>
      <c r="S616" s="9">
        <f t="shared" si="72"/>
        <v>2013</v>
      </c>
      <c r="T616" s="9">
        <v>2013</v>
      </c>
      <c r="U616" s="9">
        <f t="shared" si="73"/>
        <v>9</v>
      </c>
      <c r="V616" s="8">
        <v>41395</v>
      </c>
      <c r="W616" t="s">
        <v>4952</v>
      </c>
      <c r="X616" s="2">
        <v>2.0579999999999998</v>
      </c>
      <c r="Y616" s="7">
        <f t="shared" si="79"/>
        <v>5.4937134620004803E-2</v>
      </c>
      <c r="AA616">
        <v>358711</v>
      </c>
      <c r="AB616">
        <v>28218</v>
      </c>
      <c r="AC616">
        <v>13652966</v>
      </c>
      <c r="AD616" t="s">
        <v>6</v>
      </c>
      <c r="AE616">
        <v>431</v>
      </c>
      <c r="AF616">
        <v>1</v>
      </c>
      <c r="AH616" t="s">
        <v>40395</v>
      </c>
      <c r="AI616" t="s">
        <v>40394</v>
      </c>
      <c r="AJ616" t="s">
        <v>40393</v>
      </c>
      <c r="AK616" t="s">
        <v>40392</v>
      </c>
      <c r="AL616">
        <v>4</v>
      </c>
      <c r="AM616" s="5">
        <f t="shared" si="74"/>
        <v>0.44444444444444442</v>
      </c>
      <c r="AN616" s="4">
        <f t="shared" si="78"/>
        <v>6.7314569397113879E-4</v>
      </c>
      <c r="AO616" s="3"/>
      <c r="AP616">
        <v>1</v>
      </c>
      <c r="AR616" t="s">
        <v>42</v>
      </c>
      <c r="AT616" s="2" t="s">
        <v>41</v>
      </c>
      <c r="AU616" s="1">
        <f t="shared" si="75"/>
        <v>3.8657937942194702</v>
      </c>
      <c r="AV616" s="1">
        <f t="shared" si="76"/>
        <v>2.7805140156987971</v>
      </c>
      <c r="AW616" s="1">
        <f t="shared" si="77"/>
        <v>1.6952342371781237</v>
      </c>
    </row>
    <row r="617" spans="1:49" x14ac:dyDescent="0.2">
      <c r="A617">
        <v>615</v>
      </c>
      <c r="B617" t="s">
        <v>40391</v>
      </c>
      <c r="C617" t="s">
        <v>40390</v>
      </c>
      <c r="F617" t="s">
        <v>40389</v>
      </c>
      <c r="G617" t="s">
        <v>17</v>
      </c>
      <c r="H617" t="s">
        <v>16</v>
      </c>
      <c r="I617" t="s">
        <v>40388</v>
      </c>
      <c r="J617" t="s">
        <v>40387</v>
      </c>
      <c r="K617" t="s">
        <v>40386</v>
      </c>
      <c r="L617" t="s">
        <v>40385</v>
      </c>
      <c r="M617" t="s">
        <v>40384</v>
      </c>
      <c r="N617">
        <v>4</v>
      </c>
      <c r="O617" t="s">
        <v>40383</v>
      </c>
      <c r="P617" t="s">
        <v>40382</v>
      </c>
      <c r="Q617" t="s">
        <v>40381</v>
      </c>
      <c r="R617" s="8">
        <v>41395</v>
      </c>
      <c r="S617" s="9">
        <f t="shared" si="72"/>
        <v>2013</v>
      </c>
      <c r="T617" s="9">
        <v>2013</v>
      </c>
      <c r="U617" s="9">
        <f t="shared" si="73"/>
        <v>9</v>
      </c>
      <c r="V617" s="8">
        <v>2013</v>
      </c>
      <c r="W617" t="s">
        <v>13855</v>
      </c>
      <c r="X617" s="2">
        <v>2.9860000000000002</v>
      </c>
      <c r="Y617" s="7">
        <f t="shared" si="79"/>
        <v>7.9709564613865094E-2</v>
      </c>
      <c r="AA617">
        <v>7338716</v>
      </c>
      <c r="AB617">
        <v>18902</v>
      </c>
      <c r="AD617" t="s">
        <v>6</v>
      </c>
      <c r="AE617">
        <v>31</v>
      </c>
      <c r="AF617">
        <v>5</v>
      </c>
      <c r="AG617">
        <v>6502483</v>
      </c>
      <c r="AH617" t="s">
        <v>40380</v>
      </c>
      <c r="AI617" t="s">
        <v>40379</v>
      </c>
      <c r="AJ617" t="s">
        <v>40378</v>
      </c>
      <c r="AK617" t="s">
        <v>40377</v>
      </c>
      <c r="AL617">
        <v>34</v>
      </c>
      <c r="AM617" s="5">
        <f t="shared" si="74"/>
        <v>3.7777777777777777</v>
      </c>
      <c r="AN617" s="4">
        <f t="shared" si="78"/>
        <v>5.72173839875468E-3</v>
      </c>
      <c r="AO617" s="3"/>
      <c r="AP617">
        <v>0</v>
      </c>
      <c r="AR617" t="s">
        <v>42</v>
      </c>
      <c r="AT617" s="2" t="s">
        <v>41</v>
      </c>
      <c r="AU617" s="1">
        <f t="shared" si="75"/>
        <v>5.7513216749331963</v>
      </c>
      <c r="AV617" s="1">
        <f t="shared" si="76"/>
        <v>4.2715651506309893</v>
      </c>
      <c r="AW617" s="1">
        <f t="shared" si="77"/>
        <v>2.7918086263287805</v>
      </c>
    </row>
    <row r="618" spans="1:49" x14ac:dyDescent="0.2">
      <c r="A618">
        <v>616</v>
      </c>
      <c r="B618" t="s">
        <v>40376</v>
      </c>
      <c r="C618" t="s">
        <v>40375</v>
      </c>
      <c r="F618" t="s">
        <v>40374</v>
      </c>
      <c r="G618" t="s">
        <v>17</v>
      </c>
      <c r="H618" t="s">
        <v>16</v>
      </c>
      <c r="I618" t="s">
        <v>40373</v>
      </c>
      <c r="J618">
        <v>60013372</v>
      </c>
      <c r="K618" t="s">
        <v>7833</v>
      </c>
      <c r="L618" t="s">
        <v>7832</v>
      </c>
      <c r="M618" t="s">
        <v>120</v>
      </c>
      <c r="N618">
        <v>2</v>
      </c>
      <c r="O618" t="s">
        <v>40372</v>
      </c>
      <c r="P618" t="s">
        <v>40371</v>
      </c>
      <c r="Q618" t="s">
        <v>24694</v>
      </c>
      <c r="R618" s="8">
        <v>41395</v>
      </c>
      <c r="S618" s="9">
        <f t="shared" si="72"/>
        <v>2013</v>
      </c>
      <c r="T618" s="9">
        <v>2013</v>
      </c>
      <c r="U618" s="9">
        <f t="shared" si="73"/>
        <v>9</v>
      </c>
      <c r="V618" s="8">
        <v>2013</v>
      </c>
      <c r="W618" t="s">
        <v>21992</v>
      </c>
      <c r="X618" s="2">
        <v>1.218</v>
      </c>
      <c r="Y618" s="7">
        <f t="shared" si="79"/>
        <v>3.2513814366941618E-2</v>
      </c>
      <c r="AA618">
        <v>189448</v>
      </c>
      <c r="AB618">
        <v>15107</v>
      </c>
      <c r="AD618" t="s">
        <v>6</v>
      </c>
      <c r="AE618">
        <v>59</v>
      </c>
      <c r="AF618">
        <v>5</v>
      </c>
      <c r="AG618">
        <v>6401222</v>
      </c>
      <c r="AH618" t="s">
        <v>40370</v>
      </c>
      <c r="AI618" t="s">
        <v>40369</v>
      </c>
      <c r="AJ618" t="s">
        <v>40368</v>
      </c>
      <c r="AK618" t="s">
        <v>40367</v>
      </c>
      <c r="AL618">
        <v>24</v>
      </c>
      <c r="AM618" s="5">
        <f t="shared" si="74"/>
        <v>2.6666666666666665</v>
      </c>
      <c r="AN618" s="4">
        <f t="shared" si="78"/>
        <v>4.0388741638268328E-3</v>
      </c>
      <c r="AO618" s="3"/>
      <c r="AP618">
        <v>0</v>
      </c>
      <c r="AR618" t="s">
        <v>42</v>
      </c>
      <c r="AT618" s="2" t="s">
        <v>41</v>
      </c>
      <c r="AU618" s="1">
        <f t="shared" si="75"/>
        <v>2.3971332306007178</v>
      </c>
      <c r="AV618" s="1">
        <f t="shared" si="76"/>
        <v>1.8276344265384226</v>
      </c>
      <c r="AW618" s="1">
        <f t="shared" si="77"/>
        <v>1.2581356224761266</v>
      </c>
    </row>
    <row r="619" spans="1:49" x14ac:dyDescent="0.2">
      <c r="A619">
        <v>617</v>
      </c>
      <c r="B619" t="s">
        <v>40366</v>
      </c>
      <c r="C619" t="s">
        <v>40365</v>
      </c>
      <c r="F619" t="s">
        <v>40364</v>
      </c>
      <c r="G619" t="s">
        <v>17</v>
      </c>
      <c r="H619" t="s">
        <v>16</v>
      </c>
      <c r="I619" t="s">
        <v>40363</v>
      </c>
      <c r="J619" t="s">
        <v>40362</v>
      </c>
      <c r="K619" t="s">
        <v>40361</v>
      </c>
      <c r="L619" t="s">
        <v>40360</v>
      </c>
      <c r="M619" t="s">
        <v>40359</v>
      </c>
      <c r="N619">
        <v>5</v>
      </c>
      <c r="O619" t="s">
        <v>40358</v>
      </c>
      <c r="P619" t="s">
        <v>40357</v>
      </c>
      <c r="Q619" t="s">
        <v>40356</v>
      </c>
      <c r="R619" s="8">
        <v>41395</v>
      </c>
      <c r="S619" s="9">
        <f t="shared" si="72"/>
        <v>2013</v>
      </c>
      <c r="T619" s="9">
        <v>2013</v>
      </c>
      <c r="U619" s="9">
        <f t="shared" si="73"/>
        <v>9</v>
      </c>
      <c r="V619" s="8">
        <v>2013</v>
      </c>
      <c r="W619" t="s">
        <v>13855</v>
      </c>
      <c r="X619" s="2">
        <v>2.9860000000000002</v>
      </c>
      <c r="Y619" s="7">
        <f t="shared" si="79"/>
        <v>7.9709564613865094E-2</v>
      </c>
      <c r="AA619">
        <v>7338716</v>
      </c>
      <c r="AB619">
        <v>18902</v>
      </c>
      <c r="AD619" t="s">
        <v>6</v>
      </c>
      <c r="AE619">
        <v>31</v>
      </c>
      <c r="AF619">
        <v>5</v>
      </c>
      <c r="AG619">
        <v>6502487</v>
      </c>
      <c r="AH619" t="s">
        <v>40355</v>
      </c>
      <c r="AI619" t="s">
        <v>40354</v>
      </c>
      <c r="AJ619" t="s">
        <v>40353</v>
      </c>
      <c r="AK619" t="s">
        <v>40352</v>
      </c>
      <c r="AL619">
        <v>43</v>
      </c>
      <c r="AM619" s="5">
        <f t="shared" si="74"/>
        <v>4.7777777777777777</v>
      </c>
      <c r="AN619" s="4">
        <f t="shared" si="78"/>
        <v>7.2363162101897428E-3</v>
      </c>
      <c r="AO619" s="3"/>
      <c r="AP619">
        <v>0</v>
      </c>
      <c r="AR619" t="s">
        <v>42</v>
      </c>
      <c r="AT619" s="2" t="s">
        <v>41</v>
      </c>
      <c r="AU619" s="1">
        <f t="shared" si="75"/>
        <v>5.7967590092762489</v>
      </c>
      <c r="AV619" s="1">
        <f t="shared" si="76"/>
        <v>4.3472940412027423</v>
      </c>
      <c r="AW619" s="1">
        <f t="shared" si="77"/>
        <v>2.8978290731292344</v>
      </c>
    </row>
    <row r="620" spans="1:49" x14ac:dyDescent="0.2">
      <c r="A620">
        <v>618</v>
      </c>
      <c r="B620" t="s">
        <v>40351</v>
      </c>
      <c r="C620" t="s">
        <v>40350</v>
      </c>
      <c r="E620">
        <v>22835532</v>
      </c>
      <c r="F620" t="s">
        <v>40349</v>
      </c>
      <c r="G620" t="s">
        <v>17</v>
      </c>
      <c r="H620" t="s">
        <v>16</v>
      </c>
      <c r="I620" t="s">
        <v>40348</v>
      </c>
      <c r="J620" t="s">
        <v>40347</v>
      </c>
      <c r="K620" t="s">
        <v>40346</v>
      </c>
      <c r="L620" t="s">
        <v>40345</v>
      </c>
      <c r="M620" t="s">
        <v>40344</v>
      </c>
      <c r="N620">
        <v>6</v>
      </c>
      <c r="O620" t="s">
        <v>40343</v>
      </c>
      <c r="P620" t="s">
        <v>40342</v>
      </c>
      <c r="Q620" t="s">
        <v>40341</v>
      </c>
      <c r="R620" s="8">
        <v>41395</v>
      </c>
      <c r="S620" s="9">
        <f t="shared" si="72"/>
        <v>2013</v>
      </c>
      <c r="T620" s="9">
        <v>2013</v>
      </c>
      <c r="U620" s="9">
        <f t="shared" si="73"/>
        <v>9</v>
      </c>
      <c r="V620" s="8">
        <v>2013</v>
      </c>
      <c r="W620" t="s">
        <v>40340</v>
      </c>
      <c r="X620" s="2">
        <v>1.1479999999999999</v>
      </c>
      <c r="Y620" s="7">
        <f t="shared" si="79"/>
        <v>3.0645204345853019E-2</v>
      </c>
      <c r="AA620">
        <v>189294</v>
      </c>
      <c r="AB620">
        <v>16318</v>
      </c>
      <c r="AC620">
        <v>15582531</v>
      </c>
      <c r="AD620" t="s">
        <v>6</v>
      </c>
      <c r="AE620">
        <v>60</v>
      </c>
      <c r="AF620">
        <v>5</v>
      </c>
      <c r="AG620">
        <v>6246676</v>
      </c>
      <c r="AH620" t="s">
        <v>40339</v>
      </c>
      <c r="AI620" t="s">
        <v>40338</v>
      </c>
      <c r="AJ620" t="s">
        <v>40337</v>
      </c>
      <c r="AK620" t="s">
        <v>40336</v>
      </c>
      <c r="AL620">
        <v>32</v>
      </c>
      <c r="AM620" s="5">
        <f t="shared" si="74"/>
        <v>3.5555555555555554</v>
      </c>
      <c r="AN620" s="4">
        <f t="shared" si="78"/>
        <v>5.3851655517691104E-3</v>
      </c>
      <c r="AO620" s="3"/>
      <c r="AP620">
        <v>0</v>
      </c>
      <c r="AR620" t="s">
        <v>42</v>
      </c>
      <c r="AT620" s="2" t="s">
        <v>41</v>
      </c>
      <c r="AU620" s="1">
        <f t="shared" si="75"/>
        <v>2.3067192707627844</v>
      </c>
      <c r="AV620" s="1">
        <f t="shared" si="76"/>
        <v>1.8015184948811065</v>
      </c>
      <c r="AW620" s="1">
        <f t="shared" si="77"/>
        <v>1.2963177189994282</v>
      </c>
    </row>
    <row r="621" spans="1:49" x14ac:dyDescent="0.2">
      <c r="A621">
        <v>619</v>
      </c>
      <c r="B621" t="s">
        <v>40335</v>
      </c>
      <c r="C621" t="s">
        <v>40334</v>
      </c>
      <c r="F621" t="s">
        <v>40333</v>
      </c>
      <c r="G621" t="s">
        <v>17</v>
      </c>
      <c r="H621" t="s">
        <v>16</v>
      </c>
      <c r="I621" t="s">
        <v>40332</v>
      </c>
      <c r="J621">
        <v>60010065</v>
      </c>
      <c r="K621" t="s">
        <v>2227</v>
      </c>
      <c r="L621" t="s">
        <v>2226</v>
      </c>
      <c r="M621" t="s">
        <v>120</v>
      </c>
      <c r="N621">
        <v>2</v>
      </c>
      <c r="O621" t="s">
        <v>40331</v>
      </c>
      <c r="P621" t="s">
        <v>40330</v>
      </c>
      <c r="Q621" t="s">
        <v>2223</v>
      </c>
      <c r="R621" s="8">
        <v>41395</v>
      </c>
      <c r="S621" s="9">
        <f t="shared" si="72"/>
        <v>2013</v>
      </c>
      <c r="T621" s="9">
        <v>2013</v>
      </c>
      <c r="U621" s="9">
        <f t="shared" si="73"/>
        <v>9</v>
      </c>
      <c r="V621" s="8">
        <v>2013</v>
      </c>
      <c r="W621" t="s">
        <v>13855</v>
      </c>
      <c r="X621" s="2">
        <v>2.9860000000000002</v>
      </c>
      <c r="Y621" s="7">
        <f t="shared" si="79"/>
        <v>7.9709564613865094E-2</v>
      </c>
      <c r="AA621">
        <v>7338716</v>
      </c>
      <c r="AB621">
        <v>18902</v>
      </c>
      <c r="AD621" t="s">
        <v>6</v>
      </c>
      <c r="AE621">
        <v>31</v>
      </c>
      <c r="AF621">
        <v>5</v>
      </c>
      <c r="AG621">
        <v>6502486</v>
      </c>
      <c r="AH621" t="s">
        <v>40329</v>
      </c>
      <c r="AI621" t="s">
        <v>40328</v>
      </c>
      <c r="AJ621" t="s">
        <v>40327</v>
      </c>
      <c r="AK621" t="s">
        <v>40326</v>
      </c>
      <c r="AL621">
        <v>24</v>
      </c>
      <c r="AM621" s="5">
        <f t="shared" si="74"/>
        <v>2.6666666666666665</v>
      </c>
      <c r="AN621" s="4">
        <f t="shared" si="78"/>
        <v>4.0388741638268328E-3</v>
      </c>
      <c r="AO621" s="3"/>
      <c r="AP621">
        <v>0</v>
      </c>
      <c r="AR621" t="s">
        <v>42</v>
      </c>
      <c r="AT621" s="2" t="s">
        <v>41</v>
      </c>
      <c r="AU621" s="1">
        <f t="shared" si="75"/>
        <v>5.7008357478853613</v>
      </c>
      <c r="AV621" s="1">
        <f t="shared" si="76"/>
        <v>4.1874219388845964</v>
      </c>
      <c r="AW621" s="1">
        <f t="shared" si="77"/>
        <v>2.674008129883831</v>
      </c>
    </row>
    <row r="622" spans="1:49" x14ac:dyDescent="0.2">
      <c r="A622">
        <v>620</v>
      </c>
      <c r="B622" t="s">
        <v>40325</v>
      </c>
      <c r="C622" t="s">
        <v>40324</v>
      </c>
      <c r="F622" t="s">
        <v>40323</v>
      </c>
      <c r="G622" t="s">
        <v>17</v>
      </c>
      <c r="H622" t="s">
        <v>16</v>
      </c>
      <c r="I622" t="s">
        <v>40322</v>
      </c>
      <c r="J622" t="s">
        <v>40321</v>
      </c>
      <c r="K622" t="s">
        <v>40320</v>
      </c>
      <c r="L622" t="s">
        <v>40319</v>
      </c>
      <c r="M622" t="s">
        <v>2050</v>
      </c>
      <c r="N622">
        <v>5</v>
      </c>
      <c r="O622" t="s">
        <v>40318</v>
      </c>
      <c r="P622" t="s">
        <v>40317</v>
      </c>
      <c r="Q622" t="s">
        <v>40316</v>
      </c>
      <c r="R622" s="8">
        <v>41395</v>
      </c>
      <c r="S622" s="9">
        <f t="shared" si="72"/>
        <v>2013</v>
      </c>
      <c r="T622" s="9">
        <v>2013</v>
      </c>
      <c r="U622" s="9">
        <f t="shared" si="73"/>
        <v>9</v>
      </c>
      <c r="V622" s="8">
        <v>2013</v>
      </c>
      <c r="W622" t="s">
        <v>13855</v>
      </c>
      <c r="X622" s="2">
        <v>2.9860000000000002</v>
      </c>
      <c r="Y622" s="7">
        <f t="shared" si="79"/>
        <v>7.9709564613865094E-2</v>
      </c>
      <c r="AA622">
        <v>7338716</v>
      </c>
      <c r="AB622">
        <v>18902</v>
      </c>
      <c r="AD622" t="s">
        <v>6</v>
      </c>
      <c r="AE622">
        <v>31</v>
      </c>
      <c r="AF622">
        <v>5</v>
      </c>
      <c r="AG622">
        <v>6502484</v>
      </c>
      <c r="AH622" t="s">
        <v>40315</v>
      </c>
      <c r="AI622" t="s">
        <v>40314</v>
      </c>
      <c r="AJ622" t="s">
        <v>40313</v>
      </c>
      <c r="AK622" t="s">
        <v>40312</v>
      </c>
      <c r="AL622">
        <v>157</v>
      </c>
      <c r="AM622" s="5">
        <f t="shared" si="74"/>
        <v>17.444444444444443</v>
      </c>
      <c r="AN622" s="4">
        <f t="shared" si="78"/>
        <v>2.6420968488367197E-2</v>
      </c>
      <c r="AO622" s="3"/>
      <c r="AP622">
        <v>0</v>
      </c>
      <c r="AR622" t="s">
        <v>42</v>
      </c>
      <c r="AT622" s="2" t="s">
        <v>41</v>
      </c>
      <c r="AU622" s="1">
        <f t="shared" si="75"/>
        <v>6.3722985776215708</v>
      </c>
      <c r="AV622" s="1">
        <f t="shared" si="76"/>
        <v>5.3065266551116146</v>
      </c>
      <c r="AW622" s="1">
        <f t="shared" si="77"/>
        <v>4.2407547326016566</v>
      </c>
    </row>
    <row r="623" spans="1:49" x14ac:dyDescent="0.2">
      <c r="A623">
        <v>621</v>
      </c>
      <c r="B623" t="s">
        <v>40311</v>
      </c>
      <c r="C623" t="s">
        <v>40310</v>
      </c>
      <c r="F623" t="s">
        <v>40309</v>
      </c>
      <c r="G623" t="s">
        <v>17</v>
      </c>
      <c r="H623" t="s">
        <v>16</v>
      </c>
      <c r="I623" t="s">
        <v>40308</v>
      </c>
      <c r="J623">
        <v>60001881</v>
      </c>
      <c r="K623" t="s">
        <v>7912</v>
      </c>
      <c r="L623" t="s">
        <v>7911</v>
      </c>
      <c r="M623" t="s">
        <v>2487</v>
      </c>
      <c r="N623">
        <v>2</v>
      </c>
      <c r="O623" t="s">
        <v>40307</v>
      </c>
      <c r="P623" t="s">
        <v>40306</v>
      </c>
      <c r="Q623" t="s">
        <v>29830</v>
      </c>
      <c r="R623" s="8">
        <v>41395</v>
      </c>
      <c r="S623" s="9">
        <f t="shared" si="72"/>
        <v>2013</v>
      </c>
      <c r="T623" s="9">
        <v>2013</v>
      </c>
      <c r="U623" s="9">
        <f t="shared" si="73"/>
        <v>9</v>
      </c>
      <c r="V623" s="8">
        <v>2013</v>
      </c>
      <c r="W623" t="s">
        <v>13855</v>
      </c>
      <c r="X623" s="2">
        <v>2.9860000000000002</v>
      </c>
      <c r="Y623" s="7">
        <f t="shared" si="79"/>
        <v>7.9709564613865094E-2</v>
      </c>
      <c r="AA623">
        <v>7338716</v>
      </c>
      <c r="AB623">
        <v>18902</v>
      </c>
      <c r="AD623" t="s">
        <v>6</v>
      </c>
      <c r="AE623">
        <v>31</v>
      </c>
      <c r="AF623">
        <v>5</v>
      </c>
      <c r="AG623">
        <v>6502480</v>
      </c>
      <c r="AH623" t="s">
        <v>40305</v>
      </c>
      <c r="AI623" t="s">
        <v>40304</v>
      </c>
      <c r="AJ623" t="s">
        <v>40303</v>
      </c>
      <c r="AK623" t="s">
        <v>40302</v>
      </c>
      <c r="AL623">
        <v>41</v>
      </c>
      <c r="AM623" s="5">
        <f t="shared" si="74"/>
        <v>4.5555555555555554</v>
      </c>
      <c r="AN623" s="4">
        <f t="shared" si="78"/>
        <v>6.8997433632041732E-3</v>
      </c>
      <c r="AO623" s="3"/>
      <c r="AP623">
        <v>0</v>
      </c>
      <c r="AQ623" t="s">
        <v>1884</v>
      </c>
      <c r="AR623" t="s">
        <v>40301</v>
      </c>
      <c r="AS623" t="s">
        <v>1883</v>
      </c>
      <c r="AT623" s="2" t="s">
        <v>41</v>
      </c>
      <c r="AU623" s="1">
        <f t="shared" si="75"/>
        <v>5.7866618238666812</v>
      </c>
      <c r="AV623" s="1">
        <f t="shared" si="76"/>
        <v>4.3304653988534634</v>
      </c>
      <c r="AW623" s="1">
        <f t="shared" si="77"/>
        <v>2.8742689738402447</v>
      </c>
    </row>
    <row r="624" spans="1:49" x14ac:dyDescent="0.2">
      <c r="A624">
        <v>622</v>
      </c>
      <c r="B624" t="s">
        <v>40300</v>
      </c>
      <c r="C624" t="s">
        <v>40299</v>
      </c>
      <c r="F624" t="s">
        <v>40298</v>
      </c>
      <c r="G624" t="s">
        <v>17</v>
      </c>
      <c r="H624" t="s">
        <v>16</v>
      </c>
      <c r="I624" t="s">
        <v>40297</v>
      </c>
      <c r="J624" t="s">
        <v>40296</v>
      </c>
      <c r="K624" t="s">
        <v>40295</v>
      </c>
      <c r="L624" t="s">
        <v>40294</v>
      </c>
      <c r="M624" t="s">
        <v>13312</v>
      </c>
      <c r="N624">
        <v>3</v>
      </c>
      <c r="O624" t="s">
        <v>40293</v>
      </c>
      <c r="P624" t="s">
        <v>40292</v>
      </c>
      <c r="Q624" t="s">
        <v>40291</v>
      </c>
      <c r="R624" s="8">
        <v>41395</v>
      </c>
      <c r="S624" s="9">
        <f t="shared" si="72"/>
        <v>2013</v>
      </c>
      <c r="T624" s="9">
        <v>2013</v>
      </c>
      <c r="U624" s="9">
        <f t="shared" si="73"/>
        <v>9</v>
      </c>
      <c r="V624" s="8">
        <v>41395</v>
      </c>
      <c r="W624" t="s">
        <v>1512</v>
      </c>
      <c r="X624" s="2">
        <v>0.42</v>
      </c>
      <c r="Y624" s="7">
        <f t="shared" si="79"/>
        <v>1.1211660126531593E-2</v>
      </c>
      <c r="AA624">
        <v>15308669</v>
      </c>
      <c r="AB624">
        <v>17543</v>
      </c>
      <c r="AC624">
        <v>15308677</v>
      </c>
      <c r="AD624" t="s">
        <v>6</v>
      </c>
      <c r="AE624">
        <v>13</v>
      </c>
      <c r="AF624">
        <v>7</v>
      </c>
      <c r="AH624" t="s">
        <v>21453</v>
      </c>
      <c r="AI624" t="s">
        <v>40290</v>
      </c>
      <c r="AJ624" t="s">
        <v>40289</v>
      </c>
      <c r="AK624" t="s">
        <v>40288</v>
      </c>
      <c r="AL624">
        <v>2</v>
      </c>
      <c r="AM624" s="5">
        <f t="shared" si="74"/>
        <v>0.22222222222222221</v>
      </c>
      <c r="AN624" s="4">
        <f t="shared" si="78"/>
        <v>3.365728469855694E-4</v>
      </c>
      <c r="AO624" s="3"/>
      <c r="AP624">
        <v>0</v>
      </c>
      <c r="AR624" t="s">
        <v>42</v>
      </c>
      <c r="AT624" s="2" t="s">
        <v>41</v>
      </c>
      <c r="AU624" s="1">
        <f t="shared" si="75"/>
        <v>0.79491339426677843</v>
      </c>
      <c r="AV624" s="1">
        <f t="shared" si="76"/>
        <v>0.57741164867585804</v>
      </c>
      <c r="AW624" s="1">
        <f t="shared" si="77"/>
        <v>0.35990990308493759</v>
      </c>
    </row>
    <row r="625" spans="1:49" x14ac:dyDescent="0.2">
      <c r="A625">
        <v>623</v>
      </c>
      <c r="B625" t="s">
        <v>40287</v>
      </c>
      <c r="C625" t="s">
        <v>40286</v>
      </c>
      <c r="F625" t="s">
        <v>40285</v>
      </c>
      <c r="G625" t="s">
        <v>17</v>
      </c>
      <c r="H625" t="s">
        <v>16</v>
      </c>
      <c r="I625" t="s">
        <v>40284</v>
      </c>
      <c r="J625" t="s">
        <v>40283</v>
      </c>
      <c r="K625" t="s">
        <v>40282</v>
      </c>
      <c r="L625" t="s">
        <v>40281</v>
      </c>
      <c r="M625" t="s">
        <v>1082</v>
      </c>
      <c r="N625">
        <v>3</v>
      </c>
      <c r="O625" t="s">
        <v>40280</v>
      </c>
      <c r="P625" t="s">
        <v>40279</v>
      </c>
      <c r="Q625" t="s">
        <v>40278</v>
      </c>
      <c r="R625" s="8">
        <v>41395</v>
      </c>
      <c r="S625" s="9">
        <f t="shared" si="72"/>
        <v>2013</v>
      </c>
      <c r="T625" s="9">
        <v>2013</v>
      </c>
      <c r="U625" s="9">
        <f t="shared" si="73"/>
        <v>9</v>
      </c>
      <c r="V625" s="8">
        <v>41395</v>
      </c>
      <c r="W625" t="s">
        <v>8983</v>
      </c>
      <c r="X625" s="2">
        <v>1.0029999999999999</v>
      </c>
      <c r="Y625" s="7">
        <f t="shared" si="79"/>
        <v>2.6774512159312348E-2</v>
      </c>
      <c r="AA625">
        <v>2665611</v>
      </c>
      <c r="AB625">
        <v>28497</v>
      </c>
      <c r="AC625">
        <v>13616420</v>
      </c>
      <c r="AD625" t="s">
        <v>6</v>
      </c>
      <c r="AE625">
        <v>29</v>
      </c>
      <c r="AF625">
        <v>5</v>
      </c>
      <c r="AG625">
        <v>54011</v>
      </c>
      <c r="AI625" t="s">
        <v>40277</v>
      </c>
      <c r="AK625" t="s">
        <v>40276</v>
      </c>
      <c r="AL625">
        <v>6</v>
      </c>
      <c r="AM625" s="5">
        <f t="shared" si="74"/>
        <v>0.66666666666666663</v>
      </c>
      <c r="AN625" s="4">
        <f t="shared" si="78"/>
        <v>1.0097185409567082E-3</v>
      </c>
      <c r="AO625" s="3"/>
      <c r="AP625">
        <v>0</v>
      </c>
      <c r="AQ625" t="s">
        <v>2160</v>
      </c>
      <c r="AR625">
        <v>739420</v>
      </c>
      <c r="AS625" t="s">
        <v>2159</v>
      </c>
      <c r="AT625" s="2">
        <v>2.407</v>
      </c>
      <c r="AU625" s="1">
        <f t="shared" si="75"/>
        <v>1.9045074073805655</v>
      </c>
      <c r="AV625" s="1">
        <f t="shared" si="76"/>
        <v>1.3892115350134528</v>
      </c>
      <c r="AW625" s="1">
        <f t="shared" si="77"/>
        <v>0.87391566264634002</v>
      </c>
    </row>
    <row r="626" spans="1:49" x14ac:dyDescent="0.2">
      <c r="A626">
        <v>624</v>
      </c>
      <c r="B626" t="s">
        <v>40275</v>
      </c>
      <c r="C626" t="s">
        <v>40274</v>
      </c>
      <c r="F626" t="s">
        <v>40273</v>
      </c>
      <c r="G626" t="s">
        <v>17</v>
      </c>
      <c r="H626" t="s">
        <v>16</v>
      </c>
      <c r="I626" t="s">
        <v>27295</v>
      </c>
      <c r="J626" t="s">
        <v>40272</v>
      </c>
      <c r="K626" t="s">
        <v>40271</v>
      </c>
      <c r="L626" t="s">
        <v>40270</v>
      </c>
      <c r="M626" t="s">
        <v>229</v>
      </c>
      <c r="N626">
        <v>3</v>
      </c>
      <c r="O626" t="s">
        <v>27293</v>
      </c>
      <c r="P626" t="s">
        <v>27292</v>
      </c>
      <c r="Q626" t="s">
        <v>40269</v>
      </c>
      <c r="R626" s="8">
        <v>41395</v>
      </c>
      <c r="S626" s="9">
        <f t="shared" si="72"/>
        <v>2013</v>
      </c>
      <c r="T626" s="9">
        <v>2013</v>
      </c>
      <c r="U626" s="9">
        <f t="shared" si="73"/>
        <v>9</v>
      </c>
      <c r="V626" s="8">
        <v>41395</v>
      </c>
      <c r="W626" t="s">
        <v>1372</v>
      </c>
      <c r="X626" s="2">
        <v>1.3280000000000001</v>
      </c>
      <c r="Y626" s="7">
        <f t="shared" si="79"/>
        <v>3.5450201542937994E-2</v>
      </c>
      <c r="AA626">
        <v>7413335</v>
      </c>
      <c r="AB626">
        <v>29251</v>
      </c>
      <c r="AC626">
        <v>13616587</v>
      </c>
      <c r="AD626" t="s">
        <v>6</v>
      </c>
      <c r="AE626">
        <v>55</v>
      </c>
      <c r="AF626">
        <v>5</v>
      </c>
      <c r="AG626">
        <v>55001</v>
      </c>
      <c r="AI626" t="s">
        <v>40268</v>
      </c>
      <c r="AK626" t="s">
        <v>40267</v>
      </c>
      <c r="AL626">
        <v>22</v>
      </c>
      <c r="AM626" s="5">
        <f t="shared" si="74"/>
        <v>2.4444444444444446</v>
      </c>
      <c r="AN626" s="4">
        <f t="shared" si="78"/>
        <v>3.702301316841264E-3</v>
      </c>
      <c r="AO626" s="3"/>
      <c r="AP626">
        <v>0</v>
      </c>
      <c r="AR626" t="s">
        <v>42</v>
      </c>
      <c r="AT626" s="2">
        <v>2.4580000000000002</v>
      </c>
      <c r="AU626" s="1">
        <f t="shared" si="75"/>
        <v>2.5925831475108976</v>
      </c>
      <c r="AV626" s="1">
        <f t="shared" si="76"/>
        <v>1.9576251429889631</v>
      </c>
      <c r="AW626" s="1">
        <f t="shared" si="77"/>
        <v>1.3226671384670283</v>
      </c>
    </row>
    <row r="627" spans="1:49" x14ac:dyDescent="0.2">
      <c r="A627">
        <v>625</v>
      </c>
      <c r="B627" t="s">
        <v>40266</v>
      </c>
      <c r="C627" t="s">
        <v>40265</v>
      </c>
      <c r="D627" t="s">
        <v>40264</v>
      </c>
      <c r="F627" t="s">
        <v>40263</v>
      </c>
      <c r="G627" t="s">
        <v>17</v>
      </c>
      <c r="H627" t="s">
        <v>16</v>
      </c>
      <c r="I627" t="s">
        <v>40262</v>
      </c>
      <c r="J627" t="s">
        <v>40261</v>
      </c>
      <c r="K627" t="s">
        <v>40260</v>
      </c>
      <c r="L627" t="s">
        <v>40259</v>
      </c>
      <c r="M627" t="s">
        <v>1236</v>
      </c>
      <c r="N627">
        <v>3</v>
      </c>
      <c r="O627" t="s">
        <v>40258</v>
      </c>
      <c r="P627" t="s">
        <v>40257</v>
      </c>
      <c r="Q627" t="s">
        <v>40256</v>
      </c>
      <c r="R627" s="8">
        <v>41395</v>
      </c>
      <c r="S627" s="9">
        <f t="shared" si="72"/>
        <v>2013</v>
      </c>
      <c r="T627" s="9">
        <v>2013</v>
      </c>
      <c r="U627" s="9">
        <f t="shared" si="73"/>
        <v>9</v>
      </c>
      <c r="V627" s="8">
        <v>41395</v>
      </c>
      <c r="W627" t="s">
        <v>40255</v>
      </c>
      <c r="X627" s="2">
        <v>0.56200000000000006</v>
      </c>
      <c r="Y627" s="7">
        <f t="shared" si="79"/>
        <v>1.5002269026454181E-2</v>
      </c>
      <c r="AA627">
        <v>3734633</v>
      </c>
      <c r="AB627">
        <v>25659</v>
      </c>
      <c r="AC627">
        <v>14697785</v>
      </c>
      <c r="AD627" t="s">
        <v>6</v>
      </c>
      <c r="AE627">
        <v>66</v>
      </c>
      <c r="AF627">
        <v>3</v>
      </c>
      <c r="AH627" t="s">
        <v>40254</v>
      </c>
      <c r="AI627" t="s">
        <v>40253</v>
      </c>
      <c r="AJ627" t="s">
        <v>40252</v>
      </c>
      <c r="AK627" t="s">
        <v>40251</v>
      </c>
      <c r="AL627">
        <v>59</v>
      </c>
      <c r="AM627" s="5">
        <f t="shared" si="74"/>
        <v>6.5555555555555554</v>
      </c>
      <c r="AN627" s="4">
        <f t="shared" si="78"/>
        <v>9.9288989860742988E-3</v>
      </c>
      <c r="AO627" s="3"/>
      <c r="AP627">
        <v>1</v>
      </c>
      <c r="AR627" t="s">
        <v>42</v>
      </c>
      <c r="AT627" s="2">
        <v>1.9950000000000001</v>
      </c>
      <c r="AU627" s="1">
        <f t="shared" si="75"/>
        <v>1.3480258014340216</v>
      </c>
      <c r="AV627" s="1">
        <f t="shared" si="76"/>
        <v>1.2465584006264241</v>
      </c>
      <c r="AW627" s="1">
        <f t="shared" si="77"/>
        <v>1.1450909998188263</v>
      </c>
    </row>
    <row r="628" spans="1:49" x14ac:dyDescent="0.2">
      <c r="A628">
        <v>626</v>
      </c>
      <c r="B628" t="s">
        <v>40250</v>
      </c>
      <c r="C628" t="s">
        <v>40249</v>
      </c>
      <c r="F628" t="s">
        <v>40248</v>
      </c>
      <c r="G628" t="s">
        <v>17</v>
      </c>
      <c r="H628" t="s">
        <v>16</v>
      </c>
      <c r="I628" t="s">
        <v>40247</v>
      </c>
      <c r="J628" t="s">
        <v>40246</v>
      </c>
      <c r="K628" t="s">
        <v>40245</v>
      </c>
      <c r="L628" t="s">
        <v>40244</v>
      </c>
      <c r="M628" t="s">
        <v>165</v>
      </c>
      <c r="N628">
        <v>3</v>
      </c>
      <c r="O628" t="s">
        <v>40243</v>
      </c>
      <c r="P628" t="s">
        <v>40242</v>
      </c>
      <c r="Q628" t="s">
        <v>40241</v>
      </c>
      <c r="R628" s="8">
        <v>41395</v>
      </c>
      <c r="S628" s="9">
        <f t="shared" si="72"/>
        <v>2013</v>
      </c>
      <c r="T628" s="9">
        <v>2013</v>
      </c>
      <c r="U628" s="9">
        <f t="shared" si="73"/>
        <v>9</v>
      </c>
      <c r="V628" s="8">
        <v>41395</v>
      </c>
      <c r="W628" t="s">
        <v>8983</v>
      </c>
      <c r="X628" s="2">
        <v>1.0029999999999999</v>
      </c>
      <c r="Y628" s="7">
        <f t="shared" si="79"/>
        <v>2.6774512159312348E-2</v>
      </c>
      <c r="AA628">
        <v>2665611</v>
      </c>
      <c r="AB628">
        <v>28497</v>
      </c>
      <c r="AC628">
        <v>13616420</v>
      </c>
      <c r="AD628" t="s">
        <v>6</v>
      </c>
      <c r="AE628">
        <v>29</v>
      </c>
      <c r="AF628">
        <v>5</v>
      </c>
      <c r="AG628">
        <v>54003</v>
      </c>
      <c r="AI628" t="s">
        <v>40240</v>
      </c>
      <c r="AK628" t="s">
        <v>40239</v>
      </c>
      <c r="AL628">
        <v>12</v>
      </c>
      <c r="AM628" s="5">
        <f t="shared" si="74"/>
        <v>1.3333333333333333</v>
      </c>
      <c r="AN628" s="4">
        <f t="shared" si="78"/>
        <v>2.0194370819134164E-3</v>
      </c>
      <c r="AO628" s="3"/>
      <c r="AP628">
        <v>0</v>
      </c>
      <c r="AR628" t="s">
        <v>42</v>
      </c>
      <c r="AT628" s="2">
        <v>2.407</v>
      </c>
      <c r="AU628" s="1">
        <f t="shared" si="75"/>
        <v>1.9347989636092668</v>
      </c>
      <c r="AV628" s="1">
        <f t="shared" si="76"/>
        <v>1.4396974620612881</v>
      </c>
      <c r="AW628" s="1">
        <f t="shared" si="77"/>
        <v>0.94459596051330963</v>
      </c>
    </row>
    <row r="629" spans="1:49" x14ac:dyDescent="0.2">
      <c r="A629">
        <v>627</v>
      </c>
      <c r="B629" t="s">
        <v>40238</v>
      </c>
      <c r="C629" t="s">
        <v>40237</v>
      </c>
      <c r="E629">
        <v>23440349</v>
      </c>
      <c r="F629" t="s">
        <v>40236</v>
      </c>
      <c r="G629" t="s">
        <v>17</v>
      </c>
      <c r="H629" t="s">
        <v>16</v>
      </c>
      <c r="I629" t="s">
        <v>40235</v>
      </c>
      <c r="J629" t="s">
        <v>40234</v>
      </c>
      <c r="K629" t="s">
        <v>40233</v>
      </c>
      <c r="L629" t="s">
        <v>40232</v>
      </c>
      <c r="M629" t="s">
        <v>40231</v>
      </c>
      <c r="N629">
        <v>7</v>
      </c>
      <c r="O629" t="s">
        <v>40230</v>
      </c>
      <c r="P629" t="s">
        <v>40229</v>
      </c>
      <c r="Q629" t="s">
        <v>40228</v>
      </c>
      <c r="R629" s="8">
        <v>41395</v>
      </c>
      <c r="S629" s="9">
        <f t="shared" si="72"/>
        <v>2013</v>
      </c>
      <c r="T629" s="9">
        <v>2013</v>
      </c>
      <c r="U629" s="9">
        <f t="shared" si="73"/>
        <v>9</v>
      </c>
      <c r="V629" s="8">
        <v>41395</v>
      </c>
      <c r="W629" t="s">
        <v>31001</v>
      </c>
      <c r="X629" s="2">
        <v>0.8</v>
      </c>
      <c r="Y629" s="7">
        <f t="shared" si="79"/>
        <v>2.1355543098155415E-2</v>
      </c>
      <c r="AA629">
        <v>3407594</v>
      </c>
      <c r="AB629">
        <v>23456</v>
      </c>
      <c r="AC629">
        <v>14321351</v>
      </c>
      <c r="AD629" t="s">
        <v>6</v>
      </c>
      <c r="AE629">
        <v>199</v>
      </c>
      <c r="AF629">
        <v>5</v>
      </c>
      <c r="AH629" t="s">
        <v>40227</v>
      </c>
      <c r="AI629" t="s">
        <v>40226</v>
      </c>
      <c r="AJ629" t="s">
        <v>40225</v>
      </c>
      <c r="AK629" t="s">
        <v>40224</v>
      </c>
      <c r="AL629">
        <v>17</v>
      </c>
      <c r="AM629" s="5">
        <f t="shared" si="74"/>
        <v>1.8888888888888888</v>
      </c>
      <c r="AN629" s="4">
        <f t="shared" si="78"/>
        <v>2.86086919937734E-3</v>
      </c>
      <c r="AO629" s="3"/>
      <c r="AP629">
        <v>0</v>
      </c>
      <c r="AR629" t="s">
        <v>42</v>
      </c>
      <c r="AT629" s="2" t="s">
        <v>41</v>
      </c>
      <c r="AU629" s="1">
        <f t="shared" si="75"/>
        <v>1.5807140928521992</v>
      </c>
      <c r="AV629" s="1">
        <f t="shared" si="76"/>
        <v>1.2108206148766378</v>
      </c>
      <c r="AW629" s="1">
        <f t="shared" si="77"/>
        <v>0.84092713690107623</v>
      </c>
    </row>
    <row r="630" spans="1:49" x14ac:dyDescent="0.2">
      <c r="A630">
        <v>628</v>
      </c>
      <c r="B630" t="s">
        <v>40223</v>
      </c>
      <c r="C630" t="s">
        <v>40222</v>
      </c>
      <c r="D630" t="s">
        <v>40221</v>
      </c>
      <c r="E630">
        <v>23524066</v>
      </c>
      <c r="F630" t="s">
        <v>40220</v>
      </c>
      <c r="G630" t="s">
        <v>17</v>
      </c>
      <c r="H630" t="s">
        <v>16</v>
      </c>
      <c r="I630" t="s">
        <v>40219</v>
      </c>
      <c r="J630" t="s">
        <v>40218</v>
      </c>
      <c r="K630" t="s">
        <v>40217</v>
      </c>
      <c r="L630" t="s">
        <v>40216</v>
      </c>
      <c r="M630" t="s">
        <v>40215</v>
      </c>
      <c r="N630">
        <v>5</v>
      </c>
      <c r="O630" t="s">
        <v>40214</v>
      </c>
      <c r="P630" t="s">
        <v>40213</v>
      </c>
      <c r="Q630" t="s">
        <v>40212</v>
      </c>
      <c r="R630" s="8">
        <v>41395</v>
      </c>
      <c r="S630" s="9">
        <f t="shared" si="72"/>
        <v>2013</v>
      </c>
      <c r="T630" s="9">
        <v>2013</v>
      </c>
      <c r="U630" s="9">
        <f t="shared" si="73"/>
        <v>9</v>
      </c>
      <c r="V630" s="8">
        <v>41395</v>
      </c>
      <c r="W630" t="s">
        <v>34987</v>
      </c>
      <c r="X630" s="2">
        <v>0.89900000000000002</v>
      </c>
      <c r="Y630" s="7">
        <f t="shared" si="79"/>
        <v>2.399829155655215E-2</v>
      </c>
      <c r="AA630">
        <v>221910</v>
      </c>
      <c r="AB630">
        <v>20487</v>
      </c>
      <c r="AD630" t="s">
        <v>6</v>
      </c>
      <c r="AE630">
        <v>59</v>
      </c>
      <c r="AF630">
        <v>5</v>
      </c>
      <c r="AH630" t="s">
        <v>40211</v>
      </c>
      <c r="AI630" t="s">
        <v>40210</v>
      </c>
      <c r="AJ630" t="s">
        <v>40209</v>
      </c>
      <c r="AK630" t="s">
        <v>40208</v>
      </c>
      <c r="AL630">
        <v>16</v>
      </c>
      <c r="AM630" s="5">
        <f t="shared" si="74"/>
        <v>1.7777777777777777</v>
      </c>
      <c r="AN630" s="4">
        <f t="shared" si="78"/>
        <v>2.6925827758845552E-3</v>
      </c>
      <c r="AO630" s="3"/>
      <c r="AP630">
        <v>0</v>
      </c>
      <c r="AR630" t="s">
        <v>40207</v>
      </c>
      <c r="AS630" t="s">
        <v>3458</v>
      </c>
      <c r="AT630" s="2">
        <v>2.3540000000000001</v>
      </c>
      <c r="AU630" s="1">
        <f t="shared" si="75"/>
        <v>1.760657892235187</v>
      </c>
      <c r="AV630" s="1">
        <f t="shared" si="76"/>
        <v>1.3345437166218352</v>
      </c>
      <c r="AW630" s="1">
        <f t="shared" si="77"/>
        <v>0.90842954100848328</v>
      </c>
    </row>
    <row r="631" spans="1:49" x14ac:dyDescent="0.2">
      <c r="A631">
        <v>629</v>
      </c>
      <c r="B631" t="s">
        <v>40206</v>
      </c>
      <c r="C631" t="s">
        <v>40205</v>
      </c>
      <c r="F631" t="s">
        <v>40204</v>
      </c>
      <c r="G631" t="s">
        <v>17</v>
      </c>
      <c r="H631" t="s">
        <v>16</v>
      </c>
      <c r="I631" t="s">
        <v>16793</v>
      </c>
      <c r="J631">
        <v>60032955</v>
      </c>
      <c r="K631" t="s">
        <v>13448</v>
      </c>
      <c r="L631" t="s">
        <v>13447</v>
      </c>
      <c r="M631" t="s">
        <v>634</v>
      </c>
      <c r="N631">
        <v>5</v>
      </c>
      <c r="O631" t="s">
        <v>40203</v>
      </c>
      <c r="P631" t="s">
        <v>40202</v>
      </c>
      <c r="Q631" t="s">
        <v>40201</v>
      </c>
      <c r="R631" s="8">
        <v>41395</v>
      </c>
      <c r="S631" s="9">
        <f t="shared" si="72"/>
        <v>2013</v>
      </c>
      <c r="T631" s="9">
        <v>2013</v>
      </c>
      <c r="U631" s="9">
        <f t="shared" si="73"/>
        <v>9</v>
      </c>
      <c r="V631" s="8">
        <v>41395</v>
      </c>
      <c r="W631" t="s">
        <v>40200</v>
      </c>
      <c r="X631" s="2">
        <v>0.42899999999999999</v>
      </c>
      <c r="Y631" s="7">
        <f t="shared" si="79"/>
        <v>1.1451909986385841E-2</v>
      </c>
      <c r="AA631">
        <v>2890771</v>
      </c>
      <c r="AB631">
        <v>22544</v>
      </c>
      <c r="AD631" t="s">
        <v>6</v>
      </c>
      <c r="AE631">
        <v>31</v>
      </c>
      <c r="AF631">
        <v>2</v>
      </c>
      <c r="AH631" t="s">
        <v>40199</v>
      </c>
      <c r="AI631" t="s">
        <v>40198</v>
      </c>
      <c r="AJ631" t="s">
        <v>40197</v>
      </c>
      <c r="AK631" t="s">
        <v>40196</v>
      </c>
      <c r="AL631">
        <v>3</v>
      </c>
      <c r="AM631" s="5">
        <f t="shared" si="74"/>
        <v>0.33333333333333331</v>
      </c>
      <c r="AN631" s="4">
        <f t="shared" si="78"/>
        <v>5.048592704783541E-4</v>
      </c>
      <c r="AO631" s="3"/>
      <c r="AP631">
        <v>0</v>
      </c>
      <c r="AQ631" t="s">
        <v>40195</v>
      </c>
      <c r="AR631">
        <v>201003025</v>
      </c>
      <c r="AS631" t="s">
        <v>40194</v>
      </c>
      <c r="AT631" s="2">
        <v>1.27</v>
      </c>
      <c r="AU631" s="1">
        <f t="shared" si="75"/>
        <v>0.81677947716135946</v>
      </c>
      <c r="AV631" s="1">
        <f t="shared" si="76"/>
        <v>0.59783846284320974</v>
      </c>
      <c r="AW631" s="1">
        <f t="shared" si="77"/>
        <v>0.37889744852506002</v>
      </c>
    </row>
    <row r="632" spans="1:49" x14ac:dyDescent="0.2">
      <c r="A632">
        <v>630</v>
      </c>
      <c r="B632" t="s">
        <v>40193</v>
      </c>
      <c r="C632" t="s">
        <v>40192</v>
      </c>
      <c r="F632" t="s">
        <v>40191</v>
      </c>
      <c r="G632" t="s">
        <v>17</v>
      </c>
      <c r="H632" t="s">
        <v>16</v>
      </c>
      <c r="I632" t="s">
        <v>6149</v>
      </c>
      <c r="J632" t="s">
        <v>40190</v>
      </c>
      <c r="K632" t="s">
        <v>40189</v>
      </c>
      <c r="L632" t="s">
        <v>40188</v>
      </c>
      <c r="M632" t="s">
        <v>40187</v>
      </c>
      <c r="N632">
        <v>3</v>
      </c>
      <c r="O632" t="s">
        <v>40186</v>
      </c>
      <c r="P632" t="s">
        <v>40185</v>
      </c>
      <c r="Q632" t="s">
        <v>40184</v>
      </c>
      <c r="R632" s="8">
        <v>41395</v>
      </c>
      <c r="S632" s="9">
        <f t="shared" si="72"/>
        <v>2013</v>
      </c>
      <c r="T632" s="9">
        <v>2013</v>
      </c>
      <c r="U632" s="9">
        <f t="shared" si="73"/>
        <v>9</v>
      </c>
      <c r="V632" s="8">
        <v>41395</v>
      </c>
      <c r="W632" t="s">
        <v>40087</v>
      </c>
      <c r="X632" s="2">
        <v>0.249</v>
      </c>
      <c r="Y632" s="7">
        <f t="shared" si="79"/>
        <v>6.6469127893008734E-3</v>
      </c>
      <c r="AA632">
        <v>8943370</v>
      </c>
      <c r="AB632">
        <v>18200</v>
      </c>
      <c r="AC632">
        <v>10991204</v>
      </c>
      <c r="AD632" t="s">
        <v>6</v>
      </c>
      <c r="AE632">
        <v>26</v>
      </c>
      <c r="AF632">
        <v>3</v>
      </c>
      <c r="AH632" t="s">
        <v>40183</v>
      </c>
      <c r="AI632" t="s">
        <v>40182</v>
      </c>
      <c r="AJ632" t="s">
        <v>40181</v>
      </c>
      <c r="AK632" t="s">
        <v>40180</v>
      </c>
      <c r="AL632">
        <v>11</v>
      </c>
      <c r="AM632" s="5">
        <f t="shared" si="74"/>
        <v>1.2222222222222223</v>
      </c>
      <c r="AN632" s="4">
        <f t="shared" si="78"/>
        <v>1.851150658420632E-3</v>
      </c>
      <c r="AO632" s="3"/>
      <c r="AP632">
        <v>0</v>
      </c>
      <c r="AR632" t="s">
        <v>42</v>
      </c>
      <c r="AT632" s="2" t="s">
        <v>41</v>
      </c>
      <c r="AU632" s="1">
        <f t="shared" si="75"/>
        <v>0.52081841500368009</v>
      </c>
      <c r="AV632" s="1">
        <f t="shared" si="76"/>
        <v>0.42490317238607528</v>
      </c>
      <c r="AW632" s="1">
        <f t="shared" si="77"/>
        <v>0.32898792976847041</v>
      </c>
    </row>
    <row r="633" spans="1:49" x14ac:dyDescent="0.2">
      <c r="A633">
        <v>631</v>
      </c>
      <c r="B633" t="s">
        <v>40179</v>
      </c>
      <c r="C633" t="s">
        <v>40178</v>
      </c>
      <c r="F633" t="s">
        <v>40177</v>
      </c>
      <c r="G633" t="s">
        <v>17</v>
      </c>
      <c r="H633" t="s">
        <v>16</v>
      </c>
      <c r="I633" t="s">
        <v>36239</v>
      </c>
      <c r="J633">
        <v>60018405</v>
      </c>
      <c r="K633" t="s">
        <v>27211</v>
      </c>
      <c r="L633" t="s">
        <v>27210</v>
      </c>
      <c r="M633" t="s">
        <v>512</v>
      </c>
      <c r="N633">
        <v>3</v>
      </c>
      <c r="O633" t="s">
        <v>40104</v>
      </c>
      <c r="P633" t="s">
        <v>40103</v>
      </c>
      <c r="Q633" t="s">
        <v>27207</v>
      </c>
      <c r="R633" s="8">
        <v>41395</v>
      </c>
      <c r="S633" s="9">
        <f t="shared" si="72"/>
        <v>2013</v>
      </c>
      <c r="T633" s="9">
        <v>2013</v>
      </c>
      <c r="U633" s="9">
        <f t="shared" si="73"/>
        <v>9</v>
      </c>
      <c r="V633" s="8">
        <v>41395</v>
      </c>
      <c r="W633" t="s">
        <v>1040</v>
      </c>
      <c r="X633" s="2">
        <v>0.33500000000000002</v>
      </c>
      <c r="Y633" s="7">
        <f t="shared" si="79"/>
        <v>8.94263367235258E-3</v>
      </c>
      <c r="AA633">
        <v>10964290</v>
      </c>
      <c r="AB633">
        <v>18201</v>
      </c>
      <c r="AC633" t="s">
        <v>1039</v>
      </c>
      <c r="AD633" t="s">
        <v>6</v>
      </c>
      <c r="AE633">
        <v>23</v>
      </c>
      <c r="AF633">
        <v>3</v>
      </c>
      <c r="AH633" t="s">
        <v>40176</v>
      </c>
      <c r="AI633" t="s">
        <v>40175</v>
      </c>
      <c r="AJ633" t="s">
        <v>40174</v>
      </c>
      <c r="AK633" t="s">
        <v>40173</v>
      </c>
      <c r="AL633">
        <v>12</v>
      </c>
      <c r="AM633" s="5">
        <f t="shared" si="74"/>
        <v>1.3333333333333333</v>
      </c>
      <c r="AN633" s="4">
        <f t="shared" si="78"/>
        <v>2.0194370819134164E-3</v>
      </c>
      <c r="AO633" s="3"/>
      <c r="AP633">
        <v>0</v>
      </c>
      <c r="AR633" t="s">
        <v>42</v>
      </c>
      <c r="AT633" s="2">
        <v>1.694</v>
      </c>
      <c r="AU633" s="1">
        <f t="shared" si="75"/>
        <v>0.68656746952208314</v>
      </c>
      <c r="AV633" s="1">
        <f t="shared" si="76"/>
        <v>0.54810353771329978</v>
      </c>
      <c r="AW633" s="1">
        <f t="shared" si="77"/>
        <v>0.40963960590451648</v>
      </c>
    </row>
    <row r="634" spans="1:49" x14ac:dyDescent="0.2">
      <c r="A634">
        <v>632</v>
      </c>
      <c r="B634" t="s">
        <v>40172</v>
      </c>
      <c r="C634" t="s">
        <v>40171</v>
      </c>
      <c r="D634" t="s">
        <v>40170</v>
      </c>
      <c r="F634" t="s">
        <v>40169</v>
      </c>
      <c r="G634" t="s">
        <v>17</v>
      </c>
      <c r="H634" t="s">
        <v>16</v>
      </c>
      <c r="I634" t="s">
        <v>40168</v>
      </c>
      <c r="J634" t="s">
        <v>40167</v>
      </c>
      <c r="K634" t="s">
        <v>40166</v>
      </c>
      <c r="L634" t="s">
        <v>40165</v>
      </c>
      <c r="M634" t="s">
        <v>40164</v>
      </c>
      <c r="N634">
        <v>2</v>
      </c>
      <c r="O634" t="s">
        <v>40163</v>
      </c>
      <c r="P634" t="s">
        <v>40162</v>
      </c>
      <c r="Q634" t="s">
        <v>40161</v>
      </c>
      <c r="R634" s="8">
        <v>41395</v>
      </c>
      <c r="S634" s="9">
        <f t="shared" ref="S634:S697" si="80">YEAR(R634)</f>
        <v>2013</v>
      </c>
      <c r="T634" s="9">
        <v>2013</v>
      </c>
      <c r="U634" s="9">
        <f t="shared" ref="U634:U697" si="81">2022-T634</f>
        <v>9</v>
      </c>
      <c r="V634" s="8">
        <v>41395</v>
      </c>
      <c r="W634" t="s">
        <v>8369</v>
      </c>
      <c r="X634" s="2">
        <v>0.5</v>
      </c>
      <c r="Y634" s="7">
        <f t="shared" si="79"/>
        <v>1.3347214436347135E-2</v>
      </c>
      <c r="AA634">
        <v>253154</v>
      </c>
      <c r="AB634">
        <v>12162</v>
      </c>
      <c r="AC634">
        <v>14697769</v>
      </c>
      <c r="AD634" t="s">
        <v>6</v>
      </c>
      <c r="AE634">
        <v>93</v>
      </c>
      <c r="AF634">
        <v>3</v>
      </c>
      <c r="AH634" t="s">
        <v>40160</v>
      </c>
      <c r="AI634" t="s">
        <v>40159</v>
      </c>
      <c r="AJ634" t="s">
        <v>40158</v>
      </c>
      <c r="AK634" t="s">
        <v>40157</v>
      </c>
      <c r="AL634">
        <v>10</v>
      </c>
      <c r="AM634" s="5">
        <f t="shared" ref="AM634:AM697" si="82">AL634/U634</f>
        <v>1.1111111111111112</v>
      </c>
      <c r="AN634" s="4">
        <f t="shared" si="78"/>
        <v>1.6828642349278472E-3</v>
      </c>
      <c r="AO634" s="3"/>
      <c r="AP634">
        <v>0</v>
      </c>
      <c r="AR634" t="s">
        <v>42</v>
      </c>
      <c r="AT634" s="2" t="s">
        <v>41</v>
      </c>
      <c r="AU634" s="1">
        <f t="shared" ref="AU634:AU697" si="83">(Y634*0.7+AN634*0.3)*100</f>
        <v>0.98479093759213476</v>
      </c>
      <c r="AV634" s="1">
        <f t="shared" ref="AV634:AV697" si="84">(Y634*0.5+AN634*0.5)*100</f>
        <v>0.75150393356374912</v>
      </c>
      <c r="AW634" s="1">
        <f t="shared" ref="AW634:AW697" si="85">(Y634*0.3+AN634*0.7)*100</f>
        <v>0.51821692953536336</v>
      </c>
    </row>
    <row r="635" spans="1:49" x14ac:dyDescent="0.2">
      <c r="A635">
        <v>633</v>
      </c>
      <c r="B635" t="s">
        <v>40156</v>
      </c>
      <c r="C635" t="s">
        <v>40155</v>
      </c>
      <c r="F635" t="s">
        <v>40154</v>
      </c>
      <c r="G635" t="s">
        <v>17</v>
      </c>
      <c r="H635" t="s">
        <v>16</v>
      </c>
      <c r="I635" t="s">
        <v>33617</v>
      </c>
      <c r="J635">
        <v>60021859</v>
      </c>
      <c r="K635" t="s">
        <v>33616</v>
      </c>
      <c r="L635" t="s">
        <v>33615</v>
      </c>
      <c r="M635" t="s">
        <v>1158</v>
      </c>
      <c r="N635">
        <v>4</v>
      </c>
      <c r="O635" t="s">
        <v>40153</v>
      </c>
      <c r="P635" t="s">
        <v>40152</v>
      </c>
      <c r="Q635" t="s">
        <v>40151</v>
      </c>
      <c r="R635" s="8">
        <v>41395</v>
      </c>
      <c r="S635" s="9">
        <f t="shared" si="80"/>
        <v>2013</v>
      </c>
      <c r="T635" s="9">
        <v>2013</v>
      </c>
      <c r="U635" s="9">
        <f t="shared" si="81"/>
        <v>9</v>
      </c>
      <c r="V635" s="8">
        <v>41395</v>
      </c>
      <c r="W635" t="s">
        <v>1040</v>
      </c>
      <c r="X635" s="2">
        <v>0.33500000000000002</v>
      </c>
      <c r="Y635" s="7">
        <f t="shared" si="79"/>
        <v>8.94263367235258E-3</v>
      </c>
      <c r="AA635">
        <v>10964290</v>
      </c>
      <c r="AB635">
        <v>18201</v>
      </c>
      <c r="AC635" t="s">
        <v>1039</v>
      </c>
      <c r="AD635" t="s">
        <v>6</v>
      </c>
      <c r="AE635">
        <v>23</v>
      </c>
      <c r="AF635">
        <v>3</v>
      </c>
      <c r="AH635" t="s">
        <v>40150</v>
      </c>
      <c r="AI635" t="s">
        <v>40149</v>
      </c>
      <c r="AJ635" t="s">
        <v>40148</v>
      </c>
      <c r="AK635" t="s">
        <v>40147</v>
      </c>
      <c r="AL635">
        <v>25</v>
      </c>
      <c r="AM635" s="5">
        <f t="shared" si="82"/>
        <v>2.7777777777777777</v>
      </c>
      <c r="AN635" s="4">
        <f t="shared" si="78"/>
        <v>4.207160587319618E-3</v>
      </c>
      <c r="AO635" s="3"/>
      <c r="AP635">
        <v>0</v>
      </c>
      <c r="AR635" t="s">
        <v>42</v>
      </c>
      <c r="AT635" s="2">
        <v>1.694</v>
      </c>
      <c r="AU635" s="1">
        <f t="shared" si="83"/>
        <v>0.75219917468426911</v>
      </c>
      <c r="AV635" s="1">
        <f t="shared" si="84"/>
        <v>0.65748971298360992</v>
      </c>
      <c r="AW635" s="1">
        <f t="shared" si="85"/>
        <v>0.56278025128295062</v>
      </c>
    </row>
    <row r="636" spans="1:49" x14ac:dyDescent="0.2">
      <c r="A636">
        <v>634</v>
      </c>
      <c r="B636" t="s">
        <v>40146</v>
      </c>
      <c r="C636" t="s">
        <v>40145</v>
      </c>
      <c r="F636" t="s">
        <v>40144</v>
      </c>
      <c r="G636" t="s">
        <v>17</v>
      </c>
      <c r="H636" t="s">
        <v>16</v>
      </c>
      <c r="I636" t="s">
        <v>40143</v>
      </c>
      <c r="J636" t="s">
        <v>40138</v>
      </c>
      <c r="K636" t="s">
        <v>40142</v>
      </c>
      <c r="L636" t="s">
        <v>40141</v>
      </c>
      <c r="M636" t="s">
        <v>2990</v>
      </c>
      <c r="N636">
        <v>4</v>
      </c>
      <c r="O636" t="s">
        <v>40140</v>
      </c>
      <c r="P636" t="s">
        <v>40139</v>
      </c>
      <c r="Q636" t="s">
        <v>40138</v>
      </c>
      <c r="R636" s="8">
        <v>41395</v>
      </c>
      <c r="S636" s="9">
        <f t="shared" si="80"/>
        <v>2013</v>
      </c>
      <c r="T636" s="9">
        <v>2013</v>
      </c>
      <c r="U636" s="9">
        <f t="shared" si="81"/>
        <v>9</v>
      </c>
      <c r="V636" s="8">
        <v>41395</v>
      </c>
      <c r="W636" t="s">
        <v>2732</v>
      </c>
      <c r="X636" s="2">
        <v>0.30199999999999999</v>
      </c>
      <c r="Y636" s="7">
        <f t="shared" si="79"/>
        <v>8.0617175195536687E-3</v>
      </c>
      <c r="AA636">
        <v>9296212</v>
      </c>
      <c r="AB636">
        <v>20725</v>
      </c>
      <c r="AD636" t="s">
        <v>6</v>
      </c>
      <c r="AE636">
        <v>70</v>
      </c>
      <c r="AF636">
        <v>1</v>
      </c>
      <c r="AH636" t="s">
        <v>40137</v>
      </c>
      <c r="AI636" t="s">
        <v>40136</v>
      </c>
      <c r="AJ636" t="s">
        <v>40135</v>
      </c>
      <c r="AK636" t="s">
        <v>40134</v>
      </c>
      <c r="AL636">
        <v>17</v>
      </c>
      <c r="AM636" s="5">
        <f t="shared" si="82"/>
        <v>1.8888888888888888</v>
      </c>
      <c r="AN636" s="4">
        <f t="shared" si="78"/>
        <v>2.86086919937734E-3</v>
      </c>
      <c r="AO636" s="3"/>
      <c r="AP636">
        <v>0</v>
      </c>
      <c r="AR636" t="s">
        <v>42</v>
      </c>
      <c r="AT636" s="2">
        <v>1.671</v>
      </c>
      <c r="AU636" s="1">
        <f t="shared" si="83"/>
        <v>0.65014630235007698</v>
      </c>
      <c r="AV636" s="1">
        <f t="shared" si="84"/>
        <v>0.54612933594655044</v>
      </c>
      <c r="AW636" s="1">
        <f t="shared" si="85"/>
        <v>0.44211236954302385</v>
      </c>
    </row>
    <row r="637" spans="1:49" x14ac:dyDescent="0.2">
      <c r="A637">
        <v>635</v>
      </c>
      <c r="B637" t="s">
        <v>40133</v>
      </c>
      <c r="C637" t="s">
        <v>40132</v>
      </c>
      <c r="F637" t="s">
        <v>40131</v>
      </c>
      <c r="G637" t="s">
        <v>17</v>
      </c>
      <c r="H637" t="s">
        <v>16</v>
      </c>
      <c r="I637" t="s">
        <v>14406</v>
      </c>
      <c r="J637" t="s">
        <v>40130</v>
      </c>
      <c r="K637" t="s">
        <v>40129</v>
      </c>
      <c r="L637" t="s">
        <v>40128</v>
      </c>
      <c r="M637" t="s">
        <v>40127</v>
      </c>
      <c r="N637">
        <v>7</v>
      </c>
      <c r="O637" t="s">
        <v>40126</v>
      </c>
      <c r="P637" t="s">
        <v>40125</v>
      </c>
      <c r="Q637" t="s">
        <v>40124</v>
      </c>
      <c r="R637" s="8">
        <v>41395</v>
      </c>
      <c r="S637" s="9">
        <f t="shared" si="80"/>
        <v>2013</v>
      </c>
      <c r="T637" s="9">
        <v>2013</v>
      </c>
      <c r="U637" s="9">
        <f t="shared" si="81"/>
        <v>9</v>
      </c>
      <c r="V637" s="8">
        <v>41395</v>
      </c>
      <c r="W637" t="s">
        <v>1040</v>
      </c>
      <c r="X637" s="2">
        <v>0.33500000000000002</v>
      </c>
      <c r="Y637" s="7">
        <f t="shared" si="79"/>
        <v>8.94263367235258E-3</v>
      </c>
      <c r="AA637">
        <v>10964290</v>
      </c>
      <c r="AB637">
        <v>18201</v>
      </c>
      <c r="AC637" t="s">
        <v>1039</v>
      </c>
      <c r="AD637" t="s">
        <v>6</v>
      </c>
      <c r="AE637">
        <v>23</v>
      </c>
      <c r="AF637">
        <v>3</v>
      </c>
      <c r="AH637" t="s">
        <v>40123</v>
      </c>
      <c r="AI637" t="s">
        <v>40122</v>
      </c>
      <c r="AJ637" t="s">
        <v>40121</v>
      </c>
      <c r="AK637" t="s">
        <v>40120</v>
      </c>
      <c r="AL637">
        <v>16</v>
      </c>
      <c r="AM637" s="5">
        <f t="shared" si="82"/>
        <v>1.7777777777777777</v>
      </c>
      <c r="AN637" s="4">
        <f t="shared" si="78"/>
        <v>2.6925827758845552E-3</v>
      </c>
      <c r="AO637" s="3"/>
      <c r="AP637">
        <v>0</v>
      </c>
      <c r="AR637" t="s">
        <v>42</v>
      </c>
      <c r="AT637" s="2">
        <v>1.694</v>
      </c>
      <c r="AU637" s="1">
        <f t="shared" si="83"/>
        <v>0.70676184034121725</v>
      </c>
      <c r="AV637" s="1">
        <f t="shared" si="84"/>
        <v>0.58176082241185678</v>
      </c>
      <c r="AW637" s="1">
        <f t="shared" si="85"/>
        <v>0.4567598044824962</v>
      </c>
    </row>
    <row r="638" spans="1:49" x14ac:dyDescent="0.2">
      <c r="A638">
        <v>636</v>
      </c>
      <c r="B638" t="s">
        <v>40119</v>
      </c>
      <c r="C638" t="s">
        <v>40118</v>
      </c>
      <c r="F638" t="s">
        <v>40117</v>
      </c>
      <c r="G638" t="s">
        <v>17</v>
      </c>
      <c r="H638" t="s">
        <v>16</v>
      </c>
      <c r="I638" t="s">
        <v>40116</v>
      </c>
      <c r="J638">
        <v>60023544</v>
      </c>
      <c r="K638" t="s">
        <v>40115</v>
      </c>
      <c r="L638" t="s">
        <v>40114</v>
      </c>
      <c r="M638" t="s">
        <v>68</v>
      </c>
      <c r="N638">
        <v>2</v>
      </c>
      <c r="O638" t="s">
        <v>40113</v>
      </c>
      <c r="P638" t="s">
        <v>40112</v>
      </c>
      <c r="Q638" t="s">
        <v>40111</v>
      </c>
      <c r="R638" s="8">
        <v>41395</v>
      </c>
      <c r="S638" s="9">
        <f t="shared" si="80"/>
        <v>2013</v>
      </c>
      <c r="T638" s="9">
        <v>2013</v>
      </c>
      <c r="U638" s="9">
        <f t="shared" si="81"/>
        <v>9</v>
      </c>
      <c r="V638" s="8">
        <v>41395</v>
      </c>
      <c r="W638" t="s">
        <v>2732</v>
      </c>
      <c r="X638" s="2">
        <v>0.30199999999999999</v>
      </c>
      <c r="Y638" s="7">
        <f t="shared" si="79"/>
        <v>8.0617175195536687E-3</v>
      </c>
      <c r="AA638">
        <v>9296212</v>
      </c>
      <c r="AB638">
        <v>20725</v>
      </c>
      <c r="AD638" t="s">
        <v>6</v>
      </c>
      <c r="AE638">
        <v>70</v>
      </c>
      <c r="AF638">
        <v>1</v>
      </c>
      <c r="AH638" t="s">
        <v>14083</v>
      </c>
      <c r="AI638" t="s">
        <v>40110</v>
      </c>
      <c r="AJ638" t="s">
        <v>40109</v>
      </c>
      <c r="AK638" t="s">
        <v>40108</v>
      </c>
      <c r="AL638">
        <v>9</v>
      </c>
      <c r="AM638" s="5">
        <f t="shared" si="82"/>
        <v>1</v>
      </c>
      <c r="AN638" s="4">
        <f t="shared" si="78"/>
        <v>1.5145778114350624E-3</v>
      </c>
      <c r="AO638" s="3"/>
      <c r="AP638">
        <v>0</v>
      </c>
      <c r="AR638" t="s">
        <v>42</v>
      </c>
      <c r="AT638" s="2">
        <v>1.671</v>
      </c>
      <c r="AU638" s="1">
        <f t="shared" si="83"/>
        <v>0.60975756071180864</v>
      </c>
      <c r="AV638" s="1">
        <f t="shared" si="84"/>
        <v>0.47881476654943655</v>
      </c>
      <c r="AW638" s="1">
        <f t="shared" si="85"/>
        <v>0.34787197238706441</v>
      </c>
    </row>
    <row r="639" spans="1:49" x14ac:dyDescent="0.2">
      <c r="A639">
        <v>637</v>
      </c>
      <c r="B639" t="s">
        <v>40107</v>
      </c>
      <c r="C639" t="s">
        <v>40106</v>
      </c>
      <c r="F639" t="s">
        <v>40105</v>
      </c>
      <c r="G639" t="s">
        <v>17</v>
      </c>
      <c r="H639" t="s">
        <v>16</v>
      </c>
      <c r="I639" t="s">
        <v>36239</v>
      </c>
      <c r="J639">
        <v>60018405</v>
      </c>
      <c r="K639" t="s">
        <v>27211</v>
      </c>
      <c r="L639" t="s">
        <v>27210</v>
      </c>
      <c r="M639" t="s">
        <v>512</v>
      </c>
      <c r="N639">
        <v>3</v>
      </c>
      <c r="O639" t="s">
        <v>40104</v>
      </c>
      <c r="P639" t="s">
        <v>40103</v>
      </c>
      <c r="Q639" t="s">
        <v>27207</v>
      </c>
      <c r="R639" s="8">
        <v>41395</v>
      </c>
      <c r="S639" s="9">
        <f t="shared" si="80"/>
        <v>2013</v>
      </c>
      <c r="T639" s="9">
        <v>2013</v>
      </c>
      <c r="U639" s="9">
        <f t="shared" si="81"/>
        <v>9</v>
      </c>
      <c r="V639" s="8">
        <v>41395</v>
      </c>
      <c r="W639" t="s">
        <v>1040</v>
      </c>
      <c r="X639" s="2">
        <v>0.33500000000000002</v>
      </c>
      <c r="Y639" s="7">
        <f t="shared" si="79"/>
        <v>8.94263367235258E-3</v>
      </c>
      <c r="AA639">
        <v>10964290</v>
      </c>
      <c r="AB639">
        <v>18201</v>
      </c>
      <c r="AC639" t="s">
        <v>1039</v>
      </c>
      <c r="AD639" t="s">
        <v>6</v>
      </c>
      <c r="AE639">
        <v>23</v>
      </c>
      <c r="AF639">
        <v>3</v>
      </c>
      <c r="AH639" t="s">
        <v>40102</v>
      </c>
      <c r="AI639" t="s">
        <v>40101</v>
      </c>
      <c r="AJ639" t="s">
        <v>40100</v>
      </c>
      <c r="AK639" t="s">
        <v>40099</v>
      </c>
      <c r="AL639">
        <v>5</v>
      </c>
      <c r="AM639" s="5">
        <f t="shared" si="82"/>
        <v>0.55555555555555558</v>
      </c>
      <c r="AN639" s="4">
        <f t="shared" si="78"/>
        <v>8.414321174639236E-4</v>
      </c>
      <c r="AO639" s="3"/>
      <c r="AP639">
        <v>0</v>
      </c>
      <c r="AR639" t="s">
        <v>42</v>
      </c>
      <c r="AT639" s="2">
        <v>1.694</v>
      </c>
      <c r="AU639" s="1">
        <f t="shared" si="83"/>
        <v>0.65122732058859834</v>
      </c>
      <c r="AV639" s="1">
        <f t="shared" si="84"/>
        <v>0.4892032894908252</v>
      </c>
      <c r="AW639" s="1">
        <f t="shared" si="85"/>
        <v>0.32717925839305206</v>
      </c>
    </row>
    <row r="640" spans="1:49" x14ac:dyDescent="0.2">
      <c r="A640">
        <v>638</v>
      </c>
      <c r="B640" t="s">
        <v>40098</v>
      </c>
      <c r="C640" t="s">
        <v>40097</v>
      </c>
      <c r="F640" t="s">
        <v>40096</v>
      </c>
      <c r="G640" t="s">
        <v>17</v>
      </c>
      <c r="H640" t="s">
        <v>16</v>
      </c>
      <c r="I640" t="s">
        <v>40095</v>
      </c>
      <c r="J640" t="s">
        <v>40094</v>
      </c>
      <c r="K640" t="s">
        <v>40093</v>
      </c>
      <c r="L640" t="s">
        <v>40092</v>
      </c>
      <c r="M640" t="s">
        <v>40091</v>
      </c>
      <c r="N640">
        <v>2</v>
      </c>
      <c r="O640" t="s">
        <v>40090</v>
      </c>
      <c r="P640" t="s">
        <v>40089</v>
      </c>
      <c r="Q640" t="s">
        <v>40088</v>
      </c>
      <c r="R640" s="8">
        <v>41395</v>
      </c>
      <c r="S640" s="9">
        <f t="shared" si="80"/>
        <v>2013</v>
      </c>
      <c r="T640" s="9">
        <v>2013</v>
      </c>
      <c r="U640" s="9">
        <f t="shared" si="81"/>
        <v>9</v>
      </c>
      <c r="V640" s="8">
        <v>41395</v>
      </c>
      <c r="W640" t="s">
        <v>40087</v>
      </c>
      <c r="X640" s="2">
        <v>0.249</v>
      </c>
      <c r="Y640" s="7">
        <f t="shared" si="79"/>
        <v>6.6469127893008734E-3</v>
      </c>
      <c r="AA640">
        <v>8943370</v>
      </c>
      <c r="AB640">
        <v>18200</v>
      </c>
      <c r="AC640">
        <v>10991204</v>
      </c>
      <c r="AD640" t="s">
        <v>6</v>
      </c>
      <c r="AE640">
        <v>26</v>
      </c>
      <c r="AF640">
        <v>3</v>
      </c>
      <c r="AH640" t="s">
        <v>40086</v>
      </c>
      <c r="AI640" t="s">
        <v>40085</v>
      </c>
      <c r="AJ640" t="s">
        <v>40084</v>
      </c>
      <c r="AK640" t="s">
        <v>40083</v>
      </c>
      <c r="AL640">
        <v>1</v>
      </c>
      <c r="AM640" s="5">
        <f t="shared" si="82"/>
        <v>0.1111111111111111</v>
      </c>
      <c r="AN640" s="4">
        <f t="shared" si="78"/>
        <v>1.682864234927847E-4</v>
      </c>
      <c r="AO640" s="3"/>
      <c r="AP640">
        <v>0</v>
      </c>
      <c r="AR640" t="s">
        <v>42</v>
      </c>
      <c r="AT640" s="2" t="s">
        <v>41</v>
      </c>
      <c r="AU640" s="1">
        <f t="shared" si="83"/>
        <v>0.4703324879558447</v>
      </c>
      <c r="AV640" s="1">
        <f t="shared" si="84"/>
        <v>0.34075996063968289</v>
      </c>
      <c r="AW640" s="1">
        <f t="shared" si="85"/>
        <v>0.21118743332352113</v>
      </c>
    </row>
    <row r="641" spans="1:49" x14ac:dyDescent="0.2">
      <c r="A641">
        <v>639</v>
      </c>
      <c r="B641" t="s">
        <v>40082</v>
      </c>
      <c r="C641" t="s">
        <v>40081</v>
      </c>
      <c r="F641" t="s">
        <v>40080</v>
      </c>
      <c r="G641" t="s">
        <v>17</v>
      </c>
      <c r="H641" t="s">
        <v>16</v>
      </c>
      <c r="I641" t="s">
        <v>40079</v>
      </c>
      <c r="J641" t="s">
        <v>40078</v>
      </c>
      <c r="K641" t="s">
        <v>40077</v>
      </c>
      <c r="L641" t="s">
        <v>4611</v>
      </c>
      <c r="M641" t="s">
        <v>32</v>
      </c>
      <c r="N641">
        <v>3</v>
      </c>
      <c r="O641" t="s">
        <v>40076</v>
      </c>
      <c r="P641" t="s">
        <v>40075</v>
      </c>
      <c r="Q641" t="s">
        <v>40074</v>
      </c>
      <c r="R641" s="8">
        <v>41395</v>
      </c>
      <c r="S641" s="9">
        <f t="shared" si="80"/>
        <v>2013</v>
      </c>
      <c r="T641" s="9">
        <v>2013</v>
      </c>
      <c r="U641" s="9">
        <f t="shared" si="81"/>
        <v>9</v>
      </c>
      <c r="V641" s="8">
        <v>41395</v>
      </c>
      <c r="W641" t="s">
        <v>1040</v>
      </c>
      <c r="X641" s="2">
        <v>0.33500000000000002</v>
      </c>
      <c r="Y641" s="7">
        <f t="shared" si="79"/>
        <v>8.94263367235258E-3</v>
      </c>
      <c r="AA641">
        <v>10964290</v>
      </c>
      <c r="AB641">
        <v>18201</v>
      </c>
      <c r="AC641" t="s">
        <v>1039</v>
      </c>
      <c r="AD641" t="s">
        <v>6</v>
      </c>
      <c r="AE641">
        <v>23</v>
      </c>
      <c r="AF641">
        <v>3</v>
      </c>
      <c r="AH641" t="s">
        <v>40073</v>
      </c>
      <c r="AI641" t="s">
        <v>40072</v>
      </c>
      <c r="AJ641" t="s">
        <v>40071</v>
      </c>
      <c r="AK641" t="s">
        <v>40070</v>
      </c>
      <c r="AL641">
        <v>0</v>
      </c>
      <c r="AM641" s="5">
        <f t="shared" si="82"/>
        <v>0</v>
      </c>
      <c r="AN641" s="4">
        <f t="shared" si="78"/>
        <v>0</v>
      </c>
      <c r="AO641" s="3"/>
      <c r="AP641">
        <v>0</v>
      </c>
      <c r="AR641" t="s">
        <v>42</v>
      </c>
      <c r="AT641" s="2">
        <v>1.694</v>
      </c>
      <c r="AU641" s="1">
        <f t="shared" si="83"/>
        <v>0.62598435706468059</v>
      </c>
      <c r="AV641" s="1">
        <f t="shared" si="84"/>
        <v>0.44713168361762901</v>
      </c>
      <c r="AW641" s="1">
        <f t="shared" si="85"/>
        <v>0.26827901017057743</v>
      </c>
    </row>
    <row r="642" spans="1:49" x14ac:dyDescent="0.2">
      <c r="A642">
        <v>640</v>
      </c>
      <c r="B642" t="s">
        <v>40069</v>
      </c>
      <c r="C642" t="s">
        <v>40068</v>
      </c>
      <c r="D642" t="s">
        <v>40067</v>
      </c>
      <c r="F642" t="s">
        <v>40066</v>
      </c>
      <c r="G642" t="s">
        <v>17</v>
      </c>
      <c r="H642" t="s">
        <v>16</v>
      </c>
      <c r="I642" t="s">
        <v>40065</v>
      </c>
      <c r="J642" t="s">
        <v>40064</v>
      </c>
      <c r="K642" t="s">
        <v>40063</v>
      </c>
      <c r="L642" t="s">
        <v>40062</v>
      </c>
      <c r="M642" t="s">
        <v>40061</v>
      </c>
      <c r="N642">
        <v>2</v>
      </c>
      <c r="O642" t="s">
        <v>40060</v>
      </c>
      <c r="P642" t="s">
        <v>40059</v>
      </c>
      <c r="Q642" t="s">
        <v>40058</v>
      </c>
      <c r="R642" s="8">
        <v>41395</v>
      </c>
      <c r="S642" s="9">
        <f t="shared" si="80"/>
        <v>2013</v>
      </c>
      <c r="T642" s="9">
        <v>2013</v>
      </c>
      <c r="U642" s="9">
        <f t="shared" si="81"/>
        <v>9</v>
      </c>
      <c r="V642" s="8">
        <v>41395</v>
      </c>
      <c r="W642" t="s">
        <v>8369</v>
      </c>
      <c r="X642" s="2">
        <v>0.5</v>
      </c>
      <c r="Y642" s="7">
        <f t="shared" si="79"/>
        <v>1.3347214436347135E-2</v>
      </c>
      <c r="AA642">
        <v>253154</v>
      </c>
      <c r="AB642">
        <v>12162</v>
      </c>
      <c r="AC642">
        <v>14697769</v>
      </c>
      <c r="AD642" t="s">
        <v>6</v>
      </c>
      <c r="AE642">
        <v>93</v>
      </c>
      <c r="AF642">
        <v>3</v>
      </c>
      <c r="AH642" t="s">
        <v>40057</v>
      </c>
      <c r="AI642" t="s">
        <v>40056</v>
      </c>
      <c r="AJ642" t="s">
        <v>40055</v>
      </c>
      <c r="AK642" t="s">
        <v>40054</v>
      </c>
      <c r="AL642">
        <v>3</v>
      </c>
      <c r="AM642" s="5">
        <f t="shared" si="82"/>
        <v>0.33333333333333331</v>
      </c>
      <c r="AN642" s="4">
        <f t="shared" ref="AN642:AN705" si="86">(AM642-$AO$4)/($AO$3-$AO$4)</f>
        <v>5.048592704783541E-4</v>
      </c>
      <c r="AO642" s="3"/>
      <c r="AP642">
        <v>0</v>
      </c>
      <c r="AR642" t="s">
        <v>42</v>
      </c>
      <c r="AT642" s="2" t="s">
        <v>41</v>
      </c>
      <c r="AU642" s="1">
        <f t="shared" si="83"/>
        <v>0.94945078865864996</v>
      </c>
      <c r="AV642" s="1">
        <f t="shared" si="84"/>
        <v>0.69260368534127448</v>
      </c>
      <c r="AW642" s="1">
        <f t="shared" si="85"/>
        <v>0.43575658202389878</v>
      </c>
    </row>
    <row r="643" spans="1:49" x14ac:dyDescent="0.2">
      <c r="A643">
        <v>641</v>
      </c>
      <c r="B643" t="s">
        <v>40053</v>
      </c>
      <c r="C643" t="s">
        <v>40052</v>
      </c>
      <c r="F643" t="s">
        <v>40051</v>
      </c>
      <c r="G643" t="s">
        <v>17</v>
      </c>
      <c r="H643" t="s">
        <v>16</v>
      </c>
      <c r="I643" t="s">
        <v>33544</v>
      </c>
      <c r="J643">
        <v>60072390</v>
      </c>
      <c r="K643" t="s">
        <v>10603</v>
      </c>
      <c r="L643" t="s">
        <v>5449</v>
      </c>
      <c r="M643" t="s">
        <v>512</v>
      </c>
      <c r="N643">
        <v>1</v>
      </c>
      <c r="O643" t="s">
        <v>40050</v>
      </c>
      <c r="P643">
        <v>36859402800</v>
      </c>
      <c r="Q643">
        <v>60072390</v>
      </c>
      <c r="R643" s="8">
        <v>41395</v>
      </c>
      <c r="S643" s="9">
        <f t="shared" si="80"/>
        <v>2013</v>
      </c>
      <c r="T643" s="9">
        <v>2013</v>
      </c>
      <c r="U643" s="9">
        <f t="shared" si="81"/>
        <v>9</v>
      </c>
      <c r="V643" s="8">
        <v>41395</v>
      </c>
      <c r="W643" t="s">
        <v>2732</v>
      </c>
      <c r="X643" s="2">
        <v>0.30199999999999999</v>
      </c>
      <c r="Y643" s="7">
        <f t="shared" ref="Y643:Y706" si="87">(X643-$Z$3)/($Z$2-$Z$3)</f>
        <v>8.0617175195536687E-3</v>
      </c>
      <c r="AA643">
        <v>9296212</v>
      </c>
      <c r="AB643">
        <v>20725</v>
      </c>
      <c r="AD643" t="s">
        <v>6</v>
      </c>
      <c r="AE643">
        <v>70</v>
      </c>
      <c r="AF643">
        <v>1</v>
      </c>
      <c r="AH643" t="s">
        <v>40049</v>
      </c>
      <c r="AI643" t="s">
        <v>40048</v>
      </c>
      <c r="AJ643" t="s">
        <v>40047</v>
      </c>
      <c r="AK643" t="s">
        <v>40046</v>
      </c>
      <c r="AL643">
        <v>3</v>
      </c>
      <c r="AM643" s="5">
        <f t="shared" si="82"/>
        <v>0.33333333333333331</v>
      </c>
      <c r="AN643" s="4">
        <f t="shared" si="86"/>
        <v>5.048592704783541E-4</v>
      </c>
      <c r="AO643" s="3"/>
      <c r="AP643">
        <v>0</v>
      </c>
      <c r="AR643" t="s">
        <v>42</v>
      </c>
      <c r="AT643" s="2">
        <v>1.671</v>
      </c>
      <c r="AU643" s="1">
        <f t="shared" si="83"/>
        <v>0.57946600448310737</v>
      </c>
      <c r="AV643" s="1">
        <f t="shared" si="84"/>
        <v>0.42832883950160117</v>
      </c>
      <c r="AW643" s="1">
        <f t="shared" si="85"/>
        <v>0.27719167452009486</v>
      </c>
    </row>
    <row r="644" spans="1:49" x14ac:dyDescent="0.2">
      <c r="A644">
        <v>642</v>
      </c>
      <c r="B644" t="s">
        <v>40045</v>
      </c>
      <c r="C644" t="s">
        <v>40044</v>
      </c>
      <c r="F644" t="s">
        <v>40043</v>
      </c>
      <c r="G644" t="s">
        <v>17</v>
      </c>
      <c r="H644" t="s">
        <v>16</v>
      </c>
      <c r="I644" t="s">
        <v>6149</v>
      </c>
      <c r="J644">
        <v>60071140</v>
      </c>
      <c r="K644" t="s">
        <v>22314</v>
      </c>
      <c r="L644" t="s">
        <v>22313</v>
      </c>
      <c r="M644" t="s">
        <v>22312</v>
      </c>
      <c r="N644">
        <v>2</v>
      </c>
      <c r="O644" t="s">
        <v>22311</v>
      </c>
      <c r="P644" t="s">
        <v>22310</v>
      </c>
      <c r="Q644" t="s">
        <v>22309</v>
      </c>
      <c r="R644" s="8">
        <v>41395</v>
      </c>
      <c r="S644" s="9">
        <f t="shared" si="80"/>
        <v>2013</v>
      </c>
      <c r="T644" s="9">
        <v>2013</v>
      </c>
      <c r="U644" s="9">
        <f t="shared" si="81"/>
        <v>9</v>
      </c>
      <c r="V644" s="8">
        <v>41395</v>
      </c>
      <c r="W644" t="s">
        <v>1040</v>
      </c>
      <c r="X644" s="2">
        <v>0.33500000000000002</v>
      </c>
      <c r="Y644" s="7">
        <f t="shared" si="87"/>
        <v>8.94263367235258E-3</v>
      </c>
      <c r="AA644">
        <v>10964290</v>
      </c>
      <c r="AB644">
        <v>18201</v>
      </c>
      <c r="AC644" t="s">
        <v>1039</v>
      </c>
      <c r="AD644" t="s">
        <v>6</v>
      </c>
      <c r="AE644">
        <v>23</v>
      </c>
      <c r="AF644">
        <v>3</v>
      </c>
      <c r="AH644" t="s">
        <v>40042</v>
      </c>
      <c r="AI644" t="s">
        <v>40041</v>
      </c>
      <c r="AJ644" t="s">
        <v>40040</v>
      </c>
      <c r="AK644" t="s">
        <v>40039</v>
      </c>
      <c r="AL644">
        <v>13</v>
      </c>
      <c r="AM644" s="5">
        <f t="shared" si="82"/>
        <v>1.4444444444444444</v>
      </c>
      <c r="AN644" s="4">
        <f t="shared" si="86"/>
        <v>2.1877235054062012E-3</v>
      </c>
      <c r="AO644" s="3"/>
      <c r="AP644">
        <v>0</v>
      </c>
      <c r="AR644" t="s">
        <v>42</v>
      </c>
      <c r="AT644" s="2">
        <v>1.694</v>
      </c>
      <c r="AU644" s="1">
        <f t="shared" si="83"/>
        <v>0.69161606222686667</v>
      </c>
      <c r="AV644" s="1">
        <f t="shared" si="84"/>
        <v>0.55651785888793903</v>
      </c>
      <c r="AW644" s="1">
        <f t="shared" si="85"/>
        <v>0.42141965554901145</v>
      </c>
    </row>
    <row r="645" spans="1:49" x14ac:dyDescent="0.2">
      <c r="A645">
        <v>643</v>
      </c>
      <c r="B645" t="s">
        <v>40038</v>
      </c>
      <c r="C645" t="s">
        <v>40037</v>
      </c>
      <c r="F645" t="s">
        <v>40036</v>
      </c>
      <c r="G645" t="s">
        <v>17</v>
      </c>
      <c r="H645" t="s">
        <v>16</v>
      </c>
      <c r="I645" t="s">
        <v>40035</v>
      </c>
      <c r="J645" t="s">
        <v>40034</v>
      </c>
      <c r="K645" t="s">
        <v>40033</v>
      </c>
      <c r="L645" t="s">
        <v>40032</v>
      </c>
      <c r="M645" t="s">
        <v>1581</v>
      </c>
      <c r="N645">
        <v>3</v>
      </c>
      <c r="O645" t="s">
        <v>40031</v>
      </c>
      <c r="P645" t="s">
        <v>40030</v>
      </c>
      <c r="Q645" t="s">
        <v>40029</v>
      </c>
      <c r="R645" s="8">
        <v>41395</v>
      </c>
      <c r="S645" s="9">
        <f t="shared" si="80"/>
        <v>2013</v>
      </c>
      <c r="T645" s="9">
        <v>2013</v>
      </c>
      <c r="U645" s="9">
        <f t="shared" si="81"/>
        <v>9</v>
      </c>
      <c r="V645" s="8">
        <v>41395</v>
      </c>
      <c r="W645" t="s">
        <v>40028</v>
      </c>
      <c r="X645" s="2">
        <v>0.64900000000000002</v>
      </c>
      <c r="Y645" s="7">
        <f t="shared" si="87"/>
        <v>1.7324684338378582E-2</v>
      </c>
      <c r="AA645">
        <v>201812</v>
      </c>
      <c r="AB645">
        <v>20398</v>
      </c>
      <c r="AC645">
        <v>14209098</v>
      </c>
      <c r="AD645" t="s">
        <v>6</v>
      </c>
      <c r="AE645">
        <v>60</v>
      </c>
      <c r="AF645">
        <v>2</v>
      </c>
      <c r="AH645" t="s">
        <v>40027</v>
      </c>
      <c r="AI645" t="s">
        <v>40026</v>
      </c>
      <c r="AJ645" t="s">
        <v>40025</v>
      </c>
      <c r="AK645" t="s">
        <v>40024</v>
      </c>
      <c r="AL645">
        <v>3</v>
      </c>
      <c r="AM645" s="5">
        <f t="shared" si="82"/>
        <v>0.33333333333333331</v>
      </c>
      <c r="AN645" s="4">
        <f t="shared" si="86"/>
        <v>5.048592704783541E-4</v>
      </c>
      <c r="AO645" s="3"/>
      <c r="AP645">
        <v>0</v>
      </c>
      <c r="AQ645" t="s">
        <v>1694</v>
      </c>
      <c r="AR645">
        <v>23405011</v>
      </c>
      <c r="AS645" t="s">
        <v>1693</v>
      </c>
      <c r="AT645" s="2">
        <v>1.643</v>
      </c>
      <c r="AU645" s="1">
        <f t="shared" si="83"/>
        <v>1.2278736818008513</v>
      </c>
      <c r="AV645" s="1">
        <f t="shared" si="84"/>
        <v>0.89147718044284685</v>
      </c>
      <c r="AW645" s="1">
        <f t="shared" si="85"/>
        <v>0.55508067908484215</v>
      </c>
    </row>
    <row r="646" spans="1:49" x14ac:dyDescent="0.2">
      <c r="A646">
        <v>644</v>
      </c>
      <c r="B646" t="s">
        <v>40023</v>
      </c>
      <c r="C646" t="s">
        <v>40022</v>
      </c>
      <c r="D646" t="s">
        <v>40021</v>
      </c>
      <c r="F646" t="s">
        <v>40020</v>
      </c>
      <c r="G646" t="s">
        <v>17</v>
      </c>
      <c r="H646" t="s">
        <v>16</v>
      </c>
      <c r="I646" t="s">
        <v>40019</v>
      </c>
      <c r="J646">
        <v>60008991</v>
      </c>
      <c r="K646" t="s">
        <v>39722</v>
      </c>
      <c r="L646" t="s">
        <v>39721</v>
      </c>
      <c r="M646" t="s">
        <v>6956</v>
      </c>
      <c r="N646">
        <v>2</v>
      </c>
      <c r="O646" t="s">
        <v>40018</v>
      </c>
      <c r="P646" t="s">
        <v>40017</v>
      </c>
      <c r="Q646" t="s">
        <v>40016</v>
      </c>
      <c r="R646" s="8">
        <v>41395</v>
      </c>
      <c r="S646" s="9">
        <f t="shared" si="80"/>
        <v>2013</v>
      </c>
      <c r="T646" s="9">
        <v>2013</v>
      </c>
      <c r="U646" s="9">
        <f t="shared" si="81"/>
        <v>9</v>
      </c>
      <c r="V646" s="8">
        <v>41395</v>
      </c>
      <c r="W646" t="s">
        <v>439</v>
      </c>
      <c r="X646" s="2">
        <v>0.81</v>
      </c>
      <c r="Y646" s="7">
        <f t="shared" si="87"/>
        <v>2.1622487386882359E-2</v>
      </c>
      <c r="AA646">
        <v>224073</v>
      </c>
      <c r="AB646">
        <v>12207</v>
      </c>
      <c r="AD646" t="s">
        <v>6</v>
      </c>
      <c r="AE646">
        <v>120</v>
      </c>
      <c r="AH646" t="s">
        <v>40015</v>
      </c>
      <c r="AI646" t="s">
        <v>40014</v>
      </c>
      <c r="AJ646" t="s">
        <v>40013</v>
      </c>
      <c r="AK646" t="s">
        <v>40012</v>
      </c>
      <c r="AL646">
        <v>11</v>
      </c>
      <c r="AM646" s="5">
        <f t="shared" si="82"/>
        <v>1.2222222222222223</v>
      </c>
      <c r="AN646" s="4">
        <f t="shared" si="86"/>
        <v>1.851150658420632E-3</v>
      </c>
      <c r="AO646" s="3"/>
      <c r="AP646">
        <v>0</v>
      </c>
      <c r="AR646" t="s">
        <v>42</v>
      </c>
      <c r="AT646" s="2" t="s">
        <v>41</v>
      </c>
      <c r="AU646" s="1">
        <f t="shared" si="83"/>
        <v>1.5691086368343838</v>
      </c>
      <c r="AV646" s="1">
        <f t="shared" si="84"/>
        <v>1.1736819022651497</v>
      </c>
      <c r="AW646" s="1">
        <f t="shared" si="85"/>
        <v>0.77825516769591496</v>
      </c>
    </row>
    <row r="647" spans="1:49" x14ac:dyDescent="0.2">
      <c r="A647">
        <v>645</v>
      </c>
      <c r="B647" t="s">
        <v>40011</v>
      </c>
      <c r="C647" t="s">
        <v>40010</v>
      </c>
      <c r="F647" t="s">
        <v>40009</v>
      </c>
      <c r="G647" t="s">
        <v>17</v>
      </c>
      <c r="H647" t="s">
        <v>16</v>
      </c>
      <c r="I647" t="s">
        <v>40008</v>
      </c>
      <c r="J647" t="s">
        <v>40007</v>
      </c>
      <c r="K647" t="s">
        <v>40006</v>
      </c>
      <c r="L647" t="s">
        <v>40005</v>
      </c>
      <c r="M647" t="s">
        <v>40004</v>
      </c>
      <c r="N647">
        <v>10</v>
      </c>
      <c r="O647" t="s">
        <v>40003</v>
      </c>
      <c r="P647" t="s">
        <v>40002</v>
      </c>
      <c r="Q647" t="s">
        <v>40001</v>
      </c>
      <c r="R647" s="8">
        <v>41395</v>
      </c>
      <c r="S647" s="9">
        <f t="shared" si="80"/>
        <v>2013</v>
      </c>
      <c r="T647" s="9">
        <v>2013</v>
      </c>
      <c r="U647" s="9">
        <f t="shared" si="81"/>
        <v>9</v>
      </c>
      <c r="V647" s="8">
        <v>41395</v>
      </c>
      <c r="W647" t="s">
        <v>40000</v>
      </c>
      <c r="X647" s="2">
        <v>3.76</v>
      </c>
      <c r="Y647" s="7">
        <f t="shared" si="87"/>
        <v>0.10037105256133044</v>
      </c>
      <c r="AA647">
        <v>9506608</v>
      </c>
      <c r="AB647">
        <v>21119</v>
      </c>
      <c r="AC647">
        <v>17432804</v>
      </c>
      <c r="AD647" t="s">
        <v>6</v>
      </c>
      <c r="AE647">
        <v>58</v>
      </c>
      <c r="AF647">
        <v>4</v>
      </c>
      <c r="AH647" t="s">
        <v>39999</v>
      </c>
      <c r="AI647" t="s">
        <v>39998</v>
      </c>
      <c r="AJ647" t="s">
        <v>39997</v>
      </c>
      <c r="AK647" t="s">
        <v>39996</v>
      </c>
      <c r="AL647">
        <v>315</v>
      </c>
      <c r="AM647" s="5">
        <f t="shared" si="82"/>
        <v>35</v>
      </c>
      <c r="AN647" s="4">
        <f t="shared" si="86"/>
        <v>5.3010223400227187E-2</v>
      </c>
      <c r="AO647" s="3"/>
      <c r="AP647">
        <v>0</v>
      </c>
      <c r="AR647" t="s">
        <v>42</v>
      </c>
      <c r="AT647" s="2">
        <v>19.559000000000001</v>
      </c>
      <c r="AU647" s="1">
        <f t="shared" si="83"/>
        <v>8.616280381299946</v>
      </c>
      <c r="AV647" s="1">
        <f t="shared" si="84"/>
        <v>7.6690637980778815</v>
      </c>
      <c r="AW647" s="1">
        <f t="shared" si="85"/>
        <v>6.721847214855817</v>
      </c>
    </row>
    <row r="648" spans="1:49" x14ac:dyDescent="0.2">
      <c r="A648">
        <v>646</v>
      </c>
      <c r="B648" t="s">
        <v>39995</v>
      </c>
      <c r="C648" t="s">
        <v>39994</v>
      </c>
      <c r="D648" t="s">
        <v>39993</v>
      </c>
      <c r="F648" t="s">
        <v>39992</v>
      </c>
      <c r="G648" t="s">
        <v>17</v>
      </c>
      <c r="H648" t="s">
        <v>16</v>
      </c>
      <c r="I648" t="s">
        <v>637</v>
      </c>
      <c r="J648" t="s">
        <v>39991</v>
      </c>
      <c r="K648" t="s">
        <v>39990</v>
      </c>
      <c r="L648" t="s">
        <v>39989</v>
      </c>
      <c r="M648" t="s">
        <v>39988</v>
      </c>
      <c r="N648">
        <v>4</v>
      </c>
      <c r="O648" t="s">
        <v>39987</v>
      </c>
      <c r="P648" t="s">
        <v>39986</v>
      </c>
      <c r="Q648" t="s">
        <v>39985</v>
      </c>
      <c r="R648" s="8">
        <v>41395</v>
      </c>
      <c r="S648" s="9">
        <f t="shared" si="80"/>
        <v>2013</v>
      </c>
      <c r="T648" s="9">
        <v>2013</v>
      </c>
      <c r="U648" s="9">
        <f t="shared" si="81"/>
        <v>9</v>
      </c>
      <c r="V648" s="8">
        <v>41395</v>
      </c>
      <c r="W648" t="s">
        <v>30299</v>
      </c>
      <c r="X648" s="2">
        <v>0.78100000000000003</v>
      </c>
      <c r="Y648" s="7">
        <f t="shared" si="87"/>
        <v>2.0848348949574224E-2</v>
      </c>
      <c r="AA648">
        <v>15708705</v>
      </c>
      <c r="AB648">
        <v>26799</v>
      </c>
      <c r="AD648" t="s">
        <v>6</v>
      </c>
      <c r="AE648">
        <v>11</v>
      </c>
      <c r="AF648">
        <v>3</v>
      </c>
      <c r="AH648" t="s">
        <v>39984</v>
      </c>
      <c r="AI648" t="s">
        <v>39983</v>
      </c>
      <c r="AJ648" t="s">
        <v>39982</v>
      </c>
      <c r="AK648" t="s">
        <v>39981</v>
      </c>
      <c r="AL648">
        <v>22</v>
      </c>
      <c r="AM648" s="5">
        <f t="shared" si="82"/>
        <v>2.4444444444444446</v>
      </c>
      <c r="AN648" s="4">
        <f t="shared" si="86"/>
        <v>3.702301316841264E-3</v>
      </c>
      <c r="AO648" s="3"/>
      <c r="AP648">
        <v>0</v>
      </c>
      <c r="AQ648" t="s">
        <v>1694</v>
      </c>
      <c r="AR648">
        <v>24300026</v>
      </c>
      <c r="AS648" t="s">
        <v>1693</v>
      </c>
      <c r="AT648" s="2">
        <v>4.1109999999999998</v>
      </c>
      <c r="AU648" s="1">
        <f t="shared" si="83"/>
        <v>1.5704534659754337</v>
      </c>
      <c r="AV648" s="1">
        <f t="shared" si="84"/>
        <v>1.2275325133207744</v>
      </c>
      <c r="AW648" s="1">
        <f t="shared" si="85"/>
        <v>0.88461156066611513</v>
      </c>
    </row>
    <row r="649" spans="1:49" x14ac:dyDescent="0.2">
      <c r="A649">
        <v>647</v>
      </c>
      <c r="B649" t="s">
        <v>39980</v>
      </c>
      <c r="C649" t="s">
        <v>39979</v>
      </c>
      <c r="D649" t="s">
        <v>39978</v>
      </c>
      <c r="F649" t="s">
        <v>39977</v>
      </c>
      <c r="G649" t="s">
        <v>17</v>
      </c>
      <c r="H649" t="s">
        <v>16</v>
      </c>
      <c r="I649" t="s">
        <v>39976</v>
      </c>
      <c r="J649" t="s">
        <v>39975</v>
      </c>
      <c r="K649" t="s">
        <v>39974</v>
      </c>
      <c r="L649" t="s">
        <v>39973</v>
      </c>
      <c r="M649" t="s">
        <v>39972</v>
      </c>
      <c r="N649">
        <v>6</v>
      </c>
      <c r="O649" t="s">
        <v>39971</v>
      </c>
      <c r="P649" t="s">
        <v>39970</v>
      </c>
      <c r="Q649" t="s">
        <v>39969</v>
      </c>
      <c r="R649" s="8">
        <v>41395</v>
      </c>
      <c r="S649" s="9">
        <f t="shared" si="80"/>
        <v>2013</v>
      </c>
      <c r="T649" s="9">
        <v>2013</v>
      </c>
      <c r="U649" s="9">
        <f t="shared" si="81"/>
        <v>9</v>
      </c>
      <c r="V649" s="8">
        <v>41395</v>
      </c>
      <c r="W649" t="s">
        <v>26689</v>
      </c>
      <c r="X649" s="2">
        <v>0.68200000000000005</v>
      </c>
      <c r="Y649" s="7">
        <f t="shared" si="87"/>
        <v>1.8205600491177493E-2</v>
      </c>
      <c r="AA649">
        <v>2731177</v>
      </c>
      <c r="AB649">
        <v>12375</v>
      </c>
      <c r="AD649" t="s">
        <v>6</v>
      </c>
      <c r="AE649">
        <v>51</v>
      </c>
      <c r="AF649">
        <v>9</v>
      </c>
      <c r="AH649" t="s">
        <v>39968</v>
      </c>
      <c r="AI649" t="s">
        <v>39967</v>
      </c>
      <c r="AJ649" t="s">
        <v>39966</v>
      </c>
      <c r="AK649" t="s">
        <v>39965</v>
      </c>
      <c r="AL649">
        <v>24</v>
      </c>
      <c r="AM649" s="5">
        <f t="shared" si="82"/>
        <v>2.6666666666666665</v>
      </c>
      <c r="AN649" s="4">
        <f t="shared" si="86"/>
        <v>4.0388741638268328E-3</v>
      </c>
      <c r="AO649" s="3"/>
      <c r="AP649">
        <v>0</v>
      </c>
      <c r="AR649" t="s">
        <v>42</v>
      </c>
      <c r="AT649" s="2">
        <v>2.1520000000000001</v>
      </c>
      <c r="AU649" s="1">
        <f t="shared" si="83"/>
        <v>1.3955582592972293</v>
      </c>
      <c r="AV649" s="1">
        <f t="shared" si="84"/>
        <v>1.1122237327502162</v>
      </c>
      <c r="AW649" s="1">
        <f t="shared" si="85"/>
        <v>0.82888920620320317</v>
      </c>
    </row>
    <row r="650" spans="1:49" x14ac:dyDescent="0.2">
      <c r="A650">
        <v>648</v>
      </c>
      <c r="B650" t="s">
        <v>39964</v>
      </c>
      <c r="C650" t="s">
        <v>39963</v>
      </c>
      <c r="F650" t="s">
        <v>39962</v>
      </c>
      <c r="G650" t="s">
        <v>17</v>
      </c>
      <c r="H650" t="s">
        <v>16</v>
      </c>
      <c r="I650" t="s">
        <v>6536</v>
      </c>
      <c r="J650" t="s">
        <v>39961</v>
      </c>
      <c r="K650" t="s">
        <v>39960</v>
      </c>
      <c r="L650" t="s">
        <v>39959</v>
      </c>
      <c r="M650" t="s">
        <v>744</v>
      </c>
      <c r="N650">
        <v>6</v>
      </c>
      <c r="O650" t="s">
        <v>39958</v>
      </c>
      <c r="P650" t="s">
        <v>39957</v>
      </c>
      <c r="Q650" t="s">
        <v>39956</v>
      </c>
      <c r="R650" s="8">
        <v>41395</v>
      </c>
      <c r="S650" s="9">
        <f t="shared" si="80"/>
        <v>2013</v>
      </c>
      <c r="T650" s="9">
        <v>2013</v>
      </c>
      <c r="U650" s="9">
        <f t="shared" si="81"/>
        <v>9</v>
      </c>
      <c r="V650" s="8">
        <v>41395</v>
      </c>
      <c r="W650" t="s">
        <v>453</v>
      </c>
      <c r="X650" s="2">
        <v>0.30399999999999999</v>
      </c>
      <c r="Y650" s="7">
        <f t="shared" si="87"/>
        <v>8.115106377299057E-3</v>
      </c>
      <c r="AA650">
        <v>8952477</v>
      </c>
      <c r="AB650">
        <v>12250</v>
      </c>
      <c r="AC650">
        <v>10982760</v>
      </c>
      <c r="AD650" t="s">
        <v>6</v>
      </c>
      <c r="AE650">
        <v>55</v>
      </c>
      <c r="AF650">
        <v>5</v>
      </c>
      <c r="AH650" t="s">
        <v>39955</v>
      </c>
      <c r="AI650" t="s">
        <v>39954</v>
      </c>
      <c r="AJ650" t="s">
        <v>39953</v>
      </c>
      <c r="AK650" t="s">
        <v>39952</v>
      </c>
      <c r="AL650">
        <v>7</v>
      </c>
      <c r="AM650" s="5">
        <f t="shared" si="82"/>
        <v>0.77777777777777779</v>
      </c>
      <c r="AN650" s="4">
        <f t="shared" si="86"/>
        <v>1.178004964449493E-3</v>
      </c>
      <c r="AO650" s="3"/>
      <c r="AP650">
        <v>0</v>
      </c>
      <c r="AR650" t="s">
        <v>42</v>
      </c>
      <c r="AT650" s="2" t="s">
        <v>41</v>
      </c>
      <c r="AU650" s="1">
        <f t="shared" si="83"/>
        <v>0.60339759534441872</v>
      </c>
      <c r="AV650" s="1">
        <f t="shared" si="84"/>
        <v>0.46465556708742745</v>
      </c>
      <c r="AW650" s="1">
        <f t="shared" si="85"/>
        <v>0.32591353883043622</v>
      </c>
    </row>
    <row r="651" spans="1:49" x14ac:dyDescent="0.2">
      <c r="A651">
        <v>649</v>
      </c>
      <c r="B651" t="s">
        <v>39951</v>
      </c>
      <c r="C651" t="s">
        <v>39950</v>
      </c>
      <c r="F651" t="s">
        <v>39949</v>
      </c>
      <c r="G651" t="s">
        <v>17</v>
      </c>
      <c r="H651" t="s">
        <v>16</v>
      </c>
      <c r="I651" t="s">
        <v>39948</v>
      </c>
      <c r="J651">
        <v>60107357</v>
      </c>
      <c r="K651" t="s">
        <v>23386</v>
      </c>
      <c r="L651" t="s">
        <v>23361</v>
      </c>
      <c r="M651" t="s">
        <v>688</v>
      </c>
      <c r="N651">
        <v>2</v>
      </c>
      <c r="O651" t="s">
        <v>39947</v>
      </c>
      <c r="P651" t="s">
        <v>39946</v>
      </c>
      <c r="Q651" t="s">
        <v>23383</v>
      </c>
      <c r="R651" s="8">
        <v>41395</v>
      </c>
      <c r="S651" s="9">
        <f t="shared" si="80"/>
        <v>2013</v>
      </c>
      <c r="T651" s="9">
        <v>2013</v>
      </c>
      <c r="U651" s="9">
        <f t="shared" si="81"/>
        <v>9</v>
      </c>
      <c r="V651" s="8">
        <v>41395</v>
      </c>
      <c r="W651" t="s">
        <v>453</v>
      </c>
      <c r="X651" s="2">
        <v>0.30399999999999999</v>
      </c>
      <c r="Y651" s="7">
        <f t="shared" si="87"/>
        <v>8.115106377299057E-3</v>
      </c>
      <c r="AA651">
        <v>8952477</v>
      </c>
      <c r="AB651">
        <v>12250</v>
      </c>
      <c r="AC651">
        <v>10982760</v>
      </c>
      <c r="AD651" t="s">
        <v>6</v>
      </c>
      <c r="AE651">
        <v>55</v>
      </c>
      <c r="AF651">
        <v>5</v>
      </c>
      <c r="AH651" t="s">
        <v>39945</v>
      </c>
      <c r="AI651" t="s">
        <v>39944</v>
      </c>
      <c r="AJ651" t="s">
        <v>39943</v>
      </c>
      <c r="AK651" t="s">
        <v>39942</v>
      </c>
      <c r="AL651">
        <v>5</v>
      </c>
      <c r="AM651" s="5">
        <f t="shared" si="82"/>
        <v>0.55555555555555558</v>
      </c>
      <c r="AN651" s="4">
        <f t="shared" si="86"/>
        <v>8.414321174639236E-4</v>
      </c>
      <c r="AO651" s="3"/>
      <c r="AP651">
        <v>0</v>
      </c>
      <c r="AR651" t="s">
        <v>42</v>
      </c>
      <c r="AT651" s="2" t="s">
        <v>41</v>
      </c>
      <c r="AU651" s="1">
        <f t="shared" si="83"/>
        <v>0.59330040993485167</v>
      </c>
      <c r="AV651" s="1">
        <f t="shared" si="84"/>
        <v>0.447826924738149</v>
      </c>
      <c r="AW651" s="1">
        <f t="shared" si="85"/>
        <v>0.30235343954144639</v>
      </c>
    </row>
    <row r="652" spans="1:49" x14ac:dyDescent="0.2">
      <c r="A652">
        <v>650</v>
      </c>
      <c r="B652" t="s">
        <v>39941</v>
      </c>
      <c r="C652" t="s">
        <v>39940</v>
      </c>
      <c r="F652" t="s">
        <v>39939</v>
      </c>
      <c r="G652" t="s">
        <v>17</v>
      </c>
      <c r="H652" t="s">
        <v>16</v>
      </c>
      <c r="I652" t="s">
        <v>39938</v>
      </c>
      <c r="J652">
        <v>60017161</v>
      </c>
      <c r="K652" t="s">
        <v>22551</v>
      </c>
      <c r="L652" t="s">
        <v>2139</v>
      </c>
      <c r="M652" t="s">
        <v>2138</v>
      </c>
      <c r="N652">
        <v>2</v>
      </c>
      <c r="O652" t="s">
        <v>39937</v>
      </c>
      <c r="P652" t="s">
        <v>39936</v>
      </c>
      <c r="Q652" t="s">
        <v>22548</v>
      </c>
      <c r="R652" s="8">
        <v>41395</v>
      </c>
      <c r="S652" s="9">
        <f t="shared" si="80"/>
        <v>2013</v>
      </c>
      <c r="T652" s="9">
        <v>2013</v>
      </c>
      <c r="U652" s="9">
        <f t="shared" si="81"/>
        <v>9</v>
      </c>
      <c r="V652" s="8">
        <v>41395</v>
      </c>
      <c r="W652" t="s">
        <v>453</v>
      </c>
      <c r="X652" s="2">
        <v>0.30399999999999999</v>
      </c>
      <c r="Y652" s="7">
        <f t="shared" si="87"/>
        <v>8.115106377299057E-3</v>
      </c>
      <c r="AA652">
        <v>8952477</v>
      </c>
      <c r="AB652">
        <v>12250</v>
      </c>
      <c r="AC652">
        <v>10982760</v>
      </c>
      <c r="AD652" t="s">
        <v>6</v>
      </c>
      <c r="AE652">
        <v>55</v>
      </c>
      <c r="AF652">
        <v>5</v>
      </c>
      <c r="AH652" t="s">
        <v>39935</v>
      </c>
      <c r="AI652" t="s">
        <v>39934</v>
      </c>
      <c r="AJ652" t="s">
        <v>39933</v>
      </c>
      <c r="AK652" t="s">
        <v>39932</v>
      </c>
      <c r="AL652">
        <v>0</v>
      </c>
      <c r="AM652" s="5">
        <f t="shared" si="82"/>
        <v>0</v>
      </c>
      <c r="AN652" s="4">
        <f t="shared" si="86"/>
        <v>0</v>
      </c>
      <c r="AO652" s="3"/>
      <c r="AP652">
        <v>0</v>
      </c>
      <c r="AR652" t="s">
        <v>42</v>
      </c>
      <c r="AT652" s="2" t="s">
        <v>41</v>
      </c>
      <c r="AU652" s="1">
        <f t="shared" si="83"/>
        <v>0.56805744641093392</v>
      </c>
      <c r="AV652" s="1">
        <f t="shared" si="84"/>
        <v>0.40575531886495286</v>
      </c>
      <c r="AW652" s="1">
        <f t="shared" si="85"/>
        <v>0.24345319131897172</v>
      </c>
    </row>
    <row r="653" spans="1:49" x14ac:dyDescent="0.2">
      <c r="A653">
        <v>651</v>
      </c>
      <c r="B653" t="s">
        <v>39931</v>
      </c>
      <c r="C653" t="s">
        <v>39930</v>
      </c>
      <c r="F653" t="s">
        <v>39929</v>
      </c>
      <c r="G653" t="s">
        <v>17</v>
      </c>
      <c r="H653" t="s">
        <v>16</v>
      </c>
      <c r="I653" t="s">
        <v>37812</v>
      </c>
      <c r="J653">
        <v>60033154</v>
      </c>
      <c r="K653" t="s">
        <v>4600</v>
      </c>
      <c r="L653" t="s">
        <v>4599</v>
      </c>
      <c r="M653" t="s">
        <v>51</v>
      </c>
      <c r="N653">
        <v>2</v>
      </c>
      <c r="O653" t="s">
        <v>39928</v>
      </c>
      <c r="P653" t="s">
        <v>37810</v>
      </c>
      <c r="Q653" t="s">
        <v>4596</v>
      </c>
      <c r="R653" s="8">
        <v>41395</v>
      </c>
      <c r="S653" s="9">
        <f t="shared" si="80"/>
        <v>2013</v>
      </c>
      <c r="T653" s="9">
        <v>2013</v>
      </c>
      <c r="U653" s="9">
        <f t="shared" si="81"/>
        <v>9</v>
      </c>
      <c r="V653" s="8">
        <v>41395</v>
      </c>
      <c r="W653" t="s">
        <v>453</v>
      </c>
      <c r="X653" s="2">
        <v>0.30399999999999999</v>
      </c>
      <c r="Y653" s="7">
        <f t="shared" si="87"/>
        <v>8.115106377299057E-3</v>
      </c>
      <c r="AA653">
        <v>8952477</v>
      </c>
      <c r="AB653">
        <v>12250</v>
      </c>
      <c r="AC653">
        <v>10982760</v>
      </c>
      <c r="AD653" t="s">
        <v>6</v>
      </c>
      <c r="AE653">
        <v>55</v>
      </c>
      <c r="AF653">
        <v>5</v>
      </c>
      <c r="AH653" t="s">
        <v>39927</v>
      </c>
      <c r="AI653" t="s">
        <v>39926</v>
      </c>
      <c r="AJ653" t="s">
        <v>39925</v>
      </c>
      <c r="AK653" t="s">
        <v>39924</v>
      </c>
      <c r="AL653">
        <v>1</v>
      </c>
      <c r="AM653" s="5">
        <f t="shared" si="82"/>
        <v>0.1111111111111111</v>
      </c>
      <c r="AN653" s="4">
        <f t="shared" si="86"/>
        <v>1.682864234927847E-4</v>
      </c>
      <c r="AO653" s="3"/>
      <c r="AP653">
        <v>0</v>
      </c>
      <c r="AR653" t="s">
        <v>42</v>
      </c>
      <c r="AT653" s="2" t="s">
        <v>41</v>
      </c>
      <c r="AU653" s="1">
        <f t="shared" si="83"/>
        <v>0.57310603911571745</v>
      </c>
      <c r="AV653" s="1">
        <f t="shared" si="84"/>
        <v>0.41416964003959206</v>
      </c>
      <c r="AW653" s="1">
        <f t="shared" si="85"/>
        <v>0.25523324096346667</v>
      </c>
    </row>
    <row r="654" spans="1:49" x14ac:dyDescent="0.2">
      <c r="A654">
        <v>652</v>
      </c>
      <c r="B654" t="s">
        <v>39923</v>
      </c>
      <c r="C654" t="s">
        <v>39922</v>
      </c>
      <c r="F654" t="s">
        <v>39921</v>
      </c>
      <c r="G654" t="s">
        <v>17</v>
      </c>
      <c r="H654" t="s">
        <v>16</v>
      </c>
      <c r="I654" t="s">
        <v>39920</v>
      </c>
      <c r="J654" t="s">
        <v>39919</v>
      </c>
      <c r="K654" t="s">
        <v>39918</v>
      </c>
      <c r="L654" t="s">
        <v>39917</v>
      </c>
      <c r="M654" t="s">
        <v>21040</v>
      </c>
      <c r="N654">
        <v>3</v>
      </c>
      <c r="O654" t="s">
        <v>39916</v>
      </c>
      <c r="P654" t="s">
        <v>39915</v>
      </c>
      <c r="Q654" t="s">
        <v>39914</v>
      </c>
      <c r="R654" s="8">
        <v>41395</v>
      </c>
      <c r="S654" s="9">
        <f t="shared" si="80"/>
        <v>2013</v>
      </c>
      <c r="T654" s="9">
        <v>2013</v>
      </c>
      <c r="U654" s="9">
        <f t="shared" si="81"/>
        <v>9</v>
      </c>
      <c r="V654" s="8">
        <v>41395</v>
      </c>
      <c r="W654" t="s">
        <v>453</v>
      </c>
      <c r="X654" s="2">
        <v>0.30399999999999999</v>
      </c>
      <c r="Y654" s="7">
        <f t="shared" si="87"/>
        <v>8.115106377299057E-3</v>
      </c>
      <c r="AA654">
        <v>8952477</v>
      </c>
      <c r="AB654">
        <v>12250</v>
      </c>
      <c r="AC654">
        <v>10982760</v>
      </c>
      <c r="AD654" t="s">
        <v>6</v>
      </c>
      <c r="AE654">
        <v>55</v>
      </c>
      <c r="AF654">
        <v>5</v>
      </c>
      <c r="AH654" t="s">
        <v>39913</v>
      </c>
      <c r="AI654" t="s">
        <v>39912</v>
      </c>
      <c r="AJ654" t="s">
        <v>39911</v>
      </c>
      <c r="AK654" t="s">
        <v>39910</v>
      </c>
      <c r="AL654">
        <v>0</v>
      </c>
      <c r="AM654" s="5">
        <f t="shared" si="82"/>
        <v>0</v>
      </c>
      <c r="AN654" s="4">
        <f t="shared" si="86"/>
        <v>0</v>
      </c>
      <c r="AO654" s="3"/>
      <c r="AP654">
        <v>0</v>
      </c>
      <c r="AR654" t="s">
        <v>42</v>
      </c>
      <c r="AT654" s="2" t="s">
        <v>41</v>
      </c>
      <c r="AU654" s="1">
        <f t="shared" si="83"/>
        <v>0.56805744641093392</v>
      </c>
      <c r="AV654" s="1">
        <f t="shared" si="84"/>
        <v>0.40575531886495286</v>
      </c>
      <c r="AW654" s="1">
        <f t="shared" si="85"/>
        <v>0.24345319131897172</v>
      </c>
    </row>
    <row r="655" spans="1:49" x14ac:dyDescent="0.2">
      <c r="A655">
        <v>653</v>
      </c>
      <c r="B655" t="s">
        <v>39909</v>
      </c>
      <c r="C655" t="s">
        <v>39908</v>
      </c>
      <c r="F655" t="s">
        <v>39907</v>
      </c>
      <c r="G655" t="s">
        <v>17</v>
      </c>
      <c r="H655" t="s">
        <v>16</v>
      </c>
      <c r="I655" t="s">
        <v>7873</v>
      </c>
      <c r="J655" t="s">
        <v>7872</v>
      </c>
      <c r="K655" t="s">
        <v>7871</v>
      </c>
      <c r="L655" t="s">
        <v>7870</v>
      </c>
      <c r="M655" t="s">
        <v>7869</v>
      </c>
      <c r="N655">
        <v>2</v>
      </c>
      <c r="O655" t="s">
        <v>39906</v>
      </c>
      <c r="P655" t="s">
        <v>39905</v>
      </c>
      <c r="Q655" t="s">
        <v>39904</v>
      </c>
      <c r="R655" s="8">
        <v>41395</v>
      </c>
      <c r="S655" s="9">
        <f t="shared" si="80"/>
        <v>2013</v>
      </c>
      <c r="T655" s="9">
        <v>2013</v>
      </c>
      <c r="U655" s="9">
        <f t="shared" si="81"/>
        <v>9</v>
      </c>
      <c r="V655" s="8">
        <v>41395</v>
      </c>
      <c r="W655" t="s">
        <v>453</v>
      </c>
      <c r="X655" s="2">
        <v>0.30399999999999999</v>
      </c>
      <c r="Y655" s="7">
        <f t="shared" si="87"/>
        <v>8.115106377299057E-3</v>
      </c>
      <c r="AA655">
        <v>8952477</v>
      </c>
      <c r="AB655">
        <v>12250</v>
      </c>
      <c r="AC655">
        <v>10982760</v>
      </c>
      <c r="AD655" t="s">
        <v>6</v>
      </c>
      <c r="AE655">
        <v>55</v>
      </c>
      <c r="AF655">
        <v>5</v>
      </c>
      <c r="AH655" t="s">
        <v>39903</v>
      </c>
      <c r="AI655" t="s">
        <v>39902</v>
      </c>
      <c r="AJ655" t="s">
        <v>39901</v>
      </c>
      <c r="AK655" t="s">
        <v>39900</v>
      </c>
      <c r="AL655">
        <v>0</v>
      </c>
      <c r="AM655" s="5">
        <f t="shared" si="82"/>
        <v>0</v>
      </c>
      <c r="AN655" s="4">
        <f t="shared" si="86"/>
        <v>0</v>
      </c>
      <c r="AO655" s="3"/>
      <c r="AP655">
        <v>0</v>
      </c>
      <c r="AR655" t="s">
        <v>42</v>
      </c>
      <c r="AT655" s="2" t="s">
        <v>41</v>
      </c>
      <c r="AU655" s="1">
        <f t="shared" si="83"/>
        <v>0.56805744641093392</v>
      </c>
      <c r="AV655" s="1">
        <f t="shared" si="84"/>
        <v>0.40575531886495286</v>
      </c>
      <c r="AW655" s="1">
        <f t="shared" si="85"/>
        <v>0.24345319131897172</v>
      </c>
    </row>
    <row r="656" spans="1:49" x14ac:dyDescent="0.2">
      <c r="A656">
        <v>654</v>
      </c>
      <c r="B656" t="s">
        <v>39899</v>
      </c>
      <c r="C656" t="s">
        <v>39898</v>
      </c>
      <c r="F656" t="s">
        <v>39897</v>
      </c>
      <c r="G656" t="s">
        <v>17</v>
      </c>
      <c r="H656" t="s">
        <v>16</v>
      </c>
      <c r="I656" t="s">
        <v>39896</v>
      </c>
      <c r="J656">
        <v>60029399</v>
      </c>
      <c r="K656" t="s">
        <v>39895</v>
      </c>
      <c r="L656" t="s">
        <v>39894</v>
      </c>
      <c r="M656" t="s">
        <v>512</v>
      </c>
      <c r="N656">
        <v>2</v>
      </c>
      <c r="O656" t="s">
        <v>39893</v>
      </c>
      <c r="P656" t="s">
        <v>39892</v>
      </c>
      <c r="Q656" t="s">
        <v>39891</v>
      </c>
      <c r="R656" s="8">
        <v>41395</v>
      </c>
      <c r="S656" s="9">
        <f t="shared" si="80"/>
        <v>2013</v>
      </c>
      <c r="T656" s="9">
        <v>2013</v>
      </c>
      <c r="U656" s="9">
        <f t="shared" si="81"/>
        <v>9</v>
      </c>
      <c r="V656" s="8">
        <v>41395</v>
      </c>
      <c r="W656" t="s">
        <v>453</v>
      </c>
      <c r="X656" s="2">
        <v>0.30399999999999999</v>
      </c>
      <c r="Y656" s="7">
        <f t="shared" si="87"/>
        <v>8.115106377299057E-3</v>
      </c>
      <c r="AA656">
        <v>8952477</v>
      </c>
      <c r="AB656">
        <v>12250</v>
      </c>
      <c r="AC656">
        <v>10982760</v>
      </c>
      <c r="AD656" t="s">
        <v>6</v>
      </c>
      <c r="AE656">
        <v>55</v>
      </c>
      <c r="AF656">
        <v>5</v>
      </c>
      <c r="AH656" t="s">
        <v>39890</v>
      </c>
      <c r="AI656" t="s">
        <v>39889</v>
      </c>
      <c r="AJ656" t="s">
        <v>39888</v>
      </c>
      <c r="AK656" t="s">
        <v>39887</v>
      </c>
      <c r="AL656">
        <v>4</v>
      </c>
      <c r="AM656" s="5">
        <f t="shared" si="82"/>
        <v>0.44444444444444442</v>
      </c>
      <c r="AN656" s="4">
        <f t="shared" si="86"/>
        <v>6.7314569397113879E-4</v>
      </c>
      <c r="AO656" s="3"/>
      <c r="AP656">
        <v>0</v>
      </c>
      <c r="AR656" t="s">
        <v>42</v>
      </c>
      <c r="AT656" s="2" t="s">
        <v>41</v>
      </c>
      <c r="AU656" s="1">
        <f t="shared" si="83"/>
        <v>0.58825181723006814</v>
      </c>
      <c r="AV656" s="1">
        <f t="shared" si="84"/>
        <v>0.43941260356350981</v>
      </c>
      <c r="AW656" s="1">
        <f t="shared" si="85"/>
        <v>0.29057338989695147</v>
      </c>
    </row>
    <row r="657" spans="1:49" x14ac:dyDescent="0.2">
      <c r="A657">
        <v>655</v>
      </c>
      <c r="B657" t="s">
        <v>39886</v>
      </c>
      <c r="C657" t="s">
        <v>39885</v>
      </c>
      <c r="F657" t="s">
        <v>39884</v>
      </c>
      <c r="G657" t="s">
        <v>17</v>
      </c>
      <c r="H657" t="s">
        <v>16</v>
      </c>
      <c r="I657" t="s">
        <v>3076</v>
      </c>
      <c r="J657">
        <v>60025578</v>
      </c>
      <c r="K657" t="s">
        <v>929</v>
      </c>
      <c r="L657" t="s">
        <v>928</v>
      </c>
      <c r="M657" t="s">
        <v>634</v>
      </c>
      <c r="N657">
        <v>3</v>
      </c>
      <c r="O657" t="s">
        <v>39883</v>
      </c>
      <c r="P657" t="s">
        <v>39882</v>
      </c>
      <c r="Q657" t="s">
        <v>4695</v>
      </c>
      <c r="R657" s="8">
        <v>41395</v>
      </c>
      <c r="S657" s="9">
        <f t="shared" si="80"/>
        <v>2013</v>
      </c>
      <c r="T657" s="9">
        <v>2013</v>
      </c>
      <c r="U657" s="9">
        <f t="shared" si="81"/>
        <v>9</v>
      </c>
      <c r="V657" s="8">
        <v>41395</v>
      </c>
      <c r="W657" t="s">
        <v>453</v>
      </c>
      <c r="X657" s="2">
        <v>0.30399999999999999</v>
      </c>
      <c r="Y657" s="7">
        <f t="shared" si="87"/>
        <v>8.115106377299057E-3</v>
      </c>
      <c r="AA657">
        <v>8952477</v>
      </c>
      <c r="AB657">
        <v>12250</v>
      </c>
      <c r="AC657">
        <v>10982760</v>
      </c>
      <c r="AD657" t="s">
        <v>6</v>
      </c>
      <c r="AE657">
        <v>55</v>
      </c>
      <c r="AF657">
        <v>5</v>
      </c>
      <c r="AH657" t="s">
        <v>39881</v>
      </c>
      <c r="AI657" t="s">
        <v>39880</v>
      </c>
      <c r="AJ657" t="s">
        <v>39879</v>
      </c>
      <c r="AK657" t="s">
        <v>39878</v>
      </c>
      <c r="AL657">
        <v>2</v>
      </c>
      <c r="AM657" s="5">
        <f t="shared" si="82"/>
        <v>0.22222222222222221</v>
      </c>
      <c r="AN657" s="4">
        <f t="shared" si="86"/>
        <v>3.365728469855694E-4</v>
      </c>
      <c r="AO657" s="3"/>
      <c r="AP657">
        <v>0</v>
      </c>
      <c r="AR657" t="s">
        <v>42</v>
      </c>
      <c r="AT657" s="2" t="s">
        <v>41</v>
      </c>
      <c r="AU657" s="1">
        <f t="shared" si="83"/>
        <v>0.57815463182050109</v>
      </c>
      <c r="AV657" s="1">
        <f t="shared" si="84"/>
        <v>0.42258396121423131</v>
      </c>
      <c r="AW657" s="1">
        <f t="shared" si="85"/>
        <v>0.26701329060796158</v>
      </c>
    </row>
    <row r="658" spans="1:49" x14ac:dyDescent="0.2">
      <c r="A658">
        <v>656</v>
      </c>
      <c r="B658" t="s">
        <v>39877</v>
      </c>
      <c r="C658" t="s">
        <v>39876</v>
      </c>
      <c r="F658" t="s">
        <v>39875</v>
      </c>
      <c r="G658" t="s">
        <v>17</v>
      </c>
      <c r="H658" t="s">
        <v>16</v>
      </c>
      <c r="I658" t="s">
        <v>39874</v>
      </c>
      <c r="J658" t="s">
        <v>39873</v>
      </c>
      <c r="K658" t="s">
        <v>39872</v>
      </c>
      <c r="L658" t="s">
        <v>39871</v>
      </c>
      <c r="M658" t="s">
        <v>39870</v>
      </c>
      <c r="N658">
        <v>4</v>
      </c>
      <c r="O658" t="s">
        <v>39869</v>
      </c>
      <c r="P658" t="s">
        <v>39868</v>
      </c>
      <c r="Q658" t="s">
        <v>39867</v>
      </c>
      <c r="R658" s="8">
        <v>41395</v>
      </c>
      <c r="S658" s="9">
        <f t="shared" si="80"/>
        <v>2013</v>
      </c>
      <c r="T658" s="9">
        <v>2013</v>
      </c>
      <c r="U658" s="9">
        <f t="shared" si="81"/>
        <v>9</v>
      </c>
      <c r="V658" s="8">
        <v>41395</v>
      </c>
      <c r="W658" t="s">
        <v>453</v>
      </c>
      <c r="X658" s="2">
        <v>0.30399999999999999</v>
      </c>
      <c r="Y658" s="7">
        <f t="shared" si="87"/>
        <v>8.115106377299057E-3</v>
      </c>
      <c r="AA658">
        <v>8952477</v>
      </c>
      <c r="AB658">
        <v>12250</v>
      </c>
      <c r="AC658">
        <v>10982760</v>
      </c>
      <c r="AD658" t="s">
        <v>6</v>
      </c>
      <c r="AE658">
        <v>55</v>
      </c>
      <c r="AF658">
        <v>5</v>
      </c>
      <c r="AH658" t="s">
        <v>39866</v>
      </c>
      <c r="AI658" t="s">
        <v>39865</v>
      </c>
      <c r="AJ658" t="s">
        <v>39864</v>
      </c>
      <c r="AK658" t="s">
        <v>39863</v>
      </c>
      <c r="AL658">
        <v>19</v>
      </c>
      <c r="AM658" s="5">
        <f t="shared" si="82"/>
        <v>2.1111111111111112</v>
      </c>
      <c r="AN658" s="4">
        <f t="shared" si="86"/>
        <v>3.1974420463629096E-3</v>
      </c>
      <c r="AO658" s="3"/>
      <c r="AP658">
        <v>0</v>
      </c>
      <c r="AR658" t="s">
        <v>42</v>
      </c>
      <c r="AT658" s="2" t="s">
        <v>41</v>
      </c>
      <c r="AU658" s="1">
        <f t="shared" si="83"/>
        <v>0.66398070780182117</v>
      </c>
      <c r="AV658" s="1">
        <f t="shared" si="84"/>
        <v>0.56562742118309839</v>
      </c>
      <c r="AW658" s="1">
        <f t="shared" si="85"/>
        <v>0.46727413456437544</v>
      </c>
    </row>
    <row r="659" spans="1:49" x14ac:dyDescent="0.2">
      <c r="A659">
        <v>657</v>
      </c>
      <c r="B659" t="s">
        <v>39862</v>
      </c>
      <c r="C659" t="s">
        <v>39861</v>
      </c>
      <c r="F659" t="s">
        <v>39860</v>
      </c>
      <c r="G659" t="s">
        <v>17</v>
      </c>
      <c r="H659" t="s">
        <v>16</v>
      </c>
      <c r="I659" t="s">
        <v>35775</v>
      </c>
      <c r="J659" t="s">
        <v>35774</v>
      </c>
      <c r="K659" t="s">
        <v>35773</v>
      </c>
      <c r="L659" t="s">
        <v>35772</v>
      </c>
      <c r="M659" t="s">
        <v>35771</v>
      </c>
      <c r="N659">
        <v>5</v>
      </c>
      <c r="O659" t="s">
        <v>39859</v>
      </c>
      <c r="P659" t="s">
        <v>39858</v>
      </c>
      <c r="Q659" t="s">
        <v>39857</v>
      </c>
      <c r="R659" s="8">
        <v>41395</v>
      </c>
      <c r="S659" s="9">
        <f t="shared" si="80"/>
        <v>2013</v>
      </c>
      <c r="T659" s="9">
        <v>2013</v>
      </c>
      <c r="U659" s="9">
        <f t="shared" si="81"/>
        <v>9</v>
      </c>
      <c r="V659" s="8">
        <v>41395</v>
      </c>
      <c r="W659" t="s">
        <v>453</v>
      </c>
      <c r="X659" s="2">
        <v>0.30399999999999999</v>
      </c>
      <c r="Y659" s="7">
        <f t="shared" si="87"/>
        <v>8.115106377299057E-3</v>
      </c>
      <c r="AA659">
        <v>8952477</v>
      </c>
      <c r="AB659">
        <v>12250</v>
      </c>
      <c r="AC659">
        <v>10982760</v>
      </c>
      <c r="AD659" t="s">
        <v>6</v>
      </c>
      <c r="AE659">
        <v>55</v>
      </c>
      <c r="AF659">
        <v>5</v>
      </c>
      <c r="AH659" t="s">
        <v>39856</v>
      </c>
      <c r="AI659" t="s">
        <v>39855</v>
      </c>
      <c r="AJ659" t="s">
        <v>39854</v>
      </c>
      <c r="AK659" t="s">
        <v>39853</v>
      </c>
      <c r="AL659">
        <v>16</v>
      </c>
      <c r="AM659" s="5">
        <f t="shared" si="82"/>
        <v>1.7777777777777777</v>
      </c>
      <c r="AN659" s="4">
        <f t="shared" si="86"/>
        <v>2.6925827758845552E-3</v>
      </c>
      <c r="AO659" s="3"/>
      <c r="AP659">
        <v>0</v>
      </c>
      <c r="AR659" t="s">
        <v>42</v>
      </c>
      <c r="AT659" s="2" t="s">
        <v>41</v>
      </c>
      <c r="AU659" s="1">
        <f t="shared" si="83"/>
        <v>0.64883492968747059</v>
      </c>
      <c r="AV659" s="1">
        <f t="shared" si="84"/>
        <v>0.54038445765918064</v>
      </c>
      <c r="AW659" s="1">
        <f t="shared" si="85"/>
        <v>0.43193398563089058</v>
      </c>
    </row>
    <row r="660" spans="1:49" x14ac:dyDescent="0.2">
      <c r="A660">
        <v>658</v>
      </c>
      <c r="B660" t="s">
        <v>39852</v>
      </c>
      <c r="C660" t="s">
        <v>39851</v>
      </c>
      <c r="F660" t="s">
        <v>39850</v>
      </c>
      <c r="G660" t="s">
        <v>17</v>
      </c>
      <c r="H660" t="s">
        <v>16</v>
      </c>
      <c r="I660" t="s">
        <v>10486</v>
      </c>
      <c r="J660" t="s">
        <v>37334</v>
      </c>
      <c r="K660" t="s">
        <v>37333</v>
      </c>
      <c r="L660" t="s">
        <v>37332</v>
      </c>
      <c r="M660" t="s">
        <v>760</v>
      </c>
      <c r="N660">
        <v>3</v>
      </c>
      <c r="O660" t="s">
        <v>39849</v>
      </c>
      <c r="P660" t="s">
        <v>39848</v>
      </c>
      <c r="Q660" t="s">
        <v>37329</v>
      </c>
      <c r="R660" s="8">
        <v>41395</v>
      </c>
      <c r="S660" s="9">
        <f t="shared" si="80"/>
        <v>2013</v>
      </c>
      <c r="T660" s="9">
        <v>2013</v>
      </c>
      <c r="U660" s="9">
        <f t="shared" si="81"/>
        <v>9</v>
      </c>
      <c r="V660" s="8">
        <v>41395</v>
      </c>
      <c r="W660" t="s">
        <v>453</v>
      </c>
      <c r="X660" s="2">
        <v>0.30399999999999999</v>
      </c>
      <c r="Y660" s="7">
        <f t="shared" si="87"/>
        <v>8.115106377299057E-3</v>
      </c>
      <c r="AA660">
        <v>8952477</v>
      </c>
      <c r="AB660">
        <v>12250</v>
      </c>
      <c r="AC660">
        <v>10982760</v>
      </c>
      <c r="AD660" t="s">
        <v>6</v>
      </c>
      <c r="AE660">
        <v>55</v>
      </c>
      <c r="AF660">
        <v>5</v>
      </c>
      <c r="AH660" t="s">
        <v>39847</v>
      </c>
      <c r="AI660" t="s">
        <v>39846</v>
      </c>
      <c r="AJ660" t="s">
        <v>39845</v>
      </c>
      <c r="AK660" t="s">
        <v>39844</v>
      </c>
      <c r="AL660">
        <v>3</v>
      </c>
      <c r="AM660" s="5">
        <f t="shared" si="82"/>
        <v>0.33333333333333331</v>
      </c>
      <c r="AN660" s="4">
        <f t="shared" si="86"/>
        <v>5.048592704783541E-4</v>
      </c>
      <c r="AO660" s="3"/>
      <c r="AP660">
        <v>0</v>
      </c>
      <c r="AR660" t="s">
        <v>42</v>
      </c>
      <c r="AT660" s="2" t="s">
        <v>41</v>
      </c>
      <c r="AU660" s="1">
        <f t="shared" si="83"/>
        <v>0.58320322452528461</v>
      </c>
      <c r="AV660" s="1">
        <f t="shared" si="84"/>
        <v>0.43099828238887061</v>
      </c>
      <c r="AW660" s="1">
        <f t="shared" si="85"/>
        <v>0.2787933402524565</v>
      </c>
    </row>
    <row r="661" spans="1:49" x14ac:dyDescent="0.2">
      <c r="A661">
        <v>659</v>
      </c>
      <c r="B661" t="s">
        <v>39843</v>
      </c>
      <c r="C661" t="s">
        <v>39842</v>
      </c>
      <c r="F661" t="s">
        <v>39841</v>
      </c>
      <c r="G661" t="s">
        <v>17</v>
      </c>
      <c r="H661" t="s">
        <v>16</v>
      </c>
      <c r="I661" t="s">
        <v>39840</v>
      </c>
      <c r="J661">
        <v>60001800</v>
      </c>
      <c r="K661" t="s">
        <v>1145</v>
      </c>
      <c r="L661" t="s">
        <v>1144</v>
      </c>
      <c r="M661" t="s">
        <v>688</v>
      </c>
      <c r="N661">
        <v>3</v>
      </c>
      <c r="O661" t="s">
        <v>39839</v>
      </c>
      <c r="P661" t="s">
        <v>39838</v>
      </c>
      <c r="Q661" t="s">
        <v>39837</v>
      </c>
      <c r="R661" s="8">
        <v>41395</v>
      </c>
      <c r="S661" s="9">
        <f t="shared" si="80"/>
        <v>2013</v>
      </c>
      <c r="T661" s="9">
        <v>2013</v>
      </c>
      <c r="U661" s="9">
        <f t="shared" si="81"/>
        <v>9</v>
      </c>
      <c r="V661" s="8">
        <v>41395</v>
      </c>
      <c r="W661" t="s">
        <v>453</v>
      </c>
      <c r="X661" s="2">
        <v>0.30399999999999999</v>
      </c>
      <c r="Y661" s="7">
        <f t="shared" si="87"/>
        <v>8.115106377299057E-3</v>
      </c>
      <c r="AA661">
        <v>8952477</v>
      </c>
      <c r="AB661">
        <v>12250</v>
      </c>
      <c r="AC661">
        <v>10982760</v>
      </c>
      <c r="AD661" t="s">
        <v>6</v>
      </c>
      <c r="AE661">
        <v>55</v>
      </c>
      <c r="AF661">
        <v>5</v>
      </c>
      <c r="AH661" t="s">
        <v>39836</v>
      </c>
      <c r="AI661" t="s">
        <v>39835</v>
      </c>
      <c r="AJ661" t="s">
        <v>39834</v>
      </c>
      <c r="AK661" t="s">
        <v>39833</v>
      </c>
      <c r="AL661">
        <v>4</v>
      </c>
      <c r="AM661" s="5">
        <f t="shared" si="82"/>
        <v>0.44444444444444442</v>
      </c>
      <c r="AN661" s="4">
        <f t="shared" si="86"/>
        <v>6.7314569397113879E-4</v>
      </c>
      <c r="AO661" s="3"/>
      <c r="AP661">
        <v>0</v>
      </c>
      <c r="AR661" t="s">
        <v>42</v>
      </c>
      <c r="AT661" s="2" t="s">
        <v>41</v>
      </c>
      <c r="AU661" s="1">
        <f t="shared" si="83"/>
        <v>0.58825181723006814</v>
      </c>
      <c r="AV661" s="1">
        <f t="shared" si="84"/>
        <v>0.43941260356350981</v>
      </c>
      <c r="AW661" s="1">
        <f t="shared" si="85"/>
        <v>0.29057338989695147</v>
      </c>
    </row>
    <row r="662" spans="1:49" x14ac:dyDescent="0.2">
      <c r="A662">
        <v>660</v>
      </c>
      <c r="B662" t="s">
        <v>39832</v>
      </c>
      <c r="C662" t="s">
        <v>39831</v>
      </c>
      <c r="F662" t="s">
        <v>39830</v>
      </c>
      <c r="G662" t="s">
        <v>17</v>
      </c>
      <c r="H662" t="s">
        <v>16</v>
      </c>
      <c r="I662" t="s">
        <v>12565</v>
      </c>
      <c r="J662">
        <v>60021005</v>
      </c>
      <c r="K662" t="s">
        <v>12238</v>
      </c>
      <c r="L662" t="s">
        <v>12237</v>
      </c>
      <c r="M662" t="s">
        <v>852</v>
      </c>
      <c r="N662">
        <v>4</v>
      </c>
      <c r="O662" t="s">
        <v>39829</v>
      </c>
      <c r="P662" t="s">
        <v>39828</v>
      </c>
      <c r="Q662" t="s">
        <v>26252</v>
      </c>
      <c r="R662" s="8">
        <v>41395</v>
      </c>
      <c r="S662" s="9">
        <f t="shared" si="80"/>
        <v>2013</v>
      </c>
      <c r="T662" s="9">
        <v>2013</v>
      </c>
      <c r="U662" s="9">
        <f t="shared" si="81"/>
        <v>9</v>
      </c>
      <c r="V662" s="8">
        <v>41395</v>
      </c>
      <c r="W662" t="s">
        <v>453</v>
      </c>
      <c r="X662" s="2">
        <v>0.30399999999999999</v>
      </c>
      <c r="Y662" s="7">
        <f t="shared" si="87"/>
        <v>8.115106377299057E-3</v>
      </c>
      <c r="AA662">
        <v>8952477</v>
      </c>
      <c r="AB662">
        <v>12250</v>
      </c>
      <c r="AC662">
        <v>10982760</v>
      </c>
      <c r="AD662" t="s">
        <v>6</v>
      </c>
      <c r="AE662">
        <v>55</v>
      </c>
      <c r="AF662">
        <v>5</v>
      </c>
      <c r="AH662" t="s">
        <v>39827</v>
      </c>
      <c r="AI662" t="s">
        <v>39826</v>
      </c>
      <c r="AJ662" t="s">
        <v>39825</v>
      </c>
      <c r="AK662" t="s">
        <v>39824</v>
      </c>
      <c r="AL662">
        <v>7</v>
      </c>
      <c r="AM662" s="5">
        <f t="shared" si="82"/>
        <v>0.77777777777777779</v>
      </c>
      <c r="AN662" s="4">
        <f t="shared" si="86"/>
        <v>1.178004964449493E-3</v>
      </c>
      <c r="AO662" s="3"/>
      <c r="AP662">
        <v>0</v>
      </c>
      <c r="AR662" t="s">
        <v>42</v>
      </c>
      <c r="AT662" s="2" t="s">
        <v>41</v>
      </c>
      <c r="AU662" s="1">
        <f t="shared" si="83"/>
        <v>0.60339759534441872</v>
      </c>
      <c r="AV662" s="1">
        <f t="shared" si="84"/>
        <v>0.46465556708742745</v>
      </c>
      <c r="AW662" s="1">
        <f t="shared" si="85"/>
        <v>0.32591353883043622</v>
      </c>
    </row>
    <row r="663" spans="1:49" x14ac:dyDescent="0.2">
      <c r="A663">
        <v>661</v>
      </c>
      <c r="B663" t="s">
        <v>39823</v>
      </c>
      <c r="C663" t="s">
        <v>39822</v>
      </c>
      <c r="F663" t="s">
        <v>39821</v>
      </c>
      <c r="G663" t="s">
        <v>17</v>
      </c>
      <c r="H663" t="s">
        <v>16</v>
      </c>
      <c r="I663" t="s">
        <v>580</v>
      </c>
      <c r="J663" t="s">
        <v>39820</v>
      </c>
      <c r="K663" t="s">
        <v>39819</v>
      </c>
      <c r="L663" t="s">
        <v>39818</v>
      </c>
      <c r="M663" t="s">
        <v>760</v>
      </c>
      <c r="N663">
        <v>3</v>
      </c>
      <c r="O663" t="s">
        <v>39817</v>
      </c>
      <c r="P663" t="s">
        <v>39816</v>
      </c>
      <c r="Q663" t="s">
        <v>39815</v>
      </c>
      <c r="R663" s="8">
        <v>41395</v>
      </c>
      <c r="S663" s="9">
        <f t="shared" si="80"/>
        <v>2013</v>
      </c>
      <c r="T663" s="9">
        <v>2013</v>
      </c>
      <c r="U663" s="9">
        <f t="shared" si="81"/>
        <v>9</v>
      </c>
      <c r="V663" s="8">
        <v>41395</v>
      </c>
      <c r="W663" t="s">
        <v>453</v>
      </c>
      <c r="X663" s="2">
        <v>0.30399999999999999</v>
      </c>
      <c r="Y663" s="7">
        <f t="shared" si="87"/>
        <v>8.115106377299057E-3</v>
      </c>
      <c r="AA663">
        <v>8952477</v>
      </c>
      <c r="AB663">
        <v>12250</v>
      </c>
      <c r="AC663">
        <v>10982760</v>
      </c>
      <c r="AD663" t="s">
        <v>6</v>
      </c>
      <c r="AE663">
        <v>55</v>
      </c>
      <c r="AF663">
        <v>5</v>
      </c>
      <c r="AH663" t="s">
        <v>39814</v>
      </c>
      <c r="AI663" t="s">
        <v>39813</v>
      </c>
      <c r="AJ663" t="s">
        <v>39812</v>
      </c>
      <c r="AK663" t="s">
        <v>39811</v>
      </c>
      <c r="AL663">
        <v>9</v>
      </c>
      <c r="AM663" s="5">
        <f t="shared" si="82"/>
        <v>1</v>
      </c>
      <c r="AN663" s="4">
        <f t="shared" si="86"/>
        <v>1.5145778114350624E-3</v>
      </c>
      <c r="AO663" s="3"/>
      <c r="AP663">
        <v>0</v>
      </c>
      <c r="AR663" t="s">
        <v>42</v>
      </c>
      <c r="AT663" s="2" t="s">
        <v>41</v>
      </c>
      <c r="AU663" s="1">
        <f t="shared" si="83"/>
        <v>0.61349478075398578</v>
      </c>
      <c r="AV663" s="1">
        <f t="shared" si="84"/>
        <v>0.481484209436706</v>
      </c>
      <c r="AW663" s="1">
        <f t="shared" si="85"/>
        <v>0.34947363811942611</v>
      </c>
    </row>
    <row r="664" spans="1:49" x14ac:dyDescent="0.2">
      <c r="A664">
        <v>662</v>
      </c>
      <c r="B664" t="s">
        <v>39810</v>
      </c>
      <c r="C664" t="s">
        <v>39809</v>
      </c>
      <c r="F664" t="s">
        <v>39808</v>
      </c>
      <c r="G664" t="s">
        <v>17</v>
      </c>
      <c r="H664" t="s">
        <v>16</v>
      </c>
      <c r="I664" t="s">
        <v>39807</v>
      </c>
      <c r="J664" t="s">
        <v>39806</v>
      </c>
      <c r="K664" t="s">
        <v>39805</v>
      </c>
      <c r="L664" t="s">
        <v>17678</v>
      </c>
      <c r="M664" t="s">
        <v>760</v>
      </c>
      <c r="N664">
        <v>5</v>
      </c>
      <c r="O664" t="s">
        <v>39804</v>
      </c>
      <c r="P664" t="s">
        <v>39803</v>
      </c>
      <c r="Q664" t="s">
        <v>39802</v>
      </c>
      <c r="R664" s="8">
        <v>41395</v>
      </c>
      <c r="S664" s="9">
        <f t="shared" si="80"/>
        <v>2013</v>
      </c>
      <c r="T664" s="9">
        <v>2013</v>
      </c>
      <c r="U664" s="9">
        <f t="shared" si="81"/>
        <v>9</v>
      </c>
      <c r="V664" s="8">
        <v>41395</v>
      </c>
      <c r="W664" t="s">
        <v>453</v>
      </c>
      <c r="X664" s="2">
        <v>0.30399999999999999</v>
      </c>
      <c r="Y664" s="7">
        <f t="shared" si="87"/>
        <v>8.115106377299057E-3</v>
      </c>
      <c r="AA664">
        <v>8952477</v>
      </c>
      <c r="AB664">
        <v>12250</v>
      </c>
      <c r="AC664">
        <v>10982760</v>
      </c>
      <c r="AD664" t="s">
        <v>6</v>
      </c>
      <c r="AE664">
        <v>55</v>
      </c>
      <c r="AF664">
        <v>5</v>
      </c>
      <c r="AH664" t="s">
        <v>39801</v>
      </c>
      <c r="AI664" t="s">
        <v>39800</v>
      </c>
      <c r="AJ664" t="s">
        <v>39799</v>
      </c>
      <c r="AK664" t="s">
        <v>39798</v>
      </c>
      <c r="AL664">
        <v>4</v>
      </c>
      <c r="AM664" s="5">
        <f t="shared" si="82"/>
        <v>0.44444444444444442</v>
      </c>
      <c r="AN664" s="4">
        <f t="shared" si="86"/>
        <v>6.7314569397113879E-4</v>
      </c>
      <c r="AO664" s="3"/>
      <c r="AP664">
        <v>0</v>
      </c>
      <c r="AR664" t="s">
        <v>42</v>
      </c>
      <c r="AT664" s="2" t="s">
        <v>41</v>
      </c>
      <c r="AU664" s="1">
        <f t="shared" si="83"/>
        <v>0.58825181723006814</v>
      </c>
      <c r="AV664" s="1">
        <f t="shared" si="84"/>
        <v>0.43941260356350981</v>
      </c>
      <c r="AW664" s="1">
        <f t="shared" si="85"/>
        <v>0.29057338989695147</v>
      </c>
    </row>
    <row r="665" spans="1:49" x14ac:dyDescent="0.2">
      <c r="A665">
        <v>663</v>
      </c>
      <c r="B665" t="s">
        <v>39797</v>
      </c>
      <c r="C665" t="s">
        <v>39796</v>
      </c>
      <c r="F665" t="s">
        <v>39795</v>
      </c>
      <c r="G665" t="s">
        <v>17</v>
      </c>
      <c r="H665" t="s">
        <v>16</v>
      </c>
      <c r="I665" t="s">
        <v>3449</v>
      </c>
      <c r="J665">
        <v>60006541</v>
      </c>
      <c r="K665" t="s">
        <v>14371</v>
      </c>
      <c r="L665" t="s">
        <v>14370</v>
      </c>
      <c r="M665" t="s">
        <v>2400</v>
      </c>
      <c r="N665">
        <v>3</v>
      </c>
      <c r="O665" t="s">
        <v>39794</v>
      </c>
      <c r="P665" t="s">
        <v>14368</v>
      </c>
      <c r="Q665" t="s">
        <v>14367</v>
      </c>
      <c r="R665" s="8">
        <v>41395</v>
      </c>
      <c r="S665" s="9">
        <f t="shared" si="80"/>
        <v>2013</v>
      </c>
      <c r="T665" s="9">
        <v>2013</v>
      </c>
      <c r="U665" s="9">
        <f t="shared" si="81"/>
        <v>9</v>
      </c>
      <c r="V665" s="8">
        <v>41395</v>
      </c>
      <c r="W665" t="s">
        <v>453</v>
      </c>
      <c r="X665" s="2">
        <v>0.30399999999999999</v>
      </c>
      <c r="Y665" s="7">
        <f t="shared" si="87"/>
        <v>8.115106377299057E-3</v>
      </c>
      <c r="AA665">
        <v>8952477</v>
      </c>
      <c r="AB665">
        <v>12250</v>
      </c>
      <c r="AC665">
        <v>10982760</v>
      </c>
      <c r="AD665" t="s">
        <v>6</v>
      </c>
      <c r="AE665">
        <v>55</v>
      </c>
      <c r="AF665">
        <v>5</v>
      </c>
      <c r="AH665" t="s">
        <v>39793</v>
      </c>
      <c r="AI665" t="s">
        <v>39792</v>
      </c>
      <c r="AJ665" t="s">
        <v>39791</v>
      </c>
      <c r="AK665" t="s">
        <v>39790</v>
      </c>
      <c r="AL665">
        <v>8</v>
      </c>
      <c r="AM665" s="5">
        <f t="shared" si="82"/>
        <v>0.88888888888888884</v>
      </c>
      <c r="AN665" s="4">
        <f t="shared" si="86"/>
        <v>1.3462913879422776E-3</v>
      </c>
      <c r="AO665" s="3"/>
      <c r="AP665">
        <v>0</v>
      </c>
      <c r="AR665" t="s">
        <v>42</v>
      </c>
      <c r="AT665" s="2" t="s">
        <v>41</v>
      </c>
      <c r="AU665" s="1">
        <f t="shared" si="83"/>
        <v>0.60844618804920225</v>
      </c>
      <c r="AV665" s="1">
        <f t="shared" si="84"/>
        <v>0.47306988826206675</v>
      </c>
      <c r="AW665" s="1">
        <f t="shared" si="85"/>
        <v>0.33769358847493114</v>
      </c>
    </row>
    <row r="666" spans="1:49" x14ac:dyDescent="0.2">
      <c r="A666">
        <v>664</v>
      </c>
      <c r="B666" t="s">
        <v>39789</v>
      </c>
      <c r="C666" t="s">
        <v>39788</v>
      </c>
      <c r="F666" t="s">
        <v>39787</v>
      </c>
      <c r="G666" t="s">
        <v>17</v>
      </c>
      <c r="H666" t="s">
        <v>16</v>
      </c>
      <c r="I666" t="s">
        <v>39786</v>
      </c>
      <c r="J666" t="s">
        <v>9393</v>
      </c>
      <c r="K666" t="s">
        <v>9392</v>
      </c>
      <c r="L666" t="s">
        <v>9391</v>
      </c>
      <c r="M666" t="s">
        <v>648</v>
      </c>
      <c r="N666">
        <v>2</v>
      </c>
      <c r="O666" t="s">
        <v>9390</v>
      </c>
      <c r="P666" t="s">
        <v>9389</v>
      </c>
      <c r="Q666" t="s">
        <v>9388</v>
      </c>
      <c r="R666" s="8">
        <v>41395</v>
      </c>
      <c r="S666" s="9">
        <f t="shared" si="80"/>
        <v>2013</v>
      </c>
      <c r="T666" s="9">
        <v>2013</v>
      </c>
      <c r="U666" s="9">
        <f t="shared" si="81"/>
        <v>9</v>
      </c>
      <c r="V666" s="8">
        <v>41395</v>
      </c>
      <c r="W666" t="s">
        <v>453</v>
      </c>
      <c r="X666" s="2">
        <v>0.30399999999999999</v>
      </c>
      <c r="Y666" s="7">
        <f t="shared" si="87"/>
        <v>8.115106377299057E-3</v>
      </c>
      <c r="AA666">
        <v>8952477</v>
      </c>
      <c r="AB666">
        <v>12250</v>
      </c>
      <c r="AC666">
        <v>10982760</v>
      </c>
      <c r="AD666" t="s">
        <v>6</v>
      </c>
      <c r="AE666">
        <v>55</v>
      </c>
      <c r="AF666">
        <v>5</v>
      </c>
      <c r="AH666" t="s">
        <v>39785</v>
      </c>
      <c r="AI666" t="s">
        <v>39784</v>
      </c>
      <c r="AJ666" t="s">
        <v>39783</v>
      </c>
      <c r="AK666" t="s">
        <v>39782</v>
      </c>
      <c r="AL666">
        <v>8</v>
      </c>
      <c r="AM666" s="5">
        <f t="shared" si="82"/>
        <v>0.88888888888888884</v>
      </c>
      <c r="AN666" s="4">
        <f t="shared" si="86"/>
        <v>1.3462913879422776E-3</v>
      </c>
      <c r="AO666" s="3"/>
      <c r="AP666">
        <v>0</v>
      </c>
      <c r="AR666" t="s">
        <v>42</v>
      </c>
      <c r="AT666" s="2" t="s">
        <v>41</v>
      </c>
      <c r="AU666" s="1">
        <f t="shared" si="83"/>
        <v>0.60844618804920225</v>
      </c>
      <c r="AV666" s="1">
        <f t="shared" si="84"/>
        <v>0.47306988826206675</v>
      </c>
      <c r="AW666" s="1">
        <f t="shared" si="85"/>
        <v>0.33769358847493114</v>
      </c>
    </row>
    <row r="667" spans="1:49" x14ac:dyDescent="0.2">
      <c r="A667">
        <v>665</v>
      </c>
      <c r="B667" t="s">
        <v>39781</v>
      </c>
      <c r="C667" t="s">
        <v>39780</v>
      </c>
      <c r="F667" t="s">
        <v>39779</v>
      </c>
      <c r="G667" t="s">
        <v>17</v>
      </c>
      <c r="H667" t="s">
        <v>16</v>
      </c>
      <c r="I667" t="s">
        <v>39778</v>
      </c>
      <c r="J667">
        <v>60001558</v>
      </c>
      <c r="K667" t="s">
        <v>10434</v>
      </c>
      <c r="L667" t="s">
        <v>7701</v>
      </c>
      <c r="M667" t="s">
        <v>2346</v>
      </c>
      <c r="N667">
        <v>2</v>
      </c>
      <c r="O667" t="s">
        <v>39777</v>
      </c>
      <c r="P667" t="s">
        <v>39776</v>
      </c>
      <c r="Q667" t="s">
        <v>10431</v>
      </c>
      <c r="R667" s="8">
        <v>41395</v>
      </c>
      <c r="S667" s="9">
        <f t="shared" si="80"/>
        <v>2013</v>
      </c>
      <c r="T667" s="9">
        <v>2013</v>
      </c>
      <c r="U667" s="9">
        <f t="shared" si="81"/>
        <v>9</v>
      </c>
      <c r="V667" s="8">
        <v>41395</v>
      </c>
      <c r="W667" t="s">
        <v>453</v>
      </c>
      <c r="X667" s="2">
        <v>0.30399999999999999</v>
      </c>
      <c r="Y667" s="7">
        <f t="shared" si="87"/>
        <v>8.115106377299057E-3</v>
      </c>
      <c r="AA667">
        <v>8952477</v>
      </c>
      <c r="AB667">
        <v>12250</v>
      </c>
      <c r="AC667">
        <v>10982760</v>
      </c>
      <c r="AD667" t="s">
        <v>6</v>
      </c>
      <c r="AE667">
        <v>55</v>
      </c>
      <c r="AF667">
        <v>5</v>
      </c>
      <c r="AH667" t="s">
        <v>39775</v>
      </c>
      <c r="AI667" t="s">
        <v>39774</v>
      </c>
      <c r="AJ667" t="s">
        <v>39773</v>
      </c>
      <c r="AK667" t="s">
        <v>39772</v>
      </c>
      <c r="AL667">
        <v>4</v>
      </c>
      <c r="AM667" s="5">
        <f t="shared" si="82"/>
        <v>0.44444444444444442</v>
      </c>
      <c r="AN667" s="4">
        <f t="shared" si="86"/>
        <v>6.7314569397113879E-4</v>
      </c>
      <c r="AO667" s="3"/>
      <c r="AP667">
        <v>0</v>
      </c>
      <c r="AR667" t="s">
        <v>42</v>
      </c>
      <c r="AT667" s="2" t="s">
        <v>41</v>
      </c>
      <c r="AU667" s="1">
        <f t="shared" si="83"/>
        <v>0.58825181723006814</v>
      </c>
      <c r="AV667" s="1">
        <f t="shared" si="84"/>
        <v>0.43941260356350981</v>
      </c>
      <c r="AW667" s="1">
        <f t="shared" si="85"/>
        <v>0.29057338989695147</v>
      </c>
    </row>
    <row r="668" spans="1:49" x14ac:dyDescent="0.2">
      <c r="A668">
        <v>666</v>
      </c>
      <c r="B668" t="s">
        <v>39771</v>
      </c>
      <c r="C668" t="s">
        <v>39770</v>
      </c>
      <c r="F668" t="s">
        <v>39769</v>
      </c>
      <c r="G668" t="s">
        <v>17</v>
      </c>
      <c r="H668" t="s">
        <v>16</v>
      </c>
      <c r="I668" t="s">
        <v>10210</v>
      </c>
      <c r="J668">
        <v>60006541</v>
      </c>
      <c r="K668" t="s">
        <v>14371</v>
      </c>
      <c r="L668" t="s">
        <v>14370</v>
      </c>
      <c r="M668" t="s">
        <v>2400</v>
      </c>
      <c r="N668">
        <v>4</v>
      </c>
      <c r="O668" t="s">
        <v>39768</v>
      </c>
      <c r="P668" t="s">
        <v>39767</v>
      </c>
      <c r="Q668" t="s">
        <v>15682</v>
      </c>
      <c r="R668" s="8">
        <v>41395</v>
      </c>
      <c r="S668" s="9">
        <f t="shared" si="80"/>
        <v>2013</v>
      </c>
      <c r="T668" s="9">
        <v>2013</v>
      </c>
      <c r="U668" s="9">
        <f t="shared" si="81"/>
        <v>9</v>
      </c>
      <c r="V668" s="8">
        <v>41395</v>
      </c>
      <c r="W668" t="s">
        <v>453</v>
      </c>
      <c r="X668" s="2">
        <v>0.30399999999999999</v>
      </c>
      <c r="Y668" s="7">
        <f t="shared" si="87"/>
        <v>8.115106377299057E-3</v>
      </c>
      <c r="AA668">
        <v>8952477</v>
      </c>
      <c r="AB668">
        <v>12250</v>
      </c>
      <c r="AC668">
        <v>10982760</v>
      </c>
      <c r="AD668" t="s">
        <v>6</v>
      </c>
      <c r="AE668">
        <v>55</v>
      </c>
      <c r="AF668">
        <v>5</v>
      </c>
      <c r="AH668" t="s">
        <v>39766</v>
      </c>
      <c r="AI668" t="s">
        <v>39765</v>
      </c>
      <c r="AJ668" t="s">
        <v>39764</v>
      </c>
      <c r="AK668" t="s">
        <v>39763</v>
      </c>
      <c r="AL668">
        <v>3</v>
      </c>
      <c r="AM668" s="5">
        <f t="shared" si="82"/>
        <v>0.33333333333333331</v>
      </c>
      <c r="AN668" s="4">
        <f t="shared" si="86"/>
        <v>5.048592704783541E-4</v>
      </c>
      <c r="AO668" s="3"/>
      <c r="AP668">
        <v>0</v>
      </c>
      <c r="AR668" t="s">
        <v>42</v>
      </c>
      <c r="AT668" s="2" t="s">
        <v>41</v>
      </c>
      <c r="AU668" s="1">
        <f t="shared" si="83"/>
        <v>0.58320322452528461</v>
      </c>
      <c r="AV668" s="1">
        <f t="shared" si="84"/>
        <v>0.43099828238887061</v>
      </c>
      <c r="AW668" s="1">
        <f t="shared" si="85"/>
        <v>0.2787933402524565</v>
      </c>
    </row>
    <row r="669" spans="1:49" x14ac:dyDescent="0.2">
      <c r="A669">
        <v>667</v>
      </c>
      <c r="B669" t="s">
        <v>39762</v>
      </c>
      <c r="C669" t="s">
        <v>39761</v>
      </c>
      <c r="F669" t="s">
        <v>39760</v>
      </c>
      <c r="G669" t="s">
        <v>17</v>
      </c>
      <c r="H669" t="s">
        <v>16</v>
      </c>
      <c r="I669" t="s">
        <v>6662</v>
      </c>
      <c r="J669" t="s">
        <v>19942</v>
      </c>
      <c r="K669" t="s">
        <v>19941</v>
      </c>
      <c r="L669" t="s">
        <v>6659</v>
      </c>
      <c r="M669" t="s">
        <v>3639</v>
      </c>
      <c r="N669">
        <v>2</v>
      </c>
      <c r="O669" t="s">
        <v>39759</v>
      </c>
      <c r="P669" t="s">
        <v>39758</v>
      </c>
      <c r="Q669" t="s">
        <v>39757</v>
      </c>
      <c r="R669" s="8">
        <v>41395</v>
      </c>
      <c r="S669" s="9">
        <f t="shared" si="80"/>
        <v>2013</v>
      </c>
      <c r="T669" s="9">
        <v>2013</v>
      </c>
      <c r="U669" s="9">
        <f t="shared" si="81"/>
        <v>9</v>
      </c>
      <c r="V669" s="8">
        <v>41395</v>
      </c>
      <c r="W669" t="s">
        <v>453</v>
      </c>
      <c r="X669" s="2">
        <v>0.30399999999999999</v>
      </c>
      <c r="Y669" s="7">
        <f t="shared" si="87"/>
        <v>8.115106377299057E-3</v>
      </c>
      <c r="AA669">
        <v>8952477</v>
      </c>
      <c r="AB669">
        <v>12250</v>
      </c>
      <c r="AC669">
        <v>10982760</v>
      </c>
      <c r="AD669" t="s">
        <v>6</v>
      </c>
      <c r="AE669">
        <v>55</v>
      </c>
      <c r="AF669">
        <v>5</v>
      </c>
      <c r="AH669" t="s">
        <v>39756</v>
      </c>
      <c r="AI669" t="s">
        <v>39755</v>
      </c>
      <c r="AJ669" t="s">
        <v>39754</v>
      </c>
      <c r="AK669" t="s">
        <v>39753</v>
      </c>
      <c r="AL669">
        <v>5</v>
      </c>
      <c r="AM669" s="5">
        <f t="shared" si="82"/>
        <v>0.55555555555555558</v>
      </c>
      <c r="AN669" s="4">
        <f t="shared" si="86"/>
        <v>8.414321174639236E-4</v>
      </c>
      <c r="AO669" s="3"/>
      <c r="AP669">
        <v>0</v>
      </c>
      <c r="AR669" t="s">
        <v>42</v>
      </c>
      <c r="AT669" s="2" t="s">
        <v>41</v>
      </c>
      <c r="AU669" s="1">
        <f t="shared" si="83"/>
        <v>0.59330040993485167</v>
      </c>
      <c r="AV669" s="1">
        <f t="shared" si="84"/>
        <v>0.447826924738149</v>
      </c>
      <c r="AW669" s="1">
        <f t="shared" si="85"/>
        <v>0.30235343954144639</v>
      </c>
    </row>
    <row r="670" spans="1:49" x14ac:dyDescent="0.2">
      <c r="A670">
        <v>668</v>
      </c>
      <c r="B670" t="s">
        <v>39752</v>
      </c>
      <c r="C670" t="s">
        <v>39751</v>
      </c>
      <c r="F670" t="s">
        <v>39750</v>
      </c>
      <c r="G670" t="s">
        <v>17</v>
      </c>
      <c r="H670" t="s">
        <v>16</v>
      </c>
      <c r="I670" t="s">
        <v>7158</v>
      </c>
      <c r="J670" t="s">
        <v>39749</v>
      </c>
      <c r="K670" t="s">
        <v>39748</v>
      </c>
      <c r="L670" t="s">
        <v>3446</v>
      </c>
      <c r="M670" t="s">
        <v>3445</v>
      </c>
      <c r="N670">
        <v>3</v>
      </c>
      <c r="O670" t="s">
        <v>39747</v>
      </c>
      <c r="P670" t="s">
        <v>39746</v>
      </c>
      <c r="Q670" t="s">
        <v>39745</v>
      </c>
      <c r="R670" s="8">
        <v>41395</v>
      </c>
      <c r="S670" s="9">
        <f t="shared" si="80"/>
        <v>2013</v>
      </c>
      <c r="T670" s="9">
        <v>2013</v>
      </c>
      <c r="U670" s="9">
        <f t="shared" si="81"/>
        <v>9</v>
      </c>
      <c r="V670" s="8">
        <v>41395</v>
      </c>
      <c r="W670" t="s">
        <v>453</v>
      </c>
      <c r="X670" s="2">
        <v>0.30399999999999999</v>
      </c>
      <c r="Y670" s="7">
        <f t="shared" si="87"/>
        <v>8.115106377299057E-3</v>
      </c>
      <c r="AA670">
        <v>8952477</v>
      </c>
      <c r="AB670">
        <v>12250</v>
      </c>
      <c r="AC670">
        <v>10982760</v>
      </c>
      <c r="AD670" t="s">
        <v>6</v>
      </c>
      <c r="AE670">
        <v>55</v>
      </c>
      <c r="AF670">
        <v>5</v>
      </c>
      <c r="AH670" t="s">
        <v>39744</v>
      </c>
      <c r="AI670" t="s">
        <v>39743</v>
      </c>
      <c r="AJ670" t="s">
        <v>39742</v>
      </c>
      <c r="AK670" t="s">
        <v>39741</v>
      </c>
      <c r="AL670">
        <v>1</v>
      </c>
      <c r="AM670" s="5">
        <f t="shared" si="82"/>
        <v>0.1111111111111111</v>
      </c>
      <c r="AN670" s="4">
        <f t="shared" si="86"/>
        <v>1.682864234927847E-4</v>
      </c>
      <c r="AO670" s="3"/>
      <c r="AP670">
        <v>0</v>
      </c>
      <c r="AR670" t="s">
        <v>42</v>
      </c>
      <c r="AT670" s="2" t="s">
        <v>41</v>
      </c>
      <c r="AU670" s="1">
        <f t="shared" si="83"/>
        <v>0.57310603911571745</v>
      </c>
      <c r="AV670" s="1">
        <f t="shared" si="84"/>
        <v>0.41416964003959206</v>
      </c>
      <c r="AW670" s="1">
        <f t="shared" si="85"/>
        <v>0.25523324096346667</v>
      </c>
    </row>
    <row r="671" spans="1:49" x14ac:dyDescent="0.2">
      <c r="A671">
        <v>669</v>
      </c>
      <c r="B671" t="s">
        <v>39740</v>
      </c>
      <c r="C671" t="s">
        <v>39739</v>
      </c>
      <c r="F671" t="s">
        <v>39738</v>
      </c>
      <c r="G671" t="s">
        <v>17</v>
      </c>
      <c r="H671" t="s">
        <v>16</v>
      </c>
      <c r="I671" t="s">
        <v>39737</v>
      </c>
      <c r="J671" t="s">
        <v>39736</v>
      </c>
      <c r="K671" t="s">
        <v>39735</v>
      </c>
      <c r="L671" t="s">
        <v>39734</v>
      </c>
      <c r="M671" t="s">
        <v>2990</v>
      </c>
      <c r="N671">
        <v>6</v>
      </c>
      <c r="O671" t="s">
        <v>39733</v>
      </c>
      <c r="P671" t="s">
        <v>39732</v>
      </c>
      <c r="Q671" t="s">
        <v>39731</v>
      </c>
      <c r="R671" s="8">
        <v>41395</v>
      </c>
      <c r="S671" s="9">
        <f t="shared" si="80"/>
        <v>2013</v>
      </c>
      <c r="T671" s="9">
        <v>2013</v>
      </c>
      <c r="U671" s="9">
        <f t="shared" si="81"/>
        <v>9</v>
      </c>
      <c r="V671" s="8">
        <v>41395</v>
      </c>
      <c r="W671" t="s">
        <v>453</v>
      </c>
      <c r="X671" s="2">
        <v>0.30399999999999999</v>
      </c>
      <c r="Y671" s="7">
        <f t="shared" si="87"/>
        <v>8.115106377299057E-3</v>
      </c>
      <c r="AA671">
        <v>8952477</v>
      </c>
      <c r="AB671">
        <v>12250</v>
      </c>
      <c r="AC671">
        <v>10982760</v>
      </c>
      <c r="AD671" t="s">
        <v>6</v>
      </c>
      <c r="AE671">
        <v>55</v>
      </c>
      <c r="AF671">
        <v>5</v>
      </c>
      <c r="AH671" t="s">
        <v>39730</v>
      </c>
      <c r="AI671" t="s">
        <v>39729</v>
      </c>
      <c r="AJ671" t="s">
        <v>39728</v>
      </c>
      <c r="AK671" t="s">
        <v>39727</v>
      </c>
      <c r="AL671">
        <v>11</v>
      </c>
      <c r="AM671" s="5">
        <f t="shared" si="82"/>
        <v>1.2222222222222223</v>
      </c>
      <c r="AN671" s="4">
        <f t="shared" si="86"/>
        <v>1.851150658420632E-3</v>
      </c>
      <c r="AO671" s="3"/>
      <c r="AP671">
        <v>0</v>
      </c>
      <c r="AR671" t="s">
        <v>42</v>
      </c>
      <c r="AT671" s="2" t="s">
        <v>41</v>
      </c>
      <c r="AU671" s="1">
        <f t="shared" si="83"/>
        <v>0.62359196616355284</v>
      </c>
      <c r="AV671" s="1">
        <f t="shared" si="84"/>
        <v>0.49831285178598445</v>
      </c>
      <c r="AW671" s="1">
        <f t="shared" si="85"/>
        <v>0.37303373740841594</v>
      </c>
    </row>
    <row r="672" spans="1:49" x14ac:dyDescent="0.2">
      <c r="A672">
        <v>670</v>
      </c>
      <c r="B672" t="s">
        <v>39726</v>
      </c>
      <c r="C672" t="s">
        <v>39725</v>
      </c>
      <c r="F672" t="s">
        <v>39724</v>
      </c>
      <c r="G672" t="s">
        <v>17</v>
      </c>
      <c r="H672" t="s">
        <v>16</v>
      </c>
      <c r="I672" t="s">
        <v>39723</v>
      </c>
      <c r="J672">
        <v>60008991</v>
      </c>
      <c r="K672" t="s">
        <v>39722</v>
      </c>
      <c r="L672" t="s">
        <v>39721</v>
      </c>
      <c r="M672" t="s">
        <v>6956</v>
      </c>
      <c r="N672">
        <v>3</v>
      </c>
      <c r="O672" t="s">
        <v>39720</v>
      </c>
      <c r="P672" t="s">
        <v>39719</v>
      </c>
      <c r="Q672" t="s">
        <v>39718</v>
      </c>
      <c r="R672" s="8">
        <v>41395</v>
      </c>
      <c r="S672" s="9">
        <f t="shared" si="80"/>
        <v>2013</v>
      </c>
      <c r="T672" s="9">
        <v>2013</v>
      </c>
      <c r="U672" s="9">
        <f t="shared" si="81"/>
        <v>9</v>
      </c>
      <c r="V672" s="8">
        <v>41395</v>
      </c>
      <c r="W672" t="s">
        <v>453</v>
      </c>
      <c r="X672" s="2">
        <v>0.30399999999999999</v>
      </c>
      <c r="Y672" s="7">
        <f t="shared" si="87"/>
        <v>8.115106377299057E-3</v>
      </c>
      <c r="AA672">
        <v>8952477</v>
      </c>
      <c r="AB672">
        <v>12250</v>
      </c>
      <c r="AC672">
        <v>10982760</v>
      </c>
      <c r="AD672" t="s">
        <v>6</v>
      </c>
      <c r="AE672">
        <v>55</v>
      </c>
      <c r="AF672">
        <v>5</v>
      </c>
      <c r="AH672" t="s">
        <v>39717</v>
      </c>
      <c r="AI672" t="s">
        <v>39716</v>
      </c>
      <c r="AJ672" t="s">
        <v>39715</v>
      </c>
      <c r="AK672" t="s">
        <v>39714</v>
      </c>
      <c r="AL672">
        <v>27</v>
      </c>
      <c r="AM672" s="5">
        <f t="shared" si="82"/>
        <v>3</v>
      </c>
      <c r="AN672" s="4">
        <f t="shared" si="86"/>
        <v>4.5437334343051876E-3</v>
      </c>
      <c r="AO672" s="3"/>
      <c r="AP672">
        <v>0</v>
      </c>
      <c r="AR672" t="s">
        <v>42</v>
      </c>
      <c r="AT672" s="2" t="s">
        <v>41</v>
      </c>
      <c r="AU672" s="1">
        <f t="shared" si="83"/>
        <v>0.70436944944008961</v>
      </c>
      <c r="AV672" s="1">
        <f t="shared" si="84"/>
        <v>0.63294199058021217</v>
      </c>
      <c r="AW672" s="1">
        <f t="shared" si="85"/>
        <v>0.56151453172033494</v>
      </c>
    </row>
    <row r="673" spans="1:49" x14ac:dyDescent="0.2">
      <c r="A673">
        <v>671</v>
      </c>
      <c r="B673" t="s">
        <v>39713</v>
      </c>
      <c r="C673" t="s">
        <v>39712</v>
      </c>
      <c r="D673" t="s">
        <v>39711</v>
      </c>
      <c r="E673">
        <v>23459170</v>
      </c>
      <c r="F673" t="s">
        <v>39710</v>
      </c>
      <c r="G673" t="s">
        <v>17</v>
      </c>
      <c r="H673" t="s">
        <v>16</v>
      </c>
      <c r="I673" t="s">
        <v>14110</v>
      </c>
      <c r="J673" t="s">
        <v>39709</v>
      </c>
      <c r="K673" t="s">
        <v>39708</v>
      </c>
      <c r="L673" t="s">
        <v>39707</v>
      </c>
      <c r="M673" t="s">
        <v>32</v>
      </c>
      <c r="N673">
        <v>10</v>
      </c>
      <c r="O673" t="s">
        <v>39706</v>
      </c>
      <c r="P673" t="s">
        <v>39705</v>
      </c>
      <c r="Q673" t="s">
        <v>39704</v>
      </c>
      <c r="R673" s="8">
        <v>41395</v>
      </c>
      <c r="S673" s="9">
        <f t="shared" si="80"/>
        <v>2013</v>
      </c>
      <c r="T673" s="9">
        <v>2013</v>
      </c>
      <c r="U673" s="9">
        <f t="shared" si="81"/>
        <v>9</v>
      </c>
      <c r="V673" s="8">
        <v>41395</v>
      </c>
      <c r="W673" t="s">
        <v>30458</v>
      </c>
      <c r="X673" s="2">
        <v>1.718</v>
      </c>
      <c r="Y673" s="7">
        <f t="shared" si="87"/>
        <v>4.5861028803288753E-2</v>
      </c>
      <c r="AA673">
        <v>9651748</v>
      </c>
      <c r="AB673">
        <v>20384</v>
      </c>
      <c r="AD673" t="s">
        <v>6</v>
      </c>
      <c r="AE673">
        <v>43</v>
      </c>
      <c r="AF673">
        <v>5</v>
      </c>
      <c r="AH673" t="s">
        <v>39703</v>
      </c>
      <c r="AI673" t="s">
        <v>39702</v>
      </c>
      <c r="AJ673" t="s">
        <v>39701</v>
      </c>
      <c r="AK673" t="s">
        <v>39700</v>
      </c>
      <c r="AL673">
        <v>25</v>
      </c>
      <c r="AM673" s="5">
        <f t="shared" si="82"/>
        <v>2.7777777777777777</v>
      </c>
      <c r="AN673" s="4">
        <f t="shared" si="86"/>
        <v>4.207160587319618E-3</v>
      </c>
      <c r="AO673" s="3"/>
      <c r="AP673">
        <v>0</v>
      </c>
      <c r="AR673" t="s">
        <v>39699</v>
      </c>
      <c r="AS673" t="s">
        <v>35638</v>
      </c>
      <c r="AT673" s="2" t="s">
        <v>41</v>
      </c>
      <c r="AU673" s="1">
        <f t="shared" si="83"/>
        <v>3.3364868338498015</v>
      </c>
      <c r="AV673" s="1">
        <f t="shared" si="84"/>
        <v>2.5034094695304185</v>
      </c>
      <c r="AW673" s="1">
        <f t="shared" si="85"/>
        <v>1.6703321052110358</v>
      </c>
    </row>
    <row r="674" spans="1:49" x14ac:dyDescent="0.2">
      <c r="A674">
        <v>672</v>
      </c>
      <c r="B674" t="s">
        <v>39698</v>
      </c>
      <c r="C674" t="s">
        <v>39697</v>
      </c>
      <c r="D674" t="s">
        <v>39696</v>
      </c>
      <c r="E674">
        <v>23454142</v>
      </c>
      <c r="F674" t="s">
        <v>39695</v>
      </c>
      <c r="G674" t="s">
        <v>17</v>
      </c>
      <c r="H674" t="s">
        <v>16</v>
      </c>
      <c r="I674" t="s">
        <v>39694</v>
      </c>
      <c r="J674">
        <v>60019176</v>
      </c>
      <c r="K674" t="s">
        <v>15420</v>
      </c>
      <c r="L674" t="s">
        <v>15419</v>
      </c>
      <c r="M674" t="s">
        <v>15418</v>
      </c>
      <c r="N674">
        <v>5</v>
      </c>
      <c r="O674" t="s">
        <v>39693</v>
      </c>
      <c r="P674" t="s">
        <v>39692</v>
      </c>
      <c r="Q674" t="s">
        <v>39691</v>
      </c>
      <c r="R674" s="8">
        <v>41395</v>
      </c>
      <c r="S674" s="9">
        <f t="shared" si="80"/>
        <v>2013</v>
      </c>
      <c r="T674" s="9">
        <v>2013</v>
      </c>
      <c r="U674" s="9">
        <f t="shared" si="81"/>
        <v>9</v>
      </c>
      <c r="V674" s="8">
        <v>41395</v>
      </c>
      <c r="W674" t="s">
        <v>30458</v>
      </c>
      <c r="X674" s="2">
        <v>1.718</v>
      </c>
      <c r="Y674" s="7">
        <f t="shared" si="87"/>
        <v>4.5861028803288753E-2</v>
      </c>
      <c r="AA674">
        <v>9651748</v>
      </c>
      <c r="AB674">
        <v>20384</v>
      </c>
      <c r="AD674" t="s">
        <v>6</v>
      </c>
      <c r="AE674">
        <v>43</v>
      </c>
      <c r="AF674">
        <v>5</v>
      </c>
      <c r="AH674" t="s">
        <v>39690</v>
      </c>
      <c r="AI674" t="s">
        <v>39689</v>
      </c>
      <c r="AJ674" t="s">
        <v>39688</v>
      </c>
      <c r="AK674" t="s">
        <v>39687</v>
      </c>
      <c r="AL674">
        <v>30</v>
      </c>
      <c r="AM674" s="5">
        <f t="shared" si="82"/>
        <v>3.3333333333333335</v>
      </c>
      <c r="AN674" s="4">
        <f t="shared" si="86"/>
        <v>5.0485927047835416E-3</v>
      </c>
      <c r="AO674" s="3"/>
      <c r="AP674">
        <v>0</v>
      </c>
      <c r="AQ674" t="s">
        <v>4533</v>
      </c>
      <c r="AR674">
        <v>69539</v>
      </c>
      <c r="AS674" t="s">
        <v>39686</v>
      </c>
      <c r="AT674" s="2" t="s">
        <v>41</v>
      </c>
      <c r="AU674" s="1">
        <f t="shared" si="83"/>
        <v>3.3617297973737186</v>
      </c>
      <c r="AV674" s="1">
        <f t="shared" si="84"/>
        <v>2.5454810754036146</v>
      </c>
      <c r="AW674" s="1">
        <f t="shared" si="85"/>
        <v>1.7292323534335101</v>
      </c>
    </row>
    <row r="675" spans="1:49" x14ac:dyDescent="0.2">
      <c r="A675">
        <v>673</v>
      </c>
      <c r="B675" t="s">
        <v>39685</v>
      </c>
      <c r="C675" t="s">
        <v>39684</v>
      </c>
      <c r="D675" t="s">
        <v>39683</v>
      </c>
      <c r="F675" t="s">
        <v>39682</v>
      </c>
      <c r="G675" t="s">
        <v>17</v>
      </c>
      <c r="H675" t="s">
        <v>16</v>
      </c>
      <c r="I675" t="s">
        <v>39681</v>
      </c>
      <c r="J675">
        <v>60030835</v>
      </c>
      <c r="K675" t="s">
        <v>3886</v>
      </c>
      <c r="L675" t="s">
        <v>3885</v>
      </c>
      <c r="M675" t="s">
        <v>51</v>
      </c>
      <c r="N675">
        <v>3</v>
      </c>
      <c r="O675" t="s">
        <v>39680</v>
      </c>
      <c r="P675" t="s">
        <v>39679</v>
      </c>
      <c r="Q675" t="s">
        <v>19027</v>
      </c>
      <c r="R675" s="8">
        <v>41395</v>
      </c>
      <c r="S675" s="9">
        <f t="shared" si="80"/>
        <v>2013</v>
      </c>
      <c r="T675" s="9">
        <v>2013</v>
      </c>
      <c r="U675" s="9">
        <f t="shared" si="81"/>
        <v>9</v>
      </c>
      <c r="V675" s="8">
        <v>41395</v>
      </c>
      <c r="W675" t="s">
        <v>803</v>
      </c>
      <c r="X675" s="2">
        <v>0.54700000000000004</v>
      </c>
      <c r="Y675" s="7">
        <f t="shared" si="87"/>
        <v>1.4601852593363766E-2</v>
      </c>
      <c r="AA675">
        <v>14348411</v>
      </c>
      <c r="AB675">
        <v>17683</v>
      </c>
      <c r="AC675">
        <v>16180399</v>
      </c>
      <c r="AD675" t="s">
        <v>6</v>
      </c>
      <c r="AE675">
        <v>67</v>
      </c>
      <c r="AF675">
        <v>5</v>
      </c>
      <c r="AH675" t="s">
        <v>39678</v>
      </c>
      <c r="AI675" t="s">
        <v>39677</v>
      </c>
      <c r="AJ675" t="s">
        <v>39676</v>
      </c>
      <c r="AK675" t="s">
        <v>39675</v>
      </c>
      <c r="AL675">
        <v>21</v>
      </c>
      <c r="AM675" s="5">
        <f t="shared" si="82"/>
        <v>2.3333333333333335</v>
      </c>
      <c r="AN675" s="4">
        <f t="shared" si="86"/>
        <v>3.5340148933484792E-3</v>
      </c>
      <c r="AO675" s="3"/>
      <c r="AP675">
        <v>0</v>
      </c>
      <c r="AR675" t="s">
        <v>42</v>
      </c>
      <c r="AT675" s="2" t="s">
        <v>41</v>
      </c>
      <c r="AU675" s="1">
        <f t="shared" si="83"/>
        <v>1.1281501283359179</v>
      </c>
      <c r="AV675" s="1">
        <f t="shared" si="84"/>
        <v>0.90679337433561236</v>
      </c>
      <c r="AW675" s="1">
        <f t="shared" si="85"/>
        <v>0.6854366203353065</v>
      </c>
    </row>
    <row r="676" spans="1:49" x14ac:dyDescent="0.2">
      <c r="A676">
        <v>674</v>
      </c>
      <c r="B676" t="s">
        <v>39674</v>
      </c>
      <c r="C676" t="s">
        <v>39673</v>
      </c>
      <c r="D676" t="s">
        <v>39672</v>
      </c>
      <c r="F676" t="s">
        <v>39671</v>
      </c>
      <c r="G676" t="s">
        <v>17</v>
      </c>
      <c r="H676" t="s">
        <v>16</v>
      </c>
      <c r="I676" t="s">
        <v>39670</v>
      </c>
      <c r="J676">
        <v>60023529</v>
      </c>
      <c r="K676" t="s">
        <v>39669</v>
      </c>
      <c r="L676" t="s">
        <v>39668</v>
      </c>
      <c r="M676" t="s">
        <v>512</v>
      </c>
      <c r="N676">
        <v>1</v>
      </c>
      <c r="O676" t="s">
        <v>39667</v>
      </c>
      <c r="P676">
        <v>8304196000</v>
      </c>
      <c r="Q676">
        <v>60023529</v>
      </c>
      <c r="R676" s="8">
        <v>41395</v>
      </c>
      <c r="S676" s="9">
        <f t="shared" si="80"/>
        <v>2013</v>
      </c>
      <c r="T676" s="9">
        <v>2013</v>
      </c>
      <c r="U676" s="9">
        <f t="shared" si="81"/>
        <v>9</v>
      </c>
      <c r="V676" s="8">
        <v>41395</v>
      </c>
      <c r="W676" t="s">
        <v>803</v>
      </c>
      <c r="X676" s="2">
        <v>0.54700000000000004</v>
      </c>
      <c r="Y676" s="7">
        <f t="shared" si="87"/>
        <v>1.4601852593363766E-2</v>
      </c>
      <c r="AA676">
        <v>14348411</v>
      </c>
      <c r="AB676">
        <v>17683</v>
      </c>
      <c r="AC676">
        <v>16180399</v>
      </c>
      <c r="AD676" t="s">
        <v>6</v>
      </c>
      <c r="AE676">
        <v>67</v>
      </c>
      <c r="AF676">
        <v>5</v>
      </c>
      <c r="AH676" t="s">
        <v>39666</v>
      </c>
      <c r="AI676" t="s">
        <v>39665</v>
      </c>
      <c r="AJ676" t="s">
        <v>39664</v>
      </c>
      <c r="AK676" t="s">
        <v>39663</v>
      </c>
      <c r="AL676">
        <v>1</v>
      </c>
      <c r="AM676" s="5">
        <f t="shared" si="82"/>
        <v>0.1111111111111111</v>
      </c>
      <c r="AN676" s="4">
        <f t="shared" si="86"/>
        <v>1.682864234927847E-4</v>
      </c>
      <c r="AO676" s="3"/>
      <c r="AP676">
        <v>0</v>
      </c>
      <c r="AR676" t="s">
        <v>42</v>
      </c>
      <c r="AT676" s="2" t="s">
        <v>41</v>
      </c>
      <c r="AU676" s="1">
        <f t="shared" si="83"/>
        <v>1.0271782742402471</v>
      </c>
      <c r="AV676" s="1">
        <f t="shared" si="84"/>
        <v>0.73850695084282758</v>
      </c>
      <c r="AW676" s="1">
        <f t="shared" si="85"/>
        <v>0.44983562744540784</v>
      </c>
    </row>
    <row r="677" spans="1:49" x14ac:dyDescent="0.2">
      <c r="A677">
        <v>675</v>
      </c>
      <c r="B677" t="s">
        <v>39662</v>
      </c>
      <c r="C677" t="s">
        <v>39661</v>
      </c>
      <c r="D677" t="s">
        <v>39660</v>
      </c>
      <c r="E677">
        <v>23265494</v>
      </c>
      <c r="F677" t="s">
        <v>39659</v>
      </c>
      <c r="G677" t="s">
        <v>17</v>
      </c>
      <c r="H677" t="s">
        <v>16</v>
      </c>
      <c r="I677" t="s">
        <v>39658</v>
      </c>
      <c r="J677" t="s">
        <v>39657</v>
      </c>
      <c r="K677" t="s">
        <v>39656</v>
      </c>
      <c r="L677" t="s">
        <v>39655</v>
      </c>
      <c r="M677" t="s">
        <v>3639</v>
      </c>
      <c r="N677">
        <v>3</v>
      </c>
      <c r="O677" t="s">
        <v>39654</v>
      </c>
      <c r="P677" t="s">
        <v>39653</v>
      </c>
      <c r="Q677" t="s">
        <v>39652</v>
      </c>
      <c r="R677" s="8">
        <v>41395</v>
      </c>
      <c r="S677" s="9">
        <f t="shared" si="80"/>
        <v>2013</v>
      </c>
      <c r="T677" s="9">
        <v>2013</v>
      </c>
      <c r="U677" s="9">
        <f t="shared" si="81"/>
        <v>9</v>
      </c>
      <c r="V677" s="8">
        <v>41395</v>
      </c>
      <c r="W677" t="s">
        <v>7</v>
      </c>
      <c r="X677" s="2">
        <v>1.772</v>
      </c>
      <c r="Y677" s="7">
        <f t="shared" si="87"/>
        <v>4.7302527962414249E-2</v>
      </c>
      <c r="AA677">
        <v>3088146</v>
      </c>
      <c r="AB677">
        <v>24039</v>
      </c>
      <c r="AC677">
        <v>18737072</v>
      </c>
      <c r="AD677" t="s">
        <v>6</v>
      </c>
      <c r="AE677">
        <v>138</v>
      </c>
      <c r="AF677">
        <v>1</v>
      </c>
      <c r="AH677" t="s">
        <v>35825</v>
      </c>
      <c r="AI677" t="s">
        <v>39651</v>
      </c>
      <c r="AJ677" t="s">
        <v>39650</v>
      </c>
      <c r="AK677" t="s">
        <v>39649</v>
      </c>
      <c r="AL677">
        <v>18</v>
      </c>
      <c r="AM677" s="5">
        <f t="shared" si="82"/>
        <v>2</v>
      </c>
      <c r="AN677" s="4">
        <f t="shared" si="86"/>
        <v>3.0291556228701248E-3</v>
      </c>
      <c r="AO677" s="3"/>
      <c r="AP677">
        <v>0</v>
      </c>
      <c r="AR677" t="s">
        <v>42</v>
      </c>
      <c r="AT677" s="2">
        <v>7.5140000000000002</v>
      </c>
      <c r="AU677" s="1">
        <f t="shared" si="83"/>
        <v>3.4020516260551004</v>
      </c>
      <c r="AV677" s="1">
        <f t="shared" si="84"/>
        <v>2.5165841792642185</v>
      </c>
      <c r="AW677" s="1">
        <f t="shared" si="85"/>
        <v>1.6311167324733362</v>
      </c>
    </row>
    <row r="678" spans="1:49" x14ac:dyDescent="0.2">
      <c r="A678">
        <v>676</v>
      </c>
      <c r="B678" t="s">
        <v>39648</v>
      </c>
      <c r="C678" t="s">
        <v>39647</v>
      </c>
      <c r="F678" t="s">
        <v>39646</v>
      </c>
      <c r="G678" t="s">
        <v>17</v>
      </c>
      <c r="H678" t="s">
        <v>16</v>
      </c>
      <c r="I678" t="s">
        <v>39645</v>
      </c>
      <c r="J678">
        <v>60010365</v>
      </c>
      <c r="K678" t="s">
        <v>39644</v>
      </c>
      <c r="L678" t="s">
        <v>39643</v>
      </c>
      <c r="M678" t="s">
        <v>51</v>
      </c>
      <c r="N678">
        <v>2</v>
      </c>
      <c r="O678" t="s">
        <v>39642</v>
      </c>
      <c r="P678" t="s">
        <v>39641</v>
      </c>
      <c r="Q678" t="s">
        <v>39640</v>
      </c>
      <c r="R678" s="8">
        <v>41394</v>
      </c>
      <c r="S678" s="9">
        <f t="shared" si="80"/>
        <v>2013</v>
      </c>
      <c r="T678" s="9">
        <v>2013</v>
      </c>
      <c r="U678" s="9">
        <f t="shared" si="81"/>
        <v>9</v>
      </c>
      <c r="V678" s="8">
        <v>2013</v>
      </c>
      <c r="W678" t="s">
        <v>32518</v>
      </c>
      <c r="X678" s="2">
        <v>0.79900000000000004</v>
      </c>
      <c r="Y678" s="7">
        <f t="shared" si="87"/>
        <v>2.1328848669282724E-2</v>
      </c>
      <c r="AA678">
        <v>15497747</v>
      </c>
      <c r="AB678">
        <v>9500153930</v>
      </c>
      <c r="AD678" t="s">
        <v>6</v>
      </c>
      <c r="AE678">
        <v>60</v>
      </c>
      <c r="AF678">
        <v>6</v>
      </c>
      <c r="AG678">
        <v>6508864</v>
      </c>
      <c r="AH678" t="s">
        <v>39639</v>
      </c>
      <c r="AI678" t="s">
        <v>39638</v>
      </c>
      <c r="AJ678" t="s">
        <v>39637</v>
      </c>
      <c r="AK678" t="s">
        <v>39636</v>
      </c>
      <c r="AL678">
        <v>7</v>
      </c>
      <c r="AM678" s="5">
        <f t="shared" si="82"/>
        <v>0.77777777777777779</v>
      </c>
      <c r="AN678" s="4">
        <f t="shared" si="86"/>
        <v>1.178004964449493E-3</v>
      </c>
      <c r="AO678" s="3"/>
      <c r="AP678">
        <v>0</v>
      </c>
      <c r="AR678" t="s">
        <v>42</v>
      </c>
      <c r="AT678" s="2" t="s">
        <v>41</v>
      </c>
      <c r="AU678" s="1">
        <f t="shared" si="83"/>
        <v>1.5283595557832754</v>
      </c>
      <c r="AV678" s="1">
        <f t="shared" si="84"/>
        <v>1.1253426816866108</v>
      </c>
      <c r="AW678" s="1">
        <f t="shared" si="85"/>
        <v>0.72232580758994613</v>
      </c>
    </row>
    <row r="679" spans="1:49" x14ac:dyDescent="0.2">
      <c r="A679">
        <v>677</v>
      </c>
      <c r="B679" t="s">
        <v>39635</v>
      </c>
      <c r="C679" t="s">
        <v>39634</v>
      </c>
      <c r="F679" t="s">
        <v>39633</v>
      </c>
      <c r="G679" t="s">
        <v>17</v>
      </c>
      <c r="H679" t="s">
        <v>16</v>
      </c>
      <c r="I679" t="s">
        <v>39632</v>
      </c>
      <c r="J679" t="s">
        <v>39631</v>
      </c>
      <c r="K679" t="s">
        <v>39630</v>
      </c>
      <c r="L679" t="s">
        <v>39629</v>
      </c>
      <c r="M679" t="s">
        <v>39628</v>
      </c>
      <c r="N679">
        <v>6</v>
      </c>
      <c r="O679" t="s">
        <v>39627</v>
      </c>
      <c r="P679" t="s">
        <v>39626</v>
      </c>
      <c r="Q679" t="s">
        <v>39625</v>
      </c>
      <c r="R679" s="8">
        <v>41394</v>
      </c>
      <c r="S679" s="9">
        <f t="shared" si="80"/>
        <v>2013</v>
      </c>
      <c r="T679" s="9">
        <v>2013</v>
      </c>
      <c r="U679" s="9">
        <f t="shared" si="81"/>
        <v>9</v>
      </c>
      <c r="V679" s="8">
        <v>2013</v>
      </c>
      <c r="W679" t="s">
        <v>24667</v>
      </c>
      <c r="X679" s="2">
        <v>0.94</v>
      </c>
      <c r="Y679" s="7">
        <f t="shared" si="87"/>
        <v>2.5092763140332611E-2</v>
      </c>
      <c r="AA679">
        <v>15311309</v>
      </c>
      <c r="AB679">
        <v>17295</v>
      </c>
      <c r="AD679" t="s">
        <v>6</v>
      </c>
      <c r="AE679">
        <v>23</v>
      </c>
      <c r="AF679">
        <v>6</v>
      </c>
      <c r="AG679">
        <v>6508922</v>
      </c>
      <c r="AH679" t="s">
        <v>39624</v>
      </c>
      <c r="AI679" t="s">
        <v>39623</v>
      </c>
      <c r="AJ679" t="s">
        <v>39622</v>
      </c>
      <c r="AK679" t="s">
        <v>39621</v>
      </c>
      <c r="AL679">
        <v>41</v>
      </c>
      <c r="AM679" s="5">
        <f t="shared" si="82"/>
        <v>4.5555555555555554</v>
      </c>
      <c r="AN679" s="4">
        <f t="shared" si="86"/>
        <v>6.8997433632041732E-3</v>
      </c>
      <c r="AO679" s="3"/>
      <c r="AP679">
        <v>0</v>
      </c>
      <c r="AR679" t="s">
        <v>42</v>
      </c>
      <c r="AT679" s="2" t="s">
        <v>41</v>
      </c>
      <c r="AU679" s="1">
        <f t="shared" si="83"/>
        <v>1.9634857207194081</v>
      </c>
      <c r="AV679" s="1">
        <f t="shared" si="84"/>
        <v>1.5996253251768393</v>
      </c>
      <c r="AW679" s="1">
        <f t="shared" si="85"/>
        <v>1.2357649296342703</v>
      </c>
    </row>
    <row r="680" spans="1:49" x14ac:dyDescent="0.2">
      <c r="A680">
        <v>678</v>
      </c>
      <c r="B680" t="s">
        <v>39620</v>
      </c>
      <c r="C680" t="s">
        <v>39619</v>
      </c>
      <c r="F680" t="s">
        <v>39618</v>
      </c>
      <c r="G680" t="s">
        <v>17</v>
      </c>
      <c r="H680" t="s">
        <v>16</v>
      </c>
      <c r="I680" t="s">
        <v>16257</v>
      </c>
      <c r="J680">
        <v>60004636</v>
      </c>
      <c r="K680" t="s">
        <v>8195</v>
      </c>
      <c r="L680" t="s">
        <v>8194</v>
      </c>
      <c r="M680" t="s">
        <v>2487</v>
      </c>
      <c r="N680">
        <v>2</v>
      </c>
      <c r="O680" t="s">
        <v>39617</v>
      </c>
      <c r="P680" t="s">
        <v>39616</v>
      </c>
      <c r="Q680" t="s">
        <v>39615</v>
      </c>
      <c r="R680" s="8">
        <v>41394</v>
      </c>
      <c r="S680" s="9">
        <f t="shared" si="80"/>
        <v>2013</v>
      </c>
      <c r="T680" s="9">
        <v>2013</v>
      </c>
      <c r="U680" s="9">
        <f t="shared" si="81"/>
        <v>9</v>
      </c>
      <c r="V680" s="8">
        <v>2013</v>
      </c>
      <c r="W680" t="s">
        <v>24667</v>
      </c>
      <c r="X680" s="2">
        <v>0.94</v>
      </c>
      <c r="Y680" s="7">
        <f t="shared" si="87"/>
        <v>2.5092763140332611E-2</v>
      </c>
      <c r="AA680">
        <v>15311309</v>
      </c>
      <c r="AB680">
        <v>17295</v>
      </c>
      <c r="AD680" t="s">
        <v>6</v>
      </c>
      <c r="AE680">
        <v>23</v>
      </c>
      <c r="AF680">
        <v>6</v>
      </c>
      <c r="AG680">
        <v>6508964</v>
      </c>
      <c r="AH680" t="s">
        <v>39614</v>
      </c>
      <c r="AI680" t="s">
        <v>39613</v>
      </c>
      <c r="AJ680" t="s">
        <v>39612</v>
      </c>
      <c r="AK680" t="s">
        <v>39611</v>
      </c>
      <c r="AL680">
        <v>25</v>
      </c>
      <c r="AM680" s="5">
        <f t="shared" si="82"/>
        <v>2.7777777777777777</v>
      </c>
      <c r="AN680" s="4">
        <f t="shared" si="86"/>
        <v>4.207160587319618E-3</v>
      </c>
      <c r="AO680" s="3"/>
      <c r="AP680">
        <v>0</v>
      </c>
      <c r="AR680" t="s">
        <v>42</v>
      </c>
      <c r="AT680" s="2" t="s">
        <v>41</v>
      </c>
      <c r="AU680" s="1">
        <f t="shared" si="83"/>
        <v>1.8827082374428712</v>
      </c>
      <c r="AV680" s="1">
        <f t="shared" si="84"/>
        <v>1.4649961863826115</v>
      </c>
      <c r="AW680" s="1">
        <f t="shared" si="85"/>
        <v>1.0472841353223517</v>
      </c>
    </row>
    <row r="681" spans="1:49" x14ac:dyDescent="0.2">
      <c r="A681">
        <v>679</v>
      </c>
      <c r="B681" t="s">
        <v>39610</v>
      </c>
      <c r="C681" t="s">
        <v>39609</v>
      </c>
      <c r="E681">
        <v>23589886</v>
      </c>
      <c r="F681" t="s">
        <v>39608</v>
      </c>
      <c r="G681" t="s">
        <v>17</v>
      </c>
      <c r="H681" t="s">
        <v>16</v>
      </c>
      <c r="I681" t="s">
        <v>12057</v>
      </c>
      <c r="J681" t="s">
        <v>39607</v>
      </c>
      <c r="K681" t="s">
        <v>39606</v>
      </c>
      <c r="L681" t="s">
        <v>39605</v>
      </c>
      <c r="M681" t="s">
        <v>39604</v>
      </c>
      <c r="N681">
        <v>5</v>
      </c>
      <c r="O681" t="s">
        <v>39603</v>
      </c>
      <c r="P681" t="s">
        <v>39602</v>
      </c>
      <c r="Q681" t="s">
        <v>39601</v>
      </c>
      <c r="R681" s="8">
        <v>41394</v>
      </c>
      <c r="S681" s="9">
        <f t="shared" si="80"/>
        <v>2013</v>
      </c>
      <c r="T681" s="9">
        <v>2013</v>
      </c>
      <c r="U681" s="9">
        <f t="shared" si="81"/>
        <v>9</v>
      </c>
      <c r="V681" s="8">
        <v>41394</v>
      </c>
      <c r="W681" t="s">
        <v>24368</v>
      </c>
      <c r="X681" s="2">
        <v>5.0110000000000001</v>
      </c>
      <c r="Y681" s="7">
        <f t="shared" si="87"/>
        <v>0.13376578308107098</v>
      </c>
      <c r="AA681">
        <v>278424</v>
      </c>
      <c r="AB681">
        <v>21121</v>
      </c>
      <c r="AC681">
        <v>10916490</v>
      </c>
      <c r="AD681" t="s">
        <v>6</v>
      </c>
      <c r="AE681">
        <v>110</v>
      </c>
      <c r="AF681">
        <v>18</v>
      </c>
      <c r="AH681" t="s">
        <v>39600</v>
      </c>
      <c r="AI681" t="s">
        <v>39599</v>
      </c>
      <c r="AJ681" t="s">
        <v>39598</v>
      </c>
      <c r="AK681" t="s">
        <v>39597</v>
      </c>
      <c r="AL681">
        <v>62</v>
      </c>
      <c r="AM681" s="5">
        <f t="shared" si="82"/>
        <v>6.8888888888888893</v>
      </c>
      <c r="AN681" s="4">
        <f t="shared" si="86"/>
        <v>1.0433758256552654E-2</v>
      </c>
      <c r="AO681" s="3"/>
      <c r="AP681">
        <v>1</v>
      </c>
      <c r="AQ681" t="s">
        <v>2325</v>
      </c>
      <c r="AR681">
        <v>249910</v>
      </c>
      <c r="AS681" t="s">
        <v>2324</v>
      </c>
      <c r="AT681" s="2" t="s">
        <v>41</v>
      </c>
      <c r="AU681" s="1">
        <f t="shared" si="83"/>
        <v>9.676617563371547</v>
      </c>
      <c r="AV681" s="1">
        <f t="shared" si="84"/>
        <v>7.2099770668811818</v>
      </c>
      <c r="AW681" s="1">
        <f t="shared" si="85"/>
        <v>4.7433365703908148</v>
      </c>
    </row>
    <row r="682" spans="1:49" x14ac:dyDescent="0.2">
      <c r="A682">
        <v>680</v>
      </c>
      <c r="B682" t="s">
        <v>39596</v>
      </c>
      <c r="C682" t="s">
        <v>39595</v>
      </c>
      <c r="F682" t="s">
        <v>39594</v>
      </c>
      <c r="G682" t="s">
        <v>17</v>
      </c>
      <c r="H682" t="s">
        <v>16</v>
      </c>
      <c r="I682" t="s">
        <v>39593</v>
      </c>
      <c r="J682" t="s">
        <v>39592</v>
      </c>
      <c r="K682" t="s">
        <v>39591</v>
      </c>
      <c r="L682" t="s">
        <v>39590</v>
      </c>
      <c r="M682" t="s">
        <v>248</v>
      </c>
      <c r="N682">
        <v>3</v>
      </c>
      <c r="O682" t="s">
        <v>39589</v>
      </c>
      <c r="P682" t="s">
        <v>39588</v>
      </c>
      <c r="Q682" t="s">
        <v>39587</v>
      </c>
      <c r="R682" s="8">
        <v>41394</v>
      </c>
      <c r="S682" s="9">
        <f t="shared" si="80"/>
        <v>2013</v>
      </c>
      <c r="T682" s="9">
        <v>2013</v>
      </c>
      <c r="U682" s="9">
        <f t="shared" si="81"/>
        <v>9</v>
      </c>
      <c r="V682" s="8">
        <v>41394</v>
      </c>
      <c r="W682" t="s">
        <v>4580</v>
      </c>
      <c r="X682" s="2">
        <v>1.468</v>
      </c>
      <c r="Y682" s="7">
        <f t="shared" si="87"/>
        <v>3.9187421585115186E-2</v>
      </c>
      <c r="AA682">
        <v>906778</v>
      </c>
      <c r="AB682">
        <v>18931</v>
      </c>
      <c r="AD682" t="s">
        <v>6</v>
      </c>
      <c r="AE682">
        <v>61</v>
      </c>
      <c r="AF682">
        <v>6</v>
      </c>
      <c r="AG682">
        <v>6510015</v>
      </c>
      <c r="AH682" t="s">
        <v>39586</v>
      </c>
      <c r="AI682" t="s">
        <v>39585</v>
      </c>
      <c r="AJ682" t="s">
        <v>39584</v>
      </c>
      <c r="AK682" t="s">
        <v>39583</v>
      </c>
      <c r="AL682">
        <v>6</v>
      </c>
      <c r="AM682" s="5">
        <f t="shared" si="82"/>
        <v>0.66666666666666663</v>
      </c>
      <c r="AN682" s="4">
        <f t="shared" si="86"/>
        <v>1.0097185409567082E-3</v>
      </c>
      <c r="AO682" s="3"/>
      <c r="AP682">
        <v>0</v>
      </c>
      <c r="AQ682" t="s">
        <v>39582</v>
      </c>
      <c r="AR682" t="s">
        <v>39581</v>
      </c>
      <c r="AS682" t="s">
        <v>39580</v>
      </c>
      <c r="AT682" s="2">
        <v>5.0830000000000002</v>
      </c>
      <c r="AU682" s="1">
        <f t="shared" si="83"/>
        <v>2.773411067186764</v>
      </c>
      <c r="AV682" s="1">
        <f t="shared" si="84"/>
        <v>2.0098570063035948</v>
      </c>
      <c r="AW682" s="1">
        <f t="shared" si="85"/>
        <v>1.2463029454204251</v>
      </c>
    </row>
    <row r="683" spans="1:49" x14ac:dyDescent="0.2">
      <c r="A683">
        <v>681</v>
      </c>
      <c r="B683" t="s">
        <v>39579</v>
      </c>
      <c r="C683" t="s">
        <v>39578</v>
      </c>
      <c r="F683" t="s">
        <v>39577</v>
      </c>
      <c r="G683" t="s">
        <v>17</v>
      </c>
      <c r="H683" t="s">
        <v>16</v>
      </c>
      <c r="I683" t="s">
        <v>39576</v>
      </c>
      <c r="J683" t="s">
        <v>39575</v>
      </c>
      <c r="K683" t="s">
        <v>39574</v>
      </c>
      <c r="L683" t="s">
        <v>3640</v>
      </c>
      <c r="M683" t="s">
        <v>3639</v>
      </c>
      <c r="N683">
        <v>4</v>
      </c>
      <c r="O683" t="s">
        <v>39573</v>
      </c>
      <c r="P683" t="s">
        <v>39572</v>
      </c>
      <c r="Q683" t="s">
        <v>39571</v>
      </c>
      <c r="R683" s="8">
        <v>41393</v>
      </c>
      <c r="S683" s="9">
        <f t="shared" si="80"/>
        <v>2013</v>
      </c>
      <c r="T683" s="9">
        <v>2013</v>
      </c>
      <c r="U683" s="9">
        <f t="shared" si="81"/>
        <v>9</v>
      </c>
      <c r="V683" s="8">
        <v>2013</v>
      </c>
      <c r="W683" t="s">
        <v>32518</v>
      </c>
      <c r="X683" s="2">
        <v>0.79900000000000004</v>
      </c>
      <c r="Y683" s="7">
        <f t="shared" si="87"/>
        <v>2.1328848669282724E-2</v>
      </c>
      <c r="AA683">
        <v>15497747</v>
      </c>
      <c r="AB683">
        <v>9500153930</v>
      </c>
      <c r="AD683" t="s">
        <v>6</v>
      </c>
      <c r="AE683">
        <v>60</v>
      </c>
      <c r="AF683">
        <v>6</v>
      </c>
      <c r="AG683">
        <v>6506096</v>
      </c>
      <c r="AH683" t="s">
        <v>39570</v>
      </c>
      <c r="AI683" t="s">
        <v>39569</v>
      </c>
      <c r="AJ683" t="s">
        <v>39568</v>
      </c>
      <c r="AK683" t="s">
        <v>39567</v>
      </c>
      <c r="AL683">
        <v>2</v>
      </c>
      <c r="AM683" s="5">
        <f t="shared" si="82"/>
        <v>0.22222222222222221</v>
      </c>
      <c r="AN683" s="4">
        <f t="shared" si="86"/>
        <v>3.365728469855694E-4</v>
      </c>
      <c r="AO683" s="3"/>
      <c r="AP683">
        <v>0</v>
      </c>
      <c r="AR683" t="s">
        <v>42</v>
      </c>
      <c r="AT683" s="2" t="s">
        <v>41</v>
      </c>
      <c r="AU683" s="1">
        <f t="shared" si="83"/>
        <v>1.5031165922593577</v>
      </c>
      <c r="AV683" s="1">
        <f t="shared" si="84"/>
        <v>1.0832710758134145</v>
      </c>
      <c r="AW683" s="1">
        <f t="shared" si="85"/>
        <v>0.66342555936747161</v>
      </c>
    </row>
    <row r="684" spans="1:49" x14ac:dyDescent="0.2">
      <c r="A684">
        <v>682</v>
      </c>
      <c r="B684" t="s">
        <v>39566</v>
      </c>
      <c r="C684" t="s">
        <v>39565</v>
      </c>
      <c r="F684" t="s">
        <v>39564</v>
      </c>
      <c r="G684" t="s">
        <v>17</v>
      </c>
      <c r="H684" t="s">
        <v>16</v>
      </c>
      <c r="I684" t="s">
        <v>39563</v>
      </c>
      <c r="J684" t="s">
        <v>39562</v>
      </c>
      <c r="K684" t="s">
        <v>39561</v>
      </c>
      <c r="L684" t="s">
        <v>39560</v>
      </c>
      <c r="M684" t="s">
        <v>39559</v>
      </c>
      <c r="N684">
        <v>4</v>
      </c>
      <c r="O684" t="s">
        <v>39558</v>
      </c>
      <c r="P684" t="s">
        <v>39557</v>
      </c>
      <c r="Q684" t="s">
        <v>39556</v>
      </c>
      <c r="R684" s="8">
        <v>41393</v>
      </c>
      <c r="S684" s="9">
        <f t="shared" si="80"/>
        <v>2013</v>
      </c>
      <c r="T684" s="9">
        <v>2013</v>
      </c>
      <c r="U684" s="9">
        <f t="shared" si="81"/>
        <v>9</v>
      </c>
      <c r="V684" s="8">
        <v>41393</v>
      </c>
      <c r="W684" t="s">
        <v>28666</v>
      </c>
      <c r="X684" s="2">
        <v>1.0580000000000001</v>
      </c>
      <c r="Y684" s="7">
        <f t="shared" si="87"/>
        <v>2.824270574731054E-2</v>
      </c>
      <c r="AA684">
        <v>10502947</v>
      </c>
      <c r="AB684">
        <v>29143</v>
      </c>
      <c r="AC684">
        <v>10941622</v>
      </c>
      <c r="AD684" t="s">
        <v>6</v>
      </c>
      <c r="AE684">
        <v>87</v>
      </c>
      <c r="AF684">
        <v>4</v>
      </c>
      <c r="AG684">
        <v>42517</v>
      </c>
      <c r="AI684" t="s">
        <v>39555</v>
      </c>
      <c r="AK684" t="s">
        <v>39554</v>
      </c>
      <c r="AL684">
        <v>35</v>
      </c>
      <c r="AM684" s="5">
        <f t="shared" si="82"/>
        <v>3.8888888888888888</v>
      </c>
      <c r="AN684" s="4">
        <f t="shared" si="86"/>
        <v>5.8900248222474652E-3</v>
      </c>
      <c r="AO684" s="3"/>
      <c r="AP684">
        <v>0</v>
      </c>
      <c r="AR684" t="s">
        <v>42</v>
      </c>
      <c r="AT684" s="2" t="s">
        <v>41</v>
      </c>
      <c r="AU684" s="1">
        <f t="shared" si="83"/>
        <v>2.1536901469791614</v>
      </c>
      <c r="AV684" s="1">
        <f t="shared" si="84"/>
        <v>1.7066365284779001</v>
      </c>
      <c r="AW684" s="1">
        <f t="shared" si="85"/>
        <v>1.2595829099766387</v>
      </c>
    </row>
    <row r="685" spans="1:49" x14ac:dyDescent="0.2">
      <c r="A685">
        <v>683</v>
      </c>
      <c r="B685" t="s">
        <v>39553</v>
      </c>
      <c r="C685" t="s">
        <v>39552</v>
      </c>
      <c r="F685" t="s">
        <v>39551</v>
      </c>
      <c r="G685" t="s">
        <v>17</v>
      </c>
      <c r="H685" t="s">
        <v>16</v>
      </c>
      <c r="I685" t="s">
        <v>39550</v>
      </c>
      <c r="J685">
        <v>60012708</v>
      </c>
      <c r="K685" t="s">
        <v>39549</v>
      </c>
      <c r="L685" t="s">
        <v>39548</v>
      </c>
      <c r="M685" t="s">
        <v>120</v>
      </c>
      <c r="N685">
        <v>3</v>
      </c>
      <c r="O685" t="s">
        <v>39547</v>
      </c>
      <c r="P685" t="s">
        <v>39546</v>
      </c>
      <c r="Q685" t="s">
        <v>39545</v>
      </c>
      <c r="R685" s="8">
        <v>41393</v>
      </c>
      <c r="S685" s="9">
        <f t="shared" si="80"/>
        <v>2013</v>
      </c>
      <c r="T685" s="9">
        <v>2013</v>
      </c>
      <c r="U685" s="9">
        <f t="shared" si="81"/>
        <v>9</v>
      </c>
      <c r="V685" s="8">
        <v>41393</v>
      </c>
      <c r="W685" t="s">
        <v>37618</v>
      </c>
      <c r="X685" s="2">
        <v>3.6880000000000002</v>
      </c>
      <c r="Y685" s="7">
        <f t="shared" si="87"/>
        <v>9.8449053682496471E-2</v>
      </c>
      <c r="AA685">
        <v>319007</v>
      </c>
      <c r="AB685">
        <v>29150</v>
      </c>
      <c r="AC685">
        <v>10797114</v>
      </c>
      <c r="AD685" t="s">
        <v>6</v>
      </c>
      <c r="AE685">
        <v>110</v>
      </c>
      <c r="AF685">
        <v>18</v>
      </c>
      <c r="AG685">
        <v>183901</v>
      </c>
      <c r="AI685" t="s">
        <v>39544</v>
      </c>
      <c r="AK685" t="s">
        <v>39543</v>
      </c>
      <c r="AL685">
        <v>30</v>
      </c>
      <c r="AM685" s="5">
        <f t="shared" si="82"/>
        <v>3.3333333333333335</v>
      </c>
      <c r="AN685" s="4">
        <f t="shared" si="86"/>
        <v>5.0485927047835416E-3</v>
      </c>
      <c r="AO685" s="3"/>
      <c r="AP685">
        <v>1</v>
      </c>
      <c r="AR685" t="s">
        <v>42</v>
      </c>
      <c r="AT685" s="2">
        <v>9.1609999999999996</v>
      </c>
      <c r="AU685" s="1">
        <f t="shared" si="83"/>
        <v>7.0428915389182585</v>
      </c>
      <c r="AV685" s="1">
        <f t="shared" si="84"/>
        <v>5.1748823193640003</v>
      </c>
      <c r="AW685" s="1">
        <f t="shared" si="85"/>
        <v>3.3068730998097422</v>
      </c>
    </row>
    <row r="686" spans="1:49" x14ac:dyDescent="0.2">
      <c r="A686">
        <v>684</v>
      </c>
      <c r="B686" t="s">
        <v>39542</v>
      </c>
      <c r="C686" t="s">
        <v>39541</v>
      </c>
      <c r="F686" t="s">
        <v>39540</v>
      </c>
      <c r="G686" t="s">
        <v>17</v>
      </c>
      <c r="H686" t="s">
        <v>16</v>
      </c>
      <c r="I686" t="s">
        <v>39539</v>
      </c>
      <c r="J686">
        <v>60028189</v>
      </c>
      <c r="K686" t="s">
        <v>39538</v>
      </c>
      <c r="L686" t="s">
        <v>3377</v>
      </c>
      <c r="M686" t="s">
        <v>68</v>
      </c>
      <c r="N686">
        <v>3</v>
      </c>
      <c r="O686" t="s">
        <v>39537</v>
      </c>
      <c r="P686" t="s">
        <v>39536</v>
      </c>
      <c r="Q686" t="s">
        <v>39535</v>
      </c>
      <c r="R686" s="8">
        <v>41393</v>
      </c>
      <c r="S686" s="9">
        <f t="shared" si="80"/>
        <v>2013</v>
      </c>
      <c r="T686" s="9">
        <v>2013</v>
      </c>
      <c r="U686" s="9">
        <f t="shared" si="81"/>
        <v>9</v>
      </c>
      <c r="V686" s="8">
        <v>2013</v>
      </c>
      <c r="W686" t="s">
        <v>21570</v>
      </c>
      <c r="X686" s="2">
        <v>0.28199999999999997</v>
      </c>
      <c r="Y686" s="7">
        <f t="shared" si="87"/>
        <v>7.527828942099783E-3</v>
      </c>
      <c r="AA686">
        <v>16875869</v>
      </c>
      <c r="AB686">
        <v>19700186861</v>
      </c>
      <c r="AC686">
        <v>16875877</v>
      </c>
      <c r="AD686" t="s">
        <v>6</v>
      </c>
      <c r="AE686">
        <v>2013</v>
      </c>
      <c r="AG686">
        <v>571975</v>
      </c>
      <c r="AI686" t="s">
        <v>39534</v>
      </c>
      <c r="AK686" t="s">
        <v>39533</v>
      </c>
      <c r="AL686">
        <v>7</v>
      </c>
      <c r="AM686" s="5">
        <f t="shared" si="82"/>
        <v>0.77777777777777779</v>
      </c>
      <c r="AN686" s="4">
        <f t="shared" si="86"/>
        <v>1.178004964449493E-3</v>
      </c>
      <c r="AO686" s="3"/>
      <c r="AP686">
        <v>1</v>
      </c>
      <c r="AR686" t="s">
        <v>42</v>
      </c>
      <c r="AT686" s="2">
        <v>1.1739999999999999</v>
      </c>
      <c r="AU686" s="1">
        <f t="shared" si="83"/>
        <v>0.56228817488046956</v>
      </c>
      <c r="AV686" s="1">
        <f t="shared" si="84"/>
        <v>0.43529169532746381</v>
      </c>
      <c r="AW686" s="1">
        <f t="shared" si="85"/>
        <v>0.30829521577445795</v>
      </c>
    </row>
    <row r="687" spans="1:49" x14ac:dyDescent="0.2">
      <c r="A687">
        <v>685</v>
      </c>
      <c r="B687" t="s">
        <v>39532</v>
      </c>
      <c r="C687" t="s">
        <v>39531</v>
      </c>
      <c r="F687" t="s">
        <v>39530</v>
      </c>
      <c r="G687" t="s">
        <v>17</v>
      </c>
      <c r="H687" t="s">
        <v>16</v>
      </c>
      <c r="I687" t="s">
        <v>39529</v>
      </c>
      <c r="N687">
        <v>3</v>
      </c>
      <c r="O687" t="s">
        <v>39528</v>
      </c>
      <c r="P687" t="s">
        <v>39527</v>
      </c>
      <c r="Q687" t="s">
        <v>13890</v>
      </c>
      <c r="R687" s="8">
        <v>41393</v>
      </c>
      <c r="S687" s="9">
        <f t="shared" si="80"/>
        <v>2013</v>
      </c>
      <c r="T687" s="9">
        <v>2013</v>
      </c>
      <c r="U687" s="9">
        <f t="shared" si="81"/>
        <v>9</v>
      </c>
      <c r="V687" s="8">
        <v>2013</v>
      </c>
      <c r="W687" t="s">
        <v>20392</v>
      </c>
      <c r="X687" s="2">
        <v>0.27800000000000002</v>
      </c>
      <c r="Y687" s="7">
        <f t="shared" si="87"/>
        <v>7.4210512266090073E-3</v>
      </c>
      <c r="AA687" t="s">
        <v>20391</v>
      </c>
      <c r="AB687">
        <v>21402</v>
      </c>
      <c r="AC687">
        <v>15685403</v>
      </c>
      <c r="AD687" t="s">
        <v>6</v>
      </c>
      <c r="AE687">
        <v>86</v>
      </c>
      <c r="AF687">
        <v>2</v>
      </c>
      <c r="AH687" t="s">
        <v>30514</v>
      </c>
      <c r="AI687" t="s">
        <v>39526</v>
      </c>
      <c r="AK687" t="s">
        <v>39525</v>
      </c>
      <c r="AL687">
        <v>3</v>
      </c>
      <c r="AM687" s="5">
        <f t="shared" si="82"/>
        <v>0.33333333333333331</v>
      </c>
      <c r="AN687" s="4">
        <f t="shared" si="86"/>
        <v>5.048592704783541E-4</v>
      </c>
      <c r="AO687" s="3"/>
      <c r="AP687">
        <v>0</v>
      </c>
      <c r="AR687" t="s">
        <v>42</v>
      </c>
      <c r="AT687" s="2">
        <v>0.52900000000000003</v>
      </c>
      <c r="AU687" s="1">
        <f t="shared" si="83"/>
        <v>0.53461936397698107</v>
      </c>
      <c r="AV687" s="1">
        <f t="shared" si="84"/>
        <v>0.39629552485436809</v>
      </c>
      <c r="AW687" s="1">
        <f t="shared" si="85"/>
        <v>0.257971685731755</v>
      </c>
    </row>
    <row r="688" spans="1:49" x14ac:dyDescent="0.2">
      <c r="A688">
        <v>686</v>
      </c>
      <c r="B688" t="s">
        <v>39524</v>
      </c>
      <c r="C688" t="s">
        <v>39523</v>
      </c>
      <c r="F688" t="s">
        <v>39522</v>
      </c>
      <c r="G688" t="s">
        <v>17</v>
      </c>
      <c r="H688" t="s">
        <v>16</v>
      </c>
      <c r="I688" t="s">
        <v>39521</v>
      </c>
      <c r="J688">
        <v>60044461</v>
      </c>
      <c r="K688" t="s">
        <v>1717</v>
      </c>
      <c r="L688" t="s">
        <v>1716</v>
      </c>
      <c r="M688" t="s">
        <v>1715</v>
      </c>
      <c r="N688">
        <v>1</v>
      </c>
      <c r="O688" t="s">
        <v>39520</v>
      </c>
      <c r="P688">
        <v>8396681200</v>
      </c>
      <c r="Q688">
        <v>60044461</v>
      </c>
      <c r="R688" s="8">
        <v>41393</v>
      </c>
      <c r="S688" s="9">
        <f t="shared" si="80"/>
        <v>2013</v>
      </c>
      <c r="T688" s="9">
        <v>2013</v>
      </c>
      <c r="U688" s="9">
        <f t="shared" si="81"/>
        <v>9</v>
      </c>
      <c r="V688" s="8">
        <v>2013</v>
      </c>
      <c r="W688" t="s">
        <v>21570</v>
      </c>
      <c r="X688" s="2">
        <v>0.28199999999999997</v>
      </c>
      <c r="Y688" s="7">
        <f t="shared" si="87"/>
        <v>7.527828942099783E-3</v>
      </c>
      <c r="AA688">
        <v>16875869</v>
      </c>
      <c r="AB688">
        <v>19700186861</v>
      </c>
      <c r="AC688">
        <v>16875877</v>
      </c>
      <c r="AD688" t="s">
        <v>6</v>
      </c>
      <c r="AE688">
        <v>2013</v>
      </c>
      <c r="AG688">
        <v>605604</v>
      </c>
      <c r="AI688" t="s">
        <v>39519</v>
      </c>
      <c r="AK688" t="s">
        <v>39518</v>
      </c>
      <c r="AL688">
        <v>8</v>
      </c>
      <c r="AM688" s="5">
        <f t="shared" si="82"/>
        <v>0.88888888888888884</v>
      </c>
      <c r="AN688" s="4">
        <f t="shared" si="86"/>
        <v>1.3462913879422776E-3</v>
      </c>
      <c r="AO688" s="3"/>
      <c r="AP688">
        <v>1</v>
      </c>
      <c r="AR688" t="s">
        <v>42</v>
      </c>
      <c r="AT688" s="2">
        <v>1.1739999999999999</v>
      </c>
      <c r="AU688" s="1">
        <f t="shared" si="83"/>
        <v>0.56733676758525309</v>
      </c>
      <c r="AV688" s="1">
        <f t="shared" si="84"/>
        <v>0.44370601650210301</v>
      </c>
      <c r="AW688" s="1">
        <f t="shared" si="85"/>
        <v>0.32007526541895287</v>
      </c>
    </row>
    <row r="689" spans="1:49" x14ac:dyDescent="0.2">
      <c r="A689">
        <v>687</v>
      </c>
      <c r="B689" t="s">
        <v>39517</v>
      </c>
      <c r="C689" t="s">
        <v>39516</v>
      </c>
      <c r="F689" t="s">
        <v>39515</v>
      </c>
      <c r="G689" t="s">
        <v>17</v>
      </c>
      <c r="H689" t="s">
        <v>16</v>
      </c>
      <c r="I689" t="s">
        <v>39514</v>
      </c>
      <c r="J689" t="s">
        <v>39513</v>
      </c>
      <c r="K689" t="s">
        <v>39512</v>
      </c>
      <c r="L689" t="s">
        <v>39511</v>
      </c>
      <c r="M689" t="s">
        <v>39510</v>
      </c>
      <c r="N689">
        <v>4</v>
      </c>
      <c r="O689" t="s">
        <v>39509</v>
      </c>
      <c r="P689" t="s">
        <v>39508</v>
      </c>
      <c r="Q689" t="s">
        <v>39507</v>
      </c>
      <c r="R689" s="8">
        <v>41393</v>
      </c>
      <c r="S689" s="9">
        <f t="shared" si="80"/>
        <v>2013</v>
      </c>
      <c r="T689" s="9">
        <v>2013</v>
      </c>
      <c r="U689" s="9">
        <f t="shared" si="81"/>
        <v>9</v>
      </c>
      <c r="V689" s="8">
        <v>2013</v>
      </c>
      <c r="W689" t="s">
        <v>39506</v>
      </c>
      <c r="X689" s="2">
        <v>0.626</v>
      </c>
      <c r="Y689" s="7">
        <f t="shared" si="87"/>
        <v>1.6710712474306614E-2</v>
      </c>
      <c r="AA689">
        <v>16874188</v>
      </c>
      <c r="AB689">
        <v>4000150002</v>
      </c>
      <c r="AC689">
        <v>16874196</v>
      </c>
      <c r="AD689" t="s">
        <v>6</v>
      </c>
      <c r="AE689">
        <v>2013</v>
      </c>
      <c r="AG689">
        <v>343180</v>
      </c>
      <c r="AI689" t="s">
        <v>39505</v>
      </c>
      <c r="AK689" t="s">
        <v>39504</v>
      </c>
      <c r="AL689">
        <v>4</v>
      </c>
      <c r="AM689" s="5">
        <f t="shared" si="82"/>
        <v>0.44444444444444442</v>
      </c>
      <c r="AN689" s="4">
        <f t="shared" si="86"/>
        <v>6.7314569397113879E-4</v>
      </c>
      <c r="AO689" s="3"/>
      <c r="AP689">
        <v>1</v>
      </c>
      <c r="AR689" t="s">
        <v>42</v>
      </c>
      <c r="AT689" s="2" t="s">
        <v>41</v>
      </c>
      <c r="AU689" s="1">
        <f t="shared" si="83"/>
        <v>1.189944244020597</v>
      </c>
      <c r="AV689" s="1">
        <f t="shared" si="84"/>
        <v>0.86919290841388752</v>
      </c>
      <c r="AW689" s="1">
        <f t="shared" si="85"/>
        <v>0.54844157280717809</v>
      </c>
    </row>
    <row r="690" spans="1:49" x14ac:dyDescent="0.2">
      <c r="A690">
        <v>688</v>
      </c>
      <c r="B690" t="s">
        <v>39503</v>
      </c>
      <c r="C690" t="s">
        <v>39502</v>
      </c>
      <c r="F690" t="s">
        <v>39501</v>
      </c>
      <c r="G690" t="s">
        <v>17</v>
      </c>
      <c r="H690" t="s">
        <v>16</v>
      </c>
      <c r="I690" t="s">
        <v>39500</v>
      </c>
      <c r="J690">
        <v>60020615</v>
      </c>
      <c r="K690" t="s">
        <v>17449</v>
      </c>
      <c r="L690" t="s">
        <v>12464</v>
      </c>
      <c r="M690" t="s">
        <v>5349</v>
      </c>
      <c r="N690">
        <v>4</v>
      </c>
      <c r="O690" t="s">
        <v>39499</v>
      </c>
      <c r="P690" t="s">
        <v>39498</v>
      </c>
      <c r="Q690" t="s">
        <v>39487</v>
      </c>
      <c r="R690" s="8">
        <v>41393</v>
      </c>
      <c r="S690" s="9">
        <f t="shared" si="80"/>
        <v>2013</v>
      </c>
      <c r="T690" s="9">
        <v>2013</v>
      </c>
      <c r="U690" s="9">
        <f t="shared" si="81"/>
        <v>9</v>
      </c>
      <c r="V690" s="8">
        <v>2013</v>
      </c>
      <c r="W690" t="s">
        <v>18906</v>
      </c>
      <c r="X690" s="2">
        <v>0.14099999999999999</v>
      </c>
      <c r="Y690" s="7">
        <f t="shared" si="87"/>
        <v>3.7639144710498915E-3</v>
      </c>
      <c r="AA690">
        <v>402508</v>
      </c>
      <c r="AB690">
        <v>20868</v>
      </c>
      <c r="AC690">
        <v>19436009</v>
      </c>
      <c r="AD690" t="s">
        <v>6</v>
      </c>
      <c r="AE690">
        <v>72</v>
      </c>
      <c r="AF690">
        <v>10</v>
      </c>
      <c r="AH690" t="s">
        <v>39497</v>
      </c>
      <c r="AI690" t="s">
        <v>39496</v>
      </c>
      <c r="AJ690" t="s">
        <v>39495</v>
      </c>
      <c r="AK690" t="s">
        <v>39494</v>
      </c>
      <c r="AL690">
        <v>0</v>
      </c>
      <c r="AM690" s="5">
        <f t="shared" si="82"/>
        <v>0</v>
      </c>
      <c r="AN690" s="4">
        <f t="shared" si="86"/>
        <v>0</v>
      </c>
      <c r="AO690" s="3"/>
      <c r="AP690">
        <v>0</v>
      </c>
      <c r="AR690" t="s">
        <v>42</v>
      </c>
      <c r="AT690" s="2" t="s">
        <v>41</v>
      </c>
      <c r="AU690" s="1">
        <f t="shared" si="83"/>
        <v>0.26347401297349238</v>
      </c>
      <c r="AV690" s="1">
        <f t="shared" si="84"/>
        <v>0.18819572355249459</v>
      </c>
      <c r="AW690" s="1">
        <f t="shared" si="85"/>
        <v>0.11291743413149673</v>
      </c>
    </row>
    <row r="691" spans="1:49" x14ac:dyDescent="0.2">
      <c r="A691">
        <v>689</v>
      </c>
      <c r="B691" t="s">
        <v>39493</v>
      </c>
      <c r="C691" t="s">
        <v>39492</v>
      </c>
      <c r="F691" t="s">
        <v>39491</v>
      </c>
      <c r="G691" t="s">
        <v>17</v>
      </c>
      <c r="H691" t="s">
        <v>16</v>
      </c>
      <c r="I691" t="s">
        <v>39490</v>
      </c>
      <c r="J691">
        <v>60020615</v>
      </c>
      <c r="K691" t="s">
        <v>17449</v>
      </c>
      <c r="L691" t="s">
        <v>12464</v>
      </c>
      <c r="M691" t="s">
        <v>5349</v>
      </c>
      <c r="N691">
        <v>4</v>
      </c>
      <c r="O691" t="s">
        <v>39489</v>
      </c>
      <c r="P691" t="s">
        <v>39488</v>
      </c>
      <c r="Q691" t="s">
        <v>39487</v>
      </c>
      <c r="R691" s="8">
        <v>41393</v>
      </c>
      <c r="S691" s="9">
        <f t="shared" si="80"/>
        <v>2013</v>
      </c>
      <c r="T691" s="9">
        <v>2013</v>
      </c>
      <c r="U691" s="9">
        <f t="shared" si="81"/>
        <v>9</v>
      </c>
      <c r="V691" s="8">
        <v>2013</v>
      </c>
      <c r="W691" t="s">
        <v>18906</v>
      </c>
      <c r="X691" s="2">
        <v>0.14099999999999999</v>
      </c>
      <c r="Y691" s="7">
        <f t="shared" si="87"/>
        <v>3.7639144710498915E-3</v>
      </c>
      <c r="AA691">
        <v>402508</v>
      </c>
      <c r="AB691">
        <v>20868</v>
      </c>
      <c r="AC691">
        <v>19436009</v>
      </c>
      <c r="AD691" t="s">
        <v>6</v>
      </c>
      <c r="AE691">
        <v>72</v>
      </c>
      <c r="AF691">
        <v>9</v>
      </c>
      <c r="AH691" t="s">
        <v>39486</v>
      </c>
      <c r="AI691" t="s">
        <v>39485</v>
      </c>
      <c r="AJ691" t="s">
        <v>39484</v>
      </c>
      <c r="AK691" t="s">
        <v>39483</v>
      </c>
      <c r="AL691">
        <v>0</v>
      </c>
      <c r="AM691" s="5">
        <f t="shared" si="82"/>
        <v>0</v>
      </c>
      <c r="AN691" s="4">
        <f t="shared" si="86"/>
        <v>0</v>
      </c>
      <c r="AO691" s="3"/>
      <c r="AP691">
        <v>0</v>
      </c>
      <c r="AR691" t="s">
        <v>42</v>
      </c>
      <c r="AT691" s="2" t="s">
        <v>41</v>
      </c>
      <c r="AU691" s="1">
        <f t="shared" si="83"/>
        <v>0.26347401297349238</v>
      </c>
      <c r="AV691" s="1">
        <f t="shared" si="84"/>
        <v>0.18819572355249459</v>
      </c>
      <c r="AW691" s="1">
        <f t="shared" si="85"/>
        <v>0.11291743413149673</v>
      </c>
    </row>
    <row r="692" spans="1:49" x14ac:dyDescent="0.2">
      <c r="A692">
        <v>690</v>
      </c>
      <c r="B692" t="s">
        <v>39482</v>
      </c>
      <c r="C692" t="s">
        <v>39481</v>
      </c>
      <c r="F692" t="s">
        <v>39480</v>
      </c>
      <c r="G692" t="s">
        <v>17</v>
      </c>
      <c r="H692" t="s">
        <v>16</v>
      </c>
      <c r="I692" t="s">
        <v>39479</v>
      </c>
      <c r="J692">
        <v>60016446</v>
      </c>
      <c r="K692" t="s">
        <v>6958</v>
      </c>
      <c r="L692" t="s">
        <v>6957</v>
      </c>
      <c r="M692" t="s">
        <v>6956</v>
      </c>
      <c r="N692">
        <v>2</v>
      </c>
      <c r="O692" t="s">
        <v>39478</v>
      </c>
      <c r="P692" t="s">
        <v>39477</v>
      </c>
      <c r="Q692" t="s">
        <v>6953</v>
      </c>
      <c r="R692" s="8">
        <v>41393</v>
      </c>
      <c r="S692" s="9">
        <f t="shared" si="80"/>
        <v>2013</v>
      </c>
      <c r="T692" s="9">
        <v>2013</v>
      </c>
      <c r="U692" s="9">
        <f t="shared" si="81"/>
        <v>9</v>
      </c>
      <c r="V692" s="8">
        <v>2013</v>
      </c>
      <c r="W692" t="s">
        <v>21570</v>
      </c>
      <c r="X692" s="2">
        <v>0.28199999999999997</v>
      </c>
      <c r="Y692" s="7">
        <f t="shared" si="87"/>
        <v>7.527828942099783E-3</v>
      </c>
      <c r="AA692">
        <v>16875869</v>
      </c>
      <c r="AB692">
        <v>19700186861</v>
      </c>
      <c r="AC692">
        <v>16875877</v>
      </c>
      <c r="AD692" t="s">
        <v>6</v>
      </c>
      <c r="AE692">
        <v>2013</v>
      </c>
      <c r="AG692">
        <v>245960</v>
      </c>
      <c r="AI692" t="s">
        <v>39476</v>
      </c>
      <c r="AK692" t="s">
        <v>39475</v>
      </c>
      <c r="AL692">
        <v>15</v>
      </c>
      <c r="AM692" s="5">
        <f t="shared" si="82"/>
        <v>1.6666666666666667</v>
      </c>
      <c r="AN692" s="4">
        <f t="shared" si="86"/>
        <v>2.5242963523917708E-3</v>
      </c>
      <c r="AO692" s="3"/>
      <c r="AP692">
        <v>1</v>
      </c>
      <c r="AR692" t="s">
        <v>42</v>
      </c>
      <c r="AT692" s="2">
        <v>1.1739999999999999</v>
      </c>
      <c r="AU692" s="1">
        <f t="shared" si="83"/>
        <v>0.60267691651873789</v>
      </c>
      <c r="AV692" s="1">
        <f t="shared" si="84"/>
        <v>0.5026062647245777</v>
      </c>
      <c r="AW692" s="1">
        <f t="shared" si="85"/>
        <v>0.4025356129304174</v>
      </c>
    </row>
    <row r="693" spans="1:49" x14ac:dyDescent="0.2">
      <c r="A693">
        <v>691</v>
      </c>
      <c r="B693" t="s">
        <v>39474</v>
      </c>
      <c r="C693" t="s">
        <v>39473</v>
      </c>
      <c r="F693" t="s">
        <v>39472</v>
      </c>
      <c r="G693" t="s">
        <v>17</v>
      </c>
      <c r="H693" t="s">
        <v>16</v>
      </c>
      <c r="I693" t="s">
        <v>122</v>
      </c>
      <c r="J693">
        <v>60010421</v>
      </c>
      <c r="K693" t="s">
        <v>1267</v>
      </c>
      <c r="L693" t="s">
        <v>915</v>
      </c>
      <c r="M693" t="s">
        <v>634</v>
      </c>
      <c r="N693">
        <v>4</v>
      </c>
      <c r="O693" t="s">
        <v>39471</v>
      </c>
      <c r="P693" t="s">
        <v>39470</v>
      </c>
      <c r="Q693" t="s">
        <v>1264</v>
      </c>
      <c r="R693" s="8">
        <v>41393</v>
      </c>
      <c r="S693" s="9">
        <f t="shared" si="80"/>
        <v>2013</v>
      </c>
      <c r="T693" s="9">
        <v>2013</v>
      </c>
      <c r="U693" s="9">
        <f t="shared" si="81"/>
        <v>9</v>
      </c>
      <c r="V693" s="8">
        <v>2013</v>
      </c>
      <c r="W693" t="s">
        <v>21570</v>
      </c>
      <c r="X693" s="2">
        <v>0.28199999999999997</v>
      </c>
      <c r="Y693" s="7">
        <f t="shared" si="87"/>
        <v>7.527828942099783E-3</v>
      </c>
      <c r="AA693">
        <v>16875869</v>
      </c>
      <c r="AB693">
        <v>19700186861</v>
      </c>
      <c r="AC693">
        <v>16875877</v>
      </c>
      <c r="AD693" t="s">
        <v>6</v>
      </c>
      <c r="AE693">
        <v>2013</v>
      </c>
      <c r="AG693">
        <v>956898</v>
      </c>
      <c r="AI693" t="s">
        <v>39469</v>
      </c>
      <c r="AK693" t="s">
        <v>39468</v>
      </c>
      <c r="AL693">
        <v>9</v>
      </c>
      <c r="AM693" s="5">
        <f t="shared" si="82"/>
        <v>1</v>
      </c>
      <c r="AN693" s="4">
        <f t="shared" si="86"/>
        <v>1.5145778114350624E-3</v>
      </c>
      <c r="AO693" s="3"/>
      <c r="AP693">
        <v>1</v>
      </c>
      <c r="AR693" t="s">
        <v>42</v>
      </c>
      <c r="AT693" s="2">
        <v>1.1739999999999999</v>
      </c>
      <c r="AU693" s="1">
        <f t="shared" si="83"/>
        <v>0.57238536029003662</v>
      </c>
      <c r="AV693" s="1">
        <f t="shared" si="84"/>
        <v>0.45212033767674226</v>
      </c>
      <c r="AW693" s="1">
        <f t="shared" si="85"/>
        <v>0.33185531506344779</v>
      </c>
    </row>
    <row r="694" spans="1:49" x14ac:dyDescent="0.2">
      <c r="A694">
        <v>692</v>
      </c>
      <c r="B694" t="s">
        <v>39467</v>
      </c>
      <c r="C694" t="s">
        <v>39466</v>
      </c>
      <c r="F694" t="s">
        <v>39465</v>
      </c>
      <c r="G694" t="s">
        <v>17</v>
      </c>
      <c r="H694" t="s">
        <v>16</v>
      </c>
      <c r="I694" t="s">
        <v>39464</v>
      </c>
      <c r="J694">
        <v>60025404</v>
      </c>
      <c r="K694" t="s">
        <v>39463</v>
      </c>
      <c r="L694" t="s">
        <v>8582</v>
      </c>
      <c r="M694" t="s">
        <v>2828</v>
      </c>
      <c r="N694">
        <v>1</v>
      </c>
      <c r="O694" t="s">
        <v>39462</v>
      </c>
      <c r="P694">
        <v>6701922923</v>
      </c>
      <c r="Q694">
        <v>60025404</v>
      </c>
      <c r="R694" s="8">
        <v>41393</v>
      </c>
      <c r="S694" s="9">
        <f t="shared" si="80"/>
        <v>2013</v>
      </c>
      <c r="T694" s="9">
        <v>2013</v>
      </c>
      <c r="U694" s="9">
        <f t="shared" si="81"/>
        <v>9</v>
      </c>
      <c r="V694" s="8">
        <v>2013</v>
      </c>
      <c r="W694" t="s">
        <v>39461</v>
      </c>
      <c r="X694" s="2">
        <v>0.19500000000000001</v>
      </c>
      <c r="Y694" s="7">
        <f t="shared" si="87"/>
        <v>5.2054136301753831E-3</v>
      </c>
      <c r="AA694">
        <v>138738</v>
      </c>
      <c r="AB694">
        <v>19809</v>
      </c>
      <c r="AC694">
        <v>15556689</v>
      </c>
      <c r="AD694" t="s">
        <v>6</v>
      </c>
      <c r="AE694">
        <v>93</v>
      </c>
      <c r="AF694">
        <v>2</v>
      </c>
      <c r="AH694" t="s">
        <v>15889</v>
      </c>
      <c r="AI694" t="s">
        <v>39460</v>
      </c>
      <c r="AK694" t="s">
        <v>39459</v>
      </c>
      <c r="AL694">
        <v>5</v>
      </c>
      <c r="AM694" s="5">
        <f t="shared" si="82"/>
        <v>0.55555555555555558</v>
      </c>
      <c r="AN694" s="4">
        <f t="shared" si="86"/>
        <v>8.414321174639236E-4</v>
      </c>
      <c r="AO694" s="3"/>
      <c r="AP694">
        <v>0</v>
      </c>
      <c r="AR694" t="s">
        <v>42</v>
      </c>
      <c r="AT694" s="2" t="s">
        <v>41</v>
      </c>
      <c r="AU694" s="1">
        <f t="shared" si="83"/>
        <v>0.38962191763619447</v>
      </c>
      <c r="AV694" s="1">
        <f t="shared" si="84"/>
        <v>0.30234228738196534</v>
      </c>
      <c r="AW694" s="1">
        <f t="shared" si="85"/>
        <v>0.21506265712773615</v>
      </c>
    </row>
    <row r="695" spans="1:49" x14ac:dyDescent="0.2">
      <c r="A695">
        <v>693</v>
      </c>
      <c r="B695" t="s">
        <v>39458</v>
      </c>
      <c r="C695" t="s">
        <v>39457</v>
      </c>
      <c r="F695" t="s">
        <v>39456</v>
      </c>
      <c r="G695" t="s">
        <v>17</v>
      </c>
      <c r="H695" t="s">
        <v>16</v>
      </c>
      <c r="I695" t="s">
        <v>39455</v>
      </c>
      <c r="J695" t="s">
        <v>39454</v>
      </c>
      <c r="K695" t="s">
        <v>39453</v>
      </c>
      <c r="L695" t="s">
        <v>39452</v>
      </c>
      <c r="M695" t="s">
        <v>326</v>
      </c>
      <c r="N695">
        <v>5</v>
      </c>
      <c r="O695" t="s">
        <v>39451</v>
      </c>
      <c r="P695" t="s">
        <v>39450</v>
      </c>
      <c r="Q695" t="s">
        <v>39449</v>
      </c>
      <c r="R695" s="8">
        <v>41393</v>
      </c>
      <c r="S695" s="9">
        <f t="shared" si="80"/>
        <v>2013</v>
      </c>
      <c r="T695" s="9">
        <v>2013</v>
      </c>
      <c r="U695" s="9">
        <f t="shared" si="81"/>
        <v>9</v>
      </c>
      <c r="V695" s="8">
        <v>2013</v>
      </c>
      <c r="W695" t="s">
        <v>28116</v>
      </c>
      <c r="X695" s="2">
        <v>0.58699999999999997</v>
      </c>
      <c r="Y695" s="7">
        <f t="shared" si="87"/>
        <v>1.5669629748271536E-2</v>
      </c>
      <c r="AA695">
        <v>2755947</v>
      </c>
      <c r="AB695">
        <v>17720</v>
      </c>
      <c r="AC695">
        <v>15488675</v>
      </c>
      <c r="AD695" t="s">
        <v>6</v>
      </c>
      <c r="AE695">
        <v>33</v>
      </c>
      <c r="AF695">
        <v>2</v>
      </c>
      <c r="AH695" t="s">
        <v>39448</v>
      </c>
      <c r="AI695" t="s">
        <v>39447</v>
      </c>
      <c r="AK695" t="s">
        <v>39446</v>
      </c>
      <c r="AL695">
        <v>4</v>
      </c>
      <c r="AM695" s="5">
        <f t="shared" si="82"/>
        <v>0.44444444444444442</v>
      </c>
      <c r="AN695" s="4">
        <f t="shared" si="86"/>
        <v>6.7314569397113879E-4</v>
      </c>
      <c r="AO695" s="3"/>
      <c r="AP695">
        <v>0</v>
      </c>
      <c r="AR695" t="s">
        <v>42</v>
      </c>
      <c r="AT695" s="2" t="s">
        <v>41</v>
      </c>
      <c r="AU695" s="1">
        <f t="shared" si="83"/>
        <v>1.1170684531981416</v>
      </c>
      <c r="AV695" s="1">
        <f t="shared" si="84"/>
        <v>0.8171387721121337</v>
      </c>
      <c r="AW695" s="1">
        <f t="shared" si="85"/>
        <v>0.51720909102612578</v>
      </c>
    </row>
    <row r="696" spans="1:49" x14ac:dyDescent="0.2">
      <c r="A696">
        <v>694</v>
      </c>
      <c r="B696" t="s">
        <v>39445</v>
      </c>
      <c r="C696" t="s">
        <v>39444</v>
      </c>
      <c r="F696" t="s">
        <v>39443</v>
      </c>
      <c r="G696" t="s">
        <v>17</v>
      </c>
      <c r="H696" t="s">
        <v>16</v>
      </c>
      <c r="I696" t="s">
        <v>16367</v>
      </c>
      <c r="J696">
        <v>60024666</v>
      </c>
      <c r="K696" t="s">
        <v>15136</v>
      </c>
      <c r="L696" t="s">
        <v>15135</v>
      </c>
      <c r="M696" t="s">
        <v>512</v>
      </c>
      <c r="N696">
        <v>4</v>
      </c>
      <c r="O696" t="s">
        <v>39442</v>
      </c>
      <c r="P696" t="s">
        <v>39441</v>
      </c>
      <c r="Q696" t="s">
        <v>39440</v>
      </c>
      <c r="R696" s="8">
        <v>41393</v>
      </c>
      <c r="S696" s="9">
        <f t="shared" si="80"/>
        <v>2013</v>
      </c>
      <c r="T696" s="9">
        <v>2013</v>
      </c>
      <c r="U696" s="9">
        <f t="shared" si="81"/>
        <v>9</v>
      </c>
      <c r="V696" s="8">
        <v>2013</v>
      </c>
      <c r="W696" t="s">
        <v>28892</v>
      </c>
      <c r="X696" s="2">
        <v>0.32400000000000001</v>
      </c>
      <c r="Y696" s="7">
        <f t="shared" si="87"/>
        <v>8.6489949547529435E-3</v>
      </c>
      <c r="AA696">
        <v>15501329</v>
      </c>
      <c r="AB696">
        <v>5800173381</v>
      </c>
      <c r="AC696">
        <v>15501477</v>
      </c>
      <c r="AD696" t="s">
        <v>6</v>
      </c>
      <c r="AE696">
        <v>2013</v>
      </c>
      <c r="AG696">
        <v>529489</v>
      </c>
      <c r="AI696" t="s">
        <v>39439</v>
      </c>
      <c r="AK696" t="s">
        <v>39438</v>
      </c>
      <c r="AL696">
        <v>36</v>
      </c>
      <c r="AM696" s="5">
        <f t="shared" si="82"/>
        <v>4</v>
      </c>
      <c r="AN696" s="4">
        <f t="shared" si="86"/>
        <v>6.0583112457402496E-3</v>
      </c>
      <c r="AO696" s="3"/>
      <c r="AP696">
        <v>1</v>
      </c>
      <c r="AR696" t="s">
        <v>42</v>
      </c>
      <c r="AT696" s="2">
        <v>1.64</v>
      </c>
      <c r="AU696" s="1">
        <f t="shared" si="83"/>
        <v>0.78717898420491361</v>
      </c>
      <c r="AV696" s="1">
        <f t="shared" si="84"/>
        <v>0.73536531002465966</v>
      </c>
      <c r="AW696" s="1">
        <f t="shared" si="85"/>
        <v>0.6835516358444057</v>
      </c>
    </row>
    <row r="697" spans="1:49" x14ac:dyDescent="0.2">
      <c r="A697">
        <v>695</v>
      </c>
      <c r="B697" t="s">
        <v>39437</v>
      </c>
      <c r="C697" t="s">
        <v>39436</v>
      </c>
      <c r="F697" t="s">
        <v>39435</v>
      </c>
      <c r="G697" t="s">
        <v>17</v>
      </c>
      <c r="H697" t="s">
        <v>16</v>
      </c>
      <c r="I697" t="s">
        <v>39434</v>
      </c>
      <c r="J697" t="s">
        <v>39433</v>
      </c>
      <c r="K697" t="s">
        <v>39432</v>
      </c>
      <c r="L697" t="s">
        <v>17664</v>
      </c>
      <c r="M697" t="s">
        <v>1516</v>
      </c>
      <c r="N697">
        <v>7</v>
      </c>
      <c r="O697" t="s">
        <v>39431</v>
      </c>
      <c r="P697" t="s">
        <v>39430</v>
      </c>
      <c r="Q697" t="s">
        <v>39429</v>
      </c>
      <c r="R697" s="8">
        <v>41392</v>
      </c>
      <c r="S697" s="9">
        <f t="shared" si="80"/>
        <v>2013</v>
      </c>
      <c r="T697" s="9">
        <v>2013</v>
      </c>
      <c r="U697" s="9">
        <f t="shared" si="81"/>
        <v>9</v>
      </c>
      <c r="V697" s="8">
        <v>41392</v>
      </c>
      <c r="W697" t="s">
        <v>18287</v>
      </c>
      <c r="X697" s="2">
        <v>0.746</v>
      </c>
      <c r="Y697" s="7">
        <f t="shared" si="87"/>
        <v>1.9914043939029926E-2</v>
      </c>
      <c r="AB697">
        <v>21100199840</v>
      </c>
      <c r="AC697">
        <v>20462069</v>
      </c>
      <c r="AD697" t="s">
        <v>6</v>
      </c>
      <c r="AE697">
        <v>3</v>
      </c>
      <c r="AF697">
        <v>16</v>
      </c>
      <c r="AH697" t="s">
        <v>39428</v>
      </c>
      <c r="AI697" t="s">
        <v>39427</v>
      </c>
      <c r="AK697" t="s">
        <v>39426</v>
      </c>
      <c r="AL697">
        <v>9</v>
      </c>
      <c r="AM697" s="5">
        <f t="shared" si="82"/>
        <v>1</v>
      </c>
      <c r="AN697" s="4">
        <f t="shared" si="86"/>
        <v>1.5145778114350624E-3</v>
      </c>
      <c r="AO697" s="3"/>
      <c r="AP697">
        <v>0</v>
      </c>
      <c r="AQ697" t="s">
        <v>2325</v>
      </c>
      <c r="AR697">
        <v>229927</v>
      </c>
      <c r="AS697" t="s">
        <v>2324</v>
      </c>
      <c r="AT697" s="2">
        <v>3.3610000000000002</v>
      </c>
      <c r="AU697" s="1">
        <f t="shared" si="83"/>
        <v>1.4394204100751467</v>
      </c>
      <c r="AV697" s="1">
        <f t="shared" si="84"/>
        <v>1.0714310875232493</v>
      </c>
      <c r="AW697" s="1">
        <f t="shared" si="85"/>
        <v>0.70344176497135213</v>
      </c>
    </row>
    <row r="698" spans="1:49" x14ac:dyDescent="0.2">
      <c r="A698">
        <v>696</v>
      </c>
      <c r="B698" t="s">
        <v>39425</v>
      </c>
      <c r="C698" t="s">
        <v>39424</v>
      </c>
      <c r="E698">
        <v>26287102</v>
      </c>
      <c r="F698" t="s">
        <v>39423</v>
      </c>
      <c r="G698" t="s">
        <v>17</v>
      </c>
      <c r="H698" t="s">
        <v>16</v>
      </c>
      <c r="I698" t="s">
        <v>39422</v>
      </c>
      <c r="J698" t="s">
        <v>39421</v>
      </c>
      <c r="K698" t="s">
        <v>39420</v>
      </c>
      <c r="L698" t="s">
        <v>39419</v>
      </c>
      <c r="M698" t="s">
        <v>39418</v>
      </c>
      <c r="N698">
        <v>5</v>
      </c>
      <c r="O698" t="s">
        <v>39417</v>
      </c>
      <c r="P698" t="s">
        <v>39416</v>
      </c>
      <c r="Q698" t="s">
        <v>39415</v>
      </c>
      <c r="R698" s="8">
        <v>41390</v>
      </c>
      <c r="S698" s="9">
        <f t="shared" ref="S698:S761" si="88">YEAR(R698)</f>
        <v>2013</v>
      </c>
      <c r="T698" s="9">
        <v>2013</v>
      </c>
      <c r="U698" s="9">
        <f t="shared" ref="U698:U761" si="89">2022-T698</f>
        <v>9</v>
      </c>
      <c r="V698" s="8">
        <v>41390</v>
      </c>
      <c r="W698" t="s">
        <v>29174</v>
      </c>
      <c r="X698" s="2">
        <v>0.621</v>
      </c>
      <c r="Y698" s="7">
        <f t="shared" si="87"/>
        <v>1.6577240329943142E-2</v>
      </c>
      <c r="AA698">
        <v>11755326</v>
      </c>
      <c r="AB698">
        <v>4700151916</v>
      </c>
      <c r="AC698">
        <v>11755334</v>
      </c>
      <c r="AD698" t="s">
        <v>6</v>
      </c>
      <c r="AE698">
        <v>3641</v>
      </c>
      <c r="AF698">
        <v>4</v>
      </c>
      <c r="AH698" t="s">
        <v>39414</v>
      </c>
      <c r="AI698" t="s">
        <v>39413</v>
      </c>
      <c r="AJ698" t="s">
        <v>39412</v>
      </c>
      <c r="AK698" t="s">
        <v>39411</v>
      </c>
      <c r="AL698">
        <v>13</v>
      </c>
      <c r="AM698" s="5">
        <f t="shared" ref="AM698:AM761" si="90">AL698/U698</f>
        <v>1.4444444444444444</v>
      </c>
      <c r="AN698" s="4">
        <f t="shared" si="86"/>
        <v>2.1877235054062012E-3</v>
      </c>
      <c r="AO698" s="3"/>
      <c r="AP698">
        <v>0</v>
      </c>
      <c r="AR698" t="s">
        <v>42</v>
      </c>
      <c r="AT698" s="2">
        <v>1.091</v>
      </c>
      <c r="AU698" s="1">
        <f t="shared" ref="AU698:AU761" si="91">(Y698*0.7+AN698*0.3)*100</f>
        <v>1.2260385282582058</v>
      </c>
      <c r="AV698" s="1">
        <f t="shared" ref="AV698:AV761" si="92">(Y698*0.5+AN698*0.5)*100</f>
        <v>0.93824819176746721</v>
      </c>
      <c r="AW698" s="1">
        <f t="shared" ref="AW698:AW761" si="93">(Y698*0.3+AN698*0.7)*100</f>
        <v>0.65045785527672828</v>
      </c>
    </row>
    <row r="699" spans="1:49" x14ac:dyDescent="0.2">
      <c r="A699">
        <v>697</v>
      </c>
      <c r="B699" t="s">
        <v>39410</v>
      </c>
      <c r="C699" t="s">
        <v>39409</v>
      </c>
      <c r="E699">
        <v>26287099</v>
      </c>
      <c r="F699" t="s">
        <v>39408</v>
      </c>
      <c r="G699" t="s">
        <v>17</v>
      </c>
      <c r="H699" t="s">
        <v>16</v>
      </c>
      <c r="I699" t="s">
        <v>39407</v>
      </c>
      <c r="J699">
        <v>112885432</v>
      </c>
      <c r="K699" t="s">
        <v>39406</v>
      </c>
      <c r="L699" t="s">
        <v>39405</v>
      </c>
      <c r="M699" t="s">
        <v>9713</v>
      </c>
      <c r="N699">
        <v>2</v>
      </c>
      <c r="O699" t="s">
        <v>39404</v>
      </c>
      <c r="P699" t="s">
        <v>39403</v>
      </c>
      <c r="Q699" t="s">
        <v>39402</v>
      </c>
      <c r="R699" s="8">
        <v>41390</v>
      </c>
      <c r="S699" s="9">
        <f t="shared" si="88"/>
        <v>2013</v>
      </c>
      <c r="T699" s="9">
        <v>2013</v>
      </c>
      <c r="U699" s="9">
        <f t="shared" si="89"/>
        <v>9</v>
      </c>
      <c r="V699" s="8">
        <v>41390</v>
      </c>
      <c r="W699" t="s">
        <v>29174</v>
      </c>
      <c r="X699" s="2">
        <v>0.621</v>
      </c>
      <c r="Y699" s="7">
        <f t="shared" si="87"/>
        <v>1.6577240329943142E-2</v>
      </c>
      <c r="AA699">
        <v>11755326</v>
      </c>
      <c r="AB699">
        <v>4700151916</v>
      </c>
      <c r="AC699">
        <v>11755334</v>
      </c>
      <c r="AD699" t="s">
        <v>6</v>
      </c>
      <c r="AE699">
        <v>3641</v>
      </c>
      <c r="AF699">
        <v>4</v>
      </c>
      <c r="AH699" t="s">
        <v>39401</v>
      </c>
      <c r="AI699" t="s">
        <v>39400</v>
      </c>
      <c r="AJ699" t="s">
        <v>39399</v>
      </c>
      <c r="AK699" t="s">
        <v>39398</v>
      </c>
      <c r="AL699">
        <v>3</v>
      </c>
      <c r="AM699" s="5">
        <f t="shared" si="90"/>
        <v>0.33333333333333331</v>
      </c>
      <c r="AN699" s="4">
        <f t="shared" si="86"/>
        <v>5.048592704783541E-4</v>
      </c>
      <c r="AO699" s="3"/>
      <c r="AP699">
        <v>0</v>
      </c>
      <c r="AR699" t="s">
        <v>42</v>
      </c>
      <c r="AT699" s="2">
        <v>1.091</v>
      </c>
      <c r="AU699" s="1">
        <f t="shared" si="91"/>
        <v>1.1755526012103705</v>
      </c>
      <c r="AV699" s="1">
        <f t="shared" si="92"/>
        <v>0.85410498002107482</v>
      </c>
      <c r="AW699" s="1">
        <f t="shared" si="93"/>
        <v>0.532657358831779</v>
      </c>
    </row>
    <row r="700" spans="1:49" x14ac:dyDescent="0.2">
      <c r="A700">
        <v>698</v>
      </c>
      <c r="B700" t="s">
        <v>39397</v>
      </c>
      <c r="C700" t="s">
        <v>39396</v>
      </c>
      <c r="D700" t="s">
        <v>39395</v>
      </c>
      <c r="E700">
        <v>23615618</v>
      </c>
      <c r="F700" t="s">
        <v>39394</v>
      </c>
      <c r="G700" t="s">
        <v>17</v>
      </c>
      <c r="H700" t="s">
        <v>16</v>
      </c>
      <c r="I700" t="s">
        <v>39393</v>
      </c>
      <c r="J700" t="s">
        <v>39392</v>
      </c>
      <c r="K700" t="s">
        <v>39391</v>
      </c>
      <c r="L700" t="s">
        <v>39390</v>
      </c>
      <c r="M700" t="s">
        <v>326</v>
      </c>
      <c r="N700">
        <v>4</v>
      </c>
      <c r="O700" t="s">
        <v>39389</v>
      </c>
      <c r="P700" t="s">
        <v>39388</v>
      </c>
      <c r="Q700" t="s">
        <v>39387</v>
      </c>
      <c r="R700" s="8">
        <v>41390</v>
      </c>
      <c r="S700" s="9">
        <f t="shared" si="88"/>
        <v>2013</v>
      </c>
      <c r="T700" s="9">
        <v>2013</v>
      </c>
      <c r="U700" s="9">
        <f t="shared" si="89"/>
        <v>9</v>
      </c>
      <c r="V700" s="8">
        <v>2013</v>
      </c>
      <c r="W700" t="s">
        <v>24841</v>
      </c>
      <c r="X700" s="2">
        <v>15.993</v>
      </c>
      <c r="Y700" s="7">
        <f t="shared" si="87"/>
        <v>0.42692400096099947</v>
      </c>
      <c r="AA700">
        <v>280836</v>
      </c>
      <c r="AB700">
        <v>21206</v>
      </c>
      <c r="AC700">
        <v>14764687</v>
      </c>
      <c r="AD700" t="s">
        <v>6</v>
      </c>
      <c r="AE700">
        <v>497</v>
      </c>
      <c r="AF700">
        <v>7447</v>
      </c>
      <c r="AH700" t="s">
        <v>32117</v>
      </c>
      <c r="AI700" t="s">
        <v>39386</v>
      </c>
      <c r="AK700" t="s">
        <v>39385</v>
      </c>
      <c r="AL700">
        <v>204</v>
      </c>
      <c r="AM700" s="5">
        <f t="shared" si="90"/>
        <v>22.666666666666668</v>
      </c>
      <c r="AN700" s="4">
        <f t="shared" si="86"/>
        <v>3.4330430392528082E-2</v>
      </c>
      <c r="AO700" s="3"/>
      <c r="AP700">
        <v>0</v>
      </c>
      <c r="AQ700" t="s">
        <v>39384</v>
      </c>
      <c r="AR700" t="s">
        <v>39383</v>
      </c>
      <c r="AS700" t="s">
        <v>39382</v>
      </c>
      <c r="AT700" s="2">
        <v>49.962000000000003</v>
      </c>
      <c r="AU700" s="1">
        <f t="shared" si="91"/>
        <v>30.914592979045803</v>
      </c>
      <c r="AV700" s="1">
        <f t="shared" si="92"/>
        <v>23.062721567676377</v>
      </c>
      <c r="AW700" s="1">
        <f t="shared" si="93"/>
        <v>15.210850156306948</v>
      </c>
    </row>
    <row r="701" spans="1:49" x14ac:dyDescent="0.2">
      <c r="A701">
        <v>699</v>
      </c>
      <c r="B701" t="s">
        <v>39381</v>
      </c>
      <c r="C701" t="s">
        <v>39380</v>
      </c>
      <c r="F701" t="s">
        <v>39379</v>
      </c>
      <c r="G701" t="s">
        <v>17</v>
      </c>
      <c r="H701" t="s">
        <v>16</v>
      </c>
      <c r="I701" t="s">
        <v>39378</v>
      </c>
      <c r="J701">
        <v>60008408</v>
      </c>
      <c r="K701" t="s">
        <v>39377</v>
      </c>
      <c r="L701" t="s">
        <v>39376</v>
      </c>
      <c r="M701" t="s">
        <v>37344</v>
      </c>
      <c r="N701">
        <v>3</v>
      </c>
      <c r="O701" t="s">
        <v>39375</v>
      </c>
      <c r="P701" t="s">
        <v>39374</v>
      </c>
      <c r="Q701" t="s">
        <v>39373</v>
      </c>
      <c r="R701" s="8">
        <v>41390</v>
      </c>
      <c r="S701" s="9">
        <f t="shared" si="88"/>
        <v>2013</v>
      </c>
      <c r="T701" s="9">
        <v>2013</v>
      </c>
      <c r="U701" s="9">
        <f t="shared" si="89"/>
        <v>9</v>
      </c>
      <c r="V701" s="8">
        <v>2013</v>
      </c>
      <c r="W701" t="s">
        <v>39372</v>
      </c>
      <c r="X701" s="2">
        <v>0.29399999999999998</v>
      </c>
      <c r="Y701" s="7">
        <f t="shared" si="87"/>
        <v>7.8481620885721155E-3</v>
      </c>
      <c r="AA701">
        <v>51144</v>
      </c>
      <c r="AB701">
        <v>19700174656</v>
      </c>
      <c r="AD701" t="s">
        <v>6</v>
      </c>
      <c r="AE701">
        <v>54</v>
      </c>
      <c r="AF701">
        <v>2</v>
      </c>
      <c r="AH701" t="s">
        <v>33248</v>
      </c>
      <c r="AI701" t="s">
        <v>39371</v>
      </c>
      <c r="AJ701" t="s">
        <v>39370</v>
      </c>
      <c r="AK701" t="s">
        <v>39369</v>
      </c>
      <c r="AL701">
        <v>5</v>
      </c>
      <c r="AM701" s="5">
        <f t="shared" si="90"/>
        <v>0.55555555555555558</v>
      </c>
      <c r="AN701" s="4">
        <f t="shared" si="86"/>
        <v>8.414321174639236E-4</v>
      </c>
      <c r="AO701" s="3"/>
      <c r="AP701">
        <v>1</v>
      </c>
      <c r="AR701" t="s">
        <v>42</v>
      </c>
      <c r="AT701" s="2">
        <v>1.1559999999999999</v>
      </c>
      <c r="AU701" s="1">
        <f t="shared" si="91"/>
        <v>0.57461430972396577</v>
      </c>
      <c r="AV701" s="1">
        <f t="shared" si="92"/>
        <v>0.43447971030180194</v>
      </c>
      <c r="AW701" s="1">
        <f t="shared" si="93"/>
        <v>0.29434511087963811</v>
      </c>
    </row>
    <row r="702" spans="1:49" x14ac:dyDescent="0.2">
      <c r="A702">
        <v>700</v>
      </c>
      <c r="B702" t="s">
        <v>39368</v>
      </c>
      <c r="C702" t="s">
        <v>39367</v>
      </c>
      <c r="F702" t="s">
        <v>39366</v>
      </c>
      <c r="G702" t="s">
        <v>17</v>
      </c>
      <c r="H702" t="s">
        <v>16</v>
      </c>
      <c r="I702" t="s">
        <v>16257</v>
      </c>
      <c r="J702">
        <v>60004636</v>
      </c>
      <c r="K702" t="s">
        <v>8195</v>
      </c>
      <c r="L702" t="s">
        <v>8194</v>
      </c>
      <c r="M702" t="s">
        <v>2487</v>
      </c>
      <c r="N702">
        <v>3</v>
      </c>
      <c r="O702" t="s">
        <v>39365</v>
      </c>
      <c r="P702" t="s">
        <v>22082</v>
      </c>
      <c r="Q702" t="s">
        <v>22081</v>
      </c>
      <c r="R702" s="8">
        <v>41389</v>
      </c>
      <c r="S702" s="9">
        <f t="shared" si="88"/>
        <v>2013</v>
      </c>
      <c r="T702" s="9">
        <v>2013</v>
      </c>
      <c r="U702" s="9">
        <f t="shared" si="89"/>
        <v>9</v>
      </c>
      <c r="V702" s="8">
        <v>41389</v>
      </c>
      <c r="W702" t="s">
        <v>24396</v>
      </c>
      <c r="X702" s="2">
        <v>0.375</v>
      </c>
      <c r="Y702" s="7">
        <f t="shared" si="87"/>
        <v>1.0010410827260351E-2</v>
      </c>
      <c r="AA702">
        <v>135194</v>
      </c>
      <c r="AB702">
        <v>24918</v>
      </c>
      <c r="AD702" t="s">
        <v>6</v>
      </c>
      <c r="AE702">
        <v>49</v>
      </c>
      <c r="AF702">
        <v>9</v>
      </c>
      <c r="AH702" t="s">
        <v>39364</v>
      </c>
      <c r="AI702" t="s">
        <v>39363</v>
      </c>
      <c r="AK702" t="s">
        <v>39362</v>
      </c>
      <c r="AL702">
        <v>11</v>
      </c>
      <c r="AM702" s="5">
        <f t="shared" si="90"/>
        <v>1.2222222222222223</v>
      </c>
      <c r="AN702" s="4">
        <f t="shared" si="86"/>
        <v>1.851150658420632E-3</v>
      </c>
      <c r="AO702" s="3"/>
      <c r="AP702">
        <v>0</v>
      </c>
      <c r="AR702" t="s">
        <v>42</v>
      </c>
      <c r="AT702" s="2">
        <v>1.3140000000000001</v>
      </c>
      <c r="AU702" s="1">
        <f t="shared" si="91"/>
        <v>0.75626327766084356</v>
      </c>
      <c r="AV702" s="1">
        <f t="shared" si="92"/>
        <v>0.59307807428404913</v>
      </c>
      <c r="AW702" s="1">
        <f t="shared" si="93"/>
        <v>0.42989287090725475</v>
      </c>
    </row>
    <row r="703" spans="1:49" x14ac:dyDescent="0.2">
      <c r="A703">
        <v>701</v>
      </c>
      <c r="B703" t="s">
        <v>39361</v>
      </c>
      <c r="C703" t="s">
        <v>39360</v>
      </c>
      <c r="F703" t="s">
        <v>39359</v>
      </c>
      <c r="G703" t="s">
        <v>17</v>
      </c>
      <c r="H703" t="s">
        <v>16</v>
      </c>
      <c r="I703" t="s">
        <v>2517</v>
      </c>
      <c r="J703" t="s">
        <v>37972</v>
      </c>
      <c r="K703" t="s">
        <v>37971</v>
      </c>
      <c r="L703" t="s">
        <v>37970</v>
      </c>
      <c r="M703" t="s">
        <v>37969</v>
      </c>
      <c r="N703">
        <v>4</v>
      </c>
      <c r="O703" t="s">
        <v>39358</v>
      </c>
      <c r="P703" t="s">
        <v>37967</v>
      </c>
      <c r="Q703" t="s">
        <v>37966</v>
      </c>
      <c r="R703" s="8">
        <v>41389</v>
      </c>
      <c r="S703" s="9">
        <f t="shared" si="88"/>
        <v>2013</v>
      </c>
      <c r="T703" s="9">
        <v>2013</v>
      </c>
      <c r="U703" s="9">
        <f t="shared" si="89"/>
        <v>9</v>
      </c>
      <c r="V703" s="8">
        <v>41389</v>
      </c>
      <c r="W703" t="s">
        <v>24396</v>
      </c>
      <c r="X703" s="2">
        <v>0.375</v>
      </c>
      <c r="Y703" s="7">
        <f t="shared" si="87"/>
        <v>1.0010410827260351E-2</v>
      </c>
      <c r="AA703">
        <v>135194</v>
      </c>
      <c r="AB703">
        <v>24918</v>
      </c>
      <c r="AD703" t="s">
        <v>6</v>
      </c>
      <c r="AE703">
        <v>49</v>
      </c>
      <c r="AF703">
        <v>9</v>
      </c>
      <c r="AH703" t="s">
        <v>39357</v>
      </c>
      <c r="AI703" t="s">
        <v>39356</v>
      </c>
      <c r="AK703" t="s">
        <v>39355</v>
      </c>
      <c r="AL703">
        <v>37</v>
      </c>
      <c r="AM703" s="5">
        <f t="shared" si="90"/>
        <v>4.1111111111111107</v>
      </c>
      <c r="AN703" s="4">
        <f t="shared" si="86"/>
        <v>6.226597669233034E-3</v>
      </c>
      <c r="AO703" s="3"/>
      <c r="AP703">
        <v>0</v>
      </c>
      <c r="AR703" t="s">
        <v>42</v>
      </c>
      <c r="AT703" s="2">
        <v>1.3140000000000001</v>
      </c>
      <c r="AU703" s="1">
        <f t="shared" si="91"/>
        <v>0.88752668798521561</v>
      </c>
      <c r="AV703" s="1">
        <f t="shared" si="92"/>
        <v>0.81185042482466929</v>
      </c>
      <c r="AW703" s="1">
        <f t="shared" si="93"/>
        <v>0.73617416166412286</v>
      </c>
    </row>
    <row r="704" spans="1:49" x14ac:dyDescent="0.2">
      <c r="A704">
        <v>702</v>
      </c>
      <c r="B704" t="s">
        <v>39354</v>
      </c>
      <c r="C704" t="s">
        <v>39353</v>
      </c>
      <c r="F704" t="s">
        <v>39352</v>
      </c>
      <c r="G704" t="s">
        <v>17</v>
      </c>
      <c r="H704" t="s">
        <v>16</v>
      </c>
      <c r="I704" t="s">
        <v>39351</v>
      </c>
      <c r="J704" t="s">
        <v>39350</v>
      </c>
      <c r="K704" t="s">
        <v>39349</v>
      </c>
      <c r="L704" t="s">
        <v>39348</v>
      </c>
      <c r="M704" t="s">
        <v>28164</v>
      </c>
      <c r="N704">
        <v>5</v>
      </c>
      <c r="O704" t="s">
        <v>39347</v>
      </c>
      <c r="P704" t="s">
        <v>39346</v>
      </c>
      <c r="Q704" t="s">
        <v>39345</v>
      </c>
      <c r="R704" s="8">
        <v>41389</v>
      </c>
      <c r="S704" s="9">
        <f t="shared" si="88"/>
        <v>2013</v>
      </c>
      <c r="T704" s="9">
        <v>2013</v>
      </c>
      <c r="U704" s="9">
        <f t="shared" si="89"/>
        <v>9</v>
      </c>
      <c r="V704" s="8">
        <v>41389</v>
      </c>
      <c r="W704" t="s">
        <v>24396</v>
      </c>
      <c r="X704" s="2">
        <v>0.375</v>
      </c>
      <c r="Y704" s="7">
        <f t="shared" si="87"/>
        <v>1.0010410827260351E-2</v>
      </c>
      <c r="AA704">
        <v>135194</v>
      </c>
      <c r="AB704">
        <v>24918</v>
      </c>
      <c r="AD704" t="s">
        <v>6</v>
      </c>
      <c r="AE704">
        <v>49</v>
      </c>
      <c r="AF704">
        <v>9</v>
      </c>
      <c r="AH704" t="s">
        <v>39344</v>
      </c>
      <c r="AI704" t="s">
        <v>39343</v>
      </c>
      <c r="AK704" t="s">
        <v>39342</v>
      </c>
      <c r="AL704">
        <v>4</v>
      </c>
      <c r="AM704" s="5">
        <f t="shared" si="90"/>
        <v>0.44444444444444442</v>
      </c>
      <c r="AN704" s="4">
        <f t="shared" si="86"/>
        <v>6.7314569397113879E-4</v>
      </c>
      <c r="AO704" s="3"/>
      <c r="AP704">
        <v>0</v>
      </c>
      <c r="AR704" t="s">
        <v>42</v>
      </c>
      <c r="AT704" s="2">
        <v>1.3140000000000001</v>
      </c>
      <c r="AU704" s="1">
        <f t="shared" si="91"/>
        <v>0.72092312872735875</v>
      </c>
      <c r="AV704" s="1">
        <f t="shared" si="92"/>
        <v>0.53417782606157449</v>
      </c>
      <c r="AW704" s="1">
        <f t="shared" si="93"/>
        <v>0.34743252339579023</v>
      </c>
    </row>
    <row r="705" spans="1:49" x14ac:dyDescent="0.2">
      <c r="A705">
        <v>703</v>
      </c>
      <c r="B705" t="s">
        <v>39341</v>
      </c>
      <c r="C705" t="s">
        <v>39340</v>
      </c>
      <c r="F705" t="s">
        <v>39339</v>
      </c>
      <c r="G705" t="s">
        <v>17</v>
      </c>
      <c r="H705" t="s">
        <v>16</v>
      </c>
      <c r="I705" t="s">
        <v>2490</v>
      </c>
      <c r="J705">
        <v>60029738</v>
      </c>
      <c r="K705" t="s">
        <v>2489</v>
      </c>
      <c r="L705" t="s">
        <v>2488</v>
      </c>
      <c r="M705" t="s">
        <v>2487</v>
      </c>
      <c r="N705">
        <v>4</v>
      </c>
      <c r="O705" t="s">
        <v>39338</v>
      </c>
      <c r="P705" t="s">
        <v>2485</v>
      </c>
      <c r="Q705" t="s">
        <v>2484</v>
      </c>
      <c r="R705" s="8">
        <v>41389</v>
      </c>
      <c r="S705" s="9">
        <f t="shared" si="88"/>
        <v>2013</v>
      </c>
      <c r="T705" s="9">
        <v>2013</v>
      </c>
      <c r="U705" s="9">
        <f t="shared" si="89"/>
        <v>9</v>
      </c>
      <c r="V705" s="8">
        <v>41389</v>
      </c>
      <c r="W705" t="s">
        <v>24396</v>
      </c>
      <c r="X705" s="2">
        <v>0.375</v>
      </c>
      <c r="Y705" s="7">
        <f t="shared" si="87"/>
        <v>1.0010410827260351E-2</v>
      </c>
      <c r="AA705">
        <v>135194</v>
      </c>
      <c r="AB705">
        <v>24918</v>
      </c>
      <c r="AD705" t="s">
        <v>6</v>
      </c>
      <c r="AE705">
        <v>49</v>
      </c>
      <c r="AF705">
        <v>9</v>
      </c>
      <c r="AH705" t="s">
        <v>30752</v>
      </c>
      <c r="AI705" t="s">
        <v>39337</v>
      </c>
      <c r="AK705" t="s">
        <v>39336</v>
      </c>
      <c r="AL705">
        <v>0</v>
      </c>
      <c r="AM705" s="5">
        <f t="shared" si="90"/>
        <v>0</v>
      </c>
      <c r="AN705" s="4">
        <f t="shared" si="86"/>
        <v>0</v>
      </c>
      <c r="AO705" s="3"/>
      <c r="AP705">
        <v>0</v>
      </c>
      <c r="AR705" t="s">
        <v>42</v>
      </c>
      <c r="AT705" s="2">
        <v>1.3140000000000001</v>
      </c>
      <c r="AU705" s="1">
        <f t="shared" si="91"/>
        <v>0.70072875790822453</v>
      </c>
      <c r="AV705" s="1">
        <f t="shared" si="92"/>
        <v>0.5005205413630176</v>
      </c>
      <c r="AW705" s="1">
        <f t="shared" si="93"/>
        <v>0.30031232481781051</v>
      </c>
    </row>
    <row r="706" spans="1:49" x14ac:dyDescent="0.2">
      <c r="A706">
        <v>704</v>
      </c>
      <c r="B706" t="s">
        <v>39335</v>
      </c>
      <c r="C706" t="s">
        <v>39334</v>
      </c>
      <c r="F706" t="s">
        <v>39333</v>
      </c>
      <c r="G706" t="s">
        <v>17</v>
      </c>
      <c r="H706" t="s">
        <v>16</v>
      </c>
      <c r="I706" t="s">
        <v>39332</v>
      </c>
      <c r="J706">
        <v>60005178</v>
      </c>
      <c r="K706" t="s">
        <v>39331</v>
      </c>
      <c r="L706" t="s">
        <v>13408</v>
      </c>
      <c r="M706" t="s">
        <v>2828</v>
      </c>
      <c r="N706">
        <v>2</v>
      </c>
      <c r="O706" t="s">
        <v>39330</v>
      </c>
      <c r="P706" t="s">
        <v>39329</v>
      </c>
      <c r="Q706" t="s">
        <v>39328</v>
      </c>
      <c r="R706" s="8">
        <v>41389</v>
      </c>
      <c r="S706" s="9">
        <f t="shared" si="88"/>
        <v>2013</v>
      </c>
      <c r="T706" s="9">
        <v>2013</v>
      </c>
      <c r="U706" s="9">
        <f t="shared" si="89"/>
        <v>9</v>
      </c>
      <c r="V706" s="8">
        <v>2013</v>
      </c>
      <c r="W706" t="s">
        <v>39327</v>
      </c>
      <c r="X706" s="2">
        <v>0.29699999999999999</v>
      </c>
      <c r="Y706" s="7">
        <f t="shared" si="87"/>
        <v>7.9282453751901971E-3</v>
      </c>
      <c r="AA706">
        <v>10637842</v>
      </c>
      <c r="AB706">
        <v>12310</v>
      </c>
      <c r="AD706" t="s">
        <v>6</v>
      </c>
      <c r="AE706">
        <v>58</v>
      </c>
      <c r="AF706">
        <v>4</v>
      </c>
      <c r="AH706" t="s">
        <v>39326</v>
      </c>
      <c r="AI706" t="s">
        <v>39325</v>
      </c>
      <c r="AK706" t="s">
        <v>39324</v>
      </c>
      <c r="AL706">
        <v>0</v>
      </c>
      <c r="AM706" s="5">
        <f t="shared" si="90"/>
        <v>0</v>
      </c>
      <c r="AN706" s="4">
        <f t="shared" ref="AN706:AN769" si="94">(AM706-$AO$4)/($AO$3-$AO$4)</f>
        <v>0</v>
      </c>
      <c r="AO706" s="3"/>
      <c r="AP706">
        <v>0</v>
      </c>
      <c r="AR706" t="s">
        <v>39323</v>
      </c>
      <c r="AT706" s="2">
        <v>0.65400000000000003</v>
      </c>
      <c r="AU706" s="1">
        <f t="shared" si="91"/>
        <v>0.55497717626331378</v>
      </c>
      <c r="AV706" s="1">
        <f t="shared" si="92"/>
        <v>0.39641226875950986</v>
      </c>
      <c r="AW706" s="1">
        <f t="shared" si="93"/>
        <v>0.23784736125570591</v>
      </c>
    </row>
    <row r="707" spans="1:49" x14ac:dyDescent="0.2">
      <c r="A707">
        <v>705</v>
      </c>
      <c r="B707" t="s">
        <v>39322</v>
      </c>
      <c r="C707" t="s">
        <v>39321</v>
      </c>
      <c r="E707">
        <v>23504909</v>
      </c>
      <c r="F707" t="s">
        <v>39320</v>
      </c>
      <c r="G707" t="s">
        <v>17</v>
      </c>
      <c r="H707" t="s">
        <v>16</v>
      </c>
      <c r="I707" t="s">
        <v>39319</v>
      </c>
      <c r="J707" t="s">
        <v>39318</v>
      </c>
      <c r="K707" t="s">
        <v>39317</v>
      </c>
      <c r="L707" t="s">
        <v>39316</v>
      </c>
      <c r="M707" t="s">
        <v>14791</v>
      </c>
      <c r="N707">
        <v>6</v>
      </c>
      <c r="O707" t="s">
        <v>39315</v>
      </c>
      <c r="P707" t="s">
        <v>39314</v>
      </c>
      <c r="Q707" t="s">
        <v>39313</v>
      </c>
      <c r="R707" s="8">
        <v>41389</v>
      </c>
      <c r="S707" s="9">
        <f t="shared" si="88"/>
        <v>2013</v>
      </c>
      <c r="T707" s="9">
        <v>2013</v>
      </c>
      <c r="U707" s="9">
        <f t="shared" si="89"/>
        <v>9</v>
      </c>
      <c r="V707" s="8">
        <v>41389</v>
      </c>
      <c r="W707" t="s">
        <v>39312</v>
      </c>
      <c r="X707" s="2">
        <v>1.3480000000000001</v>
      </c>
      <c r="Y707" s="7">
        <f t="shared" ref="Y707:Y770" si="95">(X707-$Z$3)/($Z$2-$Z$3)</f>
        <v>3.598409012039188E-2</v>
      </c>
      <c r="AA707">
        <v>10221336</v>
      </c>
      <c r="AB707">
        <v>25939</v>
      </c>
      <c r="AC707">
        <v>15213927</v>
      </c>
      <c r="AD707" t="s">
        <v>6</v>
      </c>
      <c r="AE707">
        <v>34</v>
      </c>
      <c r="AF707">
        <v>8</v>
      </c>
      <c r="AH707" t="s">
        <v>39311</v>
      </c>
      <c r="AI707" t="s">
        <v>39310</v>
      </c>
      <c r="AJ707" t="s">
        <v>39309</v>
      </c>
      <c r="AK707" t="s">
        <v>39308</v>
      </c>
      <c r="AL707">
        <v>19</v>
      </c>
      <c r="AM707" s="5">
        <f t="shared" si="90"/>
        <v>2.1111111111111112</v>
      </c>
      <c r="AN707" s="4">
        <f t="shared" si="94"/>
        <v>3.1974420463629096E-3</v>
      </c>
      <c r="AO707" s="3"/>
      <c r="AP707">
        <v>0</v>
      </c>
      <c r="AR707" t="s">
        <v>42</v>
      </c>
      <c r="AT707" s="2" t="s">
        <v>41</v>
      </c>
      <c r="AU707" s="1">
        <f t="shared" si="91"/>
        <v>2.6148095698183189</v>
      </c>
      <c r="AV707" s="1">
        <f t="shared" si="92"/>
        <v>1.9590766083377393</v>
      </c>
      <c r="AW707" s="1">
        <f t="shared" si="93"/>
        <v>1.30334364685716</v>
      </c>
    </row>
    <row r="708" spans="1:49" x14ac:dyDescent="0.2">
      <c r="A708">
        <v>706</v>
      </c>
      <c r="B708" t="s">
        <v>39307</v>
      </c>
      <c r="C708" t="s">
        <v>39306</v>
      </c>
      <c r="F708" t="s">
        <v>39305</v>
      </c>
      <c r="G708" t="s">
        <v>17</v>
      </c>
      <c r="H708" t="s">
        <v>16</v>
      </c>
      <c r="I708" t="s">
        <v>39304</v>
      </c>
      <c r="J708" t="s">
        <v>39303</v>
      </c>
      <c r="K708" t="s">
        <v>39302</v>
      </c>
      <c r="L708" t="s">
        <v>39301</v>
      </c>
      <c r="M708" t="s">
        <v>39300</v>
      </c>
      <c r="N708">
        <v>7</v>
      </c>
      <c r="O708" t="s">
        <v>39299</v>
      </c>
      <c r="P708" t="s">
        <v>39298</v>
      </c>
      <c r="Q708" t="s">
        <v>39297</v>
      </c>
      <c r="R708" s="8">
        <v>41389</v>
      </c>
      <c r="S708" s="9">
        <f t="shared" si="88"/>
        <v>2013</v>
      </c>
      <c r="T708" s="9">
        <v>2013</v>
      </c>
      <c r="U708" s="9">
        <f t="shared" si="89"/>
        <v>9</v>
      </c>
      <c r="V708" s="8">
        <v>41389</v>
      </c>
      <c r="W708" t="s">
        <v>37034</v>
      </c>
      <c r="X708" s="2">
        <v>0.86399999999999999</v>
      </c>
      <c r="Y708" s="7">
        <f t="shared" si="95"/>
        <v>2.3063986546007848E-2</v>
      </c>
      <c r="AA708">
        <v>15206106</v>
      </c>
      <c r="AB708">
        <v>26970</v>
      </c>
      <c r="AC708">
        <v>15205207</v>
      </c>
      <c r="AD708" t="s">
        <v>6</v>
      </c>
      <c r="AE708">
        <v>117</v>
      </c>
      <c r="AF708">
        <v>16</v>
      </c>
      <c r="AH708" t="s">
        <v>39296</v>
      </c>
      <c r="AI708" t="s">
        <v>39295</v>
      </c>
      <c r="AK708" t="s">
        <v>39294</v>
      </c>
      <c r="AL708">
        <v>43</v>
      </c>
      <c r="AM708" s="5">
        <f t="shared" si="90"/>
        <v>4.7777777777777777</v>
      </c>
      <c r="AN708" s="4">
        <f t="shared" si="94"/>
        <v>7.2363162101897428E-3</v>
      </c>
      <c r="AO708" s="3"/>
      <c r="AP708">
        <v>0</v>
      </c>
      <c r="AQ708" t="s">
        <v>2325</v>
      </c>
      <c r="AR708">
        <v>267333</v>
      </c>
      <c r="AS708" t="s">
        <v>2324</v>
      </c>
      <c r="AT708" s="2">
        <v>2.9910000000000001</v>
      </c>
      <c r="AU708" s="1">
        <f t="shared" si="91"/>
        <v>1.8315685445262415</v>
      </c>
      <c r="AV708" s="1">
        <f t="shared" si="92"/>
        <v>1.5150151378098795</v>
      </c>
      <c r="AW708" s="1">
        <f t="shared" si="93"/>
        <v>1.1984617310935173</v>
      </c>
    </row>
    <row r="709" spans="1:49" x14ac:dyDescent="0.2">
      <c r="A709">
        <v>707</v>
      </c>
      <c r="B709" t="s">
        <v>39293</v>
      </c>
      <c r="C709" t="s">
        <v>39292</v>
      </c>
      <c r="F709" t="s">
        <v>39291</v>
      </c>
      <c r="G709" t="s">
        <v>17</v>
      </c>
      <c r="H709" t="s">
        <v>16</v>
      </c>
      <c r="I709" t="s">
        <v>3421</v>
      </c>
      <c r="J709" t="s">
        <v>27634</v>
      </c>
      <c r="K709" t="s">
        <v>27633</v>
      </c>
      <c r="L709" t="s">
        <v>27632</v>
      </c>
      <c r="M709" t="s">
        <v>248</v>
      </c>
      <c r="N709">
        <v>4</v>
      </c>
      <c r="O709" t="s">
        <v>39290</v>
      </c>
      <c r="P709" t="s">
        <v>39289</v>
      </c>
      <c r="Q709" t="s">
        <v>39288</v>
      </c>
      <c r="R709" s="8">
        <v>41388</v>
      </c>
      <c r="S709" s="9">
        <f t="shared" si="88"/>
        <v>2013</v>
      </c>
      <c r="T709" s="9">
        <v>2013</v>
      </c>
      <c r="U709" s="9">
        <f t="shared" si="89"/>
        <v>9</v>
      </c>
      <c r="V709" s="8">
        <v>2013</v>
      </c>
      <c r="W709" t="s">
        <v>3387</v>
      </c>
      <c r="X709" s="2">
        <v>2.0099999999999998</v>
      </c>
      <c r="Y709" s="7">
        <f t="shared" si="95"/>
        <v>5.3655802034115477E-2</v>
      </c>
      <c r="AA709">
        <v>15361276</v>
      </c>
      <c r="AB709">
        <v>18933</v>
      </c>
      <c r="AD709" t="s">
        <v>6</v>
      </c>
      <c r="AE709">
        <v>12</v>
      </c>
      <c r="AF709">
        <v>6</v>
      </c>
      <c r="AG709">
        <v>6504458</v>
      </c>
      <c r="AH709" t="s">
        <v>39287</v>
      </c>
      <c r="AI709" t="s">
        <v>39286</v>
      </c>
      <c r="AJ709" t="s">
        <v>39285</v>
      </c>
      <c r="AK709" t="s">
        <v>39284</v>
      </c>
      <c r="AL709">
        <v>35</v>
      </c>
      <c r="AM709" s="5">
        <f t="shared" si="90"/>
        <v>3.8888888888888888</v>
      </c>
      <c r="AN709" s="4">
        <f t="shared" si="94"/>
        <v>5.8900248222474652E-3</v>
      </c>
      <c r="AO709" s="3"/>
      <c r="AP709">
        <v>1</v>
      </c>
      <c r="AR709" t="s">
        <v>42</v>
      </c>
      <c r="AT709" s="2" t="s">
        <v>41</v>
      </c>
      <c r="AU709" s="1">
        <f t="shared" si="91"/>
        <v>3.9326068870555071</v>
      </c>
      <c r="AV709" s="1">
        <f t="shared" si="92"/>
        <v>2.9772913428181469</v>
      </c>
      <c r="AW709" s="1">
        <f t="shared" si="93"/>
        <v>2.0219757985807867</v>
      </c>
    </row>
    <row r="710" spans="1:49" x14ac:dyDescent="0.2">
      <c r="A710">
        <v>708</v>
      </c>
      <c r="B710" t="s">
        <v>39283</v>
      </c>
      <c r="C710" t="s">
        <v>39282</v>
      </c>
      <c r="E710">
        <v>26287087</v>
      </c>
      <c r="F710" t="s">
        <v>39281</v>
      </c>
      <c r="G710" t="s">
        <v>17</v>
      </c>
      <c r="H710" t="s">
        <v>16</v>
      </c>
      <c r="I710" t="s">
        <v>39280</v>
      </c>
      <c r="J710">
        <v>60030840</v>
      </c>
      <c r="K710" t="s">
        <v>39279</v>
      </c>
      <c r="L710" t="s">
        <v>39278</v>
      </c>
      <c r="M710" t="s">
        <v>12099</v>
      </c>
      <c r="N710">
        <v>1</v>
      </c>
      <c r="O710" t="s">
        <v>39277</v>
      </c>
      <c r="P710">
        <v>56213517200</v>
      </c>
      <c r="Q710">
        <v>60030840</v>
      </c>
      <c r="R710" s="8">
        <v>41388</v>
      </c>
      <c r="S710" s="9">
        <f t="shared" si="88"/>
        <v>2013</v>
      </c>
      <c r="T710" s="9">
        <v>2013</v>
      </c>
      <c r="U710" s="9">
        <f t="shared" si="89"/>
        <v>9</v>
      </c>
      <c r="V710" s="8">
        <v>41388</v>
      </c>
      <c r="W710" t="s">
        <v>29174</v>
      </c>
      <c r="X710" s="2">
        <v>0.621</v>
      </c>
      <c r="Y710" s="7">
        <f t="shared" si="95"/>
        <v>1.6577240329943142E-2</v>
      </c>
      <c r="AA710">
        <v>11755326</v>
      </c>
      <c r="AB710">
        <v>4700151916</v>
      </c>
      <c r="AC710">
        <v>11755334</v>
      </c>
      <c r="AD710" t="s">
        <v>6</v>
      </c>
      <c r="AE710">
        <v>3641</v>
      </c>
      <c r="AF710">
        <v>3</v>
      </c>
      <c r="AH710" t="s">
        <v>39276</v>
      </c>
      <c r="AI710" t="s">
        <v>39275</v>
      </c>
      <c r="AJ710" t="s">
        <v>39274</v>
      </c>
      <c r="AK710" t="s">
        <v>39273</v>
      </c>
      <c r="AL710">
        <v>0</v>
      </c>
      <c r="AM710" s="5">
        <f t="shared" si="90"/>
        <v>0</v>
      </c>
      <c r="AN710" s="4">
        <f t="shared" si="94"/>
        <v>0</v>
      </c>
      <c r="AO710" s="3"/>
      <c r="AP710">
        <v>0</v>
      </c>
      <c r="AR710" t="s">
        <v>42</v>
      </c>
      <c r="AT710" s="2">
        <v>1.091</v>
      </c>
      <c r="AU710" s="1">
        <f t="shared" si="91"/>
        <v>1.1604068230960198</v>
      </c>
      <c r="AV710" s="1">
        <f t="shared" si="92"/>
        <v>0.82886201649715707</v>
      </c>
      <c r="AW710" s="1">
        <f t="shared" si="93"/>
        <v>0.4973172098982942</v>
      </c>
    </row>
    <row r="711" spans="1:49" x14ac:dyDescent="0.2">
      <c r="A711">
        <v>709</v>
      </c>
      <c r="B711" t="s">
        <v>39272</v>
      </c>
      <c r="C711" t="s">
        <v>39271</v>
      </c>
      <c r="F711" t="s">
        <v>39270</v>
      </c>
      <c r="G711" t="s">
        <v>17</v>
      </c>
      <c r="H711" t="s">
        <v>16</v>
      </c>
      <c r="I711" t="s">
        <v>39269</v>
      </c>
      <c r="J711" t="s">
        <v>39268</v>
      </c>
      <c r="K711" t="s">
        <v>39267</v>
      </c>
      <c r="L711" t="s">
        <v>39266</v>
      </c>
      <c r="M711" t="s">
        <v>39265</v>
      </c>
      <c r="N711">
        <v>4</v>
      </c>
      <c r="O711" t="s">
        <v>39264</v>
      </c>
      <c r="P711" t="s">
        <v>39263</v>
      </c>
      <c r="Q711" t="s">
        <v>39262</v>
      </c>
      <c r="R711" s="8">
        <v>41388</v>
      </c>
      <c r="S711" s="9">
        <f t="shared" si="88"/>
        <v>2013</v>
      </c>
      <c r="T711" s="9">
        <v>2013</v>
      </c>
      <c r="U711" s="9">
        <f t="shared" si="89"/>
        <v>9</v>
      </c>
      <c r="V711" s="8">
        <v>2013</v>
      </c>
      <c r="W711" t="s">
        <v>3083</v>
      </c>
      <c r="X711" s="2">
        <v>1.3720000000000001</v>
      </c>
      <c r="Y711" s="7">
        <f t="shared" si="95"/>
        <v>3.662475641333654E-2</v>
      </c>
      <c r="AA711">
        <v>189480</v>
      </c>
      <c r="AB711">
        <v>17366</v>
      </c>
      <c r="AD711" t="s">
        <v>6</v>
      </c>
      <c r="AE711">
        <v>61</v>
      </c>
      <c r="AF711">
        <v>5</v>
      </c>
      <c r="AG711">
        <v>6502281</v>
      </c>
      <c r="AH711" t="s">
        <v>39261</v>
      </c>
      <c r="AI711" t="s">
        <v>39260</v>
      </c>
      <c r="AJ711" t="s">
        <v>39259</v>
      </c>
      <c r="AK711" t="s">
        <v>39258</v>
      </c>
      <c r="AL711">
        <v>7</v>
      </c>
      <c r="AM711" s="5">
        <f t="shared" si="90"/>
        <v>0.77777777777777779</v>
      </c>
      <c r="AN711" s="4">
        <f t="shared" si="94"/>
        <v>1.178004964449493E-3</v>
      </c>
      <c r="AO711" s="3"/>
      <c r="AP711">
        <v>0</v>
      </c>
      <c r="AR711" t="s">
        <v>42</v>
      </c>
      <c r="AT711" s="2" t="s">
        <v>41</v>
      </c>
      <c r="AU711" s="1">
        <f t="shared" si="91"/>
        <v>2.5990730978670422</v>
      </c>
      <c r="AV711" s="1">
        <f t="shared" si="92"/>
        <v>1.8901380688893017</v>
      </c>
      <c r="AW711" s="1">
        <f t="shared" si="93"/>
        <v>1.1812030399115607</v>
      </c>
    </row>
    <row r="712" spans="1:49" x14ac:dyDescent="0.2">
      <c r="A712">
        <v>710</v>
      </c>
      <c r="B712" t="s">
        <v>39257</v>
      </c>
      <c r="C712" t="s">
        <v>39256</v>
      </c>
      <c r="F712" t="s">
        <v>39255</v>
      </c>
      <c r="G712" t="s">
        <v>17</v>
      </c>
      <c r="H712" t="s">
        <v>16</v>
      </c>
      <c r="I712" t="s">
        <v>39254</v>
      </c>
      <c r="J712" t="s">
        <v>39253</v>
      </c>
      <c r="K712" t="s">
        <v>39252</v>
      </c>
      <c r="L712" t="s">
        <v>39251</v>
      </c>
      <c r="M712" t="s">
        <v>39250</v>
      </c>
      <c r="N712">
        <v>9</v>
      </c>
      <c r="O712" t="s">
        <v>39249</v>
      </c>
      <c r="P712" t="s">
        <v>39248</v>
      </c>
      <c r="Q712" t="s">
        <v>39247</v>
      </c>
      <c r="R712" s="8">
        <v>41388</v>
      </c>
      <c r="S712" s="9">
        <f t="shared" si="88"/>
        <v>2013</v>
      </c>
      <c r="T712" s="9">
        <v>2013</v>
      </c>
      <c r="U712" s="9">
        <f t="shared" si="89"/>
        <v>9</v>
      </c>
      <c r="V712" s="8">
        <v>41388</v>
      </c>
      <c r="W712" t="s">
        <v>37618</v>
      </c>
      <c r="X712" s="2">
        <v>3.6880000000000002</v>
      </c>
      <c r="Y712" s="7">
        <f t="shared" si="95"/>
        <v>9.8449053682496471E-2</v>
      </c>
      <c r="AA712">
        <v>319007</v>
      </c>
      <c r="AB712">
        <v>29150</v>
      </c>
      <c r="AC712">
        <v>10797114</v>
      </c>
      <c r="AD712" t="s">
        <v>6</v>
      </c>
      <c r="AE712">
        <v>110</v>
      </c>
      <c r="AF712">
        <v>17</v>
      </c>
      <c r="AG712">
        <v>177402</v>
      </c>
      <c r="AI712" t="s">
        <v>39246</v>
      </c>
      <c r="AK712" t="s">
        <v>39245</v>
      </c>
      <c r="AL712">
        <v>102</v>
      </c>
      <c r="AM712" s="5">
        <f t="shared" si="90"/>
        <v>11.333333333333334</v>
      </c>
      <c r="AN712" s="4">
        <f t="shared" si="94"/>
        <v>1.7165215196264041E-2</v>
      </c>
      <c r="AO712" s="3"/>
      <c r="AP712">
        <v>0</v>
      </c>
      <c r="AR712" t="s">
        <v>42</v>
      </c>
      <c r="AT712" s="2">
        <v>9.1609999999999996</v>
      </c>
      <c r="AU712" s="1">
        <f t="shared" si="91"/>
        <v>7.4063902136626742</v>
      </c>
      <c r="AV712" s="1">
        <f t="shared" si="92"/>
        <v>5.7807134439380254</v>
      </c>
      <c r="AW712" s="1">
        <f t="shared" si="93"/>
        <v>4.1550366742133766</v>
      </c>
    </row>
    <row r="713" spans="1:49" x14ac:dyDescent="0.2">
      <c r="A713">
        <v>711</v>
      </c>
      <c r="B713" t="s">
        <v>39244</v>
      </c>
      <c r="C713" t="s">
        <v>39243</v>
      </c>
      <c r="E713">
        <v>23621959</v>
      </c>
      <c r="F713" t="s">
        <v>39242</v>
      </c>
      <c r="G713" t="s">
        <v>17</v>
      </c>
      <c r="H713" t="s">
        <v>16</v>
      </c>
      <c r="I713" t="s">
        <v>39241</v>
      </c>
      <c r="J713" t="s">
        <v>39240</v>
      </c>
      <c r="K713" t="s">
        <v>39239</v>
      </c>
      <c r="L713" t="s">
        <v>39238</v>
      </c>
      <c r="M713" t="s">
        <v>39237</v>
      </c>
      <c r="N713">
        <v>15</v>
      </c>
      <c r="O713" t="s">
        <v>39236</v>
      </c>
      <c r="P713" t="s">
        <v>39235</v>
      </c>
      <c r="Q713" t="s">
        <v>39234</v>
      </c>
      <c r="R713" s="8">
        <v>41388</v>
      </c>
      <c r="S713" s="9">
        <f t="shared" si="88"/>
        <v>2013</v>
      </c>
      <c r="T713" s="9">
        <v>2013</v>
      </c>
      <c r="U713" s="9">
        <f t="shared" si="89"/>
        <v>9</v>
      </c>
      <c r="V713" s="8">
        <v>41388</v>
      </c>
      <c r="W713" t="s">
        <v>39233</v>
      </c>
      <c r="X713" s="2">
        <v>2.3780000000000001</v>
      </c>
      <c r="Y713" s="7">
        <f t="shared" si="95"/>
        <v>6.347935185926698E-2</v>
      </c>
      <c r="AA713">
        <v>14655411</v>
      </c>
      <c r="AB713">
        <v>28764</v>
      </c>
      <c r="AC713" t="s">
        <v>39232</v>
      </c>
      <c r="AD713" t="s">
        <v>6</v>
      </c>
      <c r="AE713">
        <v>15</v>
      </c>
      <c r="AF713">
        <v>2</v>
      </c>
      <c r="AG713" t="s">
        <v>39231</v>
      </c>
      <c r="AI713" t="s">
        <v>39230</v>
      </c>
      <c r="AK713" t="s">
        <v>39229</v>
      </c>
      <c r="AL713">
        <v>69</v>
      </c>
      <c r="AM713" s="5">
        <f t="shared" si="90"/>
        <v>7.666666666666667</v>
      </c>
      <c r="AN713" s="4">
        <f t="shared" si="94"/>
        <v>1.1611763221002146E-2</v>
      </c>
      <c r="AO713" s="3"/>
      <c r="AP713">
        <v>1</v>
      </c>
      <c r="AQ713" t="s">
        <v>3176</v>
      </c>
      <c r="AR713" t="s">
        <v>39228</v>
      </c>
      <c r="AS713" t="s">
        <v>3174</v>
      </c>
      <c r="AT713" s="2">
        <v>6.4660000000000002</v>
      </c>
      <c r="AU713" s="1">
        <f t="shared" si="91"/>
        <v>4.7919075267787523</v>
      </c>
      <c r="AV713" s="1">
        <f t="shared" si="92"/>
        <v>3.7545557540134564</v>
      </c>
      <c r="AW713" s="1">
        <f t="shared" si="93"/>
        <v>2.7172039812481596</v>
      </c>
    </row>
    <row r="714" spans="1:49" x14ac:dyDescent="0.2">
      <c r="A714">
        <v>712</v>
      </c>
      <c r="B714" t="s">
        <v>39227</v>
      </c>
      <c r="C714" t="s">
        <v>39226</v>
      </c>
      <c r="E714">
        <v>23616525</v>
      </c>
      <c r="F714" t="s">
        <v>39225</v>
      </c>
      <c r="G714" t="s">
        <v>17</v>
      </c>
      <c r="H714" t="s">
        <v>16</v>
      </c>
      <c r="I714" t="s">
        <v>39224</v>
      </c>
      <c r="J714">
        <v>60030718</v>
      </c>
      <c r="K714" t="s">
        <v>39223</v>
      </c>
      <c r="L714" t="s">
        <v>32051</v>
      </c>
      <c r="M714" t="s">
        <v>538</v>
      </c>
      <c r="N714">
        <v>2</v>
      </c>
      <c r="O714" t="s">
        <v>39222</v>
      </c>
      <c r="P714" t="s">
        <v>39221</v>
      </c>
      <c r="Q714" t="s">
        <v>39220</v>
      </c>
      <c r="R714" s="8">
        <v>41388</v>
      </c>
      <c r="S714" s="9">
        <f t="shared" si="88"/>
        <v>2013</v>
      </c>
      <c r="T714" s="9">
        <v>2013</v>
      </c>
      <c r="U714" s="9">
        <f t="shared" si="89"/>
        <v>9</v>
      </c>
      <c r="V714" s="8">
        <v>41388</v>
      </c>
      <c r="W714" t="s">
        <v>25336</v>
      </c>
      <c r="X714" s="2">
        <v>3.4830000000000001</v>
      </c>
      <c r="Y714" s="7">
        <f t="shared" si="95"/>
        <v>9.2976695763594144E-2</v>
      </c>
      <c r="AA714">
        <v>2706474</v>
      </c>
      <c r="AB714">
        <v>16764</v>
      </c>
      <c r="AC714">
        <v>15292401</v>
      </c>
      <c r="AD714" t="s">
        <v>6</v>
      </c>
      <c r="AE714">
        <v>33</v>
      </c>
      <c r="AF714">
        <v>17</v>
      </c>
      <c r="AH714" t="s">
        <v>39219</v>
      </c>
      <c r="AI714" t="s">
        <v>39218</v>
      </c>
      <c r="AK714" t="s">
        <v>39217</v>
      </c>
      <c r="AL714">
        <v>21</v>
      </c>
      <c r="AM714" s="5">
        <f t="shared" si="90"/>
        <v>2.3333333333333335</v>
      </c>
      <c r="AN714" s="4">
        <f t="shared" si="94"/>
        <v>3.5340148933484792E-3</v>
      </c>
      <c r="AO714" s="3"/>
      <c r="AP714">
        <v>1</v>
      </c>
      <c r="AR714" t="s">
        <v>42</v>
      </c>
      <c r="AT714" s="2">
        <v>6.1669999999999998</v>
      </c>
      <c r="AU714" s="1">
        <f t="shared" si="91"/>
        <v>6.6143891502520438</v>
      </c>
      <c r="AV714" s="1">
        <f t="shared" si="92"/>
        <v>4.8255355328471312</v>
      </c>
      <c r="AW714" s="1">
        <f t="shared" si="93"/>
        <v>3.0366819154422178</v>
      </c>
    </row>
    <row r="715" spans="1:49" x14ac:dyDescent="0.2">
      <c r="A715">
        <v>713</v>
      </c>
      <c r="B715" t="s">
        <v>39216</v>
      </c>
      <c r="C715" t="s">
        <v>39215</v>
      </c>
      <c r="F715" t="s">
        <v>39214</v>
      </c>
      <c r="G715" t="s">
        <v>17</v>
      </c>
      <c r="H715" t="s">
        <v>16</v>
      </c>
      <c r="I715" t="s">
        <v>39213</v>
      </c>
      <c r="J715" t="s">
        <v>39212</v>
      </c>
      <c r="K715" t="s">
        <v>39211</v>
      </c>
      <c r="L715" t="s">
        <v>39210</v>
      </c>
      <c r="M715" t="s">
        <v>25946</v>
      </c>
      <c r="N715">
        <v>16</v>
      </c>
      <c r="O715" t="s">
        <v>39209</v>
      </c>
      <c r="P715" t="s">
        <v>39208</v>
      </c>
      <c r="Q715" t="s">
        <v>39207</v>
      </c>
      <c r="R715" s="8">
        <v>41387</v>
      </c>
      <c r="S715" s="9">
        <f t="shared" si="88"/>
        <v>2013</v>
      </c>
      <c r="T715" s="9">
        <v>2013</v>
      </c>
      <c r="U715" s="9">
        <f t="shared" si="89"/>
        <v>9</v>
      </c>
      <c r="V715" s="8">
        <v>41387</v>
      </c>
      <c r="W715" t="s">
        <v>28514</v>
      </c>
      <c r="X715" s="2">
        <v>1.887</v>
      </c>
      <c r="Y715" s="7">
        <f t="shared" si="95"/>
        <v>5.0372387282774087E-2</v>
      </c>
      <c r="AA715">
        <v>15507998</v>
      </c>
      <c r="AB715">
        <v>110157</v>
      </c>
      <c r="AC715">
        <v>15502368</v>
      </c>
      <c r="AD715" t="s">
        <v>6</v>
      </c>
      <c r="AE715">
        <v>87</v>
      </c>
      <c r="AF715">
        <v>8</v>
      </c>
      <c r="AG715">
        <v>82002</v>
      </c>
      <c r="AI715" t="s">
        <v>39206</v>
      </c>
      <c r="AK715" t="s">
        <v>39205</v>
      </c>
      <c r="AL715">
        <v>4</v>
      </c>
      <c r="AM715" s="5">
        <f t="shared" si="90"/>
        <v>0.44444444444444442</v>
      </c>
      <c r="AN715" s="4">
        <f t="shared" si="94"/>
        <v>6.7314569397113879E-4</v>
      </c>
      <c r="AO715" s="3"/>
      <c r="AP715">
        <v>0</v>
      </c>
      <c r="AR715" t="s">
        <v>42</v>
      </c>
      <c r="AT715" s="2" t="s">
        <v>41</v>
      </c>
      <c r="AU715" s="1">
        <f t="shared" si="91"/>
        <v>3.5462614806133197</v>
      </c>
      <c r="AV715" s="1">
        <f t="shared" si="92"/>
        <v>2.5522766488372612</v>
      </c>
      <c r="AW715" s="1">
        <f t="shared" si="93"/>
        <v>1.5582918170612021</v>
      </c>
    </row>
    <row r="716" spans="1:49" x14ac:dyDescent="0.2">
      <c r="A716">
        <v>714</v>
      </c>
      <c r="B716" t="s">
        <v>39204</v>
      </c>
      <c r="C716" t="s">
        <v>39203</v>
      </c>
      <c r="E716">
        <v>23626773</v>
      </c>
      <c r="F716" t="s">
        <v>39202</v>
      </c>
      <c r="G716" t="s">
        <v>17</v>
      </c>
      <c r="H716" t="s">
        <v>16</v>
      </c>
      <c r="I716" t="s">
        <v>7307</v>
      </c>
      <c r="J716" t="s">
        <v>39201</v>
      </c>
      <c r="K716" t="s">
        <v>39200</v>
      </c>
      <c r="L716" t="s">
        <v>39199</v>
      </c>
      <c r="M716" t="s">
        <v>39198</v>
      </c>
      <c r="N716">
        <v>9</v>
      </c>
      <c r="O716" t="s">
        <v>39197</v>
      </c>
      <c r="P716" t="s">
        <v>39196</v>
      </c>
      <c r="Q716" t="s">
        <v>39195</v>
      </c>
      <c r="R716" s="8">
        <v>41387</v>
      </c>
      <c r="S716" s="9">
        <f t="shared" si="88"/>
        <v>2013</v>
      </c>
      <c r="T716" s="9">
        <v>2013</v>
      </c>
      <c r="U716" s="9">
        <f t="shared" si="89"/>
        <v>9</v>
      </c>
      <c r="V716" s="8">
        <v>41387</v>
      </c>
      <c r="W716" t="s">
        <v>25350</v>
      </c>
      <c r="X716" s="2">
        <v>0.99</v>
      </c>
      <c r="Y716" s="7">
        <f t="shared" si="95"/>
        <v>2.6427484583967327E-2</v>
      </c>
      <c r="AB716">
        <v>10600153309</v>
      </c>
      <c r="AC716">
        <v>19326203</v>
      </c>
      <c r="AD716" t="s">
        <v>6</v>
      </c>
      <c r="AE716">
        <v>8</v>
      </c>
      <c r="AF716">
        <v>4</v>
      </c>
      <c r="AG716" t="s">
        <v>39194</v>
      </c>
      <c r="AI716" t="s">
        <v>39193</v>
      </c>
      <c r="AK716" t="s">
        <v>39192</v>
      </c>
      <c r="AL716">
        <v>75</v>
      </c>
      <c r="AM716" s="5">
        <f t="shared" si="90"/>
        <v>8.3333333333333339</v>
      </c>
      <c r="AN716" s="4">
        <f t="shared" si="94"/>
        <v>1.2621481761958854E-2</v>
      </c>
      <c r="AO716" s="3"/>
      <c r="AP716">
        <v>1</v>
      </c>
      <c r="AQ716" t="s">
        <v>29796</v>
      </c>
      <c r="AR716" t="s">
        <v>34927</v>
      </c>
      <c r="AS716" t="s">
        <v>29794</v>
      </c>
      <c r="AT716" s="2">
        <v>3.24</v>
      </c>
      <c r="AU716" s="1">
        <f t="shared" si="91"/>
        <v>2.2285683737364783</v>
      </c>
      <c r="AV716" s="1">
        <f t="shared" si="92"/>
        <v>1.952448317296309</v>
      </c>
      <c r="AW716" s="1">
        <f t="shared" si="93"/>
        <v>1.6763282608561394</v>
      </c>
    </row>
    <row r="717" spans="1:49" x14ac:dyDescent="0.2">
      <c r="A717">
        <v>715</v>
      </c>
      <c r="B717" t="s">
        <v>39191</v>
      </c>
      <c r="C717" t="s">
        <v>39190</v>
      </c>
      <c r="E717">
        <v>23464670</v>
      </c>
      <c r="F717" t="s">
        <v>39189</v>
      </c>
      <c r="G717" t="s">
        <v>17</v>
      </c>
      <c r="H717" t="s">
        <v>16</v>
      </c>
      <c r="I717" t="s">
        <v>39188</v>
      </c>
      <c r="J717" t="s">
        <v>39187</v>
      </c>
      <c r="K717" t="s">
        <v>39186</v>
      </c>
      <c r="L717" t="s">
        <v>39185</v>
      </c>
      <c r="M717" t="s">
        <v>8608</v>
      </c>
      <c r="N717">
        <v>6</v>
      </c>
      <c r="O717" t="s">
        <v>39184</v>
      </c>
      <c r="P717" t="s">
        <v>39183</v>
      </c>
      <c r="Q717" t="s">
        <v>39182</v>
      </c>
      <c r="R717" s="8">
        <v>41387</v>
      </c>
      <c r="S717" s="9">
        <f t="shared" si="88"/>
        <v>2013</v>
      </c>
      <c r="T717" s="9">
        <v>2013</v>
      </c>
      <c r="U717" s="9">
        <f t="shared" si="89"/>
        <v>9</v>
      </c>
      <c r="V717" s="8">
        <v>41387</v>
      </c>
      <c r="W717" t="s">
        <v>25802</v>
      </c>
      <c r="X717" s="2">
        <v>5.5540000000000003</v>
      </c>
      <c r="Y717" s="7">
        <f t="shared" si="95"/>
        <v>0.14826085795894398</v>
      </c>
      <c r="AA717">
        <v>19360851</v>
      </c>
      <c r="AB717">
        <v>11500153511</v>
      </c>
      <c r="AC717" t="s">
        <v>25801</v>
      </c>
      <c r="AD717" t="s">
        <v>6</v>
      </c>
      <c r="AE717">
        <v>7</v>
      </c>
      <c r="AF717">
        <v>4</v>
      </c>
      <c r="AH717" t="s">
        <v>39181</v>
      </c>
      <c r="AI717" t="s">
        <v>39180</v>
      </c>
      <c r="AJ717" t="s">
        <v>39179</v>
      </c>
      <c r="AK717" t="s">
        <v>39178</v>
      </c>
      <c r="AL717">
        <v>65</v>
      </c>
      <c r="AM717" s="5">
        <f t="shared" si="90"/>
        <v>7.2222222222222223</v>
      </c>
      <c r="AN717" s="4">
        <f t="shared" si="94"/>
        <v>1.0938617527031007E-2</v>
      </c>
      <c r="AO717" s="3"/>
      <c r="AP717">
        <v>0</v>
      </c>
      <c r="AQ717" t="s">
        <v>1884</v>
      </c>
      <c r="AR717" t="s">
        <v>39177</v>
      </c>
      <c r="AS717" t="s">
        <v>1883</v>
      </c>
      <c r="AT717" s="2">
        <v>15.881</v>
      </c>
      <c r="AU717" s="1">
        <f t="shared" si="91"/>
        <v>10.706418582937008</v>
      </c>
      <c r="AV717" s="1">
        <f t="shared" si="92"/>
        <v>7.9599737742987493</v>
      </c>
      <c r="AW717" s="1">
        <f t="shared" si="93"/>
        <v>5.2135289656604895</v>
      </c>
    </row>
    <row r="718" spans="1:49" x14ac:dyDescent="0.2">
      <c r="A718">
        <v>716</v>
      </c>
      <c r="B718" t="s">
        <v>39176</v>
      </c>
      <c r="C718" t="s">
        <v>39175</v>
      </c>
      <c r="E718">
        <v>23530556</v>
      </c>
      <c r="F718" t="s">
        <v>39174</v>
      </c>
      <c r="G718" t="s">
        <v>17</v>
      </c>
      <c r="H718" t="s">
        <v>16</v>
      </c>
      <c r="I718" t="s">
        <v>39173</v>
      </c>
      <c r="J718" t="s">
        <v>39172</v>
      </c>
      <c r="K718" t="s">
        <v>39171</v>
      </c>
      <c r="L718" t="s">
        <v>39170</v>
      </c>
      <c r="M718" t="s">
        <v>39169</v>
      </c>
      <c r="N718">
        <v>12</v>
      </c>
      <c r="O718" t="s">
        <v>39168</v>
      </c>
      <c r="P718" t="s">
        <v>39167</v>
      </c>
      <c r="Q718" t="s">
        <v>39166</v>
      </c>
      <c r="R718" s="8">
        <v>41387</v>
      </c>
      <c r="S718" s="9">
        <f t="shared" si="88"/>
        <v>2013</v>
      </c>
      <c r="T718" s="9">
        <v>2013</v>
      </c>
      <c r="U718" s="9">
        <f t="shared" si="89"/>
        <v>9</v>
      </c>
      <c r="V718" s="8">
        <v>41387</v>
      </c>
      <c r="W718" t="s">
        <v>25802</v>
      </c>
      <c r="X718" s="2">
        <v>5.5540000000000003</v>
      </c>
      <c r="Y718" s="7">
        <f t="shared" si="95"/>
        <v>0.14826085795894398</v>
      </c>
      <c r="AA718">
        <v>19360851</v>
      </c>
      <c r="AB718">
        <v>11500153511</v>
      </c>
      <c r="AC718" t="s">
        <v>25801</v>
      </c>
      <c r="AD718" t="s">
        <v>6</v>
      </c>
      <c r="AE718">
        <v>7</v>
      </c>
      <c r="AF718">
        <v>4</v>
      </c>
      <c r="AH718" t="s">
        <v>39165</v>
      </c>
      <c r="AI718" t="s">
        <v>39164</v>
      </c>
      <c r="AJ718" t="s">
        <v>39163</v>
      </c>
      <c r="AK718" t="s">
        <v>39162</v>
      </c>
      <c r="AL718">
        <v>174</v>
      </c>
      <c r="AM718" s="5">
        <f t="shared" si="90"/>
        <v>19.333333333333332</v>
      </c>
      <c r="AN718" s="4">
        <f t="shared" si="94"/>
        <v>2.928183768774454E-2</v>
      </c>
      <c r="AO718" s="3"/>
      <c r="AP718">
        <v>0</v>
      </c>
      <c r="AQ718" t="s">
        <v>2325</v>
      </c>
      <c r="AR718">
        <v>241818</v>
      </c>
      <c r="AS718" t="s">
        <v>2324</v>
      </c>
      <c r="AT718" s="2">
        <v>15.881</v>
      </c>
      <c r="AU718" s="1">
        <f t="shared" si="91"/>
        <v>11.256715187758413</v>
      </c>
      <c r="AV718" s="1">
        <f t="shared" si="92"/>
        <v>8.8771347823344247</v>
      </c>
      <c r="AW718" s="1">
        <f t="shared" si="93"/>
        <v>6.4975543769104362</v>
      </c>
    </row>
    <row r="719" spans="1:49" x14ac:dyDescent="0.2">
      <c r="A719">
        <v>717</v>
      </c>
      <c r="B719" t="s">
        <v>39161</v>
      </c>
      <c r="C719" t="s">
        <v>39160</v>
      </c>
      <c r="E719">
        <v>23609744</v>
      </c>
      <c r="F719" t="s">
        <v>39159</v>
      </c>
      <c r="G719" t="s">
        <v>17</v>
      </c>
      <c r="H719" t="s">
        <v>16</v>
      </c>
      <c r="I719" t="s">
        <v>18990</v>
      </c>
      <c r="J719">
        <v>60018038</v>
      </c>
      <c r="K719" t="s">
        <v>39158</v>
      </c>
      <c r="L719" t="s">
        <v>22995</v>
      </c>
      <c r="M719" t="s">
        <v>634</v>
      </c>
      <c r="N719">
        <v>6</v>
      </c>
      <c r="O719" t="s">
        <v>39157</v>
      </c>
      <c r="P719" t="s">
        <v>39156</v>
      </c>
      <c r="Q719" t="s">
        <v>39155</v>
      </c>
      <c r="R719" s="8">
        <v>41386</v>
      </c>
      <c r="S719" s="9">
        <f t="shared" si="88"/>
        <v>2013</v>
      </c>
      <c r="T719" s="9">
        <v>2013</v>
      </c>
      <c r="U719" s="9">
        <f t="shared" si="89"/>
        <v>9</v>
      </c>
      <c r="V719" s="8">
        <v>41386</v>
      </c>
      <c r="W719" t="s">
        <v>12095</v>
      </c>
      <c r="X719" s="2">
        <v>1.3939999999999999</v>
      </c>
      <c r="Y719" s="7">
        <f t="shared" si="95"/>
        <v>3.721203384853581E-2</v>
      </c>
      <c r="AB719">
        <v>12862</v>
      </c>
      <c r="AC719">
        <v>10944087</v>
      </c>
      <c r="AD719" t="s">
        <v>6</v>
      </c>
      <c r="AE719">
        <v>21</v>
      </c>
      <c r="AF719">
        <v>8</v>
      </c>
      <c r="AH719" t="s">
        <v>39154</v>
      </c>
      <c r="AI719" t="s">
        <v>39153</v>
      </c>
      <c r="AK719" t="s">
        <v>39152</v>
      </c>
      <c r="AL719">
        <v>6</v>
      </c>
      <c r="AM719" s="5">
        <f t="shared" si="90"/>
        <v>0.66666666666666663</v>
      </c>
      <c r="AN719" s="4">
        <f t="shared" si="94"/>
        <v>1.0097185409567082E-3</v>
      </c>
      <c r="AO719" s="3"/>
      <c r="AP719">
        <v>1</v>
      </c>
      <c r="AR719" t="s">
        <v>42</v>
      </c>
      <c r="AT719" s="2">
        <v>3.8940000000000001</v>
      </c>
      <c r="AU719" s="1">
        <f t="shared" si="91"/>
        <v>2.6351339256262079</v>
      </c>
      <c r="AV719" s="1">
        <f t="shared" si="92"/>
        <v>1.911087619474626</v>
      </c>
      <c r="AW719" s="1">
        <f t="shared" si="93"/>
        <v>1.1870413133230437</v>
      </c>
    </row>
    <row r="720" spans="1:49" x14ac:dyDescent="0.2">
      <c r="A720">
        <v>718</v>
      </c>
      <c r="B720" t="s">
        <v>39151</v>
      </c>
      <c r="C720" t="s">
        <v>39150</v>
      </c>
      <c r="E720">
        <v>23607307</v>
      </c>
      <c r="F720" t="s">
        <v>39149</v>
      </c>
      <c r="G720" t="s">
        <v>17</v>
      </c>
      <c r="H720" t="s">
        <v>16</v>
      </c>
      <c r="I720" t="s">
        <v>3874</v>
      </c>
      <c r="J720" t="s">
        <v>39148</v>
      </c>
      <c r="K720" t="s">
        <v>39147</v>
      </c>
      <c r="L720" t="s">
        <v>39146</v>
      </c>
      <c r="M720" t="s">
        <v>410</v>
      </c>
      <c r="N720">
        <v>5</v>
      </c>
      <c r="O720" t="s">
        <v>39145</v>
      </c>
      <c r="P720" t="s">
        <v>39144</v>
      </c>
      <c r="Q720" t="s">
        <v>39143</v>
      </c>
      <c r="R720" s="8">
        <v>41386</v>
      </c>
      <c r="S720" s="9">
        <f t="shared" si="88"/>
        <v>2013</v>
      </c>
      <c r="T720" s="9">
        <v>2013</v>
      </c>
      <c r="U720" s="9">
        <f t="shared" si="89"/>
        <v>9</v>
      </c>
      <c r="V720" s="8">
        <v>41386</v>
      </c>
      <c r="W720" t="s">
        <v>39142</v>
      </c>
      <c r="X720" s="2">
        <v>1.1679999999999999</v>
      </c>
      <c r="Y720" s="7">
        <f t="shared" si="95"/>
        <v>3.1179092923306905E-2</v>
      </c>
      <c r="AB720">
        <v>23358</v>
      </c>
      <c r="AC720">
        <v>14712202</v>
      </c>
      <c r="AD720" t="s">
        <v>6</v>
      </c>
      <c r="AE720">
        <v>14</v>
      </c>
      <c r="AG720">
        <v>50</v>
      </c>
      <c r="AI720" t="s">
        <v>39141</v>
      </c>
      <c r="AJ720" t="s">
        <v>39140</v>
      </c>
      <c r="AK720" t="s">
        <v>39139</v>
      </c>
      <c r="AL720">
        <v>18</v>
      </c>
      <c r="AM720" s="5">
        <f t="shared" si="90"/>
        <v>2</v>
      </c>
      <c r="AN720" s="4">
        <f t="shared" si="94"/>
        <v>3.0291556228701248E-3</v>
      </c>
      <c r="AO720" s="3"/>
      <c r="AP720">
        <v>1</v>
      </c>
      <c r="AR720" t="s">
        <v>42</v>
      </c>
      <c r="AT720" s="2">
        <v>3.2879999999999998</v>
      </c>
      <c r="AU720" s="1">
        <f t="shared" si="91"/>
        <v>2.2734111733175872</v>
      </c>
      <c r="AV720" s="1">
        <f t="shared" si="92"/>
        <v>1.7104124273088515</v>
      </c>
      <c r="AW720" s="1">
        <f t="shared" si="93"/>
        <v>1.1474136813001159</v>
      </c>
    </row>
    <row r="721" spans="1:49" x14ac:dyDescent="0.2">
      <c r="A721">
        <v>719</v>
      </c>
      <c r="B721" t="s">
        <v>39138</v>
      </c>
      <c r="C721" t="s">
        <v>39137</v>
      </c>
      <c r="E721">
        <v>23613896</v>
      </c>
      <c r="F721" t="s">
        <v>39136</v>
      </c>
      <c r="G721" t="s">
        <v>17</v>
      </c>
      <c r="H721" t="s">
        <v>16</v>
      </c>
      <c r="I721" t="s">
        <v>39135</v>
      </c>
      <c r="J721" t="s">
        <v>39134</v>
      </c>
      <c r="K721" t="s">
        <v>39133</v>
      </c>
      <c r="L721" t="s">
        <v>39132</v>
      </c>
      <c r="M721" t="s">
        <v>14791</v>
      </c>
      <c r="N721">
        <v>10</v>
      </c>
      <c r="O721" t="s">
        <v>39131</v>
      </c>
      <c r="P721" t="s">
        <v>39130</v>
      </c>
      <c r="Q721" t="s">
        <v>39129</v>
      </c>
      <c r="R721" s="8">
        <v>41386</v>
      </c>
      <c r="S721" s="9">
        <f t="shared" si="88"/>
        <v>2013</v>
      </c>
      <c r="T721" s="9">
        <v>2013</v>
      </c>
      <c r="U721" s="9">
        <f t="shared" si="89"/>
        <v>9</v>
      </c>
      <c r="V721" s="8">
        <v>41386</v>
      </c>
      <c r="W721" t="s">
        <v>25350</v>
      </c>
      <c r="X721" s="2">
        <v>0.99</v>
      </c>
      <c r="Y721" s="7">
        <f t="shared" si="95"/>
        <v>2.6427484583967327E-2</v>
      </c>
      <c r="AB721">
        <v>10600153309</v>
      </c>
      <c r="AC721">
        <v>19326203</v>
      </c>
      <c r="AD721" t="s">
        <v>6</v>
      </c>
      <c r="AE721">
        <v>8</v>
      </c>
      <c r="AF721">
        <v>4</v>
      </c>
      <c r="AG721" t="s">
        <v>39128</v>
      </c>
      <c r="AI721" t="s">
        <v>39127</v>
      </c>
      <c r="AK721" t="s">
        <v>39126</v>
      </c>
      <c r="AL721">
        <v>70</v>
      </c>
      <c r="AM721" s="5">
        <f t="shared" si="90"/>
        <v>7.7777777777777777</v>
      </c>
      <c r="AN721" s="4">
        <f t="shared" si="94"/>
        <v>1.178004964449493E-2</v>
      </c>
      <c r="AO721" s="3"/>
      <c r="AP721">
        <v>1</v>
      </c>
      <c r="AR721" t="s">
        <v>42</v>
      </c>
      <c r="AT721" s="2">
        <v>3.24</v>
      </c>
      <c r="AU721" s="1">
        <f t="shared" si="91"/>
        <v>2.2033254102125608</v>
      </c>
      <c r="AV721" s="1">
        <f t="shared" si="92"/>
        <v>1.9103767114231129</v>
      </c>
      <c r="AW721" s="1">
        <f t="shared" si="93"/>
        <v>1.6174280126336649</v>
      </c>
    </row>
    <row r="722" spans="1:49" x14ac:dyDescent="0.2">
      <c r="A722">
        <v>720</v>
      </c>
      <c r="B722" t="s">
        <v>39125</v>
      </c>
      <c r="C722" t="s">
        <v>39124</v>
      </c>
      <c r="F722" t="s">
        <v>39123</v>
      </c>
      <c r="G722" t="s">
        <v>17</v>
      </c>
      <c r="H722" t="s">
        <v>16</v>
      </c>
      <c r="I722" t="s">
        <v>39122</v>
      </c>
      <c r="J722" t="s">
        <v>39121</v>
      </c>
      <c r="K722" t="s">
        <v>39120</v>
      </c>
      <c r="L722" t="s">
        <v>29744</v>
      </c>
      <c r="M722" t="s">
        <v>326</v>
      </c>
      <c r="N722">
        <v>4</v>
      </c>
      <c r="O722" t="s">
        <v>39119</v>
      </c>
      <c r="P722" t="s">
        <v>39118</v>
      </c>
      <c r="Q722" t="s">
        <v>39117</v>
      </c>
      <c r="R722" s="8">
        <v>41386</v>
      </c>
      <c r="S722" s="9">
        <f t="shared" si="88"/>
        <v>2013</v>
      </c>
      <c r="T722" s="9">
        <v>2013</v>
      </c>
      <c r="U722" s="9">
        <f t="shared" si="89"/>
        <v>9</v>
      </c>
      <c r="V722" s="8">
        <v>2013</v>
      </c>
      <c r="W722" t="s">
        <v>20789</v>
      </c>
      <c r="X722" s="2">
        <v>2.823</v>
      </c>
      <c r="Y722" s="7">
        <f t="shared" si="95"/>
        <v>7.5358372707615917E-2</v>
      </c>
      <c r="AA722">
        <v>1636804</v>
      </c>
      <c r="AB722">
        <v>17249</v>
      </c>
      <c r="AD722" t="s">
        <v>6</v>
      </c>
      <c r="AE722">
        <v>51</v>
      </c>
      <c r="AF722">
        <v>4</v>
      </c>
      <c r="AG722">
        <v>6495775</v>
      </c>
      <c r="AH722" t="s">
        <v>39116</v>
      </c>
      <c r="AI722" t="s">
        <v>39115</v>
      </c>
      <c r="AK722" t="s">
        <v>39114</v>
      </c>
      <c r="AL722">
        <v>140</v>
      </c>
      <c r="AM722" s="5">
        <f t="shared" si="90"/>
        <v>15.555555555555555</v>
      </c>
      <c r="AN722" s="4">
        <f t="shared" si="94"/>
        <v>2.3560099288989861E-2</v>
      </c>
      <c r="AO722" s="3"/>
      <c r="AP722">
        <v>0</v>
      </c>
      <c r="AR722" t="s">
        <v>42</v>
      </c>
      <c r="AT722" s="2">
        <v>9.6189999999999998</v>
      </c>
      <c r="AU722" s="1">
        <f t="shared" si="91"/>
        <v>5.9818890682028103</v>
      </c>
      <c r="AV722" s="1">
        <f t="shared" si="92"/>
        <v>4.9459235998302891</v>
      </c>
      <c r="AW722" s="1">
        <f t="shared" si="93"/>
        <v>3.9099581314577678</v>
      </c>
    </row>
    <row r="723" spans="1:49" x14ac:dyDescent="0.2">
      <c r="A723">
        <v>721</v>
      </c>
      <c r="B723" t="s">
        <v>39113</v>
      </c>
      <c r="C723" t="s">
        <v>39112</v>
      </c>
      <c r="F723" t="s">
        <v>39111</v>
      </c>
      <c r="G723" t="s">
        <v>17</v>
      </c>
      <c r="H723" t="s">
        <v>16</v>
      </c>
      <c r="I723" t="s">
        <v>39110</v>
      </c>
      <c r="J723" t="s">
        <v>39109</v>
      </c>
      <c r="K723" t="s">
        <v>39108</v>
      </c>
      <c r="L723" t="s">
        <v>39107</v>
      </c>
      <c r="M723" t="s">
        <v>39106</v>
      </c>
      <c r="N723">
        <v>4</v>
      </c>
      <c r="O723" t="s">
        <v>39105</v>
      </c>
      <c r="P723" t="s">
        <v>39104</v>
      </c>
      <c r="Q723" t="s">
        <v>39103</v>
      </c>
      <c r="R723" s="8">
        <v>41386</v>
      </c>
      <c r="S723" s="9">
        <f t="shared" si="88"/>
        <v>2013</v>
      </c>
      <c r="T723" s="9">
        <v>2013</v>
      </c>
      <c r="U723" s="9">
        <f t="shared" si="89"/>
        <v>9</v>
      </c>
      <c r="V723" s="8">
        <v>2013</v>
      </c>
      <c r="W723" t="s">
        <v>39102</v>
      </c>
      <c r="X723" s="2">
        <v>0.93700000000000006</v>
      </c>
      <c r="Y723" s="7">
        <f t="shared" si="95"/>
        <v>2.5012679853714533E-2</v>
      </c>
      <c r="AA723">
        <v>14772019</v>
      </c>
      <c r="AB723">
        <v>5000155901</v>
      </c>
      <c r="AC723">
        <v>14780941</v>
      </c>
      <c r="AD723" t="s">
        <v>6</v>
      </c>
      <c r="AE723">
        <v>11</v>
      </c>
      <c r="AF723">
        <v>1</v>
      </c>
      <c r="AH723" t="s">
        <v>1140</v>
      </c>
      <c r="AI723" t="s">
        <v>39101</v>
      </c>
      <c r="AJ723" t="s">
        <v>39100</v>
      </c>
      <c r="AK723" t="s">
        <v>39099</v>
      </c>
      <c r="AL723">
        <v>11</v>
      </c>
      <c r="AM723" s="5">
        <f t="shared" si="90"/>
        <v>1.2222222222222223</v>
      </c>
      <c r="AN723" s="4">
        <f t="shared" si="94"/>
        <v>1.851150658420632E-3</v>
      </c>
      <c r="AO723" s="3"/>
      <c r="AP723">
        <v>0</v>
      </c>
      <c r="AR723" t="s">
        <v>42</v>
      </c>
      <c r="AT723" s="2">
        <v>2.5659999999999998</v>
      </c>
      <c r="AU723" s="1">
        <f t="shared" si="91"/>
        <v>1.806422109512636</v>
      </c>
      <c r="AV723" s="1">
        <f t="shared" si="92"/>
        <v>1.3431915256067584</v>
      </c>
      <c r="AW723" s="1">
        <f t="shared" si="93"/>
        <v>0.87996094170088024</v>
      </c>
    </row>
    <row r="724" spans="1:49" x14ac:dyDescent="0.2">
      <c r="A724">
        <v>722</v>
      </c>
      <c r="B724" t="s">
        <v>39098</v>
      </c>
      <c r="C724" t="s">
        <v>39097</v>
      </c>
      <c r="F724" t="s">
        <v>39096</v>
      </c>
      <c r="G724" t="s">
        <v>17</v>
      </c>
      <c r="H724" t="s">
        <v>16</v>
      </c>
      <c r="I724" t="s">
        <v>39095</v>
      </c>
      <c r="J724">
        <v>60028190</v>
      </c>
      <c r="K724" t="s">
        <v>39094</v>
      </c>
      <c r="L724" t="s">
        <v>28906</v>
      </c>
      <c r="M724" t="s">
        <v>1100</v>
      </c>
      <c r="N724">
        <v>2</v>
      </c>
      <c r="O724" t="s">
        <v>39093</v>
      </c>
      <c r="P724" t="s">
        <v>39092</v>
      </c>
      <c r="Q724" t="s">
        <v>39091</v>
      </c>
      <c r="R724" s="8">
        <v>41386</v>
      </c>
      <c r="S724" s="9">
        <f t="shared" si="88"/>
        <v>2013</v>
      </c>
      <c r="T724" s="9">
        <v>2013</v>
      </c>
      <c r="U724" s="9">
        <f t="shared" si="89"/>
        <v>9</v>
      </c>
      <c r="V724" s="8">
        <v>2013</v>
      </c>
      <c r="W724" t="s">
        <v>39090</v>
      </c>
      <c r="X724" s="2">
        <v>0.38100000000000001</v>
      </c>
      <c r="Y724" s="7">
        <f t="shared" si="95"/>
        <v>1.0170577400496516E-2</v>
      </c>
      <c r="AA724">
        <v>18761364</v>
      </c>
      <c r="AB724">
        <v>19700186867</v>
      </c>
      <c r="AD724" t="s">
        <v>6</v>
      </c>
      <c r="AE724">
        <v>5</v>
      </c>
      <c r="AF724">
        <v>2</v>
      </c>
      <c r="AH724" t="s">
        <v>35591</v>
      </c>
      <c r="AI724" t="s">
        <v>39089</v>
      </c>
      <c r="AJ724" t="s">
        <v>39088</v>
      </c>
      <c r="AK724" t="s">
        <v>39087</v>
      </c>
      <c r="AL724">
        <v>3</v>
      </c>
      <c r="AM724" s="5">
        <f t="shared" si="90"/>
        <v>0.33333333333333331</v>
      </c>
      <c r="AN724" s="4">
        <f t="shared" si="94"/>
        <v>5.048592704783541E-4</v>
      </c>
      <c r="AO724" s="3"/>
      <c r="AP724">
        <v>0</v>
      </c>
      <c r="AR724" t="s">
        <v>42</v>
      </c>
      <c r="AT724" s="2" t="s">
        <v>41</v>
      </c>
      <c r="AU724" s="1">
        <f t="shared" si="91"/>
        <v>0.72708619614910674</v>
      </c>
      <c r="AV724" s="1">
        <f t="shared" si="92"/>
        <v>0.53377183354874358</v>
      </c>
      <c r="AW724" s="1">
        <f t="shared" si="93"/>
        <v>0.3404574709483803</v>
      </c>
    </row>
    <row r="725" spans="1:49" x14ac:dyDescent="0.2">
      <c r="A725">
        <v>723</v>
      </c>
      <c r="B725" t="s">
        <v>39086</v>
      </c>
      <c r="C725" t="s">
        <v>39085</v>
      </c>
      <c r="F725" t="s">
        <v>39084</v>
      </c>
      <c r="G725" t="s">
        <v>17</v>
      </c>
      <c r="H725" t="s">
        <v>16</v>
      </c>
      <c r="I725" t="s">
        <v>39083</v>
      </c>
      <c r="J725" t="s">
        <v>39082</v>
      </c>
      <c r="K725" t="s">
        <v>39081</v>
      </c>
      <c r="L725" t="s">
        <v>39080</v>
      </c>
      <c r="M725" t="s">
        <v>326</v>
      </c>
      <c r="N725">
        <v>7</v>
      </c>
      <c r="O725" t="s">
        <v>39079</v>
      </c>
      <c r="P725" t="s">
        <v>39078</v>
      </c>
      <c r="Q725" t="s">
        <v>39077</v>
      </c>
      <c r="R725" s="8">
        <v>41386</v>
      </c>
      <c r="S725" s="9">
        <f t="shared" si="88"/>
        <v>2013</v>
      </c>
      <c r="T725" s="9">
        <v>2013</v>
      </c>
      <c r="U725" s="9">
        <f t="shared" si="89"/>
        <v>9</v>
      </c>
      <c r="V725" s="8">
        <v>2013</v>
      </c>
      <c r="W725" t="s">
        <v>14933</v>
      </c>
      <c r="X725" s="2">
        <v>1.022</v>
      </c>
      <c r="Y725" s="7">
        <f t="shared" si="95"/>
        <v>2.7281706307893543E-2</v>
      </c>
      <c r="AA725">
        <v>10636692</v>
      </c>
      <c r="AB725">
        <v>27237</v>
      </c>
      <c r="AD725" t="s">
        <v>6</v>
      </c>
      <c r="AE725">
        <v>21</v>
      </c>
      <c r="AF725">
        <v>2</v>
      </c>
      <c r="AG725">
        <v>6238334</v>
      </c>
      <c r="AH725" t="s">
        <v>39076</v>
      </c>
      <c r="AI725" t="s">
        <v>39075</v>
      </c>
      <c r="AJ725" t="s">
        <v>39074</v>
      </c>
      <c r="AK725" t="s">
        <v>39073</v>
      </c>
      <c r="AL725">
        <v>10</v>
      </c>
      <c r="AM725" s="5">
        <f t="shared" si="90"/>
        <v>1.1111111111111112</v>
      </c>
      <c r="AN725" s="4">
        <f t="shared" si="94"/>
        <v>1.6828642349278472E-3</v>
      </c>
      <c r="AO725" s="3"/>
      <c r="AP725">
        <v>0</v>
      </c>
      <c r="AR725" t="s">
        <v>42</v>
      </c>
      <c r="AT725" s="2" t="s">
        <v>41</v>
      </c>
      <c r="AU725" s="1">
        <f t="shared" si="91"/>
        <v>1.9602053686003835</v>
      </c>
      <c r="AV725" s="1">
        <f t="shared" si="92"/>
        <v>1.4482285271410695</v>
      </c>
      <c r="AW725" s="1">
        <f t="shared" si="93"/>
        <v>0.93625168568175554</v>
      </c>
    </row>
    <row r="726" spans="1:49" x14ac:dyDescent="0.2">
      <c r="A726">
        <v>724</v>
      </c>
      <c r="B726" t="s">
        <v>39072</v>
      </c>
      <c r="C726" t="s">
        <v>39071</v>
      </c>
      <c r="F726" t="s">
        <v>39070</v>
      </c>
      <c r="G726" t="s">
        <v>17</v>
      </c>
      <c r="H726" t="s">
        <v>16</v>
      </c>
      <c r="I726" t="s">
        <v>13062</v>
      </c>
      <c r="J726">
        <v>60027709</v>
      </c>
      <c r="K726" t="s">
        <v>3530</v>
      </c>
      <c r="L726" t="s">
        <v>513</v>
      </c>
      <c r="M726" t="s">
        <v>512</v>
      </c>
      <c r="N726">
        <v>4</v>
      </c>
      <c r="O726" t="s">
        <v>39069</v>
      </c>
      <c r="P726" t="s">
        <v>39068</v>
      </c>
      <c r="Q726" t="s">
        <v>39067</v>
      </c>
      <c r="R726" s="8">
        <v>41386</v>
      </c>
      <c r="S726" s="9">
        <f t="shared" si="88"/>
        <v>2013</v>
      </c>
      <c r="T726" s="9">
        <v>2013</v>
      </c>
      <c r="U726" s="9">
        <f t="shared" si="89"/>
        <v>9</v>
      </c>
      <c r="V726" s="8">
        <v>2013</v>
      </c>
      <c r="W726" t="s">
        <v>6810</v>
      </c>
      <c r="X726" s="2">
        <v>1.3280000000000001</v>
      </c>
      <c r="Y726" s="7">
        <f t="shared" si="95"/>
        <v>3.5450201542937994E-2</v>
      </c>
      <c r="AA726">
        <v>15361225</v>
      </c>
      <c r="AB726">
        <v>18894</v>
      </c>
      <c r="AD726" t="s">
        <v>6</v>
      </c>
      <c r="AE726">
        <v>12</v>
      </c>
      <c r="AG726">
        <v>6488718</v>
      </c>
      <c r="AH726" t="s">
        <v>39066</v>
      </c>
      <c r="AI726" t="s">
        <v>39065</v>
      </c>
      <c r="AJ726" t="s">
        <v>39064</v>
      </c>
      <c r="AK726" t="s">
        <v>39063</v>
      </c>
      <c r="AL726">
        <v>30</v>
      </c>
      <c r="AM726" s="5">
        <f t="shared" si="90"/>
        <v>3.3333333333333335</v>
      </c>
      <c r="AN726" s="4">
        <f t="shared" si="94"/>
        <v>5.0485927047835416E-3</v>
      </c>
      <c r="AO726" s="3"/>
      <c r="AP726">
        <v>0</v>
      </c>
      <c r="AR726" t="s">
        <v>42</v>
      </c>
      <c r="AT726" s="2">
        <v>3.8340000000000001</v>
      </c>
      <c r="AU726" s="1">
        <f t="shared" si="91"/>
        <v>2.6329718891491658</v>
      </c>
      <c r="AV726" s="1">
        <f t="shared" si="92"/>
        <v>2.0249397123860766</v>
      </c>
      <c r="AW726" s="1">
        <f t="shared" si="93"/>
        <v>1.4169075356229877</v>
      </c>
    </row>
    <row r="727" spans="1:49" x14ac:dyDescent="0.2">
      <c r="A727">
        <v>725</v>
      </c>
      <c r="B727" t="s">
        <v>39062</v>
      </c>
      <c r="C727" t="s">
        <v>39061</v>
      </c>
      <c r="F727" t="s">
        <v>39060</v>
      </c>
      <c r="G727" t="s">
        <v>17</v>
      </c>
      <c r="H727" t="s">
        <v>16</v>
      </c>
      <c r="I727" t="s">
        <v>39059</v>
      </c>
      <c r="J727">
        <v>60007278</v>
      </c>
      <c r="K727" t="s">
        <v>21931</v>
      </c>
      <c r="L727" t="s">
        <v>21930</v>
      </c>
      <c r="M727" t="s">
        <v>120</v>
      </c>
      <c r="N727">
        <v>1</v>
      </c>
      <c r="O727" t="s">
        <v>39058</v>
      </c>
      <c r="P727">
        <v>26643331500</v>
      </c>
      <c r="Q727">
        <v>60007278</v>
      </c>
      <c r="R727" s="8">
        <v>41386</v>
      </c>
      <c r="S727" s="9">
        <f t="shared" si="88"/>
        <v>2013</v>
      </c>
      <c r="T727" s="9">
        <v>2013</v>
      </c>
      <c r="U727" s="9">
        <f t="shared" si="89"/>
        <v>9</v>
      </c>
      <c r="V727" s="8">
        <v>2013</v>
      </c>
      <c r="W727" t="s">
        <v>8634</v>
      </c>
      <c r="X727" s="2">
        <v>0.53700000000000003</v>
      </c>
      <c r="Y727" s="7">
        <f t="shared" si="95"/>
        <v>1.4334908304636823E-2</v>
      </c>
      <c r="AA727">
        <v>189499</v>
      </c>
      <c r="AB727">
        <v>17368</v>
      </c>
      <c r="AD727" t="s">
        <v>6</v>
      </c>
      <c r="AE727">
        <v>60</v>
      </c>
      <c r="AF727">
        <v>2</v>
      </c>
      <c r="AG727">
        <v>6496320</v>
      </c>
      <c r="AH727" t="s">
        <v>39057</v>
      </c>
      <c r="AI727" t="s">
        <v>39056</v>
      </c>
      <c r="AJ727" t="s">
        <v>39055</v>
      </c>
      <c r="AK727" t="s">
        <v>39054</v>
      </c>
      <c r="AL727">
        <v>6</v>
      </c>
      <c r="AM727" s="5">
        <f t="shared" si="90"/>
        <v>0.66666666666666663</v>
      </c>
      <c r="AN727" s="4">
        <f t="shared" si="94"/>
        <v>1.0097185409567082E-3</v>
      </c>
      <c r="AO727" s="3"/>
      <c r="AP727">
        <v>0</v>
      </c>
      <c r="AR727" t="s">
        <v>42</v>
      </c>
      <c r="AT727" s="2">
        <v>1.679</v>
      </c>
      <c r="AU727" s="1">
        <f t="shared" si="91"/>
        <v>1.0337351375532788</v>
      </c>
      <c r="AV727" s="1">
        <f t="shared" si="92"/>
        <v>0.7672313422796766</v>
      </c>
      <c r="AW727" s="1">
        <f t="shared" si="93"/>
        <v>0.50072754700607425</v>
      </c>
    </row>
    <row r="728" spans="1:49" x14ac:dyDescent="0.2">
      <c r="A728">
        <v>726</v>
      </c>
      <c r="B728" t="s">
        <v>39053</v>
      </c>
      <c r="C728" t="s">
        <v>39052</v>
      </c>
      <c r="F728" t="s">
        <v>39051</v>
      </c>
      <c r="G728" t="s">
        <v>17</v>
      </c>
      <c r="H728" t="s">
        <v>16</v>
      </c>
      <c r="I728" t="s">
        <v>6570</v>
      </c>
      <c r="J728">
        <v>60025578</v>
      </c>
      <c r="K728" t="s">
        <v>929</v>
      </c>
      <c r="L728" t="s">
        <v>928</v>
      </c>
      <c r="M728" t="s">
        <v>634</v>
      </c>
      <c r="N728">
        <v>4</v>
      </c>
      <c r="O728" t="s">
        <v>39050</v>
      </c>
      <c r="P728" t="s">
        <v>39049</v>
      </c>
      <c r="Q728" t="s">
        <v>925</v>
      </c>
      <c r="R728" s="8">
        <v>41386</v>
      </c>
      <c r="S728" s="9">
        <f t="shared" si="88"/>
        <v>2013</v>
      </c>
      <c r="T728" s="9">
        <v>2013</v>
      </c>
      <c r="U728" s="9">
        <f t="shared" si="89"/>
        <v>9</v>
      </c>
      <c r="V728" s="8">
        <v>2013</v>
      </c>
      <c r="W728" t="s">
        <v>6810</v>
      </c>
      <c r="X728" s="2">
        <v>1.3280000000000001</v>
      </c>
      <c r="Y728" s="7">
        <f t="shared" si="95"/>
        <v>3.5450201542937994E-2</v>
      </c>
      <c r="AA728">
        <v>15361225</v>
      </c>
      <c r="AB728">
        <v>18894</v>
      </c>
      <c r="AD728" t="s">
        <v>6</v>
      </c>
      <c r="AE728">
        <v>12</v>
      </c>
      <c r="AG728">
        <v>6482588</v>
      </c>
      <c r="AH728" t="s">
        <v>39048</v>
      </c>
      <c r="AI728" t="s">
        <v>39047</v>
      </c>
      <c r="AJ728" t="s">
        <v>39046</v>
      </c>
      <c r="AK728" t="s">
        <v>39045</v>
      </c>
      <c r="AL728">
        <v>56</v>
      </c>
      <c r="AM728" s="5">
        <f t="shared" si="90"/>
        <v>6.2222222222222223</v>
      </c>
      <c r="AN728" s="4">
        <f t="shared" si="94"/>
        <v>9.424039715595944E-3</v>
      </c>
      <c r="AO728" s="3"/>
      <c r="AP728">
        <v>0</v>
      </c>
      <c r="AR728" t="s">
        <v>42</v>
      </c>
      <c r="AT728" s="2">
        <v>3.8340000000000001</v>
      </c>
      <c r="AU728" s="1">
        <f t="shared" si="91"/>
        <v>2.7642352994735377</v>
      </c>
      <c r="AV728" s="1">
        <f t="shared" si="92"/>
        <v>2.2437120629266971</v>
      </c>
      <c r="AW728" s="1">
        <f t="shared" si="93"/>
        <v>1.723188826379856</v>
      </c>
    </row>
    <row r="729" spans="1:49" x14ac:dyDescent="0.2">
      <c r="A729">
        <v>727</v>
      </c>
      <c r="B729" t="s">
        <v>39044</v>
      </c>
      <c r="C729" t="s">
        <v>39043</v>
      </c>
      <c r="F729" t="s">
        <v>39042</v>
      </c>
      <c r="G729" t="s">
        <v>17</v>
      </c>
      <c r="H729" t="s">
        <v>16</v>
      </c>
      <c r="I729" t="s">
        <v>1071</v>
      </c>
      <c r="J729" t="s">
        <v>39041</v>
      </c>
      <c r="K729" t="s">
        <v>39040</v>
      </c>
      <c r="L729" t="s">
        <v>39039</v>
      </c>
      <c r="M729" t="s">
        <v>1082</v>
      </c>
      <c r="N729">
        <v>3</v>
      </c>
      <c r="O729" t="s">
        <v>39038</v>
      </c>
      <c r="P729" t="s">
        <v>39037</v>
      </c>
      <c r="Q729" t="s">
        <v>39036</v>
      </c>
      <c r="R729" s="8">
        <v>41386</v>
      </c>
      <c r="S729" s="9">
        <f t="shared" si="88"/>
        <v>2013</v>
      </c>
      <c r="T729" s="9">
        <v>2013</v>
      </c>
      <c r="U729" s="9">
        <f t="shared" si="89"/>
        <v>9</v>
      </c>
      <c r="V729" s="8">
        <v>2013</v>
      </c>
      <c r="W729" t="s">
        <v>21926</v>
      </c>
      <c r="X729" s="2">
        <v>1.6379999999999999</v>
      </c>
      <c r="Y729" s="7">
        <f t="shared" si="95"/>
        <v>4.3725474493473214E-2</v>
      </c>
      <c r="AA729" t="s">
        <v>21925</v>
      </c>
      <c r="AB729">
        <v>17391</v>
      </c>
      <c r="AD729" t="s">
        <v>6</v>
      </c>
      <c r="AE729">
        <v>61</v>
      </c>
      <c r="AF729">
        <v>9</v>
      </c>
      <c r="AG729">
        <v>6450110</v>
      </c>
      <c r="AH729" t="s">
        <v>39035</v>
      </c>
      <c r="AI729" t="s">
        <v>39034</v>
      </c>
      <c r="AJ729" t="s">
        <v>39033</v>
      </c>
      <c r="AK729" t="s">
        <v>39032</v>
      </c>
      <c r="AL729">
        <v>95</v>
      </c>
      <c r="AM729" s="5">
        <f t="shared" si="90"/>
        <v>10.555555555555555</v>
      </c>
      <c r="AN729" s="4">
        <f t="shared" si="94"/>
        <v>1.5987210231814548E-2</v>
      </c>
      <c r="AO729" s="3"/>
      <c r="AP729">
        <v>0</v>
      </c>
      <c r="AR729" t="s">
        <v>42</v>
      </c>
      <c r="AT729" s="2">
        <v>4.931</v>
      </c>
      <c r="AU729" s="1">
        <f t="shared" si="91"/>
        <v>3.5403995214975614</v>
      </c>
      <c r="AV729" s="1">
        <f t="shared" si="92"/>
        <v>2.9856342362643882</v>
      </c>
      <c r="AW729" s="1">
        <f t="shared" si="93"/>
        <v>2.4308689510312149</v>
      </c>
    </row>
    <row r="730" spans="1:49" x14ac:dyDescent="0.2">
      <c r="A730">
        <v>728</v>
      </c>
      <c r="B730" t="s">
        <v>39031</v>
      </c>
      <c r="C730" t="s">
        <v>39030</v>
      </c>
      <c r="F730" t="s">
        <v>39029</v>
      </c>
      <c r="G730" t="s">
        <v>17</v>
      </c>
      <c r="H730" t="s">
        <v>16</v>
      </c>
      <c r="I730" t="s">
        <v>39028</v>
      </c>
      <c r="J730" t="s">
        <v>39027</v>
      </c>
      <c r="K730" t="s">
        <v>39026</v>
      </c>
      <c r="L730" t="s">
        <v>39025</v>
      </c>
      <c r="M730" t="s">
        <v>1115</v>
      </c>
      <c r="N730">
        <v>3</v>
      </c>
      <c r="O730" t="s">
        <v>39024</v>
      </c>
      <c r="P730" t="s">
        <v>39023</v>
      </c>
      <c r="Q730" t="s">
        <v>39022</v>
      </c>
      <c r="R730" s="8">
        <v>41386</v>
      </c>
      <c r="S730" s="9">
        <f t="shared" si="88"/>
        <v>2013</v>
      </c>
      <c r="T730" s="9">
        <v>2013</v>
      </c>
      <c r="U730" s="9">
        <f t="shared" si="89"/>
        <v>9</v>
      </c>
      <c r="V730" s="8">
        <v>2013</v>
      </c>
      <c r="W730" t="s">
        <v>6810</v>
      </c>
      <c r="X730" s="2">
        <v>1.3280000000000001</v>
      </c>
      <c r="Y730" s="7">
        <f t="shared" si="95"/>
        <v>3.5450201542937994E-2</v>
      </c>
      <c r="AA730">
        <v>15361225</v>
      </c>
      <c r="AB730">
        <v>18894</v>
      </c>
      <c r="AD730" t="s">
        <v>6</v>
      </c>
      <c r="AE730">
        <v>12</v>
      </c>
      <c r="AG730">
        <v>6488716</v>
      </c>
      <c r="AH730" t="s">
        <v>39021</v>
      </c>
      <c r="AI730" t="s">
        <v>39020</v>
      </c>
      <c r="AJ730" t="s">
        <v>39019</v>
      </c>
      <c r="AK730" t="s">
        <v>39018</v>
      </c>
      <c r="AL730">
        <v>108</v>
      </c>
      <c r="AM730" s="5">
        <f t="shared" si="90"/>
        <v>12</v>
      </c>
      <c r="AN730" s="4">
        <f t="shared" si="94"/>
        <v>1.817493373722075E-2</v>
      </c>
      <c r="AO730" s="3"/>
      <c r="AP730">
        <v>0</v>
      </c>
      <c r="AR730" t="s">
        <v>42</v>
      </c>
      <c r="AT730" s="2">
        <v>3.8340000000000001</v>
      </c>
      <c r="AU730" s="1">
        <f t="shared" si="91"/>
        <v>3.0267621201222821</v>
      </c>
      <c r="AV730" s="1">
        <f t="shared" si="92"/>
        <v>2.6812567640079372</v>
      </c>
      <c r="AW730" s="1">
        <f t="shared" si="93"/>
        <v>2.3357514078935924</v>
      </c>
    </row>
    <row r="731" spans="1:49" x14ac:dyDescent="0.2">
      <c r="A731">
        <v>729</v>
      </c>
      <c r="B731" t="s">
        <v>39017</v>
      </c>
      <c r="C731" t="s">
        <v>39016</v>
      </c>
      <c r="F731" t="s">
        <v>39015</v>
      </c>
      <c r="G731" t="s">
        <v>17</v>
      </c>
      <c r="H731" t="s">
        <v>16</v>
      </c>
      <c r="I731" t="s">
        <v>15273</v>
      </c>
      <c r="J731">
        <v>60018308</v>
      </c>
      <c r="K731" t="s">
        <v>15360</v>
      </c>
      <c r="L731" t="s">
        <v>928</v>
      </c>
      <c r="M731" t="s">
        <v>634</v>
      </c>
      <c r="N731">
        <v>2</v>
      </c>
      <c r="O731" t="s">
        <v>39014</v>
      </c>
      <c r="P731" t="s">
        <v>39013</v>
      </c>
      <c r="Q731" t="s">
        <v>39012</v>
      </c>
      <c r="R731" s="8">
        <v>41386</v>
      </c>
      <c r="S731" s="9">
        <f t="shared" si="88"/>
        <v>2013</v>
      </c>
      <c r="T731" s="9">
        <v>2013</v>
      </c>
      <c r="U731" s="9">
        <f t="shared" si="89"/>
        <v>9</v>
      </c>
      <c r="V731" s="8">
        <v>2013</v>
      </c>
      <c r="W731" t="s">
        <v>21926</v>
      </c>
      <c r="X731" s="2">
        <v>1.6379999999999999</v>
      </c>
      <c r="Y731" s="7">
        <f t="shared" si="95"/>
        <v>4.3725474493473214E-2</v>
      </c>
      <c r="AA731" t="s">
        <v>21925</v>
      </c>
      <c r="AB731">
        <v>17391</v>
      </c>
      <c r="AD731" t="s">
        <v>6</v>
      </c>
      <c r="AE731">
        <v>61</v>
      </c>
      <c r="AF731">
        <v>9</v>
      </c>
      <c r="AG731">
        <v>6451298</v>
      </c>
      <c r="AH731" t="s">
        <v>39011</v>
      </c>
      <c r="AI731" t="s">
        <v>39010</v>
      </c>
      <c r="AJ731" t="s">
        <v>39009</v>
      </c>
      <c r="AK731" t="s">
        <v>39008</v>
      </c>
      <c r="AL731">
        <v>28</v>
      </c>
      <c r="AM731" s="5">
        <f t="shared" si="90"/>
        <v>3.1111111111111112</v>
      </c>
      <c r="AN731" s="4">
        <f t="shared" si="94"/>
        <v>4.712019857797972E-3</v>
      </c>
      <c r="AO731" s="3"/>
      <c r="AP731">
        <v>0</v>
      </c>
      <c r="AR731" t="s">
        <v>42</v>
      </c>
      <c r="AT731" s="2">
        <v>4.931</v>
      </c>
      <c r="AU731" s="1">
        <f t="shared" si="91"/>
        <v>3.2021438102770636</v>
      </c>
      <c r="AV731" s="1">
        <f t="shared" si="92"/>
        <v>2.4218747175635591</v>
      </c>
      <c r="AW731" s="1">
        <f t="shared" si="93"/>
        <v>1.6416056248500546</v>
      </c>
    </row>
    <row r="732" spans="1:49" x14ac:dyDescent="0.2">
      <c r="A732">
        <v>730</v>
      </c>
      <c r="B732" t="s">
        <v>39007</v>
      </c>
      <c r="C732" t="s">
        <v>39006</v>
      </c>
      <c r="F732" t="s">
        <v>39005</v>
      </c>
      <c r="G732" t="s">
        <v>17</v>
      </c>
      <c r="H732" t="s">
        <v>16</v>
      </c>
      <c r="I732" t="s">
        <v>39004</v>
      </c>
      <c r="J732">
        <v>60021624</v>
      </c>
      <c r="K732" t="s">
        <v>39003</v>
      </c>
      <c r="L732" t="s">
        <v>39002</v>
      </c>
      <c r="M732" t="s">
        <v>120</v>
      </c>
      <c r="N732">
        <v>3</v>
      </c>
      <c r="O732" t="s">
        <v>39001</v>
      </c>
      <c r="P732" t="s">
        <v>39000</v>
      </c>
      <c r="Q732" t="s">
        <v>38999</v>
      </c>
      <c r="R732" s="8">
        <v>41386</v>
      </c>
      <c r="S732" s="9">
        <f t="shared" si="88"/>
        <v>2013</v>
      </c>
      <c r="T732" s="9">
        <v>2013</v>
      </c>
      <c r="U732" s="9">
        <f t="shared" si="89"/>
        <v>9</v>
      </c>
      <c r="V732" s="8">
        <v>2013</v>
      </c>
      <c r="W732" t="s">
        <v>2678</v>
      </c>
      <c r="X732" s="2">
        <v>0.46</v>
      </c>
      <c r="Y732" s="7">
        <f t="shared" si="95"/>
        <v>1.2279437281439364E-2</v>
      </c>
      <c r="AA732">
        <v>933813</v>
      </c>
      <c r="AB732">
        <v>28031</v>
      </c>
      <c r="AD732" t="s">
        <v>6</v>
      </c>
      <c r="AE732">
        <v>41</v>
      </c>
      <c r="AF732">
        <v>4</v>
      </c>
      <c r="AG732">
        <v>6484175</v>
      </c>
      <c r="AH732" t="s">
        <v>38998</v>
      </c>
      <c r="AI732" t="s">
        <v>38997</v>
      </c>
      <c r="AJ732" t="s">
        <v>38996</v>
      </c>
      <c r="AK732" t="s">
        <v>38995</v>
      </c>
      <c r="AL732">
        <v>17</v>
      </c>
      <c r="AM732" s="5">
        <f t="shared" si="90"/>
        <v>1.8888888888888888</v>
      </c>
      <c r="AN732" s="4">
        <f t="shared" si="94"/>
        <v>2.86086919937734E-3</v>
      </c>
      <c r="AO732" s="3"/>
      <c r="AP732">
        <v>0</v>
      </c>
      <c r="AQ732" t="s">
        <v>2160</v>
      </c>
      <c r="AR732">
        <v>1000744</v>
      </c>
      <c r="AS732" t="s">
        <v>2159</v>
      </c>
      <c r="AT732" s="2">
        <v>1.222</v>
      </c>
      <c r="AU732" s="1">
        <f t="shared" si="91"/>
        <v>0.94538668568207551</v>
      </c>
      <c r="AV732" s="1">
        <f t="shared" si="92"/>
        <v>0.75701532404083516</v>
      </c>
      <c r="AW732" s="1">
        <f t="shared" si="93"/>
        <v>0.56864396239959469</v>
      </c>
    </row>
    <row r="733" spans="1:49" x14ac:dyDescent="0.2">
      <c r="A733">
        <v>731</v>
      </c>
      <c r="B733" t="s">
        <v>38994</v>
      </c>
      <c r="C733" t="s">
        <v>38993</v>
      </c>
      <c r="F733" t="s">
        <v>38992</v>
      </c>
      <c r="G733" t="s">
        <v>17</v>
      </c>
      <c r="H733" t="s">
        <v>16</v>
      </c>
      <c r="I733" t="s">
        <v>38991</v>
      </c>
      <c r="J733" t="s">
        <v>38986</v>
      </c>
      <c r="K733" t="s">
        <v>38990</v>
      </c>
      <c r="L733" t="s">
        <v>38989</v>
      </c>
      <c r="M733" t="s">
        <v>13312</v>
      </c>
      <c r="N733">
        <v>2</v>
      </c>
      <c r="O733" t="s">
        <v>38988</v>
      </c>
      <c r="P733" t="s">
        <v>38987</v>
      </c>
      <c r="Q733" t="s">
        <v>38986</v>
      </c>
      <c r="R733" s="8">
        <v>41386</v>
      </c>
      <c r="S733" s="9">
        <f t="shared" si="88"/>
        <v>2013</v>
      </c>
      <c r="T733" s="9">
        <v>2013</v>
      </c>
      <c r="U733" s="9">
        <f t="shared" si="89"/>
        <v>9</v>
      </c>
      <c r="V733" s="8">
        <v>2013</v>
      </c>
      <c r="W733" t="s">
        <v>38985</v>
      </c>
      <c r="X733" s="2">
        <v>0.22500000000000001</v>
      </c>
      <c r="Y733" s="7">
        <f t="shared" si="95"/>
        <v>6.0062464963562111E-3</v>
      </c>
      <c r="AA733">
        <v>13000632</v>
      </c>
      <c r="AB733">
        <v>22933</v>
      </c>
      <c r="AC733">
        <v>13036203</v>
      </c>
      <c r="AD733" t="s">
        <v>6</v>
      </c>
      <c r="AE733">
        <v>21</v>
      </c>
      <c r="AF733">
        <v>2</v>
      </c>
      <c r="AH733" t="s">
        <v>38984</v>
      </c>
      <c r="AI733" t="s">
        <v>38983</v>
      </c>
      <c r="AJ733" t="s">
        <v>38982</v>
      </c>
      <c r="AK733" t="s">
        <v>38981</v>
      </c>
      <c r="AL733">
        <v>16</v>
      </c>
      <c r="AM733" s="5">
        <f t="shared" si="90"/>
        <v>1.7777777777777777</v>
      </c>
      <c r="AN733" s="4">
        <f t="shared" si="94"/>
        <v>2.6925827758845552E-3</v>
      </c>
      <c r="AO733" s="3"/>
      <c r="AP733">
        <v>0</v>
      </c>
      <c r="AR733" t="s">
        <v>42</v>
      </c>
      <c r="AT733" s="2" t="s">
        <v>41</v>
      </c>
      <c r="AU733" s="1">
        <f t="shared" si="91"/>
        <v>0.50121473802147143</v>
      </c>
      <c r="AV733" s="1">
        <f t="shared" si="92"/>
        <v>0.43494146361203834</v>
      </c>
      <c r="AW733" s="1">
        <f t="shared" si="93"/>
        <v>0.36866818920260519</v>
      </c>
    </row>
    <row r="734" spans="1:49" x14ac:dyDescent="0.2">
      <c r="A734">
        <v>732</v>
      </c>
      <c r="B734" t="s">
        <v>38980</v>
      </c>
      <c r="C734" t="s">
        <v>38979</v>
      </c>
      <c r="F734" t="s">
        <v>38978</v>
      </c>
      <c r="G734" t="s">
        <v>17</v>
      </c>
      <c r="H734" t="s">
        <v>16</v>
      </c>
      <c r="I734" t="s">
        <v>35223</v>
      </c>
      <c r="J734">
        <v>60025578</v>
      </c>
      <c r="K734" t="s">
        <v>929</v>
      </c>
      <c r="L734" t="s">
        <v>928</v>
      </c>
      <c r="M734" t="s">
        <v>634</v>
      </c>
      <c r="N734">
        <v>3</v>
      </c>
      <c r="O734" t="s">
        <v>38977</v>
      </c>
      <c r="P734" t="s">
        <v>38976</v>
      </c>
      <c r="Q734" t="s">
        <v>4695</v>
      </c>
      <c r="R734" s="8">
        <v>41386</v>
      </c>
      <c r="S734" s="9">
        <f t="shared" si="88"/>
        <v>2013</v>
      </c>
      <c r="T734" s="9">
        <v>2013</v>
      </c>
      <c r="U734" s="9">
        <f t="shared" si="89"/>
        <v>9</v>
      </c>
      <c r="V734" s="8">
        <v>2013</v>
      </c>
      <c r="W734" t="s">
        <v>6810</v>
      </c>
      <c r="X734" s="2">
        <v>1.3280000000000001</v>
      </c>
      <c r="Y734" s="7">
        <f t="shared" si="95"/>
        <v>3.5450201542937994E-2</v>
      </c>
      <c r="AA734">
        <v>15361225</v>
      </c>
      <c r="AB734">
        <v>18894</v>
      </c>
      <c r="AD734" t="s">
        <v>6</v>
      </c>
      <c r="AE734">
        <v>12</v>
      </c>
      <c r="AG734">
        <v>6493385</v>
      </c>
      <c r="AH734" t="s">
        <v>38975</v>
      </c>
      <c r="AI734" t="s">
        <v>38974</v>
      </c>
      <c r="AJ734" t="s">
        <v>38973</v>
      </c>
      <c r="AK734" t="s">
        <v>38972</v>
      </c>
      <c r="AL734">
        <v>15</v>
      </c>
      <c r="AM734" s="5">
        <f t="shared" si="90"/>
        <v>1.6666666666666667</v>
      </c>
      <c r="AN734" s="4">
        <f t="shared" si="94"/>
        <v>2.5242963523917708E-3</v>
      </c>
      <c r="AO734" s="3"/>
      <c r="AP734">
        <v>0</v>
      </c>
      <c r="AR734" t="s">
        <v>42</v>
      </c>
      <c r="AT734" s="2">
        <v>3.8340000000000001</v>
      </c>
      <c r="AU734" s="1">
        <f t="shared" si="91"/>
        <v>2.5572429985774128</v>
      </c>
      <c r="AV734" s="1">
        <f t="shared" si="92"/>
        <v>1.8987248947664883</v>
      </c>
      <c r="AW734" s="1">
        <f t="shared" si="93"/>
        <v>1.2402067909555639</v>
      </c>
    </row>
    <row r="735" spans="1:49" x14ac:dyDescent="0.2">
      <c r="A735">
        <v>733</v>
      </c>
      <c r="B735" t="s">
        <v>38971</v>
      </c>
      <c r="C735" t="s">
        <v>38970</v>
      </c>
      <c r="F735" t="s">
        <v>38969</v>
      </c>
      <c r="G735" t="s">
        <v>17</v>
      </c>
      <c r="H735" t="s">
        <v>16</v>
      </c>
      <c r="I735" t="s">
        <v>7126</v>
      </c>
      <c r="J735" t="s">
        <v>38968</v>
      </c>
      <c r="K735" t="s">
        <v>38967</v>
      </c>
      <c r="L735" t="s">
        <v>38966</v>
      </c>
      <c r="M735" t="s">
        <v>326</v>
      </c>
      <c r="N735">
        <v>3</v>
      </c>
      <c r="O735" t="s">
        <v>38965</v>
      </c>
      <c r="P735" t="s">
        <v>38964</v>
      </c>
      <c r="Q735" t="s">
        <v>38963</v>
      </c>
      <c r="R735" s="8">
        <v>41386</v>
      </c>
      <c r="S735" s="9">
        <f t="shared" si="88"/>
        <v>2013</v>
      </c>
      <c r="T735" s="9">
        <v>2013</v>
      </c>
      <c r="U735" s="9">
        <f t="shared" si="89"/>
        <v>9</v>
      </c>
      <c r="V735" s="8">
        <v>2013</v>
      </c>
      <c r="W735" t="s">
        <v>21926</v>
      </c>
      <c r="X735" s="2">
        <v>1.6379999999999999</v>
      </c>
      <c r="Y735" s="7">
        <f t="shared" si="95"/>
        <v>4.3725474493473214E-2</v>
      </c>
      <c r="AA735" t="s">
        <v>21925</v>
      </c>
      <c r="AB735">
        <v>17391</v>
      </c>
      <c r="AD735" t="s">
        <v>6</v>
      </c>
      <c r="AE735">
        <v>61</v>
      </c>
      <c r="AF735">
        <v>9</v>
      </c>
      <c r="AG735">
        <v>6450114</v>
      </c>
      <c r="AH735" t="s">
        <v>38962</v>
      </c>
      <c r="AI735" t="s">
        <v>38961</v>
      </c>
      <c r="AJ735" t="s">
        <v>38960</v>
      </c>
      <c r="AK735" t="s">
        <v>38959</v>
      </c>
      <c r="AL735">
        <v>5</v>
      </c>
      <c r="AM735" s="5">
        <f t="shared" si="90"/>
        <v>0.55555555555555558</v>
      </c>
      <c r="AN735" s="4">
        <f t="shared" si="94"/>
        <v>8.414321174639236E-4</v>
      </c>
      <c r="AO735" s="3"/>
      <c r="AP735">
        <v>0</v>
      </c>
      <c r="AR735" t="s">
        <v>42</v>
      </c>
      <c r="AT735" s="2">
        <v>4.931</v>
      </c>
      <c r="AU735" s="1">
        <f t="shared" si="91"/>
        <v>3.0860261780670424</v>
      </c>
      <c r="AV735" s="1">
        <f t="shared" si="92"/>
        <v>2.228345330546857</v>
      </c>
      <c r="AW735" s="1">
        <f t="shared" si="93"/>
        <v>1.370664483026671</v>
      </c>
    </row>
    <row r="736" spans="1:49" x14ac:dyDescent="0.2">
      <c r="A736">
        <v>734</v>
      </c>
      <c r="B736" t="s">
        <v>38958</v>
      </c>
      <c r="C736" t="s">
        <v>38957</v>
      </c>
      <c r="F736" t="s">
        <v>38956</v>
      </c>
      <c r="G736" t="s">
        <v>17</v>
      </c>
      <c r="H736" t="s">
        <v>16</v>
      </c>
      <c r="I736" t="s">
        <v>38955</v>
      </c>
      <c r="J736">
        <v>60068535</v>
      </c>
      <c r="K736" t="s">
        <v>38954</v>
      </c>
      <c r="L736" t="s">
        <v>12464</v>
      </c>
      <c r="M736" t="s">
        <v>5349</v>
      </c>
      <c r="N736">
        <v>4</v>
      </c>
      <c r="O736" t="s">
        <v>38953</v>
      </c>
      <c r="P736" t="s">
        <v>38952</v>
      </c>
      <c r="Q736" t="s">
        <v>38951</v>
      </c>
      <c r="R736" s="8">
        <v>41386</v>
      </c>
      <c r="S736" s="9">
        <f t="shared" si="88"/>
        <v>2013</v>
      </c>
      <c r="T736" s="9">
        <v>2013</v>
      </c>
      <c r="U736" s="9">
        <f t="shared" si="89"/>
        <v>9</v>
      </c>
      <c r="V736" s="8">
        <v>2013</v>
      </c>
      <c r="W736" t="s">
        <v>18906</v>
      </c>
      <c r="X736" s="2">
        <v>0.14099999999999999</v>
      </c>
      <c r="Y736" s="7">
        <f t="shared" si="95"/>
        <v>3.7639144710498915E-3</v>
      </c>
      <c r="AA736">
        <v>402508</v>
      </c>
      <c r="AB736">
        <v>20868</v>
      </c>
      <c r="AC736">
        <v>19436009</v>
      </c>
      <c r="AD736" t="s">
        <v>6</v>
      </c>
      <c r="AE736">
        <v>72</v>
      </c>
      <c r="AF736">
        <v>8</v>
      </c>
      <c r="AH736" t="s">
        <v>38950</v>
      </c>
      <c r="AI736" t="s">
        <v>38949</v>
      </c>
      <c r="AJ736" t="s">
        <v>38948</v>
      </c>
      <c r="AK736" t="s">
        <v>38947</v>
      </c>
      <c r="AL736">
        <v>4</v>
      </c>
      <c r="AM736" s="5">
        <f t="shared" si="90"/>
        <v>0.44444444444444442</v>
      </c>
      <c r="AN736" s="4">
        <f t="shared" si="94"/>
        <v>6.7314569397113879E-4</v>
      </c>
      <c r="AO736" s="3"/>
      <c r="AP736">
        <v>0</v>
      </c>
      <c r="AR736" t="s">
        <v>42</v>
      </c>
      <c r="AT736" s="2" t="s">
        <v>41</v>
      </c>
      <c r="AU736" s="1">
        <f t="shared" si="91"/>
        <v>0.28366838379262654</v>
      </c>
      <c r="AV736" s="1">
        <f t="shared" si="92"/>
        <v>0.2218530082510515</v>
      </c>
      <c r="AW736" s="1">
        <f t="shared" si="93"/>
        <v>0.16003763270947644</v>
      </c>
    </row>
    <row r="737" spans="1:49" x14ac:dyDescent="0.2">
      <c r="A737">
        <v>735</v>
      </c>
      <c r="B737" t="s">
        <v>38946</v>
      </c>
      <c r="C737" t="s">
        <v>38945</v>
      </c>
      <c r="D737" t="s">
        <v>38944</v>
      </c>
      <c r="F737" t="s">
        <v>38943</v>
      </c>
      <c r="G737" t="s">
        <v>17</v>
      </c>
      <c r="H737" t="s">
        <v>16</v>
      </c>
      <c r="I737" t="s">
        <v>38942</v>
      </c>
      <c r="J737" t="s">
        <v>38941</v>
      </c>
      <c r="K737" t="s">
        <v>38940</v>
      </c>
      <c r="L737" t="s">
        <v>38939</v>
      </c>
      <c r="M737" t="s">
        <v>38938</v>
      </c>
      <c r="N737">
        <v>3</v>
      </c>
      <c r="O737" t="s">
        <v>38937</v>
      </c>
      <c r="P737" t="s">
        <v>38936</v>
      </c>
      <c r="Q737" t="s">
        <v>38935</v>
      </c>
      <c r="R737" s="8">
        <v>41386</v>
      </c>
      <c r="S737" s="9">
        <f t="shared" si="88"/>
        <v>2013</v>
      </c>
      <c r="T737" s="9">
        <v>2013</v>
      </c>
      <c r="U737" s="9">
        <f t="shared" si="89"/>
        <v>9</v>
      </c>
      <c r="V737" s="8">
        <v>2013</v>
      </c>
      <c r="W737" t="s">
        <v>38934</v>
      </c>
      <c r="X737" s="2">
        <v>1.4970000000000001</v>
      </c>
      <c r="Y737" s="7">
        <f t="shared" si="95"/>
        <v>3.9961560022423327E-2</v>
      </c>
      <c r="AA737">
        <v>3783820</v>
      </c>
      <c r="AB737">
        <v>16315</v>
      </c>
      <c r="AD737" t="s">
        <v>6</v>
      </c>
      <c r="AE737">
        <v>114</v>
      </c>
      <c r="AH737" t="s">
        <v>38933</v>
      </c>
      <c r="AI737" t="s">
        <v>38932</v>
      </c>
      <c r="AJ737" t="s">
        <v>38931</v>
      </c>
      <c r="AK737" t="s">
        <v>38930</v>
      </c>
      <c r="AL737">
        <v>10</v>
      </c>
      <c r="AM737" s="5">
        <f t="shared" si="90"/>
        <v>1.1111111111111112</v>
      </c>
      <c r="AN737" s="4">
        <f t="shared" si="94"/>
        <v>1.6828642349278472E-3</v>
      </c>
      <c r="AO737" s="3"/>
      <c r="AP737">
        <v>0</v>
      </c>
      <c r="AR737" t="s">
        <v>42</v>
      </c>
      <c r="AT737" s="2">
        <v>7.0330000000000004</v>
      </c>
      <c r="AU737" s="1">
        <f t="shared" si="91"/>
        <v>2.8477951286174683</v>
      </c>
      <c r="AV737" s="1">
        <f t="shared" si="92"/>
        <v>2.0822212128675588</v>
      </c>
      <c r="AW737" s="1">
        <f t="shared" si="93"/>
        <v>1.3166472971176491</v>
      </c>
    </row>
    <row r="738" spans="1:49" x14ac:dyDescent="0.2">
      <c r="A738">
        <v>736</v>
      </c>
      <c r="B738" t="s">
        <v>38929</v>
      </c>
      <c r="C738" t="s">
        <v>38928</v>
      </c>
      <c r="F738" t="s">
        <v>38927</v>
      </c>
      <c r="G738" t="s">
        <v>17</v>
      </c>
      <c r="H738" t="s">
        <v>16</v>
      </c>
      <c r="I738" t="s">
        <v>38926</v>
      </c>
      <c r="J738">
        <v>60007174</v>
      </c>
      <c r="K738" t="s">
        <v>38925</v>
      </c>
      <c r="L738" t="s">
        <v>38924</v>
      </c>
      <c r="M738" t="s">
        <v>120</v>
      </c>
      <c r="N738">
        <v>1</v>
      </c>
      <c r="O738" t="s">
        <v>38923</v>
      </c>
      <c r="P738">
        <v>35227530600</v>
      </c>
      <c r="Q738">
        <v>60007174</v>
      </c>
      <c r="R738" s="8">
        <v>41386</v>
      </c>
      <c r="S738" s="9">
        <f t="shared" si="88"/>
        <v>2013</v>
      </c>
      <c r="T738" s="9">
        <v>2013</v>
      </c>
      <c r="U738" s="9">
        <f t="shared" si="89"/>
        <v>9</v>
      </c>
      <c r="V738" s="8">
        <v>2013</v>
      </c>
      <c r="W738" t="s">
        <v>8634</v>
      </c>
      <c r="X738" s="2">
        <v>0.53700000000000003</v>
      </c>
      <c r="Y738" s="7">
        <f t="shared" si="95"/>
        <v>1.4334908304636823E-2</v>
      </c>
      <c r="AA738">
        <v>189499</v>
      </c>
      <c r="AB738">
        <v>17368</v>
      </c>
      <c r="AD738" t="s">
        <v>6</v>
      </c>
      <c r="AE738">
        <v>60</v>
      </c>
      <c r="AF738">
        <v>2</v>
      </c>
      <c r="AG738">
        <v>6496319</v>
      </c>
      <c r="AH738" t="s">
        <v>38922</v>
      </c>
      <c r="AI738" t="s">
        <v>38921</v>
      </c>
      <c r="AJ738" t="s">
        <v>38920</v>
      </c>
      <c r="AK738" t="s">
        <v>38919</v>
      </c>
      <c r="AL738">
        <v>11</v>
      </c>
      <c r="AM738" s="5">
        <f t="shared" si="90"/>
        <v>1.2222222222222223</v>
      </c>
      <c r="AN738" s="4">
        <f t="shared" si="94"/>
        <v>1.851150658420632E-3</v>
      </c>
      <c r="AO738" s="3"/>
      <c r="AP738">
        <v>0</v>
      </c>
      <c r="AR738" t="s">
        <v>42</v>
      </c>
      <c r="AT738" s="2">
        <v>1.679</v>
      </c>
      <c r="AU738" s="1">
        <f t="shared" si="91"/>
        <v>1.0589781010771966</v>
      </c>
      <c r="AV738" s="1">
        <f t="shared" si="92"/>
        <v>0.80930294815287285</v>
      </c>
      <c r="AW738" s="1">
        <f t="shared" si="93"/>
        <v>0.55962779522854889</v>
      </c>
    </row>
    <row r="739" spans="1:49" x14ac:dyDescent="0.2">
      <c r="A739">
        <v>737</v>
      </c>
      <c r="B739" t="s">
        <v>38918</v>
      </c>
      <c r="C739" t="s">
        <v>38917</v>
      </c>
      <c r="F739" t="s">
        <v>38916</v>
      </c>
      <c r="G739" t="s">
        <v>17</v>
      </c>
      <c r="H739" t="s">
        <v>16</v>
      </c>
      <c r="I739" t="s">
        <v>38915</v>
      </c>
      <c r="J739">
        <v>60010667</v>
      </c>
      <c r="K739" t="s">
        <v>6234</v>
      </c>
      <c r="L739" t="s">
        <v>6233</v>
      </c>
      <c r="M739" t="s">
        <v>3291</v>
      </c>
      <c r="N739">
        <v>4</v>
      </c>
      <c r="O739" t="s">
        <v>38914</v>
      </c>
      <c r="P739" t="s">
        <v>38913</v>
      </c>
      <c r="Q739" t="s">
        <v>38912</v>
      </c>
      <c r="R739" s="8">
        <v>41386</v>
      </c>
      <c r="S739" s="9">
        <f t="shared" si="88"/>
        <v>2013</v>
      </c>
      <c r="T739" s="9">
        <v>2013</v>
      </c>
      <c r="U739" s="9">
        <f t="shared" si="89"/>
        <v>9</v>
      </c>
      <c r="V739" s="8">
        <v>2013</v>
      </c>
      <c r="W739" t="s">
        <v>6810</v>
      </c>
      <c r="X739" s="2">
        <v>1.3280000000000001</v>
      </c>
      <c r="Y739" s="7">
        <f t="shared" si="95"/>
        <v>3.5450201542937994E-2</v>
      </c>
      <c r="AA739">
        <v>15361225</v>
      </c>
      <c r="AB739">
        <v>18894</v>
      </c>
      <c r="AD739" t="s">
        <v>6</v>
      </c>
      <c r="AE739">
        <v>12</v>
      </c>
      <c r="AG739">
        <v>6488717</v>
      </c>
      <c r="AH739" t="s">
        <v>38911</v>
      </c>
      <c r="AI739" t="s">
        <v>38910</v>
      </c>
      <c r="AJ739" t="s">
        <v>38909</v>
      </c>
      <c r="AK739" t="s">
        <v>38908</v>
      </c>
      <c r="AL739">
        <v>20</v>
      </c>
      <c r="AM739" s="5">
        <f t="shared" si="90"/>
        <v>2.2222222222222223</v>
      </c>
      <c r="AN739" s="4">
        <f t="shared" si="94"/>
        <v>3.3657284698556944E-3</v>
      </c>
      <c r="AO739" s="3"/>
      <c r="AP739">
        <v>0</v>
      </c>
      <c r="AR739" t="s">
        <v>42</v>
      </c>
      <c r="AT739" s="2">
        <v>3.8340000000000001</v>
      </c>
      <c r="AU739" s="1">
        <f t="shared" si="91"/>
        <v>2.5824859621013307</v>
      </c>
      <c r="AV739" s="1">
        <f t="shared" si="92"/>
        <v>1.9407965006396843</v>
      </c>
      <c r="AW739" s="1">
        <f t="shared" si="93"/>
        <v>1.2991070391780384</v>
      </c>
    </row>
    <row r="740" spans="1:49" x14ac:dyDescent="0.2">
      <c r="A740">
        <v>738</v>
      </c>
      <c r="B740" t="s">
        <v>38907</v>
      </c>
      <c r="C740" t="s">
        <v>38906</v>
      </c>
      <c r="F740" t="s">
        <v>38905</v>
      </c>
      <c r="G740" t="s">
        <v>17</v>
      </c>
      <c r="H740" t="s">
        <v>16</v>
      </c>
      <c r="I740" t="s">
        <v>38904</v>
      </c>
      <c r="J740" t="s">
        <v>38903</v>
      </c>
      <c r="K740" t="s">
        <v>38902</v>
      </c>
      <c r="L740" t="s">
        <v>38901</v>
      </c>
      <c r="M740" t="s">
        <v>326</v>
      </c>
      <c r="N740">
        <v>8</v>
      </c>
      <c r="O740" t="s">
        <v>38900</v>
      </c>
      <c r="P740" t="s">
        <v>38899</v>
      </c>
      <c r="Q740" t="s">
        <v>38898</v>
      </c>
      <c r="R740" s="8">
        <v>41386</v>
      </c>
      <c r="S740" s="9">
        <f t="shared" si="88"/>
        <v>2013</v>
      </c>
      <c r="T740" s="9">
        <v>2013</v>
      </c>
      <c r="U740" s="9">
        <f t="shared" si="89"/>
        <v>9</v>
      </c>
      <c r="V740" s="8">
        <v>2013</v>
      </c>
      <c r="W740" t="s">
        <v>38897</v>
      </c>
      <c r="X740" s="2">
        <v>0.39600000000000002</v>
      </c>
      <c r="Y740" s="7">
        <f t="shared" si="95"/>
        <v>1.0570993833586931E-2</v>
      </c>
      <c r="AA740">
        <v>8858985</v>
      </c>
      <c r="AB740">
        <v>25993</v>
      </c>
      <c r="AD740" t="s">
        <v>6</v>
      </c>
      <c r="AE740">
        <v>28</v>
      </c>
      <c r="AF740">
        <v>3</v>
      </c>
      <c r="AG740">
        <v>6495650</v>
      </c>
      <c r="AH740" t="s">
        <v>29585</v>
      </c>
      <c r="AI740" t="s">
        <v>38896</v>
      </c>
      <c r="AK740" t="s">
        <v>38895</v>
      </c>
      <c r="AL740">
        <v>2</v>
      </c>
      <c r="AM740" s="5">
        <f t="shared" si="90"/>
        <v>0.22222222222222221</v>
      </c>
      <c r="AN740" s="4">
        <f t="shared" si="94"/>
        <v>3.365728469855694E-4</v>
      </c>
      <c r="AO740" s="3"/>
      <c r="AP740">
        <v>0</v>
      </c>
      <c r="AR740" t="s">
        <v>42</v>
      </c>
      <c r="AT740" s="2" t="s">
        <v>41</v>
      </c>
      <c r="AU740" s="1">
        <f t="shared" si="91"/>
        <v>0.75006675376065224</v>
      </c>
      <c r="AV740" s="1">
        <f t="shared" si="92"/>
        <v>0.54537833402862501</v>
      </c>
      <c r="AW740" s="1">
        <f t="shared" si="93"/>
        <v>0.34068991429659778</v>
      </c>
    </row>
    <row r="741" spans="1:49" x14ac:dyDescent="0.2">
      <c r="A741">
        <v>739</v>
      </c>
      <c r="B741" t="s">
        <v>38894</v>
      </c>
      <c r="C741" t="s">
        <v>38893</v>
      </c>
      <c r="F741" t="s">
        <v>38892</v>
      </c>
      <c r="G741" t="s">
        <v>17</v>
      </c>
      <c r="H741" t="s">
        <v>16</v>
      </c>
      <c r="I741" t="s">
        <v>38891</v>
      </c>
      <c r="J741">
        <v>60021176</v>
      </c>
      <c r="K741" t="s">
        <v>11704</v>
      </c>
      <c r="L741" t="s">
        <v>286</v>
      </c>
      <c r="M741" t="s">
        <v>68</v>
      </c>
      <c r="N741">
        <v>6</v>
      </c>
      <c r="O741" t="s">
        <v>38890</v>
      </c>
      <c r="P741" t="s">
        <v>38889</v>
      </c>
      <c r="Q741" t="s">
        <v>38888</v>
      </c>
      <c r="R741" s="8">
        <v>41386</v>
      </c>
      <c r="S741" s="9">
        <f t="shared" si="88"/>
        <v>2013</v>
      </c>
      <c r="T741" s="9">
        <v>2013</v>
      </c>
      <c r="U741" s="9">
        <f t="shared" si="89"/>
        <v>9</v>
      </c>
      <c r="V741" s="8">
        <v>2013</v>
      </c>
      <c r="W741" t="s">
        <v>6810</v>
      </c>
      <c r="X741" s="2">
        <v>1.3280000000000001</v>
      </c>
      <c r="Y741" s="7">
        <f t="shared" si="95"/>
        <v>3.5450201542937994E-2</v>
      </c>
      <c r="AA741">
        <v>15361225</v>
      </c>
      <c r="AB741">
        <v>18894</v>
      </c>
      <c r="AD741" t="s">
        <v>6</v>
      </c>
      <c r="AE741">
        <v>12</v>
      </c>
      <c r="AG741">
        <v>6484879</v>
      </c>
      <c r="AH741" t="s">
        <v>38887</v>
      </c>
      <c r="AI741" t="s">
        <v>38886</v>
      </c>
      <c r="AJ741" t="s">
        <v>38885</v>
      </c>
      <c r="AK741" t="s">
        <v>38884</v>
      </c>
      <c r="AL741">
        <v>63</v>
      </c>
      <c r="AM741" s="5">
        <f t="shared" si="90"/>
        <v>7</v>
      </c>
      <c r="AN741" s="4">
        <f t="shared" si="94"/>
        <v>1.0602044680045438E-2</v>
      </c>
      <c r="AO741" s="3"/>
      <c r="AP741">
        <v>0</v>
      </c>
      <c r="AR741" t="s">
        <v>42</v>
      </c>
      <c r="AT741" s="2">
        <v>3.8340000000000001</v>
      </c>
      <c r="AU741" s="1">
        <f t="shared" si="91"/>
        <v>2.7995754484070225</v>
      </c>
      <c r="AV741" s="1">
        <f t="shared" si="92"/>
        <v>2.3026123111491712</v>
      </c>
      <c r="AW741" s="1">
        <f t="shared" si="93"/>
        <v>1.8056491738913203</v>
      </c>
    </row>
    <row r="742" spans="1:49" x14ac:dyDescent="0.2">
      <c r="A742">
        <v>740</v>
      </c>
      <c r="B742" t="s">
        <v>38883</v>
      </c>
      <c r="C742" t="s">
        <v>38882</v>
      </c>
      <c r="F742" t="s">
        <v>38881</v>
      </c>
      <c r="G742" t="s">
        <v>17</v>
      </c>
      <c r="H742" t="s">
        <v>16</v>
      </c>
      <c r="I742" t="s">
        <v>11096</v>
      </c>
      <c r="J742" t="s">
        <v>38880</v>
      </c>
      <c r="K742" t="s">
        <v>38879</v>
      </c>
      <c r="L742" t="s">
        <v>38878</v>
      </c>
      <c r="M742" t="s">
        <v>2050</v>
      </c>
      <c r="N742">
        <v>3</v>
      </c>
      <c r="O742" t="s">
        <v>38877</v>
      </c>
      <c r="P742" t="s">
        <v>38876</v>
      </c>
      <c r="Q742" t="s">
        <v>38875</v>
      </c>
      <c r="R742" s="8">
        <v>41386</v>
      </c>
      <c r="S742" s="9">
        <f t="shared" si="88"/>
        <v>2013</v>
      </c>
      <c r="T742" s="9">
        <v>2013</v>
      </c>
      <c r="U742" s="9">
        <f t="shared" si="89"/>
        <v>9</v>
      </c>
      <c r="V742" s="8">
        <v>2013</v>
      </c>
      <c r="W742" t="s">
        <v>21926</v>
      </c>
      <c r="X742" s="2">
        <v>1.6379999999999999</v>
      </c>
      <c r="Y742" s="7">
        <f t="shared" si="95"/>
        <v>4.3725474493473214E-2</v>
      </c>
      <c r="AA742" t="s">
        <v>21925</v>
      </c>
      <c r="AB742">
        <v>17391</v>
      </c>
      <c r="AD742" t="s">
        <v>6</v>
      </c>
      <c r="AE742">
        <v>61</v>
      </c>
      <c r="AF742">
        <v>9</v>
      </c>
      <c r="AG742">
        <v>6450111</v>
      </c>
      <c r="AH742" t="s">
        <v>38874</v>
      </c>
      <c r="AI742" t="s">
        <v>38873</v>
      </c>
      <c r="AJ742" t="s">
        <v>38872</v>
      </c>
      <c r="AK742" t="s">
        <v>38871</v>
      </c>
      <c r="AL742">
        <v>43</v>
      </c>
      <c r="AM742" s="5">
        <f t="shared" si="90"/>
        <v>4.7777777777777777</v>
      </c>
      <c r="AN742" s="4">
        <f t="shared" si="94"/>
        <v>7.2363162101897428E-3</v>
      </c>
      <c r="AO742" s="3"/>
      <c r="AP742">
        <v>0</v>
      </c>
      <c r="AR742" t="s">
        <v>42</v>
      </c>
      <c r="AT742" s="2">
        <v>4.931</v>
      </c>
      <c r="AU742" s="1">
        <f t="shared" si="91"/>
        <v>3.2778727008488171</v>
      </c>
      <c r="AV742" s="1">
        <f t="shared" si="92"/>
        <v>2.5480895351831476</v>
      </c>
      <c r="AW742" s="1">
        <f t="shared" si="93"/>
        <v>1.8183063695174786</v>
      </c>
    </row>
    <row r="743" spans="1:49" x14ac:dyDescent="0.2">
      <c r="A743">
        <v>741</v>
      </c>
      <c r="B743" t="s">
        <v>38870</v>
      </c>
      <c r="C743" t="s">
        <v>38869</v>
      </c>
      <c r="F743" t="s">
        <v>38868</v>
      </c>
      <c r="G743" t="s">
        <v>17</v>
      </c>
      <c r="H743" t="s">
        <v>16</v>
      </c>
      <c r="I743" t="s">
        <v>38867</v>
      </c>
      <c r="J743" t="s">
        <v>38866</v>
      </c>
      <c r="K743" t="s">
        <v>38865</v>
      </c>
      <c r="L743" t="s">
        <v>38864</v>
      </c>
      <c r="M743" t="s">
        <v>38863</v>
      </c>
      <c r="N743">
        <v>5</v>
      </c>
      <c r="O743" t="s">
        <v>38862</v>
      </c>
      <c r="P743" t="s">
        <v>38861</v>
      </c>
      <c r="Q743" t="s">
        <v>38860</v>
      </c>
      <c r="R743" s="8">
        <v>41386</v>
      </c>
      <c r="S743" s="9">
        <f t="shared" si="88"/>
        <v>2013</v>
      </c>
      <c r="T743" s="9">
        <v>2013</v>
      </c>
      <c r="U743" s="9">
        <f t="shared" si="89"/>
        <v>9</v>
      </c>
      <c r="V743" s="8">
        <v>2013</v>
      </c>
      <c r="W743" t="s">
        <v>6810</v>
      </c>
      <c r="X743" s="2">
        <v>1.3280000000000001</v>
      </c>
      <c r="Y743" s="7">
        <f t="shared" si="95"/>
        <v>3.5450201542937994E-2</v>
      </c>
      <c r="AA743">
        <v>15361225</v>
      </c>
      <c r="AB743">
        <v>18894</v>
      </c>
      <c r="AD743" t="s">
        <v>6</v>
      </c>
      <c r="AE743">
        <v>12</v>
      </c>
      <c r="AG743">
        <v>6484877</v>
      </c>
      <c r="AH743" t="s">
        <v>30142</v>
      </c>
      <c r="AI743" t="s">
        <v>38859</v>
      </c>
      <c r="AJ743" t="s">
        <v>38858</v>
      </c>
      <c r="AK743" t="s">
        <v>38857</v>
      </c>
      <c r="AL743">
        <v>59</v>
      </c>
      <c r="AM743" s="5">
        <f t="shared" si="90"/>
        <v>6.5555555555555554</v>
      </c>
      <c r="AN743" s="4">
        <f t="shared" si="94"/>
        <v>9.9288989860742988E-3</v>
      </c>
      <c r="AO743" s="3"/>
      <c r="AP743">
        <v>0</v>
      </c>
      <c r="AR743" t="s">
        <v>42</v>
      </c>
      <c r="AT743" s="2">
        <v>3.8340000000000001</v>
      </c>
      <c r="AU743" s="1">
        <f t="shared" si="91"/>
        <v>2.7793810775878884</v>
      </c>
      <c r="AV743" s="1">
        <f t="shared" si="92"/>
        <v>2.2689550264506146</v>
      </c>
      <c r="AW743" s="1">
        <f t="shared" si="93"/>
        <v>1.7585289753133406</v>
      </c>
    </row>
    <row r="744" spans="1:49" x14ac:dyDescent="0.2">
      <c r="A744">
        <v>742</v>
      </c>
      <c r="B744" t="s">
        <v>38856</v>
      </c>
      <c r="C744" t="s">
        <v>38855</v>
      </c>
      <c r="F744" t="s">
        <v>38854</v>
      </c>
      <c r="G744" t="s">
        <v>17</v>
      </c>
      <c r="H744" t="s">
        <v>16</v>
      </c>
      <c r="I744" t="s">
        <v>38853</v>
      </c>
      <c r="J744" t="s">
        <v>38852</v>
      </c>
      <c r="K744" t="s">
        <v>38851</v>
      </c>
      <c r="L744" t="s">
        <v>3640</v>
      </c>
      <c r="M744" t="s">
        <v>3639</v>
      </c>
      <c r="N744">
        <v>3</v>
      </c>
      <c r="O744" t="s">
        <v>38850</v>
      </c>
      <c r="P744" t="s">
        <v>38849</v>
      </c>
      <c r="Q744" t="s">
        <v>38848</v>
      </c>
      <c r="R744" s="8">
        <v>41386</v>
      </c>
      <c r="S744" s="9">
        <f t="shared" si="88"/>
        <v>2013</v>
      </c>
      <c r="T744" s="9">
        <v>2013</v>
      </c>
      <c r="U744" s="9">
        <f t="shared" si="89"/>
        <v>9</v>
      </c>
      <c r="V744" s="8">
        <v>2013</v>
      </c>
      <c r="W744" t="s">
        <v>6810</v>
      </c>
      <c r="X744" s="2">
        <v>1.3280000000000001</v>
      </c>
      <c r="Y744" s="7">
        <f t="shared" si="95"/>
        <v>3.5450201542937994E-2</v>
      </c>
      <c r="AA744">
        <v>15361225</v>
      </c>
      <c r="AB744">
        <v>18894</v>
      </c>
      <c r="AD744" t="s">
        <v>6</v>
      </c>
      <c r="AE744">
        <v>12</v>
      </c>
      <c r="AG744">
        <v>6482586</v>
      </c>
      <c r="AH744" t="s">
        <v>38847</v>
      </c>
      <c r="AI744" t="s">
        <v>38846</v>
      </c>
      <c r="AJ744" t="s">
        <v>38845</v>
      </c>
      <c r="AK744" t="s">
        <v>38844</v>
      </c>
      <c r="AL744">
        <v>25</v>
      </c>
      <c r="AM744" s="5">
        <f t="shared" si="90"/>
        <v>2.7777777777777777</v>
      </c>
      <c r="AN744" s="4">
        <f t="shared" si="94"/>
        <v>4.207160587319618E-3</v>
      </c>
      <c r="AO744" s="3"/>
      <c r="AP744">
        <v>0</v>
      </c>
      <c r="AR744" t="s">
        <v>42</v>
      </c>
      <c r="AT744" s="2">
        <v>3.8340000000000001</v>
      </c>
      <c r="AU744" s="1">
        <f t="shared" si="91"/>
        <v>2.6077289256252483</v>
      </c>
      <c r="AV744" s="1">
        <f t="shared" si="92"/>
        <v>1.9828681065128806</v>
      </c>
      <c r="AW744" s="1">
        <f t="shared" si="93"/>
        <v>1.3580072874005131</v>
      </c>
    </row>
    <row r="745" spans="1:49" x14ac:dyDescent="0.2">
      <c r="A745">
        <v>743</v>
      </c>
      <c r="B745" t="s">
        <v>38843</v>
      </c>
      <c r="C745" t="s">
        <v>38842</v>
      </c>
      <c r="F745" t="s">
        <v>38841</v>
      </c>
      <c r="G745" t="s">
        <v>17</v>
      </c>
      <c r="H745" t="s">
        <v>16</v>
      </c>
      <c r="I745" t="s">
        <v>38840</v>
      </c>
      <c r="J745" t="s">
        <v>38839</v>
      </c>
      <c r="K745" t="s">
        <v>38838</v>
      </c>
      <c r="L745" t="s">
        <v>38837</v>
      </c>
      <c r="M745" t="s">
        <v>38836</v>
      </c>
      <c r="N745">
        <v>8</v>
      </c>
      <c r="O745" t="s">
        <v>38835</v>
      </c>
      <c r="P745" t="s">
        <v>38834</v>
      </c>
      <c r="Q745" t="s">
        <v>38833</v>
      </c>
      <c r="R745" s="8">
        <v>41385</v>
      </c>
      <c r="S745" s="9">
        <f t="shared" si="88"/>
        <v>2013</v>
      </c>
      <c r="T745" s="9">
        <v>2013</v>
      </c>
      <c r="U745" s="9">
        <f t="shared" si="89"/>
        <v>9</v>
      </c>
      <c r="V745" s="8">
        <v>41385</v>
      </c>
      <c r="W745" t="s">
        <v>25914</v>
      </c>
      <c r="X745" s="2">
        <v>1.899</v>
      </c>
      <c r="Y745" s="7">
        <f t="shared" si="95"/>
        <v>5.069272042924642E-2</v>
      </c>
      <c r="AA745">
        <v>20507534</v>
      </c>
      <c r="AB745">
        <v>21100229207</v>
      </c>
      <c r="AC745">
        <v>20507526</v>
      </c>
      <c r="AD745" t="s">
        <v>6</v>
      </c>
      <c r="AE745">
        <v>1</v>
      </c>
      <c r="AF745">
        <v>15</v>
      </c>
      <c r="AH745" t="s">
        <v>38832</v>
      </c>
      <c r="AI745" t="s">
        <v>38831</v>
      </c>
      <c r="AK745" t="s">
        <v>38830</v>
      </c>
      <c r="AL745">
        <v>42</v>
      </c>
      <c r="AM745" s="5">
        <f t="shared" si="90"/>
        <v>4.666666666666667</v>
      </c>
      <c r="AN745" s="4">
        <f t="shared" si="94"/>
        <v>7.0680297866969584E-3</v>
      </c>
      <c r="AO745" s="3"/>
      <c r="AP745">
        <v>0</v>
      </c>
      <c r="AR745" t="s">
        <v>42</v>
      </c>
      <c r="AT745" s="2">
        <v>7.3929999999999998</v>
      </c>
      <c r="AU745" s="1">
        <f t="shared" si="91"/>
        <v>3.7605313236481579</v>
      </c>
      <c r="AV745" s="1">
        <f t="shared" si="92"/>
        <v>2.8880375107971692</v>
      </c>
      <c r="AW745" s="1">
        <f t="shared" si="93"/>
        <v>2.0155436979461796</v>
      </c>
    </row>
    <row r="746" spans="1:49" x14ac:dyDescent="0.2">
      <c r="A746">
        <v>744</v>
      </c>
      <c r="B746" t="s">
        <v>38829</v>
      </c>
      <c r="C746" t="s">
        <v>38828</v>
      </c>
      <c r="E746">
        <v>23474628</v>
      </c>
      <c r="F746" t="s">
        <v>38827</v>
      </c>
      <c r="G746" t="s">
        <v>17</v>
      </c>
      <c r="H746" t="s">
        <v>16</v>
      </c>
      <c r="I746" t="s">
        <v>38826</v>
      </c>
      <c r="J746">
        <v>60018475</v>
      </c>
      <c r="K746" t="s">
        <v>38825</v>
      </c>
      <c r="L746" t="s">
        <v>38824</v>
      </c>
      <c r="M746" t="s">
        <v>120</v>
      </c>
      <c r="N746">
        <v>3</v>
      </c>
      <c r="O746" t="s">
        <v>38823</v>
      </c>
      <c r="P746" t="s">
        <v>38822</v>
      </c>
      <c r="Q746" t="s">
        <v>38821</v>
      </c>
      <c r="R746" s="8">
        <v>41385</v>
      </c>
      <c r="S746" s="9">
        <f t="shared" si="88"/>
        <v>2013</v>
      </c>
      <c r="T746" s="9">
        <v>2013</v>
      </c>
      <c r="U746" s="9">
        <f t="shared" si="89"/>
        <v>9</v>
      </c>
      <c r="V746" s="8">
        <v>41385</v>
      </c>
      <c r="W746" t="s">
        <v>34248</v>
      </c>
      <c r="X746" s="2">
        <v>1.0529999999999999</v>
      </c>
      <c r="Y746" s="7">
        <f t="shared" si="95"/>
        <v>2.8109233602947065E-2</v>
      </c>
      <c r="AA746">
        <v>14639076</v>
      </c>
      <c r="AB746">
        <v>27011</v>
      </c>
      <c r="AD746" t="s">
        <v>6</v>
      </c>
      <c r="AE746">
        <v>15</v>
      </c>
      <c r="AF746">
        <v>15</v>
      </c>
      <c r="AH746" t="s">
        <v>38820</v>
      </c>
      <c r="AI746" t="s">
        <v>38819</v>
      </c>
      <c r="AK746" t="s">
        <v>38818</v>
      </c>
      <c r="AL746">
        <v>2</v>
      </c>
      <c r="AM746" s="5">
        <f t="shared" si="90"/>
        <v>0.22222222222222221</v>
      </c>
      <c r="AN746" s="4">
        <f t="shared" si="94"/>
        <v>3.365728469855694E-4</v>
      </c>
      <c r="AO746" s="3"/>
      <c r="AP746">
        <v>0</v>
      </c>
      <c r="AR746" t="s">
        <v>42</v>
      </c>
      <c r="AT746" s="2">
        <v>3.6760000000000002</v>
      </c>
      <c r="AU746" s="1">
        <f t="shared" si="91"/>
        <v>1.9777435376158614</v>
      </c>
      <c r="AV746" s="1">
        <f t="shared" si="92"/>
        <v>1.4222903224966317</v>
      </c>
      <c r="AW746" s="1">
        <f t="shared" si="93"/>
        <v>0.86683710737740172</v>
      </c>
    </row>
    <row r="747" spans="1:49" x14ac:dyDescent="0.2">
      <c r="A747">
        <v>745</v>
      </c>
      <c r="B747" t="s">
        <v>38817</v>
      </c>
      <c r="C747" t="s">
        <v>38816</v>
      </c>
      <c r="F747" t="s">
        <v>38815</v>
      </c>
      <c r="G747" t="s">
        <v>17</v>
      </c>
      <c r="H747" t="s">
        <v>16</v>
      </c>
      <c r="I747" t="s">
        <v>38814</v>
      </c>
      <c r="J747" t="s">
        <v>38813</v>
      </c>
      <c r="K747" t="s">
        <v>38812</v>
      </c>
      <c r="L747" t="s">
        <v>38811</v>
      </c>
      <c r="M747" t="s">
        <v>38810</v>
      </c>
      <c r="N747">
        <v>67</v>
      </c>
      <c r="O747" t="s">
        <v>38809</v>
      </c>
      <c r="P747" t="s">
        <v>38808</v>
      </c>
      <c r="Q747" t="s">
        <v>38807</v>
      </c>
      <c r="R747" s="8">
        <v>41384</v>
      </c>
      <c r="S747" s="9">
        <f t="shared" si="88"/>
        <v>2013</v>
      </c>
      <c r="T747" s="9">
        <v>2013</v>
      </c>
      <c r="U747" s="9">
        <f t="shared" si="89"/>
        <v>9</v>
      </c>
      <c r="V747" s="8">
        <v>41384</v>
      </c>
      <c r="W747" t="s">
        <v>29770</v>
      </c>
      <c r="X747" s="2">
        <v>2.3759999999999999</v>
      </c>
      <c r="Y747" s="7">
        <f t="shared" si="95"/>
        <v>6.3425963001521576E-2</v>
      </c>
      <c r="AA747" t="s">
        <v>29769</v>
      </c>
      <c r="AB747">
        <v>26765</v>
      </c>
      <c r="AC747">
        <v>15384357</v>
      </c>
      <c r="AD747" t="s">
        <v>6</v>
      </c>
      <c r="AE747">
        <v>767</v>
      </c>
      <c r="AF747">
        <v>2</v>
      </c>
      <c r="AG747">
        <v>132</v>
      </c>
      <c r="AI747" t="s">
        <v>38806</v>
      </c>
      <c r="AJ747" t="s">
        <v>38805</v>
      </c>
      <c r="AK747" t="s">
        <v>38804</v>
      </c>
      <c r="AL747">
        <v>86</v>
      </c>
      <c r="AM747" s="5">
        <f t="shared" si="90"/>
        <v>9.5555555555555554</v>
      </c>
      <c r="AN747" s="4">
        <f t="shared" si="94"/>
        <v>1.4472632420379486E-2</v>
      </c>
      <c r="AO747" s="3"/>
      <c r="AP747">
        <v>0</v>
      </c>
      <c r="AQ747" t="s">
        <v>2160</v>
      </c>
      <c r="AR747">
        <v>638937</v>
      </c>
      <c r="AS747" t="s">
        <v>2159</v>
      </c>
      <c r="AT747" s="2">
        <v>5.8739999999999997</v>
      </c>
      <c r="AU747" s="1">
        <f t="shared" si="91"/>
        <v>4.8739963827178947</v>
      </c>
      <c r="AV747" s="1">
        <f t="shared" si="92"/>
        <v>3.894929771095053</v>
      </c>
      <c r="AW747" s="1">
        <f t="shared" si="93"/>
        <v>2.9158631594722113</v>
      </c>
    </row>
    <row r="748" spans="1:49" x14ac:dyDescent="0.2">
      <c r="A748">
        <v>746</v>
      </c>
      <c r="B748" t="s">
        <v>38803</v>
      </c>
      <c r="C748" t="s">
        <v>38802</v>
      </c>
      <c r="D748" t="s">
        <v>38801</v>
      </c>
      <c r="E748">
        <v>23523786</v>
      </c>
      <c r="F748" t="s">
        <v>38800</v>
      </c>
      <c r="G748" t="s">
        <v>17</v>
      </c>
      <c r="H748" t="s">
        <v>16</v>
      </c>
      <c r="I748" t="s">
        <v>38799</v>
      </c>
      <c r="J748">
        <v>60032955</v>
      </c>
      <c r="K748" t="s">
        <v>13448</v>
      </c>
      <c r="L748" t="s">
        <v>13447</v>
      </c>
      <c r="M748" t="s">
        <v>634</v>
      </c>
      <c r="N748">
        <v>4</v>
      </c>
      <c r="O748" t="s">
        <v>38798</v>
      </c>
      <c r="P748" t="s">
        <v>38797</v>
      </c>
      <c r="Q748" t="s">
        <v>38796</v>
      </c>
      <c r="R748" s="8">
        <v>41383</v>
      </c>
      <c r="S748" s="9">
        <f t="shared" si="88"/>
        <v>2013</v>
      </c>
      <c r="T748" s="9">
        <v>2013</v>
      </c>
      <c r="U748" s="9">
        <f t="shared" si="89"/>
        <v>9</v>
      </c>
      <c r="V748" s="8">
        <v>41383</v>
      </c>
      <c r="W748" t="s">
        <v>38795</v>
      </c>
      <c r="X748" s="2">
        <v>0.998</v>
      </c>
      <c r="Y748" s="7">
        <f t="shared" si="95"/>
        <v>2.664104001494888E-2</v>
      </c>
      <c r="AA748" t="s">
        <v>38794</v>
      </c>
      <c r="AB748">
        <v>16845</v>
      </c>
      <c r="AC748">
        <v>10902104</v>
      </c>
      <c r="AD748" t="s">
        <v>6</v>
      </c>
      <c r="AE748">
        <v>433</v>
      </c>
      <c r="AF748">
        <v>4</v>
      </c>
      <c r="AH748" t="s">
        <v>35631</v>
      </c>
      <c r="AI748" t="s">
        <v>38793</v>
      </c>
      <c r="AJ748" t="s">
        <v>38792</v>
      </c>
      <c r="AK748" t="s">
        <v>38791</v>
      </c>
      <c r="AL748">
        <v>21</v>
      </c>
      <c r="AM748" s="5">
        <f t="shared" si="90"/>
        <v>2.3333333333333335</v>
      </c>
      <c r="AN748" s="4">
        <f t="shared" si="94"/>
        <v>3.5340148933484792E-3</v>
      </c>
      <c r="AO748" s="3"/>
      <c r="AP748">
        <v>0</v>
      </c>
      <c r="AQ748" t="s">
        <v>38790</v>
      </c>
      <c r="AR748" t="s">
        <v>38789</v>
      </c>
      <c r="AS748" t="s">
        <v>38788</v>
      </c>
      <c r="AT748" s="2" t="s">
        <v>41</v>
      </c>
      <c r="AU748" s="1">
        <f t="shared" si="91"/>
        <v>1.9708932478468759</v>
      </c>
      <c r="AV748" s="1">
        <f t="shared" si="92"/>
        <v>1.5087527454148679</v>
      </c>
      <c r="AW748" s="1">
        <f t="shared" si="93"/>
        <v>1.0466122429828599</v>
      </c>
    </row>
    <row r="749" spans="1:49" x14ac:dyDescent="0.2">
      <c r="A749">
        <v>747</v>
      </c>
      <c r="B749" t="s">
        <v>38787</v>
      </c>
      <c r="F749" t="s">
        <v>38786</v>
      </c>
      <c r="G749" t="s">
        <v>17</v>
      </c>
      <c r="H749" t="s">
        <v>16</v>
      </c>
      <c r="I749" t="s">
        <v>38785</v>
      </c>
      <c r="J749">
        <v>60008794</v>
      </c>
      <c r="K749" t="s">
        <v>38744</v>
      </c>
      <c r="L749" t="s">
        <v>12464</v>
      </c>
      <c r="M749" t="s">
        <v>5349</v>
      </c>
      <c r="N749">
        <v>3</v>
      </c>
      <c r="O749" t="s">
        <v>38784</v>
      </c>
      <c r="P749" t="s">
        <v>38783</v>
      </c>
      <c r="Q749" t="s">
        <v>38782</v>
      </c>
      <c r="R749" s="8">
        <v>41383</v>
      </c>
      <c r="S749" s="9">
        <f t="shared" si="88"/>
        <v>2013</v>
      </c>
      <c r="T749" s="9">
        <v>2013</v>
      </c>
      <c r="U749" s="9">
        <f t="shared" si="89"/>
        <v>9</v>
      </c>
      <c r="V749" s="8">
        <v>2013</v>
      </c>
      <c r="W749" t="s">
        <v>38740</v>
      </c>
      <c r="X749" s="2">
        <v>0.216</v>
      </c>
      <c r="Y749" s="7">
        <f t="shared" si="95"/>
        <v>5.765996636501962E-3</v>
      </c>
      <c r="AA749">
        <v>16829344</v>
      </c>
      <c r="AB749">
        <v>19700182270</v>
      </c>
      <c r="AD749" t="s">
        <v>6</v>
      </c>
      <c r="AF749">
        <v>1</v>
      </c>
      <c r="AH749" t="s">
        <v>38781</v>
      </c>
      <c r="AI749" t="s">
        <v>38780</v>
      </c>
      <c r="AK749" t="s">
        <v>38779</v>
      </c>
      <c r="AL749">
        <v>0</v>
      </c>
      <c r="AM749" s="5">
        <f t="shared" si="90"/>
        <v>0</v>
      </c>
      <c r="AN749" s="4">
        <f t="shared" si="94"/>
        <v>0</v>
      </c>
      <c r="AO749" s="3"/>
      <c r="AP749">
        <v>0</v>
      </c>
      <c r="AR749" t="s">
        <v>42</v>
      </c>
      <c r="AT749" s="2" t="s">
        <v>41</v>
      </c>
      <c r="AU749" s="1">
        <f t="shared" si="91"/>
        <v>0.40361976455513726</v>
      </c>
      <c r="AV749" s="1">
        <f t="shared" si="92"/>
        <v>0.28829983182509811</v>
      </c>
      <c r="AW749" s="1">
        <f t="shared" si="93"/>
        <v>0.17297989909505887</v>
      </c>
    </row>
    <row r="750" spans="1:49" x14ac:dyDescent="0.2">
      <c r="A750">
        <v>748</v>
      </c>
      <c r="B750" t="s">
        <v>38778</v>
      </c>
      <c r="F750" t="s">
        <v>38777</v>
      </c>
      <c r="G750" t="s">
        <v>17</v>
      </c>
      <c r="H750" t="s">
        <v>16</v>
      </c>
      <c r="I750" t="s">
        <v>38776</v>
      </c>
      <c r="J750" t="s">
        <v>38775</v>
      </c>
      <c r="K750" t="s">
        <v>38774</v>
      </c>
      <c r="L750" t="s">
        <v>38773</v>
      </c>
      <c r="M750" t="s">
        <v>10142</v>
      </c>
      <c r="N750">
        <v>15</v>
      </c>
      <c r="O750" t="s">
        <v>38772</v>
      </c>
      <c r="P750" t="s">
        <v>38771</v>
      </c>
      <c r="Q750" t="s">
        <v>38770</v>
      </c>
      <c r="R750" s="8">
        <v>41383</v>
      </c>
      <c r="S750" s="9">
        <f t="shared" si="88"/>
        <v>2013</v>
      </c>
      <c r="T750" s="9">
        <v>2013</v>
      </c>
      <c r="U750" s="9">
        <f t="shared" si="89"/>
        <v>9</v>
      </c>
      <c r="V750" s="8">
        <v>2013</v>
      </c>
      <c r="W750" t="s">
        <v>38740</v>
      </c>
      <c r="X750" s="2">
        <v>0.216</v>
      </c>
      <c r="Y750" s="7">
        <f t="shared" si="95"/>
        <v>5.765996636501962E-3</v>
      </c>
      <c r="AA750">
        <v>16829344</v>
      </c>
      <c r="AB750">
        <v>19700182270</v>
      </c>
      <c r="AD750" t="s">
        <v>6</v>
      </c>
      <c r="AF750">
        <v>1</v>
      </c>
      <c r="AH750" t="s">
        <v>38769</v>
      </c>
      <c r="AI750" t="s">
        <v>38768</v>
      </c>
      <c r="AK750" t="s">
        <v>38767</v>
      </c>
      <c r="AL750">
        <v>7</v>
      </c>
      <c r="AM750" s="5">
        <f t="shared" si="90"/>
        <v>0.77777777777777779</v>
      </c>
      <c r="AN750" s="4">
        <f t="shared" si="94"/>
        <v>1.178004964449493E-3</v>
      </c>
      <c r="AO750" s="3"/>
      <c r="AP750">
        <v>0</v>
      </c>
      <c r="AR750" t="s">
        <v>42</v>
      </c>
      <c r="AT750" s="2" t="s">
        <v>41</v>
      </c>
      <c r="AU750" s="1">
        <f t="shared" si="91"/>
        <v>0.43895991348862201</v>
      </c>
      <c r="AV750" s="1">
        <f t="shared" si="92"/>
        <v>0.34720008004757275</v>
      </c>
      <c r="AW750" s="1">
        <f t="shared" si="93"/>
        <v>0.25544024660652337</v>
      </c>
    </row>
    <row r="751" spans="1:49" x14ac:dyDescent="0.2">
      <c r="A751">
        <v>749</v>
      </c>
      <c r="B751" t="s">
        <v>38766</v>
      </c>
      <c r="F751" t="s">
        <v>38765</v>
      </c>
      <c r="G751" t="s">
        <v>17</v>
      </c>
      <c r="H751" t="s">
        <v>16</v>
      </c>
      <c r="I751" t="s">
        <v>38764</v>
      </c>
      <c r="J751">
        <v>60008794</v>
      </c>
      <c r="K751" t="s">
        <v>38744</v>
      </c>
      <c r="L751" t="s">
        <v>12464</v>
      </c>
      <c r="M751" t="s">
        <v>5349</v>
      </c>
      <c r="N751">
        <v>2</v>
      </c>
      <c r="O751" t="s">
        <v>38763</v>
      </c>
      <c r="P751" t="s">
        <v>38762</v>
      </c>
      <c r="Q751" t="s">
        <v>38761</v>
      </c>
      <c r="R751" s="8">
        <v>41383</v>
      </c>
      <c r="S751" s="9">
        <f t="shared" si="88"/>
        <v>2013</v>
      </c>
      <c r="T751" s="9">
        <v>2013</v>
      </c>
      <c r="U751" s="9">
        <f t="shared" si="89"/>
        <v>9</v>
      </c>
      <c r="V751" s="8">
        <v>2013</v>
      </c>
      <c r="W751" t="s">
        <v>38740</v>
      </c>
      <c r="X751" s="2">
        <v>0.216</v>
      </c>
      <c r="Y751" s="7">
        <f t="shared" si="95"/>
        <v>5.765996636501962E-3</v>
      </c>
      <c r="AA751">
        <v>16829344</v>
      </c>
      <c r="AB751">
        <v>19700182270</v>
      </c>
      <c r="AD751" t="s">
        <v>6</v>
      </c>
      <c r="AF751">
        <v>1</v>
      </c>
      <c r="AH751" t="s">
        <v>38760</v>
      </c>
      <c r="AI751" t="s">
        <v>38759</v>
      </c>
      <c r="AK751" t="s">
        <v>38758</v>
      </c>
      <c r="AL751">
        <v>0</v>
      </c>
      <c r="AM751" s="5">
        <f t="shared" si="90"/>
        <v>0</v>
      </c>
      <c r="AN751" s="4">
        <f t="shared" si="94"/>
        <v>0</v>
      </c>
      <c r="AO751" s="3"/>
      <c r="AP751">
        <v>0</v>
      </c>
      <c r="AR751" t="s">
        <v>42</v>
      </c>
      <c r="AT751" s="2" t="s">
        <v>41</v>
      </c>
      <c r="AU751" s="1">
        <f t="shared" si="91"/>
        <v>0.40361976455513726</v>
      </c>
      <c r="AV751" s="1">
        <f t="shared" si="92"/>
        <v>0.28829983182509811</v>
      </c>
      <c r="AW751" s="1">
        <f t="shared" si="93"/>
        <v>0.17297989909505887</v>
      </c>
    </row>
    <row r="752" spans="1:49" x14ac:dyDescent="0.2">
      <c r="A752">
        <v>750</v>
      </c>
      <c r="B752" t="s">
        <v>38757</v>
      </c>
      <c r="F752" t="s">
        <v>38756</v>
      </c>
      <c r="G752" t="s">
        <v>17</v>
      </c>
      <c r="H752" t="s">
        <v>16</v>
      </c>
      <c r="I752" t="s">
        <v>38755</v>
      </c>
      <c r="J752">
        <v>60068524</v>
      </c>
      <c r="K752" t="s">
        <v>38754</v>
      </c>
      <c r="L752" t="s">
        <v>12464</v>
      </c>
      <c r="M752" t="s">
        <v>5349</v>
      </c>
      <c r="N752">
        <v>5</v>
      </c>
      <c r="O752" t="s">
        <v>38753</v>
      </c>
      <c r="P752" t="s">
        <v>38752</v>
      </c>
      <c r="Q752" t="s">
        <v>38751</v>
      </c>
      <c r="R752" s="8">
        <v>41383</v>
      </c>
      <c r="S752" s="9">
        <f t="shared" si="88"/>
        <v>2013</v>
      </c>
      <c r="T752" s="9">
        <v>2013</v>
      </c>
      <c r="U752" s="9">
        <f t="shared" si="89"/>
        <v>9</v>
      </c>
      <c r="V752" s="8">
        <v>2013</v>
      </c>
      <c r="W752" t="s">
        <v>38740</v>
      </c>
      <c r="X752" s="2">
        <v>0.216</v>
      </c>
      <c r="Y752" s="7">
        <f t="shared" si="95"/>
        <v>5.765996636501962E-3</v>
      </c>
      <c r="AA752">
        <v>16829344</v>
      </c>
      <c r="AB752">
        <v>19700182270</v>
      </c>
      <c r="AD752" t="s">
        <v>6</v>
      </c>
      <c r="AF752">
        <v>1</v>
      </c>
      <c r="AH752" t="s">
        <v>38750</v>
      </c>
      <c r="AI752" t="s">
        <v>38749</v>
      </c>
      <c r="AK752" t="s">
        <v>38748</v>
      </c>
      <c r="AL752">
        <v>0</v>
      </c>
      <c r="AM752" s="5">
        <f t="shared" si="90"/>
        <v>0</v>
      </c>
      <c r="AN752" s="4">
        <f t="shared" si="94"/>
        <v>0</v>
      </c>
      <c r="AO752" s="3"/>
      <c r="AP752">
        <v>0</v>
      </c>
      <c r="AR752" t="s">
        <v>42</v>
      </c>
      <c r="AT752" s="2" t="s">
        <v>41</v>
      </c>
      <c r="AU752" s="1">
        <f t="shared" si="91"/>
        <v>0.40361976455513726</v>
      </c>
      <c r="AV752" s="1">
        <f t="shared" si="92"/>
        <v>0.28829983182509811</v>
      </c>
      <c r="AW752" s="1">
        <f t="shared" si="93"/>
        <v>0.17297989909505887</v>
      </c>
    </row>
    <row r="753" spans="1:49" x14ac:dyDescent="0.2">
      <c r="A753">
        <v>751</v>
      </c>
      <c r="B753" t="s">
        <v>38747</v>
      </c>
      <c r="F753" t="s">
        <v>38746</v>
      </c>
      <c r="G753" t="s">
        <v>17</v>
      </c>
      <c r="H753" t="s">
        <v>16</v>
      </c>
      <c r="I753" t="s">
        <v>38745</v>
      </c>
      <c r="J753">
        <v>60008794</v>
      </c>
      <c r="K753" t="s">
        <v>38744</v>
      </c>
      <c r="L753" t="s">
        <v>12464</v>
      </c>
      <c r="M753" t="s">
        <v>5349</v>
      </c>
      <c r="N753">
        <v>15</v>
      </c>
      <c r="O753" t="s">
        <v>38743</v>
      </c>
      <c r="P753" t="s">
        <v>38742</v>
      </c>
      <c r="Q753" t="s">
        <v>38741</v>
      </c>
      <c r="R753" s="8">
        <v>41383</v>
      </c>
      <c r="S753" s="9">
        <f t="shared" si="88"/>
        <v>2013</v>
      </c>
      <c r="T753" s="9">
        <v>2013</v>
      </c>
      <c r="U753" s="9">
        <f t="shared" si="89"/>
        <v>9</v>
      </c>
      <c r="V753" s="8">
        <v>2013</v>
      </c>
      <c r="W753" t="s">
        <v>38740</v>
      </c>
      <c r="X753" s="2">
        <v>0.216</v>
      </c>
      <c r="Y753" s="7">
        <f t="shared" si="95"/>
        <v>5.765996636501962E-3</v>
      </c>
      <c r="AA753">
        <v>16829344</v>
      </c>
      <c r="AB753">
        <v>19700182270</v>
      </c>
      <c r="AD753" t="s">
        <v>6</v>
      </c>
      <c r="AF753">
        <v>1</v>
      </c>
      <c r="AH753" t="s">
        <v>38739</v>
      </c>
      <c r="AI753" t="s">
        <v>38738</v>
      </c>
      <c r="AK753" t="s">
        <v>38737</v>
      </c>
      <c r="AL753">
        <v>1</v>
      </c>
      <c r="AM753" s="5">
        <f t="shared" si="90"/>
        <v>0.1111111111111111</v>
      </c>
      <c r="AN753" s="4">
        <f t="shared" si="94"/>
        <v>1.682864234927847E-4</v>
      </c>
      <c r="AO753" s="3"/>
      <c r="AP753">
        <v>0</v>
      </c>
      <c r="AR753" t="s">
        <v>42</v>
      </c>
      <c r="AT753" s="2" t="s">
        <v>41</v>
      </c>
      <c r="AU753" s="1">
        <f t="shared" si="91"/>
        <v>0.40866835725992084</v>
      </c>
      <c r="AV753" s="1">
        <f t="shared" si="92"/>
        <v>0.2967141529997373</v>
      </c>
      <c r="AW753" s="1">
        <f t="shared" si="93"/>
        <v>0.18475994873955379</v>
      </c>
    </row>
    <row r="754" spans="1:49" x14ac:dyDescent="0.2">
      <c r="A754">
        <v>752</v>
      </c>
      <c r="B754" t="s">
        <v>38736</v>
      </c>
      <c r="C754" t="s">
        <v>38735</v>
      </c>
      <c r="F754" t="s">
        <v>38734</v>
      </c>
      <c r="G754" t="s">
        <v>17</v>
      </c>
      <c r="H754" t="s">
        <v>16</v>
      </c>
      <c r="I754" t="s">
        <v>38733</v>
      </c>
      <c r="J754" t="s">
        <v>38732</v>
      </c>
      <c r="K754" t="s">
        <v>38731</v>
      </c>
      <c r="L754" t="s">
        <v>38730</v>
      </c>
      <c r="M754" t="s">
        <v>1236</v>
      </c>
      <c r="N754">
        <v>4</v>
      </c>
      <c r="O754" t="s">
        <v>38729</v>
      </c>
      <c r="P754" t="s">
        <v>38728</v>
      </c>
      <c r="Q754" t="s">
        <v>38727</v>
      </c>
      <c r="R754" s="8">
        <v>41382</v>
      </c>
      <c r="S754" s="9">
        <f t="shared" si="88"/>
        <v>2013</v>
      </c>
      <c r="T754" s="9">
        <v>2013</v>
      </c>
      <c r="U754" s="9">
        <f t="shared" si="89"/>
        <v>9</v>
      </c>
      <c r="V754" s="8">
        <v>41382</v>
      </c>
      <c r="W754" t="s">
        <v>38726</v>
      </c>
      <c r="X754" s="2">
        <v>0.128</v>
      </c>
      <c r="Y754" s="7">
        <f t="shared" si="95"/>
        <v>3.4168868957048667E-3</v>
      </c>
      <c r="AB754">
        <v>21100829272</v>
      </c>
      <c r="AC754">
        <v>20799292</v>
      </c>
      <c r="AD754" t="s">
        <v>6</v>
      </c>
      <c r="AE754">
        <v>2</v>
      </c>
      <c r="AF754">
        <v>2</v>
      </c>
      <c r="AH754" t="s">
        <v>18684</v>
      </c>
      <c r="AI754" t="s">
        <v>38725</v>
      </c>
      <c r="AJ754" t="s">
        <v>38724</v>
      </c>
      <c r="AK754" t="s">
        <v>38723</v>
      </c>
      <c r="AL754">
        <v>4</v>
      </c>
      <c r="AM754" s="5">
        <f t="shared" si="90"/>
        <v>0.44444444444444442</v>
      </c>
      <c r="AN754" s="4">
        <f t="shared" si="94"/>
        <v>6.7314569397113879E-4</v>
      </c>
      <c r="AO754" s="3"/>
      <c r="AP754">
        <v>1</v>
      </c>
      <c r="AR754" t="s">
        <v>42</v>
      </c>
      <c r="AT754" s="2">
        <v>2.3969999999999998</v>
      </c>
      <c r="AU754" s="1">
        <f t="shared" si="91"/>
        <v>0.25937645351847483</v>
      </c>
      <c r="AV754" s="1">
        <f t="shared" si="92"/>
        <v>0.20450162948380027</v>
      </c>
      <c r="AW754" s="1">
        <f t="shared" si="93"/>
        <v>0.14962680544912571</v>
      </c>
    </row>
    <row r="755" spans="1:49" x14ac:dyDescent="0.2">
      <c r="A755">
        <v>753</v>
      </c>
      <c r="B755" t="s">
        <v>38722</v>
      </c>
      <c r="C755" t="s">
        <v>38721</v>
      </c>
      <c r="F755" t="s">
        <v>38720</v>
      </c>
      <c r="G755" t="s">
        <v>17</v>
      </c>
      <c r="H755" t="s">
        <v>16</v>
      </c>
      <c r="I755" t="s">
        <v>580</v>
      </c>
      <c r="J755" t="s">
        <v>38715</v>
      </c>
      <c r="K755" t="s">
        <v>38719</v>
      </c>
      <c r="L755" t="s">
        <v>38718</v>
      </c>
      <c r="M755" t="s">
        <v>16349</v>
      </c>
      <c r="N755">
        <v>2</v>
      </c>
      <c r="O755" t="s">
        <v>38717</v>
      </c>
      <c r="P755" t="s">
        <v>38716</v>
      </c>
      <c r="Q755" t="s">
        <v>38715</v>
      </c>
      <c r="R755" s="8">
        <v>41381</v>
      </c>
      <c r="S755" s="9">
        <f t="shared" si="88"/>
        <v>2013</v>
      </c>
      <c r="T755" s="9">
        <v>2013</v>
      </c>
      <c r="U755" s="9">
        <f t="shared" si="89"/>
        <v>9</v>
      </c>
      <c r="V755" s="8">
        <v>2013</v>
      </c>
      <c r="W755" t="s">
        <v>3317</v>
      </c>
      <c r="X755" s="2">
        <v>0.92900000000000005</v>
      </c>
      <c r="Y755" s="7">
        <f t="shared" si="95"/>
        <v>2.4799124422732979E-2</v>
      </c>
      <c r="AA755">
        <v>10897798</v>
      </c>
      <c r="AB755">
        <v>18896</v>
      </c>
      <c r="AD755" t="s">
        <v>6</v>
      </c>
      <c r="AE755">
        <v>17</v>
      </c>
      <c r="AF755">
        <v>5</v>
      </c>
      <c r="AG755">
        <v>6497214</v>
      </c>
      <c r="AH755" t="s">
        <v>38714</v>
      </c>
      <c r="AI755" t="s">
        <v>38713</v>
      </c>
      <c r="AJ755" t="s">
        <v>38712</v>
      </c>
      <c r="AK755" t="s">
        <v>38711</v>
      </c>
      <c r="AL755">
        <v>7</v>
      </c>
      <c r="AM755" s="5">
        <f t="shared" si="90"/>
        <v>0.77777777777777779</v>
      </c>
      <c r="AN755" s="4">
        <f t="shared" si="94"/>
        <v>1.178004964449493E-3</v>
      </c>
      <c r="AO755" s="3"/>
      <c r="AP755">
        <v>0</v>
      </c>
      <c r="AR755" t="s">
        <v>42</v>
      </c>
      <c r="AT755" s="2">
        <v>3.4359999999999999</v>
      </c>
      <c r="AU755" s="1">
        <f t="shared" si="91"/>
        <v>1.7712788585247929</v>
      </c>
      <c r="AV755" s="1">
        <f t="shared" si="92"/>
        <v>1.2988564693591236</v>
      </c>
      <c r="AW755" s="1">
        <f t="shared" si="93"/>
        <v>0.82643408019345377</v>
      </c>
    </row>
    <row r="756" spans="1:49" x14ac:dyDescent="0.2">
      <c r="A756">
        <v>754</v>
      </c>
      <c r="B756" t="s">
        <v>38710</v>
      </c>
      <c r="C756" t="s">
        <v>38709</v>
      </c>
      <c r="F756" t="s">
        <v>38708</v>
      </c>
      <c r="G756" t="s">
        <v>17</v>
      </c>
      <c r="H756" t="s">
        <v>16</v>
      </c>
      <c r="I756" t="s">
        <v>16493</v>
      </c>
      <c r="J756" t="s">
        <v>38700</v>
      </c>
      <c r="K756" t="s">
        <v>38699</v>
      </c>
      <c r="L756" t="s">
        <v>885</v>
      </c>
      <c r="M756" t="s">
        <v>410</v>
      </c>
      <c r="N756">
        <v>4</v>
      </c>
      <c r="O756" t="s">
        <v>38698</v>
      </c>
      <c r="P756" t="s">
        <v>38697</v>
      </c>
      <c r="Q756" t="s">
        <v>38696</v>
      </c>
      <c r="R756" s="8">
        <v>41381</v>
      </c>
      <c r="S756" s="9">
        <f t="shared" si="88"/>
        <v>2013</v>
      </c>
      <c r="T756" s="9">
        <v>2013</v>
      </c>
      <c r="U756" s="9">
        <f t="shared" si="89"/>
        <v>9</v>
      </c>
      <c r="V756" s="8">
        <v>2013</v>
      </c>
      <c r="W756" t="s">
        <v>2678</v>
      </c>
      <c r="X756" s="2">
        <v>0.46</v>
      </c>
      <c r="Y756" s="7">
        <f t="shared" si="95"/>
        <v>1.2279437281439364E-2</v>
      </c>
      <c r="AA756">
        <v>933813</v>
      </c>
      <c r="AB756">
        <v>28031</v>
      </c>
      <c r="AD756" t="s">
        <v>6</v>
      </c>
      <c r="AE756">
        <v>41</v>
      </c>
      <c r="AF756">
        <v>5</v>
      </c>
      <c r="AG756">
        <v>6497645</v>
      </c>
      <c r="AH756" t="s">
        <v>38707</v>
      </c>
      <c r="AI756" t="s">
        <v>38706</v>
      </c>
      <c r="AJ756" t="s">
        <v>38705</v>
      </c>
      <c r="AK756" t="s">
        <v>38704</v>
      </c>
      <c r="AL756">
        <v>9</v>
      </c>
      <c r="AM756" s="5">
        <f t="shared" si="90"/>
        <v>1</v>
      </c>
      <c r="AN756" s="4">
        <f t="shared" si="94"/>
        <v>1.5145778114350624E-3</v>
      </c>
      <c r="AO756" s="3"/>
      <c r="AP756">
        <v>0</v>
      </c>
      <c r="AR756" t="s">
        <v>42</v>
      </c>
      <c r="AT756" s="2">
        <v>1.222</v>
      </c>
      <c r="AU756" s="1">
        <f t="shared" si="91"/>
        <v>0.90499794404380729</v>
      </c>
      <c r="AV756" s="1">
        <f t="shared" si="92"/>
        <v>0.68970075464372138</v>
      </c>
      <c r="AW756" s="1">
        <f t="shared" si="93"/>
        <v>0.47440356524363531</v>
      </c>
    </row>
    <row r="757" spans="1:49" x14ac:dyDescent="0.2">
      <c r="A757">
        <v>755</v>
      </c>
      <c r="B757" t="s">
        <v>38703</v>
      </c>
      <c r="C757" t="s">
        <v>38702</v>
      </c>
      <c r="F757" t="s">
        <v>38701</v>
      </c>
      <c r="G757" t="s">
        <v>17</v>
      </c>
      <c r="H757" t="s">
        <v>16</v>
      </c>
      <c r="I757" t="s">
        <v>16493</v>
      </c>
      <c r="J757" t="s">
        <v>38700</v>
      </c>
      <c r="K757" t="s">
        <v>38699</v>
      </c>
      <c r="L757" t="s">
        <v>885</v>
      </c>
      <c r="M757" t="s">
        <v>410</v>
      </c>
      <c r="N757">
        <v>4</v>
      </c>
      <c r="O757" t="s">
        <v>38698</v>
      </c>
      <c r="P757" t="s">
        <v>38697</v>
      </c>
      <c r="Q757" t="s">
        <v>38696</v>
      </c>
      <c r="R757" s="8">
        <v>41381</v>
      </c>
      <c r="S757" s="9">
        <f t="shared" si="88"/>
        <v>2013</v>
      </c>
      <c r="T757" s="9">
        <v>2013</v>
      </c>
      <c r="U757" s="9">
        <f t="shared" si="89"/>
        <v>9</v>
      </c>
      <c r="V757" s="8">
        <v>2013</v>
      </c>
      <c r="W757" t="s">
        <v>2678</v>
      </c>
      <c r="X757" s="2">
        <v>0.46</v>
      </c>
      <c r="Y757" s="7">
        <f t="shared" si="95"/>
        <v>1.2279437281439364E-2</v>
      </c>
      <c r="AA757">
        <v>933813</v>
      </c>
      <c r="AB757">
        <v>28031</v>
      </c>
      <c r="AD757" t="s">
        <v>6</v>
      </c>
      <c r="AE757">
        <v>41</v>
      </c>
      <c r="AF757">
        <v>5</v>
      </c>
      <c r="AG757">
        <v>6497646</v>
      </c>
      <c r="AH757" t="s">
        <v>38695</v>
      </c>
      <c r="AI757" t="s">
        <v>38694</v>
      </c>
      <c r="AJ757" t="s">
        <v>38693</v>
      </c>
      <c r="AK757" t="s">
        <v>38692</v>
      </c>
      <c r="AL757">
        <v>5</v>
      </c>
      <c r="AM757" s="5">
        <f t="shared" si="90"/>
        <v>0.55555555555555558</v>
      </c>
      <c r="AN757" s="4">
        <f t="shared" si="94"/>
        <v>8.414321174639236E-4</v>
      </c>
      <c r="AO757" s="3"/>
      <c r="AP757">
        <v>0</v>
      </c>
      <c r="AR757" t="s">
        <v>42</v>
      </c>
      <c r="AT757" s="2">
        <v>1.222</v>
      </c>
      <c r="AU757" s="1">
        <f t="shared" si="91"/>
        <v>0.88480357322467307</v>
      </c>
      <c r="AV757" s="1">
        <f t="shared" si="92"/>
        <v>0.65604346994516438</v>
      </c>
      <c r="AW757" s="1">
        <f t="shared" si="93"/>
        <v>0.42728336666565558</v>
      </c>
    </row>
    <row r="758" spans="1:49" x14ac:dyDescent="0.2">
      <c r="A758">
        <v>756</v>
      </c>
      <c r="B758" t="s">
        <v>38691</v>
      </c>
      <c r="C758" t="s">
        <v>38690</v>
      </c>
      <c r="E758">
        <v>23613816</v>
      </c>
      <c r="F758" t="s">
        <v>38689</v>
      </c>
      <c r="G758" t="s">
        <v>17</v>
      </c>
      <c r="H758" t="s">
        <v>16</v>
      </c>
      <c r="I758" t="s">
        <v>38688</v>
      </c>
      <c r="J758" t="s">
        <v>38687</v>
      </c>
      <c r="K758" t="s">
        <v>38686</v>
      </c>
      <c r="L758" t="s">
        <v>38685</v>
      </c>
      <c r="M758" t="s">
        <v>17771</v>
      </c>
      <c r="N758">
        <v>7</v>
      </c>
      <c r="O758" t="s">
        <v>38684</v>
      </c>
      <c r="P758" t="s">
        <v>38683</v>
      </c>
      <c r="Q758" t="s">
        <v>38682</v>
      </c>
      <c r="R758" s="8">
        <v>41381</v>
      </c>
      <c r="S758" s="9">
        <f t="shared" si="88"/>
        <v>2013</v>
      </c>
      <c r="T758" s="9">
        <v>2013</v>
      </c>
      <c r="U758" s="9">
        <f t="shared" si="89"/>
        <v>9</v>
      </c>
      <c r="V758" s="8">
        <v>41381</v>
      </c>
      <c r="W758" t="s">
        <v>25350</v>
      </c>
      <c r="X758" s="2">
        <v>0.99</v>
      </c>
      <c r="Y758" s="7">
        <f t="shared" si="95"/>
        <v>2.6427484583967327E-2</v>
      </c>
      <c r="AB758">
        <v>10600153309</v>
      </c>
      <c r="AC758">
        <v>19326203</v>
      </c>
      <c r="AD758" t="s">
        <v>6</v>
      </c>
      <c r="AE758">
        <v>8</v>
      </c>
      <c r="AF758">
        <v>4</v>
      </c>
      <c r="AG758" t="s">
        <v>38681</v>
      </c>
      <c r="AI758" t="s">
        <v>38680</v>
      </c>
      <c r="AK758" t="s">
        <v>38679</v>
      </c>
      <c r="AL758">
        <v>16</v>
      </c>
      <c r="AM758" s="5">
        <f t="shared" si="90"/>
        <v>1.7777777777777777</v>
      </c>
      <c r="AN758" s="4">
        <f t="shared" si="94"/>
        <v>2.6925827758845552E-3</v>
      </c>
      <c r="AO758" s="3"/>
      <c r="AP758">
        <v>1</v>
      </c>
      <c r="AQ758" t="s">
        <v>2325</v>
      </c>
      <c r="AR758">
        <v>216916</v>
      </c>
      <c r="AS758" t="s">
        <v>2324</v>
      </c>
      <c r="AT758" s="2">
        <v>3.24</v>
      </c>
      <c r="AU758" s="1">
        <f t="shared" si="91"/>
        <v>1.9307014041542496</v>
      </c>
      <c r="AV758" s="1">
        <f t="shared" si="92"/>
        <v>1.4560033679925941</v>
      </c>
      <c r="AW758" s="1">
        <f t="shared" si="93"/>
        <v>0.9813053318309386</v>
      </c>
    </row>
    <row r="759" spans="1:49" x14ac:dyDescent="0.2">
      <c r="A759">
        <v>757</v>
      </c>
      <c r="B759" t="s">
        <v>38678</v>
      </c>
      <c r="C759" t="s">
        <v>38677</v>
      </c>
      <c r="F759" t="s">
        <v>38676</v>
      </c>
      <c r="G759" t="s">
        <v>17</v>
      </c>
      <c r="H759" t="s">
        <v>16</v>
      </c>
      <c r="I759" t="s">
        <v>38675</v>
      </c>
      <c r="J759">
        <v>60211585</v>
      </c>
      <c r="K759" t="s">
        <v>38674</v>
      </c>
      <c r="L759" t="s">
        <v>38673</v>
      </c>
      <c r="M759" t="s">
        <v>2346</v>
      </c>
      <c r="N759">
        <v>2</v>
      </c>
      <c r="O759" t="s">
        <v>38672</v>
      </c>
      <c r="P759" t="s">
        <v>38671</v>
      </c>
      <c r="Q759" t="s">
        <v>38670</v>
      </c>
      <c r="R759" s="8">
        <v>41381</v>
      </c>
      <c r="S759" s="9">
        <f t="shared" si="88"/>
        <v>2013</v>
      </c>
      <c r="T759" s="9">
        <v>2013</v>
      </c>
      <c r="U759" s="9">
        <f t="shared" si="89"/>
        <v>9</v>
      </c>
      <c r="V759" s="8">
        <v>2013</v>
      </c>
      <c r="W759" t="s">
        <v>38573</v>
      </c>
      <c r="X759" s="2">
        <v>0.76700000000000002</v>
      </c>
      <c r="Y759" s="7">
        <f t="shared" si="95"/>
        <v>2.0474626945356504E-2</v>
      </c>
      <c r="AA759">
        <v>983063</v>
      </c>
      <c r="AB759">
        <v>26048</v>
      </c>
      <c r="AD759" t="s">
        <v>6</v>
      </c>
      <c r="AE759">
        <v>59</v>
      </c>
      <c r="AF759">
        <v>1</v>
      </c>
      <c r="AG759">
        <v>6490251</v>
      </c>
      <c r="AH759" t="s">
        <v>38669</v>
      </c>
      <c r="AI759" t="s">
        <v>38668</v>
      </c>
      <c r="AJ759" t="s">
        <v>38667</v>
      </c>
      <c r="AK759" t="s">
        <v>38666</v>
      </c>
      <c r="AL759">
        <v>14</v>
      </c>
      <c r="AM759" s="5">
        <f t="shared" si="90"/>
        <v>1.5555555555555556</v>
      </c>
      <c r="AN759" s="4">
        <f t="shared" si="94"/>
        <v>2.356009928898986E-3</v>
      </c>
      <c r="AO759" s="3"/>
      <c r="AP759">
        <v>0</v>
      </c>
      <c r="AR759" t="s">
        <v>42</v>
      </c>
      <c r="AT759" s="2" t="s">
        <v>41</v>
      </c>
      <c r="AU759" s="1">
        <f t="shared" si="91"/>
        <v>1.5039041840419247</v>
      </c>
      <c r="AV759" s="1">
        <f t="shared" si="92"/>
        <v>1.1415318437127744</v>
      </c>
      <c r="AW759" s="1">
        <f t="shared" si="93"/>
        <v>0.77915950338362416</v>
      </c>
    </row>
    <row r="760" spans="1:49" x14ac:dyDescent="0.2">
      <c r="A760">
        <v>758</v>
      </c>
      <c r="B760" t="s">
        <v>38665</v>
      </c>
      <c r="C760" t="s">
        <v>38664</v>
      </c>
      <c r="F760" t="s">
        <v>38663</v>
      </c>
      <c r="G760" t="s">
        <v>17</v>
      </c>
      <c r="H760" t="s">
        <v>16</v>
      </c>
      <c r="I760" t="s">
        <v>15480</v>
      </c>
      <c r="J760" t="s">
        <v>15479</v>
      </c>
      <c r="K760" t="s">
        <v>15478</v>
      </c>
      <c r="L760" t="s">
        <v>15477</v>
      </c>
      <c r="M760" t="s">
        <v>9179</v>
      </c>
      <c r="N760">
        <v>3</v>
      </c>
      <c r="O760" t="s">
        <v>38662</v>
      </c>
      <c r="P760" t="s">
        <v>38661</v>
      </c>
      <c r="Q760" t="s">
        <v>38660</v>
      </c>
      <c r="R760" s="8">
        <v>41381</v>
      </c>
      <c r="S760" s="9">
        <f t="shared" si="88"/>
        <v>2013</v>
      </c>
      <c r="T760" s="9">
        <v>2013</v>
      </c>
      <c r="U760" s="9">
        <f t="shared" si="89"/>
        <v>9</v>
      </c>
      <c r="V760" s="8">
        <v>2013</v>
      </c>
      <c r="W760" t="s">
        <v>6810</v>
      </c>
      <c r="X760" s="2">
        <v>1.3280000000000001</v>
      </c>
      <c r="Y760" s="7">
        <f t="shared" si="95"/>
        <v>3.5450201542937994E-2</v>
      </c>
      <c r="AA760">
        <v>15361225</v>
      </c>
      <c r="AB760">
        <v>18894</v>
      </c>
      <c r="AD760" t="s">
        <v>6</v>
      </c>
      <c r="AE760">
        <v>12</v>
      </c>
      <c r="AG760">
        <v>6484100</v>
      </c>
      <c r="AH760" t="s">
        <v>38659</v>
      </c>
      <c r="AI760" t="s">
        <v>38658</v>
      </c>
      <c r="AJ760" t="s">
        <v>38657</v>
      </c>
      <c r="AK760" t="s">
        <v>38656</v>
      </c>
      <c r="AL760">
        <v>27</v>
      </c>
      <c r="AM760" s="5">
        <f t="shared" si="90"/>
        <v>3</v>
      </c>
      <c r="AN760" s="4">
        <f t="shared" si="94"/>
        <v>4.5437334343051876E-3</v>
      </c>
      <c r="AO760" s="3"/>
      <c r="AP760">
        <v>0</v>
      </c>
      <c r="AR760" t="s">
        <v>42</v>
      </c>
      <c r="AT760" s="2">
        <v>3.8340000000000001</v>
      </c>
      <c r="AU760" s="1">
        <f t="shared" si="91"/>
        <v>2.6178261110348151</v>
      </c>
      <c r="AV760" s="1">
        <f t="shared" si="92"/>
        <v>1.9996967488621591</v>
      </c>
      <c r="AW760" s="1">
        <f t="shared" si="93"/>
        <v>1.3815673866895029</v>
      </c>
    </row>
    <row r="761" spans="1:49" x14ac:dyDescent="0.2">
      <c r="A761">
        <v>759</v>
      </c>
      <c r="B761" t="s">
        <v>38655</v>
      </c>
      <c r="C761" t="s">
        <v>38654</v>
      </c>
      <c r="F761" t="s">
        <v>38653</v>
      </c>
      <c r="G761" t="s">
        <v>17</v>
      </c>
      <c r="H761" t="s">
        <v>16</v>
      </c>
      <c r="I761" t="s">
        <v>38652</v>
      </c>
      <c r="J761">
        <v>60008447</v>
      </c>
      <c r="K761" t="s">
        <v>15465</v>
      </c>
      <c r="L761" t="s">
        <v>15464</v>
      </c>
      <c r="M761" t="s">
        <v>2036</v>
      </c>
      <c r="N761">
        <v>4</v>
      </c>
      <c r="O761" t="s">
        <v>38651</v>
      </c>
      <c r="P761" t="s">
        <v>38650</v>
      </c>
      <c r="Q761" t="s">
        <v>36594</v>
      </c>
      <c r="R761" s="8">
        <v>41381</v>
      </c>
      <c r="S761" s="9">
        <f t="shared" si="88"/>
        <v>2013</v>
      </c>
      <c r="T761" s="9">
        <v>2013</v>
      </c>
      <c r="U761" s="9">
        <f t="shared" si="89"/>
        <v>9</v>
      </c>
      <c r="V761" s="8">
        <v>2013</v>
      </c>
      <c r="W761" t="s">
        <v>6810</v>
      </c>
      <c r="X761" s="2">
        <v>1.3280000000000001</v>
      </c>
      <c r="Y761" s="7">
        <f t="shared" si="95"/>
        <v>3.5450201542937994E-2</v>
      </c>
      <c r="AA761">
        <v>15361225</v>
      </c>
      <c r="AB761">
        <v>18894</v>
      </c>
      <c r="AD761" t="s">
        <v>6</v>
      </c>
      <c r="AE761">
        <v>12</v>
      </c>
      <c r="AG761">
        <v>6484097</v>
      </c>
      <c r="AH761" t="s">
        <v>38649</v>
      </c>
      <c r="AI761" t="s">
        <v>38648</v>
      </c>
      <c r="AJ761" t="s">
        <v>38647</v>
      </c>
      <c r="AK761" t="s">
        <v>38646</v>
      </c>
      <c r="AL761">
        <v>16</v>
      </c>
      <c r="AM761" s="5">
        <f t="shared" si="90"/>
        <v>1.7777777777777777</v>
      </c>
      <c r="AN761" s="4">
        <f t="shared" si="94"/>
        <v>2.6925827758845552E-3</v>
      </c>
      <c r="AO761" s="3"/>
      <c r="AP761">
        <v>0</v>
      </c>
      <c r="AR761" t="s">
        <v>42</v>
      </c>
      <c r="AT761" s="2">
        <v>3.8340000000000001</v>
      </c>
      <c r="AU761" s="1">
        <f t="shared" si="91"/>
        <v>2.5622915912821962</v>
      </c>
      <c r="AV761" s="1">
        <f t="shared" si="92"/>
        <v>1.9071392159411276</v>
      </c>
      <c r="AW761" s="1">
        <f t="shared" si="93"/>
        <v>1.2519868406000587</v>
      </c>
    </row>
    <row r="762" spans="1:49" x14ac:dyDescent="0.2">
      <c r="A762">
        <v>760</v>
      </c>
      <c r="B762" t="s">
        <v>38645</v>
      </c>
      <c r="C762" t="s">
        <v>38644</v>
      </c>
      <c r="F762" t="s">
        <v>38643</v>
      </c>
      <c r="G762" t="s">
        <v>17</v>
      </c>
      <c r="H762" t="s">
        <v>16</v>
      </c>
      <c r="I762" t="s">
        <v>38642</v>
      </c>
      <c r="J762" t="s">
        <v>38641</v>
      </c>
      <c r="K762" t="s">
        <v>38640</v>
      </c>
      <c r="L762" t="s">
        <v>38639</v>
      </c>
      <c r="M762" t="s">
        <v>326</v>
      </c>
      <c r="N762">
        <v>5</v>
      </c>
      <c r="O762" t="s">
        <v>38638</v>
      </c>
      <c r="P762" t="s">
        <v>38637</v>
      </c>
      <c r="Q762" t="s">
        <v>38636</v>
      </c>
      <c r="R762" s="8">
        <v>41381</v>
      </c>
      <c r="S762" s="9">
        <f t="shared" ref="S762:S825" si="96">YEAR(R762)</f>
        <v>2013</v>
      </c>
      <c r="T762" s="9">
        <v>2013</v>
      </c>
      <c r="U762" s="9">
        <f t="shared" ref="U762:U825" si="97">2022-T762</f>
        <v>9</v>
      </c>
      <c r="V762" s="8">
        <v>2013</v>
      </c>
      <c r="W762" t="s">
        <v>6810</v>
      </c>
      <c r="X762" s="2">
        <v>1.3280000000000001</v>
      </c>
      <c r="Y762" s="7">
        <f t="shared" si="95"/>
        <v>3.5450201542937994E-2</v>
      </c>
      <c r="AA762">
        <v>15361225</v>
      </c>
      <c r="AB762">
        <v>18894</v>
      </c>
      <c r="AD762" t="s">
        <v>6</v>
      </c>
      <c r="AE762">
        <v>12</v>
      </c>
      <c r="AG762">
        <v>6475150</v>
      </c>
      <c r="AH762" t="s">
        <v>24718</v>
      </c>
      <c r="AI762" t="s">
        <v>38635</v>
      </c>
      <c r="AJ762" t="s">
        <v>38634</v>
      </c>
      <c r="AK762" t="s">
        <v>38633</v>
      </c>
      <c r="AL762">
        <v>5</v>
      </c>
      <c r="AM762" s="5">
        <f t="shared" ref="AM762:AM825" si="98">AL762/U762</f>
        <v>0.55555555555555558</v>
      </c>
      <c r="AN762" s="4">
        <f t="shared" si="94"/>
        <v>8.414321174639236E-4</v>
      </c>
      <c r="AO762" s="3"/>
      <c r="AP762">
        <v>0</v>
      </c>
      <c r="AR762" t="s">
        <v>42</v>
      </c>
      <c r="AT762" s="2">
        <v>3.8340000000000001</v>
      </c>
      <c r="AU762" s="1">
        <f t="shared" ref="AU762:AU825" si="99">(Y762*0.7+AN762*0.3)*100</f>
        <v>2.5067570715295773</v>
      </c>
      <c r="AV762" s="1">
        <f t="shared" ref="AV762:AV825" si="100">(Y762*0.5+AN762*0.5)*100</f>
        <v>1.8145816830200958</v>
      </c>
      <c r="AW762" s="1">
        <f t="shared" ref="AW762:AW825" si="101">(Y762*0.3+AN762*0.7)*100</f>
        <v>1.1224062945106144</v>
      </c>
    </row>
    <row r="763" spans="1:49" x14ac:dyDescent="0.2">
      <c r="A763">
        <v>761</v>
      </c>
      <c r="B763" t="s">
        <v>38632</v>
      </c>
      <c r="C763" t="s">
        <v>38631</v>
      </c>
      <c r="F763" t="s">
        <v>38630</v>
      </c>
      <c r="G763" t="s">
        <v>17</v>
      </c>
      <c r="H763" t="s">
        <v>16</v>
      </c>
      <c r="I763" t="s">
        <v>36488</v>
      </c>
      <c r="J763" t="s">
        <v>36487</v>
      </c>
      <c r="K763" t="s">
        <v>36486</v>
      </c>
      <c r="L763" t="s">
        <v>36485</v>
      </c>
      <c r="M763" t="s">
        <v>1082</v>
      </c>
      <c r="N763">
        <v>3</v>
      </c>
      <c r="O763" t="s">
        <v>36484</v>
      </c>
      <c r="P763" t="s">
        <v>36483</v>
      </c>
      <c r="Q763" t="s">
        <v>36482</v>
      </c>
      <c r="R763" s="8">
        <v>41381</v>
      </c>
      <c r="S763" s="9">
        <f t="shared" si="96"/>
        <v>2013</v>
      </c>
      <c r="T763" s="9">
        <v>2013</v>
      </c>
      <c r="U763" s="9">
        <f t="shared" si="97"/>
        <v>9</v>
      </c>
      <c r="V763" s="8">
        <v>2013</v>
      </c>
      <c r="W763" t="s">
        <v>25501</v>
      </c>
      <c r="X763" s="2">
        <v>1.137</v>
      </c>
      <c r="Y763" s="7">
        <f t="shared" si="95"/>
        <v>3.0351565628253384E-2</v>
      </c>
      <c r="AA763">
        <v>189251</v>
      </c>
      <c r="AB763">
        <v>17336</v>
      </c>
      <c r="AD763" t="s">
        <v>6</v>
      </c>
      <c r="AE763">
        <v>49</v>
      </c>
      <c r="AF763">
        <v>2</v>
      </c>
      <c r="AG763">
        <v>6494411</v>
      </c>
      <c r="AH763" t="s">
        <v>38629</v>
      </c>
      <c r="AI763" t="s">
        <v>38628</v>
      </c>
      <c r="AK763" t="s">
        <v>38627</v>
      </c>
      <c r="AL763">
        <v>7</v>
      </c>
      <c r="AM763" s="5">
        <f t="shared" si="98"/>
        <v>0.77777777777777779</v>
      </c>
      <c r="AN763" s="4">
        <f t="shared" si="94"/>
        <v>1.178004964449493E-3</v>
      </c>
      <c r="AO763" s="3"/>
      <c r="AP763">
        <v>0</v>
      </c>
      <c r="AR763" t="s">
        <v>42</v>
      </c>
      <c r="AT763" s="2" t="s">
        <v>41</v>
      </c>
      <c r="AU763" s="1">
        <f t="shared" si="99"/>
        <v>2.1599497429112215</v>
      </c>
      <c r="AV763" s="1">
        <f t="shared" si="100"/>
        <v>1.576478529635144</v>
      </c>
      <c r="AW763" s="1">
        <f t="shared" si="101"/>
        <v>0.99300731635906614</v>
      </c>
    </row>
    <row r="764" spans="1:49" x14ac:dyDescent="0.2">
      <c r="A764">
        <v>762</v>
      </c>
      <c r="B764" t="s">
        <v>38626</v>
      </c>
      <c r="C764" t="s">
        <v>38625</v>
      </c>
      <c r="F764" t="s">
        <v>38624</v>
      </c>
      <c r="G764" t="s">
        <v>17</v>
      </c>
      <c r="H764" t="s">
        <v>16</v>
      </c>
      <c r="I764" t="s">
        <v>38623</v>
      </c>
      <c r="J764">
        <v>112575222</v>
      </c>
      <c r="K764" t="s">
        <v>38622</v>
      </c>
      <c r="L764" t="s">
        <v>31618</v>
      </c>
      <c r="M764" t="s">
        <v>2828</v>
      </c>
      <c r="N764">
        <v>4</v>
      </c>
      <c r="O764" t="s">
        <v>38621</v>
      </c>
      <c r="P764" t="s">
        <v>38620</v>
      </c>
      <c r="Q764" t="s">
        <v>38619</v>
      </c>
      <c r="R764" s="8">
        <v>41381</v>
      </c>
      <c r="S764" s="9">
        <f t="shared" si="96"/>
        <v>2013</v>
      </c>
      <c r="T764" s="9">
        <v>2013</v>
      </c>
      <c r="U764" s="9">
        <f t="shared" si="97"/>
        <v>9</v>
      </c>
      <c r="V764" s="8">
        <v>2013</v>
      </c>
      <c r="W764" t="s">
        <v>18906</v>
      </c>
      <c r="X764" s="2">
        <v>0.14099999999999999</v>
      </c>
      <c r="Y764" s="7">
        <f t="shared" si="95"/>
        <v>3.7639144710498915E-3</v>
      </c>
      <c r="AA764">
        <v>402508</v>
      </c>
      <c r="AB764">
        <v>20868</v>
      </c>
      <c r="AC764">
        <v>19436009</v>
      </c>
      <c r="AD764" t="s">
        <v>6</v>
      </c>
      <c r="AE764">
        <v>72</v>
      </c>
      <c r="AF764">
        <v>3</v>
      </c>
      <c r="AH764" t="s">
        <v>38618</v>
      </c>
      <c r="AI764" t="s">
        <v>38617</v>
      </c>
      <c r="AJ764" t="s">
        <v>38616</v>
      </c>
      <c r="AK764" t="s">
        <v>38615</v>
      </c>
      <c r="AL764">
        <v>0</v>
      </c>
      <c r="AM764" s="5">
        <f t="shared" si="98"/>
        <v>0</v>
      </c>
      <c r="AN764" s="4">
        <f t="shared" si="94"/>
        <v>0</v>
      </c>
      <c r="AO764" s="3"/>
      <c r="AP764">
        <v>0</v>
      </c>
      <c r="AR764" t="s">
        <v>42</v>
      </c>
      <c r="AT764" s="2" t="s">
        <v>41</v>
      </c>
      <c r="AU764" s="1">
        <f t="shared" si="99"/>
        <v>0.26347401297349238</v>
      </c>
      <c r="AV764" s="1">
        <f t="shared" si="100"/>
        <v>0.18819572355249459</v>
      </c>
      <c r="AW764" s="1">
        <f t="shared" si="101"/>
        <v>0.11291743413149673</v>
      </c>
    </row>
    <row r="765" spans="1:49" x14ac:dyDescent="0.2">
      <c r="A765">
        <v>763</v>
      </c>
      <c r="B765" t="s">
        <v>38614</v>
      </c>
      <c r="C765" t="s">
        <v>38613</v>
      </c>
      <c r="F765" t="s">
        <v>38612</v>
      </c>
      <c r="G765" t="s">
        <v>17</v>
      </c>
      <c r="H765" t="s">
        <v>16</v>
      </c>
      <c r="I765" t="s">
        <v>38611</v>
      </c>
      <c r="J765">
        <v>60012835</v>
      </c>
      <c r="K765" t="s">
        <v>4501</v>
      </c>
      <c r="L765" t="s">
        <v>807</v>
      </c>
      <c r="M765" t="s">
        <v>688</v>
      </c>
      <c r="N765">
        <v>4</v>
      </c>
      <c r="O765" t="s">
        <v>38610</v>
      </c>
      <c r="P765" t="s">
        <v>38609</v>
      </c>
      <c r="Q765" t="s">
        <v>38608</v>
      </c>
      <c r="R765" s="8">
        <v>41381</v>
      </c>
      <c r="S765" s="9">
        <f t="shared" si="96"/>
        <v>2013</v>
      </c>
      <c r="T765" s="9">
        <v>2013</v>
      </c>
      <c r="U765" s="9">
        <f t="shared" si="97"/>
        <v>9</v>
      </c>
      <c r="V765" s="8">
        <v>2013</v>
      </c>
      <c r="W765" t="s">
        <v>6810</v>
      </c>
      <c r="X765" s="2">
        <v>1.3280000000000001</v>
      </c>
      <c r="Y765" s="7">
        <f t="shared" si="95"/>
        <v>3.5450201542937994E-2</v>
      </c>
      <c r="AA765">
        <v>15361225</v>
      </c>
      <c r="AB765">
        <v>18894</v>
      </c>
      <c r="AD765" t="s">
        <v>6</v>
      </c>
      <c r="AE765">
        <v>12</v>
      </c>
      <c r="AG765">
        <v>6477076</v>
      </c>
      <c r="AH765" t="s">
        <v>38607</v>
      </c>
      <c r="AI765" t="s">
        <v>38606</v>
      </c>
      <c r="AJ765" t="s">
        <v>38605</v>
      </c>
      <c r="AK765" t="s">
        <v>38604</v>
      </c>
      <c r="AL765">
        <v>98</v>
      </c>
      <c r="AM765" s="5">
        <f t="shared" si="98"/>
        <v>10.888888888888889</v>
      </c>
      <c r="AN765" s="4">
        <f t="shared" si="94"/>
        <v>1.6492069502292903E-2</v>
      </c>
      <c r="AO765" s="3"/>
      <c r="AP765">
        <v>0</v>
      </c>
      <c r="AR765" t="s">
        <v>42</v>
      </c>
      <c r="AT765" s="2">
        <v>3.8340000000000001</v>
      </c>
      <c r="AU765" s="1">
        <f t="shared" si="99"/>
        <v>2.9762761930744466</v>
      </c>
      <c r="AV765" s="1">
        <f t="shared" si="100"/>
        <v>2.5971135522615452</v>
      </c>
      <c r="AW765" s="1">
        <f t="shared" si="101"/>
        <v>2.2179509114486429</v>
      </c>
    </row>
    <row r="766" spans="1:49" x14ac:dyDescent="0.2">
      <c r="A766">
        <v>764</v>
      </c>
      <c r="B766" t="s">
        <v>38603</v>
      </c>
      <c r="C766" t="s">
        <v>38602</v>
      </c>
      <c r="F766" t="s">
        <v>38601</v>
      </c>
      <c r="G766" t="s">
        <v>17</v>
      </c>
      <c r="H766" t="s">
        <v>16</v>
      </c>
      <c r="I766" t="s">
        <v>38600</v>
      </c>
      <c r="J766">
        <v>60019616</v>
      </c>
      <c r="K766" t="s">
        <v>4837</v>
      </c>
      <c r="L766" t="s">
        <v>4836</v>
      </c>
      <c r="M766" t="s">
        <v>634</v>
      </c>
      <c r="N766">
        <v>4</v>
      </c>
      <c r="O766" t="s">
        <v>38599</v>
      </c>
      <c r="P766" t="s">
        <v>38598</v>
      </c>
      <c r="Q766" t="s">
        <v>38597</v>
      </c>
      <c r="R766" s="8">
        <v>41381</v>
      </c>
      <c r="S766" s="9">
        <f t="shared" si="96"/>
        <v>2013</v>
      </c>
      <c r="T766" s="9">
        <v>2013</v>
      </c>
      <c r="U766" s="9">
        <f t="shared" si="97"/>
        <v>9</v>
      </c>
      <c r="V766" s="8">
        <v>2013</v>
      </c>
      <c r="W766" t="s">
        <v>6810</v>
      </c>
      <c r="X766" s="2">
        <v>1.3280000000000001</v>
      </c>
      <c r="Y766" s="7">
        <f t="shared" si="95"/>
        <v>3.5450201542937994E-2</v>
      </c>
      <c r="AA766">
        <v>15361225</v>
      </c>
      <c r="AB766">
        <v>18894</v>
      </c>
      <c r="AD766" t="s">
        <v>6</v>
      </c>
      <c r="AE766">
        <v>12</v>
      </c>
      <c r="AG766">
        <v>6482587</v>
      </c>
      <c r="AH766" t="s">
        <v>38596</v>
      </c>
      <c r="AI766" t="s">
        <v>38595</v>
      </c>
      <c r="AJ766" t="s">
        <v>38594</v>
      </c>
      <c r="AK766" t="s">
        <v>38593</v>
      </c>
      <c r="AL766">
        <v>102</v>
      </c>
      <c r="AM766" s="5">
        <f t="shared" si="98"/>
        <v>11.333333333333334</v>
      </c>
      <c r="AN766" s="4">
        <f t="shared" si="94"/>
        <v>1.7165215196264041E-2</v>
      </c>
      <c r="AO766" s="3"/>
      <c r="AP766">
        <v>0</v>
      </c>
      <c r="AR766" t="s">
        <v>42</v>
      </c>
      <c r="AT766" s="2">
        <v>3.8340000000000001</v>
      </c>
      <c r="AU766" s="1">
        <f t="shared" si="99"/>
        <v>2.9964705638935807</v>
      </c>
      <c r="AV766" s="1">
        <f t="shared" si="100"/>
        <v>2.6307708369601017</v>
      </c>
      <c r="AW766" s="1">
        <f t="shared" si="101"/>
        <v>2.2650711100266228</v>
      </c>
    </row>
    <row r="767" spans="1:49" x14ac:dyDescent="0.2">
      <c r="A767">
        <v>765</v>
      </c>
      <c r="B767" t="s">
        <v>38592</v>
      </c>
      <c r="C767" t="s">
        <v>38591</v>
      </c>
      <c r="F767" t="s">
        <v>38590</v>
      </c>
      <c r="G767" t="s">
        <v>17</v>
      </c>
      <c r="H767" t="s">
        <v>16</v>
      </c>
      <c r="I767" t="s">
        <v>8391</v>
      </c>
      <c r="J767">
        <v>60005465</v>
      </c>
      <c r="K767" t="s">
        <v>916</v>
      </c>
      <c r="L767" t="s">
        <v>915</v>
      </c>
      <c r="M767" t="s">
        <v>634</v>
      </c>
      <c r="N767">
        <v>3</v>
      </c>
      <c r="O767" t="s">
        <v>38589</v>
      </c>
      <c r="P767" t="s">
        <v>38588</v>
      </c>
      <c r="Q767" t="s">
        <v>5244</v>
      </c>
      <c r="R767" s="8">
        <v>41381</v>
      </c>
      <c r="S767" s="9">
        <f t="shared" si="96"/>
        <v>2013</v>
      </c>
      <c r="T767" s="9">
        <v>2013</v>
      </c>
      <c r="U767" s="9">
        <f t="shared" si="97"/>
        <v>9</v>
      </c>
      <c r="V767" s="8">
        <v>2013</v>
      </c>
      <c r="W767" t="s">
        <v>6810</v>
      </c>
      <c r="X767" s="2">
        <v>1.3280000000000001</v>
      </c>
      <c r="Y767" s="7">
        <f t="shared" si="95"/>
        <v>3.5450201542937994E-2</v>
      </c>
      <c r="AA767">
        <v>15361225</v>
      </c>
      <c r="AB767">
        <v>18894</v>
      </c>
      <c r="AD767" t="s">
        <v>6</v>
      </c>
      <c r="AE767">
        <v>12</v>
      </c>
      <c r="AG767">
        <v>6487375</v>
      </c>
      <c r="AH767" t="s">
        <v>38587</v>
      </c>
      <c r="AI767" t="s">
        <v>38586</v>
      </c>
      <c r="AJ767" t="s">
        <v>38585</v>
      </c>
      <c r="AK767" t="s">
        <v>38584</v>
      </c>
      <c r="AL767">
        <v>26</v>
      </c>
      <c r="AM767" s="5">
        <f t="shared" si="98"/>
        <v>2.8888888888888888</v>
      </c>
      <c r="AN767" s="4">
        <f t="shared" si="94"/>
        <v>4.3754470108124024E-3</v>
      </c>
      <c r="AO767" s="3"/>
      <c r="AP767">
        <v>0</v>
      </c>
      <c r="AR767" t="s">
        <v>42</v>
      </c>
      <c r="AT767" s="2">
        <v>3.8340000000000001</v>
      </c>
      <c r="AU767" s="1">
        <f t="shared" si="99"/>
        <v>2.6127775183300317</v>
      </c>
      <c r="AV767" s="1">
        <f t="shared" si="100"/>
        <v>1.9912824276875198</v>
      </c>
      <c r="AW767" s="1">
        <f t="shared" si="101"/>
        <v>1.369787337045008</v>
      </c>
    </row>
    <row r="768" spans="1:49" x14ac:dyDescent="0.2">
      <c r="A768">
        <v>766</v>
      </c>
      <c r="B768" t="s">
        <v>38583</v>
      </c>
      <c r="C768" t="s">
        <v>38582</v>
      </c>
      <c r="F768" t="s">
        <v>38581</v>
      </c>
      <c r="G768" t="s">
        <v>17</v>
      </c>
      <c r="H768" t="s">
        <v>16</v>
      </c>
      <c r="I768" t="s">
        <v>38580</v>
      </c>
      <c r="J768" t="s">
        <v>38579</v>
      </c>
      <c r="K768" t="s">
        <v>38578</v>
      </c>
      <c r="L768" t="s">
        <v>38577</v>
      </c>
      <c r="M768" t="s">
        <v>248</v>
      </c>
      <c r="N768">
        <v>3</v>
      </c>
      <c r="O768" t="s">
        <v>38576</v>
      </c>
      <c r="P768" t="s">
        <v>38575</v>
      </c>
      <c r="Q768" t="s">
        <v>38574</v>
      </c>
      <c r="R768" s="8">
        <v>41381</v>
      </c>
      <c r="S768" s="9">
        <f t="shared" si="96"/>
        <v>2013</v>
      </c>
      <c r="T768" s="9">
        <v>2013</v>
      </c>
      <c r="U768" s="9">
        <f t="shared" si="97"/>
        <v>9</v>
      </c>
      <c r="V768" s="8">
        <v>2013</v>
      </c>
      <c r="W768" t="s">
        <v>38573</v>
      </c>
      <c r="X768" s="2">
        <v>0.76700000000000002</v>
      </c>
      <c r="Y768" s="7">
        <f t="shared" si="95"/>
        <v>2.0474626945356504E-2</v>
      </c>
      <c r="AA768">
        <v>983063</v>
      </c>
      <c r="AB768">
        <v>26048</v>
      </c>
      <c r="AD768" t="s">
        <v>6</v>
      </c>
      <c r="AE768">
        <v>59</v>
      </c>
      <c r="AF768">
        <v>1</v>
      </c>
      <c r="AG768">
        <v>6490257</v>
      </c>
      <c r="AH768" t="s">
        <v>30528</v>
      </c>
      <c r="AI768" t="s">
        <v>38572</v>
      </c>
      <c r="AJ768" t="s">
        <v>38571</v>
      </c>
      <c r="AK768" t="s">
        <v>38570</v>
      </c>
      <c r="AL768">
        <v>4</v>
      </c>
      <c r="AM768" s="5">
        <f t="shared" si="98"/>
        <v>0.44444444444444442</v>
      </c>
      <c r="AN768" s="4">
        <f t="shared" si="94"/>
        <v>6.7314569397113879E-4</v>
      </c>
      <c r="AO768" s="3"/>
      <c r="AP768">
        <v>0</v>
      </c>
      <c r="AR768" t="s">
        <v>42</v>
      </c>
      <c r="AT768" s="2" t="s">
        <v>41</v>
      </c>
      <c r="AU768" s="1">
        <f t="shared" si="99"/>
        <v>1.4534182569940894</v>
      </c>
      <c r="AV768" s="1">
        <f t="shared" si="100"/>
        <v>1.0573886319663821</v>
      </c>
      <c r="AW768" s="1">
        <f t="shared" si="101"/>
        <v>0.66135900693867478</v>
      </c>
    </row>
    <row r="769" spans="1:49" x14ac:dyDescent="0.2">
      <c r="A769">
        <v>767</v>
      </c>
      <c r="B769" t="s">
        <v>38569</v>
      </c>
      <c r="C769" t="s">
        <v>38568</v>
      </c>
      <c r="F769" t="s">
        <v>38567</v>
      </c>
      <c r="G769" t="s">
        <v>17</v>
      </c>
      <c r="H769" t="s">
        <v>16</v>
      </c>
      <c r="I769" t="s">
        <v>24991</v>
      </c>
      <c r="J769">
        <v>60009860</v>
      </c>
      <c r="K769" t="s">
        <v>38566</v>
      </c>
      <c r="L769" t="s">
        <v>4225</v>
      </c>
      <c r="M769" t="s">
        <v>634</v>
      </c>
      <c r="N769">
        <v>2</v>
      </c>
      <c r="O769" t="s">
        <v>38565</v>
      </c>
      <c r="P769" t="s">
        <v>38564</v>
      </c>
      <c r="Q769" t="s">
        <v>38563</v>
      </c>
      <c r="R769" s="8">
        <v>41381</v>
      </c>
      <c r="S769" s="9">
        <f t="shared" si="96"/>
        <v>2013</v>
      </c>
      <c r="T769" s="9">
        <v>2013</v>
      </c>
      <c r="U769" s="9">
        <f t="shared" si="97"/>
        <v>9</v>
      </c>
      <c r="V769" s="8">
        <v>2013</v>
      </c>
      <c r="W769" t="s">
        <v>6810</v>
      </c>
      <c r="X769" s="2">
        <v>1.3280000000000001</v>
      </c>
      <c r="Y769" s="7">
        <f t="shared" si="95"/>
        <v>3.5450201542937994E-2</v>
      </c>
      <c r="AA769">
        <v>15361225</v>
      </c>
      <c r="AB769">
        <v>18894</v>
      </c>
      <c r="AD769" t="s">
        <v>6</v>
      </c>
      <c r="AE769">
        <v>12</v>
      </c>
      <c r="AG769">
        <v>6484098</v>
      </c>
      <c r="AH769" t="s">
        <v>38562</v>
      </c>
      <c r="AI769" t="s">
        <v>38561</v>
      </c>
      <c r="AJ769" t="s">
        <v>38560</v>
      </c>
      <c r="AK769" t="s">
        <v>38559</v>
      </c>
      <c r="AL769">
        <v>13</v>
      </c>
      <c r="AM769" s="5">
        <f t="shared" si="98"/>
        <v>1.4444444444444444</v>
      </c>
      <c r="AN769" s="4">
        <f t="shared" si="94"/>
        <v>2.1877235054062012E-3</v>
      </c>
      <c r="AO769" s="3"/>
      <c r="AP769">
        <v>0</v>
      </c>
      <c r="AR769" t="s">
        <v>42</v>
      </c>
      <c r="AT769" s="2">
        <v>3.8340000000000001</v>
      </c>
      <c r="AU769" s="1">
        <f t="shared" si="99"/>
        <v>2.5471458131678455</v>
      </c>
      <c r="AV769" s="1">
        <f t="shared" si="100"/>
        <v>1.8818962524172096</v>
      </c>
      <c r="AW769" s="1">
        <f t="shared" si="101"/>
        <v>1.2166466916665739</v>
      </c>
    </row>
    <row r="770" spans="1:49" x14ac:dyDescent="0.2">
      <c r="A770">
        <v>768</v>
      </c>
      <c r="B770" t="s">
        <v>38558</v>
      </c>
      <c r="C770" t="s">
        <v>38557</v>
      </c>
      <c r="F770" t="s">
        <v>38556</v>
      </c>
      <c r="G770" t="s">
        <v>17</v>
      </c>
      <c r="H770" t="s">
        <v>16</v>
      </c>
      <c r="I770" t="s">
        <v>38518</v>
      </c>
      <c r="J770" t="s">
        <v>38555</v>
      </c>
      <c r="K770" t="s">
        <v>38554</v>
      </c>
      <c r="L770" t="s">
        <v>38553</v>
      </c>
      <c r="M770" t="s">
        <v>38552</v>
      </c>
      <c r="N770">
        <v>4</v>
      </c>
      <c r="O770" t="s">
        <v>38551</v>
      </c>
      <c r="P770" t="s">
        <v>38550</v>
      </c>
      <c r="Q770" t="s">
        <v>38549</v>
      </c>
      <c r="R770" s="8">
        <v>41381</v>
      </c>
      <c r="S770" s="9">
        <f t="shared" si="96"/>
        <v>2013</v>
      </c>
      <c r="T770" s="9">
        <v>2013</v>
      </c>
      <c r="U770" s="9">
        <f t="shared" si="97"/>
        <v>9</v>
      </c>
      <c r="V770" s="8">
        <v>2013</v>
      </c>
      <c r="W770" t="s">
        <v>25501</v>
      </c>
      <c r="X770" s="2">
        <v>1.137</v>
      </c>
      <c r="Y770" s="7">
        <f t="shared" si="95"/>
        <v>3.0351565628253384E-2</v>
      </c>
      <c r="AA770">
        <v>189251</v>
      </c>
      <c r="AB770">
        <v>17336</v>
      </c>
      <c r="AD770" t="s">
        <v>6</v>
      </c>
      <c r="AE770">
        <v>49</v>
      </c>
      <c r="AF770">
        <v>2</v>
      </c>
      <c r="AG770">
        <v>6494394</v>
      </c>
      <c r="AH770" t="s">
        <v>38548</v>
      </c>
      <c r="AI770" t="s">
        <v>38547</v>
      </c>
      <c r="AK770" t="s">
        <v>38546</v>
      </c>
      <c r="AL770">
        <v>13</v>
      </c>
      <c r="AM770" s="5">
        <f t="shared" si="98"/>
        <v>1.4444444444444444</v>
      </c>
      <c r="AN770" s="4">
        <f t="shared" ref="AN770:AN833" si="102">(AM770-$AO$4)/($AO$3-$AO$4)</f>
        <v>2.1877235054062012E-3</v>
      </c>
      <c r="AO770" s="3"/>
      <c r="AP770">
        <v>0</v>
      </c>
      <c r="AR770" t="s">
        <v>42</v>
      </c>
      <c r="AT770" s="2" t="s">
        <v>41</v>
      </c>
      <c r="AU770" s="1">
        <f t="shared" si="99"/>
        <v>2.1902412991399225</v>
      </c>
      <c r="AV770" s="1">
        <f t="shared" si="100"/>
        <v>1.6269644566829791</v>
      </c>
      <c r="AW770" s="1">
        <f t="shared" si="101"/>
        <v>1.0636876142260356</v>
      </c>
    </row>
    <row r="771" spans="1:49" x14ac:dyDescent="0.2">
      <c r="A771">
        <v>769</v>
      </c>
      <c r="B771" t="s">
        <v>38545</v>
      </c>
      <c r="C771" t="s">
        <v>38544</v>
      </c>
      <c r="F771" t="s">
        <v>38543</v>
      </c>
      <c r="G771" t="s">
        <v>17</v>
      </c>
      <c r="H771" t="s">
        <v>16</v>
      </c>
      <c r="I771" t="s">
        <v>38542</v>
      </c>
      <c r="J771">
        <v>60006288</v>
      </c>
      <c r="K771" t="s">
        <v>359</v>
      </c>
      <c r="L771" t="s">
        <v>358</v>
      </c>
      <c r="M771" t="s">
        <v>357</v>
      </c>
      <c r="N771">
        <v>2</v>
      </c>
      <c r="O771" t="s">
        <v>38541</v>
      </c>
      <c r="P771" t="s">
        <v>38540</v>
      </c>
      <c r="Q771" t="s">
        <v>354</v>
      </c>
      <c r="R771" s="8">
        <v>41381</v>
      </c>
      <c r="S771" s="9">
        <f t="shared" si="96"/>
        <v>2013</v>
      </c>
      <c r="T771" s="9">
        <v>2013</v>
      </c>
      <c r="U771" s="9">
        <f t="shared" si="97"/>
        <v>9</v>
      </c>
      <c r="V771" s="8">
        <v>2013</v>
      </c>
      <c r="W771" t="s">
        <v>33381</v>
      </c>
      <c r="X771" s="2">
        <v>0.81499999999999995</v>
      </c>
      <c r="Y771" s="7">
        <f t="shared" ref="Y771:Y834" si="103">(X771-$Z$3)/($Z$2-$Z$3)</f>
        <v>2.1755959531245827E-2</v>
      </c>
      <c r="AA771">
        <v>10709908</v>
      </c>
      <c r="AB771">
        <v>17316</v>
      </c>
      <c r="AD771" t="s">
        <v>6</v>
      </c>
      <c r="AE771">
        <v>20</v>
      </c>
      <c r="AF771">
        <v>5</v>
      </c>
      <c r="AG771">
        <v>6494303</v>
      </c>
      <c r="AH771" t="s">
        <v>20407</v>
      </c>
      <c r="AI771" t="s">
        <v>38539</v>
      </c>
      <c r="AJ771" t="s">
        <v>38538</v>
      </c>
      <c r="AK771" t="s">
        <v>38537</v>
      </c>
      <c r="AL771">
        <v>23</v>
      </c>
      <c r="AM771" s="5">
        <f t="shared" si="98"/>
        <v>2.5555555555555554</v>
      </c>
      <c r="AN771" s="4">
        <f t="shared" si="102"/>
        <v>3.8705877403340484E-3</v>
      </c>
      <c r="AO771" s="3"/>
      <c r="AP771">
        <v>0</v>
      </c>
      <c r="AR771" t="s">
        <v>42</v>
      </c>
      <c r="AT771" s="2">
        <v>3.109</v>
      </c>
      <c r="AU771" s="1">
        <f t="shared" si="99"/>
        <v>1.6390347993972294</v>
      </c>
      <c r="AV771" s="1">
        <f t="shared" si="100"/>
        <v>1.2813273635789939</v>
      </c>
      <c r="AW771" s="1">
        <f t="shared" si="101"/>
        <v>0.92361992776075819</v>
      </c>
    </row>
    <row r="772" spans="1:49" x14ac:dyDescent="0.2">
      <c r="A772">
        <v>770</v>
      </c>
      <c r="B772" t="s">
        <v>38536</v>
      </c>
      <c r="C772" t="s">
        <v>38535</v>
      </c>
      <c r="F772" t="s">
        <v>38534</v>
      </c>
      <c r="G772" t="s">
        <v>17</v>
      </c>
      <c r="H772" t="s">
        <v>16</v>
      </c>
      <c r="I772" t="s">
        <v>38533</v>
      </c>
      <c r="J772" t="s">
        <v>38532</v>
      </c>
      <c r="K772" t="s">
        <v>38531</v>
      </c>
      <c r="L772" t="s">
        <v>38530</v>
      </c>
      <c r="M772" t="s">
        <v>38529</v>
      </c>
      <c r="N772">
        <v>3</v>
      </c>
      <c r="O772" t="s">
        <v>38528</v>
      </c>
      <c r="P772" t="s">
        <v>38527</v>
      </c>
      <c r="Q772" t="s">
        <v>38526</v>
      </c>
      <c r="R772" s="8">
        <v>41381</v>
      </c>
      <c r="S772" s="9">
        <f t="shared" si="96"/>
        <v>2013</v>
      </c>
      <c r="T772" s="9">
        <v>2013</v>
      </c>
      <c r="U772" s="9">
        <f t="shared" si="97"/>
        <v>9</v>
      </c>
      <c r="V772" s="8">
        <v>2013</v>
      </c>
      <c r="W772" t="s">
        <v>1343</v>
      </c>
      <c r="X772" s="2">
        <v>0.68100000000000005</v>
      </c>
      <c r="Y772" s="7">
        <f t="shared" si="103"/>
        <v>1.8178906062304798E-2</v>
      </c>
      <c r="AA772" t="s">
        <v>1342</v>
      </c>
      <c r="AB772">
        <v>15047</v>
      </c>
      <c r="AD772" t="s">
        <v>6</v>
      </c>
      <c r="AE772">
        <v>13</v>
      </c>
      <c r="AF772">
        <v>5</v>
      </c>
      <c r="AG772">
        <v>6451102</v>
      </c>
      <c r="AH772" t="s">
        <v>38525</v>
      </c>
      <c r="AI772" t="s">
        <v>38524</v>
      </c>
      <c r="AJ772" t="s">
        <v>38523</v>
      </c>
      <c r="AK772" t="s">
        <v>38522</v>
      </c>
      <c r="AL772">
        <v>23</v>
      </c>
      <c r="AM772" s="5">
        <f t="shared" si="98"/>
        <v>2.5555555555555554</v>
      </c>
      <c r="AN772" s="4">
        <f t="shared" si="102"/>
        <v>3.8705877403340484E-3</v>
      </c>
      <c r="AO772" s="3"/>
      <c r="AP772">
        <v>0</v>
      </c>
      <c r="AR772" t="s">
        <v>42</v>
      </c>
      <c r="AT772" s="2">
        <v>3.3010000000000002</v>
      </c>
      <c r="AU772" s="1">
        <f t="shared" si="99"/>
        <v>1.3886410565713574</v>
      </c>
      <c r="AV772" s="1">
        <f t="shared" si="100"/>
        <v>1.1024746901319424</v>
      </c>
      <c r="AW772" s="1">
        <f t="shared" si="101"/>
        <v>0.81630832369252726</v>
      </c>
    </row>
    <row r="773" spans="1:49" x14ac:dyDescent="0.2">
      <c r="A773">
        <v>771</v>
      </c>
      <c r="B773" t="s">
        <v>38521</v>
      </c>
      <c r="C773" t="s">
        <v>38520</v>
      </c>
      <c r="F773" t="s">
        <v>38519</v>
      </c>
      <c r="G773" t="s">
        <v>17</v>
      </c>
      <c r="H773" t="s">
        <v>16</v>
      </c>
      <c r="I773" t="s">
        <v>38518</v>
      </c>
      <c r="J773" t="s">
        <v>38517</v>
      </c>
      <c r="K773" t="s">
        <v>38516</v>
      </c>
      <c r="L773" t="s">
        <v>38515</v>
      </c>
      <c r="M773" t="s">
        <v>38514</v>
      </c>
      <c r="N773">
        <v>5</v>
      </c>
      <c r="O773" t="s">
        <v>38513</v>
      </c>
      <c r="P773" t="s">
        <v>38512</v>
      </c>
      <c r="Q773" t="s">
        <v>38511</v>
      </c>
      <c r="R773" s="8">
        <v>41381</v>
      </c>
      <c r="S773" s="9">
        <f t="shared" si="96"/>
        <v>2013</v>
      </c>
      <c r="T773" s="9">
        <v>2013</v>
      </c>
      <c r="U773" s="9">
        <f t="shared" si="97"/>
        <v>9</v>
      </c>
      <c r="V773" s="8">
        <v>2013</v>
      </c>
      <c r="W773" t="s">
        <v>25501</v>
      </c>
      <c r="X773" s="2">
        <v>1.137</v>
      </c>
      <c r="Y773" s="7">
        <f t="shared" si="103"/>
        <v>3.0351565628253384E-2</v>
      </c>
      <c r="AA773">
        <v>189251</v>
      </c>
      <c r="AB773">
        <v>17336</v>
      </c>
      <c r="AD773" t="s">
        <v>6</v>
      </c>
      <c r="AE773">
        <v>49</v>
      </c>
      <c r="AF773">
        <v>2</v>
      </c>
      <c r="AG773">
        <v>6494382</v>
      </c>
      <c r="AH773" t="s">
        <v>38510</v>
      </c>
      <c r="AI773" t="s">
        <v>38509</v>
      </c>
      <c r="AK773" t="s">
        <v>38508</v>
      </c>
      <c r="AL773">
        <v>13</v>
      </c>
      <c r="AM773" s="5">
        <f t="shared" si="98"/>
        <v>1.4444444444444444</v>
      </c>
      <c r="AN773" s="4">
        <f t="shared" si="102"/>
        <v>2.1877235054062012E-3</v>
      </c>
      <c r="AO773" s="3"/>
      <c r="AP773">
        <v>0</v>
      </c>
      <c r="AR773" t="s">
        <v>42</v>
      </c>
      <c r="AT773" s="2" t="s">
        <v>41</v>
      </c>
      <c r="AU773" s="1">
        <f t="shared" si="99"/>
        <v>2.1902412991399225</v>
      </c>
      <c r="AV773" s="1">
        <f t="shared" si="100"/>
        <v>1.6269644566829791</v>
      </c>
      <c r="AW773" s="1">
        <f t="shared" si="101"/>
        <v>1.0636876142260356</v>
      </c>
    </row>
    <row r="774" spans="1:49" x14ac:dyDescent="0.2">
      <c r="A774">
        <v>772</v>
      </c>
      <c r="B774" t="s">
        <v>38507</v>
      </c>
      <c r="C774" t="s">
        <v>38506</v>
      </c>
      <c r="E774">
        <v>23590196</v>
      </c>
      <c r="F774" t="s">
        <v>38505</v>
      </c>
      <c r="G774" t="s">
        <v>17</v>
      </c>
      <c r="H774" t="s">
        <v>16</v>
      </c>
      <c r="I774" t="s">
        <v>38504</v>
      </c>
      <c r="J774" t="s">
        <v>38503</v>
      </c>
      <c r="K774" t="s">
        <v>38502</v>
      </c>
      <c r="L774" t="s">
        <v>38501</v>
      </c>
      <c r="M774" t="s">
        <v>38500</v>
      </c>
      <c r="N774">
        <v>3</v>
      </c>
      <c r="O774" t="s">
        <v>38499</v>
      </c>
      <c r="P774" t="s">
        <v>38498</v>
      </c>
      <c r="Q774" t="s">
        <v>38497</v>
      </c>
      <c r="R774" s="8">
        <v>41381</v>
      </c>
      <c r="S774" s="9">
        <f t="shared" si="96"/>
        <v>2013</v>
      </c>
      <c r="T774" s="9">
        <v>2013</v>
      </c>
      <c r="U774" s="9">
        <f t="shared" si="97"/>
        <v>9</v>
      </c>
      <c r="V774" s="8">
        <v>41381</v>
      </c>
      <c r="W774" t="s">
        <v>33697</v>
      </c>
      <c r="X774" s="2">
        <v>1.5469999999999999</v>
      </c>
      <c r="Y774" s="7">
        <f t="shared" si="103"/>
        <v>4.1296281466058037E-2</v>
      </c>
      <c r="AB774">
        <v>21727</v>
      </c>
      <c r="AC774">
        <v>14712164</v>
      </c>
      <c r="AD774" t="s">
        <v>6</v>
      </c>
      <c r="AE774">
        <v>14</v>
      </c>
      <c r="AF774">
        <v>1</v>
      </c>
      <c r="AG774">
        <v>259</v>
      </c>
      <c r="AI774" t="s">
        <v>38496</v>
      </c>
      <c r="AJ774" t="s">
        <v>38495</v>
      </c>
      <c r="AK774" t="s">
        <v>38494</v>
      </c>
      <c r="AL774">
        <v>18</v>
      </c>
      <c r="AM774" s="5">
        <f t="shared" si="98"/>
        <v>2</v>
      </c>
      <c r="AN774" s="4">
        <f t="shared" si="102"/>
        <v>3.0291556228701248E-3</v>
      </c>
      <c r="AO774" s="3"/>
      <c r="AP774">
        <v>1</v>
      </c>
      <c r="AR774" t="s">
        <v>42</v>
      </c>
      <c r="AT774" s="2">
        <v>3.9689999999999999</v>
      </c>
      <c r="AU774" s="1">
        <f t="shared" si="99"/>
        <v>2.9816143713101662</v>
      </c>
      <c r="AV774" s="1">
        <f t="shared" si="100"/>
        <v>2.2162718544464077</v>
      </c>
      <c r="AW774" s="1">
        <f t="shared" si="101"/>
        <v>1.4509293375826497</v>
      </c>
    </row>
    <row r="775" spans="1:49" x14ac:dyDescent="0.2">
      <c r="A775">
        <v>773</v>
      </c>
      <c r="B775" t="s">
        <v>38493</v>
      </c>
      <c r="C775" t="s">
        <v>38492</v>
      </c>
      <c r="E775">
        <v>26000406</v>
      </c>
      <c r="F775" t="s">
        <v>38491</v>
      </c>
      <c r="G775" t="s">
        <v>17</v>
      </c>
      <c r="H775" t="s">
        <v>16</v>
      </c>
      <c r="I775" t="s">
        <v>38490</v>
      </c>
      <c r="J775">
        <v>60000036</v>
      </c>
      <c r="K775" t="s">
        <v>38489</v>
      </c>
      <c r="L775" t="s">
        <v>24197</v>
      </c>
      <c r="M775" t="s">
        <v>9713</v>
      </c>
      <c r="N775">
        <v>2</v>
      </c>
      <c r="O775" t="s">
        <v>38488</v>
      </c>
      <c r="P775" t="s">
        <v>38487</v>
      </c>
      <c r="Q775" t="s">
        <v>38486</v>
      </c>
      <c r="R775" s="8">
        <v>41380</v>
      </c>
      <c r="S775" s="9">
        <f t="shared" si="96"/>
        <v>2013</v>
      </c>
      <c r="T775" s="9">
        <v>2013</v>
      </c>
      <c r="U775" s="9">
        <f t="shared" si="97"/>
        <v>9</v>
      </c>
      <c r="V775" s="8">
        <v>41380</v>
      </c>
      <c r="W775" t="s">
        <v>29174</v>
      </c>
      <c r="X775" s="2">
        <v>0.621</v>
      </c>
      <c r="Y775" s="7">
        <f t="shared" si="103"/>
        <v>1.6577240329943142E-2</v>
      </c>
      <c r="AA775">
        <v>11755326</v>
      </c>
      <c r="AB775">
        <v>4700151916</v>
      </c>
      <c r="AC775">
        <v>11755334</v>
      </c>
      <c r="AD775" t="s">
        <v>6</v>
      </c>
      <c r="AE775">
        <v>3640</v>
      </c>
      <c r="AF775">
        <v>1</v>
      </c>
      <c r="AH775" t="s">
        <v>38485</v>
      </c>
      <c r="AI775" t="s">
        <v>38484</v>
      </c>
      <c r="AJ775" t="s">
        <v>38483</v>
      </c>
      <c r="AK775" t="s">
        <v>38482</v>
      </c>
      <c r="AL775">
        <v>14</v>
      </c>
      <c r="AM775" s="5">
        <f t="shared" si="98"/>
        <v>1.5555555555555556</v>
      </c>
      <c r="AN775" s="4">
        <f t="shared" si="102"/>
        <v>2.356009928898986E-3</v>
      </c>
      <c r="AO775" s="3"/>
      <c r="AP775">
        <v>0</v>
      </c>
      <c r="AR775" t="s">
        <v>42</v>
      </c>
      <c r="AT775" s="2">
        <v>1.091</v>
      </c>
      <c r="AU775" s="1">
        <f t="shared" si="99"/>
        <v>1.2310871209629894</v>
      </c>
      <c r="AV775" s="1">
        <f t="shared" si="100"/>
        <v>0.94666251294210635</v>
      </c>
      <c r="AW775" s="1">
        <f t="shared" si="101"/>
        <v>0.66223790492122325</v>
      </c>
    </row>
    <row r="776" spans="1:49" x14ac:dyDescent="0.2">
      <c r="A776">
        <v>774</v>
      </c>
      <c r="B776" t="s">
        <v>38481</v>
      </c>
      <c r="C776" t="s">
        <v>38480</v>
      </c>
      <c r="F776" t="s">
        <v>38479</v>
      </c>
      <c r="G776" t="s">
        <v>17</v>
      </c>
      <c r="H776" t="s">
        <v>16</v>
      </c>
      <c r="I776" t="s">
        <v>38478</v>
      </c>
      <c r="J776">
        <v>60035301</v>
      </c>
      <c r="K776" t="s">
        <v>38477</v>
      </c>
      <c r="L776" t="s">
        <v>38476</v>
      </c>
      <c r="M776" t="s">
        <v>38475</v>
      </c>
      <c r="N776">
        <v>1</v>
      </c>
      <c r="O776" t="s">
        <v>38474</v>
      </c>
      <c r="P776">
        <v>6507728077</v>
      </c>
      <c r="Q776">
        <v>60035301</v>
      </c>
      <c r="R776" s="8">
        <v>41380</v>
      </c>
      <c r="S776" s="9">
        <f t="shared" si="96"/>
        <v>2013</v>
      </c>
      <c r="T776" s="9">
        <v>2013</v>
      </c>
      <c r="U776" s="9">
        <f t="shared" si="97"/>
        <v>9</v>
      </c>
      <c r="V776" s="8">
        <v>41380</v>
      </c>
      <c r="W776" t="s">
        <v>38473</v>
      </c>
      <c r="X776" s="2">
        <v>0.122</v>
      </c>
      <c r="Y776" s="7">
        <f t="shared" si="103"/>
        <v>3.2567203224687009E-3</v>
      </c>
      <c r="AA776">
        <v>15469239</v>
      </c>
      <c r="AB776">
        <v>6400153122</v>
      </c>
      <c r="AC776">
        <v>15543641</v>
      </c>
      <c r="AD776" t="s">
        <v>6</v>
      </c>
      <c r="AE776">
        <v>10</v>
      </c>
      <c r="AF776">
        <v>3</v>
      </c>
      <c r="AH776" t="s">
        <v>38472</v>
      </c>
      <c r="AI776" t="s">
        <v>38471</v>
      </c>
      <c r="AJ776" t="s">
        <v>38470</v>
      </c>
      <c r="AK776" t="s">
        <v>38469</v>
      </c>
      <c r="AL776">
        <v>1</v>
      </c>
      <c r="AM776" s="5">
        <f t="shared" si="98"/>
        <v>0.1111111111111111</v>
      </c>
      <c r="AN776" s="4">
        <f t="shared" si="102"/>
        <v>1.682864234927847E-4</v>
      </c>
      <c r="AO776" s="3"/>
      <c r="AP776">
        <v>1</v>
      </c>
      <c r="AR776" t="s">
        <v>42</v>
      </c>
      <c r="AT776" s="2" t="s">
        <v>41</v>
      </c>
      <c r="AU776" s="1">
        <f t="shared" si="99"/>
        <v>0.23301901527759258</v>
      </c>
      <c r="AV776" s="1">
        <f t="shared" si="100"/>
        <v>0.17125033729807429</v>
      </c>
      <c r="AW776" s="1">
        <f t="shared" si="101"/>
        <v>0.10948165931855594</v>
      </c>
    </row>
    <row r="777" spans="1:49" x14ac:dyDescent="0.2">
      <c r="A777">
        <v>775</v>
      </c>
      <c r="B777" t="s">
        <v>38468</v>
      </c>
      <c r="C777" t="s">
        <v>38467</v>
      </c>
      <c r="F777" t="s">
        <v>38466</v>
      </c>
      <c r="G777" t="s">
        <v>17</v>
      </c>
      <c r="H777" t="s">
        <v>16</v>
      </c>
      <c r="I777" t="s">
        <v>38465</v>
      </c>
      <c r="J777">
        <v>60002494</v>
      </c>
      <c r="K777" t="s">
        <v>8758</v>
      </c>
      <c r="L777" t="s">
        <v>4599</v>
      </c>
      <c r="M777" t="s">
        <v>51</v>
      </c>
      <c r="N777">
        <v>3</v>
      </c>
      <c r="O777" t="s">
        <v>38464</v>
      </c>
      <c r="P777" t="s">
        <v>38463</v>
      </c>
      <c r="Q777" t="s">
        <v>38462</v>
      </c>
      <c r="R777" s="8">
        <v>41380</v>
      </c>
      <c r="S777" s="9">
        <f t="shared" si="96"/>
        <v>2013</v>
      </c>
      <c r="T777" s="9">
        <v>2013</v>
      </c>
      <c r="U777" s="9">
        <f t="shared" si="97"/>
        <v>9</v>
      </c>
      <c r="V777" s="8">
        <v>2013</v>
      </c>
      <c r="W777" t="s">
        <v>6810</v>
      </c>
      <c r="X777" s="2">
        <v>1.3280000000000001</v>
      </c>
      <c r="Y777" s="7">
        <f t="shared" si="103"/>
        <v>3.5450201542937994E-2</v>
      </c>
      <c r="AA777">
        <v>15361225</v>
      </c>
      <c r="AB777">
        <v>18894</v>
      </c>
      <c r="AD777" t="s">
        <v>6</v>
      </c>
      <c r="AE777">
        <v>12</v>
      </c>
      <c r="AG777">
        <v>6475959</v>
      </c>
      <c r="AH777" t="s">
        <v>38461</v>
      </c>
      <c r="AI777" t="s">
        <v>38460</v>
      </c>
      <c r="AJ777" t="s">
        <v>38459</v>
      </c>
      <c r="AK777" t="s">
        <v>38458</v>
      </c>
      <c r="AL777">
        <v>40</v>
      </c>
      <c r="AM777" s="5">
        <f t="shared" si="98"/>
        <v>4.4444444444444446</v>
      </c>
      <c r="AN777" s="4">
        <f t="shared" si="102"/>
        <v>6.7314569397113888E-3</v>
      </c>
      <c r="AO777" s="3"/>
      <c r="AP777">
        <v>0</v>
      </c>
      <c r="AR777" t="s">
        <v>42</v>
      </c>
      <c r="AT777" s="2">
        <v>3.8340000000000001</v>
      </c>
      <c r="AU777" s="1">
        <f t="shared" si="99"/>
        <v>2.6834578161970013</v>
      </c>
      <c r="AV777" s="1">
        <f t="shared" si="100"/>
        <v>2.1090829241324691</v>
      </c>
      <c r="AW777" s="1">
        <f t="shared" si="101"/>
        <v>1.5347080320679372</v>
      </c>
    </row>
    <row r="778" spans="1:49" x14ac:dyDescent="0.2">
      <c r="A778">
        <v>776</v>
      </c>
      <c r="B778" t="s">
        <v>38457</v>
      </c>
      <c r="C778" t="s">
        <v>38456</v>
      </c>
      <c r="F778" t="s">
        <v>38455</v>
      </c>
      <c r="G778" t="s">
        <v>17</v>
      </c>
      <c r="H778" t="s">
        <v>16</v>
      </c>
      <c r="I778" t="s">
        <v>35131</v>
      </c>
      <c r="J778" t="s">
        <v>38454</v>
      </c>
      <c r="K778" t="s">
        <v>38453</v>
      </c>
      <c r="L778" t="s">
        <v>38452</v>
      </c>
      <c r="M778" t="s">
        <v>4237</v>
      </c>
      <c r="N778">
        <v>4</v>
      </c>
      <c r="O778" t="s">
        <v>38451</v>
      </c>
      <c r="P778" t="s">
        <v>38450</v>
      </c>
      <c r="Q778" t="s">
        <v>38449</v>
      </c>
      <c r="R778" s="8">
        <v>41380</v>
      </c>
      <c r="S778" s="9">
        <f t="shared" si="96"/>
        <v>2013</v>
      </c>
      <c r="T778" s="9">
        <v>2013</v>
      </c>
      <c r="U778" s="9">
        <f t="shared" si="97"/>
        <v>9</v>
      </c>
      <c r="V778" s="8">
        <v>2013</v>
      </c>
      <c r="W778" t="s">
        <v>1343</v>
      </c>
      <c r="X778" s="2">
        <v>0.68100000000000005</v>
      </c>
      <c r="Y778" s="7">
        <f t="shared" si="103"/>
        <v>1.8178906062304798E-2</v>
      </c>
      <c r="AA778" t="s">
        <v>1342</v>
      </c>
      <c r="AB778">
        <v>15047</v>
      </c>
      <c r="AD778" t="s">
        <v>6</v>
      </c>
      <c r="AE778">
        <v>13</v>
      </c>
      <c r="AF778">
        <v>5</v>
      </c>
      <c r="AG778">
        <v>6423196</v>
      </c>
      <c r="AH778" t="s">
        <v>38448</v>
      </c>
      <c r="AI778" t="s">
        <v>38447</v>
      </c>
      <c r="AJ778" t="s">
        <v>38446</v>
      </c>
      <c r="AK778" t="s">
        <v>38445</v>
      </c>
      <c r="AL778">
        <v>61</v>
      </c>
      <c r="AM778" s="5">
        <f t="shared" si="98"/>
        <v>6.7777777777777777</v>
      </c>
      <c r="AN778" s="4">
        <f t="shared" si="102"/>
        <v>1.0265471833059868E-2</v>
      </c>
      <c r="AO778" s="3"/>
      <c r="AP778">
        <v>0</v>
      </c>
      <c r="AQ778" t="s">
        <v>2325</v>
      </c>
      <c r="AR778">
        <v>215132</v>
      </c>
      <c r="AS778" t="s">
        <v>2324</v>
      </c>
      <c r="AT778" s="2">
        <v>3.3010000000000002</v>
      </c>
      <c r="AU778" s="1">
        <f t="shared" si="99"/>
        <v>1.5804875793531319</v>
      </c>
      <c r="AV778" s="1">
        <f t="shared" si="100"/>
        <v>1.4222188947682333</v>
      </c>
      <c r="AW778" s="1">
        <f t="shared" si="101"/>
        <v>1.2639502101833346</v>
      </c>
    </row>
    <row r="779" spans="1:49" x14ac:dyDescent="0.2">
      <c r="A779">
        <v>777</v>
      </c>
      <c r="B779" t="s">
        <v>38444</v>
      </c>
      <c r="C779" t="s">
        <v>38443</v>
      </c>
      <c r="F779" t="s">
        <v>38442</v>
      </c>
      <c r="G779" t="s">
        <v>17</v>
      </c>
      <c r="H779" t="s">
        <v>16</v>
      </c>
      <c r="I779" t="s">
        <v>38357</v>
      </c>
      <c r="J779">
        <v>113523311</v>
      </c>
      <c r="K779" t="s">
        <v>38356</v>
      </c>
      <c r="L779" t="s">
        <v>38355</v>
      </c>
      <c r="M779" t="s">
        <v>2828</v>
      </c>
      <c r="N779">
        <v>2</v>
      </c>
      <c r="O779" t="s">
        <v>38354</v>
      </c>
      <c r="P779" t="s">
        <v>38353</v>
      </c>
      <c r="Q779" t="s">
        <v>38352</v>
      </c>
      <c r="R779" s="8">
        <v>41380</v>
      </c>
      <c r="S779" s="9">
        <f t="shared" si="96"/>
        <v>2013</v>
      </c>
      <c r="T779" s="9">
        <v>2013</v>
      </c>
      <c r="U779" s="9">
        <f t="shared" si="97"/>
        <v>9</v>
      </c>
      <c r="V779" s="8">
        <v>2013</v>
      </c>
      <c r="W779" t="s">
        <v>18906</v>
      </c>
      <c r="X779" s="2">
        <v>0.14099999999999999</v>
      </c>
      <c r="Y779" s="7">
        <f t="shared" si="103"/>
        <v>3.7639144710498915E-3</v>
      </c>
      <c r="AA779">
        <v>402508</v>
      </c>
      <c r="AB779">
        <v>20868</v>
      </c>
      <c r="AC779">
        <v>19436009</v>
      </c>
      <c r="AD779" t="s">
        <v>6</v>
      </c>
      <c r="AE779">
        <v>72</v>
      </c>
      <c r="AF779">
        <v>4</v>
      </c>
      <c r="AH779" t="s">
        <v>38441</v>
      </c>
      <c r="AI779" t="s">
        <v>38440</v>
      </c>
      <c r="AJ779" t="s">
        <v>38439</v>
      </c>
      <c r="AK779" t="s">
        <v>38438</v>
      </c>
      <c r="AL779">
        <v>0</v>
      </c>
      <c r="AM779" s="5">
        <f t="shared" si="98"/>
        <v>0</v>
      </c>
      <c r="AN779" s="4">
        <f t="shared" si="102"/>
        <v>0</v>
      </c>
      <c r="AO779" s="3"/>
      <c r="AP779">
        <v>0</v>
      </c>
      <c r="AR779" t="s">
        <v>42</v>
      </c>
      <c r="AT779" s="2" t="s">
        <v>41</v>
      </c>
      <c r="AU779" s="1">
        <f t="shared" si="99"/>
        <v>0.26347401297349238</v>
      </c>
      <c r="AV779" s="1">
        <f t="shared" si="100"/>
        <v>0.18819572355249459</v>
      </c>
      <c r="AW779" s="1">
        <f t="shared" si="101"/>
        <v>0.11291743413149673</v>
      </c>
    </row>
    <row r="780" spans="1:49" x14ac:dyDescent="0.2">
      <c r="A780">
        <v>778</v>
      </c>
      <c r="B780" t="s">
        <v>38437</v>
      </c>
      <c r="C780" t="s">
        <v>38436</v>
      </c>
      <c r="F780" t="s">
        <v>38435</v>
      </c>
      <c r="G780" t="s">
        <v>17</v>
      </c>
      <c r="H780" t="s">
        <v>16</v>
      </c>
      <c r="I780" t="s">
        <v>38357</v>
      </c>
      <c r="J780">
        <v>113523420</v>
      </c>
      <c r="K780" t="s">
        <v>38434</v>
      </c>
      <c r="L780" t="s">
        <v>38355</v>
      </c>
      <c r="M780" t="s">
        <v>2828</v>
      </c>
      <c r="N780">
        <v>2</v>
      </c>
      <c r="O780" t="s">
        <v>38354</v>
      </c>
      <c r="P780" t="s">
        <v>38353</v>
      </c>
      <c r="Q780" t="s">
        <v>38433</v>
      </c>
      <c r="R780" s="8">
        <v>41380</v>
      </c>
      <c r="S780" s="9">
        <f t="shared" si="96"/>
        <v>2013</v>
      </c>
      <c r="T780" s="9">
        <v>2013</v>
      </c>
      <c r="U780" s="9">
        <f t="shared" si="97"/>
        <v>9</v>
      </c>
      <c r="V780" s="8">
        <v>2013</v>
      </c>
      <c r="W780" t="s">
        <v>18906</v>
      </c>
      <c r="X780" s="2">
        <v>0.14099999999999999</v>
      </c>
      <c r="Y780" s="7">
        <f t="shared" si="103"/>
        <v>3.7639144710498915E-3</v>
      </c>
      <c r="AA780">
        <v>402508</v>
      </c>
      <c r="AB780">
        <v>20868</v>
      </c>
      <c r="AC780">
        <v>19436009</v>
      </c>
      <c r="AD780" t="s">
        <v>6</v>
      </c>
      <c r="AE780">
        <v>72</v>
      </c>
      <c r="AF780">
        <v>4</v>
      </c>
      <c r="AH780" t="s">
        <v>38432</v>
      </c>
      <c r="AI780" t="s">
        <v>38431</v>
      </c>
      <c r="AJ780" t="s">
        <v>38430</v>
      </c>
      <c r="AK780" t="s">
        <v>38429</v>
      </c>
      <c r="AL780">
        <v>0</v>
      </c>
      <c r="AM780" s="5">
        <f t="shared" si="98"/>
        <v>0</v>
      </c>
      <c r="AN780" s="4">
        <f t="shared" si="102"/>
        <v>0</v>
      </c>
      <c r="AO780" s="3"/>
      <c r="AP780">
        <v>0</v>
      </c>
      <c r="AR780" t="s">
        <v>42</v>
      </c>
      <c r="AT780" s="2" t="s">
        <v>41</v>
      </c>
      <c r="AU780" s="1">
        <f t="shared" si="99"/>
        <v>0.26347401297349238</v>
      </c>
      <c r="AV780" s="1">
        <f t="shared" si="100"/>
        <v>0.18819572355249459</v>
      </c>
      <c r="AW780" s="1">
        <f t="shared" si="101"/>
        <v>0.11291743413149673</v>
      </c>
    </row>
    <row r="781" spans="1:49" x14ac:dyDescent="0.2">
      <c r="A781">
        <v>779</v>
      </c>
      <c r="B781" t="s">
        <v>38428</v>
      </c>
      <c r="C781" t="s">
        <v>38427</v>
      </c>
      <c r="F781" t="s">
        <v>38426</v>
      </c>
      <c r="G781" t="s">
        <v>17</v>
      </c>
      <c r="H781" t="s">
        <v>16</v>
      </c>
      <c r="I781" t="s">
        <v>38425</v>
      </c>
      <c r="J781">
        <v>60001738</v>
      </c>
      <c r="K781" t="s">
        <v>12033</v>
      </c>
      <c r="L781" t="s">
        <v>12032</v>
      </c>
      <c r="M781" t="s">
        <v>9055</v>
      </c>
      <c r="N781">
        <v>3</v>
      </c>
      <c r="O781" t="s">
        <v>38424</v>
      </c>
      <c r="P781" t="s">
        <v>38423</v>
      </c>
      <c r="Q781" t="s">
        <v>12029</v>
      </c>
      <c r="R781" s="8">
        <v>41380</v>
      </c>
      <c r="S781" s="9">
        <f t="shared" si="96"/>
        <v>2013</v>
      </c>
      <c r="T781" s="9">
        <v>2013</v>
      </c>
      <c r="U781" s="9">
        <f t="shared" si="97"/>
        <v>9</v>
      </c>
      <c r="V781" s="8">
        <v>2013</v>
      </c>
      <c r="W781" t="s">
        <v>21926</v>
      </c>
      <c r="X781" s="2">
        <v>1.6379999999999999</v>
      </c>
      <c r="Y781" s="7">
        <f t="shared" si="103"/>
        <v>4.3725474493473214E-2</v>
      </c>
      <c r="AA781" t="s">
        <v>21925</v>
      </c>
      <c r="AB781">
        <v>17391</v>
      </c>
      <c r="AD781" t="s">
        <v>6</v>
      </c>
      <c r="AE781">
        <v>61</v>
      </c>
      <c r="AF781">
        <v>9</v>
      </c>
      <c r="AG781">
        <v>6463462</v>
      </c>
      <c r="AH781" t="s">
        <v>38422</v>
      </c>
      <c r="AI781" t="s">
        <v>38421</v>
      </c>
      <c r="AJ781" t="s">
        <v>38420</v>
      </c>
      <c r="AK781" t="s">
        <v>38419</v>
      </c>
      <c r="AL781">
        <v>63</v>
      </c>
      <c r="AM781" s="5">
        <f t="shared" si="98"/>
        <v>7</v>
      </c>
      <c r="AN781" s="4">
        <f t="shared" si="102"/>
        <v>1.0602044680045438E-2</v>
      </c>
      <c r="AO781" s="3"/>
      <c r="AP781">
        <v>0</v>
      </c>
      <c r="AR781" t="s">
        <v>42</v>
      </c>
      <c r="AT781" s="2">
        <v>4.931</v>
      </c>
      <c r="AU781" s="1">
        <f t="shared" si="99"/>
        <v>3.3788445549444877</v>
      </c>
      <c r="AV781" s="1">
        <f t="shared" si="100"/>
        <v>2.7163759586759326</v>
      </c>
      <c r="AW781" s="1">
        <f t="shared" si="101"/>
        <v>2.0539073624073771</v>
      </c>
    </row>
    <row r="782" spans="1:49" x14ac:dyDescent="0.2">
      <c r="A782">
        <v>780</v>
      </c>
      <c r="B782" t="s">
        <v>38418</v>
      </c>
      <c r="C782" t="s">
        <v>38417</v>
      </c>
      <c r="F782" t="s">
        <v>38416</v>
      </c>
      <c r="G782" t="s">
        <v>17</v>
      </c>
      <c r="H782" t="s">
        <v>16</v>
      </c>
      <c r="I782" t="s">
        <v>2112</v>
      </c>
      <c r="J782">
        <v>60092443</v>
      </c>
      <c r="K782" t="s">
        <v>38415</v>
      </c>
      <c r="L782" t="s">
        <v>25918</v>
      </c>
      <c r="M782" t="s">
        <v>634</v>
      </c>
      <c r="N782">
        <v>5</v>
      </c>
      <c r="O782" t="s">
        <v>38414</v>
      </c>
      <c r="P782" t="s">
        <v>38413</v>
      </c>
      <c r="Q782" t="s">
        <v>38412</v>
      </c>
      <c r="R782" s="8">
        <v>41380</v>
      </c>
      <c r="S782" s="9">
        <f t="shared" si="96"/>
        <v>2013</v>
      </c>
      <c r="T782" s="9">
        <v>2013</v>
      </c>
      <c r="U782" s="9">
        <f t="shared" si="97"/>
        <v>9</v>
      </c>
      <c r="V782" s="8">
        <v>2013</v>
      </c>
      <c r="W782" t="s">
        <v>38411</v>
      </c>
      <c r="X782" s="2" t="s">
        <v>41</v>
      </c>
      <c r="Y782" s="7" t="e">
        <f t="shared" si="103"/>
        <v>#VALUE!</v>
      </c>
      <c r="AA782">
        <v>10000933</v>
      </c>
      <c r="AB782">
        <v>130109</v>
      </c>
      <c r="AD782" t="s">
        <v>6</v>
      </c>
      <c r="AE782">
        <v>33</v>
      </c>
      <c r="AF782">
        <v>6</v>
      </c>
      <c r="AH782" t="s">
        <v>38410</v>
      </c>
      <c r="AI782" t="s">
        <v>38409</v>
      </c>
      <c r="AJ782" t="s">
        <v>38408</v>
      </c>
      <c r="AK782" t="s">
        <v>38407</v>
      </c>
      <c r="AL782">
        <v>1</v>
      </c>
      <c r="AM782" s="5">
        <f t="shared" si="98"/>
        <v>0.1111111111111111</v>
      </c>
      <c r="AN782" s="4">
        <f t="shared" si="102"/>
        <v>1.682864234927847E-4</v>
      </c>
      <c r="AO782" s="3"/>
      <c r="AP782">
        <v>0</v>
      </c>
      <c r="AR782" t="s">
        <v>42</v>
      </c>
      <c r="AT782" s="2" t="s">
        <v>41</v>
      </c>
      <c r="AU782" s="1" t="e">
        <f t="shared" si="99"/>
        <v>#VALUE!</v>
      </c>
      <c r="AV782" s="1" t="e">
        <f t="shared" si="100"/>
        <v>#VALUE!</v>
      </c>
      <c r="AW782" s="1" t="e">
        <f t="shared" si="101"/>
        <v>#VALUE!</v>
      </c>
    </row>
    <row r="783" spans="1:49" x14ac:dyDescent="0.2">
      <c r="A783">
        <v>781</v>
      </c>
      <c r="B783" t="s">
        <v>38406</v>
      </c>
      <c r="F783" t="s">
        <v>38405</v>
      </c>
      <c r="G783" t="s">
        <v>17</v>
      </c>
      <c r="H783" t="s">
        <v>16</v>
      </c>
      <c r="I783" t="s">
        <v>38404</v>
      </c>
      <c r="J783" t="s">
        <v>38403</v>
      </c>
      <c r="K783" t="s">
        <v>38402</v>
      </c>
      <c r="L783" t="s">
        <v>38401</v>
      </c>
      <c r="M783" t="s">
        <v>744</v>
      </c>
      <c r="N783">
        <v>5</v>
      </c>
      <c r="O783" t="s">
        <v>38400</v>
      </c>
      <c r="P783" t="s">
        <v>38399</v>
      </c>
      <c r="Q783" t="s">
        <v>38398</v>
      </c>
      <c r="R783" s="8">
        <v>41380</v>
      </c>
      <c r="S783" s="9">
        <f t="shared" si="96"/>
        <v>2013</v>
      </c>
      <c r="T783" s="9">
        <v>2013</v>
      </c>
      <c r="U783" s="9">
        <f t="shared" si="97"/>
        <v>9</v>
      </c>
      <c r="V783" s="8">
        <v>2013</v>
      </c>
      <c r="W783" t="s">
        <v>38397</v>
      </c>
      <c r="X783" s="2" t="s">
        <v>41</v>
      </c>
      <c r="Y783" s="7" t="e">
        <f t="shared" si="103"/>
        <v>#VALUE!</v>
      </c>
      <c r="AA783">
        <v>19754094</v>
      </c>
      <c r="AB783">
        <v>20200195004</v>
      </c>
      <c r="AD783" t="s">
        <v>6</v>
      </c>
      <c r="AE783">
        <v>7</v>
      </c>
      <c r="AF783">
        <v>1</v>
      </c>
      <c r="AH783" t="s">
        <v>38396</v>
      </c>
      <c r="AI783" t="s">
        <v>38395</v>
      </c>
      <c r="AJ783" t="s">
        <v>38394</v>
      </c>
      <c r="AK783" t="s">
        <v>38393</v>
      </c>
      <c r="AL783">
        <v>3</v>
      </c>
      <c r="AM783" s="5">
        <f t="shared" si="98"/>
        <v>0.33333333333333331</v>
      </c>
      <c r="AN783" s="4">
        <f t="shared" si="102"/>
        <v>5.048592704783541E-4</v>
      </c>
      <c r="AO783" s="3"/>
      <c r="AP783">
        <v>0</v>
      </c>
      <c r="AR783" t="s">
        <v>42</v>
      </c>
      <c r="AT783" s="2" t="s">
        <v>41</v>
      </c>
      <c r="AU783" s="1" t="e">
        <f t="shared" si="99"/>
        <v>#VALUE!</v>
      </c>
      <c r="AV783" s="1" t="e">
        <f t="shared" si="100"/>
        <v>#VALUE!</v>
      </c>
      <c r="AW783" s="1" t="e">
        <f t="shared" si="101"/>
        <v>#VALUE!</v>
      </c>
    </row>
    <row r="784" spans="1:49" x14ac:dyDescent="0.2">
      <c r="A784">
        <v>782</v>
      </c>
      <c r="B784" t="s">
        <v>38392</v>
      </c>
      <c r="C784" t="s">
        <v>38391</v>
      </c>
      <c r="F784" t="s">
        <v>38390</v>
      </c>
      <c r="G784" t="s">
        <v>17</v>
      </c>
      <c r="H784" t="s">
        <v>16</v>
      </c>
      <c r="I784" t="s">
        <v>38389</v>
      </c>
      <c r="J784">
        <v>60084992</v>
      </c>
      <c r="K784" t="s">
        <v>38388</v>
      </c>
      <c r="L784" t="s">
        <v>38387</v>
      </c>
      <c r="M784" t="s">
        <v>2828</v>
      </c>
      <c r="N784">
        <v>3</v>
      </c>
      <c r="O784" t="s">
        <v>38386</v>
      </c>
      <c r="P784" t="s">
        <v>38385</v>
      </c>
      <c r="Q784" t="s">
        <v>38384</v>
      </c>
      <c r="R784" s="8">
        <v>41380</v>
      </c>
      <c r="S784" s="9">
        <f t="shared" si="96"/>
        <v>2013</v>
      </c>
      <c r="T784" s="9">
        <v>2013</v>
      </c>
      <c r="U784" s="9">
        <f t="shared" si="97"/>
        <v>9</v>
      </c>
      <c r="V784" s="8">
        <v>2013</v>
      </c>
      <c r="W784" t="s">
        <v>18906</v>
      </c>
      <c r="X784" s="2">
        <v>0.14099999999999999</v>
      </c>
      <c r="Y784" s="7">
        <f t="shared" si="103"/>
        <v>3.7639144710498915E-3</v>
      </c>
      <c r="AA784">
        <v>402508</v>
      </c>
      <c r="AB784">
        <v>20868</v>
      </c>
      <c r="AC784">
        <v>19436009</v>
      </c>
      <c r="AD784" t="s">
        <v>6</v>
      </c>
      <c r="AE784">
        <v>72</v>
      </c>
      <c r="AF784">
        <v>4</v>
      </c>
      <c r="AH784" t="s">
        <v>38383</v>
      </c>
      <c r="AI784" t="s">
        <v>38382</v>
      </c>
      <c r="AJ784" t="s">
        <v>38381</v>
      </c>
      <c r="AK784" t="s">
        <v>38380</v>
      </c>
      <c r="AL784">
        <v>0</v>
      </c>
      <c r="AM784" s="5">
        <f t="shared" si="98"/>
        <v>0</v>
      </c>
      <c r="AN784" s="4">
        <f t="shared" si="102"/>
        <v>0</v>
      </c>
      <c r="AO784" s="3"/>
      <c r="AP784">
        <v>0</v>
      </c>
      <c r="AR784" t="s">
        <v>42</v>
      </c>
      <c r="AT784" s="2" t="s">
        <v>41</v>
      </c>
      <c r="AU784" s="1">
        <f t="shared" si="99"/>
        <v>0.26347401297349238</v>
      </c>
      <c r="AV784" s="1">
        <f t="shared" si="100"/>
        <v>0.18819572355249459</v>
      </c>
      <c r="AW784" s="1">
        <f t="shared" si="101"/>
        <v>0.11291743413149673</v>
      </c>
    </row>
    <row r="785" spans="1:49" x14ac:dyDescent="0.2">
      <c r="A785">
        <v>783</v>
      </c>
      <c r="B785" t="s">
        <v>38379</v>
      </c>
      <c r="C785" t="s">
        <v>38378</v>
      </c>
      <c r="F785" t="s">
        <v>38377</v>
      </c>
      <c r="G785" t="s">
        <v>17</v>
      </c>
      <c r="H785" t="s">
        <v>16</v>
      </c>
      <c r="I785" t="s">
        <v>38376</v>
      </c>
      <c r="J785">
        <v>60021032</v>
      </c>
      <c r="K785" t="s">
        <v>5072</v>
      </c>
      <c r="L785" t="s">
        <v>5071</v>
      </c>
      <c r="M785" t="s">
        <v>120</v>
      </c>
      <c r="N785">
        <v>5</v>
      </c>
      <c r="O785" t="s">
        <v>38375</v>
      </c>
      <c r="P785" t="s">
        <v>38374</v>
      </c>
      <c r="Q785" t="s">
        <v>38373</v>
      </c>
      <c r="R785" s="8">
        <v>41380</v>
      </c>
      <c r="S785" s="9">
        <f t="shared" si="96"/>
        <v>2013</v>
      </c>
      <c r="T785" s="9">
        <v>2013</v>
      </c>
      <c r="U785" s="9">
        <f t="shared" si="97"/>
        <v>9</v>
      </c>
      <c r="V785" s="8">
        <v>2013</v>
      </c>
      <c r="W785" t="s">
        <v>28933</v>
      </c>
      <c r="X785" s="2">
        <v>0.44400000000000001</v>
      </c>
      <c r="Y785" s="7">
        <f t="shared" si="103"/>
        <v>1.1852326419476256E-2</v>
      </c>
      <c r="AA785">
        <v>15273342</v>
      </c>
      <c r="AB785">
        <v>17296</v>
      </c>
      <c r="AD785" t="s">
        <v>6</v>
      </c>
      <c r="AE785">
        <v>14</v>
      </c>
      <c r="AF785">
        <v>3</v>
      </c>
      <c r="AG785">
        <v>6492192</v>
      </c>
      <c r="AH785" t="s">
        <v>38372</v>
      </c>
      <c r="AI785" t="s">
        <v>38371</v>
      </c>
      <c r="AK785" t="s">
        <v>38370</v>
      </c>
      <c r="AL785">
        <v>26</v>
      </c>
      <c r="AM785" s="5">
        <f t="shared" si="98"/>
        <v>2.8888888888888888</v>
      </c>
      <c r="AN785" s="4">
        <f t="shared" si="102"/>
        <v>4.3754470108124024E-3</v>
      </c>
      <c r="AO785" s="3"/>
      <c r="AP785">
        <v>0</v>
      </c>
      <c r="AR785" t="s">
        <v>42</v>
      </c>
      <c r="AT785" s="2">
        <v>2.714</v>
      </c>
      <c r="AU785" s="1">
        <f t="shared" si="99"/>
        <v>0.96092625968770984</v>
      </c>
      <c r="AV785" s="1">
        <f t="shared" si="100"/>
        <v>0.81138867151443295</v>
      </c>
      <c r="AW785" s="1">
        <f t="shared" si="101"/>
        <v>0.66185108334115583</v>
      </c>
    </row>
    <row r="786" spans="1:49" x14ac:dyDescent="0.2">
      <c r="A786">
        <v>784</v>
      </c>
      <c r="B786" t="s">
        <v>38369</v>
      </c>
      <c r="C786" t="s">
        <v>38368</v>
      </c>
      <c r="F786" t="s">
        <v>38367</v>
      </c>
      <c r="G786" t="s">
        <v>17</v>
      </c>
      <c r="H786" t="s">
        <v>16</v>
      </c>
      <c r="I786" t="s">
        <v>5864</v>
      </c>
      <c r="J786">
        <v>60013789</v>
      </c>
      <c r="K786" t="s">
        <v>9692</v>
      </c>
      <c r="L786" t="s">
        <v>793</v>
      </c>
      <c r="M786" t="s">
        <v>634</v>
      </c>
      <c r="N786">
        <v>2</v>
      </c>
      <c r="O786" t="s">
        <v>38366</v>
      </c>
      <c r="P786" t="s">
        <v>38365</v>
      </c>
      <c r="Q786" t="s">
        <v>13657</v>
      </c>
      <c r="R786" s="8">
        <v>41380</v>
      </c>
      <c r="S786" s="9">
        <f t="shared" si="96"/>
        <v>2013</v>
      </c>
      <c r="T786" s="9">
        <v>2013</v>
      </c>
      <c r="U786" s="9">
        <f t="shared" si="97"/>
        <v>9</v>
      </c>
      <c r="V786" s="8">
        <v>2013</v>
      </c>
      <c r="W786" t="s">
        <v>21926</v>
      </c>
      <c r="X786" s="2">
        <v>1.6379999999999999</v>
      </c>
      <c r="Y786" s="7">
        <f t="shared" si="103"/>
        <v>4.3725474493473214E-2</v>
      </c>
      <c r="AA786" t="s">
        <v>21925</v>
      </c>
      <c r="AB786">
        <v>17391</v>
      </c>
      <c r="AD786" t="s">
        <v>6</v>
      </c>
      <c r="AE786">
        <v>61</v>
      </c>
      <c r="AF786">
        <v>9</v>
      </c>
      <c r="AG786">
        <v>6466434</v>
      </c>
      <c r="AH786" t="s">
        <v>38364</v>
      </c>
      <c r="AI786" t="s">
        <v>38363</v>
      </c>
      <c r="AJ786" t="s">
        <v>38362</v>
      </c>
      <c r="AK786" t="s">
        <v>38361</v>
      </c>
      <c r="AL786">
        <v>75</v>
      </c>
      <c r="AM786" s="5">
        <f t="shared" si="98"/>
        <v>8.3333333333333339</v>
      </c>
      <c r="AN786" s="4">
        <f t="shared" si="102"/>
        <v>1.2621481761958854E-2</v>
      </c>
      <c r="AO786" s="3"/>
      <c r="AP786">
        <v>0</v>
      </c>
      <c r="AR786" t="s">
        <v>42</v>
      </c>
      <c r="AT786" s="2">
        <v>4.931</v>
      </c>
      <c r="AU786" s="1">
        <f t="shared" si="99"/>
        <v>3.4394276674018904</v>
      </c>
      <c r="AV786" s="1">
        <f t="shared" si="100"/>
        <v>2.8173478127716036</v>
      </c>
      <c r="AW786" s="1">
        <f t="shared" si="101"/>
        <v>2.1952679581413164</v>
      </c>
    </row>
    <row r="787" spans="1:49" x14ac:dyDescent="0.2">
      <c r="A787">
        <v>785</v>
      </c>
      <c r="B787" t="s">
        <v>38360</v>
      </c>
      <c r="C787" t="s">
        <v>38359</v>
      </c>
      <c r="F787" t="s">
        <v>38358</v>
      </c>
      <c r="G787" t="s">
        <v>17</v>
      </c>
      <c r="H787" t="s">
        <v>16</v>
      </c>
      <c r="I787" t="s">
        <v>38357</v>
      </c>
      <c r="J787">
        <v>113523311</v>
      </c>
      <c r="K787" t="s">
        <v>38356</v>
      </c>
      <c r="L787" t="s">
        <v>38355</v>
      </c>
      <c r="M787" t="s">
        <v>2828</v>
      </c>
      <c r="N787">
        <v>2</v>
      </c>
      <c r="O787" t="s">
        <v>38354</v>
      </c>
      <c r="P787" t="s">
        <v>38353</v>
      </c>
      <c r="Q787" t="s">
        <v>38352</v>
      </c>
      <c r="R787" s="8">
        <v>41380</v>
      </c>
      <c r="S787" s="9">
        <f t="shared" si="96"/>
        <v>2013</v>
      </c>
      <c r="T787" s="9">
        <v>2013</v>
      </c>
      <c r="U787" s="9">
        <f t="shared" si="97"/>
        <v>9</v>
      </c>
      <c r="V787" s="8">
        <v>2013</v>
      </c>
      <c r="W787" t="s">
        <v>18906</v>
      </c>
      <c r="X787" s="2">
        <v>0.14099999999999999</v>
      </c>
      <c r="Y787" s="7">
        <f t="shared" si="103"/>
        <v>3.7639144710498915E-3</v>
      </c>
      <c r="AA787">
        <v>402508</v>
      </c>
      <c r="AB787">
        <v>20868</v>
      </c>
      <c r="AC787">
        <v>19436009</v>
      </c>
      <c r="AD787" t="s">
        <v>6</v>
      </c>
      <c r="AE787">
        <v>72</v>
      </c>
      <c r="AF787">
        <v>4</v>
      </c>
      <c r="AH787" t="s">
        <v>38351</v>
      </c>
      <c r="AI787" t="s">
        <v>38350</v>
      </c>
      <c r="AJ787" t="s">
        <v>38349</v>
      </c>
      <c r="AK787" t="s">
        <v>38348</v>
      </c>
      <c r="AL787">
        <v>0</v>
      </c>
      <c r="AM787" s="5">
        <f t="shared" si="98"/>
        <v>0</v>
      </c>
      <c r="AN787" s="4">
        <f t="shared" si="102"/>
        <v>0</v>
      </c>
      <c r="AO787" s="3"/>
      <c r="AP787">
        <v>0</v>
      </c>
      <c r="AR787" t="s">
        <v>42</v>
      </c>
      <c r="AT787" s="2" t="s">
        <v>41</v>
      </c>
      <c r="AU787" s="1">
        <f t="shared" si="99"/>
        <v>0.26347401297349238</v>
      </c>
      <c r="AV787" s="1">
        <f t="shared" si="100"/>
        <v>0.18819572355249459</v>
      </c>
      <c r="AW787" s="1">
        <f t="shared" si="101"/>
        <v>0.11291743413149673</v>
      </c>
    </row>
    <row r="788" spans="1:49" x14ac:dyDescent="0.2">
      <c r="A788">
        <v>786</v>
      </c>
      <c r="B788" t="s">
        <v>38347</v>
      </c>
      <c r="C788" t="s">
        <v>38346</v>
      </c>
      <c r="F788" t="s">
        <v>38345</v>
      </c>
      <c r="G788" t="s">
        <v>17</v>
      </c>
      <c r="H788" t="s">
        <v>16</v>
      </c>
      <c r="I788" t="s">
        <v>19117</v>
      </c>
      <c r="J788" t="s">
        <v>38344</v>
      </c>
      <c r="K788" t="s">
        <v>38343</v>
      </c>
      <c r="L788" t="s">
        <v>38342</v>
      </c>
      <c r="M788" t="s">
        <v>38341</v>
      </c>
      <c r="N788">
        <v>3</v>
      </c>
      <c r="O788" t="s">
        <v>38340</v>
      </c>
      <c r="P788" t="s">
        <v>38339</v>
      </c>
      <c r="Q788" t="s">
        <v>38338</v>
      </c>
      <c r="R788" s="8">
        <v>41379</v>
      </c>
      <c r="S788" s="9">
        <f t="shared" si="96"/>
        <v>2013</v>
      </c>
      <c r="T788" s="9">
        <v>2013</v>
      </c>
      <c r="U788" s="9">
        <f t="shared" si="97"/>
        <v>9</v>
      </c>
      <c r="V788" s="8">
        <v>2013</v>
      </c>
      <c r="W788" t="s">
        <v>3387</v>
      </c>
      <c r="X788" s="2">
        <v>2.0099999999999998</v>
      </c>
      <c r="Y788" s="7">
        <f t="shared" si="103"/>
        <v>5.3655802034115477E-2</v>
      </c>
      <c r="AA788">
        <v>15361276</v>
      </c>
      <c r="AB788">
        <v>18933</v>
      </c>
      <c r="AD788" t="s">
        <v>6</v>
      </c>
      <c r="AE788">
        <v>12</v>
      </c>
      <c r="AF788">
        <v>6</v>
      </c>
      <c r="AG788">
        <v>6497006</v>
      </c>
      <c r="AH788" t="s">
        <v>38337</v>
      </c>
      <c r="AI788" t="s">
        <v>38336</v>
      </c>
      <c r="AJ788" t="s">
        <v>38335</v>
      </c>
      <c r="AK788" t="s">
        <v>38334</v>
      </c>
      <c r="AL788">
        <v>68</v>
      </c>
      <c r="AM788" s="5">
        <f t="shared" si="98"/>
        <v>7.5555555555555554</v>
      </c>
      <c r="AN788" s="4">
        <f t="shared" si="102"/>
        <v>1.144347679750936E-2</v>
      </c>
      <c r="AO788" s="3"/>
      <c r="AP788">
        <v>0</v>
      </c>
      <c r="AR788" t="s">
        <v>42</v>
      </c>
      <c r="AT788" s="2" t="s">
        <v>41</v>
      </c>
      <c r="AU788" s="1">
        <f t="shared" si="99"/>
        <v>4.0992104463133634</v>
      </c>
      <c r="AV788" s="1">
        <f t="shared" si="100"/>
        <v>3.2549639415812419</v>
      </c>
      <c r="AW788" s="1">
        <f t="shared" si="101"/>
        <v>2.4107174368491195</v>
      </c>
    </row>
    <row r="789" spans="1:49" x14ac:dyDescent="0.2">
      <c r="A789">
        <v>787</v>
      </c>
      <c r="B789" t="s">
        <v>38333</v>
      </c>
      <c r="C789" t="s">
        <v>38332</v>
      </c>
      <c r="F789" t="s">
        <v>38331</v>
      </c>
      <c r="G789" t="s">
        <v>17</v>
      </c>
      <c r="H789" t="s">
        <v>16</v>
      </c>
      <c r="I789" t="s">
        <v>19148</v>
      </c>
      <c r="J789" t="s">
        <v>38330</v>
      </c>
      <c r="K789" t="s">
        <v>38329</v>
      </c>
      <c r="L789" t="s">
        <v>38328</v>
      </c>
      <c r="M789" t="s">
        <v>38327</v>
      </c>
      <c r="N789">
        <v>5</v>
      </c>
      <c r="O789" t="s">
        <v>38326</v>
      </c>
      <c r="P789" t="s">
        <v>38325</v>
      </c>
      <c r="Q789" t="s">
        <v>38324</v>
      </c>
      <c r="R789" s="8">
        <v>41379</v>
      </c>
      <c r="S789" s="9">
        <f t="shared" si="96"/>
        <v>2013</v>
      </c>
      <c r="T789" s="9">
        <v>2013</v>
      </c>
      <c r="U789" s="9">
        <f t="shared" si="97"/>
        <v>9</v>
      </c>
      <c r="V789" s="8">
        <v>2013</v>
      </c>
      <c r="W789" t="s">
        <v>3387</v>
      </c>
      <c r="X789" s="2">
        <v>2.0099999999999998</v>
      </c>
      <c r="Y789" s="7">
        <f t="shared" si="103"/>
        <v>5.3655802034115477E-2</v>
      </c>
      <c r="AA789">
        <v>15361276</v>
      </c>
      <c r="AB789">
        <v>18933</v>
      </c>
      <c r="AD789" t="s">
        <v>6</v>
      </c>
      <c r="AE789">
        <v>12</v>
      </c>
      <c r="AF789">
        <v>6</v>
      </c>
      <c r="AG789">
        <v>6497004</v>
      </c>
      <c r="AH789" t="s">
        <v>38323</v>
      </c>
      <c r="AI789" t="s">
        <v>38322</v>
      </c>
      <c r="AJ789" t="s">
        <v>38321</v>
      </c>
      <c r="AK789" t="s">
        <v>38320</v>
      </c>
      <c r="AL789">
        <v>43</v>
      </c>
      <c r="AM789" s="5">
        <f t="shared" si="98"/>
        <v>4.7777777777777777</v>
      </c>
      <c r="AN789" s="4">
        <f t="shared" si="102"/>
        <v>7.2363162101897428E-3</v>
      </c>
      <c r="AO789" s="3"/>
      <c r="AP789">
        <v>0</v>
      </c>
      <c r="AR789" t="s">
        <v>42</v>
      </c>
      <c r="AT789" s="2" t="s">
        <v>41</v>
      </c>
      <c r="AU789" s="1">
        <f t="shared" si="99"/>
        <v>3.9729956286937753</v>
      </c>
      <c r="AV789" s="1">
        <f t="shared" si="100"/>
        <v>3.0446059122152609</v>
      </c>
      <c r="AW789" s="1">
        <f t="shared" si="101"/>
        <v>2.116216195736746</v>
      </c>
    </row>
    <row r="790" spans="1:49" x14ac:dyDescent="0.2">
      <c r="A790">
        <v>788</v>
      </c>
      <c r="B790" t="s">
        <v>38319</v>
      </c>
      <c r="C790" t="s">
        <v>38318</v>
      </c>
      <c r="E790">
        <v>26046223</v>
      </c>
      <c r="F790" t="s">
        <v>38317</v>
      </c>
      <c r="G790" t="s">
        <v>17</v>
      </c>
      <c r="H790" t="s">
        <v>16</v>
      </c>
      <c r="I790" t="s">
        <v>38316</v>
      </c>
      <c r="J790" t="s">
        <v>38315</v>
      </c>
      <c r="K790" t="s">
        <v>38314</v>
      </c>
      <c r="L790" t="s">
        <v>38313</v>
      </c>
      <c r="M790" t="s">
        <v>38312</v>
      </c>
      <c r="N790">
        <v>2</v>
      </c>
      <c r="O790" t="s">
        <v>38311</v>
      </c>
      <c r="P790" t="s">
        <v>38310</v>
      </c>
      <c r="Q790" t="s">
        <v>38309</v>
      </c>
      <c r="R790" s="8">
        <v>41379</v>
      </c>
      <c r="S790" s="9">
        <f t="shared" si="96"/>
        <v>2013</v>
      </c>
      <c r="T790" s="9">
        <v>2013</v>
      </c>
      <c r="U790" s="9">
        <f t="shared" si="97"/>
        <v>9</v>
      </c>
      <c r="V790" s="8">
        <v>41379</v>
      </c>
      <c r="W790" t="s">
        <v>29174</v>
      </c>
      <c r="X790" s="2">
        <v>0.621</v>
      </c>
      <c r="Y790" s="7">
        <f t="shared" si="103"/>
        <v>1.6577240329943142E-2</v>
      </c>
      <c r="AA790">
        <v>11755326</v>
      </c>
      <c r="AB790">
        <v>4700151916</v>
      </c>
      <c r="AC790">
        <v>11755334</v>
      </c>
      <c r="AD790" t="s">
        <v>6</v>
      </c>
      <c r="AE790">
        <v>3637</v>
      </c>
      <c r="AF790">
        <v>5</v>
      </c>
      <c r="AH790" t="s">
        <v>38308</v>
      </c>
      <c r="AI790" t="s">
        <v>38307</v>
      </c>
      <c r="AJ790" t="s">
        <v>38306</v>
      </c>
      <c r="AK790" t="s">
        <v>38305</v>
      </c>
      <c r="AL790">
        <v>1</v>
      </c>
      <c r="AM790" s="5">
        <f t="shared" si="98"/>
        <v>0.1111111111111111</v>
      </c>
      <c r="AN790" s="4">
        <f t="shared" si="102"/>
        <v>1.682864234927847E-4</v>
      </c>
      <c r="AO790" s="3"/>
      <c r="AP790">
        <v>0</v>
      </c>
      <c r="AR790" t="s">
        <v>42</v>
      </c>
      <c r="AT790" s="2">
        <v>1.091</v>
      </c>
      <c r="AU790" s="1">
        <f t="shared" si="99"/>
        <v>1.1654554158008035</v>
      </c>
      <c r="AV790" s="1">
        <f t="shared" si="100"/>
        <v>0.83727633767179643</v>
      </c>
      <c r="AW790" s="1">
        <f t="shared" si="101"/>
        <v>0.50909725954278906</v>
      </c>
    </row>
    <row r="791" spans="1:49" x14ac:dyDescent="0.2">
      <c r="A791">
        <v>789</v>
      </c>
      <c r="B791" t="s">
        <v>38304</v>
      </c>
      <c r="C791" t="s">
        <v>38303</v>
      </c>
      <c r="F791" t="s">
        <v>38302</v>
      </c>
      <c r="G791" t="s">
        <v>17</v>
      </c>
      <c r="H791" t="s">
        <v>16</v>
      </c>
      <c r="I791" t="s">
        <v>20452</v>
      </c>
      <c r="J791" t="s">
        <v>20451</v>
      </c>
      <c r="K791" t="s">
        <v>20450</v>
      </c>
      <c r="L791" t="s">
        <v>20449</v>
      </c>
      <c r="M791" t="s">
        <v>20448</v>
      </c>
      <c r="N791">
        <v>3</v>
      </c>
      <c r="O791" t="s">
        <v>20447</v>
      </c>
      <c r="P791" t="s">
        <v>20446</v>
      </c>
      <c r="Q791" t="s">
        <v>20445</v>
      </c>
      <c r="R791" s="8">
        <v>41379</v>
      </c>
      <c r="S791" s="9">
        <f t="shared" si="96"/>
        <v>2013</v>
      </c>
      <c r="T791" s="9">
        <v>2013</v>
      </c>
      <c r="U791" s="9">
        <f t="shared" si="97"/>
        <v>9</v>
      </c>
      <c r="V791" s="8">
        <v>2013</v>
      </c>
      <c r="W791" t="s">
        <v>3317</v>
      </c>
      <c r="X791" s="2">
        <v>0.92900000000000005</v>
      </c>
      <c r="Y791" s="7">
        <f t="shared" si="103"/>
        <v>2.4799124422732979E-2</v>
      </c>
      <c r="AA791">
        <v>10897798</v>
      </c>
      <c r="AB791">
        <v>18896</v>
      </c>
      <c r="AD791" t="s">
        <v>6</v>
      </c>
      <c r="AE791">
        <v>17</v>
      </c>
      <c r="AF791">
        <v>5</v>
      </c>
      <c r="AG791">
        <v>6496988</v>
      </c>
      <c r="AH791" t="s">
        <v>38301</v>
      </c>
      <c r="AI791" t="s">
        <v>38300</v>
      </c>
      <c r="AJ791" t="s">
        <v>38299</v>
      </c>
      <c r="AK791" t="s">
        <v>38298</v>
      </c>
      <c r="AL791">
        <v>73</v>
      </c>
      <c r="AM791" s="5">
        <f t="shared" si="98"/>
        <v>8.1111111111111107</v>
      </c>
      <c r="AN791" s="4">
        <f t="shared" si="102"/>
        <v>1.2284908914973284E-2</v>
      </c>
      <c r="AO791" s="3"/>
      <c r="AP791">
        <v>0</v>
      </c>
      <c r="AR791" t="s">
        <v>42</v>
      </c>
      <c r="AT791" s="2">
        <v>3.4359999999999999</v>
      </c>
      <c r="AU791" s="1">
        <f t="shared" si="99"/>
        <v>2.1044859770405067</v>
      </c>
      <c r="AV791" s="1">
        <f t="shared" si="100"/>
        <v>1.854201666885313</v>
      </c>
      <c r="AW791" s="1">
        <f t="shared" si="101"/>
        <v>1.6039173567301193</v>
      </c>
    </row>
    <row r="792" spans="1:49" x14ac:dyDescent="0.2">
      <c r="A792">
        <v>790</v>
      </c>
      <c r="B792" t="s">
        <v>38297</v>
      </c>
      <c r="C792" t="s">
        <v>38296</v>
      </c>
      <c r="F792" t="s">
        <v>38295</v>
      </c>
      <c r="G792" t="s">
        <v>17</v>
      </c>
      <c r="H792" t="s">
        <v>16</v>
      </c>
      <c r="I792" t="s">
        <v>11950</v>
      </c>
      <c r="J792" t="s">
        <v>38294</v>
      </c>
      <c r="K792" t="s">
        <v>38293</v>
      </c>
      <c r="L792" t="s">
        <v>38292</v>
      </c>
      <c r="M792" t="s">
        <v>730</v>
      </c>
      <c r="N792">
        <v>6</v>
      </c>
      <c r="O792" t="s">
        <v>38291</v>
      </c>
      <c r="P792" t="s">
        <v>38290</v>
      </c>
      <c r="Q792" t="s">
        <v>38289</v>
      </c>
      <c r="R792" s="8">
        <v>41379</v>
      </c>
      <c r="S792" s="9">
        <f t="shared" si="96"/>
        <v>2013</v>
      </c>
      <c r="T792" s="9">
        <v>2013</v>
      </c>
      <c r="U792" s="9">
        <f t="shared" si="97"/>
        <v>9</v>
      </c>
      <c r="V792" s="8">
        <v>2013</v>
      </c>
      <c r="W792" t="s">
        <v>3387</v>
      </c>
      <c r="X792" s="2">
        <v>2.0099999999999998</v>
      </c>
      <c r="Y792" s="7">
        <f t="shared" si="103"/>
        <v>5.3655802034115477E-2</v>
      </c>
      <c r="AA792">
        <v>15361276</v>
      </c>
      <c r="AB792">
        <v>18933</v>
      </c>
      <c r="AD792" t="s">
        <v>6</v>
      </c>
      <c r="AE792">
        <v>12</v>
      </c>
      <c r="AF792">
        <v>5</v>
      </c>
      <c r="AG792">
        <v>6497013</v>
      </c>
      <c r="AH792" t="s">
        <v>38288</v>
      </c>
      <c r="AI792" t="s">
        <v>38287</v>
      </c>
      <c r="AJ792" t="s">
        <v>38286</v>
      </c>
      <c r="AK792" t="s">
        <v>38285</v>
      </c>
      <c r="AL792">
        <v>35</v>
      </c>
      <c r="AM792" s="5">
        <f t="shared" si="98"/>
        <v>3.8888888888888888</v>
      </c>
      <c r="AN792" s="4">
        <f t="shared" si="102"/>
        <v>5.8900248222474652E-3</v>
      </c>
      <c r="AO792" s="3"/>
      <c r="AP792">
        <v>0</v>
      </c>
      <c r="AQ792" t="s">
        <v>2160</v>
      </c>
      <c r="AR792">
        <v>1065136</v>
      </c>
      <c r="AS792" t="s">
        <v>2159</v>
      </c>
      <c r="AT792" s="2" t="s">
        <v>41</v>
      </c>
      <c r="AU792" s="1">
        <f t="shared" si="99"/>
        <v>3.9326068870555071</v>
      </c>
      <c r="AV792" s="1">
        <f t="shared" si="100"/>
        <v>2.9772913428181469</v>
      </c>
      <c r="AW792" s="1">
        <f t="shared" si="101"/>
        <v>2.0219757985807867</v>
      </c>
    </row>
    <row r="793" spans="1:49" x14ac:dyDescent="0.2">
      <c r="A793">
        <v>791</v>
      </c>
      <c r="B793" t="s">
        <v>38284</v>
      </c>
      <c r="C793" t="s">
        <v>38283</v>
      </c>
      <c r="F793" t="s">
        <v>38282</v>
      </c>
      <c r="G793" t="s">
        <v>17</v>
      </c>
      <c r="H793" t="s">
        <v>16</v>
      </c>
      <c r="I793" t="s">
        <v>38281</v>
      </c>
      <c r="J793" t="s">
        <v>38280</v>
      </c>
      <c r="K793" t="s">
        <v>38279</v>
      </c>
      <c r="L793" t="s">
        <v>38278</v>
      </c>
      <c r="M793" t="s">
        <v>12502</v>
      </c>
      <c r="N793">
        <v>3</v>
      </c>
      <c r="O793" t="s">
        <v>38277</v>
      </c>
      <c r="P793" t="s">
        <v>38276</v>
      </c>
      <c r="Q793" t="s">
        <v>38275</v>
      </c>
      <c r="R793" s="8">
        <v>41379</v>
      </c>
      <c r="S793" s="9">
        <f t="shared" si="96"/>
        <v>2013</v>
      </c>
      <c r="T793" s="9">
        <v>2013</v>
      </c>
      <c r="U793" s="9">
        <f t="shared" si="97"/>
        <v>9</v>
      </c>
      <c r="V793" s="8">
        <v>2013</v>
      </c>
      <c r="W793" t="s">
        <v>3387</v>
      </c>
      <c r="X793" s="2">
        <v>2.0099999999999998</v>
      </c>
      <c r="Y793" s="7">
        <f t="shared" si="103"/>
        <v>5.3655802034115477E-2</v>
      </c>
      <c r="AA793">
        <v>15361276</v>
      </c>
      <c r="AB793">
        <v>18933</v>
      </c>
      <c r="AD793" t="s">
        <v>6</v>
      </c>
      <c r="AE793">
        <v>12</v>
      </c>
      <c r="AF793">
        <v>5</v>
      </c>
      <c r="AG793">
        <v>6497003</v>
      </c>
      <c r="AH793" t="s">
        <v>38274</v>
      </c>
      <c r="AI793" t="s">
        <v>38273</v>
      </c>
      <c r="AJ793" t="s">
        <v>38272</v>
      </c>
      <c r="AK793" t="s">
        <v>38271</v>
      </c>
      <c r="AL793">
        <v>0</v>
      </c>
      <c r="AM793" s="5">
        <f t="shared" si="98"/>
        <v>0</v>
      </c>
      <c r="AN793" s="4">
        <f t="shared" si="102"/>
        <v>0</v>
      </c>
      <c r="AO793" s="3"/>
      <c r="AP793">
        <v>0</v>
      </c>
      <c r="AR793" t="s">
        <v>42</v>
      </c>
      <c r="AT793" s="2" t="s">
        <v>41</v>
      </c>
      <c r="AU793" s="1">
        <f t="shared" si="99"/>
        <v>3.7559061423880831</v>
      </c>
      <c r="AV793" s="1">
        <f t="shared" si="100"/>
        <v>2.6827901017057738</v>
      </c>
      <c r="AW793" s="1">
        <f t="shared" si="101"/>
        <v>1.6096740610234643</v>
      </c>
    </row>
    <row r="794" spans="1:49" x14ac:dyDescent="0.2">
      <c r="A794">
        <v>792</v>
      </c>
      <c r="B794" t="s">
        <v>38270</v>
      </c>
      <c r="C794" t="s">
        <v>38269</v>
      </c>
      <c r="F794" t="s">
        <v>38268</v>
      </c>
      <c r="G794" t="s">
        <v>17</v>
      </c>
      <c r="H794" t="s">
        <v>16</v>
      </c>
      <c r="I794" t="s">
        <v>38267</v>
      </c>
      <c r="J794">
        <v>60002014</v>
      </c>
      <c r="K794" t="s">
        <v>5661</v>
      </c>
      <c r="L794" t="s">
        <v>5660</v>
      </c>
      <c r="M794" t="s">
        <v>3910</v>
      </c>
      <c r="N794">
        <v>1</v>
      </c>
      <c r="O794" t="s">
        <v>38266</v>
      </c>
      <c r="P794">
        <v>23566867400</v>
      </c>
      <c r="Q794">
        <v>60002014</v>
      </c>
      <c r="R794" s="8">
        <v>41379</v>
      </c>
      <c r="S794" s="9">
        <f t="shared" si="96"/>
        <v>2013</v>
      </c>
      <c r="T794" s="9">
        <v>2013</v>
      </c>
      <c r="U794" s="9">
        <f t="shared" si="97"/>
        <v>9</v>
      </c>
      <c r="V794" s="8">
        <v>2013</v>
      </c>
      <c r="W794" t="s">
        <v>3387</v>
      </c>
      <c r="X794" s="2">
        <v>2.0099999999999998</v>
      </c>
      <c r="Y794" s="7">
        <f t="shared" si="103"/>
        <v>5.3655802034115477E-2</v>
      </c>
      <c r="AA794">
        <v>15361276</v>
      </c>
      <c r="AB794">
        <v>18933</v>
      </c>
      <c r="AD794" t="s">
        <v>6</v>
      </c>
      <c r="AE794">
        <v>12</v>
      </c>
      <c r="AF794">
        <v>5</v>
      </c>
      <c r="AG794">
        <v>6497014</v>
      </c>
      <c r="AH794" t="s">
        <v>38265</v>
      </c>
      <c r="AI794" t="s">
        <v>38264</v>
      </c>
      <c r="AJ794" t="s">
        <v>38263</v>
      </c>
      <c r="AK794" t="s">
        <v>38262</v>
      </c>
      <c r="AL794">
        <v>124</v>
      </c>
      <c r="AM794" s="5">
        <f t="shared" si="98"/>
        <v>13.777777777777779</v>
      </c>
      <c r="AN794" s="4">
        <f t="shared" si="102"/>
        <v>2.0867516513105307E-2</v>
      </c>
      <c r="AO794" s="3"/>
      <c r="AP794">
        <v>0</v>
      </c>
      <c r="AR794" t="s">
        <v>42</v>
      </c>
      <c r="AT794" s="2" t="s">
        <v>41</v>
      </c>
      <c r="AU794" s="1">
        <f t="shared" si="99"/>
        <v>4.3819316377812427</v>
      </c>
      <c r="AV794" s="1">
        <f t="shared" si="100"/>
        <v>3.7261659273610395</v>
      </c>
      <c r="AW794" s="1">
        <f t="shared" si="101"/>
        <v>3.0704002169408358</v>
      </c>
    </row>
    <row r="795" spans="1:49" x14ac:dyDescent="0.2">
      <c r="A795">
        <v>793</v>
      </c>
      <c r="B795" t="s">
        <v>38261</v>
      </c>
      <c r="C795" t="s">
        <v>38260</v>
      </c>
      <c r="F795" t="s">
        <v>38259</v>
      </c>
      <c r="G795" t="s">
        <v>17</v>
      </c>
      <c r="H795" t="s">
        <v>16</v>
      </c>
      <c r="I795" t="s">
        <v>38258</v>
      </c>
      <c r="J795" t="s">
        <v>38257</v>
      </c>
      <c r="K795" t="s">
        <v>38256</v>
      </c>
      <c r="L795" t="s">
        <v>38255</v>
      </c>
      <c r="M795" t="s">
        <v>38254</v>
      </c>
      <c r="N795">
        <v>3</v>
      </c>
      <c r="O795" t="s">
        <v>38253</v>
      </c>
      <c r="P795" t="s">
        <v>38252</v>
      </c>
      <c r="Q795" t="s">
        <v>38251</v>
      </c>
      <c r="R795" s="8">
        <v>41379</v>
      </c>
      <c r="S795" s="9">
        <f t="shared" si="96"/>
        <v>2013</v>
      </c>
      <c r="T795" s="9">
        <v>2013</v>
      </c>
      <c r="U795" s="9">
        <f t="shared" si="97"/>
        <v>9</v>
      </c>
      <c r="V795" s="8">
        <v>2013</v>
      </c>
      <c r="W795" t="s">
        <v>3387</v>
      </c>
      <c r="X795" s="2">
        <v>2.0099999999999998</v>
      </c>
      <c r="Y795" s="7">
        <f t="shared" si="103"/>
        <v>5.3655802034115477E-2</v>
      </c>
      <c r="AA795">
        <v>15361276</v>
      </c>
      <c r="AB795">
        <v>18933</v>
      </c>
      <c r="AD795" t="s">
        <v>6</v>
      </c>
      <c r="AE795">
        <v>12</v>
      </c>
      <c r="AF795">
        <v>5</v>
      </c>
      <c r="AG795">
        <v>6497015</v>
      </c>
      <c r="AH795" t="s">
        <v>38250</v>
      </c>
      <c r="AI795" t="s">
        <v>38249</v>
      </c>
      <c r="AJ795" t="s">
        <v>38248</v>
      </c>
      <c r="AK795" t="s">
        <v>38247</v>
      </c>
      <c r="AL795">
        <v>11</v>
      </c>
      <c r="AM795" s="5">
        <f t="shared" si="98"/>
        <v>1.2222222222222223</v>
      </c>
      <c r="AN795" s="4">
        <f t="shared" si="102"/>
        <v>1.851150658420632E-3</v>
      </c>
      <c r="AO795" s="3"/>
      <c r="AP795">
        <v>0</v>
      </c>
      <c r="AR795" t="s">
        <v>42</v>
      </c>
      <c r="AT795" s="2" t="s">
        <v>41</v>
      </c>
      <c r="AU795" s="1">
        <f t="shared" si="99"/>
        <v>3.811440662140702</v>
      </c>
      <c r="AV795" s="1">
        <f t="shared" si="100"/>
        <v>2.7753476346268053</v>
      </c>
      <c r="AW795" s="1">
        <f t="shared" si="101"/>
        <v>1.7392546071129082</v>
      </c>
    </row>
    <row r="796" spans="1:49" x14ac:dyDescent="0.2">
      <c r="A796">
        <v>794</v>
      </c>
      <c r="B796" t="s">
        <v>38246</v>
      </c>
      <c r="C796" t="s">
        <v>38245</v>
      </c>
      <c r="F796" t="s">
        <v>38244</v>
      </c>
      <c r="G796" t="s">
        <v>17</v>
      </c>
      <c r="H796" t="s">
        <v>16</v>
      </c>
      <c r="I796" t="s">
        <v>38243</v>
      </c>
      <c r="J796" t="s">
        <v>38242</v>
      </c>
      <c r="K796" t="s">
        <v>38241</v>
      </c>
      <c r="L796" t="s">
        <v>38240</v>
      </c>
      <c r="M796" t="s">
        <v>3639</v>
      </c>
      <c r="N796">
        <v>3</v>
      </c>
      <c r="O796" t="s">
        <v>38239</v>
      </c>
      <c r="P796" t="s">
        <v>38238</v>
      </c>
      <c r="Q796" t="s">
        <v>38237</v>
      </c>
      <c r="R796" s="8">
        <v>41379</v>
      </c>
      <c r="S796" s="9">
        <f t="shared" si="96"/>
        <v>2013</v>
      </c>
      <c r="T796" s="9">
        <v>2013</v>
      </c>
      <c r="U796" s="9">
        <f t="shared" si="97"/>
        <v>9</v>
      </c>
      <c r="V796" s="8">
        <v>2013</v>
      </c>
      <c r="W796" t="s">
        <v>2678</v>
      </c>
      <c r="X796" s="2">
        <v>0.46</v>
      </c>
      <c r="Y796" s="7">
        <f t="shared" si="103"/>
        <v>1.2279437281439364E-2</v>
      </c>
      <c r="AA796">
        <v>933813</v>
      </c>
      <c r="AB796">
        <v>28031</v>
      </c>
      <c r="AD796" t="s">
        <v>6</v>
      </c>
      <c r="AE796">
        <v>41</v>
      </c>
      <c r="AF796">
        <v>5</v>
      </c>
      <c r="AG796">
        <v>6495721</v>
      </c>
      <c r="AH796" t="s">
        <v>38236</v>
      </c>
      <c r="AI796" t="s">
        <v>38235</v>
      </c>
      <c r="AJ796" t="s">
        <v>38234</v>
      </c>
      <c r="AK796" t="s">
        <v>38233</v>
      </c>
      <c r="AL796">
        <v>6</v>
      </c>
      <c r="AM796" s="5">
        <f t="shared" si="98"/>
        <v>0.66666666666666663</v>
      </c>
      <c r="AN796" s="4">
        <f t="shared" si="102"/>
        <v>1.0097185409567082E-3</v>
      </c>
      <c r="AO796" s="3"/>
      <c r="AP796">
        <v>0</v>
      </c>
      <c r="AR796" t="s">
        <v>42</v>
      </c>
      <c r="AT796" s="2">
        <v>1.222</v>
      </c>
      <c r="AU796" s="1">
        <f t="shared" si="99"/>
        <v>0.8898521659294566</v>
      </c>
      <c r="AV796" s="1">
        <f t="shared" si="100"/>
        <v>0.66445779111980363</v>
      </c>
      <c r="AW796" s="1">
        <f t="shared" si="101"/>
        <v>0.43906341631015045</v>
      </c>
    </row>
    <row r="797" spans="1:49" x14ac:dyDescent="0.2">
      <c r="A797">
        <v>795</v>
      </c>
      <c r="B797" t="s">
        <v>38232</v>
      </c>
      <c r="C797" t="s">
        <v>38231</v>
      </c>
      <c r="F797" t="s">
        <v>38230</v>
      </c>
      <c r="G797" t="s">
        <v>17</v>
      </c>
      <c r="H797" t="s">
        <v>16</v>
      </c>
      <c r="I797" t="s">
        <v>38229</v>
      </c>
      <c r="J797">
        <v>60092945</v>
      </c>
      <c r="K797" t="s">
        <v>593</v>
      </c>
      <c r="L797" t="s">
        <v>592</v>
      </c>
      <c r="M797" t="s">
        <v>591</v>
      </c>
      <c r="N797">
        <v>5</v>
      </c>
      <c r="O797" t="s">
        <v>38228</v>
      </c>
      <c r="P797" t="s">
        <v>38227</v>
      </c>
      <c r="Q797" t="s">
        <v>38226</v>
      </c>
      <c r="R797" s="8">
        <v>41379</v>
      </c>
      <c r="S797" s="9">
        <f t="shared" si="96"/>
        <v>2013</v>
      </c>
      <c r="T797" s="9">
        <v>2013</v>
      </c>
      <c r="U797" s="9">
        <f t="shared" si="97"/>
        <v>9</v>
      </c>
      <c r="V797" s="8">
        <v>2013</v>
      </c>
      <c r="W797" t="s">
        <v>3083</v>
      </c>
      <c r="X797" s="2">
        <v>1.3720000000000001</v>
      </c>
      <c r="Y797" s="7">
        <f t="shared" si="103"/>
        <v>3.662475641333654E-2</v>
      </c>
      <c r="AA797">
        <v>189480</v>
      </c>
      <c r="AB797">
        <v>17366</v>
      </c>
      <c r="AD797" t="s">
        <v>6</v>
      </c>
      <c r="AE797">
        <v>61</v>
      </c>
      <c r="AF797">
        <v>5</v>
      </c>
      <c r="AG797">
        <v>6495731</v>
      </c>
      <c r="AH797" t="s">
        <v>38225</v>
      </c>
      <c r="AI797" t="s">
        <v>38224</v>
      </c>
      <c r="AJ797" t="s">
        <v>38223</v>
      </c>
      <c r="AK797" t="s">
        <v>38222</v>
      </c>
      <c r="AL797">
        <v>58</v>
      </c>
      <c r="AM797" s="5">
        <f t="shared" si="98"/>
        <v>6.4444444444444446</v>
      </c>
      <c r="AN797" s="4">
        <f t="shared" si="102"/>
        <v>9.7606125625815145E-3</v>
      </c>
      <c r="AO797" s="3"/>
      <c r="AP797">
        <v>1</v>
      </c>
      <c r="AR797" t="s">
        <v>42</v>
      </c>
      <c r="AT797" s="2" t="s">
        <v>41</v>
      </c>
      <c r="AU797" s="1">
        <f t="shared" si="99"/>
        <v>2.8565513258110031</v>
      </c>
      <c r="AV797" s="1">
        <f t="shared" si="100"/>
        <v>2.3192684487959028</v>
      </c>
      <c r="AW797" s="1">
        <f t="shared" si="101"/>
        <v>1.7819855717808024</v>
      </c>
    </row>
    <row r="798" spans="1:49" x14ac:dyDescent="0.2">
      <c r="A798">
        <v>796</v>
      </c>
      <c r="B798" t="s">
        <v>38221</v>
      </c>
      <c r="C798" t="s">
        <v>38220</v>
      </c>
      <c r="F798" t="s">
        <v>38219</v>
      </c>
      <c r="G798" t="s">
        <v>17</v>
      </c>
      <c r="H798" t="s">
        <v>16</v>
      </c>
      <c r="I798" t="s">
        <v>38218</v>
      </c>
      <c r="J798" t="s">
        <v>38217</v>
      </c>
      <c r="K798" t="s">
        <v>38216</v>
      </c>
      <c r="L798" t="s">
        <v>38215</v>
      </c>
      <c r="M798" t="s">
        <v>38214</v>
      </c>
      <c r="N798">
        <v>7</v>
      </c>
      <c r="O798" t="s">
        <v>38213</v>
      </c>
      <c r="P798" t="s">
        <v>38212</v>
      </c>
      <c r="Q798" t="s">
        <v>38211</v>
      </c>
      <c r="R798" s="8">
        <v>41379</v>
      </c>
      <c r="S798" s="9">
        <f t="shared" si="96"/>
        <v>2013</v>
      </c>
      <c r="T798" s="9">
        <v>2013</v>
      </c>
      <c r="U798" s="9">
        <f t="shared" si="97"/>
        <v>9</v>
      </c>
      <c r="V798" s="8">
        <v>2013</v>
      </c>
      <c r="W798" t="s">
        <v>3083</v>
      </c>
      <c r="X798" s="2">
        <v>1.3720000000000001</v>
      </c>
      <c r="Y798" s="7">
        <f t="shared" si="103"/>
        <v>3.662475641333654E-2</v>
      </c>
      <c r="AA798">
        <v>189480</v>
      </c>
      <c r="AB798">
        <v>17366</v>
      </c>
      <c r="AD798" t="s">
        <v>6</v>
      </c>
      <c r="AE798">
        <v>61</v>
      </c>
      <c r="AF798">
        <v>5</v>
      </c>
      <c r="AG798">
        <v>6495729</v>
      </c>
      <c r="AH798" t="s">
        <v>38210</v>
      </c>
      <c r="AI798" t="s">
        <v>38209</v>
      </c>
      <c r="AJ798" t="s">
        <v>38208</v>
      </c>
      <c r="AK798" t="s">
        <v>38207</v>
      </c>
      <c r="AL798">
        <v>17</v>
      </c>
      <c r="AM798" s="5">
        <f t="shared" si="98"/>
        <v>1.8888888888888888</v>
      </c>
      <c r="AN798" s="4">
        <f t="shared" si="102"/>
        <v>2.86086919937734E-3</v>
      </c>
      <c r="AO798" s="3"/>
      <c r="AP798">
        <v>0</v>
      </c>
      <c r="AR798" t="s">
        <v>42</v>
      </c>
      <c r="AT798" s="2" t="s">
        <v>41</v>
      </c>
      <c r="AU798" s="1">
        <f t="shared" si="99"/>
        <v>2.6495590249148777</v>
      </c>
      <c r="AV798" s="1">
        <f t="shared" si="100"/>
        <v>1.9742812806356942</v>
      </c>
      <c r="AW798" s="1">
        <f t="shared" si="101"/>
        <v>1.29900353635651</v>
      </c>
    </row>
    <row r="799" spans="1:49" x14ac:dyDescent="0.2">
      <c r="A799">
        <v>797</v>
      </c>
      <c r="B799" t="s">
        <v>38206</v>
      </c>
      <c r="C799" t="s">
        <v>38205</v>
      </c>
      <c r="F799" t="s">
        <v>38204</v>
      </c>
      <c r="G799" t="s">
        <v>17</v>
      </c>
      <c r="H799" t="s">
        <v>16</v>
      </c>
      <c r="I799" t="s">
        <v>10592</v>
      </c>
      <c r="J799">
        <v>60014966</v>
      </c>
      <c r="K799" t="s">
        <v>36413</v>
      </c>
      <c r="L799" t="s">
        <v>793</v>
      </c>
      <c r="M799" t="s">
        <v>634</v>
      </c>
      <c r="N799">
        <v>4</v>
      </c>
      <c r="O799" t="s">
        <v>38203</v>
      </c>
      <c r="P799" t="s">
        <v>38202</v>
      </c>
      <c r="Q799" t="s">
        <v>38201</v>
      </c>
      <c r="R799" s="8">
        <v>41379</v>
      </c>
      <c r="S799" s="9">
        <f t="shared" si="96"/>
        <v>2013</v>
      </c>
      <c r="T799" s="9">
        <v>2013</v>
      </c>
      <c r="U799" s="9">
        <f t="shared" si="97"/>
        <v>9</v>
      </c>
      <c r="V799" s="8">
        <v>41379</v>
      </c>
      <c r="W799" t="s">
        <v>24907</v>
      </c>
      <c r="X799" s="2">
        <v>1.1819999999999999</v>
      </c>
      <c r="Y799" s="7">
        <f t="shared" si="103"/>
        <v>3.1552814927524625E-2</v>
      </c>
      <c r="AA799">
        <v>36951</v>
      </c>
      <c r="AB799">
        <v>27030</v>
      </c>
      <c r="AD799" t="s">
        <v>6</v>
      </c>
      <c r="AE799">
        <v>102</v>
      </c>
      <c r="AF799">
        <v>15</v>
      </c>
      <c r="AG799">
        <v>151110</v>
      </c>
      <c r="AI799" t="s">
        <v>38200</v>
      </c>
      <c r="AK799" t="s">
        <v>38199</v>
      </c>
      <c r="AL799">
        <v>2</v>
      </c>
      <c r="AM799" s="5">
        <f t="shared" si="98"/>
        <v>0.22222222222222221</v>
      </c>
      <c r="AN799" s="4">
        <f t="shared" si="102"/>
        <v>3.365728469855694E-4</v>
      </c>
      <c r="AO799" s="3"/>
      <c r="AP799">
        <v>0</v>
      </c>
      <c r="AQ799" t="s">
        <v>400</v>
      </c>
      <c r="AR799">
        <v>11121091</v>
      </c>
      <c r="AS799" t="s">
        <v>399</v>
      </c>
      <c r="AT799" s="2">
        <v>3.7909999999999999</v>
      </c>
      <c r="AU799" s="1">
        <f t="shared" si="99"/>
        <v>2.2187942303362904</v>
      </c>
      <c r="AV799" s="1">
        <f t="shared" si="100"/>
        <v>1.5944693887255099</v>
      </c>
      <c r="AW799" s="1">
        <f t="shared" si="101"/>
        <v>0.97014454711472853</v>
      </c>
    </row>
    <row r="800" spans="1:49" x14ac:dyDescent="0.2">
      <c r="A800">
        <v>798</v>
      </c>
      <c r="B800" t="s">
        <v>38198</v>
      </c>
      <c r="C800" t="s">
        <v>38197</v>
      </c>
      <c r="F800" t="s">
        <v>38196</v>
      </c>
      <c r="G800" t="s">
        <v>17</v>
      </c>
      <c r="H800" t="s">
        <v>16</v>
      </c>
      <c r="I800" t="s">
        <v>38195</v>
      </c>
      <c r="J800" t="s">
        <v>38194</v>
      </c>
      <c r="K800" t="s">
        <v>38193</v>
      </c>
      <c r="L800" t="s">
        <v>38192</v>
      </c>
      <c r="M800" t="s">
        <v>38191</v>
      </c>
      <c r="N800">
        <v>8</v>
      </c>
      <c r="O800" t="s">
        <v>38190</v>
      </c>
      <c r="P800" t="s">
        <v>38189</v>
      </c>
      <c r="Q800" t="s">
        <v>38188</v>
      </c>
      <c r="R800" s="8">
        <v>41379</v>
      </c>
      <c r="S800" s="9">
        <f t="shared" si="96"/>
        <v>2013</v>
      </c>
      <c r="T800" s="9">
        <v>2013</v>
      </c>
      <c r="U800" s="9">
        <f t="shared" si="97"/>
        <v>9</v>
      </c>
      <c r="V800" s="8">
        <v>41379</v>
      </c>
      <c r="W800" t="s">
        <v>24907</v>
      </c>
      <c r="X800" s="2">
        <v>1.1819999999999999</v>
      </c>
      <c r="Y800" s="7">
        <f t="shared" si="103"/>
        <v>3.1552814927524625E-2</v>
      </c>
      <c r="AA800">
        <v>36951</v>
      </c>
      <c r="AB800">
        <v>27030</v>
      </c>
      <c r="AD800" t="s">
        <v>6</v>
      </c>
      <c r="AE800">
        <v>102</v>
      </c>
      <c r="AF800">
        <v>15</v>
      </c>
      <c r="AG800">
        <v>153505</v>
      </c>
      <c r="AI800" t="s">
        <v>38187</v>
      </c>
      <c r="AK800" t="s">
        <v>38186</v>
      </c>
      <c r="AL800">
        <v>35</v>
      </c>
      <c r="AM800" s="5">
        <f t="shared" si="98"/>
        <v>3.8888888888888888</v>
      </c>
      <c r="AN800" s="4">
        <f t="shared" si="102"/>
        <v>5.8900248222474652E-3</v>
      </c>
      <c r="AO800" s="3"/>
      <c r="AP800">
        <v>0</v>
      </c>
      <c r="AQ800" t="s">
        <v>28450</v>
      </c>
      <c r="AR800" t="s">
        <v>42</v>
      </c>
      <c r="AS800" t="s">
        <v>28448</v>
      </c>
      <c r="AT800" s="2">
        <v>3.7909999999999999</v>
      </c>
      <c r="AU800" s="1">
        <f t="shared" si="99"/>
        <v>2.3853977895941476</v>
      </c>
      <c r="AV800" s="1">
        <f t="shared" si="100"/>
        <v>1.8721419874886045</v>
      </c>
      <c r="AW800" s="1">
        <f t="shared" si="101"/>
        <v>1.3588861853830614</v>
      </c>
    </row>
    <row r="801" spans="1:49" x14ac:dyDescent="0.2">
      <c r="A801">
        <v>799</v>
      </c>
      <c r="B801" t="s">
        <v>38185</v>
      </c>
      <c r="C801" t="s">
        <v>38184</v>
      </c>
      <c r="F801" t="s">
        <v>38183</v>
      </c>
      <c r="G801" t="s">
        <v>17</v>
      </c>
      <c r="H801" t="s">
        <v>16</v>
      </c>
      <c r="I801" t="s">
        <v>38182</v>
      </c>
      <c r="J801" t="s">
        <v>38181</v>
      </c>
      <c r="K801" t="s">
        <v>38180</v>
      </c>
      <c r="L801" t="s">
        <v>38179</v>
      </c>
      <c r="M801" t="s">
        <v>38178</v>
      </c>
      <c r="N801">
        <v>4</v>
      </c>
      <c r="O801" t="s">
        <v>38177</v>
      </c>
      <c r="P801" t="s">
        <v>38176</v>
      </c>
      <c r="Q801" t="s">
        <v>38175</v>
      </c>
      <c r="R801" s="8">
        <v>41379</v>
      </c>
      <c r="S801" s="9">
        <f t="shared" si="96"/>
        <v>2013</v>
      </c>
      <c r="T801" s="9">
        <v>2013</v>
      </c>
      <c r="U801" s="9">
        <f t="shared" si="97"/>
        <v>9</v>
      </c>
      <c r="V801" s="8">
        <v>41379</v>
      </c>
      <c r="W801" t="s">
        <v>24907</v>
      </c>
      <c r="X801" s="2">
        <v>1.1819999999999999</v>
      </c>
      <c r="Y801" s="7">
        <f t="shared" si="103"/>
        <v>3.1552814927524625E-2</v>
      </c>
      <c r="AA801">
        <v>36951</v>
      </c>
      <c r="AB801">
        <v>27030</v>
      </c>
      <c r="AD801" t="s">
        <v>6</v>
      </c>
      <c r="AE801">
        <v>102</v>
      </c>
      <c r="AF801">
        <v>15</v>
      </c>
      <c r="AG801">
        <v>151105</v>
      </c>
      <c r="AI801" t="s">
        <v>38174</v>
      </c>
      <c r="AK801" t="s">
        <v>38173</v>
      </c>
      <c r="AL801">
        <v>14</v>
      </c>
      <c r="AM801" s="5">
        <f t="shared" si="98"/>
        <v>1.5555555555555556</v>
      </c>
      <c r="AN801" s="4">
        <f t="shared" si="102"/>
        <v>2.356009928898986E-3</v>
      </c>
      <c r="AO801" s="3"/>
      <c r="AP801">
        <v>0</v>
      </c>
      <c r="AQ801" t="s">
        <v>6752</v>
      </c>
      <c r="AR801" t="s">
        <v>38172</v>
      </c>
      <c r="AS801" t="s">
        <v>6750</v>
      </c>
      <c r="AT801" s="2">
        <v>3.7909999999999999</v>
      </c>
      <c r="AU801" s="1">
        <f t="shared" si="99"/>
        <v>2.2793773427936932</v>
      </c>
      <c r="AV801" s="1">
        <f t="shared" si="100"/>
        <v>1.6954412428211805</v>
      </c>
      <c r="AW801" s="1">
        <f t="shared" si="101"/>
        <v>1.1115051428486677</v>
      </c>
    </row>
    <row r="802" spans="1:49" x14ac:dyDescent="0.2">
      <c r="A802">
        <v>800</v>
      </c>
      <c r="B802" t="s">
        <v>38171</v>
      </c>
      <c r="C802" t="s">
        <v>38170</v>
      </c>
      <c r="F802" t="s">
        <v>38169</v>
      </c>
      <c r="G802" t="s">
        <v>17</v>
      </c>
      <c r="H802" t="s">
        <v>16</v>
      </c>
      <c r="I802" t="s">
        <v>38168</v>
      </c>
      <c r="J802">
        <v>60108488</v>
      </c>
      <c r="K802" t="s">
        <v>38167</v>
      </c>
      <c r="L802" t="s">
        <v>38166</v>
      </c>
      <c r="M802" t="s">
        <v>2036</v>
      </c>
      <c r="N802">
        <v>2</v>
      </c>
      <c r="O802" t="s">
        <v>38165</v>
      </c>
      <c r="P802" t="s">
        <v>38164</v>
      </c>
      <c r="Q802" t="s">
        <v>38163</v>
      </c>
      <c r="R802" s="8">
        <v>41379</v>
      </c>
      <c r="S802" s="9">
        <f t="shared" si="96"/>
        <v>2013</v>
      </c>
      <c r="T802" s="9">
        <v>2013</v>
      </c>
      <c r="U802" s="9">
        <f t="shared" si="97"/>
        <v>9</v>
      </c>
      <c r="V802" s="8">
        <v>41379</v>
      </c>
      <c r="W802" t="s">
        <v>24907</v>
      </c>
      <c r="X802" s="2">
        <v>1.1819999999999999</v>
      </c>
      <c r="Y802" s="7">
        <f t="shared" si="103"/>
        <v>3.1552814927524625E-2</v>
      </c>
      <c r="AA802">
        <v>36951</v>
      </c>
      <c r="AB802">
        <v>27030</v>
      </c>
      <c r="AD802" t="s">
        <v>6</v>
      </c>
      <c r="AE802">
        <v>102</v>
      </c>
      <c r="AF802">
        <v>15</v>
      </c>
      <c r="AG802">
        <v>153502</v>
      </c>
      <c r="AI802" t="s">
        <v>38162</v>
      </c>
      <c r="AK802" t="s">
        <v>38161</v>
      </c>
      <c r="AL802">
        <v>12</v>
      </c>
      <c r="AM802" s="5">
        <f t="shared" si="98"/>
        <v>1.3333333333333333</v>
      </c>
      <c r="AN802" s="4">
        <f t="shared" si="102"/>
        <v>2.0194370819134164E-3</v>
      </c>
      <c r="AO802" s="3"/>
      <c r="AP802">
        <v>0</v>
      </c>
      <c r="AR802" t="s">
        <v>42</v>
      </c>
      <c r="AT802" s="2">
        <v>3.7909999999999999</v>
      </c>
      <c r="AU802" s="1">
        <f t="shared" si="99"/>
        <v>2.2692801573841259</v>
      </c>
      <c r="AV802" s="1">
        <f t="shared" si="100"/>
        <v>1.6786126004719022</v>
      </c>
      <c r="AW802" s="1">
        <f t="shared" si="101"/>
        <v>1.087945043559678</v>
      </c>
    </row>
    <row r="803" spans="1:49" x14ac:dyDescent="0.2">
      <c r="A803">
        <v>801</v>
      </c>
      <c r="B803" t="s">
        <v>38160</v>
      </c>
      <c r="C803" t="s">
        <v>38159</v>
      </c>
      <c r="E803">
        <v>23614018</v>
      </c>
      <c r="F803" t="s">
        <v>38158</v>
      </c>
      <c r="G803" t="s">
        <v>17</v>
      </c>
      <c r="H803" t="s">
        <v>16</v>
      </c>
      <c r="I803" t="s">
        <v>11096</v>
      </c>
      <c r="J803">
        <v>60017705</v>
      </c>
      <c r="K803" t="s">
        <v>38157</v>
      </c>
      <c r="L803" t="s">
        <v>793</v>
      </c>
      <c r="M803" t="s">
        <v>634</v>
      </c>
      <c r="N803">
        <v>4</v>
      </c>
      <c r="O803" t="s">
        <v>38156</v>
      </c>
      <c r="P803" t="s">
        <v>38155</v>
      </c>
      <c r="Q803" t="s">
        <v>38154</v>
      </c>
      <c r="R803" s="8">
        <v>41379</v>
      </c>
      <c r="S803" s="9">
        <f t="shared" si="96"/>
        <v>2013</v>
      </c>
      <c r="T803" s="9">
        <v>2013</v>
      </c>
      <c r="U803" s="9">
        <f t="shared" si="97"/>
        <v>9</v>
      </c>
      <c r="V803" s="8">
        <v>41379</v>
      </c>
      <c r="W803" t="s">
        <v>25350</v>
      </c>
      <c r="X803" s="2">
        <v>0.99</v>
      </c>
      <c r="Y803" s="7">
        <f t="shared" si="103"/>
        <v>2.6427484583967327E-2</v>
      </c>
      <c r="AB803">
        <v>10600153309</v>
      </c>
      <c r="AC803">
        <v>19326203</v>
      </c>
      <c r="AD803" t="s">
        <v>6</v>
      </c>
      <c r="AE803">
        <v>8</v>
      </c>
      <c r="AF803">
        <v>4</v>
      </c>
      <c r="AG803" t="s">
        <v>38153</v>
      </c>
      <c r="AI803" t="s">
        <v>38152</v>
      </c>
      <c r="AK803" t="s">
        <v>38151</v>
      </c>
      <c r="AL803">
        <v>61</v>
      </c>
      <c r="AM803" s="5">
        <f t="shared" si="98"/>
        <v>6.7777777777777777</v>
      </c>
      <c r="AN803" s="4">
        <f t="shared" si="102"/>
        <v>1.0265471833059868E-2</v>
      </c>
      <c r="AO803" s="3"/>
      <c r="AP803">
        <v>1</v>
      </c>
      <c r="AR803" t="s">
        <v>42</v>
      </c>
      <c r="AT803" s="2">
        <v>3.24</v>
      </c>
      <c r="AU803" s="1">
        <f t="shared" si="99"/>
        <v>2.1578880758695087</v>
      </c>
      <c r="AV803" s="1">
        <f t="shared" si="100"/>
        <v>1.8346478208513599</v>
      </c>
      <c r="AW803" s="1">
        <f t="shared" si="101"/>
        <v>1.5114075658332105</v>
      </c>
    </row>
    <row r="804" spans="1:49" x14ac:dyDescent="0.2">
      <c r="A804">
        <v>802</v>
      </c>
      <c r="B804" t="s">
        <v>38150</v>
      </c>
      <c r="C804" t="s">
        <v>38149</v>
      </c>
      <c r="F804" t="s">
        <v>38148</v>
      </c>
      <c r="G804" t="s">
        <v>17</v>
      </c>
      <c r="H804" t="s">
        <v>16</v>
      </c>
      <c r="I804" t="s">
        <v>38147</v>
      </c>
      <c r="J804">
        <v>60070111</v>
      </c>
      <c r="K804" t="s">
        <v>38146</v>
      </c>
      <c r="L804" t="s">
        <v>5350</v>
      </c>
      <c r="M804" t="s">
        <v>5349</v>
      </c>
      <c r="N804">
        <v>2</v>
      </c>
      <c r="O804" t="s">
        <v>38145</v>
      </c>
      <c r="P804" t="s">
        <v>38144</v>
      </c>
      <c r="Q804" t="s">
        <v>38143</v>
      </c>
      <c r="R804" s="8">
        <v>41379</v>
      </c>
      <c r="S804" s="9">
        <f t="shared" si="96"/>
        <v>2013</v>
      </c>
      <c r="T804" s="9">
        <v>2013</v>
      </c>
      <c r="U804" s="9">
        <f t="shared" si="97"/>
        <v>9</v>
      </c>
      <c r="V804" s="8">
        <v>2013</v>
      </c>
      <c r="W804" t="s">
        <v>38142</v>
      </c>
      <c r="X804" s="2">
        <v>0.42199999999999999</v>
      </c>
      <c r="Y804" s="7">
        <f t="shared" si="103"/>
        <v>1.1265048984276981E-2</v>
      </c>
      <c r="AA804">
        <v>310301</v>
      </c>
      <c r="AB804">
        <v>14022</v>
      </c>
      <c r="AD804" t="s">
        <v>6</v>
      </c>
      <c r="AE804">
        <v>47</v>
      </c>
      <c r="AF804">
        <v>2</v>
      </c>
      <c r="AH804" t="s">
        <v>38141</v>
      </c>
      <c r="AI804" t="s">
        <v>38140</v>
      </c>
      <c r="AJ804" t="s">
        <v>38139</v>
      </c>
      <c r="AK804" t="s">
        <v>38138</v>
      </c>
      <c r="AL804">
        <v>5</v>
      </c>
      <c r="AM804" s="5">
        <f t="shared" si="98"/>
        <v>0.55555555555555558</v>
      </c>
      <c r="AN804" s="4">
        <f t="shared" si="102"/>
        <v>8.414321174639236E-4</v>
      </c>
      <c r="AO804" s="3"/>
      <c r="AP804">
        <v>0</v>
      </c>
      <c r="AR804" t="s">
        <v>42</v>
      </c>
      <c r="AT804" s="2">
        <v>0.73</v>
      </c>
      <c r="AU804" s="1">
        <f t="shared" si="99"/>
        <v>0.81379639242330626</v>
      </c>
      <c r="AV804" s="1">
        <f t="shared" si="100"/>
        <v>0.60532405508704523</v>
      </c>
      <c r="AW804" s="1">
        <f t="shared" si="101"/>
        <v>0.39685171775078404</v>
      </c>
    </row>
    <row r="805" spans="1:49" x14ac:dyDescent="0.2">
      <c r="A805">
        <v>803</v>
      </c>
      <c r="B805" t="s">
        <v>38137</v>
      </c>
      <c r="C805" t="s">
        <v>38136</v>
      </c>
      <c r="D805" t="s">
        <v>38135</v>
      </c>
      <c r="E805">
        <v>23540252</v>
      </c>
      <c r="F805" t="s">
        <v>38134</v>
      </c>
      <c r="G805" t="s">
        <v>17</v>
      </c>
      <c r="H805" t="s">
        <v>16</v>
      </c>
      <c r="I805" t="s">
        <v>38133</v>
      </c>
      <c r="J805">
        <v>60006876</v>
      </c>
      <c r="K805" t="s">
        <v>38132</v>
      </c>
      <c r="L805" t="s">
        <v>38131</v>
      </c>
      <c r="M805" t="s">
        <v>9055</v>
      </c>
      <c r="N805">
        <v>4</v>
      </c>
      <c r="O805" t="s">
        <v>38130</v>
      </c>
      <c r="P805" t="s">
        <v>38129</v>
      </c>
      <c r="Q805" t="s">
        <v>38128</v>
      </c>
      <c r="R805" s="8">
        <v>41379</v>
      </c>
      <c r="S805" s="9">
        <f t="shared" si="96"/>
        <v>2013</v>
      </c>
      <c r="T805" s="9">
        <v>2013</v>
      </c>
      <c r="U805" s="9">
        <f t="shared" si="97"/>
        <v>9</v>
      </c>
      <c r="V805" s="8">
        <v>41379</v>
      </c>
      <c r="W805" t="s">
        <v>38127</v>
      </c>
      <c r="X805" s="2">
        <v>1.403</v>
      </c>
      <c r="Y805" s="7">
        <f t="shared" si="103"/>
        <v>3.7452283708390058E-2</v>
      </c>
      <c r="AA805">
        <v>32670</v>
      </c>
      <c r="AB805">
        <v>23911</v>
      </c>
      <c r="AC805">
        <v>18734324</v>
      </c>
      <c r="AD805" t="s">
        <v>6</v>
      </c>
      <c r="AE805">
        <v>772</v>
      </c>
      <c r="AH805" t="s">
        <v>27603</v>
      </c>
      <c r="AI805" t="s">
        <v>38126</v>
      </c>
      <c r="AJ805" t="s">
        <v>38125</v>
      </c>
      <c r="AK805" t="s">
        <v>38124</v>
      </c>
      <c r="AL805">
        <v>9</v>
      </c>
      <c r="AM805" s="5">
        <f t="shared" si="98"/>
        <v>1</v>
      </c>
      <c r="AN805" s="4">
        <f t="shared" si="102"/>
        <v>1.5145778114350624E-3</v>
      </c>
      <c r="AO805" s="3"/>
      <c r="AP805">
        <v>0</v>
      </c>
      <c r="AQ805" t="s">
        <v>2325</v>
      </c>
      <c r="AR805">
        <v>259848</v>
      </c>
      <c r="AS805" t="s">
        <v>2324</v>
      </c>
      <c r="AT805" s="2">
        <v>6.5579999999999998</v>
      </c>
      <c r="AU805" s="1">
        <f t="shared" si="99"/>
        <v>2.6670971939303558</v>
      </c>
      <c r="AV805" s="1">
        <f t="shared" si="100"/>
        <v>1.9483430759912559</v>
      </c>
      <c r="AW805" s="1">
        <f t="shared" si="101"/>
        <v>1.229588958052156</v>
      </c>
    </row>
    <row r="806" spans="1:49" x14ac:dyDescent="0.2">
      <c r="A806">
        <v>804</v>
      </c>
      <c r="B806" t="s">
        <v>38123</v>
      </c>
      <c r="C806" t="s">
        <v>38122</v>
      </c>
      <c r="D806" t="s">
        <v>38121</v>
      </c>
      <c r="F806" t="s">
        <v>38120</v>
      </c>
      <c r="G806" t="s">
        <v>17</v>
      </c>
      <c r="H806" t="s">
        <v>16</v>
      </c>
      <c r="I806" t="s">
        <v>38119</v>
      </c>
      <c r="J806" t="s">
        <v>38118</v>
      </c>
      <c r="K806" t="s">
        <v>38117</v>
      </c>
      <c r="L806" t="s">
        <v>38116</v>
      </c>
      <c r="M806" t="s">
        <v>35321</v>
      </c>
      <c r="N806">
        <v>3</v>
      </c>
      <c r="O806" t="s">
        <v>38115</v>
      </c>
      <c r="P806" t="s">
        <v>38114</v>
      </c>
      <c r="Q806" t="s">
        <v>38113</v>
      </c>
      <c r="R806" s="8">
        <v>41379</v>
      </c>
      <c r="S806" s="9">
        <f t="shared" si="96"/>
        <v>2013</v>
      </c>
      <c r="T806" s="9">
        <v>2013</v>
      </c>
      <c r="U806" s="9">
        <f t="shared" si="97"/>
        <v>9</v>
      </c>
      <c r="V806" s="8">
        <v>41379</v>
      </c>
      <c r="W806" t="s">
        <v>26689</v>
      </c>
      <c r="X806" s="2">
        <v>0.68200000000000005</v>
      </c>
      <c r="Y806" s="7">
        <f t="shared" si="103"/>
        <v>1.8205600491177493E-2</v>
      </c>
      <c r="AA806">
        <v>2731177</v>
      </c>
      <c r="AB806">
        <v>12375</v>
      </c>
      <c r="AD806" t="s">
        <v>6</v>
      </c>
      <c r="AE806">
        <v>51</v>
      </c>
      <c r="AF806">
        <v>8</v>
      </c>
      <c r="AH806" t="s">
        <v>11055</v>
      </c>
      <c r="AI806" t="s">
        <v>38112</v>
      </c>
      <c r="AJ806" t="s">
        <v>38111</v>
      </c>
      <c r="AK806" t="s">
        <v>38110</v>
      </c>
      <c r="AL806">
        <v>3</v>
      </c>
      <c r="AM806" s="5">
        <f t="shared" si="98"/>
        <v>0.33333333333333331</v>
      </c>
      <c r="AN806" s="4">
        <f t="shared" si="102"/>
        <v>5.048592704783541E-4</v>
      </c>
      <c r="AO806" s="3"/>
      <c r="AP806">
        <v>0</v>
      </c>
      <c r="AR806" t="s">
        <v>42</v>
      </c>
      <c r="AT806" s="2">
        <v>2.1520000000000001</v>
      </c>
      <c r="AU806" s="1">
        <f t="shared" si="99"/>
        <v>1.2895378124967751</v>
      </c>
      <c r="AV806" s="1">
        <f t="shared" si="100"/>
        <v>0.93552298808279244</v>
      </c>
      <c r="AW806" s="1">
        <f t="shared" si="101"/>
        <v>0.58150816366880953</v>
      </c>
    </row>
    <row r="807" spans="1:49" x14ac:dyDescent="0.2">
      <c r="A807">
        <v>805</v>
      </c>
      <c r="B807" t="s">
        <v>38109</v>
      </c>
      <c r="C807" t="s">
        <v>38108</v>
      </c>
      <c r="D807" t="s">
        <v>38107</v>
      </c>
      <c r="F807" t="s">
        <v>38106</v>
      </c>
      <c r="G807" t="s">
        <v>17</v>
      </c>
      <c r="H807" t="s">
        <v>16</v>
      </c>
      <c r="I807" t="s">
        <v>38105</v>
      </c>
      <c r="J807" t="s">
        <v>38104</v>
      </c>
      <c r="K807" t="s">
        <v>38103</v>
      </c>
      <c r="L807" t="s">
        <v>38102</v>
      </c>
      <c r="M807" t="s">
        <v>38101</v>
      </c>
      <c r="N807">
        <v>3</v>
      </c>
      <c r="O807" t="s">
        <v>38100</v>
      </c>
      <c r="P807" t="s">
        <v>38099</v>
      </c>
      <c r="Q807" t="s">
        <v>38098</v>
      </c>
      <c r="R807" s="8">
        <v>41379</v>
      </c>
      <c r="S807" s="9">
        <f t="shared" si="96"/>
        <v>2013</v>
      </c>
      <c r="T807" s="9">
        <v>2013</v>
      </c>
      <c r="U807" s="9">
        <f t="shared" si="97"/>
        <v>9</v>
      </c>
      <c r="V807" s="8">
        <v>41379</v>
      </c>
      <c r="W807" t="s">
        <v>26689</v>
      </c>
      <c r="X807" s="2">
        <v>0.68200000000000005</v>
      </c>
      <c r="Y807" s="7">
        <f t="shared" si="103"/>
        <v>1.8205600491177493E-2</v>
      </c>
      <c r="AA807">
        <v>2731177</v>
      </c>
      <c r="AB807">
        <v>12375</v>
      </c>
      <c r="AD807" t="s">
        <v>6</v>
      </c>
      <c r="AE807">
        <v>51</v>
      </c>
      <c r="AF807">
        <v>8</v>
      </c>
      <c r="AH807" t="s">
        <v>38097</v>
      </c>
      <c r="AI807" t="s">
        <v>38096</v>
      </c>
      <c r="AJ807" t="s">
        <v>38095</v>
      </c>
      <c r="AK807" t="s">
        <v>38094</v>
      </c>
      <c r="AL807">
        <v>108</v>
      </c>
      <c r="AM807" s="5">
        <f t="shared" si="98"/>
        <v>12</v>
      </c>
      <c r="AN807" s="4">
        <f t="shared" si="102"/>
        <v>1.817493373722075E-2</v>
      </c>
      <c r="AO807" s="3"/>
      <c r="AP807">
        <v>0</v>
      </c>
      <c r="AQ807" t="s">
        <v>2160</v>
      </c>
      <c r="AR807">
        <v>1144221</v>
      </c>
      <c r="AS807" t="s">
        <v>2159</v>
      </c>
      <c r="AT807" s="2">
        <v>2.1520000000000001</v>
      </c>
      <c r="AU807" s="1">
        <f t="shared" si="99"/>
        <v>1.8196400464990468</v>
      </c>
      <c r="AV807" s="1">
        <f t="shared" si="100"/>
        <v>1.8190267114199121</v>
      </c>
      <c r="AW807" s="1">
        <f t="shared" si="101"/>
        <v>1.8184133763407773</v>
      </c>
    </row>
    <row r="808" spans="1:49" x14ac:dyDescent="0.2">
      <c r="A808">
        <v>806</v>
      </c>
      <c r="B808" t="s">
        <v>38093</v>
      </c>
      <c r="C808" t="s">
        <v>38092</v>
      </c>
      <c r="D808" t="s">
        <v>38091</v>
      </c>
      <c r="F808" t="s">
        <v>38090</v>
      </c>
      <c r="G808" t="s">
        <v>17</v>
      </c>
      <c r="H808" t="s">
        <v>16</v>
      </c>
      <c r="I808" t="s">
        <v>38089</v>
      </c>
      <c r="J808" t="s">
        <v>38088</v>
      </c>
      <c r="K808" t="s">
        <v>38087</v>
      </c>
      <c r="L808" t="s">
        <v>38086</v>
      </c>
      <c r="M808" t="s">
        <v>38085</v>
      </c>
      <c r="N808">
        <v>14</v>
      </c>
      <c r="O808" t="s">
        <v>38084</v>
      </c>
      <c r="P808" t="s">
        <v>38083</v>
      </c>
      <c r="Q808" t="s">
        <v>38082</v>
      </c>
      <c r="R808" s="8">
        <v>41379</v>
      </c>
      <c r="S808" s="9">
        <f t="shared" si="96"/>
        <v>2013</v>
      </c>
      <c r="T808" s="9">
        <v>2013</v>
      </c>
      <c r="U808" s="9">
        <f t="shared" si="97"/>
        <v>9</v>
      </c>
      <c r="V808" s="8">
        <v>41379</v>
      </c>
      <c r="W808" t="s">
        <v>26689</v>
      </c>
      <c r="X808" s="2">
        <v>0.68200000000000005</v>
      </c>
      <c r="Y808" s="7">
        <f t="shared" si="103"/>
        <v>1.8205600491177493E-2</v>
      </c>
      <c r="AA808">
        <v>2731177</v>
      </c>
      <c r="AB808">
        <v>12375</v>
      </c>
      <c r="AD808" t="s">
        <v>6</v>
      </c>
      <c r="AE808">
        <v>51</v>
      </c>
      <c r="AF808">
        <v>8</v>
      </c>
      <c r="AH808" t="s">
        <v>38081</v>
      </c>
      <c r="AI808" t="s">
        <v>38080</v>
      </c>
      <c r="AJ808" t="s">
        <v>38079</v>
      </c>
      <c r="AK808" t="s">
        <v>38078</v>
      </c>
      <c r="AL808">
        <v>21</v>
      </c>
      <c r="AM808" s="5">
        <f t="shared" si="98"/>
        <v>2.3333333333333335</v>
      </c>
      <c r="AN808" s="4">
        <f t="shared" si="102"/>
        <v>3.5340148933484792E-3</v>
      </c>
      <c r="AO808" s="3"/>
      <c r="AP808">
        <v>0</v>
      </c>
      <c r="AQ808" t="s">
        <v>35057</v>
      </c>
      <c r="AR808" t="s">
        <v>42</v>
      </c>
      <c r="AS808" t="s">
        <v>35056</v>
      </c>
      <c r="AT808" s="2">
        <v>2.1520000000000001</v>
      </c>
      <c r="AU808" s="1">
        <f t="shared" si="99"/>
        <v>1.3804124811828788</v>
      </c>
      <c r="AV808" s="1">
        <f t="shared" si="100"/>
        <v>1.0869807692262987</v>
      </c>
      <c r="AW808" s="1">
        <f t="shared" si="101"/>
        <v>0.79354905726971825</v>
      </c>
    </row>
    <row r="809" spans="1:49" x14ac:dyDescent="0.2">
      <c r="A809">
        <v>807</v>
      </c>
      <c r="B809" t="s">
        <v>38077</v>
      </c>
      <c r="C809" t="s">
        <v>38076</v>
      </c>
      <c r="D809" t="s">
        <v>38075</v>
      </c>
      <c r="F809" t="s">
        <v>38074</v>
      </c>
      <c r="G809" t="s">
        <v>17</v>
      </c>
      <c r="H809" t="s">
        <v>16</v>
      </c>
      <c r="I809" t="s">
        <v>38073</v>
      </c>
      <c r="J809" t="s">
        <v>38072</v>
      </c>
      <c r="K809" t="s">
        <v>38071</v>
      </c>
      <c r="L809" t="s">
        <v>38070</v>
      </c>
      <c r="M809" t="s">
        <v>38069</v>
      </c>
      <c r="N809">
        <v>4</v>
      </c>
      <c r="O809" t="s">
        <v>38068</v>
      </c>
      <c r="P809" t="s">
        <v>38067</v>
      </c>
      <c r="Q809" t="s">
        <v>38066</v>
      </c>
      <c r="R809" s="8">
        <v>41379</v>
      </c>
      <c r="S809" s="9">
        <f t="shared" si="96"/>
        <v>2013</v>
      </c>
      <c r="T809" s="9">
        <v>2013</v>
      </c>
      <c r="U809" s="9">
        <f t="shared" si="97"/>
        <v>9</v>
      </c>
      <c r="V809" s="8">
        <v>41379</v>
      </c>
      <c r="W809" t="s">
        <v>244</v>
      </c>
      <c r="X809" s="2">
        <v>0.625</v>
      </c>
      <c r="Y809" s="7">
        <f t="shared" si="103"/>
        <v>1.6684018045433919E-2</v>
      </c>
      <c r="AA809">
        <v>304018</v>
      </c>
      <c r="AB809">
        <v>12352</v>
      </c>
      <c r="AD809" t="s">
        <v>6</v>
      </c>
      <c r="AE809">
        <v>293</v>
      </c>
      <c r="AH809" t="s">
        <v>38065</v>
      </c>
      <c r="AI809" t="s">
        <v>38064</v>
      </c>
      <c r="AJ809" t="s">
        <v>38063</v>
      </c>
      <c r="AK809" t="s">
        <v>38062</v>
      </c>
      <c r="AL809">
        <v>9</v>
      </c>
      <c r="AM809" s="5">
        <f t="shared" si="98"/>
        <v>1</v>
      </c>
      <c r="AN809" s="4">
        <f t="shared" si="102"/>
        <v>1.5145778114350624E-3</v>
      </c>
      <c r="AO809" s="3"/>
      <c r="AP809">
        <v>0</v>
      </c>
      <c r="AQ809" t="s">
        <v>2861</v>
      </c>
      <c r="AR809" t="s">
        <v>38061</v>
      </c>
      <c r="AS809" t="s">
        <v>2860</v>
      </c>
      <c r="AT809" s="2">
        <v>2.31</v>
      </c>
      <c r="AU809" s="1">
        <f t="shared" si="99"/>
        <v>1.2133185975234262</v>
      </c>
      <c r="AV809" s="1">
        <f t="shared" si="100"/>
        <v>0.90992979284344899</v>
      </c>
      <c r="AW809" s="1">
        <f t="shared" si="101"/>
        <v>0.60654098816347191</v>
      </c>
    </row>
    <row r="810" spans="1:49" x14ac:dyDescent="0.2">
      <c r="A810">
        <v>808</v>
      </c>
      <c r="B810" t="s">
        <v>38060</v>
      </c>
      <c r="C810" t="s">
        <v>38059</v>
      </c>
      <c r="F810" t="s">
        <v>38058</v>
      </c>
      <c r="G810" t="s">
        <v>17</v>
      </c>
      <c r="H810" t="s">
        <v>16</v>
      </c>
      <c r="I810" t="s">
        <v>38057</v>
      </c>
      <c r="J810">
        <v>60025272</v>
      </c>
      <c r="K810" t="s">
        <v>24273</v>
      </c>
      <c r="L810" t="s">
        <v>1813</v>
      </c>
      <c r="M810" t="s">
        <v>1645</v>
      </c>
      <c r="N810">
        <v>1</v>
      </c>
      <c r="O810" t="s">
        <v>38056</v>
      </c>
      <c r="P810">
        <v>16024365400</v>
      </c>
      <c r="Q810">
        <v>60025272</v>
      </c>
      <c r="R810" s="8">
        <v>41379</v>
      </c>
      <c r="S810" s="9">
        <f t="shared" si="96"/>
        <v>2013</v>
      </c>
      <c r="T810" s="9">
        <v>2013</v>
      </c>
      <c r="U810" s="9">
        <f t="shared" si="97"/>
        <v>9</v>
      </c>
      <c r="V810" s="8">
        <v>41379</v>
      </c>
      <c r="W810" t="s">
        <v>38055</v>
      </c>
      <c r="X810" s="2">
        <v>0.13600000000000001</v>
      </c>
      <c r="Y810" s="7">
        <f t="shared" si="103"/>
        <v>3.6304423266864208E-3</v>
      </c>
      <c r="AA810">
        <v>4247760</v>
      </c>
      <c r="AB810">
        <v>16066</v>
      </c>
      <c r="AC810">
        <v>15206416</v>
      </c>
      <c r="AD810" t="s">
        <v>6</v>
      </c>
      <c r="AE810">
        <v>183</v>
      </c>
      <c r="AF810">
        <v>1</v>
      </c>
      <c r="AH810" t="s">
        <v>23094</v>
      </c>
      <c r="AI810" t="s">
        <v>38054</v>
      </c>
      <c r="AJ810" t="s">
        <v>38053</v>
      </c>
      <c r="AK810" t="s">
        <v>38052</v>
      </c>
      <c r="AL810">
        <v>4</v>
      </c>
      <c r="AM810" s="5">
        <f t="shared" si="98"/>
        <v>0.44444444444444442</v>
      </c>
      <c r="AN810" s="4">
        <f t="shared" si="102"/>
        <v>6.7314569397113879E-4</v>
      </c>
      <c r="AO810" s="3"/>
      <c r="AP810">
        <v>0</v>
      </c>
      <c r="AR810" t="s">
        <v>42</v>
      </c>
      <c r="AT810" s="2" t="s">
        <v>41</v>
      </c>
      <c r="AU810" s="1">
        <f t="shared" si="99"/>
        <v>0.27432533368718359</v>
      </c>
      <c r="AV810" s="1">
        <f t="shared" si="100"/>
        <v>0.21517940103287797</v>
      </c>
      <c r="AW810" s="1">
        <f t="shared" si="101"/>
        <v>0.15603346837857232</v>
      </c>
    </row>
    <row r="811" spans="1:49" x14ac:dyDescent="0.2">
      <c r="A811">
        <v>809</v>
      </c>
      <c r="B811" t="s">
        <v>38051</v>
      </c>
      <c r="C811" t="s">
        <v>38050</v>
      </c>
      <c r="F811" t="s">
        <v>38049</v>
      </c>
      <c r="G811" t="s">
        <v>17</v>
      </c>
      <c r="H811" t="s">
        <v>16</v>
      </c>
      <c r="I811" t="s">
        <v>38048</v>
      </c>
      <c r="J811" t="s">
        <v>38047</v>
      </c>
      <c r="K811" t="s">
        <v>38046</v>
      </c>
      <c r="L811" t="s">
        <v>38045</v>
      </c>
      <c r="M811" t="s">
        <v>1581</v>
      </c>
      <c r="N811">
        <v>5</v>
      </c>
      <c r="O811" t="s">
        <v>38044</v>
      </c>
      <c r="P811" t="s">
        <v>38043</v>
      </c>
      <c r="Q811" t="s">
        <v>38042</v>
      </c>
      <c r="R811" s="8">
        <v>41378</v>
      </c>
      <c r="S811" s="9">
        <f t="shared" si="96"/>
        <v>2013</v>
      </c>
      <c r="T811" s="9">
        <v>2013</v>
      </c>
      <c r="U811" s="9">
        <f t="shared" si="97"/>
        <v>9</v>
      </c>
      <c r="V811" s="8">
        <v>41378</v>
      </c>
      <c r="W811" t="s">
        <v>25751</v>
      </c>
      <c r="X811" s="2">
        <v>0.69899999999999995</v>
      </c>
      <c r="Y811" s="7">
        <f t="shared" si="103"/>
        <v>1.8659405782013295E-2</v>
      </c>
      <c r="AA811">
        <v>218979</v>
      </c>
      <c r="AB811">
        <v>28132</v>
      </c>
      <c r="AD811" t="s">
        <v>6</v>
      </c>
      <c r="AE811">
        <v>113</v>
      </c>
      <c r="AF811">
        <v>14</v>
      </c>
      <c r="AG811">
        <v>143502</v>
      </c>
      <c r="AI811" t="s">
        <v>38041</v>
      </c>
      <c r="AK811" t="s">
        <v>38040</v>
      </c>
      <c r="AL811">
        <v>14</v>
      </c>
      <c r="AM811" s="5">
        <f t="shared" si="98"/>
        <v>1.5555555555555556</v>
      </c>
      <c r="AN811" s="4">
        <f t="shared" si="102"/>
        <v>2.356009928898986E-3</v>
      </c>
      <c r="AO811" s="3"/>
      <c r="AP811">
        <v>0</v>
      </c>
      <c r="AQ811" t="s">
        <v>1694</v>
      </c>
      <c r="AR811">
        <v>22760010</v>
      </c>
      <c r="AS811" t="s">
        <v>1693</v>
      </c>
      <c r="AT811" s="2">
        <v>2.5459999999999998</v>
      </c>
      <c r="AU811" s="1">
        <f t="shared" si="99"/>
        <v>1.3768387026079001</v>
      </c>
      <c r="AV811" s="1">
        <f t="shared" si="100"/>
        <v>1.0507707855456139</v>
      </c>
      <c r="AW811" s="1">
        <f t="shared" si="101"/>
        <v>0.72470286848332777</v>
      </c>
    </row>
    <row r="812" spans="1:49" x14ac:dyDescent="0.2">
      <c r="A812">
        <v>810</v>
      </c>
      <c r="B812" t="s">
        <v>38039</v>
      </c>
      <c r="C812" t="s">
        <v>38038</v>
      </c>
      <c r="F812" t="s">
        <v>38037</v>
      </c>
      <c r="G812" t="s">
        <v>17</v>
      </c>
      <c r="H812" t="s">
        <v>16</v>
      </c>
      <c r="I812" t="s">
        <v>8732</v>
      </c>
      <c r="J812">
        <v>60001604</v>
      </c>
      <c r="K812" t="s">
        <v>21605</v>
      </c>
      <c r="L812" t="s">
        <v>793</v>
      </c>
      <c r="M812" t="s">
        <v>634</v>
      </c>
      <c r="N812">
        <v>3</v>
      </c>
      <c r="O812" t="s">
        <v>38036</v>
      </c>
      <c r="P812" t="s">
        <v>38035</v>
      </c>
      <c r="Q812" t="s">
        <v>21602</v>
      </c>
      <c r="R812" s="8">
        <v>41377</v>
      </c>
      <c r="S812" s="9">
        <f t="shared" si="96"/>
        <v>2013</v>
      </c>
      <c r="T812" s="9">
        <v>2013</v>
      </c>
      <c r="U812" s="9">
        <f t="shared" si="97"/>
        <v>9</v>
      </c>
      <c r="V812" s="8">
        <v>41377</v>
      </c>
      <c r="W812" t="s">
        <v>38034</v>
      </c>
      <c r="X812" s="2">
        <v>0.22800000000000001</v>
      </c>
      <c r="Y812" s="7">
        <f t="shared" si="103"/>
        <v>6.0863297829742936E-3</v>
      </c>
      <c r="AB812">
        <v>17700155805</v>
      </c>
      <c r="AC812">
        <v>19767277</v>
      </c>
      <c r="AD812" t="s">
        <v>6</v>
      </c>
      <c r="AE812">
        <v>7</v>
      </c>
      <c r="AF812">
        <v>4</v>
      </c>
      <c r="AH812" t="s">
        <v>38033</v>
      </c>
      <c r="AI812" t="s">
        <v>38032</v>
      </c>
      <c r="AJ812" t="s">
        <v>38031</v>
      </c>
      <c r="AK812" t="s">
        <v>38030</v>
      </c>
      <c r="AL812">
        <v>2</v>
      </c>
      <c r="AM812" s="5">
        <f t="shared" si="98"/>
        <v>0.22222222222222221</v>
      </c>
      <c r="AN812" s="4">
        <f t="shared" si="102"/>
        <v>3.365728469855694E-4</v>
      </c>
      <c r="AO812" s="3"/>
      <c r="AP812">
        <v>0</v>
      </c>
      <c r="AR812" t="s">
        <v>42</v>
      </c>
      <c r="AT812" s="2">
        <v>0.85799999999999998</v>
      </c>
      <c r="AU812" s="1">
        <f t="shared" si="99"/>
        <v>0.43614027021776763</v>
      </c>
      <c r="AV812" s="1">
        <f t="shared" si="100"/>
        <v>0.32114513149799317</v>
      </c>
      <c r="AW812" s="1">
        <f t="shared" si="101"/>
        <v>0.20614999277821866</v>
      </c>
    </row>
    <row r="813" spans="1:49" x14ac:dyDescent="0.2">
      <c r="A813">
        <v>811</v>
      </c>
      <c r="B813" t="s">
        <v>38029</v>
      </c>
      <c r="F813" t="s">
        <v>38028</v>
      </c>
      <c r="G813" t="s">
        <v>17</v>
      </c>
      <c r="H813" t="s">
        <v>16</v>
      </c>
      <c r="I813" t="s">
        <v>38027</v>
      </c>
      <c r="J813">
        <v>60060723</v>
      </c>
      <c r="K813" t="s">
        <v>38026</v>
      </c>
      <c r="L813" t="s">
        <v>6196</v>
      </c>
      <c r="M813" t="s">
        <v>3291</v>
      </c>
      <c r="N813">
        <v>2</v>
      </c>
      <c r="O813" t="s">
        <v>38025</v>
      </c>
      <c r="P813" t="s">
        <v>38024</v>
      </c>
      <c r="Q813" t="s">
        <v>38023</v>
      </c>
      <c r="R813" s="8">
        <v>41376</v>
      </c>
      <c r="S813" s="9">
        <f t="shared" si="96"/>
        <v>2013</v>
      </c>
      <c r="T813" s="9">
        <v>2013</v>
      </c>
      <c r="U813" s="9">
        <f t="shared" si="97"/>
        <v>9</v>
      </c>
      <c r="V813" s="8">
        <v>2013</v>
      </c>
      <c r="W813" t="s">
        <v>23828</v>
      </c>
      <c r="X813" s="2" t="s">
        <v>41</v>
      </c>
      <c r="Y813" s="7" t="e">
        <f t="shared" si="103"/>
        <v>#VALUE!</v>
      </c>
      <c r="AA813" t="s">
        <v>23827</v>
      </c>
      <c r="AB813">
        <v>11900154330</v>
      </c>
      <c r="AC813" t="s">
        <v>23827</v>
      </c>
      <c r="AD813" t="s">
        <v>6</v>
      </c>
      <c r="AE813">
        <v>19</v>
      </c>
      <c r="AH813" t="s">
        <v>38022</v>
      </c>
      <c r="AI813" t="s">
        <v>38021</v>
      </c>
      <c r="AJ813" t="s">
        <v>38020</v>
      </c>
      <c r="AK813" t="s">
        <v>38019</v>
      </c>
      <c r="AL813">
        <v>0</v>
      </c>
      <c r="AM813" s="5">
        <f t="shared" si="98"/>
        <v>0</v>
      </c>
      <c r="AN813" s="4">
        <f t="shared" si="102"/>
        <v>0</v>
      </c>
      <c r="AO813" s="3"/>
      <c r="AP813">
        <v>0</v>
      </c>
      <c r="AR813" t="s">
        <v>42</v>
      </c>
      <c r="AT813" s="2" t="s">
        <v>41</v>
      </c>
      <c r="AU813" s="1" t="e">
        <f t="shared" si="99"/>
        <v>#VALUE!</v>
      </c>
      <c r="AV813" s="1" t="e">
        <f t="shared" si="100"/>
        <v>#VALUE!</v>
      </c>
      <c r="AW813" s="1" t="e">
        <f t="shared" si="101"/>
        <v>#VALUE!</v>
      </c>
    </row>
    <row r="814" spans="1:49" x14ac:dyDescent="0.2">
      <c r="A814">
        <v>812</v>
      </c>
      <c r="B814" t="s">
        <v>38018</v>
      </c>
      <c r="C814" t="s">
        <v>38017</v>
      </c>
      <c r="F814" t="s">
        <v>38016</v>
      </c>
      <c r="G814" t="s">
        <v>17</v>
      </c>
      <c r="H814" t="s">
        <v>16</v>
      </c>
      <c r="I814" t="s">
        <v>38015</v>
      </c>
      <c r="J814">
        <v>60008134</v>
      </c>
      <c r="K814" t="s">
        <v>25456</v>
      </c>
      <c r="L814" t="s">
        <v>12249</v>
      </c>
      <c r="M814" t="s">
        <v>2036</v>
      </c>
      <c r="N814">
        <v>3</v>
      </c>
      <c r="O814" t="s">
        <v>38014</v>
      </c>
      <c r="P814" t="s">
        <v>38013</v>
      </c>
      <c r="Q814" t="s">
        <v>25453</v>
      </c>
      <c r="R814" s="8">
        <v>41375</v>
      </c>
      <c r="S814" s="9">
        <f t="shared" si="96"/>
        <v>2013</v>
      </c>
      <c r="T814" s="9">
        <v>2013</v>
      </c>
      <c r="U814" s="9">
        <f t="shared" si="97"/>
        <v>9</v>
      </c>
      <c r="V814" s="8">
        <v>41375</v>
      </c>
      <c r="W814" t="s">
        <v>24396</v>
      </c>
      <c r="X814" s="2">
        <v>0.375</v>
      </c>
      <c r="Y814" s="7">
        <f t="shared" si="103"/>
        <v>1.0010410827260351E-2</v>
      </c>
      <c r="AA814">
        <v>135194</v>
      </c>
      <c r="AB814">
        <v>24918</v>
      </c>
      <c r="AD814" t="s">
        <v>6</v>
      </c>
      <c r="AE814">
        <v>49</v>
      </c>
      <c r="AF814">
        <v>8</v>
      </c>
      <c r="AH814" t="s">
        <v>38012</v>
      </c>
      <c r="AI814" t="s">
        <v>38011</v>
      </c>
      <c r="AK814" t="s">
        <v>38010</v>
      </c>
      <c r="AL814">
        <v>16</v>
      </c>
      <c r="AM814" s="5">
        <f t="shared" si="98"/>
        <v>1.7777777777777777</v>
      </c>
      <c r="AN814" s="4">
        <f t="shared" si="102"/>
        <v>2.6925827758845552E-3</v>
      </c>
      <c r="AO814" s="3"/>
      <c r="AP814">
        <v>0</v>
      </c>
      <c r="AR814" t="s">
        <v>42</v>
      </c>
      <c r="AT814" s="2">
        <v>1.3140000000000001</v>
      </c>
      <c r="AU814" s="1">
        <f t="shared" si="99"/>
        <v>0.78150624118476131</v>
      </c>
      <c r="AV814" s="1">
        <f t="shared" si="100"/>
        <v>0.63514968015724538</v>
      </c>
      <c r="AW814" s="1">
        <f t="shared" si="101"/>
        <v>0.48879311912972939</v>
      </c>
    </row>
    <row r="815" spans="1:49" x14ac:dyDescent="0.2">
      <c r="A815">
        <v>813</v>
      </c>
      <c r="B815" t="s">
        <v>38009</v>
      </c>
      <c r="C815" t="s">
        <v>38008</v>
      </c>
      <c r="F815" t="s">
        <v>38007</v>
      </c>
      <c r="G815" t="s">
        <v>17</v>
      </c>
      <c r="H815" t="s">
        <v>16</v>
      </c>
      <c r="I815" t="s">
        <v>38006</v>
      </c>
      <c r="J815" t="s">
        <v>38005</v>
      </c>
      <c r="K815" t="s">
        <v>38004</v>
      </c>
      <c r="L815" t="s">
        <v>38003</v>
      </c>
      <c r="M815" t="s">
        <v>38002</v>
      </c>
      <c r="N815">
        <v>3</v>
      </c>
      <c r="O815" t="s">
        <v>38001</v>
      </c>
      <c r="P815" t="s">
        <v>38000</v>
      </c>
      <c r="Q815" t="s">
        <v>37999</v>
      </c>
      <c r="R815" s="8">
        <v>41375</v>
      </c>
      <c r="S815" s="9">
        <f t="shared" si="96"/>
        <v>2013</v>
      </c>
      <c r="T815" s="9">
        <v>2013</v>
      </c>
      <c r="U815" s="9">
        <f t="shared" si="97"/>
        <v>9</v>
      </c>
      <c r="V815" s="8">
        <v>41375</v>
      </c>
      <c r="W815" t="s">
        <v>24396</v>
      </c>
      <c r="X815" s="2">
        <v>0.375</v>
      </c>
      <c r="Y815" s="7">
        <f t="shared" si="103"/>
        <v>1.0010410827260351E-2</v>
      </c>
      <c r="AA815">
        <v>135194</v>
      </c>
      <c r="AB815">
        <v>24918</v>
      </c>
      <c r="AD815" t="s">
        <v>6</v>
      </c>
      <c r="AE815">
        <v>49</v>
      </c>
      <c r="AF815">
        <v>8</v>
      </c>
      <c r="AH815" t="s">
        <v>37998</v>
      </c>
      <c r="AI815" t="s">
        <v>37997</v>
      </c>
      <c r="AK815" t="s">
        <v>37996</v>
      </c>
      <c r="AL815">
        <v>18</v>
      </c>
      <c r="AM815" s="5">
        <f t="shared" si="98"/>
        <v>2</v>
      </c>
      <c r="AN815" s="4">
        <f t="shared" si="102"/>
        <v>3.0291556228701248E-3</v>
      </c>
      <c r="AO815" s="3"/>
      <c r="AP815">
        <v>0</v>
      </c>
      <c r="AR815" t="s">
        <v>42</v>
      </c>
      <c r="AT815" s="2">
        <v>1.3140000000000001</v>
      </c>
      <c r="AU815" s="1">
        <f t="shared" si="99"/>
        <v>0.79160342659432836</v>
      </c>
      <c r="AV815" s="1">
        <f t="shared" si="100"/>
        <v>0.65197832250652388</v>
      </c>
      <c r="AW815" s="1">
        <f t="shared" si="101"/>
        <v>0.51235321841871928</v>
      </c>
    </row>
    <row r="816" spans="1:49" x14ac:dyDescent="0.2">
      <c r="A816">
        <v>814</v>
      </c>
      <c r="B816" t="s">
        <v>37995</v>
      </c>
      <c r="C816" t="s">
        <v>37994</v>
      </c>
      <c r="F816" t="s">
        <v>37993</v>
      </c>
      <c r="G816" t="s">
        <v>17</v>
      </c>
      <c r="H816" t="s">
        <v>16</v>
      </c>
      <c r="I816" t="s">
        <v>37992</v>
      </c>
      <c r="J816">
        <v>60008555</v>
      </c>
      <c r="K816" t="s">
        <v>28297</v>
      </c>
      <c r="L816" t="s">
        <v>28296</v>
      </c>
      <c r="M816" t="s">
        <v>5375</v>
      </c>
      <c r="N816">
        <v>1</v>
      </c>
      <c r="O816" t="s">
        <v>37991</v>
      </c>
      <c r="P816">
        <v>32167483700</v>
      </c>
      <c r="Q816">
        <v>60008555</v>
      </c>
      <c r="R816" s="8">
        <v>41375</v>
      </c>
      <c r="S816" s="9">
        <f t="shared" si="96"/>
        <v>2013</v>
      </c>
      <c r="T816" s="9">
        <v>2013</v>
      </c>
      <c r="U816" s="9">
        <f t="shared" si="97"/>
        <v>9</v>
      </c>
      <c r="V816" s="8">
        <v>41375</v>
      </c>
      <c r="W816" t="s">
        <v>24396</v>
      </c>
      <c r="X816" s="2">
        <v>0.375</v>
      </c>
      <c r="Y816" s="7">
        <f t="shared" si="103"/>
        <v>1.0010410827260351E-2</v>
      </c>
      <c r="AA816">
        <v>135194</v>
      </c>
      <c r="AB816">
        <v>24918</v>
      </c>
      <c r="AD816" t="s">
        <v>6</v>
      </c>
      <c r="AE816">
        <v>49</v>
      </c>
      <c r="AF816">
        <v>8</v>
      </c>
      <c r="AH816" t="s">
        <v>37990</v>
      </c>
      <c r="AI816" t="s">
        <v>37989</v>
      </c>
      <c r="AK816" t="s">
        <v>37988</v>
      </c>
      <c r="AL816">
        <v>11</v>
      </c>
      <c r="AM816" s="5">
        <f t="shared" si="98"/>
        <v>1.2222222222222223</v>
      </c>
      <c r="AN816" s="4">
        <f t="shared" si="102"/>
        <v>1.851150658420632E-3</v>
      </c>
      <c r="AO816" s="3"/>
      <c r="AP816">
        <v>0</v>
      </c>
      <c r="AR816" t="s">
        <v>42</v>
      </c>
      <c r="AT816" s="2">
        <v>1.3140000000000001</v>
      </c>
      <c r="AU816" s="1">
        <f t="shared" si="99"/>
        <v>0.75626327766084356</v>
      </c>
      <c r="AV816" s="1">
        <f t="shared" si="100"/>
        <v>0.59307807428404913</v>
      </c>
      <c r="AW816" s="1">
        <f t="shared" si="101"/>
        <v>0.42989287090725475</v>
      </c>
    </row>
    <row r="817" spans="1:49" x14ac:dyDescent="0.2">
      <c r="A817">
        <v>815</v>
      </c>
      <c r="B817" t="s">
        <v>37987</v>
      </c>
      <c r="C817" t="s">
        <v>37986</v>
      </c>
      <c r="F817" t="s">
        <v>37985</v>
      </c>
      <c r="G817" t="s">
        <v>17</v>
      </c>
      <c r="H817" t="s">
        <v>16</v>
      </c>
      <c r="I817" t="s">
        <v>25343</v>
      </c>
      <c r="J817" t="s">
        <v>37984</v>
      </c>
      <c r="K817" t="s">
        <v>37983</v>
      </c>
      <c r="L817" t="s">
        <v>37982</v>
      </c>
      <c r="M817" t="s">
        <v>25382</v>
      </c>
      <c r="N817">
        <v>3</v>
      </c>
      <c r="O817" t="s">
        <v>37981</v>
      </c>
      <c r="P817" t="s">
        <v>37980</v>
      </c>
      <c r="Q817" t="s">
        <v>37979</v>
      </c>
      <c r="R817" s="8">
        <v>41375</v>
      </c>
      <c r="S817" s="9">
        <f t="shared" si="96"/>
        <v>2013</v>
      </c>
      <c r="T817" s="9">
        <v>2013</v>
      </c>
      <c r="U817" s="9">
        <f t="shared" si="97"/>
        <v>9</v>
      </c>
      <c r="V817" s="8">
        <v>41375</v>
      </c>
      <c r="W817" t="s">
        <v>24396</v>
      </c>
      <c r="X817" s="2">
        <v>0.375</v>
      </c>
      <c r="Y817" s="7">
        <f t="shared" si="103"/>
        <v>1.0010410827260351E-2</v>
      </c>
      <c r="AA817">
        <v>135194</v>
      </c>
      <c r="AB817">
        <v>24918</v>
      </c>
      <c r="AD817" t="s">
        <v>6</v>
      </c>
      <c r="AE817">
        <v>49</v>
      </c>
      <c r="AF817">
        <v>8</v>
      </c>
      <c r="AH817" t="s">
        <v>37978</v>
      </c>
      <c r="AI817" t="s">
        <v>37977</v>
      </c>
      <c r="AK817" t="s">
        <v>37976</v>
      </c>
      <c r="AL817">
        <v>7</v>
      </c>
      <c r="AM817" s="5">
        <f t="shared" si="98"/>
        <v>0.77777777777777779</v>
      </c>
      <c r="AN817" s="4">
        <f t="shared" si="102"/>
        <v>1.178004964449493E-3</v>
      </c>
      <c r="AO817" s="3"/>
      <c r="AP817">
        <v>0</v>
      </c>
      <c r="AR817" t="s">
        <v>42</v>
      </c>
      <c r="AT817" s="2">
        <v>1.3140000000000001</v>
      </c>
      <c r="AU817" s="1">
        <f t="shared" si="99"/>
        <v>0.73606890684170934</v>
      </c>
      <c r="AV817" s="1">
        <f t="shared" si="100"/>
        <v>0.55942078958549213</v>
      </c>
      <c r="AW817" s="1">
        <f t="shared" si="101"/>
        <v>0.38277267232927503</v>
      </c>
    </row>
    <row r="818" spans="1:49" x14ac:dyDescent="0.2">
      <c r="A818">
        <v>816</v>
      </c>
      <c r="B818" t="s">
        <v>37975</v>
      </c>
      <c r="C818" t="s">
        <v>37974</v>
      </c>
      <c r="F818" t="s">
        <v>37973</v>
      </c>
      <c r="G818" t="s">
        <v>17</v>
      </c>
      <c r="H818" t="s">
        <v>16</v>
      </c>
      <c r="I818" t="s">
        <v>2517</v>
      </c>
      <c r="J818" t="s">
        <v>37972</v>
      </c>
      <c r="K818" t="s">
        <v>37971</v>
      </c>
      <c r="L818" t="s">
        <v>37970</v>
      </c>
      <c r="M818" t="s">
        <v>37969</v>
      </c>
      <c r="N818">
        <v>4</v>
      </c>
      <c r="O818" t="s">
        <v>37968</v>
      </c>
      <c r="P818" t="s">
        <v>37967</v>
      </c>
      <c r="Q818" t="s">
        <v>37966</v>
      </c>
      <c r="R818" s="8">
        <v>41375</v>
      </c>
      <c r="S818" s="9">
        <f t="shared" si="96"/>
        <v>2013</v>
      </c>
      <c r="T818" s="9">
        <v>2013</v>
      </c>
      <c r="U818" s="9">
        <f t="shared" si="97"/>
        <v>9</v>
      </c>
      <c r="V818" s="8">
        <v>41375</v>
      </c>
      <c r="W818" t="s">
        <v>24396</v>
      </c>
      <c r="X818" s="2">
        <v>0.375</v>
      </c>
      <c r="Y818" s="7">
        <f t="shared" si="103"/>
        <v>1.0010410827260351E-2</v>
      </c>
      <c r="AA818">
        <v>135194</v>
      </c>
      <c r="AB818">
        <v>24918</v>
      </c>
      <c r="AD818" t="s">
        <v>6</v>
      </c>
      <c r="AE818">
        <v>49</v>
      </c>
      <c r="AF818">
        <v>8</v>
      </c>
      <c r="AH818" t="s">
        <v>37965</v>
      </c>
      <c r="AI818" t="s">
        <v>37964</v>
      </c>
      <c r="AK818" t="s">
        <v>37963</v>
      </c>
      <c r="AL818">
        <v>41</v>
      </c>
      <c r="AM818" s="5">
        <f t="shared" si="98"/>
        <v>4.5555555555555554</v>
      </c>
      <c r="AN818" s="4">
        <f t="shared" si="102"/>
        <v>6.8997433632041732E-3</v>
      </c>
      <c r="AO818" s="3"/>
      <c r="AP818">
        <v>0</v>
      </c>
      <c r="AQ818" t="s">
        <v>21326</v>
      </c>
      <c r="AR818" t="s">
        <v>42</v>
      </c>
      <c r="AS818" t="s">
        <v>21324</v>
      </c>
      <c r="AT818" s="2">
        <v>1.3140000000000001</v>
      </c>
      <c r="AU818" s="1">
        <f t="shared" si="99"/>
        <v>0.90772105880434983</v>
      </c>
      <c r="AV818" s="1">
        <f t="shared" si="100"/>
        <v>0.84550770952322618</v>
      </c>
      <c r="AW818" s="1">
        <f t="shared" si="101"/>
        <v>0.78329436024210264</v>
      </c>
    </row>
    <row r="819" spans="1:49" x14ac:dyDescent="0.2">
      <c r="A819">
        <v>817</v>
      </c>
      <c r="B819" t="s">
        <v>37962</v>
      </c>
      <c r="C819" t="s">
        <v>37961</v>
      </c>
      <c r="F819" t="s">
        <v>37960</v>
      </c>
      <c r="G819" t="s">
        <v>17</v>
      </c>
      <c r="H819" t="s">
        <v>16</v>
      </c>
      <c r="I819" t="s">
        <v>17949</v>
      </c>
      <c r="J819">
        <v>60014237</v>
      </c>
      <c r="K819" t="s">
        <v>17948</v>
      </c>
      <c r="L819" t="s">
        <v>2347</v>
      </c>
      <c r="M819" t="s">
        <v>2346</v>
      </c>
      <c r="N819">
        <v>2</v>
      </c>
      <c r="O819" t="s">
        <v>37959</v>
      </c>
      <c r="P819" t="s">
        <v>17946</v>
      </c>
      <c r="Q819" t="s">
        <v>17945</v>
      </c>
      <c r="R819" s="8">
        <v>41375</v>
      </c>
      <c r="S819" s="9">
        <f t="shared" si="96"/>
        <v>2013</v>
      </c>
      <c r="T819" s="9">
        <v>2013</v>
      </c>
      <c r="U819" s="9">
        <f t="shared" si="97"/>
        <v>9</v>
      </c>
      <c r="V819" s="8">
        <v>41375</v>
      </c>
      <c r="W819" t="s">
        <v>24396</v>
      </c>
      <c r="X819" s="2">
        <v>0.375</v>
      </c>
      <c r="Y819" s="7">
        <f t="shared" si="103"/>
        <v>1.0010410827260351E-2</v>
      </c>
      <c r="AA819">
        <v>135194</v>
      </c>
      <c r="AB819">
        <v>24918</v>
      </c>
      <c r="AD819" t="s">
        <v>6</v>
      </c>
      <c r="AE819">
        <v>49</v>
      </c>
      <c r="AF819">
        <v>8</v>
      </c>
      <c r="AH819" t="s">
        <v>37958</v>
      </c>
      <c r="AI819" t="s">
        <v>37957</v>
      </c>
      <c r="AK819" t="s">
        <v>37956</v>
      </c>
      <c r="AL819">
        <v>16</v>
      </c>
      <c r="AM819" s="5">
        <f t="shared" si="98"/>
        <v>1.7777777777777777</v>
      </c>
      <c r="AN819" s="4">
        <f t="shared" si="102"/>
        <v>2.6925827758845552E-3</v>
      </c>
      <c r="AO819" s="3"/>
      <c r="AP819">
        <v>0</v>
      </c>
      <c r="AR819" t="s">
        <v>42</v>
      </c>
      <c r="AT819" s="2">
        <v>1.3140000000000001</v>
      </c>
      <c r="AU819" s="1">
        <f t="shared" si="99"/>
        <v>0.78150624118476131</v>
      </c>
      <c r="AV819" s="1">
        <f t="shared" si="100"/>
        <v>0.63514968015724538</v>
      </c>
      <c r="AW819" s="1">
        <f t="shared" si="101"/>
        <v>0.48879311912972939</v>
      </c>
    </row>
    <row r="820" spans="1:49" x14ac:dyDescent="0.2">
      <c r="A820">
        <v>818</v>
      </c>
      <c r="B820" t="s">
        <v>37955</v>
      </c>
      <c r="C820" t="s">
        <v>37954</v>
      </c>
      <c r="F820" t="s">
        <v>37953</v>
      </c>
      <c r="G820" t="s">
        <v>17</v>
      </c>
      <c r="H820" t="s">
        <v>16</v>
      </c>
      <c r="I820" t="s">
        <v>37952</v>
      </c>
      <c r="J820">
        <v>60016835</v>
      </c>
      <c r="K820" t="s">
        <v>11340</v>
      </c>
      <c r="L820" t="s">
        <v>793</v>
      </c>
      <c r="M820" t="s">
        <v>634</v>
      </c>
      <c r="N820">
        <v>3</v>
      </c>
      <c r="O820" t="s">
        <v>37951</v>
      </c>
      <c r="P820" t="s">
        <v>37950</v>
      </c>
      <c r="Q820" t="s">
        <v>27860</v>
      </c>
      <c r="R820" s="8">
        <v>41375</v>
      </c>
      <c r="S820" s="9">
        <f t="shared" si="96"/>
        <v>2013</v>
      </c>
      <c r="T820" s="9">
        <v>2013</v>
      </c>
      <c r="U820" s="9">
        <f t="shared" si="97"/>
        <v>9</v>
      </c>
      <c r="V820" s="8">
        <v>2013</v>
      </c>
      <c r="W820" t="s">
        <v>37949</v>
      </c>
      <c r="X820" s="2">
        <v>0.29199999999999998</v>
      </c>
      <c r="Y820" s="7">
        <f t="shared" si="103"/>
        <v>7.7947732308267263E-3</v>
      </c>
      <c r="AA820" t="s">
        <v>37948</v>
      </c>
      <c r="AB820">
        <v>20500195078</v>
      </c>
      <c r="AC820">
        <v>20932480</v>
      </c>
      <c r="AD820" t="s">
        <v>6</v>
      </c>
      <c r="AE820">
        <v>14</v>
      </c>
      <c r="AF820">
        <v>1</v>
      </c>
      <c r="AH820" t="s">
        <v>28064</v>
      </c>
      <c r="AI820" t="s">
        <v>37947</v>
      </c>
      <c r="AJ820" t="s">
        <v>37946</v>
      </c>
      <c r="AK820" t="s">
        <v>37945</v>
      </c>
      <c r="AL820">
        <v>3</v>
      </c>
      <c r="AM820" s="5">
        <f t="shared" si="98"/>
        <v>0.33333333333333331</v>
      </c>
      <c r="AN820" s="4">
        <f t="shared" si="102"/>
        <v>5.048592704783541E-4</v>
      </c>
      <c r="AO820" s="3"/>
      <c r="AP820">
        <v>1</v>
      </c>
      <c r="AR820" t="s">
        <v>42</v>
      </c>
      <c r="AT820" s="2">
        <v>0.90200000000000002</v>
      </c>
      <c r="AU820" s="1">
        <f t="shared" si="99"/>
        <v>0.56077990427222146</v>
      </c>
      <c r="AV820" s="1">
        <f t="shared" si="100"/>
        <v>0.41498162506525399</v>
      </c>
      <c r="AW820" s="1">
        <f t="shared" si="101"/>
        <v>0.26918334585828657</v>
      </c>
    </row>
    <row r="821" spans="1:49" x14ac:dyDescent="0.2">
      <c r="A821">
        <v>819</v>
      </c>
      <c r="B821" t="s">
        <v>37944</v>
      </c>
      <c r="C821" t="s">
        <v>37943</v>
      </c>
      <c r="F821" t="s">
        <v>37942</v>
      </c>
      <c r="G821" t="s">
        <v>17</v>
      </c>
      <c r="H821" t="s">
        <v>16</v>
      </c>
      <c r="I821" t="s">
        <v>37941</v>
      </c>
      <c r="J821" t="s">
        <v>37940</v>
      </c>
      <c r="K821" t="s">
        <v>37939</v>
      </c>
      <c r="L821" t="s">
        <v>37938</v>
      </c>
      <c r="M821" t="s">
        <v>32</v>
      </c>
      <c r="N821">
        <v>5</v>
      </c>
      <c r="O821" t="s">
        <v>37937</v>
      </c>
      <c r="P821" t="s">
        <v>37936</v>
      </c>
      <c r="Q821" t="s">
        <v>37935</v>
      </c>
      <c r="R821" s="8">
        <v>41374</v>
      </c>
      <c r="S821" s="9">
        <f t="shared" si="96"/>
        <v>2013</v>
      </c>
      <c r="T821" s="9">
        <v>2013</v>
      </c>
      <c r="U821" s="9">
        <f t="shared" si="97"/>
        <v>9</v>
      </c>
      <c r="V821" s="8">
        <v>41374</v>
      </c>
      <c r="W821" t="s">
        <v>25638</v>
      </c>
      <c r="X821" s="2" t="s">
        <v>41</v>
      </c>
      <c r="Y821" s="7" t="e">
        <f t="shared" si="103"/>
        <v>#VALUE!</v>
      </c>
      <c r="AA821">
        <v>15487741</v>
      </c>
      <c r="AB821">
        <v>144748</v>
      </c>
      <c r="AD821" t="s">
        <v>6</v>
      </c>
      <c r="AE821">
        <v>10</v>
      </c>
      <c r="AF821">
        <v>6</v>
      </c>
      <c r="AH821" t="s">
        <v>37934</v>
      </c>
      <c r="AI821" t="s">
        <v>37933</v>
      </c>
      <c r="AJ821" t="s">
        <v>37932</v>
      </c>
      <c r="AK821" t="s">
        <v>37931</v>
      </c>
      <c r="AL821">
        <v>2</v>
      </c>
      <c r="AM821" s="5">
        <f t="shared" si="98"/>
        <v>0.22222222222222221</v>
      </c>
      <c r="AN821" s="4">
        <f t="shared" si="102"/>
        <v>3.365728469855694E-4</v>
      </c>
      <c r="AO821" s="3"/>
      <c r="AP821">
        <v>0</v>
      </c>
      <c r="AR821" t="s">
        <v>42</v>
      </c>
      <c r="AT821" s="2" t="s">
        <v>41</v>
      </c>
      <c r="AU821" s="1" t="e">
        <f t="shared" si="99"/>
        <v>#VALUE!</v>
      </c>
      <c r="AV821" s="1" t="e">
        <f t="shared" si="100"/>
        <v>#VALUE!</v>
      </c>
      <c r="AW821" s="1" t="e">
        <f t="shared" si="101"/>
        <v>#VALUE!</v>
      </c>
    </row>
    <row r="822" spans="1:49" x14ac:dyDescent="0.2">
      <c r="A822">
        <v>820</v>
      </c>
      <c r="B822" t="s">
        <v>37930</v>
      </c>
      <c r="C822" t="s">
        <v>37929</v>
      </c>
      <c r="F822" t="s">
        <v>37928</v>
      </c>
      <c r="G822" t="s">
        <v>17</v>
      </c>
      <c r="H822" t="s">
        <v>16</v>
      </c>
      <c r="I822" t="s">
        <v>37927</v>
      </c>
      <c r="J822">
        <v>60003771</v>
      </c>
      <c r="K822" t="s">
        <v>37926</v>
      </c>
      <c r="L822" t="s">
        <v>37925</v>
      </c>
      <c r="M822" t="s">
        <v>2487</v>
      </c>
      <c r="N822">
        <v>5</v>
      </c>
      <c r="O822" t="s">
        <v>37924</v>
      </c>
      <c r="P822" t="s">
        <v>37923</v>
      </c>
      <c r="Q822" t="s">
        <v>37922</v>
      </c>
      <c r="R822" s="8">
        <v>41374</v>
      </c>
      <c r="S822" s="9">
        <f t="shared" si="96"/>
        <v>2013</v>
      </c>
      <c r="T822" s="9">
        <v>2013</v>
      </c>
      <c r="U822" s="9">
        <f t="shared" si="97"/>
        <v>9</v>
      </c>
      <c r="V822" s="8">
        <v>41374</v>
      </c>
      <c r="W822" t="s">
        <v>27768</v>
      </c>
      <c r="X822" s="2">
        <v>0.66800000000000004</v>
      </c>
      <c r="Y822" s="7">
        <f t="shared" si="103"/>
        <v>1.7831878486959774E-2</v>
      </c>
      <c r="AA822" t="s">
        <v>27767</v>
      </c>
      <c r="AB822">
        <v>29593</v>
      </c>
      <c r="AC822">
        <v>15394522</v>
      </c>
      <c r="AD822" t="s">
        <v>6</v>
      </c>
      <c r="AE822">
        <v>52</v>
      </c>
      <c r="AF822">
        <v>11</v>
      </c>
      <c r="AH822" t="s">
        <v>37921</v>
      </c>
      <c r="AI822" t="s">
        <v>37920</v>
      </c>
      <c r="AK822" t="s">
        <v>37919</v>
      </c>
      <c r="AL822">
        <v>21</v>
      </c>
      <c r="AM822" s="5">
        <f t="shared" si="98"/>
        <v>2.3333333333333335</v>
      </c>
      <c r="AN822" s="4">
        <f t="shared" si="102"/>
        <v>3.5340148933484792E-3</v>
      </c>
      <c r="AO822" s="3"/>
      <c r="AP822">
        <v>0</v>
      </c>
      <c r="AQ822" t="s">
        <v>1884</v>
      </c>
      <c r="AR822" t="s">
        <v>37918</v>
      </c>
      <c r="AS822" t="s">
        <v>1883</v>
      </c>
      <c r="AT822" s="2">
        <v>1.98</v>
      </c>
      <c r="AU822" s="1">
        <f t="shared" si="99"/>
        <v>1.3542519408876383</v>
      </c>
      <c r="AV822" s="1">
        <f t="shared" si="100"/>
        <v>1.0682946690154127</v>
      </c>
      <c r="AW822" s="1">
        <f t="shared" si="101"/>
        <v>0.78233739714318673</v>
      </c>
    </row>
    <row r="823" spans="1:49" x14ac:dyDescent="0.2">
      <c r="A823">
        <v>821</v>
      </c>
      <c r="B823" t="s">
        <v>37917</v>
      </c>
      <c r="C823" t="s">
        <v>37916</v>
      </c>
      <c r="E823">
        <v>23461679</v>
      </c>
      <c r="F823" t="s">
        <v>37915</v>
      </c>
      <c r="G823" t="s">
        <v>17</v>
      </c>
      <c r="H823" t="s">
        <v>16</v>
      </c>
      <c r="I823" t="s">
        <v>37914</v>
      </c>
      <c r="J823" t="s">
        <v>37913</v>
      </c>
      <c r="K823" t="s">
        <v>37912</v>
      </c>
      <c r="L823" t="s">
        <v>37911</v>
      </c>
      <c r="M823" t="s">
        <v>8123</v>
      </c>
      <c r="N823">
        <v>14</v>
      </c>
      <c r="O823" t="s">
        <v>37910</v>
      </c>
      <c r="P823" t="s">
        <v>37909</v>
      </c>
      <c r="Q823" t="s">
        <v>37908</v>
      </c>
      <c r="R823" s="8">
        <v>41374</v>
      </c>
      <c r="S823" s="9">
        <f t="shared" si="96"/>
        <v>2013</v>
      </c>
      <c r="T823" s="9">
        <v>2013</v>
      </c>
      <c r="U823" s="9">
        <f t="shared" si="97"/>
        <v>9</v>
      </c>
      <c r="V823" s="8">
        <v>41374</v>
      </c>
      <c r="W823" t="s">
        <v>24793</v>
      </c>
      <c r="X823" s="2">
        <v>4.8529999999999998</v>
      </c>
      <c r="Y823" s="7">
        <f t="shared" si="103"/>
        <v>0.12954806331918528</v>
      </c>
      <c r="AA823">
        <v>15306984</v>
      </c>
      <c r="AB823">
        <v>17853</v>
      </c>
      <c r="AC823">
        <v>15306992</v>
      </c>
      <c r="AD823" t="s">
        <v>6</v>
      </c>
      <c r="AE823">
        <v>13</v>
      </c>
      <c r="AF823">
        <v>4</v>
      </c>
      <c r="AH823" t="s">
        <v>37907</v>
      </c>
      <c r="AI823" t="s">
        <v>37906</v>
      </c>
      <c r="AJ823" t="s">
        <v>37905</v>
      </c>
      <c r="AK823" t="s">
        <v>37904</v>
      </c>
      <c r="AL823">
        <v>185</v>
      </c>
      <c r="AM823" s="5">
        <f t="shared" si="98"/>
        <v>20.555555555555557</v>
      </c>
      <c r="AN823" s="4">
        <f t="shared" si="102"/>
        <v>3.1132988346165177E-2</v>
      </c>
      <c r="AO823" s="3"/>
      <c r="AP823">
        <v>0</v>
      </c>
      <c r="AQ823" t="s">
        <v>2325</v>
      </c>
      <c r="AR823">
        <v>277885</v>
      </c>
      <c r="AS823" t="s">
        <v>2324</v>
      </c>
      <c r="AT823" s="2">
        <v>11.189</v>
      </c>
      <c r="AU823" s="1">
        <f t="shared" si="99"/>
        <v>10.002354082727924</v>
      </c>
      <c r="AV823" s="1">
        <f t="shared" si="100"/>
        <v>8.0340525832675223</v>
      </c>
      <c r="AW823" s="1">
        <f t="shared" si="101"/>
        <v>6.0657510838071209</v>
      </c>
    </row>
    <row r="824" spans="1:49" x14ac:dyDescent="0.2">
      <c r="A824">
        <v>822</v>
      </c>
      <c r="B824" t="s">
        <v>37903</v>
      </c>
      <c r="C824" t="s">
        <v>37902</v>
      </c>
      <c r="E824">
        <v>23458211</v>
      </c>
      <c r="F824" t="s">
        <v>37901</v>
      </c>
      <c r="G824" t="s">
        <v>17</v>
      </c>
      <c r="H824" t="s">
        <v>16</v>
      </c>
      <c r="I824" t="s">
        <v>37900</v>
      </c>
      <c r="J824">
        <v>60102538</v>
      </c>
      <c r="K824" t="s">
        <v>540</v>
      </c>
      <c r="L824" t="s">
        <v>539</v>
      </c>
      <c r="M824" t="s">
        <v>538</v>
      </c>
      <c r="N824">
        <v>8</v>
      </c>
      <c r="O824" t="s">
        <v>37899</v>
      </c>
      <c r="P824" t="s">
        <v>37898</v>
      </c>
      <c r="Q824" t="s">
        <v>37897</v>
      </c>
      <c r="R824" s="8">
        <v>41374</v>
      </c>
      <c r="S824" s="9">
        <f t="shared" si="96"/>
        <v>2013</v>
      </c>
      <c r="T824" s="9">
        <v>2013</v>
      </c>
      <c r="U824" s="9">
        <f t="shared" si="97"/>
        <v>9</v>
      </c>
      <c r="V824" s="8">
        <v>41374</v>
      </c>
      <c r="W824" t="s">
        <v>24793</v>
      </c>
      <c r="X824" s="2">
        <v>4.8529999999999998</v>
      </c>
      <c r="Y824" s="7">
        <f t="shared" si="103"/>
        <v>0.12954806331918528</v>
      </c>
      <c r="AA824">
        <v>15306984</v>
      </c>
      <c r="AB824">
        <v>17853</v>
      </c>
      <c r="AC824">
        <v>15306992</v>
      </c>
      <c r="AD824" t="s">
        <v>6</v>
      </c>
      <c r="AE824">
        <v>13</v>
      </c>
      <c r="AF824">
        <v>4</v>
      </c>
      <c r="AH824" t="s">
        <v>37896</v>
      </c>
      <c r="AI824" t="s">
        <v>37895</v>
      </c>
      <c r="AJ824" t="s">
        <v>37894</v>
      </c>
      <c r="AK824" t="s">
        <v>37893</v>
      </c>
      <c r="AL824">
        <v>34</v>
      </c>
      <c r="AM824" s="5">
        <f t="shared" si="98"/>
        <v>3.7777777777777777</v>
      </c>
      <c r="AN824" s="4">
        <f t="shared" si="102"/>
        <v>5.72173839875468E-3</v>
      </c>
      <c r="AO824" s="3"/>
      <c r="AP824">
        <v>0</v>
      </c>
      <c r="AR824" t="s">
        <v>42</v>
      </c>
      <c r="AT824" s="2">
        <v>11.189</v>
      </c>
      <c r="AU824" s="1">
        <f t="shared" si="99"/>
        <v>9.2400165843056108</v>
      </c>
      <c r="AV824" s="1">
        <f t="shared" si="100"/>
        <v>6.763490085896998</v>
      </c>
      <c r="AW824" s="1">
        <f t="shared" si="101"/>
        <v>4.286963587488386</v>
      </c>
    </row>
    <row r="825" spans="1:49" x14ac:dyDescent="0.2">
      <c r="A825">
        <v>823</v>
      </c>
      <c r="B825" t="s">
        <v>37892</v>
      </c>
      <c r="C825" t="s">
        <v>37891</v>
      </c>
      <c r="E825">
        <v>23484543</v>
      </c>
      <c r="F825" t="s">
        <v>37890</v>
      </c>
      <c r="G825" t="s">
        <v>17</v>
      </c>
      <c r="H825" t="s">
        <v>16</v>
      </c>
      <c r="I825" t="s">
        <v>37889</v>
      </c>
      <c r="J825">
        <v>60006297</v>
      </c>
      <c r="K825" t="s">
        <v>37723</v>
      </c>
      <c r="L825" t="s">
        <v>15332</v>
      </c>
      <c r="M825" t="s">
        <v>120</v>
      </c>
      <c r="N825">
        <v>4</v>
      </c>
      <c r="O825" t="s">
        <v>37888</v>
      </c>
      <c r="P825" t="s">
        <v>37887</v>
      </c>
      <c r="Q825" t="s">
        <v>37886</v>
      </c>
      <c r="R825" s="8">
        <v>41374</v>
      </c>
      <c r="S825" s="9">
        <f t="shared" si="96"/>
        <v>2013</v>
      </c>
      <c r="T825" s="9">
        <v>2013</v>
      </c>
      <c r="U825" s="9">
        <f t="shared" si="97"/>
        <v>9</v>
      </c>
      <c r="V825" s="8">
        <v>41374</v>
      </c>
      <c r="W825" t="s">
        <v>24793</v>
      </c>
      <c r="X825" s="2">
        <v>4.8529999999999998</v>
      </c>
      <c r="Y825" s="7">
        <f t="shared" si="103"/>
        <v>0.12954806331918528</v>
      </c>
      <c r="AA825">
        <v>15306984</v>
      </c>
      <c r="AB825">
        <v>17853</v>
      </c>
      <c r="AC825">
        <v>15306992</v>
      </c>
      <c r="AD825" t="s">
        <v>6</v>
      </c>
      <c r="AE825">
        <v>13</v>
      </c>
      <c r="AF825">
        <v>4</v>
      </c>
      <c r="AH825" t="s">
        <v>37885</v>
      </c>
      <c r="AI825" t="s">
        <v>37884</v>
      </c>
      <c r="AJ825" t="s">
        <v>37883</v>
      </c>
      <c r="AK825" t="s">
        <v>37882</v>
      </c>
      <c r="AL825">
        <v>49</v>
      </c>
      <c r="AM825" s="5">
        <f t="shared" si="98"/>
        <v>5.4444444444444446</v>
      </c>
      <c r="AN825" s="4">
        <f t="shared" si="102"/>
        <v>8.2460347511464516E-3</v>
      </c>
      <c r="AO825" s="3"/>
      <c r="AP825">
        <v>0</v>
      </c>
      <c r="AR825" t="s">
        <v>42</v>
      </c>
      <c r="AT825" s="2">
        <v>11.189</v>
      </c>
      <c r="AU825" s="1">
        <f t="shared" si="99"/>
        <v>9.315745474877362</v>
      </c>
      <c r="AV825" s="1">
        <f t="shared" si="100"/>
        <v>6.8897049035165869</v>
      </c>
      <c r="AW825" s="1">
        <f t="shared" si="101"/>
        <v>4.46366433215581</v>
      </c>
    </row>
    <row r="826" spans="1:49" x14ac:dyDescent="0.2">
      <c r="A826">
        <v>824</v>
      </c>
      <c r="B826" t="s">
        <v>37881</v>
      </c>
      <c r="C826" t="s">
        <v>37880</v>
      </c>
      <c r="E826">
        <v>23387347</v>
      </c>
      <c r="F826" t="s">
        <v>37879</v>
      </c>
      <c r="G826" t="s">
        <v>17</v>
      </c>
      <c r="H826" t="s">
        <v>16</v>
      </c>
      <c r="I826" t="s">
        <v>9424</v>
      </c>
      <c r="J826">
        <v>60000221</v>
      </c>
      <c r="K826" t="s">
        <v>14769</v>
      </c>
      <c r="L826" t="s">
        <v>14768</v>
      </c>
      <c r="M826" t="s">
        <v>120</v>
      </c>
      <c r="N826">
        <v>2</v>
      </c>
      <c r="O826" t="s">
        <v>37878</v>
      </c>
      <c r="P826" t="s">
        <v>37877</v>
      </c>
      <c r="Q826" t="s">
        <v>30011</v>
      </c>
      <c r="R826" s="8">
        <v>41374</v>
      </c>
      <c r="S826" s="9">
        <f t="shared" ref="S826:S889" si="104">YEAR(R826)</f>
        <v>2013</v>
      </c>
      <c r="T826" s="9">
        <v>2013</v>
      </c>
      <c r="U826" s="9">
        <f t="shared" ref="U826:U889" si="105">2022-T826</f>
        <v>9</v>
      </c>
      <c r="V826" s="8">
        <v>41374</v>
      </c>
      <c r="W826" t="s">
        <v>24793</v>
      </c>
      <c r="X826" s="2">
        <v>4.8529999999999998</v>
      </c>
      <c r="Y826" s="7">
        <f t="shared" si="103"/>
        <v>0.12954806331918528</v>
      </c>
      <c r="AA826">
        <v>15306984</v>
      </c>
      <c r="AB826">
        <v>17853</v>
      </c>
      <c r="AC826">
        <v>15306992</v>
      </c>
      <c r="AD826" t="s">
        <v>6</v>
      </c>
      <c r="AE826">
        <v>13</v>
      </c>
      <c r="AF826">
        <v>4</v>
      </c>
      <c r="AH826" t="s">
        <v>37876</v>
      </c>
      <c r="AI826" t="s">
        <v>37875</v>
      </c>
      <c r="AJ826" t="s">
        <v>37874</v>
      </c>
      <c r="AK826" t="s">
        <v>37873</v>
      </c>
      <c r="AL826">
        <v>34</v>
      </c>
      <c r="AM826" s="5">
        <f t="shared" ref="AM826:AM889" si="106">AL826/U826</f>
        <v>3.7777777777777777</v>
      </c>
      <c r="AN826" s="4">
        <f t="shared" si="102"/>
        <v>5.72173839875468E-3</v>
      </c>
      <c r="AO826" s="3"/>
      <c r="AP826">
        <v>0</v>
      </c>
      <c r="AR826" t="s">
        <v>42</v>
      </c>
      <c r="AT826" s="2">
        <v>11.189</v>
      </c>
      <c r="AU826" s="1">
        <f t="shared" ref="AU826:AU889" si="107">(Y826*0.7+AN826*0.3)*100</f>
        <v>9.2400165843056108</v>
      </c>
      <c r="AV826" s="1">
        <f t="shared" ref="AV826:AV889" si="108">(Y826*0.5+AN826*0.5)*100</f>
        <v>6.763490085896998</v>
      </c>
      <c r="AW826" s="1">
        <f t="shared" ref="AW826:AW889" si="109">(Y826*0.3+AN826*0.7)*100</f>
        <v>4.286963587488386</v>
      </c>
    </row>
    <row r="827" spans="1:49" x14ac:dyDescent="0.2">
      <c r="A827">
        <v>825</v>
      </c>
      <c r="B827" t="s">
        <v>37872</v>
      </c>
      <c r="C827" t="s">
        <v>37871</v>
      </c>
      <c r="E827">
        <v>23458149</v>
      </c>
      <c r="F827" t="s">
        <v>37870</v>
      </c>
      <c r="G827" t="s">
        <v>17</v>
      </c>
      <c r="H827" t="s">
        <v>16</v>
      </c>
      <c r="I827" t="s">
        <v>37869</v>
      </c>
      <c r="J827">
        <v>60028186</v>
      </c>
      <c r="K827" t="s">
        <v>7250</v>
      </c>
      <c r="L827" t="s">
        <v>7249</v>
      </c>
      <c r="M827" t="s">
        <v>7248</v>
      </c>
      <c r="N827">
        <v>3</v>
      </c>
      <c r="O827" t="s">
        <v>37868</v>
      </c>
      <c r="P827" t="s">
        <v>37867</v>
      </c>
      <c r="Q827" t="s">
        <v>32555</v>
      </c>
      <c r="R827" s="8">
        <v>41374</v>
      </c>
      <c r="S827" s="9">
        <f t="shared" si="104"/>
        <v>2013</v>
      </c>
      <c r="T827" s="9">
        <v>2013</v>
      </c>
      <c r="U827" s="9">
        <f t="shared" si="105"/>
        <v>9</v>
      </c>
      <c r="V827" s="8">
        <v>41374</v>
      </c>
      <c r="W827" t="s">
        <v>24793</v>
      </c>
      <c r="X827" s="2">
        <v>4.8529999999999998</v>
      </c>
      <c r="Y827" s="7">
        <f t="shared" si="103"/>
        <v>0.12954806331918528</v>
      </c>
      <c r="AA827">
        <v>15306984</v>
      </c>
      <c r="AB827">
        <v>17853</v>
      </c>
      <c r="AC827">
        <v>15306992</v>
      </c>
      <c r="AD827" t="s">
        <v>6</v>
      </c>
      <c r="AE827">
        <v>13</v>
      </c>
      <c r="AF827">
        <v>4</v>
      </c>
      <c r="AH827" t="s">
        <v>37866</v>
      </c>
      <c r="AI827" t="s">
        <v>37865</v>
      </c>
      <c r="AJ827" t="s">
        <v>37864</v>
      </c>
      <c r="AK827" t="s">
        <v>37863</v>
      </c>
      <c r="AL827">
        <v>84</v>
      </c>
      <c r="AM827" s="5">
        <f t="shared" si="106"/>
        <v>9.3333333333333339</v>
      </c>
      <c r="AN827" s="4">
        <f t="shared" si="102"/>
        <v>1.4136059573393917E-2</v>
      </c>
      <c r="AO827" s="3"/>
      <c r="AP827">
        <v>0</v>
      </c>
      <c r="AQ827" t="s">
        <v>8026</v>
      </c>
      <c r="AR827">
        <v>132694</v>
      </c>
      <c r="AS827" t="s">
        <v>8025</v>
      </c>
      <c r="AT827" s="2">
        <v>11.189</v>
      </c>
      <c r="AU827" s="1">
        <f t="shared" si="107"/>
        <v>9.492446219544787</v>
      </c>
      <c r="AV827" s="1">
        <f t="shared" si="108"/>
        <v>7.18420614462896</v>
      </c>
      <c r="AW827" s="1">
        <f t="shared" si="109"/>
        <v>4.8759660697131322</v>
      </c>
    </row>
    <row r="828" spans="1:49" x14ac:dyDescent="0.2">
      <c r="A828">
        <v>826</v>
      </c>
      <c r="B828" t="s">
        <v>37862</v>
      </c>
      <c r="C828" t="s">
        <v>37861</v>
      </c>
      <c r="E828">
        <v>23441747</v>
      </c>
      <c r="F828" t="s">
        <v>37860</v>
      </c>
      <c r="G828" t="s">
        <v>17</v>
      </c>
      <c r="H828" t="s">
        <v>16</v>
      </c>
      <c r="I828" t="s">
        <v>8652</v>
      </c>
      <c r="J828" t="s">
        <v>37859</v>
      </c>
      <c r="K828" t="s">
        <v>37858</v>
      </c>
      <c r="L828" t="s">
        <v>1291</v>
      </c>
      <c r="M828" t="s">
        <v>248</v>
      </c>
      <c r="N828">
        <v>6</v>
      </c>
      <c r="O828" t="s">
        <v>37857</v>
      </c>
      <c r="P828" t="s">
        <v>37856</v>
      </c>
      <c r="Q828" t="s">
        <v>37855</v>
      </c>
      <c r="R828" s="8">
        <v>41374</v>
      </c>
      <c r="S828" s="9">
        <f t="shared" si="104"/>
        <v>2013</v>
      </c>
      <c r="T828" s="9">
        <v>2013</v>
      </c>
      <c r="U828" s="9">
        <f t="shared" si="105"/>
        <v>9</v>
      </c>
      <c r="V828" s="8">
        <v>41374</v>
      </c>
      <c r="W828" t="s">
        <v>24793</v>
      </c>
      <c r="X828" s="2">
        <v>4.8529999999999998</v>
      </c>
      <c r="Y828" s="7">
        <f t="shared" si="103"/>
        <v>0.12954806331918528</v>
      </c>
      <c r="AA828">
        <v>15306984</v>
      </c>
      <c r="AB828">
        <v>17853</v>
      </c>
      <c r="AC828">
        <v>15306992</v>
      </c>
      <c r="AD828" t="s">
        <v>6</v>
      </c>
      <c r="AE828">
        <v>13</v>
      </c>
      <c r="AF828">
        <v>4</v>
      </c>
      <c r="AH828" t="s">
        <v>37854</v>
      </c>
      <c r="AI828" t="s">
        <v>37853</v>
      </c>
      <c r="AJ828" t="s">
        <v>37852</v>
      </c>
      <c r="AK828" t="s">
        <v>37851</v>
      </c>
      <c r="AL828">
        <v>136</v>
      </c>
      <c r="AM828" s="5">
        <f t="shared" si="106"/>
        <v>15.111111111111111</v>
      </c>
      <c r="AN828" s="4">
        <f t="shared" si="102"/>
        <v>2.288695359501872E-2</v>
      </c>
      <c r="AO828" s="3"/>
      <c r="AP828">
        <v>0</v>
      </c>
      <c r="AR828" t="s">
        <v>42</v>
      </c>
      <c r="AT828" s="2">
        <v>11.189</v>
      </c>
      <c r="AU828" s="1">
        <f t="shared" si="107"/>
        <v>9.75497304019353</v>
      </c>
      <c r="AV828" s="1">
        <f t="shared" si="108"/>
        <v>7.6217508457102001</v>
      </c>
      <c r="AW828" s="1">
        <f t="shared" si="109"/>
        <v>5.4885286512268685</v>
      </c>
    </row>
    <row r="829" spans="1:49" x14ac:dyDescent="0.2">
      <c r="A829">
        <v>827</v>
      </c>
      <c r="B829" t="s">
        <v>37850</v>
      </c>
      <c r="C829" t="s">
        <v>37849</v>
      </c>
      <c r="E829">
        <v>23461654</v>
      </c>
      <c r="F829" t="s">
        <v>37848</v>
      </c>
      <c r="G829" t="s">
        <v>17</v>
      </c>
      <c r="H829" t="s">
        <v>16</v>
      </c>
      <c r="I829" t="s">
        <v>37847</v>
      </c>
      <c r="J829" t="s">
        <v>37846</v>
      </c>
      <c r="K829" t="s">
        <v>37845</v>
      </c>
      <c r="L829" t="s">
        <v>37844</v>
      </c>
      <c r="M829" t="s">
        <v>34008</v>
      </c>
      <c r="N829">
        <v>6</v>
      </c>
      <c r="O829" t="s">
        <v>37843</v>
      </c>
      <c r="P829" t="s">
        <v>37842</v>
      </c>
      <c r="Q829" t="s">
        <v>37841</v>
      </c>
      <c r="R829" s="8">
        <v>41374</v>
      </c>
      <c r="S829" s="9">
        <f t="shared" si="104"/>
        <v>2013</v>
      </c>
      <c r="T829" s="9">
        <v>2013</v>
      </c>
      <c r="U829" s="9">
        <f t="shared" si="105"/>
        <v>9</v>
      </c>
      <c r="V829" s="8">
        <v>41374</v>
      </c>
      <c r="W829" t="s">
        <v>24793</v>
      </c>
      <c r="X829" s="2">
        <v>4.8529999999999998</v>
      </c>
      <c r="Y829" s="7">
        <f t="shared" si="103"/>
        <v>0.12954806331918528</v>
      </c>
      <c r="AA829">
        <v>15306984</v>
      </c>
      <c r="AB829">
        <v>17853</v>
      </c>
      <c r="AC829">
        <v>15306992</v>
      </c>
      <c r="AD829" t="s">
        <v>6</v>
      </c>
      <c r="AE829">
        <v>13</v>
      </c>
      <c r="AF829">
        <v>4</v>
      </c>
      <c r="AH829" t="s">
        <v>37840</v>
      </c>
      <c r="AI829" t="s">
        <v>37839</v>
      </c>
      <c r="AJ829" t="s">
        <v>37838</v>
      </c>
      <c r="AK829" t="s">
        <v>37837</v>
      </c>
      <c r="AL829">
        <v>369</v>
      </c>
      <c r="AM829" s="5">
        <f t="shared" si="106"/>
        <v>41</v>
      </c>
      <c r="AN829" s="4">
        <f t="shared" si="102"/>
        <v>6.209769026883756E-2</v>
      </c>
      <c r="AO829" s="3"/>
      <c r="AP829">
        <v>0</v>
      </c>
      <c r="AR829" t="s">
        <v>42</v>
      </c>
      <c r="AT829" s="2">
        <v>11.189</v>
      </c>
      <c r="AU829" s="1">
        <f t="shared" si="107"/>
        <v>10.931295140408096</v>
      </c>
      <c r="AV829" s="1">
        <f t="shared" si="108"/>
        <v>9.5822876794011407</v>
      </c>
      <c r="AW829" s="1">
        <f t="shared" si="109"/>
        <v>8.2332802183941869</v>
      </c>
    </row>
    <row r="830" spans="1:49" x14ac:dyDescent="0.2">
      <c r="A830">
        <v>828</v>
      </c>
      <c r="B830" t="s">
        <v>37836</v>
      </c>
      <c r="C830" t="s">
        <v>37835</v>
      </c>
      <c r="E830">
        <v>23575828</v>
      </c>
      <c r="F830" t="s">
        <v>37834</v>
      </c>
      <c r="G830" t="s">
        <v>17</v>
      </c>
      <c r="H830" t="s">
        <v>16</v>
      </c>
      <c r="I830" t="s">
        <v>37833</v>
      </c>
      <c r="J830">
        <v>60005455</v>
      </c>
      <c r="K830" t="s">
        <v>37832</v>
      </c>
      <c r="L830" t="s">
        <v>35402</v>
      </c>
      <c r="M830" t="s">
        <v>120</v>
      </c>
      <c r="N830">
        <v>3</v>
      </c>
      <c r="O830" t="s">
        <v>37831</v>
      </c>
      <c r="P830" t="s">
        <v>37830</v>
      </c>
      <c r="Q830" t="s">
        <v>37829</v>
      </c>
      <c r="R830" s="8">
        <v>41374</v>
      </c>
      <c r="S830" s="9">
        <f t="shared" si="104"/>
        <v>2013</v>
      </c>
      <c r="T830" s="9">
        <v>2013</v>
      </c>
      <c r="U830" s="9">
        <f t="shared" si="105"/>
        <v>9</v>
      </c>
      <c r="V830" s="8">
        <v>41374</v>
      </c>
      <c r="W830" t="s">
        <v>25336</v>
      </c>
      <c r="X830" s="2">
        <v>3.4830000000000001</v>
      </c>
      <c r="Y830" s="7">
        <f t="shared" si="103"/>
        <v>9.2976695763594144E-2</v>
      </c>
      <c r="AA830">
        <v>2706474</v>
      </c>
      <c r="AB830">
        <v>16764</v>
      </c>
      <c r="AC830">
        <v>15292401</v>
      </c>
      <c r="AD830" t="s">
        <v>6</v>
      </c>
      <c r="AE830">
        <v>33</v>
      </c>
      <c r="AF830">
        <v>15</v>
      </c>
      <c r="AH830" t="s">
        <v>37828</v>
      </c>
      <c r="AI830" t="s">
        <v>37827</v>
      </c>
      <c r="AK830" t="s">
        <v>37826</v>
      </c>
      <c r="AL830">
        <v>71</v>
      </c>
      <c r="AM830" s="5">
        <f t="shared" si="106"/>
        <v>7.8888888888888893</v>
      </c>
      <c r="AN830" s="4">
        <f t="shared" si="102"/>
        <v>1.1948336067987717E-2</v>
      </c>
      <c r="AO830" s="3"/>
      <c r="AP830">
        <v>1</v>
      </c>
      <c r="AQ830" t="s">
        <v>2656</v>
      </c>
      <c r="AR830" t="s">
        <v>37825</v>
      </c>
      <c r="AS830" t="s">
        <v>2654</v>
      </c>
      <c r="AT830" s="2">
        <v>6.1669999999999998</v>
      </c>
      <c r="AU830" s="1">
        <f t="shared" si="107"/>
        <v>6.8668187854912199</v>
      </c>
      <c r="AV830" s="1">
        <f t="shared" si="108"/>
        <v>5.2462515915790933</v>
      </c>
      <c r="AW830" s="1">
        <f t="shared" si="109"/>
        <v>3.6256843976669644</v>
      </c>
    </row>
    <row r="831" spans="1:49" x14ac:dyDescent="0.2">
      <c r="A831">
        <v>829</v>
      </c>
      <c r="B831" t="s">
        <v>37824</v>
      </c>
      <c r="C831" t="s">
        <v>37823</v>
      </c>
      <c r="F831" t="s">
        <v>37822</v>
      </c>
      <c r="G831" t="s">
        <v>17</v>
      </c>
      <c r="H831" t="s">
        <v>16</v>
      </c>
      <c r="I831" t="s">
        <v>6649</v>
      </c>
      <c r="J831">
        <v>60013983</v>
      </c>
      <c r="K831" t="s">
        <v>2402</v>
      </c>
      <c r="L831" t="s">
        <v>2401</v>
      </c>
      <c r="M831" t="s">
        <v>2400</v>
      </c>
      <c r="N831">
        <v>2</v>
      </c>
      <c r="O831" t="s">
        <v>37821</v>
      </c>
      <c r="P831" t="s">
        <v>37820</v>
      </c>
      <c r="Q831" t="s">
        <v>2397</v>
      </c>
      <c r="R831" s="8">
        <v>41374</v>
      </c>
      <c r="S831" s="9">
        <f t="shared" si="104"/>
        <v>2013</v>
      </c>
      <c r="T831" s="9">
        <v>2013</v>
      </c>
      <c r="U831" s="9">
        <f t="shared" si="105"/>
        <v>9</v>
      </c>
      <c r="V831" s="8">
        <v>2013</v>
      </c>
      <c r="W831" t="s">
        <v>6810</v>
      </c>
      <c r="X831" s="2">
        <v>1.3280000000000001</v>
      </c>
      <c r="Y831" s="7">
        <f t="shared" si="103"/>
        <v>3.5450201542937994E-2</v>
      </c>
      <c r="AA831">
        <v>15361225</v>
      </c>
      <c r="AB831">
        <v>18894</v>
      </c>
      <c r="AD831" t="s">
        <v>6</v>
      </c>
      <c r="AE831">
        <v>12</v>
      </c>
      <c r="AG831">
        <v>6484099</v>
      </c>
      <c r="AH831" t="s">
        <v>37819</v>
      </c>
      <c r="AI831" t="s">
        <v>37818</v>
      </c>
      <c r="AJ831" t="s">
        <v>37817</v>
      </c>
      <c r="AK831" t="s">
        <v>37816</v>
      </c>
      <c r="AL831">
        <v>70</v>
      </c>
      <c r="AM831" s="5">
        <f t="shared" si="106"/>
        <v>7.7777777777777777</v>
      </c>
      <c r="AN831" s="4">
        <f t="shared" si="102"/>
        <v>1.178004964449493E-2</v>
      </c>
      <c r="AO831" s="3"/>
      <c r="AP831">
        <v>0</v>
      </c>
      <c r="AR831" t="s">
        <v>42</v>
      </c>
      <c r="AT831" s="2">
        <v>3.8340000000000001</v>
      </c>
      <c r="AU831" s="1">
        <f t="shared" si="107"/>
        <v>2.8349155973405074</v>
      </c>
      <c r="AV831" s="1">
        <f t="shared" si="108"/>
        <v>2.3615125593716462</v>
      </c>
      <c r="AW831" s="1">
        <f t="shared" si="109"/>
        <v>1.8881095214027848</v>
      </c>
    </row>
    <row r="832" spans="1:49" x14ac:dyDescent="0.2">
      <c r="A832">
        <v>830</v>
      </c>
      <c r="B832" t="s">
        <v>37815</v>
      </c>
      <c r="C832" t="s">
        <v>37814</v>
      </c>
      <c r="F832" t="s">
        <v>37813</v>
      </c>
      <c r="G832" t="s">
        <v>17</v>
      </c>
      <c r="H832" t="s">
        <v>16</v>
      </c>
      <c r="I832" t="s">
        <v>37812</v>
      </c>
      <c r="J832">
        <v>60033154</v>
      </c>
      <c r="K832" t="s">
        <v>4600</v>
      </c>
      <c r="L832" t="s">
        <v>4599</v>
      </c>
      <c r="M832" t="s">
        <v>51</v>
      </c>
      <c r="N832">
        <v>2</v>
      </c>
      <c r="O832" t="s">
        <v>37811</v>
      </c>
      <c r="P832" t="s">
        <v>37810</v>
      </c>
      <c r="Q832" t="s">
        <v>4596</v>
      </c>
      <c r="R832" s="8">
        <v>41374</v>
      </c>
      <c r="S832" s="9">
        <f t="shared" si="104"/>
        <v>2013</v>
      </c>
      <c r="T832" s="9">
        <v>2013</v>
      </c>
      <c r="U832" s="9">
        <f t="shared" si="105"/>
        <v>9</v>
      </c>
      <c r="V832" s="8">
        <v>2013</v>
      </c>
      <c r="W832" t="s">
        <v>6810</v>
      </c>
      <c r="X832" s="2">
        <v>1.3280000000000001</v>
      </c>
      <c r="Y832" s="7">
        <f t="shared" si="103"/>
        <v>3.5450201542937994E-2</v>
      </c>
      <c r="AA832">
        <v>15361225</v>
      </c>
      <c r="AB832">
        <v>18894</v>
      </c>
      <c r="AD832" t="s">
        <v>6</v>
      </c>
      <c r="AE832">
        <v>12</v>
      </c>
      <c r="AG832">
        <v>6477078</v>
      </c>
      <c r="AH832" t="s">
        <v>37809</v>
      </c>
      <c r="AI832" t="s">
        <v>37808</v>
      </c>
      <c r="AJ832" t="s">
        <v>37807</v>
      </c>
      <c r="AK832" t="s">
        <v>37806</v>
      </c>
      <c r="AL832">
        <v>24</v>
      </c>
      <c r="AM832" s="5">
        <f t="shared" si="106"/>
        <v>2.6666666666666665</v>
      </c>
      <c r="AN832" s="4">
        <f t="shared" si="102"/>
        <v>4.0388741638268328E-3</v>
      </c>
      <c r="AO832" s="3"/>
      <c r="AP832">
        <v>0</v>
      </c>
      <c r="AR832" t="s">
        <v>42</v>
      </c>
      <c r="AT832" s="2">
        <v>3.8340000000000001</v>
      </c>
      <c r="AU832" s="1">
        <f t="shared" si="107"/>
        <v>2.6026803329204644</v>
      </c>
      <c r="AV832" s="1">
        <f t="shared" si="108"/>
        <v>1.9744537853382413</v>
      </c>
      <c r="AW832" s="1">
        <f t="shared" si="109"/>
        <v>1.3462272377560183</v>
      </c>
    </row>
    <row r="833" spans="1:49" x14ac:dyDescent="0.2">
      <c r="A833">
        <v>831</v>
      </c>
      <c r="B833" t="s">
        <v>37805</v>
      </c>
      <c r="C833" t="s">
        <v>37804</v>
      </c>
      <c r="F833" t="s">
        <v>37803</v>
      </c>
      <c r="G833" t="s">
        <v>17</v>
      </c>
      <c r="H833" t="s">
        <v>16</v>
      </c>
      <c r="I833" t="s">
        <v>122</v>
      </c>
      <c r="J833">
        <v>60025578</v>
      </c>
      <c r="K833" t="s">
        <v>929</v>
      </c>
      <c r="L833" t="s">
        <v>928</v>
      </c>
      <c r="M833" t="s">
        <v>634</v>
      </c>
      <c r="N833">
        <v>5</v>
      </c>
      <c r="O833" t="s">
        <v>37802</v>
      </c>
      <c r="P833" t="s">
        <v>37801</v>
      </c>
      <c r="Q833" t="s">
        <v>4843</v>
      </c>
      <c r="R833" s="8">
        <v>41374</v>
      </c>
      <c r="S833" s="9">
        <f t="shared" si="104"/>
        <v>2013</v>
      </c>
      <c r="T833" s="9">
        <v>2013</v>
      </c>
      <c r="U833" s="9">
        <f t="shared" si="105"/>
        <v>9</v>
      </c>
      <c r="V833" s="8">
        <v>2013</v>
      </c>
      <c r="W833" t="s">
        <v>6810</v>
      </c>
      <c r="X833" s="2">
        <v>1.3280000000000001</v>
      </c>
      <c r="Y833" s="7">
        <f t="shared" si="103"/>
        <v>3.5450201542937994E-2</v>
      </c>
      <c r="AA833">
        <v>15361225</v>
      </c>
      <c r="AB833">
        <v>18894</v>
      </c>
      <c r="AD833" t="s">
        <v>6</v>
      </c>
      <c r="AE833">
        <v>12</v>
      </c>
      <c r="AG833">
        <v>6478775</v>
      </c>
      <c r="AH833" t="s">
        <v>26887</v>
      </c>
      <c r="AI833" t="s">
        <v>37800</v>
      </c>
      <c r="AJ833" t="s">
        <v>37799</v>
      </c>
      <c r="AK833" t="s">
        <v>37798</v>
      </c>
      <c r="AL833">
        <v>84</v>
      </c>
      <c r="AM833" s="5">
        <f t="shared" si="106"/>
        <v>9.3333333333333339</v>
      </c>
      <c r="AN833" s="4">
        <f t="shared" si="102"/>
        <v>1.4136059573393917E-2</v>
      </c>
      <c r="AO833" s="3"/>
      <c r="AP833">
        <v>0</v>
      </c>
      <c r="AR833" t="s">
        <v>42</v>
      </c>
      <c r="AT833" s="2">
        <v>3.8340000000000001</v>
      </c>
      <c r="AU833" s="1">
        <f t="shared" si="107"/>
        <v>2.905595895207477</v>
      </c>
      <c r="AV833" s="1">
        <f t="shared" si="108"/>
        <v>2.4793130558165952</v>
      </c>
      <c r="AW833" s="1">
        <f t="shared" si="109"/>
        <v>2.0530302164257139</v>
      </c>
    </row>
    <row r="834" spans="1:49" x14ac:dyDescent="0.2">
      <c r="A834">
        <v>832</v>
      </c>
      <c r="B834" t="s">
        <v>37797</v>
      </c>
      <c r="C834" t="s">
        <v>37796</v>
      </c>
      <c r="F834" t="s">
        <v>37795</v>
      </c>
      <c r="G834" t="s">
        <v>17</v>
      </c>
      <c r="H834" t="s">
        <v>16</v>
      </c>
      <c r="I834" t="s">
        <v>11873</v>
      </c>
      <c r="J834">
        <v>60013983</v>
      </c>
      <c r="K834" t="s">
        <v>2402</v>
      </c>
      <c r="L834" t="s">
        <v>2401</v>
      </c>
      <c r="M834" t="s">
        <v>2400</v>
      </c>
      <c r="N834">
        <v>2</v>
      </c>
      <c r="O834" t="s">
        <v>11872</v>
      </c>
      <c r="P834" t="s">
        <v>11871</v>
      </c>
      <c r="Q834" t="s">
        <v>2397</v>
      </c>
      <c r="R834" s="8">
        <v>41374</v>
      </c>
      <c r="S834" s="9">
        <f t="shared" si="104"/>
        <v>2013</v>
      </c>
      <c r="T834" s="9">
        <v>2013</v>
      </c>
      <c r="U834" s="9">
        <f t="shared" si="105"/>
        <v>9</v>
      </c>
      <c r="V834" s="8">
        <v>2013</v>
      </c>
      <c r="W834" t="s">
        <v>6810</v>
      </c>
      <c r="X834" s="2">
        <v>1.3280000000000001</v>
      </c>
      <c r="Y834" s="7">
        <f t="shared" si="103"/>
        <v>3.5450201542937994E-2</v>
      </c>
      <c r="AA834">
        <v>15361225</v>
      </c>
      <c r="AB834">
        <v>18894</v>
      </c>
      <c r="AD834" t="s">
        <v>6</v>
      </c>
      <c r="AE834">
        <v>12</v>
      </c>
      <c r="AG834">
        <v>6479229</v>
      </c>
      <c r="AH834" t="s">
        <v>27064</v>
      </c>
      <c r="AI834" t="s">
        <v>37794</v>
      </c>
      <c r="AJ834" t="s">
        <v>37793</v>
      </c>
      <c r="AK834" t="s">
        <v>37792</v>
      </c>
      <c r="AL834">
        <v>0</v>
      </c>
      <c r="AM834" s="5">
        <f t="shared" si="106"/>
        <v>0</v>
      </c>
      <c r="AN834" s="4">
        <f t="shared" ref="AN834:AN897" si="110">(AM834-$AO$4)/($AO$3-$AO$4)</f>
        <v>0</v>
      </c>
      <c r="AO834" s="3"/>
      <c r="AP834">
        <v>0</v>
      </c>
      <c r="AR834" t="s">
        <v>42</v>
      </c>
      <c r="AT834" s="2">
        <v>3.8340000000000001</v>
      </c>
      <c r="AU834" s="1">
        <f t="shared" si="107"/>
        <v>2.4815141080056597</v>
      </c>
      <c r="AV834" s="1">
        <f t="shared" si="108"/>
        <v>1.7725100771468998</v>
      </c>
      <c r="AW834" s="1">
        <f t="shared" si="109"/>
        <v>1.0635060462881398</v>
      </c>
    </row>
    <row r="835" spans="1:49" x14ac:dyDescent="0.2">
      <c r="A835">
        <v>833</v>
      </c>
      <c r="B835" t="s">
        <v>37791</v>
      </c>
      <c r="C835" t="s">
        <v>37790</v>
      </c>
      <c r="F835" t="s">
        <v>37789</v>
      </c>
      <c r="G835" t="s">
        <v>17</v>
      </c>
      <c r="H835" t="s">
        <v>16</v>
      </c>
      <c r="I835" t="s">
        <v>37788</v>
      </c>
      <c r="J835">
        <v>60025578</v>
      </c>
      <c r="K835" t="s">
        <v>929</v>
      </c>
      <c r="L835" t="s">
        <v>928</v>
      </c>
      <c r="M835" t="s">
        <v>634</v>
      </c>
      <c r="N835">
        <v>5</v>
      </c>
      <c r="O835" t="s">
        <v>37787</v>
      </c>
      <c r="P835" t="s">
        <v>37786</v>
      </c>
      <c r="Q835" t="s">
        <v>4843</v>
      </c>
      <c r="R835" s="8">
        <v>41374</v>
      </c>
      <c r="S835" s="9">
        <f t="shared" si="104"/>
        <v>2013</v>
      </c>
      <c r="T835" s="9">
        <v>2013</v>
      </c>
      <c r="U835" s="9">
        <f t="shared" si="105"/>
        <v>9</v>
      </c>
      <c r="V835" s="8">
        <v>2013</v>
      </c>
      <c r="W835" t="s">
        <v>6810</v>
      </c>
      <c r="X835" s="2">
        <v>1.3280000000000001</v>
      </c>
      <c r="Y835" s="7">
        <f t="shared" ref="Y835:Y898" si="111">(X835-$Z$3)/($Z$2-$Z$3)</f>
        <v>3.5450201542937994E-2</v>
      </c>
      <c r="AA835">
        <v>15361225</v>
      </c>
      <c r="AB835">
        <v>18894</v>
      </c>
      <c r="AD835" t="s">
        <v>6</v>
      </c>
      <c r="AE835">
        <v>12</v>
      </c>
      <c r="AG835">
        <v>6477075</v>
      </c>
      <c r="AH835" t="s">
        <v>37785</v>
      </c>
      <c r="AI835" t="s">
        <v>37784</v>
      </c>
      <c r="AJ835" t="s">
        <v>37783</v>
      </c>
      <c r="AK835" t="s">
        <v>37782</v>
      </c>
      <c r="AL835">
        <v>18</v>
      </c>
      <c r="AM835" s="5">
        <f t="shared" si="106"/>
        <v>2</v>
      </c>
      <c r="AN835" s="4">
        <f t="shared" si="110"/>
        <v>3.0291556228701248E-3</v>
      </c>
      <c r="AO835" s="3"/>
      <c r="AP835">
        <v>0</v>
      </c>
      <c r="AR835" t="s">
        <v>42</v>
      </c>
      <c r="AT835" s="2">
        <v>3.8340000000000001</v>
      </c>
      <c r="AU835" s="1">
        <f t="shared" si="107"/>
        <v>2.5723887766917635</v>
      </c>
      <c r="AV835" s="1">
        <f t="shared" si="108"/>
        <v>1.9239678582904058</v>
      </c>
      <c r="AW835" s="1">
        <f t="shared" si="109"/>
        <v>1.2755469398890484</v>
      </c>
    </row>
    <row r="836" spans="1:49" x14ac:dyDescent="0.2">
      <c r="A836">
        <v>834</v>
      </c>
      <c r="B836" t="s">
        <v>37781</v>
      </c>
      <c r="C836" t="s">
        <v>37780</v>
      </c>
      <c r="F836" t="s">
        <v>37779</v>
      </c>
      <c r="G836" t="s">
        <v>17</v>
      </c>
      <c r="H836" t="s">
        <v>16</v>
      </c>
      <c r="I836" t="s">
        <v>37778</v>
      </c>
      <c r="J836" t="s">
        <v>37773</v>
      </c>
      <c r="K836" t="s">
        <v>37777</v>
      </c>
      <c r="L836" t="s">
        <v>37776</v>
      </c>
      <c r="M836" t="s">
        <v>7398</v>
      </c>
      <c r="N836">
        <v>2</v>
      </c>
      <c r="O836" t="s">
        <v>37775</v>
      </c>
      <c r="P836" t="s">
        <v>37774</v>
      </c>
      <c r="Q836" t="s">
        <v>37773</v>
      </c>
      <c r="R836" s="8">
        <v>41374</v>
      </c>
      <c r="S836" s="9">
        <f t="shared" si="104"/>
        <v>2013</v>
      </c>
      <c r="T836" s="9">
        <v>2013</v>
      </c>
      <c r="U836" s="9">
        <f t="shared" si="105"/>
        <v>9</v>
      </c>
      <c r="V836" s="8">
        <v>2013</v>
      </c>
      <c r="W836" t="s">
        <v>33381</v>
      </c>
      <c r="X836" s="2">
        <v>0.81499999999999995</v>
      </c>
      <c r="Y836" s="7">
        <f t="shared" si="111"/>
        <v>2.1755959531245827E-2</v>
      </c>
      <c r="AA836">
        <v>10709908</v>
      </c>
      <c r="AB836">
        <v>17316</v>
      </c>
      <c r="AD836" t="s">
        <v>6</v>
      </c>
      <c r="AE836">
        <v>20</v>
      </c>
      <c r="AF836">
        <v>5</v>
      </c>
      <c r="AG836">
        <v>6482171</v>
      </c>
      <c r="AH836" t="s">
        <v>37772</v>
      </c>
      <c r="AI836" t="s">
        <v>37771</v>
      </c>
      <c r="AJ836" t="s">
        <v>37770</v>
      </c>
      <c r="AK836" t="s">
        <v>37769</v>
      </c>
      <c r="AL836">
        <v>20</v>
      </c>
      <c r="AM836" s="5">
        <f t="shared" si="106"/>
        <v>2.2222222222222223</v>
      </c>
      <c r="AN836" s="4">
        <f t="shared" si="110"/>
        <v>3.3657284698556944E-3</v>
      </c>
      <c r="AO836" s="3"/>
      <c r="AP836">
        <v>0</v>
      </c>
      <c r="AR836" t="s">
        <v>42</v>
      </c>
      <c r="AT836" s="2">
        <v>3.109</v>
      </c>
      <c r="AU836" s="1">
        <f t="shared" si="107"/>
        <v>1.6238890212828787</v>
      </c>
      <c r="AV836" s="1">
        <f t="shared" si="108"/>
        <v>1.2560844000550762</v>
      </c>
      <c r="AW836" s="1">
        <f t="shared" si="109"/>
        <v>0.88827977882727327</v>
      </c>
    </row>
    <row r="837" spans="1:49" x14ac:dyDescent="0.2">
      <c r="A837">
        <v>835</v>
      </c>
      <c r="B837" t="s">
        <v>37768</v>
      </c>
      <c r="C837" t="s">
        <v>37767</v>
      </c>
      <c r="F837" t="s">
        <v>37766</v>
      </c>
      <c r="G837" t="s">
        <v>17</v>
      </c>
      <c r="H837" t="s">
        <v>16</v>
      </c>
      <c r="I837" t="s">
        <v>10210</v>
      </c>
      <c r="J837" t="s">
        <v>37765</v>
      </c>
      <c r="K837" t="s">
        <v>37764</v>
      </c>
      <c r="L837" t="s">
        <v>37763</v>
      </c>
      <c r="M837" t="s">
        <v>14259</v>
      </c>
      <c r="N837">
        <v>6</v>
      </c>
      <c r="O837" t="s">
        <v>37762</v>
      </c>
      <c r="P837" t="s">
        <v>37761</v>
      </c>
      <c r="Q837" t="s">
        <v>37760</v>
      </c>
      <c r="R837" s="8">
        <v>41374</v>
      </c>
      <c r="S837" s="9">
        <f t="shared" si="104"/>
        <v>2013</v>
      </c>
      <c r="T837" s="9">
        <v>2013</v>
      </c>
      <c r="U837" s="9">
        <f t="shared" si="105"/>
        <v>9</v>
      </c>
      <c r="V837" s="8">
        <v>2013</v>
      </c>
      <c r="W837" t="s">
        <v>25512</v>
      </c>
      <c r="X837" s="2">
        <v>0.81</v>
      </c>
      <c r="Y837" s="7">
        <f t="shared" si="111"/>
        <v>2.1622487386882359E-2</v>
      </c>
      <c r="AA837">
        <v>10411135</v>
      </c>
      <c r="AB837">
        <v>12116</v>
      </c>
      <c r="AD837" t="s">
        <v>6</v>
      </c>
      <c r="AE837">
        <v>25</v>
      </c>
      <c r="AF837">
        <v>8</v>
      </c>
      <c r="AG837">
        <v>6475967</v>
      </c>
      <c r="AH837" t="s">
        <v>37759</v>
      </c>
      <c r="AI837" t="s">
        <v>37758</v>
      </c>
      <c r="AJ837" t="s">
        <v>37757</v>
      </c>
      <c r="AK837" t="s">
        <v>37756</v>
      </c>
      <c r="AL837">
        <v>103</v>
      </c>
      <c r="AM837" s="5">
        <f t="shared" si="106"/>
        <v>11.444444444444445</v>
      </c>
      <c r="AN837" s="4">
        <f t="shared" si="110"/>
        <v>1.7333501619756827E-2</v>
      </c>
      <c r="AO837" s="3"/>
      <c r="AP837">
        <v>0</v>
      </c>
      <c r="AR837" t="s">
        <v>42</v>
      </c>
      <c r="AT837" s="2">
        <v>2.468</v>
      </c>
      <c r="AU837" s="1">
        <f t="shared" si="107"/>
        <v>2.0335791656744697</v>
      </c>
      <c r="AV837" s="1">
        <f t="shared" si="108"/>
        <v>1.9477994503319593</v>
      </c>
      <c r="AW837" s="1">
        <f t="shared" si="109"/>
        <v>1.8620197349894487</v>
      </c>
    </row>
    <row r="838" spans="1:49" x14ac:dyDescent="0.2">
      <c r="A838">
        <v>836</v>
      </c>
      <c r="B838" t="s">
        <v>37755</v>
      </c>
      <c r="C838" t="s">
        <v>37754</v>
      </c>
      <c r="D838" t="s">
        <v>37753</v>
      </c>
      <c r="E838">
        <v>23524645</v>
      </c>
      <c r="F838" t="s">
        <v>37752</v>
      </c>
      <c r="G838" t="s">
        <v>17</v>
      </c>
      <c r="H838" t="s">
        <v>16</v>
      </c>
      <c r="I838" t="s">
        <v>37751</v>
      </c>
      <c r="J838" t="s">
        <v>37750</v>
      </c>
      <c r="K838" t="s">
        <v>37749</v>
      </c>
      <c r="L838" t="s">
        <v>37748</v>
      </c>
      <c r="M838" t="s">
        <v>37747</v>
      </c>
      <c r="N838">
        <v>4</v>
      </c>
      <c r="O838" t="s">
        <v>37746</v>
      </c>
      <c r="P838" t="s">
        <v>37745</v>
      </c>
      <c r="Q838" t="s">
        <v>37744</v>
      </c>
      <c r="R838" s="8">
        <v>41374</v>
      </c>
      <c r="S838" s="9">
        <f t="shared" si="104"/>
        <v>2013</v>
      </c>
      <c r="T838" s="9">
        <v>2013</v>
      </c>
      <c r="U838" s="9">
        <f t="shared" si="105"/>
        <v>9</v>
      </c>
      <c r="V838" s="8">
        <v>2013</v>
      </c>
      <c r="W838" t="s">
        <v>33906</v>
      </c>
      <c r="X838" s="2">
        <v>1.24</v>
      </c>
      <c r="Y838" s="7">
        <f t="shared" si="111"/>
        <v>3.3101091802140895E-2</v>
      </c>
      <c r="AB838">
        <v>21100200805</v>
      </c>
      <c r="AC838">
        <v>20452322</v>
      </c>
      <c r="AD838" t="s">
        <v>6</v>
      </c>
      <c r="AE838">
        <v>3</v>
      </c>
      <c r="AG838">
        <v>1376</v>
      </c>
      <c r="AI838" t="s">
        <v>37743</v>
      </c>
      <c r="AK838" t="s">
        <v>37742</v>
      </c>
      <c r="AL838">
        <v>721</v>
      </c>
      <c r="AM838" s="5">
        <f t="shared" si="106"/>
        <v>80.111111111111114</v>
      </c>
      <c r="AN838" s="4">
        <f t="shared" si="110"/>
        <v>0.12133451133829778</v>
      </c>
      <c r="AO838" s="3"/>
      <c r="AP838">
        <v>1</v>
      </c>
      <c r="AR838" t="s">
        <v>42</v>
      </c>
      <c r="AT838" s="2">
        <v>4.3789999999999996</v>
      </c>
      <c r="AU838" s="1">
        <f t="shared" si="107"/>
        <v>5.9571117662987954</v>
      </c>
      <c r="AV838" s="1">
        <f t="shared" si="108"/>
        <v>7.7217801570219349</v>
      </c>
      <c r="AW838" s="1">
        <f t="shared" si="109"/>
        <v>9.4864485477450717</v>
      </c>
    </row>
    <row r="839" spans="1:49" x14ac:dyDescent="0.2">
      <c r="A839">
        <v>837</v>
      </c>
      <c r="B839" t="s">
        <v>37741</v>
      </c>
      <c r="C839" t="s">
        <v>37740</v>
      </c>
      <c r="F839" t="s">
        <v>37739</v>
      </c>
      <c r="G839" t="s">
        <v>17</v>
      </c>
      <c r="H839" t="s">
        <v>16</v>
      </c>
      <c r="I839" t="s">
        <v>37738</v>
      </c>
      <c r="J839" t="s">
        <v>37737</v>
      </c>
      <c r="K839" t="s">
        <v>37736</v>
      </c>
      <c r="L839" t="s">
        <v>37735</v>
      </c>
      <c r="M839" t="s">
        <v>37734</v>
      </c>
      <c r="N839">
        <v>3</v>
      </c>
      <c r="O839" t="s">
        <v>37733</v>
      </c>
      <c r="P839" t="s">
        <v>37732</v>
      </c>
      <c r="Q839" t="s">
        <v>37731</v>
      </c>
      <c r="R839" s="8">
        <v>41374</v>
      </c>
      <c r="S839" s="9">
        <f t="shared" si="104"/>
        <v>2013</v>
      </c>
      <c r="T839" s="9">
        <v>2013</v>
      </c>
      <c r="U839" s="9">
        <f t="shared" si="105"/>
        <v>9</v>
      </c>
      <c r="V839" s="8">
        <v>41374</v>
      </c>
      <c r="W839" t="s">
        <v>29770</v>
      </c>
      <c r="X839" s="2">
        <v>2.3759999999999999</v>
      </c>
      <c r="Y839" s="7">
        <f t="shared" si="111"/>
        <v>6.3425963001521576E-2</v>
      </c>
      <c r="AA839" t="s">
        <v>29769</v>
      </c>
      <c r="AB839">
        <v>26765</v>
      </c>
      <c r="AC839">
        <v>15384357</v>
      </c>
      <c r="AD839" t="s">
        <v>6</v>
      </c>
      <c r="AE839">
        <v>767</v>
      </c>
      <c r="AF839">
        <v>1</v>
      </c>
      <c r="AG839">
        <v>66</v>
      </c>
      <c r="AI839" t="s">
        <v>37730</v>
      </c>
      <c r="AJ839" t="s">
        <v>37729</v>
      </c>
      <c r="AK839" t="s">
        <v>37728</v>
      </c>
      <c r="AL839">
        <v>30</v>
      </c>
      <c r="AM839" s="5">
        <f t="shared" si="106"/>
        <v>3.3333333333333335</v>
      </c>
      <c r="AN839" s="4">
        <f t="shared" si="110"/>
        <v>5.0485927047835416E-3</v>
      </c>
      <c r="AO839" s="3"/>
      <c r="AP839">
        <v>0</v>
      </c>
      <c r="AR839" t="s">
        <v>42</v>
      </c>
      <c r="AT839" s="2">
        <v>5.8739999999999997</v>
      </c>
      <c r="AU839" s="1">
        <f t="shared" si="107"/>
        <v>4.5912751912500163</v>
      </c>
      <c r="AV839" s="1">
        <f t="shared" si="108"/>
        <v>3.4237277853152559</v>
      </c>
      <c r="AW839" s="1">
        <f t="shared" si="109"/>
        <v>2.2561803793804951</v>
      </c>
    </row>
    <row r="840" spans="1:49" x14ac:dyDescent="0.2">
      <c r="A840">
        <v>838</v>
      </c>
      <c r="B840" t="s">
        <v>37727</v>
      </c>
      <c r="C840" t="s">
        <v>37726</v>
      </c>
      <c r="F840" t="s">
        <v>37725</v>
      </c>
      <c r="G840" t="s">
        <v>17</v>
      </c>
      <c r="H840" t="s">
        <v>16</v>
      </c>
      <c r="I840" t="s">
        <v>37724</v>
      </c>
      <c r="J840">
        <v>60006297</v>
      </c>
      <c r="K840" t="s">
        <v>37723</v>
      </c>
      <c r="L840" t="s">
        <v>15332</v>
      </c>
      <c r="M840" t="s">
        <v>120</v>
      </c>
      <c r="N840">
        <v>2</v>
      </c>
      <c r="O840" t="s">
        <v>37722</v>
      </c>
      <c r="P840" t="s">
        <v>37721</v>
      </c>
      <c r="Q840" t="s">
        <v>37720</v>
      </c>
      <c r="R840" s="8">
        <v>41374</v>
      </c>
      <c r="S840" s="9">
        <f t="shared" si="104"/>
        <v>2013</v>
      </c>
      <c r="T840" s="9">
        <v>2013</v>
      </c>
      <c r="U840" s="9">
        <f t="shared" si="105"/>
        <v>9</v>
      </c>
      <c r="V840" s="8">
        <v>41374</v>
      </c>
      <c r="W840" t="s">
        <v>29770</v>
      </c>
      <c r="X840" s="2">
        <v>2.3759999999999999</v>
      </c>
      <c r="Y840" s="7">
        <f t="shared" si="111"/>
        <v>6.3425963001521576E-2</v>
      </c>
      <c r="AA840" t="s">
        <v>29769</v>
      </c>
      <c r="AB840">
        <v>26765</v>
      </c>
      <c r="AC840">
        <v>15384357</v>
      </c>
      <c r="AD840" t="s">
        <v>6</v>
      </c>
      <c r="AE840">
        <v>767</v>
      </c>
      <c r="AF840">
        <v>1</v>
      </c>
      <c r="AG840">
        <v>68</v>
      </c>
      <c r="AI840" t="s">
        <v>37719</v>
      </c>
      <c r="AJ840" t="s">
        <v>37718</v>
      </c>
      <c r="AK840" t="s">
        <v>37717</v>
      </c>
      <c r="AL840">
        <v>14</v>
      </c>
      <c r="AM840" s="5">
        <f t="shared" si="106"/>
        <v>1.5555555555555556</v>
      </c>
      <c r="AN840" s="4">
        <f t="shared" si="110"/>
        <v>2.356009928898986E-3</v>
      </c>
      <c r="AO840" s="3"/>
      <c r="AP840">
        <v>0</v>
      </c>
      <c r="AQ840" t="s">
        <v>2160</v>
      </c>
      <c r="AR840">
        <v>1109156</v>
      </c>
      <c r="AS840" t="s">
        <v>2159</v>
      </c>
      <c r="AT840" s="2">
        <v>5.8739999999999997</v>
      </c>
      <c r="AU840" s="1">
        <f t="shared" si="107"/>
        <v>4.5104977079734789</v>
      </c>
      <c r="AV840" s="1">
        <f t="shared" si="108"/>
        <v>3.2890986465210283</v>
      </c>
      <c r="AW840" s="1">
        <f t="shared" si="109"/>
        <v>2.0676995850685764</v>
      </c>
    </row>
    <row r="841" spans="1:49" x14ac:dyDescent="0.2">
      <c r="A841">
        <v>839</v>
      </c>
      <c r="B841" t="s">
        <v>37716</v>
      </c>
      <c r="C841" t="s">
        <v>37715</v>
      </c>
      <c r="F841" t="s">
        <v>37714</v>
      </c>
      <c r="G841" t="s">
        <v>17</v>
      </c>
      <c r="H841" t="s">
        <v>16</v>
      </c>
      <c r="I841" t="s">
        <v>37713</v>
      </c>
      <c r="J841" t="s">
        <v>37712</v>
      </c>
      <c r="K841" t="s">
        <v>37711</v>
      </c>
      <c r="L841" t="s">
        <v>37710</v>
      </c>
      <c r="M841" t="s">
        <v>37709</v>
      </c>
      <c r="N841">
        <v>11</v>
      </c>
      <c r="O841" t="s">
        <v>37708</v>
      </c>
      <c r="P841" t="s">
        <v>37707</v>
      </c>
      <c r="Q841" t="s">
        <v>37706</v>
      </c>
      <c r="R841" s="8">
        <v>41374</v>
      </c>
      <c r="S841" s="9">
        <f t="shared" si="104"/>
        <v>2013</v>
      </c>
      <c r="T841" s="9">
        <v>2013</v>
      </c>
      <c r="U841" s="9">
        <f t="shared" si="105"/>
        <v>9</v>
      </c>
      <c r="V841" s="8">
        <v>41374</v>
      </c>
      <c r="W841" t="s">
        <v>29770</v>
      </c>
      <c r="X841" s="2">
        <v>2.3759999999999999</v>
      </c>
      <c r="Y841" s="7">
        <f t="shared" si="111"/>
        <v>6.3425963001521576E-2</v>
      </c>
      <c r="AA841" t="s">
        <v>29769</v>
      </c>
      <c r="AB841">
        <v>26765</v>
      </c>
      <c r="AC841">
        <v>15384357</v>
      </c>
      <c r="AD841" t="s">
        <v>6</v>
      </c>
      <c r="AE841">
        <v>767</v>
      </c>
      <c r="AF841">
        <v>1</v>
      </c>
      <c r="AG841">
        <v>4</v>
      </c>
      <c r="AI841" t="s">
        <v>37705</v>
      </c>
      <c r="AJ841" t="s">
        <v>37704</v>
      </c>
      <c r="AK841" t="s">
        <v>37703</v>
      </c>
      <c r="AL841">
        <v>8</v>
      </c>
      <c r="AM841" s="5">
        <f t="shared" si="106"/>
        <v>0.88888888888888884</v>
      </c>
      <c r="AN841" s="4">
        <f t="shared" si="110"/>
        <v>1.3462913879422776E-3</v>
      </c>
      <c r="AO841" s="3"/>
      <c r="AP841">
        <v>1</v>
      </c>
      <c r="AR841" t="s">
        <v>42</v>
      </c>
      <c r="AT841" s="2">
        <v>5.8739999999999997</v>
      </c>
      <c r="AU841" s="1">
        <f t="shared" si="107"/>
        <v>4.4802061517447784</v>
      </c>
      <c r="AV841" s="1">
        <f t="shared" si="108"/>
        <v>3.2386127194731924</v>
      </c>
      <c r="AW841" s="1">
        <f t="shared" si="109"/>
        <v>1.9970192872016068</v>
      </c>
    </row>
    <row r="842" spans="1:49" x14ac:dyDescent="0.2">
      <c r="A842">
        <v>840</v>
      </c>
      <c r="B842" t="s">
        <v>37702</v>
      </c>
      <c r="C842" t="s">
        <v>37701</v>
      </c>
      <c r="F842" t="s">
        <v>37700</v>
      </c>
      <c r="G842" t="s">
        <v>17</v>
      </c>
      <c r="H842" t="s">
        <v>16</v>
      </c>
      <c r="I842" t="s">
        <v>37699</v>
      </c>
      <c r="J842" t="s">
        <v>37698</v>
      </c>
      <c r="K842" t="s">
        <v>37697</v>
      </c>
      <c r="L842" t="s">
        <v>37696</v>
      </c>
      <c r="M842" t="s">
        <v>37695</v>
      </c>
      <c r="N842">
        <v>4</v>
      </c>
      <c r="O842" t="s">
        <v>37694</v>
      </c>
      <c r="P842" t="s">
        <v>37693</v>
      </c>
      <c r="Q842" t="s">
        <v>37692</v>
      </c>
      <c r="R842" s="8">
        <v>41374</v>
      </c>
      <c r="S842" s="9">
        <f t="shared" si="104"/>
        <v>2013</v>
      </c>
      <c r="T842" s="9">
        <v>2013</v>
      </c>
      <c r="U842" s="9">
        <f t="shared" si="105"/>
        <v>9</v>
      </c>
      <c r="V842" s="8">
        <v>41374</v>
      </c>
      <c r="W842" t="s">
        <v>36721</v>
      </c>
      <c r="X842" s="2">
        <v>0.85699999999999998</v>
      </c>
      <c r="Y842" s="7">
        <f t="shared" si="111"/>
        <v>2.287712554389899E-2</v>
      </c>
      <c r="AA842">
        <v>223727</v>
      </c>
      <c r="AB842">
        <v>28570</v>
      </c>
      <c r="AC842">
        <v>13616463</v>
      </c>
      <c r="AD842" t="s">
        <v>6</v>
      </c>
      <c r="AE842">
        <v>46</v>
      </c>
      <c r="AF842">
        <v>14</v>
      </c>
      <c r="AG842">
        <v>145501</v>
      </c>
      <c r="AI842" t="s">
        <v>37691</v>
      </c>
      <c r="AK842" t="s">
        <v>37690</v>
      </c>
      <c r="AL842">
        <v>32</v>
      </c>
      <c r="AM842" s="5">
        <f t="shared" si="106"/>
        <v>3.5555555555555554</v>
      </c>
      <c r="AN842" s="4">
        <f t="shared" si="110"/>
        <v>5.3851655517691104E-3</v>
      </c>
      <c r="AO842" s="3"/>
      <c r="AP842">
        <v>0</v>
      </c>
      <c r="AR842" t="s">
        <v>42</v>
      </c>
      <c r="AT842" s="2" t="s">
        <v>41</v>
      </c>
      <c r="AU842" s="1">
        <f t="shared" si="107"/>
        <v>1.7629537546260023</v>
      </c>
      <c r="AV842" s="1">
        <f t="shared" si="108"/>
        <v>1.413114554783405</v>
      </c>
      <c r="AW842" s="1">
        <f t="shared" si="109"/>
        <v>1.0632753549408074</v>
      </c>
    </row>
    <row r="843" spans="1:49" x14ac:dyDescent="0.2">
      <c r="A843">
        <v>841</v>
      </c>
      <c r="B843" t="s">
        <v>37689</v>
      </c>
      <c r="C843" t="s">
        <v>37688</v>
      </c>
      <c r="F843" t="s">
        <v>37687</v>
      </c>
      <c r="G843" t="s">
        <v>17</v>
      </c>
      <c r="H843" t="s">
        <v>16</v>
      </c>
      <c r="I843" t="s">
        <v>17128</v>
      </c>
      <c r="J843">
        <v>60010080</v>
      </c>
      <c r="K843" t="s">
        <v>6814</v>
      </c>
      <c r="L843" t="s">
        <v>635</v>
      </c>
      <c r="M843" t="s">
        <v>634</v>
      </c>
      <c r="N843">
        <v>4</v>
      </c>
      <c r="O843" t="s">
        <v>37686</v>
      </c>
      <c r="P843" t="s">
        <v>37685</v>
      </c>
      <c r="Q843" t="s">
        <v>37684</v>
      </c>
      <c r="R843" s="8">
        <v>41373</v>
      </c>
      <c r="S843" s="9">
        <f t="shared" si="104"/>
        <v>2013</v>
      </c>
      <c r="T843" s="9">
        <v>2013</v>
      </c>
      <c r="U843" s="9">
        <f t="shared" si="105"/>
        <v>9</v>
      </c>
      <c r="V843" s="8">
        <v>2013</v>
      </c>
      <c r="W843" t="s">
        <v>2678</v>
      </c>
      <c r="X843" s="2">
        <v>0.46</v>
      </c>
      <c r="Y843" s="7">
        <f t="shared" si="111"/>
        <v>1.2279437281439364E-2</v>
      </c>
      <c r="AA843">
        <v>933813</v>
      </c>
      <c r="AB843">
        <v>28031</v>
      </c>
      <c r="AD843" t="s">
        <v>6</v>
      </c>
      <c r="AE843">
        <v>41</v>
      </c>
      <c r="AF843">
        <v>5</v>
      </c>
      <c r="AG843">
        <v>6494321</v>
      </c>
      <c r="AH843" t="s">
        <v>37683</v>
      </c>
      <c r="AI843" t="s">
        <v>37682</v>
      </c>
      <c r="AJ843" t="s">
        <v>37681</v>
      </c>
      <c r="AK843" t="s">
        <v>37680</v>
      </c>
      <c r="AL843">
        <v>3</v>
      </c>
      <c r="AM843" s="5">
        <f t="shared" si="106"/>
        <v>0.33333333333333331</v>
      </c>
      <c r="AN843" s="4">
        <f t="shared" si="110"/>
        <v>5.048592704783541E-4</v>
      </c>
      <c r="AO843" s="3"/>
      <c r="AP843">
        <v>0</v>
      </c>
      <c r="AR843" t="s">
        <v>42</v>
      </c>
      <c r="AT843" s="2">
        <v>1.222</v>
      </c>
      <c r="AU843" s="1">
        <f t="shared" si="107"/>
        <v>0.87470638781510601</v>
      </c>
      <c r="AV843" s="1">
        <f t="shared" si="108"/>
        <v>0.63921482759588588</v>
      </c>
      <c r="AW843" s="1">
        <f t="shared" si="109"/>
        <v>0.4037232673766657</v>
      </c>
    </row>
    <row r="844" spans="1:49" x14ac:dyDescent="0.2">
      <c r="A844">
        <v>842</v>
      </c>
      <c r="B844" t="s">
        <v>37679</v>
      </c>
      <c r="C844" t="s">
        <v>37678</v>
      </c>
      <c r="F844" t="s">
        <v>37677</v>
      </c>
      <c r="G844" t="s">
        <v>17</v>
      </c>
      <c r="H844" t="s">
        <v>16</v>
      </c>
      <c r="I844" t="s">
        <v>37676</v>
      </c>
      <c r="J844" t="s">
        <v>37675</v>
      </c>
      <c r="K844" t="s">
        <v>37674</v>
      </c>
      <c r="L844" t="s">
        <v>37673</v>
      </c>
      <c r="M844" t="s">
        <v>9179</v>
      </c>
      <c r="N844">
        <v>3</v>
      </c>
      <c r="O844" t="s">
        <v>37672</v>
      </c>
      <c r="P844" t="s">
        <v>37671</v>
      </c>
      <c r="Q844" t="s">
        <v>37670</v>
      </c>
      <c r="R844" s="8">
        <v>41373</v>
      </c>
      <c r="S844" s="9">
        <f t="shared" si="104"/>
        <v>2013</v>
      </c>
      <c r="T844" s="9">
        <v>2013</v>
      </c>
      <c r="U844" s="9">
        <f t="shared" si="105"/>
        <v>9</v>
      </c>
      <c r="V844" s="8">
        <v>2013</v>
      </c>
      <c r="W844" t="s">
        <v>24667</v>
      </c>
      <c r="X844" s="2">
        <v>0.94</v>
      </c>
      <c r="Y844" s="7">
        <f t="shared" si="111"/>
        <v>2.5092763140332611E-2</v>
      </c>
      <c r="AA844">
        <v>15311309</v>
      </c>
      <c r="AB844">
        <v>17295</v>
      </c>
      <c r="AD844" t="s">
        <v>6</v>
      </c>
      <c r="AE844">
        <v>23</v>
      </c>
      <c r="AF844">
        <v>5</v>
      </c>
      <c r="AG844">
        <v>6494346</v>
      </c>
      <c r="AH844" t="s">
        <v>37669</v>
      </c>
      <c r="AI844" t="s">
        <v>37668</v>
      </c>
      <c r="AJ844" t="s">
        <v>37667</v>
      </c>
      <c r="AK844" t="s">
        <v>37666</v>
      </c>
      <c r="AL844">
        <v>10</v>
      </c>
      <c r="AM844" s="5">
        <f t="shared" si="106"/>
        <v>1.1111111111111112</v>
      </c>
      <c r="AN844" s="4">
        <f t="shared" si="110"/>
        <v>1.6828642349278472E-3</v>
      </c>
      <c r="AO844" s="3"/>
      <c r="AP844">
        <v>0</v>
      </c>
      <c r="AR844" t="s">
        <v>42</v>
      </c>
      <c r="AT844" s="2" t="s">
        <v>41</v>
      </c>
      <c r="AU844" s="1">
        <f t="shared" si="107"/>
        <v>1.8069793468711182</v>
      </c>
      <c r="AV844" s="1">
        <f t="shared" si="108"/>
        <v>1.3387813687630228</v>
      </c>
      <c r="AW844" s="1">
        <f t="shared" si="109"/>
        <v>0.87058339065492762</v>
      </c>
    </row>
    <row r="845" spans="1:49" x14ac:dyDescent="0.2">
      <c r="A845">
        <v>843</v>
      </c>
      <c r="B845" t="s">
        <v>37665</v>
      </c>
      <c r="C845" t="s">
        <v>37664</v>
      </c>
      <c r="F845" t="s">
        <v>37663</v>
      </c>
      <c r="G845" t="s">
        <v>17</v>
      </c>
      <c r="H845" t="s">
        <v>16</v>
      </c>
      <c r="I845" t="s">
        <v>37662</v>
      </c>
      <c r="J845" t="s">
        <v>37661</v>
      </c>
      <c r="K845" t="s">
        <v>37660</v>
      </c>
      <c r="L845" t="s">
        <v>37659</v>
      </c>
      <c r="M845" t="s">
        <v>18366</v>
      </c>
      <c r="N845">
        <v>4</v>
      </c>
      <c r="O845" t="s">
        <v>37658</v>
      </c>
      <c r="P845" t="s">
        <v>37657</v>
      </c>
      <c r="Q845" t="s">
        <v>37656</v>
      </c>
      <c r="R845" s="8">
        <v>41373</v>
      </c>
      <c r="S845" s="9">
        <f t="shared" si="104"/>
        <v>2013</v>
      </c>
      <c r="T845" s="9">
        <v>2013</v>
      </c>
      <c r="U845" s="9">
        <f t="shared" si="105"/>
        <v>9</v>
      </c>
      <c r="V845" s="8">
        <v>2013</v>
      </c>
      <c r="W845" t="s">
        <v>3083</v>
      </c>
      <c r="X845" s="2">
        <v>1.3720000000000001</v>
      </c>
      <c r="Y845" s="7">
        <f t="shared" si="111"/>
        <v>3.662475641333654E-2</v>
      </c>
      <c r="AA845">
        <v>189480</v>
      </c>
      <c r="AB845">
        <v>17366</v>
      </c>
      <c r="AD845" t="s">
        <v>6</v>
      </c>
      <c r="AE845">
        <v>61</v>
      </c>
      <c r="AF845">
        <v>5</v>
      </c>
      <c r="AG845">
        <v>6494352</v>
      </c>
      <c r="AH845" t="s">
        <v>37655</v>
      </c>
      <c r="AI845" t="s">
        <v>37654</v>
      </c>
      <c r="AJ845" t="s">
        <v>37653</v>
      </c>
      <c r="AK845" t="s">
        <v>37652</v>
      </c>
      <c r="AL845">
        <v>20</v>
      </c>
      <c r="AM845" s="5">
        <f t="shared" si="106"/>
        <v>2.2222222222222223</v>
      </c>
      <c r="AN845" s="4">
        <f t="shared" si="110"/>
        <v>3.3657284698556944E-3</v>
      </c>
      <c r="AO845" s="3"/>
      <c r="AP845">
        <v>0</v>
      </c>
      <c r="AR845" t="s">
        <v>42</v>
      </c>
      <c r="AT845" s="2" t="s">
        <v>41</v>
      </c>
      <c r="AU845" s="1">
        <f t="shared" si="107"/>
        <v>2.6647048030292284</v>
      </c>
      <c r="AV845" s="1">
        <f t="shared" si="108"/>
        <v>1.9995242441596117</v>
      </c>
      <c r="AW845" s="1">
        <f t="shared" si="109"/>
        <v>1.3343436852899948</v>
      </c>
    </row>
    <row r="846" spans="1:49" x14ac:dyDescent="0.2">
      <c r="A846">
        <v>844</v>
      </c>
      <c r="B846" t="s">
        <v>37651</v>
      </c>
      <c r="C846" t="s">
        <v>37650</v>
      </c>
      <c r="F846" t="s">
        <v>37649</v>
      </c>
      <c r="G846" t="s">
        <v>17</v>
      </c>
      <c r="H846" t="s">
        <v>16</v>
      </c>
      <c r="I846" t="s">
        <v>37648</v>
      </c>
      <c r="J846" t="s">
        <v>37647</v>
      </c>
      <c r="K846" t="s">
        <v>37646</v>
      </c>
      <c r="L846" t="s">
        <v>37645</v>
      </c>
      <c r="M846" t="s">
        <v>8123</v>
      </c>
      <c r="N846">
        <v>10</v>
      </c>
      <c r="O846" t="s">
        <v>37644</v>
      </c>
      <c r="P846" t="s">
        <v>37643</v>
      </c>
      <c r="Q846" t="s">
        <v>37642</v>
      </c>
      <c r="R846" s="8">
        <v>41373</v>
      </c>
      <c r="S846" s="9">
        <f t="shared" si="104"/>
        <v>2013</v>
      </c>
      <c r="T846" s="9">
        <v>2013</v>
      </c>
      <c r="U846" s="9">
        <f t="shared" si="105"/>
        <v>9</v>
      </c>
      <c r="V846" s="8">
        <v>2013</v>
      </c>
      <c r="W846" t="s">
        <v>32518</v>
      </c>
      <c r="X846" s="2">
        <v>0.79900000000000004</v>
      </c>
      <c r="Y846" s="7">
        <f t="shared" si="111"/>
        <v>2.1328848669282724E-2</v>
      </c>
      <c r="AA846">
        <v>15497747</v>
      </c>
      <c r="AB846">
        <v>9500153930</v>
      </c>
      <c r="AD846" t="s">
        <v>6</v>
      </c>
      <c r="AE846">
        <v>60</v>
      </c>
      <c r="AF846">
        <v>4</v>
      </c>
      <c r="AG846">
        <v>6494271</v>
      </c>
      <c r="AH846" t="s">
        <v>37641</v>
      </c>
      <c r="AI846" t="s">
        <v>37640</v>
      </c>
      <c r="AJ846" t="s">
        <v>37639</v>
      </c>
      <c r="AK846" t="s">
        <v>37638</v>
      </c>
      <c r="AL846">
        <v>10</v>
      </c>
      <c r="AM846" s="5">
        <f t="shared" si="106"/>
        <v>1.1111111111111112</v>
      </c>
      <c r="AN846" s="4">
        <f t="shared" si="110"/>
        <v>1.6828642349278472E-3</v>
      </c>
      <c r="AO846" s="3"/>
      <c r="AP846">
        <v>0</v>
      </c>
      <c r="AR846" t="s">
        <v>42</v>
      </c>
      <c r="AT846" s="2" t="s">
        <v>41</v>
      </c>
      <c r="AU846" s="1">
        <f t="shared" si="107"/>
        <v>1.5435053338976261</v>
      </c>
      <c r="AV846" s="1">
        <f t="shared" si="108"/>
        <v>1.1505856452105285</v>
      </c>
      <c r="AW846" s="1">
        <f t="shared" si="109"/>
        <v>0.75766595652343105</v>
      </c>
    </row>
    <row r="847" spans="1:49" x14ac:dyDescent="0.2">
      <c r="A847">
        <v>845</v>
      </c>
      <c r="B847" t="s">
        <v>37637</v>
      </c>
      <c r="C847" t="s">
        <v>37636</v>
      </c>
      <c r="F847" t="s">
        <v>37635</v>
      </c>
      <c r="G847" t="s">
        <v>17</v>
      </c>
      <c r="H847" t="s">
        <v>16</v>
      </c>
      <c r="I847" t="s">
        <v>37634</v>
      </c>
      <c r="J847">
        <v>60008134</v>
      </c>
      <c r="K847" t="s">
        <v>25456</v>
      </c>
      <c r="L847" t="s">
        <v>12249</v>
      </c>
      <c r="M847" t="s">
        <v>2036</v>
      </c>
      <c r="N847">
        <v>4</v>
      </c>
      <c r="O847" t="s">
        <v>37633</v>
      </c>
      <c r="P847" t="s">
        <v>37632</v>
      </c>
      <c r="Q847" t="s">
        <v>37631</v>
      </c>
      <c r="R847" s="8">
        <v>41373</v>
      </c>
      <c r="S847" s="9">
        <f t="shared" si="104"/>
        <v>2013</v>
      </c>
      <c r="T847" s="9">
        <v>2013</v>
      </c>
      <c r="U847" s="9">
        <f t="shared" si="105"/>
        <v>9</v>
      </c>
      <c r="V847" s="8">
        <v>41373</v>
      </c>
      <c r="W847" t="s">
        <v>28666</v>
      </c>
      <c r="X847" s="2">
        <v>1.0580000000000001</v>
      </c>
      <c r="Y847" s="7">
        <f t="shared" si="111"/>
        <v>2.824270574731054E-2</v>
      </c>
      <c r="AA847">
        <v>10502947</v>
      </c>
      <c r="AB847">
        <v>29143</v>
      </c>
      <c r="AC847">
        <v>10941622</v>
      </c>
      <c r="AD847" t="s">
        <v>6</v>
      </c>
      <c r="AE847">
        <v>87</v>
      </c>
      <c r="AF847">
        <v>4</v>
      </c>
      <c r="AG847">
        <v>41801</v>
      </c>
      <c r="AI847" t="s">
        <v>37630</v>
      </c>
      <c r="AK847" t="s">
        <v>37629</v>
      </c>
      <c r="AL847">
        <v>25</v>
      </c>
      <c r="AM847" s="5">
        <f t="shared" si="106"/>
        <v>2.7777777777777777</v>
      </c>
      <c r="AN847" s="4">
        <f t="shared" si="110"/>
        <v>4.207160587319618E-3</v>
      </c>
      <c r="AO847" s="3"/>
      <c r="AP847">
        <v>0</v>
      </c>
      <c r="AR847" t="s">
        <v>42</v>
      </c>
      <c r="AT847" s="2" t="s">
        <v>41</v>
      </c>
      <c r="AU847" s="1">
        <f t="shared" si="107"/>
        <v>2.1032042199313263</v>
      </c>
      <c r="AV847" s="1">
        <f t="shared" si="108"/>
        <v>1.6224933167315079</v>
      </c>
      <c r="AW847" s="1">
        <f t="shared" si="109"/>
        <v>1.1417824135316894</v>
      </c>
    </row>
    <row r="848" spans="1:49" x14ac:dyDescent="0.2">
      <c r="A848">
        <v>846</v>
      </c>
      <c r="B848" t="s">
        <v>37628</v>
      </c>
      <c r="C848" t="s">
        <v>37627</v>
      </c>
      <c r="F848" t="s">
        <v>37626</v>
      </c>
      <c r="G848" t="s">
        <v>17</v>
      </c>
      <c r="H848" t="s">
        <v>16</v>
      </c>
      <c r="I848" t="s">
        <v>4241</v>
      </c>
      <c r="J848" t="s">
        <v>37625</v>
      </c>
      <c r="K848" t="s">
        <v>37624</v>
      </c>
      <c r="L848" t="s">
        <v>37623</v>
      </c>
      <c r="M848" t="s">
        <v>37622</v>
      </c>
      <c r="N848">
        <v>3</v>
      </c>
      <c r="O848" t="s">
        <v>37621</v>
      </c>
      <c r="P848" t="s">
        <v>37620</v>
      </c>
      <c r="Q848" t="s">
        <v>37619</v>
      </c>
      <c r="R848" s="8">
        <v>41373</v>
      </c>
      <c r="S848" s="9">
        <f t="shared" si="104"/>
        <v>2013</v>
      </c>
      <c r="T848" s="9">
        <v>2013</v>
      </c>
      <c r="U848" s="9">
        <f t="shared" si="105"/>
        <v>9</v>
      </c>
      <c r="V848" s="8">
        <v>41373</v>
      </c>
      <c r="W848" t="s">
        <v>37618</v>
      </c>
      <c r="X848" s="2">
        <v>3.6880000000000002</v>
      </c>
      <c r="Y848" s="7">
        <f t="shared" si="111"/>
        <v>9.8449053682496471E-2</v>
      </c>
      <c r="AA848">
        <v>319007</v>
      </c>
      <c r="AB848">
        <v>29150</v>
      </c>
      <c r="AC848">
        <v>10797114</v>
      </c>
      <c r="AD848" t="s">
        <v>6</v>
      </c>
      <c r="AE848">
        <v>110</v>
      </c>
      <c r="AF848">
        <v>15</v>
      </c>
      <c r="AG848">
        <v>153605</v>
      </c>
      <c r="AI848" t="s">
        <v>37617</v>
      </c>
      <c r="AK848" t="s">
        <v>37616</v>
      </c>
      <c r="AL848">
        <v>67</v>
      </c>
      <c r="AM848" s="5">
        <f t="shared" si="106"/>
        <v>7.4444444444444446</v>
      </c>
      <c r="AN848" s="4">
        <f t="shared" si="110"/>
        <v>1.1275190374016577E-2</v>
      </c>
      <c r="AO848" s="3"/>
      <c r="AP848">
        <v>0</v>
      </c>
      <c r="AQ848" t="s">
        <v>2325</v>
      </c>
      <c r="AR848">
        <v>268078</v>
      </c>
      <c r="AS848" t="s">
        <v>2324</v>
      </c>
      <c r="AT848" s="2">
        <v>9.1609999999999996</v>
      </c>
      <c r="AU848" s="1">
        <f t="shared" si="107"/>
        <v>7.2296894689952502</v>
      </c>
      <c r="AV848" s="1">
        <f t="shared" si="108"/>
        <v>5.4862122028256524</v>
      </c>
      <c r="AW848" s="1">
        <f t="shared" si="109"/>
        <v>3.7427349366560545</v>
      </c>
    </row>
    <row r="849" spans="1:49" x14ac:dyDescent="0.2">
      <c r="A849">
        <v>847</v>
      </c>
      <c r="B849" t="s">
        <v>37615</v>
      </c>
      <c r="C849" t="s">
        <v>37614</v>
      </c>
      <c r="E849">
        <v>23506241</v>
      </c>
      <c r="F849" t="s">
        <v>37613</v>
      </c>
      <c r="G849" t="s">
        <v>17</v>
      </c>
      <c r="H849" t="s">
        <v>16</v>
      </c>
      <c r="I849" t="s">
        <v>37612</v>
      </c>
      <c r="J849">
        <v>60016912</v>
      </c>
      <c r="K849" t="s">
        <v>12454</v>
      </c>
      <c r="L849" t="s">
        <v>2347</v>
      </c>
      <c r="M849" t="s">
        <v>2346</v>
      </c>
      <c r="N849">
        <v>2</v>
      </c>
      <c r="O849" t="s">
        <v>37611</v>
      </c>
      <c r="P849" t="s">
        <v>37610</v>
      </c>
      <c r="Q849" t="s">
        <v>37609</v>
      </c>
      <c r="R849" s="8">
        <v>41373</v>
      </c>
      <c r="S849" s="9">
        <f t="shared" si="104"/>
        <v>2013</v>
      </c>
      <c r="T849" s="9">
        <v>2013</v>
      </c>
      <c r="U849" s="9">
        <f t="shared" si="105"/>
        <v>9</v>
      </c>
      <c r="V849" s="8">
        <v>41373</v>
      </c>
      <c r="W849" t="s">
        <v>37608</v>
      </c>
      <c r="X849" s="2">
        <v>1.042</v>
      </c>
      <c r="Y849" s="7">
        <f t="shared" si="111"/>
        <v>2.781559488534743E-2</v>
      </c>
      <c r="AA849">
        <v>7437463</v>
      </c>
      <c r="AB849">
        <v>26987</v>
      </c>
      <c r="AC849">
        <v>15205827</v>
      </c>
      <c r="AD849" t="s">
        <v>6</v>
      </c>
      <c r="AE849">
        <v>29</v>
      </c>
      <c r="AF849">
        <v>14</v>
      </c>
      <c r="AH849" t="s">
        <v>37607</v>
      </c>
      <c r="AI849" t="s">
        <v>37606</v>
      </c>
      <c r="AK849" t="s">
        <v>37605</v>
      </c>
      <c r="AL849">
        <v>23</v>
      </c>
      <c r="AM849" s="5">
        <f t="shared" si="106"/>
        <v>2.5555555555555554</v>
      </c>
      <c r="AN849" s="4">
        <f t="shared" si="110"/>
        <v>3.8705877403340484E-3</v>
      </c>
      <c r="AO849" s="3"/>
      <c r="AP849">
        <v>0</v>
      </c>
      <c r="AR849" t="s">
        <v>42</v>
      </c>
      <c r="AT849" s="2">
        <v>3.8820000000000001</v>
      </c>
      <c r="AU849" s="1">
        <f t="shared" si="107"/>
        <v>2.0632092741843415</v>
      </c>
      <c r="AV849" s="1">
        <f t="shared" si="108"/>
        <v>1.584309131284074</v>
      </c>
      <c r="AW849" s="1">
        <f t="shared" si="109"/>
        <v>1.1054089883838061</v>
      </c>
    </row>
    <row r="850" spans="1:49" x14ac:dyDescent="0.2">
      <c r="A850">
        <v>848</v>
      </c>
      <c r="B850" t="s">
        <v>37604</v>
      </c>
      <c r="C850" t="s">
        <v>37603</v>
      </c>
      <c r="F850" t="s">
        <v>37602</v>
      </c>
      <c r="G850" t="s">
        <v>17</v>
      </c>
      <c r="H850" t="s">
        <v>16</v>
      </c>
      <c r="I850" t="s">
        <v>37601</v>
      </c>
      <c r="J850">
        <v>60011001</v>
      </c>
      <c r="K850" t="s">
        <v>10402</v>
      </c>
      <c r="L850" t="s">
        <v>1646</v>
      </c>
      <c r="M850" t="s">
        <v>1645</v>
      </c>
      <c r="N850">
        <v>3</v>
      </c>
      <c r="O850" t="s">
        <v>37600</v>
      </c>
      <c r="P850" t="s">
        <v>37599</v>
      </c>
      <c r="Q850" t="s">
        <v>37598</v>
      </c>
      <c r="R850" s="8">
        <v>41373</v>
      </c>
      <c r="S850" s="9">
        <f t="shared" si="104"/>
        <v>2013</v>
      </c>
      <c r="T850" s="9">
        <v>2013</v>
      </c>
      <c r="U850" s="9">
        <f t="shared" si="105"/>
        <v>9</v>
      </c>
      <c r="V850" s="8">
        <v>41373</v>
      </c>
      <c r="W850" t="s">
        <v>24766</v>
      </c>
      <c r="X850" s="2">
        <v>1.994</v>
      </c>
      <c r="Y850" s="7">
        <f t="shared" si="111"/>
        <v>5.322869117215237E-2</v>
      </c>
      <c r="AA850">
        <v>249297</v>
      </c>
      <c r="AB850">
        <v>21100779404</v>
      </c>
      <c r="AD850" t="s">
        <v>6</v>
      </c>
      <c r="AE850">
        <v>46</v>
      </c>
      <c r="AF850">
        <v>7</v>
      </c>
      <c r="AH850" t="s">
        <v>37597</v>
      </c>
      <c r="AI850" t="s">
        <v>37596</v>
      </c>
      <c r="AK850" t="s">
        <v>37595</v>
      </c>
      <c r="AL850">
        <v>49</v>
      </c>
      <c r="AM850" s="5">
        <f t="shared" si="106"/>
        <v>5.4444444444444446</v>
      </c>
      <c r="AN850" s="4">
        <f t="shared" si="110"/>
        <v>8.2460347511464516E-3</v>
      </c>
      <c r="AO850" s="3"/>
      <c r="AP850">
        <v>0</v>
      </c>
      <c r="AQ850" t="s">
        <v>1694</v>
      </c>
      <c r="AR850">
        <v>24102001</v>
      </c>
      <c r="AS850" t="s">
        <v>1693</v>
      </c>
      <c r="AT850" s="2">
        <v>5.9850000000000003</v>
      </c>
      <c r="AU850" s="1">
        <f t="shared" si="107"/>
        <v>3.9733894245850587</v>
      </c>
      <c r="AV850" s="1">
        <f t="shared" si="108"/>
        <v>3.0737362961649408</v>
      </c>
      <c r="AW850" s="1">
        <f t="shared" si="109"/>
        <v>2.1740831677448229</v>
      </c>
    </row>
    <row r="851" spans="1:49" x14ac:dyDescent="0.2">
      <c r="A851">
        <v>849</v>
      </c>
      <c r="B851" t="s">
        <v>37594</v>
      </c>
      <c r="C851" t="s">
        <v>37593</v>
      </c>
      <c r="D851" t="s">
        <v>37592</v>
      </c>
      <c r="F851" t="s">
        <v>37591</v>
      </c>
      <c r="G851" t="s">
        <v>17</v>
      </c>
      <c r="H851" t="s">
        <v>16</v>
      </c>
      <c r="I851" t="s">
        <v>37590</v>
      </c>
      <c r="J851" t="s">
        <v>37589</v>
      </c>
      <c r="K851" t="s">
        <v>37588</v>
      </c>
      <c r="L851" t="s">
        <v>37587</v>
      </c>
      <c r="M851" t="s">
        <v>730</v>
      </c>
      <c r="N851">
        <v>9</v>
      </c>
      <c r="O851" t="s">
        <v>37586</v>
      </c>
      <c r="P851" t="s">
        <v>37585</v>
      </c>
      <c r="Q851" t="s">
        <v>37584</v>
      </c>
      <c r="R851" s="8">
        <v>41373</v>
      </c>
      <c r="S851" s="9">
        <f t="shared" si="104"/>
        <v>2013</v>
      </c>
      <c r="T851" s="9">
        <v>2013</v>
      </c>
      <c r="U851" s="9">
        <f t="shared" si="105"/>
        <v>9</v>
      </c>
      <c r="V851" s="8">
        <v>2013</v>
      </c>
      <c r="W851" t="s">
        <v>12245</v>
      </c>
      <c r="X851" s="2">
        <v>5.5590000000000002</v>
      </c>
      <c r="Y851" s="7">
        <f t="shared" si="111"/>
        <v>0.14839433010330744</v>
      </c>
      <c r="AB851">
        <v>19700182758</v>
      </c>
      <c r="AC851">
        <v>20411723</v>
      </c>
      <c r="AD851" t="s">
        <v>6</v>
      </c>
      <c r="AE851">
        <v>4</v>
      </c>
      <c r="AG851">
        <v>1643</v>
      </c>
      <c r="AI851" t="s">
        <v>37583</v>
      </c>
      <c r="AK851" t="s">
        <v>37582</v>
      </c>
      <c r="AL851">
        <v>397</v>
      </c>
      <c r="AM851" s="5">
        <f t="shared" si="106"/>
        <v>44.111111111111114</v>
      </c>
      <c r="AN851" s="4">
        <f t="shared" si="110"/>
        <v>6.6809710126635544E-2</v>
      </c>
      <c r="AO851" s="3"/>
      <c r="AP851">
        <v>1</v>
      </c>
      <c r="AQ851" t="s">
        <v>4482</v>
      </c>
      <c r="AR851" t="s">
        <v>37581</v>
      </c>
      <c r="AS851" t="s">
        <v>4480</v>
      </c>
      <c r="AT851" s="2">
        <v>14.919</v>
      </c>
      <c r="AU851" s="1">
        <f t="shared" si="107"/>
        <v>12.391894411030586</v>
      </c>
      <c r="AV851" s="1">
        <f t="shared" si="108"/>
        <v>10.760202011497149</v>
      </c>
      <c r="AW851" s="1">
        <f t="shared" si="109"/>
        <v>9.128509611963711</v>
      </c>
    </row>
    <row r="852" spans="1:49" x14ac:dyDescent="0.2">
      <c r="A852">
        <v>850</v>
      </c>
      <c r="B852" t="s">
        <v>37580</v>
      </c>
      <c r="C852" t="s">
        <v>37579</v>
      </c>
      <c r="F852" t="s">
        <v>37578</v>
      </c>
      <c r="G852" t="s">
        <v>17</v>
      </c>
      <c r="H852" t="s">
        <v>16</v>
      </c>
      <c r="I852" t="s">
        <v>8597</v>
      </c>
      <c r="J852">
        <v>60001821</v>
      </c>
      <c r="K852" t="s">
        <v>2796</v>
      </c>
      <c r="L852" t="s">
        <v>2795</v>
      </c>
      <c r="M852" t="s">
        <v>852</v>
      </c>
      <c r="N852">
        <v>2</v>
      </c>
      <c r="O852" t="s">
        <v>37577</v>
      </c>
      <c r="P852" t="s">
        <v>32734</v>
      </c>
      <c r="Q852" t="s">
        <v>16197</v>
      </c>
      <c r="R852" s="8">
        <v>41373</v>
      </c>
      <c r="S852" s="9">
        <f t="shared" si="104"/>
        <v>2013</v>
      </c>
      <c r="T852" s="9">
        <v>2013</v>
      </c>
      <c r="U852" s="9">
        <f t="shared" si="105"/>
        <v>9</v>
      </c>
      <c r="V852" s="8">
        <v>2013</v>
      </c>
      <c r="W852" t="s">
        <v>37576</v>
      </c>
      <c r="X852" s="2">
        <v>0.68200000000000005</v>
      </c>
      <c r="Y852" s="7">
        <f t="shared" si="111"/>
        <v>1.8205600491177493E-2</v>
      </c>
      <c r="AB852">
        <v>76627</v>
      </c>
      <c r="AC852">
        <v>19961944</v>
      </c>
      <c r="AD852" t="s">
        <v>6</v>
      </c>
      <c r="AE852">
        <v>6</v>
      </c>
      <c r="AF852">
        <v>1</v>
      </c>
      <c r="AH852" t="s">
        <v>37575</v>
      </c>
      <c r="AI852" t="s">
        <v>37574</v>
      </c>
      <c r="AJ852" t="s">
        <v>37573</v>
      </c>
      <c r="AK852" t="s">
        <v>37572</v>
      </c>
      <c r="AL852">
        <v>26</v>
      </c>
      <c r="AM852" s="5">
        <f t="shared" si="106"/>
        <v>2.8888888888888888</v>
      </c>
      <c r="AN852" s="4">
        <f t="shared" si="110"/>
        <v>4.3754470108124024E-3</v>
      </c>
      <c r="AO852" s="3"/>
      <c r="AP852">
        <v>1</v>
      </c>
      <c r="AR852" t="s">
        <v>42</v>
      </c>
      <c r="AT852" s="2">
        <v>3.6230000000000002</v>
      </c>
      <c r="AU852" s="1">
        <f t="shared" si="107"/>
        <v>1.4056554447067966</v>
      </c>
      <c r="AV852" s="1">
        <f t="shared" si="108"/>
        <v>1.1290523750994947</v>
      </c>
      <c r="AW852" s="1">
        <f t="shared" si="109"/>
        <v>0.85244930549219289</v>
      </c>
    </row>
    <row r="853" spans="1:49" x14ac:dyDescent="0.2">
      <c r="A853">
        <v>851</v>
      </c>
      <c r="B853" t="s">
        <v>37571</v>
      </c>
      <c r="C853" t="s">
        <v>37570</v>
      </c>
      <c r="F853" t="s">
        <v>37569</v>
      </c>
      <c r="G853" t="s">
        <v>17</v>
      </c>
      <c r="H853" t="s">
        <v>16</v>
      </c>
      <c r="I853" t="s">
        <v>37568</v>
      </c>
      <c r="J853" t="s">
        <v>37567</v>
      </c>
      <c r="K853" t="s">
        <v>37566</v>
      </c>
      <c r="L853" t="s">
        <v>37565</v>
      </c>
      <c r="M853" t="s">
        <v>1702</v>
      </c>
      <c r="N853">
        <v>5</v>
      </c>
      <c r="O853" t="s">
        <v>37564</v>
      </c>
      <c r="P853" t="s">
        <v>37563</v>
      </c>
      <c r="Q853" t="s">
        <v>37562</v>
      </c>
      <c r="R853" s="8">
        <v>41372</v>
      </c>
      <c r="S853" s="9">
        <f t="shared" si="104"/>
        <v>2013</v>
      </c>
      <c r="T853" s="9">
        <v>2013</v>
      </c>
      <c r="U853" s="9">
        <f t="shared" si="105"/>
        <v>9</v>
      </c>
      <c r="V853" s="8">
        <v>41372</v>
      </c>
      <c r="W853" t="s">
        <v>24907</v>
      </c>
      <c r="X853" s="2">
        <v>1.1819999999999999</v>
      </c>
      <c r="Y853" s="7">
        <f t="shared" si="111"/>
        <v>3.1552814927524625E-2</v>
      </c>
      <c r="AA853">
        <v>36951</v>
      </c>
      <c r="AB853">
        <v>27030</v>
      </c>
      <c r="AD853" t="s">
        <v>6</v>
      </c>
      <c r="AE853">
        <v>102</v>
      </c>
      <c r="AF853">
        <v>14</v>
      </c>
      <c r="AG853">
        <v>141115</v>
      </c>
      <c r="AI853" t="s">
        <v>37561</v>
      </c>
      <c r="AK853" t="s">
        <v>37560</v>
      </c>
      <c r="AL853">
        <v>9</v>
      </c>
      <c r="AM853" s="5">
        <f t="shared" si="106"/>
        <v>1</v>
      </c>
      <c r="AN853" s="4">
        <f t="shared" si="110"/>
        <v>1.5145778114350624E-3</v>
      </c>
      <c r="AO853" s="3"/>
      <c r="AP853">
        <v>0</v>
      </c>
      <c r="AQ853" t="s">
        <v>1694</v>
      </c>
      <c r="AR853">
        <v>23244065</v>
      </c>
      <c r="AS853" t="s">
        <v>1693</v>
      </c>
      <c r="AT853" s="2">
        <v>3.7909999999999999</v>
      </c>
      <c r="AU853" s="1">
        <f t="shared" si="107"/>
        <v>2.2541343792697752</v>
      </c>
      <c r="AV853" s="1">
        <f t="shared" si="108"/>
        <v>1.6533696369479842</v>
      </c>
      <c r="AW853" s="1">
        <f t="shared" si="109"/>
        <v>1.0526048946261932</v>
      </c>
    </row>
    <row r="854" spans="1:49" x14ac:dyDescent="0.2">
      <c r="A854">
        <v>852</v>
      </c>
      <c r="B854" t="s">
        <v>37559</v>
      </c>
      <c r="C854" t="s">
        <v>37558</v>
      </c>
      <c r="E854">
        <v>23571885</v>
      </c>
      <c r="F854" t="s">
        <v>37557</v>
      </c>
      <c r="G854" t="s">
        <v>17</v>
      </c>
      <c r="H854" t="s">
        <v>16</v>
      </c>
      <c r="I854" t="s">
        <v>19117</v>
      </c>
      <c r="J854">
        <v>60014966</v>
      </c>
      <c r="K854" t="s">
        <v>36413</v>
      </c>
      <c r="L854" t="s">
        <v>793</v>
      </c>
      <c r="M854" t="s">
        <v>634</v>
      </c>
      <c r="N854">
        <v>2</v>
      </c>
      <c r="O854" t="s">
        <v>37556</v>
      </c>
      <c r="P854" t="s">
        <v>37555</v>
      </c>
      <c r="Q854" t="s">
        <v>37554</v>
      </c>
      <c r="R854" s="8">
        <v>41372</v>
      </c>
      <c r="S854" s="9">
        <f t="shared" si="104"/>
        <v>2013</v>
      </c>
      <c r="T854" s="9">
        <v>2013</v>
      </c>
      <c r="U854" s="9">
        <f t="shared" si="105"/>
        <v>9</v>
      </c>
      <c r="V854" s="8">
        <v>41372</v>
      </c>
      <c r="W854" t="s">
        <v>12095</v>
      </c>
      <c r="X854" s="2">
        <v>1.3939999999999999</v>
      </c>
      <c r="Y854" s="7">
        <f t="shared" si="111"/>
        <v>3.721203384853581E-2</v>
      </c>
      <c r="AB854">
        <v>12862</v>
      </c>
      <c r="AC854">
        <v>10944087</v>
      </c>
      <c r="AD854" t="s">
        <v>6</v>
      </c>
      <c r="AE854">
        <v>21</v>
      </c>
      <c r="AF854">
        <v>7</v>
      </c>
      <c r="AH854" t="s">
        <v>37553</v>
      </c>
      <c r="AI854" t="s">
        <v>37552</v>
      </c>
      <c r="AK854" t="s">
        <v>37551</v>
      </c>
      <c r="AL854">
        <v>29</v>
      </c>
      <c r="AM854" s="5">
        <f t="shared" si="106"/>
        <v>3.2222222222222223</v>
      </c>
      <c r="AN854" s="4">
        <f t="shared" si="110"/>
        <v>4.8803062812907572E-3</v>
      </c>
      <c r="AO854" s="3"/>
      <c r="AP854">
        <v>1</v>
      </c>
      <c r="AR854" t="s">
        <v>42</v>
      </c>
      <c r="AT854" s="2">
        <v>3.8940000000000001</v>
      </c>
      <c r="AU854" s="1">
        <f t="shared" si="107"/>
        <v>2.7512515578362295</v>
      </c>
      <c r="AV854" s="1">
        <f t="shared" si="108"/>
        <v>2.1046170064913281</v>
      </c>
      <c r="AW854" s="1">
        <f t="shared" si="109"/>
        <v>1.4579824551464271</v>
      </c>
    </row>
    <row r="855" spans="1:49" x14ac:dyDescent="0.2">
      <c r="A855">
        <v>853</v>
      </c>
      <c r="B855" t="s">
        <v>37550</v>
      </c>
      <c r="C855" t="s">
        <v>37549</v>
      </c>
      <c r="E855">
        <v>23571904</v>
      </c>
      <c r="F855" t="s">
        <v>37548</v>
      </c>
      <c r="G855" t="s">
        <v>17</v>
      </c>
      <c r="H855" t="s">
        <v>16</v>
      </c>
      <c r="I855" t="s">
        <v>37547</v>
      </c>
      <c r="J855">
        <v>60016849</v>
      </c>
      <c r="K855" t="s">
        <v>17600</v>
      </c>
      <c r="L855" t="s">
        <v>17599</v>
      </c>
      <c r="M855" t="s">
        <v>51</v>
      </c>
      <c r="N855">
        <v>2</v>
      </c>
      <c r="O855" t="s">
        <v>37546</v>
      </c>
      <c r="P855" t="s">
        <v>37545</v>
      </c>
      <c r="Q855" t="s">
        <v>17596</v>
      </c>
      <c r="R855" s="8">
        <v>41372</v>
      </c>
      <c r="S855" s="9">
        <f t="shared" si="104"/>
        <v>2013</v>
      </c>
      <c r="T855" s="9">
        <v>2013</v>
      </c>
      <c r="U855" s="9">
        <f t="shared" si="105"/>
        <v>9</v>
      </c>
      <c r="V855" s="8">
        <v>41372</v>
      </c>
      <c r="W855" t="s">
        <v>12095</v>
      </c>
      <c r="X855" s="2">
        <v>1.3939999999999999</v>
      </c>
      <c r="Y855" s="7">
        <f t="shared" si="111"/>
        <v>3.721203384853581E-2</v>
      </c>
      <c r="AB855">
        <v>12862</v>
      </c>
      <c r="AC855">
        <v>10944087</v>
      </c>
      <c r="AD855" t="s">
        <v>6</v>
      </c>
      <c r="AE855">
        <v>21</v>
      </c>
      <c r="AF855">
        <v>7</v>
      </c>
      <c r="AH855" t="s">
        <v>37544</v>
      </c>
      <c r="AI855" t="s">
        <v>37543</v>
      </c>
      <c r="AK855" t="s">
        <v>37542</v>
      </c>
      <c r="AL855">
        <v>22</v>
      </c>
      <c r="AM855" s="5">
        <f t="shared" si="106"/>
        <v>2.4444444444444446</v>
      </c>
      <c r="AN855" s="4">
        <f t="shared" si="110"/>
        <v>3.702301316841264E-3</v>
      </c>
      <c r="AO855" s="3"/>
      <c r="AP855">
        <v>1</v>
      </c>
      <c r="AR855" t="s">
        <v>42</v>
      </c>
      <c r="AT855" s="2">
        <v>3.8940000000000001</v>
      </c>
      <c r="AU855" s="1">
        <f t="shared" si="107"/>
        <v>2.7159114089027447</v>
      </c>
      <c r="AV855" s="1">
        <f t="shared" si="108"/>
        <v>2.045716758268854</v>
      </c>
      <c r="AW855" s="1">
        <f t="shared" si="109"/>
        <v>1.3755221076349626</v>
      </c>
    </row>
    <row r="856" spans="1:49" x14ac:dyDescent="0.2">
      <c r="A856">
        <v>854</v>
      </c>
      <c r="B856" t="s">
        <v>37541</v>
      </c>
      <c r="C856" t="s">
        <v>37540</v>
      </c>
      <c r="F856" t="s">
        <v>37539</v>
      </c>
      <c r="G856" t="s">
        <v>17</v>
      </c>
      <c r="H856" t="s">
        <v>16</v>
      </c>
      <c r="I856" t="s">
        <v>999</v>
      </c>
      <c r="J856">
        <v>60029306</v>
      </c>
      <c r="K856" t="s">
        <v>29621</v>
      </c>
      <c r="L856" t="s">
        <v>13447</v>
      </c>
      <c r="M856" t="s">
        <v>634</v>
      </c>
      <c r="N856">
        <v>2</v>
      </c>
      <c r="O856" t="s">
        <v>37538</v>
      </c>
      <c r="P856" t="s">
        <v>37537</v>
      </c>
      <c r="Q856" t="s">
        <v>37536</v>
      </c>
      <c r="R856" s="8">
        <v>41372</v>
      </c>
      <c r="S856" s="9">
        <f t="shared" si="104"/>
        <v>2013</v>
      </c>
      <c r="T856" s="9">
        <v>2013</v>
      </c>
      <c r="U856" s="9">
        <f t="shared" si="105"/>
        <v>9</v>
      </c>
      <c r="V856" s="8">
        <v>2013</v>
      </c>
      <c r="W856" t="s">
        <v>20153</v>
      </c>
      <c r="X856" s="2">
        <v>0.28599999999999998</v>
      </c>
      <c r="Y856" s="7">
        <f t="shared" si="111"/>
        <v>7.6346066575905605E-3</v>
      </c>
      <c r="AA856">
        <v>9205071</v>
      </c>
      <c r="AB856">
        <v>28139</v>
      </c>
      <c r="AC856">
        <v>15693937</v>
      </c>
      <c r="AD856" t="s">
        <v>6</v>
      </c>
      <c r="AE856">
        <v>27</v>
      </c>
      <c r="AF856">
        <v>2</v>
      </c>
      <c r="AH856" t="s">
        <v>37535</v>
      </c>
      <c r="AI856" t="s">
        <v>37534</v>
      </c>
      <c r="AK856" t="s">
        <v>37533</v>
      </c>
      <c r="AL856">
        <v>2</v>
      </c>
      <c r="AM856" s="5">
        <f t="shared" si="106"/>
        <v>0.22222222222222221</v>
      </c>
      <c r="AN856" s="4">
        <f t="shared" si="110"/>
        <v>3.365728469855694E-4</v>
      </c>
      <c r="AO856" s="3"/>
      <c r="AP856">
        <v>0</v>
      </c>
      <c r="AQ856" t="s">
        <v>400</v>
      </c>
      <c r="AR856">
        <v>60901073</v>
      </c>
      <c r="AS856" t="s">
        <v>399</v>
      </c>
      <c r="AT856" s="2" t="s">
        <v>41</v>
      </c>
      <c r="AU856" s="1">
        <f t="shared" si="107"/>
        <v>0.5445196514409063</v>
      </c>
      <c r="AV856" s="1">
        <f t="shared" si="108"/>
        <v>0.39855897522880646</v>
      </c>
      <c r="AW856" s="1">
        <f t="shared" si="109"/>
        <v>0.25259829901670666</v>
      </c>
    </row>
    <row r="857" spans="1:49" x14ac:dyDescent="0.2">
      <c r="A857">
        <v>855</v>
      </c>
      <c r="B857" t="s">
        <v>37532</v>
      </c>
      <c r="C857" t="s">
        <v>37531</v>
      </c>
      <c r="F857" t="s">
        <v>37530</v>
      </c>
      <c r="G857" t="s">
        <v>17</v>
      </c>
      <c r="H857" t="s">
        <v>16</v>
      </c>
      <c r="I857" t="s">
        <v>609</v>
      </c>
      <c r="J857">
        <v>60010421</v>
      </c>
      <c r="K857" t="s">
        <v>1267</v>
      </c>
      <c r="L857" t="s">
        <v>915</v>
      </c>
      <c r="M857" t="s">
        <v>634</v>
      </c>
      <c r="N857">
        <v>2</v>
      </c>
      <c r="O857" t="s">
        <v>37529</v>
      </c>
      <c r="P857" t="s">
        <v>11791</v>
      </c>
      <c r="Q857" t="s">
        <v>6249</v>
      </c>
      <c r="R857" s="8">
        <v>41372</v>
      </c>
      <c r="S857" s="9">
        <f t="shared" si="104"/>
        <v>2013</v>
      </c>
      <c r="T857" s="9">
        <v>2013</v>
      </c>
      <c r="U857" s="9">
        <f t="shared" si="105"/>
        <v>9</v>
      </c>
      <c r="V857" s="8">
        <v>2013</v>
      </c>
      <c r="W857" t="s">
        <v>20153</v>
      </c>
      <c r="X857" s="2">
        <v>0.28599999999999998</v>
      </c>
      <c r="Y857" s="7">
        <f t="shared" si="111"/>
        <v>7.6346066575905605E-3</v>
      </c>
      <c r="AA857">
        <v>9205071</v>
      </c>
      <c r="AB857">
        <v>28139</v>
      </c>
      <c r="AC857">
        <v>15693937</v>
      </c>
      <c r="AD857" t="s">
        <v>6</v>
      </c>
      <c r="AE857">
        <v>27</v>
      </c>
      <c r="AF857">
        <v>1</v>
      </c>
      <c r="AH857" t="s">
        <v>37528</v>
      </c>
      <c r="AI857" t="s">
        <v>37527</v>
      </c>
      <c r="AK857" t="s">
        <v>37526</v>
      </c>
      <c r="AL857">
        <v>5</v>
      </c>
      <c r="AM857" s="5">
        <f t="shared" si="106"/>
        <v>0.55555555555555558</v>
      </c>
      <c r="AN857" s="4">
        <f t="shared" si="110"/>
        <v>8.414321174639236E-4</v>
      </c>
      <c r="AO857" s="3"/>
      <c r="AP857">
        <v>0</v>
      </c>
      <c r="AQ857" t="s">
        <v>400</v>
      </c>
      <c r="AR857" t="s">
        <v>37525</v>
      </c>
      <c r="AS857" t="s">
        <v>399</v>
      </c>
      <c r="AT857" s="2" t="s">
        <v>41</v>
      </c>
      <c r="AU857" s="1">
        <f t="shared" si="107"/>
        <v>0.559665429555257</v>
      </c>
      <c r="AV857" s="1">
        <f t="shared" si="108"/>
        <v>0.42380193875272421</v>
      </c>
      <c r="AW857" s="1">
        <f t="shared" si="109"/>
        <v>0.28793844795019147</v>
      </c>
    </row>
    <row r="858" spans="1:49" x14ac:dyDescent="0.2">
      <c r="A858">
        <v>856</v>
      </c>
      <c r="B858" t="s">
        <v>37524</v>
      </c>
      <c r="C858" t="s">
        <v>37523</v>
      </c>
      <c r="F858" t="s">
        <v>37522</v>
      </c>
      <c r="G858" t="s">
        <v>17</v>
      </c>
      <c r="H858" t="s">
        <v>16</v>
      </c>
      <c r="I858" t="s">
        <v>14508</v>
      </c>
      <c r="J858">
        <v>60006793</v>
      </c>
      <c r="K858" t="s">
        <v>9756</v>
      </c>
      <c r="L858" t="s">
        <v>9755</v>
      </c>
      <c r="M858" t="s">
        <v>136</v>
      </c>
      <c r="N858">
        <v>9</v>
      </c>
      <c r="O858" t="s">
        <v>37521</v>
      </c>
      <c r="P858" t="s">
        <v>37520</v>
      </c>
      <c r="Q858" t="s">
        <v>37519</v>
      </c>
      <c r="R858" s="8">
        <v>41372</v>
      </c>
      <c r="S858" s="9">
        <f t="shared" si="104"/>
        <v>2013</v>
      </c>
      <c r="T858" s="9">
        <v>2013</v>
      </c>
      <c r="U858" s="9">
        <f t="shared" si="105"/>
        <v>9</v>
      </c>
      <c r="V858" s="8">
        <v>2013</v>
      </c>
      <c r="W858" t="s">
        <v>20153</v>
      </c>
      <c r="X858" s="2">
        <v>0.28599999999999998</v>
      </c>
      <c r="Y858" s="7">
        <f t="shared" si="111"/>
        <v>7.6346066575905605E-3</v>
      </c>
      <c r="AA858">
        <v>9205071</v>
      </c>
      <c r="AB858">
        <v>28139</v>
      </c>
      <c r="AC858">
        <v>15693937</v>
      </c>
      <c r="AD858" t="s">
        <v>6</v>
      </c>
      <c r="AE858">
        <v>27</v>
      </c>
      <c r="AF858">
        <v>4</v>
      </c>
      <c r="AH858" t="s">
        <v>37518</v>
      </c>
      <c r="AI858" t="s">
        <v>37517</v>
      </c>
      <c r="AK858" t="s">
        <v>37516</v>
      </c>
      <c r="AL858">
        <v>5</v>
      </c>
      <c r="AM858" s="5">
        <f t="shared" si="106"/>
        <v>0.55555555555555558</v>
      </c>
      <c r="AN858" s="4">
        <f t="shared" si="110"/>
        <v>8.414321174639236E-4</v>
      </c>
      <c r="AO858" s="3"/>
      <c r="AP858">
        <v>0</v>
      </c>
      <c r="AR858" t="s">
        <v>37515</v>
      </c>
      <c r="AS858" t="s">
        <v>37514</v>
      </c>
      <c r="AT858" s="2" t="s">
        <v>41</v>
      </c>
      <c r="AU858" s="1">
        <f t="shared" si="107"/>
        <v>0.559665429555257</v>
      </c>
      <c r="AV858" s="1">
        <f t="shared" si="108"/>
        <v>0.42380193875272421</v>
      </c>
      <c r="AW858" s="1">
        <f t="shared" si="109"/>
        <v>0.28793844795019147</v>
      </c>
    </row>
    <row r="859" spans="1:49" x14ac:dyDescent="0.2">
      <c r="A859">
        <v>857</v>
      </c>
      <c r="B859" t="s">
        <v>37513</v>
      </c>
      <c r="C859" t="s">
        <v>37512</v>
      </c>
      <c r="F859" t="s">
        <v>37511</v>
      </c>
      <c r="G859" t="s">
        <v>17</v>
      </c>
      <c r="H859" t="s">
        <v>16</v>
      </c>
      <c r="I859" t="s">
        <v>7126</v>
      </c>
      <c r="J859">
        <v>60005465</v>
      </c>
      <c r="K859" t="s">
        <v>916</v>
      </c>
      <c r="L859" t="s">
        <v>915</v>
      </c>
      <c r="M859" t="s">
        <v>634</v>
      </c>
      <c r="N859">
        <v>5</v>
      </c>
      <c r="O859" t="s">
        <v>37510</v>
      </c>
      <c r="P859" t="s">
        <v>37509</v>
      </c>
      <c r="Q859" t="s">
        <v>2923</v>
      </c>
      <c r="R859" s="8">
        <v>41372</v>
      </c>
      <c r="S859" s="9">
        <f t="shared" si="104"/>
        <v>2013</v>
      </c>
      <c r="T859" s="9">
        <v>2013</v>
      </c>
      <c r="U859" s="9">
        <f t="shared" si="105"/>
        <v>9</v>
      </c>
      <c r="V859" s="8">
        <v>2013</v>
      </c>
      <c r="W859" t="s">
        <v>20153</v>
      </c>
      <c r="X859" s="2">
        <v>0.28599999999999998</v>
      </c>
      <c r="Y859" s="7">
        <f t="shared" si="111"/>
        <v>7.6346066575905605E-3</v>
      </c>
      <c r="AA859">
        <v>9205071</v>
      </c>
      <c r="AB859">
        <v>28139</v>
      </c>
      <c r="AC859">
        <v>15693937</v>
      </c>
      <c r="AD859" t="s">
        <v>6</v>
      </c>
      <c r="AE859">
        <v>27</v>
      </c>
      <c r="AF859">
        <v>3</v>
      </c>
      <c r="AH859" t="s">
        <v>37508</v>
      </c>
      <c r="AI859" t="s">
        <v>37507</v>
      </c>
      <c r="AK859" t="s">
        <v>37506</v>
      </c>
      <c r="AL859">
        <v>2</v>
      </c>
      <c r="AM859" s="5">
        <f t="shared" si="106"/>
        <v>0.22222222222222221</v>
      </c>
      <c r="AN859" s="4">
        <f t="shared" si="110"/>
        <v>3.365728469855694E-4</v>
      </c>
      <c r="AO859" s="3"/>
      <c r="AP859">
        <v>0</v>
      </c>
      <c r="AR859" t="s">
        <v>42</v>
      </c>
      <c r="AT859" s="2" t="s">
        <v>41</v>
      </c>
      <c r="AU859" s="1">
        <f t="shared" si="107"/>
        <v>0.5445196514409063</v>
      </c>
      <c r="AV859" s="1">
        <f t="shared" si="108"/>
        <v>0.39855897522880646</v>
      </c>
      <c r="AW859" s="1">
        <f t="shared" si="109"/>
        <v>0.25259829901670666</v>
      </c>
    </row>
    <row r="860" spans="1:49" x14ac:dyDescent="0.2">
      <c r="A860">
        <v>858</v>
      </c>
      <c r="B860" t="s">
        <v>37505</v>
      </c>
      <c r="C860" t="s">
        <v>37504</v>
      </c>
      <c r="F860" t="s">
        <v>37503</v>
      </c>
      <c r="G860" t="s">
        <v>17</v>
      </c>
      <c r="H860" t="s">
        <v>16</v>
      </c>
      <c r="I860" t="s">
        <v>8903</v>
      </c>
      <c r="J860" t="s">
        <v>37502</v>
      </c>
      <c r="K860" t="s">
        <v>37501</v>
      </c>
      <c r="L860" t="s">
        <v>37500</v>
      </c>
      <c r="M860" t="s">
        <v>37499</v>
      </c>
      <c r="N860">
        <v>7</v>
      </c>
      <c r="O860" t="s">
        <v>37498</v>
      </c>
      <c r="P860" t="s">
        <v>37497</v>
      </c>
      <c r="Q860" t="s">
        <v>37496</v>
      </c>
      <c r="R860" s="8">
        <v>41372</v>
      </c>
      <c r="S860" s="9">
        <f t="shared" si="104"/>
        <v>2013</v>
      </c>
      <c r="T860" s="9">
        <v>2013</v>
      </c>
      <c r="U860" s="9">
        <f t="shared" si="105"/>
        <v>9</v>
      </c>
      <c r="V860" s="8">
        <v>2013</v>
      </c>
      <c r="W860" t="s">
        <v>20153</v>
      </c>
      <c r="X860" s="2">
        <v>0.28599999999999998</v>
      </c>
      <c r="Y860" s="7">
        <f t="shared" si="111"/>
        <v>7.6346066575905605E-3</v>
      </c>
      <c r="AA860">
        <v>9205071</v>
      </c>
      <c r="AB860">
        <v>28139</v>
      </c>
      <c r="AC860">
        <v>15693937</v>
      </c>
      <c r="AD860" t="s">
        <v>6</v>
      </c>
      <c r="AE860">
        <v>27</v>
      </c>
      <c r="AF860">
        <v>3</v>
      </c>
      <c r="AH860" t="s">
        <v>37495</v>
      </c>
      <c r="AI860" t="s">
        <v>37494</v>
      </c>
      <c r="AK860" t="s">
        <v>37493</v>
      </c>
      <c r="AL860">
        <v>6</v>
      </c>
      <c r="AM860" s="5">
        <f t="shared" si="106"/>
        <v>0.66666666666666663</v>
      </c>
      <c r="AN860" s="4">
        <f t="shared" si="110"/>
        <v>1.0097185409567082E-3</v>
      </c>
      <c r="AO860" s="3"/>
      <c r="AP860">
        <v>0</v>
      </c>
      <c r="AQ860" t="s">
        <v>21326</v>
      </c>
      <c r="AR860" t="s">
        <v>37492</v>
      </c>
      <c r="AS860" t="s">
        <v>21324</v>
      </c>
      <c r="AT860" s="2" t="s">
        <v>41</v>
      </c>
      <c r="AU860" s="1">
        <f t="shared" si="107"/>
        <v>0.56471402226004042</v>
      </c>
      <c r="AV860" s="1">
        <f t="shared" si="108"/>
        <v>0.4322162599273634</v>
      </c>
      <c r="AW860" s="1">
        <f t="shared" si="109"/>
        <v>0.29971849759468638</v>
      </c>
    </row>
    <row r="861" spans="1:49" x14ac:dyDescent="0.2">
      <c r="A861">
        <v>859</v>
      </c>
      <c r="B861" t="s">
        <v>37491</v>
      </c>
      <c r="C861" t="s">
        <v>37490</v>
      </c>
      <c r="F861" t="s">
        <v>37489</v>
      </c>
      <c r="G861" t="s">
        <v>17</v>
      </c>
      <c r="H861" t="s">
        <v>16</v>
      </c>
      <c r="I861" t="s">
        <v>17681</v>
      </c>
      <c r="J861">
        <v>60027709</v>
      </c>
      <c r="K861" t="s">
        <v>3530</v>
      </c>
      <c r="L861" t="s">
        <v>513</v>
      </c>
      <c r="M861" t="s">
        <v>512</v>
      </c>
      <c r="N861">
        <v>2</v>
      </c>
      <c r="O861" t="s">
        <v>37488</v>
      </c>
      <c r="P861" t="s">
        <v>37487</v>
      </c>
      <c r="Q861" t="s">
        <v>3527</v>
      </c>
      <c r="R861" s="8">
        <v>41372</v>
      </c>
      <c r="S861" s="9">
        <f t="shared" si="104"/>
        <v>2013</v>
      </c>
      <c r="T861" s="9">
        <v>2013</v>
      </c>
      <c r="U861" s="9">
        <f t="shared" si="105"/>
        <v>9</v>
      </c>
      <c r="V861" s="8">
        <v>2013</v>
      </c>
      <c r="W861" t="s">
        <v>6810</v>
      </c>
      <c r="X861" s="2">
        <v>1.3280000000000001</v>
      </c>
      <c r="Y861" s="7">
        <f t="shared" si="111"/>
        <v>3.5450201542937994E-2</v>
      </c>
      <c r="AA861">
        <v>15361225</v>
      </c>
      <c r="AB861">
        <v>18894</v>
      </c>
      <c r="AD861" t="s">
        <v>6</v>
      </c>
      <c r="AE861">
        <v>12</v>
      </c>
      <c r="AG861">
        <v>6472257</v>
      </c>
      <c r="AH861" t="s">
        <v>37486</v>
      </c>
      <c r="AI861" t="s">
        <v>37485</v>
      </c>
      <c r="AJ861" t="s">
        <v>37484</v>
      </c>
      <c r="AK861" t="s">
        <v>37483</v>
      </c>
      <c r="AL861">
        <v>19</v>
      </c>
      <c r="AM861" s="5">
        <f t="shared" si="106"/>
        <v>2.1111111111111112</v>
      </c>
      <c r="AN861" s="4">
        <f t="shared" si="110"/>
        <v>3.1974420463629096E-3</v>
      </c>
      <c r="AO861" s="3"/>
      <c r="AP861">
        <v>0</v>
      </c>
      <c r="AR861" t="s">
        <v>42</v>
      </c>
      <c r="AT861" s="2">
        <v>3.8340000000000001</v>
      </c>
      <c r="AU861" s="1">
        <f t="shared" si="107"/>
        <v>2.5774373693965469</v>
      </c>
      <c r="AV861" s="1">
        <f t="shared" si="108"/>
        <v>1.9323821794650451</v>
      </c>
      <c r="AW861" s="1">
        <f t="shared" si="109"/>
        <v>1.2873269895335433</v>
      </c>
    </row>
    <row r="862" spans="1:49" x14ac:dyDescent="0.2">
      <c r="A862">
        <v>860</v>
      </c>
      <c r="B862" t="s">
        <v>37482</v>
      </c>
      <c r="C862" t="s">
        <v>37481</v>
      </c>
      <c r="F862" t="s">
        <v>37480</v>
      </c>
      <c r="G862" t="s">
        <v>17</v>
      </c>
      <c r="H862" t="s">
        <v>16</v>
      </c>
      <c r="I862" t="s">
        <v>13154</v>
      </c>
      <c r="J862" t="s">
        <v>37479</v>
      </c>
      <c r="K862" t="s">
        <v>37478</v>
      </c>
      <c r="L862" t="s">
        <v>37477</v>
      </c>
      <c r="M862" t="s">
        <v>32</v>
      </c>
      <c r="N862">
        <v>4</v>
      </c>
      <c r="O862" t="s">
        <v>37476</v>
      </c>
      <c r="P862" t="s">
        <v>37475</v>
      </c>
      <c r="Q862" t="s">
        <v>37474</v>
      </c>
      <c r="R862" s="8">
        <v>41372</v>
      </c>
      <c r="S862" s="9">
        <f t="shared" si="104"/>
        <v>2013</v>
      </c>
      <c r="T862" s="9">
        <v>2013</v>
      </c>
      <c r="U862" s="9">
        <f t="shared" si="105"/>
        <v>9</v>
      </c>
      <c r="V862" s="8">
        <v>2013</v>
      </c>
      <c r="W862" t="s">
        <v>20153</v>
      </c>
      <c r="X862" s="2">
        <v>0.28599999999999998</v>
      </c>
      <c r="Y862" s="7">
        <f t="shared" si="111"/>
        <v>7.6346066575905605E-3</v>
      </c>
      <c r="AA862">
        <v>9205071</v>
      </c>
      <c r="AB862">
        <v>28139</v>
      </c>
      <c r="AC862">
        <v>15693937</v>
      </c>
      <c r="AD862" t="s">
        <v>6</v>
      </c>
      <c r="AE862">
        <v>27</v>
      </c>
      <c r="AF862">
        <v>2</v>
      </c>
      <c r="AH862" t="s">
        <v>37473</v>
      </c>
      <c r="AI862" t="s">
        <v>37472</v>
      </c>
      <c r="AK862" t="s">
        <v>37471</v>
      </c>
      <c r="AL862">
        <v>2</v>
      </c>
      <c r="AM862" s="5">
        <f t="shared" si="106"/>
        <v>0.22222222222222221</v>
      </c>
      <c r="AN862" s="4">
        <f t="shared" si="110"/>
        <v>3.365728469855694E-4</v>
      </c>
      <c r="AO862" s="3"/>
      <c r="AP862">
        <v>0</v>
      </c>
      <c r="AR862" t="s">
        <v>42</v>
      </c>
      <c r="AT862" s="2" t="s">
        <v>41</v>
      </c>
      <c r="AU862" s="1">
        <f t="shared" si="107"/>
        <v>0.5445196514409063</v>
      </c>
      <c r="AV862" s="1">
        <f t="shared" si="108"/>
        <v>0.39855897522880646</v>
      </c>
      <c r="AW862" s="1">
        <f t="shared" si="109"/>
        <v>0.25259829901670666</v>
      </c>
    </row>
    <row r="863" spans="1:49" x14ac:dyDescent="0.2">
      <c r="A863">
        <v>861</v>
      </c>
      <c r="B863" t="s">
        <v>37470</v>
      </c>
      <c r="C863" t="s">
        <v>37469</v>
      </c>
      <c r="F863" t="s">
        <v>37468</v>
      </c>
      <c r="G863" t="s">
        <v>17</v>
      </c>
      <c r="H863" t="s">
        <v>16</v>
      </c>
      <c r="I863" t="s">
        <v>10829</v>
      </c>
      <c r="J863">
        <v>60016521</v>
      </c>
      <c r="K863" t="s">
        <v>3115</v>
      </c>
      <c r="L863" t="s">
        <v>915</v>
      </c>
      <c r="M863" t="s">
        <v>634</v>
      </c>
      <c r="N863">
        <v>4</v>
      </c>
      <c r="O863" t="s">
        <v>37467</v>
      </c>
      <c r="P863" t="s">
        <v>37466</v>
      </c>
      <c r="Q863" t="s">
        <v>13432</v>
      </c>
      <c r="R863" s="8">
        <v>41372</v>
      </c>
      <c r="S863" s="9">
        <f t="shared" si="104"/>
        <v>2013</v>
      </c>
      <c r="T863" s="9">
        <v>2013</v>
      </c>
      <c r="U863" s="9">
        <f t="shared" si="105"/>
        <v>9</v>
      </c>
      <c r="V863" s="8">
        <v>2013</v>
      </c>
      <c r="W863" t="s">
        <v>20153</v>
      </c>
      <c r="X863" s="2">
        <v>0.28599999999999998</v>
      </c>
      <c r="Y863" s="7">
        <f t="shared" si="111"/>
        <v>7.6346066575905605E-3</v>
      </c>
      <c r="AA863">
        <v>9205071</v>
      </c>
      <c r="AB863">
        <v>28139</v>
      </c>
      <c r="AC863">
        <v>15693937</v>
      </c>
      <c r="AD863" t="s">
        <v>6</v>
      </c>
      <c r="AE863">
        <v>27</v>
      </c>
      <c r="AF863">
        <v>2</v>
      </c>
      <c r="AH863" t="s">
        <v>37465</v>
      </c>
      <c r="AI863" t="s">
        <v>37464</v>
      </c>
      <c r="AK863" t="s">
        <v>37463</v>
      </c>
      <c r="AL863">
        <v>7</v>
      </c>
      <c r="AM863" s="5">
        <f t="shared" si="106"/>
        <v>0.77777777777777779</v>
      </c>
      <c r="AN863" s="4">
        <f t="shared" si="110"/>
        <v>1.178004964449493E-3</v>
      </c>
      <c r="AO863" s="3"/>
      <c r="AP863">
        <v>0</v>
      </c>
      <c r="AQ863" t="s">
        <v>400</v>
      </c>
      <c r="AR863" t="s">
        <v>37462</v>
      </c>
      <c r="AS863" t="s">
        <v>399</v>
      </c>
      <c r="AT863" s="2" t="s">
        <v>41</v>
      </c>
      <c r="AU863" s="1">
        <f t="shared" si="107"/>
        <v>0.56976261496482394</v>
      </c>
      <c r="AV863" s="1">
        <f t="shared" si="108"/>
        <v>0.44063058110200265</v>
      </c>
      <c r="AW863" s="1">
        <f t="shared" si="109"/>
        <v>0.3114985472391813</v>
      </c>
    </row>
    <row r="864" spans="1:49" x14ac:dyDescent="0.2">
      <c r="A864">
        <v>862</v>
      </c>
      <c r="B864" t="s">
        <v>37461</v>
      </c>
      <c r="C864" t="s">
        <v>37460</v>
      </c>
      <c r="F864" t="s">
        <v>37459</v>
      </c>
      <c r="G864" t="s">
        <v>17</v>
      </c>
      <c r="H864" t="s">
        <v>16</v>
      </c>
      <c r="I864" t="s">
        <v>13062</v>
      </c>
      <c r="J864" t="s">
        <v>37458</v>
      </c>
      <c r="K864" t="s">
        <v>37457</v>
      </c>
      <c r="L864" t="s">
        <v>6858</v>
      </c>
      <c r="M864" t="s">
        <v>32</v>
      </c>
      <c r="N864">
        <v>5</v>
      </c>
      <c r="O864" t="s">
        <v>37456</v>
      </c>
      <c r="P864" t="s">
        <v>37455</v>
      </c>
      <c r="Q864" t="s">
        <v>37454</v>
      </c>
      <c r="R864" s="8">
        <v>41372</v>
      </c>
      <c r="S864" s="9">
        <f t="shared" si="104"/>
        <v>2013</v>
      </c>
      <c r="T864" s="9">
        <v>2013</v>
      </c>
      <c r="U864" s="9">
        <f t="shared" si="105"/>
        <v>9</v>
      </c>
      <c r="V864" s="8">
        <v>2013</v>
      </c>
      <c r="W864" t="s">
        <v>20153</v>
      </c>
      <c r="X864" s="2">
        <v>0.28599999999999998</v>
      </c>
      <c r="Y864" s="7">
        <f t="shared" si="111"/>
        <v>7.6346066575905605E-3</v>
      </c>
      <c r="AA864">
        <v>9205071</v>
      </c>
      <c r="AB864">
        <v>28139</v>
      </c>
      <c r="AC864">
        <v>15693937</v>
      </c>
      <c r="AD864" t="s">
        <v>6</v>
      </c>
      <c r="AE864">
        <v>27</v>
      </c>
      <c r="AF864">
        <v>2</v>
      </c>
      <c r="AH864" t="s">
        <v>1668</v>
      </c>
      <c r="AI864" t="s">
        <v>37453</v>
      </c>
      <c r="AK864" t="s">
        <v>37452</v>
      </c>
      <c r="AL864">
        <v>0</v>
      </c>
      <c r="AM864" s="5">
        <f t="shared" si="106"/>
        <v>0</v>
      </c>
      <c r="AN864" s="4">
        <f t="shared" si="110"/>
        <v>0</v>
      </c>
      <c r="AO864" s="3"/>
      <c r="AP864">
        <v>0</v>
      </c>
      <c r="AQ864" t="s">
        <v>400</v>
      </c>
      <c r="AR864">
        <v>2011018001</v>
      </c>
      <c r="AS864" t="s">
        <v>399</v>
      </c>
      <c r="AT864" s="2" t="s">
        <v>41</v>
      </c>
      <c r="AU864" s="1">
        <f t="shared" si="107"/>
        <v>0.53442246603133925</v>
      </c>
      <c r="AV864" s="1">
        <f t="shared" si="108"/>
        <v>0.38173033287952801</v>
      </c>
      <c r="AW864" s="1">
        <f t="shared" si="109"/>
        <v>0.22903819972771683</v>
      </c>
    </row>
    <row r="865" spans="1:49" x14ac:dyDescent="0.2">
      <c r="A865">
        <v>863</v>
      </c>
      <c r="B865" t="s">
        <v>37451</v>
      </c>
      <c r="C865" t="s">
        <v>37450</v>
      </c>
      <c r="F865" t="s">
        <v>37449</v>
      </c>
      <c r="G865" t="s">
        <v>17</v>
      </c>
      <c r="H865" t="s">
        <v>16</v>
      </c>
      <c r="I865" t="s">
        <v>25241</v>
      </c>
      <c r="J865">
        <v>60025278</v>
      </c>
      <c r="K865" t="s">
        <v>6050</v>
      </c>
      <c r="L865" t="s">
        <v>793</v>
      </c>
      <c r="M865" t="s">
        <v>634</v>
      </c>
      <c r="N865">
        <v>2</v>
      </c>
      <c r="O865" t="s">
        <v>37448</v>
      </c>
      <c r="P865" t="s">
        <v>37447</v>
      </c>
      <c r="Q865" t="s">
        <v>10176</v>
      </c>
      <c r="R865" s="8">
        <v>41372</v>
      </c>
      <c r="S865" s="9">
        <f t="shared" si="104"/>
        <v>2013</v>
      </c>
      <c r="T865" s="9">
        <v>2013</v>
      </c>
      <c r="U865" s="9">
        <f t="shared" si="105"/>
        <v>9</v>
      </c>
      <c r="V865" s="8">
        <v>2013</v>
      </c>
      <c r="W865" t="s">
        <v>6810</v>
      </c>
      <c r="X865" s="2">
        <v>1.3280000000000001</v>
      </c>
      <c r="Y865" s="7">
        <f t="shared" si="111"/>
        <v>3.5450201542937994E-2</v>
      </c>
      <c r="AA865">
        <v>15361225</v>
      </c>
      <c r="AB865">
        <v>18894</v>
      </c>
      <c r="AD865" t="s">
        <v>6</v>
      </c>
      <c r="AE865">
        <v>12</v>
      </c>
      <c r="AG865">
        <v>6461385</v>
      </c>
      <c r="AH865" t="s">
        <v>37446</v>
      </c>
      <c r="AI865" t="s">
        <v>37445</v>
      </c>
      <c r="AJ865" t="s">
        <v>37444</v>
      </c>
      <c r="AK865" t="s">
        <v>37443</v>
      </c>
      <c r="AL865">
        <v>9</v>
      </c>
      <c r="AM865" s="5">
        <f t="shared" si="106"/>
        <v>1</v>
      </c>
      <c r="AN865" s="4">
        <f t="shared" si="110"/>
        <v>1.5145778114350624E-3</v>
      </c>
      <c r="AO865" s="3"/>
      <c r="AP865">
        <v>0</v>
      </c>
      <c r="AR865" t="s">
        <v>42</v>
      </c>
      <c r="AT865" s="2">
        <v>3.8340000000000001</v>
      </c>
      <c r="AU865" s="1">
        <f t="shared" si="107"/>
        <v>2.5269514423487114</v>
      </c>
      <c r="AV865" s="1">
        <f t="shared" si="108"/>
        <v>1.8482389677186528</v>
      </c>
      <c r="AW865" s="1">
        <f t="shared" si="109"/>
        <v>1.1695264930885942</v>
      </c>
    </row>
    <row r="866" spans="1:49" x14ac:dyDescent="0.2">
      <c r="A866">
        <v>864</v>
      </c>
      <c r="B866" t="s">
        <v>37442</v>
      </c>
      <c r="C866" t="s">
        <v>37441</v>
      </c>
      <c r="F866" t="s">
        <v>37440</v>
      </c>
      <c r="G866" t="s">
        <v>17</v>
      </c>
      <c r="H866" t="s">
        <v>16</v>
      </c>
      <c r="I866" t="s">
        <v>37439</v>
      </c>
      <c r="J866" t="s">
        <v>6558</v>
      </c>
      <c r="K866" t="s">
        <v>6557</v>
      </c>
      <c r="L866" t="s">
        <v>6505</v>
      </c>
      <c r="M866" t="s">
        <v>5257</v>
      </c>
      <c r="N866">
        <v>4</v>
      </c>
      <c r="O866" t="s">
        <v>37438</v>
      </c>
      <c r="P866" t="s">
        <v>37437</v>
      </c>
      <c r="Q866" t="s">
        <v>37436</v>
      </c>
      <c r="R866" s="8">
        <v>41372</v>
      </c>
      <c r="S866" s="9">
        <f t="shared" si="104"/>
        <v>2013</v>
      </c>
      <c r="T866" s="9">
        <v>2013</v>
      </c>
      <c r="U866" s="9">
        <f t="shared" si="105"/>
        <v>9</v>
      </c>
      <c r="V866" s="8">
        <v>2013</v>
      </c>
      <c r="W866" t="s">
        <v>20153</v>
      </c>
      <c r="X866" s="2">
        <v>0.28599999999999998</v>
      </c>
      <c r="Y866" s="7">
        <f t="shared" si="111"/>
        <v>7.6346066575905605E-3</v>
      </c>
      <c r="AA866">
        <v>9205071</v>
      </c>
      <c r="AB866">
        <v>28139</v>
      </c>
      <c r="AC866">
        <v>15693937</v>
      </c>
      <c r="AD866" t="s">
        <v>6</v>
      </c>
      <c r="AE866">
        <v>27</v>
      </c>
      <c r="AF866">
        <v>2</v>
      </c>
      <c r="AH866" t="s">
        <v>37435</v>
      </c>
      <c r="AI866" t="s">
        <v>37434</v>
      </c>
      <c r="AK866" t="s">
        <v>37433</v>
      </c>
      <c r="AL866">
        <v>3</v>
      </c>
      <c r="AM866" s="5">
        <f t="shared" si="106"/>
        <v>0.33333333333333331</v>
      </c>
      <c r="AN866" s="4">
        <f t="shared" si="110"/>
        <v>5.048592704783541E-4</v>
      </c>
      <c r="AO866" s="3"/>
      <c r="AP866">
        <v>0</v>
      </c>
      <c r="AR866" t="s">
        <v>42</v>
      </c>
      <c r="AT866" s="2" t="s">
        <v>41</v>
      </c>
      <c r="AU866" s="1">
        <f t="shared" si="107"/>
        <v>0.54956824414568983</v>
      </c>
      <c r="AV866" s="1">
        <f t="shared" si="108"/>
        <v>0.40697329640344576</v>
      </c>
      <c r="AW866" s="1">
        <f t="shared" si="109"/>
        <v>0.26437834866120163</v>
      </c>
    </row>
    <row r="867" spans="1:49" x14ac:dyDescent="0.2">
      <c r="A867">
        <v>865</v>
      </c>
      <c r="B867" t="s">
        <v>37432</v>
      </c>
      <c r="C867" t="s">
        <v>37431</v>
      </c>
      <c r="F867" t="s">
        <v>37430</v>
      </c>
      <c r="G867" t="s">
        <v>17</v>
      </c>
      <c r="H867" t="s">
        <v>16</v>
      </c>
      <c r="I867" t="s">
        <v>14660</v>
      </c>
      <c r="J867" t="s">
        <v>37429</v>
      </c>
      <c r="K867" t="s">
        <v>37428</v>
      </c>
      <c r="L867" t="s">
        <v>37427</v>
      </c>
      <c r="M867" t="s">
        <v>744</v>
      </c>
      <c r="N867">
        <v>4</v>
      </c>
      <c r="O867" t="s">
        <v>37426</v>
      </c>
      <c r="P867" t="s">
        <v>37425</v>
      </c>
      <c r="Q867" t="s">
        <v>37424</v>
      </c>
      <c r="R867" s="8">
        <v>41372</v>
      </c>
      <c r="S867" s="9">
        <f t="shared" si="104"/>
        <v>2013</v>
      </c>
      <c r="T867" s="9">
        <v>2013</v>
      </c>
      <c r="U867" s="9">
        <f t="shared" si="105"/>
        <v>9</v>
      </c>
      <c r="V867" s="8">
        <v>2013</v>
      </c>
      <c r="W867" t="s">
        <v>20153</v>
      </c>
      <c r="X867" s="2">
        <v>0.28599999999999998</v>
      </c>
      <c r="Y867" s="7">
        <f t="shared" si="111"/>
        <v>7.6346066575905605E-3</v>
      </c>
      <c r="AA867">
        <v>9205071</v>
      </c>
      <c r="AB867">
        <v>28139</v>
      </c>
      <c r="AC867">
        <v>15693937</v>
      </c>
      <c r="AD867" t="s">
        <v>6</v>
      </c>
      <c r="AE867">
        <v>27</v>
      </c>
      <c r="AF867">
        <v>1</v>
      </c>
      <c r="AH867" t="s">
        <v>37423</v>
      </c>
      <c r="AI867" t="s">
        <v>37422</v>
      </c>
      <c r="AK867" t="s">
        <v>37421</v>
      </c>
      <c r="AL867">
        <v>1</v>
      </c>
      <c r="AM867" s="5">
        <f t="shared" si="106"/>
        <v>0.1111111111111111</v>
      </c>
      <c r="AN867" s="4">
        <f t="shared" si="110"/>
        <v>1.682864234927847E-4</v>
      </c>
      <c r="AO867" s="3"/>
      <c r="AP867">
        <v>0</v>
      </c>
      <c r="AQ867" t="s">
        <v>1461</v>
      </c>
      <c r="AR867" t="s">
        <v>37420</v>
      </c>
      <c r="AS867" t="s">
        <v>1459</v>
      </c>
      <c r="AT867" s="2" t="s">
        <v>41</v>
      </c>
      <c r="AU867" s="1">
        <f t="shared" si="107"/>
        <v>0.53947105873612278</v>
      </c>
      <c r="AV867" s="1">
        <f t="shared" si="108"/>
        <v>0.39014465405416726</v>
      </c>
      <c r="AW867" s="1">
        <f t="shared" si="109"/>
        <v>0.24081824937221175</v>
      </c>
    </row>
    <row r="868" spans="1:49" x14ac:dyDescent="0.2">
      <c r="A868">
        <v>866</v>
      </c>
      <c r="B868" t="s">
        <v>37419</v>
      </c>
      <c r="C868" t="s">
        <v>37418</v>
      </c>
      <c r="F868" t="s">
        <v>37417</v>
      </c>
      <c r="G868" t="s">
        <v>17</v>
      </c>
      <c r="H868" t="s">
        <v>16</v>
      </c>
      <c r="I868" t="s">
        <v>37416</v>
      </c>
      <c r="J868" t="s">
        <v>37415</v>
      </c>
      <c r="K868" t="s">
        <v>37414</v>
      </c>
      <c r="L868" t="s">
        <v>37413</v>
      </c>
      <c r="M868" t="s">
        <v>16442</v>
      </c>
      <c r="N868">
        <v>4</v>
      </c>
      <c r="O868" t="s">
        <v>37412</v>
      </c>
      <c r="P868" t="s">
        <v>37411</v>
      </c>
      <c r="Q868" t="s">
        <v>37410</v>
      </c>
      <c r="R868" s="8">
        <v>41372</v>
      </c>
      <c r="S868" s="9">
        <f t="shared" si="104"/>
        <v>2013</v>
      </c>
      <c r="T868" s="9">
        <v>2013</v>
      </c>
      <c r="U868" s="9">
        <f t="shared" si="105"/>
        <v>9</v>
      </c>
      <c r="V868" s="8">
        <v>2013</v>
      </c>
      <c r="W868" t="s">
        <v>20153</v>
      </c>
      <c r="X868" s="2">
        <v>0.28599999999999998</v>
      </c>
      <c r="Y868" s="7">
        <f t="shared" si="111"/>
        <v>7.6346066575905605E-3</v>
      </c>
      <c r="AA868">
        <v>9205071</v>
      </c>
      <c r="AB868">
        <v>28139</v>
      </c>
      <c r="AC868">
        <v>15693937</v>
      </c>
      <c r="AD868" t="s">
        <v>6</v>
      </c>
      <c r="AE868">
        <v>27</v>
      </c>
      <c r="AF868">
        <v>5</v>
      </c>
      <c r="AH868" t="s">
        <v>37409</v>
      </c>
      <c r="AI868" t="s">
        <v>37408</v>
      </c>
      <c r="AK868" t="s">
        <v>37407</v>
      </c>
      <c r="AL868">
        <v>2</v>
      </c>
      <c r="AM868" s="5">
        <f t="shared" si="106"/>
        <v>0.22222222222222221</v>
      </c>
      <c r="AN868" s="4">
        <f t="shared" si="110"/>
        <v>3.365728469855694E-4</v>
      </c>
      <c r="AO868" s="3"/>
      <c r="AP868">
        <v>0</v>
      </c>
      <c r="AR868" t="s">
        <v>42</v>
      </c>
      <c r="AT868" s="2" t="s">
        <v>41</v>
      </c>
      <c r="AU868" s="1">
        <f t="shared" si="107"/>
        <v>0.5445196514409063</v>
      </c>
      <c r="AV868" s="1">
        <f t="shared" si="108"/>
        <v>0.39855897522880646</v>
      </c>
      <c r="AW868" s="1">
        <f t="shared" si="109"/>
        <v>0.25259829901670666</v>
      </c>
    </row>
    <row r="869" spans="1:49" x14ac:dyDescent="0.2">
      <c r="A869">
        <v>867</v>
      </c>
      <c r="B869" t="s">
        <v>37406</v>
      </c>
      <c r="C869" t="s">
        <v>37405</v>
      </c>
      <c r="F869" t="s">
        <v>37404</v>
      </c>
      <c r="G869" t="s">
        <v>17</v>
      </c>
      <c r="H869" t="s">
        <v>16</v>
      </c>
      <c r="I869" t="s">
        <v>37403</v>
      </c>
      <c r="J869" t="s">
        <v>37402</v>
      </c>
      <c r="K869" t="s">
        <v>37401</v>
      </c>
      <c r="L869" t="s">
        <v>37400</v>
      </c>
      <c r="M869" t="s">
        <v>32</v>
      </c>
      <c r="N869">
        <v>2</v>
      </c>
      <c r="O869" t="s">
        <v>37399</v>
      </c>
      <c r="P869" t="s">
        <v>37398</v>
      </c>
      <c r="Q869" t="s">
        <v>37397</v>
      </c>
      <c r="R869" s="8">
        <v>41372</v>
      </c>
      <c r="S869" s="9">
        <f t="shared" si="104"/>
        <v>2013</v>
      </c>
      <c r="T869" s="9">
        <v>2013</v>
      </c>
      <c r="U869" s="9">
        <f t="shared" si="105"/>
        <v>9</v>
      </c>
      <c r="V869" s="8">
        <v>2013</v>
      </c>
      <c r="W869" t="s">
        <v>37396</v>
      </c>
      <c r="X869" s="2" t="s">
        <v>41</v>
      </c>
      <c r="Y869" s="7" t="e">
        <f t="shared" si="111"/>
        <v>#VALUE!</v>
      </c>
      <c r="AA869">
        <v>17962056</v>
      </c>
      <c r="AB869">
        <v>19700186825</v>
      </c>
      <c r="AD869" t="s">
        <v>6</v>
      </c>
      <c r="AE869">
        <v>8</v>
      </c>
      <c r="AF869">
        <v>3</v>
      </c>
      <c r="AH869" t="s">
        <v>37395</v>
      </c>
      <c r="AI869" t="s">
        <v>37394</v>
      </c>
      <c r="AJ869" t="s">
        <v>37393</v>
      </c>
      <c r="AK869" t="s">
        <v>37392</v>
      </c>
      <c r="AL869">
        <v>3</v>
      </c>
      <c r="AM869" s="5">
        <f t="shared" si="106"/>
        <v>0.33333333333333331</v>
      </c>
      <c r="AN869" s="4">
        <f t="shared" si="110"/>
        <v>5.048592704783541E-4</v>
      </c>
      <c r="AO869" s="3"/>
      <c r="AP869">
        <v>0</v>
      </c>
      <c r="AR869" t="s">
        <v>42</v>
      </c>
      <c r="AT869" s="2" t="s">
        <v>41</v>
      </c>
      <c r="AU869" s="1" t="e">
        <f t="shared" si="107"/>
        <v>#VALUE!</v>
      </c>
      <c r="AV869" s="1" t="e">
        <f t="shared" si="108"/>
        <v>#VALUE!</v>
      </c>
      <c r="AW869" s="1" t="e">
        <f t="shared" si="109"/>
        <v>#VALUE!</v>
      </c>
    </row>
    <row r="870" spans="1:49" x14ac:dyDescent="0.2">
      <c r="A870">
        <v>868</v>
      </c>
      <c r="B870" t="s">
        <v>37391</v>
      </c>
      <c r="C870" t="s">
        <v>37390</v>
      </c>
      <c r="F870" t="s">
        <v>37389</v>
      </c>
      <c r="G870" t="s">
        <v>17</v>
      </c>
      <c r="H870" t="s">
        <v>16</v>
      </c>
      <c r="I870" t="s">
        <v>6402</v>
      </c>
      <c r="J870" t="s">
        <v>37388</v>
      </c>
      <c r="K870" t="s">
        <v>37387</v>
      </c>
      <c r="L870" t="s">
        <v>4611</v>
      </c>
      <c r="M870" t="s">
        <v>32</v>
      </c>
      <c r="N870">
        <v>6</v>
      </c>
      <c r="O870" t="s">
        <v>37386</v>
      </c>
      <c r="P870" t="s">
        <v>37385</v>
      </c>
      <c r="Q870" t="s">
        <v>37384</v>
      </c>
      <c r="R870" s="8">
        <v>41372</v>
      </c>
      <c r="S870" s="9">
        <f t="shared" si="104"/>
        <v>2013</v>
      </c>
      <c r="T870" s="9">
        <v>2013</v>
      </c>
      <c r="U870" s="9">
        <f t="shared" si="105"/>
        <v>9</v>
      </c>
      <c r="V870" s="8">
        <v>2013</v>
      </c>
      <c r="W870" t="s">
        <v>20153</v>
      </c>
      <c r="X870" s="2">
        <v>0.28599999999999998</v>
      </c>
      <c r="Y870" s="7">
        <f t="shared" si="111"/>
        <v>7.6346066575905605E-3</v>
      </c>
      <c r="AA870">
        <v>9205071</v>
      </c>
      <c r="AB870">
        <v>28139</v>
      </c>
      <c r="AC870">
        <v>15693937</v>
      </c>
      <c r="AD870" t="s">
        <v>6</v>
      </c>
      <c r="AE870">
        <v>27</v>
      </c>
      <c r="AF870">
        <v>5</v>
      </c>
      <c r="AH870" t="s">
        <v>37383</v>
      </c>
      <c r="AI870" t="s">
        <v>37382</v>
      </c>
      <c r="AK870" t="s">
        <v>37381</v>
      </c>
      <c r="AL870">
        <v>15</v>
      </c>
      <c r="AM870" s="5">
        <f t="shared" si="106"/>
        <v>1.6666666666666667</v>
      </c>
      <c r="AN870" s="4">
        <f t="shared" si="110"/>
        <v>2.5242963523917708E-3</v>
      </c>
      <c r="AO870" s="3"/>
      <c r="AP870">
        <v>0</v>
      </c>
      <c r="AR870" t="s">
        <v>42</v>
      </c>
      <c r="AT870" s="2" t="s">
        <v>41</v>
      </c>
      <c r="AU870" s="1">
        <f t="shared" si="107"/>
        <v>0.61015135660309239</v>
      </c>
      <c r="AV870" s="1">
        <f t="shared" si="108"/>
        <v>0.50794515049911659</v>
      </c>
      <c r="AW870" s="1">
        <f t="shared" si="109"/>
        <v>0.40573894439514074</v>
      </c>
    </row>
    <row r="871" spans="1:49" x14ac:dyDescent="0.2">
      <c r="A871">
        <v>869</v>
      </c>
      <c r="B871" t="s">
        <v>37380</v>
      </c>
      <c r="C871" t="s">
        <v>37379</v>
      </c>
      <c r="F871" t="s">
        <v>37378</v>
      </c>
      <c r="G871" t="s">
        <v>17</v>
      </c>
      <c r="H871" t="s">
        <v>16</v>
      </c>
      <c r="I871" t="s">
        <v>37377</v>
      </c>
      <c r="J871">
        <v>60021005</v>
      </c>
      <c r="K871" t="s">
        <v>12238</v>
      </c>
      <c r="L871" t="s">
        <v>12237</v>
      </c>
      <c r="M871" t="s">
        <v>852</v>
      </c>
      <c r="N871">
        <v>7</v>
      </c>
      <c r="O871" t="s">
        <v>37376</v>
      </c>
      <c r="P871" t="s">
        <v>37375</v>
      </c>
      <c r="Q871" t="s">
        <v>12234</v>
      </c>
      <c r="R871" s="8">
        <v>41372</v>
      </c>
      <c r="S871" s="9">
        <f t="shared" si="104"/>
        <v>2013</v>
      </c>
      <c r="T871" s="9">
        <v>2013</v>
      </c>
      <c r="U871" s="9">
        <f t="shared" si="105"/>
        <v>9</v>
      </c>
      <c r="V871" s="8">
        <v>2013</v>
      </c>
      <c r="W871" t="s">
        <v>20153</v>
      </c>
      <c r="X871" s="2">
        <v>0.28599999999999998</v>
      </c>
      <c r="Y871" s="7">
        <f t="shared" si="111"/>
        <v>7.6346066575905605E-3</v>
      </c>
      <c r="AA871">
        <v>9205071</v>
      </c>
      <c r="AB871">
        <v>28139</v>
      </c>
      <c r="AC871">
        <v>15693937</v>
      </c>
      <c r="AD871" t="s">
        <v>6</v>
      </c>
      <c r="AE871">
        <v>27</v>
      </c>
      <c r="AF871">
        <v>1</v>
      </c>
      <c r="AH871" t="s">
        <v>36438</v>
      </c>
      <c r="AI871" t="s">
        <v>37374</v>
      </c>
      <c r="AK871" t="s">
        <v>37373</v>
      </c>
      <c r="AL871">
        <v>6</v>
      </c>
      <c r="AM871" s="5">
        <f t="shared" si="106"/>
        <v>0.66666666666666663</v>
      </c>
      <c r="AN871" s="4">
        <f t="shared" si="110"/>
        <v>1.0097185409567082E-3</v>
      </c>
      <c r="AO871" s="3"/>
      <c r="AP871">
        <v>0</v>
      </c>
      <c r="AR871" t="s">
        <v>42</v>
      </c>
      <c r="AT871" s="2" t="s">
        <v>41</v>
      </c>
      <c r="AU871" s="1">
        <f t="shared" si="107"/>
        <v>0.56471402226004042</v>
      </c>
      <c r="AV871" s="1">
        <f t="shared" si="108"/>
        <v>0.4322162599273634</v>
      </c>
      <c r="AW871" s="1">
        <f t="shared" si="109"/>
        <v>0.29971849759468638</v>
      </c>
    </row>
    <row r="872" spans="1:49" x14ac:dyDescent="0.2">
      <c r="A872">
        <v>870</v>
      </c>
      <c r="B872" t="s">
        <v>37372</v>
      </c>
      <c r="C872" t="s">
        <v>37371</v>
      </c>
      <c r="F872" t="s">
        <v>37370</v>
      </c>
      <c r="G872" t="s">
        <v>17</v>
      </c>
      <c r="H872" t="s">
        <v>16</v>
      </c>
      <c r="I872" t="s">
        <v>37369</v>
      </c>
      <c r="J872">
        <v>60022195</v>
      </c>
      <c r="K872" t="s">
        <v>8773</v>
      </c>
      <c r="L872" t="s">
        <v>8772</v>
      </c>
      <c r="M872" t="s">
        <v>120</v>
      </c>
      <c r="N872">
        <v>3</v>
      </c>
      <c r="O872" t="s">
        <v>37368</v>
      </c>
      <c r="P872" t="s">
        <v>37367</v>
      </c>
      <c r="Q872" t="s">
        <v>25526</v>
      </c>
      <c r="R872" s="8">
        <v>41372</v>
      </c>
      <c r="S872" s="9">
        <f t="shared" si="104"/>
        <v>2013</v>
      </c>
      <c r="T872" s="9">
        <v>2013</v>
      </c>
      <c r="U872" s="9">
        <f t="shared" si="105"/>
        <v>9</v>
      </c>
      <c r="V872" s="8">
        <v>2013</v>
      </c>
      <c r="W872" t="s">
        <v>1343</v>
      </c>
      <c r="X872" s="2">
        <v>0.68100000000000005</v>
      </c>
      <c r="Y872" s="7">
        <f t="shared" si="111"/>
        <v>1.8178906062304798E-2</v>
      </c>
      <c r="AA872" t="s">
        <v>1342</v>
      </c>
      <c r="AB872">
        <v>15047</v>
      </c>
      <c r="AD872" t="s">
        <v>6</v>
      </c>
      <c r="AE872">
        <v>13</v>
      </c>
      <c r="AF872">
        <v>5</v>
      </c>
      <c r="AG872">
        <v>6412702</v>
      </c>
      <c r="AH872" t="s">
        <v>37366</v>
      </c>
      <c r="AI872" t="s">
        <v>37365</v>
      </c>
      <c r="AJ872" t="s">
        <v>37364</v>
      </c>
      <c r="AK872" t="s">
        <v>37363</v>
      </c>
      <c r="AL872">
        <v>48</v>
      </c>
      <c r="AM872" s="5">
        <f t="shared" si="106"/>
        <v>5.333333333333333</v>
      </c>
      <c r="AN872" s="4">
        <f t="shared" si="110"/>
        <v>8.0777483276536655E-3</v>
      </c>
      <c r="AO872" s="3"/>
      <c r="AP872">
        <v>0</v>
      </c>
      <c r="AR872" t="s">
        <v>42</v>
      </c>
      <c r="AT872" s="2">
        <v>3.3010000000000002</v>
      </c>
      <c r="AU872" s="1">
        <f t="shared" si="107"/>
        <v>1.5148558741909459</v>
      </c>
      <c r="AV872" s="1">
        <f t="shared" si="108"/>
        <v>1.3128327194979232</v>
      </c>
      <c r="AW872" s="1">
        <f t="shared" si="109"/>
        <v>1.1108095648049006</v>
      </c>
    </row>
    <row r="873" spans="1:49" x14ac:dyDescent="0.2">
      <c r="A873">
        <v>871</v>
      </c>
      <c r="B873" t="s">
        <v>37362</v>
      </c>
      <c r="C873" t="s">
        <v>37361</v>
      </c>
      <c r="F873" t="s">
        <v>37360</v>
      </c>
      <c r="G873" t="s">
        <v>17</v>
      </c>
      <c r="H873" t="s">
        <v>16</v>
      </c>
      <c r="I873" t="s">
        <v>6621</v>
      </c>
      <c r="J873" t="s">
        <v>37359</v>
      </c>
      <c r="K873" t="s">
        <v>37358</v>
      </c>
      <c r="L873" t="s">
        <v>37357</v>
      </c>
      <c r="M873" t="s">
        <v>32</v>
      </c>
      <c r="N873">
        <v>3</v>
      </c>
      <c r="O873" t="s">
        <v>37356</v>
      </c>
      <c r="P873" t="s">
        <v>37355</v>
      </c>
      <c r="Q873" t="s">
        <v>37354</v>
      </c>
      <c r="R873" s="8">
        <v>41372</v>
      </c>
      <c r="S873" s="9">
        <f t="shared" si="104"/>
        <v>2013</v>
      </c>
      <c r="T873" s="9">
        <v>2013</v>
      </c>
      <c r="U873" s="9">
        <f t="shared" si="105"/>
        <v>9</v>
      </c>
      <c r="V873" s="8">
        <v>2013</v>
      </c>
      <c r="W873" t="s">
        <v>20153</v>
      </c>
      <c r="X873" s="2">
        <v>0.28599999999999998</v>
      </c>
      <c r="Y873" s="7">
        <f t="shared" si="111"/>
        <v>7.6346066575905605E-3</v>
      </c>
      <c r="AA873">
        <v>9205071</v>
      </c>
      <c r="AB873">
        <v>28139</v>
      </c>
      <c r="AC873">
        <v>15693937</v>
      </c>
      <c r="AD873" t="s">
        <v>6</v>
      </c>
      <c r="AE873">
        <v>27</v>
      </c>
      <c r="AF873">
        <v>5</v>
      </c>
      <c r="AH873" t="s">
        <v>37353</v>
      </c>
      <c r="AI873" t="s">
        <v>37352</v>
      </c>
      <c r="AK873" t="s">
        <v>37351</v>
      </c>
      <c r="AL873">
        <v>5</v>
      </c>
      <c r="AM873" s="5">
        <f t="shared" si="106"/>
        <v>0.55555555555555558</v>
      </c>
      <c r="AN873" s="4">
        <f t="shared" si="110"/>
        <v>8.414321174639236E-4</v>
      </c>
      <c r="AO873" s="3"/>
      <c r="AP873">
        <v>0</v>
      </c>
      <c r="AR873" t="s">
        <v>42</v>
      </c>
      <c r="AT873" s="2" t="s">
        <v>41</v>
      </c>
      <c r="AU873" s="1">
        <f t="shared" si="107"/>
        <v>0.559665429555257</v>
      </c>
      <c r="AV873" s="1">
        <f t="shared" si="108"/>
        <v>0.42380193875272421</v>
      </c>
      <c r="AW873" s="1">
        <f t="shared" si="109"/>
        <v>0.28793844795019147</v>
      </c>
    </row>
    <row r="874" spans="1:49" x14ac:dyDescent="0.2">
      <c r="A874">
        <v>872</v>
      </c>
      <c r="B874" t="s">
        <v>37350</v>
      </c>
      <c r="C874" t="s">
        <v>37349</v>
      </c>
      <c r="F874" t="s">
        <v>37348</v>
      </c>
      <c r="G874" t="s">
        <v>17</v>
      </c>
      <c r="H874" t="s">
        <v>16</v>
      </c>
      <c r="I874" t="s">
        <v>37347</v>
      </c>
      <c r="J874">
        <v>60077678</v>
      </c>
      <c r="K874" t="s">
        <v>37346</v>
      </c>
      <c r="L874" t="s">
        <v>37345</v>
      </c>
      <c r="M874" t="s">
        <v>37344</v>
      </c>
      <c r="N874">
        <v>3</v>
      </c>
      <c r="O874" t="s">
        <v>37343</v>
      </c>
      <c r="P874" t="s">
        <v>37342</v>
      </c>
      <c r="Q874" t="s">
        <v>37341</v>
      </c>
      <c r="R874" s="8">
        <v>41372</v>
      </c>
      <c r="S874" s="9">
        <f t="shared" si="104"/>
        <v>2013</v>
      </c>
      <c r="T874" s="9">
        <v>2013</v>
      </c>
      <c r="U874" s="9">
        <f t="shared" si="105"/>
        <v>9</v>
      </c>
      <c r="V874" s="8">
        <v>2013</v>
      </c>
      <c r="W874" t="s">
        <v>20153</v>
      </c>
      <c r="X874" s="2">
        <v>0.28599999999999998</v>
      </c>
      <c r="Y874" s="7">
        <f t="shared" si="111"/>
        <v>7.6346066575905605E-3</v>
      </c>
      <c r="AA874">
        <v>9205071</v>
      </c>
      <c r="AB874">
        <v>28139</v>
      </c>
      <c r="AC874">
        <v>15693937</v>
      </c>
      <c r="AD874" t="s">
        <v>6</v>
      </c>
      <c r="AE874">
        <v>27</v>
      </c>
      <c r="AF874">
        <v>4</v>
      </c>
      <c r="AH874" t="s">
        <v>37340</v>
      </c>
      <c r="AI874" t="s">
        <v>37339</v>
      </c>
      <c r="AK874" t="s">
        <v>37338</v>
      </c>
      <c r="AL874">
        <v>22</v>
      </c>
      <c r="AM874" s="5">
        <f t="shared" si="106"/>
        <v>2.4444444444444446</v>
      </c>
      <c r="AN874" s="4">
        <f t="shared" si="110"/>
        <v>3.702301316841264E-3</v>
      </c>
      <c r="AO874" s="3"/>
      <c r="AP874">
        <v>1</v>
      </c>
      <c r="AR874" t="s">
        <v>42</v>
      </c>
      <c r="AT874" s="2" t="s">
        <v>41</v>
      </c>
      <c r="AU874" s="1">
        <f t="shared" si="107"/>
        <v>0.64549150553657708</v>
      </c>
      <c r="AV874" s="1">
        <f t="shared" si="108"/>
        <v>0.56684539872159123</v>
      </c>
      <c r="AW874" s="1">
        <f t="shared" si="109"/>
        <v>0.48819929190660522</v>
      </c>
    </row>
    <row r="875" spans="1:49" x14ac:dyDescent="0.2">
      <c r="A875">
        <v>873</v>
      </c>
      <c r="B875" t="s">
        <v>37337</v>
      </c>
      <c r="C875" t="s">
        <v>37336</v>
      </c>
      <c r="F875" t="s">
        <v>37335</v>
      </c>
      <c r="G875" t="s">
        <v>17</v>
      </c>
      <c r="H875" t="s">
        <v>16</v>
      </c>
      <c r="I875" t="s">
        <v>10486</v>
      </c>
      <c r="J875" t="s">
        <v>37334</v>
      </c>
      <c r="K875" t="s">
        <v>37333</v>
      </c>
      <c r="L875" t="s">
        <v>37332</v>
      </c>
      <c r="M875" t="s">
        <v>760</v>
      </c>
      <c r="N875">
        <v>3</v>
      </c>
      <c r="O875" t="s">
        <v>37331</v>
      </c>
      <c r="P875" t="s">
        <v>37330</v>
      </c>
      <c r="Q875" t="s">
        <v>37329</v>
      </c>
      <c r="R875" s="8">
        <v>41372</v>
      </c>
      <c r="S875" s="9">
        <f t="shared" si="104"/>
        <v>2013</v>
      </c>
      <c r="T875" s="9">
        <v>2013</v>
      </c>
      <c r="U875" s="9">
        <f t="shared" si="105"/>
        <v>9</v>
      </c>
      <c r="V875" s="8">
        <v>2013</v>
      </c>
      <c r="W875" t="s">
        <v>6810</v>
      </c>
      <c r="X875" s="2">
        <v>1.3280000000000001</v>
      </c>
      <c r="Y875" s="7">
        <f t="shared" si="111"/>
        <v>3.5450201542937994E-2</v>
      </c>
      <c r="AA875">
        <v>15361225</v>
      </c>
      <c r="AB875">
        <v>18894</v>
      </c>
      <c r="AD875" t="s">
        <v>6</v>
      </c>
      <c r="AE875">
        <v>12</v>
      </c>
      <c r="AG875">
        <v>6481429</v>
      </c>
      <c r="AH875" t="s">
        <v>37328</v>
      </c>
      <c r="AI875" t="s">
        <v>37327</v>
      </c>
      <c r="AJ875" t="s">
        <v>37326</v>
      </c>
      <c r="AK875" t="s">
        <v>37325</v>
      </c>
      <c r="AL875">
        <v>17</v>
      </c>
      <c r="AM875" s="5">
        <f t="shared" si="106"/>
        <v>1.8888888888888888</v>
      </c>
      <c r="AN875" s="4">
        <f t="shared" si="110"/>
        <v>2.86086919937734E-3</v>
      </c>
      <c r="AO875" s="3"/>
      <c r="AP875">
        <v>0</v>
      </c>
      <c r="AR875" t="s">
        <v>42</v>
      </c>
      <c r="AT875" s="2">
        <v>3.8340000000000001</v>
      </c>
      <c r="AU875" s="1">
        <f t="shared" si="107"/>
        <v>2.5673401839869796</v>
      </c>
      <c r="AV875" s="1">
        <f t="shared" si="108"/>
        <v>1.9155535371157668</v>
      </c>
      <c r="AW875" s="1">
        <f t="shared" si="109"/>
        <v>1.2637668902445536</v>
      </c>
    </row>
    <row r="876" spans="1:49" x14ac:dyDescent="0.2">
      <c r="A876">
        <v>874</v>
      </c>
      <c r="B876" t="s">
        <v>37324</v>
      </c>
      <c r="C876" t="s">
        <v>37323</v>
      </c>
      <c r="F876" t="s">
        <v>37322</v>
      </c>
      <c r="G876" t="s">
        <v>17</v>
      </c>
      <c r="H876" t="s">
        <v>16</v>
      </c>
      <c r="I876" t="s">
        <v>37321</v>
      </c>
      <c r="J876">
        <v>60025578</v>
      </c>
      <c r="K876" t="s">
        <v>929</v>
      </c>
      <c r="L876" t="s">
        <v>928</v>
      </c>
      <c r="M876" t="s">
        <v>634</v>
      </c>
      <c r="N876">
        <v>4</v>
      </c>
      <c r="O876" t="s">
        <v>37320</v>
      </c>
      <c r="P876" t="s">
        <v>37319</v>
      </c>
      <c r="Q876" t="s">
        <v>925</v>
      </c>
      <c r="R876" s="8">
        <v>41372</v>
      </c>
      <c r="S876" s="9">
        <f t="shared" si="104"/>
        <v>2013</v>
      </c>
      <c r="T876" s="9">
        <v>2013</v>
      </c>
      <c r="U876" s="9">
        <f t="shared" si="105"/>
        <v>9</v>
      </c>
      <c r="V876" s="8">
        <v>2013</v>
      </c>
      <c r="W876" t="s">
        <v>20153</v>
      </c>
      <c r="X876" s="2">
        <v>0.28599999999999998</v>
      </c>
      <c r="Y876" s="7">
        <f t="shared" si="111"/>
        <v>7.6346066575905605E-3</v>
      </c>
      <c r="AA876">
        <v>9205071</v>
      </c>
      <c r="AB876">
        <v>28139</v>
      </c>
      <c r="AC876">
        <v>15693937</v>
      </c>
      <c r="AD876" t="s">
        <v>6</v>
      </c>
      <c r="AE876">
        <v>27</v>
      </c>
      <c r="AF876">
        <v>4</v>
      </c>
      <c r="AH876" t="s">
        <v>37318</v>
      </c>
      <c r="AI876" t="s">
        <v>37317</v>
      </c>
      <c r="AK876" t="s">
        <v>37316</v>
      </c>
      <c r="AL876">
        <v>22</v>
      </c>
      <c r="AM876" s="5">
        <f t="shared" si="106"/>
        <v>2.4444444444444446</v>
      </c>
      <c r="AN876" s="4">
        <f t="shared" si="110"/>
        <v>3.702301316841264E-3</v>
      </c>
      <c r="AO876" s="3"/>
      <c r="AP876">
        <v>0</v>
      </c>
      <c r="AQ876" t="s">
        <v>400</v>
      </c>
      <c r="AR876" s="13">
        <v>61003196</v>
      </c>
      <c r="AS876" t="s">
        <v>399</v>
      </c>
      <c r="AT876" s="2" t="s">
        <v>41</v>
      </c>
      <c r="AU876" s="1">
        <f t="shared" si="107"/>
        <v>0.64549150553657708</v>
      </c>
      <c r="AV876" s="1">
        <f t="shared" si="108"/>
        <v>0.56684539872159123</v>
      </c>
      <c r="AW876" s="1">
        <f t="shared" si="109"/>
        <v>0.48819929190660522</v>
      </c>
    </row>
    <row r="877" spans="1:49" x14ac:dyDescent="0.2">
      <c r="A877">
        <v>875</v>
      </c>
      <c r="B877" t="s">
        <v>37315</v>
      </c>
      <c r="C877" t="s">
        <v>37314</v>
      </c>
      <c r="F877" t="s">
        <v>37313</v>
      </c>
      <c r="G877" t="s">
        <v>17</v>
      </c>
      <c r="H877" t="s">
        <v>16</v>
      </c>
      <c r="I877" t="s">
        <v>37312</v>
      </c>
      <c r="J877">
        <v>60021005</v>
      </c>
      <c r="K877" t="s">
        <v>12238</v>
      </c>
      <c r="L877" t="s">
        <v>12237</v>
      </c>
      <c r="M877" t="s">
        <v>852</v>
      </c>
      <c r="N877">
        <v>3</v>
      </c>
      <c r="O877" t="s">
        <v>37311</v>
      </c>
      <c r="P877" t="s">
        <v>37310</v>
      </c>
      <c r="Q877" t="s">
        <v>28658</v>
      </c>
      <c r="R877" s="8">
        <v>41372</v>
      </c>
      <c r="S877" s="9">
        <f t="shared" si="104"/>
        <v>2013</v>
      </c>
      <c r="T877" s="9">
        <v>2013</v>
      </c>
      <c r="U877" s="9">
        <f t="shared" si="105"/>
        <v>9</v>
      </c>
      <c r="V877" s="8">
        <v>2013</v>
      </c>
      <c r="W877" t="s">
        <v>20153</v>
      </c>
      <c r="X877" s="2">
        <v>0.28599999999999998</v>
      </c>
      <c r="Y877" s="7">
        <f t="shared" si="111"/>
        <v>7.6346066575905605E-3</v>
      </c>
      <c r="AA877">
        <v>9205071</v>
      </c>
      <c r="AB877">
        <v>28139</v>
      </c>
      <c r="AC877">
        <v>15693937</v>
      </c>
      <c r="AD877" t="s">
        <v>6</v>
      </c>
      <c r="AE877">
        <v>27</v>
      </c>
      <c r="AF877">
        <v>3</v>
      </c>
      <c r="AH877" t="s">
        <v>37309</v>
      </c>
      <c r="AI877" t="s">
        <v>37308</v>
      </c>
      <c r="AK877" t="s">
        <v>37307</v>
      </c>
      <c r="AL877">
        <v>16</v>
      </c>
      <c r="AM877" s="5">
        <f t="shared" si="106"/>
        <v>1.7777777777777777</v>
      </c>
      <c r="AN877" s="4">
        <f t="shared" si="110"/>
        <v>2.6925827758845552E-3</v>
      </c>
      <c r="AO877" s="3"/>
      <c r="AP877">
        <v>0</v>
      </c>
      <c r="AR877" t="s">
        <v>37306</v>
      </c>
      <c r="AS877" t="s">
        <v>12238</v>
      </c>
      <c r="AT877" s="2" t="s">
        <v>41</v>
      </c>
      <c r="AU877" s="1">
        <f t="shared" si="107"/>
        <v>0.61519994930787592</v>
      </c>
      <c r="AV877" s="1">
        <f t="shared" si="108"/>
        <v>0.51635947167375573</v>
      </c>
      <c r="AW877" s="1">
        <f t="shared" si="109"/>
        <v>0.41751899403963566</v>
      </c>
    </row>
    <row r="878" spans="1:49" x14ac:dyDescent="0.2">
      <c r="A878">
        <v>876</v>
      </c>
      <c r="B878" t="s">
        <v>37305</v>
      </c>
      <c r="C878" t="s">
        <v>37304</v>
      </c>
      <c r="D878" t="s">
        <v>37303</v>
      </c>
      <c r="F878" t="s">
        <v>37302</v>
      </c>
      <c r="G878" t="s">
        <v>17</v>
      </c>
      <c r="H878" t="s">
        <v>16</v>
      </c>
      <c r="I878" t="s">
        <v>37301</v>
      </c>
      <c r="J878" t="s">
        <v>37300</v>
      </c>
      <c r="K878" t="s">
        <v>37299</v>
      </c>
      <c r="L878" t="s">
        <v>37298</v>
      </c>
      <c r="M878" t="s">
        <v>14417</v>
      </c>
      <c r="N878">
        <v>4</v>
      </c>
      <c r="O878" t="s">
        <v>37297</v>
      </c>
      <c r="P878" t="s">
        <v>37296</v>
      </c>
      <c r="Q878" t="s">
        <v>37295</v>
      </c>
      <c r="R878" s="8">
        <v>41372</v>
      </c>
      <c r="S878" s="9">
        <f t="shared" si="104"/>
        <v>2013</v>
      </c>
      <c r="T878" s="9">
        <v>2013</v>
      </c>
      <c r="U878" s="9">
        <f t="shared" si="105"/>
        <v>9</v>
      </c>
      <c r="V878" s="8">
        <v>2013</v>
      </c>
      <c r="W878" t="s">
        <v>353</v>
      </c>
      <c r="X878" s="2">
        <v>1.1339999999999999</v>
      </c>
      <c r="Y878" s="7">
        <f t="shared" si="111"/>
        <v>3.0271482341635299E-2</v>
      </c>
      <c r="AA878">
        <v>945765</v>
      </c>
      <c r="AB878">
        <v>12372</v>
      </c>
      <c r="AD878" t="s">
        <v>6</v>
      </c>
      <c r="AE878">
        <v>88</v>
      </c>
      <c r="AH878" s="6">
        <v>44378</v>
      </c>
      <c r="AI878" t="s">
        <v>37294</v>
      </c>
      <c r="AJ878" t="s">
        <v>37293</v>
      </c>
      <c r="AK878" t="s">
        <v>37292</v>
      </c>
      <c r="AL878">
        <v>4</v>
      </c>
      <c r="AM878" s="5">
        <f t="shared" si="106"/>
        <v>0.44444444444444442</v>
      </c>
      <c r="AN878" s="4">
        <f t="shared" si="110"/>
        <v>6.7314569397113879E-4</v>
      </c>
      <c r="AO878" s="3"/>
      <c r="AP878">
        <v>0</v>
      </c>
      <c r="AR878" t="s">
        <v>42</v>
      </c>
      <c r="AT878" s="2">
        <v>2.4129999999999998</v>
      </c>
      <c r="AU878" s="1">
        <f t="shared" si="107"/>
        <v>2.1391981347336051</v>
      </c>
      <c r="AV878" s="1">
        <f t="shared" si="108"/>
        <v>1.5472314017803219</v>
      </c>
      <c r="AW878" s="1">
        <f t="shared" si="109"/>
        <v>0.95526466882703864</v>
      </c>
    </row>
    <row r="879" spans="1:49" x14ac:dyDescent="0.2">
      <c r="A879">
        <v>877</v>
      </c>
      <c r="B879" t="s">
        <v>37291</v>
      </c>
      <c r="C879" t="s">
        <v>37290</v>
      </c>
      <c r="F879" t="s">
        <v>37289</v>
      </c>
      <c r="G879" t="s">
        <v>17</v>
      </c>
      <c r="H879" t="s">
        <v>16</v>
      </c>
      <c r="I879" t="s">
        <v>5005</v>
      </c>
      <c r="J879" t="s">
        <v>5004</v>
      </c>
      <c r="K879" t="s">
        <v>5003</v>
      </c>
      <c r="L879" t="s">
        <v>5002</v>
      </c>
      <c r="M879" t="s">
        <v>5001</v>
      </c>
      <c r="N879">
        <v>4</v>
      </c>
      <c r="O879" t="s">
        <v>37288</v>
      </c>
      <c r="P879" t="s">
        <v>4999</v>
      </c>
      <c r="Q879" t="s">
        <v>37287</v>
      </c>
      <c r="R879" s="8">
        <v>41372</v>
      </c>
      <c r="S879" s="9">
        <f t="shared" si="104"/>
        <v>2013</v>
      </c>
      <c r="T879" s="9">
        <v>2013</v>
      </c>
      <c r="U879" s="9">
        <f t="shared" si="105"/>
        <v>9</v>
      </c>
      <c r="V879" s="8">
        <v>2013</v>
      </c>
      <c r="W879" t="s">
        <v>33381</v>
      </c>
      <c r="X879" s="2">
        <v>0.81499999999999995</v>
      </c>
      <c r="Y879" s="7">
        <f t="shared" si="111"/>
        <v>2.1755959531245827E-2</v>
      </c>
      <c r="AA879">
        <v>10709908</v>
      </c>
      <c r="AB879">
        <v>17316</v>
      </c>
      <c r="AD879" t="s">
        <v>6</v>
      </c>
      <c r="AE879">
        <v>20</v>
      </c>
      <c r="AF879">
        <v>5</v>
      </c>
      <c r="AG879">
        <v>6480790</v>
      </c>
      <c r="AH879" t="s">
        <v>20485</v>
      </c>
      <c r="AI879" t="s">
        <v>37286</v>
      </c>
      <c r="AJ879" t="s">
        <v>37285</v>
      </c>
      <c r="AK879" t="s">
        <v>37284</v>
      </c>
      <c r="AL879">
        <v>52</v>
      </c>
      <c r="AM879" s="5">
        <f t="shared" si="106"/>
        <v>5.7777777777777777</v>
      </c>
      <c r="AN879" s="4">
        <f t="shared" si="110"/>
        <v>8.7508940216248048E-3</v>
      </c>
      <c r="AO879" s="3"/>
      <c r="AP879">
        <v>0</v>
      </c>
      <c r="AR879" t="s">
        <v>42</v>
      </c>
      <c r="AT879" s="2">
        <v>3.109</v>
      </c>
      <c r="AU879" s="1">
        <f t="shared" si="107"/>
        <v>1.785443987835952</v>
      </c>
      <c r="AV879" s="1">
        <f t="shared" si="108"/>
        <v>1.5253426776435315</v>
      </c>
      <c r="AW879" s="1">
        <f t="shared" si="109"/>
        <v>1.2652413674511112</v>
      </c>
    </row>
    <row r="880" spans="1:49" x14ac:dyDescent="0.2">
      <c r="A880">
        <v>878</v>
      </c>
      <c r="B880" t="s">
        <v>37283</v>
      </c>
      <c r="C880" t="s">
        <v>37282</v>
      </c>
      <c r="F880" t="s">
        <v>37281</v>
      </c>
      <c r="G880" t="s">
        <v>17</v>
      </c>
      <c r="H880" t="s">
        <v>16</v>
      </c>
      <c r="I880" t="s">
        <v>25241</v>
      </c>
      <c r="J880">
        <v>60025578</v>
      </c>
      <c r="K880" t="s">
        <v>929</v>
      </c>
      <c r="L880" t="s">
        <v>928</v>
      </c>
      <c r="M880" t="s">
        <v>634</v>
      </c>
      <c r="N880">
        <v>4</v>
      </c>
      <c r="O880" t="s">
        <v>37280</v>
      </c>
      <c r="P880" t="s">
        <v>37279</v>
      </c>
      <c r="Q880" t="s">
        <v>925</v>
      </c>
      <c r="R880" s="8">
        <v>41372</v>
      </c>
      <c r="S880" s="9">
        <f t="shared" si="104"/>
        <v>2013</v>
      </c>
      <c r="T880" s="9">
        <v>2013</v>
      </c>
      <c r="U880" s="9">
        <f t="shared" si="105"/>
        <v>9</v>
      </c>
      <c r="V880" s="8">
        <v>2013</v>
      </c>
      <c r="W880" t="s">
        <v>20153</v>
      </c>
      <c r="X880" s="2">
        <v>0.28599999999999998</v>
      </c>
      <c r="Y880" s="7">
        <f t="shared" si="111"/>
        <v>7.6346066575905605E-3</v>
      </c>
      <c r="AA880">
        <v>9205071</v>
      </c>
      <c r="AB880">
        <v>28139</v>
      </c>
      <c r="AC880">
        <v>15693937</v>
      </c>
      <c r="AD880" t="s">
        <v>6</v>
      </c>
      <c r="AE880">
        <v>27</v>
      </c>
      <c r="AF880">
        <v>2</v>
      </c>
      <c r="AH880" t="s">
        <v>37278</v>
      </c>
      <c r="AI880" t="s">
        <v>37277</v>
      </c>
      <c r="AK880" t="s">
        <v>37276</v>
      </c>
      <c r="AL880">
        <v>8</v>
      </c>
      <c r="AM880" s="5">
        <f t="shared" si="106"/>
        <v>0.88888888888888884</v>
      </c>
      <c r="AN880" s="4">
        <f t="shared" si="110"/>
        <v>1.3462913879422776E-3</v>
      </c>
      <c r="AO880" s="3"/>
      <c r="AP880">
        <v>0</v>
      </c>
      <c r="AR880" t="s">
        <v>42</v>
      </c>
      <c r="AT880" s="2" t="s">
        <v>41</v>
      </c>
      <c r="AU880" s="1">
        <f t="shared" si="107"/>
        <v>0.57481120766960758</v>
      </c>
      <c r="AV880" s="1">
        <f t="shared" si="108"/>
        <v>0.44904490227664196</v>
      </c>
      <c r="AW880" s="1">
        <f t="shared" si="109"/>
        <v>0.32327859688367622</v>
      </c>
    </row>
    <row r="881" spans="1:49" x14ac:dyDescent="0.2">
      <c r="A881">
        <v>879</v>
      </c>
      <c r="B881" t="s">
        <v>37275</v>
      </c>
      <c r="C881" t="s">
        <v>37274</v>
      </c>
      <c r="F881" t="s">
        <v>37273</v>
      </c>
      <c r="G881" t="s">
        <v>17</v>
      </c>
      <c r="H881" t="s">
        <v>16</v>
      </c>
      <c r="I881" t="s">
        <v>37272</v>
      </c>
      <c r="J881" t="s">
        <v>37271</v>
      </c>
      <c r="K881" t="s">
        <v>37270</v>
      </c>
      <c r="L881" t="s">
        <v>37269</v>
      </c>
      <c r="M881" t="s">
        <v>1082</v>
      </c>
      <c r="N881">
        <v>5</v>
      </c>
      <c r="O881" t="s">
        <v>37268</v>
      </c>
      <c r="P881" t="s">
        <v>37267</v>
      </c>
      <c r="Q881" t="s">
        <v>37266</v>
      </c>
      <c r="R881" s="8">
        <v>41372</v>
      </c>
      <c r="S881" s="9">
        <f t="shared" si="104"/>
        <v>2013</v>
      </c>
      <c r="T881" s="9">
        <v>2013</v>
      </c>
      <c r="U881" s="9">
        <f t="shared" si="105"/>
        <v>9</v>
      </c>
      <c r="V881" s="8">
        <v>2013</v>
      </c>
      <c r="W881" t="s">
        <v>2626</v>
      </c>
      <c r="X881" s="2">
        <v>2.5710000000000002</v>
      </c>
      <c r="Y881" s="7">
        <f t="shared" si="111"/>
        <v>6.8631376631696966E-2</v>
      </c>
      <c r="AA881">
        <v>189200</v>
      </c>
      <c r="AB881">
        <v>17278</v>
      </c>
      <c r="AD881" t="s">
        <v>6</v>
      </c>
      <c r="AE881">
        <v>48</v>
      </c>
      <c r="AF881">
        <v>4</v>
      </c>
      <c r="AG881">
        <v>6484917</v>
      </c>
      <c r="AH881" t="s">
        <v>37265</v>
      </c>
      <c r="AI881" t="s">
        <v>37264</v>
      </c>
      <c r="AJ881" t="s">
        <v>37263</v>
      </c>
      <c r="AK881" t="s">
        <v>37262</v>
      </c>
      <c r="AL881">
        <v>101</v>
      </c>
      <c r="AM881" s="5">
        <f t="shared" si="106"/>
        <v>11.222222222222221</v>
      </c>
      <c r="AN881" s="4">
        <f t="shared" si="110"/>
        <v>1.6996928772771255E-2</v>
      </c>
      <c r="AO881" s="3"/>
      <c r="AP881">
        <v>0</v>
      </c>
      <c r="AR881" t="s">
        <v>42</v>
      </c>
      <c r="AT881" s="2">
        <v>5.0129999999999999</v>
      </c>
      <c r="AU881" s="1">
        <f t="shared" si="107"/>
        <v>5.3141042274019252</v>
      </c>
      <c r="AV881" s="1">
        <f t="shared" si="108"/>
        <v>4.2814152702234116</v>
      </c>
      <c r="AW881" s="1">
        <f t="shared" si="109"/>
        <v>3.2487263130448967</v>
      </c>
    </row>
    <row r="882" spans="1:49" x14ac:dyDescent="0.2">
      <c r="A882">
        <v>880</v>
      </c>
      <c r="B882" t="s">
        <v>37261</v>
      </c>
      <c r="C882" t="s">
        <v>37260</v>
      </c>
      <c r="F882" t="s">
        <v>37259</v>
      </c>
      <c r="G882" t="s">
        <v>17</v>
      </c>
      <c r="H882" t="s">
        <v>16</v>
      </c>
      <c r="I882" t="s">
        <v>26890</v>
      </c>
      <c r="J882">
        <v>60029306</v>
      </c>
      <c r="K882" t="s">
        <v>29621</v>
      </c>
      <c r="L882" t="s">
        <v>13447</v>
      </c>
      <c r="M882" t="s">
        <v>634</v>
      </c>
      <c r="N882">
        <v>3</v>
      </c>
      <c r="O882" t="s">
        <v>37258</v>
      </c>
      <c r="P882" t="s">
        <v>37257</v>
      </c>
      <c r="Q882" t="s">
        <v>37256</v>
      </c>
      <c r="R882" s="8">
        <v>41372</v>
      </c>
      <c r="S882" s="9">
        <f t="shared" si="104"/>
        <v>2013</v>
      </c>
      <c r="T882" s="9">
        <v>2013</v>
      </c>
      <c r="U882" s="9">
        <f t="shared" si="105"/>
        <v>9</v>
      </c>
      <c r="V882" s="8">
        <v>2013</v>
      </c>
      <c r="W882" t="s">
        <v>20153</v>
      </c>
      <c r="X882" s="2">
        <v>0.28599999999999998</v>
      </c>
      <c r="Y882" s="7">
        <f t="shared" si="111"/>
        <v>7.6346066575905605E-3</v>
      </c>
      <c r="AA882">
        <v>9205071</v>
      </c>
      <c r="AB882">
        <v>28139</v>
      </c>
      <c r="AC882">
        <v>15693937</v>
      </c>
      <c r="AD882" t="s">
        <v>6</v>
      </c>
      <c r="AE882">
        <v>27</v>
      </c>
      <c r="AF882">
        <v>4</v>
      </c>
      <c r="AH882" t="s">
        <v>37255</v>
      </c>
      <c r="AI882" t="s">
        <v>37254</v>
      </c>
      <c r="AK882" t="s">
        <v>37253</v>
      </c>
      <c r="AL882">
        <v>6</v>
      </c>
      <c r="AM882" s="5">
        <f t="shared" si="106"/>
        <v>0.66666666666666663</v>
      </c>
      <c r="AN882" s="4">
        <f t="shared" si="110"/>
        <v>1.0097185409567082E-3</v>
      </c>
      <c r="AO882" s="3"/>
      <c r="AP882">
        <v>0</v>
      </c>
      <c r="AR882" t="s">
        <v>42</v>
      </c>
      <c r="AT882" s="2" t="s">
        <v>41</v>
      </c>
      <c r="AU882" s="1">
        <f t="shared" si="107"/>
        <v>0.56471402226004042</v>
      </c>
      <c r="AV882" s="1">
        <f t="shared" si="108"/>
        <v>0.4322162599273634</v>
      </c>
      <c r="AW882" s="1">
        <f t="shared" si="109"/>
        <v>0.29971849759468638</v>
      </c>
    </row>
    <row r="883" spans="1:49" x14ac:dyDescent="0.2">
      <c r="A883">
        <v>881</v>
      </c>
      <c r="B883" t="s">
        <v>37252</v>
      </c>
      <c r="C883" t="s">
        <v>37251</v>
      </c>
      <c r="F883" t="s">
        <v>37250</v>
      </c>
      <c r="G883" t="s">
        <v>17</v>
      </c>
      <c r="H883" t="s">
        <v>16</v>
      </c>
      <c r="I883" t="s">
        <v>25641</v>
      </c>
      <c r="J883">
        <v>60102429</v>
      </c>
      <c r="K883" t="s">
        <v>37249</v>
      </c>
      <c r="L883" t="s">
        <v>21223</v>
      </c>
      <c r="M883" t="s">
        <v>634</v>
      </c>
      <c r="N883">
        <v>5</v>
      </c>
      <c r="O883" t="s">
        <v>37248</v>
      </c>
      <c r="P883" t="s">
        <v>37247</v>
      </c>
      <c r="Q883" t="s">
        <v>37246</v>
      </c>
      <c r="R883" s="8">
        <v>41372</v>
      </c>
      <c r="S883" s="9">
        <f t="shared" si="104"/>
        <v>2013</v>
      </c>
      <c r="T883" s="9">
        <v>2013</v>
      </c>
      <c r="U883" s="9">
        <f t="shared" si="105"/>
        <v>9</v>
      </c>
      <c r="V883" s="8">
        <v>2013</v>
      </c>
      <c r="W883" t="s">
        <v>6810</v>
      </c>
      <c r="X883" s="2">
        <v>1.3280000000000001</v>
      </c>
      <c r="Y883" s="7">
        <f t="shared" si="111"/>
        <v>3.5450201542937994E-2</v>
      </c>
      <c r="AA883">
        <v>15361225</v>
      </c>
      <c r="AB883">
        <v>18894</v>
      </c>
      <c r="AD883" t="s">
        <v>6</v>
      </c>
      <c r="AE883">
        <v>12</v>
      </c>
      <c r="AG883">
        <v>6480783</v>
      </c>
      <c r="AH883" t="s">
        <v>37245</v>
      </c>
      <c r="AI883" t="s">
        <v>37244</v>
      </c>
      <c r="AJ883" t="s">
        <v>37243</v>
      </c>
      <c r="AK883" t="s">
        <v>37242</v>
      </c>
      <c r="AL883">
        <v>53</v>
      </c>
      <c r="AM883" s="5">
        <f t="shared" si="106"/>
        <v>5.8888888888888893</v>
      </c>
      <c r="AN883" s="4">
        <f t="shared" si="110"/>
        <v>8.9191804451175909E-3</v>
      </c>
      <c r="AO883" s="3"/>
      <c r="AP883">
        <v>0</v>
      </c>
      <c r="AR883" t="s">
        <v>42</v>
      </c>
      <c r="AT883" s="2">
        <v>3.8340000000000001</v>
      </c>
      <c r="AU883" s="1">
        <f t="shared" si="107"/>
        <v>2.7490895213591875</v>
      </c>
      <c r="AV883" s="1">
        <f t="shared" si="108"/>
        <v>2.2184690994027791</v>
      </c>
      <c r="AW883" s="1">
        <f t="shared" si="109"/>
        <v>1.6878486774463712</v>
      </c>
    </row>
    <row r="884" spans="1:49" x14ac:dyDescent="0.2">
      <c r="A884">
        <v>882</v>
      </c>
      <c r="B884" t="s">
        <v>37241</v>
      </c>
      <c r="C884" t="s">
        <v>37240</v>
      </c>
      <c r="F884" t="s">
        <v>37239</v>
      </c>
      <c r="G884" t="s">
        <v>17</v>
      </c>
      <c r="H884" t="s">
        <v>16</v>
      </c>
      <c r="I884" t="s">
        <v>17847</v>
      </c>
      <c r="J884">
        <v>60005465</v>
      </c>
      <c r="K884" t="s">
        <v>916</v>
      </c>
      <c r="L884" t="s">
        <v>915</v>
      </c>
      <c r="M884" t="s">
        <v>634</v>
      </c>
      <c r="N884">
        <v>2</v>
      </c>
      <c r="O884" t="s">
        <v>37238</v>
      </c>
      <c r="P884" t="s">
        <v>37237</v>
      </c>
      <c r="Q884" t="s">
        <v>4685</v>
      </c>
      <c r="R884" s="8">
        <v>41372</v>
      </c>
      <c r="S884" s="9">
        <f t="shared" si="104"/>
        <v>2013</v>
      </c>
      <c r="T884" s="9">
        <v>2013</v>
      </c>
      <c r="U884" s="9">
        <f t="shared" si="105"/>
        <v>9</v>
      </c>
      <c r="V884" s="8">
        <v>2013</v>
      </c>
      <c r="W884" t="s">
        <v>20153</v>
      </c>
      <c r="X884" s="2">
        <v>0.28599999999999998</v>
      </c>
      <c r="Y884" s="7">
        <f t="shared" si="111"/>
        <v>7.6346066575905605E-3</v>
      </c>
      <c r="AA884">
        <v>9205071</v>
      </c>
      <c r="AB884">
        <v>28139</v>
      </c>
      <c r="AC884">
        <v>15693937</v>
      </c>
      <c r="AD884" t="s">
        <v>6</v>
      </c>
      <c r="AE884">
        <v>27</v>
      </c>
      <c r="AF884">
        <v>5</v>
      </c>
      <c r="AH884" t="s">
        <v>37236</v>
      </c>
      <c r="AI884" t="s">
        <v>37235</v>
      </c>
      <c r="AK884" t="s">
        <v>37234</v>
      </c>
      <c r="AL884">
        <v>12</v>
      </c>
      <c r="AM884" s="5">
        <f t="shared" si="106"/>
        <v>1.3333333333333333</v>
      </c>
      <c r="AN884" s="4">
        <f t="shared" si="110"/>
        <v>2.0194370819134164E-3</v>
      </c>
      <c r="AO884" s="3"/>
      <c r="AP884">
        <v>0</v>
      </c>
      <c r="AR884" t="s">
        <v>42</v>
      </c>
      <c r="AT884" s="2" t="s">
        <v>41</v>
      </c>
      <c r="AU884" s="1">
        <f t="shared" si="107"/>
        <v>0.59500557848874169</v>
      </c>
      <c r="AV884" s="1">
        <f t="shared" si="108"/>
        <v>0.48270218697519884</v>
      </c>
      <c r="AW884" s="1">
        <f t="shared" si="109"/>
        <v>0.37039879546165594</v>
      </c>
    </row>
    <row r="885" spans="1:49" x14ac:dyDescent="0.2">
      <c r="A885">
        <v>883</v>
      </c>
      <c r="B885" t="s">
        <v>37233</v>
      </c>
      <c r="C885" t="s">
        <v>37232</v>
      </c>
      <c r="F885" t="s">
        <v>37231</v>
      </c>
      <c r="G885" t="s">
        <v>17</v>
      </c>
      <c r="H885" t="s">
        <v>16</v>
      </c>
      <c r="I885" t="s">
        <v>37230</v>
      </c>
      <c r="J885" t="s">
        <v>37229</v>
      </c>
      <c r="K885" t="s">
        <v>37228</v>
      </c>
      <c r="L885" t="s">
        <v>37227</v>
      </c>
      <c r="M885" t="s">
        <v>268</v>
      </c>
      <c r="N885">
        <v>4</v>
      </c>
      <c r="O885" t="s">
        <v>37226</v>
      </c>
      <c r="P885" t="s">
        <v>37225</v>
      </c>
      <c r="Q885" t="s">
        <v>37224</v>
      </c>
      <c r="R885" s="8">
        <v>41372</v>
      </c>
      <c r="S885" s="9">
        <f t="shared" si="104"/>
        <v>2013</v>
      </c>
      <c r="T885" s="9">
        <v>2013</v>
      </c>
      <c r="U885" s="9">
        <f t="shared" si="105"/>
        <v>9</v>
      </c>
      <c r="V885" s="8">
        <v>2013</v>
      </c>
      <c r="W885" t="s">
        <v>20153</v>
      </c>
      <c r="X885" s="2">
        <v>0.28599999999999998</v>
      </c>
      <c r="Y885" s="7">
        <f t="shared" si="111"/>
        <v>7.6346066575905605E-3</v>
      </c>
      <c r="AA885">
        <v>9205071</v>
      </c>
      <c r="AB885">
        <v>28139</v>
      </c>
      <c r="AC885">
        <v>15693937</v>
      </c>
      <c r="AD885" t="s">
        <v>6</v>
      </c>
      <c r="AE885">
        <v>27</v>
      </c>
      <c r="AF885">
        <v>3</v>
      </c>
      <c r="AH885" t="s">
        <v>37223</v>
      </c>
      <c r="AI885" t="s">
        <v>37222</v>
      </c>
      <c r="AK885" t="s">
        <v>37221</v>
      </c>
      <c r="AL885">
        <v>2</v>
      </c>
      <c r="AM885" s="5">
        <f t="shared" si="106"/>
        <v>0.22222222222222221</v>
      </c>
      <c r="AN885" s="4">
        <f t="shared" si="110"/>
        <v>3.365728469855694E-4</v>
      </c>
      <c r="AO885" s="3"/>
      <c r="AP885">
        <v>0</v>
      </c>
      <c r="AR885" t="s">
        <v>37220</v>
      </c>
      <c r="AT885" s="2" t="s">
        <v>41</v>
      </c>
      <c r="AU885" s="1">
        <f t="shared" si="107"/>
        <v>0.5445196514409063</v>
      </c>
      <c r="AV885" s="1">
        <f t="shared" si="108"/>
        <v>0.39855897522880646</v>
      </c>
      <c r="AW885" s="1">
        <f t="shared" si="109"/>
        <v>0.25259829901670666</v>
      </c>
    </row>
    <row r="886" spans="1:49" x14ac:dyDescent="0.2">
      <c r="A886">
        <v>884</v>
      </c>
      <c r="B886" t="s">
        <v>37219</v>
      </c>
      <c r="C886" t="s">
        <v>37218</v>
      </c>
      <c r="F886" t="s">
        <v>37217</v>
      </c>
      <c r="G886" t="s">
        <v>17</v>
      </c>
      <c r="H886" t="s">
        <v>16</v>
      </c>
      <c r="I886" t="s">
        <v>37216</v>
      </c>
      <c r="J886" t="s">
        <v>37215</v>
      </c>
      <c r="K886" t="s">
        <v>37214</v>
      </c>
      <c r="L886" t="s">
        <v>37213</v>
      </c>
      <c r="M886" t="s">
        <v>744</v>
      </c>
      <c r="N886">
        <v>8</v>
      </c>
      <c r="O886" t="s">
        <v>37212</v>
      </c>
      <c r="P886" t="s">
        <v>37211</v>
      </c>
      <c r="Q886" t="s">
        <v>37210</v>
      </c>
      <c r="R886" s="8">
        <v>41372</v>
      </c>
      <c r="S886" s="9">
        <f t="shared" si="104"/>
        <v>2013</v>
      </c>
      <c r="T886" s="9">
        <v>2013</v>
      </c>
      <c r="U886" s="9">
        <f t="shared" si="105"/>
        <v>9</v>
      </c>
      <c r="V886" s="8">
        <v>2013</v>
      </c>
      <c r="W886" t="s">
        <v>20153</v>
      </c>
      <c r="X886" s="2">
        <v>0.28599999999999998</v>
      </c>
      <c r="Y886" s="7">
        <f t="shared" si="111"/>
        <v>7.6346066575905605E-3</v>
      </c>
      <c r="AA886">
        <v>9205071</v>
      </c>
      <c r="AB886">
        <v>28139</v>
      </c>
      <c r="AC886">
        <v>15693937</v>
      </c>
      <c r="AD886" t="s">
        <v>6</v>
      </c>
      <c r="AE886">
        <v>27</v>
      </c>
      <c r="AF886">
        <v>4</v>
      </c>
      <c r="AH886" t="s">
        <v>37209</v>
      </c>
      <c r="AI886" t="s">
        <v>37208</v>
      </c>
      <c r="AK886" t="s">
        <v>37207</v>
      </c>
      <c r="AL886">
        <v>4</v>
      </c>
      <c r="AM886" s="5">
        <f t="shared" si="106"/>
        <v>0.44444444444444442</v>
      </c>
      <c r="AN886" s="4">
        <f t="shared" si="110"/>
        <v>6.7314569397113879E-4</v>
      </c>
      <c r="AO886" s="3"/>
      <c r="AP886">
        <v>0</v>
      </c>
      <c r="AQ886" t="s">
        <v>37206</v>
      </c>
      <c r="AR886" t="s">
        <v>42</v>
      </c>
      <c r="AS886" t="s">
        <v>8508</v>
      </c>
      <c r="AT886" s="2" t="s">
        <v>41</v>
      </c>
      <c r="AU886" s="1">
        <f t="shared" si="107"/>
        <v>0.55461683685047347</v>
      </c>
      <c r="AV886" s="1">
        <f t="shared" si="108"/>
        <v>0.41538761757808501</v>
      </c>
      <c r="AW886" s="1">
        <f t="shared" si="109"/>
        <v>0.27615839830569655</v>
      </c>
    </row>
    <row r="887" spans="1:49" x14ac:dyDescent="0.2">
      <c r="A887">
        <v>885</v>
      </c>
      <c r="B887" t="s">
        <v>37205</v>
      </c>
      <c r="C887" t="s">
        <v>37204</v>
      </c>
      <c r="F887" t="s">
        <v>37203</v>
      </c>
      <c r="G887" t="s">
        <v>17</v>
      </c>
      <c r="H887" t="s">
        <v>16</v>
      </c>
      <c r="I887" t="s">
        <v>37202</v>
      </c>
      <c r="J887" t="s">
        <v>37201</v>
      </c>
      <c r="K887" t="s">
        <v>37200</v>
      </c>
      <c r="L887" t="s">
        <v>37199</v>
      </c>
      <c r="M887" t="s">
        <v>37198</v>
      </c>
      <c r="N887">
        <v>3</v>
      </c>
      <c r="O887" t="s">
        <v>37197</v>
      </c>
      <c r="P887" t="s">
        <v>37196</v>
      </c>
      <c r="Q887" t="s">
        <v>37195</v>
      </c>
      <c r="R887" s="8">
        <v>41372</v>
      </c>
      <c r="S887" s="9">
        <f t="shared" si="104"/>
        <v>2013</v>
      </c>
      <c r="T887" s="9">
        <v>2013</v>
      </c>
      <c r="U887" s="9">
        <f t="shared" si="105"/>
        <v>9</v>
      </c>
      <c r="V887" s="8">
        <v>41372</v>
      </c>
      <c r="W887" t="s">
        <v>37194</v>
      </c>
      <c r="X887" s="2">
        <v>0.81399999999999995</v>
      </c>
      <c r="Y887" s="7">
        <f t="shared" si="111"/>
        <v>2.1729265102373135E-2</v>
      </c>
      <c r="AA887">
        <v>13645021</v>
      </c>
      <c r="AB887">
        <v>144604</v>
      </c>
      <c r="AC887">
        <v>14712946</v>
      </c>
      <c r="AD887" t="s">
        <v>6</v>
      </c>
      <c r="AE887">
        <v>469</v>
      </c>
      <c r="AF887">
        <v>2152</v>
      </c>
      <c r="AG887">
        <v>20120533</v>
      </c>
      <c r="AI887" t="s">
        <v>37193</v>
      </c>
      <c r="AJ887" t="s">
        <v>37192</v>
      </c>
      <c r="AK887" t="s">
        <v>37191</v>
      </c>
      <c r="AL887">
        <v>29</v>
      </c>
      <c r="AM887" s="5">
        <f t="shared" si="106"/>
        <v>3.2222222222222223</v>
      </c>
      <c r="AN887" s="4">
        <f t="shared" si="110"/>
        <v>4.8803062812907572E-3</v>
      </c>
      <c r="AO887" s="3"/>
      <c r="AP887">
        <v>1</v>
      </c>
      <c r="AQ887" t="s">
        <v>2325</v>
      </c>
      <c r="AR887">
        <v>279673</v>
      </c>
      <c r="AS887" t="s">
        <v>2324</v>
      </c>
      <c r="AT887" s="2" t="s">
        <v>41</v>
      </c>
      <c r="AU887" s="1">
        <f t="shared" si="107"/>
        <v>1.6674577456048421</v>
      </c>
      <c r="AV887" s="1">
        <f t="shared" si="108"/>
        <v>1.3304785691831946</v>
      </c>
      <c r="AW887" s="1">
        <f t="shared" si="109"/>
        <v>0.99349939276154697</v>
      </c>
    </row>
    <row r="888" spans="1:49" x14ac:dyDescent="0.2">
      <c r="A888">
        <v>886</v>
      </c>
      <c r="B888" t="s">
        <v>37190</v>
      </c>
      <c r="C888" t="s">
        <v>37189</v>
      </c>
      <c r="F888" t="s">
        <v>37188</v>
      </c>
      <c r="G888" t="s">
        <v>17</v>
      </c>
      <c r="H888" t="s">
        <v>16</v>
      </c>
      <c r="I888" t="s">
        <v>37187</v>
      </c>
      <c r="J888" t="s">
        <v>37186</v>
      </c>
      <c r="K888" t="s">
        <v>37185</v>
      </c>
      <c r="L888" t="s">
        <v>37184</v>
      </c>
      <c r="M888" t="s">
        <v>37183</v>
      </c>
      <c r="N888">
        <v>7</v>
      </c>
      <c r="O888" t="s">
        <v>37182</v>
      </c>
      <c r="P888" t="s">
        <v>37181</v>
      </c>
      <c r="Q888" t="s">
        <v>37180</v>
      </c>
      <c r="R888" s="8">
        <v>41371</v>
      </c>
      <c r="S888" s="9">
        <f t="shared" si="104"/>
        <v>2013</v>
      </c>
      <c r="T888" s="9">
        <v>2013</v>
      </c>
      <c r="U888" s="9">
        <f t="shared" si="105"/>
        <v>9</v>
      </c>
      <c r="V888" s="8">
        <v>41371</v>
      </c>
      <c r="W888" t="s">
        <v>37179</v>
      </c>
      <c r="X888" s="2">
        <v>1.528</v>
      </c>
      <c r="Y888" s="7">
        <f t="shared" si="111"/>
        <v>4.0789087317476845E-2</v>
      </c>
      <c r="AA888">
        <v>2649381</v>
      </c>
      <c r="AB888">
        <v>27433</v>
      </c>
      <c r="AC888">
        <v>13616382</v>
      </c>
      <c r="AD888" t="s">
        <v>6</v>
      </c>
      <c r="AE888">
        <v>30</v>
      </c>
      <c r="AF888">
        <v>7</v>
      </c>
      <c r="AG888">
        <v>75008</v>
      </c>
      <c r="AI888" t="s">
        <v>37178</v>
      </c>
      <c r="AK888" t="s">
        <v>37177</v>
      </c>
      <c r="AL888">
        <v>4</v>
      </c>
      <c r="AM888" s="5">
        <f t="shared" si="106"/>
        <v>0.44444444444444442</v>
      </c>
      <c r="AN888" s="4">
        <f t="shared" si="110"/>
        <v>6.7314569397113879E-4</v>
      </c>
      <c r="AO888" s="3"/>
      <c r="AP888">
        <v>0</v>
      </c>
      <c r="AR888" t="s">
        <v>42</v>
      </c>
      <c r="AT888" s="2">
        <v>3.528</v>
      </c>
      <c r="AU888" s="1">
        <f t="shared" si="107"/>
        <v>2.8754304830425133</v>
      </c>
      <c r="AV888" s="1">
        <f t="shared" si="108"/>
        <v>2.073111650572399</v>
      </c>
      <c r="AW888" s="1">
        <f t="shared" si="109"/>
        <v>1.2707928181022849</v>
      </c>
    </row>
    <row r="889" spans="1:49" x14ac:dyDescent="0.2">
      <c r="A889">
        <v>887</v>
      </c>
      <c r="B889" t="s">
        <v>37176</v>
      </c>
      <c r="C889" t="s">
        <v>37175</v>
      </c>
      <c r="F889" t="s">
        <v>37174</v>
      </c>
      <c r="G889" t="s">
        <v>17</v>
      </c>
      <c r="H889" t="s">
        <v>16</v>
      </c>
      <c r="I889" t="s">
        <v>37173</v>
      </c>
      <c r="J889" t="s">
        <v>37172</v>
      </c>
      <c r="K889" t="s">
        <v>37171</v>
      </c>
      <c r="L889" t="s">
        <v>37170</v>
      </c>
      <c r="M889" t="s">
        <v>13110</v>
      </c>
      <c r="N889">
        <v>3</v>
      </c>
      <c r="O889" t="s">
        <v>37169</v>
      </c>
      <c r="P889" t="s">
        <v>37168</v>
      </c>
      <c r="Q889" t="s">
        <v>37167</v>
      </c>
      <c r="R889" s="8">
        <v>41369</v>
      </c>
      <c r="S889" s="9">
        <f t="shared" si="104"/>
        <v>2013</v>
      </c>
      <c r="T889" s="9">
        <v>2013</v>
      </c>
      <c r="U889" s="9">
        <f t="shared" si="105"/>
        <v>9</v>
      </c>
      <c r="V889" s="8">
        <v>2013</v>
      </c>
      <c r="W889" t="s">
        <v>25629</v>
      </c>
      <c r="X889" s="2">
        <v>1.246</v>
      </c>
      <c r="Y889" s="7">
        <f t="shared" si="111"/>
        <v>3.3261258375377058E-2</v>
      </c>
      <c r="AA889">
        <v>19391404</v>
      </c>
      <c r="AB889">
        <v>17700155033</v>
      </c>
      <c r="AC889">
        <v>21511535</v>
      </c>
      <c r="AD889" t="s">
        <v>6</v>
      </c>
      <c r="AE889">
        <v>6</v>
      </c>
      <c r="AF889">
        <v>3</v>
      </c>
      <c r="AG889">
        <v>6492126</v>
      </c>
      <c r="AH889" t="s">
        <v>37166</v>
      </c>
      <c r="AI889" t="s">
        <v>37165</v>
      </c>
      <c r="AJ889" t="s">
        <v>37164</v>
      </c>
      <c r="AK889" t="s">
        <v>37163</v>
      </c>
      <c r="AL889">
        <v>23</v>
      </c>
      <c r="AM889" s="5">
        <f t="shared" si="106"/>
        <v>2.5555555555555554</v>
      </c>
      <c r="AN889" s="4">
        <f t="shared" si="110"/>
        <v>3.8705877403340484E-3</v>
      </c>
      <c r="AO889" s="3"/>
      <c r="AP889">
        <v>0</v>
      </c>
      <c r="AR889" t="s">
        <v>42</v>
      </c>
      <c r="AT889" s="2" t="s">
        <v>41</v>
      </c>
      <c r="AU889" s="1">
        <f t="shared" si="107"/>
        <v>2.4444057184864154</v>
      </c>
      <c r="AV889" s="1">
        <f t="shared" si="108"/>
        <v>1.8565923057855551</v>
      </c>
      <c r="AW889" s="1">
        <f t="shared" si="109"/>
        <v>1.268778893084695</v>
      </c>
    </row>
    <row r="890" spans="1:49" x14ac:dyDescent="0.2">
      <c r="A890">
        <v>888</v>
      </c>
      <c r="B890" t="s">
        <v>37162</v>
      </c>
      <c r="C890" t="s">
        <v>37161</v>
      </c>
      <c r="F890" t="s">
        <v>37160</v>
      </c>
      <c r="G890" t="s">
        <v>17</v>
      </c>
      <c r="H890" t="s">
        <v>16</v>
      </c>
      <c r="I890" t="s">
        <v>6791</v>
      </c>
      <c r="J890" t="s">
        <v>37159</v>
      </c>
      <c r="K890" t="s">
        <v>37158</v>
      </c>
      <c r="L890" t="s">
        <v>37157</v>
      </c>
      <c r="M890" t="s">
        <v>1082</v>
      </c>
      <c r="N890">
        <v>2</v>
      </c>
      <c r="O890" t="s">
        <v>37156</v>
      </c>
      <c r="P890" t="s">
        <v>37155</v>
      </c>
      <c r="Q890" t="s">
        <v>37154</v>
      </c>
      <c r="R890" s="8">
        <v>41369</v>
      </c>
      <c r="S890" s="9">
        <f t="shared" ref="S890:S953" si="112">YEAR(R890)</f>
        <v>2013</v>
      </c>
      <c r="T890" s="9">
        <v>2013</v>
      </c>
      <c r="U890" s="9">
        <f t="shared" ref="U890:U953" si="113">2022-T890</f>
        <v>9</v>
      </c>
      <c r="V890" s="8">
        <v>2013</v>
      </c>
      <c r="W890" t="s">
        <v>3387</v>
      </c>
      <c r="X890" s="2">
        <v>2.0099999999999998</v>
      </c>
      <c r="Y890" s="7">
        <f t="shared" si="111"/>
        <v>5.3655802034115477E-2</v>
      </c>
      <c r="AA890">
        <v>15361276</v>
      </c>
      <c r="AB890">
        <v>18933</v>
      </c>
      <c r="AD890" t="s">
        <v>6</v>
      </c>
      <c r="AE890">
        <v>12</v>
      </c>
      <c r="AF890">
        <v>5</v>
      </c>
      <c r="AG890">
        <v>6493530</v>
      </c>
      <c r="AH890" t="s">
        <v>37153</v>
      </c>
      <c r="AI890" t="s">
        <v>37152</v>
      </c>
      <c r="AJ890" t="s">
        <v>37151</v>
      </c>
      <c r="AK890" t="s">
        <v>37150</v>
      </c>
      <c r="AL890">
        <v>20</v>
      </c>
      <c r="AM890" s="5">
        <f t="shared" ref="AM890:AM953" si="114">AL890/U890</f>
        <v>2.2222222222222223</v>
      </c>
      <c r="AN890" s="4">
        <f t="shared" si="110"/>
        <v>3.3657284698556944E-3</v>
      </c>
      <c r="AO890" s="3"/>
      <c r="AP890">
        <v>0</v>
      </c>
      <c r="AQ890" t="s">
        <v>2160</v>
      </c>
      <c r="AR890">
        <v>1115645</v>
      </c>
      <c r="AS890" t="s">
        <v>2159</v>
      </c>
      <c r="AT890" s="2" t="s">
        <v>41</v>
      </c>
      <c r="AU890" s="1">
        <f t="shared" ref="AU890:AU953" si="115">(Y890*0.7+AN890*0.3)*100</f>
        <v>3.8568779964837541</v>
      </c>
      <c r="AV890" s="1">
        <f t="shared" ref="AV890:AV953" si="116">(Y890*0.5+AN890*0.5)*100</f>
        <v>2.8510765251985584</v>
      </c>
      <c r="AW890" s="1">
        <f t="shared" ref="AW890:AW953" si="117">(Y890*0.3+AN890*0.7)*100</f>
        <v>1.8452750539133627</v>
      </c>
    </row>
    <row r="891" spans="1:49" x14ac:dyDescent="0.2">
      <c r="A891">
        <v>889</v>
      </c>
      <c r="B891" t="s">
        <v>37149</v>
      </c>
      <c r="C891" t="s">
        <v>37148</v>
      </c>
      <c r="F891" t="s">
        <v>37147</v>
      </c>
      <c r="G891" t="s">
        <v>17</v>
      </c>
      <c r="H891" t="s">
        <v>16</v>
      </c>
      <c r="I891" t="s">
        <v>37146</v>
      </c>
      <c r="J891">
        <v>60020585</v>
      </c>
      <c r="K891" t="s">
        <v>20712</v>
      </c>
      <c r="L891" t="s">
        <v>20711</v>
      </c>
      <c r="M891" t="s">
        <v>10701</v>
      </c>
      <c r="N891">
        <v>3</v>
      </c>
      <c r="O891" t="s">
        <v>37145</v>
      </c>
      <c r="P891" t="s">
        <v>37144</v>
      </c>
      <c r="Q891" t="s">
        <v>37143</v>
      </c>
      <c r="R891" s="8">
        <v>41369</v>
      </c>
      <c r="S891" s="9">
        <f t="shared" si="112"/>
        <v>2013</v>
      </c>
      <c r="T891" s="9">
        <v>2013</v>
      </c>
      <c r="U891" s="9">
        <f t="shared" si="113"/>
        <v>9</v>
      </c>
      <c r="V891" s="8">
        <v>2013</v>
      </c>
      <c r="W891" t="s">
        <v>3387</v>
      </c>
      <c r="X891" s="2">
        <v>2.0099999999999998</v>
      </c>
      <c r="Y891" s="7">
        <f t="shared" si="111"/>
        <v>5.3655802034115477E-2</v>
      </c>
      <c r="AA891">
        <v>15361276</v>
      </c>
      <c r="AB891">
        <v>18933</v>
      </c>
      <c r="AD891" t="s">
        <v>6</v>
      </c>
      <c r="AE891">
        <v>12</v>
      </c>
      <c r="AF891">
        <v>5</v>
      </c>
      <c r="AG891">
        <v>6493526</v>
      </c>
      <c r="AH891" t="s">
        <v>37142</v>
      </c>
      <c r="AI891" t="s">
        <v>37141</v>
      </c>
      <c r="AJ891" t="s">
        <v>37140</v>
      </c>
      <c r="AK891" t="s">
        <v>37139</v>
      </c>
      <c r="AL891">
        <v>34</v>
      </c>
      <c r="AM891" s="5">
        <f t="shared" si="114"/>
        <v>3.7777777777777777</v>
      </c>
      <c r="AN891" s="4">
        <f t="shared" si="110"/>
        <v>5.72173839875468E-3</v>
      </c>
      <c r="AO891" s="3"/>
      <c r="AP891">
        <v>0</v>
      </c>
      <c r="AR891" t="s">
        <v>42</v>
      </c>
      <c r="AT891" s="2" t="s">
        <v>41</v>
      </c>
      <c r="AU891" s="1">
        <f t="shared" si="115"/>
        <v>3.9275582943507232</v>
      </c>
      <c r="AV891" s="1">
        <f t="shared" si="116"/>
        <v>2.9688770216435079</v>
      </c>
      <c r="AW891" s="1">
        <f t="shared" si="117"/>
        <v>2.010195748936292</v>
      </c>
    </row>
    <row r="892" spans="1:49" x14ac:dyDescent="0.2">
      <c r="A892">
        <v>890</v>
      </c>
      <c r="B892" t="s">
        <v>37138</v>
      </c>
      <c r="C892" t="s">
        <v>37137</v>
      </c>
      <c r="F892" t="s">
        <v>37136</v>
      </c>
      <c r="G892" t="s">
        <v>17</v>
      </c>
      <c r="H892" t="s">
        <v>16</v>
      </c>
      <c r="I892" t="s">
        <v>18965</v>
      </c>
      <c r="J892" t="s">
        <v>37135</v>
      </c>
      <c r="K892" t="s">
        <v>37134</v>
      </c>
      <c r="L892" t="s">
        <v>37133</v>
      </c>
      <c r="M892" t="s">
        <v>19238</v>
      </c>
      <c r="N892">
        <v>4</v>
      </c>
      <c r="O892" t="s">
        <v>37132</v>
      </c>
      <c r="P892" t="s">
        <v>37131</v>
      </c>
      <c r="Q892" t="s">
        <v>37130</v>
      </c>
      <c r="R892" s="8">
        <v>41369</v>
      </c>
      <c r="S892" s="9">
        <f t="shared" si="112"/>
        <v>2013</v>
      </c>
      <c r="T892" s="9">
        <v>2013</v>
      </c>
      <c r="U892" s="9">
        <f t="shared" si="113"/>
        <v>9</v>
      </c>
      <c r="V892" s="8">
        <v>2013</v>
      </c>
      <c r="W892" t="s">
        <v>3387</v>
      </c>
      <c r="X892" s="2">
        <v>2.0099999999999998</v>
      </c>
      <c r="Y892" s="7">
        <f t="shared" si="111"/>
        <v>5.3655802034115477E-2</v>
      </c>
      <c r="AA892">
        <v>15361276</v>
      </c>
      <c r="AB892">
        <v>18933</v>
      </c>
      <c r="AD892" t="s">
        <v>6</v>
      </c>
      <c r="AE892">
        <v>12</v>
      </c>
      <c r="AF892">
        <v>5</v>
      </c>
      <c r="AG892">
        <v>6493532</v>
      </c>
      <c r="AH892" t="s">
        <v>37129</v>
      </c>
      <c r="AI892" t="s">
        <v>37128</v>
      </c>
      <c r="AJ892" t="s">
        <v>37127</v>
      </c>
      <c r="AK892" t="s">
        <v>37126</v>
      </c>
      <c r="AL892">
        <v>61</v>
      </c>
      <c r="AM892" s="5">
        <f t="shared" si="114"/>
        <v>6.7777777777777777</v>
      </c>
      <c r="AN892" s="4">
        <f t="shared" si="110"/>
        <v>1.0265471833059868E-2</v>
      </c>
      <c r="AO892" s="3"/>
      <c r="AP892">
        <v>0</v>
      </c>
      <c r="AR892" t="s">
        <v>42</v>
      </c>
      <c r="AT892" s="2" t="s">
        <v>41</v>
      </c>
      <c r="AU892" s="1">
        <f t="shared" si="115"/>
        <v>4.0638702973798786</v>
      </c>
      <c r="AV892" s="1">
        <f t="shared" si="116"/>
        <v>3.1960636933587674</v>
      </c>
      <c r="AW892" s="1">
        <f t="shared" si="117"/>
        <v>2.3282570893376549</v>
      </c>
    </row>
    <row r="893" spans="1:49" x14ac:dyDescent="0.2">
      <c r="A893">
        <v>891</v>
      </c>
      <c r="B893" t="s">
        <v>37125</v>
      </c>
      <c r="C893" t="s">
        <v>37124</v>
      </c>
      <c r="F893" t="s">
        <v>37123</v>
      </c>
      <c r="G893" t="s">
        <v>17</v>
      </c>
      <c r="H893" t="s">
        <v>16</v>
      </c>
      <c r="I893" t="s">
        <v>19030</v>
      </c>
      <c r="J893">
        <v>60030835</v>
      </c>
      <c r="K893" t="s">
        <v>3886</v>
      </c>
      <c r="L893" t="s">
        <v>3885</v>
      </c>
      <c r="M893" t="s">
        <v>51</v>
      </c>
      <c r="N893">
        <v>3</v>
      </c>
      <c r="O893" t="s">
        <v>19029</v>
      </c>
      <c r="P893" t="s">
        <v>19028</v>
      </c>
      <c r="Q893" t="s">
        <v>19027</v>
      </c>
      <c r="R893" s="8">
        <v>41369</v>
      </c>
      <c r="S893" s="9">
        <f t="shared" si="112"/>
        <v>2013</v>
      </c>
      <c r="T893" s="9">
        <v>2013</v>
      </c>
      <c r="U893" s="9">
        <f t="shared" si="113"/>
        <v>9</v>
      </c>
      <c r="V893" s="8">
        <v>2013</v>
      </c>
      <c r="W893" t="s">
        <v>3083</v>
      </c>
      <c r="X893" s="2">
        <v>1.3720000000000001</v>
      </c>
      <c r="Y893" s="7">
        <f t="shared" si="111"/>
        <v>3.662475641333654E-2</v>
      </c>
      <c r="AA893">
        <v>189480</v>
      </c>
      <c r="AB893">
        <v>17366</v>
      </c>
      <c r="AD893" t="s">
        <v>6</v>
      </c>
      <c r="AE893">
        <v>61</v>
      </c>
      <c r="AF893">
        <v>5</v>
      </c>
      <c r="AG893">
        <v>6491501</v>
      </c>
      <c r="AH893" t="s">
        <v>37122</v>
      </c>
      <c r="AI893" t="s">
        <v>37121</v>
      </c>
      <c r="AJ893" t="s">
        <v>37120</v>
      </c>
      <c r="AK893" t="s">
        <v>37119</v>
      </c>
      <c r="AL893">
        <v>20</v>
      </c>
      <c r="AM893" s="5">
        <f t="shared" si="114"/>
        <v>2.2222222222222223</v>
      </c>
      <c r="AN893" s="4">
        <f t="shared" si="110"/>
        <v>3.3657284698556944E-3</v>
      </c>
      <c r="AO893" s="3"/>
      <c r="AP893">
        <v>0</v>
      </c>
      <c r="AR893" t="s">
        <v>42</v>
      </c>
      <c r="AT893" s="2" t="s">
        <v>41</v>
      </c>
      <c r="AU893" s="1">
        <f t="shared" si="115"/>
        <v>2.6647048030292284</v>
      </c>
      <c r="AV893" s="1">
        <f t="shared" si="116"/>
        <v>1.9995242441596117</v>
      </c>
      <c r="AW893" s="1">
        <f t="shared" si="117"/>
        <v>1.3343436852899948</v>
      </c>
    </row>
    <row r="894" spans="1:49" x14ac:dyDescent="0.2">
      <c r="A894">
        <v>892</v>
      </c>
      <c r="B894" t="s">
        <v>37118</v>
      </c>
      <c r="C894" t="s">
        <v>37117</v>
      </c>
      <c r="F894" t="s">
        <v>37116</v>
      </c>
      <c r="G894" t="s">
        <v>17</v>
      </c>
      <c r="H894" t="s">
        <v>16</v>
      </c>
      <c r="I894" t="s">
        <v>37115</v>
      </c>
      <c r="J894">
        <v>60021182</v>
      </c>
      <c r="K894" t="s">
        <v>14109</v>
      </c>
      <c r="L894" t="s">
        <v>3726</v>
      </c>
      <c r="M894" t="s">
        <v>634</v>
      </c>
      <c r="N894">
        <v>4</v>
      </c>
      <c r="O894" t="s">
        <v>37114</v>
      </c>
      <c r="P894" t="s">
        <v>37113</v>
      </c>
      <c r="Q894" t="s">
        <v>37112</v>
      </c>
      <c r="R894" s="8">
        <v>41369</v>
      </c>
      <c r="S894" s="9">
        <f t="shared" si="112"/>
        <v>2013</v>
      </c>
      <c r="T894" s="9">
        <v>2013</v>
      </c>
      <c r="U894" s="9">
        <f t="shared" si="113"/>
        <v>9</v>
      </c>
      <c r="V894" s="8">
        <v>2013</v>
      </c>
      <c r="W894" t="s">
        <v>33381</v>
      </c>
      <c r="X894" s="2">
        <v>0.81499999999999995</v>
      </c>
      <c r="Y894" s="7">
        <f t="shared" si="111"/>
        <v>2.1755959531245827E-2</v>
      </c>
      <c r="AA894">
        <v>10709908</v>
      </c>
      <c r="AB894">
        <v>17316</v>
      </c>
      <c r="AD894" t="s">
        <v>6</v>
      </c>
      <c r="AE894">
        <v>20</v>
      </c>
      <c r="AF894">
        <v>5</v>
      </c>
      <c r="AG894">
        <v>6479687</v>
      </c>
      <c r="AH894" t="s">
        <v>28021</v>
      </c>
      <c r="AI894" t="s">
        <v>37111</v>
      </c>
      <c r="AJ894" t="s">
        <v>37110</v>
      </c>
      <c r="AK894" t="s">
        <v>37109</v>
      </c>
      <c r="AL894">
        <v>7</v>
      </c>
      <c r="AM894" s="5">
        <f t="shared" si="114"/>
        <v>0.77777777777777779</v>
      </c>
      <c r="AN894" s="4">
        <f t="shared" si="110"/>
        <v>1.178004964449493E-3</v>
      </c>
      <c r="AO894" s="3"/>
      <c r="AP894">
        <v>0</v>
      </c>
      <c r="AR894" t="s">
        <v>42</v>
      </c>
      <c r="AT894" s="2">
        <v>3.109</v>
      </c>
      <c r="AU894" s="1">
        <f t="shared" si="115"/>
        <v>1.5582573161206927</v>
      </c>
      <c r="AV894" s="1">
        <f t="shared" si="116"/>
        <v>1.1466982247847659</v>
      </c>
      <c r="AW894" s="1">
        <f t="shared" si="117"/>
        <v>0.73513913344883919</v>
      </c>
    </row>
    <row r="895" spans="1:49" x14ac:dyDescent="0.2">
      <c r="A895">
        <v>893</v>
      </c>
      <c r="B895" t="s">
        <v>37108</v>
      </c>
      <c r="C895" t="s">
        <v>37107</v>
      </c>
      <c r="F895" t="s">
        <v>37106</v>
      </c>
      <c r="G895" t="s">
        <v>17</v>
      </c>
      <c r="H895" t="s">
        <v>16</v>
      </c>
      <c r="I895" t="s">
        <v>37105</v>
      </c>
      <c r="J895">
        <v>60011754</v>
      </c>
      <c r="K895" t="s">
        <v>37104</v>
      </c>
      <c r="L895" t="s">
        <v>37103</v>
      </c>
      <c r="M895" t="s">
        <v>120</v>
      </c>
      <c r="N895">
        <v>2</v>
      </c>
      <c r="O895" t="s">
        <v>37102</v>
      </c>
      <c r="P895" t="s">
        <v>37101</v>
      </c>
      <c r="Q895" t="s">
        <v>37100</v>
      </c>
      <c r="R895" s="8">
        <v>41369</v>
      </c>
      <c r="S895" s="9">
        <f t="shared" si="112"/>
        <v>2013</v>
      </c>
      <c r="T895" s="9">
        <v>2013</v>
      </c>
      <c r="U895" s="9">
        <f t="shared" si="113"/>
        <v>9</v>
      </c>
      <c r="V895" s="8">
        <v>2013</v>
      </c>
      <c r="W895" t="s">
        <v>21926</v>
      </c>
      <c r="X895" s="2">
        <v>1.6379999999999999</v>
      </c>
      <c r="Y895" s="7">
        <f t="shared" si="111"/>
        <v>4.3725474493473214E-2</v>
      </c>
      <c r="AA895" t="s">
        <v>21925</v>
      </c>
      <c r="AB895">
        <v>17391</v>
      </c>
      <c r="AD895" t="s">
        <v>6</v>
      </c>
      <c r="AE895">
        <v>61</v>
      </c>
      <c r="AF895">
        <v>8</v>
      </c>
      <c r="AG895">
        <v>6459048</v>
      </c>
      <c r="AH895" t="s">
        <v>37099</v>
      </c>
      <c r="AI895" t="s">
        <v>37098</v>
      </c>
      <c r="AJ895" t="s">
        <v>37097</v>
      </c>
      <c r="AK895" t="s">
        <v>37096</v>
      </c>
      <c r="AL895">
        <v>71</v>
      </c>
      <c r="AM895" s="5">
        <f t="shared" si="114"/>
        <v>7.8888888888888893</v>
      </c>
      <c r="AN895" s="4">
        <f t="shared" si="110"/>
        <v>1.1948336067987717E-2</v>
      </c>
      <c r="AO895" s="3"/>
      <c r="AP895">
        <v>0</v>
      </c>
      <c r="AR895" t="s">
        <v>42</v>
      </c>
      <c r="AT895" s="2">
        <v>4.931</v>
      </c>
      <c r="AU895" s="1">
        <f t="shared" si="115"/>
        <v>3.4192332965827563</v>
      </c>
      <c r="AV895" s="1">
        <f t="shared" si="116"/>
        <v>2.7836905280730466</v>
      </c>
      <c r="AW895" s="1">
        <f t="shared" si="117"/>
        <v>2.1481477595633365</v>
      </c>
    </row>
    <row r="896" spans="1:49" x14ac:dyDescent="0.2">
      <c r="A896">
        <v>894</v>
      </c>
      <c r="B896" t="s">
        <v>37095</v>
      </c>
      <c r="C896" t="s">
        <v>37094</v>
      </c>
      <c r="F896" t="s">
        <v>37093</v>
      </c>
      <c r="G896" t="s">
        <v>17</v>
      </c>
      <c r="H896" t="s">
        <v>16</v>
      </c>
      <c r="I896" t="s">
        <v>37092</v>
      </c>
      <c r="J896">
        <v>60001800</v>
      </c>
      <c r="K896" t="s">
        <v>1145</v>
      </c>
      <c r="L896" t="s">
        <v>1144</v>
      </c>
      <c r="M896" t="s">
        <v>688</v>
      </c>
      <c r="N896">
        <v>2</v>
      </c>
      <c r="O896" t="s">
        <v>37091</v>
      </c>
      <c r="P896" t="s">
        <v>37090</v>
      </c>
      <c r="Q896" t="s">
        <v>1141</v>
      </c>
      <c r="R896" s="8">
        <v>41369</v>
      </c>
      <c r="S896" s="9">
        <f t="shared" si="112"/>
        <v>2013</v>
      </c>
      <c r="T896" s="9">
        <v>2013</v>
      </c>
      <c r="U896" s="9">
        <f t="shared" si="113"/>
        <v>9</v>
      </c>
      <c r="V896" s="8">
        <v>2013</v>
      </c>
      <c r="W896" t="s">
        <v>6810</v>
      </c>
      <c r="X896" s="2">
        <v>1.3280000000000001</v>
      </c>
      <c r="Y896" s="7">
        <f t="shared" si="111"/>
        <v>3.5450201542937994E-2</v>
      </c>
      <c r="AA896">
        <v>15361225</v>
      </c>
      <c r="AB896">
        <v>18894</v>
      </c>
      <c r="AD896" t="s">
        <v>6</v>
      </c>
      <c r="AE896">
        <v>12</v>
      </c>
      <c r="AG896">
        <v>6468065</v>
      </c>
      <c r="AH896" t="s">
        <v>37089</v>
      </c>
      <c r="AI896" t="s">
        <v>37088</v>
      </c>
      <c r="AJ896" t="s">
        <v>37087</v>
      </c>
      <c r="AK896" t="s">
        <v>37086</v>
      </c>
      <c r="AL896">
        <v>51</v>
      </c>
      <c r="AM896" s="5">
        <f t="shared" si="114"/>
        <v>5.666666666666667</v>
      </c>
      <c r="AN896" s="4">
        <f t="shared" si="110"/>
        <v>8.5826075981320204E-3</v>
      </c>
      <c r="AO896" s="3"/>
      <c r="AP896">
        <v>0</v>
      </c>
      <c r="AR896" t="s">
        <v>42</v>
      </c>
      <c r="AT896" s="2">
        <v>3.8340000000000001</v>
      </c>
      <c r="AU896" s="1">
        <f t="shared" si="115"/>
        <v>2.7389923359496202</v>
      </c>
      <c r="AV896" s="1">
        <f t="shared" si="116"/>
        <v>2.2016404570535006</v>
      </c>
      <c r="AW896" s="1">
        <f t="shared" si="117"/>
        <v>1.6642885781573813</v>
      </c>
    </row>
    <row r="897" spans="1:49" x14ac:dyDescent="0.2">
      <c r="A897">
        <v>895</v>
      </c>
      <c r="B897" t="s">
        <v>37085</v>
      </c>
      <c r="C897" t="s">
        <v>37084</v>
      </c>
      <c r="F897" t="s">
        <v>37083</v>
      </c>
      <c r="G897" t="s">
        <v>17</v>
      </c>
      <c r="H897" t="s">
        <v>16</v>
      </c>
      <c r="I897" t="s">
        <v>37082</v>
      </c>
      <c r="J897">
        <v>60022403</v>
      </c>
      <c r="K897" t="s">
        <v>10092</v>
      </c>
      <c r="L897" t="s">
        <v>10091</v>
      </c>
      <c r="M897" t="s">
        <v>2306</v>
      </c>
      <c r="N897">
        <v>2</v>
      </c>
      <c r="O897" t="s">
        <v>37081</v>
      </c>
      <c r="P897" t="s">
        <v>37080</v>
      </c>
      <c r="Q897" t="s">
        <v>31191</v>
      </c>
      <c r="R897" s="8">
        <v>41369</v>
      </c>
      <c r="S897" s="9">
        <f t="shared" si="112"/>
        <v>2013</v>
      </c>
      <c r="T897" s="9">
        <v>2013</v>
      </c>
      <c r="U897" s="9">
        <f t="shared" si="113"/>
        <v>9</v>
      </c>
      <c r="V897" s="8">
        <v>2013</v>
      </c>
      <c r="W897" t="s">
        <v>6810</v>
      </c>
      <c r="X897" s="2">
        <v>1.3280000000000001</v>
      </c>
      <c r="Y897" s="7">
        <f t="shared" si="111"/>
        <v>3.5450201542937994E-2</v>
      </c>
      <c r="AA897">
        <v>15361225</v>
      </c>
      <c r="AB897">
        <v>18894</v>
      </c>
      <c r="AD897" t="s">
        <v>6</v>
      </c>
      <c r="AE897">
        <v>12</v>
      </c>
      <c r="AG897">
        <v>6461052</v>
      </c>
      <c r="AH897" t="s">
        <v>37079</v>
      </c>
      <c r="AI897" t="s">
        <v>37078</v>
      </c>
      <c r="AJ897" t="s">
        <v>37077</v>
      </c>
      <c r="AK897" t="s">
        <v>37076</v>
      </c>
      <c r="AL897">
        <v>55</v>
      </c>
      <c r="AM897" s="5">
        <f t="shared" si="114"/>
        <v>6.1111111111111107</v>
      </c>
      <c r="AN897" s="4">
        <f t="shared" si="110"/>
        <v>9.2557532921031596E-3</v>
      </c>
      <c r="AO897" s="3"/>
      <c r="AP897">
        <v>0</v>
      </c>
      <c r="AR897" t="s">
        <v>42</v>
      </c>
      <c r="AT897" s="2">
        <v>3.8340000000000001</v>
      </c>
      <c r="AU897" s="1">
        <f t="shared" si="115"/>
        <v>2.7591867067687543</v>
      </c>
      <c r="AV897" s="1">
        <f t="shared" si="116"/>
        <v>2.2352977417520576</v>
      </c>
      <c r="AW897" s="1">
        <f t="shared" si="117"/>
        <v>1.7114087767353612</v>
      </c>
    </row>
    <row r="898" spans="1:49" x14ac:dyDescent="0.2">
      <c r="A898">
        <v>896</v>
      </c>
      <c r="B898" t="s">
        <v>37075</v>
      </c>
      <c r="C898" t="s">
        <v>37074</v>
      </c>
      <c r="F898" t="s">
        <v>37073</v>
      </c>
      <c r="G898" t="s">
        <v>17</v>
      </c>
      <c r="H898" t="s">
        <v>16</v>
      </c>
      <c r="I898" t="s">
        <v>637</v>
      </c>
      <c r="J898">
        <v>60025578</v>
      </c>
      <c r="K898" t="s">
        <v>929</v>
      </c>
      <c r="L898" t="s">
        <v>928</v>
      </c>
      <c r="M898" t="s">
        <v>634</v>
      </c>
      <c r="N898">
        <v>4</v>
      </c>
      <c r="O898" t="s">
        <v>37072</v>
      </c>
      <c r="P898" t="s">
        <v>37071</v>
      </c>
      <c r="Q898" t="s">
        <v>925</v>
      </c>
      <c r="R898" s="8">
        <v>41369</v>
      </c>
      <c r="S898" s="9">
        <f t="shared" si="112"/>
        <v>2013</v>
      </c>
      <c r="T898" s="9">
        <v>2013</v>
      </c>
      <c r="U898" s="9">
        <f t="shared" si="113"/>
        <v>9</v>
      </c>
      <c r="V898" s="8">
        <v>2013</v>
      </c>
      <c r="W898" t="s">
        <v>6810</v>
      </c>
      <c r="X898" s="2">
        <v>1.3280000000000001</v>
      </c>
      <c r="Y898" s="7">
        <f t="shared" si="111"/>
        <v>3.5450201542937994E-2</v>
      </c>
      <c r="AA898">
        <v>15361225</v>
      </c>
      <c r="AB898">
        <v>18894</v>
      </c>
      <c r="AD898" t="s">
        <v>6</v>
      </c>
      <c r="AE898">
        <v>12</v>
      </c>
      <c r="AG898">
        <v>6466359</v>
      </c>
      <c r="AH898" t="s">
        <v>37070</v>
      </c>
      <c r="AI898" t="s">
        <v>37069</v>
      </c>
      <c r="AJ898" t="s">
        <v>37068</v>
      </c>
      <c r="AK898" t="s">
        <v>37067</v>
      </c>
      <c r="AL898">
        <v>31</v>
      </c>
      <c r="AM898" s="5">
        <f t="shared" si="114"/>
        <v>3.4444444444444446</v>
      </c>
      <c r="AN898" s="4">
        <f t="shared" ref="AN898:AN961" si="118">(AM898-$AO$4)/($AO$3-$AO$4)</f>
        <v>5.2168791282763268E-3</v>
      </c>
      <c r="AO898" s="3"/>
      <c r="AP898">
        <v>0</v>
      </c>
      <c r="AR898" t="s">
        <v>42</v>
      </c>
      <c r="AT898" s="2">
        <v>3.8340000000000001</v>
      </c>
      <c r="AU898" s="1">
        <f t="shared" si="115"/>
        <v>2.6380204818539492</v>
      </c>
      <c r="AV898" s="1">
        <f t="shared" si="116"/>
        <v>2.0333540335607161</v>
      </c>
      <c r="AW898" s="1">
        <f t="shared" si="117"/>
        <v>1.4286875852674827</v>
      </c>
    </row>
    <row r="899" spans="1:49" x14ac:dyDescent="0.2">
      <c r="A899">
        <v>897</v>
      </c>
      <c r="B899" t="s">
        <v>37066</v>
      </c>
      <c r="C899" t="s">
        <v>37065</v>
      </c>
      <c r="F899" t="s">
        <v>37064</v>
      </c>
      <c r="G899" t="s">
        <v>17</v>
      </c>
      <c r="H899" t="s">
        <v>16</v>
      </c>
      <c r="I899" t="s">
        <v>37063</v>
      </c>
      <c r="J899">
        <v>60032144</v>
      </c>
      <c r="K899" t="s">
        <v>7702</v>
      </c>
      <c r="L899" t="s">
        <v>7701</v>
      </c>
      <c r="M899" t="s">
        <v>2346</v>
      </c>
      <c r="N899">
        <v>4</v>
      </c>
      <c r="O899" t="s">
        <v>37062</v>
      </c>
      <c r="P899" t="s">
        <v>37061</v>
      </c>
      <c r="Q899" t="s">
        <v>11222</v>
      </c>
      <c r="R899" s="8">
        <v>41369</v>
      </c>
      <c r="S899" s="9">
        <f t="shared" si="112"/>
        <v>2013</v>
      </c>
      <c r="T899" s="9">
        <v>2013</v>
      </c>
      <c r="U899" s="9">
        <f t="shared" si="113"/>
        <v>9</v>
      </c>
      <c r="V899" s="8">
        <v>2013</v>
      </c>
      <c r="W899" t="s">
        <v>21570</v>
      </c>
      <c r="X899" s="2">
        <v>0.28199999999999997</v>
      </c>
      <c r="Y899" s="7">
        <f t="shared" ref="Y899:Y962" si="119">(X899-$Z$3)/($Z$2-$Z$3)</f>
        <v>7.527828942099783E-3</v>
      </c>
      <c r="AA899">
        <v>16875869</v>
      </c>
      <c r="AB899">
        <v>19700186861</v>
      </c>
      <c r="AC899">
        <v>16875877</v>
      </c>
      <c r="AD899" t="s">
        <v>6</v>
      </c>
      <c r="AE899">
        <v>2013</v>
      </c>
      <c r="AG899">
        <v>814375</v>
      </c>
      <c r="AI899" t="s">
        <v>37060</v>
      </c>
      <c r="AK899" t="s">
        <v>37059</v>
      </c>
      <c r="AL899">
        <v>4</v>
      </c>
      <c r="AM899" s="5">
        <f t="shared" si="114"/>
        <v>0.44444444444444442</v>
      </c>
      <c r="AN899" s="4">
        <f t="shared" si="118"/>
        <v>6.7314569397113879E-4</v>
      </c>
      <c r="AO899" s="3"/>
      <c r="AP899">
        <v>1</v>
      </c>
      <c r="AR899" t="s">
        <v>42</v>
      </c>
      <c r="AT899" s="2">
        <v>1.1739999999999999</v>
      </c>
      <c r="AU899" s="1">
        <f t="shared" si="115"/>
        <v>0.54714239676611898</v>
      </c>
      <c r="AV899" s="1">
        <f t="shared" si="116"/>
        <v>0.41004873180354606</v>
      </c>
      <c r="AW899" s="1">
        <f t="shared" si="117"/>
        <v>0.2729550668409732</v>
      </c>
    </row>
    <row r="900" spans="1:49" x14ac:dyDescent="0.2">
      <c r="A900">
        <v>898</v>
      </c>
      <c r="B900" t="s">
        <v>37058</v>
      </c>
      <c r="C900" t="s">
        <v>37057</v>
      </c>
      <c r="D900" t="s">
        <v>37056</v>
      </c>
      <c r="F900" t="s">
        <v>37055</v>
      </c>
      <c r="G900" t="s">
        <v>17</v>
      </c>
      <c r="H900" t="s">
        <v>16</v>
      </c>
      <c r="I900" t="s">
        <v>37054</v>
      </c>
      <c r="J900" t="s">
        <v>37053</v>
      </c>
      <c r="K900" t="s">
        <v>37052</v>
      </c>
      <c r="L900" t="s">
        <v>37051</v>
      </c>
      <c r="M900" t="s">
        <v>326</v>
      </c>
      <c r="N900">
        <v>4</v>
      </c>
      <c r="O900" t="s">
        <v>37050</v>
      </c>
      <c r="P900" t="s">
        <v>37049</v>
      </c>
      <c r="Q900" t="s">
        <v>37048</v>
      </c>
      <c r="R900" s="8">
        <v>41369</v>
      </c>
      <c r="S900" s="9">
        <f t="shared" si="112"/>
        <v>2013</v>
      </c>
      <c r="T900" s="9">
        <v>2013</v>
      </c>
      <c r="U900" s="9">
        <f t="shared" si="113"/>
        <v>9</v>
      </c>
      <c r="V900" s="8">
        <v>41369</v>
      </c>
      <c r="W900" t="s">
        <v>37047</v>
      </c>
      <c r="X900" s="2">
        <v>0.76200000000000001</v>
      </c>
      <c r="Y900" s="7">
        <f t="shared" si="119"/>
        <v>2.0341154800993032E-2</v>
      </c>
      <c r="AA900">
        <v>9277757</v>
      </c>
      <c r="AB900">
        <v>26589</v>
      </c>
      <c r="AC900">
        <v>18734359</v>
      </c>
      <c r="AD900" t="s">
        <v>6</v>
      </c>
      <c r="AE900">
        <v>422</v>
      </c>
      <c r="AH900" t="s">
        <v>28573</v>
      </c>
      <c r="AI900" t="s">
        <v>37046</v>
      </c>
      <c r="AJ900" t="s">
        <v>37045</v>
      </c>
      <c r="AK900" t="s">
        <v>37044</v>
      </c>
      <c r="AL900">
        <v>2</v>
      </c>
      <c r="AM900" s="5">
        <f t="shared" si="114"/>
        <v>0.22222222222222221</v>
      </c>
      <c r="AN900" s="4">
        <f t="shared" si="118"/>
        <v>3.365728469855694E-4</v>
      </c>
      <c r="AO900" s="3"/>
      <c r="AP900">
        <v>0</v>
      </c>
      <c r="AQ900" t="s">
        <v>2160</v>
      </c>
      <c r="AR900" t="s">
        <v>37043</v>
      </c>
      <c r="AS900" t="s">
        <v>2159</v>
      </c>
      <c r="AT900" s="2" t="s">
        <v>41</v>
      </c>
      <c r="AU900" s="1">
        <f t="shared" si="115"/>
        <v>1.4339780214790792</v>
      </c>
      <c r="AV900" s="1">
        <f t="shared" si="116"/>
        <v>1.0338863823989302</v>
      </c>
      <c r="AW900" s="1">
        <f t="shared" si="117"/>
        <v>0.63379474331878083</v>
      </c>
    </row>
    <row r="901" spans="1:49" x14ac:dyDescent="0.2">
      <c r="A901">
        <v>899</v>
      </c>
      <c r="B901" t="s">
        <v>37042</v>
      </c>
      <c r="C901" t="s">
        <v>37041</v>
      </c>
      <c r="F901" t="s">
        <v>37040</v>
      </c>
      <c r="G901" t="s">
        <v>17</v>
      </c>
      <c r="H901" t="s">
        <v>16</v>
      </c>
      <c r="I901" t="s">
        <v>35131</v>
      </c>
      <c r="J901" t="s">
        <v>37039</v>
      </c>
      <c r="K901" t="s">
        <v>37038</v>
      </c>
      <c r="L901" t="s">
        <v>3446</v>
      </c>
      <c r="M901" t="s">
        <v>3445</v>
      </c>
      <c r="N901">
        <v>6</v>
      </c>
      <c r="O901" t="s">
        <v>37037</v>
      </c>
      <c r="P901" t="s">
        <v>37036</v>
      </c>
      <c r="Q901" t="s">
        <v>37035</v>
      </c>
      <c r="R901" s="8">
        <v>41368</v>
      </c>
      <c r="S901" s="9">
        <f t="shared" si="112"/>
        <v>2013</v>
      </c>
      <c r="T901" s="9">
        <v>2013</v>
      </c>
      <c r="U901" s="9">
        <f t="shared" si="113"/>
        <v>9</v>
      </c>
      <c r="V901" s="8">
        <v>41368</v>
      </c>
      <c r="W901" t="s">
        <v>37034</v>
      </c>
      <c r="X901" s="2">
        <v>0.86399999999999999</v>
      </c>
      <c r="Y901" s="7">
        <f t="shared" si="119"/>
        <v>2.3063986546007848E-2</v>
      </c>
      <c r="AA901">
        <v>15206106</v>
      </c>
      <c r="AB901">
        <v>26970</v>
      </c>
      <c r="AC901">
        <v>15205207</v>
      </c>
      <c r="AD901" t="s">
        <v>6</v>
      </c>
      <c r="AE901">
        <v>117</v>
      </c>
      <c r="AF901">
        <v>13</v>
      </c>
      <c r="AH901" t="s">
        <v>37033</v>
      </c>
      <c r="AI901" t="s">
        <v>37032</v>
      </c>
      <c r="AK901" t="s">
        <v>37031</v>
      </c>
      <c r="AL901">
        <v>45</v>
      </c>
      <c r="AM901" s="5">
        <f t="shared" si="114"/>
        <v>5</v>
      </c>
      <c r="AN901" s="4">
        <f t="shared" si="118"/>
        <v>7.5728890571753124E-3</v>
      </c>
      <c r="AO901" s="3"/>
      <c r="AP901">
        <v>0</v>
      </c>
      <c r="AR901" t="s">
        <v>42</v>
      </c>
      <c r="AT901" s="2">
        <v>2.9910000000000001</v>
      </c>
      <c r="AU901" s="1">
        <f t="shared" si="115"/>
        <v>1.8416657299358086</v>
      </c>
      <c r="AV901" s="1">
        <f t="shared" si="116"/>
        <v>1.531843780159158</v>
      </c>
      <c r="AW901" s="1">
        <f t="shared" si="117"/>
        <v>1.2220218303825072</v>
      </c>
    </row>
    <row r="902" spans="1:49" x14ac:dyDescent="0.2">
      <c r="A902">
        <v>900</v>
      </c>
      <c r="B902" t="s">
        <v>37030</v>
      </c>
      <c r="C902" t="s">
        <v>37029</v>
      </c>
      <c r="F902" t="s">
        <v>37028</v>
      </c>
      <c r="G902" t="s">
        <v>17</v>
      </c>
      <c r="H902" t="s">
        <v>16</v>
      </c>
      <c r="I902" t="s">
        <v>37027</v>
      </c>
      <c r="J902">
        <v>60010586</v>
      </c>
      <c r="K902" t="s">
        <v>37026</v>
      </c>
      <c r="L902" t="s">
        <v>27551</v>
      </c>
      <c r="M902" t="s">
        <v>538</v>
      </c>
      <c r="N902">
        <v>2</v>
      </c>
      <c r="O902" t="s">
        <v>37025</v>
      </c>
      <c r="P902" t="s">
        <v>37024</v>
      </c>
      <c r="Q902" t="s">
        <v>37023</v>
      </c>
      <c r="R902" s="8">
        <v>41368</v>
      </c>
      <c r="S902" s="9">
        <f t="shared" si="112"/>
        <v>2013</v>
      </c>
      <c r="T902" s="9">
        <v>2013</v>
      </c>
      <c r="U902" s="9">
        <f t="shared" si="113"/>
        <v>9</v>
      </c>
      <c r="V902" s="8">
        <v>2013</v>
      </c>
      <c r="W902" t="s">
        <v>6810</v>
      </c>
      <c r="X902" s="2">
        <v>1.3280000000000001</v>
      </c>
      <c r="Y902" s="7">
        <f t="shared" si="119"/>
        <v>3.5450201542937994E-2</v>
      </c>
      <c r="AA902">
        <v>15361225</v>
      </c>
      <c r="AB902">
        <v>18894</v>
      </c>
      <c r="AD902" t="s">
        <v>6</v>
      </c>
      <c r="AE902">
        <v>12</v>
      </c>
      <c r="AG902">
        <v>6469156</v>
      </c>
      <c r="AH902" t="s">
        <v>37022</v>
      </c>
      <c r="AI902" t="s">
        <v>37021</v>
      </c>
      <c r="AJ902" t="s">
        <v>37020</v>
      </c>
      <c r="AK902" t="s">
        <v>37019</v>
      </c>
      <c r="AL902">
        <v>30</v>
      </c>
      <c r="AM902" s="5">
        <f t="shared" si="114"/>
        <v>3.3333333333333335</v>
      </c>
      <c r="AN902" s="4">
        <f t="shared" si="118"/>
        <v>5.0485927047835416E-3</v>
      </c>
      <c r="AO902" s="3"/>
      <c r="AP902">
        <v>0</v>
      </c>
      <c r="AR902" t="s">
        <v>42</v>
      </c>
      <c r="AT902" s="2">
        <v>3.8340000000000001</v>
      </c>
      <c r="AU902" s="1">
        <f t="shared" si="115"/>
        <v>2.6329718891491658</v>
      </c>
      <c r="AV902" s="1">
        <f t="shared" si="116"/>
        <v>2.0249397123860766</v>
      </c>
      <c r="AW902" s="1">
        <f t="shared" si="117"/>
        <v>1.4169075356229877</v>
      </c>
    </row>
    <row r="903" spans="1:49" x14ac:dyDescent="0.2">
      <c r="A903">
        <v>901</v>
      </c>
      <c r="B903" t="s">
        <v>37018</v>
      </c>
      <c r="C903" t="s">
        <v>37017</v>
      </c>
      <c r="F903" t="s">
        <v>37016</v>
      </c>
      <c r="G903" t="s">
        <v>17</v>
      </c>
      <c r="H903" t="s">
        <v>16</v>
      </c>
      <c r="I903" t="s">
        <v>36969</v>
      </c>
      <c r="J903" t="s">
        <v>36968</v>
      </c>
      <c r="K903" t="s">
        <v>36967</v>
      </c>
      <c r="L903" t="s">
        <v>36966</v>
      </c>
      <c r="M903" t="s">
        <v>36965</v>
      </c>
      <c r="N903">
        <v>3</v>
      </c>
      <c r="O903" t="s">
        <v>37015</v>
      </c>
      <c r="P903" t="s">
        <v>37014</v>
      </c>
      <c r="Q903" t="s">
        <v>37013</v>
      </c>
      <c r="R903" s="8">
        <v>41368</v>
      </c>
      <c r="S903" s="9">
        <f t="shared" si="112"/>
        <v>2013</v>
      </c>
      <c r="T903" s="9">
        <v>2013</v>
      </c>
      <c r="U903" s="9">
        <f t="shared" si="113"/>
        <v>9</v>
      </c>
      <c r="V903" s="8">
        <v>2013</v>
      </c>
      <c r="W903" t="s">
        <v>21926</v>
      </c>
      <c r="X903" s="2">
        <v>1.6379999999999999</v>
      </c>
      <c r="Y903" s="7">
        <f t="shared" si="119"/>
        <v>4.3725474493473214E-2</v>
      </c>
      <c r="AA903" t="s">
        <v>21925</v>
      </c>
      <c r="AB903">
        <v>17391</v>
      </c>
      <c r="AD903" t="s">
        <v>6</v>
      </c>
      <c r="AE903">
        <v>61</v>
      </c>
      <c r="AF903">
        <v>8</v>
      </c>
      <c r="AG903">
        <v>6408230</v>
      </c>
      <c r="AH903" t="s">
        <v>37012</v>
      </c>
      <c r="AI903" t="s">
        <v>37011</v>
      </c>
      <c r="AJ903" t="s">
        <v>37010</v>
      </c>
      <c r="AK903" t="s">
        <v>37009</v>
      </c>
      <c r="AL903">
        <v>40</v>
      </c>
      <c r="AM903" s="5">
        <f t="shared" si="114"/>
        <v>4.4444444444444446</v>
      </c>
      <c r="AN903" s="4">
        <f t="shared" si="118"/>
        <v>6.7314569397113888E-3</v>
      </c>
      <c r="AO903" s="3"/>
      <c r="AP903">
        <v>0</v>
      </c>
      <c r="AR903" t="s">
        <v>42</v>
      </c>
      <c r="AT903" s="2">
        <v>4.931</v>
      </c>
      <c r="AU903" s="1">
        <f t="shared" si="115"/>
        <v>3.2627269227344664</v>
      </c>
      <c r="AV903" s="1">
        <f t="shared" si="116"/>
        <v>2.5228465716592301</v>
      </c>
      <c r="AW903" s="1">
        <f t="shared" si="117"/>
        <v>1.7829662205839936</v>
      </c>
    </row>
    <row r="904" spans="1:49" x14ac:dyDescent="0.2">
      <c r="A904">
        <v>902</v>
      </c>
      <c r="B904" t="s">
        <v>37008</v>
      </c>
      <c r="C904" t="s">
        <v>37007</v>
      </c>
      <c r="F904" t="s">
        <v>37006</v>
      </c>
      <c r="G904" t="s">
        <v>17</v>
      </c>
      <c r="H904" t="s">
        <v>16</v>
      </c>
      <c r="I904" t="s">
        <v>13087</v>
      </c>
      <c r="J904" t="s">
        <v>37005</v>
      </c>
      <c r="K904" t="s">
        <v>37004</v>
      </c>
      <c r="L904" t="s">
        <v>37003</v>
      </c>
      <c r="M904" t="s">
        <v>376</v>
      </c>
      <c r="N904">
        <v>3</v>
      </c>
      <c r="O904" t="s">
        <v>37002</v>
      </c>
      <c r="P904" t="s">
        <v>37001</v>
      </c>
      <c r="Q904" t="s">
        <v>37000</v>
      </c>
      <c r="R904" s="8">
        <v>41368</v>
      </c>
      <c r="S904" s="9">
        <f t="shared" si="112"/>
        <v>2013</v>
      </c>
      <c r="T904" s="9">
        <v>2013</v>
      </c>
      <c r="U904" s="9">
        <f t="shared" si="113"/>
        <v>9</v>
      </c>
      <c r="V904" s="8">
        <v>2013</v>
      </c>
      <c r="W904" t="s">
        <v>3317</v>
      </c>
      <c r="X904" s="2">
        <v>0.92900000000000005</v>
      </c>
      <c r="Y904" s="7">
        <f t="shared" si="119"/>
        <v>2.4799124422732979E-2</v>
      </c>
      <c r="AA904">
        <v>10897798</v>
      </c>
      <c r="AB904">
        <v>18896</v>
      </c>
      <c r="AD904" t="s">
        <v>6</v>
      </c>
      <c r="AE904">
        <v>17</v>
      </c>
      <c r="AF904">
        <v>3</v>
      </c>
      <c r="AG904">
        <v>6481527</v>
      </c>
      <c r="AH904" t="s">
        <v>36999</v>
      </c>
      <c r="AI904" t="s">
        <v>36998</v>
      </c>
      <c r="AJ904" t="s">
        <v>36997</v>
      </c>
      <c r="AK904" t="s">
        <v>36996</v>
      </c>
      <c r="AL904">
        <v>10</v>
      </c>
      <c r="AM904" s="5">
        <f t="shared" si="114"/>
        <v>1.1111111111111112</v>
      </c>
      <c r="AN904" s="4">
        <f t="shared" si="118"/>
        <v>1.6828642349278472E-3</v>
      </c>
      <c r="AO904" s="3"/>
      <c r="AP904">
        <v>0</v>
      </c>
      <c r="AR904" t="s">
        <v>42</v>
      </c>
      <c r="AT904" s="2">
        <v>3.4359999999999999</v>
      </c>
      <c r="AU904" s="1">
        <f t="shared" si="115"/>
        <v>1.7864246366391439</v>
      </c>
      <c r="AV904" s="1">
        <f t="shared" si="116"/>
        <v>1.3240994328830413</v>
      </c>
      <c r="AW904" s="1">
        <f t="shared" si="117"/>
        <v>0.86177422912693868</v>
      </c>
    </row>
    <row r="905" spans="1:49" x14ac:dyDescent="0.2">
      <c r="A905">
        <v>903</v>
      </c>
      <c r="B905" t="s">
        <v>36995</v>
      </c>
      <c r="C905" t="s">
        <v>36994</v>
      </c>
      <c r="F905" t="s">
        <v>36993</v>
      </c>
      <c r="G905" t="s">
        <v>17</v>
      </c>
      <c r="H905" t="s">
        <v>16</v>
      </c>
      <c r="I905" t="s">
        <v>36992</v>
      </c>
      <c r="J905" t="s">
        <v>36991</v>
      </c>
      <c r="K905" t="s">
        <v>36990</v>
      </c>
      <c r="L905" t="s">
        <v>36989</v>
      </c>
      <c r="M905" t="s">
        <v>13312</v>
      </c>
      <c r="N905">
        <v>3</v>
      </c>
      <c r="O905" t="s">
        <v>36988</v>
      </c>
      <c r="P905" t="s">
        <v>36987</v>
      </c>
      <c r="Q905" t="s">
        <v>36986</v>
      </c>
      <c r="R905" s="8">
        <v>41368</v>
      </c>
      <c r="S905" s="9">
        <f t="shared" si="112"/>
        <v>2013</v>
      </c>
      <c r="T905" s="9">
        <v>2013</v>
      </c>
      <c r="U905" s="9">
        <f t="shared" si="113"/>
        <v>9</v>
      </c>
      <c r="V905" s="8">
        <v>2013</v>
      </c>
      <c r="W905" t="s">
        <v>6810</v>
      </c>
      <c r="X905" s="2">
        <v>1.3280000000000001</v>
      </c>
      <c r="Y905" s="7">
        <f t="shared" si="119"/>
        <v>3.5450201542937994E-2</v>
      </c>
      <c r="AA905">
        <v>15361225</v>
      </c>
      <c r="AB905">
        <v>18894</v>
      </c>
      <c r="AD905" t="s">
        <v>6</v>
      </c>
      <c r="AE905">
        <v>12</v>
      </c>
      <c r="AG905">
        <v>6466361</v>
      </c>
      <c r="AH905" t="s">
        <v>36985</v>
      </c>
      <c r="AI905" t="s">
        <v>36984</v>
      </c>
      <c r="AJ905" t="s">
        <v>36983</v>
      </c>
      <c r="AK905" t="s">
        <v>36982</v>
      </c>
      <c r="AL905">
        <v>16</v>
      </c>
      <c r="AM905" s="5">
        <f t="shared" si="114"/>
        <v>1.7777777777777777</v>
      </c>
      <c r="AN905" s="4">
        <f t="shared" si="118"/>
        <v>2.6925827758845552E-3</v>
      </c>
      <c r="AO905" s="3"/>
      <c r="AP905">
        <v>0</v>
      </c>
      <c r="AR905" t="s">
        <v>42</v>
      </c>
      <c r="AT905" s="2">
        <v>3.8340000000000001</v>
      </c>
      <c r="AU905" s="1">
        <f t="shared" si="115"/>
        <v>2.5622915912821962</v>
      </c>
      <c r="AV905" s="1">
        <f t="shared" si="116"/>
        <v>1.9071392159411276</v>
      </c>
      <c r="AW905" s="1">
        <f t="shared" si="117"/>
        <v>1.2519868406000587</v>
      </c>
    </row>
    <row r="906" spans="1:49" x14ac:dyDescent="0.2">
      <c r="A906">
        <v>904</v>
      </c>
      <c r="B906" t="s">
        <v>36981</v>
      </c>
      <c r="C906" t="s">
        <v>36980</v>
      </c>
      <c r="F906" t="s">
        <v>36979</v>
      </c>
      <c r="G906" t="s">
        <v>17</v>
      </c>
      <c r="H906" t="s">
        <v>16</v>
      </c>
      <c r="I906" t="s">
        <v>3874</v>
      </c>
      <c r="J906" t="s">
        <v>32166</v>
      </c>
      <c r="K906" t="s">
        <v>32165</v>
      </c>
      <c r="L906" t="s">
        <v>32164</v>
      </c>
      <c r="M906" t="s">
        <v>32</v>
      </c>
      <c r="N906">
        <v>3</v>
      </c>
      <c r="O906" t="s">
        <v>36978</v>
      </c>
      <c r="P906" t="s">
        <v>32162</v>
      </c>
      <c r="Q906" t="s">
        <v>36977</v>
      </c>
      <c r="R906" s="8">
        <v>41368</v>
      </c>
      <c r="S906" s="9">
        <f t="shared" si="112"/>
        <v>2013</v>
      </c>
      <c r="T906" s="9">
        <v>2013</v>
      </c>
      <c r="U906" s="9">
        <f t="shared" si="113"/>
        <v>9</v>
      </c>
      <c r="V906" s="8">
        <v>2013</v>
      </c>
      <c r="W906" t="s">
        <v>24428</v>
      </c>
      <c r="X906" s="2">
        <v>0.62</v>
      </c>
      <c r="Y906" s="7">
        <f t="shared" si="119"/>
        <v>1.6550545901070447E-2</v>
      </c>
      <c r="AA906">
        <v>189464</v>
      </c>
      <c r="AB906">
        <v>17364</v>
      </c>
      <c r="AD906" t="s">
        <v>6</v>
      </c>
      <c r="AE906">
        <v>49</v>
      </c>
      <c r="AF906">
        <v>4</v>
      </c>
      <c r="AG906">
        <v>6363608</v>
      </c>
      <c r="AH906" t="s">
        <v>36976</v>
      </c>
      <c r="AI906" t="s">
        <v>36975</v>
      </c>
      <c r="AJ906" t="s">
        <v>36974</v>
      </c>
      <c r="AK906" t="s">
        <v>36973</v>
      </c>
      <c r="AL906">
        <v>59</v>
      </c>
      <c r="AM906" s="5">
        <f t="shared" si="114"/>
        <v>6.5555555555555554</v>
      </c>
      <c r="AN906" s="4">
        <f t="shared" si="118"/>
        <v>9.9288989860742988E-3</v>
      </c>
      <c r="AO906" s="3"/>
      <c r="AP906">
        <v>0</v>
      </c>
      <c r="AR906" t="s">
        <v>42</v>
      </c>
      <c r="AT906" s="2">
        <v>1.7</v>
      </c>
      <c r="AU906" s="1">
        <f t="shared" si="115"/>
        <v>1.4564051826571602</v>
      </c>
      <c r="AV906" s="1">
        <f t="shared" si="116"/>
        <v>1.3239722443572373</v>
      </c>
      <c r="AW906" s="1">
        <f t="shared" si="117"/>
        <v>1.1915393060573143</v>
      </c>
    </row>
    <row r="907" spans="1:49" x14ac:dyDescent="0.2">
      <c r="A907">
        <v>905</v>
      </c>
      <c r="B907" t="s">
        <v>36972</v>
      </c>
      <c r="C907" t="s">
        <v>36971</v>
      </c>
      <c r="F907" t="s">
        <v>36970</v>
      </c>
      <c r="G907" t="s">
        <v>17</v>
      </c>
      <c r="H907" t="s">
        <v>16</v>
      </c>
      <c r="I907" t="s">
        <v>36969</v>
      </c>
      <c r="J907" t="s">
        <v>36968</v>
      </c>
      <c r="K907" t="s">
        <v>36967</v>
      </c>
      <c r="L907" t="s">
        <v>36966</v>
      </c>
      <c r="M907" t="s">
        <v>36965</v>
      </c>
      <c r="N907">
        <v>2</v>
      </c>
      <c r="O907" t="s">
        <v>36964</v>
      </c>
      <c r="P907" t="s">
        <v>36963</v>
      </c>
      <c r="Q907" t="s">
        <v>36962</v>
      </c>
      <c r="R907" s="8">
        <v>41368</v>
      </c>
      <c r="S907" s="9">
        <f t="shared" si="112"/>
        <v>2013</v>
      </c>
      <c r="T907" s="9">
        <v>2013</v>
      </c>
      <c r="U907" s="9">
        <f t="shared" si="113"/>
        <v>9</v>
      </c>
      <c r="V907" s="8">
        <v>2013</v>
      </c>
      <c r="W907" t="s">
        <v>33381</v>
      </c>
      <c r="X907" s="2">
        <v>0.81499999999999995</v>
      </c>
      <c r="Y907" s="7">
        <f t="shared" si="119"/>
        <v>2.1755959531245827E-2</v>
      </c>
      <c r="AA907">
        <v>10709908</v>
      </c>
      <c r="AB907">
        <v>17316</v>
      </c>
      <c r="AD907" t="s">
        <v>6</v>
      </c>
      <c r="AE907">
        <v>20</v>
      </c>
      <c r="AF907">
        <v>5</v>
      </c>
      <c r="AG907">
        <v>6468070</v>
      </c>
      <c r="AH907" t="s">
        <v>19565</v>
      </c>
      <c r="AI907" t="s">
        <v>36961</v>
      </c>
      <c r="AJ907" t="s">
        <v>36960</v>
      </c>
      <c r="AK907" t="s">
        <v>36959</v>
      </c>
      <c r="AL907">
        <v>35</v>
      </c>
      <c r="AM907" s="5">
        <f t="shared" si="114"/>
        <v>3.8888888888888888</v>
      </c>
      <c r="AN907" s="4">
        <f t="shared" si="118"/>
        <v>5.8900248222474652E-3</v>
      </c>
      <c r="AO907" s="3"/>
      <c r="AP907">
        <v>0</v>
      </c>
      <c r="AR907" t="s">
        <v>42</v>
      </c>
      <c r="AT907" s="2">
        <v>3.109</v>
      </c>
      <c r="AU907" s="1">
        <f t="shared" si="115"/>
        <v>1.699617911854632</v>
      </c>
      <c r="AV907" s="1">
        <f t="shared" si="116"/>
        <v>1.3822992176746647</v>
      </c>
      <c r="AW907" s="1">
        <f t="shared" si="117"/>
        <v>1.0649805234946974</v>
      </c>
    </row>
    <row r="908" spans="1:49" x14ac:dyDescent="0.2">
      <c r="A908">
        <v>906</v>
      </c>
      <c r="B908" t="s">
        <v>36958</v>
      </c>
      <c r="C908" t="s">
        <v>36957</v>
      </c>
      <c r="F908" t="s">
        <v>36956</v>
      </c>
      <c r="G908" t="s">
        <v>17</v>
      </c>
      <c r="H908" t="s">
        <v>16</v>
      </c>
      <c r="I908" t="s">
        <v>36955</v>
      </c>
      <c r="J908">
        <v>60021176</v>
      </c>
      <c r="K908" t="s">
        <v>11704</v>
      </c>
      <c r="L908" t="s">
        <v>286</v>
      </c>
      <c r="M908" t="s">
        <v>68</v>
      </c>
      <c r="N908">
        <v>3</v>
      </c>
      <c r="O908" t="s">
        <v>36954</v>
      </c>
      <c r="P908" t="s">
        <v>36953</v>
      </c>
      <c r="Q908" t="s">
        <v>36952</v>
      </c>
      <c r="R908" s="8">
        <v>41368</v>
      </c>
      <c r="S908" s="9">
        <f t="shared" si="112"/>
        <v>2013</v>
      </c>
      <c r="T908" s="9">
        <v>2013</v>
      </c>
      <c r="U908" s="9">
        <f t="shared" si="113"/>
        <v>9</v>
      </c>
      <c r="V908" s="8">
        <v>2013</v>
      </c>
      <c r="W908" t="s">
        <v>6810</v>
      </c>
      <c r="X908" s="2">
        <v>1.3280000000000001</v>
      </c>
      <c r="Y908" s="7">
        <f t="shared" si="119"/>
        <v>3.5450201542937994E-2</v>
      </c>
      <c r="AA908">
        <v>15361225</v>
      </c>
      <c r="AB908">
        <v>18894</v>
      </c>
      <c r="AD908" t="s">
        <v>6</v>
      </c>
      <c r="AE908">
        <v>12</v>
      </c>
      <c r="AG908">
        <v>6399513</v>
      </c>
      <c r="AH908" t="s">
        <v>36951</v>
      </c>
      <c r="AI908" t="s">
        <v>36950</v>
      </c>
      <c r="AJ908" t="s">
        <v>36949</v>
      </c>
      <c r="AK908" t="s">
        <v>36948</v>
      </c>
      <c r="AL908">
        <v>120</v>
      </c>
      <c r="AM908" s="5">
        <f t="shared" si="114"/>
        <v>13.333333333333334</v>
      </c>
      <c r="AN908" s="4">
        <f t="shared" si="118"/>
        <v>2.0194370819134166E-2</v>
      </c>
      <c r="AO908" s="3"/>
      <c r="AP908">
        <v>0</v>
      </c>
      <c r="AR908" t="s">
        <v>42</v>
      </c>
      <c r="AT908" s="2">
        <v>3.8340000000000001</v>
      </c>
      <c r="AU908" s="1">
        <f t="shared" si="115"/>
        <v>3.0873452325796844</v>
      </c>
      <c r="AV908" s="1">
        <f t="shared" si="116"/>
        <v>2.7822286181036082</v>
      </c>
      <c r="AW908" s="1">
        <f t="shared" si="117"/>
        <v>2.4771120036275311</v>
      </c>
    </row>
    <row r="909" spans="1:49" x14ac:dyDescent="0.2">
      <c r="A909">
        <v>907</v>
      </c>
      <c r="B909" t="s">
        <v>36947</v>
      </c>
      <c r="C909" t="s">
        <v>36946</v>
      </c>
      <c r="F909" t="s">
        <v>36945</v>
      </c>
      <c r="G909" t="s">
        <v>17</v>
      </c>
      <c r="H909" t="s">
        <v>16</v>
      </c>
      <c r="I909" t="s">
        <v>36944</v>
      </c>
      <c r="J909" t="s">
        <v>36943</v>
      </c>
      <c r="K909" t="s">
        <v>36942</v>
      </c>
      <c r="L909" t="s">
        <v>36941</v>
      </c>
      <c r="M909" t="s">
        <v>19375</v>
      </c>
      <c r="N909">
        <v>3</v>
      </c>
      <c r="O909" t="s">
        <v>36940</v>
      </c>
      <c r="P909" t="s">
        <v>36939</v>
      </c>
      <c r="Q909" t="s">
        <v>36938</v>
      </c>
      <c r="R909" s="8">
        <v>41368</v>
      </c>
      <c r="S909" s="9">
        <f t="shared" si="112"/>
        <v>2013</v>
      </c>
      <c r="T909" s="9">
        <v>2013</v>
      </c>
      <c r="U909" s="9">
        <f t="shared" si="113"/>
        <v>9</v>
      </c>
      <c r="V909" s="8">
        <v>2013</v>
      </c>
      <c r="W909" t="s">
        <v>6810</v>
      </c>
      <c r="X909" s="2">
        <v>1.3280000000000001</v>
      </c>
      <c r="Y909" s="7">
        <f t="shared" si="119"/>
        <v>3.5450201542937994E-2</v>
      </c>
      <c r="AA909">
        <v>15361225</v>
      </c>
      <c r="AB909">
        <v>18894</v>
      </c>
      <c r="AD909" t="s">
        <v>6</v>
      </c>
      <c r="AE909">
        <v>12</v>
      </c>
      <c r="AG909">
        <v>6470634</v>
      </c>
      <c r="AH909" t="s">
        <v>36937</v>
      </c>
      <c r="AI909" t="s">
        <v>36936</v>
      </c>
      <c r="AJ909" t="s">
        <v>36935</v>
      </c>
      <c r="AK909" t="s">
        <v>36934</v>
      </c>
      <c r="AL909">
        <v>110</v>
      </c>
      <c r="AM909" s="5">
        <f t="shared" si="114"/>
        <v>12.222222222222221</v>
      </c>
      <c r="AN909" s="4">
        <f t="shared" si="118"/>
        <v>1.8511506584206319E-2</v>
      </c>
      <c r="AO909" s="3"/>
      <c r="AP909">
        <v>0</v>
      </c>
      <c r="AR909" t="s">
        <v>42</v>
      </c>
      <c r="AT909" s="2">
        <v>3.8340000000000001</v>
      </c>
      <c r="AU909" s="1">
        <f t="shared" si="115"/>
        <v>3.0368593055318494</v>
      </c>
      <c r="AV909" s="1">
        <f t="shared" si="116"/>
        <v>2.6980854063572157</v>
      </c>
      <c r="AW909" s="1">
        <f t="shared" si="117"/>
        <v>2.3593115071825821</v>
      </c>
    </row>
    <row r="910" spans="1:49" x14ac:dyDescent="0.2">
      <c r="A910">
        <v>908</v>
      </c>
      <c r="B910" t="s">
        <v>36933</v>
      </c>
      <c r="C910" t="s">
        <v>36932</v>
      </c>
      <c r="F910" t="s">
        <v>36931</v>
      </c>
      <c r="G910" t="s">
        <v>17</v>
      </c>
      <c r="H910" t="s">
        <v>16</v>
      </c>
      <c r="I910" t="s">
        <v>7066</v>
      </c>
      <c r="J910">
        <v>60032053</v>
      </c>
      <c r="K910" t="s">
        <v>2901</v>
      </c>
      <c r="L910" t="s">
        <v>807</v>
      </c>
      <c r="M910" t="s">
        <v>688</v>
      </c>
      <c r="N910">
        <v>2</v>
      </c>
      <c r="O910" t="s">
        <v>7065</v>
      </c>
      <c r="P910" t="s">
        <v>7064</v>
      </c>
      <c r="Q910" t="s">
        <v>7063</v>
      </c>
      <c r="R910" s="8">
        <v>41368</v>
      </c>
      <c r="S910" s="9">
        <f t="shared" si="112"/>
        <v>2013</v>
      </c>
      <c r="T910" s="9">
        <v>2013</v>
      </c>
      <c r="U910" s="9">
        <f t="shared" si="113"/>
        <v>9</v>
      </c>
      <c r="V910" s="8">
        <v>2013</v>
      </c>
      <c r="W910" t="s">
        <v>6810</v>
      </c>
      <c r="X910" s="2">
        <v>1.3280000000000001</v>
      </c>
      <c r="Y910" s="7">
        <f t="shared" si="119"/>
        <v>3.5450201542937994E-2</v>
      </c>
      <c r="AA910">
        <v>15361225</v>
      </c>
      <c r="AB910">
        <v>18894</v>
      </c>
      <c r="AD910" t="s">
        <v>6</v>
      </c>
      <c r="AE910">
        <v>12</v>
      </c>
      <c r="AG910">
        <v>6472015</v>
      </c>
      <c r="AH910" t="s">
        <v>27023</v>
      </c>
      <c r="AI910" t="s">
        <v>36930</v>
      </c>
      <c r="AJ910" t="s">
        <v>36929</v>
      </c>
      <c r="AK910" t="s">
        <v>36928</v>
      </c>
      <c r="AL910">
        <v>1</v>
      </c>
      <c r="AM910" s="5">
        <f t="shared" si="114"/>
        <v>0.1111111111111111</v>
      </c>
      <c r="AN910" s="4">
        <f t="shared" si="118"/>
        <v>1.682864234927847E-4</v>
      </c>
      <c r="AO910" s="3"/>
      <c r="AP910">
        <v>0</v>
      </c>
      <c r="AR910" t="s">
        <v>42</v>
      </c>
      <c r="AT910" s="2">
        <v>3.8340000000000001</v>
      </c>
      <c r="AU910" s="1">
        <f t="shared" si="115"/>
        <v>2.4865627007104427</v>
      </c>
      <c r="AV910" s="1">
        <f t="shared" si="116"/>
        <v>1.780924398321539</v>
      </c>
      <c r="AW910" s="1">
        <f t="shared" si="117"/>
        <v>1.0752860959326347</v>
      </c>
    </row>
    <row r="911" spans="1:49" x14ac:dyDescent="0.2">
      <c r="A911">
        <v>909</v>
      </c>
      <c r="B911" t="s">
        <v>36927</v>
      </c>
      <c r="C911" t="s">
        <v>36926</v>
      </c>
      <c r="F911" t="s">
        <v>36925</v>
      </c>
      <c r="G911" t="s">
        <v>17</v>
      </c>
      <c r="H911" t="s">
        <v>16</v>
      </c>
      <c r="I911" t="s">
        <v>36924</v>
      </c>
      <c r="J911">
        <v>60029170</v>
      </c>
      <c r="K911" t="s">
        <v>3912</v>
      </c>
      <c r="L911" t="s">
        <v>3911</v>
      </c>
      <c r="M911" t="s">
        <v>3910</v>
      </c>
      <c r="N911">
        <v>3</v>
      </c>
      <c r="O911" t="s">
        <v>36923</v>
      </c>
      <c r="P911" t="s">
        <v>36922</v>
      </c>
      <c r="Q911" t="s">
        <v>36921</v>
      </c>
      <c r="R911" s="8">
        <v>41368</v>
      </c>
      <c r="S911" s="9">
        <f t="shared" si="112"/>
        <v>2013</v>
      </c>
      <c r="T911" s="9">
        <v>2013</v>
      </c>
      <c r="U911" s="9">
        <f t="shared" si="113"/>
        <v>9</v>
      </c>
      <c r="V911" s="8">
        <v>2013</v>
      </c>
      <c r="W911" t="s">
        <v>6810</v>
      </c>
      <c r="X911" s="2">
        <v>1.3280000000000001</v>
      </c>
      <c r="Y911" s="7">
        <f t="shared" si="119"/>
        <v>3.5450201542937994E-2</v>
      </c>
      <c r="AA911">
        <v>15361225</v>
      </c>
      <c r="AB911">
        <v>18894</v>
      </c>
      <c r="AD911" t="s">
        <v>6</v>
      </c>
      <c r="AE911">
        <v>12</v>
      </c>
      <c r="AG911">
        <v>6472014</v>
      </c>
      <c r="AH911" t="s">
        <v>36920</v>
      </c>
      <c r="AI911" t="s">
        <v>36919</v>
      </c>
      <c r="AJ911" t="s">
        <v>36918</v>
      </c>
      <c r="AK911" t="s">
        <v>36917</v>
      </c>
      <c r="AL911">
        <v>25</v>
      </c>
      <c r="AM911" s="5">
        <f t="shared" si="114"/>
        <v>2.7777777777777777</v>
      </c>
      <c r="AN911" s="4">
        <f t="shared" si="118"/>
        <v>4.207160587319618E-3</v>
      </c>
      <c r="AO911" s="3"/>
      <c r="AP911">
        <v>0</v>
      </c>
      <c r="AR911" t="s">
        <v>42</v>
      </c>
      <c r="AT911" s="2">
        <v>3.8340000000000001</v>
      </c>
      <c r="AU911" s="1">
        <f t="shared" si="115"/>
        <v>2.6077289256252483</v>
      </c>
      <c r="AV911" s="1">
        <f t="shared" si="116"/>
        <v>1.9828681065128806</v>
      </c>
      <c r="AW911" s="1">
        <f t="shared" si="117"/>
        <v>1.3580072874005131</v>
      </c>
    </row>
    <row r="912" spans="1:49" x14ac:dyDescent="0.2">
      <c r="A912">
        <v>910</v>
      </c>
      <c r="B912" t="s">
        <v>36916</v>
      </c>
      <c r="C912" t="s">
        <v>36915</v>
      </c>
      <c r="F912" t="s">
        <v>36914</v>
      </c>
      <c r="G912" t="s">
        <v>17</v>
      </c>
      <c r="H912" t="s">
        <v>16</v>
      </c>
      <c r="I912" t="s">
        <v>36913</v>
      </c>
      <c r="J912">
        <v>60014237</v>
      </c>
      <c r="K912" t="s">
        <v>17948</v>
      </c>
      <c r="L912" t="s">
        <v>2347</v>
      </c>
      <c r="M912" t="s">
        <v>2346</v>
      </c>
      <c r="N912">
        <v>2</v>
      </c>
      <c r="O912" t="s">
        <v>36912</v>
      </c>
      <c r="P912" t="s">
        <v>36911</v>
      </c>
      <c r="Q912" t="s">
        <v>17945</v>
      </c>
      <c r="R912" s="8">
        <v>41368</v>
      </c>
      <c r="S912" s="9">
        <f t="shared" si="112"/>
        <v>2013</v>
      </c>
      <c r="T912" s="9">
        <v>2013</v>
      </c>
      <c r="U912" s="9">
        <f t="shared" si="113"/>
        <v>9</v>
      </c>
      <c r="V912" s="8">
        <v>2013</v>
      </c>
      <c r="W912" t="s">
        <v>6810</v>
      </c>
      <c r="X912" s="2">
        <v>1.3280000000000001</v>
      </c>
      <c r="Y912" s="7">
        <f t="shared" si="119"/>
        <v>3.5450201542937994E-2</v>
      </c>
      <c r="AA912">
        <v>15361225</v>
      </c>
      <c r="AB912">
        <v>18894</v>
      </c>
      <c r="AD912" t="s">
        <v>6</v>
      </c>
      <c r="AE912">
        <v>12</v>
      </c>
      <c r="AG912">
        <v>6469160</v>
      </c>
      <c r="AH912" t="s">
        <v>36910</v>
      </c>
      <c r="AI912" t="s">
        <v>36909</v>
      </c>
      <c r="AJ912" t="s">
        <v>36908</v>
      </c>
      <c r="AK912" t="s">
        <v>36907</v>
      </c>
      <c r="AL912">
        <v>2</v>
      </c>
      <c r="AM912" s="5">
        <f t="shared" si="114"/>
        <v>0.22222222222222221</v>
      </c>
      <c r="AN912" s="4">
        <f t="shared" si="118"/>
        <v>3.365728469855694E-4</v>
      </c>
      <c r="AO912" s="3"/>
      <c r="AP912">
        <v>0</v>
      </c>
      <c r="AR912" t="s">
        <v>42</v>
      </c>
      <c r="AT912" s="2">
        <v>3.8340000000000001</v>
      </c>
      <c r="AU912" s="1">
        <f t="shared" si="115"/>
        <v>2.4916112934152266</v>
      </c>
      <c r="AV912" s="1">
        <f t="shared" si="116"/>
        <v>1.7893387194961783</v>
      </c>
      <c r="AW912" s="1">
        <f t="shared" si="117"/>
        <v>1.0870661455771296</v>
      </c>
    </row>
    <row r="913" spans="1:49" x14ac:dyDescent="0.2">
      <c r="A913">
        <v>911</v>
      </c>
      <c r="B913" t="s">
        <v>36906</v>
      </c>
      <c r="C913" t="s">
        <v>36905</v>
      </c>
      <c r="F913" t="s">
        <v>36904</v>
      </c>
      <c r="G913" t="s">
        <v>17</v>
      </c>
      <c r="H913" t="s">
        <v>16</v>
      </c>
      <c r="I913" t="s">
        <v>13139</v>
      </c>
      <c r="J913" t="s">
        <v>36903</v>
      </c>
      <c r="K913" t="s">
        <v>36902</v>
      </c>
      <c r="L913" t="s">
        <v>36901</v>
      </c>
      <c r="M913" t="s">
        <v>36900</v>
      </c>
      <c r="N913">
        <v>5</v>
      </c>
      <c r="O913" t="s">
        <v>36899</v>
      </c>
      <c r="P913" t="s">
        <v>36898</v>
      </c>
      <c r="Q913" t="s">
        <v>36897</v>
      </c>
      <c r="R913" s="8">
        <v>41368</v>
      </c>
      <c r="S913" s="9">
        <f t="shared" si="112"/>
        <v>2013</v>
      </c>
      <c r="T913" s="9">
        <v>2013</v>
      </c>
      <c r="U913" s="9">
        <f t="shared" si="113"/>
        <v>9</v>
      </c>
      <c r="V913" s="8">
        <v>2013</v>
      </c>
      <c r="W913" t="s">
        <v>6810</v>
      </c>
      <c r="X913" s="2">
        <v>1.3280000000000001</v>
      </c>
      <c r="Y913" s="7">
        <f t="shared" si="119"/>
        <v>3.5450201542937994E-2</v>
      </c>
      <c r="AA913">
        <v>15361225</v>
      </c>
      <c r="AB913">
        <v>18894</v>
      </c>
      <c r="AD913" t="s">
        <v>6</v>
      </c>
      <c r="AE913">
        <v>12</v>
      </c>
      <c r="AG913">
        <v>6471735</v>
      </c>
      <c r="AH913" t="s">
        <v>25199</v>
      </c>
      <c r="AI913" t="s">
        <v>36896</v>
      </c>
      <c r="AJ913" t="s">
        <v>36895</v>
      </c>
      <c r="AK913" t="s">
        <v>36894</v>
      </c>
      <c r="AL913">
        <v>27</v>
      </c>
      <c r="AM913" s="5">
        <f t="shared" si="114"/>
        <v>3</v>
      </c>
      <c r="AN913" s="4">
        <f t="shared" si="118"/>
        <v>4.5437334343051876E-3</v>
      </c>
      <c r="AO913" s="3"/>
      <c r="AP913">
        <v>0</v>
      </c>
      <c r="AR913" t="s">
        <v>42</v>
      </c>
      <c r="AT913" s="2">
        <v>3.8340000000000001</v>
      </c>
      <c r="AU913" s="1">
        <f t="shared" si="115"/>
        <v>2.6178261110348151</v>
      </c>
      <c r="AV913" s="1">
        <f t="shared" si="116"/>
        <v>1.9996967488621591</v>
      </c>
      <c r="AW913" s="1">
        <f t="shared" si="117"/>
        <v>1.3815673866895029</v>
      </c>
    </row>
    <row r="914" spans="1:49" x14ac:dyDescent="0.2">
      <c r="A914">
        <v>912</v>
      </c>
      <c r="B914" t="s">
        <v>36893</v>
      </c>
      <c r="C914" t="s">
        <v>36892</v>
      </c>
      <c r="F914" t="s">
        <v>36891</v>
      </c>
      <c r="G914" t="s">
        <v>17</v>
      </c>
      <c r="H914" t="s">
        <v>16</v>
      </c>
      <c r="I914" t="s">
        <v>36890</v>
      </c>
      <c r="J914" t="s">
        <v>36884</v>
      </c>
      <c r="K914" t="s">
        <v>36889</v>
      </c>
      <c r="L914" t="s">
        <v>36888</v>
      </c>
      <c r="M914" t="s">
        <v>36887</v>
      </c>
      <c r="N914">
        <v>2</v>
      </c>
      <c r="O914" t="s">
        <v>36886</v>
      </c>
      <c r="P914" t="s">
        <v>36885</v>
      </c>
      <c r="Q914" t="s">
        <v>36884</v>
      </c>
      <c r="R914" s="8">
        <v>41368</v>
      </c>
      <c r="S914" s="9">
        <f t="shared" si="112"/>
        <v>2013</v>
      </c>
      <c r="T914" s="9">
        <v>2013</v>
      </c>
      <c r="U914" s="9">
        <f t="shared" si="113"/>
        <v>9</v>
      </c>
      <c r="V914" s="8">
        <v>2013</v>
      </c>
      <c r="W914" t="s">
        <v>6810</v>
      </c>
      <c r="X914" s="2">
        <v>1.3280000000000001</v>
      </c>
      <c r="Y914" s="7">
        <f t="shared" si="119"/>
        <v>3.5450201542937994E-2</v>
      </c>
      <c r="AA914">
        <v>15361225</v>
      </c>
      <c r="AB914">
        <v>18894</v>
      </c>
      <c r="AD914" t="s">
        <v>6</v>
      </c>
      <c r="AE914">
        <v>12</v>
      </c>
      <c r="AG914">
        <v>6469161</v>
      </c>
      <c r="AH914" t="s">
        <v>24547</v>
      </c>
      <c r="AI914" t="s">
        <v>36883</v>
      </c>
      <c r="AJ914" t="s">
        <v>36882</v>
      </c>
      <c r="AK914" t="s">
        <v>36881</v>
      </c>
      <c r="AL914">
        <v>3</v>
      </c>
      <c r="AM914" s="5">
        <f t="shared" si="114"/>
        <v>0.33333333333333331</v>
      </c>
      <c r="AN914" s="4">
        <f t="shared" si="118"/>
        <v>5.048592704783541E-4</v>
      </c>
      <c r="AO914" s="3"/>
      <c r="AP914">
        <v>0</v>
      </c>
      <c r="AR914" t="s">
        <v>42</v>
      </c>
      <c r="AT914" s="2">
        <v>3.8340000000000001</v>
      </c>
      <c r="AU914" s="1">
        <f t="shared" si="115"/>
        <v>2.49665988612001</v>
      </c>
      <c r="AV914" s="1">
        <f t="shared" si="116"/>
        <v>1.7977530406708173</v>
      </c>
      <c r="AW914" s="1">
        <f t="shared" si="117"/>
        <v>1.0988461952216246</v>
      </c>
    </row>
    <row r="915" spans="1:49" x14ac:dyDescent="0.2">
      <c r="A915">
        <v>913</v>
      </c>
      <c r="B915" t="s">
        <v>36880</v>
      </c>
      <c r="C915" t="s">
        <v>36879</v>
      </c>
      <c r="F915" t="s">
        <v>36878</v>
      </c>
      <c r="G915" t="s">
        <v>17</v>
      </c>
      <c r="H915" t="s">
        <v>16</v>
      </c>
      <c r="I915" t="s">
        <v>36877</v>
      </c>
      <c r="J915" t="s">
        <v>36876</v>
      </c>
      <c r="K915" t="s">
        <v>36875</v>
      </c>
      <c r="L915" t="s">
        <v>36874</v>
      </c>
      <c r="M915" t="s">
        <v>36873</v>
      </c>
      <c r="N915">
        <v>4</v>
      </c>
      <c r="O915" t="s">
        <v>36872</v>
      </c>
      <c r="P915" t="s">
        <v>36871</v>
      </c>
      <c r="Q915" t="s">
        <v>36870</v>
      </c>
      <c r="R915" s="8">
        <v>41367</v>
      </c>
      <c r="S915" s="9">
        <f t="shared" si="112"/>
        <v>2013</v>
      </c>
      <c r="T915" s="9">
        <v>2013</v>
      </c>
      <c r="U915" s="9">
        <f t="shared" si="113"/>
        <v>9</v>
      </c>
      <c r="V915" s="8">
        <v>2013</v>
      </c>
      <c r="W915" t="s">
        <v>2626</v>
      </c>
      <c r="X915" s="2">
        <v>2.5710000000000002</v>
      </c>
      <c r="Y915" s="7">
        <f t="shared" si="119"/>
        <v>6.8631376631696966E-2</v>
      </c>
      <c r="AA915">
        <v>189200</v>
      </c>
      <c r="AB915">
        <v>17278</v>
      </c>
      <c r="AD915" t="s">
        <v>6</v>
      </c>
      <c r="AE915">
        <v>48</v>
      </c>
      <c r="AF915">
        <v>7</v>
      </c>
      <c r="AG915">
        <v>6490432</v>
      </c>
      <c r="AH915" t="s">
        <v>36869</v>
      </c>
      <c r="AI915" t="s">
        <v>36868</v>
      </c>
      <c r="AJ915" t="s">
        <v>36867</v>
      </c>
      <c r="AK915" t="s">
        <v>36866</v>
      </c>
      <c r="AL915">
        <v>43</v>
      </c>
      <c r="AM915" s="5">
        <f t="shared" si="114"/>
        <v>4.7777777777777777</v>
      </c>
      <c r="AN915" s="4">
        <f t="shared" si="118"/>
        <v>7.2363162101897428E-3</v>
      </c>
      <c r="AO915" s="3"/>
      <c r="AP915">
        <v>0</v>
      </c>
      <c r="AR915" t="s">
        <v>42</v>
      </c>
      <c r="AT915" s="2">
        <v>5.0129999999999999</v>
      </c>
      <c r="AU915" s="1">
        <f t="shared" si="115"/>
        <v>5.02128585052448</v>
      </c>
      <c r="AV915" s="1">
        <f t="shared" si="116"/>
        <v>3.7933846420943356</v>
      </c>
      <c r="AW915" s="1">
        <f t="shared" si="117"/>
        <v>2.5654834336641912</v>
      </c>
    </row>
    <row r="916" spans="1:49" x14ac:dyDescent="0.2">
      <c r="A916">
        <v>914</v>
      </c>
      <c r="B916" t="s">
        <v>36865</v>
      </c>
      <c r="C916" t="s">
        <v>36864</v>
      </c>
      <c r="F916" t="s">
        <v>36863</v>
      </c>
      <c r="G916" t="s">
        <v>17</v>
      </c>
      <c r="H916" t="s">
        <v>16</v>
      </c>
      <c r="I916" t="s">
        <v>36862</v>
      </c>
      <c r="J916" t="s">
        <v>36861</v>
      </c>
      <c r="K916" t="s">
        <v>36860</v>
      </c>
      <c r="L916" t="s">
        <v>36859</v>
      </c>
      <c r="M916" t="s">
        <v>3029</v>
      </c>
      <c r="N916">
        <v>5</v>
      </c>
      <c r="O916" t="s">
        <v>36858</v>
      </c>
      <c r="P916" t="s">
        <v>36857</v>
      </c>
      <c r="Q916" t="s">
        <v>36856</v>
      </c>
      <c r="R916" s="8">
        <v>41367</v>
      </c>
      <c r="S916" s="9">
        <f t="shared" si="112"/>
        <v>2013</v>
      </c>
      <c r="T916" s="9">
        <v>2013</v>
      </c>
      <c r="U916" s="9">
        <f t="shared" si="113"/>
        <v>9</v>
      </c>
      <c r="V916" s="8">
        <v>2013</v>
      </c>
      <c r="W916" t="s">
        <v>1154</v>
      </c>
      <c r="X916" s="2">
        <v>0.82</v>
      </c>
      <c r="Y916" s="7">
        <f t="shared" si="119"/>
        <v>2.1889431675609299E-2</v>
      </c>
      <c r="AA916">
        <v>189456</v>
      </c>
      <c r="AB916">
        <v>15361</v>
      </c>
      <c r="AD916" t="s">
        <v>6</v>
      </c>
      <c r="AE916">
        <v>62</v>
      </c>
      <c r="AF916">
        <v>7</v>
      </c>
      <c r="AG916">
        <v>6490399</v>
      </c>
      <c r="AH916" t="s">
        <v>36855</v>
      </c>
      <c r="AI916" t="s">
        <v>36854</v>
      </c>
      <c r="AJ916" t="s">
        <v>36853</v>
      </c>
      <c r="AK916" t="s">
        <v>36852</v>
      </c>
      <c r="AL916">
        <v>22</v>
      </c>
      <c r="AM916" s="5">
        <f t="shared" si="114"/>
        <v>2.4444444444444446</v>
      </c>
      <c r="AN916" s="4">
        <f t="shared" si="118"/>
        <v>3.702301316841264E-3</v>
      </c>
      <c r="AO916" s="3"/>
      <c r="AP916">
        <v>0</v>
      </c>
      <c r="AR916" t="s">
        <v>42</v>
      </c>
      <c r="AT916" s="2" t="s">
        <v>41</v>
      </c>
      <c r="AU916" s="1">
        <f t="shared" si="115"/>
        <v>1.6433292567978888</v>
      </c>
      <c r="AV916" s="1">
        <f t="shared" si="116"/>
        <v>1.2795866496225281</v>
      </c>
      <c r="AW916" s="1">
        <f t="shared" si="117"/>
        <v>0.91584404244716733</v>
      </c>
    </row>
    <row r="917" spans="1:49" x14ac:dyDescent="0.2">
      <c r="A917">
        <v>915</v>
      </c>
      <c r="B917" t="s">
        <v>36851</v>
      </c>
      <c r="C917" t="s">
        <v>36850</v>
      </c>
      <c r="F917" t="s">
        <v>36849</v>
      </c>
      <c r="G917" t="s">
        <v>17</v>
      </c>
      <c r="H917" t="s">
        <v>16</v>
      </c>
      <c r="I917" t="s">
        <v>36848</v>
      </c>
      <c r="J917" t="s">
        <v>36847</v>
      </c>
      <c r="K917" t="s">
        <v>36846</v>
      </c>
      <c r="L917" t="s">
        <v>36845</v>
      </c>
      <c r="M917" t="s">
        <v>1082</v>
      </c>
      <c r="N917">
        <v>5</v>
      </c>
      <c r="O917" t="s">
        <v>36844</v>
      </c>
      <c r="P917" t="s">
        <v>36843</v>
      </c>
      <c r="Q917" t="s">
        <v>36842</v>
      </c>
      <c r="R917" s="8">
        <v>41367</v>
      </c>
      <c r="S917" s="9">
        <f t="shared" si="112"/>
        <v>2013</v>
      </c>
      <c r="T917" s="9">
        <v>2013</v>
      </c>
      <c r="U917" s="9">
        <f t="shared" si="113"/>
        <v>9</v>
      </c>
      <c r="V917" s="8">
        <v>41367</v>
      </c>
      <c r="W917" t="s">
        <v>36841</v>
      </c>
      <c r="X917" s="2" t="s">
        <v>41</v>
      </c>
      <c r="Y917" s="7" t="e">
        <f t="shared" si="119"/>
        <v>#VALUE!</v>
      </c>
      <c r="AA917">
        <v>15472450</v>
      </c>
      <c r="AB917">
        <v>144889</v>
      </c>
      <c r="AC917">
        <v>15472442</v>
      </c>
      <c r="AD917" t="s">
        <v>6</v>
      </c>
      <c r="AE917">
        <v>17</v>
      </c>
      <c r="AF917">
        <v>2</v>
      </c>
      <c r="AH917" t="s">
        <v>36840</v>
      </c>
      <c r="AI917" t="s">
        <v>36839</v>
      </c>
      <c r="AJ917" t="s">
        <v>36838</v>
      </c>
      <c r="AK917" t="s">
        <v>36837</v>
      </c>
      <c r="AL917">
        <v>24</v>
      </c>
      <c r="AM917" s="5">
        <f t="shared" si="114"/>
        <v>2.6666666666666665</v>
      </c>
      <c r="AN917" s="4">
        <f t="shared" si="118"/>
        <v>4.0388741638268328E-3</v>
      </c>
      <c r="AO917" s="3"/>
      <c r="AP917">
        <v>0</v>
      </c>
      <c r="AQ917" t="s">
        <v>36836</v>
      </c>
      <c r="AR917" t="s">
        <v>42</v>
      </c>
      <c r="AS917" t="s">
        <v>36835</v>
      </c>
      <c r="AT917" s="2" t="s">
        <v>41</v>
      </c>
      <c r="AU917" s="1" t="e">
        <f t="shared" si="115"/>
        <v>#VALUE!</v>
      </c>
      <c r="AV917" s="1" t="e">
        <f t="shared" si="116"/>
        <v>#VALUE!</v>
      </c>
      <c r="AW917" s="1" t="e">
        <f t="shared" si="117"/>
        <v>#VALUE!</v>
      </c>
    </row>
    <row r="918" spans="1:49" x14ac:dyDescent="0.2">
      <c r="A918">
        <v>916</v>
      </c>
      <c r="B918" t="s">
        <v>36834</v>
      </c>
      <c r="C918" t="s">
        <v>36833</v>
      </c>
      <c r="F918" t="s">
        <v>36832</v>
      </c>
      <c r="G918" t="s">
        <v>17</v>
      </c>
      <c r="H918" t="s">
        <v>16</v>
      </c>
      <c r="I918" t="s">
        <v>36831</v>
      </c>
      <c r="J918" t="s">
        <v>36830</v>
      </c>
      <c r="K918" t="s">
        <v>36829</v>
      </c>
      <c r="L918" t="s">
        <v>36828</v>
      </c>
      <c r="M918" t="s">
        <v>248</v>
      </c>
      <c r="N918">
        <v>2</v>
      </c>
      <c r="O918" t="s">
        <v>36827</v>
      </c>
      <c r="P918" t="s">
        <v>36826</v>
      </c>
      <c r="Q918" t="s">
        <v>36825</v>
      </c>
      <c r="R918" s="8">
        <v>41367</v>
      </c>
      <c r="S918" s="9">
        <f t="shared" si="112"/>
        <v>2013</v>
      </c>
      <c r="T918" s="9">
        <v>2013</v>
      </c>
      <c r="U918" s="9">
        <f t="shared" si="113"/>
        <v>9</v>
      </c>
      <c r="V918" s="8">
        <v>2013</v>
      </c>
      <c r="W918" t="s">
        <v>32565</v>
      </c>
      <c r="X918" s="2">
        <v>1.337</v>
      </c>
      <c r="Y918" s="7">
        <f t="shared" si="119"/>
        <v>3.5690451402792235E-2</v>
      </c>
      <c r="AA918">
        <v>7413106</v>
      </c>
      <c r="AB918">
        <v>26005</v>
      </c>
      <c r="AD918" t="s">
        <v>6</v>
      </c>
      <c r="AE918">
        <v>34</v>
      </c>
      <c r="AF918">
        <v>5</v>
      </c>
      <c r="AG918">
        <v>6490006</v>
      </c>
      <c r="AH918" t="s">
        <v>36824</v>
      </c>
      <c r="AI918" t="s">
        <v>36823</v>
      </c>
      <c r="AJ918" t="s">
        <v>36822</v>
      </c>
      <c r="AK918" t="s">
        <v>36821</v>
      </c>
      <c r="AL918">
        <v>2</v>
      </c>
      <c r="AM918" s="5">
        <f t="shared" si="114"/>
        <v>0.22222222222222221</v>
      </c>
      <c r="AN918" s="4">
        <f t="shared" si="118"/>
        <v>3.365728469855694E-4</v>
      </c>
      <c r="AO918" s="3"/>
      <c r="AP918">
        <v>0</v>
      </c>
      <c r="AR918" t="s">
        <v>42</v>
      </c>
      <c r="AT918" s="2">
        <v>4.1870000000000003</v>
      </c>
      <c r="AU918" s="1">
        <f t="shared" si="115"/>
        <v>2.5084287836050234</v>
      </c>
      <c r="AV918" s="1">
        <f t="shared" si="116"/>
        <v>1.8013512124888904</v>
      </c>
      <c r="AW918" s="1">
        <f t="shared" si="117"/>
        <v>1.0942736413727567</v>
      </c>
    </row>
    <row r="919" spans="1:49" x14ac:dyDescent="0.2">
      <c r="A919">
        <v>917</v>
      </c>
      <c r="B919" t="s">
        <v>36820</v>
      </c>
      <c r="C919" t="s">
        <v>36819</v>
      </c>
      <c r="E919">
        <v>23554487</v>
      </c>
      <c r="F919" t="s">
        <v>36818</v>
      </c>
      <c r="G919" t="s">
        <v>17</v>
      </c>
      <c r="H919" t="s">
        <v>16</v>
      </c>
      <c r="I919" t="s">
        <v>36817</v>
      </c>
      <c r="J919">
        <v>60025525</v>
      </c>
      <c r="K919" t="s">
        <v>22816</v>
      </c>
      <c r="L919" t="s">
        <v>22815</v>
      </c>
      <c r="M919" t="s">
        <v>538</v>
      </c>
      <c r="N919">
        <v>3</v>
      </c>
      <c r="O919" t="s">
        <v>36816</v>
      </c>
      <c r="P919" t="s">
        <v>36815</v>
      </c>
      <c r="Q919" t="s">
        <v>25129</v>
      </c>
      <c r="R919" s="8">
        <v>41367</v>
      </c>
      <c r="S919" s="9">
        <f t="shared" si="112"/>
        <v>2013</v>
      </c>
      <c r="T919" s="9">
        <v>2013</v>
      </c>
      <c r="U919" s="9">
        <f t="shared" si="113"/>
        <v>9</v>
      </c>
      <c r="V919" s="8">
        <v>41367</v>
      </c>
      <c r="W919" t="s">
        <v>25336</v>
      </c>
      <c r="X919" s="2">
        <v>3.4830000000000001</v>
      </c>
      <c r="Y919" s="7">
        <f t="shared" si="119"/>
        <v>9.2976695763594144E-2</v>
      </c>
      <c r="AA919">
        <v>2706474</v>
      </c>
      <c r="AB919">
        <v>16764</v>
      </c>
      <c r="AC919">
        <v>15292401</v>
      </c>
      <c r="AD919" t="s">
        <v>6</v>
      </c>
      <c r="AE919">
        <v>33</v>
      </c>
      <c r="AF919">
        <v>14</v>
      </c>
      <c r="AH919" t="s">
        <v>36814</v>
      </c>
      <c r="AI919" t="s">
        <v>36813</v>
      </c>
      <c r="AK919" t="s">
        <v>36812</v>
      </c>
      <c r="AL919">
        <v>24</v>
      </c>
      <c r="AM919" s="5">
        <f t="shared" si="114"/>
        <v>2.6666666666666665</v>
      </c>
      <c r="AN919" s="4">
        <f t="shared" si="118"/>
        <v>4.0388741638268328E-3</v>
      </c>
      <c r="AO919" s="3"/>
      <c r="AP919">
        <v>1</v>
      </c>
      <c r="AR919" t="s">
        <v>42</v>
      </c>
      <c r="AT919" s="2">
        <v>6.1669999999999998</v>
      </c>
      <c r="AU919" s="1">
        <f t="shared" si="115"/>
        <v>6.629534928366394</v>
      </c>
      <c r="AV919" s="1">
        <f t="shared" si="116"/>
        <v>4.8507784963710492</v>
      </c>
      <c r="AW919" s="1">
        <f t="shared" si="117"/>
        <v>3.0720220643757026</v>
      </c>
    </row>
    <row r="920" spans="1:49" x14ac:dyDescent="0.2">
      <c r="A920">
        <v>918</v>
      </c>
      <c r="B920" t="s">
        <v>36811</v>
      </c>
      <c r="C920" t="s">
        <v>36810</v>
      </c>
      <c r="E920">
        <v>23573290</v>
      </c>
      <c r="F920" t="s">
        <v>36809</v>
      </c>
      <c r="G920" t="s">
        <v>17</v>
      </c>
      <c r="H920" t="s">
        <v>16</v>
      </c>
      <c r="I920" t="s">
        <v>36808</v>
      </c>
      <c r="J920">
        <v>60002441</v>
      </c>
      <c r="K920" t="s">
        <v>36807</v>
      </c>
      <c r="L920" t="s">
        <v>32349</v>
      </c>
      <c r="M920" t="s">
        <v>120</v>
      </c>
      <c r="N920">
        <v>4</v>
      </c>
      <c r="O920" t="s">
        <v>36806</v>
      </c>
      <c r="P920" t="s">
        <v>36805</v>
      </c>
      <c r="Q920" t="s">
        <v>36804</v>
      </c>
      <c r="R920" s="8">
        <v>41367</v>
      </c>
      <c r="S920" s="9">
        <f t="shared" si="112"/>
        <v>2013</v>
      </c>
      <c r="T920" s="9">
        <v>2013</v>
      </c>
      <c r="U920" s="9">
        <f t="shared" si="113"/>
        <v>9</v>
      </c>
      <c r="V920" s="8">
        <v>41367</v>
      </c>
      <c r="W920" t="s">
        <v>25350</v>
      </c>
      <c r="X920" s="2">
        <v>0.99</v>
      </c>
      <c r="Y920" s="7">
        <f t="shared" si="119"/>
        <v>2.6427484583967327E-2</v>
      </c>
      <c r="AB920">
        <v>10600153309</v>
      </c>
      <c r="AC920">
        <v>19326203</v>
      </c>
      <c r="AD920" t="s">
        <v>6</v>
      </c>
      <c r="AE920">
        <v>8</v>
      </c>
      <c r="AF920">
        <v>4</v>
      </c>
      <c r="AG920" t="s">
        <v>36803</v>
      </c>
      <c r="AI920" t="s">
        <v>36802</v>
      </c>
      <c r="AK920" t="s">
        <v>36801</v>
      </c>
      <c r="AL920">
        <v>7</v>
      </c>
      <c r="AM920" s="5">
        <f t="shared" si="114"/>
        <v>0.77777777777777779</v>
      </c>
      <c r="AN920" s="4">
        <f t="shared" si="118"/>
        <v>1.178004964449493E-3</v>
      </c>
      <c r="AO920" s="3"/>
      <c r="AP920">
        <v>1</v>
      </c>
      <c r="AQ920" t="s">
        <v>971</v>
      </c>
      <c r="AR920" t="s">
        <v>36800</v>
      </c>
      <c r="AS920" t="s">
        <v>969</v>
      </c>
      <c r="AT920" s="2">
        <v>3.24</v>
      </c>
      <c r="AU920" s="1">
        <f t="shared" si="115"/>
        <v>1.8852640698111975</v>
      </c>
      <c r="AV920" s="1">
        <f t="shared" si="116"/>
        <v>1.3802744774208409</v>
      </c>
      <c r="AW920" s="1">
        <f t="shared" si="117"/>
        <v>0.87528488503048429</v>
      </c>
    </row>
    <row r="921" spans="1:49" x14ac:dyDescent="0.2">
      <c r="A921">
        <v>919</v>
      </c>
      <c r="B921" t="s">
        <v>36799</v>
      </c>
      <c r="C921" t="s">
        <v>36798</v>
      </c>
      <c r="F921" t="s">
        <v>36797</v>
      </c>
      <c r="G921" t="s">
        <v>17</v>
      </c>
      <c r="H921" t="s">
        <v>16</v>
      </c>
      <c r="I921" t="s">
        <v>30888</v>
      </c>
      <c r="J921" t="s">
        <v>36796</v>
      </c>
      <c r="K921" t="s">
        <v>36795</v>
      </c>
      <c r="L921" t="s">
        <v>36794</v>
      </c>
      <c r="M921" t="s">
        <v>36793</v>
      </c>
      <c r="N921">
        <v>3</v>
      </c>
      <c r="O921" t="s">
        <v>36792</v>
      </c>
      <c r="P921" t="s">
        <v>36791</v>
      </c>
      <c r="Q921" t="s">
        <v>36790</v>
      </c>
      <c r="R921" s="8">
        <v>41367</v>
      </c>
      <c r="S921" s="9">
        <f t="shared" si="112"/>
        <v>2013</v>
      </c>
      <c r="T921" s="9">
        <v>2013</v>
      </c>
      <c r="U921" s="9">
        <f t="shared" si="113"/>
        <v>9</v>
      </c>
      <c r="V921" s="8">
        <v>2013</v>
      </c>
      <c r="W921" t="s">
        <v>21570</v>
      </c>
      <c r="X921" s="2">
        <v>0.28199999999999997</v>
      </c>
      <c r="Y921" s="7">
        <f t="shared" si="119"/>
        <v>7.527828942099783E-3</v>
      </c>
      <c r="AA921">
        <v>16875869</v>
      </c>
      <c r="AB921">
        <v>19700186861</v>
      </c>
      <c r="AC921">
        <v>16875877</v>
      </c>
      <c r="AD921" t="s">
        <v>6</v>
      </c>
      <c r="AE921">
        <v>2013</v>
      </c>
      <c r="AG921">
        <v>109450</v>
      </c>
      <c r="AI921" t="s">
        <v>36789</v>
      </c>
      <c r="AK921" t="s">
        <v>36788</v>
      </c>
      <c r="AL921">
        <v>4</v>
      </c>
      <c r="AM921" s="5">
        <f t="shared" si="114"/>
        <v>0.44444444444444442</v>
      </c>
      <c r="AN921" s="4">
        <f t="shared" si="118"/>
        <v>6.7314569397113879E-4</v>
      </c>
      <c r="AO921" s="3"/>
      <c r="AP921">
        <v>1</v>
      </c>
      <c r="AR921" t="s">
        <v>42</v>
      </c>
      <c r="AT921" s="2">
        <v>1.1739999999999999</v>
      </c>
      <c r="AU921" s="1">
        <f t="shared" si="115"/>
        <v>0.54714239676611898</v>
      </c>
      <c r="AV921" s="1">
        <f t="shared" si="116"/>
        <v>0.41004873180354606</v>
      </c>
      <c r="AW921" s="1">
        <f t="shared" si="117"/>
        <v>0.2729550668409732</v>
      </c>
    </row>
    <row r="922" spans="1:49" x14ac:dyDescent="0.2">
      <c r="A922">
        <v>920</v>
      </c>
      <c r="B922" t="s">
        <v>36787</v>
      </c>
      <c r="C922" t="s">
        <v>36786</v>
      </c>
      <c r="F922" t="s">
        <v>36785</v>
      </c>
      <c r="G922" t="s">
        <v>17</v>
      </c>
      <c r="H922" t="s">
        <v>16</v>
      </c>
      <c r="I922" t="s">
        <v>36784</v>
      </c>
      <c r="J922">
        <v>60002947</v>
      </c>
      <c r="K922" t="s">
        <v>5283</v>
      </c>
      <c r="L922" t="s">
        <v>5282</v>
      </c>
      <c r="M922" t="s">
        <v>3291</v>
      </c>
      <c r="N922">
        <v>2</v>
      </c>
      <c r="O922" t="s">
        <v>36783</v>
      </c>
      <c r="P922" t="s">
        <v>36782</v>
      </c>
      <c r="Q922" t="s">
        <v>18424</v>
      </c>
      <c r="R922" s="8">
        <v>41367</v>
      </c>
      <c r="S922" s="9">
        <f t="shared" si="112"/>
        <v>2013</v>
      </c>
      <c r="T922" s="9">
        <v>2013</v>
      </c>
      <c r="U922" s="9">
        <f t="shared" si="113"/>
        <v>9</v>
      </c>
      <c r="V922" s="8">
        <v>2013</v>
      </c>
      <c r="W922" t="s">
        <v>21570</v>
      </c>
      <c r="X922" s="2">
        <v>0.28199999999999997</v>
      </c>
      <c r="Y922" s="7">
        <f t="shared" si="119"/>
        <v>7.527828942099783E-3</v>
      </c>
      <c r="AA922">
        <v>16875869</v>
      </c>
      <c r="AB922">
        <v>19700186861</v>
      </c>
      <c r="AC922">
        <v>16875877</v>
      </c>
      <c r="AD922" t="s">
        <v>6</v>
      </c>
      <c r="AE922">
        <v>2013</v>
      </c>
      <c r="AG922">
        <v>873234</v>
      </c>
      <c r="AI922" t="s">
        <v>36781</v>
      </c>
      <c r="AK922" t="s">
        <v>36780</v>
      </c>
      <c r="AL922">
        <v>4</v>
      </c>
      <c r="AM922" s="5">
        <f t="shared" si="114"/>
        <v>0.44444444444444442</v>
      </c>
      <c r="AN922" s="4">
        <f t="shared" si="118"/>
        <v>6.7314569397113879E-4</v>
      </c>
      <c r="AO922" s="3"/>
      <c r="AP922">
        <v>1</v>
      </c>
      <c r="AR922" t="s">
        <v>42</v>
      </c>
      <c r="AT922" s="2">
        <v>1.1739999999999999</v>
      </c>
      <c r="AU922" s="1">
        <f t="shared" si="115"/>
        <v>0.54714239676611898</v>
      </c>
      <c r="AV922" s="1">
        <f t="shared" si="116"/>
        <v>0.41004873180354606</v>
      </c>
      <c r="AW922" s="1">
        <f t="shared" si="117"/>
        <v>0.2729550668409732</v>
      </c>
    </row>
    <row r="923" spans="1:49" x14ac:dyDescent="0.2">
      <c r="A923">
        <v>921</v>
      </c>
      <c r="B923" t="s">
        <v>36779</v>
      </c>
      <c r="C923" t="s">
        <v>36778</v>
      </c>
      <c r="F923" t="s">
        <v>36777</v>
      </c>
      <c r="G923" t="s">
        <v>17</v>
      </c>
      <c r="H923" t="s">
        <v>16</v>
      </c>
      <c r="I923" t="s">
        <v>36776</v>
      </c>
      <c r="J923">
        <v>60028442</v>
      </c>
      <c r="K923" t="s">
        <v>6579</v>
      </c>
      <c r="L923" t="s">
        <v>2558</v>
      </c>
      <c r="M923" t="s">
        <v>136</v>
      </c>
      <c r="N923">
        <v>3</v>
      </c>
      <c r="O923" t="s">
        <v>36775</v>
      </c>
      <c r="P923" t="s">
        <v>36774</v>
      </c>
      <c r="Q923" t="s">
        <v>6576</v>
      </c>
      <c r="R923" s="8">
        <v>41367</v>
      </c>
      <c r="S923" s="9">
        <f t="shared" si="112"/>
        <v>2013</v>
      </c>
      <c r="T923" s="9">
        <v>2013</v>
      </c>
      <c r="U923" s="9">
        <f t="shared" si="113"/>
        <v>9</v>
      </c>
      <c r="V923" s="8">
        <v>2013</v>
      </c>
      <c r="W923" t="s">
        <v>21570</v>
      </c>
      <c r="X923" s="2">
        <v>0.28199999999999997</v>
      </c>
      <c r="Y923" s="7">
        <f t="shared" si="119"/>
        <v>7.527828942099783E-3</v>
      </c>
      <c r="AA923">
        <v>16875869</v>
      </c>
      <c r="AB923">
        <v>19700186861</v>
      </c>
      <c r="AC923">
        <v>16875877</v>
      </c>
      <c r="AD923" t="s">
        <v>6</v>
      </c>
      <c r="AE923">
        <v>2013</v>
      </c>
      <c r="AG923">
        <v>924768</v>
      </c>
      <c r="AI923" t="s">
        <v>36773</v>
      </c>
      <c r="AK923" t="s">
        <v>36772</v>
      </c>
      <c r="AL923">
        <v>7</v>
      </c>
      <c r="AM923" s="5">
        <f t="shared" si="114"/>
        <v>0.77777777777777779</v>
      </c>
      <c r="AN923" s="4">
        <f t="shared" si="118"/>
        <v>1.178004964449493E-3</v>
      </c>
      <c r="AO923" s="3"/>
      <c r="AP923">
        <v>1</v>
      </c>
      <c r="AR923" t="s">
        <v>42</v>
      </c>
      <c r="AT923" s="2">
        <v>1.1739999999999999</v>
      </c>
      <c r="AU923" s="1">
        <f t="shared" si="115"/>
        <v>0.56228817488046956</v>
      </c>
      <c r="AV923" s="1">
        <f t="shared" si="116"/>
        <v>0.43529169532746381</v>
      </c>
      <c r="AW923" s="1">
        <f t="shared" si="117"/>
        <v>0.30829521577445795</v>
      </c>
    </row>
    <row r="924" spans="1:49" x14ac:dyDescent="0.2">
      <c r="A924">
        <v>922</v>
      </c>
      <c r="B924" t="s">
        <v>36771</v>
      </c>
      <c r="C924" t="s">
        <v>36770</v>
      </c>
      <c r="F924" t="s">
        <v>36769</v>
      </c>
      <c r="G924" t="s">
        <v>17</v>
      </c>
      <c r="H924" t="s">
        <v>16</v>
      </c>
      <c r="I924" t="s">
        <v>36768</v>
      </c>
      <c r="J924" t="s">
        <v>36767</v>
      </c>
      <c r="K924" t="s">
        <v>36766</v>
      </c>
      <c r="L924" t="s">
        <v>27807</v>
      </c>
      <c r="M924" t="s">
        <v>9260</v>
      </c>
      <c r="N924">
        <v>17</v>
      </c>
      <c r="O924" t="s">
        <v>36765</v>
      </c>
      <c r="P924" t="s">
        <v>36764</v>
      </c>
      <c r="Q924" t="s">
        <v>36763</v>
      </c>
      <c r="R924" s="8">
        <v>41367</v>
      </c>
      <c r="S924" s="9">
        <f t="shared" si="112"/>
        <v>2013</v>
      </c>
      <c r="T924" s="9">
        <v>2013</v>
      </c>
      <c r="U924" s="9">
        <f t="shared" si="113"/>
        <v>9</v>
      </c>
      <c r="V924" s="8">
        <v>2013</v>
      </c>
      <c r="W924" t="s">
        <v>32360</v>
      </c>
      <c r="X924" s="2">
        <v>0.33300000000000002</v>
      </c>
      <c r="Y924" s="7">
        <f t="shared" si="119"/>
        <v>8.8892448146071917E-3</v>
      </c>
      <c r="AA924" t="s">
        <v>32359</v>
      </c>
      <c r="AB924">
        <v>29252</v>
      </c>
      <c r="AD924" t="s">
        <v>6</v>
      </c>
      <c r="AE924">
        <v>39</v>
      </c>
      <c r="AF924">
        <v>3</v>
      </c>
      <c r="AH924" t="s">
        <v>36762</v>
      </c>
      <c r="AI924" t="s">
        <v>36761</v>
      </c>
      <c r="AK924" t="s">
        <v>36760</v>
      </c>
      <c r="AL924">
        <v>3</v>
      </c>
      <c r="AM924" s="5">
        <f t="shared" si="114"/>
        <v>0.33333333333333331</v>
      </c>
      <c r="AN924" s="4">
        <f t="shared" si="118"/>
        <v>5.048592704783541E-4</v>
      </c>
      <c r="AO924" s="3"/>
      <c r="AP924">
        <v>0</v>
      </c>
      <c r="AQ924" t="s">
        <v>26772</v>
      </c>
      <c r="AR924" t="s">
        <v>36759</v>
      </c>
      <c r="AS924" t="s">
        <v>5381</v>
      </c>
      <c r="AT924" s="2">
        <v>0.97699999999999998</v>
      </c>
      <c r="AU924" s="1">
        <f t="shared" si="115"/>
        <v>0.63739291513685403</v>
      </c>
      <c r="AV924" s="1">
        <f t="shared" si="116"/>
        <v>0.46970520425427731</v>
      </c>
      <c r="AW924" s="1">
        <f t="shared" si="117"/>
        <v>0.30201749337170053</v>
      </c>
    </row>
    <row r="925" spans="1:49" x14ac:dyDescent="0.2">
      <c r="A925">
        <v>923</v>
      </c>
      <c r="B925" t="s">
        <v>36758</v>
      </c>
      <c r="C925" t="s">
        <v>36757</v>
      </c>
      <c r="F925" t="s">
        <v>36756</v>
      </c>
      <c r="G925" t="s">
        <v>17</v>
      </c>
      <c r="H925" t="s">
        <v>16</v>
      </c>
      <c r="I925" t="s">
        <v>36755</v>
      </c>
      <c r="J925" t="s">
        <v>36754</v>
      </c>
      <c r="K925" t="s">
        <v>36753</v>
      </c>
      <c r="L925" t="s">
        <v>36752</v>
      </c>
      <c r="M925" t="s">
        <v>36751</v>
      </c>
      <c r="N925">
        <v>5</v>
      </c>
      <c r="O925" t="s">
        <v>36750</v>
      </c>
      <c r="P925" t="s">
        <v>36749</v>
      </c>
      <c r="Q925" t="s">
        <v>36748</v>
      </c>
      <c r="R925" s="8">
        <v>41367</v>
      </c>
      <c r="S925" s="9">
        <f t="shared" si="112"/>
        <v>2013</v>
      </c>
      <c r="T925" s="9">
        <v>2013</v>
      </c>
      <c r="U925" s="9">
        <f t="shared" si="113"/>
        <v>9</v>
      </c>
      <c r="V925" s="8">
        <v>2013</v>
      </c>
      <c r="W925" t="s">
        <v>21570</v>
      </c>
      <c r="X925" s="2">
        <v>0.28199999999999997</v>
      </c>
      <c r="Y925" s="7">
        <f t="shared" si="119"/>
        <v>7.527828942099783E-3</v>
      </c>
      <c r="AA925">
        <v>16875869</v>
      </c>
      <c r="AB925">
        <v>19700186861</v>
      </c>
      <c r="AC925">
        <v>16875877</v>
      </c>
      <c r="AD925" t="s">
        <v>6</v>
      </c>
      <c r="AE925">
        <v>2013</v>
      </c>
      <c r="AG925">
        <v>275635</v>
      </c>
      <c r="AI925" t="s">
        <v>36747</v>
      </c>
      <c r="AK925" t="s">
        <v>36746</v>
      </c>
      <c r="AL925">
        <v>9</v>
      </c>
      <c r="AM925" s="5">
        <f t="shared" si="114"/>
        <v>1</v>
      </c>
      <c r="AN925" s="4">
        <f t="shared" si="118"/>
        <v>1.5145778114350624E-3</v>
      </c>
      <c r="AO925" s="3"/>
      <c r="AP925">
        <v>1</v>
      </c>
      <c r="AR925" t="s">
        <v>42</v>
      </c>
      <c r="AT925" s="2">
        <v>1.1739999999999999</v>
      </c>
      <c r="AU925" s="1">
        <f t="shared" si="115"/>
        <v>0.57238536029003662</v>
      </c>
      <c r="AV925" s="1">
        <f t="shared" si="116"/>
        <v>0.45212033767674226</v>
      </c>
      <c r="AW925" s="1">
        <f t="shared" si="117"/>
        <v>0.33185531506344779</v>
      </c>
    </row>
    <row r="926" spans="1:49" x14ac:dyDescent="0.2">
      <c r="A926">
        <v>924</v>
      </c>
      <c r="B926" t="s">
        <v>36745</v>
      </c>
      <c r="C926" t="s">
        <v>36744</v>
      </c>
      <c r="F926" t="s">
        <v>36743</v>
      </c>
      <c r="G926" t="s">
        <v>17</v>
      </c>
      <c r="H926" t="s">
        <v>16</v>
      </c>
      <c r="I926" t="s">
        <v>36742</v>
      </c>
      <c r="J926">
        <v>60007457</v>
      </c>
      <c r="K926" t="s">
        <v>23878</v>
      </c>
      <c r="L926" t="s">
        <v>8582</v>
      </c>
      <c r="M926" t="s">
        <v>2828</v>
      </c>
      <c r="N926">
        <v>2</v>
      </c>
      <c r="O926" t="s">
        <v>36741</v>
      </c>
      <c r="P926" t="s">
        <v>36740</v>
      </c>
      <c r="Q926" t="s">
        <v>31721</v>
      </c>
      <c r="R926" s="8">
        <v>41367</v>
      </c>
      <c r="S926" s="9">
        <f t="shared" si="112"/>
        <v>2013</v>
      </c>
      <c r="T926" s="9">
        <v>2013</v>
      </c>
      <c r="U926" s="9">
        <f t="shared" si="113"/>
        <v>9</v>
      </c>
      <c r="V926" s="8">
        <v>2013</v>
      </c>
      <c r="W926" t="s">
        <v>36739</v>
      </c>
      <c r="X926" s="2">
        <v>0.315</v>
      </c>
      <c r="Y926" s="7">
        <f t="shared" si="119"/>
        <v>8.4087450948986953E-3</v>
      </c>
      <c r="AA926">
        <v>1458752</v>
      </c>
      <c r="AB926">
        <v>59924</v>
      </c>
      <c r="AC926">
        <v>19348436</v>
      </c>
      <c r="AD926" t="s">
        <v>6</v>
      </c>
      <c r="AE926">
        <v>68</v>
      </c>
      <c r="AF926">
        <v>1</v>
      </c>
      <c r="AH926" t="s">
        <v>36738</v>
      </c>
      <c r="AI926" t="s">
        <v>36737</v>
      </c>
      <c r="AJ926" t="s">
        <v>36736</v>
      </c>
      <c r="AK926" t="s">
        <v>36735</v>
      </c>
      <c r="AL926">
        <v>0</v>
      </c>
      <c r="AM926" s="5">
        <f t="shared" si="114"/>
        <v>0</v>
      </c>
      <c r="AN926" s="4">
        <f t="shared" si="118"/>
        <v>0</v>
      </c>
      <c r="AO926" s="3"/>
      <c r="AP926">
        <v>0</v>
      </c>
      <c r="AR926" t="s">
        <v>42</v>
      </c>
      <c r="AT926" s="2" t="s">
        <v>41</v>
      </c>
      <c r="AU926" s="1">
        <f t="shared" si="115"/>
        <v>0.58861215664290867</v>
      </c>
      <c r="AV926" s="1">
        <f t="shared" si="116"/>
        <v>0.42043725474493476</v>
      </c>
      <c r="AW926" s="1">
        <f t="shared" si="117"/>
        <v>0.25226235284696086</v>
      </c>
    </row>
    <row r="927" spans="1:49" x14ac:dyDescent="0.2">
      <c r="A927">
        <v>925</v>
      </c>
      <c r="B927" t="s">
        <v>36734</v>
      </c>
      <c r="C927" t="s">
        <v>36733</v>
      </c>
      <c r="F927" t="s">
        <v>36732</v>
      </c>
      <c r="G927" t="s">
        <v>17</v>
      </c>
      <c r="H927" t="s">
        <v>16</v>
      </c>
      <c r="I927" t="s">
        <v>2112</v>
      </c>
      <c r="J927">
        <v>60025578</v>
      </c>
      <c r="K927" t="s">
        <v>929</v>
      </c>
      <c r="L927" t="s">
        <v>928</v>
      </c>
      <c r="M927" t="s">
        <v>634</v>
      </c>
      <c r="N927">
        <v>4</v>
      </c>
      <c r="O927" t="s">
        <v>36731</v>
      </c>
      <c r="P927" t="s">
        <v>36730</v>
      </c>
      <c r="Q927" t="s">
        <v>925</v>
      </c>
      <c r="R927" s="8">
        <v>41367</v>
      </c>
      <c r="S927" s="9">
        <f t="shared" si="112"/>
        <v>2013</v>
      </c>
      <c r="T927" s="9">
        <v>2013</v>
      </c>
      <c r="U927" s="9">
        <f t="shared" si="113"/>
        <v>9</v>
      </c>
      <c r="V927" s="8">
        <v>2013</v>
      </c>
      <c r="W927" t="s">
        <v>21570</v>
      </c>
      <c r="X927" s="2">
        <v>0.28199999999999997</v>
      </c>
      <c r="Y927" s="7">
        <f t="shared" si="119"/>
        <v>7.527828942099783E-3</v>
      </c>
      <c r="AA927">
        <v>16875869</v>
      </c>
      <c r="AB927">
        <v>19700186861</v>
      </c>
      <c r="AC927">
        <v>16875877</v>
      </c>
      <c r="AD927" t="s">
        <v>6</v>
      </c>
      <c r="AE927">
        <v>2013</v>
      </c>
      <c r="AG927">
        <v>209741</v>
      </c>
      <c r="AI927" t="s">
        <v>36729</v>
      </c>
      <c r="AK927" t="s">
        <v>36728</v>
      </c>
      <c r="AL927">
        <v>18</v>
      </c>
      <c r="AM927" s="5">
        <f t="shared" si="114"/>
        <v>2</v>
      </c>
      <c r="AN927" s="4">
        <f t="shared" si="118"/>
        <v>3.0291556228701248E-3</v>
      </c>
      <c r="AO927" s="3"/>
      <c r="AP927">
        <v>1</v>
      </c>
      <c r="AR927" t="s">
        <v>42</v>
      </c>
      <c r="AT927" s="2">
        <v>1.1739999999999999</v>
      </c>
      <c r="AU927" s="1">
        <f t="shared" si="115"/>
        <v>0.61782269463308859</v>
      </c>
      <c r="AV927" s="1">
        <f t="shared" si="116"/>
        <v>0.52784922824849534</v>
      </c>
      <c r="AW927" s="1">
        <f t="shared" si="117"/>
        <v>0.43787576186390226</v>
      </c>
    </row>
    <row r="928" spans="1:49" x14ac:dyDescent="0.2">
      <c r="A928">
        <v>926</v>
      </c>
      <c r="B928" t="s">
        <v>36727</v>
      </c>
      <c r="C928" t="s">
        <v>36726</v>
      </c>
      <c r="F928" t="s">
        <v>36725</v>
      </c>
      <c r="G928" t="s">
        <v>17</v>
      </c>
      <c r="H928" t="s">
        <v>16</v>
      </c>
      <c r="I928" t="s">
        <v>36724</v>
      </c>
      <c r="J928">
        <v>60000221</v>
      </c>
      <c r="K928" t="s">
        <v>14769</v>
      </c>
      <c r="L928" t="s">
        <v>14768</v>
      </c>
      <c r="M928" t="s">
        <v>120</v>
      </c>
      <c r="N928">
        <v>3</v>
      </c>
      <c r="O928" t="s">
        <v>36723</v>
      </c>
      <c r="P928" t="s">
        <v>36722</v>
      </c>
      <c r="Q928" t="s">
        <v>14765</v>
      </c>
      <c r="R928" s="8">
        <v>41367</v>
      </c>
      <c r="S928" s="9">
        <f t="shared" si="112"/>
        <v>2013</v>
      </c>
      <c r="T928" s="9">
        <v>2013</v>
      </c>
      <c r="U928" s="9">
        <f t="shared" si="113"/>
        <v>9</v>
      </c>
      <c r="V928" s="8">
        <v>41367</v>
      </c>
      <c r="W928" t="s">
        <v>36721</v>
      </c>
      <c r="X928" s="2">
        <v>0.85699999999999998</v>
      </c>
      <c r="Y928" s="7">
        <f t="shared" si="119"/>
        <v>2.287712554389899E-2</v>
      </c>
      <c r="AA928">
        <v>223727</v>
      </c>
      <c r="AB928">
        <v>28570</v>
      </c>
      <c r="AC928">
        <v>13616463</v>
      </c>
      <c r="AD928" t="s">
        <v>6</v>
      </c>
      <c r="AE928">
        <v>46</v>
      </c>
      <c r="AF928">
        <v>13</v>
      </c>
      <c r="AG928">
        <v>135106</v>
      </c>
      <c r="AI928" t="s">
        <v>36720</v>
      </c>
      <c r="AK928" t="s">
        <v>36719</v>
      </c>
      <c r="AL928">
        <v>36</v>
      </c>
      <c r="AM928" s="5">
        <f t="shared" si="114"/>
        <v>4</v>
      </c>
      <c r="AN928" s="4">
        <f t="shared" si="118"/>
        <v>6.0583112457402496E-3</v>
      </c>
      <c r="AO928" s="3"/>
      <c r="AP928">
        <v>0</v>
      </c>
      <c r="AR928" t="s">
        <v>42</v>
      </c>
      <c r="AT928" s="2" t="s">
        <v>41</v>
      </c>
      <c r="AU928" s="1">
        <f t="shared" si="115"/>
        <v>1.7831481254451367</v>
      </c>
      <c r="AV928" s="1">
        <f t="shared" si="116"/>
        <v>1.446771839481962</v>
      </c>
      <c r="AW928" s="1">
        <f t="shared" si="117"/>
        <v>1.1103955535187873</v>
      </c>
    </row>
    <row r="929" spans="1:49" x14ac:dyDescent="0.2">
      <c r="A929">
        <v>927</v>
      </c>
      <c r="B929" t="s">
        <v>36718</v>
      </c>
      <c r="C929" t="s">
        <v>36717</v>
      </c>
      <c r="D929" t="s">
        <v>36716</v>
      </c>
      <c r="F929" t="s">
        <v>36715</v>
      </c>
      <c r="G929" t="s">
        <v>17</v>
      </c>
      <c r="H929" t="s">
        <v>16</v>
      </c>
      <c r="I929" t="s">
        <v>36714</v>
      </c>
      <c r="J929">
        <v>60020258</v>
      </c>
      <c r="K929" t="s">
        <v>36713</v>
      </c>
      <c r="L929" t="s">
        <v>635</v>
      </c>
      <c r="M929" t="s">
        <v>634</v>
      </c>
      <c r="N929">
        <v>3</v>
      </c>
      <c r="O929" t="s">
        <v>36712</v>
      </c>
      <c r="P929" t="s">
        <v>36711</v>
      </c>
      <c r="Q929" t="s">
        <v>36710</v>
      </c>
      <c r="R929" s="8">
        <v>41366</v>
      </c>
      <c r="S929" s="9">
        <f t="shared" si="112"/>
        <v>2013</v>
      </c>
      <c r="T929" s="9">
        <v>2013</v>
      </c>
      <c r="U929" s="9">
        <f t="shared" si="113"/>
        <v>9</v>
      </c>
      <c r="V929" s="8">
        <v>2013</v>
      </c>
      <c r="W929" t="s">
        <v>244</v>
      </c>
      <c r="X929" s="2">
        <v>0.625</v>
      </c>
      <c r="Y929" s="7">
        <f t="shared" si="119"/>
        <v>1.6684018045433919E-2</v>
      </c>
      <c r="AA929">
        <v>304018</v>
      </c>
      <c r="AB929">
        <v>12352</v>
      </c>
      <c r="AD929" t="s">
        <v>6</v>
      </c>
      <c r="AE929">
        <v>300</v>
      </c>
      <c r="AH929" t="s">
        <v>5372</v>
      </c>
      <c r="AI929" t="s">
        <v>36709</v>
      </c>
      <c r="AJ929" t="s">
        <v>36708</v>
      </c>
      <c r="AK929" t="s">
        <v>36707</v>
      </c>
      <c r="AL929">
        <v>4</v>
      </c>
      <c r="AM929" s="5">
        <f t="shared" si="114"/>
        <v>0.44444444444444442</v>
      </c>
      <c r="AN929" s="4">
        <f t="shared" si="118"/>
        <v>6.7314569397113879E-4</v>
      </c>
      <c r="AO929" s="3"/>
      <c r="AP929">
        <v>0</v>
      </c>
      <c r="AR929" t="s">
        <v>42</v>
      </c>
      <c r="AT929" s="2">
        <v>2.31</v>
      </c>
      <c r="AU929" s="1">
        <f t="shared" si="115"/>
        <v>1.1880756339995084</v>
      </c>
      <c r="AV929" s="1">
        <f t="shared" si="116"/>
        <v>0.86785818697025285</v>
      </c>
      <c r="AW929" s="1">
        <f t="shared" si="117"/>
        <v>0.54764073994099727</v>
      </c>
    </row>
    <row r="930" spans="1:49" x14ac:dyDescent="0.2">
      <c r="A930">
        <v>928</v>
      </c>
      <c r="B930" t="s">
        <v>36706</v>
      </c>
      <c r="C930" t="s">
        <v>36705</v>
      </c>
      <c r="F930" t="s">
        <v>36704</v>
      </c>
      <c r="G930" t="s">
        <v>17</v>
      </c>
      <c r="H930" t="s">
        <v>16</v>
      </c>
      <c r="I930" t="s">
        <v>36703</v>
      </c>
      <c r="J930" t="s">
        <v>36702</v>
      </c>
      <c r="K930" t="s">
        <v>36701</v>
      </c>
      <c r="L930" t="s">
        <v>36700</v>
      </c>
      <c r="M930" t="s">
        <v>36699</v>
      </c>
      <c r="N930">
        <v>11</v>
      </c>
      <c r="O930" t="s">
        <v>36698</v>
      </c>
      <c r="P930" t="s">
        <v>36697</v>
      </c>
      <c r="Q930" t="s">
        <v>36696</v>
      </c>
      <c r="R930" s="8">
        <v>41366</v>
      </c>
      <c r="S930" s="9">
        <f t="shared" si="112"/>
        <v>2013</v>
      </c>
      <c r="T930" s="9">
        <v>2013</v>
      </c>
      <c r="U930" s="9">
        <f t="shared" si="113"/>
        <v>9</v>
      </c>
      <c r="V930" s="8">
        <v>41366</v>
      </c>
      <c r="W930" t="s">
        <v>24382</v>
      </c>
      <c r="X930" s="2">
        <v>1.5029999999999999</v>
      </c>
      <c r="Y930" s="7">
        <f t="shared" si="119"/>
        <v>4.0121726595659483E-2</v>
      </c>
      <c r="AA930">
        <v>10980121</v>
      </c>
      <c r="AB930">
        <v>11000153773</v>
      </c>
      <c r="AC930" t="s">
        <v>24381</v>
      </c>
      <c r="AD930" t="s">
        <v>6</v>
      </c>
      <c r="AE930">
        <v>87</v>
      </c>
      <c r="AF930">
        <v>16</v>
      </c>
      <c r="AG930">
        <v>161401</v>
      </c>
      <c r="AI930" t="s">
        <v>36695</v>
      </c>
      <c r="AK930" t="s">
        <v>36694</v>
      </c>
      <c r="AL930">
        <v>45</v>
      </c>
      <c r="AM930" s="5">
        <f t="shared" si="114"/>
        <v>5</v>
      </c>
      <c r="AN930" s="4">
        <f t="shared" si="118"/>
        <v>7.5728890571753124E-3</v>
      </c>
      <c r="AO930" s="3"/>
      <c r="AP930">
        <v>1</v>
      </c>
      <c r="AQ930" t="s">
        <v>2160</v>
      </c>
      <c r="AR930">
        <v>530220</v>
      </c>
      <c r="AS930" t="s">
        <v>2159</v>
      </c>
      <c r="AT930" s="2" t="s">
        <v>41</v>
      </c>
      <c r="AU930" s="1">
        <f t="shared" si="115"/>
        <v>3.035707533411423</v>
      </c>
      <c r="AV930" s="1">
        <f t="shared" si="116"/>
        <v>2.3847307826417397</v>
      </c>
      <c r="AW930" s="1">
        <f t="shared" si="117"/>
        <v>1.7337540318720563</v>
      </c>
    </row>
    <row r="931" spans="1:49" x14ac:dyDescent="0.2">
      <c r="A931">
        <v>929</v>
      </c>
      <c r="B931" t="s">
        <v>36693</v>
      </c>
      <c r="C931" t="s">
        <v>36692</v>
      </c>
      <c r="E931">
        <v>23565215</v>
      </c>
      <c r="F931" t="s">
        <v>36691</v>
      </c>
      <c r="G931" t="s">
        <v>17</v>
      </c>
      <c r="H931" t="s">
        <v>16</v>
      </c>
      <c r="I931" t="s">
        <v>36690</v>
      </c>
      <c r="J931" t="s">
        <v>36689</v>
      </c>
      <c r="K931" t="s">
        <v>36688</v>
      </c>
      <c r="L931" t="s">
        <v>36687</v>
      </c>
      <c r="M931" t="s">
        <v>17771</v>
      </c>
      <c r="N931">
        <v>6</v>
      </c>
      <c r="O931" t="s">
        <v>36686</v>
      </c>
      <c r="P931" t="s">
        <v>36685</v>
      </c>
      <c r="Q931" t="s">
        <v>36684</v>
      </c>
      <c r="R931" s="8">
        <v>41366</v>
      </c>
      <c r="S931" s="9">
        <f t="shared" si="112"/>
        <v>2013</v>
      </c>
      <c r="T931" s="9">
        <v>2013</v>
      </c>
      <c r="U931" s="9">
        <f t="shared" si="113"/>
        <v>9</v>
      </c>
      <c r="V931" s="8">
        <v>41366</v>
      </c>
      <c r="W931" t="s">
        <v>25350</v>
      </c>
      <c r="X931" s="2">
        <v>0.99</v>
      </c>
      <c r="Y931" s="7">
        <f t="shared" si="119"/>
        <v>2.6427484583967327E-2</v>
      </c>
      <c r="AB931">
        <v>10600153309</v>
      </c>
      <c r="AC931">
        <v>19326203</v>
      </c>
      <c r="AD931" t="s">
        <v>6</v>
      </c>
      <c r="AE931">
        <v>8</v>
      </c>
      <c r="AF931">
        <v>4</v>
      </c>
      <c r="AG931" t="s">
        <v>36683</v>
      </c>
      <c r="AI931" t="s">
        <v>36682</v>
      </c>
      <c r="AK931" t="s">
        <v>36681</v>
      </c>
      <c r="AL931">
        <v>80</v>
      </c>
      <c r="AM931" s="5">
        <f t="shared" si="114"/>
        <v>8.8888888888888893</v>
      </c>
      <c r="AN931" s="4">
        <f t="shared" si="118"/>
        <v>1.3462913879422778E-2</v>
      </c>
      <c r="AO931" s="3"/>
      <c r="AP931">
        <v>1</v>
      </c>
      <c r="AR931" t="s">
        <v>42</v>
      </c>
      <c r="AT931" s="2">
        <v>3.24</v>
      </c>
      <c r="AU931" s="1">
        <f t="shared" si="115"/>
        <v>2.2538113372603958</v>
      </c>
      <c r="AV931" s="1">
        <f t="shared" si="116"/>
        <v>1.9945199231695052</v>
      </c>
      <c r="AW931" s="1">
        <f t="shared" si="117"/>
        <v>1.7352285090786141</v>
      </c>
    </row>
    <row r="932" spans="1:49" x14ac:dyDescent="0.2">
      <c r="A932">
        <v>930</v>
      </c>
      <c r="B932" t="s">
        <v>36680</v>
      </c>
      <c r="C932" t="s">
        <v>36679</v>
      </c>
      <c r="F932" t="s">
        <v>36678</v>
      </c>
      <c r="G932" t="s">
        <v>17</v>
      </c>
      <c r="H932" t="s">
        <v>16</v>
      </c>
      <c r="I932" t="s">
        <v>36677</v>
      </c>
      <c r="J932">
        <v>60001576</v>
      </c>
      <c r="K932" t="s">
        <v>36676</v>
      </c>
      <c r="L932" t="s">
        <v>5576</v>
      </c>
      <c r="M932" t="s">
        <v>136</v>
      </c>
      <c r="N932">
        <v>5</v>
      </c>
      <c r="O932" t="s">
        <v>36675</v>
      </c>
      <c r="P932" t="s">
        <v>36674</v>
      </c>
      <c r="Q932" t="s">
        <v>36673</v>
      </c>
      <c r="R932" s="8">
        <v>41366</v>
      </c>
      <c r="S932" s="9">
        <f t="shared" si="112"/>
        <v>2013</v>
      </c>
      <c r="T932" s="9">
        <v>2013</v>
      </c>
      <c r="U932" s="9">
        <f t="shared" si="113"/>
        <v>9</v>
      </c>
      <c r="V932" s="8">
        <v>2013</v>
      </c>
      <c r="W932" t="s">
        <v>36672</v>
      </c>
      <c r="X932" s="2">
        <v>0.52300000000000002</v>
      </c>
      <c r="Y932" s="7">
        <f t="shared" si="119"/>
        <v>1.3961186300419103E-2</v>
      </c>
      <c r="AA932">
        <v>16956133</v>
      </c>
      <c r="AB932">
        <v>26343</v>
      </c>
      <c r="AC932">
        <v>16965728</v>
      </c>
      <c r="AD932" t="s">
        <v>6</v>
      </c>
      <c r="AE932">
        <v>11</v>
      </c>
      <c r="AF932">
        <v>1</v>
      </c>
      <c r="AH932" t="s">
        <v>36671</v>
      </c>
      <c r="AI932" t="s">
        <v>36670</v>
      </c>
      <c r="AJ932" t="s">
        <v>36669</v>
      </c>
      <c r="AK932" t="s">
        <v>36668</v>
      </c>
      <c r="AL932">
        <v>4</v>
      </c>
      <c r="AM932" s="5">
        <f t="shared" si="114"/>
        <v>0.44444444444444442</v>
      </c>
      <c r="AN932" s="4">
        <f t="shared" si="118"/>
        <v>6.7314569397113879E-4</v>
      </c>
      <c r="AO932" s="3"/>
      <c r="AP932">
        <v>0</v>
      </c>
      <c r="AR932" t="s">
        <v>42</v>
      </c>
      <c r="AT932" s="2">
        <v>1.4319999999999999</v>
      </c>
      <c r="AU932" s="1">
        <f t="shared" si="115"/>
        <v>0.99747741184847138</v>
      </c>
      <c r="AV932" s="1">
        <f t="shared" si="116"/>
        <v>0.73171659971951208</v>
      </c>
      <c r="AW932" s="1">
        <f t="shared" si="117"/>
        <v>0.46595578759055278</v>
      </c>
    </row>
    <row r="933" spans="1:49" x14ac:dyDescent="0.2">
      <c r="A933">
        <v>931</v>
      </c>
      <c r="B933" t="s">
        <v>36667</v>
      </c>
      <c r="C933" t="s">
        <v>36666</v>
      </c>
      <c r="E933">
        <v>23391928</v>
      </c>
      <c r="F933" t="s">
        <v>36665</v>
      </c>
      <c r="G933" t="s">
        <v>17</v>
      </c>
      <c r="H933" t="s">
        <v>16</v>
      </c>
      <c r="I933" t="s">
        <v>36664</v>
      </c>
      <c r="J933">
        <v>60008435</v>
      </c>
      <c r="K933" t="s">
        <v>7386</v>
      </c>
      <c r="L933" t="s">
        <v>7385</v>
      </c>
      <c r="M933" t="s">
        <v>1645</v>
      </c>
      <c r="N933">
        <v>7</v>
      </c>
      <c r="O933" t="s">
        <v>36663</v>
      </c>
      <c r="P933" t="s">
        <v>36662</v>
      </c>
      <c r="Q933" t="s">
        <v>36661</v>
      </c>
      <c r="R933" s="8">
        <v>41366</v>
      </c>
      <c r="S933" s="9">
        <f t="shared" si="112"/>
        <v>2013</v>
      </c>
      <c r="T933" s="9">
        <v>2013</v>
      </c>
      <c r="U933" s="9">
        <f t="shared" si="113"/>
        <v>9</v>
      </c>
      <c r="V933" s="8">
        <v>2013</v>
      </c>
      <c r="W933" t="s">
        <v>36660</v>
      </c>
      <c r="X933" s="2">
        <v>0.50900000000000001</v>
      </c>
      <c r="Y933" s="7">
        <f t="shared" si="119"/>
        <v>1.3587464296201383E-2</v>
      </c>
      <c r="AA933">
        <v>9168451</v>
      </c>
      <c r="AB933">
        <v>15432</v>
      </c>
      <c r="AC933">
        <v>13476947</v>
      </c>
      <c r="AD933" t="s">
        <v>6</v>
      </c>
      <c r="AE933">
        <v>77</v>
      </c>
      <c r="AF933">
        <v>2</v>
      </c>
      <c r="AH933" t="s">
        <v>36659</v>
      </c>
      <c r="AI933" t="s">
        <v>36658</v>
      </c>
      <c r="AJ933" t="s">
        <v>36657</v>
      </c>
      <c r="AK933" t="s">
        <v>36656</v>
      </c>
      <c r="AL933">
        <v>8</v>
      </c>
      <c r="AM933" s="5">
        <f t="shared" si="114"/>
        <v>0.88888888888888884</v>
      </c>
      <c r="AN933" s="4">
        <f t="shared" si="118"/>
        <v>1.3462913879422776E-3</v>
      </c>
      <c r="AO933" s="3"/>
      <c r="AP933">
        <v>0</v>
      </c>
      <c r="AQ933" t="s">
        <v>1694</v>
      </c>
      <c r="AR933">
        <v>24390014</v>
      </c>
      <c r="AS933" t="s">
        <v>36655</v>
      </c>
      <c r="AT933" s="2" t="s">
        <v>41</v>
      </c>
      <c r="AU933" s="1">
        <f t="shared" si="115"/>
        <v>0.99151124237236521</v>
      </c>
      <c r="AV933" s="1">
        <f t="shared" si="116"/>
        <v>0.74668778420718307</v>
      </c>
      <c r="AW933" s="1">
        <f t="shared" si="117"/>
        <v>0.50186432604200093</v>
      </c>
    </row>
    <row r="934" spans="1:49" x14ac:dyDescent="0.2">
      <c r="A934">
        <v>932</v>
      </c>
      <c r="B934" t="s">
        <v>36654</v>
      </c>
      <c r="F934" t="s">
        <v>36653</v>
      </c>
      <c r="G934" t="s">
        <v>17</v>
      </c>
      <c r="H934" t="s">
        <v>16</v>
      </c>
      <c r="I934" t="s">
        <v>36652</v>
      </c>
      <c r="J934">
        <v>60032297</v>
      </c>
      <c r="K934" t="s">
        <v>36651</v>
      </c>
      <c r="L934" t="s">
        <v>36650</v>
      </c>
      <c r="M934" t="s">
        <v>120</v>
      </c>
      <c r="N934">
        <v>4</v>
      </c>
      <c r="O934" t="s">
        <v>36649</v>
      </c>
      <c r="P934" t="s">
        <v>36648</v>
      </c>
      <c r="Q934" t="s">
        <v>36647</v>
      </c>
      <c r="R934" s="8">
        <v>41366</v>
      </c>
      <c r="S934" s="9">
        <f t="shared" si="112"/>
        <v>2013</v>
      </c>
      <c r="T934" s="9">
        <v>2013</v>
      </c>
      <c r="U934" s="9">
        <f t="shared" si="113"/>
        <v>9</v>
      </c>
      <c r="V934" s="8">
        <v>2013</v>
      </c>
      <c r="W934" t="s">
        <v>36646</v>
      </c>
      <c r="X934" s="2" t="s">
        <v>41</v>
      </c>
      <c r="Y934" s="7" t="e">
        <f t="shared" si="119"/>
        <v>#VALUE!</v>
      </c>
      <c r="AA934">
        <v>8923310</v>
      </c>
      <c r="AB934">
        <v>23650</v>
      </c>
      <c r="AD934" t="s">
        <v>6</v>
      </c>
      <c r="AE934">
        <v>27</v>
      </c>
      <c r="AF934">
        <v>1</v>
      </c>
      <c r="AH934" t="s">
        <v>36645</v>
      </c>
      <c r="AI934" t="s">
        <v>36644</v>
      </c>
      <c r="AJ934" t="s">
        <v>36643</v>
      </c>
      <c r="AK934" t="s">
        <v>36642</v>
      </c>
      <c r="AL934">
        <v>3</v>
      </c>
      <c r="AM934" s="5">
        <f t="shared" si="114"/>
        <v>0.33333333333333331</v>
      </c>
      <c r="AN934" s="4">
        <f t="shared" si="118"/>
        <v>5.048592704783541E-4</v>
      </c>
      <c r="AO934" s="3"/>
      <c r="AP934">
        <v>0</v>
      </c>
      <c r="AR934" t="s">
        <v>42</v>
      </c>
      <c r="AT934" s="2" t="s">
        <v>41</v>
      </c>
      <c r="AU934" s="1" t="e">
        <f t="shared" si="115"/>
        <v>#VALUE!</v>
      </c>
      <c r="AV934" s="1" t="e">
        <f t="shared" si="116"/>
        <v>#VALUE!</v>
      </c>
      <c r="AW934" s="1" t="e">
        <f t="shared" si="117"/>
        <v>#VALUE!</v>
      </c>
    </row>
    <row r="935" spans="1:49" x14ac:dyDescent="0.2">
      <c r="A935">
        <v>933</v>
      </c>
      <c r="B935" t="s">
        <v>36641</v>
      </c>
      <c r="F935" t="s">
        <v>36640</v>
      </c>
      <c r="G935" t="s">
        <v>17</v>
      </c>
      <c r="H935" t="s">
        <v>16</v>
      </c>
      <c r="I935" t="s">
        <v>36639</v>
      </c>
      <c r="J935">
        <v>60082717</v>
      </c>
      <c r="K935" t="s">
        <v>36638</v>
      </c>
      <c r="L935" t="s">
        <v>19966</v>
      </c>
      <c r="M935" t="s">
        <v>120</v>
      </c>
      <c r="N935">
        <v>1</v>
      </c>
      <c r="O935" t="s">
        <v>36637</v>
      </c>
      <c r="P935">
        <v>57197705665</v>
      </c>
      <c r="Q935">
        <v>60082717</v>
      </c>
      <c r="R935" s="8">
        <v>41365</v>
      </c>
      <c r="S935" s="9">
        <f t="shared" si="112"/>
        <v>2013</v>
      </c>
      <c r="T935" s="9">
        <v>2013</v>
      </c>
      <c r="U935" s="9">
        <f t="shared" si="113"/>
        <v>9</v>
      </c>
      <c r="V935" s="8" t="s">
        <v>36636</v>
      </c>
      <c r="W935" t="s">
        <v>36635</v>
      </c>
      <c r="X935" s="2" t="s">
        <v>41</v>
      </c>
      <c r="Y935" s="7" t="e">
        <f t="shared" si="119"/>
        <v>#VALUE!</v>
      </c>
      <c r="AA935">
        <v>935107</v>
      </c>
      <c r="AB935">
        <v>38885</v>
      </c>
      <c r="AD935" t="s">
        <v>6</v>
      </c>
      <c r="AE935">
        <v>40</v>
      </c>
      <c r="AF935">
        <v>3</v>
      </c>
      <c r="AH935" t="s">
        <v>36634</v>
      </c>
      <c r="AL935">
        <v>0</v>
      </c>
      <c r="AM935" s="5">
        <f t="shared" si="114"/>
        <v>0</v>
      </c>
      <c r="AN935" s="4">
        <f t="shared" si="118"/>
        <v>0</v>
      </c>
      <c r="AO935" s="3"/>
      <c r="AP935">
        <v>0</v>
      </c>
      <c r="AR935" t="s">
        <v>42</v>
      </c>
      <c r="AT935" s="2" t="s">
        <v>41</v>
      </c>
      <c r="AU935" s="1" t="e">
        <f t="shared" si="115"/>
        <v>#VALUE!</v>
      </c>
      <c r="AV935" s="1" t="e">
        <f t="shared" si="116"/>
        <v>#VALUE!</v>
      </c>
      <c r="AW935" s="1" t="e">
        <f t="shared" si="117"/>
        <v>#VALUE!</v>
      </c>
    </row>
    <row r="936" spans="1:49" x14ac:dyDescent="0.2">
      <c r="A936">
        <v>934</v>
      </c>
      <c r="B936" t="s">
        <v>36633</v>
      </c>
      <c r="C936" t="s">
        <v>36632</v>
      </c>
      <c r="D936" t="s">
        <v>36631</v>
      </c>
      <c r="F936" t="s">
        <v>36630</v>
      </c>
      <c r="G936" t="s">
        <v>17</v>
      </c>
      <c r="H936" t="s">
        <v>16</v>
      </c>
      <c r="I936" t="s">
        <v>36629</v>
      </c>
      <c r="J936" t="s">
        <v>36628</v>
      </c>
      <c r="K936" t="s">
        <v>36627</v>
      </c>
      <c r="L936" t="s">
        <v>36626</v>
      </c>
      <c r="M936" t="s">
        <v>32385</v>
      </c>
      <c r="N936">
        <v>1</v>
      </c>
      <c r="O936" t="s">
        <v>36625</v>
      </c>
      <c r="P936">
        <v>56233055300</v>
      </c>
      <c r="Q936" t="s">
        <v>36624</v>
      </c>
      <c r="R936" s="8">
        <v>41365</v>
      </c>
      <c r="S936" s="9">
        <f t="shared" si="112"/>
        <v>2013</v>
      </c>
      <c r="T936" s="9">
        <v>2013</v>
      </c>
      <c r="U936" s="9">
        <f t="shared" si="113"/>
        <v>9</v>
      </c>
      <c r="V936" s="8">
        <v>41365</v>
      </c>
      <c r="W936" t="s">
        <v>19566</v>
      </c>
      <c r="X936" s="2">
        <v>0.747</v>
      </c>
      <c r="Y936" s="7">
        <f t="shared" si="119"/>
        <v>1.9940738367902621E-2</v>
      </c>
      <c r="AA936">
        <v>1689002</v>
      </c>
      <c r="AB936">
        <v>29067</v>
      </c>
      <c r="AD936" t="s">
        <v>6</v>
      </c>
      <c r="AE936">
        <v>706</v>
      </c>
      <c r="AH936" s="6">
        <v>44317</v>
      </c>
      <c r="AI936" t="s">
        <v>36623</v>
      </c>
      <c r="AJ936" t="s">
        <v>36622</v>
      </c>
      <c r="AK936" t="s">
        <v>36621</v>
      </c>
      <c r="AL936">
        <v>0</v>
      </c>
      <c r="AM936" s="5">
        <f t="shared" si="114"/>
        <v>0</v>
      </c>
      <c r="AN936" s="4">
        <f t="shared" si="118"/>
        <v>0</v>
      </c>
      <c r="AO936" s="3"/>
      <c r="AP936">
        <v>0</v>
      </c>
      <c r="AR936" t="s">
        <v>42</v>
      </c>
      <c r="AT936" s="2" t="s">
        <v>41</v>
      </c>
      <c r="AU936" s="1">
        <f t="shared" si="115"/>
        <v>1.3958516857531835</v>
      </c>
      <c r="AV936" s="1">
        <f t="shared" si="116"/>
        <v>0.99703691839513109</v>
      </c>
      <c r="AW936" s="1">
        <f t="shared" si="117"/>
        <v>0.59822215103707854</v>
      </c>
    </row>
    <row r="937" spans="1:49" x14ac:dyDescent="0.2">
      <c r="A937">
        <v>935</v>
      </c>
      <c r="B937" t="s">
        <v>36620</v>
      </c>
      <c r="C937" t="s">
        <v>36619</v>
      </c>
      <c r="F937" t="s">
        <v>36618</v>
      </c>
      <c r="G937" t="s">
        <v>17</v>
      </c>
      <c r="H937" t="s">
        <v>16</v>
      </c>
      <c r="I937" t="s">
        <v>36617</v>
      </c>
      <c r="J937">
        <v>60079728</v>
      </c>
      <c r="K937" t="s">
        <v>36616</v>
      </c>
      <c r="L937" t="s">
        <v>36615</v>
      </c>
      <c r="M937" t="s">
        <v>68</v>
      </c>
      <c r="N937">
        <v>1</v>
      </c>
      <c r="O937" t="s">
        <v>36614</v>
      </c>
      <c r="P937">
        <v>6701834327</v>
      </c>
      <c r="Q937">
        <v>60079728</v>
      </c>
      <c r="R937" s="8">
        <v>41365</v>
      </c>
      <c r="S937" s="9">
        <f t="shared" si="112"/>
        <v>2013</v>
      </c>
      <c r="T937" s="9">
        <v>2013</v>
      </c>
      <c r="U937" s="9">
        <f t="shared" si="113"/>
        <v>9</v>
      </c>
      <c r="V937" s="8">
        <v>41365</v>
      </c>
      <c r="W937" t="s">
        <v>5809</v>
      </c>
      <c r="X937" s="2">
        <v>0.88100000000000001</v>
      </c>
      <c r="Y937" s="7">
        <f t="shared" si="119"/>
        <v>2.3517791836843653E-2</v>
      </c>
      <c r="AA937">
        <v>10459243</v>
      </c>
      <c r="AB937">
        <v>17248</v>
      </c>
      <c r="AD937" t="s">
        <v>6</v>
      </c>
      <c r="AE937">
        <v>55</v>
      </c>
      <c r="AF937">
        <v>2</v>
      </c>
      <c r="AG937">
        <v>6529354</v>
      </c>
      <c r="AH937" t="s">
        <v>36613</v>
      </c>
      <c r="AI937" t="s">
        <v>36612</v>
      </c>
      <c r="AK937" t="s">
        <v>36611</v>
      </c>
      <c r="AL937">
        <v>1</v>
      </c>
      <c r="AM937" s="5">
        <f t="shared" si="114"/>
        <v>0.1111111111111111</v>
      </c>
      <c r="AN937" s="4">
        <f t="shared" si="118"/>
        <v>1.682864234927847E-4</v>
      </c>
      <c r="AO937" s="3"/>
      <c r="AP937">
        <v>0</v>
      </c>
      <c r="AR937" t="s">
        <v>42</v>
      </c>
      <c r="AT937" s="2" t="s">
        <v>41</v>
      </c>
      <c r="AU937" s="1">
        <f t="shared" si="115"/>
        <v>1.651294021283839</v>
      </c>
      <c r="AV937" s="1">
        <f t="shared" si="116"/>
        <v>1.184303913016822</v>
      </c>
      <c r="AW937" s="1">
        <f t="shared" si="117"/>
        <v>0.71731380474980444</v>
      </c>
    </row>
    <row r="938" spans="1:49" x14ac:dyDescent="0.2">
      <c r="A938">
        <v>936</v>
      </c>
      <c r="B938" t="s">
        <v>36610</v>
      </c>
      <c r="C938" t="s">
        <v>36609</v>
      </c>
      <c r="F938" t="s">
        <v>36608</v>
      </c>
      <c r="G938" t="s">
        <v>17</v>
      </c>
      <c r="H938" t="s">
        <v>16</v>
      </c>
      <c r="I938" t="s">
        <v>36607</v>
      </c>
      <c r="J938">
        <v>60009697</v>
      </c>
      <c r="K938" t="s">
        <v>3600</v>
      </c>
      <c r="L938" t="s">
        <v>3599</v>
      </c>
      <c r="M938" t="s">
        <v>51</v>
      </c>
      <c r="N938">
        <v>3</v>
      </c>
      <c r="O938" t="s">
        <v>36606</v>
      </c>
      <c r="P938" t="s">
        <v>36605</v>
      </c>
      <c r="Q938" t="s">
        <v>20010</v>
      </c>
      <c r="R938" s="8">
        <v>41365</v>
      </c>
      <c r="S938" s="9">
        <f t="shared" si="112"/>
        <v>2013</v>
      </c>
      <c r="T938" s="9">
        <v>2013</v>
      </c>
      <c r="U938" s="9">
        <f t="shared" si="113"/>
        <v>9</v>
      </c>
      <c r="V938" s="8">
        <v>41365</v>
      </c>
      <c r="W938" t="s">
        <v>5809</v>
      </c>
      <c r="X938" s="2">
        <v>0.88100000000000001</v>
      </c>
      <c r="Y938" s="7">
        <f t="shared" si="119"/>
        <v>2.3517791836843653E-2</v>
      </c>
      <c r="AA938">
        <v>10459243</v>
      </c>
      <c r="AB938">
        <v>17248</v>
      </c>
      <c r="AD938" t="s">
        <v>6</v>
      </c>
      <c r="AE938">
        <v>55</v>
      </c>
      <c r="AF938">
        <v>2</v>
      </c>
      <c r="AG938">
        <v>6529319</v>
      </c>
      <c r="AH938" t="s">
        <v>36604</v>
      </c>
      <c r="AI938" t="s">
        <v>36603</v>
      </c>
      <c r="AJ938" t="s">
        <v>36602</v>
      </c>
      <c r="AK938" t="s">
        <v>36601</v>
      </c>
      <c r="AL938">
        <v>18</v>
      </c>
      <c r="AM938" s="5">
        <f t="shared" si="114"/>
        <v>2</v>
      </c>
      <c r="AN938" s="4">
        <f t="shared" si="118"/>
        <v>3.0291556228701248E-3</v>
      </c>
      <c r="AO938" s="3"/>
      <c r="AP938">
        <v>0</v>
      </c>
      <c r="AR938" t="s">
        <v>42</v>
      </c>
      <c r="AT938" s="2" t="s">
        <v>41</v>
      </c>
      <c r="AU938" s="1">
        <f t="shared" si="115"/>
        <v>1.7371200972651595</v>
      </c>
      <c r="AV938" s="1">
        <f t="shared" si="116"/>
        <v>1.3273473729856888</v>
      </c>
      <c r="AW938" s="1">
        <f t="shared" si="117"/>
        <v>0.9175746487062183</v>
      </c>
    </row>
    <row r="939" spans="1:49" x14ac:dyDescent="0.2">
      <c r="A939">
        <v>937</v>
      </c>
      <c r="B939" t="s">
        <v>36600</v>
      </c>
      <c r="C939" t="s">
        <v>36599</v>
      </c>
      <c r="F939" t="s">
        <v>36598</v>
      </c>
      <c r="G939" t="s">
        <v>17</v>
      </c>
      <c r="H939" t="s">
        <v>16</v>
      </c>
      <c r="I939" t="s">
        <v>36597</v>
      </c>
      <c r="J939">
        <v>60008447</v>
      </c>
      <c r="K939" t="s">
        <v>15465</v>
      </c>
      <c r="L939" t="s">
        <v>15464</v>
      </c>
      <c r="M939" t="s">
        <v>2036</v>
      </c>
      <c r="N939">
        <v>4</v>
      </c>
      <c r="O939" t="s">
        <v>36596</v>
      </c>
      <c r="P939" t="s">
        <v>36595</v>
      </c>
      <c r="Q939" t="s">
        <v>36594</v>
      </c>
      <c r="R939" s="8">
        <v>41365</v>
      </c>
      <c r="S939" s="9">
        <f t="shared" si="112"/>
        <v>2013</v>
      </c>
      <c r="T939" s="9">
        <v>2013</v>
      </c>
      <c r="U939" s="9">
        <f t="shared" si="113"/>
        <v>9</v>
      </c>
      <c r="V939" s="8">
        <v>41365</v>
      </c>
      <c r="W939" t="s">
        <v>5809</v>
      </c>
      <c r="X939" s="2">
        <v>0.88100000000000001</v>
      </c>
      <c r="Y939" s="7">
        <f t="shared" si="119"/>
        <v>2.3517791836843653E-2</v>
      </c>
      <c r="AA939">
        <v>10459243</v>
      </c>
      <c r="AB939">
        <v>17248</v>
      </c>
      <c r="AD939" t="s">
        <v>6</v>
      </c>
      <c r="AE939">
        <v>55</v>
      </c>
      <c r="AF939">
        <v>2</v>
      </c>
      <c r="AG939">
        <v>6529317</v>
      </c>
      <c r="AH939" t="s">
        <v>5808</v>
      </c>
      <c r="AI939" t="s">
        <v>36593</v>
      </c>
      <c r="AJ939" t="s">
        <v>36592</v>
      </c>
      <c r="AK939" t="s">
        <v>36591</v>
      </c>
      <c r="AL939">
        <v>7</v>
      </c>
      <c r="AM939" s="5">
        <f t="shared" si="114"/>
        <v>0.77777777777777779</v>
      </c>
      <c r="AN939" s="4">
        <f t="shared" si="118"/>
        <v>1.178004964449493E-3</v>
      </c>
      <c r="AO939" s="3"/>
      <c r="AP939">
        <v>0</v>
      </c>
      <c r="AR939" t="s">
        <v>42</v>
      </c>
      <c r="AT939" s="2" t="s">
        <v>41</v>
      </c>
      <c r="AU939" s="1">
        <f t="shared" si="115"/>
        <v>1.6815855775125403</v>
      </c>
      <c r="AV939" s="1">
        <f t="shared" si="116"/>
        <v>1.2347898400646573</v>
      </c>
      <c r="AW939" s="1">
        <f t="shared" si="117"/>
        <v>0.78799410261677416</v>
      </c>
    </row>
    <row r="940" spans="1:49" x14ac:dyDescent="0.2">
      <c r="A940">
        <v>938</v>
      </c>
      <c r="B940" t="s">
        <v>36590</v>
      </c>
      <c r="C940" t="s">
        <v>36589</v>
      </c>
      <c r="F940" t="s">
        <v>36588</v>
      </c>
      <c r="G940" t="s">
        <v>17</v>
      </c>
      <c r="H940" t="s">
        <v>16</v>
      </c>
      <c r="I940" t="s">
        <v>36587</v>
      </c>
      <c r="J940" t="s">
        <v>36586</v>
      </c>
      <c r="K940" t="s">
        <v>36585</v>
      </c>
      <c r="L940" t="s">
        <v>36584</v>
      </c>
      <c r="M940" t="s">
        <v>7398</v>
      </c>
      <c r="N940">
        <v>2</v>
      </c>
      <c r="O940" t="s">
        <v>36583</v>
      </c>
      <c r="P940" t="s">
        <v>36582</v>
      </c>
      <c r="Q940" t="s">
        <v>36581</v>
      </c>
      <c r="R940" s="8">
        <v>41365</v>
      </c>
      <c r="S940" s="9">
        <f t="shared" si="112"/>
        <v>2013</v>
      </c>
      <c r="T940" s="9">
        <v>2013</v>
      </c>
      <c r="U940" s="9">
        <f t="shared" si="113"/>
        <v>9</v>
      </c>
      <c r="V940" s="8">
        <v>41365</v>
      </c>
      <c r="W940" t="s">
        <v>5809</v>
      </c>
      <c r="X940" s="2">
        <v>0.88100000000000001</v>
      </c>
      <c r="Y940" s="7">
        <f t="shared" si="119"/>
        <v>2.3517791836843653E-2</v>
      </c>
      <c r="AA940">
        <v>10459243</v>
      </c>
      <c r="AB940">
        <v>17248</v>
      </c>
      <c r="AD940" t="s">
        <v>6</v>
      </c>
      <c r="AE940">
        <v>55</v>
      </c>
      <c r="AF940">
        <v>2</v>
      </c>
      <c r="AG940">
        <v>6529378</v>
      </c>
      <c r="AH940" t="s">
        <v>36580</v>
      </c>
      <c r="AI940" t="s">
        <v>36579</v>
      </c>
      <c r="AK940" t="s">
        <v>36578</v>
      </c>
      <c r="AL940">
        <v>1</v>
      </c>
      <c r="AM940" s="5">
        <f t="shared" si="114"/>
        <v>0.1111111111111111</v>
      </c>
      <c r="AN940" s="4">
        <f t="shared" si="118"/>
        <v>1.682864234927847E-4</v>
      </c>
      <c r="AO940" s="3"/>
      <c r="AP940">
        <v>0</v>
      </c>
      <c r="AR940" t="s">
        <v>42</v>
      </c>
      <c r="AT940" s="2" t="s">
        <v>41</v>
      </c>
      <c r="AU940" s="1">
        <f t="shared" si="115"/>
        <v>1.651294021283839</v>
      </c>
      <c r="AV940" s="1">
        <f t="shared" si="116"/>
        <v>1.184303913016822</v>
      </c>
      <c r="AW940" s="1">
        <f t="shared" si="117"/>
        <v>0.71731380474980444</v>
      </c>
    </row>
    <row r="941" spans="1:49" x14ac:dyDescent="0.2">
      <c r="A941">
        <v>939</v>
      </c>
      <c r="B941" t="s">
        <v>36577</v>
      </c>
      <c r="C941" t="s">
        <v>36576</v>
      </c>
      <c r="F941" t="s">
        <v>36575</v>
      </c>
      <c r="G941" t="s">
        <v>17</v>
      </c>
      <c r="H941" t="s">
        <v>16</v>
      </c>
      <c r="I941" t="s">
        <v>36574</v>
      </c>
      <c r="J941">
        <v>60005809</v>
      </c>
      <c r="K941" t="s">
        <v>36573</v>
      </c>
      <c r="L941" t="s">
        <v>36572</v>
      </c>
      <c r="M941" t="s">
        <v>6601</v>
      </c>
      <c r="N941">
        <v>4</v>
      </c>
      <c r="O941" t="s">
        <v>36571</v>
      </c>
      <c r="P941" t="s">
        <v>36570</v>
      </c>
      <c r="Q941" t="s">
        <v>36569</v>
      </c>
      <c r="R941" s="8">
        <v>41365</v>
      </c>
      <c r="S941" s="9">
        <f t="shared" si="112"/>
        <v>2013</v>
      </c>
      <c r="T941" s="9">
        <v>2013</v>
      </c>
      <c r="U941" s="9">
        <f t="shared" si="113"/>
        <v>9</v>
      </c>
      <c r="V941" s="8">
        <v>41365</v>
      </c>
      <c r="W941" t="s">
        <v>5809</v>
      </c>
      <c r="X941" s="2">
        <v>0.88100000000000001</v>
      </c>
      <c r="Y941" s="7">
        <f t="shared" si="119"/>
        <v>2.3517791836843653E-2</v>
      </c>
      <c r="AA941">
        <v>10459243</v>
      </c>
      <c r="AB941">
        <v>17248</v>
      </c>
      <c r="AD941" t="s">
        <v>6</v>
      </c>
      <c r="AE941">
        <v>55</v>
      </c>
      <c r="AF941">
        <v>2</v>
      </c>
      <c r="AG941">
        <v>6578015</v>
      </c>
      <c r="AH941" t="s">
        <v>31966</v>
      </c>
      <c r="AI941" t="s">
        <v>36568</v>
      </c>
      <c r="AJ941" t="s">
        <v>36567</v>
      </c>
      <c r="AK941" t="s">
        <v>36566</v>
      </c>
      <c r="AL941">
        <v>10</v>
      </c>
      <c r="AM941" s="5">
        <f t="shared" si="114"/>
        <v>1.1111111111111112</v>
      </c>
      <c r="AN941" s="4">
        <f t="shared" si="118"/>
        <v>1.6828642349278472E-3</v>
      </c>
      <c r="AO941" s="3"/>
      <c r="AP941">
        <v>0</v>
      </c>
      <c r="AR941" t="s">
        <v>42</v>
      </c>
      <c r="AT941" s="2" t="s">
        <v>41</v>
      </c>
      <c r="AU941" s="1">
        <f t="shared" si="115"/>
        <v>1.696731355626891</v>
      </c>
      <c r="AV941" s="1">
        <f t="shared" si="116"/>
        <v>1.2600328035885751</v>
      </c>
      <c r="AW941" s="1">
        <f t="shared" si="117"/>
        <v>0.82333425155025874</v>
      </c>
    </row>
    <row r="942" spans="1:49" x14ac:dyDescent="0.2">
      <c r="A942">
        <v>940</v>
      </c>
      <c r="B942" t="s">
        <v>36565</v>
      </c>
      <c r="C942" t="s">
        <v>36564</v>
      </c>
      <c r="F942" t="s">
        <v>36563</v>
      </c>
      <c r="G942" t="s">
        <v>17</v>
      </c>
      <c r="H942" t="s">
        <v>16</v>
      </c>
      <c r="I942" t="s">
        <v>36562</v>
      </c>
      <c r="J942">
        <v>60003500</v>
      </c>
      <c r="K942" t="s">
        <v>9743</v>
      </c>
      <c r="L942" t="s">
        <v>9742</v>
      </c>
      <c r="M942" t="s">
        <v>120</v>
      </c>
      <c r="N942">
        <v>2</v>
      </c>
      <c r="O942" t="s">
        <v>36561</v>
      </c>
      <c r="P942" t="s">
        <v>36560</v>
      </c>
      <c r="Q942" t="s">
        <v>21404</v>
      </c>
      <c r="R942" s="8">
        <v>41365</v>
      </c>
      <c r="S942" s="9">
        <f t="shared" si="112"/>
        <v>2013</v>
      </c>
      <c r="T942" s="9">
        <v>2013</v>
      </c>
      <c r="U942" s="9">
        <f t="shared" si="113"/>
        <v>9</v>
      </c>
      <c r="V942" s="8">
        <v>41365</v>
      </c>
      <c r="W942" t="s">
        <v>5809</v>
      </c>
      <c r="X942" s="2">
        <v>0.88100000000000001</v>
      </c>
      <c r="Y942" s="7">
        <f t="shared" si="119"/>
        <v>2.3517791836843653E-2</v>
      </c>
      <c r="AA942">
        <v>10459243</v>
      </c>
      <c r="AB942">
        <v>17248</v>
      </c>
      <c r="AD942" t="s">
        <v>6</v>
      </c>
      <c r="AE942">
        <v>55</v>
      </c>
      <c r="AF942">
        <v>2</v>
      </c>
      <c r="AG942">
        <v>6529375</v>
      </c>
      <c r="AH942" t="s">
        <v>36559</v>
      </c>
      <c r="AI942" t="s">
        <v>36558</v>
      </c>
      <c r="AJ942" t="s">
        <v>36557</v>
      </c>
      <c r="AK942" t="s">
        <v>36556</v>
      </c>
      <c r="AL942">
        <v>5</v>
      </c>
      <c r="AM942" s="5">
        <f t="shared" si="114"/>
        <v>0.55555555555555558</v>
      </c>
      <c r="AN942" s="4">
        <f t="shared" si="118"/>
        <v>8.414321174639236E-4</v>
      </c>
      <c r="AO942" s="3"/>
      <c r="AP942">
        <v>0</v>
      </c>
      <c r="AR942" t="s">
        <v>42</v>
      </c>
      <c r="AT942" s="2" t="s">
        <v>41</v>
      </c>
      <c r="AU942" s="1">
        <f t="shared" si="115"/>
        <v>1.6714883921029731</v>
      </c>
      <c r="AV942" s="1">
        <f t="shared" si="116"/>
        <v>1.2179611977153788</v>
      </c>
      <c r="AW942" s="1">
        <f t="shared" si="117"/>
        <v>0.76443400332778422</v>
      </c>
    </row>
    <row r="943" spans="1:49" x14ac:dyDescent="0.2">
      <c r="A943">
        <v>941</v>
      </c>
      <c r="B943" t="s">
        <v>36555</v>
      </c>
      <c r="C943" t="s">
        <v>36554</v>
      </c>
      <c r="F943" t="s">
        <v>36553</v>
      </c>
      <c r="G943" t="s">
        <v>17</v>
      </c>
      <c r="H943" t="s">
        <v>16</v>
      </c>
      <c r="I943" t="s">
        <v>19713</v>
      </c>
      <c r="J943" t="s">
        <v>36552</v>
      </c>
      <c r="K943" t="s">
        <v>36551</v>
      </c>
      <c r="L943" t="s">
        <v>36550</v>
      </c>
      <c r="M943" t="s">
        <v>744</v>
      </c>
      <c r="N943">
        <v>3</v>
      </c>
      <c r="O943" t="s">
        <v>36549</v>
      </c>
      <c r="P943" t="s">
        <v>36548</v>
      </c>
      <c r="Q943" t="s">
        <v>36547</v>
      </c>
      <c r="R943" s="8">
        <v>41365</v>
      </c>
      <c r="S943" s="9">
        <f t="shared" si="112"/>
        <v>2013</v>
      </c>
      <c r="T943" s="9">
        <v>2013</v>
      </c>
      <c r="U943" s="9">
        <f t="shared" si="113"/>
        <v>9</v>
      </c>
      <c r="V943" s="8">
        <v>41365</v>
      </c>
      <c r="W943" t="s">
        <v>21926</v>
      </c>
      <c r="X943" s="2">
        <v>1.6379999999999999</v>
      </c>
      <c r="Y943" s="7">
        <f t="shared" si="119"/>
        <v>4.3725474493473214E-2</v>
      </c>
      <c r="AA943" t="s">
        <v>21925</v>
      </c>
      <c r="AB943">
        <v>17391</v>
      </c>
      <c r="AD943" t="s">
        <v>6</v>
      </c>
      <c r="AE943">
        <v>61</v>
      </c>
      <c r="AF943">
        <v>7</v>
      </c>
      <c r="AG943">
        <v>6415290</v>
      </c>
      <c r="AH943" t="s">
        <v>36546</v>
      </c>
      <c r="AI943" t="s">
        <v>36545</v>
      </c>
      <c r="AJ943" t="s">
        <v>36544</v>
      </c>
      <c r="AK943" t="s">
        <v>36543</v>
      </c>
      <c r="AL943">
        <v>18</v>
      </c>
      <c r="AM943" s="5">
        <f t="shared" si="114"/>
        <v>2</v>
      </c>
      <c r="AN943" s="4">
        <f t="shared" si="118"/>
        <v>3.0291556228701248E-3</v>
      </c>
      <c r="AO943" s="3"/>
      <c r="AP943">
        <v>0</v>
      </c>
      <c r="AR943" t="s">
        <v>42</v>
      </c>
      <c r="AT943" s="2">
        <v>4.931</v>
      </c>
      <c r="AU943" s="1">
        <f t="shared" si="115"/>
        <v>3.1516578832292286</v>
      </c>
      <c r="AV943" s="1">
        <f t="shared" si="116"/>
        <v>2.3377315058171666</v>
      </c>
      <c r="AW943" s="1">
        <f t="shared" si="117"/>
        <v>1.5238051284051051</v>
      </c>
    </row>
    <row r="944" spans="1:49" x14ac:dyDescent="0.2">
      <c r="A944">
        <v>942</v>
      </c>
      <c r="B944" t="s">
        <v>36542</v>
      </c>
      <c r="C944" t="s">
        <v>36541</v>
      </c>
      <c r="F944" t="s">
        <v>36540</v>
      </c>
      <c r="G944" t="s">
        <v>17</v>
      </c>
      <c r="H944" t="s">
        <v>16</v>
      </c>
      <c r="I944" t="s">
        <v>11366</v>
      </c>
      <c r="J944" t="s">
        <v>36539</v>
      </c>
      <c r="K944" t="s">
        <v>36538</v>
      </c>
      <c r="L944" t="s">
        <v>27226</v>
      </c>
      <c r="M944" t="s">
        <v>376</v>
      </c>
      <c r="N944">
        <v>3</v>
      </c>
      <c r="O944" t="s">
        <v>36537</v>
      </c>
      <c r="P944" t="s">
        <v>36536</v>
      </c>
      <c r="Q944" t="s">
        <v>36535</v>
      </c>
      <c r="R944" s="8">
        <v>41365</v>
      </c>
      <c r="S944" s="9">
        <f t="shared" si="112"/>
        <v>2013</v>
      </c>
      <c r="T944" s="9">
        <v>2013</v>
      </c>
      <c r="U944" s="9">
        <f t="shared" si="113"/>
        <v>9</v>
      </c>
      <c r="V944" s="8">
        <v>41365</v>
      </c>
      <c r="W944" t="s">
        <v>5809</v>
      </c>
      <c r="X944" s="2">
        <v>0.88100000000000001</v>
      </c>
      <c r="Y944" s="7">
        <f t="shared" si="119"/>
        <v>2.3517791836843653E-2</v>
      </c>
      <c r="AA944">
        <v>10459243</v>
      </c>
      <c r="AB944">
        <v>17248</v>
      </c>
      <c r="AD944" t="s">
        <v>6</v>
      </c>
      <c r="AE944">
        <v>55</v>
      </c>
      <c r="AF944">
        <v>2</v>
      </c>
      <c r="AG944">
        <v>6529314</v>
      </c>
      <c r="AH944" t="s">
        <v>36534</v>
      </c>
      <c r="AI944" t="s">
        <v>36533</v>
      </c>
      <c r="AJ944" t="s">
        <v>36532</v>
      </c>
      <c r="AK944" t="s">
        <v>36531</v>
      </c>
      <c r="AL944">
        <v>70</v>
      </c>
      <c r="AM944" s="5">
        <f t="shared" si="114"/>
        <v>7.7777777777777777</v>
      </c>
      <c r="AN944" s="4">
        <f t="shared" si="118"/>
        <v>1.178004964449493E-2</v>
      </c>
      <c r="AO944" s="3"/>
      <c r="AP944">
        <v>0</v>
      </c>
      <c r="AR944" t="s">
        <v>42</v>
      </c>
      <c r="AT944" s="2" t="s">
        <v>41</v>
      </c>
      <c r="AU944" s="1">
        <f t="shared" si="115"/>
        <v>1.9996469179139034</v>
      </c>
      <c r="AV944" s="1">
        <f t="shared" si="116"/>
        <v>1.7648920740669292</v>
      </c>
      <c r="AW944" s="1">
        <f t="shared" si="117"/>
        <v>1.5301372302199545</v>
      </c>
    </row>
    <row r="945" spans="1:49" x14ac:dyDescent="0.2">
      <c r="A945">
        <v>943</v>
      </c>
      <c r="B945" t="s">
        <v>36530</v>
      </c>
      <c r="C945" t="s">
        <v>36529</v>
      </c>
      <c r="F945" t="s">
        <v>36528</v>
      </c>
      <c r="G945" t="s">
        <v>17</v>
      </c>
      <c r="H945" t="s">
        <v>16</v>
      </c>
      <c r="I945" t="s">
        <v>3408</v>
      </c>
      <c r="J945" t="s">
        <v>3407</v>
      </c>
      <c r="K945" t="s">
        <v>3406</v>
      </c>
      <c r="L945" t="s">
        <v>3405</v>
      </c>
      <c r="M945" t="s">
        <v>2050</v>
      </c>
      <c r="N945">
        <v>4</v>
      </c>
      <c r="O945" t="s">
        <v>36527</v>
      </c>
      <c r="P945" t="s">
        <v>36526</v>
      </c>
      <c r="Q945" t="s">
        <v>36525</v>
      </c>
      <c r="R945" s="8">
        <v>41365</v>
      </c>
      <c r="S945" s="9">
        <f t="shared" si="112"/>
        <v>2013</v>
      </c>
      <c r="T945" s="9">
        <v>2013</v>
      </c>
      <c r="U945" s="9">
        <f t="shared" si="113"/>
        <v>9</v>
      </c>
      <c r="V945" s="8">
        <v>41365</v>
      </c>
      <c r="W945" t="s">
        <v>21926</v>
      </c>
      <c r="X945" s="2">
        <v>1.6379999999999999</v>
      </c>
      <c r="Y945" s="7">
        <f t="shared" si="119"/>
        <v>4.3725474493473214E-2</v>
      </c>
      <c r="AA945" t="s">
        <v>21925</v>
      </c>
      <c r="AB945">
        <v>17391</v>
      </c>
      <c r="AD945" t="s">
        <v>6</v>
      </c>
      <c r="AE945">
        <v>61</v>
      </c>
      <c r="AF945">
        <v>7</v>
      </c>
      <c r="AG945">
        <v>6408233</v>
      </c>
      <c r="AH945" t="s">
        <v>36524</v>
      </c>
      <c r="AI945" t="s">
        <v>36523</v>
      </c>
      <c r="AJ945" t="s">
        <v>36522</v>
      </c>
      <c r="AK945" t="s">
        <v>36521</v>
      </c>
      <c r="AL945">
        <v>33</v>
      </c>
      <c r="AM945" s="5">
        <f t="shared" si="114"/>
        <v>3.6666666666666665</v>
      </c>
      <c r="AN945" s="4">
        <f t="shared" si="118"/>
        <v>5.5534519752618956E-3</v>
      </c>
      <c r="AO945" s="3"/>
      <c r="AP945">
        <v>0</v>
      </c>
      <c r="AR945" t="s">
        <v>42</v>
      </c>
      <c r="AT945" s="2">
        <v>4.931</v>
      </c>
      <c r="AU945" s="1">
        <f t="shared" si="115"/>
        <v>3.2273867738009816</v>
      </c>
      <c r="AV945" s="1">
        <f t="shared" si="116"/>
        <v>2.4639463234367556</v>
      </c>
      <c r="AW945" s="1">
        <f t="shared" si="117"/>
        <v>1.7005058730725289</v>
      </c>
    </row>
    <row r="946" spans="1:49" x14ac:dyDescent="0.2">
      <c r="A946">
        <v>944</v>
      </c>
      <c r="B946" t="s">
        <v>36520</v>
      </c>
      <c r="C946" t="s">
        <v>36519</v>
      </c>
      <c r="F946" t="s">
        <v>36518</v>
      </c>
      <c r="G946" t="s">
        <v>17</v>
      </c>
      <c r="H946" t="s">
        <v>16</v>
      </c>
      <c r="I946" t="s">
        <v>15736</v>
      </c>
      <c r="J946" t="s">
        <v>36515</v>
      </c>
      <c r="K946" t="s">
        <v>36517</v>
      </c>
      <c r="L946" t="s">
        <v>36516</v>
      </c>
      <c r="M946" t="s">
        <v>648</v>
      </c>
      <c r="N946">
        <v>2</v>
      </c>
      <c r="O946" t="s">
        <v>22665</v>
      </c>
      <c r="P946" t="s">
        <v>22664</v>
      </c>
      <c r="Q946" t="s">
        <v>36515</v>
      </c>
      <c r="R946" s="8">
        <v>41365</v>
      </c>
      <c r="S946" s="9">
        <f t="shared" si="112"/>
        <v>2013</v>
      </c>
      <c r="T946" s="9">
        <v>2013</v>
      </c>
      <c r="U946" s="9">
        <f t="shared" si="113"/>
        <v>9</v>
      </c>
      <c r="V946" s="8">
        <v>41365</v>
      </c>
      <c r="W946" t="s">
        <v>5809</v>
      </c>
      <c r="X946" s="2">
        <v>0.88100000000000001</v>
      </c>
      <c r="Y946" s="7">
        <f t="shared" si="119"/>
        <v>2.3517791836843653E-2</v>
      </c>
      <c r="AA946">
        <v>10459243</v>
      </c>
      <c r="AB946">
        <v>17248</v>
      </c>
      <c r="AD946" t="s">
        <v>6</v>
      </c>
      <c r="AE946">
        <v>55</v>
      </c>
      <c r="AF946">
        <v>2</v>
      </c>
      <c r="AG946">
        <v>6529321</v>
      </c>
      <c r="AH946" t="s">
        <v>36514</v>
      </c>
      <c r="AI946" t="s">
        <v>36513</v>
      </c>
      <c r="AJ946" t="s">
        <v>36512</v>
      </c>
      <c r="AK946" t="s">
        <v>36511</v>
      </c>
      <c r="AL946">
        <v>44</v>
      </c>
      <c r="AM946" s="5">
        <f t="shared" si="114"/>
        <v>4.8888888888888893</v>
      </c>
      <c r="AN946" s="4">
        <f t="shared" si="118"/>
        <v>7.404602633682528E-3</v>
      </c>
      <c r="AO946" s="3"/>
      <c r="AP946">
        <v>0</v>
      </c>
      <c r="AR946" t="s">
        <v>42</v>
      </c>
      <c r="AT946" s="2" t="s">
        <v>41</v>
      </c>
      <c r="AU946" s="1">
        <f t="shared" si="115"/>
        <v>1.8683835075895314</v>
      </c>
      <c r="AV946" s="1">
        <f t="shared" si="116"/>
        <v>1.5461197235263089</v>
      </c>
      <c r="AW946" s="1">
        <f t="shared" si="117"/>
        <v>1.2238559394630866</v>
      </c>
    </row>
    <row r="947" spans="1:49" x14ac:dyDescent="0.2">
      <c r="A947">
        <v>945</v>
      </c>
      <c r="B947" t="s">
        <v>36510</v>
      </c>
      <c r="C947" t="s">
        <v>36509</v>
      </c>
      <c r="F947" t="s">
        <v>36508</v>
      </c>
      <c r="G947" t="s">
        <v>17</v>
      </c>
      <c r="H947" t="s">
        <v>16</v>
      </c>
      <c r="I947" t="s">
        <v>36507</v>
      </c>
      <c r="J947">
        <v>60002668</v>
      </c>
      <c r="K947" t="s">
        <v>6209</v>
      </c>
      <c r="L947" t="s">
        <v>2139</v>
      </c>
      <c r="M947" t="s">
        <v>2138</v>
      </c>
      <c r="N947">
        <v>3</v>
      </c>
      <c r="O947" t="s">
        <v>36506</v>
      </c>
      <c r="P947" t="s">
        <v>12807</v>
      </c>
      <c r="Q947" t="s">
        <v>6206</v>
      </c>
      <c r="R947" s="8">
        <v>41365</v>
      </c>
      <c r="S947" s="9">
        <f t="shared" si="112"/>
        <v>2013</v>
      </c>
      <c r="T947" s="9">
        <v>2013</v>
      </c>
      <c r="U947" s="9">
        <f t="shared" si="113"/>
        <v>9</v>
      </c>
      <c r="V947" s="8">
        <v>41365</v>
      </c>
      <c r="W947" t="s">
        <v>5809</v>
      </c>
      <c r="X947" s="2">
        <v>0.88100000000000001</v>
      </c>
      <c r="Y947" s="7">
        <f t="shared" si="119"/>
        <v>2.3517791836843653E-2</v>
      </c>
      <c r="AA947">
        <v>10459243</v>
      </c>
      <c r="AB947">
        <v>17248</v>
      </c>
      <c r="AD947" t="s">
        <v>6</v>
      </c>
      <c r="AE947">
        <v>55</v>
      </c>
      <c r="AF947">
        <v>2</v>
      </c>
      <c r="AG947">
        <v>6529322</v>
      </c>
      <c r="AH947" t="s">
        <v>36505</v>
      </c>
      <c r="AI947" t="s">
        <v>36504</v>
      </c>
      <c r="AJ947" t="s">
        <v>36503</v>
      </c>
      <c r="AK947" t="s">
        <v>36502</v>
      </c>
      <c r="AL947">
        <v>57</v>
      </c>
      <c r="AM947" s="5">
        <f t="shared" si="114"/>
        <v>6.333333333333333</v>
      </c>
      <c r="AN947" s="4">
        <f t="shared" si="118"/>
        <v>9.5923261390887284E-3</v>
      </c>
      <c r="AO947" s="3"/>
      <c r="AP947">
        <v>0</v>
      </c>
      <c r="AR947" t="s">
        <v>42</v>
      </c>
      <c r="AT947" s="2" t="s">
        <v>41</v>
      </c>
      <c r="AU947" s="1">
        <f t="shared" si="115"/>
        <v>1.9340152127517174</v>
      </c>
      <c r="AV947" s="1">
        <f t="shared" si="116"/>
        <v>1.6555058987966191</v>
      </c>
      <c r="AW947" s="1">
        <f t="shared" si="117"/>
        <v>1.3769965848415204</v>
      </c>
    </row>
    <row r="948" spans="1:49" x14ac:dyDescent="0.2">
      <c r="A948">
        <v>946</v>
      </c>
      <c r="B948" t="s">
        <v>36501</v>
      </c>
      <c r="C948" t="s">
        <v>36500</v>
      </c>
      <c r="F948" t="s">
        <v>36499</v>
      </c>
      <c r="G948" t="s">
        <v>17</v>
      </c>
      <c r="H948" t="s">
        <v>16</v>
      </c>
      <c r="I948" t="s">
        <v>36498</v>
      </c>
      <c r="J948">
        <v>60013372</v>
      </c>
      <c r="K948" t="s">
        <v>7833</v>
      </c>
      <c r="L948" t="s">
        <v>7832</v>
      </c>
      <c r="M948" t="s">
        <v>120</v>
      </c>
      <c r="N948">
        <v>2</v>
      </c>
      <c r="O948" t="s">
        <v>36497</v>
      </c>
      <c r="P948" t="s">
        <v>36496</v>
      </c>
      <c r="Q948" t="s">
        <v>24694</v>
      </c>
      <c r="R948" s="8">
        <v>41365</v>
      </c>
      <c r="S948" s="9">
        <f t="shared" si="112"/>
        <v>2013</v>
      </c>
      <c r="T948" s="9">
        <v>2013</v>
      </c>
      <c r="U948" s="9">
        <f t="shared" si="113"/>
        <v>9</v>
      </c>
      <c r="V948" s="8">
        <v>41365</v>
      </c>
      <c r="W948" t="s">
        <v>21926</v>
      </c>
      <c r="X948" s="2">
        <v>1.6379999999999999</v>
      </c>
      <c r="Y948" s="7">
        <f t="shared" si="119"/>
        <v>4.3725474493473214E-2</v>
      </c>
      <c r="AA948" t="s">
        <v>21925</v>
      </c>
      <c r="AB948">
        <v>17391</v>
      </c>
      <c r="AD948" t="s">
        <v>6</v>
      </c>
      <c r="AE948">
        <v>61</v>
      </c>
      <c r="AF948">
        <v>7</v>
      </c>
      <c r="AG948">
        <v>6410048</v>
      </c>
      <c r="AH948" t="s">
        <v>36495</v>
      </c>
      <c r="AI948" t="s">
        <v>36494</v>
      </c>
      <c r="AJ948" t="s">
        <v>36493</v>
      </c>
      <c r="AK948" t="s">
        <v>36492</v>
      </c>
      <c r="AL948">
        <v>68</v>
      </c>
      <c r="AM948" s="5">
        <f t="shared" si="114"/>
        <v>7.5555555555555554</v>
      </c>
      <c r="AN948" s="4">
        <f t="shared" si="118"/>
        <v>1.144347679750936E-2</v>
      </c>
      <c r="AO948" s="3"/>
      <c r="AP948">
        <v>0</v>
      </c>
      <c r="AR948" t="s">
        <v>42</v>
      </c>
      <c r="AT948" s="2">
        <v>4.931</v>
      </c>
      <c r="AU948" s="1">
        <f t="shared" si="115"/>
        <v>3.4040875184684056</v>
      </c>
      <c r="AV948" s="1">
        <f t="shared" si="116"/>
        <v>2.7584475645491286</v>
      </c>
      <c r="AW948" s="1">
        <f t="shared" si="117"/>
        <v>2.1128076106298512</v>
      </c>
    </row>
    <row r="949" spans="1:49" x14ac:dyDescent="0.2">
      <c r="A949">
        <v>947</v>
      </c>
      <c r="B949" t="s">
        <v>36491</v>
      </c>
      <c r="C949" t="s">
        <v>36490</v>
      </c>
      <c r="F949" t="s">
        <v>36489</v>
      </c>
      <c r="G949" t="s">
        <v>17</v>
      </c>
      <c r="H949" t="s">
        <v>16</v>
      </c>
      <c r="I949" t="s">
        <v>36488</v>
      </c>
      <c r="J949" t="s">
        <v>36487</v>
      </c>
      <c r="K949" t="s">
        <v>36486</v>
      </c>
      <c r="L949" t="s">
        <v>36485</v>
      </c>
      <c r="M949" t="s">
        <v>1082</v>
      </c>
      <c r="N949">
        <v>3</v>
      </c>
      <c r="O949" t="s">
        <v>36484</v>
      </c>
      <c r="P949" t="s">
        <v>36483</v>
      </c>
      <c r="Q949" t="s">
        <v>36482</v>
      </c>
      <c r="R949" s="8">
        <v>41365</v>
      </c>
      <c r="S949" s="9">
        <f t="shared" si="112"/>
        <v>2013</v>
      </c>
      <c r="T949" s="9">
        <v>2013</v>
      </c>
      <c r="U949" s="9">
        <f t="shared" si="113"/>
        <v>9</v>
      </c>
      <c r="V949" s="8">
        <v>41365</v>
      </c>
      <c r="W949" t="s">
        <v>36481</v>
      </c>
      <c r="X949" s="2">
        <v>0.23799999999999999</v>
      </c>
      <c r="Y949" s="7">
        <f t="shared" si="119"/>
        <v>6.353274071701236E-3</v>
      </c>
      <c r="AA949">
        <v>10179909</v>
      </c>
      <c r="AB949">
        <v>25978</v>
      </c>
      <c r="AC949" t="s">
        <v>36480</v>
      </c>
      <c r="AD949" t="s">
        <v>6</v>
      </c>
      <c r="AE949">
        <v>22</v>
      </c>
      <c r="AF949">
        <v>2</v>
      </c>
      <c r="AG949">
        <v>21007</v>
      </c>
      <c r="AI949" t="s">
        <v>36479</v>
      </c>
      <c r="AK949" t="s">
        <v>36478</v>
      </c>
      <c r="AL949">
        <v>2</v>
      </c>
      <c r="AM949" s="5">
        <f t="shared" si="114"/>
        <v>0.22222222222222221</v>
      </c>
      <c r="AN949" s="4">
        <f t="shared" si="118"/>
        <v>3.365728469855694E-4</v>
      </c>
      <c r="AO949" s="3"/>
      <c r="AP949">
        <v>0</v>
      </c>
      <c r="AQ949" t="s">
        <v>12174</v>
      </c>
      <c r="AR949" t="s">
        <v>36477</v>
      </c>
      <c r="AS949" t="s">
        <v>12172</v>
      </c>
      <c r="AT949" s="2">
        <v>0.94499999999999995</v>
      </c>
      <c r="AU949" s="1">
        <f t="shared" si="115"/>
        <v>0.45482637042865359</v>
      </c>
      <c r="AV949" s="1">
        <f t="shared" si="116"/>
        <v>0.3344923459343403</v>
      </c>
      <c r="AW949" s="1">
        <f t="shared" si="117"/>
        <v>0.21415832144002692</v>
      </c>
    </row>
    <row r="950" spans="1:49" x14ac:dyDescent="0.2">
      <c r="A950">
        <v>948</v>
      </c>
      <c r="B950" t="s">
        <v>36476</v>
      </c>
      <c r="C950" t="s">
        <v>36475</v>
      </c>
      <c r="F950" t="s">
        <v>36474</v>
      </c>
      <c r="G950" t="s">
        <v>17</v>
      </c>
      <c r="H950" t="s">
        <v>16</v>
      </c>
      <c r="I950" t="s">
        <v>36473</v>
      </c>
      <c r="J950">
        <v>60032356</v>
      </c>
      <c r="K950" t="s">
        <v>22875</v>
      </c>
      <c r="L950" t="s">
        <v>9068</v>
      </c>
      <c r="M950" t="s">
        <v>634</v>
      </c>
      <c r="N950">
        <v>4</v>
      </c>
      <c r="O950" t="s">
        <v>36472</v>
      </c>
      <c r="P950" t="s">
        <v>36471</v>
      </c>
      <c r="Q950" t="s">
        <v>36470</v>
      </c>
      <c r="R950" s="8">
        <v>41365</v>
      </c>
      <c r="S950" s="9">
        <f t="shared" si="112"/>
        <v>2013</v>
      </c>
      <c r="T950" s="9">
        <v>2013</v>
      </c>
      <c r="U950" s="9">
        <f t="shared" si="113"/>
        <v>9</v>
      </c>
      <c r="V950" s="8">
        <v>41365</v>
      </c>
      <c r="W950" t="s">
        <v>36469</v>
      </c>
      <c r="X950" s="2">
        <v>0.34499999999999997</v>
      </c>
      <c r="Y950" s="7">
        <f t="shared" si="119"/>
        <v>9.2095779610795216E-3</v>
      </c>
      <c r="AA950">
        <v>20952899</v>
      </c>
      <c r="AB950">
        <v>21100239402</v>
      </c>
      <c r="AC950">
        <v>21622388</v>
      </c>
      <c r="AD950" t="s">
        <v>6</v>
      </c>
      <c r="AE950">
        <v>20</v>
      </c>
      <c r="AF950">
        <v>4</v>
      </c>
      <c r="AH950" t="s">
        <v>36468</v>
      </c>
      <c r="AI950" t="s">
        <v>36467</v>
      </c>
      <c r="AJ950" t="s">
        <v>36466</v>
      </c>
      <c r="AK950" t="s">
        <v>36465</v>
      </c>
      <c r="AL950">
        <v>3</v>
      </c>
      <c r="AM950" s="5">
        <f t="shared" si="114"/>
        <v>0.33333333333333331</v>
      </c>
      <c r="AN950" s="4">
        <f t="shared" si="118"/>
        <v>5.048592704783541E-4</v>
      </c>
      <c r="AO950" s="3"/>
      <c r="AP950">
        <v>0</v>
      </c>
      <c r="AQ950" t="s">
        <v>400</v>
      </c>
      <c r="AR950" t="s">
        <v>36464</v>
      </c>
      <c r="AS950" t="s">
        <v>399</v>
      </c>
      <c r="AT950" s="2">
        <v>1.716</v>
      </c>
      <c r="AU950" s="1">
        <f t="shared" si="115"/>
        <v>0.65981623538991718</v>
      </c>
      <c r="AV950" s="1">
        <f t="shared" si="116"/>
        <v>0.48572186157789382</v>
      </c>
      <c r="AW950" s="1">
        <f t="shared" si="117"/>
        <v>0.31162748776587046</v>
      </c>
    </row>
    <row r="951" spans="1:49" x14ac:dyDescent="0.2">
      <c r="A951">
        <v>949</v>
      </c>
      <c r="B951" t="s">
        <v>36463</v>
      </c>
      <c r="C951" t="s">
        <v>36462</v>
      </c>
      <c r="E951">
        <v>23033432</v>
      </c>
      <c r="F951" t="s">
        <v>36461</v>
      </c>
      <c r="G951" t="s">
        <v>17</v>
      </c>
      <c r="H951" t="s">
        <v>16</v>
      </c>
      <c r="I951" t="s">
        <v>36460</v>
      </c>
      <c r="J951" t="s">
        <v>36459</v>
      </c>
      <c r="K951" t="s">
        <v>36458</v>
      </c>
      <c r="L951" t="s">
        <v>36457</v>
      </c>
      <c r="M951" t="s">
        <v>36456</v>
      </c>
      <c r="N951">
        <v>2</v>
      </c>
      <c r="O951" t="s">
        <v>36455</v>
      </c>
      <c r="P951" t="s">
        <v>36454</v>
      </c>
      <c r="Q951" t="s">
        <v>36453</v>
      </c>
      <c r="R951" s="8">
        <v>41365</v>
      </c>
      <c r="S951" s="9">
        <f t="shared" si="112"/>
        <v>2013</v>
      </c>
      <c r="T951" s="9">
        <v>2013</v>
      </c>
      <c r="U951" s="9">
        <f t="shared" si="113"/>
        <v>9</v>
      </c>
      <c r="V951" s="8">
        <v>41365</v>
      </c>
      <c r="W951" t="s">
        <v>36452</v>
      </c>
      <c r="X951" s="2">
        <v>3.109</v>
      </c>
      <c r="Y951" s="7">
        <f t="shared" si="119"/>
        <v>8.2992979365206485E-2</v>
      </c>
      <c r="AA951">
        <v>21682267</v>
      </c>
      <c r="AB951">
        <v>21100274221</v>
      </c>
      <c r="AD951" t="s">
        <v>6</v>
      </c>
      <c r="AE951">
        <v>43</v>
      </c>
      <c r="AF951">
        <v>2</v>
      </c>
      <c r="AH951" t="s">
        <v>36451</v>
      </c>
      <c r="AI951" t="s">
        <v>36450</v>
      </c>
      <c r="AJ951" t="s">
        <v>36449</v>
      </c>
      <c r="AK951" t="s">
        <v>36448</v>
      </c>
      <c r="AL951">
        <v>106</v>
      </c>
      <c r="AM951" s="5">
        <f t="shared" si="114"/>
        <v>11.777777777777779</v>
      </c>
      <c r="AN951" s="4">
        <f t="shared" si="118"/>
        <v>1.7838360890235182E-2</v>
      </c>
      <c r="AO951" s="3"/>
      <c r="AP951">
        <v>0</v>
      </c>
      <c r="AR951" t="s">
        <v>42</v>
      </c>
      <c r="AT951" s="2">
        <v>11.448</v>
      </c>
      <c r="AU951" s="1">
        <f t="shared" si="115"/>
        <v>6.3446593822715087</v>
      </c>
      <c r="AV951" s="1">
        <f t="shared" si="116"/>
        <v>5.0415670127720826</v>
      </c>
      <c r="AW951" s="1">
        <f t="shared" si="117"/>
        <v>3.7384746432726574</v>
      </c>
    </row>
    <row r="952" spans="1:49" x14ac:dyDescent="0.2">
      <c r="A952">
        <v>950</v>
      </c>
      <c r="B952" t="s">
        <v>36447</v>
      </c>
      <c r="F952" t="s">
        <v>36446</v>
      </c>
      <c r="G952" t="s">
        <v>17</v>
      </c>
      <c r="H952" t="s">
        <v>16</v>
      </c>
      <c r="I952" t="s">
        <v>36445</v>
      </c>
      <c r="J952">
        <v>60018205</v>
      </c>
      <c r="K952" t="s">
        <v>36444</v>
      </c>
      <c r="L952" t="s">
        <v>36443</v>
      </c>
      <c r="M952" t="s">
        <v>634</v>
      </c>
      <c r="N952">
        <v>4</v>
      </c>
      <c r="O952" t="s">
        <v>36442</v>
      </c>
      <c r="P952" t="s">
        <v>36441</v>
      </c>
      <c r="Q952" t="s">
        <v>36440</v>
      </c>
      <c r="R952" s="8">
        <v>41365</v>
      </c>
      <c r="S952" s="9">
        <f t="shared" si="112"/>
        <v>2013</v>
      </c>
      <c r="T952" s="9">
        <v>2013</v>
      </c>
      <c r="U952" s="9">
        <f t="shared" si="113"/>
        <v>9</v>
      </c>
      <c r="V952" s="8">
        <v>41365</v>
      </c>
      <c r="W952" t="s">
        <v>36439</v>
      </c>
      <c r="X952" s="2" t="s">
        <v>41</v>
      </c>
      <c r="Y952" s="7" t="e">
        <f t="shared" si="119"/>
        <v>#VALUE!</v>
      </c>
      <c r="AA952">
        <v>19911599</v>
      </c>
      <c r="AB952">
        <v>21100228316</v>
      </c>
      <c r="AD952" t="s">
        <v>6</v>
      </c>
      <c r="AE952">
        <v>24</v>
      </c>
      <c r="AF952">
        <v>1</v>
      </c>
      <c r="AH952" t="s">
        <v>36438</v>
      </c>
      <c r="AI952" t="s">
        <v>36437</v>
      </c>
      <c r="AJ952" t="s">
        <v>36436</v>
      </c>
      <c r="AK952" t="s">
        <v>36435</v>
      </c>
      <c r="AL952">
        <v>0</v>
      </c>
      <c r="AM952" s="5">
        <f t="shared" si="114"/>
        <v>0</v>
      </c>
      <c r="AN952" s="4">
        <f t="shared" si="118"/>
        <v>0</v>
      </c>
      <c r="AO952" s="3"/>
      <c r="AP952">
        <v>0</v>
      </c>
      <c r="AQ952" t="s">
        <v>400</v>
      </c>
      <c r="AR952">
        <v>61172097</v>
      </c>
      <c r="AS952" t="s">
        <v>399</v>
      </c>
      <c r="AT952" s="2" t="s">
        <v>41</v>
      </c>
      <c r="AU952" s="1" t="e">
        <f t="shared" si="115"/>
        <v>#VALUE!</v>
      </c>
      <c r="AV952" s="1" t="e">
        <f t="shared" si="116"/>
        <v>#VALUE!</v>
      </c>
      <c r="AW952" s="1" t="e">
        <f t="shared" si="117"/>
        <v>#VALUE!</v>
      </c>
    </row>
    <row r="953" spans="1:49" x14ac:dyDescent="0.2">
      <c r="A953">
        <v>951</v>
      </c>
      <c r="B953" t="s">
        <v>36434</v>
      </c>
      <c r="C953" t="s">
        <v>36433</v>
      </c>
      <c r="F953" t="s">
        <v>36432</v>
      </c>
      <c r="G953" t="s">
        <v>17</v>
      </c>
      <c r="H953" t="s">
        <v>16</v>
      </c>
      <c r="I953" t="s">
        <v>33415</v>
      </c>
      <c r="J953">
        <v>60014966</v>
      </c>
      <c r="K953" t="s">
        <v>36413</v>
      </c>
      <c r="L953" t="s">
        <v>793</v>
      </c>
      <c r="M953" t="s">
        <v>634</v>
      </c>
      <c r="N953">
        <v>7</v>
      </c>
      <c r="O953" t="s">
        <v>36412</v>
      </c>
      <c r="P953" t="s">
        <v>36411</v>
      </c>
      <c r="Q953" t="s">
        <v>36410</v>
      </c>
      <c r="R953" s="8">
        <v>41365</v>
      </c>
      <c r="S953" s="9">
        <f t="shared" si="112"/>
        <v>2013</v>
      </c>
      <c r="T953" s="9">
        <v>2013</v>
      </c>
      <c r="U953" s="9">
        <f t="shared" si="113"/>
        <v>9</v>
      </c>
      <c r="V953" s="8">
        <v>41365</v>
      </c>
      <c r="W953" t="s">
        <v>28425</v>
      </c>
      <c r="X953" s="2">
        <v>2.89</v>
      </c>
      <c r="Y953" s="7">
        <f t="shared" si="119"/>
        <v>7.7146899442086442E-2</v>
      </c>
      <c r="AB953">
        <v>21100255548</v>
      </c>
      <c r="AC953">
        <v>21951071</v>
      </c>
      <c r="AD953" t="s">
        <v>6</v>
      </c>
      <c r="AE953">
        <v>1</v>
      </c>
      <c r="AF953">
        <v>4</v>
      </c>
      <c r="AH953" t="s">
        <v>36431</v>
      </c>
      <c r="AI953" t="s">
        <v>36430</v>
      </c>
      <c r="AJ953" t="s">
        <v>36407</v>
      </c>
      <c r="AK953" t="s">
        <v>36429</v>
      </c>
      <c r="AL953">
        <v>34</v>
      </c>
      <c r="AM953" s="5">
        <f t="shared" si="114"/>
        <v>3.7777777777777777</v>
      </c>
      <c r="AN953" s="4">
        <f t="shared" si="118"/>
        <v>5.72173839875468E-3</v>
      </c>
      <c r="AO953" s="3"/>
      <c r="AP953">
        <v>0</v>
      </c>
      <c r="AQ953" t="s">
        <v>400</v>
      </c>
      <c r="AR953">
        <v>61008026</v>
      </c>
      <c r="AS953" t="s">
        <v>399</v>
      </c>
      <c r="AT953" s="2">
        <v>9.9260000000000002</v>
      </c>
      <c r="AU953" s="1">
        <f t="shared" si="115"/>
        <v>5.5719351129086911</v>
      </c>
      <c r="AV953" s="1">
        <f t="shared" si="116"/>
        <v>4.1434318920420568</v>
      </c>
      <c r="AW953" s="1">
        <f t="shared" si="117"/>
        <v>2.714928671175421</v>
      </c>
    </row>
    <row r="954" spans="1:49" x14ac:dyDescent="0.2">
      <c r="A954">
        <v>952</v>
      </c>
      <c r="B954" t="s">
        <v>36428</v>
      </c>
      <c r="C954" t="s">
        <v>36427</v>
      </c>
      <c r="F954" t="s">
        <v>36426</v>
      </c>
      <c r="G954" t="s">
        <v>17</v>
      </c>
      <c r="H954" t="s">
        <v>16</v>
      </c>
      <c r="I954" t="s">
        <v>36425</v>
      </c>
      <c r="J954">
        <v>60088527</v>
      </c>
      <c r="K954" t="s">
        <v>36424</v>
      </c>
      <c r="L954" t="s">
        <v>36423</v>
      </c>
      <c r="M954" t="s">
        <v>2828</v>
      </c>
      <c r="N954">
        <v>1</v>
      </c>
      <c r="O954" t="s">
        <v>36422</v>
      </c>
      <c r="P954">
        <v>55846334900</v>
      </c>
      <c r="Q954">
        <v>60088527</v>
      </c>
      <c r="R954" s="8">
        <v>41365</v>
      </c>
      <c r="S954" s="9">
        <f t="shared" ref="S954:S1017" si="120">YEAR(R954)</f>
        <v>2013</v>
      </c>
      <c r="T954" s="9">
        <v>2013</v>
      </c>
      <c r="U954" s="9">
        <f t="shared" ref="U954:U1017" si="121">2022-T954</f>
        <v>9</v>
      </c>
      <c r="V954" s="8">
        <v>41365</v>
      </c>
      <c r="W954" t="s">
        <v>36421</v>
      </c>
      <c r="X954" s="2">
        <v>0.253</v>
      </c>
      <c r="Y954" s="7">
        <f t="shared" si="119"/>
        <v>6.75369050479165E-3</v>
      </c>
      <c r="AA954">
        <v>10687998</v>
      </c>
      <c r="AB954">
        <v>4000151503</v>
      </c>
      <c r="AD954" t="s">
        <v>6</v>
      </c>
      <c r="AE954">
        <v>56</v>
      </c>
      <c r="AF954">
        <v>2</v>
      </c>
      <c r="AH954" t="s">
        <v>36420</v>
      </c>
      <c r="AI954" t="s">
        <v>36419</v>
      </c>
      <c r="AJ954" t="s">
        <v>36418</v>
      </c>
      <c r="AK954" t="s">
        <v>36417</v>
      </c>
      <c r="AL954">
        <v>1</v>
      </c>
      <c r="AM954" s="5">
        <f t="shared" ref="AM954:AM1017" si="122">AL954/U954</f>
        <v>0.1111111111111111</v>
      </c>
      <c r="AN954" s="4">
        <f t="shared" si="118"/>
        <v>1.682864234927847E-4</v>
      </c>
      <c r="AO954" s="3"/>
      <c r="AP954">
        <v>0</v>
      </c>
      <c r="AR954" t="s">
        <v>42</v>
      </c>
      <c r="AT954" s="2" t="s">
        <v>41</v>
      </c>
      <c r="AU954" s="1">
        <f t="shared" ref="AU954:AU1017" si="123">(Y954*0.7+AN954*0.3)*100</f>
        <v>0.47780692804019903</v>
      </c>
      <c r="AV954" s="1">
        <f t="shared" ref="AV954:AV1017" si="124">(Y954*0.5+AN954*0.5)*100</f>
        <v>0.34609884641422173</v>
      </c>
      <c r="AW954" s="1">
        <f t="shared" ref="AW954:AW1017" si="125">(Y954*0.3+AN954*0.7)*100</f>
        <v>0.21439076478824443</v>
      </c>
    </row>
    <row r="955" spans="1:49" x14ac:dyDescent="0.2">
      <c r="A955">
        <v>953</v>
      </c>
      <c r="B955" t="s">
        <v>36416</v>
      </c>
      <c r="C955" t="s">
        <v>36415</v>
      </c>
      <c r="F955" t="s">
        <v>36414</v>
      </c>
      <c r="G955" t="s">
        <v>17</v>
      </c>
      <c r="H955" t="s">
        <v>16</v>
      </c>
      <c r="I955" t="s">
        <v>33415</v>
      </c>
      <c r="J955">
        <v>60014966</v>
      </c>
      <c r="K955" t="s">
        <v>36413</v>
      </c>
      <c r="L955" t="s">
        <v>793</v>
      </c>
      <c r="M955" t="s">
        <v>634</v>
      </c>
      <c r="N955">
        <v>7</v>
      </c>
      <c r="O955" t="s">
        <v>36412</v>
      </c>
      <c r="P955" t="s">
        <v>36411</v>
      </c>
      <c r="Q955" t="s">
        <v>36410</v>
      </c>
      <c r="R955" s="8">
        <v>41365</v>
      </c>
      <c r="S955" s="9">
        <f t="shared" si="120"/>
        <v>2013</v>
      </c>
      <c r="T955" s="9">
        <v>2013</v>
      </c>
      <c r="U955" s="9">
        <f t="shared" si="121"/>
        <v>9</v>
      </c>
      <c r="V955" s="8">
        <v>41365</v>
      </c>
      <c r="W955" t="s">
        <v>28425</v>
      </c>
      <c r="X955" s="2">
        <v>2.89</v>
      </c>
      <c r="Y955" s="7">
        <f t="shared" si="119"/>
        <v>7.7146899442086442E-2</v>
      </c>
      <c r="AB955">
        <v>21100255548</v>
      </c>
      <c r="AC955">
        <v>21951071</v>
      </c>
      <c r="AD955" t="s">
        <v>6</v>
      </c>
      <c r="AE955">
        <v>1</v>
      </c>
      <c r="AF955">
        <v>4</v>
      </c>
      <c r="AH955" t="s">
        <v>36409</v>
      </c>
      <c r="AI955" t="s">
        <v>36408</v>
      </c>
      <c r="AJ955" t="s">
        <v>36407</v>
      </c>
      <c r="AK955" t="s">
        <v>36406</v>
      </c>
      <c r="AL955">
        <v>0</v>
      </c>
      <c r="AM955" s="5">
        <f t="shared" si="122"/>
        <v>0</v>
      </c>
      <c r="AN955" s="4">
        <f t="shared" si="118"/>
        <v>0</v>
      </c>
      <c r="AO955" s="3"/>
      <c r="AP955">
        <v>1</v>
      </c>
      <c r="AR955" t="s">
        <v>42</v>
      </c>
      <c r="AT955" s="2">
        <v>9.9260000000000002</v>
      </c>
      <c r="AU955" s="1">
        <f t="shared" si="123"/>
        <v>5.4002829609460505</v>
      </c>
      <c r="AV955" s="1">
        <f t="shared" si="124"/>
        <v>3.8573449721043223</v>
      </c>
      <c r="AW955" s="1">
        <f t="shared" si="125"/>
        <v>2.3144069832625935</v>
      </c>
    </row>
    <row r="956" spans="1:49" x14ac:dyDescent="0.2">
      <c r="A956">
        <v>954</v>
      </c>
      <c r="B956" t="s">
        <v>36405</v>
      </c>
      <c r="F956" t="s">
        <v>36404</v>
      </c>
      <c r="G956" t="s">
        <v>17</v>
      </c>
      <c r="H956" t="s">
        <v>16</v>
      </c>
      <c r="I956" t="s">
        <v>36403</v>
      </c>
      <c r="J956">
        <v>113836611</v>
      </c>
      <c r="K956" t="s">
        <v>36402</v>
      </c>
      <c r="M956" t="s">
        <v>36401</v>
      </c>
      <c r="N956">
        <v>3</v>
      </c>
      <c r="O956" t="s">
        <v>36400</v>
      </c>
      <c r="P956" t="s">
        <v>36399</v>
      </c>
      <c r="Q956" t="s">
        <v>36398</v>
      </c>
      <c r="R956" s="8">
        <v>41365</v>
      </c>
      <c r="S956" s="9">
        <f t="shared" si="120"/>
        <v>2013</v>
      </c>
      <c r="T956" s="9">
        <v>2013</v>
      </c>
      <c r="U956" s="9">
        <f t="shared" si="121"/>
        <v>9</v>
      </c>
      <c r="V956" s="8">
        <v>41365</v>
      </c>
      <c r="W956" t="s">
        <v>36397</v>
      </c>
      <c r="X956" s="2">
        <v>0.1</v>
      </c>
      <c r="Y956" s="7">
        <f t="shared" si="119"/>
        <v>2.6694428872694269E-3</v>
      </c>
      <c r="AA956">
        <v>1266209</v>
      </c>
      <c r="AB956">
        <v>22394</v>
      </c>
      <c r="AD956" t="s">
        <v>6</v>
      </c>
      <c r="AF956">
        <v>254</v>
      </c>
      <c r="AH956" s="6">
        <v>44380</v>
      </c>
      <c r="AI956" t="s">
        <v>36396</v>
      </c>
      <c r="AK956" t="s">
        <v>36395</v>
      </c>
      <c r="AL956">
        <v>0</v>
      </c>
      <c r="AM956" s="5">
        <f t="shared" si="122"/>
        <v>0</v>
      </c>
      <c r="AN956" s="4">
        <f t="shared" si="118"/>
        <v>0</v>
      </c>
      <c r="AO956" s="3"/>
      <c r="AP956">
        <v>0</v>
      </c>
      <c r="AR956" t="s">
        <v>42</v>
      </c>
      <c r="AT956" s="2" t="s">
        <v>41</v>
      </c>
      <c r="AU956" s="1">
        <f t="shared" si="123"/>
        <v>0.18686100210885986</v>
      </c>
      <c r="AV956" s="1">
        <f t="shared" si="124"/>
        <v>0.13347214436347135</v>
      </c>
      <c r="AW956" s="1">
        <f t="shared" si="125"/>
        <v>8.0083286618082811E-2</v>
      </c>
    </row>
    <row r="957" spans="1:49" x14ac:dyDescent="0.2">
      <c r="A957">
        <v>955</v>
      </c>
      <c r="B957" t="s">
        <v>36394</v>
      </c>
      <c r="C957" t="s">
        <v>36393</v>
      </c>
      <c r="F957" t="s">
        <v>36392</v>
      </c>
      <c r="G957" t="s">
        <v>17</v>
      </c>
      <c r="H957" t="s">
        <v>16</v>
      </c>
      <c r="I957" t="s">
        <v>17128</v>
      </c>
      <c r="J957" t="s">
        <v>36391</v>
      </c>
      <c r="K957" t="s">
        <v>36390</v>
      </c>
      <c r="L957" t="s">
        <v>36389</v>
      </c>
      <c r="M957" t="s">
        <v>410</v>
      </c>
      <c r="N957">
        <v>5</v>
      </c>
      <c r="O957" t="s">
        <v>36388</v>
      </c>
      <c r="P957" t="s">
        <v>36387</v>
      </c>
      <c r="Q957" t="s">
        <v>36386</v>
      </c>
      <c r="R957" s="8">
        <v>41365</v>
      </c>
      <c r="S957" s="9">
        <f t="shared" si="120"/>
        <v>2013</v>
      </c>
      <c r="T957" s="9">
        <v>2013</v>
      </c>
      <c r="U957" s="9">
        <f t="shared" si="121"/>
        <v>9</v>
      </c>
      <c r="V957" s="8">
        <v>41365</v>
      </c>
      <c r="W957" t="s">
        <v>9011</v>
      </c>
      <c r="X957" s="2">
        <v>0.2</v>
      </c>
      <c r="Y957" s="7">
        <f t="shared" si="119"/>
        <v>5.3388857745388539E-3</v>
      </c>
      <c r="AA957">
        <v>161136</v>
      </c>
      <c r="AB957">
        <v>16718</v>
      </c>
      <c r="AC957">
        <v>21916349</v>
      </c>
      <c r="AD957" t="s">
        <v>6</v>
      </c>
      <c r="AE957">
        <v>67</v>
      </c>
      <c r="AF957" s="6">
        <v>44352</v>
      </c>
      <c r="AH957" t="s">
        <v>2119</v>
      </c>
      <c r="AI957" t="s">
        <v>36385</v>
      </c>
      <c r="AJ957" t="s">
        <v>36384</v>
      </c>
      <c r="AK957" t="s">
        <v>36383</v>
      </c>
      <c r="AL957">
        <v>1</v>
      </c>
      <c r="AM957" s="5">
        <f t="shared" si="122"/>
        <v>0.1111111111111111</v>
      </c>
      <c r="AN957" s="4">
        <f t="shared" si="118"/>
        <v>1.682864234927847E-4</v>
      </c>
      <c r="AO957" s="3"/>
      <c r="AP957">
        <v>0</v>
      </c>
      <c r="AQ957" t="s">
        <v>400</v>
      </c>
      <c r="AR957" t="s">
        <v>36382</v>
      </c>
      <c r="AS957" t="s">
        <v>36381</v>
      </c>
      <c r="AT957" s="2">
        <v>0.72599999999999998</v>
      </c>
      <c r="AU957" s="1">
        <f t="shared" si="123"/>
        <v>0.37877059692250331</v>
      </c>
      <c r="AV957" s="1">
        <f t="shared" si="124"/>
        <v>0.2753586099015819</v>
      </c>
      <c r="AW957" s="1">
        <f t="shared" si="125"/>
        <v>0.17194662288066054</v>
      </c>
    </row>
    <row r="958" spans="1:49" x14ac:dyDescent="0.2">
      <c r="A958">
        <v>956</v>
      </c>
      <c r="B958" t="s">
        <v>36380</v>
      </c>
      <c r="C958" t="s">
        <v>36379</v>
      </c>
      <c r="F958" t="s">
        <v>36378</v>
      </c>
      <c r="G958" t="s">
        <v>17</v>
      </c>
      <c r="H958" t="s">
        <v>16</v>
      </c>
      <c r="I958" t="s">
        <v>36377</v>
      </c>
      <c r="J958">
        <v>60027800</v>
      </c>
      <c r="K958" t="s">
        <v>138</v>
      </c>
      <c r="L958" t="s">
        <v>137</v>
      </c>
      <c r="M958" t="s">
        <v>136</v>
      </c>
      <c r="N958">
        <v>3</v>
      </c>
      <c r="O958" t="s">
        <v>36376</v>
      </c>
      <c r="P958" t="s">
        <v>36375</v>
      </c>
      <c r="Q958" t="s">
        <v>36374</v>
      </c>
      <c r="R958" s="8">
        <v>41365</v>
      </c>
      <c r="S958" s="9">
        <f t="shared" si="120"/>
        <v>2013</v>
      </c>
      <c r="T958" s="9">
        <v>2013</v>
      </c>
      <c r="U958" s="9">
        <f t="shared" si="121"/>
        <v>9</v>
      </c>
      <c r="V958" s="8">
        <v>41365</v>
      </c>
      <c r="W958" t="s">
        <v>9011</v>
      </c>
      <c r="X958" s="2">
        <v>0.2</v>
      </c>
      <c r="Y958" s="7">
        <f t="shared" si="119"/>
        <v>5.3388857745388539E-3</v>
      </c>
      <c r="AA958">
        <v>161136</v>
      </c>
      <c r="AB958">
        <v>16718</v>
      </c>
      <c r="AC958">
        <v>21916349</v>
      </c>
      <c r="AD958" t="s">
        <v>6</v>
      </c>
      <c r="AE958">
        <v>67</v>
      </c>
      <c r="AF958" s="6">
        <v>44352</v>
      </c>
      <c r="AH958" t="s">
        <v>36373</v>
      </c>
      <c r="AI958" t="s">
        <v>36372</v>
      </c>
      <c r="AJ958" t="s">
        <v>36371</v>
      </c>
      <c r="AK958" t="s">
        <v>36370</v>
      </c>
      <c r="AL958">
        <v>3</v>
      </c>
      <c r="AM958" s="5">
        <f t="shared" si="122"/>
        <v>0.33333333333333331</v>
      </c>
      <c r="AN958" s="4">
        <f t="shared" si="118"/>
        <v>5.048592704783541E-4</v>
      </c>
      <c r="AO958" s="3"/>
      <c r="AP958">
        <v>0</v>
      </c>
      <c r="AR958" t="s">
        <v>127</v>
      </c>
      <c r="AS958" t="s">
        <v>126</v>
      </c>
      <c r="AT958" s="2">
        <v>0.72599999999999998</v>
      </c>
      <c r="AU958" s="1">
        <f t="shared" si="123"/>
        <v>0.38886778233207031</v>
      </c>
      <c r="AV958" s="1">
        <f t="shared" si="124"/>
        <v>0.2921872522508604</v>
      </c>
      <c r="AW958" s="1">
        <f t="shared" si="125"/>
        <v>0.1955067221696504</v>
      </c>
    </row>
    <row r="959" spans="1:49" x14ac:dyDescent="0.2">
      <c r="A959">
        <v>957</v>
      </c>
      <c r="B959" t="s">
        <v>36369</v>
      </c>
      <c r="C959" t="s">
        <v>36368</v>
      </c>
      <c r="F959" t="s">
        <v>36367</v>
      </c>
      <c r="G959" t="s">
        <v>17</v>
      </c>
      <c r="H959" t="s">
        <v>16</v>
      </c>
      <c r="I959" t="s">
        <v>20670</v>
      </c>
      <c r="J959" t="s">
        <v>36366</v>
      </c>
      <c r="K959" t="s">
        <v>36365</v>
      </c>
      <c r="L959" t="s">
        <v>36364</v>
      </c>
      <c r="M959" t="s">
        <v>24319</v>
      </c>
      <c r="N959">
        <v>3</v>
      </c>
      <c r="O959" t="s">
        <v>36363</v>
      </c>
      <c r="P959" t="s">
        <v>36362</v>
      </c>
      <c r="Q959" t="s">
        <v>36361</v>
      </c>
      <c r="R959" s="8">
        <v>41365</v>
      </c>
      <c r="S959" s="9">
        <f t="shared" si="120"/>
        <v>2013</v>
      </c>
      <c r="T959" s="9">
        <v>2013</v>
      </c>
      <c r="U959" s="9">
        <f t="shared" si="121"/>
        <v>9</v>
      </c>
      <c r="V959" s="8">
        <v>41365</v>
      </c>
      <c r="W959" t="s">
        <v>36360</v>
      </c>
      <c r="X959" s="2">
        <v>0.57799999999999996</v>
      </c>
      <c r="Y959" s="7">
        <f t="shared" si="119"/>
        <v>1.5429379888417288E-2</v>
      </c>
      <c r="AA959">
        <v>10710922</v>
      </c>
      <c r="AB959">
        <v>33015</v>
      </c>
      <c r="AC959">
        <v>19383657</v>
      </c>
      <c r="AD959" t="s">
        <v>6</v>
      </c>
      <c r="AE959">
        <v>21</v>
      </c>
      <c r="AF959">
        <v>4</v>
      </c>
      <c r="AH959" t="s">
        <v>36359</v>
      </c>
      <c r="AI959" t="s">
        <v>36358</v>
      </c>
      <c r="AJ959" t="s">
        <v>36357</v>
      </c>
      <c r="AK959" t="s">
        <v>36356</v>
      </c>
      <c r="AL959">
        <v>0</v>
      </c>
      <c r="AM959" s="5">
        <f t="shared" si="122"/>
        <v>0</v>
      </c>
      <c r="AN959" s="4">
        <f t="shared" si="118"/>
        <v>0</v>
      </c>
      <c r="AO959" s="3"/>
      <c r="AP959">
        <v>0</v>
      </c>
      <c r="AR959" t="s">
        <v>42</v>
      </c>
      <c r="AT959" s="2">
        <v>2.14</v>
      </c>
      <c r="AU959" s="1">
        <f t="shared" si="123"/>
        <v>1.08005659218921</v>
      </c>
      <c r="AV959" s="1">
        <f t="shared" si="124"/>
        <v>0.77146899442086436</v>
      </c>
      <c r="AW959" s="1">
        <f t="shared" si="125"/>
        <v>0.4628813966525186</v>
      </c>
    </row>
    <row r="960" spans="1:49" x14ac:dyDescent="0.2">
      <c r="A960">
        <v>958</v>
      </c>
      <c r="B960" t="s">
        <v>36355</v>
      </c>
      <c r="C960" t="s">
        <v>36354</v>
      </c>
      <c r="F960" t="s">
        <v>36353</v>
      </c>
      <c r="G960" t="s">
        <v>17</v>
      </c>
      <c r="H960" t="s">
        <v>16</v>
      </c>
      <c r="I960" t="s">
        <v>36352</v>
      </c>
      <c r="J960" t="s">
        <v>36351</v>
      </c>
      <c r="K960" t="s">
        <v>36350</v>
      </c>
      <c r="L960" t="s">
        <v>36349</v>
      </c>
      <c r="M960" t="s">
        <v>22859</v>
      </c>
      <c r="N960">
        <v>9</v>
      </c>
      <c r="O960" t="s">
        <v>36348</v>
      </c>
      <c r="P960" t="s">
        <v>36347</v>
      </c>
      <c r="Q960" t="s">
        <v>36346</v>
      </c>
      <c r="R960" s="8">
        <v>41365</v>
      </c>
      <c r="S960" s="9">
        <f t="shared" si="120"/>
        <v>2013</v>
      </c>
      <c r="T960" s="9">
        <v>2013</v>
      </c>
      <c r="U960" s="9">
        <f t="shared" si="121"/>
        <v>9</v>
      </c>
      <c r="V960" s="8">
        <v>2013</v>
      </c>
      <c r="W960" t="s">
        <v>1560</v>
      </c>
      <c r="X960" s="2">
        <v>2.141</v>
      </c>
      <c r="Y960" s="7">
        <f t="shared" si="119"/>
        <v>5.7152772216438434E-2</v>
      </c>
      <c r="AA960">
        <v>1962892</v>
      </c>
      <c r="AB960">
        <v>17360</v>
      </c>
      <c r="AD960" t="s">
        <v>6</v>
      </c>
      <c r="AE960">
        <v>51</v>
      </c>
      <c r="AF960">
        <v>8</v>
      </c>
      <c r="AG960">
        <v>6488812</v>
      </c>
      <c r="AH960" t="s">
        <v>36345</v>
      </c>
      <c r="AI960" t="s">
        <v>36344</v>
      </c>
      <c r="AJ960" t="s">
        <v>36343</v>
      </c>
      <c r="AK960" t="s">
        <v>36342</v>
      </c>
      <c r="AL960">
        <v>30</v>
      </c>
      <c r="AM960" s="5">
        <f t="shared" si="122"/>
        <v>3.3333333333333335</v>
      </c>
      <c r="AN960" s="4">
        <f t="shared" si="118"/>
        <v>5.0485927047835416E-3</v>
      </c>
      <c r="AO960" s="3"/>
      <c r="AP960">
        <v>0</v>
      </c>
      <c r="AR960" t="s">
        <v>42</v>
      </c>
      <c r="AT960" s="2" t="s">
        <v>41</v>
      </c>
      <c r="AU960" s="1">
        <f t="shared" si="123"/>
        <v>4.1521518362941965</v>
      </c>
      <c r="AV960" s="1">
        <f t="shared" si="124"/>
        <v>3.1100682460610987</v>
      </c>
      <c r="AW960" s="1">
        <f t="shared" si="125"/>
        <v>2.0679846558280008</v>
      </c>
    </row>
    <row r="961" spans="1:49" x14ac:dyDescent="0.2">
      <c r="A961">
        <v>959</v>
      </c>
      <c r="B961" t="s">
        <v>36341</v>
      </c>
      <c r="C961" t="s">
        <v>36340</v>
      </c>
      <c r="F961" t="s">
        <v>36339</v>
      </c>
      <c r="G961" t="s">
        <v>17</v>
      </c>
      <c r="H961" t="s">
        <v>16</v>
      </c>
      <c r="I961" t="s">
        <v>36338</v>
      </c>
      <c r="J961">
        <v>60004176</v>
      </c>
      <c r="K961" t="s">
        <v>17275</v>
      </c>
      <c r="L961" t="s">
        <v>17274</v>
      </c>
      <c r="M961" t="s">
        <v>1645</v>
      </c>
      <c r="N961">
        <v>3</v>
      </c>
      <c r="O961" t="s">
        <v>36337</v>
      </c>
      <c r="P961" t="s">
        <v>36336</v>
      </c>
      <c r="Q961" t="s">
        <v>27899</v>
      </c>
      <c r="R961" s="8">
        <v>41365</v>
      </c>
      <c r="S961" s="9">
        <f t="shared" si="120"/>
        <v>2013</v>
      </c>
      <c r="T961" s="9">
        <v>2013</v>
      </c>
      <c r="U961" s="9">
        <f t="shared" si="121"/>
        <v>9</v>
      </c>
      <c r="V961" s="8">
        <v>41365</v>
      </c>
      <c r="W961" t="s">
        <v>3124</v>
      </c>
      <c r="X961" s="2">
        <v>0.371</v>
      </c>
      <c r="Y961" s="7">
        <f t="shared" si="119"/>
        <v>9.9036331117695747E-3</v>
      </c>
      <c r="AA961">
        <v>214922</v>
      </c>
      <c r="AB961">
        <v>28117</v>
      </c>
      <c r="AC961">
        <v>13474065</v>
      </c>
      <c r="AD961" t="s">
        <v>6</v>
      </c>
      <c r="AE961">
        <v>52</v>
      </c>
      <c r="AF961" t="s">
        <v>36335</v>
      </c>
      <c r="AG961">
        <v>46601</v>
      </c>
      <c r="AI961" t="s">
        <v>36334</v>
      </c>
      <c r="AK961" t="s">
        <v>36333</v>
      </c>
      <c r="AL961">
        <v>20</v>
      </c>
      <c r="AM961" s="5">
        <f t="shared" si="122"/>
        <v>2.2222222222222223</v>
      </c>
      <c r="AN961" s="4">
        <f t="shared" si="118"/>
        <v>3.3657284698556944E-3</v>
      </c>
      <c r="AO961" s="3"/>
      <c r="AP961">
        <v>0</v>
      </c>
      <c r="AQ961" t="s">
        <v>1694</v>
      </c>
      <c r="AR961">
        <v>23560381</v>
      </c>
      <c r="AS961" t="s">
        <v>1693</v>
      </c>
      <c r="AT961" s="2">
        <v>1.48</v>
      </c>
      <c r="AU961" s="1">
        <f t="shared" si="123"/>
        <v>0.79422617191954104</v>
      </c>
      <c r="AV961" s="1">
        <f t="shared" si="124"/>
        <v>0.66346807908126348</v>
      </c>
      <c r="AW961" s="1">
        <f t="shared" si="125"/>
        <v>0.53270998624298582</v>
      </c>
    </row>
    <row r="962" spans="1:49" x14ac:dyDescent="0.2">
      <c r="A962">
        <v>960</v>
      </c>
      <c r="B962" t="s">
        <v>36332</v>
      </c>
      <c r="C962" t="s">
        <v>36331</v>
      </c>
      <c r="F962" t="s">
        <v>36330</v>
      </c>
      <c r="G962" t="s">
        <v>17</v>
      </c>
      <c r="H962" t="s">
        <v>16</v>
      </c>
      <c r="I962" t="s">
        <v>36329</v>
      </c>
      <c r="J962">
        <v>60004839</v>
      </c>
      <c r="K962" t="s">
        <v>36328</v>
      </c>
      <c r="L962" t="s">
        <v>13459</v>
      </c>
      <c r="M962" t="s">
        <v>2828</v>
      </c>
      <c r="N962">
        <v>4</v>
      </c>
      <c r="O962" t="s">
        <v>36327</v>
      </c>
      <c r="P962" t="s">
        <v>36326</v>
      </c>
      <c r="Q962" t="s">
        <v>36325</v>
      </c>
      <c r="R962" s="8">
        <v>41365</v>
      </c>
      <c r="S962" s="9">
        <f t="shared" si="120"/>
        <v>2013</v>
      </c>
      <c r="T962" s="9">
        <v>2013</v>
      </c>
      <c r="U962" s="9">
        <f t="shared" si="121"/>
        <v>9</v>
      </c>
      <c r="V962" s="8">
        <v>41365</v>
      </c>
      <c r="W962" t="s">
        <v>8580</v>
      </c>
      <c r="X962" s="2">
        <v>0.371</v>
      </c>
      <c r="Y962" s="7">
        <f t="shared" si="119"/>
        <v>9.9036331117695747E-3</v>
      </c>
      <c r="AA962">
        <v>10618309</v>
      </c>
      <c r="AB962">
        <v>17903</v>
      </c>
      <c r="AC962">
        <v>16083385</v>
      </c>
      <c r="AD962" t="s">
        <v>6</v>
      </c>
      <c r="AE962">
        <v>49</v>
      </c>
      <c r="AF962">
        <v>4</v>
      </c>
      <c r="AH962" t="s">
        <v>36324</v>
      </c>
      <c r="AI962" t="s">
        <v>36323</v>
      </c>
      <c r="AJ962" t="s">
        <v>36322</v>
      </c>
      <c r="AK962" t="s">
        <v>36321</v>
      </c>
      <c r="AL962">
        <v>5</v>
      </c>
      <c r="AM962" s="5">
        <f t="shared" si="122"/>
        <v>0.55555555555555558</v>
      </c>
      <c r="AN962" s="4">
        <f t="shared" ref="AN962:AN1025" si="126">(AM962-$AO$4)/($AO$3-$AO$4)</f>
        <v>8.414321174639236E-4</v>
      </c>
      <c r="AO962" s="3"/>
      <c r="AP962">
        <v>0</v>
      </c>
      <c r="AR962" t="s">
        <v>42</v>
      </c>
      <c r="AT962" s="2" t="s">
        <v>41</v>
      </c>
      <c r="AU962" s="1">
        <f t="shared" si="123"/>
        <v>0.7184972813477879</v>
      </c>
      <c r="AV962" s="1">
        <f t="shared" si="124"/>
        <v>0.53725326146167496</v>
      </c>
      <c r="AW962" s="1">
        <f t="shared" si="125"/>
        <v>0.35600924157556191</v>
      </c>
    </row>
    <row r="963" spans="1:49" x14ac:dyDescent="0.2">
      <c r="A963">
        <v>961</v>
      </c>
      <c r="B963" t="s">
        <v>36320</v>
      </c>
      <c r="F963" t="s">
        <v>36319</v>
      </c>
      <c r="G963" t="s">
        <v>17</v>
      </c>
      <c r="H963" t="s">
        <v>16</v>
      </c>
      <c r="I963" t="s">
        <v>36318</v>
      </c>
      <c r="J963">
        <v>60014930</v>
      </c>
      <c r="K963" t="s">
        <v>36317</v>
      </c>
      <c r="L963" t="s">
        <v>26723</v>
      </c>
      <c r="M963" t="s">
        <v>6956</v>
      </c>
      <c r="N963">
        <v>2</v>
      </c>
      <c r="O963" t="s">
        <v>36316</v>
      </c>
      <c r="P963" t="s">
        <v>36315</v>
      </c>
      <c r="Q963" t="s">
        <v>36314</v>
      </c>
      <c r="R963" s="8">
        <v>41365</v>
      </c>
      <c r="S963" s="9">
        <f t="shared" si="120"/>
        <v>2013</v>
      </c>
      <c r="T963" s="9">
        <v>2013</v>
      </c>
      <c r="U963" s="9">
        <f t="shared" si="121"/>
        <v>9</v>
      </c>
      <c r="V963" s="8">
        <v>41365</v>
      </c>
      <c r="W963" t="s">
        <v>36313</v>
      </c>
      <c r="X963" s="2">
        <v>0.2</v>
      </c>
      <c r="Y963" s="7">
        <f t="shared" ref="Y963:Y1026" si="127">(X963-$Z$3)/($Z$2-$Z$3)</f>
        <v>5.3388857745388539E-3</v>
      </c>
      <c r="AA963">
        <v>13003356</v>
      </c>
      <c r="AB963">
        <v>21100199310</v>
      </c>
      <c r="AD963" t="s">
        <v>6</v>
      </c>
      <c r="AE963">
        <v>23</v>
      </c>
      <c r="AF963">
        <v>2</v>
      </c>
      <c r="AH963" t="s">
        <v>36312</v>
      </c>
      <c r="AI963" t="s">
        <v>36311</v>
      </c>
      <c r="AJ963" t="s">
        <v>36310</v>
      </c>
      <c r="AK963" t="s">
        <v>36309</v>
      </c>
      <c r="AL963">
        <v>9</v>
      </c>
      <c r="AM963" s="5">
        <f t="shared" si="122"/>
        <v>1</v>
      </c>
      <c r="AN963" s="4">
        <f t="shared" si="126"/>
        <v>1.5145778114350624E-3</v>
      </c>
      <c r="AO963" s="3"/>
      <c r="AP963">
        <v>0</v>
      </c>
      <c r="AR963" t="s">
        <v>42</v>
      </c>
      <c r="AT963" s="2">
        <v>0.5</v>
      </c>
      <c r="AU963" s="1">
        <f t="shared" si="123"/>
        <v>0.41915933856077164</v>
      </c>
      <c r="AV963" s="1">
        <f t="shared" si="124"/>
        <v>0.34267317929869578</v>
      </c>
      <c r="AW963" s="1">
        <f t="shared" si="125"/>
        <v>0.26618702003661998</v>
      </c>
    </row>
    <row r="964" spans="1:49" x14ac:dyDescent="0.2">
      <c r="A964">
        <v>962</v>
      </c>
      <c r="B964" t="s">
        <v>36308</v>
      </c>
      <c r="C964" t="s">
        <v>36307</v>
      </c>
      <c r="F964" t="s">
        <v>36306</v>
      </c>
      <c r="G964" t="s">
        <v>17</v>
      </c>
      <c r="H964" t="s">
        <v>16</v>
      </c>
      <c r="I964" t="s">
        <v>36305</v>
      </c>
      <c r="J964" t="s">
        <v>36304</v>
      </c>
      <c r="K964" t="s">
        <v>36303</v>
      </c>
      <c r="L964" t="s">
        <v>36302</v>
      </c>
      <c r="M964" t="s">
        <v>16349</v>
      </c>
      <c r="N964">
        <v>3</v>
      </c>
      <c r="O964" t="s">
        <v>36301</v>
      </c>
      <c r="P964" t="s">
        <v>36300</v>
      </c>
      <c r="Q964" t="s">
        <v>36299</v>
      </c>
      <c r="R964" s="8">
        <v>41365</v>
      </c>
      <c r="S964" s="9">
        <f t="shared" si="120"/>
        <v>2013</v>
      </c>
      <c r="T964" s="9">
        <v>2013</v>
      </c>
      <c r="U964" s="9">
        <f t="shared" si="121"/>
        <v>9</v>
      </c>
      <c r="V964" s="8">
        <v>2013</v>
      </c>
      <c r="W964" t="s">
        <v>2626</v>
      </c>
      <c r="X964" s="2">
        <v>2.5710000000000002</v>
      </c>
      <c r="Y964" s="7">
        <f t="shared" si="127"/>
        <v>6.8631376631696966E-2</v>
      </c>
      <c r="AA964">
        <v>189200</v>
      </c>
      <c r="AB964">
        <v>17278</v>
      </c>
      <c r="AD964" t="s">
        <v>6</v>
      </c>
      <c r="AE964">
        <v>48</v>
      </c>
      <c r="AF964">
        <v>7</v>
      </c>
      <c r="AG964">
        <v>6488889</v>
      </c>
      <c r="AH964" t="s">
        <v>36298</v>
      </c>
      <c r="AI964" t="s">
        <v>36297</v>
      </c>
      <c r="AJ964" t="s">
        <v>36296</v>
      </c>
      <c r="AK964" t="s">
        <v>36295</v>
      </c>
      <c r="AL964">
        <v>107</v>
      </c>
      <c r="AM964" s="5">
        <f t="shared" si="122"/>
        <v>11.888888888888889</v>
      </c>
      <c r="AN964" s="4">
        <f t="shared" si="126"/>
        <v>1.8006647313727964E-2</v>
      </c>
      <c r="AO964" s="3"/>
      <c r="AP964">
        <v>0</v>
      </c>
      <c r="AR964" t="s">
        <v>42</v>
      </c>
      <c r="AT964" s="2">
        <v>5.0129999999999999</v>
      </c>
      <c r="AU964" s="1">
        <f t="shared" si="123"/>
        <v>5.3443957836306257</v>
      </c>
      <c r="AV964" s="1">
        <f t="shared" si="124"/>
        <v>4.3319011972712467</v>
      </c>
      <c r="AW964" s="1">
        <f t="shared" si="125"/>
        <v>3.3194066109118667</v>
      </c>
    </row>
    <row r="965" spans="1:49" x14ac:dyDescent="0.2">
      <c r="A965">
        <v>963</v>
      </c>
      <c r="B965" t="s">
        <v>36294</v>
      </c>
      <c r="C965" t="s">
        <v>36293</v>
      </c>
      <c r="F965" t="s">
        <v>36292</v>
      </c>
      <c r="G965" t="s">
        <v>17</v>
      </c>
      <c r="H965" t="s">
        <v>16</v>
      </c>
      <c r="I965" t="s">
        <v>36291</v>
      </c>
      <c r="J965" t="s">
        <v>36290</v>
      </c>
      <c r="K965" t="s">
        <v>36289</v>
      </c>
      <c r="L965" t="s">
        <v>36288</v>
      </c>
      <c r="M965" t="s">
        <v>4299</v>
      </c>
      <c r="N965">
        <v>4</v>
      </c>
      <c r="O965" t="s">
        <v>36287</v>
      </c>
      <c r="P965" t="s">
        <v>36286</v>
      </c>
      <c r="Q965" t="s">
        <v>36285</v>
      </c>
      <c r="R965" s="8">
        <v>41365</v>
      </c>
      <c r="S965" s="9">
        <f t="shared" si="120"/>
        <v>2013</v>
      </c>
      <c r="T965" s="9">
        <v>2013</v>
      </c>
      <c r="U965" s="9">
        <f t="shared" si="121"/>
        <v>9</v>
      </c>
      <c r="V965" s="8">
        <v>41365</v>
      </c>
      <c r="W965" t="s">
        <v>36271</v>
      </c>
      <c r="X965" s="2">
        <v>0.124</v>
      </c>
      <c r="Y965" s="7">
        <f t="shared" si="127"/>
        <v>3.3101091802140896E-3</v>
      </c>
      <c r="AA965">
        <v>15461955</v>
      </c>
      <c r="AB965">
        <v>28136</v>
      </c>
      <c r="AC965">
        <v>15461963</v>
      </c>
      <c r="AD965" t="s">
        <v>6</v>
      </c>
      <c r="AE965">
        <v>10</v>
      </c>
      <c r="AF965">
        <v>4</v>
      </c>
      <c r="AH965" t="s">
        <v>36284</v>
      </c>
      <c r="AI965" t="s">
        <v>36283</v>
      </c>
      <c r="AJ965" t="s">
        <v>36282</v>
      </c>
      <c r="AK965" t="s">
        <v>36281</v>
      </c>
      <c r="AL965">
        <v>0</v>
      </c>
      <c r="AM965" s="5">
        <f t="shared" si="122"/>
        <v>0</v>
      </c>
      <c r="AN965" s="4">
        <f t="shared" si="126"/>
        <v>0</v>
      </c>
      <c r="AO965" s="3"/>
      <c r="AP965">
        <v>0</v>
      </c>
      <c r="AR965" t="s">
        <v>42</v>
      </c>
      <c r="AT965" s="2" t="s">
        <v>41</v>
      </c>
      <c r="AU965" s="1">
        <f t="shared" si="123"/>
        <v>0.23170764261498628</v>
      </c>
      <c r="AV965" s="1">
        <f t="shared" si="124"/>
        <v>0.16550545901070449</v>
      </c>
      <c r="AW965" s="1">
        <f t="shared" si="125"/>
        <v>9.9303275406422684E-2</v>
      </c>
    </row>
    <row r="966" spans="1:49" x14ac:dyDescent="0.2">
      <c r="A966">
        <v>964</v>
      </c>
      <c r="B966" t="s">
        <v>36280</v>
      </c>
      <c r="C966" t="s">
        <v>36279</v>
      </c>
      <c r="F966" t="s">
        <v>36278</v>
      </c>
      <c r="G966" t="s">
        <v>17</v>
      </c>
      <c r="H966" t="s">
        <v>16</v>
      </c>
      <c r="I966" t="s">
        <v>5438</v>
      </c>
      <c r="J966" t="s">
        <v>36277</v>
      </c>
      <c r="K966" t="s">
        <v>36276</v>
      </c>
      <c r="L966" t="s">
        <v>36275</v>
      </c>
      <c r="M966" t="s">
        <v>9179</v>
      </c>
      <c r="N966">
        <v>5</v>
      </c>
      <c r="O966" t="s">
        <v>36274</v>
      </c>
      <c r="P966" t="s">
        <v>36273</v>
      </c>
      <c r="Q966" t="s">
        <v>36272</v>
      </c>
      <c r="R966" s="8">
        <v>41365</v>
      </c>
      <c r="S966" s="9">
        <f t="shared" si="120"/>
        <v>2013</v>
      </c>
      <c r="T966" s="9">
        <v>2013</v>
      </c>
      <c r="U966" s="9">
        <f t="shared" si="121"/>
        <v>9</v>
      </c>
      <c r="V966" s="8">
        <v>41365</v>
      </c>
      <c r="W966" t="s">
        <v>36271</v>
      </c>
      <c r="X966" s="2">
        <v>0.124</v>
      </c>
      <c r="Y966" s="7">
        <f t="shared" si="127"/>
        <v>3.3101091802140896E-3</v>
      </c>
      <c r="AA966">
        <v>15461955</v>
      </c>
      <c r="AB966">
        <v>28136</v>
      </c>
      <c r="AC966">
        <v>15461963</v>
      </c>
      <c r="AD966" t="s">
        <v>6</v>
      </c>
      <c r="AE966">
        <v>10</v>
      </c>
      <c r="AF966">
        <v>4</v>
      </c>
      <c r="AH966" t="s">
        <v>36270</v>
      </c>
      <c r="AI966" t="s">
        <v>36269</v>
      </c>
      <c r="AJ966" t="s">
        <v>36268</v>
      </c>
      <c r="AK966" t="s">
        <v>36267</v>
      </c>
      <c r="AL966">
        <v>4</v>
      </c>
      <c r="AM966" s="5">
        <f t="shared" si="122"/>
        <v>0.44444444444444442</v>
      </c>
      <c r="AN966" s="4">
        <f t="shared" si="126"/>
        <v>6.7314569397113879E-4</v>
      </c>
      <c r="AO966" s="3"/>
      <c r="AP966">
        <v>0</v>
      </c>
      <c r="AQ966" t="s">
        <v>400</v>
      </c>
      <c r="AR966" t="s">
        <v>36266</v>
      </c>
      <c r="AS966" t="s">
        <v>399</v>
      </c>
      <c r="AT966" s="2" t="s">
        <v>41</v>
      </c>
      <c r="AU966" s="1">
        <f t="shared" si="123"/>
        <v>0.25190201343412044</v>
      </c>
      <c r="AV966" s="1">
        <f t="shared" si="124"/>
        <v>0.1991627437092614</v>
      </c>
      <c r="AW966" s="1">
        <f t="shared" si="125"/>
        <v>0.14642347398440239</v>
      </c>
    </row>
    <row r="967" spans="1:49" x14ac:dyDescent="0.2">
      <c r="A967">
        <v>965</v>
      </c>
      <c r="B967" t="s">
        <v>36265</v>
      </c>
      <c r="C967" t="s">
        <v>36264</v>
      </c>
      <c r="F967" t="s">
        <v>36263</v>
      </c>
      <c r="G967" t="s">
        <v>17</v>
      </c>
      <c r="H967" t="s">
        <v>16</v>
      </c>
      <c r="I967" t="s">
        <v>36262</v>
      </c>
      <c r="J967">
        <v>60104116</v>
      </c>
      <c r="K967" t="s">
        <v>14076</v>
      </c>
      <c r="L967" t="s">
        <v>14075</v>
      </c>
      <c r="M967" t="s">
        <v>68</v>
      </c>
      <c r="N967">
        <v>2</v>
      </c>
      <c r="O967" t="s">
        <v>36261</v>
      </c>
      <c r="P967" t="s">
        <v>36260</v>
      </c>
      <c r="Q967" t="s">
        <v>36259</v>
      </c>
      <c r="R967" s="8">
        <v>41365</v>
      </c>
      <c r="S967" s="9">
        <f t="shared" si="120"/>
        <v>2013</v>
      </c>
      <c r="T967" s="9">
        <v>2013</v>
      </c>
      <c r="U967" s="9">
        <f t="shared" si="121"/>
        <v>9</v>
      </c>
      <c r="V967" s="8">
        <v>41365</v>
      </c>
      <c r="W967" t="s">
        <v>2732</v>
      </c>
      <c r="X967" s="2">
        <v>0.30199999999999999</v>
      </c>
      <c r="Y967" s="7">
        <f t="shared" si="127"/>
        <v>8.0617175195536687E-3</v>
      </c>
      <c r="AA967">
        <v>9296212</v>
      </c>
      <c r="AB967">
        <v>20725</v>
      </c>
      <c r="AD967" t="s">
        <v>6</v>
      </c>
      <c r="AE967">
        <v>69</v>
      </c>
      <c r="AF967">
        <v>4</v>
      </c>
      <c r="AH967" t="s">
        <v>36258</v>
      </c>
      <c r="AI967" t="s">
        <v>36257</v>
      </c>
      <c r="AJ967" t="s">
        <v>36256</v>
      </c>
      <c r="AK967" t="s">
        <v>36255</v>
      </c>
      <c r="AL967">
        <v>8</v>
      </c>
      <c r="AM967" s="5">
        <f t="shared" si="122"/>
        <v>0.88888888888888884</v>
      </c>
      <c r="AN967" s="4">
        <f t="shared" si="126"/>
        <v>1.3462913879422776E-3</v>
      </c>
      <c r="AO967" s="3"/>
      <c r="AP967">
        <v>0</v>
      </c>
      <c r="AR967" t="s">
        <v>42</v>
      </c>
      <c r="AT967" s="2">
        <v>1.671</v>
      </c>
      <c r="AU967" s="1">
        <f t="shared" si="123"/>
        <v>0.60470896800702501</v>
      </c>
      <c r="AV967" s="1">
        <f t="shared" si="124"/>
        <v>0.47040044537479725</v>
      </c>
      <c r="AW967" s="1">
        <f t="shared" si="125"/>
        <v>0.33609192274256944</v>
      </c>
    </row>
    <row r="968" spans="1:49" x14ac:dyDescent="0.2">
      <c r="A968">
        <v>966</v>
      </c>
      <c r="B968" t="s">
        <v>36254</v>
      </c>
      <c r="C968" t="s">
        <v>36253</v>
      </c>
      <c r="F968" t="s">
        <v>36252</v>
      </c>
      <c r="G968" t="s">
        <v>17</v>
      </c>
      <c r="H968" t="s">
        <v>16</v>
      </c>
      <c r="I968" t="s">
        <v>36251</v>
      </c>
      <c r="J968">
        <v>60028900</v>
      </c>
      <c r="K968" t="s">
        <v>36250</v>
      </c>
      <c r="L968" t="s">
        <v>5282</v>
      </c>
      <c r="M968" t="s">
        <v>3291</v>
      </c>
      <c r="N968">
        <v>3</v>
      </c>
      <c r="O968" t="s">
        <v>36249</v>
      </c>
      <c r="P968" t="s">
        <v>36248</v>
      </c>
      <c r="Q968" t="s">
        <v>36247</v>
      </c>
      <c r="R968" s="8">
        <v>41365</v>
      </c>
      <c r="S968" s="9">
        <f t="shared" si="120"/>
        <v>2013</v>
      </c>
      <c r="T968" s="9">
        <v>2013</v>
      </c>
      <c r="U968" s="9">
        <f t="shared" si="121"/>
        <v>9</v>
      </c>
      <c r="V968" s="8">
        <v>41365</v>
      </c>
      <c r="W968" t="s">
        <v>2732</v>
      </c>
      <c r="X968" s="2">
        <v>0.30199999999999999</v>
      </c>
      <c r="Y968" s="7">
        <f t="shared" si="127"/>
        <v>8.0617175195536687E-3</v>
      </c>
      <c r="AA968">
        <v>9296212</v>
      </c>
      <c r="AB968">
        <v>20725</v>
      </c>
      <c r="AD968" t="s">
        <v>6</v>
      </c>
      <c r="AE968">
        <v>69</v>
      </c>
      <c r="AF968">
        <v>4</v>
      </c>
      <c r="AH968" t="s">
        <v>36246</v>
      </c>
      <c r="AI968" t="s">
        <v>36245</v>
      </c>
      <c r="AJ968" t="s">
        <v>36244</v>
      </c>
      <c r="AK968" t="s">
        <v>36243</v>
      </c>
      <c r="AL968">
        <v>2</v>
      </c>
      <c r="AM968" s="5">
        <f t="shared" si="122"/>
        <v>0.22222222222222221</v>
      </c>
      <c r="AN968" s="4">
        <f t="shared" si="126"/>
        <v>3.365728469855694E-4</v>
      </c>
      <c r="AO968" s="3"/>
      <c r="AP968">
        <v>0</v>
      </c>
      <c r="AQ968" t="s">
        <v>2861</v>
      </c>
      <c r="AR968" t="s">
        <v>42</v>
      </c>
      <c r="AS968" t="s">
        <v>2860</v>
      </c>
      <c r="AT968" s="2">
        <v>1.671</v>
      </c>
      <c r="AU968" s="1">
        <f t="shared" si="123"/>
        <v>0.57441741177832384</v>
      </c>
      <c r="AV968" s="1">
        <f t="shared" si="124"/>
        <v>0.41991451832696186</v>
      </c>
      <c r="AW968" s="1">
        <f t="shared" si="125"/>
        <v>0.26541162487559988</v>
      </c>
    </row>
    <row r="969" spans="1:49" x14ac:dyDescent="0.2">
      <c r="A969">
        <v>967</v>
      </c>
      <c r="B969" t="s">
        <v>36242</v>
      </c>
      <c r="C969" t="s">
        <v>36241</v>
      </c>
      <c r="F969" t="s">
        <v>36240</v>
      </c>
      <c r="G969" t="s">
        <v>17</v>
      </c>
      <c r="H969" t="s">
        <v>16</v>
      </c>
      <c r="I969" t="s">
        <v>36239</v>
      </c>
      <c r="J969">
        <v>60018405</v>
      </c>
      <c r="K969" t="s">
        <v>27211</v>
      </c>
      <c r="L969" t="s">
        <v>27210</v>
      </c>
      <c r="M969" t="s">
        <v>512</v>
      </c>
      <c r="N969">
        <v>4</v>
      </c>
      <c r="O969" t="s">
        <v>36238</v>
      </c>
      <c r="P969" t="s">
        <v>36237</v>
      </c>
      <c r="Q969" t="s">
        <v>36236</v>
      </c>
      <c r="R969" s="8">
        <v>41365</v>
      </c>
      <c r="S969" s="9">
        <f t="shared" si="120"/>
        <v>2013</v>
      </c>
      <c r="T969" s="9">
        <v>2013</v>
      </c>
      <c r="U969" s="9">
        <f t="shared" si="121"/>
        <v>9</v>
      </c>
      <c r="V969" s="8">
        <v>41365</v>
      </c>
      <c r="W969" t="s">
        <v>2732</v>
      </c>
      <c r="X969" s="2">
        <v>0.30199999999999999</v>
      </c>
      <c r="Y969" s="7">
        <f t="shared" si="127"/>
        <v>8.0617175195536687E-3</v>
      </c>
      <c r="AA969">
        <v>9296212</v>
      </c>
      <c r="AB969">
        <v>20725</v>
      </c>
      <c r="AD969" t="s">
        <v>6</v>
      </c>
      <c r="AE969">
        <v>69</v>
      </c>
      <c r="AF969">
        <v>4</v>
      </c>
      <c r="AH969" t="s">
        <v>36235</v>
      </c>
      <c r="AI969" t="s">
        <v>36234</v>
      </c>
      <c r="AJ969" t="s">
        <v>36233</v>
      </c>
      <c r="AK969" t="s">
        <v>36232</v>
      </c>
      <c r="AL969">
        <v>5</v>
      </c>
      <c r="AM969" s="5">
        <f t="shared" si="122"/>
        <v>0.55555555555555558</v>
      </c>
      <c r="AN969" s="4">
        <f t="shared" si="126"/>
        <v>8.414321174639236E-4</v>
      </c>
      <c r="AO969" s="3"/>
      <c r="AP969">
        <v>0</v>
      </c>
      <c r="AR969" t="s">
        <v>42</v>
      </c>
      <c r="AT969" s="2">
        <v>1.671</v>
      </c>
      <c r="AU969" s="1">
        <f t="shared" si="123"/>
        <v>0.58956318989267453</v>
      </c>
      <c r="AV969" s="1">
        <f t="shared" si="124"/>
        <v>0.44515748185087961</v>
      </c>
      <c r="AW969" s="1">
        <f t="shared" si="125"/>
        <v>0.30075177380908469</v>
      </c>
    </row>
    <row r="970" spans="1:49" x14ac:dyDescent="0.2">
      <c r="A970">
        <v>968</v>
      </c>
      <c r="B970" t="s">
        <v>36231</v>
      </c>
      <c r="C970" t="s">
        <v>36230</v>
      </c>
      <c r="F970" t="s">
        <v>36229</v>
      </c>
      <c r="G970" t="s">
        <v>17</v>
      </c>
      <c r="H970" t="s">
        <v>16</v>
      </c>
      <c r="I970" t="s">
        <v>31738</v>
      </c>
      <c r="J970" t="s">
        <v>31737</v>
      </c>
      <c r="K970" t="s">
        <v>31736</v>
      </c>
      <c r="L970" t="s">
        <v>31735</v>
      </c>
      <c r="M970" t="s">
        <v>11932</v>
      </c>
      <c r="N970">
        <v>3</v>
      </c>
      <c r="O970" t="s">
        <v>31734</v>
      </c>
      <c r="P970" t="s">
        <v>31733</v>
      </c>
      <c r="Q970" t="s">
        <v>31732</v>
      </c>
      <c r="R970" s="8">
        <v>41365</v>
      </c>
      <c r="S970" s="9">
        <f t="shared" si="120"/>
        <v>2013</v>
      </c>
      <c r="T970" s="9">
        <v>2013</v>
      </c>
      <c r="U970" s="9">
        <f t="shared" si="121"/>
        <v>9</v>
      </c>
      <c r="V970" s="8">
        <v>41365</v>
      </c>
      <c r="W970" t="s">
        <v>2732</v>
      </c>
      <c r="X970" s="2">
        <v>0.30199999999999999</v>
      </c>
      <c r="Y970" s="7">
        <f t="shared" si="127"/>
        <v>8.0617175195536687E-3</v>
      </c>
      <c r="AA970">
        <v>9296212</v>
      </c>
      <c r="AB970">
        <v>20725</v>
      </c>
      <c r="AD970" t="s">
        <v>6</v>
      </c>
      <c r="AE970">
        <v>69</v>
      </c>
      <c r="AF970">
        <v>4</v>
      </c>
      <c r="AH970" t="s">
        <v>36228</v>
      </c>
      <c r="AI970" t="s">
        <v>36227</v>
      </c>
      <c r="AJ970" t="s">
        <v>36226</v>
      </c>
      <c r="AK970" t="s">
        <v>36225</v>
      </c>
      <c r="AL970">
        <v>4</v>
      </c>
      <c r="AM970" s="5">
        <f t="shared" si="122"/>
        <v>0.44444444444444442</v>
      </c>
      <c r="AN970" s="4">
        <f t="shared" si="126"/>
        <v>6.7314569397113879E-4</v>
      </c>
      <c r="AO970" s="3"/>
      <c r="AP970">
        <v>0</v>
      </c>
      <c r="AQ970" t="s">
        <v>400</v>
      </c>
      <c r="AR970" t="s">
        <v>36224</v>
      </c>
      <c r="AS970" t="s">
        <v>399</v>
      </c>
      <c r="AT970" s="2">
        <v>1.671</v>
      </c>
      <c r="AU970" s="1">
        <f t="shared" si="123"/>
        <v>0.58451459718789089</v>
      </c>
      <c r="AV970" s="1">
        <f t="shared" si="124"/>
        <v>0.43674316067624042</v>
      </c>
      <c r="AW970" s="1">
        <f t="shared" si="125"/>
        <v>0.28897172416458977</v>
      </c>
    </row>
    <row r="971" spans="1:49" x14ac:dyDescent="0.2">
      <c r="A971">
        <v>969</v>
      </c>
      <c r="B971" t="s">
        <v>36223</v>
      </c>
      <c r="C971" t="s">
        <v>36222</v>
      </c>
      <c r="F971" t="s">
        <v>36221</v>
      </c>
      <c r="G971" t="s">
        <v>17</v>
      </c>
      <c r="H971" t="s">
        <v>16</v>
      </c>
      <c r="I971" t="s">
        <v>36220</v>
      </c>
      <c r="J971" t="s">
        <v>36219</v>
      </c>
      <c r="K971" t="s">
        <v>36218</v>
      </c>
      <c r="L971" t="s">
        <v>36217</v>
      </c>
      <c r="M971" t="s">
        <v>36216</v>
      </c>
      <c r="N971">
        <v>2</v>
      </c>
      <c r="O971" t="s">
        <v>36215</v>
      </c>
      <c r="P971" t="s">
        <v>36214</v>
      </c>
      <c r="Q971" t="s">
        <v>36213</v>
      </c>
      <c r="R971" s="8">
        <v>41365</v>
      </c>
      <c r="S971" s="9">
        <f t="shared" si="120"/>
        <v>2013</v>
      </c>
      <c r="T971" s="9">
        <v>2013</v>
      </c>
      <c r="U971" s="9">
        <f t="shared" si="121"/>
        <v>9</v>
      </c>
      <c r="V971" s="8">
        <v>41365</v>
      </c>
      <c r="W971" t="s">
        <v>2732</v>
      </c>
      <c r="X971" s="2">
        <v>0.30199999999999999</v>
      </c>
      <c r="Y971" s="7">
        <f t="shared" si="127"/>
        <v>8.0617175195536687E-3</v>
      </c>
      <c r="AA971">
        <v>9296212</v>
      </c>
      <c r="AB971">
        <v>20725</v>
      </c>
      <c r="AD971" t="s">
        <v>6</v>
      </c>
      <c r="AE971">
        <v>69</v>
      </c>
      <c r="AF971">
        <v>4</v>
      </c>
      <c r="AH971" t="s">
        <v>36212</v>
      </c>
      <c r="AI971" t="s">
        <v>36211</v>
      </c>
      <c r="AJ971" t="s">
        <v>36210</v>
      </c>
      <c r="AK971" t="s">
        <v>36209</v>
      </c>
      <c r="AL971">
        <v>0</v>
      </c>
      <c r="AM971" s="5">
        <f t="shared" si="122"/>
        <v>0</v>
      </c>
      <c r="AN971" s="4">
        <f t="shared" si="126"/>
        <v>0</v>
      </c>
      <c r="AO971" s="3"/>
      <c r="AP971">
        <v>0</v>
      </c>
      <c r="AQ971" t="s">
        <v>36208</v>
      </c>
      <c r="AR971" t="s">
        <v>42</v>
      </c>
      <c r="AS971" t="s">
        <v>36207</v>
      </c>
      <c r="AT971" s="2">
        <v>1.671</v>
      </c>
      <c r="AU971" s="1">
        <f t="shared" si="123"/>
        <v>0.56432022636875678</v>
      </c>
      <c r="AV971" s="1">
        <f t="shared" si="124"/>
        <v>0.40308587597768342</v>
      </c>
      <c r="AW971" s="1">
        <f t="shared" si="125"/>
        <v>0.24185152558661005</v>
      </c>
    </row>
    <row r="972" spans="1:49" x14ac:dyDescent="0.2">
      <c r="A972">
        <v>970</v>
      </c>
      <c r="B972" t="s">
        <v>36206</v>
      </c>
      <c r="C972" t="s">
        <v>36205</v>
      </c>
      <c r="F972" t="s">
        <v>36204</v>
      </c>
      <c r="G972" t="s">
        <v>17</v>
      </c>
      <c r="H972" t="s">
        <v>16</v>
      </c>
      <c r="I972" t="s">
        <v>36203</v>
      </c>
      <c r="J972">
        <v>60018476</v>
      </c>
      <c r="K972" t="s">
        <v>36202</v>
      </c>
      <c r="L972" t="s">
        <v>36201</v>
      </c>
      <c r="M972" t="s">
        <v>68</v>
      </c>
      <c r="N972">
        <v>4</v>
      </c>
      <c r="O972" t="s">
        <v>36200</v>
      </c>
      <c r="P972" t="s">
        <v>36199</v>
      </c>
      <c r="Q972" t="s">
        <v>36198</v>
      </c>
      <c r="R972" s="8">
        <v>41365</v>
      </c>
      <c r="S972" s="9">
        <f t="shared" si="120"/>
        <v>2013</v>
      </c>
      <c r="T972" s="9">
        <v>2013</v>
      </c>
      <c r="U972" s="9">
        <f t="shared" si="121"/>
        <v>9</v>
      </c>
      <c r="V972" s="8">
        <v>41365</v>
      </c>
      <c r="W972" t="s">
        <v>2732</v>
      </c>
      <c r="X972" s="2">
        <v>0.30199999999999999</v>
      </c>
      <c r="Y972" s="7">
        <f t="shared" si="127"/>
        <v>8.0617175195536687E-3</v>
      </c>
      <c r="AA972">
        <v>9296212</v>
      </c>
      <c r="AB972">
        <v>20725</v>
      </c>
      <c r="AD972" t="s">
        <v>6</v>
      </c>
      <c r="AE972">
        <v>69</v>
      </c>
      <c r="AF972">
        <v>4</v>
      </c>
      <c r="AH972" t="s">
        <v>36197</v>
      </c>
      <c r="AI972" t="s">
        <v>36196</v>
      </c>
      <c r="AJ972" t="s">
        <v>36195</v>
      </c>
      <c r="AK972" t="s">
        <v>36194</v>
      </c>
      <c r="AL972">
        <v>15</v>
      </c>
      <c r="AM972" s="5">
        <f t="shared" si="122"/>
        <v>1.6666666666666667</v>
      </c>
      <c r="AN972" s="4">
        <f t="shared" si="126"/>
        <v>2.5242963523917708E-3</v>
      </c>
      <c r="AO972" s="3"/>
      <c r="AP972">
        <v>0</v>
      </c>
      <c r="AR972" t="s">
        <v>42</v>
      </c>
      <c r="AT972" s="2">
        <v>1.671</v>
      </c>
      <c r="AU972" s="1">
        <f t="shared" si="123"/>
        <v>0.64004911694050992</v>
      </c>
      <c r="AV972" s="1">
        <f t="shared" si="124"/>
        <v>0.52930069359727194</v>
      </c>
      <c r="AW972" s="1">
        <f t="shared" si="125"/>
        <v>0.41855227025403396</v>
      </c>
    </row>
    <row r="973" spans="1:49" x14ac:dyDescent="0.2">
      <c r="A973">
        <v>971</v>
      </c>
      <c r="B973" t="s">
        <v>36193</v>
      </c>
      <c r="C973" t="s">
        <v>36192</v>
      </c>
      <c r="F973" t="s">
        <v>36191</v>
      </c>
      <c r="G973" t="s">
        <v>17</v>
      </c>
      <c r="H973" t="s">
        <v>16</v>
      </c>
      <c r="I973" t="s">
        <v>36190</v>
      </c>
      <c r="J973">
        <v>60025578</v>
      </c>
      <c r="K973" t="s">
        <v>929</v>
      </c>
      <c r="L973" t="s">
        <v>928</v>
      </c>
      <c r="M973" t="s">
        <v>634</v>
      </c>
      <c r="N973">
        <v>2</v>
      </c>
      <c r="O973" t="s">
        <v>36189</v>
      </c>
      <c r="P973" t="s">
        <v>36188</v>
      </c>
      <c r="Q973" t="s">
        <v>14084</v>
      </c>
      <c r="R973" s="8">
        <v>41365</v>
      </c>
      <c r="S973" s="9">
        <f t="shared" si="120"/>
        <v>2013</v>
      </c>
      <c r="T973" s="9">
        <v>2013</v>
      </c>
      <c r="U973" s="9">
        <f t="shared" si="121"/>
        <v>9</v>
      </c>
      <c r="V973" s="8">
        <v>41365</v>
      </c>
      <c r="W973" t="s">
        <v>27589</v>
      </c>
      <c r="X973" s="2">
        <v>0.39</v>
      </c>
      <c r="Y973" s="7">
        <f t="shared" si="127"/>
        <v>1.0410827260350766E-2</v>
      </c>
      <c r="AA973" t="s">
        <v>27588</v>
      </c>
      <c r="AB973">
        <v>18780</v>
      </c>
      <c r="AC973">
        <v>15315878</v>
      </c>
      <c r="AD973" t="s">
        <v>6</v>
      </c>
      <c r="AE973">
        <v>32</v>
      </c>
      <c r="AF973">
        <v>2</v>
      </c>
      <c r="AH973" t="s">
        <v>36187</v>
      </c>
      <c r="AI973" t="s">
        <v>36186</v>
      </c>
      <c r="AJ973" t="s">
        <v>36185</v>
      </c>
      <c r="AK973" t="s">
        <v>36184</v>
      </c>
      <c r="AL973">
        <v>17</v>
      </c>
      <c r="AM973" s="5">
        <f t="shared" si="122"/>
        <v>1.8888888888888888</v>
      </c>
      <c r="AN973" s="4">
        <f t="shared" si="126"/>
        <v>2.86086919937734E-3</v>
      </c>
      <c r="AO973" s="3"/>
      <c r="AP973">
        <v>0</v>
      </c>
      <c r="AR973" t="s">
        <v>42</v>
      </c>
      <c r="AT973" s="2" t="s">
        <v>41</v>
      </c>
      <c r="AU973" s="1">
        <f t="shared" si="123"/>
        <v>0.81458398420587375</v>
      </c>
      <c r="AV973" s="1">
        <f t="shared" si="124"/>
        <v>0.66358482298640531</v>
      </c>
      <c r="AW973" s="1">
        <f t="shared" si="125"/>
        <v>0.51258566176693676</v>
      </c>
    </row>
    <row r="974" spans="1:49" x14ac:dyDescent="0.2">
      <c r="A974">
        <v>972</v>
      </c>
      <c r="B974" t="s">
        <v>36183</v>
      </c>
      <c r="C974" t="s">
        <v>36182</v>
      </c>
      <c r="F974" t="s">
        <v>36181</v>
      </c>
      <c r="G974" t="s">
        <v>17</v>
      </c>
      <c r="H974" t="s">
        <v>16</v>
      </c>
      <c r="I974" t="s">
        <v>36180</v>
      </c>
      <c r="J974">
        <v>60003161</v>
      </c>
      <c r="K974" t="s">
        <v>10992</v>
      </c>
      <c r="L974" t="s">
        <v>10991</v>
      </c>
      <c r="M974" t="s">
        <v>1715</v>
      </c>
      <c r="N974">
        <v>1</v>
      </c>
      <c r="O974" t="s">
        <v>36179</v>
      </c>
      <c r="P974">
        <v>24450913200</v>
      </c>
      <c r="Q974">
        <v>60003161</v>
      </c>
      <c r="R974" s="8">
        <v>41365</v>
      </c>
      <c r="S974" s="9">
        <f t="shared" si="120"/>
        <v>2013</v>
      </c>
      <c r="T974" s="9">
        <v>2013</v>
      </c>
      <c r="U974" s="9">
        <f t="shared" si="121"/>
        <v>9</v>
      </c>
      <c r="V974" s="8">
        <v>41365</v>
      </c>
      <c r="W974" t="s">
        <v>27589</v>
      </c>
      <c r="X974" s="2">
        <v>0.39</v>
      </c>
      <c r="Y974" s="7">
        <f t="shared" si="127"/>
        <v>1.0410827260350766E-2</v>
      </c>
      <c r="AA974" t="s">
        <v>27588</v>
      </c>
      <c r="AB974">
        <v>18780</v>
      </c>
      <c r="AC974">
        <v>15315878</v>
      </c>
      <c r="AD974" t="s">
        <v>6</v>
      </c>
      <c r="AE974">
        <v>32</v>
      </c>
      <c r="AF974">
        <v>2</v>
      </c>
      <c r="AH974" t="s">
        <v>36178</v>
      </c>
      <c r="AI974" t="s">
        <v>36177</v>
      </c>
      <c r="AJ974" t="s">
        <v>36176</v>
      </c>
      <c r="AK974" t="s">
        <v>36175</v>
      </c>
      <c r="AL974">
        <v>0</v>
      </c>
      <c r="AM974" s="5">
        <f t="shared" si="122"/>
        <v>0</v>
      </c>
      <c r="AN974" s="4">
        <f t="shared" si="126"/>
        <v>0</v>
      </c>
      <c r="AO974" s="3"/>
      <c r="AP974">
        <v>0</v>
      </c>
      <c r="AR974" t="s">
        <v>42</v>
      </c>
      <c r="AT974" s="2" t="s">
        <v>41</v>
      </c>
      <c r="AU974" s="1">
        <f t="shared" si="123"/>
        <v>0.72875790822455355</v>
      </c>
      <c r="AV974" s="1">
        <f t="shared" si="124"/>
        <v>0.52054136301753828</v>
      </c>
      <c r="AW974" s="1">
        <f t="shared" si="125"/>
        <v>0.31232481781052296</v>
      </c>
    </row>
    <row r="975" spans="1:49" x14ac:dyDescent="0.2">
      <c r="A975">
        <v>973</v>
      </c>
      <c r="B975" t="s">
        <v>36174</v>
      </c>
      <c r="C975" t="s">
        <v>36173</v>
      </c>
      <c r="F975" t="s">
        <v>36172</v>
      </c>
      <c r="G975" t="s">
        <v>17</v>
      </c>
      <c r="H975" t="s">
        <v>16</v>
      </c>
      <c r="I975" t="s">
        <v>28767</v>
      </c>
      <c r="J975" t="s">
        <v>36171</v>
      </c>
      <c r="K975" t="s">
        <v>36170</v>
      </c>
      <c r="L975" t="s">
        <v>36169</v>
      </c>
      <c r="M975" t="s">
        <v>7817</v>
      </c>
      <c r="N975">
        <v>6</v>
      </c>
      <c r="O975" t="s">
        <v>36168</v>
      </c>
      <c r="P975" t="s">
        <v>36167</v>
      </c>
      <c r="Q975" t="s">
        <v>36166</v>
      </c>
      <c r="R975" s="8">
        <v>41365</v>
      </c>
      <c r="S975" s="9">
        <f t="shared" si="120"/>
        <v>2013</v>
      </c>
      <c r="T975" s="9">
        <v>2013</v>
      </c>
      <c r="U975" s="9">
        <f t="shared" si="121"/>
        <v>9</v>
      </c>
      <c r="V975" s="8">
        <v>2013</v>
      </c>
      <c r="W975" t="s">
        <v>5136</v>
      </c>
      <c r="X975" s="2">
        <v>0.65500000000000003</v>
      </c>
      <c r="Y975" s="7">
        <f t="shared" si="127"/>
        <v>1.7484850911614749E-2</v>
      </c>
      <c r="AA975">
        <v>189375</v>
      </c>
      <c r="AB975">
        <v>26051</v>
      </c>
      <c r="AD975" t="s">
        <v>6</v>
      </c>
      <c r="AE975">
        <v>55</v>
      </c>
      <c r="AF975">
        <v>3</v>
      </c>
      <c r="AG975">
        <v>6487398</v>
      </c>
      <c r="AH975" t="s">
        <v>36165</v>
      </c>
      <c r="AI975" t="s">
        <v>36164</v>
      </c>
      <c r="AJ975" t="s">
        <v>36163</v>
      </c>
      <c r="AK975" t="s">
        <v>36162</v>
      </c>
      <c r="AL975">
        <v>4</v>
      </c>
      <c r="AM975" s="5">
        <f t="shared" si="122"/>
        <v>0.44444444444444442</v>
      </c>
      <c r="AN975" s="4">
        <f t="shared" si="126"/>
        <v>6.7314569397113879E-4</v>
      </c>
      <c r="AO975" s="3"/>
      <c r="AP975">
        <v>0</v>
      </c>
      <c r="AR975" t="s">
        <v>42</v>
      </c>
      <c r="AT975" s="2" t="s">
        <v>41</v>
      </c>
      <c r="AU975" s="1">
        <f t="shared" si="123"/>
        <v>1.2441339346321665</v>
      </c>
      <c r="AV975" s="1">
        <f t="shared" si="124"/>
        <v>0.90789983027929433</v>
      </c>
      <c r="AW975" s="1">
        <f t="shared" si="125"/>
        <v>0.57166572592642217</v>
      </c>
    </row>
    <row r="976" spans="1:49" x14ac:dyDescent="0.2">
      <c r="A976">
        <v>974</v>
      </c>
      <c r="B976" t="s">
        <v>36161</v>
      </c>
      <c r="C976" t="s">
        <v>36160</v>
      </c>
      <c r="F976" t="s">
        <v>36159</v>
      </c>
      <c r="G976" t="s">
        <v>17</v>
      </c>
      <c r="H976" t="s">
        <v>16</v>
      </c>
      <c r="I976" t="s">
        <v>33969</v>
      </c>
      <c r="J976">
        <v>60001821</v>
      </c>
      <c r="K976" t="s">
        <v>2796</v>
      </c>
      <c r="L976" t="s">
        <v>2795</v>
      </c>
      <c r="M976" t="s">
        <v>852</v>
      </c>
      <c r="N976">
        <v>3</v>
      </c>
      <c r="O976" t="s">
        <v>36158</v>
      </c>
      <c r="P976" t="s">
        <v>36157</v>
      </c>
      <c r="Q976" t="s">
        <v>6833</v>
      </c>
      <c r="R976" s="8">
        <v>41365</v>
      </c>
      <c r="S976" s="9">
        <f t="shared" si="120"/>
        <v>2013</v>
      </c>
      <c r="T976" s="9">
        <v>2013</v>
      </c>
      <c r="U976" s="9">
        <f t="shared" si="121"/>
        <v>9</v>
      </c>
      <c r="V976" s="8">
        <v>41365</v>
      </c>
      <c r="W976" t="s">
        <v>36156</v>
      </c>
      <c r="X976" s="2">
        <v>0.30099999999999999</v>
      </c>
      <c r="Y976" s="7">
        <f t="shared" si="127"/>
        <v>8.0350230906809754E-3</v>
      </c>
      <c r="AB976">
        <v>17700156763</v>
      </c>
      <c r="AC976">
        <v>13358871</v>
      </c>
      <c r="AD976" t="s">
        <v>6</v>
      </c>
      <c r="AE976">
        <v>13</v>
      </c>
      <c r="AF976">
        <v>2</v>
      </c>
      <c r="AH976" t="s">
        <v>36155</v>
      </c>
      <c r="AI976" t="s">
        <v>36154</v>
      </c>
      <c r="AJ976" t="s">
        <v>36153</v>
      </c>
      <c r="AK976" t="s">
        <v>36152</v>
      </c>
      <c r="AL976">
        <v>23</v>
      </c>
      <c r="AM976" s="5">
        <f t="shared" si="122"/>
        <v>2.5555555555555554</v>
      </c>
      <c r="AN976" s="4">
        <f t="shared" si="126"/>
        <v>3.8705877403340484E-3</v>
      </c>
      <c r="AO976" s="3"/>
      <c r="AP976">
        <v>1</v>
      </c>
      <c r="AR976" t="s">
        <v>42</v>
      </c>
      <c r="AT976" s="2">
        <v>1.319</v>
      </c>
      <c r="AU976" s="1">
        <f t="shared" si="123"/>
        <v>0.67856924855768963</v>
      </c>
      <c r="AV976" s="1">
        <f t="shared" si="124"/>
        <v>0.59528054155075127</v>
      </c>
      <c r="AW976" s="1">
        <f t="shared" si="125"/>
        <v>0.51199183454381259</v>
      </c>
    </row>
    <row r="977" spans="1:49" x14ac:dyDescent="0.2">
      <c r="A977">
        <v>975</v>
      </c>
      <c r="B977" t="s">
        <v>36151</v>
      </c>
      <c r="C977" t="s">
        <v>36150</v>
      </c>
      <c r="F977" t="s">
        <v>36149</v>
      </c>
      <c r="G977" t="s">
        <v>17</v>
      </c>
      <c r="H977" t="s">
        <v>16</v>
      </c>
      <c r="I977" t="s">
        <v>36148</v>
      </c>
      <c r="J977">
        <v>60026717</v>
      </c>
      <c r="K977" t="s">
        <v>36147</v>
      </c>
      <c r="L977" t="s">
        <v>31274</v>
      </c>
      <c r="M977" t="s">
        <v>120</v>
      </c>
      <c r="N977">
        <v>7</v>
      </c>
      <c r="O977" t="s">
        <v>36146</v>
      </c>
      <c r="P977" t="s">
        <v>36145</v>
      </c>
      <c r="Q977" t="s">
        <v>36144</v>
      </c>
      <c r="R977" s="8">
        <v>41365</v>
      </c>
      <c r="S977" s="9">
        <f t="shared" si="120"/>
        <v>2013</v>
      </c>
      <c r="T977" s="9">
        <v>2013</v>
      </c>
      <c r="U977" s="9">
        <f t="shared" si="121"/>
        <v>9</v>
      </c>
      <c r="V977" s="8">
        <v>41365</v>
      </c>
      <c r="W977" t="s">
        <v>36143</v>
      </c>
      <c r="X977" s="2">
        <v>0.52100000000000002</v>
      </c>
      <c r="Y977" s="7">
        <f t="shared" si="127"/>
        <v>1.3907797442673715E-2</v>
      </c>
      <c r="AA977">
        <v>8931321</v>
      </c>
      <c r="AB977">
        <v>16252</v>
      </c>
      <c r="AD977" t="s">
        <v>6</v>
      </c>
      <c r="AE977">
        <v>26</v>
      </c>
      <c r="AF977">
        <v>2</v>
      </c>
      <c r="AH977" t="s">
        <v>36142</v>
      </c>
      <c r="AI977" t="s">
        <v>36141</v>
      </c>
      <c r="AJ977" t="s">
        <v>36140</v>
      </c>
      <c r="AK977" t="s">
        <v>36139</v>
      </c>
      <c r="AL977">
        <v>0</v>
      </c>
      <c r="AM977" s="5">
        <f t="shared" si="122"/>
        <v>0</v>
      </c>
      <c r="AN977" s="4">
        <f t="shared" si="126"/>
        <v>0</v>
      </c>
      <c r="AO977" s="3"/>
      <c r="AP977">
        <v>0</v>
      </c>
      <c r="AR977" t="s">
        <v>42</v>
      </c>
      <c r="AT977" s="2">
        <v>1.9039999999999999</v>
      </c>
      <c r="AU977" s="1">
        <f t="shared" si="123"/>
        <v>0.97354582098716003</v>
      </c>
      <c r="AV977" s="1">
        <f t="shared" si="124"/>
        <v>0.69538987213368575</v>
      </c>
      <c r="AW977" s="1">
        <f t="shared" si="125"/>
        <v>0.41723392328021142</v>
      </c>
    </row>
    <row r="978" spans="1:49" x14ac:dyDescent="0.2">
      <c r="A978">
        <v>976</v>
      </c>
      <c r="B978" t="s">
        <v>36138</v>
      </c>
      <c r="C978" t="s">
        <v>36137</v>
      </c>
      <c r="D978" t="s">
        <v>36136</v>
      </c>
      <c r="F978" t="s">
        <v>36135</v>
      </c>
      <c r="G978" t="s">
        <v>17</v>
      </c>
      <c r="H978" t="s">
        <v>16</v>
      </c>
      <c r="I978" t="s">
        <v>11950</v>
      </c>
      <c r="J978">
        <v>60001604</v>
      </c>
      <c r="K978" t="s">
        <v>21605</v>
      </c>
      <c r="L978" t="s">
        <v>793</v>
      </c>
      <c r="M978" t="s">
        <v>634</v>
      </c>
      <c r="N978">
        <v>3</v>
      </c>
      <c r="O978" t="s">
        <v>36134</v>
      </c>
      <c r="P978" t="s">
        <v>36133</v>
      </c>
      <c r="Q978" t="s">
        <v>21602</v>
      </c>
      <c r="R978" s="8">
        <v>41365</v>
      </c>
      <c r="S978" s="9">
        <f t="shared" si="120"/>
        <v>2013</v>
      </c>
      <c r="T978" s="9">
        <v>2013</v>
      </c>
      <c r="U978" s="9">
        <f t="shared" si="121"/>
        <v>9</v>
      </c>
      <c r="V978" s="8">
        <v>41365</v>
      </c>
      <c r="W978" t="s">
        <v>11477</v>
      </c>
      <c r="X978" s="2">
        <v>0.13300000000000001</v>
      </c>
      <c r="Y978" s="7">
        <f t="shared" si="127"/>
        <v>3.5503590400683379E-3</v>
      </c>
      <c r="AA978">
        <v>10058885</v>
      </c>
      <c r="AB978">
        <v>4700153604</v>
      </c>
      <c r="AD978" t="s">
        <v>6</v>
      </c>
      <c r="AE978">
        <v>20</v>
      </c>
      <c r="AF978">
        <v>2</v>
      </c>
      <c r="AH978" t="s">
        <v>4453</v>
      </c>
      <c r="AI978" t="s">
        <v>36132</v>
      </c>
      <c r="AJ978" t="s">
        <v>36131</v>
      </c>
      <c r="AK978" t="s">
        <v>36130</v>
      </c>
      <c r="AL978">
        <v>0</v>
      </c>
      <c r="AM978" s="5">
        <f t="shared" si="122"/>
        <v>0</v>
      </c>
      <c r="AN978" s="4">
        <f t="shared" si="126"/>
        <v>0</v>
      </c>
      <c r="AO978" s="3"/>
      <c r="AP978">
        <v>0</v>
      </c>
      <c r="AQ978" t="s">
        <v>400</v>
      </c>
      <c r="AR978">
        <v>61001115</v>
      </c>
      <c r="AS978" t="s">
        <v>399</v>
      </c>
      <c r="AT978" s="2" t="s">
        <v>41</v>
      </c>
      <c r="AU978" s="1">
        <f t="shared" si="123"/>
        <v>0.24852513280478361</v>
      </c>
      <c r="AV978" s="1">
        <f t="shared" si="124"/>
        <v>0.17751795200341688</v>
      </c>
      <c r="AW978" s="1">
        <f t="shared" si="125"/>
        <v>0.10651077120205014</v>
      </c>
    </row>
    <row r="979" spans="1:49" x14ac:dyDescent="0.2">
      <c r="A979">
        <v>977</v>
      </c>
      <c r="B979" t="s">
        <v>36129</v>
      </c>
      <c r="C979" t="s">
        <v>36128</v>
      </c>
      <c r="F979" t="s">
        <v>36127</v>
      </c>
      <c r="G979" t="s">
        <v>17</v>
      </c>
      <c r="H979" t="s">
        <v>16</v>
      </c>
      <c r="I979" t="s">
        <v>34333</v>
      </c>
      <c r="J979" t="s">
        <v>3448</v>
      </c>
      <c r="K979" t="s">
        <v>3447</v>
      </c>
      <c r="L979" t="s">
        <v>3446</v>
      </c>
      <c r="M979" t="s">
        <v>3445</v>
      </c>
      <c r="N979">
        <v>2</v>
      </c>
      <c r="O979" t="s">
        <v>36126</v>
      </c>
      <c r="P979" t="s">
        <v>36125</v>
      </c>
      <c r="Q979" t="s">
        <v>36124</v>
      </c>
      <c r="R979" s="8">
        <v>41365</v>
      </c>
      <c r="S979" s="9">
        <f t="shared" si="120"/>
        <v>2013</v>
      </c>
      <c r="T979" s="9">
        <v>2013</v>
      </c>
      <c r="U979" s="9">
        <f t="shared" si="121"/>
        <v>9</v>
      </c>
      <c r="V979" s="8">
        <v>2013</v>
      </c>
      <c r="W979" t="s">
        <v>3387</v>
      </c>
      <c r="X979" s="2">
        <v>2.0099999999999998</v>
      </c>
      <c r="Y979" s="7">
        <f t="shared" si="127"/>
        <v>5.3655802034115477E-2</v>
      </c>
      <c r="AA979">
        <v>15361276</v>
      </c>
      <c r="AB979">
        <v>18933</v>
      </c>
      <c r="AD979" t="s">
        <v>6</v>
      </c>
      <c r="AE979">
        <v>12</v>
      </c>
      <c r="AF979">
        <v>5</v>
      </c>
      <c r="AG979">
        <v>6489506</v>
      </c>
      <c r="AH979" t="s">
        <v>36123</v>
      </c>
      <c r="AI979" t="s">
        <v>36122</v>
      </c>
      <c r="AJ979" t="s">
        <v>36121</v>
      </c>
      <c r="AK979" t="s">
        <v>36120</v>
      </c>
      <c r="AL979">
        <v>1925</v>
      </c>
      <c r="AM979" s="5">
        <f t="shared" si="122"/>
        <v>213.88888888888889</v>
      </c>
      <c r="AN979" s="4">
        <f t="shared" si="126"/>
        <v>0.32395136522361057</v>
      </c>
      <c r="AO979" s="3"/>
      <c r="AP979">
        <v>0</v>
      </c>
      <c r="AR979" t="s">
        <v>42</v>
      </c>
      <c r="AT979" s="2" t="s">
        <v>41</v>
      </c>
      <c r="AU979" s="1">
        <f t="shared" si="123"/>
        <v>13.474447099096402</v>
      </c>
      <c r="AV979" s="1">
        <f t="shared" si="124"/>
        <v>18.880358362886302</v>
      </c>
      <c r="AW979" s="1">
        <f t="shared" si="125"/>
        <v>24.286269626676201</v>
      </c>
    </row>
    <row r="980" spans="1:49" x14ac:dyDescent="0.2">
      <c r="A980">
        <v>978</v>
      </c>
      <c r="B980" t="s">
        <v>36119</v>
      </c>
      <c r="C980" t="s">
        <v>36118</v>
      </c>
      <c r="F980" t="s">
        <v>36117</v>
      </c>
      <c r="G980" t="s">
        <v>17</v>
      </c>
      <c r="H980" t="s">
        <v>16</v>
      </c>
      <c r="I980" t="s">
        <v>21236</v>
      </c>
      <c r="J980" t="s">
        <v>36114</v>
      </c>
      <c r="K980" t="s">
        <v>36116</v>
      </c>
      <c r="L980" t="s">
        <v>36115</v>
      </c>
      <c r="M980" t="s">
        <v>1082</v>
      </c>
      <c r="N980">
        <v>2</v>
      </c>
      <c r="O980" t="s">
        <v>21929</v>
      </c>
      <c r="P980" t="s">
        <v>21928</v>
      </c>
      <c r="Q980" t="s">
        <v>36114</v>
      </c>
      <c r="R980" s="8">
        <v>41365</v>
      </c>
      <c r="S980" s="9">
        <f t="shared" si="120"/>
        <v>2013</v>
      </c>
      <c r="T980" s="9">
        <v>2013</v>
      </c>
      <c r="U980" s="9">
        <f t="shared" si="121"/>
        <v>9</v>
      </c>
      <c r="V980" s="8">
        <v>2013</v>
      </c>
      <c r="W980" t="s">
        <v>3387</v>
      </c>
      <c r="X980" s="2">
        <v>2.0099999999999998</v>
      </c>
      <c r="Y980" s="7">
        <f t="shared" si="127"/>
        <v>5.3655802034115477E-2</v>
      </c>
      <c r="AA980">
        <v>15361276</v>
      </c>
      <c r="AB980">
        <v>18933</v>
      </c>
      <c r="AD980" t="s">
        <v>6</v>
      </c>
      <c r="AE980">
        <v>12</v>
      </c>
      <c r="AF980">
        <v>5</v>
      </c>
      <c r="AG980">
        <v>6489508</v>
      </c>
      <c r="AH980" t="s">
        <v>36113</v>
      </c>
      <c r="AI980" t="s">
        <v>36112</v>
      </c>
      <c r="AJ980" t="s">
        <v>36111</v>
      </c>
      <c r="AK980" t="s">
        <v>36110</v>
      </c>
      <c r="AL980">
        <v>3</v>
      </c>
      <c r="AM980" s="5">
        <f t="shared" si="122"/>
        <v>0.33333333333333331</v>
      </c>
      <c r="AN980" s="4">
        <f t="shared" si="126"/>
        <v>5.048592704783541E-4</v>
      </c>
      <c r="AO980" s="3"/>
      <c r="AP980">
        <v>0</v>
      </c>
      <c r="AR980" t="s">
        <v>42</v>
      </c>
      <c r="AT980" s="2" t="s">
        <v>41</v>
      </c>
      <c r="AU980" s="1">
        <f t="shared" si="123"/>
        <v>3.7710519205024338</v>
      </c>
      <c r="AV980" s="1">
        <f t="shared" si="124"/>
        <v>2.7080330652296913</v>
      </c>
      <c r="AW980" s="1">
        <f t="shared" si="125"/>
        <v>1.6450142099569489</v>
      </c>
    </row>
    <row r="981" spans="1:49" x14ac:dyDescent="0.2">
      <c r="A981">
        <v>979</v>
      </c>
      <c r="B981" t="s">
        <v>36109</v>
      </c>
      <c r="C981" t="s">
        <v>36108</v>
      </c>
      <c r="F981" t="s">
        <v>36107</v>
      </c>
      <c r="G981" t="s">
        <v>17</v>
      </c>
      <c r="H981" t="s">
        <v>16</v>
      </c>
      <c r="I981" t="s">
        <v>12598</v>
      </c>
      <c r="J981" t="s">
        <v>16511</v>
      </c>
      <c r="K981" t="s">
        <v>16510</v>
      </c>
      <c r="L981" t="s">
        <v>16509</v>
      </c>
      <c r="M981" t="s">
        <v>248</v>
      </c>
      <c r="N981">
        <v>4</v>
      </c>
      <c r="O981" t="s">
        <v>36106</v>
      </c>
      <c r="P981" t="s">
        <v>36105</v>
      </c>
      <c r="Q981" t="s">
        <v>36104</v>
      </c>
      <c r="R981" s="8">
        <v>41365</v>
      </c>
      <c r="S981" s="9">
        <f t="shared" si="120"/>
        <v>2013</v>
      </c>
      <c r="T981" s="9">
        <v>2013</v>
      </c>
      <c r="U981" s="9">
        <f t="shared" si="121"/>
        <v>9</v>
      </c>
      <c r="V981" s="8">
        <v>41365</v>
      </c>
      <c r="W981" t="s">
        <v>27619</v>
      </c>
      <c r="X981" s="2">
        <v>0.29499999999999998</v>
      </c>
      <c r="Y981" s="7">
        <f t="shared" si="127"/>
        <v>7.8748565174448087E-3</v>
      </c>
      <c r="AA981">
        <v>12256463</v>
      </c>
      <c r="AB981">
        <v>24783</v>
      </c>
      <c r="AC981">
        <v>22337326</v>
      </c>
      <c r="AD981" t="s">
        <v>6</v>
      </c>
      <c r="AE981">
        <v>35</v>
      </c>
      <c r="AF981">
        <v>2</v>
      </c>
      <c r="AH981" t="s">
        <v>36103</v>
      </c>
      <c r="AI981" t="s">
        <v>36102</v>
      </c>
      <c r="AJ981" t="s">
        <v>36101</v>
      </c>
      <c r="AK981" t="s">
        <v>36100</v>
      </c>
      <c r="AL981">
        <v>8</v>
      </c>
      <c r="AM981" s="5">
        <f t="shared" si="122"/>
        <v>0.88888888888888884</v>
      </c>
      <c r="AN981" s="4">
        <f t="shared" si="126"/>
        <v>1.3462913879422776E-3</v>
      </c>
      <c r="AO981" s="3"/>
      <c r="AP981">
        <v>0</v>
      </c>
      <c r="AR981" t="s">
        <v>42</v>
      </c>
      <c r="AT981" s="2">
        <v>1.347</v>
      </c>
      <c r="AU981" s="1">
        <f t="shared" si="123"/>
        <v>0.59162869785940486</v>
      </c>
      <c r="AV981" s="1">
        <f t="shared" si="124"/>
        <v>0.46105739526935435</v>
      </c>
      <c r="AW981" s="1">
        <f t="shared" si="125"/>
        <v>0.33048609267930368</v>
      </c>
    </row>
    <row r="982" spans="1:49" x14ac:dyDescent="0.2">
      <c r="A982">
        <v>980</v>
      </c>
      <c r="B982" t="s">
        <v>36099</v>
      </c>
      <c r="C982" t="s">
        <v>36098</v>
      </c>
      <c r="F982" t="s">
        <v>36097</v>
      </c>
      <c r="G982" t="s">
        <v>17</v>
      </c>
      <c r="H982" t="s">
        <v>16</v>
      </c>
      <c r="I982" t="s">
        <v>36096</v>
      </c>
      <c r="J982" t="s">
        <v>36095</v>
      </c>
      <c r="K982" t="s">
        <v>36094</v>
      </c>
      <c r="L982" t="s">
        <v>36093</v>
      </c>
      <c r="M982" t="s">
        <v>36092</v>
      </c>
      <c r="N982">
        <v>3</v>
      </c>
      <c r="O982" t="s">
        <v>36091</v>
      </c>
      <c r="P982" t="s">
        <v>36090</v>
      </c>
      <c r="Q982" t="s">
        <v>36089</v>
      </c>
      <c r="R982" s="8">
        <v>41365</v>
      </c>
      <c r="S982" s="9">
        <f t="shared" si="120"/>
        <v>2013</v>
      </c>
      <c r="T982" s="9">
        <v>2013</v>
      </c>
      <c r="U982" s="9">
        <f t="shared" si="121"/>
        <v>9</v>
      </c>
      <c r="V982" s="8">
        <v>41365</v>
      </c>
      <c r="W982" t="s">
        <v>36088</v>
      </c>
      <c r="X982" s="2">
        <v>0.14599999999999999</v>
      </c>
      <c r="Y982" s="7">
        <f t="shared" si="127"/>
        <v>3.8973866154133631E-3</v>
      </c>
      <c r="AA982">
        <v>15461998</v>
      </c>
      <c r="AB982">
        <v>13000154722</v>
      </c>
      <c r="AC982">
        <v>15462005</v>
      </c>
      <c r="AD982" t="s">
        <v>6</v>
      </c>
      <c r="AE982">
        <v>9</v>
      </c>
      <c r="AF982">
        <v>1</v>
      </c>
      <c r="AH982" t="s">
        <v>26674</v>
      </c>
      <c r="AI982" t="s">
        <v>36087</v>
      </c>
      <c r="AJ982" t="s">
        <v>36086</v>
      </c>
      <c r="AK982" t="s">
        <v>36085</v>
      </c>
      <c r="AL982">
        <v>2</v>
      </c>
      <c r="AM982" s="5">
        <f t="shared" si="122"/>
        <v>0.22222222222222221</v>
      </c>
      <c r="AN982" s="4">
        <f t="shared" si="126"/>
        <v>3.365728469855694E-4</v>
      </c>
      <c r="AO982" s="3"/>
      <c r="AP982">
        <v>0</v>
      </c>
      <c r="AR982" t="s">
        <v>42</v>
      </c>
      <c r="AT982" s="2" t="s">
        <v>41</v>
      </c>
      <c r="AU982" s="1">
        <f t="shared" si="123"/>
        <v>0.2829142484885025</v>
      </c>
      <c r="AV982" s="1">
        <f t="shared" si="124"/>
        <v>0.21169797311994662</v>
      </c>
      <c r="AW982" s="1">
        <f t="shared" si="125"/>
        <v>0.14048169775139077</v>
      </c>
    </row>
    <row r="983" spans="1:49" x14ac:dyDescent="0.2">
      <c r="A983">
        <v>981</v>
      </c>
      <c r="B983" t="s">
        <v>36084</v>
      </c>
      <c r="F983" t="s">
        <v>36083</v>
      </c>
      <c r="G983" t="s">
        <v>17</v>
      </c>
      <c r="H983" t="s">
        <v>16</v>
      </c>
      <c r="I983" t="s">
        <v>36082</v>
      </c>
      <c r="J983" t="s">
        <v>36081</v>
      </c>
      <c r="K983" t="s">
        <v>36080</v>
      </c>
      <c r="L983" t="s">
        <v>36079</v>
      </c>
      <c r="M983" t="s">
        <v>3639</v>
      </c>
      <c r="N983">
        <v>4</v>
      </c>
      <c r="O983" t="s">
        <v>36078</v>
      </c>
      <c r="P983" t="s">
        <v>36077</v>
      </c>
      <c r="Q983" t="s">
        <v>36076</v>
      </c>
      <c r="R983" s="8">
        <v>41365</v>
      </c>
      <c r="S983" s="9">
        <f t="shared" si="120"/>
        <v>2013</v>
      </c>
      <c r="T983" s="9">
        <v>2013</v>
      </c>
      <c r="U983" s="9">
        <f t="shared" si="121"/>
        <v>9</v>
      </c>
      <c r="V983" s="8">
        <v>41365</v>
      </c>
      <c r="W983" t="s">
        <v>36075</v>
      </c>
      <c r="X983" s="2">
        <v>0.55500000000000005</v>
      </c>
      <c r="Y983" s="7">
        <f t="shared" si="127"/>
        <v>1.4815408024345321E-2</v>
      </c>
      <c r="AA983" t="s">
        <v>36074</v>
      </c>
      <c r="AB983">
        <v>17600155228</v>
      </c>
      <c r="AC983">
        <v>20080778</v>
      </c>
      <c r="AD983" t="s">
        <v>6</v>
      </c>
      <c r="AE983">
        <v>7</v>
      </c>
      <c r="AF983">
        <v>1</v>
      </c>
      <c r="AH983" t="s">
        <v>4789</v>
      </c>
      <c r="AI983" t="s">
        <v>36073</v>
      </c>
      <c r="AJ983" t="s">
        <v>36072</v>
      </c>
      <c r="AK983" t="s">
        <v>36071</v>
      </c>
      <c r="AL983">
        <v>28</v>
      </c>
      <c r="AM983" s="5">
        <f t="shared" si="122"/>
        <v>3.1111111111111112</v>
      </c>
      <c r="AN983" s="4">
        <f t="shared" si="126"/>
        <v>4.712019857797972E-3</v>
      </c>
      <c r="AO983" s="3"/>
      <c r="AP983">
        <v>0</v>
      </c>
      <c r="AR983" t="s">
        <v>42</v>
      </c>
      <c r="AT983" s="2" t="s">
        <v>41</v>
      </c>
      <c r="AU983" s="1">
        <f t="shared" si="123"/>
        <v>1.1784391574381115</v>
      </c>
      <c r="AV983" s="1">
        <f t="shared" si="124"/>
        <v>0.97637139410716467</v>
      </c>
      <c r="AW983" s="1">
        <f t="shared" si="125"/>
        <v>0.77430363077621756</v>
      </c>
    </row>
    <row r="984" spans="1:49" x14ac:dyDescent="0.2">
      <c r="A984">
        <v>982</v>
      </c>
      <c r="B984" t="s">
        <v>36070</v>
      </c>
      <c r="F984" t="s">
        <v>36069</v>
      </c>
      <c r="G984" t="s">
        <v>17</v>
      </c>
      <c r="H984" t="s">
        <v>16</v>
      </c>
      <c r="I984" t="s">
        <v>36068</v>
      </c>
      <c r="J984" t="s">
        <v>36067</v>
      </c>
      <c r="K984" t="s">
        <v>36066</v>
      </c>
      <c r="L984" t="s">
        <v>36065</v>
      </c>
      <c r="M984" t="s">
        <v>2050</v>
      </c>
      <c r="N984">
        <v>5</v>
      </c>
      <c r="O984" t="s">
        <v>36064</v>
      </c>
      <c r="P984" t="s">
        <v>36063</v>
      </c>
      <c r="Q984" t="s">
        <v>36062</v>
      </c>
      <c r="R984" s="8">
        <v>41365</v>
      </c>
      <c r="S984" s="9">
        <f t="shared" si="120"/>
        <v>2013</v>
      </c>
      <c r="T984" s="9">
        <v>2013</v>
      </c>
      <c r="U984" s="9">
        <f t="shared" si="121"/>
        <v>9</v>
      </c>
      <c r="V984" s="8">
        <v>41365</v>
      </c>
      <c r="W984" t="s">
        <v>28107</v>
      </c>
      <c r="X984" s="2">
        <v>0.12</v>
      </c>
      <c r="Y984" s="7">
        <f t="shared" si="127"/>
        <v>3.2033314647233121E-3</v>
      </c>
      <c r="AA984">
        <v>10059113</v>
      </c>
      <c r="AB984">
        <v>12658</v>
      </c>
      <c r="AD984" t="s">
        <v>6</v>
      </c>
      <c r="AE984">
        <v>20</v>
      </c>
      <c r="AF984">
        <v>2</v>
      </c>
      <c r="AH984" s="6">
        <v>44348</v>
      </c>
      <c r="AI984" t="s">
        <v>36061</v>
      </c>
      <c r="AJ984" t="s">
        <v>36060</v>
      </c>
      <c r="AK984" t="s">
        <v>36059</v>
      </c>
      <c r="AL984">
        <v>0</v>
      </c>
      <c r="AM984" s="5">
        <f t="shared" si="122"/>
        <v>0</v>
      </c>
      <c r="AN984" s="4">
        <f t="shared" si="126"/>
        <v>0</v>
      </c>
      <c r="AO984" s="3"/>
      <c r="AP984">
        <v>0</v>
      </c>
      <c r="AR984" t="s">
        <v>42</v>
      </c>
      <c r="AT984" s="2" t="s">
        <v>41</v>
      </c>
      <c r="AU984" s="1">
        <f t="shared" si="123"/>
        <v>0.22423320253063184</v>
      </c>
      <c r="AV984" s="1">
        <f t="shared" si="124"/>
        <v>0.16016657323616562</v>
      </c>
      <c r="AW984" s="1">
        <f t="shared" si="125"/>
        <v>9.6099943941699364E-2</v>
      </c>
    </row>
    <row r="985" spans="1:49" x14ac:dyDescent="0.2">
      <c r="A985">
        <v>983</v>
      </c>
      <c r="B985" t="s">
        <v>36058</v>
      </c>
      <c r="C985" t="s">
        <v>36057</v>
      </c>
      <c r="F985" t="s">
        <v>36056</v>
      </c>
      <c r="G985" t="s">
        <v>17</v>
      </c>
      <c r="H985" t="s">
        <v>16</v>
      </c>
      <c r="I985" t="s">
        <v>36055</v>
      </c>
      <c r="J985">
        <v>60030835</v>
      </c>
      <c r="K985" t="s">
        <v>3886</v>
      </c>
      <c r="L985" t="s">
        <v>3885</v>
      </c>
      <c r="M985" t="s">
        <v>51</v>
      </c>
      <c r="N985">
        <v>3</v>
      </c>
      <c r="O985" t="s">
        <v>36054</v>
      </c>
      <c r="P985" t="s">
        <v>36053</v>
      </c>
      <c r="Q985" t="s">
        <v>19027</v>
      </c>
      <c r="R985" s="8">
        <v>41365</v>
      </c>
      <c r="S985" s="9">
        <f t="shared" si="120"/>
        <v>2013</v>
      </c>
      <c r="T985" s="9">
        <v>2013</v>
      </c>
      <c r="U985" s="9">
        <f t="shared" si="121"/>
        <v>9</v>
      </c>
      <c r="V985" s="8">
        <v>41365</v>
      </c>
      <c r="W985" t="s">
        <v>28144</v>
      </c>
      <c r="X985" s="2">
        <v>0.49399999999999999</v>
      </c>
      <c r="Y985" s="7">
        <f t="shared" si="127"/>
        <v>1.3187047863110968E-2</v>
      </c>
      <c r="AA985">
        <v>9601317</v>
      </c>
      <c r="AB985">
        <v>20983</v>
      </c>
      <c r="AC985">
        <v>13616439</v>
      </c>
      <c r="AD985" t="s">
        <v>6</v>
      </c>
      <c r="AE985">
        <v>23</v>
      </c>
      <c r="AF985">
        <v>4</v>
      </c>
      <c r="AG985">
        <v>47001</v>
      </c>
      <c r="AI985" t="s">
        <v>36052</v>
      </c>
      <c r="AK985" t="s">
        <v>36051</v>
      </c>
      <c r="AL985">
        <v>10</v>
      </c>
      <c r="AM985" s="5">
        <f t="shared" si="122"/>
        <v>1.1111111111111112</v>
      </c>
      <c r="AN985" s="4">
        <f t="shared" si="126"/>
        <v>1.6828642349278472E-3</v>
      </c>
      <c r="AO985" s="3"/>
      <c r="AP985">
        <v>0</v>
      </c>
      <c r="AR985" t="s">
        <v>42</v>
      </c>
      <c r="AT985" s="2" t="s">
        <v>41</v>
      </c>
      <c r="AU985" s="1">
        <f t="shared" si="123"/>
        <v>0.97357927746560324</v>
      </c>
      <c r="AV985" s="1">
        <f t="shared" si="124"/>
        <v>0.74349560490194078</v>
      </c>
      <c r="AW985" s="1">
        <f t="shared" si="125"/>
        <v>0.51341193233827831</v>
      </c>
    </row>
    <row r="986" spans="1:49" x14ac:dyDescent="0.2">
      <c r="A986">
        <v>984</v>
      </c>
      <c r="B986" t="s">
        <v>36050</v>
      </c>
      <c r="F986" t="s">
        <v>36049</v>
      </c>
      <c r="G986" t="s">
        <v>17</v>
      </c>
      <c r="H986" t="s">
        <v>16</v>
      </c>
      <c r="I986" t="s">
        <v>36048</v>
      </c>
      <c r="N986">
        <v>2</v>
      </c>
      <c r="O986" t="s">
        <v>36047</v>
      </c>
      <c r="P986" t="s">
        <v>36046</v>
      </c>
      <c r="Q986" t="s">
        <v>2843</v>
      </c>
      <c r="R986" s="8">
        <v>41365</v>
      </c>
      <c r="S986" s="9">
        <f t="shared" si="120"/>
        <v>2013</v>
      </c>
      <c r="T986" s="9">
        <v>2013</v>
      </c>
      <c r="U986" s="9">
        <f t="shared" si="121"/>
        <v>9</v>
      </c>
      <c r="V986" s="8">
        <v>41365</v>
      </c>
      <c r="W986" t="s">
        <v>36045</v>
      </c>
      <c r="X986" s="2">
        <v>0.30199999999999999</v>
      </c>
      <c r="Y986" s="7">
        <f t="shared" si="127"/>
        <v>8.0617175195536687E-3</v>
      </c>
      <c r="AA986">
        <v>8876703</v>
      </c>
      <c r="AB986">
        <v>21100294100</v>
      </c>
      <c r="AD986" t="s">
        <v>6</v>
      </c>
      <c r="AE986">
        <v>28</v>
      </c>
      <c r="AF986">
        <v>4</v>
      </c>
      <c r="AI986" t="s">
        <v>36044</v>
      </c>
      <c r="AK986" t="s">
        <v>36043</v>
      </c>
      <c r="AL986">
        <v>0</v>
      </c>
      <c r="AM986" s="5">
        <f t="shared" si="122"/>
        <v>0</v>
      </c>
      <c r="AN986" s="4">
        <f t="shared" si="126"/>
        <v>0</v>
      </c>
      <c r="AO986" s="3"/>
      <c r="AP986">
        <v>0</v>
      </c>
      <c r="AR986" t="s">
        <v>42</v>
      </c>
      <c r="AT986" s="2" t="s">
        <v>41</v>
      </c>
      <c r="AU986" s="1">
        <f t="shared" si="123"/>
        <v>0.56432022636875678</v>
      </c>
      <c r="AV986" s="1">
        <f t="shared" si="124"/>
        <v>0.40308587597768342</v>
      </c>
      <c r="AW986" s="1">
        <f t="shared" si="125"/>
        <v>0.24185152558661005</v>
      </c>
    </row>
    <row r="987" spans="1:49" x14ac:dyDescent="0.2">
      <c r="A987">
        <v>985</v>
      </c>
      <c r="B987" t="s">
        <v>36042</v>
      </c>
      <c r="C987" t="s">
        <v>36041</v>
      </c>
      <c r="F987" t="s">
        <v>36040</v>
      </c>
      <c r="G987" t="s">
        <v>17</v>
      </c>
      <c r="H987" t="s">
        <v>16</v>
      </c>
      <c r="I987" t="s">
        <v>36039</v>
      </c>
      <c r="J987">
        <v>60069974</v>
      </c>
      <c r="K987" t="s">
        <v>36038</v>
      </c>
      <c r="L987" t="s">
        <v>13408</v>
      </c>
      <c r="M987" t="s">
        <v>2828</v>
      </c>
      <c r="N987">
        <v>5</v>
      </c>
      <c r="O987" t="s">
        <v>36037</v>
      </c>
      <c r="P987" t="s">
        <v>36036</v>
      </c>
      <c r="Q987" t="s">
        <v>36035</v>
      </c>
      <c r="R987" s="8">
        <v>41365</v>
      </c>
      <c r="S987" s="9">
        <f t="shared" si="120"/>
        <v>2013</v>
      </c>
      <c r="T987" s="9">
        <v>2013</v>
      </c>
      <c r="U987" s="9">
        <f t="shared" si="121"/>
        <v>9</v>
      </c>
      <c r="V987" s="8">
        <v>41365</v>
      </c>
      <c r="W987" t="s">
        <v>2956</v>
      </c>
      <c r="X987" s="2">
        <v>0.29499999999999998</v>
      </c>
      <c r="Y987" s="7">
        <f t="shared" si="127"/>
        <v>7.8748565174448087E-3</v>
      </c>
      <c r="AA987">
        <v>10642269</v>
      </c>
      <c r="AB987">
        <v>19554</v>
      </c>
      <c r="AD987" t="s">
        <v>6</v>
      </c>
      <c r="AE987">
        <v>58</v>
      </c>
      <c r="AF987">
        <v>4</v>
      </c>
      <c r="AH987" t="s">
        <v>36034</v>
      </c>
      <c r="AI987" t="s">
        <v>36033</v>
      </c>
      <c r="AK987" t="s">
        <v>36032</v>
      </c>
      <c r="AL987">
        <v>14</v>
      </c>
      <c r="AM987" s="5">
        <f t="shared" si="122"/>
        <v>1.5555555555555556</v>
      </c>
      <c r="AN987" s="4">
        <f t="shared" si="126"/>
        <v>2.356009928898986E-3</v>
      </c>
      <c r="AO987" s="3"/>
      <c r="AP987">
        <v>0</v>
      </c>
      <c r="AQ987" t="s">
        <v>26772</v>
      </c>
      <c r="AR987" t="s">
        <v>36031</v>
      </c>
      <c r="AS987" t="s">
        <v>5381</v>
      </c>
      <c r="AT987" s="2" t="s">
        <v>41</v>
      </c>
      <c r="AU987" s="1">
        <f t="shared" si="123"/>
        <v>0.62192025408810614</v>
      </c>
      <c r="AV987" s="1">
        <f t="shared" si="124"/>
        <v>0.5115433223171898</v>
      </c>
      <c r="AW987" s="1">
        <f t="shared" si="125"/>
        <v>0.40116639054627329</v>
      </c>
    </row>
    <row r="988" spans="1:49" x14ac:dyDescent="0.2">
      <c r="A988">
        <v>986</v>
      </c>
      <c r="B988" t="s">
        <v>36030</v>
      </c>
      <c r="C988" t="s">
        <v>36029</v>
      </c>
      <c r="F988" t="s">
        <v>36028</v>
      </c>
      <c r="G988" t="s">
        <v>17</v>
      </c>
      <c r="H988" t="s">
        <v>16</v>
      </c>
      <c r="I988" t="s">
        <v>36027</v>
      </c>
      <c r="J988">
        <v>113125842</v>
      </c>
      <c r="K988" t="s">
        <v>36026</v>
      </c>
      <c r="L988" t="s">
        <v>8582</v>
      </c>
      <c r="M988" t="s">
        <v>2828</v>
      </c>
      <c r="N988">
        <v>2</v>
      </c>
      <c r="O988" t="s">
        <v>36025</v>
      </c>
      <c r="P988" t="s">
        <v>36024</v>
      </c>
      <c r="Q988" t="s">
        <v>36023</v>
      </c>
      <c r="R988" s="8">
        <v>41365</v>
      </c>
      <c r="S988" s="9">
        <f t="shared" si="120"/>
        <v>2013</v>
      </c>
      <c r="T988" s="9">
        <v>2013</v>
      </c>
      <c r="U988" s="9">
        <f t="shared" si="121"/>
        <v>9</v>
      </c>
      <c r="V988" s="8">
        <v>41365</v>
      </c>
      <c r="W988" t="s">
        <v>2956</v>
      </c>
      <c r="X988" s="2">
        <v>0.29499999999999998</v>
      </c>
      <c r="Y988" s="7">
        <f t="shared" si="127"/>
        <v>7.8748565174448087E-3</v>
      </c>
      <c r="AA988">
        <v>10642269</v>
      </c>
      <c r="AB988">
        <v>19554</v>
      </c>
      <c r="AD988" t="s">
        <v>6</v>
      </c>
      <c r="AE988">
        <v>58</v>
      </c>
      <c r="AF988">
        <v>4</v>
      </c>
      <c r="AH988" t="s">
        <v>36022</v>
      </c>
      <c r="AI988" t="s">
        <v>36021</v>
      </c>
      <c r="AK988" t="s">
        <v>36020</v>
      </c>
      <c r="AL988">
        <v>1</v>
      </c>
      <c r="AM988" s="5">
        <f t="shared" si="122"/>
        <v>0.1111111111111111</v>
      </c>
      <c r="AN988" s="4">
        <f t="shared" si="126"/>
        <v>1.682864234927847E-4</v>
      </c>
      <c r="AO988" s="3"/>
      <c r="AP988">
        <v>0</v>
      </c>
      <c r="AR988" t="s">
        <v>42</v>
      </c>
      <c r="AT988" s="2" t="s">
        <v>41</v>
      </c>
      <c r="AU988" s="1">
        <f t="shared" si="123"/>
        <v>0.55628854892592006</v>
      </c>
      <c r="AV988" s="1">
        <f t="shared" si="124"/>
        <v>0.40215714704687966</v>
      </c>
      <c r="AW988" s="1">
        <f t="shared" si="125"/>
        <v>0.24802574516783918</v>
      </c>
    </row>
    <row r="989" spans="1:49" x14ac:dyDescent="0.2">
      <c r="A989">
        <v>987</v>
      </c>
      <c r="B989" t="s">
        <v>36019</v>
      </c>
      <c r="C989" t="s">
        <v>36018</v>
      </c>
      <c r="F989" t="s">
        <v>36017</v>
      </c>
      <c r="G989" t="s">
        <v>17</v>
      </c>
      <c r="H989" t="s">
        <v>16</v>
      </c>
      <c r="I989" t="s">
        <v>36016</v>
      </c>
      <c r="J989" t="s">
        <v>36015</v>
      </c>
      <c r="K989" t="s">
        <v>36014</v>
      </c>
      <c r="L989" t="s">
        <v>36013</v>
      </c>
      <c r="M989" t="s">
        <v>36012</v>
      </c>
      <c r="N989">
        <v>6</v>
      </c>
      <c r="O989" t="s">
        <v>36011</v>
      </c>
      <c r="P989" t="s">
        <v>36010</v>
      </c>
      <c r="Q989" t="s">
        <v>36009</v>
      </c>
      <c r="R989" s="8">
        <v>41365</v>
      </c>
      <c r="S989" s="9">
        <f t="shared" si="120"/>
        <v>2013</v>
      </c>
      <c r="T989" s="9">
        <v>2013</v>
      </c>
      <c r="U989" s="9">
        <f t="shared" si="121"/>
        <v>9</v>
      </c>
      <c r="V989" s="8">
        <v>41365</v>
      </c>
      <c r="W989" t="s">
        <v>36008</v>
      </c>
      <c r="X989" s="2">
        <v>0.873</v>
      </c>
      <c r="Y989" s="7">
        <f t="shared" si="127"/>
        <v>2.3304236405862096E-2</v>
      </c>
      <c r="AB989">
        <v>130032</v>
      </c>
      <c r="AC989">
        <v>14757516</v>
      </c>
      <c r="AD989" t="s">
        <v>6</v>
      </c>
      <c r="AE989">
        <v>2013</v>
      </c>
      <c r="AF989">
        <v>4</v>
      </c>
      <c r="AG989">
        <v>16</v>
      </c>
      <c r="AI989" t="s">
        <v>36007</v>
      </c>
      <c r="AJ989" t="s">
        <v>36006</v>
      </c>
      <c r="AK989" t="s">
        <v>36005</v>
      </c>
      <c r="AL989">
        <v>101</v>
      </c>
      <c r="AM989" s="5">
        <f t="shared" si="122"/>
        <v>11.222222222222221</v>
      </c>
      <c r="AN989" s="4">
        <f t="shared" si="126"/>
        <v>1.6996928772771255E-2</v>
      </c>
      <c r="AO989" s="3"/>
      <c r="AP989">
        <v>0</v>
      </c>
      <c r="AQ989" t="s">
        <v>2325</v>
      </c>
      <c r="AR989">
        <v>289442</v>
      </c>
      <c r="AS989" t="s">
        <v>2324</v>
      </c>
      <c r="AT989" s="2" t="s">
        <v>41</v>
      </c>
      <c r="AU989" s="1">
        <f t="shared" si="123"/>
        <v>2.1412044115934843</v>
      </c>
      <c r="AV989" s="1">
        <f t="shared" si="124"/>
        <v>2.0150582589316675</v>
      </c>
      <c r="AW989" s="1">
        <f t="shared" si="125"/>
        <v>1.8889121062698508</v>
      </c>
    </row>
    <row r="990" spans="1:49" x14ac:dyDescent="0.2">
      <c r="A990">
        <v>988</v>
      </c>
      <c r="B990" t="s">
        <v>36004</v>
      </c>
      <c r="C990" t="s">
        <v>36003</v>
      </c>
      <c r="F990" t="s">
        <v>36002</v>
      </c>
      <c r="G990" t="s">
        <v>17</v>
      </c>
      <c r="H990" t="s">
        <v>16</v>
      </c>
      <c r="I990" t="s">
        <v>31620</v>
      </c>
      <c r="J990">
        <v>60004223</v>
      </c>
      <c r="K990" t="s">
        <v>31619</v>
      </c>
      <c r="L990" t="s">
        <v>31618</v>
      </c>
      <c r="M990" t="s">
        <v>2828</v>
      </c>
      <c r="N990">
        <v>3</v>
      </c>
      <c r="O990" t="s">
        <v>31617</v>
      </c>
      <c r="P990" t="s">
        <v>31616</v>
      </c>
      <c r="Q990" t="s">
        <v>31615</v>
      </c>
      <c r="R990" s="8">
        <v>41365</v>
      </c>
      <c r="S990" s="9">
        <f t="shared" si="120"/>
        <v>2013</v>
      </c>
      <c r="T990" s="9">
        <v>2013</v>
      </c>
      <c r="U990" s="9">
        <f t="shared" si="121"/>
        <v>9</v>
      </c>
      <c r="V990" s="8">
        <v>41365</v>
      </c>
      <c r="W990" t="s">
        <v>2956</v>
      </c>
      <c r="X990" s="2">
        <v>0.29499999999999998</v>
      </c>
      <c r="Y990" s="7">
        <f t="shared" si="127"/>
        <v>7.8748565174448087E-3</v>
      </c>
      <c r="AA990">
        <v>10642269</v>
      </c>
      <c r="AB990">
        <v>19554</v>
      </c>
      <c r="AD990" t="s">
        <v>6</v>
      </c>
      <c r="AE990">
        <v>58</v>
      </c>
      <c r="AF990">
        <v>4</v>
      </c>
      <c r="AH990" t="s">
        <v>36001</v>
      </c>
      <c r="AI990" t="s">
        <v>36000</v>
      </c>
      <c r="AK990" t="s">
        <v>35999</v>
      </c>
      <c r="AL990">
        <v>0</v>
      </c>
      <c r="AM990" s="5">
        <f t="shared" si="122"/>
        <v>0</v>
      </c>
      <c r="AN990" s="4">
        <f t="shared" si="126"/>
        <v>0</v>
      </c>
      <c r="AO990" s="3"/>
      <c r="AP990">
        <v>0</v>
      </c>
      <c r="AR990" t="s">
        <v>42</v>
      </c>
      <c r="AT990" s="2" t="s">
        <v>41</v>
      </c>
      <c r="AU990" s="1">
        <f t="shared" si="123"/>
        <v>0.55123995622113653</v>
      </c>
      <c r="AV990" s="1">
        <f t="shared" si="124"/>
        <v>0.39374282587224041</v>
      </c>
      <c r="AW990" s="1">
        <f t="shared" si="125"/>
        <v>0.23624569552334423</v>
      </c>
    </row>
    <row r="991" spans="1:49" x14ac:dyDescent="0.2">
      <c r="A991">
        <v>989</v>
      </c>
      <c r="B991" t="s">
        <v>35998</v>
      </c>
      <c r="C991" t="s">
        <v>35997</v>
      </c>
      <c r="F991" t="s">
        <v>35996</v>
      </c>
      <c r="G991" t="s">
        <v>17</v>
      </c>
      <c r="H991" t="s">
        <v>16</v>
      </c>
      <c r="I991" t="s">
        <v>35995</v>
      </c>
      <c r="J991">
        <v>60001945</v>
      </c>
      <c r="K991" t="s">
        <v>35994</v>
      </c>
      <c r="L991" t="s">
        <v>35993</v>
      </c>
      <c r="M991" t="s">
        <v>68</v>
      </c>
      <c r="N991">
        <v>3</v>
      </c>
      <c r="O991" t="s">
        <v>35992</v>
      </c>
      <c r="P991" t="s">
        <v>35991</v>
      </c>
      <c r="Q991" t="s">
        <v>35990</v>
      </c>
      <c r="R991" s="8">
        <v>41365</v>
      </c>
      <c r="S991" s="9">
        <f t="shared" si="120"/>
        <v>2013</v>
      </c>
      <c r="T991" s="9">
        <v>2013</v>
      </c>
      <c r="U991" s="9">
        <f t="shared" si="121"/>
        <v>9</v>
      </c>
      <c r="V991" s="8">
        <v>41365</v>
      </c>
      <c r="W991" t="s">
        <v>35989</v>
      </c>
      <c r="X991" s="2">
        <v>0.754</v>
      </c>
      <c r="Y991" s="7">
        <f t="shared" si="127"/>
        <v>2.0127599370011479E-2</v>
      </c>
      <c r="AA991">
        <v>9715894</v>
      </c>
      <c r="AB991">
        <v>16532</v>
      </c>
      <c r="AD991" t="s">
        <v>6</v>
      </c>
      <c r="AE991">
        <v>19</v>
      </c>
      <c r="AF991">
        <v>2</v>
      </c>
      <c r="AH991" t="s">
        <v>35988</v>
      </c>
      <c r="AI991" t="s">
        <v>35987</v>
      </c>
      <c r="AJ991" t="s">
        <v>35986</v>
      </c>
      <c r="AK991" t="s">
        <v>35985</v>
      </c>
      <c r="AL991">
        <v>36</v>
      </c>
      <c r="AM991" s="5">
        <f t="shared" si="122"/>
        <v>4</v>
      </c>
      <c r="AN991" s="4">
        <f t="shared" si="126"/>
        <v>6.0583112457402496E-3</v>
      </c>
      <c r="AO991" s="3"/>
      <c r="AP991">
        <v>0</v>
      </c>
      <c r="AQ991" t="s">
        <v>25078</v>
      </c>
      <c r="AR991" t="s">
        <v>35984</v>
      </c>
      <c r="AS991" t="s">
        <v>25076</v>
      </c>
      <c r="AT991" s="2" t="s">
        <v>41</v>
      </c>
      <c r="AU991" s="1">
        <f t="shared" si="123"/>
        <v>1.5906812932730108</v>
      </c>
      <c r="AV991" s="1">
        <f t="shared" si="124"/>
        <v>1.3092955307875864</v>
      </c>
      <c r="AW991" s="1">
        <f t="shared" si="125"/>
        <v>1.0279097683021619</v>
      </c>
    </row>
    <row r="992" spans="1:49" x14ac:dyDescent="0.2">
      <c r="A992">
        <v>990</v>
      </c>
      <c r="B992" t="s">
        <v>35983</v>
      </c>
      <c r="C992" t="s">
        <v>35982</v>
      </c>
      <c r="F992" t="s">
        <v>35981</v>
      </c>
      <c r="G992" t="s">
        <v>17</v>
      </c>
      <c r="H992" t="s">
        <v>16</v>
      </c>
      <c r="I992" t="s">
        <v>35980</v>
      </c>
      <c r="J992">
        <v>60015043</v>
      </c>
      <c r="K992" t="s">
        <v>35979</v>
      </c>
      <c r="L992" t="s">
        <v>35978</v>
      </c>
      <c r="M992" t="s">
        <v>9713</v>
      </c>
      <c r="N992">
        <v>4</v>
      </c>
      <c r="O992" t="s">
        <v>35977</v>
      </c>
      <c r="P992" t="s">
        <v>35976</v>
      </c>
      <c r="Q992" t="s">
        <v>35975</v>
      </c>
      <c r="R992" s="8">
        <v>41365</v>
      </c>
      <c r="S992" s="9">
        <f t="shared" si="120"/>
        <v>2013</v>
      </c>
      <c r="T992" s="9">
        <v>2013</v>
      </c>
      <c r="U992" s="9">
        <f t="shared" si="121"/>
        <v>9</v>
      </c>
      <c r="V992" s="8">
        <v>41365</v>
      </c>
      <c r="W992" t="s">
        <v>35974</v>
      </c>
      <c r="X992" s="2">
        <v>0.36</v>
      </c>
      <c r="Y992" s="7">
        <f t="shared" si="127"/>
        <v>9.6099943941699364E-3</v>
      </c>
      <c r="AA992">
        <v>19844670</v>
      </c>
      <c r="AB992">
        <v>19700201507</v>
      </c>
      <c r="AD992" t="s">
        <v>6</v>
      </c>
      <c r="AE992">
        <v>30</v>
      </c>
      <c r="AF992">
        <v>2</v>
      </c>
      <c r="AH992" t="s">
        <v>35973</v>
      </c>
      <c r="AI992" t="s">
        <v>35972</v>
      </c>
      <c r="AJ992" t="s">
        <v>35971</v>
      </c>
      <c r="AK992" t="s">
        <v>35970</v>
      </c>
      <c r="AL992">
        <v>12</v>
      </c>
      <c r="AM992" s="5">
        <f t="shared" si="122"/>
        <v>1.3333333333333333</v>
      </c>
      <c r="AN992" s="4">
        <f t="shared" si="126"/>
        <v>2.0194370819134164E-3</v>
      </c>
      <c r="AO992" s="3"/>
      <c r="AP992">
        <v>1</v>
      </c>
      <c r="AR992" t="s">
        <v>42</v>
      </c>
      <c r="AT992" s="2">
        <v>0.92</v>
      </c>
      <c r="AU992" s="1">
        <f t="shared" si="123"/>
        <v>0.73328272004929795</v>
      </c>
      <c r="AV992" s="1">
        <f t="shared" si="124"/>
        <v>0.58147157380416759</v>
      </c>
      <c r="AW992" s="1">
        <f t="shared" si="125"/>
        <v>0.42966042755903722</v>
      </c>
    </row>
    <row r="993" spans="1:49" x14ac:dyDescent="0.2">
      <c r="A993">
        <v>991</v>
      </c>
      <c r="B993" t="s">
        <v>35969</v>
      </c>
      <c r="C993" t="s">
        <v>35968</v>
      </c>
      <c r="F993" t="s">
        <v>35967</v>
      </c>
      <c r="G993" t="s">
        <v>17</v>
      </c>
      <c r="H993" t="s">
        <v>16</v>
      </c>
      <c r="I993" t="s">
        <v>35966</v>
      </c>
      <c r="J993">
        <v>60018052</v>
      </c>
      <c r="K993" t="s">
        <v>35965</v>
      </c>
      <c r="L993" t="s">
        <v>2558</v>
      </c>
      <c r="M993" t="s">
        <v>136</v>
      </c>
      <c r="N993">
        <v>1</v>
      </c>
      <c r="O993" t="s">
        <v>35964</v>
      </c>
      <c r="P993">
        <v>36894990100</v>
      </c>
      <c r="Q993">
        <v>60018052</v>
      </c>
      <c r="R993" s="8">
        <v>41365</v>
      </c>
      <c r="S993" s="9">
        <f t="shared" si="120"/>
        <v>2013</v>
      </c>
      <c r="T993" s="9">
        <v>2013</v>
      </c>
      <c r="U993" s="9">
        <f t="shared" si="121"/>
        <v>9</v>
      </c>
      <c r="V993" s="8">
        <v>41365</v>
      </c>
      <c r="W993" t="s">
        <v>35963</v>
      </c>
      <c r="X993" s="2">
        <v>0.29199999999999998</v>
      </c>
      <c r="Y993" s="7">
        <f t="shared" si="127"/>
        <v>7.7947732308267263E-3</v>
      </c>
      <c r="AA993">
        <v>393169</v>
      </c>
      <c r="AB993">
        <v>28971</v>
      </c>
      <c r="AD993" t="s">
        <v>6</v>
      </c>
      <c r="AE993">
        <v>57</v>
      </c>
      <c r="AF993">
        <v>2</v>
      </c>
      <c r="AH993" t="s">
        <v>35962</v>
      </c>
      <c r="AI993" t="s">
        <v>35961</v>
      </c>
      <c r="AJ993" t="s">
        <v>35960</v>
      </c>
      <c r="AK993" t="s">
        <v>35959</v>
      </c>
      <c r="AL993">
        <v>6</v>
      </c>
      <c r="AM993" s="5">
        <f t="shared" si="122"/>
        <v>0.66666666666666663</v>
      </c>
      <c r="AN993" s="4">
        <f t="shared" si="126"/>
        <v>1.0097185409567082E-3</v>
      </c>
      <c r="AO993" s="3"/>
      <c r="AP993">
        <v>0</v>
      </c>
      <c r="AQ993" t="s">
        <v>13975</v>
      </c>
      <c r="AR993" t="s">
        <v>35958</v>
      </c>
      <c r="AS993" t="s">
        <v>13973</v>
      </c>
      <c r="AT993" s="2">
        <v>0.85299999999999998</v>
      </c>
      <c r="AU993" s="1">
        <f t="shared" si="123"/>
        <v>0.57592568238657205</v>
      </c>
      <c r="AV993" s="1">
        <f t="shared" si="124"/>
        <v>0.44022458858917174</v>
      </c>
      <c r="AW993" s="1">
        <f t="shared" si="125"/>
        <v>0.30452349479177138</v>
      </c>
    </row>
    <row r="994" spans="1:49" x14ac:dyDescent="0.2">
      <c r="A994">
        <v>992</v>
      </c>
      <c r="B994" t="s">
        <v>35957</v>
      </c>
      <c r="C994" t="s">
        <v>35956</v>
      </c>
      <c r="F994" t="s">
        <v>35955</v>
      </c>
      <c r="G994" t="s">
        <v>17</v>
      </c>
      <c r="H994" t="s">
        <v>16</v>
      </c>
      <c r="I994" t="s">
        <v>35954</v>
      </c>
      <c r="J994" t="s">
        <v>35953</v>
      </c>
      <c r="K994" t="s">
        <v>35952</v>
      </c>
      <c r="L994" t="s">
        <v>35951</v>
      </c>
      <c r="M994" t="s">
        <v>14791</v>
      </c>
      <c r="N994">
        <v>4</v>
      </c>
      <c r="O994" t="s">
        <v>35950</v>
      </c>
      <c r="P994" t="s">
        <v>35949</v>
      </c>
      <c r="Q994" t="s">
        <v>35948</v>
      </c>
      <c r="R994" s="8">
        <v>41365</v>
      </c>
      <c r="S994" s="9">
        <f t="shared" si="120"/>
        <v>2013</v>
      </c>
      <c r="T994" s="9">
        <v>2013</v>
      </c>
      <c r="U994" s="9">
        <f t="shared" si="121"/>
        <v>9</v>
      </c>
      <c r="V994" s="8">
        <v>2013</v>
      </c>
      <c r="W994" t="s">
        <v>3083</v>
      </c>
      <c r="X994" s="2">
        <v>1.3720000000000001</v>
      </c>
      <c r="Y994" s="7">
        <f t="shared" si="127"/>
        <v>3.662475641333654E-2</v>
      </c>
      <c r="AA994">
        <v>189480</v>
      </c>
      <c r="AB994">
        <v>17366</v>
      </c>
      <c r="AD994" t="s">
        <v>6</v>
      </c>
      <c r="AE994">
        <v>61</v>
      </c>
      <c r="AF994">
        <v>5</v>
      </c>
      <c r="AG994">
        <v>6487422</v>
      </c>
      <c r="AH994" t="s">
        <v>35947</v>
      </c>
      <c r="AI994" t="s">
        <v>35946</v>
      </c>
      <c r="AJ994" t="s">
        <v>35945</v>
      </c>
      <c r="AK994" t="s">
        <v>35944</v>
      </c>
      <c r="AL994">
        <v>93</v>
      </c>
      <c r="AM994" s="5">
        <f t="shared" si="122"/>
        <v>10.333333333333334</v>
      </c>
      <c r="AN994" s="4">
        <f t="shared" si="126"/>
        <v>1.565063738482898E-2</v>
      </c>
      <c r="AO994" s="3"/>
      <c r="AP994">
        <v>0</v>
      </c>
      <c r="AR994" t="s">
        <v>42</v>
      </c>
      <c r="AT994" s="2" t="s">
        <v>41</v>
      </c>
      <c r="AU994" s="1">
        <f t="shared" si="123"/>
        <v>3.0332520704784272</v>
      </c>
      <c r="AV994" s="1">
        <f t="shared" si="124"/>
        <v>2.6137696899082763</v>
      </c>
      <c r="AW994" s="1">
        <f t="shared" si="125"/>
        <v>2.194287309338125</v>
      </c>
    </row>
    <row r="995" spans="1:49" x14ac:dyDescent="0.2">
      <c r="A995">
        <v>993</v>
      </c>
      <c r="B995" t="s">
        <v>35943</v>
      </c>
      <c r="C995" t="s">
        <v>35942</v>
      </c>
      <c r="F995" t="s">
        <v>35941</v>
      </c>
      <c r="G995" t="s">
        <v>17</v>
      </c>
      <c r="H995" t="s">
        <v>16</v>
      </c>
      <c r="I995" t="s">
        <v>31951</v>
      </c>
      <c r="J995" t="s">
        <v>31950</v>
      </c>
      <c r="K995" t="s">
        <v>31949</v>
      </c>
      <c r="L995" t="s">
        <v>31948</v>
      </c>
      <c r="M995" t="s">
        <v>31947</v>
      </c>
      <c r="N995">
        <v>4</v>
      </c>
      <c r="O995" t="s">
        <v>31946</v>
      </c>
      <c r="P995" t="s">
        <v>31945</v>
      </c>
      <c r="Q995" t="s">
        <v>31944</v>
      </c>
      <c r="R995" s="8">
        <v>41365</v>
      </c>
      <c r="S995" s="9">
        <f t="shared" si="120"/>
        <v>2013</v>
      </c>
      <c r="T995" s="9">
        <v>2013</v>
      </c>
      <c r="U995" s="9">
        <f t="shared" si="121"/>
        <v>9</v>
      </c>
      <c r="V995" s="8">
        <v>41365</v>
      </c>
      <c r="W995" t="s">
        <v>28232</v>
      </c>
      <c r="X995" s="2">
        <v>0.36699999999999999</v>
      </c>
      <c r="Y995" s="7">
        <f t="shared" si="127"/>
        <v>9.7968553962787964E-3</v>
      </c>
      <c r="AA995">
        <v>10283358</v>
      </c>
      <c r="AB995">
        <v>27502</v>
      </c>
      <c r="AD995" t="s">
        <v>6</v>
      </c>
      <c r="AE995">
        <v>58</v>
      </c>
      <c r="AF995">
        <v>4</v>
      </c>
      <c r="AH995" t="s">
        <v>35940</v>
      </c>
      <c r="AI995" t="s">
        <v>35939</v>
      </c>
      <c r="AK995" t="s">
        <v>35938</v>
      </c>
      <c r="AL995">
        <v>6</v>
      </c>
      <c r="AM995" s="5">
        <f t="shared" si="122"/>
        <v>0.66666666666666663</v>
      </c>
      <c r="AN995" s="4">
        <f t="shared" si="126"/>
        <v>1.0097185409567082E-3</v>
      </c>
      <c r="AO995" s="3"/>
      <c r="AP995">
        <v>0</v>
      </c>
      <c r="AQ995" t="s">
        <v>26772</v>
      </c>
      <c r="AR995" t="s">
        <v>31940</v>
      </c>
      <c r="AS995" t="s">
        <v>5381</v>
      </c>
      <c r="AT995" s="2">
        <v>0.67900000000000005</v>
      </c>
      <c r="AU995" s="1">
        <f t="shared" si="123"/>
        <v>0.71607143396821693</v>
      </c>
      <c r="AV995" s="1">
        <f t="shared" si="124"/>
        <v>0.5403286968617752</v>
      </c>
      <c r="AW995" s="1">
        <f t="shared" si="125"/>
        <v>0.36458595975533348</v>
      </c>
    </row>
    <row r="996" spans="1:49" x14ac:dyDescent="0.2">
      <c r="A996">
        <v>994</v>
      </c>
      <c r="B996" t="s">
        <v>35937</v>
      </c>
      <c r="C996" t="s">
        <v>35936</v>
      </c>
      <c r="D996" t="s">
        <v>35935</v>
      </c>
      <c r="F996" t="s">
        <v>35934</v>
      </c>
      <c r="G996" t="s">
        <v>17</v>
      </c>
      <c r="H996" t="s">
        <v>16</v>
      </c>
      <c r="I996" t="s">
        <v>35933</v>
      </c>
      <c r="J996" t="s">
        <v>35932</v>
      </c>
      <c r="K996" t="s">
        <v>35931</v>
      </c>
      <c r="L996" t="s">
        <v>35930</v>
      </c>
      <c r="M996" t="s">
        <v>35929</v>
      </c>
      <c r="N996">
        <v>6</v>
      </c>
      <c r="O996" t="s">
        <v>35928</v>
      </c>
      <c r="P996" t="s">
        <v>35927</v>
      </c>
      <c r="Q996" t="s">
        <v>35926</v>
      </c>
      <c r="R996" s="8">
        <v>41365</v>
      </c>
      <c r="S996" s="9">
        <f t="shared" si="120"/>
        <v>2013</v>
      </c>
      <c r="T996" s="9">
        <v>2013</v>
      </c>
      <c r="U996" s="9">
        <f t="shared" si="121"/>
        <v>9</v>
      </c>
      <c r="V996" s="8">
        <v>41365</v>
      </c>
      <c r="W996" t="s">
        <v>25942</v>
      </c>
      <c r="X996" s="2">
        <v>0.78800000000000003</v>
      </c>
      <c r="Y996" s="7">
        <f t="shared" si="127"/>
        <v>2.1035209951683086E-2</v>
      </c>
      <c r="AA996">
        <v>8842914</v>
      </c>
      <c r="AB996">
        <v>21161</v>
      </c>
      <c r="AC996">
        <v>20445326</v>
      </c>
      <c r="AD996" t="s">
        <v>6</v>
      </c>
      <c r="AE996">
        <v>28</v>
      </c>
      <c r="AF996">
        <v>9</v>
      </c>
      <c r="AH996" t="s">
        <v>35925</v>
      </c>
      <c r="AI996" t="s">
        <v>35924</v>
      </c>
      <c r="AK996" t="s">
        <v>35923</v>
      </c>
      <c r="AL996">
        <v>33</v>
      </c>
      <c r="AM996" s="5">
        <f t="shared" si="122"/>
        <v>3.6666666666666665</v>
      </c>
      <c r="AN996" s="4">
        <f t="shared" si="126"/>
        <v>5.5534519752618956E-3</v>
      </c>
      <c r="AO996" s="3"/>
      <c r="AP996">
        <v>0</v>
      </c>
      <c r="AQ996" t="s">
        <v>2325</v>
      </c>
      <c r="AR996">
        <v>248816</v>
      </c>
      <c r="AS996" t="s">
        <v>2324</v>
      </c>
      <c r="AT996" s="2">
        <v>3.089</v>
      </c>
      <c r="AU996" s="1">
        <f t="shared" si="123"/>
        <v>1.6390682558756728</v>
      </c>
      <c r="AV996" s="1">
        <f t="shared" si="124"/>
        <v>1.3294330963472492</v>
      </c>
      <c r="AW996" s="1">
        <f t="shared" si="125"/>
        <v>1.0197979368188252</v>
      </c>
    </row>
    <row r="997" spans="1:49" x14ac:dyDescent="0.2">
      <c r="A997">
        <v>995</v>
      </c>
      <c r="B997" t="s">
        <v>35922</v>
      </c>
      <c r="C997" t="s">
        <v>35921</v>
      </c>
      <c r="F997" t="s">
        <v>35920</v>
      </c>
      <c r="G997" t="s">
        <v>17</v>
      </c>
      <c r="H997" t="s">
        <v>16</v>
      </c>
      <c r="I997" t="s">
        <v>35919</v>
      </c>
      <c r="J997" t="s">
        <v>35918</v>
      </c>
      <c r="K997" t="s">
        <v>35917</v>
      </c>
      <c r="L997" t="s">
        <v>35916</v>
      </c>
      <c r="M997" t="s">
        <v>17771</v>
      </c>
      <c r="N997">
        <v>5</v>
      </c>
      <c r="O997" t="s">
        <v>35915</v>
      </c>
      <c r="P997" t="s">
        <v>35914</v>
      </c>
      <c r="Q997" t="s">
        <v>35913</v>
      </c>
      <c r="R997" s="8">
        <v>41365</v>
      </c>
      <c r="S997" s="9">
        <f t="shared" si="120"/>
        <v>2013</v>
      </c>
      <c r="T997" s="9">
        <v>2013</v>
      </c>
      <c r="U997" s="9">
        <f t="shared" si="121"/>
        <v>9</v>
      </c>
      <c r="V997" s="8">
        <v>41365</v>
      </c>
      <c r="W997" t="s">
        <v>4486</v>
      </c>
      <c r="X997" s="2">
        <v>0.75</v>
      </c>
      <c r="Y997" s="7">
        <f t="shared" si="127"/>
        <v>2.0020821654520703E-2</v>
      </c>
      <c r="AA997" t="s">
        <v>4485</v>
      </c>
      <c r="AB997">
        <v>29221</v>
      </c>
      <c r="AD997" t="s">
        <v>6</v>
      </c>
      <c r="AE997">
        <v>20</v>
      </c>
      <c r="AF997">
        <v>4</v>
      </c>
      <c r="AG997">
        <v>43514</v>
      </c>
      <c r="AI997" t="s">
        <v>35912</v>
      </c>
      <c r="AK997" t="s">
        <v>35911</v>
      </c>
      <c r="AL997">
        <v>12</v>
      </c>
      <c r="AM997" s="5">
        <f t="shared" si="122"/>
        <v>1.3333333333333333</v>
      </c>
      <c r="AN997" s="4">
        <f t="shared" si="126"/>
        <v>2.0194370819134164E-3</v>
      </c>
      <c r="AO997" s="3"/>
      <c r="AP997">
        <v>0</v>
      </c>
      <c r="AR997" t="s">
        <v>42</v>
      </c>
      <c r="AT997" s="2">
        <v>2.0230000000000001</v>
      </c>
      <c r="AU997" s="1">
        <f t="shared" si="123"/>
        <v>1.4620406282738516</v>
      </c>
      <c r="AV997" s="1">
        <f t="shared" si="124"/>
        <v>1.102012936821706</v>
      </c>
      <c r="AW997" s="1">
        <f t="shared" si="125"/>
        <v>0.74198524536956012</v>
      </c>
    </row>
    <row r="998" spans="1:49" x14ac:dyDescent="0.2">
      <c r="A998">
        <v>996</v>
      </c>
      <c r="B998" t="s">
        <v>35910</v>
      </c>
      <c r="C998" t="s">
        <v>35909</v>
      </c>
      <c r="F998" t="s">
        <v>35908</v>
      </c>
      <c r="G998" t="s">
        <v>17</v>
      </c>
      <c r="H998" t="s">
        <v>16</v>
      </c>
      <c r="I998" t="s">
        <v>35907</v>
      </c>
      <c r="J998">
        <v>60068633</v>
      </c>
      <c r="K998" t="s">
        <v>35906</v>
      </c>
      <c r="L998" t="s">
        <v>2558</v>
      </c>
      <c r="M998" t="s">
        <v>136</v>
      </c>
      <c r="N998">
        <v>2</v>
      </c>
      <c r="O998" t="s">
        <v>35905</v>
      </c>
      <c r="P998" t="s">
        <v>35904</v>
      </c>
      <c r="Q998" t="s">
        <v>35903</v>
      </c>
      <c r="R998" s="8">
        <v>41365</v>
      </c>
      <c r="S998" s="9">
        <f t="shared" si="120"/>
        <v>2013</v>
      </c>
      <c r="T998" s="9">
        <v>2013</v>
      </c>
      <c r="U998" s="9">
        <f t="shared" si="121"/>
        <v>9</v>
      </c>
      <c r="V998" s="8">
        <v>41365</v>
      </c>
      <c r="W998" t="s">
        <v>4486</v>
      </c>
      <c r="X998" s="2">
        <v>0.75</v>
      </c>
      <c r="Y998" s="7">
        <f t="shared" si="127"/>
        <v>2.0020821654520703E-2</v>
      </c>
      <c r="AA998" t="s">
        <v>4485</v>
      </c>
      <c r="AB998">
        <v>29221</v>
      </c>
      <c r="AD998" t="s">
        <v>6</v>
      </c>
      <c r="AE998">
        <v>20</v>
      </c>
      <c r="AF998">
        <v>4</v>
      </c>
      <c r="AG998">
        <v>43512</v>
      </c>
      <c r="AI998" t="s">
        <v>35902</v>
      </c>
      <c r="AK998" t="s">
        <v>35901</v>
      </c>
      <c r="AL998">
        <v>60</v>
      </c>
      <c r="AM998" s="5">
        <f t="shared" si="122"/>
        <v>6.666666666666667</v>
      </c>
      <c r="AN998" s="4">
        <f t="shared" si="126"/>
        <v>1.0097185409567083E-2</v>
      </c>
      <c r="AO998" s="3"/>
      <c r="AP998">
        <v>0</v>
      </c>
      <c r="AQ998" t="s">
        <v>12174</v>
      </c>
      <c r="AR998" t="s">
        <v>35900</v>
      </c>
      <c r="AS998" t="s">
        <v>12172</v>
      </c>
      <c r="AT998" s="2">
        <v>2.0230000000000001</v>
      </c>
      <c r="AU998" s="1">
        <f t="shared" si="123"/>
        <v>1.7043730781034616</v>
      </c>
      <c r="AV998" s="1">
        <f t="shared" si="124"/>
        <v>1.5059003532043893</v>
      </c>
      <c r="AW998" s="1">
        <f t="shared" si="125"/>
        <v>1.3074276283053168</v>
      </c>
    </row>
    <row r="999" spans="1:49" x14ac:dyDescent="0.2">
      <c r="A999">
        <v>997</v>
      </c>
      <c r="B999" t="s">
        <v>35899</v>
      </c>
      <c r="C999" t="s">
        <v>35898</v>
      </c>
      <c r="F999" t="s">
        <v>35897</v>
      </c>
      <c r="G999" t="s">
        <v>17</v>
      </c>
      <c r="H999" t="s">
        <v>16</v>
      </c>
      <c r="I999" t="s">
        <v>4513</v>
      </c>
      <c r="J999">
        <v>60014409</v>
      </c>
      <c r="K999" t="s">
        <v>4512</v>
      </c>
      <c r="L999" t="s">
        <v>4511</v>
      </c>
      <c r="M999" t="s">
        <v>68</v>
      </c>
      <c r="N999">
        <v>5</v>
      </c>
      <c r="O999" t="s">
        <v>4510</v>
      </c>
      <c r="P999" t="s">
        <v>4509</v>
      </c>
      <c r="Q999" t="s">
        <v>4508</v>
      </c>
      <c r="R999" s="8">
        <v>41365</v>
      </c>
      <c r="S999" s="9">
        <f t="shared" si="120"/>
        <v>2013</v>
      </c>
      <c r="T999" s="9">
        <v>2013</v>
      </c>
      <c r="U999" s="9">
        <f t="shared" si="121"/>
        <v>9</v>
      </c>
      <c r="V999" s="8">
        <v>41365</v>
      </c>
      <c r="W999" t="s">
        <v>4486</v>
      </c>
      <c r="X999" s="2">
        <v>0.75</v>
      </c>
      <c r="Y999" s="7">
        <f t="shared" si="127"/>
        <v>2.0020821654520703E-2</v>
      </c>
      <c r="AA999" t="s">
        <v>4485</v>
      </c>
      <c r="AB999">
        <v>29221</v>
      </c>
      <c r="AD999" t="s">
        <v>6</v>
      </c>
      <c r="AE999">
        <v>20</v>
      </c>
      <c r="AF999">
        <v>4</v>
      </c>
      <c r="AG999">
        <v>42119</v>
      </c>
      <c r="AI999" t="s">
        <v>35896</v>
      </c>
      <c r="AK999" t="s">
        <v>35895</v>
      </c>
      <c r="AL999">
        <v>14</v>
      </c>
      <c r="AM999" s="5">
        <f t="shared" si="122"/>
        <v>1.5555555555555556</v>
      </c>
      <c r="AN999" s="4">
        <f t="shared" si="126"/>
        <v>2.356009928898986E-3</v>
      </c>
      <c r="AO999" s="3"/>
      <c r="AP999">
        <v>0</v>
      </c>
      <c r="AR999" t="s">
        <v>42</v>
      </c>
      <c r="AT999" s="2">
        <v>2.0230000000000001</v>
      </c>
      <c r="AU999" s="1">
        <f t="shared" si="123"/>
        <v>1.4721378136834187</v>
      </c>
      <c r="AV999" s="1">
        <f t="shared" si="124"/>
        <v>1.1188415791709843</v>
      </c>
      <c r="AW999" s="1">
        <f t="shared" si="125"/>
        <v>0.76554534465855006</v>
      </c>
    </row>
    <row r="1000" spans="1:49" x14ac:dyDescent="0.2">
      <c r="A1000">
        <v>998</v>
      </c>
      <c r="B1000" t="s">
        <v>35894</v>
      </c>
      <c r="C1000" t="s">
        <v>35893</v>
      </c>
      <c r="F1000" t="s">
        <v>35892</v>
      </c>
      <c r="G1000" t="s">
        <v>17</v>
      </c>
      <c r="H1000" t="s">
        <v>16</v>
      </c>
      <c r="I1000" t="s">
        <v>35891</v>
      </c>
      <c r="J1000">
        <v>60032057</v>
      </c>
      <c r="K1000" t="s">
        <v>35890</v>
      </c>
      <c r="L1000" t="s">
        <v>35889</v>
      </c>
      <c r="M1000" t="s">
        <v>14805</v>
      </c>
      <c r="N1000">
        <v>1</v>
      </c>
      <c r="O1000" t="s">
        <v>35888</v>
      </c>
      <c r="P1000">
        <v>7201962505</v>
      </c>
      <c r="Q1000">
        <v>60032057</v>
      </c>
      <c r="R1000" s="8">
        <v>41365</v>
      </c>
      <c r="S1000" s="9">
        <f t="shared" si="120"/>
        <v>2013</v>
      </c>
      <c r="T1000" s="9">
        <v>2013</v>
      </c>
      <c r="U1000" s="9">
        <f t="shared" si="121"/>
        <v>9</v>
      </c>
      <c r="V1000" s="8">
        <v>41365</v>
      </c>
      <c r="W1000" t="s">
        <v>35887</v>
      </c>
      <c r="X1000" s="2">
        <v>0.312</v>
      </c>
      <c r="Y1000" s="7">
        <f t="shared" si="127"/>
        <v>8.3286618082806119E-3</v>
      </c>
      <c r="AA1000">
        <v>1650521</v>
      </c>
      <c r="AB1000">
        <v>23986</v>
      </c>
      <c r="AC1000">
        <v>17445140</v>
      </c>
      <c r="AD1000" t="s">
        <v>6</v>
      </c>
      <c r="AE1000">
        <v>48</v>
      </c>
      <c r="AF1000">
        <v>1</v>
      </c>
      <c r="AH1000" t="s">
        <v>35886</v>
      </c>
      <c r="AI1000" t="s">
        <v>35885</v>
      </c>
      <c r="AJ1000" t="s">
        <v>35884</v>
      </c>
      <c r="AK1000" t="s">
        <v>35883</v>
      </c>
      <c r="AL1000">
        <v>5</v>
      </c>
      <c r="AM1000" s="5">
        <f t="shared" si="122"/>
        <v>0.55555555555555558</v>
      </c>
      <c r="AN1000" s="4">
        <f t="shared" si="126"/>
        <v>8.414321174639236E-4</v>
      </c>
      <c r="AO1000" s="3"/>
      <c r="AP1000">
        <v>0</v>
      </c>
      <c r="AR1000" t="s">
        <v>42</v>
      </c>
      <c r="AT1000" s="2" t="s">
        <v>41</v>
      </c>
      <c r="AU1000" s="1">
        <f t="shared" si="123"/>
        <v>0.60824929010356055</v>
      </c>
      <c r="AV1000" s="1">
        <f t="shared" si="124"/>
        <v>0.45850469628722679</v>
      </c>
      <c r="AW1000" s="1">
        <f t="shared" si="125"/>
        <v>0.30876010247089297</v>
      </c>
    </row>
    <row r="1001" spans="1:49" x14ac:dyDescent="0.2">
      <c r="A1001">
        <v>999</v>
      </c>
      <c r="B1001" t="s">
        <v>35882</v>
      </c>
      <c r="C1001" t="s">
        <v>35881</v>
      </c>
      <c r="F1001" t="s">
        <v>35880</v>
      </c>
      <c r="G1001" t="s">
        <v>17</v>
      </c>
      <c r="H1001" t="s">
        <v>16</v>
      </c>
      <c r="I1001" t="s">
        <v>35879</v>
      </c>
      <c r="J1001" t="s">
        <v>35878</v>
      </c>
      <c r="K1001" t="s">
        <v>35877</v>
      </c>
      <c r="L1001" t="s">
        <v>35876</v>
      </c>
      <c r="M1001" t="s">
        <v>35875</v>
      </c>
      <c r="N1001">
        <v>4</v>
      </c>
      <c r="O1001" t="s">
        <v>35874</v>
      </c>
      <c r="P1001" t="s">
        <v>35873</v>
      </c>
      <c r="Q1001" t="s">
        <v>35872</v>
      </c>
      <c r="R1001" s="8">
        <v>41365</v>
      </c>
      <c r="S1001" s="9">
        <f t="shared" si="120"/>
        <v>2013</v>
      </c>
      <c r="T1001" s="9">
        <v>2013</v>
      </c>
      <c r="U1001" s="9">
        <f t="shared" si="121"/>
        <v>9</v>
      </c>
      <c r="V1001" s="8">
        <v>41365</v>
      </c>
      <c r="W1001" t="s">
        <v>35847</v>
      </c>
      <c r="X1001" s="2">
        <v>0.60499999999999998</v>
      </c>
      <c r="Y1001" s="7">
        <f t="shared" si="127"/>
        <v>1.6150129467980032E-2</v>
      </c>
      <c r="AA1001">
        <v>346748</v>
      </c>
      <c r="AB1001">
        <v>15563</v>
      </c>
      <c r="AD1001" t="s">
        <v>6</v>
      </c>
      <c r="AE1001">
        <v>84</v>
      </c>
      <c r="AF1001">
        <v>4</v>
      </c>
      <c r="AG1001">
        <v>43105</v>
      </c>
      <c r="AI1001" t="s">
        <v>35871</v>
      </c>
      <c r="AK1001" t="s">
        <v>35870</v>
      </c>
      <c r="AL1001">
        <v>10</v>
      </c>
      <c r="AM1001" s="5">
        <f t="shared" si="122"/>
        <v>1.1111111111111112</v>
      </c>
      <c r="AN1001" s="4">
        <f t="shared" si="126"/>
        <v>1.6828642349278472E-3</v>
      </c>
      <c r="AO1001" s="3"/>
      <c r="AP1001">
        <v>0</v>
      </c>
      <c r="AQ1001" t="s">
        <v>2861</v>
      </c>
      <c r="AR1001" t="s">
        <v>35869</v>
      </c>
      <c r="AS1001" t="s">
        <v>2860</v>
      </c>
      <c r="AT1001" s="2">
        <v>1.5229999999999999</v>
      </c>
      <c r="AU1001" s="1">
        <f t="shared" si="123"/>
        <v>1.1809949898064376</v>
      </c>
      <c r="AV1001" s="1">
        <f t="shared" si="124"/>
        <v>0.891649685145394</v>
      </c>
      <c r="AW1001" s="1">
        <f t="shared" si="125"/>
        <v>0.60230438048435031</v>
      </c>
    </row>
    <row r="1002" spans="1:49" x14ac:dyDescent="0.2">
      <c r="A1002">
        <v>1000</v>
      </c>
      <c r="B1002" t="s">
        <v>35868</v>
      </c>
      <c r="C1002" t="s">
        <v>35867</v>
      </c>
      <c r="F1002" t="s">
        <v>35866</v>
      </c>
      <c r="G1002" t="s">
        <v>17</v>
      </c>
      <c r="H1002" t="s">
        <v>16</v>
      </c>
      <c r="I1002" t="s">
        <v>35865</v>
      </c>
      <c r="J1002">
        <v>60014237</v>
      </c>
      <c r="K1002" t="s">
        <v>17948</v>
      </c>
      <c r="L1002" t="s">
        <v>2347</v>
      </c>
      <c r="M1002" t="s">
        <v>2346</v>
      </c>
      <c r="N1002">
        <v>3</v>
      </c>
      <c r="O1002" t="s">
        <v>35864</v>
      </c>
      <c r="P1002" t="s">
        <v>35863</v>
      </c>
      <c r="Q1002" t="s">
        <v>29444</v>
      </c>
      <c r="R1002" s="8">
        <v>41365</v>
      </c>
      <c r="S1002" s="9">
        <f t="shared" si="120"/>
        <v>2013</v>
      </c>
      <c r="T1002" s="9">
        <v>2013</v>
      </c>
      <c r="U1002" s="9">
        <f t="shared" si="121"/>
        <v>9</v>
      </c>
      <c r="V1002" s="8">
        <v>41365</v>
      </c>
      <c r="W1002" t="s">
        <v>35862</v>
      </c>
      <c r="X1002" s="2">
        <v>0.60899999999999999</v>
      </c>
      <c r="Y1002" s="7">
        <f t="shared" si="127"/>
        <v>1.6256907183470809E-2</v>
      </c>
      <c r="AA1002">
        <v>12292370</v>
      </c>
      <c r="AB1002">
        <v>4800154012</v>
      </c>
      <c r="AD1002" t="s">
        <v>6</v>
      </c>
      <c r="AE1002">
        <v>15</v>
      </c>
      <c r="AF1002">
        <v>2</v>
      </c>
      <c r="AG1002">
        <v>6512243</v>
      </c>
      <c r="AH1002" t="s">
        <v>35861</v>
      </c>
      <c r="AI1002" t="s">
        <v>35860</v>
      </c>
      <c r="AJ1002" t="s">
        <v>35859</v>
      </c>
      <c r="AK1002" t="s">
        <v>35858</v>
      </c>
      <c r="AL1002">
        <v>8</v>
      </c>
      <c r="AM1002" s="5">
        <f t="shared" si="122"/>
        <v>0.88888888888888884</v>
      </c>
      <c r="AN1002" s="4">
        <f t="shared" si="126"/>
        <v>1.3462913879422776E-3</v>
      </c>
      <c r="AO1002" s="3"/>
      <c r="AP1002">
        <v>0</v>
      </c>
      <c r="AR1002" t="s">
        <v>42</v>
      </c>
      <c r="AT1002" s="2" t="s">
        <v>41</v>
      </c>
      <c r="AU1002" s="1">
        <f t="shared" si="123"/>
        <v>1.178372244481225</v>
      </c>
      <c r="AV1002" s="1">
        <f t="shared" si="124"/>
        <v>0.88015992857065439</v>
      </c>
      <c r="AW1002" s="1">
        <f t="shared" si="125"/>
        <v>0.58194761266008366</v>
      </c>
    </row>
    <row r="1003" spans="1:49" x14ac:dyDescent="0.2">
      <c r="A1003">
        <v>1001</v>
      </c>
      <c r="B1003" t="s">
        <v>35857</v>
      </c>
      <c r="C1003" t="s">
        <v>35856</v>
      </c>
      <c r="F1003" t="s">
        <v>35855</v>
      </c>
      <c r="G1003" t="s">
        <v>17</v>
      </c>
      <c r="H1003" t="s">
        <v>16</v>
      </c>
      <c r="I1003" t="s">
        <v>35854</v>
      </c>
      <c r="J1003" t="s">
        <v>35853</v>
      </c>
      <c r="K1003" t="s">
        <v>35852</v>
      </c>
      <c r="L1003" t="s">
        <v>35851</v>
      </c>
      <c r="M1003" t="s">
        <v>1702</v>
      </c>
      <c r="N1003">
        <v>6</v>
      </c>
      <c r="O1003" t="s">
        <v>35850</v>
      </c>
      <c r="P1003" t="s">
        <v>35849</v>
      </c>
      <c r="Q1003" t="s">
        <v>35848</v>
      </c>
      <c r="R1003" s="8">
        <v>41365</v>
      </c>
      <c r="S1003" s="9">
        <f t="shared" si="120"/>
        <v>2013</v>
      </c>
      <c r="T1003" s="9">
        <v>2013</v>
      </c>
      <c r="U1003" s="9">
        <f t="shared" si="121"/>
        <v>9</v>
      </c>
      <c r="V1003" s="8">
        <v>41365</v>
      </c>
      <c r="W1003" t="s">
        <v>35847</v>
      </c>
      <c r="X1003" s="2">
        <v>0.60499999999999998</v>
      </c>
      <c r="Y1003" s="7">
        <f t="shared" si="127"/>
        <v>1.6150129467980032E-2</v>
      </c>
      <c r="AA1003">
        <v>346748</v>
      </c>
      <c r="AB1003">
        <v>15563</v>
      </c>
      <c r="AD1003" t="s">
        <v>6</v>
      </c>
      <c r="AE1003">
        <v>84</v>
      </c>
      <c r="AF1003">
        <v>4</v>
      </c>
      <c r="AG1003">
        <v>44903</v>
      </c>
      <c r="AI1003" t="s">
        <v>35846</v>
      </c>
      <c r="AK1003" t="s">
        <v>35845</v>
      </c>
      <c r="AL1003">
        <v>11</v>
      </c>
      <c r="AM1003" s="5">
        <f t="shared" si="122"/>
        <v>1.2222222222222223</v>
      </c>
      <c r="AN1003" s="4">
        <f t="shared" si="126"/>
        <v>1.851150658420632E-3</v>
      </c>
      <c r="AO1003" s="3"/>
      <c r="AP1003">
        <v>0</v>
      </c>
      <c r="AQ1003" t="s">
        <v>1694</v>
      </c>
      <c r="AR1003">
        <v>22360037</v>
      </c>
      <c r="AS1003" t="s">
        <v>1693</v>
      </c>
      <c r="AT1003" s="2">
        <v>1.5229999999999999</v>
      </c>
      <c r="AU1003" s="1">
        <f t="shared" si="123"/>
        <v>1.1860435825112212</v>
      </c>
      <c r="AV1003" s="1">
        <f t="shared" si="124"/>
        <v>0.90006400632003325</v>
      </c>
      <c r="AW1003" s="1">
        <f t="shared" si="125"/>
        <v>0.61408443012884517</v>
      </c>
    </row>
    <row r="1004" spans="1:49" x14ac:dyDescent="0.2">
      <c r="A1004">
        <v>1002</v>
      </c>
      <c r="B1004" t="s">
        <v>35844</v>
      </c>
      <c r="F1004" t="s">
        <v>35843</v>
      </c>
      <c r="G1004" t="s">
        <v>17</v>
      </c>
      <c r="H1004" t="s">
        <v>16</v>
      </c>
      <c r="I1004" t="s">
        <v>15589</v>
      </c>
      <c r="J1004" t="s">
        <v>3572</v>
      </c>
      <c r="K1004" t="s">
        <v>3571</v>
      </c>
      <c r="L1004" t="s">
        <v>3570</v>
      </c>
      <c r="M1004" t="s">
        <v>730</v>
      </c>
      <c r="N1004">
        <v>3</v>
      </c>
      <c r="O1004" t="s">
        <v>33222</v>
      </c>
      <c r="P1004" t="s">
        <v>33221</v>
      </c>
      <c r="Q1004" t="s">
        <v>33220</v>
      </c>
      <c r="R1004" s="8">
        <v>41365</v>
      </c>
      <c r="S1004" s="9">
        <f t="shared" si="120"/>
        <v>2013</v>
      </c>
      <c r="T1004" s="9">
        <v>2013</v>
      </c>
      <c r="U1004" s="9">
        <f t="shared" si="121"/>
        <v>9</v>
      </c>
      <c r="V1004" s="8">
        <v>41365</v>
      </c>
      <c r="W1004" t="s">
        <v>6642</v>
      </c>
      <c r="X1004" s="2">
        <v>0.216</v>
      </c>
      <c r="Y1004" s="7">
        <f t="shared" si="127"/>
        <v>5.765996636501962E-3</v>
      </c>
      <c r="AA1004">
        <v>10544887</v>
      </c>
      <c r="AB1004">
        <v>13200</v>
      </c>
      <c r="AD1004" t="s">
        <v>6</v>
      </c>
      <c r="AE1004">
        <v>28</v>
      </c>
      <c r="AF1004">
        <v>4</v>
      </c>
      <c r="AH1004" t="s">
        <v>35842</v>
      </c>
      <c r="AI1004" t="s">
        <v>35841</v>
      </c>
      <c r="AK1004" t="s">
        <v>35840</v>
      </c>
      <c r="AL1004">
        <v>5</v>
      </c>
      <c r="AM1004" s="5">
        <f t="shared" si="122"/>
        <v>0.55555555555555558</v>
      </c>
      <c r="AN1004" s="4">
        <f t="shared" si="126"/>
        <v>8.414321174639236E-4</v>
      </c>
      <c r="AO1004" s="3"/>
      <c r="AP1004">
        <v>0</v>
      </c>
      <c r="AR1004" t="s">
        <v>42</v>
      </c>
      <c r="AT1004" s="2" t="s">
        <v>41</v>
      </c>
      <c r="AU1004" s="1">
        <f t="shared" si="123"/>
        <v>0.42886272807905501</v>
      </c>
      <c r="AV1004" s="1">
        <f t="shared" si="124"/>
        <v>0.3303714376982943</v>
      </c>
      <c r="AW1004" s="1">
        <f t="shared" si="125"/>
        <v>0.23188014731753351</v>
      </c>
    </row>
    <row r="1005" spans="1:49" x14ac:dyDescent="0.2">
      <c r="A1005">
        <v>1003</v>
      </c>
      <c r="B1005" t="s">
        <v>35839</v>
      </c>
      <c r="F1005" t="s">
        <v>35838</v>
      </c>
      <c r="G1005" t="s">
        <v>17</v>
      </c>
      <c r="H1005" t="s">
        <v>16</v>
      </c>
      <c r="I1005" t="s">
        <v>35837</v>
      </c>
      <c r="J1005" t="s">
        <v>35836</v>
      </c>
      <c r="K1005" t="s">
        <v>35835</v>
      </c>
      <c r="L1005" t="s">
        <v>35834</v>
      </c>
      <c r="M1005" t="s">
        <v>3639</v>
      </c>
      <c r="N1005">
        <v>5</v>
      </c>
      <c r="O1005" t="s">
        <v>35833</v>
      </c>
      <c r="P1005" t="s">
        <v>35832</v>
      </c>
      <c r="Q1005" t="s">
        <v>35831</v>
      </c>
      <c r="R1005" s="8">
        <v>41365</v>
      </c>
      <c r="S1005" s="9">
        <f t="shared" si="120"/>
        <v>2013</v>
      </c>
      <c r="T1005" s="9">
        <v>2013</v>
      </c>
      <c r="U1005" s="9">
        <f t="shared" si="121"/>
        <v>9</v>
      </c>
      <c r="V1005" s="8">
        <v>41365</v>
      </c>
      <c r="W1005" t="s">
        <v>6642</v>
      </c>
      <c r="X1005" s="2">
        <v>0.216</v>
      </c>
      <c r="Y1005" s="7">
        <f t="shared" si="127"/>
        <v>5.765996636501962E-3</v>
      </c>
      <c r="AA1005">
        <v>10544887</v>
      </c>
      <c r="AB1005">
        <v>13200</v>
      </c>
      <c r="AD1005" t="s">
        <v>6</v>
      </c>
      <c r="AE1005">
        <v>28</v>
      </c>
      <c r="AF1005">
        <v>4</v>
      </c>
      <c r="AH1005" t="s">
        <v>35830</v>
      </c>
      <c r="AI1005" t="s">
        <v>35829</v>
      </c>
      <c r="AK1005" t="s">
        <v>35828</v>
      </c>
      <c r="AL1005">
        <v>6</v>
      </c>
      <c r="AM1005" s="5">
        <f t="shared" si="122"/>
        <v>0.66666666666666663</v>
      </c>
      <c r="AN1005" s="4">
        <f t="shared" si="126"/>
        <v>1.0097185409567082E-3</v>
      </c>
      <c r="AO1005" s="3"/>
      <c r="AP1005">
        <v>0</v>
      </c>
      <c r="AR1005" t="s">
        <v>42</v>
      </c>
      <c r="AT1005" s="2" t="s">
        <v>41</v>
      </c>
      <c r="AU1005" s="1">
        <f t="shared" si="123"/>
        <v>0.43391132078383848</v>
      </c>
      <c r="AV1005" s="1">
        <f t="shared" si="124"/>
        <v>0.3387857588729335</v>
      </c>
      <c r="AW1005" s="1">
        <f t="shared" si="125"/>
        <v>0.24366019696202842</v>
      </c>
    </row>
    <row r="1006" spans="1:49" x14ac:dyDescent="0.2">
      <c r="A1006">
        <v>1004</v>
      </c>
      <c r="B1006" t="s">
        <v>35827</v>
      </c>
      <c r="F1006" t="s">
        <v>35826</v>
      </c>
      <c r="G1006" t="s">
        <v>17</v>
      </c>
      <c r="H1006" t="s">
        <v>16</v>
      </c>
      <c r="I1006" t="s">
        <v>31691</v>
      </c>
      <c r="J1006" t="s">
        <v>31690</v>
      </c>
      <c r="K1006" t="s">
        <v>31689</v>
      </c>
      <c r="L1006" t="s">
        <v>3640</v>
      </c>
      <c r="M1006" t="s">
        <v>3639</v>
      </c>
      <c r="N1006">
        <v>2</v>
      </c>
      <c r="O1006" t="s">
        <v>31688</v>
      </c>
      <c r="P1006" t="s">
        <v>31687</v>
      </c>
      <c r="Q1006" t="s">
        <v>31686</v>
      </c>
      <c r="R1006" s="8">
        <v>41365</v>
      </c>
      <c r="S1006" s="9">
        <f t="shared" si="120"/>
        <v>2013</v>
      </c>
      <c r="T1006" s="9">
        <v>2013</v>
      </c>
      <c r="U1006" s="9">
        <f t="shared" si="121"/>
        <v>9</v>
      </c>
      <c r="V1006" s="8">
        <v>41365</v>
      </c>
      <c r="W1006" t="s">
        <v>6642</v>
      </c>
      <c r="X1006" s="2">
        <v>0.216</v>
      </c>
      <c r="Y1006" s="7">
        <f t="shared" si="127"/>
        <v>5.765996636501962E-3</v>
      </c>
      <c r="AA1006">
        <v>10544887</v>
      </c>
      <c r="AB1006">
        <v>13200</v>
      </c>
      <c r="AD1006" t="s">
        <v>6</v>
      </c>
      <c r="AE1006">
        <v>28</v>
      </c>
      <c r="AF1006">
        <v>4</v>
      </c>
      <c r="AH1006" t="s">
        <v>35825</v>
      </c>
      <c r="AI1006" t="s">
        <v>35824</v>
      </c>
      <c r="AK1006" t="s">
        <v>35823</v>
      </c>
      <c r="AL1006">
        <v>3</v>
      </c>
      <c r="AM1006" s="5">
        <f t="shared" si="122"/>
        <v>0.33333333333333331</v>
      </c>
      <c r="AN1006" s="4">
        <f t="shared" si="126"/>
        <v>5.048592704783541E-4</v>
      </c>
      <c r="AO1006" s="3"/>
      <c r="AP1006">
        <v>0</v>
      </c>
      <c r="AR1006" t="s">
        <v>42</v>
      </c>
      <c r="AT1006" s="2" t="s">
        <v>41</v>
      </c>
      <c r="AU1006" s="1">
        <f t="shared" si="123"/>
        <v>0.41876554266948796</v>
      </c>
      <c r="AV1006" s="1">
        <f t="shared" si="124"/>
        <v>0.3135427953490158</v>
      </c>
      <c r="AW1006" s="1">
        <f t="shared" si="125"/>
        <v>0.20832004802854362</v>
      </c>
    </row>
    <row r="1007" spans="1:49" x14ac:dyDescent="0.2">
      <c r="A1007">
        <v>1005</v>
      </c>
      <c r="B1007" t="s">
        <v>35822</v>
      </c>
      <c r="F1007" t="s">
        <v>35821</v>
      </c>
      <c r="G1007" t="s">
        <v>17</v>
      </c>
      <c r="H1007" t="s">
        <v>16</v>
      </c>
      <c r="I1007" t="s">
        <v>6662</v>
      </c>
      <c r="J1007">
        <v>60000994</v>
      </c>
      <c r="K1007" t="s">
        <v>690</v>
      </c>
      <c r="L1007" t="s">
        <v>689</v>
      </c>
      <c r="M1007" t="s">
        <v>688</v>
      </c>
      <c r="N1007">
        <v>3</v>
      </c>
      <c r="O1007" t="s">
        <v>19940</v>
      </c>
      <c r="P1007" t="s">
        <v>19939</v>
      </c>
      <c r="Q1007" t="s">
        <v>27986</v>
      </c>
      <c r="R1007" s="8">
        <v>41365</v>
      </c>
      <c r="S1007" s="9">
        <f t="shared" si="120"/>
        <v>2013</v>
      </c>
      <c r="T1007" s="9">
        <v>2013</v>
      </c>
      <c r="U1007" s="9">
        <f t="shared" si="121"/>
        <v>9</v>
      </c>
      <c r="V1007" s="8">
        <v>41365</v>
      </c>
      <c r="W1007" t="s">
        <v>6642</v>
      </c>
      <c r="X1007" s="2">
        <v>0.216</v>
      </c>
      <c r="Y1007" s="7">
        <f t="shared" si="127"/>
        <v>5.765996636501962E-3</v>
      </c>
      <c r="AA1007">
        <v>10544887</v>
      </c>
      <c r="AB1007">
        <v>13200</v>
      </c>
      <c r="AD1007" t="s">
        <v>6</v>
      </c>
      <c r="AE1007">
        <v>28</v>
      </c>
      <c r="AF1007">
        <v>4</v>
      </c>
      <c r="AH1007" t="s">
        <v>16719</v>
      </c>
      <c r="AI1007" t="s">
        <v>35820</v>
      </c>
      <c r="AK1007" t="s">
        <v>35819</v>
      </c>
      <c r="AL1007">
        <v>3</v>
      </c>
      <c r="AM1007" s="5">
        <f t="shared" si="122"/>
        <v>0.33333333333333331</v>
      </c>
      <c r="AN1007" s="4">
        <f t="shared" si="126"/>
        <v>5.048592704783541E-4</v>
      </c>
      <c r="AO1007" s="3"/>
      <c r="AP1007">
        <v>0</v>
      </c>
      <c r="AR1007" t="s">
        <v>42</v>
      </c>
      <c r="AT1007" s="2" t="s">
        <v>41</v>
      </c>
      <c r="AU1007" s="1">
        <f t="shared" si="123"/>
        <v>0.41876554266948796</v>
      </c>
      <c r="AV1007" s="1">
        <f t="shared" si="124"/>
        <v>0.3135427953490158</v>
      </c>
      <c r="AW1007" s="1">
        <f t="shared" si="125"/>
        <v>0.20832004802854362</v>
      </c>
    </row>
    <row r="1008" spans="1:49" x14ac:dyDescent="0.2">
      <c r="A1008">
        <v>1006</v>
      </c>
      <c r="B1008" t="s">
        <v>35818</v>
      </c>
      <c r="F1008" t="s">
        <v>35817</v>
      </c>
      <c r="G1008" t="s">
        <v>17</v>
      </c>
      <c r="H1008" t="s">
        <v>16</v>
      </c>
      <c r="I1008" t="s">
        <v>2797</v>
      </c>
      <c r="J1008">
        <v>60001821</v>
      </c>
      <c r="K1008" t="s">
        <v>2796</v>
      </c>
      <c r="L1008" t="s">
        <v>2795</v>
      </c>
      <c r="M1008" t="s">
        <v>852</v>
      </c>
      <c r="N1008">
        <v>3</v>
      </c>
      <c r="O1008" t="s">
        <v>32311</v>
      </c>
      <c r="P1008" t="s">
        <v>32310</v>
      </c>
      <c r="Q1008" t="s">
        <v>6833</v>
      </c>
      <c r="R1008" s="8">
        <v>41365</v>
      </c>
      <c r="S1008" s="9">
        <f t="shared" si="120"/>
        <v>2013</v>
      </c>
      <c r="T1008" s="9">
        <v>2013</v>
      </c>
      <c r="U1008" s="9">
        <f t="shared" si="121"/>
        <v>9</v>
      </c>
      <c r="V1008" s="8">
        <v>41365</v>
      </c>
      <c r="W1008" t="s">
        <v>6642</v>
      </c>
      <c r="X1008" s="2">
        <v>0.216</v>
      </c>
      <c r="Y1008" s="7">
        <f t="shared" si="127"/>
        <v>5.765996636501962E-3</v>
      </c>
      <c r="AA1008">
        <v>10544887</v>
      </c>
      <c r="AB1008">
        <v>13200</v>
      </c>
      <c r="AD1008" t="s">
        <v>6</v>
      </c>
      <c r="AE1008">
        <v>28</v>
      </c>
      <c r="AF1008">
        <v>4</v>
      </c>
      <c r="AH1008" t="s">
        <v>35816</v>
      </c>
      <c r="AI1008" t="s">
        <v>35815</v>
      </c>
      <c r="AK1008" t="s">
        <v>35814</v>
      </c>
      <c r="AL1008">
        <v>16</v>
      </c>
      <c r="AM1008" s="5">
        <f t="shared" si="122"/>
        <v>1.7777777777777777</v>
      </c>
      <c r="AN1008" s="4">
        <f t="shared" si="126"/>
        <v>2.6925827758845552E-3</v>
      </c>
      <c r="AO1008" s="3"/>
      <c r="AP1008">
        <v>0</v>
      </c>
      <c r="AR1008" t="s">
        <v>42</v>
      </c>
      <c r="AT1008" s="2" t="s">
        <v>41</v>
      </c>
      <c r="AU1008" s="1">
        <f t="shared" si="123"/>
        <v>0.48439724783167398</v>
      </c>
      <c r="AV1008" s="1">
        <f t="shared" si="124"/>
        <v>0.42292897061932588</v>
      </c>
      <c r="AW1008" s="1">
        <f t="shared" si="125"/>
        <v>0.36146069340697773</v>
      </c>
    </row>
    <row r="1009" spans="1:49" x14ac:dyDescent="0.2">
      <c r="A1009">
        <v>1007</v>
      </c>
      <c r="B1009" t="s">
        <v>35813</v>
      </c>
      <c r="F1009" t="s">
        <v>35812</v>
      </c>
      <c r="G1009" t="s">
        <v>17</v>
      </c>
      <c r="H1009" t="s">
        <v>16</v>
      </c>
      <c r="I1009" t="s">
        <v>5687</v>
      </c>
      <c r="J1009">
        <v>60073671</v>
      </c>
      <c r="K1009" t="s">
        <v>26680</v>
      </c>
      <c r="L1009" t="s">
        <v>26679</v>
      </c>
      <c r="M1009" t="s">
        <v>634</v>
      </c>
      <c r="N1009">
        <v>4</v>
      </c>
      <c r="O1009" t="s">
        <v>35811</v>
      </c>
      <c r="P1009" t="s">
        <v>35810</v>
      </c>
      <c r="Q1009" t="s">
        <v>35809</v>
      </c>
      <c r="R1009" s="8">
        <v>41365</v>
      </c>
      <c r="S1009" s="9">
        <f t="shared" si="120"/>
        <v>2013</v>
      </c>
      <c r="T1009" s="9">
        <v>2013</v>
      </c>
      <c r="U1009" s="9">
        <f t="shared" si="121"/>
        <v>9</v>
      </c>
      <c r="V1009" s="8">
        <v>41365</v>
      </c>
      <c r="W1009" t="s">
        <v>6642</v>
      </c>
      <c r="X1009" s="2">
        <v>0.216</v>
      </c>
      <c r="Y1009" s="7">
        <f t="shared" si="127"/>
        <v>5.765996636501962E-3</v>
      </c>
      <c r="AA1009">
        <v>10544887</v>
      </c>
      <c r="AB1009">
        <v>13200</v>
      </c>
      <c r="AD1009" t="s">
        <v>6</v>
      </c>
      <c r="AE1009">
        <v>28</v>
      </c>
      <c r="AF1009">
        <v>4</v>
      </c>
      <c r="AH1009" t="s">
        <v>22700</v>
      </c>
      <c r="AI1009" t="s">
        <v>35808</v>
      </c>
      <c r="AK1009" t="s">
        <v>35807</v>
      </c>
      <c r="AL1009">
        <v>1</v>
      </c>
      <c r="AM1009" s="5">
        <f t="shared" si="122"/>
        <v>0.1111111111111111</v>
      </c>
      <c r="AN1009" s="4">
        <f t="shared" si="126"/>
        <v>1.682864234927847E-4</v>
      </c>
      <c r="AO1009" s="3"/>
      <c r="AP1009">
        <v>0</v>
      </c>
      <c r="AR1009" t="s">
        <v>42</v>
      </c>
      <c r="AT1009" s="2" t="s">
        <v>41</v>
      </c>
      <c r="AU1009" s="1">
        <f t="shared" si="123"/>
        <v>0.40866835725992084</v>
      </c>
      <c r="AV1009" s="1">
        <f t="shared" si="124"/>
        <v>0.2967141529997373</v>
      </c>
      <c r="AW1009" s="1">
        <f t="shared" si="125"/>
        <v>0.18475994873955379</v>
      </c>
    </row>
    <row r="1010" spans="1:49" x14ac:dyDescent="0.2">
      <c r="A1010">
        <v>1008</v>
      </c>
      <c r="B1010" t="s">
        <v>35806</v>
      </c>
      <c r="F1010" t="s">
        <v>35805</v>
      </c>
      <c r="G1010" t="s">
        <v>17</v>
      </c>
      <c r="H1010" t="s">
        <v>16</v>
      </c>
      <c r="I1010" t="s">
        <v>35804</v>
      </c>
      <c r="J1010" t="s">
        <v>35803</v>
      </c>
      <c r="K1010" t="s">
        <v>35802</v>
      </c>
      <c r="L1010" t="s">
        <v>35801</v>
      </c>
      <c r="M1010" t="s">
        <v>35800</v>
      </c>
      <c r="N1010">
        <v>3</v>
      </c>
      <c r="O1010" t="s">
        <v>35799</v>
      </c>
      <c r="P1010" t="s">
        <v>35798</v>
      </c>
      <c r="Q1010" t="s">
        <v>35797</v>
      </c>
      <c r="R1010" s="8">
        <v>41365</v>
      </c>
      <c r="S1010" s="9">
        <f t="shared" si="120"/>
        <v>2013</v>
      </c>
      <c r="T1010" s="9">
        <v>2013</v>
      </c>
      <c r="U1010" s="9">
        <f t="shared" si="121"/>
        <v>9</v>
      </c>
      <c r="V1010" s="8">
        <v>41365</v>
      </c>
      <c r="W1010" t="s">
        <v>26675</v>
      </c>
      <c r="X1010" s="2">
        <v>0.11</v>
      </c>
      <c r="Y1010" s="7">
        <f t="shared" si="127"/>
        <v>2.9363871759963698E-3</v>
      </c>
      <c r="AA1010">
        <v>11092742</v>
      </c>
      <c r="AB1010">
        <v>1900147401</v>
      </c>
      <c r="AC1010">
        <v>22242864</v>
      </c>
      <c r="AD1010" t="s">
        <v>6</v>
      </c>
      <c r="AE1010">
        <v>12</v>
      </c>
      <c r="AF1010">
        <v>4</v>
      </c>
      <c r="AH1010" t="s">
        <v>35796</v>
      </c>
      <c r="AI1010" t="s">
        <v>35795</v>
      </c>
      <c r="AJ1010" t="s">
        <v>35794</v>
      </c>
      <c r="AK1010" t="s">
        <v>35793</v>
      </c>
      <c r="AL1010">
        <v>1</v>
      </c>
      <c r="AM1010" s="5">
        <f t="shared" si="122"/>
        <v>0.1111111111111111</v>
      </c>
      <c r="AN1010" s="4">
        <f t="shared" si="126"/>
        <v>1.682864234927847E-4</v>
      </c>
      <c r="AO1010" s="3"/>
      <c r="AP1010">
        <v>0</v>
      </c>
      <c r="AR1010" t="s">
        <v>42</v>
      </c>
      <c r="AT1010" s="2" t="s">
        <v>41</v>
      </c>
      <c r="AU1010" s="1">
        <f t="shared" si="123"/>
        <v>0.21059569502452943</v>
      </c>
      <c r="AV1010" s="1">
        <f t="shared" si="124"/>
        <v>0.15523367997445772</v>
      </c>
      <c r="AW1010" s="1">
        <f t="shared" si="125"/>
        <v>9.9871664924386025E-2</v>
      </c>
    </row>
    <row r="1011" spans="1:49" x14ac:dyDescent="0.2">
      <c r="A1011">
        <v>1009</v>
      </c>
      <c r="B1011" t="s">
        <v>35792</v>
      </c>
      <c r="F1011" t="s">
        <v>35791</v>
      </c>
      <c r="G1011" t="s">
        <v>17</v>
      </c>
      <c r="H1011" t="s">
        <v>16</v>
      </c>
      <c r="I1011" t="s">
        <v>4872</v>
      </c>
      <c r="J1011">
        <v>60069720</v>
      </c>
      <c r="K1011" t="s">
        <v>4871</v>
      </c>
      <c r="L1011" t="s">
        <v>928</v>
      </c>
      <c r="M1011" t="s">
        <v>634</v>
      </c>
      <c r="N1011">
        <v>5</v>
      </c>
      <c r="O1011" t="s">
        <v>35790</v>
      </c>
      <c r="P1011" t="s">
        <v>35789</v>
      </c>
      <c r="Q1011" t="s">
        <v>35788</v>
      </c>
      <c r="R1011" s="8">
        <v>41365</v>
      </c>
      <c r="S1011" s="9">
        <f t="shared" si="120"/>
        <v>2013</v>
      </c>
      <c r="T1011" s="9">
        <v>2013</v>
      </c>
      <c r="U1011" s="9">
        <f t="shared" si="121"/>
        <v>9</v>
      </c>
      <c r="V1011" s="8">
        <v>41365</v>
      </c>
      <c r="W1011" t="s">
        <v>35715</v>
      </c>
      <c r="X1011" s="2">
        <v>0.22500000000000001</v>
      </c>
      <c r="Y1011" s="7">
        <f t="shared" si="127"/>
        <v>6.0062464963562111E-3</v>
      </c>
      <c r="AA1011">
        <v>12102512</v>
      </c>
      <c r="AB1011">
        <v>17500155108</v>
      </c>
      <c r="AD1011" t="s">
        <v>6</v>
      </c>
      <c r="AE1011">
        <v>22</v>
      </c>
      <c r="AF1011">
        <v>1</v>
      </c>
      <c r="AH1011" t="s">
        <v>27147</v>
      </c>
      <c r="AI1011" t="s">
        <v>35787</v>
      </c>
      <c r="AJ1011" t="s">
        <v>35786</v>
      </c>
      <c r="AK1011" t="s">
        <v>35785</v>
      </c>
      <c r="AL1011">
        <v>2</v>
      </c>
      <c r="AM1011" s="5">
        <f t="shared" si="122"/>
        <v>0.22222222222222221</v>
      </c>
      <c r="AN1011" s="4">
        <f t="shared" si="126"/>
        <v>3.365728469855694E-4</v>
      </c>
      <c r="AO1011" s="3"/>
      <c r="AP1011">
        <v>0</v>
      </c>
      <c r="AR1011" t="s">
        <v>42</v>
      </c>
      <c r="AT1011" s="2">
        <v>0.95099999999999996</v>
      </c>
      <c r="AU1011" s="1">
        <f t="shared" si="123"/>
        <v>0.43053444015450187</v>
      </c>
      <c r="AV1011" s="1">
        <f t="shared" si="124"/>
        <v>0.31714096716708906</v>
      </c>
      <c r="AW1011" s="1">
        <f t="shared" si="125"/>
        <v>0.20374749417967616</v>
      </c>
    </row>
    <row r="1012" spans="1:49" x14ac:dyDescent="0.2">
      <c r="A1012">
        <v>1010</v>
      </c>
      <c r="B1012" t="s">
        <v>35784</v>
      </c>
      <c r="F1012" t="s">
        <v>35783</v>
      </c>
      <c r="G1012" t="s">
        <v>17</v>
      </c>
      <c r="H1012" t="s">
        <v>16</v>
      </c>
      <c r="I1012" t="s">
        <v>35782</v>
      </c>
      <c r="J1012">
        <v>60015331</v>
      </c>
      <c r="K1012" t="s">
        <v>6197</v>
      </c>
      <c r="L1012" t="s">
        <v>6196</v>
      </c>
      <c r="M1012" t="s">
        <v>3291</v>
      </c>
      <c r="N1012">
        <v>1</v>
      </c>
      <c r="O1012" t="s">
        <v>19684</v>
      </c>
      <c r="P1012">
        <v>23011634600</v>
      </c>
      <c r="Q1012">
        <v>60015331</v>
      </c>
      <c r="R1012" s="8">
        <v>41365</v>
      </c>
      <c r="S1012" s="9">
        <f t="shared" si="120"/>
        <v>2013</v>
      </c>
      <c r="T1012" s="9">
        <v>2013</v>
      </c>
      <c r="U1012" s="9">
        <f t="shared" si="121"/>
        <v>9</v>
      </c>
      <c r="V1012" s="8">
        <v>41365</v>
      </c>
      <c r="W1012" t="s">
        <v>35715</v>
      </c>
      <c r="X1012" s="2">
        <v>0.22500000000000001</v>
      </c>
      <c r="Y1012" s="7">
        <f t="shared" si="127"/>
        <v>6.0062464963562111E-3</v>
      </c>
      <c r="AA1012">
        <v>12102512</v>
      </c>
      <c r="AB1012">
        <v>17500155108</v>
      </c>
      <c r="AD1012" t="s">
        <v>6</v>
      </c>
      <c r="AE1012">
        <v>22</v>
      </c>
      <c r="AF1012">
        <v>1</v>
      </c>
      <c r="AH1012" t="s">
        <v>35781</v>
      </c>
      <c r="AI1012" t="s">
        <v>35780</v>
      </c>
      <c r="AJ1012" t="s">
        <v>35779</v>
      </c>
      <c r="AK1012" t="s">
        <v>35778</v>
      </c>
      <c r="AL1012">
        <v>3</v>
      </c>
      <c r="AM1012" s="5">
        <f t="shared" si="122"/>
        <v>0.33333333333333331</v>
      </c>
      <c r="AN1012" s="4">
        <f t="shared" si="126"/>
        <v>5.048592704783541E-4</v>
      </c>
      <c r="AO1012" s="3"/>
      <c r="AP1012">
        <v>0</v>
      </c>
      <c r="AR1012" t="s">
        <v>42</v>
      </c>
      <c r="AT1012" s="2">
        <v>0.95099999999999996</v>
      </c>
      <c r="AU1012" s="1">
        <f t="shared" si="123"/>
        <v>0.4355830328592854</v>
      </c>
      <c r="AV1012" s="1">
        <f t="shared" si="124"/>
        <v>0.32555528834172826</v>
      </c>
      <c r="AW1012" s="1">
        <f t="shared" si="125"/>
        <v>0.21552754382417111</v>
      </c>
    </row>
    <row r="1013" spans="1:49" x14ac:dyDescent="0.2">
      <c r="A1013">
        <v>1011</v>
      </c>
      <c r="B1013" t="s">
        <v>35777</v>
      </c>
      <c r="F1013" t="s">
        <v>35776</v>
      </c>
      <c r="G1013" t="s">
        <v>17</v>
      </c>
      <c r="H1013" t="s">
        <v>16</v>
      </c>
      <c r="I1013" t="s">
        <v>35775</v>
      </c>
      <c r="J1013" t="s">
        <v>35774</v>
      </c>
      <c r="K1013" t="s">
        <v>35773</v>
      </c>
      <c r="L1013" t="s">
        <v>35772</v>
      </c>
      <c r="M1013" t="s">
        <v>35771</v>
      </c>
      <c r="N1013">
        <v>4</v>
      </c>
      <c r="O1013" t="s">
        <v>35770</v>
      </c>
      <c r="P1013" t="s">
        <v>35769</v>
      </c>
      <c r="Q1013" t="s">
        <v>35768</v>
      </c>
      <c r="R1013" s="8">
        <v>41365</v>
      </c>
      <c r="S1013" s="9">
        <f t="shared" si="120"/>
        <v>2013</v>
      </c>
      <c r="T1013" s="9">
        <v>2013</v>
      </c>
      <c r="U1013" s="9">
        <f t="shared" si="121"/>
        <v>9</v>
      </c>
      <c r="V1013" s="8">
        <v>41365</v>
      </c>
      <c r="W1013" t="s">
        <v>35715</v>
      </c>
      <c r="X1013" s="2">
        <v>0.22500000000000001</v>
      </c>
      <c r="Y1013" s="7">
        <f t="shared" si="127"/>
        <v>6.0062464963562111E-3</v>
      </c>
      <c r="AA1013">
        <v>12102512</v>
      </c>
      <c r="AB1013">
        <v>17500155108</v>
      </c>
      <c r="AD1013" t="s">
        <v>6</v>
      </c>
      <c r="AE1013">
        <v>22</v>
      </c>
      <c r="AF1013">
        <v>1</v>
      </c>
      <c r="AH1013" t="s">
        <v>35767</v>
      </c>
      <c r="AI1013" t="s">
        <v>35766</v>
      </c>
      <c r="AJ1013" t="s">
        <v>35765</v>
      </c>
      <c r="AK1013" t="s">
        <v>35764</v>
      </c>
      <c r="AL1013">
        <v>35</v>
      </c>
      <c r="AM1013" s="5">
        <f t="shared" si="122"/>
        <v>3.8888888888888888</v>
      </c>
      <c r="AN1013" s="4">
        <f t="shared" si="126"/>
        <v>5.8900248222474652E-3</v>
      </c>
      <c r="AO1013" s="3"/>
      <c r="AP1013">
        <v>0</v>
      </c>
      <c r="AR1013" t="s">
        <v>42</v>
      </c>
      <c r="AT1013" s="2">
        <v>0.95099999999999996</v>
      </c>
      <c r="AU1013" s="1">
        <f t="shared" si="123"/>
        <v>0.59713799941235868</v>
      </c>
      <c r="AV1013" s="1">
        <f t="shared" si="124"/>
        <v>0.59481356593018386</v>
      </c>
      <c r="AW1013" s="1">
        <f t="shared" si="125"/>
        <v>0.59248913244800883</v>
      </c>
    </row>
    <row r="1014" spans="1:49" x14ac:dyDescent="0.2">
      <c r="A1014">
        <v>1012</v>
      </c>
      <c r="B1014" t="s">
        <v>35763</v>
      </c>
      <c r="F1014" t="s">
        <v>35762</v>
      </c>
      <c r="G1014" t="s">
        <v>17</v>
      </c>
      <c r="H1014" t="s">
        <v>16</v>
      </c>
      <c r="I1014" t="s">
        <v>14406</v>
      </c>
      <c r="J1014">
        <v>60021097</v>
      </c>
      <c r="K1014" t="s">
        <v>35761</v>
      </c>
      <c r="L1014" t="s">
        <v>35760</v>
      </c>
      <c r="M1014" t="s">
        <v>2487</v>
      </c>
      <c r="N1014">
        <v>2</v>
      </c>
      <c r="O1014" t="s">
        <v>35759</v>
      </c>
      <c r="P1014" t="s">
        <v>35758</v>
      </c>
      <c r="Q1014" t="s">
        <v>35757</v>
      </c>
      <c r="R1014" s="8">
        <v>41365</v>
      </c>
      <c r="S1014" s="9">
        <f t="shared" si="120"/>
        <v>2013</v>
      </c>
      <c r="T1014" s="9">
        <v>2013</v>
      </c>
      <c r="U1014" s="9">
        <f t="shared" si="121"/>
        <v>9</v>
      </c>
      <c r="V1014" s="8">
        <v>41365</v>
      </c>
      <c r="W1014" t="s">
        <v>35715</v>
      </c>
      <c r="X1014" s="2">
        <v>0.22500000000000001</v>
      </c>
      <c r="Y1014" s="7">
        <f t="shared" si="127"/>
        <v>6.0062464963562111E-3</v>
      </c>
      <c r="AA1014">
        <v>12102512</v>
      </c>
      <c r="AB1014">
        <v>17500155108</v>
      </c>
      <c r="AD1014" t="s">
        <v>6</v>
      </c>
      <c r="AE1014">
        <v>22</v>
      </c>
      <c r="AF1014">
        <v>1</v>
      </c>
      <c r="AH1014" t="s">
        <v>35756</v>
      </c>
      <c r="AI1014" t="s">
        <v>35755</v>
      </c>
      <c r="AJ1014" t="s">
        <v>35754</v>
      </c>
      <c r="AK1014" t="s">
        <v>35753</v>
      </c>
      <c r="AL1014">
        <v>6</v>
      </c>
      <c r="AM1014" s="5">
        <f t="shared" si="122"/>
        <v>0.66666666666666663</v>
      </c>
      <c r="AN1014" s="4">
        <f t="shared" si="126"/>
        <v>1.0097185409567082E-3</v>
      </c>
      <c r="AO1014" s="3"/>
      <c r="AP1014">
        <v>0</v>
      </c>
      <c r="AR1014" t="s">
        <v>42</v>
      </c>
      <c r="AT1014" s="2">
        <v>0.95099999999999996</v>
      </c>
      <c r="AU1014" s="1">
        <f t="shared" si="123"/>
        <v>0.45072881097363598</v>
      </c>
      <c r="AV1014" s="1">
        <f t="shared" si="124"/>
        <v>0.35079825186564595</v>
      </c>
      <c r="AW1014" s="1">
        <f t="shared" si="125"/>
        <v>0.25086769275765591</v>
      </c>
    </row>
    <row r="1015" spans="1:49" x14ac:dyDescent="0.2">
      <c r="A1015">
        <v>1013</v>
      </c>
      <c r="B1015" t="s">
        <v>35752</v>
      </c>
      <c r="F1015" t="s">
        <v>35751</v>
      </c>
      <c r="G1015" t="s">
        <v>17</v>
      </c>
      <c r="H1015" t="s">
        <v>16</v>
      </c>
      <c r="I1015" t="s">
        <v>35750</v>
      </c>
      <c r="J1015" t="s">
        <v>35749</v>
      </c>
      <c r="K1015" t="s">
        <v>35748</v>
      </c>
      <c r="L1015" t="s">
        <v>35747</v>
      </c>
      <c r="M1015" t="s">
        <v>35746</v>
      </c>
      <c r="N1015">
        <v>5</v>
      </c>
      <c r="O1015" t="s">
        <v>35745</v>
      </c>
      <c r="P1015" t="s">
        <v>35744</v>
      </c>
      <c r="Q1015" t="s">
        <v>35743</v>
      </c>
      <c r="R1015" s="8">
        <v>41365</v>
      </c>
      <c r="S1015" s="9">
        <f t="shared" si="120"/>
        <v>2013</v>
      </c>
      <c r="T1015" s="9">
        <v>2013</v>
      </c>
      <c r="U1015" s="9">
        <f t="shared" si="121"/>
        <v>9</v>
      </c>
      <c r="V1015" s="8">
        <v>41365</v>
      </c>
      <c r="W1015" t="s">
        <v>35715</v>
      </c>
      <c r="X1015" s="2">
        <v>0.22500000000000001</v>
      </c>
      <c r="Y1015" s="7">
        <f t="shared" si="127"/>
        <v>6.0062464963562111E-3</v>
      </c>
      <c r="AA1015">
        <v>12102512</v>
      </c>
      <c r="AB1015">
        <v>17500155108</v>
      </c>
      <c r="AD1015" t="s">
        <v>6</v>
      </c>
      <c r="AE1015">
        <v>22</v>
      </c>
      <c r="AF1015">
        <v>1</v>
      </c>
      <c r="AH1015" t="s">
        <v>35742</v>
      </c>
      <c r="AI1015" t="s">
        <v>35741</v>
      </c>
      <c r="AJ1015" t="s">
        <v>35740</v>
      </c>
      <c r="AK1015" t="s">
        <v>35739</v>
      </c>
      <c r="AL1015">
        <v>15</v>
      </c>
      <c r="AM1015" s="5">
        <f t="shared" si="122"/>
        <v>1.6666666666666667</v>
      </c>
      <c r="AN1015" s="4">
        <f t="shared" si="126"/>
        <v>2.5242963523917708E-3</v>
      </c>
      <c r="AO1015" s="3"/>
      <c r="AP1015">
        <v>0</v>
      </c>
      <c r="AR1015" t="s">
        <v>42</v>
      </c>
      <c r="AT1015" s="2">
        <v>0.95099999999999996</v>
      </c>
      <c r="AU1015" s="1">
        <f t="shared" si="123"/>
        <v>0.4961661453166879</v>
      </c>
      <c r="AV1015" s="1">
        <f t="shared" si="124"/>
        <v>0.42652714243739909</v>
      </c>
      <c r="AW1015" s="1">
        <f t="shared" si="125"/>
        <v>0.35688813955811027</v>
      </c>
    </row>
    <row r="1016" spans="1:49" x14ac:dyDescent="0.2">
      <c r="A1016">
        <v>1014</v>
      </c>
      <c r="B1016" t="s">
        <v>35738</v>
      </c>
      <c r="F1016" t="s">
        <v>35737</v>
      </c>
      <c r="G1016" t="s">
        <v>17</v>
      </c>
      <c r="H1016" t="s">
        <v>16</v>
      </c>
      <c r="I1016" t="s">
        <v>35736</v>
      </c>
      <c r="J1016">
        <v>60028442</v>
      </c>
      <c r="K1016" t="s">
        <v>6579</v>
      </c>
      <c r="L1016" t="s">
        <v>2558</v>
      </c>
      <c r="M1016" t="s">
        <v>136</v>
      </c>
      <c r="N1016">
        <v>3</v>
      </c>
      <c r="O1016" t="s">
        <v>35735</v>
      </c>
      <c r="P1016" t="s">
        <v>35734</v>
      </c>
      <c r="Q1016" t="s">
        <v>6576</v>
      </c>
      <c r="R1016" s="8">
        <v>41365</v>
      </c>
      <c r="S1016" s="9">
        <f t="shared" si="120"/>
        <v>2013</v>
      </c>
      <c r="T1016" s="9">
        <v>2013</v>
      </c>
      <c r="U1016" s="9">
        <f t="shared" si="121"/>
        <v>9</v>
      </c>
      <c r="V1016" s="8">
        <v>41365</v>
      </c>
      <c r="W1016" t="s">
        <v>35715</v>
      </c>
      <c r="X1016" s="2">
        <v>0.22500000000000001</v>
      </c>
      <c r="Y1016" s="7">
        <f t="shared" si="127"/>
        <v>6.0062464963562111E-3</v>
      </c>
      <c r="AA1016">
        <v>12102512</v>
      </c>
      <c r="AB1016">
        <v>17500155108</v>
      </c>
      <c r="AD1016" t="s">
        <v>6</v>
      </c>
      <c r="AE1016">
        <v>22</v>
      </c>
      <c r="AF1016">
        <v>1</v>
      </c>
      <c r="AH1016" t="s">
        <v>35733</v>
      </c>
      <c r="AI1016" t="s">
        <v>35732</v>
      </c>
      <c r="AJ1016" t="s">
        <v>35731</v>
      </c>
      <c r="AK1016" t="s">
        <v>35730</v>
      </c>
      <c r="AL1016">
        <v>0</v>
      </c>
      <c r="AM1016" s="5">
        <f t="shared" si="122"/>
        <v>0</v>
      </c>
      <c r="AN1016" s="4">
        <f t="shared" si="126"/>
        <v>0</v>
      </c>
      <c r="AO1016" s="3"/>
      <c r="AP1016">
        <v>0</v>
      </c>
      <c r="AR1016" t="s">
        <v>42</v>
      </c>
      <c r="AT1016" s="2">
        <v>0.95099999999999996</v>
      </c>
      <c r="AU1016" s="1">
        <f t="shared" si="123"/>
        <v>0.42043725474493476</v>
      </c>
      <c r="AV1016" s="1">
        <f t="shared" si="124"/>
        <v>0.30031232481781056</v>
      </c>
      <c r="AW1016" s="1">
        <f t="shared" si="125"/>
        <v>0.18018739489068633</v>
      </c>
    </row>
    <row r="1017" spans="1:49" x14ac:dyDescent="0.2">
      <c r="A1017">
        <v>1015</v>
      </c>
      <c r="B1017" t="s">
        <v>35729</v>
      </c>
      <c r="F1017" t="s">
        <v>35728</v>
      </c>
      <c r="G1017" t="s">
        <v>17</v>
      </c>
      <c r="H1017" t="s">
        <v>16</v>
      </c>
      <c r="I1017" t="s">
        <v>35727</v>
      </c>
      <c r="J1017">
        <v>60073671</v>
      </c>
      <c r="K1017" t="s">
        <v>26680</v>
      </c>
      <c r="L1017" t="s">
        <v>26679</v>
      </c>
      <c r="M1017" t="s">
        <v>634</v>
      </c>
      <c r="N1017">
        <v>2</v>
      </c>
      <c r="O1017" t="s">
        <v>35726</v>
      </c>
      <c r="P1017" t="s">
        <v>35725</v>
      </c>
      <c r="Q1017" t="s">
        <v>35724</v>
      </c>
      <c r="R1017" s="8">
        <v>41365</v>
      </c>
      <c r="S1017" s="9">
        <f t="shared" si="120"/>
        <v>2013</v>
      </c>
      <c r="T1017" s="9">
        <v>2013</v>
      </c>
      <c r="U1017" s="9">
        <f t="shared" si="121"/>
        <v>9</v>
      </c>
      <c r="V1017" s="8">
        <v>41365</v>
      </c>
      <c r="W1017" t="s">
        <v>26675</v>
      </c>
      <c r="X1017" s="2">
        <v>0.11</v>
      </c>
      <c r="Y1017" s="7">
        <f t="shared" si="127"/>
        <v>2.9363871759963698E-3</v>
      </c>
      <c r="AA1017">
        <v>11092742</v>
      </c>
      <c r="AB1017">
        <v>1900147401</v>
      </c>
      <c r="AC1017">
        <v>22242864</v>
      </c>
      <c r="AD1017" t="s">
        <v>6</v>
      </c>
      <c r="AE1017">
        <v>12</v>
      </c>
      <c r="AF1017">
        <v>4</v>
      </c>
      <c r="AH1017" t="s">
        <v>9241</v>
      </c>
      <c r="AI1017" t="s">
        <v>35723</v>
      </c>
      <c r="AJ1017" t="s">
        <v>35722</v>
      </c>
      <c r="AK1017" t="s">
        <v>35721</v>
      </c>
      <c r="AL1017">
        <v>11</v>
      </c>
      <c r="AM1017" s="5">
        <f t="shared" si="122"/>
        <v>1.2222222222222223</v>
      </c>
      <c r="AN1017" s="4">
        <f t="shared" si="126"/>
        <v>1.851150658420632E-3</v>
      </c>
      <c r="AO1017" s="3"/>
      <c r="AP1017">
        <v>0</v>
      </c>
      <c r="AR1017" t="s">
        <v>42</v>
      </c>
      <c r="AT1017" s="2" t="s">
        <v>41</v>
      </c>
      <c r="AU1017" s="1">
        <f t="shared" si="123"/>
        <v>0.26108162207236485</v>
      </c>
      <c r="AV1017" s="1">
        <f t="shared" si="124"/>
        <v>0.23937689172085011</v>
      </c>
      <c r="AW1017" s="1">
        <f t="shared" si="125"/>
        <v>0.21767216136933534</v>
      </c>
    </row>
    <row r="1018" spans="1:49" x14ac:dyDescent="0.2">
      <c r="A1018">
        <v>1016</v>
      </c>
      <c r="B1018" t="s">
        <v>35720</v>
      </c>
      <c r="F1018" t="s">
        <v>35719</v>
      </c>
      <c r="G1018" t="s">
        <v>17</v>
      </c>
      <c r="H1018" t="s">
        <v>16</v>
      </c>
      <c r="I1018" t="s">
        <v>35718</v>
      </c>
      <c r="J1018">
        <v>60013826</v>
      </c>
      <c r="K1018" t="s">
        <v>16751</v>
      </c>
      <c r="L1018" t="s">
        <v>16750</v>
      </c>
      <c r="M1018" t="s">
        <v>6601</v>
      </c>
      <c r="N1018">
        <v>2</v>
      </c>
      <c r="O1018" t="s">
        <v>35717</v>
      </c>
      <c r="P1018" t="s">
        <v>35716</v>
      </c>
      <c r="Q1018" t="s">
        <v>22675</v>
      </c>
      <c r="R1018" s="8">
        <v>41365</v>
      </c>
      <c r="S1018" s="9">
        <f t="shared" ref="S1018:S1081" si="128">YEAR(R1018)</f>
        <v>2013</v>
      </c>
      <c r="T1018" s="9">
        <v>2013</v>
      </c>
      <c r="U1018" s="9">
        <f t="shared" ref="U1018:U1081" si="129">2022-T1018</f>
        <v>9</v>
      </c>
      <c r="V1018" s="8">
        <v>41365</v>
      </c>
      <c r="W1018" t="s">
        <v>35715</v>
      </c>
      <c r="X1018" s="2">
        <v>0.22500000000000001</v>
      </c>
      <c r="Y1018" s="7">
        <f t="shared" si="127"/>
        <v>6.0062464963562111E-3</v>
      </c>
      <c r="AA1018">
        <v>12102512</v>
      </c>
      <c r="AB1018">
        <v>17500155108</v>
      </c>
      <c r="AD1018" t="s">
        <v>6</v>
      </c>
      <c r="AE1018">
        <v>22</v>
      </c>
      <c r="AF1018">
        <v>1</v>
      </c>
      <c r="AH1018" t="s">
        <v>35714</v>
      </c>
      <c r="AI1018" t="s">
        <v>35713</v>
      </c>
      <c r="AJ1018" t="s">
        <v>35712</v>
      </c>
      <c r="AK1018" t="s">
        <v>35711</v>
      </c>
      <c r="AL1018">
        <v>3</v>
      </c>
      <c r="AM1018" s="5">
        <f t="shared" ref="AM1018:AM1081" si="130">AL1018/U1018</f>
        <v>0.33333333333333331</v>
      </c>
      <c r="AN1018" s="4">
        <f t="shared" si="126"/>
        <v>5.048592704783541E-4</v>
      </c>
      <c r="AO1018" s="3"/>
      <c r="AP1018">
        <v>0</v>
      </c>
      <c r="AR1018" t="s">
        <v>42</v>
      </c>
      <c r="AT1018" s="2">
        <v>0.95099999999999996</v>
      </c>
      <c r="AU1018" s="1">
        <f t="shared" ref="AU1018:AU1081" si="131">(Y1018*0.7+AN1018*0.3)*100</f>
        <v>0.4355830328592854</v>
      </c>
      <c r="AV1018" s="1">
        <f t="shared" ref="AV1018:AV1081" si="132">(Y1018*0.5+AN1018*0.5)*100</f>
        <v>0.32555528834172826</v>
      </c>
      <c r="AW1018" s="1">
        <f t="shared" ref="AW1018:AW1081" si="133">(Y1018*0.3+AN1018*0.7)*100</f>
        <v>0.21552754382417111</v>
      </c>
    </row>
    <row r="1019" spans="1:49" x14ac:dyDescent="0.2">
      <c r="A1019">
        <v>1017</v>
      </c>
      <c r="B1019" t="s">
        <v>35710</v>
      </c>
      <c r="C1019" t="s">
        <v>35709</v>
      </c>
      <c r="F1019" t="s">
        <v>35708</v>
      </c>
      <c r="G1019" t="s">
        <v>17</v>
      </c>
      <c r="H1019" t="s">
        <v>16</v>
      </c>
      <c r="I1019" t="s">
        <v>35707</v>
      </c>
      <c r="J1019">
        <v>60027222</v>
      </c>
      <c r="K1019" t="s">
        <v>35706</v>
      </c>
      <c r="L1019" t="s">
        <v>35705</v>
      </c>
      <c r="M1019" t="s">
        <v>6956</v>
      </c>
      <c r="N1019">
        <v>2</v>
      </c>
      <c r="O1019" t="s">
        <v>35704</v>
      </c>
      <c r="P1019" t="s">
        <v>35703</v>
      </c>
      <c r="Q1019" t="s">
        <v>35702</v>
      </c>
      <c r="R1019" s="8">
        <v>41365</v>
      </c>
      <c r="S1019" s="9">
        <f t="shared" si="128"/>
        <v>2013</v>
      </c>
      <c r="T1019" s="9">
        <v>2013</v>
      </c>
      <c r="U1019" s="9">
        <f t="shared" si="129"/>
        <v>9</v>
      </c>
      <c r="V1019" s="8">
        <v>41365</v>
      </c>
      <c r="W1019" t="s">
        <v>35701</v>
      </c>
      <c r="X1019" s="2">
        <v>0.67800000000000005</v>
      </c>
      <c r="Y1019" s="7">
        <f t="shared" si="127"/>
        <v>1.8098822775686717E-2</v>
      </c>
      <c r="AA1019">
        <v>7316844</v>
      </c>
      <c r="AB1019">
        <v>21185</v>
      </c>
      <c r="AC1019">
        <v>15307964</v>
      </c>
      <c r="AD1019" t="s">
        <v>6</v>
      </c>
      <c r="AE1019">
        <v>32</v>
      </c>
      <c r="AF1019">
        <v>7</v>
      </c>
      <c r="AH1019" t="s">
        <v>35700</v>
      </c>
      <c r="AI1019" t="s">
        <v>35699</v>
      </c>
      <c r="AJ1019" t="s">
        <v>35698</v>
      </c>
      <c r="AK1019" t="s">
        <v>35697</v>
      </c>
      <c r="AL1019">
        <v>6</v>
      </c>
      <c r="AM1019" s="5">
        <f t="shared" si="130"/>
        <v>0.66666666666666663</v>
      </c>
      <c r="AN1019" s="4">
        <f t="shared" si="126"/>
        <v>1.0097185409567082E-3</v>
      </c>
      <c r="AO1019" s="3"/>
      <c r="AP1019">
        <v>0</v>
      </c>
      <c r="AQ1019" t="s">
        <v>11653</v>
      </c>
      <c r="AR1019" t="s">
        <v>35696</v>
      </c>
      <c r="AS1019" t="s">
        <v>8812</v>
      </c>
      <c r="AT1019" s="2" t="s">
        <v>41</v>
      </c>
      <c r="AU1019" s="1">
        <f t="shared" si="131"/>
        <v>1.2972091505267715</v>
      </c>
      <c r="AV1019" s="1">
        <f t="shared" si="132"/>
        <v>0.9554270658321713</v>
      </c>
      <c r="AW1019" s="1">
        <f t="shared" si="133"/>
        <v>0.61364498113757104</v>
      </c>
    </row>
    <row r="1020" spans="1:49" x14ac:dyDescent="0.2">
      <c r="A1020">
        <v>1018</v>
      </c>
      <c r="B1020" t="s">
        <v>35695</v>
      </c>
      <c r="F1020" t="s">
        <v>35694</v>
      </c>
      <c r="G1020" t="s">
        <v>17</v>
      </c>
      <c r="H1020" t="s">
        <v>16</v>
      </c>
      <c r="I1020" t="s">
        <v>35693</v>
      </c>
      <c r="J1020" t="s">
        <v>35692</v>
      </c>
      <c r="K1020" t="s">
        <v>35691</v>
      </c>
      <c r="L1020" t="s">
        <v>35690</v>
      </c>
      <c r="M1020" t="s">
        <v>1581</v>
      </c>
      <c r="N1020">
        <v>4</v>
      </c>
      <c r="O1020" t="s">
        <v>35689</v>
      </c>
      <c r="P1020" t="s">
        <v>35688</v>
      </c>
      <c r="Q1020" t="s">
        <v>35687</v>
      </c>
      <c r="R1020" s="8">
        <v>41365</v>
      </c>
      <c r="S1020" s="9">
        <f t="shared" si="128"/>
        <v>2013</v>
      </c>
      <c r="T1020" s="9">
        <v>2013</v>
      </c>
      <c r="U1020" s="9">
        <f t="shared" si="129"/>
        <v>9</v>
      </c>
      <c r="V1020" s="8">
        <v>41365</v>
      </c>
      <c r="W1020" t="s">
        <v>35686</v>
      </c>
      <c r="X1020" s="2">
        <v>0.185</v>
      </c>
      <c r="Y1020" s="7">
        <f t="shared" si="127"/>
        <v>4.9384693414484399E-3</v>
      </c>
      <c r="AA1020">
        <v>13434349</v>
      </c>
      <c r="AB1020">
        <v>19166</v>
      </c>
      <c r="AD1020" t="s">
        <v>6</v>
      </c>
      <c r="AF1020">
        <v>76</v>
      </c>
      <c r="AH1020" t="s">
        <v>35685</v>
      </c>
      <c r="AI1020" t="s">
        <v>35684</v>
      </c>
      <c r="AJ1020" t="s">
        <v>35683</v>
      </c>
      <c r="AK1020" t="s">
        <v>35682</v>
      </c>
      <c r="AL1020">
        <v>1</v>
      </c>
      <c r="AM1020" s="5">
        <f t="shared" si="130"/>
        <v>0.1111111111111111</v>
      </c>
      <c r="AN1020" s="4">
        <f t="shared" si="126"/>
        <v>1.682864234927847E-4</v>
      </c>
      <c r="AO1020" s="3"/>
      <c r="AP1020">
        <v>0</v>
      </c>
      <c r="AR1020" t="s">
        <v>42</v>
      </c>
      <c r="AT1020" s="2" t="s">
        <v>41</v>
      </c>
      <c r="AU1020" s="1">
        <f t="shared" si="131"/>
        <v>0.35074144660617429</v>
      </c>
      <c r="AV1020" s="1">
        <f t="shared" si="132"/>
        <v>0.25533778824706121</v>
      </c>
      <c r="AW1020" s="1">
        <f t="shared" si="133"/>
        <v>0.15993412988794814</v>
      </c>
    </row>
    <row r="1021" spans="1:49" x14ac:dyDescent="0.2">
      <c r="A1021">
        <v>1019</v>
      </c>
      <c r="B1021" t="s">
        <v>35681</v>
      </c>
      <c r="C1021" t="s">
        <v>35680</v>
      </c>
      <c r="F1021" t="s">
        <v>35679</v>
      </c>
      <c r="G1021" t="s">
        <v>17</v>
      </c>
      <c r="H1021" t="s">
        <v>16</v>
      </c>
      <c r="I1021" t="s">
        <v>35678</v>
      </c>
      <c r="J1021">
        <v>60030835</v>
      </c>
      <c r="K1021" t="s">
        <v>3886</v>
      </c>
      <c r="L1021" t="s">
        <v>3885</v>
      </c>
      <c r="M1021" t="s">
        <v>51</v>
      </c>
      <c r="N1021">
        <v>7</v>
      </c>
      <c r="O1021" t="s">
        <v>35677</v>
      </c>
      <c r="P1021" t="s">
        <v>35676</v>
      </c>
      <c r="Q1021" t="s">
        <v>35675</v>
      </c>
      <c r="R1021" s="8">
        <v>41365</v>
      </c>
      <c r="S1021" s="9">
        <f t="shared" si="128"/>
        <v>2013</v>
      </c>
      <c r="T1021" s="9">
        <v>2013</v>
      </c>
      <c r="U1021" s="9">
        <f t="shared" si="129"/>
        <v>9</v>
      </c>
      <c r="V1021" s="8">
        <v>41365</v>
      </c>
      <c r="W1021" t="s">
        <v>35674</v>
      </c>
      <c r="X1021" s="2">
        <v>0.29099999999999998</v>
      </c>
      <c r="Y1021" s="7">
        <f t="shared" si="127"/>
        <v>7.7680788019540321E-3</v>
      </c>
      <c r="AA1021">
        <v>15334880</v>
      </c>
      <c r="AB1021">
        <v>28546</v>
      </c>
      <c r="AC1021">
        <v>15334899</v>
      </c>
      <c r="AD1021" t="s">
        <v>6</v>
      </c>
      <c r="AE1021">
        <v>13</v>
      </c>
      <c r="AF1021">
        <v>4</v>
      </c>
      <c r="AH1021" t="s">
        <v>35673</v>
      </c>
      <c r="AI1021" t="s">
        <v>35672</v>
      </c>
      <c r="AJ1021" t="s">
        <v>35671</v>
      </c>
      <c r="AK1021" t="s">
        <v>35670</v>
      </c>
      <c r="AL1021">
        <v>5</v>
      </c>
      <c r="AM1021" s="5">
        <f t="shared" si="130"/>
        <v>0.55555555555555558</v>
      </c>
      <c r="AN1021" s="4">
        <f t="shared" si="126"/>
        <v>8.414321174639236E-4</v>
      </c>
      <c r="AO1021" s="3"/>
      <c r="AP1021">
        <v>0</v>
      </c>
      <c r="AR1021" t="s">
        <v>42</v>
      </c>
      <c r="AT1021" s="2" t="s">
        <v>41</v>
      </c>
      <c r="AU1021" s="1">
        <f t="shared" si="131"/>
        <v>0.56900847966070001</v>
      </c>
      <c r="AV1021" s="1">
        <f t="shared" si="132"/>
        <v>0.43047554597089777</v>
      </c>
      <c r="AW1021" s="1">
        <f t="shared" si="133"/>
        <v>0.29194261228109558</v>
      </c>
    </row>
    <row r="1022" spans="1:49" x14ac:dyDescent="0.2">
      <c r="A1022">
        <v>1020</v>
      </c>
      <c r="B1022" t="s">
        <v>35669</v>
      </c>
      <c r="C1022" t="s">
        <v>35668</v>
      </c>
      <c r="E1022">
        <v>23637622</v>
      </c>
      <c r="F1022" t="s">
        <v>35667</v>
      </c>
      <c r="G1022" t="s">
        <v>17</v>
      </c>
      <c r="H1022" t="s">
        <v>16</v>
      </c>
      <c r="I1022" t="s">
        <v>35666</v>
      </c>
      <c r="J1022" t="s">
        <v>35665</v>
      </c>
      <c r="K1022" t="s">
        <v>35664</v>
      </c>
      <c r="L1022" t="s">
        <v>35663</v>
      </c>
      <c r="M1022" t="s">
        <v>35662</v>
      </c>
      <c r="N1022">
        <v>10</v>
      </c>
      <c r="O1022" t="s">
        <v>35661</v>
      </c>
      <c r="P1022" t="s">
        <v>35660</v>
      </c>
      <c r="Q1022" t="s">
        <v>35659</v>
      </c>
      <c r="R1022" s="8">
        <v>41365</v>
      </c>
      <c r="S1022" s="9">
        <f t="shared" si="128"/>
        <v>2013</v>
      </c>
      <c r="T1022" s="9">
        <v>2013</v>
      </c>
      <c r="U1022" s="9">
        <f t="shared" si="129"/>
        <v>9</v>
      </c>
      <c r="V1022" s="8">
        <v>41365</v>
      </c>
      <c r="W1022" t="s">
        <v>35658</v>
      </c>
      <c r="X1022" s="2">
        <v>3.5870000000000002</v>
      </c>
      <c r="Y1022" s="7">
        <f t="shared" si="127"/>
        <v>9.5752916366354357E-2</v>
      </c>
      <c r="AA1022">
        <v>15537390</v>
      </c>
      <c r="AB1022">
        <v>4000151808</v>
      </c>
      <c r="AC1022">
        <v>15537404</v>
      </c>
      <c r="AD1022" t="s">
        <v>6</v>
      </c>
      <c r="AE1022">
        <v>9</v>
      </c>
      <c r="AF1022">
        <v>4</v>
      </c>
      <c r="AG1022" t="s">
        <v>35657</v>
      </c>
      <c r="AI1022" t="s">
        <v>35656</v>
      </c>
      <c r="AK1022" t="s">
        <v>35655</v>
      </c>
      <c r="AL1022">
        <v>17</v>
      </c>
      <c r="AM1022" s="5">
        <f t="shared" si="130"/>
        <v>1.8888888888888888</v>
      </c>
      <c r="AN1022" s="4">
        <f t="shared" si="126"/>
        <v>2.86086919937734E-3</v>
      </c>
      <c r="AO1022" s="3"/>
      <c r="AP1022">
        <v>1</v>
      </c>
      <c r="AR1022" t="s">
        <v>42</v>
      </c>
      <c r="AT1022" s="2">
        <v>5.9169999999999998</v>
      </c>
      <c r="AU1022" s="1">
        <f t="shared" si="131"/>
        <v>6.7885302216261243</v>
      </c>
      <c r="AV1022" s="1">
        <f t="shared" si="132"/>
        <v>4.930689278286585</v>
      </c>
      <c r="AW1022" s="1">
        <f t="shared" si="133"/>
        <v>3.0728483349470443</v>
      </c>
    </row>
    <row r="1023" spans="1:49" x14ac:dyDescent="0.2">
      <c r="A1023">
        <v>1021</v>
      </c>
      <c r="B1023" t="s">
        <v>35654</v>
      </c>
      <c r="C1023" t="s">
        <v>35653</v>
      </c>
      <c r="D1023" t="s">
        <v>35652</v>
      </c>
      <c r="F1023" t="s">
        <v>35651</v>
      </c>
      <c r="G1023" t="s">
        <v>17</v>
      </c>
      <c r="H1023" t="s">
        <v>16</v>
      </c>
      <c r="I1023" t="s">
        <v>35650</v>
      </c>
      <c r="J1023" t="s">
        <v>35649</v>
      </c>
      <c r="K1023" t="s">
        <v>35648</v>
      </c>
      <c r="L1023" t="s">
        <v>35647</v>
      </c>
      <c r="M1023" t="s">
        <v>730</v>
      </c>
      <c r="N1023">
        <v>4</v>
      </c>
      <c r="O1023" t="s">
        <v>35646</v>
      </c>
      <c r="P1023" t="s">
        <v>35645</v>
      </c>
      <c r="Q1023" t="s">
        <v>35644</v>
      </c>
      <c r="R1023" s="8">
        <v>41365</v>
      </c>
      <c r="S1023" s="9">
        <f t="shared" si="128"/>
        <v>2013</v>
      </c>
      <c r="T1023" s="9">
        <v>2013</v>
      </c>
      <c r="U1023" s="9">
        <f t="shared" si="129"/>
        <v>9</v>
      </c>
      <c r="V1023" s="8">
        <v>41365</v>
      </c>
      <c r="W1023" t="s">
        <v>35620</v>
      </c>
      <c r="X1023" s="2">
        <v>0.71899999999999997</v>
      </c>
      <c r="Y1023" s="7">
        <f t="shared" si="127"/>
        <v>1.9193294359467178E-2</v>
      </c>
      <c r="AA1023">
        <v>10009361</v>
      </c>
      <c r="AB1023">
        <v>13831</v>
      </c>
      <c r="AD1023" t="s">
        <v>6</v>
      </c>
      <c r="AE1023">
        <v>26</v>
      </c>
      <c r="AF1023">
        <v>2</v>
      </c>
      <c r="AH1023" t="s">
        <v>35643</v>
      </c>
      <c r="AI1023" t="s">
        <v>35642</v>
      </c>
      <c r="AJ1023" t="s">
        <v>35641</v>
      </c>
      <c r="AK1023" t="s">
        <v>35640</v>
      </c>
      <c r="AL1023">
        <v>1</v>
      </c>
      <c r="AM1023" s="5">
        <f t="shared" si="130"/>
        <v>0.1111111111111111</v>
      </c>
      <c r="AN1023" s="4">
        <f t="shared" si="126"/>
        <v>1.682864234927847E-4</v>
      </c>
      <c r="AO1023" s="3"/>
      <c r="AP1023">
        <v>1</v>
      </c>
      <c r="AR1023" t="s">
        <v>35639</v>
      </c>
      <c r="AS1023" t="s">
        <v>35638</v>
      </c>
      <c r="AT1023" s="2">
        <v>2.7690000000000001</v>
      </c>
      <c r="AU1023" s="1">
        <f t="shared" si="131"/>
        <v>1.3485791978674859</v>
      </c>
      <c r="AV1023" s="1">
        <f t="shared" si="132"/>
        <v>0.9680790391479982</v>
      </c>
      <c r="AW1023" s="1">
        <f t="shared" si="133"/>
        <v>0.58757888042851014</v>
      </c>
    </row>
    <row r="1024" spans="1:49" x14ac:dyDescent="0.2">
      <c r="A1024">
        <v>1022</v>
      </c>
      <c r="B1024" t="s">
        <v>35637</v>
      </c>
      <c r="C1024" t="s">
        <v>35636</v>
      </c>
      <c r="D1024" t="s">
        <v>35635</v>
      </c>
      <c r="F1024" t="s">
        <v>35634</v>
      </c>
      <c r="G1024" t="s">
        <v>17</v>
      </c>
      <c r="H1024" t="s">
        <v>16</v>
      </c>
      <c r="I1024" t="s">
        <v>16367</v>
      </c>
      <c r="J1024">
        <v>60025578</v>
      </c>
      <c r="K1024" t="s">
        <v>929</v>
      </c>
      <c r="L1024" t="s">
        <v>928</v>
      </c>
      <c r="M1024" t="s">
        <v>634</v>
      </c>
      <c r="N1024">
        <v>3</v>
      </c>
      <c r="O1024" t="s">
        <v>35633</v>
      </c>
      <c r="P1024" t="s">
        <v>35632</v>
      </c>
      <c r="Q1024" t="s">
        <v>4695</v>
      </c>
      <c r="R1024" s="8">
        <v>41365</v>
      </c>
      <c r="S1024" s="9">
        <f t="shared" si="128"/>
        <v>2013</v>
      </c>
      <c r="T1024" s="9">
        <v>2013</v>
      </c>
      <c r="U1024" s="9">
        <f t="shared" si="129"/>
        <v>9</v>
      </c>
      <c r="V1024" s="8">
        <v>41365</v>
      </c>
      <c r="W1024" t="s">
        <v>35620</v>
      </c>
      <c r="X1024" s="2">
        <v>0.71899999999999997</v>
      </c>
      <c r="Y1024" s="7">
        <f t="shared" si="127"/>
        <v>1.9193294359467178E-2</v>
      </c>
      <c r="AA1024">
        <v>10009361</v>
      </c>
      <c r="AB1024">
        <v>13831</v>
      </c>
      <c r="AD1024" t="s">
        <v>6</v>
      </c>
      <c r="AE1024">
        <v>26</v>
      </c>
      <c r="AF1024">
        <v>2</v>
      </c>
      <c r="AH1024" t="s">
        <v>35631</v>
      </c>
      <c r="AI1024" t="s">
        <v>35630</v>
      </c>
      <c r="AJ1024" t="s">
        <v>35629</v>
      </c>
      <c r="AK1024" t="s">
        <v>35628</v>
      </c>
      <c r="AL1024">
        <v>10</v>
      </c>
      <c r="AM1024" s="5">
        <f t="shared" si="130"/>
        <v>1.1111111111111112</v>
      </c>
      <c r="AN1024" s="4">
        <f t="shared" si="126"/>
        <v>1.6828642349278472E-3</v>
      </c>
      <c r="AO1024" s="3"/>
      <c r="AP1024">
        <v>1</v>
      </c>
      <c r="AR1024" t="s">
        <v>42</v>
      </c>
      <c r="AT1024" s="2">
        <v>2.7690000000000001</v>
      </c>
      <c r="AU1024" s="1">
        <f t="shared" si="131"/>
        <v>1.3940165322105378</v>
      </c>
      <c r="AV1024" s="1">
        <f t="shared" si="132"/>
        <v>1.0438079297197513</v>
      </c>
      <c r="AW1024" s="1">
        <f t="shared" si="133"/>
        <v>0.69359932722896467</v>
      </c>
    </row>
    <row r="1025" spans="1:49" x14ac:dyDescent="0.2">
      <c r="A1025">
        <v>1023</v>
      </c>
      <c r="B1025" t="s">
        <v>35627</v>
      </c>
      <c r="C1025" t="s">
        <v>35626</v>
      </c>
      <c r="D1025" t="s">
        <v>35625</v>
      </c>
      <c r="F1025" t="s">
        <v>35624</v>
      </c>
      <c r="G1025" t="s">
        <v>17</v>
      </c>
      <c r="H1025" t="s">
        <v>16</v>
      </c>
      <c r="I1025" t="s">
        <v>35623</v>
      </c>
      <c r="J1025">
        <v>60013789</v>
      </c>
      <c r="K1025" t="s">
        <v>9692</v>
      </c>
      <c r="L1025" t="s">
        <v>793</v>
      </c>
      <c r="M1025" t="s">
        <v>634</v>
      </c>
      <c r="N1025">
        <v>4</v>
      </c>
      <c r="O1025" t="s">
        <v>35622</v>
      </c>
      <c r="P1025" t="s">
        <v>35621</v>
      </c>
      <c r="Q1025" t="s">
        <v>15859</v>
      </c>
      <c r="R1025" s="8">
        <v>41365</v>
      </c>
      <c r="S1025" s="9">
        <f t="shared" si="128"/>
        <v>2013</v>
      </c>
      <c r="T1025" s="9">
        <v>2013</v>
      </c>
      <c r="U1025" s="9">
        <f t="shared" si="129"/>
        <v>9</v>
      </c>
      <c r="V1025" s="8">
        <v>41365</v>
      </c>
      <c r="W1025" t="s">
        <v>35620</v>
      </c>
      <c r="X1025" s="2">
        <v>0.71899999999999997</v>
      </c>
      <c r="Y1025" s="7">
        <f t="shared" si="127"/>
        <v>1.9193294359467178E-2</v>
      </c>
      <c r="AA1025">
        <v>10009361</v>
      </c>
      <c r="AB1025">
        <v>13831</v>
      </c>
      <c r="AD1025" t="s">
        <v>6</v>
      </c>
      <c r="AE1025">
        <v>26</v>
      </c>
      <c r="AF1025">
        <v>2</v>
      </c>
      <c r="AH1025" t="s">
        <v>35619</v>
      </c>
      <c r="AI1025" t="s">
        <v>35618</v>
      </c>
      <c r="AJ1025" t="s">
        <v>35617</v>
      </c>
      <c r="AK1025" t="s">
        <v>35616</v>
      </c>
      <c r="AL1025">
        <v>15</v>
      </c>
      <c r="AM1025" s="5">
        <f t="shared" si="130"/>
        <v>1.6666666666666667</v>
      </c>
      <c r="AN1025" s="4">
        <f t="shared" si="126"/>
        <v>2.5242963523917708E-3</v>
      </c>
      <c r="AO1025" s="3"/>
      <c r="AP1025">
        <v>1</v>
      </c>
      <c r="AR1025" t="s">
        <v>42</v>
      </c>
      <c r="AT1025" s="2">
        <v>2.7690000000000001</v>
      </c>
      <c r="AU1025" s="1">
        <f t="shared" si="131"/>
        <v>1.4192594957344553</v>
      </c>
      <c r="AV1025" s="1">
        <f t="shared" si="132"/>
        <v>1.0858795355929474</v>
      </c>
      <c r="AW1025" s="1">
        <f t="shared" si="133"/>
        <v>0.7524995754514392</v>
      </c>
    </row>
    <row r="1026" spans="1:49" x14ac:dyDescent="0.2">
      <c r="A1026">
        <v>1024</v>
      </c>
      <c r="B1026" t="s">
        <v>35615</v>
      </c>
      <c r="C1026" t="s">
        <v>35614</v>
      </c>
      <c r="F1026" t="s">
        <v>35613</v>
      </c>
      <c r="G1026" t="s">
        <v>17</v>
      </c>
      <c r="H1026" t="s">
        <v>16</v>
      </c>
      <c r="I1026" t="s">
        <v>35612</v>
      </c>
      <c r="J1026" t="s">
        <v>35611</v>
      </c>
      <c r="K1026" t="s">
        <v>35610</v>
      </c>
      <c r="L1026" t="s">
        <v>35609</v>
      </c>
      <c r="M1026" t="s">
        <v>14791</v>
      </c>
      <c r="N1026">
        <v>11</v>
      </c>
      <c r="O1026" t="s">
        <v>35608</v>
      </c>
      <c r="P1026" t="s">
        <v>35607</v>
      </c>
      <c r="Q1026" t="s">
        <v>35606</v>
      </c>
      <c r="R1026" s="8">
        <v>41365</v>
      </c>
      <c r="S1026" s="9">
        <f t="shared" si="128"/>
        <v>2013</v>
      </c>
      <c r="T1026" s="9">
        <v>2013</v>
      </c>
      <c r="U1026" s="9">
        <f t="shared" si="129"/>
        <v>9</v>
      </c>
      <c r="V1026" s="8">
        <v>41365</v>
      </c>
      <c r="W1026" t="s">
        <v>28160</v>
      </c>
      <c r="X1026" s="2">
        <v>0.61499999999999999</v>
      </c>
      <c r="Y1026" s="7">
        <f t="shared" si="127"/>
        <v>1.6417073756706976E-2</v>
      </c>
      <c r="AA1026">
        <v>18666892</v>
      </c>
      <c r="AB1026">
        <v>18500162200</v>
      </c>
      <c r="AC1026">
        <v>18666906</v>
      </c>
      <c r="AD1026" t="s">
        <v>6</v>
      </c>
      <c r="AE1026">
        <v>34</v>
      </c>
      <c r="AF1026" s="6">
        <v>44289</v>
      </c>
      <c r="AH1026" t="s">
        <v>35605</v>
      </c>
      <c r="AI1026" t="s">
        <v>35604</v>
      </c>
      <c r="AJ1026" t="s">
        <v>35603</v>
      </c>
      <c r="AK1026" t="s">
        <v>35602</v>
      </c>
      <c r="AL1026">
        <v>15</v>
      </c>
      <c r="AM1026" s="5">
        <f t="shared" si="130"/>
        <v>1.6666666666666667</v>
      </c>
      <c r="AN1026" s="4">
        <f t="shared" ref="AN1026:AN1089" si="134">(AM1026-$AO$4)/($AO$3-$AO$4)</f>
        <v>2.5242963523917708E-3</v>
      </c>
      <c r="AO1026" s="3"/>
      <c r="AP1026">
        <v>0</v>
      </c>
      <c r="AR1026" t="s">
        <v>42</v>
      </c>
      <c r="AT1026" s="2" t="s">
        <v>41</v>
      </c>
      <c r="AU1026" s="1">
        <f t="shared" si="131"/>
        <v>1.2249240535412411</v>
      </c>
      <c r="AV1026" s="1">
        <f t="shared" si="132"/>
        <v>0.94706850545493737</v>
      </c>
      <c r="AW1026" s="1">
        <f t="shared" si="133"/>
        <v>0.66921295736863318</v>
      </c>
    </row>
    <row r="1027" spans="1:49" x14ac:dyDescent="0.2">
      <c r="A1027">
        <v>1025</v>
      </c>
      <c r="B1027" t="s">
        <v>35601</v>
      </c>
      <c r="C1027" t="s">
        <v>35600</v>
      </c>
      <c r="F1027" t="s">
        <v>35599</v>
      </c>
      <c r="G1027" t="s">
        <v>17</v>
      </c>
      <c r="H1027" t="s">
        <v>16</v>
      </c>
      <c r="I1027" t="s">
        <v>34361</v>
      </c>
      <c r="J1027" t="s">
        <v>35598</v>
      </c>
      <c r="K1027" t="s">
        <v>35597</v>
      </c>
      <c r="L1027" t="s">
        <v>35596</v>
      </c>
      <c r="M1027" t="s">
        <v>35595</v>
      </c>
      <c r="N1027">
        <v>14</v>
      </c>
      <c r="O1027" t="s">
        <v>35594</v>
      </c>
      <c r="P1027" t="s">
        <v>35593</v>
      </c>
      <c r="Q1027" t="s">
        <v>35592</v>
      </c>
      <c r="R1027" s="8">
        <v>41365</v>
      </c>
      <c r="S1027" s="9">
        <f t="shared" si="128"/>
        <v>2013</v>
      </c>
      <c r="T1027" s="9">
        <v>2013</v>
      </c>
      <c r="U1027" s="9">
        <f t="shared" si="129"/>
        <v>9</v>
      </c>
      <c r="V1027" s="8">
        <v>41365</v>
      </c>
      <c r="W1027" t="s">
        <v>28160</v>
      </c>
      <c r="X1027" s="2">
        <v>0.61499999999999999</v>
      </c>
      <c r="Y1027" s="7">
        <f t="shared" ref="Y1027:Y1090" si="135">(X1027-$Z$3)/($Z$2-$Z$3)</f>
        <v>1.6417073756706976E-2</v>
      </c>
      <c r="AA1027">
        <v>18666892</v>
      </c>
      <c r="AB1027">
        <v>18500162200</v>
      </c>
      <c r="AC1027">
        <v>18666906</v>
      </c>
      <c r="AD1027" t="s">
        <v>6</v>
      </c>
      <c r="AE1027">
        <v>34</v>
      </c>
      <c r="AF1027" s="6">
        <v>44289</v>
      </c>
      <c r="AH1027" t="s">
        <v>35591</v>
      </c>
      <c r="AI1027" t="s">
        <v>35590</v>
      </c>
      <c r="AJ1027" t="s">
        <v>35589</v>
      </c>
      <c r="AK1027" t="s">
        <v>35588</v>
      </c>
      <c r="AL1027">
        <v>9</v>
      </c>
      <c r="AM1027" s="5">
        <f t="shared" si="130"/>
        <v>1</v>
      </c>
      <c r="AN1027" s="4">
        <f t="shared" si="134"/>
        <v>1.5145778114350624E-3</v>
      </c>
      <c r="AO1027" s="3"/>
      <c r="AP1027">
        <v>0</v>
      </c>
      <c r="AQ1027" t="s">
        <v>2325</v>
      </c>
      <c r="AR1027" t="s">
        <v>35587</v>
      </c>
      <c r="AS1027" t="s">
        <v>2324</v>
      </c>
      <c r="AT1027" s="2" t="s">
        <v>41</v>
      </c>
      <c r="AU1027" s="1">
        <f t="shared" si="131"/>
        <v>1.1946324973125402</v>
      </c>
      <c r="AV1027" s="1">
        <f t="shared" si="132"/>
        <v>0.89658257840710187</v>
      </c>
      <c r="AW1027" s="1">
        <f t="shared" si="133"/>
        <v>0.59853265950166357</v>
      </c>
    </row>
    <row r="1028" spans="1:49" x14ac:dyDescent="0.2">
      <c r="A1028">
        <v>1026</v>
      </c>
      <c r="B1028" t="s">
        <v>35586</v>
      </c>
      <c r="C1028" t="s">
        <v>35585</v>
      </c>
      <c r="F1028" t="s">
        <v>35584</v>
      </c>
      <c r="G1028" t="s">
        <v>17</v>
      </c>
      <c r="H1028" t="s">
        <v>16</v>
      </c>
      <c r="I1028" t="s">
        <v>15963</v>
      </c>
      <c r="J1028">
        <v>60025578</v>
      </c>
      <c r="K1028" t="s">
        <v>929</v>
      </c>
      <c r="L1028" t="s">
        <v>928</v>
      </c>
      <c r="M1028" t="s">
        <v>634</v>
      </c>
      <c r="N1028">
        <v>2</v>
      </c>
      <c r="O1028" t="s">
        <v>35583</v>
      </c>
      <c r="P1028" t="s">
        <v>35582</v>
      </c>
      <c r="Q1028" t="s">
        <v>14084</v>
      </c>
      <c r="R1028" s="8">
        <v>41365</v>
      </c>
      <c r="S1028" s="9">
        <f t="shared" si="128"/>
        <v>2013</v>
      </c>
      <c r="T1028" s="9">
        <v>2013</v>
      </c>
      <c r="U1028" s="9">
        <f t="shared" si="129"/>
        <v>9</v>
      </c>
      <c r="V1028" s="8">
        <v>41365</v>
      </c>
      <c r="W1028" t="s">
        <v>35581</v>
      </c>
      <c r="X1028" s="2">
        <v>0.41799999999999998</v>
      </c>
      <c r="Y1028" s="7">
        <f t="shared" si="135"/>
        <v>1.1158271268786204E-2</v>
      </c>
      <c r="AA1028">
        <v>16744926</v>
      </c>
      <c r="AB1028">
        <v>17300154920</v>
      </c>
      <c r="AD1028" t="s">
        <v>6</v>
      </c>
      <c r="AE1028">
        <v>34</v>
      </c>
      <c r="AF1028">
        <v>4</v>
      </c>
      <c r="AG1028">
        <v>45009</v>
      </c>
      <c r="AI1028" t="s">
        <v>35580</v>
      </c>
      <c r="AJ1028" t="s">
        <v>35579</v>
      </c>
      <c r="AK1028" t="s">
        <v>35578</v>
      </c>
      <c r="AL1028">
        <v>10</v>
      </c>
      <c r="AM1028" s="5">
        <f t="shared" si="130"/>
        <v>1.1111111111111112</v>
      </c>
      <c r="AN1028" s="4">
        <f t="shared" si="134"/>
        <v>1.6828642349278472E-3</v>
      </c>
      <c r="AO1028" s="3"/>
      <c r="AP1028">
        <v>0</v>
      </c>
      <c r="AR1028" t="s">
        <v>42</v>
      </c>
      <c r="AT1028" s="2" t="s">
        <v>41</v>
      </c>
      <c r="AU1028" s="1">
        <f t="shared" si="131"/>
        <v>0.83156491586286962</v>
      </c>
      <c r="AV1028" s="1">
        <f t="shared" si="132"/>
        <v>0.64205677518570259</v>
      </c>
      <c r="AW1028" s="1">
        <f t="shared" si="133"/>
        <v>0.45254863450853539</v>
      </c>
    </row>
    <row r="1029" spans="1:49" x14ac:dyDescent="0.2">
      <c r="A1029">
        <v>1027</v>
      </c>
      <c r="B1029" t="s">
        <v>35577</v>
      </c>
      <c r="C1029" t="s">
        <v>35576</v>
      </c>
      <c r="F1029" t="s">
        <v>35575</v>
      </c>
      <c r="G1029" t="s">
        <v>17</v>
      </c>
      <c r="H1029" t="s">
        <v>16</v>
      </c>
      <c r="I1029" t="s">
        <v>10210</v>
      </c>
      <c r="J1029">
        <v>60025278</v>
      </c>
      <c r="K1029" t="s">
        <v>6050</v>
      </c>
      <c r="L1029" t="s">
        <v>793</v>
      </c>
      <c r="M1029" t="s">
        <v>634</v>
      </c>
      <c r="N1029">
        <v>3</v>
      </c>
      <c r="O1029" t="s">
        <v>35574</v>
      </c>
      <c r="P1029" t="s">
        <v>35573</v>
      </c>
      <c r="Q1029" t="s">
        <v>6047</v>
      </c>
      <c r="R1029" s="8">
        <v>41365</v>
      </c>
      <c r="S1029" s="9">
        <f t="shared" si="128"/>
        <v>2013</v>
      </c>
      <c r="T1029" s="9">
        <v>2013</v>
      </c>
      <c r="U1029" s="9">
        <f t="shared" si="129"/>
        <v>9</v>
      </c>
      <c r="V1029" s="8">
        <v>41365</v>
      </c>
      <c r="W1029" t="s">
        <v>35572</v>
      </c>
      <c r="X1029" s="2">
        <v>0.82799999999999996</v>
      </c>
      <c r="Y1029" s="7">
        <f t="shared" si="135"/>
        <v>2.2102987106590855E-2</v>
      </c>
      <c r="AA1029">
        <v>11452</v>
      </c>
      <c r="AB1029">
        <v>29964</v>
      </c>
      <c r="AD1029" t="s">
        <v>6</v>
      </c>
      <c r="AE1029">
        <v>51</v>
      </c>
      <c r="AF1029">
        <v>4</v>
      </c>
      <c r="AH1029" t="s">
        <v>35571</v>
      </c>
      <c r="AI1029" t="s">
        <v>35570</v>
      </c>
      <c r="AK1029" t="s">
        <v>35569</v>
      </c>
      <c r="AL1029">
        <v>5</v>
      </c>
      <c r="AM1029" s="5">
        <f t="shared" si="130"/>
        <v>0.55555555555555558</v>
      </c>
      <c r="AN1029" s="4">
        <f t="shared" si="134"/>
        <v>8.414321174639236E-4</v>
      </c>
      <c r="AO1029" s="3"/>
      <c r="AP1029">
        <v>0</v>
      </c>
      <c r="AR1029" t="s">
        <v>42</v>
      </c>
      <c r="AT1029" s="2">
        <v>2.1269999999999998</v>
      </c>
      <c r="AU1029" s="1">
        <f t="shared" si="131"/>
        <v>1.5724520609852775</v>
      </c>
      <c r="AV1029" s="1">
        <f t="shared" si="132"/>
        <v>1.1472209612027389</v>
      </c>
      <c r="AW1029" s="1">
        <f t="shared" si="133"/>
        <v>0.72198986142020027</v>
      </c>
    </row>
    <row r="1030" spans="1:49" x14ac:dyDescent="0.2">
      <c r="A1030">
        <v>1028</v>
      </c>
      <c r="B1030" t="s">
        <v>35568</v>
      </c>
      <c r="C1030" t="s">
        <v>35567</v>
      </c>
      <c r="F1030" t="s">
        <v>35566</v>
      </c>
      <c r="G1030" t="s">
        <v>17</v>
      </c>
      <c r="H1030" t="s">
        <v>16</v>
      </c>
      <c r="I1030" t="s">
        <v>35565</v>
      </c>
      <c r="J1030">
        <v>60012162</v>
      </c>
      <c r="K1030" t="s">
        <v>21307</v>
      </c>
      <c r="L1030" t="s">
        <v>5126</v>
      </c>
      <c r="M1030" t="s">
        <v>1158</v>
      </c>
      <c r="N1030">
        <v>2</v>
      </c>
      <c r="O1030" t="s">
        <v>35564</v>
      </c>
      <c r="P1030" t="s">
        <v>35563</v>
      </c>
      <c r="Q1030" t="s">
        <v>35562</v>
      </c>
      <c r="R1030" s="8">
        <v>41365</v>
      </c>
      <c r="S1030" s="9">
        <f t="shared" si="128"/>
        <v>2013</v>
      </c>
      <c r="T1030" s="9">
        <v>2013</v>
      </c>
      <c r="U1030" s="9">
        <f t="shared" si="129"/>
        <v>9</v>
      </c>
      <c r="V1030" s="8">
        <v>41365</v>
      </c>
      <c r="W1030" t="s">
        <v>1372</v>
      </c>
      <c r="X1030" s="2">
        <v>1.3280000000000001</v>
      </c>
      <c r="Y1030" s="7">
        <f t="shared" si="135"/>
        <v>3.5450201542937994E-2</v>
      </c>
      <c r="AA1030">
        <v>7413335</v>
      </c>
      <c r="AB1030">
        <v>29251</v>
      </c>
      <c r="AC1030">
        <v>13616587</v>
      </c>
      <c r="AD1030" t="s">
        <v>6</v>
      </c>
      <c r="AE1030">
        <v>55</v>
      </c>
      <c r="AF1030">
        <v>4</v>
      </c>
      <c r="AG1030">
        <v>45010</v>
      </c>
      <c r="AI1030" t="s">
        <v>35561</v>
      </c>
      <c r="AK1030" t="s">
        <v>35560</v>
      </c>
      <c r="AL1030">
        <v>6</v>
      </c>
      <c r="AM1030" s="5">
        <f t="shared" si="130"/>
        <v>0.66666666666666663</v>
      </c>
      <c r="AN1030" s="4">
        <f t="shared" si="134"/>
        <v>1.0097185409567082E-3</v>
      </c>
      <c r="AO1030" s="3"/>
      <c r="AP1030">
        <v>0</v>
      </c>
      <c r="AR1030" t="s">
        <v>42</v>
      </c>
      <c r="AT1030" s="2">
        <v>2.4580000000000002</v>
      </c>
      <c r="AU1030" s="1">
        <f t="shared" si="131"/>
        <v>2.5118056642343607</v>
      </c>
      <c r="AV1030" s="1">
        <f t="shared" si="132"/>
        <v>1.8229960041947351</v>
      </c>
      <c r="AW1030" s="1">
        <f t="shared" si="133"/>
        <v>1.1341863441551092</v>
      </c>
    </row>
    <row r="1031" spans="1:49" x14ac:dyDescent="0.2">
      <c r="A1031">
        <v>1029</v>
      </c>
      <c r="B1031" t="s">
        <v>35559</v>
      </c>
      <c r="C1031" t="s">
        <v>35558</v>
      </c>
      <c r="F1031" t="s">
        <v>35557</v>
      </c>
      <c r="G1031" t="s">
        <v>17</v>
      </c>
      <c r="H1031" t="s">
        <v>16</v>
      </c>
      <c r="I1031" t="s">
        <v>35556</v>
      </c>
      <c r="J1031" t="s">
        <v>35555</v>
      </c>
      <c r="K1031" t="s">
        <v>35554</v>
      </c>
      <c r="L1031" t="s">
        <v>35553</v>
      </c>
      <c r="M1031" t="s">
        <v>1082</v>
      </c>
      <c r="N1031">
        <v>3</v>
      </c>
      <c r="O1031" t="s">
        <v>35552</v>
      </c>
      <c r="P1031" t="s">
        <v>35551</v>
      </c>
      <c r="Q1031" t="s">
        <v>35550</v>
      </c>
      <c r="R1031" s="8">
        <v>41365</v>
      </c>
      <c r="S1031" s="9">
        <f t="shared" si="128"/>
        <v>2013</v>
      </c>
      <c r="T1031" s="9">
        <v>2013</v>
      </c>
      <c r="U1031" s="9">
        <f t="shared" si="129"/>
        <v>9</v>
      </c>
      <c r="V1031" s="8">
        <v>41365</v>
      </c>
      <c r="W1031" t="s">
        <v>35549</v>
      </c>
      <c r="X1031" s="2">
        <v>0.36399999999999999</v>
      </c>
      <c r="Y1031" s="7">
        <f t="shared" si="135"/>
        <v>9.7167721096607148E-3</v>
      </c>
      <c r="AA1031">
        <v>989886</v>
      </c>
      <c r="AB1031">
        <v>17963</v>
      </c>
      <c r="AC1031" t="s">
        <v>35548</v>
      </c>
      <c r="AD1031" t="s">
        <v>6</v>
      </c>
      <c r="AE1031">
        <v>41</v>
      </c>
      <c r="AF1031">
        <v>4</v>
      </c>
      <c r="AH1031" t="s">
        <v>1821</v>
      </c>
      <c r="AI1031" t="s">
        <v>35547</v>
      </c>
      <c r="AJ1031" t="s">
        <v>35546</v>
      </c>
      <c r="AK1031" t="s">
        <v>35545</v>
      </c>
      <c r="AL1031">
        <v>4</v>
      </c>
      <c r="AM1031" s="5">
        <f t="shared" si="130"/>
        <v>0.44444444444444442</v>
      </c>
      <c r="AN1031" s="4">
        <f t="shared" si="134"/>
        <v>6.7314569397113879E-4</v>
      </c>
      <c r="AO1031" s="3"/>
      <c r="AP1031">
        <v>0</v>
      </c>
      <c r="AR1031" t="s">
        <v>42</v>
      </c>
      <c r="AT1031" s="2" t="s">
        <v>41</v>
      </c>
      <c r="AU1031" s="1">
        <f t="shared" si="131"/>
        <v>0.70036841849538423</v>
      </c>
      <c r="AV1031" s="1">
        <f t="shared" si="132"/>
        <v>0.5194958901815927</v>
      </c>
      <c r="AW1031" s="1">
        <f t="shared" si="133"/>
        <v>0.33862336186780118</v>
      </c>
    </row>
    <row r="1032" spans="1:49" x14ac:dyDescent="0.2">
      <c r="A1032">
        <v>1030</v>
      </c>
      <c r="B1032" t="s">
        <v>35544</v>
      </c>
      <c r="F1032" t="s">
        <v>35543</v>
      </c>
      <c r="G1032" t="s">
        <v>17</v>
      </c>
      <c r="H1032" t="s">
        <v>16</v>
      </c>
      <c r="I1032" t="s">
        <v>35542</v>
      </c>
      <c r="J1032" t="s">
        <v>35541</v>
      </c>
      <c r="K1032" t="s">
        <v>35540</v>
      </c>
      <c r="L1032" t="s">
        <v>17183</v>
      </c>
      <c r="M1032" t="s">
        <v>32</v>
      </c>
      <c r="N1032">
        <v>4</v>
      </c>
      <c r="O1032" t="s">
        <v>35539</v>
      </c>
      <c r="P1032" t="s">
        <v>35538</v>
      </c>
      <c r="Q1032" t="s">
        <v>35537</v>
      </c>
      <c r="R1032" s="8">
        <v>41365</v>
      </c>
      <c r="S1032" s="9">
        <f t="shared" si="128"/>
        <v>2013</v>
      </c>
      <c r="T1032" s="9">
        <v>2013</v>
      </c>
      <c r="U1032" s="9">
        <f t="shared" si="129"/>
        <v>9</v>
      </c>
      <c r="V1032" s="8">
        <v>41365</v>
      </c>
      <c r="W1032" t="s">
        <v>35536</v>
      </c>
      <c r="X1032" s="2">
        <v>0.26700000000000002</v>
      </c>
      <c r="Y1032" s="7">
        <f t="shared" si="135"/>
        <v>7.1274125090093707E-3</v>
      </c>
      <c r="AA1032">
        <v>10224653</v>
      </c>
      <c r="AB1032">
        <v>24184</v>
      </c>
      <c r="AD1032" t="s">
        <v>6</v>
      </c>
      <c r="AE1032">
        <v>22</v>
      </c>
      <c r="AF1032">
        <v>2</v>
      </c>
      <c r="AH1032" t="s">
        <v>35535</v>
      </c>
      <c r="AI1032" t="s">
        <v>35534</v>
      </c>
      <c r="AJ1032" t="s">
        <v>35533</v>
      </c>
      <c r="AK1032" t="s">
        <v>35532</v>
      </c>
      <c r="AL1032">
        <v>1</v>
      </c>
      <c r="AM1032" s="5">
        <f t="shared" si="130"/>
        <v>0.1111111111111111</v>
      </c>
      <c r="AN1032" s="4">
        <f t="shared" si="134"/>
        <v>1.682864234927847E-4</v>
      </c>
      <c r="AO1032" s="3"/>
      <c r="AP1032">
        <v>0</v>
      </c>
      <c r="AR1032" t="s">
        <v>42</v>
      </c>
      <c r="AT1032" s="2">
        <v>1.014</v>
      </c>
      <c r="AU1032" s="1">
        <f t="shared" si="131"/>
        <v>0.50396746833543948</v>
      </c>
      <c r="AV1032" s="1">
        <f t="shared" si="132"/>
        <v>0.36478494662510774</v>
      </c>
      <c r="AW1032" s="1">
        <f t="shared" si="133"/>
        <v>0.22560242491477603</v>
      </c>
    </row>
    <row r="1033" spans="1:49" x14ac:dyDescent="0.2">
      <c r="A1033">
        <v>1031</v>
      </c>
      <c r="B1033" t="s">
        <v>35531</v>
      </c>
      <c r="C1033" t="s">
        <v>35530</v>
      </c>
      <c r="E1033">
        <v>23570353</v>
      </c>
      <c r="F1033" t="s">
        <v>35529</v>
      </c>
      <c r="G1033" t="s">
        <v>17</v>
      </c>
      <c r="H1033" t="s">
        <v>16</v>
      </c>
      <c r="I1033" t="s">
        <v>8036</v>
      </c>
      <c r="J1033" t="s">
        <v>35528</v>
      </c>
      <c r="K1033" t="s">
        <v>35527</v>
      </c>
      <c r="L1033" t="s">
        <v>35526</v>
      </c>
      <c r="M1033" t="s">
        <v>35525</v>
      </c>
      <c r="N1033">
        <v>6</v>
      </c>
      <c r="O1033" t="s">
        <v>35524</v>
      </c>
      <c r="P1033" t="s">
        <v>35523</v>
      </c>
      <c r="Q1033" t="s">
        <v>35522</v>
      </c>
      <c r="R1033" s="8">
        <v>41365</v>
      </c>
      <c r="S1033" s="9">
        <f t="shared" si="128"/>
        <v>2013</v>
      </c>
      <c r="T1033" s="9">
        <v>2013</v>
      </c>
      <c r="U1033" s="9">
        <f t="shared" si="129"/>
        <v>9</v>
      </c>
      <c r="V1033" s="8">
        <v>41365</v>
      </c>
      <c r="W1033" t="s">
        <v>35521</v>
      </c>
      <c r="X1033" s="2">
        <v>0.80900000000000005</v>
      </c>
      <c r="Y1033" s="7">
        <f t="shared" si="135"/>
        <v>2.1595792958009667E-2</v>
      </c>
      <c r="AA1033">
        <v>14779072</v>
      </c>
      <c r="AB1033">
        <v>23205</v>
      </c>
      <c r="AC1033">
        <v>17448344</v>
      </c>
      <c r="AD1033" t="s">
        <v>6</v>
      </c>
      <c r="AE1033">
        <v>11</v>
      </c>
      <c r="AF1033">
        <v>4</v>
      </c>
      <c r="AH1033" t="s">
        <v>35520</v>
      </c>
      <c r="AI1033" t="s">
        <v>35519</v>
      </c>
      <c r="AJ1033" t="s">
        <v>35518</v>
      </c>
      <c r="AK1033" t="s">
        <v>35517</v>
      </c>
      <c r="AL1033">
        <v>24</v>
      </c>
      <c r="AM1033" s="5">
        <f t="shared" si="130"/>
        <v>2.6666666666666665</v>
      </c>
      <c r="AN1033" s="4">
        <f t="shared" si="134"/>
        <v>4.0388741638268328E-3</v>
      </c>
      <c r="AO1033" s="3"/>
      <c r="AP1033">
        <v>0</v>
      </c>
      <c r="AR1033" t="s">
        <v>42</v>
      </c>
      <c r="AT1033" s="2" t="s">
        <v>41</v>
      </c>
      <c r="AU1033" s="1">
        <f t="shared" si="131"/>
        <v>1.6328717319754815</v>
      </c>
      <c r="AV1033" s="1">
        <f t="shared" si="132"/>
        <v>1.2817333560918249</v>
      </c>
      <c r="AW1033" s="1">
        <f t="shared" si="133"/>
        <v>0.93059498020816833</v>
      </c>
    </row>
    <row r="1034" spans="1:49" x14ac:dyDescent="0.2">
      <c r="A1034">
        <v>1032</v>
      </c>
      <c r="B1034" t="s">
        <v>35516</v>
      </c>
      <c r="C1034" t="s">
        <v>35515</v>
      </c>
      <c r="F1034" t="s">
        <v>35514</v>
      </c>
      <c r="G1034" t="s">
        <v>17</v>
      </c>
      <c r="H1034" t="s">
        <v>16</v>
      </c>
      <c r="I1034" t="s">
        <v>14459</v>
      </c>
      <c r="J1034">
        <v>60005465</v>
      </c>
      <c r="K1034" t="s">
        <v>916</v>
      </c>
      <c r="L1034" t="s">
        <v>915</v>
      </c>
      <c r="M1034" t="s">
        <v>634</v>
      </c>
      <c r="N1034">
        <v>4</v>
      </c>
      <c r="O1034" t="s">
        <v>35513</v>
      </c>
      <c r="P1034" t="s">
        <v>35512</v>
      </c>
      <c r="Q1034" t="s">
        <v>912</v>
      </c>
      <c r="R1034" s="8">
        <v>41365</v>
      </c>
      <c r="S1034" s="9">
        <f t="shared" si="128"/>
        <v>2013</v>
      </c>
      <c r="T1034" s="9">
        <v>2013</v>
      </c>
      <c r="U1034" s="9">
        <f t="shared" si="129"/>
        <v>9</v>
      </c>
      <c r="V1034" s="8">
        <v>41365</v>
      </c>
      <c r="W1034" t="s">
        <v>2897</v>
      </c>
      <c r="X1034" s="2">
        <v>0.22500000000000001</v>
      </c>
      <c r="Y1034" s="7">
        <f t="shared" si="135"/>
        <v>6.0062464963562111E-3</v>
      </c>
      <c r="AA1034">
        <v>2726343</v>
      </c>
      <c r="AB1034">
        <v>16128</v>
      </c>
      <c r="AC1034" t="s">
        <v>2896</v>
      </c>
      <c r="AD1034" t="s">
        <v>6</v>
      </c>
      <c r="AE1034">
        <v>33</v>
      </c>
      <c r="AF1034">
        <v>3</v>
      </c>
      <c r="AH1034" t="s">
        <v>35511</v>
      </c>
      <c r="AI1034" t="s">
        <v>35510</v>
      </c>
      <c r="AJ1034" t="s">
        <v>35509</v>
      </c>
      <c r="AK1034" t="s">
        <v>35508</v>
      </c>
      <c r="AL1034">
        <v>2</v>
      </c>
      <c r="AM1034" s="5">
        <f t="shared" si="130"/>
        <v>0.22222222222222221</v>
      </c>
      <c r="AN1034" s="4">
        <f t="shared" si="134"/>
        <v>3.365728469855694E-4</v>
      </c>
      <c r="AO1034" s="3"/>
      <c r="AP1034">
        <v>0</v>
      </c>
      <c r="AQ1034" t="s">
        <v>400</v>
      </c>
      <c r="AR1034" t="s">
        <v>42</v>
      </c>
      <c r="AS1034" t="s">
        <v>399</v>
      </c>
      <c r="AT1034" s="2">
        <v>1.099</v>
      </c>
      <c r="AU1034" s="1">
        <f t="shared" si="131"/>
        <v>0.43053444015450187</v>
      </c>
      <c r="AV1034" s="1">
        <f t="shared" si="132"/>
        <v>0.31714096716708906</v>
      </c>
      <c r="AW1034" s="1">
        <f t="shared" si="133"/>
        <v>0.20374749417967616</v>
      </c>
    </row>
    <row r="1035" spans="1:49" x14ac:dyDescent="0.2">
      <c r="A1035">
        <v>1033</v>
      </c>
      <c r="B1035" t="s">
        <v>35507</v>
      </c>
      <c r="C1035" t="s">
        <v>35506</v>
      </c>
      <c r="F1035" t="s">
        <v>35505</v>
      </c>
      <c r="G1035" t="s">
        <v>17</v>
      </c>
      <c r="H1035" t="s">
        <v>16</v>
      </c>
      <c r="I1035" t="s">
        <v>32062</v>
      </c>
      <c r="J1035">
        <v>60005465</v>
      </c>
      <c r="K1035" t="s">
        <v>916</v>
      </c>
      <c r="L1035" t="s">
        <v>915</v>
      </c>
      <c r="M1035" t="s">
        <v>634</v>
      </c>
      <c r="N1035">
        <v>3</v>
      </c>
      <c r="O1035" t="s">
        <v>35504</v>
      </c>
      <c r="P1035" t="s">
        <v>35503</v>
      </c>
      <c r="Q1035" t="s">
        <v>5244</v>
      </c>
      <c r="R1035" s="8">
        <v>41365</v>
      </c>
      <c r="S1035" s="9">
        <f t="shared" si="128"/>
        <v>2013</v>
      </c>
      <c r="T1035" s="9">
        <v>2013</v>
      </c>
      <c r="U1035" s="9">
        <f t="shared" si="129"/>
        <v>9</v>
      </c>
      <c r="V1035" s="8">
        <v>41365</v>
      </c>
      <c r="W1035" t="s">
        <v>35411</v>
      </c>
      <c r="X1035" s="2">
        <v>0.33400000000000002</v>
      </c>
      <c r="Y1035" s="7">
        <f t="shared" si="135"/>
        <v>8.9159392434798868E-3</v>
      </c>
      <c r="AA1035">
        <v>16741056</v>
      </c>
      <c r="AB1035">
        <v>11500153404</v>
      </c>
      <c r="AD1035" t="s">
        <v>6</v>
      </c>
      <c r="AE1035">
        <v>22</v>
      </c>
      <c r="AF1035">
        <v>4</v>
      </c>
      <c r="AG1035">
        <v>48401</v>
      </c>
      <c r="AI1035" t="s">
        <v>35502</v>
      </c>
      <c r="AJ1035" t="s">
        <v>35501</v>
      </c>
      <c r="AK1035" t="s">
        <v>35500</v>
      </c>
      <c r="AL1035">
        <v>0</v>
      </c>
      <c r="AM1035" s="5">
        <f t="shared" si="130"/>
        <v>0</v>
      </c>
      <c r="AN1035" s="4">
        <f t="shared" si="134"/>
        <v>0</v>
      </c>
      <c r="AO1035" s="3"/>
      <c r="AP1035">
        <v>0</v>
      </c>
      <c r="AR1035" t="s">
        <v>42</v>
      </c>
      <c r="AT1035" s="2">
        <v>1.494</v>
      </c>
      <c r="AU1035" s="1">
        <f t="shared" si="131"/>
        <v>0.62411574704359196</v>
      </c>
      <c r="AV1035" s="1">
        <f t="shared" si="132"/>
        <v>0.44579696217399434</v>
      </c>
      <c r="AW1035" s="1">
        <f t="shared" si="133"/>
        <v>0.2674781773043966</v>
      </c>
    </row>
    <row r="1036" spans="1:49" x14ac:dyDescent="0.2">
      <c r="A1036">
        <v>1034</v>
      </c>
      <c r="B1036" t="s">
        <v>35499</v>
      </c>
      <c r="C1036" t="s">
        <v>35498</v>
      </c>
      <c r="F1036" t="s">
        <v>35497</v>
      </c>
      <c r="G1036" t="s">
        <v>17</v>
      </c>
      <c r="H1036" t="s">
        <v>16</v>
      </c>
      <c r="I1036" t="s">
        <v>35496</v>
      </c>
      <c r="J1036" t="s">
        <v>3636</v>
      </c>
      <c r="K1036" t="s">
        <v>3641</v>
      </c>
      <c r="L1036" t="s">
        <v>3640</v>
      </c>
      <c r="M1036" t="s">
        <v>3639</v>
      </c>
      <c r="N1036">
        <v>3</v>
      </c>
      <c r="O1036" t="s">
        <v>35495</v>
      </c>
      <c r="P1036" t="s">
        <v>35494</v>
      </c>
      <c r="Q1036" t="s">
        <v>35493</v>
      </c>
      <c r="R1036" s="8">
        <v>41365</v>
      </c>
      <c r="S1036" s="9">
        <f t="shared" si="128"/>
        <v>2013</v>
      </c>
      <c r="T1036" s="9">
        <v>2013</v>
      </c>
      <c r="U1036" s="9">
        <f t="shared" si="129"/>
        <v>9</v>
      </c>
      <c r="V1036" s="8">
        <v>41365</v>
      </c>
      <c r="W1036" t="s">
        <v>2897</v>
      </c>
      <c r="X1036" s="2">
        <v>0.22500000000000001</v>
      </c>
      <c r="Y1036" s="7">
        <f t="shared" si="135"/>
        <v>6.0062464963562111E-3</v>
      </c>
      <c r="AA1036">
        <v>2726343</v>
      </c>
      <c r="AB1036">
        <v>16128</v>
      </c>
      <c r="AC1036" t="s">
        <v>2896</v>
      </c>
      <c r="AD1036" t="s">
        <v>6</v>
      </c>
      <c r="AE1036">
        <v>33</v>
      </c>
      <c r="AF1036">
        <v>3</v>
      </c>
      <c r="AH1036" t="s">
        <v>35492</v>
      </c>
      <c r="AI1036" t="s">
        <v>35491</v>
      </c>
      <c r="AJ1036" t="s">
        <v>35490</v>
      </c>
      <c r="AK1036" t="s">
        <v>35489</v>
      </c>
      <c r="AL1036">
        <v>5</v>
      </c>
      <c r="AM1036" s="5">
        <f t="shared" si="130"/>
        <v>0.55555555555555558</v>
      </c>
      <c r="AN1036" s="4">
        <f t="shared" si="134"/>
        <v>8.414321174639236E-4</v>
      </c>
      <c r="AO1036" s="3"/>
      <c r="AP1036">
        <v>0</v>
      </c>
      <c r="AR1036" t="s">
        <v>42</v>
      </c>
      <c r="AT1036" s="2">
        <v>1.099</v>
      </c>
      <c r="AU1036" s="1">
        <f t="shared" si="131"/>
        <v>0.44568021826885251</v>
      </c>
      <c r="AV1036" s="1">
        <f t="shared" si="132"/>
        <v>0.34238393069100675</v>
      </c>
      <c r="AW1036" s="1">
        <f t="shared" si="133"/>
        <v>0.23908764311316097</v>
      </c>
    </row>
    <row r="1037" spans="1:49" x14ac:dyDescent="0.2">
      <c r="A1037">
        <v>1035</v>
      </c>
      <c r="B1037" t="s">
        <v>35488</v>
      </c>
      <c r="C1037" t="s">
        <v>35487</v>
      </c>
      <c r="F1037" t="s">
        <v>35486</v>
      </c>
      <c r="G1037" t="s">
        <v>17</v>
      </c>
      <c r="H1037" t="s">
        <v>16</v>
      </c>
      <c r="I1037" t="s">
        <v>35485</v>
      </c>
      <c r="J1037">
        <v>60033100</v>
      </c>
      <c r="K1037" t="s">
        <v>22515</v>
      </c>
      <c r="L1037" t="s">
        <v>635</v>
      </c>
      <c r="M1037" t="s">
        <v>634</v>
      </c>
      <c r="N1037">
        <v>10</v>
      </c>
      <c r="O1037" t="s">
        <v>35484</v>
      </c>
      <c r="P1037" t="s">
        <v>35483</v>
      </c>
      <c r="Q1037" t="s">
        <v>35482</v>
      </c>
      <c r="R1037" s="8">
        <v>41365</v>
      </c>
      <c r="S1037" s="9">
        <f t="shared" si="128"/>
        <v>2013</v>
      </c>
      <c r="T1037" s="9">
        <v>2013</v>
      </c>
      <c r="U1037" s="9">
        <f t="shared" si="129"/>
        <v>9</v>
      </c>
      <c r="V1037" s="8">
        <v>41365</v>
      </c>
      <c r="W1037" t="s">
        <v>35411</v>
      </c>
      <c r="X1037" s="2">
        <v>0.33400000000000002</v>
      </c>
      <c r="Y1037" s="7">
        <f t="shared" si="135"/>
        <v>8.9159392434798868E-3</v>
      </c>
      <c r="AA1037">
        <v>16741056</v>
      </c>
      <c r="AB1037">
        <v>11500153404</v>
      </c>
      <c r="AD1037" t="s">
        <v>6</v>
      </c>
      <c r="AE1037">
        <v>22</v>
      </c>
      <c r="AF1037">
        <v>4</v>
      </c>
      <c r="AG1037">
        <v>40701</v>
      </c>
      <c r="AI1037" t="s">
        <v>35481</v>
      </c>
      <c r="AJ1037" t="s">
        <v>35480</v>
      </c>
      <c r="AK1037" t="s">
        <v>35479</v>
      </c>
      <c r="AL1037">
        <v>27</v>
      </c>
      <c r="AM1037" s="5">
        <f t="shared" si="130"/>
        <v>3</v>
      </c>
      <c r="AN1037" s="4">
        <f t="shared" si="134"/>
        <v>4.5437334343051876E-3</v>
      </c>
      <c r="AO1037" s="3"/>
      <c r="AP1037">
        <v>0</v>
      </c>
      <c r="AR1037" t="s">
        <v>42</v>
      </c>
      <c r="AT1037" s="2">
        <v>1.494</v>
      </c>
      <c r="AU1037" s="1">
        <f t="shared" si="131"/>
        <v>0.76042775007274765</v>
      </c>
      <c r="AV1037" s="1">
        <f t="shared" si="132"/>
        <v>0.67298363388925364</v>
      </c>
      <c r="AW1037" s="1">
        <f t="shared" si="133"/>
        <v>0.58553951770575974</v>
      </c>
    </row>
    <row r="1038" spans="1:49" x14ac:dyDescent="0.2">
      <c r="A1038">
        <v>1036</v>
      </c>
      <c r="B1038" t="s">
        <v>35478</v>
      </c>
      <c r="C1038" t="s">
        <v>35477</v>
      </c>
      <c r="E1038">
        <v>23460417</v>
      </c>
      <c r="F1038" t="s">
        <v>35476</v>
      </c>
      <c r="G1038" t="s">
        <v>17</v>
      </c>
      <c r="H1038" t="s">
        <v>16</v>
      </c>
      <c r="I1038" t="s">
        <v>35475</v>
      </c>
      <c r="J1038">
        <v>60003342</v>
      </c>
      <c r="K1038" t="s">
        <v>35474</v>
      </c>
      <c r="L1038" t="s">
        <v>17035</v>
      </c>
      <c r="M1038" t="s">
        <v>120</v>
      </c>
      <c r="N1038">
        <v>2</v>
      </c>
      <c r="O1038" t="s">
        <v>35473</v>
      </c>
      <c r="P1038" t="s">
        <v>35472</v>
      </c>
      <c r="Q1038" t="s">
        <v>35471</v>
      </c>
      <c r="R1038" s="8">
        <v>41365</v>
      </c>
      <c r="S1038" s="9">
        <f t="shared" si="128"/>
        <v>2013</v>
      </c>
      <c r="T1038" s="9">
        <v>2013</v>
      </c>
      <c r="U1038" s="9">
        <f t="shared" si="129"/>
        <v>9</v>
      </c>
      <c r="V1038" s="8">
        <v>41365</v>
      </c>
      <c r="W1038" t="s">
        <v>17004</v>
      </c>
      <c r="X1038" s="2">
        <v>0.85499999999999998</v>
      </c>
      <c r="Y1038" s="7">
        <f t="shared" si="135"/>
        <v>2.28237366861536E-2</v>
      </c>
      <c r="AA1038">
        <v>980331</v>
      </c>
      <c r="AB1038">
        <v>23342</v>
      </c>
      <c r="AC1038">
        <v>15731561</v>
      </c>
      <c r="AD1038" t="s">
        <v>6</v>
      </c>
      <c r="AE1038">
        <v>39</v>
      </c>
      <c r="AF1038">
        <v>4</v>
      </c>
      <c r="AH1038" t="s">
        <v>35470</v>
      </c>
      <c r="AI1038" t="s">
        <v>35469</v>
      </c>
      <c r="AJ1038" t="s">
        <v>35468</v>
      </c>
      <c r="AK1038" t="s">
        <v>35467</v>
      </c>
      <c r="AL1038">
        <v>15</v>
      </c>
      <c r="AM1038" s="5">
        <f t="shared" si="130"/>
        <v>1.6666666666666667</v>
      </c>
      <c r="AN1038" s="4">
        <f t="shared" si="134"/>
        <v>2.5242963523917708E-3</v>
      </c>
      <c r="AO1038" s="3"/>
      <c r="AP1038">
        <v>0</v>
      </c>
      <c r="AR1038" t="s">
        <v>42</v>
      </c>
      <c r="AT1038" s="2">
        <v>2.6259999999999999</v>
      </c>
      <c r="AU1038" s="1">
        <f t="shared" si="131"/>
        <v>1.6733904586025048</v>
      </c>
      <c r="AV1038" s="1">
        <f t="shared" si="132"/>
        <v>1.2674016519272686</v>
      </c>
      <c r="AW1038" s="1">
        <f t="shared" si="133"/>
        <v>0.86141284525203188</v>
      </c>
    </row>
    <row r="1039" spans="1:49" x14ac:dyDescent="0.2">
      <c r="A1039">
        <v>1037</v>
      </c>
      <c r="B1039" t="s">
        <v>35466</v>
      </c>
      <c r="C1039" t="s">
        <v>35465</v>
      </c>
      <c r="F1039" t="s">
        <v>35464</v>
      </c>
      <c r="G1039" t="s">
        <v>17</v>
      </c>
      <c r="H1039" t="s">
        <v>16</v>
      </c>
      <c r="I1039" t="s">
        <v>7440</v>
      </c>
      <c r="J1039">
        <v>60030162</v>
      </c>
      <c r="K1039" t="s">
        <v>35457</v>
      </c>
      <c r="L1039" t="s">
        <v>6221</v>
      </c>
      <c r="M1039" t="s">
        <v>120</v>
      </c>
      <c r="N1039">
        <v>2</v>
      </c>
      <c r="O1039" t="s">
        <v>35463</v>
      </c>
      <c r="P1039" t="s">
        <v>35462</v>
      </c>
      <c r="Q1039" t="s">
        <v>35461</v>
      </c>
      <c r="R1039" s="8">
        <v>41365</v>
      </c>
      <c r="S1039" s="9">
        <f t="shared" si="128"/>
        <v>2013</v>
      </c>
      <c r="T1039" s="9">
        <v>2013</v>
      </c>
      <c r="U1039" s="9">
        <f t="shared" si="129"/>
        <v>9</v>
      </c>
      <c r="V1039" s="8">
        <v>41365</v>
      </c>
      <c r="W1039" t="s">
        <v>24907</v>
      </c>
      <c r="X1039" s="2">
        <v>1.1819999999999999</v>
      </c>
      <c r="Y1039" s="7">
        <f t="shared" si="135"/>
        <v>3.1552814927524625E-2</v>
      </c>
      <c r="AA1039">
        <v>36951</v>
      </c>
      <c r="AB1039">
        <v>27030</v>
      </c>
      <c r="AD1039" t="s">
        <v>6</v>
      </c>
      <c r="AE1039">
        <v>102</v>
      </c>
      <c r="AF1039">
        <v>13</v>
      </c>
      <c r="AG1039">
        <v>131108</v>
      </c>
      <c r="AI1039" t="s">
        <v>35460</v>
      </c>
      <c r="AK1039" t="s">
        <v>35459</v>
      </c>
      <c r="AL1039">
        <v>122</v>
      </c>
      <c r="AM1039" s="5">
        <f t="shared" si="130"/>
        <v>13.555555555555555</v>
      </c>
      <c r="AN1039" s="4">
        <f t="shared" si="134"/>
        <v>2.0530943666119735E-2</v>
      </c>
      <c r="AO1039" s="3"/>
      <c r="AP1039">
        <v>0</v>
      </c>
      <c r="AQ1039" t="s">
        <v>35458</v>
      </c>
      <c r="AR1039" t="s">
        <v>42</v>
      </c>
      <c r="AS1039" t="s">
        <v>35457</v>
      </c>
      <c r="AT1039" s="2">
        <v>3.7909999999999999</v>
      </c>
      <c r="AU1039" s="1">
        <f t="shared" si="131"/>
        <v>2.824625354910316</v>
      </c>
      <c r="AV1039" s="1">
        <f t="shared" si="132"/>
        <v>2.6041879296822183</v>
      </c>
      <c r="AW1039" s="1">
        <f t="shared" si="133"/>
        <v>2.3837505044541198</v>
      </c>
    </row>
    <row r="1040" spans="1:49" x14ac:dyDescent="0.2">
      <c r="A1040">
        <v>1038</v>
      </c>
      <c r="B1040" t="s">
        <v>35456</v>
      </c>
      <c r="C1040" t="s">
        <v>35455</v>
      </c>
      <c r="F1040" t="s">
        <v>35454</v>
      </c>
      <c r="G1040" t="s">
        <v>17</v>
      </c>
      <c r="H1040" t="s">
        <v>16</v>
      </c>
      <c r="I1040" t="s">
        <v>3449</v>
      </c>
      <c r="J1040">
        <v>60024350</v>
      </c>
      <c r="K1040" t="s">
        <v>9069</v>
      </c>
      <c r="L1040" t="s">
        <v>9068</v>
      </c>
      <c r="M1040" t="s">
        <v>634</v>
      </c>
      <c r="N1040">
        <v>5</v>
      </c>
      <c r="O1040" t="s">
        <v>35453</v>
      </c>
      <c r="P1040" t="s">
        <v>35452</v>
      </c>
      <c r="Q1040" t="s">
        <v>12734</v>
      </c>
      <c r="R1040" s="8">
        <v>41365</v>
      </c>
      <c r="S1040" s="9">
        <f t="shared" si="128"/>
        <v>2013</v>
      </c>
      <c r="T1040" s="9">
        <v>2013</v>
      </c>
      <c r="U1040" s="9">
        <f t="shared" si="129"/>
        <v>9</v>
      </c>
      <c r="V1040" s="8">
        <v>41365</v>
      </c>
      <c r="W1040" t="s">
        <v>35411</v>
      </c>
      <c r="X1040" s="2">
        <v>0.33400000000000002</v>
      </c>
      <c r="Y1040" s="7">
        <f t="shared" si="135"/>
        <v>8.9159392434798868E-3</v>
      </c>
      <c r="AA1040">
        <v>16741056</v>
      </c>
      <c r="AB1040">
        <v>11500153404</v>
      </c>
      <c r="AD1040" t="s">
        <v>6</v>
      </c>
      <c r="AE1040">
        <v>22</v>
      </c>
      <c r="AF1040">
        <v>4</v>
      </c>
      <c r="AG1040">
        <v>47802</v>
      </c>
      <c r="AI1040" t="s">
        <v>35451</v>
      </c>
      <c r="AJ1040" t="s">
        <v>35450</v>
      </c>
      <c r="AK1040" t="s">
        <v>35449</v>
      </c>
      <c r="AL1040">
        <v>11</v>
      </c>
      <c r="AM1040" s="5">
        <f t="shared" si="130"/>
        <v>1.2222222222222223</v>
      </c>
      <c r="AN1040" s="4">
        <f t="shared" si="134"/>
        <v>1.851150658420632E-3</v>
      </c>
      <c r="AO1040" s="3"/>
      <c r="AP1040">
        <v>0</v>
      </c>
      <c r="AR1040" t="s">
        <v>42</v>
      </c>
      <c r="AT1040" s="2">
        <v>1.494</v>
      </c>
      <c r="AU1040" s="1">
        <f t="shared" si="131"/>
        <v>0.67965026679621099</v>
      </c>
      <c r="AV1040" s="1">
        <f t="shared" si="132"/>
        <v>0.53835449509502586</v>
      </c>
      <c r="AW1040" s="1">
        <f t="shared" si="133"/>
        <v>0.3970587233938408</v>
      </c>
    </row>
    <row r="1041" spans="1:49" x14ac:dyDescent="0.2">
      <c r="A1041">
        <v>1039</v>
      </c>
      <c r="B1041" t="s">
        <v>35448</v>
      </c>
      <c r="C1041" t="s">
        <v>35447</v>
      </c>
      <c r="F1041" t="s">
        <v>35446</v>
      </c>
      <c r="G1041" t="s">
        <v>17</v>
      </c>
      <c r="H1041" t="s">
        <v>16</v>
      </c>
      <c r="I1041" t="s">
        <v>35445</v>
      </c>
      <c r="J1041" t="s">
        <v>35444</v>
      </c>
      <c r="K1041" t="s">
        <v>35443</v>
      </c>
      <c r="L1041" t="s">
        <v>35442</v>
      </c>
      <c r="M1041" t="s">
        <v>35441</v>
      </c>
      <c r="N1041">
        <v>8</v>
      </c>
      <c r="O1041" t="s">
        <v>35440</v>
      </c>
      <c r="P1041" t="s">
        <v>35439</v>
      </c>
      <c r="Q1041" t="s">
        <v>35438</v>
      </c>
      <c r="R1041" s="8">
        <v>41365</v>
      </c>
      <c r="S1041" s="9">
        <f t="shared" si="128"/>
        <v>2013</v>
      </c>
      <c r="T1041" s="9">
        <v>2013</v>
      </c>
      <c r="U1041" s="9">
        <f t="shared" si="129"/>
        <v>9</v>
      </c>
      <c r="V1041" s="8">
        <v>41365</v>
      </c>
      <c r="W1041" t="s">
        <v>24907</v>
      </c>
      <c r="X1041" s="2">
        <v>1.1819999999999999</v>
      </c>
      <c r="Y1041" s="7">
        <f t="shared" si="135"/>
        <v>3.1552814927524625E-2</v>
      </c>
      <c r="AA1041">
        <v>36951</v>
      </c>
      <c r="AB1041">
        <v>27030</v>
      </c>
      <c r="AD1041" t="s">
        <v>6</v>
      </c>
      <c r="AE1041">
        <v>102</v>
      </c>
      <c r="AF1041">
        <v>13</v>
      </c>
      <c r="AG1041">
        <v>132411</v>
      </c>
      <c r="AI1041" t="s">
        <v>35437</v>
      </c>
      <c r="AK1041" t="s">
        <v>35436</v>
      </c>
      <c r="AL1041">
        <v>29</v>
      </c>
      <c r="AM1041" s="5">
        <f t="shared" si="130"/>
        <v>3.2222222222222223</v>
      </c>
      <c r="AN1041" s="4">
        <f t="shared" si="134"/>
        <v>4.8803062812907572E-3</v>
      </c>
      <c r="AO1041" s="3"/>
      <c r="AP1041">
        <v>0</v>
      </c>
      <c r="AQ1041" t="s">
        <v>13899</v>
      </c>
      <c r="AR1041" t="s">
        <v>35435</v>
      </c>
      <c r="AS1041" t="s">
        <v>13897</v>
      </c>
      <c r="AT1041" s="2">
        <v>3.7909999999999999</v>
      </c>
      <c r="AU1041" s="1">
        <f t="shared" si="131"/>
        <v>2.3551062333654462</v>
      </c>
      <c r="AV1041" s="1">
        <f t="shared" si="132"/>
        <v>1.821656060440769</v>
      </c>
      <c r="AW1041" s="1">
        <f t="shared" si="133"/>
        <v>1.2882058875160918</v>
      </c>
    </row>
    <row r="1042" spans="1:49" x14ac:dyDescent="0.2">
      <c r="A1042">
        <v>1040</v>
      </c>
      <c r="B1042" t="s">
        <v>35434</v>
      </c>
      <c r="C1042" t="s">
        <v>35433</v>
      </c>
      <c r="F1042" t="s">
        <v>35432</v>
      </c>
      <c r="G1042" t="s">
        <v>17</v>
      </c>
      <c r="H1042" t="s">
        <v>16</v>
      </c>
      <c r="I1042" t="s">
        <v>2112</v>
      </c>
      <c r="J1042" t="s">
        <v>35431</v>
      </c>
      <c r="K1042" t="s">
        <v>35430</v>
      </c>
      <c r="L1042" t="s">
        <v>35429</v>
      </c>
      <c r="M1042" t="s">
        <v>32</v>
      </c>
      <c r="N1042">
        <v>7</v>
      </c>
      <c r="O1042" t="s">
        <v>35428</v>
      </c>
      <c r="P1042" t="s">
        <v>35427</v>
      </c>
      <c r="Q1042" t="s">
        <v>35426</v>
      </c>
      <c r="R1042" s="8">
        <v>41365</v>
      </c>
      <c r="S1042" s="9">
        <f t="shared" si="128"/>
        <v>2013</v>
      </c>
      <c r="T1042" s="9">
        <v>2013</v>
      </c>
      <c r="U1042" s="9">
        <f t="shared" si="129"/>
        <v>9</v>
      </c>
      <c r="V1042" s="8">
        <v>41365</v>
      </c>
      <c r="W1042" t="s">
        <v>35411</v>
      </c>
      <c r="X1042" s="2">
        <v>0.33400000000000002</v>
      </c>
      <c r="Y1042" s="7">
        <f t="shared" si="135"/>
        <v>8.9159392434798868E-3</v>
      </c>
      <c r="AA1042">
        <v>16741056</v>
      </c>
      <c r="AB1042">
        <v>11500153404</v>
      </c>
      <c r="AD1042" t="s">
        <v>6</v>
      </c>
      <c r="AE1042">
        <v>22</v>
      </c>
      <c r="AF1042">
        <v>4</v>
      </c>
      <c r="AG1042">
        <v>43701</v>
      </c>
      <c r="AI1042" t="s">
        <v>35425</v>
      </c>
      <c r="AJ1042" t="s">
        <v>35424</v>
      </c>
      <c r="AK1042" t="s">
        <v>35423</v>
      </c>
      <c r="AL1042">
        <v>14</v>
      </c>
      <c r="AM1042" s="5">
        <f t="shared" si="130"/>
        <v>1.5555555555555556</v>
      </c>
      <c r="AN1042" s="4">
        <f t="shared" si="134"/>
        <v>2.356009928898986E-3</v>
      </c>
      <c r="AO1042" s="3"/>
      <c r="AP1042">
        <v>0</v>
      </c>
      <c r="AR1042" t="s">
        <v>42</v>
      </c>
      <c r="AT1042" s="2">
        <v>1.494</v>
      </c>
      <c r="AU1042" s="1">
        <f t="shared" si="131"/>
        <v>0.69479604491056157</v>
      </c>
      <c r="AV1042" s="1">
        <f t="shared" si="132"/>
        <v>0.56359745861894361</v>
      </c>
      <c r="AW1042" s="1">
        <f t="shared" si="133"/>
        <v>0.43239887232732566</v>
      </c>
    </row>
    <row r="1043" spans="1:49" x14ac:dyDescent="0.2">
      <c r="A1043">
        <v>1041</v>
      </c>
      <c r="B1043" t="s">
        <v>35422</v>
      </c>
      <c r="C1043" t="s">
        <v>35421</v>
      </c>
      <c r="F1043" t="s">
        <v>35420</v>
      </c>
      <c r="G1043" t="s">
        <v>17</v>
      </c>
      <c r="H1043" t="s">
        <v>16</v>
      </c>
      <c r="I1043" t="s">
        <v>35419</v>
      </c>
      <c r="J1043" t="s">
        <v>35418</v>
      </c>
      <c r="K1043" t="s">
        <v>35417</v>
      </c>
      <c r="L1043" t="s">
        <v>35416</v>
      </c>
      <c r="M1043" t="s">
        <v>35415</v>
      </c>
      <c r="N1043">
        <v>2</v>
      </c>
      <c r="O1043" t="s">
        <v>35414</v>
      </c>
      <c r="P1043" t="s">
        <v>35413</v>
      </c>
      <c r="Q1043" t="s">
        <v>35412</v>
      </c>
      <c r="R1043" s="8">
        <v>41365</v>
      </c>
      <c r="S1043" s="9">
        <f t="shared" si="128"/>
        <v>2013</v>
      </c>
      <c r="T1043" s="9">
        <v>2013</v>
      </c>
      <c r="U1043" s="9">
        <f t="shared" si="129"/>
        <v>9</v>
      </c>
      <c r="V1043" s="8">
        <v>41365</v>
      </c>
      <c r="W1043" t="s">
        <v>35411</v>
      </c>
      <c r="X1043" s="2">
        <v>0.33400000000000002</v>
      </c>
      <c r="Y1043" s="7">
        <f t="shared" si="135"/>
        <v>8.9159392434798868E-3</v>
      </c>
      <c r="AA1043">
        <v>16741056</v>
      </c>
      <c r="AB1043">
        <v>11500153404</v>
      </c>
      <c r="AD1043" t="s">
        <v>6</v>
      </c>
      <c r="AE1043">
        <v>22</v>
      </c>
      <c r="AF1043">
        <v>4</v>
      </c>
      <c r="AG1043">
        <v>49501</v>
      </c>
      <c r="AI1043" t="s">
        <v>35410</v>
      </c>
      <c r="AJ1043" t="s">
        <v>35409</v>
      </c>
      <c r="AK1043" t="s">
        <v>35408</v>
      </c>
      <c r="AL1043">
        <v>22</v>
      </c>
      <c r="AM1043" s="5">
        <f t="shared" si="130"/>
        <v>2.4444444444444446</v>
      </c>
      <c r="AN1043" s="4">
        <f t="shared" si="134"/>
        <v>3.702301316841264E-3</v>
      </c>
      <c r="AO1043" s="3"/>
      <c r="AP1043">
        <v>0</v>
      </c>
      <c r="AR1043" t="s">
        <v>42</v>
      </c>
      <c r="AT1043" s="2">
        <v>1.494</v>
      </c>
      <c r="AU1043" s="1">
        <f t="shared" si="131"/>
        <v>0.7351847865488299</v>
      </c>
      <c r="AV1043" s="1">
        <f t="shared" si="132"/>
        <v>0.6309120280160575</v>
      </c>
      <c r="AW1043" s="1">
        <f t="shared" si="133"/>
        <v>0.5266392694832851</v>
      </c>
    </row>
    <row r="1044" spans="1:49" x14ac:dyDescent="0.2">
      <c r="A1044">
        <v>1042</v>
      </c>
      <c r="B1044" t="s">
        <v>35407</v>
      </c>
      <c r="C1044" t="s">
        <v>35406</v>
      </c>
      <c r="E1044">
        <v>23514022</v>
      </c>
      <c r="F1044" t="s">
        <v>35405</v>
      </c>
      <c r="G1044" t="s">
        <v>17</v>
      </c>
      <c r="H1044" t="s">
        <v>16</v>
      </c>
      <c r="I1044" t="s">
        <v>35404</v>
      </c>
      <c r="J1044">
        <v>60017994</v>
      </c>
      <c r="K1044" t="s">
        <v>35403</v>
      </c>
      <c r="L1044" t="s">
        <v>35402</v>
      </c>
      <c r="M1044" t="s">
        <v>120</v>
      </c>
      <c r="N1044">
        <v>5</v>
      </c>
      <c r="O1044" t="s">
        <v>35401</v>
      </c>
      <c r="P1044" t="s">
        <v>35400</v>
      </c>
      <c r="Q1044" t="s">
        <v>35399</v>
      </c>
      <c r="R1044" s="8">
        <v>41365</v>
      </c>
      <c r="S1044" s="9">
        <f t="shared" si="128"/>
        <v>2013</v>
      </c>
      <c r="T1044" s="9">
        <v>2013</v>
      </c>
      <c r="U1044" s="9">
        <f t="shared" si="129"/>
        <v>9</v>
      </c>
      <c r="V1044" s="8">
        <v>41365</v>
      </c>
      <c r="W1044" t="s">
        <v>35398</v>
      </c>
      <c r="X1044" s="2">
        <v>0.36799999999999999</v>
      </c>
      <c r="Y1044" s="7">
        <f t="shared" si="135"/>
        <v>9.8235498251514914E-3</v>
      </c>
      <c r="AA1044">
        <v>1676830</v>
      </c>
      <c r="AB1044">
        <v>14669</v>
      </c>
      <c r="AC1044">
        <v>17445108</v>
      </c>
      <c r="AD1044" t="s">
        <v>6</v>
      </c>
      <c r="AE1044">
        <v>32</v>
      </c>
      <c r="AF1044">
        <v>2</v>
      </c>
      <c r="AH1044" t="s">
        <v>35397</v>
      </c>
      <c r="AI1044" t="s">
        <v>35396</v>
      </c>
      <c r="AJ1044" t="s">
        <v>35395</v>
      </c>
      <c r="AK1044" t="s">
        <v>35394</v>
      </c>
      <c r="AL1044">
        <v>0</v>
      </c>
      <c r="AM1044" s="5">
        <f t="shared" si="130"/>
        <v>0</v>
      </c>
      <c r="AN1044" s="4">
        <f t="shared" si="134"/>
        <v>0</v>
      </c>
      <c r="AO1044" s="3"/>
      <c r="AP1044">
        <v>0</v>
      </c>
      <c r="AR1044" t="s">
        <v>42</v>
      </c>
      <c r="AT1044" s="2" t="s">
        <v>41</v>
      </c>
      <c r="AU1044" s="1">
        <f t="shared" si="131"/>
        <v>0.68764848776060439</v>
      </c>
      <c r="AV1044" s="1">
        <f t="shared" si="132"/>
        <v>0.49117749125757459</v>
      </c>
      <c r="AW1044" s="1">
        <f t="shared" si="133"/>
        <v>0.29470649475454469</v>
      </c>
    </row>
    <row r="1045" spans="1:49" x14ac:dyDescent="0.2">
      <c r="A1045">
        <v>1043</v>
      </c>
      <c r="B1045" t="s">
        <v>35393</v>
      </c>
      <c r="C1045" t="s">
        <v>35392</v>
      </c>
      <c r="E1045">
        <v>23390289</v>
      </c>
      <c r="F1045" t="s">
        <v>35391</v>
      </c>
      <c r="G1045" t="s">
        <v>17</v>
      </c>
      <c r="H1045" t="s">
        <v>16</v>
      </c>
      <c r="I1045" t="s">
        <v>35390</v>
      </c>
      <c r="J1045" t="s">
        <v>35389</v>
      </c>
      <c r="K1045" t="s">
        <v>35388</v>
      </c>
      <c r="L1045" t="s">
        <v>35387</v>
      </c>
      <c r="M1045" t="s">
        <v>483</v>
      </c>
      <c r="N1045">
        <v>3</v>
      </c>
      <c r="O1045" t="s">
        <v>35386</v>
      </c>
      <c r="P1045" t="s">
        <v>35385</v>
      </c>
      <c r="Q1045" t="s">
        <v>35384</v>
      </c>
      <c r="R1045" s="8">
        <v>41365</v>
      </c>
      <c r="S1045" s="9">
        <f t="shared" si="128"/>
        <v>2013</v>
      </c>
      <c r="T1045" s="9">
        <v>2013</v>
      </c>
      <c r="U1045" s="9">
        <f t="shared" si="129"/>
        <v>9</v>
      </c>
      <c r="V1045" s="8">
        <v>41365</v>
      </c>
      <c r="W1045" t="s">
        <v>35383</v>
      </c>
      <c r="X1045" s="2">
        <v>2.6160000000000001</v>
      </c>
      <c r="Y1045" s="7">
        <f t="shared" si="135"/>
        <v>6.9832625930968215E-2</v>
      </c>
      <c r="AA1045">
        <v>220957</v>
      </c>
      <c r="AB1045">
        <v>19210</v>
      </c>
      <c r="AC1045">
        <v>14602431</v>
      </c>
      <c r="AD1045" t="s">
        <v>6</v>
      </c>
      <c r="AE1045">
        <v>64</v>
      </c>
      <c r="AF1045">
        <v>6</v>
      </c>
      <c r="AH1045" t="s">
        <v>35382</v>
      </c>
      <c r="AI1045" t="s">
        <v>35381</v>
      </c>
      <c r="AJ1045" t="s">
        <v>35380</v>
      </c>
      <c r="AK1045" t="s">
        <v>35379</v>
      </c>
      <c r="AL1045">
        <v>30</v>
      </c>
      <c r="AM1045" s="5">
        <f t="shared" si="130"/>
        <v>3.3333333333333335</v>
      </c>
      <c r="AN1045" s="4">
        <f t="shared" si="134"/>
        <v>5.0485927047835416E-3</v>
      </c>
      <c r="AO1045" s="3"/>
      <c r="AP1045">
        <v>0</v>
      </c>
      <c r="AQ1045" t="s">
        <v>17250</v>
      </c>
      <c r="AR1045" t="s">
        <v>35378</v>
      </c>
      <c r="AS1045" t="s">
        <v>17248</v>
      </c>
      <c r="AT1045" s="2">
        <v>6.992</v>
      </c>
      <c r="AU1045" s="1">
        <f t="shared" si="131"/>
        <v>5.0397415963112806</v>
      </c>
      <c r="AV1045" s="1">
        <f t="shared" si="132"/>
        <v>3.7440609317875877</v>
      </c>
      <c r="AW1045" s="1">
        <f t="shared" si="133"/>
        <v>2.4483802672638943</v>
      </c>
    </row>
    <row r="1046" spans="1:49" x14ac:dyDescent="0.2">
      <c r="A1046">
        <v>1044</v>
      </c>
      <c r="B1046" t="s">
        <v>35377</v>
      </c>
      <c r="C1046" t="s">
        <v>35376</v>
      </c>
      <c r="E1046">
        <v>23325768</v>
      </c>
      <c r="F1046" t="s">
        <v>35375</v>
      </c>
      <c r="G1046" t="s">
        <v>17</v>
      </c>
      <c r="H1046" t="s">
        <v>16</v>
      </c>
      <c r="I1046" t="s">
        <v>35374</v>
      </c>
      <c r="J1046" t="s">
        <v>35373</v>
      </c>
      <c r="K1046" t="s">
        <v>35372</v>
      </c>
      <c r="L1046" t="s">
        <v>35371</v>
      </c>
      <c r="M1046" t="s">
        <v>5154</v>
      </c>
      <c r="N1046">
        <v>6</v>
      </c>
      <c r="O1046" t="s">
        <v>35370</v>
      </c>
      <c r="P1046" t="s">
        <v>35369</v>
      </c>
      <c r="Q1046" t="s">
        <v>35368</v>
      </c>
      <c r="R1046" s="8">
        <v>41365</v>
      </c>
      <c r="S1046" s="9">
        <f t="shared" si="128"/>
        <v>2013</v>
      </c>
      <c r="T1046" s="9">
        <v>2013</v>
      </c>
      <c r="U1046" s="9">
        <f t="shared" si="129"/>
        <v>9</v>
      </c>
      <c r="V1046" s="8">
        <v>41365</v>
      </c>
      <c r="W1046" t="s">
        <v>35367</v>
      </c>
      <c r="X1046" s="2">
        <v>2.7570000000000001</v>
      </c>
      <c r="Y1046" s="7">
        <f t="shared" si="135"/>
        <v>7.3596540402018101E-2</v>
      </c>
      <c r="AA1046">
        <v>15359476</v>
      </c>
      <c r="AB1046">
        <v>14151</v>
      </c>
      <c r="AC1046">
        <v>15359484</v>
      </c>
      <c r="AD1046" t="s">
        <v>6</v>
      </c>
      <c r="AE1046">
        <v>12</v>
      </c>
      <c r="AF1046">
        <v>4</v>
      </c>
      <c r="AH1046" t="s">
        <v>35366</v>
      </c>
      <c r="AI1046" t="s">
        <v>35365</v>
      </c>
      <c r="AK1046" t="s">
        <v>35364</v>
      </c>
      <c r="AL1046">
        <v>16</v>
      </c>
      <c r="AM1046" s="5">
        <f t="shared" si="130"/>
        <v>1.7777777777777777</v>
      </c>
      <c r="AN1046" s="4">
        <f t="shared" si="134"/>
        <v>2.6925827758845552E-3</v>
      </c>
      <c r="AO1046" s="3"/>
      <c r="AP1046">
        <v>1</v>
      </c>
      <c r="AQ1046" t="s">
        <v>24675</v>
      </c>
      <c r="AR1046" t="s">
        <v>35363</v>
      </c>
      <c r="AS1046" t="s">
        <v>24673</v>
      </c>
      <c r="AT1046" s="2" t="s">
        <v>41</v>
      </c>
      <c r="AU1046" s="1">
        <f t="shared" si="131"/>
        <v>5.232535311417803</v>
      </c>
      <c r="AV1046" s="1">
        <f t="shared" si="132"/>
        <v>3.8144561588951325</v>
      </c>
      <c r="AW1046" s="1">
        <f t="shared" si="133"/>
        <v>2.3963770063724619</v>
      </c>
    </row>
    <row r="1047" spans="1:49" x14ac:dyDescent="0.2">
      <c r="A1047">
        <v>1045</v>
      </c>
      <c r="B1047" t="s">
        <v>35362</v>
      </c>
      <c r="C1047" t="s">
        <v>35361</v>
      </c>
      <c r="F1047" t="s">
        <v>35360</v>
      </c>
      <c r="G1047" t="s">
        <v>17</v>
      </c>
      <c r="H1047" t="s">
        <v>16</v>
      </c>
      <c r="I1047" t="s">
        <v>35359</v>
      </c>
      <c r="J1047" t="s">
        <v>35358</v>
      </c>
      <c r="K1047" t="s">
        <v>35357</v>
      </c>
      <c r="L1047" t="s">
        <v>35356</v>
      </c>
      <c r="M1047" t="s">
        <v>35355</v>
      </c>
      <c r="N1047">
        <v>4</v>
      </c>
      <c r="O1047" t="s">
        <v>35354</v>
      </c>
      <c r="P1047" t="s">
        <v>35353</v>
      </c>
      <c r="Q1047" t="s">
        <v>35352</v>
      </c>
      <c r="R1047" s="8">
        <v>41365</v>
      </c>
      <c r="S1047" s="9">
        <f t="shared" si="128"/>
        <v>2013</v>
      </c>
      <c r="T1047" s="9">
        <v>2013</v>
      </c>
      <c r="U1047" s="9">
        <f t="shared" si="129"/>
        <v>9</v>
      </c>
      <c r="V1047" s="8">
        <v>41365</v>
      </c>
      <c r="W1047" t="s">
        <v>31371</v>
      </c>
      <c r="X1047" s="2">
        <v>0.51100000000000001</v>
      </c>
      <c r="Y1047" s="7">
        <f t="shared" si="135"/>
        <v>1.3640853153946772E-2</v>
      </c>
      <c r="AA1047">
        <v>222933</v>
      </c>
      <c r="AB1047">
        <v>29630</v>
      </c>
      <c r="AC1047">
        <v>14645262</v>
      </c>
      <c r="AD1047" t="s">
        <v>6</v>
      </c>
      <c r="AE1047">
        <v>47</v>
      </c>
      <c r="AF1047" t="s">
        <v>35351</v>
      </c>
      <c r="AH1047" t="s">
        <v>35350</v>
      </c>
      <c r="AI1047" t="s">
        <v>35349</v>
      </c>
      <c r="AJ1047" t="s">
        <v>35348</v>
      </c>
      <c r="AK1047" t="s">
        <v>35347</v>
      </c>
      <c r="AL1047">
        <v>14</v>
      </c>
      <c r="AM1047" s="5">
        <f t="shared" si="130"/>
        <v>1.5555555555555556</v>
      </c>
      <c r="AN1047" s="4">
        <f t="shared" si="134"/>
        <v>2.356009928898986E-3</v>
      </c>
      <c r="AO1047" s="3"/>
      <c r="AP1047">
        <v>0</v>
      </c>
      <c r="AR1047" t="s">
        <v>35346</v>
      </c>
      <c r="AT1047" s="2">
        <v>1.016</v>
      </c>
      <c r="AU1047" s="1">
        <f t="shared" si="131"/>
        <v>1.0255400186432435</v>
      </c>
      <c r="AV1047" s="1">
        <f t="shared" si="132"/>
        <v>0.7998431541422879</v>
      </c>
      <c r="AW1047" s="1">
        <f t="shared" si="133"/>
        <v>0.57414628964133207</v>
      </c>
    </row>
    <row r="1048" spans="1:49" x14ac:dyDescent="0.2">
      <c r="A1048">
        <v>1046</v>
      </c>
      <c r="B1048" t="s">
        <v>35345</v>
      </c>
      <c r="C1048" t="s">
        <v>35344</v>
      </c>
      <c r="E1048">
        <v>23575022</v>
      </c>
      <c r="F1048" t="s">
        <v>35343</v>
      </c>
      <c r="G1048" t="s">
        <v>17</v>
      </c>
      <c r="H1048" t="s">
        <v>16</v>
      </c>
      <c r="I1048" t="s">
        <v>35342</v>
      </c>
      <c r="J1048" t="s">
        <v>35341</v>
      </c>
      <c r="K1048" t="s">
        <v>35340</v>
      </c>
      <c r="L1048" t="s">
        <v>35339</v>
      </c>
      <c r="M1048" t="s">
        <v>35338</v>
      </c>
      <c r="N1048">
        <v>5</v>
      </c>
      <c r="O1048" t="s">
        <v>35337</v>
      </c>
      <c r="P1048" t="s">
        <v>35336</v>
      </c>
      <c r="Q1048" t="s">
        <v>35335</v>
      </c>
      <c r="R1048" s="8">
        <v>41365</v>
      </c>
      <c r="S1048" s="9">
        <f t="shared" si="128"/>
        <v>2013</v>
      </c>
      <c r="T1048" s="9">
        <v>2013</v>
      </c>
      <c r="U1048" s="9">
        <f t="shared" si="129"/>
        <v>9</v>
      </c>
      <c r="V1048" s="8">
        <v>41365</v>
      </c>
      <c r="W1048" t="s">
        <v>35334</v>
      </c>
      <c r="X1048" s="2">
        <v>0.749</v>
      </c>
      <c r="Y1048" s="7">
        <f t="shared" si="135"/>
        <v>1.9994127225648008E-2</v>
      </c>
      <c r="AA1048" t="s">
        <v>35333</v>
      </c>
      <c r="AB1048">
        <v>20311</v>
      </c>
      <c r="AD1048" t="s">
        <v>6</v>
      </c>
      <c r="AE1048">
        <v>42</v>
      </c>
      <c r="AF1048">
        <v>2</v>
      </c>
      <c r="AH1048" t="s">
        <v>35332</v>
      </c>
      <c r="AI1048" t="s">
        <v>35331</v>
      </c>
      <c r="AJ1048" t="s">
        <v>35330</v>
      </c>
      <c r="AK1048" t="s">
        <v>35329</v>
      </c>
      <c r="AL1048">
        <v>11</v>
      </c>
      <c r="AM1048" s="5">
        <f t="shared" si="130"/>
        <v>1.2222222222222223</v>
      </c>
      <c r="AN1048" s="4">
        <f t="shared" si="134"/>
        <v>1.851150658420632E-3</v>
      </c>
      <c r="AO1048" s="3"/>
      <c r="AP1048">
        <v>1</v>
      </c>
      <c r="AR1048" t="s">
        <v>42</v>
      </c>
      <c r="AT1048" s="2">
        <v>2.3769999999999998</v>
      </c>
      <c r="AU1048" s="1">
        <f t="shared" si="131"/>
        <v>1.4551234255479795</v>
      </c>
      <c r="AV1048" s="1">
        <f t="shared" si="132"/>
        <v>1.092263894203432</v>
      </c>
      <c r="AW1048" s="1">
        <f t="shared" si="133"/>
        <v>0.72940436285888444</v>
      </c>
    </row>
    <row r="1049" spans="1:49" x14ac:dyDescent="0.2">
      <c r="A1049">
        <v>1047</v>
      </c>
      <c r="B1049" t="s">
        <v>35328</v>
      </c>
      <c r="C1049" t="s">
        <v>35327</v>
      </c>
      <c r="F1049" t="s">
        <v>35326</v>
      </c>
      <c r="G1049" t="s">
        <v>17</v>
      </c>
      <c r="H1049" t="s">
        <v>16</v>
      </c>
      <c r="I1049" t="s">
        <v>35325</v>
      </c>
      <c r="J1049" t="s">
        <v>35324</v>
      </c>
      <c r="K1049" t="s">
        <v>35323</v>
      </c>
      <c r="L1049" t="s">
        <v>35322</v>
      </c>
      <c r="M1049" t="s">
        <v>35321</v>
      </c>
      <c r="N1049">
        <v>6</v>
      </c>
      <c r="O1049" t="s">
        <v>35320</v>
      </c>
      <c r="P1049" t="s">
        <v>35319</v>
      </c>
      <c r="Q1049" t="s">
        <v>35318</v>
      </c>
      <c r="R1049" s="8">
        <v>41365</v>
      </c>
      <c r="S1049" s="9">
        <f t="shared" si="128"/>
        <v>2013</v>
      </c>
      <c r="T1049" s="9">
        <v>2013</v>
      </c>
      <c r="U1049" s="9">
        <f t="shared" si="129"/>
        <v>9</v>
      </c>
      <c r="V1049" s="8">
        <v>41365</v>
      </c>
      <c r="W1049" t="s">
        <v>28493</v>
      </c>
      <c r="X1049" s="2">
        <v>1.3480000000000001</v>
      </c>
      <c r="Y1049" s="7">
        <f t="shared" si="135"/>
        <v>3.598409012039188E-2</v>
      </c>
      <c r="AA1049">
        <v>201669</v>
      </c>
      <c r="AB1049">
        <v>25264</v>
      </c>
      <c r="AD1049" t="s">
        <v>6</v>
      </c>
      <c r="AE1049">
        <v>52</v>
      </c>
      <c r="AF1049">
        <v>7</v>
      </c>
      <c r="AH1049" t="s">
        <v>35317</v>
      </c>
      <c r="AI1049" t="s">
        <v>35316</v>
      </c>
      <c r="AK1049" t="s">
        <v>35315</v>
      </c>
      <c r="AL1049">
        <v>29</v>
      </c>
      <c r="AM1049" s="5">
        <f t="shared" si="130"/>
        <v>3.2222222222222223</v>
      </c>
      <c r="AN1049" s="4">
        <f t="shared" si="134"/>
        <v>4.8803062812907572E-3</v>
      </c>
      <c r="AO1049" s="3"/>
      <c r="AP1049">
        <v>0</v>
      </c>
      <c r="AR1049" t="s">
        <v>42</v>
      </c>
      <c r="AT1049" s="2">
        <v>5.165</v>
      </c>
      <c r="AU1049" s="1">
        <f t="shared" si="131"/>
        <v>2.6652954968661544</v>
      </c>
      <c r="AV1049" s="1">
        <f t="shared" si="132"/>
        <v>2.0432198200841318</v>
      </c>
      <c r="AW1049" s="1">
        <f t="shared" si="133"/>
        <v>1.4211441433021093</v>
      </c>
    </row>
    <row r="1050" spans="1:49" x14ac:dyDescent="0.2">
      <c r="A1050">
        <v>1048</v>
      </c>
      <c r="B1050" t="s">
        <v>35314</v>
      </c>
      <c r="C1050" t="s">
        <v>35313</v>
      </c>
      <c r="F1050" t="s">
        <v>35312</v>
      </c>
      <c r="G1050" t="s">
        <v>17</v>
      </c>
      <c r="H1050" t="s">
        <v>16</v>
      </c>
      <c r="I1050" t="s">
        <v>10060</v>
      </c>
      <c r="J1050" t="s">
        <v>35311</v>
      </c>
      <c r="K1050" t="s">
        <v>35310</v>
      </c>
      <c r="L1050" t="s">
        <v>35309</v>
      </c>
      <c r="M1050" t="s">
        <v>2050</v>
      </c>
      <c r="N1050">
        <v>6</v>
      </c>
      <c r="O1050" t="s">
        <v>35308</v>
      </c>
      <c r="P1050" t="s">
        <v>35307</v>
      </c>
      <c r="Q1050" t="s">
        <v>35306</v>
      </c>
      <c r="R1050" s="8">
        <v>41365</v>
      </c>
      <c r="S1050" s="9">
        <f t="shared" si="128"/>
        <v>2013</v>
      </c>
      <c r="T1050" s="9">
        <v>2013</v>
      </c>
      <c r="U1050" s="9">
        <f t="shared" si="129"/>
        <v>9</v>
      </c>
      <c r="V1050" s="8">
        <v>41365</v>
      </c>
      <c r="W1050" t="s">
        <v>3708</v>
      </c>
      <c r="X1050" s="2">
        <v>1.524</v>
      </c>
      <c r="Y1050" s="7">
        <f t="shared" si="135"/>
        <v>4.0682309601986065E-2</v>
      </c>
      <c r="AA1050">
        <v>1469592</v>
      </c>
      <c r="AB1050">
        <v>12863</v>
      </c>
      <c r="AC1050">
        <v>15394794</v>
      </c>
      <c r="AD1050" t="s">
        <v>6</v>
      </c>
      <c r="AE1050">
        <v>38</v>
      </c>
      <c r="AF1050">
        <v>7</v>
      </c>
      <c r="AH1050" t="s">
        <v>35305</v>
      </c>
      <c r="AI1050" t="s">
        <v>35304</v>
      </c>
      <c r="AK1050" t="s">
        <v>35303</v>
      </c>
      <c r="AL1050">
        <v>44</v>
      </c>
      <c r="AM1050" s="5">
        <f t="shared" si="130"/>
        <v>4.8888888888888893</v>
      </c>
      <c r="AN1050" s="4">
        <f t="shared" si="134"/>
        <v>7.404602633682528E-3</v>
      </c>
      <c r="AO1050" s="3"/>
      <c r="AP1050">
        <v>0</v>
      </c>
      <c r="AR1050" t="s">
        <v>42</v>
      </c>
      <c r="AT1050" s="2">
        <v>3.7759999999999998</v>
      </c>
      <c r="AU1050" s="1">
        <f t="shared" si="131"/>
        <v>3.0698997511495003</v>
      </c>
      <c r="AV1050" s="1">
        <f t="shared" si="132"/>
        <v>2.4043456117834294</v>
      </c>
      <c r="AW1050" s="1">
        <f t="shared" si="133"/>
        <v>1.738791472417359</v>
      </c>
    </row>
    <row r="1051" spans="1:49" x14ac:dyDescent="0.2">
      <c r="A1051">
        <v>1049</v>
      </c>
      <c r="B1051" t="s">
        <v>35302</v>
      </c>
      <c r="C1051" t="s">
        <v>35301</v>
      </c>
      <c r="F1051" t="s">
        <v>35300</v>
      </c>
      <c r="G1051" t="s">
        <v>17</v>
      </c>
      <c r="H1051" t="s">
        <v>16</v>
      </c>
      <c r="I1051" t="s">
        <v>1879</v>
      </c>
      <c r="J1051">
        <v>60016930</v>
      </c>
      <c r="K1051" t="s">
        <v>9328</v>
      </c>
      <c r="L1051" t="s">
        <v>793</v>
      </c>
      <c r="M1051" t="s">
        <v>634</v>
      </c>
      <c r="N1051">
        <v>6</v>
      </c>
      <c r="O1051" t="s">
        <v>35299</v>
      </c>
      <c r="P1051" t="s">
        <v>35298</v>
      </c>
      <c r="Q1051" t="s">
        <v>35297</v>
      </c>
      <c r="R1051" s="8">
        <v>41365</v>
      </c>
      <c r="S1051" s="9">
        <f t="shared" si="128"/>
        <v>2013</v>
      </c>
      <c r="T1051" s="9">
        <v>2013</v>
      </c>
      <c r="U1051" s="9">
        <f t="shared" si="129"/>
        <v>9</v>
      </c>
      <c r="V1051" s="8">
        <v>41365</v>
      </c>
      <c r="W1051" t="s">
        <v>3708</v>
      </c>
      <c r="X1051" s="2">
        <v>1.524</v>
      </c>
      <c r="Y1051" s="7">
        <f t="shared" si="135"/>
        <v>4.0682309601986065E-2</v>
      </c>
      <c r="AA1051">
        <v>1469592</v>
      </c>
      <c r="AB1051">
        <v>12863</v>
      </c>
      <c r="AC1051">
        <v>15394794</v>
      </c>
      <c r="AD1051" t="s">
        <v>6</v>
      </c>
      <c r="AE1051">
        <v>38</v>
      </c>
      <c r="AF1051">
        <v>7</v>
      </c>
      <c r="AH1051" t="s">
        <v>35296</v>
      </c>
      <c r="AI1051" t="s">
        <v>35295</v>
      </c>
      <c r="AK1051" t="s">
        <v>35294</v>
      </c>
      <c r="AL1051">
        <v>41</v>
      </c>
      <c r="AM1051" s="5">
        <f t="shared" si="130"/>
        <v>4.5555555555555554</v>
      </c>
      <c r="AN1051" s="4">
        <f t="shared" si="134"/>
        <v>6.8997433632041732E-3</v>
      </c>
      <c r="AO1051" s="3"/>
      <c r="AP1051">
        <v>0</v>
      </c>
      <c r="AR1051" t="s">
        <v>42</v>
      </c>
      <c r="AT1051" s="2">
        <v>3.7759999999999998</v>
      </c>
      <c r="AU1051" s="1">
        <f t="shared" si="131"/>
        <v>3.0547539730351496</v>
      </c>
      <c r="AV1051" s="1">
        <f t="shared" si="132"/>
        <v>2.3791026482595119</v>
      </c>
      <c r="AW1051" s="1">
        <f t="shared" si="133"/>
        <v>1.703451323483874</v>
      </c>
    </row>
    <row r="1052" spans="1:49" x14ac:dyDescent="0.2">
      <c r="A1052">
        <v>1050</v>
      </c>
      <c r="B1052" t="s">
        <v>35293</v>
      </c>
      <c r="C1052" t="s">
        <v>35292</v>
      </c>
      <c r="E1052">
        <v>23560084</v>
      </c>
      <c r="F1052" t="s">
        <v>35291</v>
      </c>
      <c r="G1052" t="s">
        <v>17</v>
      </c>
      <c r="H1052" t="s">
        <v>16</v>
      </c>
      <c r="I1052" t="s">
        <v>35290</v>
      </c>
      <c r="J1052" t="s">
        <v>35289</v>
      </c>
      <c r="K1052" t="s">
        <v>35288</v>
      </c>
      <c r="L1052" t="s">
        <v>35287</v>
      </c>
      <c r="M1052" t="s">
        <v>326</v>
      </c>
      <c r="N1052">
        <v>6</v>
      </c>
      <c r="O1052" t="s">
        <v>35286</v>
      </c>
      <c r="P1052" t="s">
        <v>35285</v>
      </c>
      <c r="Q1052" t="s">
        <v>35284</v>
      </c>
      <c r="R1052" s="8">
        <v>41365</v>
      </c>
      <c r="S1052" s="9">
        <f t="shared" si="128"/>
        <v>2013</v>
      </c>
      <c r="T1052" s="9">
        <v>2013</v>
      </c>
      <c r="U1052" s="9">
        <f t="shared" si="129"/>
        <v>9</v>
      </c>
      <c r="V1052" s="8">
        <v>41365</v>
      </c>
      <c r="W1052" t="s">
        <v>25350</v>
      </c>
      <c r="X1052" s="2">
        <v>0.99</v>
      </c>
      <c r="Y1052" s="7">
        <f t="shared" si="135"/>
        <v>2.6427484583967327E-2</v>
      </c>
      <c r="AB1052">
        <v>10600153309</v>
      </c>
      <c r="AC1052">
        <v>19326203</v>
      </c>
      <c r="AD1052" t="s">
        <v>6</v>
      </c>
      <c r="AE1052">
        <v>8</v>
      </c>
      <c r="AF1052">
        <v>4</v>
      </c>
      <c r="AG1052" t="s">
        <v>35283</v>
      </c>
      <c r="AI1052" t="s">
        <v>35282</v>
      </c>
      <c r="AK1052" t="s">
        <v>35281</v>
      </c>
      <c r="AL1052">
        <v>9</v>
      </c>
      <c r="AM1052" s="5">
        <f t="shared" si="130"/>
        <v>1</v>
      </c>
      <c r="AN1052" s="4">
        <f t="shared" si="134"/>
        <v>1.5145778114350624E-3</v>
      </c>
      <c r="AO1052" s="3"/>
      <c r="AP1052">
        <v>1</v>
      </c>
      <c r="AQ1052" t="s">
        <v>24675</v>
      </c>
      <c r="AR1052" t="s">
        <v>35280</v>
      </c>
      <c r="AS1052" t="s">
        <v>24673</v>
      </c>
      <c r="AT1052" s="2">
        <v>3.24</v>
      </c>
      <c r="AU1052" s="1">
        <f t="shared" si="131"/>
        <v>1.8953612552207646</v>
      </c>
      <c r="AV1052" s="1">
        <f t="shared" si="132"/>
        <v>1.3971031197701194</v>
      </c>
      <c r="AW1052" s="1">
        <f t="shared" si="133"/>
        <v>0.89884498431947402</v>
      </c>
    </row>
    <row r="1053" spans="1:49" x14ac:dyDescent="0.2">
      <c r="A1053">
        <v>1051</v>
      </c>
      <c r="B1053" t="s">
        <v>35279</v>
      </c>
      <c r="C1053" t="s">
        <v>35278</v>
      </c>
      <c r="E1053">
        <v>23955858</v>
      </c>
      <c r="F1053" t="s">
        <v>35277</v>
      </c>
      <c r="G1053" t="s">
        <v>17</v>
      </c>
      <c r="H1053" t="s">
        <v>16</v>
      </c>
      <c r="I1053" t="s">
        <v>1879</v>
      </c>
      <c r="J1053" t="s">
        <v>35276</v>
      </c>
      <c r="K1053" t="s">
        <v>35275</v>
      </c>
      <c r="L1053" t="s">
        <v>35274</v>
      </c>
      <c r="M1053" t="s">
        <v>15255</v>
      </c>
      <c r="N1053">
        <v>5</v>
      </c>
      <c r="O1053" t="s">
        <v>35273</v>
      </c>
      <c r="P1053" t="s">
        <v>35272</v>
      </c>
      <c r="Q1053" t="s">
        <v>35271</v>
      </c>
      <c r="R1053" s="8">
        <v>41365</v>
      </c>
      <c r="S1053" s="9">
        <f t="shared" si="128"/>
        <v>2013</v>
      </c>
      <c r="T1053" s="9">
        <v>2013</v>
      </c>
      <c r="U1053" s="9">
        <f t="shared" si="129"/>
        <v>9</v>
      </c>
      <c r="V1053" s="8">
        <v>41365</v>
      </c>
      <c r="W1053" t="s">
        <v>35270</v>
      </c>
      <c r="X1053" s="2">
        <v>0.99099999999999999</v>
      </c>
      <c r="Y1053" s="7">
        <f t="shared" si="135"/>
        <v>2.6454179012840022E-2</v>
      </c>
      <c r="AA1053">
        <v>16729609</v>
      </c>
      <c r="AB1053">
        <v>11300153701</v>
      </c>
      <c r="AC1053">
        <v>17447917</v>
      </c>
      <c r="AD1053" t="s">
        <v>6</v>
      </c>
      <c r="AE1053">
        <v>20</v>
      </c>
      <c r="AF1053">
        <v>2</v>
      </c>
      <c r="AH1053" t="s">
        <v>13934</v>
      </c>
      <c r="AI1053" t="s">
        <v>35269</v>
      </c>
      <c r="AJ1053" t="s">
        <v>35268</v>
      </c>
      <c r="AK1053" t="s">
        <v>35267</v>
      </c>
      <c r="AL1053">
        <v>7</v>
      </c>
      <c r="AM1053" s="5">
        <f t="shared" si="130"/>
        <v>0.77777777777777779</v>
      </c>
      <c r="AN1053" s="4">
        <f t="shared" si="134"/>
        <v>1.178004964449493E-3</v>
      </c>
      <c r="AO1053" s="3"/>
      <c r="AP1053">
        <v>0</v>
      </c>
      <c r="AQ1053" t="s">
        <v>29796</v>
      </c>
      <c r="AR1053" t="s">
        <v>34927</v>
      </c>
      <c r="AS1053" t="s">
        <v>29794</v>
      </c>
      <c r="AT1053" s="2">
        <v>3.262</v>
      </c>
      <c r="AU1053" s="1">
        <f t="shared" si="131"/>
        <v>1.8871326798322861</v>
      </c>
      <c r="AV1053" s="1">
        <f t="shared" si="132"/>
        <v>1.3816091988644756</v>
      </c>
      <c r="AW1053" s="1">
        <f t="shared" si="133"/>
        <v>0.87608571789666523</v>
      </c>
    </row>
    <row r="1054" spans="1:49" x14ac:dyDescent="0.2">
      <c r="A1054">
        <v>1052</v>
      </c>
      <c r="B1054" t="s">
        <v>35266</v>
      </c>
      <c r="C1054" t="s">
        <v>35265</v>
      </c>
      <c r="E1054">
        <v>23401264</v>
      </c>
      <c r="F1054" t="s">
        <v>35264</v>
      </c>
      <c r="G1054" t="s">
        <v>17</v>
      </c>
      <c r="H1054" t="s">
        <v>16</v>
      </c>
      <c r="I1054" t="s">
        <v>2141</v>
      </c>
      <c r="J1054">
        <v>60006782</v>
      </c>
      <c r="K1054" t="s">
        <v>35263</v>
      </c>
      <c r="L1054" t="s">
        <v>793</v>
      </c>
      <c r="M1054" t="s">
        <v>634</v>
      </c>
      <c r="N1054">
        <v>4</v>
      </c>
      <c r="O1054" t="s">
        <v>35262</v>
      </c>
      <c r="P1054" t="s">
        <v>35261</v>
      </c>
      <c r="Q1054" t="s">
        <v>35260</v>
      </c>
      <c r="R1054" s="8">
        <v>41365</v>
      </c>
      <c r="S1054" s="9">
        <f t="shared" si="128"/>
        <v>2013</v>
      </c>
      <c r="T1054" s="9">
        <v>2013</v>
      </c>
      <c r="U1054" s="9">
        <f t="shared" si="129"/>
        <v>9</v>
      </c>
      <c r="V1054" s="8">
        <v>41365</v>
      </c>
      <c r="W1054" t="s">
        <v>1435</v>
      </c>
      <c r="X1054" s="2">
        <v>0.53600000000000003</v>
      </c>
      <c r="Y1054" s="7">
        <f t="shared" si="135"/>
        <v>1.430821387576413E-2</v>
      </c>
      <c r="AA1054" t="s">
        <v>1434</v>
      </c>
      <c r="AB1054">
        <v>20920</v>
      </c>
      <c r="AC1054">
        <v>10970029</v>
      </c>
      <c r="AD1054" t="s">
        <v>6</v>
      </c>
      <c r="AE1054">
        <v>76</v>
      </c>
      <c r="AF1054">
        <v>4</v>
      </c>
      <c r="AH1054" t="s">
        <v>26576</v>
      </c>
      <c r="AI1054" t="s">
        <v>35259</v>
      </c>
      <c r="AJ1054" t="s">
        <v>35258</v>
      </c>
      <c r="AK1054" t="s">
        <v>35257</v>
      </c>
      <c r="AL1054">
        <v>21</v>
      </c>
      <c r="AM1054" s="5">
        <f t="shared" si="130"/>
        <v>2.3333333333333335</v>
      </c>
      <c r="AN1054" s="4">
        <f t="shared" si="134"/>
        <v>3.5340148933484792E-3</v>
      </c>
      <c r="AO1054" s="3"/>
      <c r="AP1054">
        <v>0</v>
      </c>
      <c r="AR1054" t="s">
        <v>42</v>
      </c>
      <c r="AT1054" s="2">
        <v>2.7690000000000001</v>
      </c>
      <c r="AU1054" s="1">
        <f t="shared" si="131"/>
        <v>1.1075954181039434</v>
      </c>
      <c r="AV1054" s="1">
        <f t="shared" si="132"/>
        <v>0.89211143845563046</v>
      </c>
      <c r="AW1054" s="1">
        <f t="shared" si="133"/>
        <v>0.67662745880731745</v>
      </c>
    </row>
    <row r="1055" spans="1:49" x14ac:dyDescent="0.2">
      <c r="A1055">
        <v>1053</v>
      </c>
      <c r="B1055" t="s">
        <v>35256</v>
      </c>
      <c r="C1055" t="s">
        <v>35255</v>
      </c>
      <c r="F1055" t="s">
        <v>35254</v>
      </c>
      <c r="G1055" t="s">
        <v>17</v>
      </c>
      <c r="H1055" t="s">
        <v>16</v>
      </c>
      <c r="I1055" t="s">
        <v>35253</v>
      </c>
      <c r="J1055" t="s">
        <v>35252</v>
      </c>
      <c r="K1055" t="s">
        <v>35251</v>
      </c>
      <c r="L1055" t="s">
        <v>35250</v>
      </c>
      <c r="M1055" t="s">
        <v>6532</v>
      </c>
      <c r="N1055">
        <v>4</v>
      </c>
      <c r="O1055" t="s">
        <v>35249</v>
      </c>
      <c r="P1055" t="s">
        <v>35248</v>
      </c>
      <c r="Q1055" t="s">
        <v>35247</v>
      </c>
      <c r="R1055" s="8">
        <v>41365</v>
      </c>
      <c r="S1055" s="9">
        <f t="shared" si="128"/>
        <v>2013</v>
      </c>
      <c r="T1055" s="9">
        <v>2013</v>
      </c>
      <c r="U1055" s="9">
        <f t="shared" si="129"/>
        <v>9</v>
      </c>
      <c r="V1055" s="8">
        <v>41365</v>
      </c>
      <c r="W1055" t="s">
        <v>35246</v>
      </c>
      <c r="X1055" s="2">
        <v>0.46600000000000003</v>
      </c>
      <c r="Y1055" s="7">
        <f t="shared" si="135"/>
        <v>1.243960385467553E-2</v>
      </c>
      <c r="AA1055">
        <v>12299138</v>
      </c>
      <c r="AB1055">
        <v>4700152264</v>
      </c>
      <c r="AD1055" t="s">
        <v>6</v>
      </c>
      <c r="AE1055">
        <v>14</v>
      </c>
      <c r="AF1055">
        <v>2</v>
      </c>
      <c r="AH1055" t="s">
        <v>35245</v>
      </c>
      <c r="AI1055" t="s">
        <v>35244</v>
      </c>
      <c r="AJ1055" t="s">
        <v>35243</v>
      </c>
      <c r="AK1055" t="s">
        <v>35242</v>
      </c>
      <c r="AL1055">
        <v>4</v>
      </c>
      <c r="AM1055" s="5">
        <f t="shared" si="130"/>
        <v>0.44444444444444442</v>
      </c>
      <c r="AN1055" s="4">
        <f t="shared" si="134"/>
        <v>6.7314569397113879E-4</v>
      </c>
      <c r="AO1055" s="3"/>
      <c r="AP1055">
        <v>0</v>
      </c>
      <c r="AQ1055" t="s">
        <v>239</v>
      </c>
      <c r="AR1055" t="s">
        <v>42</v>
      </c>
      <c r="AS1055" t="s">
        <v>237</v>
      </c>
      <c r="AT1055" s="2" t="s">
        <v>41</v>
      </c>
      <c r="AU1055" s="1">
        <f t="shared" si="131"/>
        <v>0.89096664064642128</v>
      </c>
      <c r="AV1055" s="1">
        <f t="shared" si="132"/>
        <v>0.65563747743233347</v>
      </c>
      <c r="AW1055" s="1">
        <f t="shared" si="133"/>
        <v>0.42030831421824555</v>
      </c>
    </row>
    <row r="1056" spans="1:49" x14ac:dyDescent="0.2">
      <c r="A1056">
        <v>1054</v>
      </c>
      <c r="B1056" t="s">
        <v>35241</v>
      </c>
      <c r="C1056" t="s">
        <v>35240</v>
      </c>
      <c r="E1056">
        <v>23081867</v>
      </c>
      <c r="F1056" t="s">
        <v>35239</v>
      </c>
      <c r="G1056" t="s">
        <v>17</v>
      </c>
      <c r="H1056" t="s">
        <v>16</v>
      </c>
      <c r="I1056" t="s">
        <v>13660</v>
      </c>
      <c r="J1056">
        <v>100435506</v>
      </c>
      <c r="K1056" t="s">
        <v>35238</v>
      </c>
      <c r="L1056" t="s">
        <v>35237</v>
      </c>
      <c r="M1056" t="s">
        <v>120</v>
      </c>
      <c r="N1056">
        <v>3</v>
      </c>
      <c r="O1056" t="s">
        <v>35236</v>
      </c>
      <c r="P1056" t="s">
        <v>35235</v>
      </c>
      <c r="Q1056" t="s">
        <v>35234</v>
      </c>
      <c r="R1056" s="8">
        <v>41365</v>
      </c>
      <c r="S1056" s="9">
        <f t="shared" si="128"/>
        <v>2013</v>
      </c>
      <c r="T1056" s="9">
        <v>2013</v>
      </c>
      <c r="U1056" s="9">
        <f t="shared" si="129"/>
        <v>9</v>
      </c>
      <c r="V1056" s="8">
        <v>41365</v>
      </c>
      <c r="W1056" t="s">
        <v>35233</v>
      </c>
      <c r="X1056" s="2">
        <v>1.296</v>
      </c>
      <c r="Y1056" s="7">
        <f t="shared" si="135"/>
        <v>3.4595979819011774E-2</v>
      </c>
      <c r="AA1056" t="s">
        <v>35232</v>
      </c>
      <c r="AB1056">
        <v>39591</v>
      </c>
      <c r="AC1056">
        <v>15264998</v>
      </c>
      <c r="AD1056" t="s">
        <v>6</v>
      </c>
      <c r="AE1056">
        <v>69</v>
      </c>
      <c r="AF1056">
        <v>4</v>
      </c>
      <c r="AH1056" t="s">
        <v>35231</v>
      </c>
      <c r="AI1056" t="s">
        <v>35230</v>
      </c>
      <c r="AJ1056" t="s">
        <v>35229</v>
      </c>
      <c r="AK1056" t="s">
        <v>35228</v>
      </c>
      <c r="AL1056">
        <v>33</v>
      </c>
      <c r="AM1056" s="5">
        <f t="shared" si="130"/>
        <v>3.6666666666666665</v>
      </c>
      <c r="AN1056" s="4">
        <f t="shared" si="134"/>
        <v>5.5534519752618956E-3</v>
      </c>
      <c r="AO1056" s="3"/>
      <c r="AP1056">
        <v>0</v>
      </c>
      <c r="AR1056" t="s">
        <v>42</v>
      </c>
      <c r="AT1056" s="2">
        <v>4.8449999999999998</v>
      </c>
      <c r="AU1056" s="1">
        <f t="shared" si="131"/>
        <v>2.588322146588681</v>
      </c>
      <c r="AV1056" s="1">
        <f t="shared" si="132"/>
        <v>2.0074715897136834</v>
      </c>
      <c r="AW1056" s="1">
        <f t="shared" si="133"/>
        <v>1.4266210328386859</v>
      </c>
    </row>
    <row r="1057" spans="1:49" x14ac:dyDescent="0.2">
      <c r="A1057">
        <v>1055</v>
      </c>
      <c r="B1057" t="s">
        <v>35227</v>
      </c>
      <c r="C1057" t="s">
        <v>35226</v>
      </c>
      <c r="D1057" t="s">
        <v>35225</v>
      </c>
      <c r="F1057" t="s">
        <v>35224</v>
      </c>
      <c r="G1057" t="s">
        <v>17</v>
      </c>
      <c r="H1057" t="s">
        <v>16</v>
      </c>
      <c r="I1057" t="s">
        <v>35223</v>
      </c>
      <c r="J1057" t="s">
        <v>35218</v>
      </c>
      <c r="K1057" t="s">
        <v>35222</v>
      </c>
      <c r="L1057" t="s">
        <v>35221</v>
      </c>
      <c r="M1057" t="s">
        <v>32</v>
      </c>
      <c r="N1057">
        <v>2</v>
      </c>
      <c r="O1057" t="s">
        <v>35220</v>
      </c>
      <c r="P1057" t="s">
        <v>35219</v>
      </c>
      <c r="Q1057" t="s">
        <v>35218</v>
      </c>
      <c r="R1057" s="8">
        <v>41365</v>
      </c>
      <c r="S1057" s="9">
        <f t="shared" si="128"/>
        <v>2013</v>
      </c>
      <c r="T1057" s="9">
        <v>2013</v>
      </c>
      <c r="U1057" s="9">
        <f t="shared" si="129"/>
        <v>9</v>
      </c>
      <c r="V1057" s="8">
        <v>41365</v>
      </c>
      <c r="W1057" t="s">
        <v>6723</v>
      </c>
      <c r="X1057" s="2">
        <v>1.2769999999999999</v>
      </c>
      <c r="Y1057" s="7">
        <f t="shared" si="135"/>
        <v>3.4088785670430582E-2</v>
      </c>
      <c r="AA1057">
        <v>12709638</v>
      </c>
      <c r="AB1057">
        <v>12507</v>
      </c>
      <c r="AD1057" t="s">
        <v>6</v>
      </c>
      <c r="AE1057">
        <v>26</v>
      </c>
      <c r="AF1057">
        <v>1</v>
      </c>
      <c r="AH1057" t="s">
        <v>35217</v>
      </c>
      <c r="AI1057" t="s">
        <v>35216</v>
      </c>
      <c r="AJ1057" t="s">
        <v>35215</v>
      </c>
      <c r="AK1057" t="s">
        <v>35214</v>
      </c>
      <c r="AL1057">
        <v>43</v>
      </c>
      <c r="AM1057" s="5">
        <f t="shared" si="130"/>
        <v>4.7777777777777777</v>
      </c>
      <c r="AN1057" s="4">
        <f t="shared" si="134"/>
        <v>7.2363162101897428E-3</v>
      </c>
      <c r="AO1057" s="3"/>
      <c r="AP1057">
        <v>0</v>
      </c>
      <c r="AR1057" t="s">
        <v>42</v>
      </c>
      <c r="AT1057" s="2">
        <v>5.1070000000000002</v>
      </c>
      <c r="AU1057" s="1">
        <f t="shared" si="131"/>
        <v>2.6033044832358332</v>
      </c>
      <c r="AV1057" s="1">
        <f t="shared" si="132"/>
        <v>2.0662550940310163</v>
      </c>
      <c r="AW1057" s="1">
        <f t="shared" si="133"/>
        <v>1.5292057048261996</v>
      </c>
    </row>
    <row r="1058" spans="1:49" x14ac:dyDescent="0.2">
      <c r="A1058">
        <v>1056</v>
      </c>
      <c r="B1058" t="s">
        <v>35213</v>
      </c>
      <c r="C1058" t="s">
        <v>35212</v>
      </c>
      <c r="D1058" t="s">
        <v>35211</v>
      </c>
      <c r="F1058" t="s">
        <v>35210</v>
      </c>
      <c r="G1058" t="s">
        <v>17</v>
      </c>
      <c r="H1058" t="s">
        <v>16</v>
      </c>
      <c r="I1058" t="s">
        <v>35209</v>
      </c>
      <c r="J1058">
        <v>60013789</v>
      </c>
      <c r="K1058" t="s">
        <v>9692</v>
      </c>
      <c r="L1058" t="s">
        <v>793</v>
      </c>
      <c r="M1058" t="s">
        <v>634</v>
      </c>
      <c r="N1058">
        <v>1</v>
      </c>
      <c r="O1058" t="s">
        <v>35208</v>
      </c>
      <c r="P1058">
        <v>36554809600</v>
      </c>
      <c r="Q1058">
        <v>60013789</v>
      </c>
      <c r="R1058" s="8">
        <v>41365</v>
      </c>
      <c r="S1058" s="9">
        <f t="shared" si="128"/>
        <v>2013</v>
      </c>
      <c r="T1058" s="9">
        <v>2013</v>
      </c>
      <c r="U1058" s="9">
        <f t="shared" si="129"/>
        <v>9</v>
      </c>
      <c r="V1058" s="8">
        <v>41365</v>
      </c>
      <c r="W1058" t="s">
        <v>6723</v>
      </c>
      <c r="X1058" s="2">
        <v>1.2769999999999999</v>
      </c>
      <c r="Y1058" s="7">
        <f t="shared" si="135"/>
        <v>3.4088785670430582E-2</v>
      </c>
      <c r="AA1058">
        <v>12709638</v>
      </c>
      <c r="AB1058">
        <v>12507</v>
      </c>
      <c r="AD1058" t="s">
        <v>6</v>
      </c>
      <c r="AE1058">
        <v>26</v>
      </c>
      <c r="AF1058">
        <v>1</v>
      </c>
      <c r="AH1058" s="10">
        <v>42278</v>
      </c>
      <c r="AI1058" t="s">
        <v>35207</v>
      </c>
      <c r="AJ1058" t="s">
        <v>35206</v>
      </c>
      <c r="AK1058" t="s">
        <v>35205</v>
      </c>
      <c r="AL1058">
        <v>4</v>
      </c>
      <c r="AM1058" s="5">
        <f t="shared" si="130"/>
        <v>0.44444444444444442</v>
      </c>
      <c r="AN1058" s="4">
        <f t="shared" si="134"/>
        <v>6.7314569397113879E-4</v>
      </c>
      <c r="AO1058" s="3"/>
      <c r="AP1058">
        <v>0</v>
      </c>
      <c r="AQ1058" t="s">
        <v>400</v>
      </c>
      <c r="AR1058">
        <v>11002008</v>
      </c>
      <c r="AS1058" t="s">
        <v>399</v>
      </c>
      <c r="AT1058" s="2">
        <v>5.1070000000000002</v>
      </c>
      <c r="AU1058" s="1">
        <f t="shared" si="131"/>
        <v>2.4064093677492746</v>
      </c>
      <c r="AV1058" s="1">
        <f t="shared" si="132"/>
        <v>1.738096568220086</v>
      </c>
      <c r="AW1058" s="1">
        <f t="shared" si="133"/>
        <v>1.0697837686908973</v>
      </c>
    </row>
    <row r="1059" spans="1:49" x14ac:dyDescent="0.2">
      <c r="A1059">
        <v>1057</v>
      </c>
      <c r="B1059" t="s">
        <v>35204</v>
      </c>
      <c r="C1059" t="s">
        <v>35203</v>
      </c>
      <c r="D1059" t="s">
        <v>35202</v>
      </c>
      <c r="F1059" t="s">
        <v>35201</v>
      </c>
      <c r="G1059" t="s">
        <v>17</v>
      </c>
      <c r="H1059" t="s">
        <v>16</v>
      </c>
      <c r="I1059" t="s">
        <v>10236</v>
      </c>
      <c r="J1059">
        <v>60025578</v>
      </c>
      <c r="K1059" t="s">
        <v>929</v>
      </c>
      <c r="L1059" t="s">
        <v>928</v>
      </c>
      <c r="M1059" t="s">
        <v>634</v>
      </c>
      <c r="N1059">
        <v>3</v>
      </c>
      <c r="O1059" t="s">
        <v>35200</v>
      </c>
      <c r="P1059" t="s">
        <v>35199</v>
      </c>
      <c r="Q1059" t="s">
        <v>4695</v>
      </c>
      <c r="R1059" s="8">
        <v>41365</v>
      </c>
      <c r="S1059" s="9">
        <f t="shared" si="128"/>
        <v>2013</v>
      </c>
      <c r="T1059" s="9">
        <v>2013</v>
      </c>
      <c r="U1059" s="9">
        <f t="shared" si="129"/>
        <v>9</v>
      </c>
      <c r="V1059" s="8">
        <v>41365</v>
      </c>
      <c r="W1059" t="s">
        <v>6723</v>
      </c>
      <c r="X1059" s="2">
        <v>1.2769999999999999</v>
      </c>
      <c r="Y1059" s="7">
        <f t="shared" si="135"/>
        <v>3.4088785670430582E-2</v>
      </c>
      <c r="AA1059">
        <v>12709638</v>
      </c>
      <c r="AB1059">
        <v>12507</v>
      </c>
      <c r="AD1059" t="s">
        <v>6</v>
      </c>
      <c r="AE1059">
        <v>26</v>
      </c>
      <c r="AF1059">
        <v>1</v>
      </c>
      <c r="AH1059" t="s">
        <v>35198</v>
      </c>
      <c r="AI1059" t="s">
        <v>35197</v>
      </c>
      <c r="AJ1059" t="s">
        <v>35196</v>
      </c>
      <c r="AK1059" t="s">
        <v>35195</v>
      </c>
      <c r="AL1059">
        <v>51</v>
      </c>
      <c r="AM1059" s="5">
        <f t="shared" si="130"/>
        <v>5.666666666666667</v>
      </c>
      <c r="AN1059" s="4">
        <f t="shared" si="134"/>
        <v>8.5826075981320204E-3</v>
      </c>
      <c r="AO1059" s="3"/>
      <c r="AP1059">
        <v>0</v>
      </c>
      <c r="AR1059" t="s">
        <v>42</v>
      </c>
      <c r="AT1059" s="2">
        <v>5.1070000000000002</v>
      </c>
      <c r="AU1059" s="1">
        <f t="shared" si="131"/>
        <v>2.643693224874101</v>
      </c>
      <c r="AV1059" s="1">
        <f t="shared" si="132"/>
        <v>2.1335696634281303</v>
      </c>
      <c r="AW1059" s="1">
        <f t="shared" si="133"/>
        <v>1.6234461019821587</v>
      </c>
    </row>
    <row r="1060" spans="1:49" x14ac:dyDescent="0.2">
      <c r="A1060">
        <v>1058</v>
      </c>
      <c r="B1060" t="s">
        <v>35194</v>
      </c>
      <c r="C1060" t="s">
        <v>35193</v>
      </c>
      <c r="D1060" t="s">
        <v>35192</v>
      </c>
      <c r="F1060" t="s">
        <v>35191</v>
      </c>
      <c r="G1060" t="s">
        <v>17</v>
      </c>
      <c r="H1060" t="s">
        <v>16</v>
      </c>
      <c r="I1060" t="s">
        <v>35190</v>
      </c>
      <c r="J1060" t="s">
        <v>35184</v>
      </c>
      <c r="K1060" t="s">
        <v>35189</v>
      </c>
      <c r="L1060" t="s">
        <v>35188</v>
      </c>
      <c r="M1060" t="s">
        <v>35187</v>
      </c>
      <c r="N1060">
        <v>2</v>
      </c>
      <c r="O1060" t="s">
        <v>35186</v>
      </c>
      <c r="P1060" t="s">
        <v>35185</v>
      </c>
      <c r="Q1060" t="s">
        <v>35184</v>
      </c>
      <c r="R1060" s="8">
        <v>41365</v>
      </c>
      <c r="S1060" s="9">
        <f t="shared" si="128"/>
        <v>2013</v>
      </c>
      <c r="T1060" s="9">
        <v>2013</v>
      </c>
      <c r="U1060" s="9">
        <f t="shared" si="129"/>
        <v>9</v>
      </c>
      <c r="V1060" s="8">
        <v>41365</v>
      </c>
      <c r="W1060" t="s">
        <v>6723</v>
      </c>
      <c r="X1060" s="2">
        <v>1.2769999999999999</v>
      </c>
      <c r="Y1060" s="7">
        <f t="shared" si="135"/>
        <v>3.4088785670430582E-2</v>
      </c>
      <c r="AA1060">
        <v>12709638</v>
      </c>
      <c r="AB1060">
        <v>12507</v>
      </c>
      <c r="AD1060" t="s">
        <v>6</v>
      </c>
      <c r="AE1060">
        <v>26</v>
      </c>
      <c r="AF1060">
        <v>1</v>
      </c>
      <c r="AH1060" t="s">
        <v>35183</v>
      </c>
      <c r="AI1060" t="s">
        <v>35182</v>
      </c>
      <c r="AJ1060" t="s">
        <v>35181</v>
      </c>
      <c r="AK1060" t="s">
        <v>35180</v>
      </c>
      <c r="AL1060">
        <v>11</v>
      </c>
      <c r="AM1060" s="5">
        <f t="shared" si="130"/>
        <v>1.2222222222222223</v>
      </c>
      <c r="AN1060" s="4">
        <f t="shared" si="134"/>
        <v>1.851150658420632E-3</v>
      </c>
      <c r="AO1060" s="3"/>
      <c r="AP1060">
        <v>0</v>
      </c>
      <c r="AR1060" t="s">
        <v>35179</v>
      </c>
      <c r="AT1060" s="2">
        <v>5.1070000000000002</v>
      </c>
      <c r="AU1060" s="1">
        <f t="shared" si="131"/>
        <v>2.4417495166827594</v>
      </c>
      <c r="AV1060" s="1">
        <f t="shared" si="132"/>
        <v>1.7969968164425607</v>
      </c>
      <c r="AW1060" s="1">
        <f t="shared" si="133"/>
        <v>1.1522441162023618</v>
      </c>
    </row>
    <row r="1061" spans="1:49" x14ac:dyDescent="0.2">
      <c r="A1061">
        <v>1059</v>
      </c>
      <c r="B1061" t="s">
        <v>35178</v>
      </c>
      <c r="C1061" t="s">
        <v>35177</v>
      </c>
      <c r="D1061" t="s">
        <v>35176</v>
      </c>
      <c r="F1061" t="s">
        <v>35175</v>
      </c>
      <c r="G1061" t="s">
        <v>17</v>
      </c>
      <c r="H1061" t="s">
        <v>16</v>
      </c>
      <c r="I1061" t="s">
        <v>35174</v>
      </c>
      <c r="J1061" t="s">
        <v>35173</v>
      </c>
      <c r="K1061" t="s">
        <v>35172</v>
      </c>
      <c r="L1061" t="s">
        <v>484</v>
      </c>
      <c r="M1061" t="s">
        <v>483</v>
      </c>
      <c r="N1061">
        <v>5</v>
      </c>
      <c r="O1061" t="s">
        <v>35171</v>
      </c>
      <c r="P1061" t="s">
        <v>35170</v>
      </c>
      <c r="Q1061" t="s">
        <v>35169</v>
      </c>
      <c r="R1061" s="8">
        <v>41365</v>
      </c>
      <c r="S1061" s="9">
        <f t="shared" si="128"/>
        <v>2013</v>
      </c>
      <c r="T1061" s="9">
        <v>2013</v>
      </c>
      <c r="U1061" s="9">
        <f t="shared" si="129"/>
        <v>9</v>
      </c>
      <c r="V1061" s="8">
        <v>41365</v>
      </c>
      <c r="W1061" t="s">
        <v>6723</v>
      </c>
      <c r="X1061" s="2">
        <v>1.2769999999999999</v>
      </c>
      <c r="Y1061" s="7">
        <f t="shared" si="135"/>
        <v>3.4088785670430582E-2</v>
      </c>
      <c r="AA1061">
        <v>12709638</v>
      </c>
      <c r="AB1061">
        <v>12507</v>
      </c>
      <c r="AD1061" t="s">
        <v>6</v>
      </c>
      <c r="AE1061">
        <v>26</v>
      </c>
      <c r="AF1061">
        <v>1</v>
      </c>
      <c r="AH1061" t="s">
        <v>35168</v>
      </c>
      <c r="AI1061" t="s">
        <v>35167</v>
      </c>
      <c r="AJ1061" t="s">
        <v>35166</v>
      </c>
      <c r="AK1061" t="s">
        <v>35165</v>
      </c>
      <c r="AL1061">
        <v>0</v>
      </c>
      <c r="AM1061" s="5">
        <f t="shared" si="130"/>
        <v>0</v>
      </c>
      <c r="AN1061" s="4">
        <f t="shared" si="134"/>
        <v>0</v>
      </c>
      <c r="AO1061" s="3"/>
      <c r="AP1061">
        <v>0</v>
      </c>
      <c r="AQ1061" t="s">
        <v>35164</v>
      </c>
      <c r="AR1061" t="s">
        <v>35163</v>
      </c>
      <c r="AS1061" t="s">
        <v>35162</v>
      </c>
      <c r="AT1061" s="2">
        <v>5.1070000000000002</v>
      </c>
      <c r="AU1061" s="1">
        <f t="shared" si="131"/>
        <v>2.3862149969301405</v>
      </c>
      <c r="AV1061" s="1">
        <f t="shared" si="132"/>
        <v>1.7044392835215292</v>
      </c>
      <c r="AW1061" s="1">
        <f t="shared" si="133"/>
        <v>1.0226635701129174</v>
      </c>
    </row>
    <row r="1062" spans="1:49" x14ac:dyDescent="0.2">
      <c r="A1062">
        <v>1060</v>
      </c>
      <c r="B1062" t="s">
        <v>35161</v>
      </c>
      <c r="C1062" t="s">
        <v>35160</v>
      </c>
      <c r="F1062" t="s">
        <v>35159</v>
      </c>
      <c r="G1062" t="s">
        <v>17</v>
      </c>
      <c r="H1062" t="s">
        <v>16</v>
      </c>
      <c r="I1062" t="s">
        <v>35158</v>
      </c>
      <c r="J1062" t="s">
        <v>35157</v>
      </c>
      <c r="K1062" t="s">
        <v>35156</v>
      </c>
      <c r="L1062" t="s">
        <v>35155</v>
      </c>
      <c r="M1062" t="s">
        <v>326</v>
      </c>
      <c r="N1062">
        <v>4</v>
      </c>
      <c r="O1062" t="s">
        <v>35154</v>
      </c>
      <c r="P1062" t="s">
        <v>35153</v>
      </c>
      <c r="Q1062" t="s">
        <v>35152</v>
      </c>
      <c r="R1062" s="8">
        <v>41365</v>
      </c>
      <c r="S1062" s="9">
        <f t="shared" si="128"/>
        <v>2013</v>
      </c>
      <c r="T1062" s="9">
        <v>2013</v>
      </c>
      <c r="U1062" s="9">
        <f t="shared" si="129"/>
        <v>9</v>
      </c>
      <c r="V1062" s="8">
        <v>41365</v>
      </c>
      <c r="W1062" t="s">
        <v>35151</v>
      </c>
      <c r="X1062" s="2">
        <v>0.72399999999999998</v>
      </c>
      <c r="Y1062" s="7">
        <f t="shared" si="135"/>
        <v>1.932676650383065E-2</v>
      </c>
      <c r="AA1062">
        <v>18624472</v>
      </c>
      <c r="AB1062">
        <v>5800228220</v>
      </c>
      <c r="AC1062">
        <v>18624480</v>
      </c>
      <c r="AD1062" t="s">
        <v>6</v>
      </c>
      <c r="AE1062">
        <v>7</v>
      </c>
      <c r="AF1062">
        <v>4</v>
      </c>
      <c r="AH1062" t="s">
        <v>35150</v>
      </c>
      <c r="AI1062" t="s">
        <v>35149</v>
      </c>
      <c r="AJ1062" t="s">
        <v>35148</v>
      </c>
      <c r="AK1062" t="s">
        <v>35147</v>
      </c>
      <c r="AL1062">
        <v>4</v>
      </c>
      <c r="AM1062" s="5">
        <f t="shared" si="130"/>
        <v>0.44444444444444442</v>
      </c>
      <c r="AN1062" s="4">
        <f t="shared" si="134"/>
        <v>6.7314569397113879E-4</v>
      </c>
      <c r="AO1062" s="3"/>
      <c r="AP1062">
        <v>0</v>
      </c>
      <c r="AR1062" t="s">
        <v>42</v>
      </c>
      <c r="AT1062" s="2">
        <v>1.7689999999999999</v>
      </c>
      <c r="AU1062" s="1">
        <f t="shared" si="131"/>
        <v>1.3730680260872796</v>
      </c>
      <c r="AV1062" s="1">
        <f t="shared" si="132"/>
        <v>0.9999956098900894</v>
      </c>
      <c r="AW1062" s="1">
        <f t="shared" si="133"/>
        <v>0.62692319369289917</v>
      </c>
    </row>
    <row r="1063" spans="1:49" x14ac:dyDescent="0.2">
      <c r="A1063">
        <v>1061</v>
      </c>
      <c r="B1063" t="s">
        <v>35146</v>
      </c>
      <c r="C1063" t="s">
        <v>35145</v>
      </c>
      <c r="D1063" t="s">
        <v>35144</v>
      </c>
      <c r="E1063">
        <v>23352287</v>
      </c>
      <c r="F1063" t="s">
        <v>35143</v>
      </c>
      <c r="G1063" t="s">
        <v>17</v>
      </c>
      <c r="H1063" t="s">
        <v>16</v>
      </c>
      <c r="I1063" t="s">
        <v>35142</v>
      </c>
      <c r="J1063">
        <v>60022281</v>
      </c>
      <c r="K1063" t="s">
        <v>14963</v>
      </c>
      <c r="L1063" t="s">
        <v>793</v>
      </c>
      <c r="M1063" t="s">
        <v>634</v>
      </c>
      <c r="N1063">
        <v>4</v>
      </c>
      <c r="O1063" t="s">
        <v>35141</v>
      </c>
      <c r="P1063" t="s">
        <v>35140</v>
      </c>
      <c r="Q1063" t="s">
        <v>35139</v>
      </c>
      <c r="R1063" s="8">
        <v>41365</v>
      </c>
      <c r="S1063" s="9">
        <f t="shared" si="128"/>
        <v>2013</v>
      </c>
      <c r="T1063" s="9">
        <v>2013</v>
      </c>
      <c r="U1063" s="9">
        <f t="shared" si="129"/>
        <v>9</v>
      </c>
      <c r="V1063" s="8">
        <v>41365</v>
      </c>
      <c r="W1063" t="s">
        <v>35138</v>
      </c>
      <c r="X1063" s="2">
        <v>0.441</v>
      </c>
      <c r="Y1063" s="7">
        <f t="shared" si="135"/>
        <v>1.1772243132858172E-2</v>
      </c>
      <c r="AA1063">
        <v>3069877</v>
      </c>
      <c r="AB1063">
        <v>17833</v>
      </c>
      <c r="AC1063">
        <v>15322777</v>
      </c>
      <c r="AD1063" t="s">
        <v>6</v>
      </c>
      <c r="AE1063">
        <v>80</v>
      </c>
      <c r="AF1063">
        <v>4</v>
      </c>
      <c r="AH1063" t="s">
        <v>35137</v>
      </c>
      <c r="AI1063" t="s">
        <v>35136</v>
      </c>
      <c r="AK1063" t="s">
        <v>35135</v>
      </c>
      <c r="AL1063">
        <v>2</v>
      </c>
      <c r="AM1063" s="5">
        <f t="shared" si="130"/>
        <v>0.22222222222222221</v>
      </c>
      <c r="AN1063" s="4">
        <f t="shared" si="134"/>
        <v>3.365728469855694E-4</v>
      </c>
      <c r="AO1063" s="3"/>
      <c r="AP1063">
        <v>0</v>
      </c>
      <c r="AQ1063" t="s">
        <v>400</v>
      </c>
      <c r="AR1063">
        <v>3092004</v>
      </c>
      <c r="AS1063" t="s">
        <v>35134</v>
      </c>
      <c r="AT1063" s="2">
        <v>1.538</v>
      </c>
      <c r="AU1063" s="1">
        <f t="shared" si="131"/>
        <v>0.83415420470963919</v>
      </c>
      <c r="AV1063" s="1">
        <f t="shared" si="132"/>
        <v>0.60544079899218706</v>
      </c>
      <c r="AW1063" s="1">
        <f t="shared" si="133"/>
        <v>0.37672739327473503</v>
      </c>
    </row>
    <row r="1064" spans="1:49" x14ac:dyDescent="0.2">
      <c r="A1064">
        <v>1062</v>
      </c>
      <c r="B1064" t="s">
        <v>35133</v>
      </c>
      <c r="F1064" t="s">
        <v>35132</v>
      </c>
      <c r="G1064" t="s">
        <v>17</v>
      </c>
      <c r="H1064" t="s">
        <v>16</v>
      </c>
      <c r="I1064" t="s">
        <v>35131</v>
      </c>
      <c r="J1064" t="s">
        <v>35130</v>
      </c>
      <c r="K1064" t="s">
        <v>35129</v>
      </c>
      <c r="L1064" t="s">
        <v>35128</v>
      </c>
      <c r="M1064" t="s">
        <v>32</v>
      </c>
      <c r="N1064">
        <v>1</v>
      </c>
      <c r="O1064" t="s">
        <v>35127</v>
      </c>
      <c r="P1064">
        <v>7404475852</v>
      </c>
      <c r="Q1064" t="s">
        <v>35126</v>
      </c>
      <c r="R1064" s="8">
        <v>41365</v>
      </c>
      <c r="S1064" s="9">
        <f t="shared" si="128"/>
        <v>2013</v>
      </c>
      <c r="T1064" s="9">
        <v>2013</v>
      </c>
      <c r="U1064" s="9">
        <f t="shared" si="129"/>
        <v>9</v>
      </c>
      <c r="V1064" s="8">
        <v>2013</v>
      </c>
      <c r="W1064" t="s">
        <v>34299</v>
      </c>
      <c r="X1064" s="2">
        <v>0.17100000000000001</v>
      </c>
      <c r="Y1064" s="7">
        <f t="shared" si="135"/>
        <v>4.5647473372307209E-3</v>
      </c>
      <c r="AA1064">
        <v>21852766</v>
      </c>
      <c r="AB1064">
        <v>19700181115</v>
      </c>
      <c r="AD1064" t="s">
        <v>6</v>
      </c>
      <c r="AE1064">
        <v>4</v>
      </c>
      <c r="AF1064">
        <v>1</v>
      </c>
      <c r="AH1064" t="s">
        <v>35125</v>
      </c>
      <c r="AI1064" t="s">
        <v>35124</v>
      </c>
      <c r="AJ1064" t="s">
        <v>35123</v>
      </c>
      <c r="AK1064" t="s">
        <v>35122</v>
      </c>
      <c r="AL1064">
        <v>5</v>
      </c>
      <c r="AM1064" s="5">
        <f t="shared" si="130"/>
        <v>0.55555555555555558</v>
      </c>
      <c r="AN1064" s="4">
        <f t="shared" si="134"/>
        <v>8.414321174639236E-4</v>
      </c>
      <c r="AO1064" s="3"/>
      <c r="AP1064">
        <v>0</v>
      </c>
      <c r="AR1064" t="s">
        <v>42</v>
      </c>
      <c r="AT1064" s="2" t="s">
        <v>41</v>
      </c>
      <c r="AU1064" s="1">
        <f t="shared" si="131"/>
        <v>0.34477527713006817</v>
      </c>
      <c r="AV1064" s="1">
        <f t="shared" si="132"/>
        <v>0.2703089727347322</v>
      </c>
      <c r="AW1064" s="1">
        <f t="shared" si="133"/>
        <v>0.19584266833939626</v>
      </c>
    </row>
    <row r="1065" spans="1:49" x14ac:dyDescent="0.2">
      <c r="A1065">
        <v>1063</v>
      </c>
      <c r="B1065" t="s">
        <v>35121</v>
      </c>
      <c r="C1065" t="s">
        <v>35120</v>
      </c>
      <c r="F1065" t="s">
        <v>35119</v>
      </c>
      <c r="G1065" t="s">
        <v>17</v>
      </c>
      <c r="H1065" t="s">
        <v>16</v>
      </c>
      <c r="I1065" t="s">
        <v>35118</v>
      </c>
      <c r="J1065">
        <v>60002612</v>
      </c>
      <c r="K1065" t="s">
        <v>35117</v>
      </c>
      <c r="L1065" t="s">
        <v>35116</v>
      </c>
      <c r="M1065" t="s">
        <v>7248</v>
      </c>
      <c r="N1065">
        <v>2</v>
      </c>
      <c r="O1065" t="s">
        <v>35115</v>
      </c>
      <c r="P1065" t="s">
        <v>35114</v>
      </c>
      <c r="Q1065" t="s">
        <v>35113</v>
      </c>
      <c r="R1065" s="8">
        <v>41365</v>
      </c>
      <c r="S1065" s="9">
        <f t="shared" si="128"/>
        <v>2013</v>
      </c>
      <c r="T1065" s="9">
        <v>2013</v>
      </c>
      <c r="U1065" s="9">
        <f t="shared" si="129"/>
        <v>9</v>
      </c>
      <c r="V1065" s="8">
        <v>41365</v>
      </c>
      <c r="W1065" t="s">
        <v>35112</v>
      </c>
      <c r="X1065" s="2">
        <v>0.88100000000000001</v>
      </c>
      <c r="Y1065" s="7">
        <f t="shared" si="135"/>
        <v>2.3517791836843653E-2</v>
      </c>
      <c r="AA1065">
        <v>10151621</v>
      </c>
      <c r="AB1065">
        <v>29034</v>
      </c>
      <c r="AC1065">
        <v>14209055</v>
      </c>
      <c r="AD1065" t="s">
        <v>6</v>
      </c>
      <c r="AE1065">
        <v>75</v>
      </c>
      <c r="AF1065">
        <v>2</v>
      </c>
      <c r="AH1065" t="s">
        <v>35111</v>
      </c>
      <c r="AI1065" t="s">
        <v>35110</v>
      </c>
      <c r="AJ1065" t="s">
        <v>35109</v>
      </c>
      <c r="AK1065" t="s">
        <v>35108</v>
      </c>
      <c r="AL1065">
        <v>20</v>
      </c>
      <c r="AM1065" s="5">
        <f t="shared" si="130"/>
        <v>2.2222222222222223</v>
      </c>
      <c r="AN1065" s="4">
        <f t="shared" si="134"/>
        <v>3.3657284698556944E-3</v>
      </c>
      <c r="AO1065" s="3"/>
      <c r="AP1065">
        <v>0</v>
      </c>
      <c r="AR1065" t="s">
        <v>42</v>
      </c>
      <c r="AT1065" s="2">
        <v>2.7440000000000002</v>
      </c>
      <c r="AU1065" s="1">
        <f t="shared" si="131"/>
        <v>1.7472172826747265</v>
      </c>
      <c r="AV1065" s="1">
        <f t="shared" si="132"/>
        <v>1.3441760153349673</v>
      </c>
      <c r="AW1065" s="1">
        <f t="shared" si="133"/>
        <v>0.94113474799520824</v>
      </c>
    </row>
    <row r="1066" spans="1:49" x14ac:dyDescent="0.2">
      <c r="A1066">
        <v>1064</v>
      </c>
      <c r="B1066" t="s">
        <v>35107</v>
      </c>
      <c r="C1066" t="s">
        <v>35106</v>
      </c>
      <c r="F1066" t="s">
        <v>35105</v>
      </c>
      <c r="G1066" t="s">
        <v>17</v>
      </c>
      <c r="H1066" t="s">
        <v>16</v>
      </c>
      <c r="I1066" t="s">
        <v>35104</v>
      </c>
      <c r="J1066">
        <v>60101984</v>
      </c>
      <c r="K1066" t="s">
        <v>35092</v>
      </c>
      <c r="L1066" t="s">
        <v>8582</v>
      </c>
      <c r="M1066" t="s">
        <v>2828</v>
      </c>
      <c r="N1066">
        <v>4</v>
      </c>
      <c r="O1066" t="s">
        <v>35103</v>
      </c>
      <c r="P1066" t="s">
        <v>35102</v>
      </c>
      <c r="Q1066" t="s">
        <v>35101</v>
      </c>
      <c r="R1066" s="8">
        <v>41365</v>
      </c>
      <c r="S1066" s="9">
        <f t="shared" si="128"/>
        <v>2013</v>
      </c>
      <c r="T1066" s="9">
        <v>2013</v>
      </c>
      <c r="U1066" s="9">
        <f t="shared" si="129"/>
        <v>9</v>
      </c>
      <c r="V1066" s="8">
        <v>2013</v>
      </c>
      <c r="W1066" t="s">
        <v>18906</v>
      </c>
      <c r="X1066" s="2">
        <v>0.14099999999999999</v>
      </c>
      <c r="Y1066" s="7">
        <f t="shared" si="135"/>
        <v>3.7639144710498915E-3</v>
      </c>
      <c r="AA1066">
        <v>402508</v>
      </c>
      <c r="AB1066">
        <v>20868</v>
      </c>
      <c r="AC1066">
        <v>19436009</v>
      </c>
      <c r="AD1066" t="s">
        <v>6</v>
      </c>
      <c r="AE1066">
        <v>72</v>
      </c>
      <c r="AF1066">
        <v>2</v>
      </c>
      <c r="AH1066" t="s">
        <v>35100</v>
      </c>
      <c r="AI1066" t="s">
        <v>35099</v>
      </c>
      <c r="AJ1066" t="s">
        <v>35098</v>
      </c>
      <c r="AK1066" t="s">
        <v>35097</v>
      </c>
      <c r="AL1066">
        <v>1</v>
      </c>
      <c r="AM1066" s="5">
        <f t="shared" si="130"/>
        <v>0.1111111111111111</v>
      </c>
      <c r="AN1066" s="4">
        <f t="shared" si="134"/>
        <v>1.682864234927847E-4</v>
      </c>
      <c r="AO1066" s="3"/>
      <c r="AP1066">
        <v>0</v>
      </c>
      <c r="AR1066" t="s">
        <v>42</v>
      </c>
      <c r="AT1066" s="2" t="s">
        <v>41</v>
      </c>
      <c r="AU1066" s="1">
        <f t="shared" si="131"/>
        <v>0.26852260567827591</v>
      </c>
      <c r="AV1066" s="1">
        <f t="shared" si="132"/>
        <v>0.19661004472713381</v>
      </c>
      <c r="AW1066" s="1">
        <f t="shared" si="133"/>
        <v>0.12469748377599166</v>
      </c>
    </row>
    <row r="1067" spans="1:49" x14ac:dyDescent="0.2">
      <c r="A1067">
        <v>1065</v>
      </c>
      <c r="B1067" t="s">
        <v>35096</v>
      </c>
      <c r="C1067" t="s">
        <v>35095</v>
      </c>
      <c r="F1067" t="s">
        <v>35094</v>
      </c>
      <c r="G1067" t="s">
        <v>17</v>
      </c>
      <c r="H1067" t="s">
        <v>16</v>
      </c>
      <c r="I1067" t="s">
        <v>35093</v>
      </c>
      <c r="J1067">
        <v>60101984</v>
      </c>
      <c r="K1067" t="s">
        <v>35092</v>
      </c>
      <c r="L1067" t="s">
        <v>8582</v>
      </c>
      <c r="M1067" t="s">
        <v>2828</v>
      </c>
      <c r="N1067">
        <v>3</v>
      </c>
      <c r="O1067" t="s">
        <v>35091</v>
      </c>
      <c r="P1067" t="s">
        <v>35090</v>
      </c>
      <c r="Q1067" t="s">
        <v>35089</v>
      </c>
      <c r="R1067" s="8">
        <v>41365</v>
      </c>
      <c r="S1067" s="9">
        <f t="shared" si="128"/>
        <v>2013</v>
      </c>
      <c r="T1067" s="9">
        <v>2013</v>
      </c>
      <c r="U1067" s="9">
        <f t="shared" si="129"/>
        <v>9</v>
      </c>
      <c r="V1067" s="8">
        <v>2013</v>
      </c>
      <c r="W1067" t="s">
        <v>18906</v>
      </c>
      <c r="X1067" s="2">
        <v>0.14099999999999999</v>
      </c>
      <c r="Y1067" s="7">
        <f t="shared" si="135"/>
        <v>3.7639144710498915E-3</v>
      </c>
      <c r="AA1067">
        <v>402508</v>
      </c>
      <c r="AB1067">
        <v>20868</v>
      </c>
      <c r="AC1067">
        <v>19436009</v>
      </c>
      <c r="AD1067" t="s">
        <v>6</v>
      </c>
      <c r="AE1067">
        <v>72</v>
      </c>
      <c r="AF1067">
        <v>2</v>
      </c>
      <c r="AH1067" t="s">
        <v>35088</v>
      </c>
      <c r="AI1067" t="s">
        <v>35087</v>
      </c>
      <c r="AJ1067" t="s">
        <v>35086</v>
      </c>
      <c r="AK1067" t="s">
        <v>35085</v>
      </c>
      <c r="AL1067">
        <v>0</v>
      </c>
      <c r="AM1067" s="5">
        <f t="shared" si="130"/>
        <v>0</v>
      </c>
      <c r="AN1067" s="4">
        <f t="shared" si="134"/>
        <v>0</v>
      </c>
      <c r="AO1067" s="3"/>
      <c r="AP1067">
        <v>0</v>
      </c>
      <c r="AR1067" t="s">
        <v>42</v>
      </c>
      <c r="AT1067" s="2" t="s">
        <v>41</v>
      </c>
      <c r="AU1067" s="1">
        <f t="shared" si="131"/>
        <v>0.26347401297349238</v>
      </c>
      <c r="AV1067" s="1">
        <f t="shared" si="132"/>
        <v>0.18819572355249459</v>
      </c>
      <c r="AW1067" s="1">
        <f t="shared" si="133"/>
        <v>0.11291743413149673</v>
      </c>
    </row>
    <row r="1068" spans="1:49" x14ac:dyDescent="0.2">
      <c r="A1068">
        <v>1066</v>
      </c>
      <c r="B1068" t="s">
        <v>35084</v>
      </c>
      <c r="C1068" t="s">
        <v>35083</v>
      </c>
      <c r="F1068" t="s">
        <v>35082</v>
      </c>
      <c r="G1068" t="s">
        <v>17</v>
      </c>
      <c r="H1068" t="s">
        <v>16</v>
      </c>
      <c r="I1068" t="s">
        <v>35081</v>
      </c>
      <c r="J1068">
        <v>60033284</v>
      </c>
      <c r="K1068" t="s">
        <v>31376</v>
      </c>
      <c r="L1068" t="s">
        <v>31375</v>
      </c>
      <c r="M1068" t="s">
        <v>136</v>
      </c>
      <c r="N1068">
        <v>2</v>
      </c>
      <c r="O1068" t="s">
        <v>35080</v>
      </c>
      <c r="P1068" t="s">
        <v>35079</v>
      </c>
      <c r="Q1068" t="s">
        <v>31372</v>
      </c>
      <c r="R1068" s="8">
        <v>41365</v>
      </c>
      <c r="S1068" s="9">
        <f t="shared" si="128"/>
        <v>2013</v>
      </c>
      <c r="T1068" s="9">
        <v>2013</v>
      </c>
      <c r="U1068" s="9">
        <f t="shared" si="129"/>
        <v>9</v>
      </c>
      <c r="V1068" s="8">
        <v>41365</v>
      </c>
      <c r="W1068" t="s">
        <v>35078</v>
      </c>
      <c r="X1068" s="2">
        <v>0.41199999999999998</v>
      </c>
      <c r="Y1068" s="7">
        <f t="shared" si="135"/>
        <v>1.0998104695550039E-2</v>
      </c>
      <c r="AA1068">
        <v>2760460</v>
      </c>
      <c r="AB1068">
        <v>25866</v>
      </c>
      <c r="AC1068">
        <v>14321157</v>
      </c>
      <c r="AD1068" t="s">
        <v>6</v>
      </c>
      <c r="AE1068">
        <v>33</v>
      </c>
      <c r="AF1068" s="6">
        <v>44257</v>
      </c>
      <c r="AH1068" t="s">
        <v>35077</v>
      </c>
      <c r="AI1068" t="s">
        <v>35076</v>
      </c>
      <c r="AK1068" t="s">
        <v>35075</v>
      </c>
      <c r="AL1068">
        <v>22</v>
      </c>
      <c r="AM1068" s="5">
        <f t="shared" si="130"/>
        <v>2.4444444444444446</v>
      </c>
      <c r="AN1068" s="4">
        <f t="shared" si="134"/>
        <v>3.702301316841264E-3</v>
      </c>
      <c r="AO1068" s="3"/>
      <c r="AP1068">
        <v>0</v>
      </c>
      <c r="AQ1068" t="s">
        <v>35074</v>
      </c>
      <c r="AR1068" t="s">
        <v>42</v>
      </c>
      <c r="AS1068" t="s">
        <v>35073</v>
      </c>
      <c r="AT1068" s="2">
        <v>1.8360000000000001</v>
      </c>
      <c r="AU1068" s="1">
        <f t="shared" si="131"/>
        <v>0.88093636819374066</v>
      </c>
      <c r="AV1068" s="1">
        <f t="shared" si="132"/>
        <v>0.73502030061956514</v>
      </c>
      <c r="AW1068" s="1">
        <f t="shared" si="133"/>
        <v>0.58910423304538961</v>
      </c>
    </row>
    <row r="1069" spans="1:49" x14ac:dyDescent="0.2">
      <c r="A1069">
        <v>1067</v>
      </c>
      <c r="B1069" t="s">
        <v>35072</v>
      </c>
      <c r="C1069" t="s">
        <v>35071</v>
      </c>
      <c r="F1069" t="s">
        <v>35070</v>
      </c>
      <c r="G1069" t="s">
        <v>17</v>
      </c>
      <c r="H1069" t="s">
        <v>16</v>
      </c>
      <c r="I1069" t="s">
        <v>35069</v>
      </c>
      <c r="J1069" t="s">
        <v>35068</v>
      </c>
      <c r="K1069" t="s">
        <v>35067</v>
      </c>
      <c r="L1069" t="s">
        <v>35066</v>
      </c>
      <c r="M1069" t="s">
        <v>35065</v>
      </c>
      <c r="N1069">
        <v>2</v>
      </c>
      <c r="O1069" t="s">
        <v>35064</v>
      </c>
      <c r="P1069" t="s">
        <v>35063</v>
      </c>
      <c r="Q1069" t="s">
        <v>35062</v>
      </c>
      <c r="R1069" s="8">
        <v>41365</v>
      </c>
      <c r="S1069" s="9">
        <f t="shared" si="128"/>
        <v>2013</v>
      </c>
      <c r="T1069" s="9">
        <v>2013</v>
      </c>
      <c r="U1069" s="9">
        <f t="shared" si="129"/>
        <v>9</v>
      </c>
      <c r="V1069" s="8">
        <v>41365</v>
      </c>
      <c r="W1069" t="s">
        <v>1874</v>
      </c>
      <c r="X1069" s="2">
        <v>1.4950000000000001</v>
      </c>
      <c r="Y1069" s="7">
        <f t="shared" si="135"/>
        <v>3.9908171164677937E-2</v>
      </c>
      <c r="AA1069">
        <v>10805370</v>
      </c>
      <c r="AB1069">
        <v>144827</v>
      </c>
      <c r="AC1069">
        <v>15211886</v>
      </c>
      <c r="AD1069" t="s">
        <v>6</v>
      </c>
      <c r="AE1069">
        <v>17</v>
      </c>
      <c r="AF1069">
        <v>2</v>
      </c>
      <c r="AH1069" t="s">
        <v>35061</v>
      </c>
      <c r="AI1069" t="s">
        <v>35060</v>
      </c>
      <c r="AJ1069" t="s">
        <v>35059</v>
      </c>
      <c r="AK1069" t="s">
        <v>35058</v>
      </c>
      <c r="AL1069">
        <v>6</v>
      </c>
      <c r="AM1069" s="5">
        <f t="shared" si="130"/>
        <v>0.66666666666666663</v>
      </c>
      <c r="AN1069" s="4">
        <f t="shared" si="134"/>
        <v>1.0097185409567082E-3</v>
      </c>
      <c r="AO1069" s="3"/>
      <c r="AP1069">
        <v>0</v>
      </c>
      <c r="AQ1069" t="s">
        <v>35057</v>
      </c>
      <c r="AR1069" t="s">
        <v>42</v>
      </c>
      <c r="AS1069" t="s">
        <v>35056</v>
      </c>
      <c r="AT1069" s="2">
        <v>4.0659999999999998</v>
      </c>
      <c r="AU1069" s="1">
        <f t="shared" si="131"/>
        <v>2.8238635377561567</v>
      </c>
      <c r="AV1069" s="1">
        <f t="shared" si="132"/>
        <v>2.0458944852817322</v>
      </c>
      <c r="AW1069" s="1">
        <f t="shared" si="133"/>
        <v>1.2679254328073077</v>
      </c>
    </row>
    <row r="1070" spans="1:49" x14ac:dyDescent="0.2">
      <c r="A1070">
        <v>1068</v>
      </c>
      <c r="B1070" t="s">
        <v>35055</v>
      </c>
      <c r="C1070" t="s">
        <v>35054</v>
      </c>
      <c r="D1070" t="s">
        <v>35053</v>
      </c>
      <c r="E1070">
        <v>23290625</v>
      </c>
      <c r="F1070" t="s">
        <v>35052</v>
      </c>
      <c r="G1070" t="s">
        <v>17</v>
      </c>
      <c r="H1070" t="s">
        <v>16</v>
      </c>
      <c r="I1070" t="s">
        <v>35051</v>
      </c>
      <c r="J1070" t="s">
        <v>35050</v>
      </c>
      <c r="K1070" t="s">
        <v>35049</v>
      </c>
      <c r="L1070" t="s">
        <v>35048</v>
      </c>
      <c r="M1070" t="s">
        <v>14791</v>
      </c>
      <c r="N1070">
        <v>11</v>
      </c>
      <c r="O1070" t="s">
        <v>35047</v>
      </c>
      <c r="P1070" t="s">
        <v>35046</v>
      </c>
      <c r="Q1070" t="s">
        <v>35045</v>
      </c>
      <c r="R1070" s="8">
        <v>41365</v>
      </c>
      <c r="S1070" s="9">
        <f t="shared" si="128"/>
        <v>2013</v>
      </c>
      <c r="T1070" s="9">
        <v>2013</v>
      </c>
      <c r="U1070" s="9">
        <f t="shared" si="129"/>
        <v>9</v>
      </c>
      <c r="V1070" s="8">
        <v>41365</v>
      </c>
      <c r="W1070" t="s">
        <v>35000</v>
      </c>
      <c r="X1070" s="2">
        <v>0.77700000000000002</v>
      </c>
      <c r="Y1070" s="7">
        <f t="shared" si="135"/>
        <v>2.0741571234083447E-2</v>
      </c>
      <c r="AA1070">
        <v>10907807</v>
      </c>
      <c r="AB1070">
        <v>28525</v>
      </c>
      <c r="AC1070">
        <v>10960856</v>
      </c>
      <c r="AD1070" t="s">
        <v>6</v>
      </c>
      <c r="AE1070">
        <v>229</v>
      </c>
      <c r="AH1070" t="s">
        <v>35044</v>
      </c>
      <c r="AI1070" t="s">
        <v>35043</v>
      </c>
      <c r="AJ1070" t="s">
        <v>35042</v>
      </c>
      <c r="AK1070" t="s">
        <v>35041</v>
      </c>
      <c r="AL1070">
        <v>49</v>
      </c>
      <c r="AM1070" s="5">
        <f t="shared" si="130"/>
        <v>5.4444444444444446</v>
      </c>
      <c r="AN1070" s="4">
        <f t="shared" si="134"/>
        <v>8.2460347511464516E-3</v>
      </c>
      <c r="AO1070" s="3"/>
      <c r="AP1070">
        <v>0</v>
      </c>
      <c r="AR1070" t="s">
        <v>42</v>
      </c>
      <c r="AT1070" s="2">
        <v>2.2290000000000001</v>
      </c>
      <c r="AU1070" s="1">
        <f t="shared" si="131"/>
        <v>1.699291028920235</v>
      </c>
      <c r="AV1070" s="1">
        <f t="shared" si="132"/>
        <v>1.4493802992614948</v>
      </c>
      <c r="AW1070" s="1">
        <f t="shared" si="133"/>
        <v>1.1994695696027549</v>
      </c>
    </row>
    <row r="1071" spans="1:49" x14ac:dyDescent="0.2">
      <c r="A1071">
        <v>1069</v>
      </c>
      <c r="B1071" t="s">
        <v>35040</v>
      </c>
      <c r="C1071" t="s">
        <v>35039</v>
      </c>
      <c r="D1071" t="s">
        <v>35038</v>
      </c>
      <c r="F1071" t="s">
        <v>35037</v>
      </c>
      <c r="G1071" t="s">
        <v>17</v>
      </c>
      <c r="H1071" t="s">
        <v>16</v>
      </c>
      <c r="I1071" t="s">
        <v>35036</v>
      </c>
      <c r="J1071">
        <v>60006288</v>
      </c>
      <c r="K1071" t="s">
        <v>359</v>
      </c>
      <c r="L1071" t="s">
        <v>358</v>
      </c>
      <c r="M1071" t="s">
        <v>357</v>
      </c>
      <c r="N1071">
        <v>3</v>
      </c>
      <c r="O1071" t="s">
        <v>35035</v>
      </c>
      <c r="P1071" t="s">
        <v>35034</v>
      </c>
      <c r="Q1071" t="s">
        <v>8974</v>
      </c>
      <c r="R1071" s="8">
        <v>41365</v>
      </c>
      <c r="S1071" s="9">
        <f t="shared" si="128"/>
        <v>2013</v>
      </c>
      <c r="T1071" s="9">
        <v>2013</v>
      </c>
      <c r="U1071" s="9">
        <f t="shared" si="129"/>
        <v>9</v>
      </c>
      <c r="V1071" s="8">
        <v>41365</v>
      </c>
      <c r="W1071" t="s">
        <v>26689</v>
      </c>
      <c r="X1071" s="2">
        <v>0.68200000000000005</v>
      </c>
      <c r="Y1071" s="7">
        <f t="shared" si="135"/>
        <v>1.8205600491177493E-2</v>
      </c>
      <c r="AA1071">
        <v>2731177</v>
      </c>
      <c r="AB1071">
        <v>12375</v>
      </c>
      <c r="AD1071" t="s">
        <v>6</v>
      </c>
      <c r="AE1071">
        <v>51</v>
      </c>
      <c r="AF1071">
        <v>7</v>
      </c>
      <c r="AH1071" t="s">
        <v>35033</v>
      </c>
      <c r="AI1071" t="s">
        <v>35032</v>
      </c>
      <c r="AJ1071" t="s">
        <v>35031</v>
      </c>
      <c r="AK1071" t="s">
        <v>35030</v>
      </c>
      <c r="AL1071">
        <v>2</v>
      </c>
      <c r="AM1071" s="5">
        <f t="shared" si="130"/>
        <v>0.22222222222222221</v>
      </c>
      <c r="AN1071" s="4">
        <f t="shared" si="134"/>
        <v>3.365728469855694E-4</v>
      </c>
      <c r="AO1071" s="3"/>
      <c r="AP1071">
        <v>0</v>
      </c>
      <c r="AR1071" t="s">
        <v>42</v>
      </c>
      <c r="AT1071" s="2">
        <v>2.1520000000000001</v>
      </c>
      <c r="AU1071" s="1">
        <f t="shared" si="131"/>
        <v>1.2844892197919915</v>
      </c>
      <c r="AV1071" s="1">
        <f t="shared" si="132"/>
        <v>0.92710866690815308</v>
      </c>
      <c r="AW1071" s="1">
        <f t="shared" si="133"/>
        <v>0.56972811402431467</v>
      </c>
    </row>
    <row r="1072" spans="1:49" x14ac:dyDescent="0.2">
      <c r="A1072">
        <v>1070</v>
      </c>
      <c r="B1072" t="s">
        <v>35029</v>
      </c>
      <c r="C1072" t="s">
        <v>35028</v>
      </c>
      <c r="D1072" t="s">
        <v>35027</v>
      </c>
      <c r="F1072" t="s">
        <v>35026</v>
      </c>
      <c r="G1072" t="s">
        <v>17</v>
      </c>
      <c r="H1072" t="s">
        <v>16</v>
      </c>
      <c r="I1072" t="s">
        <v>35025</v>
      </c>
      <c r="J1072" t="s">
        <v>35024</v>
      </c>
      <c r="K1072" t="s">
        <v>35023</v>
      </c>
      <c r="L1072" t="s">
        <v>35022</v>
      </c>
      <c r="M1072" t="s">
        <v>35021</v>
      </c>
      <c r="N1072">
        <v>9</v>
      </c>
      <c r="O1072" t="s">
        <v>35020</v>
      </c>
      <c r="P1072" t="s">
        <v>35019</v>
      </c>
      <c r="Q1072" t="s">
        <v>35018</v>
      </c>
      <c r="R1072" s="8">
        <v>41365</v>
      </c>
      <c r="S1072" s="9">
        <f t="shared" si="128"/>
        <v>2013</v>
      </c>
      <c r="T1072" s="9">
        <v>2013</v>
      </c>
      <c r="U1072" s="9">
        <f t="shared" si="129"/>
        <v>9</v>
      </c>
      <c r="V1072" s="8">
        <v>41365</v>
      </c>
      <c r="W1072" t="s">
        <v>35017</v>
      </c>
      <c r="X1072" s="2">
        <v>1.2949999999999999</v>
      </c>
      <c r="Y1072" s="7">
        <f t="shared" si="135"/>
        <v>3.4569285390139079E-2</v>
      </c>
      <c r="AA1072">
        <v>1694332</v>
      </c>
      <c r="AB1072">
        <v>28983</v>
      </c>
      <c r="AD1072" t="s">
        <v>6</v>
      </c>
      <c r="AE1072">
        <v>270</v>
      </c>
      <c r="AH1072" t="s">
        <v>35016</v>
      </c>
      <c r="AI1072" t="s">
        <v>35015</v>
      </c>
      <c r="AJ1072" t="s">
        <v>35014</v>
      </c>
      <c r="AK1072" t="s">
        <v>35013</v>
      </c>
      <c r="AL1072">
        <v>14</v>
      </c>
      <c r="AM1072" s="5">
        <f t="shared" si="130"/>
        <v>1.5555555555555556</v>
      </c>
      <c r="AN1072" s="4">
        <f t="shared" si="134"/>
        <v>2.356009928898986E-3</v>
      </c>
      <c r="AO1072" s="3"/>
      <c r="AP1072">
        <v>0</v>
      </c>
      <c r="AR1072" t="s">
        <v>35012</v>
      </c>
      <c r="AT1072" s="2">
        <v>6.7069999999999999</v>
      </c>
      <c r="AU1072" s="1">
        <f t="shared" si="131"/>
        <v>2.4905302751767051</v>
      </c>
      <c r="AV1072" s="1">
        <f t="shared" si="132"/>
        <v>1.8462647659519031</v>
      </c>
      <c r="AW1072" s="1">
        <f t="shared" si="133"/>
        <v>1.2019992567271014</v>
      </c>
    </row>
    <row r="1073" spans="1:49" x14ac:dyDescent="0.2">
      <c r="A1073">
        <v>1071</v>
      </c>
      <c r="B1073" t="s">
        <v>35011</v>
      </c>
      <c r="C1073" t="s">
        <v>35010</v>
      </c>
      <c r="D1073" t="s">
        <v>35009</v>
      </c>
      <c r="E1073">
        <v>23453758</v>
      </c>
      <c r="F1073" t="s">
        <v>35008</v>
      </c>
      <c r="G1073" t="s">
        <v>17</v>
      </c>
      <c r="H1073" t="s">
        <v>16</v>
      </c>
      <c r="I1073" t="s">
        <v>35007</v>
      </c>
      <c r="J1073" t="s">
        <v>35006</v>
      </c>
      <c r="K1073" t="s">
        <v>35005</v>
      </c>
      <c r="L1073" t="s">
        <v>35004</v>
      </c>
      <c r="M1073" t="s">
        <v>326</v>
      </c>
      <c r="N1073">
        <v>2</v>
      </c>
      <c r="O1073" t="s">
        <v>35003</v>
      </c>
      <c r="P1073" t="s">
        <v>35002</v>
      </c>
      <c r="Q1073" t="s">
        <v>35001</v>
      </c>
      <c r="R1073" s="8">
        <v>41365</v>
      </c>
      <c r="S1073" s="9">
        <f t="shared" si="128"/>
        <v>2013</v>
      </c>
      <c r="T1073" s="9">
        <v>2013</v>
      </c>
      <c r="U1073" s="9">
        <f t="shared" si="129"/>
        <v>9</v>
      </c>
      <c r="V1073" s="8">
        <v>41365</v>
      </c>
      <c r="W1073" t="s">
        <v>35000</v>
      </c>
      <c r="X1073" s="2">
        <v>0.77700000000000002</v>
      </c>
      <c r="Y1073" s="7">
        <f t="shared" si="135"/>
        <v>2.0741571234083447E-2</v>
      </c>
      <c r="AA1073">
        <v>10907807</v>
      </c>
      <c r="AB1073">
        <v>28525</v>
      </c>
      <c r="AC1073">
        <v>10960856</v>
      </c>
      <c r="AD1073" t="s">
        <v>6</v>
      </c>
      <c r="AE1073">
        <v>229</v>
      </c>
      <c r="AH1073" t="s">
        <v>34999</v>
      </c>
      <c r="AI1073" t="s">
        <v>34998</v>
      </c>
      <c r="AJ1073" t="s">
        <v>34997</v>
      </c>
      <c r="AK1073" t="s">
        <v>34996</v>
      </c>
      <c r="AL1073">
        <v>107</v>
      </c>
      <c r="AM1073" s="5">
        <f t="shared" si="130"/>
        <v>11.888888888888889</v>
      </c>
      <c r="AN1073" s="4">
        <f t="shared" si="134"/>
        <v>1.8006647313727964E-2</v>
      </c>
      <c r="AO1073" s="3"/>
      <c r="AP1073">
        <v>0</v>
      </c>
      <c r="AQ1073" t="s">
        <v>19959</v>
      </c>
      <c r="AR1073" t="s">
        <v>34995</v>
      </c>
      <c r="AS1073" t="s">
        <v>19957</v>
      </c>
      <c r="AT1073" s="2">
        <v>2.2290000000000001</v>
      </c>
      <c r="AU1073" s="1">
        <f t="shared" si="131"/>
        <v>1.99210940579768</v>
      </c>
      <c r="AV1073" s="1">
        <f t="shared" si="132"/>
        <v>1.9374109273905704</v>
      </c>
      <c r="AW1073" s="1">
        <f t="shared" si="133"/>
        <v>1.8827124489834608</v>
      </c>
    </row>
    <row r="1074" spans="1:49" x14ac:dyDescent="0.2">
      <c r="A1074">
        <v>1072</v>
      </c>
      <c r="B1074" t="s">
        <v>34994</v>
      </c>
      <c r="C1074" t="s">
        <v>34993</v>
      </c>
      <c r="D1074" t="s">
        <v>34992</v>
      </c>
      <c r="E1074">
        <v>23454276</v>
      </c>
      <c r="F1074" t="s">
        <v>34991</v>
      </c>
      <c r="G1074" t="s">
        <v>17</v>
      </c>
      <c r="H1074" t="s">
        <v>16</v>
      </c>
      <c r="I1074" t="s">
        <v>30465</v>
      </c>
      <c r="J1074" t="s">
        <v>30464</v>
      </c>
      <c r="K1074" t="s">
        <v>30463</v>
      </c>
      <c r="L1074" t="s">
        <v>30462</v>
      </c>
      <c r="M1074" t="s">
        <v>15255</v>
      </c>
      <c r="N1074">
        <v>8</v>
      </c>
      <c r="O1074" t="s">
        <v>34990</v>
      </c>
      <c r="P1074" t="s">
        <v>34989</v>
      </c>
      <c r="Q1074" t="s">
        <v>34988</v>
      </c>
      <c r="R1074" s="8">
        <v>41365</v>
      </c>
      <c r="S1074" s="9">
        <f t="shared" si="128"/>
        <v>2013</v>
      </c>
      <c r="T1074" s="9">
        <v>2013</v>
      </c>
      <c r="U1074" s="9">
        <f t="shared" si="129"/>
        <v>9</v>
      </c>
      <c r="V1074" s="8">
        <v>41365</v>
      </c>
      <c r="W1074" t="s">
        <v>34987</v>
      </c>
      <c r="X1074" s="2">
        <v>0.89900000000000002</v>
      </c>
      <c r="Y1074" s="7">
        <f t="shared" si="135"/>
        <v>2.399829155655215E-2</v>
      </c>
      <c r="AA1074">
        <v>221910</v>
      </c>
      <c r="AB1074">
        <v>20487</v>
      </c>
      <c r="AD1074" t="s">
        <v>6</v>
      </c>
      <c r="AE1074">
        <v>59</v>
      </c>
      <c r="AF1074">
        <v>4</v>
      </c>
      <c r="AH1074" t="s">
        <v>34986</v>
      </c>
      <c r="AI1074" t="s">
        <v>34985</v>
      </c>
      <c r="AJ1074" t="s">
        <v>34984</v>
      </c>
      <c r="AK1074" t="s">
        <v>34983</v>
      </c>
      <c r="AL1074">
        <v>41</v>
      </c>
      <c r="AM1074" s="5">
        <f t="shared" si="130"/>
        <v>4.5555555555555554</v>
      </c>
      <c r="AN1074" s="4">
        <f t="shared" si="134"/>
        <v>6.8997433632041732E-3</v>
      </c>
      <c r="AO1074" s="3"/>
      <c r="AP1074">
        <v>0</v>
      </c>
      <c r="AQ1074" t="s">
        <v>29796</v>
      </c>
      <c r="AR1074" t="s">
        <v>34982</v>
      </c>
      <c r="AS1074" t="s">
        <v>29794</v>
      </c>
      <c r="AT1074" s="2">
        <v>2.3540000000000001</v>
      </c>
      <c r="AU1074" s="1">
        <f t="shared" si="131"/>
        <v>1.8868727098547755</v>
      </c>
      <c r="AV1074" s="1">
        <f t="shared" si="132"/>
        <v>1.5449017459878163</v>
      </c>
      <c r="AW1074" s="1">
        <f t="shared" si="133"/>
        <v>1.2029307821208566</v>
      </c>
    </row>
    <row r="1075" spans="1:49" x14ac:dyDescent="0.2">
      <c r="A1075">
        <v>1073</v>
      </c>
      <c r="B1075" t="s">
        <v>34981</v>
      </c>
      <c r="C1075" t="s">
        <v>34980</v>
      </c>
      <c r="F1075" t="s">
        <v>34979</v>
      </c>
      <c r="G1075" t="s">
        <v>17</v>
      </c>
      <c r="H1075" t="s">
        <v>16</v>
      </c>
      <c r="I1075" t="s">
        <v>34978</v>
      </c>
      <c r="J1075" t="s">
        <v>34977</v>
      </c>
      <c r="K1075" t="s">
        <v>34976</v>
      </c>
      <c r="L1075" t="s">
        <v>34975</v>
      </c>
      <c r="M1075" t="s">
        <v>4472</v>
      </c>
      <c r="N1075">
        <v>4</v>
      </c>
      <c r="O1075" t="s">
        <v>34974</v>
      </c>
      <c r="P1075" t="s">
        <v>34973</v>
      </c>
      <c r="Q1075" t="s">
        <v>34972</v>
      </c>
      <c r="R1075" s="8">
        <v>41365</v>
      </c>
      <c r="S1075" s="9">
        <f t="shared" si="128"/>
        <v>2013</v>
      </c>
      <c r="T1075" s="9">
        <v>2013</v>
      </c>
      <c r="U1075" s="9">
        <f t="shared" si="129"/>
        <v>9</v>
      </c>
      <c r="V1075" s="8">
        <v>41365</v>
      </c>
      <c r="W1075" t="s">
        <v>34971</v>
      </c>
      <c r="X1075" s="2">
        <v>1.026</v>
      </c>
      <c r="Y1075" s="7">
        <f t="shared" si="135"/>
        <v>2.738848402338432E-2</v>
      </c>
      <c r="AA1075">
        <v>380938</v>
      </c>
      <c r="AB1075">
        <v>28245</v>
      </c>
      <c r="AC1075" t="s">
        <v>34970</v>
      </c>
      <c r="AD1075" t="s">
        <v>6</v>
      </c>
      <c r="AE1075">
        <v>283</v>
      </c>
      <c r="AF1075">
        <v>2</v>
      </c>
      <c r="AH1075" t="s">
        <v>34969</v>
      </c>
      <c r="AI1075" t="s">
        <v>34968</v>
      </c>
      <c r="AJ1075" t="s">
        <v>34967</v>
      </c>
      <c r="AK1075" t="s">
        <v>34966</v>
      </c>
      <c r="AL1075">
        <v>2</v>
      </c>
      <c r="AM1075" s="5">
        <f t="shared" si="130"/>
        <v>0.22222222222222221</v>
      </c>
      <c r="AN1075" s="4">
        <f t="shared" si="134"/>
        <v>3.365728469855694E-4</v>
      </c>
      <c r="AO1075" s="3"/>
      <c r="AP1075">
        <v>0</v>
      </c>
      <c r="AQ1075" t="s">
        <v>1229</v>
      </c>
      <c r="AR1075" t="s">
        <v>42</v>
      </c>
      <c r="AS1075" t="s">
        <v>1227</v>
      </c>
      <c r="AT1075" s="2">
        <v>2.6709999999999998</v>
      </c>
      <c r="AU1075" s="1">
        <f t="shared" si="131"/>
        <v>1.9272910670464696</v>
      </c>
      <c r="AV1075" s="1">
        <f t="shared" si="132"/>
        <v>1.3862528435184944</v>
      </c>
      <c r="AW1075" s="1">
        <f t="shared" si="133"/>
        <v>0.84521461999051939</v>
      </c>
    </row>
    <row r="1076" spans="1:49" x14ac:dyDescent="0.2">
      <c r="A1076">
        <v>1074</v>
      </c>
      <c r="B1076" t="s">
        <v>34965</v>
      </c>
      <c r="C1076" t="s">
        <v>34964</v>
      </c>
      <c r="F1076" t="s">
        <v>34963</v>
      </c>
      <c r="G1076" t="s">
        <v>17</v>
      </c>
      <c r="H1076" t="s">
        <v>16</v>
      </c>
      <c r="I1076" t="s">
        <v>34962</v>
      </c>
      <c r="J1076" t="s">
        <v>34961</v>
      </c>
      <c r="K1076" t="s">
        <v>34960</v>
      </c>
      <c r="L1076" t="s">
        <v>34959</v>
      </c>
      <c r="M1076" t="s">
        <v>34958</v>
      </c>
      <c r="N1076">
        <v>4</v>
      </c>
      <c r="O1076" t="s">
        <v>34957</v>
      </c>
      <c r="P1076" t="s">
        <v>34956</v>
      </c>
      <c r="Q1076" t="s">
        <v>34955</v>
      </c>
      <c r="R1076" s="8">
        <v>41365</v>
      </c>
      <c r="S1076" s="9">
        <f t="shared" si="128"/>
        <v>2013</v>
      </c>
      <c r="T1076" s="9">
        <v>2013</v>
      </c>
      <c r="U1076" s="9">
        <f t="shared" si="129"/>
        <v>9</v>
      </c>
      <c r="V1076" s="8">
        <v>41365</v>
      </c>
      <c r="W1076" t="s">
        <v>34954</v>
      </c>
      <c r="X1076" s="2">
        <v>0.38300000000000001</v>
      </c>
      <c r="Y1076" s="7">
        <f t="shared" si="135"/>
        <v>1.0223966258241906E-2</v>
      </c>
      <c r="AA1076">
        <v>218375</v>
      </c>
      <c r="AB1076">
        <v>22037</v>
      </c>
      <c r="AD1076" t="s">
        <v>6</v>
      </c>
      <c r="AE1076">
        <v>154</v>
      </c>
      <c r="AF1076">
        <v>2</v>
      </c>
      <c r="AH1076" t="s">
        <v>32502</v>
      </c>
      <c r="AI1076" t="s">
        <v>34953</v>
      </c>
      <c r="AJ1076" t="s">
        <v>34952</v>
      </c>
      <c r="AK1076" t="s">
        <v>34951</v>
      </c>
      <c r="AL1076">
        <v>176</v>
      </c>
      <c r="AM1076" s="5">
        <f t="shared" si="130"/>
        <v>19.555555555555557</v>
      </c>
      <c r="AN1076" s="4">
        <f t="shared" si="134"/>
        <v>2.9618410534730112E-2</v>
      </c>
      <c r="AO1076" s="3"/>
      <c r="AP1076">
        <v>1</v>
      </c>
      <c r="AR1076" t="s">
        <v>42</v>
      </c>
      <c r="AT1076" s="2">
        <v>1.7450000000000001</v>
      </c>
      <c r="AU1076" s="1">
        <f t="shared" si="131"/>
        <v>1.6042299541188367</v>
      </c>
      <c r="AV1076" s="1">
        <f t="shared" si="132"/>
        <v>1.9921188396486009</v>
      </c>
      <c r="AW1076" s="1">
        <f t="shared" si="133"/>
        <v>2.3800077251783649</v>
      </c>
    </row>
    <row r="1077" spans="1:49" x14ac:dyDescent="0.2">
      <c r="A1077">
        <v>1075</v>
      </c>
      <c r="B1077" t="s">
        <v>34950</v>
      </c>
      <c r="C1077" t="s">
        <v>34949</v>
      </c>
      <c r="E1077">
        <v>22948753</v>
      </c>
      <c r="F1077" t="s">
        <v>34948</v>
      </c>
      <c r="G1077" t="s">
        <v>17</v>
      </c>
      <c r="H1077" t="s">
        <v>16</v>
      </c>
      <c r="I1077" t="s">
        <v>12704</v>
      </c>
      <c r="J1077">
        <v>60002947</v>
      </c>
      <c r="K1077" t="s">
        <v>5283</v>
      </c>
      <c r="L1077" t="s">
        <v>5282</v>
      </c>
      <c r="M1077" t="s">
        <v>3291</v>
      </c>
      <c r="N1077">
        <v>2</v>
      </c>
      <c r="O1077" t="s">
        <v>34947</v>
      </c>
      <c r="P1077" t="s">
        <v>34946</v>
      </c>
      <c r="Q1077" t="s">
        <v>18424</v>
      </c>
      <c r="R1077" s="8">
        <v>41365</v>
      </c>
      <c r="S1077" s="9">
        <f t="shared" si="128"/>
        <v>2013</v>
      </c>
      <c r="T1077" s="9">
        <v>2013</v>
      </c>
      <c r="U1077" s="9">
        <f t="shared" si="129"/>
        <v>9</v>
      </c>
      <c r="V1077" s="8">
        <v>41365</v>
      </c>
      <c r="W1077" t="s">
        <v>34945</v>
      </c>
      <c r="X1077" s="2">
        <v>0.435</v>
      </c>
      <c r="Y1077" s="7">
        <f t="shared" si="135"/>
        <v>1.1612076559622007E-2</v>
      </c>
      <c r="AA1077">
        <v>1978462</v>
      </c>
      <c r="AB1077">
        <v>14839</v>
      </c>
      <c r="AC1077" t="s">
        <v>34944</v>
      </c>
      <c r="AD1077" t="s">
        <v>6</v>
      </c>
      <c r="AE1077">
        <v>34</v>
      </c>
      <c r="AF1077">
        <v>3</v>
      </c>
      <c r="AH1077" t="s">
        <v>8302</v>
      </c>
      <c r="AI1077" t="s">
        <v>34943</v>
      </c>
      <c r="AJ1077" t="s">
        <v>34942</v>
      </c>
      <c r="AK1077" t="s">
        <v>34941</v>
      </c>
      <c r="AL1077">
        <v>22</v>
      </c>
      <c r="AM1077" s="5">
        <f t="shared" si="130"/>
        <v>2.4444444444444446</v>
      </c>
      <c r="AN1077" s="4">
        <f t="shared" si="134"/>
        <v>3.702301316841264E-3</v>
      </c>
      <c r="AO1077" s="3"/>
      <c r="AP1077">
        <v>0</v>
      </c>
      <c r="AR1077" t="s">
        <v>42</v>
      </c>
      <c r="AT1077" s="2">
        <v>2.0099999999999998</v>
      </c>
      <c r="AU1077" s="1">
        <f t="shared" si="131"/>
        <v>0.92391439867877834</v>
      </c>
      <c r="AV1077" s="1">
        <f t="shared" si="132"/>
        <v>0.76571889382316349</v>
      </c>
      <c r="AW1077" s="1">
        <f t="shared" si="133"/>
        <v>0.60752338896754876</v>
      </c>
    </row>
    <row r="1078" spans="1:49" x14ac:dyDescent="0.2">
      <c r="A1078">
        <v>1076</v>
      </c>
      <c r="B1078" t="s">
        <v>34940</v>
      </c>
      <c r="C1078" t="s">
        <v>34939</v>
      </c>
      <c r="E1078">
        <v>23294484</v>
      </c>
      <c r="F1078" t="s">
        <v>34938</v>
      </c>
      <c r="G1078" t="s">
        <v>17</v>
      </c>
      <c r="H1078" t="s">
        <v>16</v>
      </c>
      <c r="I1078" t="s">
        <v>16189</v>
      </c>
      <c r="J1078" t="s">
        <v>34937</v>
      </c>
      <c r="K1078" t="s">
        <v>34936</v>
      </c>
      <c r="L1078" t="s">
        <v>34935</v>
      </c>
      <c r="M1078" t="s">
        <v>8899</v>
      </c>
      <c r="N1078">
        <v>6</v>
      </c>
      <c r="O1078" t="s">
        <v>34934</v>
      </c>
      <c r="P1078" t="s">
        <v>34933</v>
      </c>
      <c r="Q1078" t="s">
        <v>34932</v>
      </c>
      <c r="R1078" s="8">
        <v>41365</v>
      </c>
      <c r="S1078" s="9">
        <f t="shared" si="128"/>
        <v>2013</v>
      </c>
      <c r="T1078" s="9">
        <v>2013</v>
      </c>
      <c r="U1078" s="9">
        <f t="shared" si="129"/>
        <v>9</v>
      </c>
      <c r="V1078" s="8">
        <v>41365</v>
      </c>
      <c r="W1078" t="s">
        <v>34920</v>
      </c>
      <c r="X1078" s="2">
        <v>0.95499999999999996</v>
      </c>
      <c r="Y1078" s="7">
        <f t="shared" si="135"/>
        <v>2.5493179573423026E-2</v>
      </c>
      <c r="AA1078">
        <v>9621075</v>
      </c>
      <c r="AB1078">
        <v>20386</v>
      </c>
      <c r="AC1078">
        <v>13652583</v>
      </c>
      <c r="AD1078" t="s">
        <v>6</v>
      </c>
      <c r="AE1078">
        <v>22</v>
      </c>
      <c r="AF1078">
        <v>2</v>
      </c>
      <c r="AH1078" t="s">
        <v>34931</v>
      </c>
      <c r="AI1078" t="s">
        <v>34930</v>
      </c>
      <c r="AJ1078" t="s">
        <v>34929</v>
      </c>
      <c r="AK1078" t="s">
        <v>34928</v>
      </c>
      <c r="AL1078">
        <v>28</v>
      </c>
      <c r="AM1078" s="5">
        <f t="shared" si="130"/>
        <v>3.1111111111111112</v>
      </c>
      <c r="AN1078" s="4">
        <f t="shared" si="134"/>
        <v>4.712019857797972E-3</v>
      </c>
      <c r="AO1078" s="3"/>
      <c r="AP1078">
        <v>0</v>
      </c>
      <c r="AQ1078" t="s">
        <v>29796</v>
      </c>
      <c r="AR1078" t="s">
        <v>34927</v>
      </c>
      <c r="AS1078" t="s">
        <v>29794</v>
      </c>
      <c r="AT1078" s="2">
        <v>3.585</v>
      </c>
      <c r="AU1078" s="1">
        <f t="shared" si="131"/>
        <v>1.9258831658735507</v>
      </c>
      <c r="AV1078" s="1">
        <f t="shared" si="132"/>
        <v>1.5102599715610499</v>
      </c>
      <c r="AW1078" s="1">
        <f t="shared" si="133"/>
        <v>1.0946367772485488</v>
      </c>
    </row>
    <row r="1079" spans="1:49" x14ac:dyDescent="0.2">
      <c r="A1079">
        <v>1077</v>
      </c>
      <c r="B1079" t="s">
        <v>34926</v>
      </c>
      <c r="C1079" t="s">
        <v>34925</v>
      </c>
      <c r="E1079">
        <v>23278866</v>
      </c>
      <c r="F1079" t="s">
        <v>34924</v>
      </c>
      <c r="G1079" t="s">
        <v>17</v>
      </c>
      <c r="H1079" t="s">
        <v>16</v>
      </c>
      <c r="I1079" t="s">
        <v>34923</v>
      </c>
      <c r="J1079">
        <v>60001989</v>
      </c>
      <c r="K1079" t="s">
        <v>34922</v>
      </c>
      <c r="L1079" t="s">
        <v>17035</v>
      </c>
      <c r="M1079" t="s">
        <v>120</v>
      </c>
      <c r="N1079">
        <v>1</v>
      </c>
      <c r="O1079" t="s">
        <v>34921</v>
      </c>
      <c r="P1079">
        <v>23028625500</v>
      </c>
      <c r="Q1079">
        <v>60001989</v>
      </c>
      <c r="R1079" s="8">
        <v>41365</v>
      </c>
      <c r="S1079" s="9">
        <f t="shared" si="128"/>
        <v>2013</v>
      </c>
      <c r="T1079" s="9">
        <v>2013</v>
      </c>
      <c r="U1079" s="9">
        <f t="shared" si="129"/>
        <v>9</v>
      </c>
      <c r="V1079" s="8">
        <v>41365</v>
      </c>
      <c r="W1079" t="s">
        <v>34920</v>
      </c>
      <c r="X1079" s="2">
        <v>0.95499999999999996</v>
      </c>
      <c r="Y1079" s="7">
        <f t="shared" si="135"/>
        <v>2.5493179573423026E-2</v>
      </c>
      <c r="AA1079">
        <v>9621075</v>
      </c>
      <c r="AB1079">
        <v>20386</v>
      </c>
      <c r="AC1079">
        <v>13652583</v>
      </c>
      <c r="AD1079" t="s">
        <v>6</v>
      </c>
      <c r="AE1079">
        <v>22</v>
      </c>
      <c r="AF1079">
        <v>2</v>
      </c>
      <c r="AH1079" t="s">
        <v>34919</v>
      </c>
      <c r="AI1079" t="s">
        <v>34918</v>
      </c>
      <c r="AJ1079" t="s">
        <v>34917</v>
      </c>
      <c r="AK1079" t="s">
        <v>34916</v>
      </c>
      <c r="AL1079">
        <v>10</v>
      </c>
      <c r="AM1079" s="5">
        <f t="shared" si="130"/>
        <v>1.1111111111111112</v>
      </c>
      <c r="AN1079" s="4">
        <f t="shared" si="134"/>
        <v>1.6828642349278472E-3</v>
      </c>
      <c r="AO1079" s="3"/>
      <c r="AP1079">
        <v>0</v>
      </c>
      <c r="AQ1079" t="s">
        <v>34915</v>
      </c>
      <c r="AR1079" t="s">
        <v>34914</v>
      </c>
      <c r="AS1079" t="s">
        <v>34913</v>
      </c>
      <c r="AT1079" s="2">
        <v>3.585</v>
      </c>
      <c r="AU1079" s="1">
        <f t="shared" si="131"/>
        <v>1.8350084971874472</v>
      </c>
      <c r="AV1079" s="1">
        <f t="shared" si="132"/>
        <v>1.3588021904175436</v>
      </c>
      <c r="AW1079" s="1">
        <f t="shared" si="133"/>
        <v>0.88259588364764008</v>
      </c>
    </row>
    <row r="1080" spans="1:49" x14ac:dyDescent="0.2">
      <c r="A1080">
        <v>1078</v>
      </c>
      <c r="B1080" t="s">
        <v>34912</v>
      </c>
      <c r="C1080" t="s">
        <v>34911</v>
      </c>
      <c r="D1080" t="s">
        <v>34910</v>
      </c>
      <c r="F1080" t="s">
        <v>34909</v>
      </c>
      <c r="G1080" t="s">
        <v>17</v>
      </c>
      <c r="H1080" t="s">
        <v>16</v>
      </c>
      <c r="I1080" t="s">
        <v>34908</v>
      </c>
      <c r="J1080">
        <v>60020256</v>
      </c>
      <c r="K1080" t="s">
        <v>34907</v>
      </c>
      <c r="L1080" t="s">
        <v>793</v>
      </c>
      <c r="M1080" t="s">
        <v>634</v>
      </c>
      <c r="N1080">
        <v>4</v>
      </c>
      <c r="O1080" t="s">
        <v>34906</v>
      </c>
      <c r="P1080" t="s">
        <v>34905</v>
      </c>
      <c r="Q1080" t="s">
        <v>34904</v>
      </c>
      <c r="R1080" s="8">
        <v>41365</v>
      </c>
      <c r="S1080" s="9">
        <f t="shared" si="128"/>
        <v>2013</v>
      </c>
      <c r="T1080" s="9">
        <v>2013</v>
      </c>
      <c r="U1080" s="9">
        <f t="shared" si="129"/>
        <v>9</v>
      </c>
      <c r="V1080" s="8">
        <v>41365</v>
      </c>
      <c r="W1080" t="s">
        <v>34903</v>
      </c>
      <c r="X1080" s="2">
        <v>0.84399999999999997</v>
      </c>
      <c r="Y1080" s="7">
        <f t="shared" si="135"/>
        <v>2.2530097968553962E-2</v>
      </c>
      <c r="AA1080">
        <v>1956671</v>
      </c>
      <c r="AB1080">
        <v>22539</v>
      </c>
      <c r="AC1080" t="s">
        <v>34902</v>
      </c>
      <c r="AD1080" t="s">
        <v>6</v>
      </c>
      <c r="AE1080">
        <v>41</v>
      </c>
      <c r="AH1080" t="s">
        <v>34901</v>
      </c>
      <c r="AI1080" t="s">
        <v>34900</v>
      </c>
      <c r="AJ1080" t="s">
        <v>34899</v>
      </c>
      <c r="AK1080" t="s">
        <v>34898</v>
      </c>
      <c r="AL1080">
        <v>11</v>
      </c>
      <c r="AM1080" s="5">
        <f t="shared" si="130"/>
        <v>1.2222222222222223</v>
      </c>
      <c r="AN1080" s="4">
        <f t="shared" si="134"/>
        <v>1.851150658420632E-3</v>
      </c>
      <c r="AO1080" s="3"/>
      <c r="AP1080">
        <v>0</v>
      </c>
      <c r="AQ1080" t="s">
        <v>400</v>
      </c>
      <c r="AR1080">
        <v>31071964</v>
      </c>
      <c r="AS1080" t="s">
        <v>399</v>
      </c>
      <c r="AT1080" s="2">
        <v>2.1760000000000002</v>
      </c>
      <c r="AU1080" s="1">
        <f t="shared" si="131"/>
        <v>1.6326413775513959</v>
      </c>
      <c r="AV1080" s="1">
        <f t="shared" si="132"/>
        <v>1.2190624313487297</v>
      </c>
      <c r="AW1080" s="1">
        <f t="shared" si="133"/>
        <v>0.80548348514606316</v>
      </c>
    </row>
    <row r="1081" spans="1:49" x14ac:dyDescent="0.2">
      <c r="A1081">
        <v>1079</v>
      </c>
      <c r="B1081" t="s">
        <v>34897</v>
      </c>
      <c r="C1081" t="s">
        <v>34896</v>
      </c>
      <c r="F1081" t="s">
        <v>34895</v>
      </c>
      <c r="G1081" t="s">
        <v>17</v>
      </c>
      <c r="H1081" t="s">
        <v>16</v>
      </c>
      <c r="I1081" t="s">
        <v>34894</v>
      </c>
      <c r="J1081" t="s">
        <v>34893</v>
      </c>
      <c r="K1081" t="s">
        <v>34892</v>
      </c>
      <c r="L1081" t="s">
        <v>34891</v>
      </c>
      <c r="M1081" t="s">
        <v>376</v>
      </c>
      <c r="N1081">
        <v>6</v>
      </c>
      <c r="O1081" t="s">
        <v>34890</v>
      </c>
      <c r="P1081" t="s">
        <v>34889</v>
      </c>
      <c r="Q1081" t="s">
        <v>34888</v>
      </c>
      <c r="R1081" s="8">
        <v>41365</v>
      </c>
      <c r="S1081" s="9">
        <f t="shared" si="128"/>
        <v>2013</v>
      </c>
      <c r="T1081" s="9">
        <v>2013</v>
      </c>
      <c r="U1081" s="9">
        <f t="shared" si="129"/>
        <v>9</v>
      </c>
      <c r="V1081" s="8">
        <v>41365</v>
      </c>
      <c r="W1081" t="s">
        <v>34887</v>
      </c>
      <c r="X1081" s="2">
        <v>0.76500000000000001</v>
      </c>
      <c r="Y1081" s="7">
        <f t="shared" si="135"/>
        <v>2.0421238087611118E-2</v>
      </c>
      <c r="AA1081">
        <v>138703</v>
      </c>
      <c r="AB1081">
        <v>19793</v>
      </c>
      <c r="AC1081">
        <v>15707458</v>
      </c>
      <c r="AD1081" t="s">
        <v>6</v>
      </c>
      <c r="AE1081">
        <v>147</v>
      </c>
      <c r="AF1081">
        <v>1</v>
      </c>
      <c r="AH1081" t="s">
        <v>34886</v>
      </c>
      <c r="AI1081" t="s">
        <v>34885</v>
      </c>
      <c r="AJ1081" t="s">
        <v>34884</v>
      </c>
      <c r="AK1081" t="s">
        <v>34883</v>
      </c>
      <c r="AL1081">
        <v>6</v>
      </c>
      <c r="AM1081" s="5">
        <f t="shared" si="130"/>
        <v>0.66666666666666663</v>
      </c>
      <c r="AN1081" s="4">
        <f t="shared" si="134"/>
        <v>1.0097185409567082E-3</v>
      </c>
      <c r="AO1081" s="3"/>
      <c r="AP1081">
        <v>0</v>
      </c>
      <c r="AR1081" t="s">
        <v>42</v>
      </c>
      <c r="AT1081" s="2" t="s">
        <v>41</v>
      </c>
      <c r="AU1081" s="1">
        <f t="shared" si="131"/>
        <v>1.4597782223614792</v>
      </c>
      <c r="AV1081" s="1">
        <f t="shared" si="132"/>
        <v>1.0715478314283913</v>
      </c>
      <c r="AW1081" s="1">
        <f t="shared" si="133"/>
        <v>0.68331744049530307</v>
      </c>
    </row>
    <row r="1082" spans="1:49" x14ac:dyDescent="0.2">
      <c r="A1082">
        <v>1080</v>
      </c>
      <c r="B1082" t="s">
        <v>34882</v>
      </c>
      <c r="C1082" t="s">
        <v>34881</v>
      </c>
      <c r="F1082" t="s">
        <v>34880</v>
      </c>
      <c r="G1082" t="s">
        <v>17</v>
      </c>
      <c r="H1082" t="s">
        <v>16</v>
      </c>
      <c r="I1082" t="s">
        <v>34879</v>
      </c>
      <c r="J1082">
        <v>60103462</v>
      </c>
      <c r="K1082" t="s">
        <v>28907</v>
      </c>
      <c r="L1082" t="s">
        <v>28906</v>
      </c>
      <c r="M1082" t="s">
        <v>1100</v>
      </c>
      <c r="N1082">
        <v>3</v>
      </c>
      <c r="O1082" t="s">
        <v>34878</v>
      </c>
      <c r="P1082" t="s">
        <v>34877</v>
      </c>
      <c r="Q1082" t="s">
        <v>28903</v>
      </c>
      <c r="R1082" s="8">
        <v>41365</v>
      </c>
      <c r="S1082" s="9">
        <f t="shared" ref="S1082:S1145" si="136">YEAR(R1082)</f>
        <v>2013</v>
      </c>
      <c r="T1082" s="9">
        <v>2013</v>
      </c>
      <c r="U1082" s="9">
        <f t="shared" ref="U1082:U1145" si="137">2022-T1082</f>
        <v>9</v>
      </c>
      <c r="V1082" s="8">
        <v>41365</v>
      </c>
      <c r="W1082" t="s">
        <v>453</v>
      </c>
      <c r="X1082" s="2">
        <v>0.30399999999999999</v>
      </c>
      <c r="Y1082" s="7">
        <f t="shared" si="135"/>
        <v>8.115106377299057E-3</v>
      </c>
      <c r="AA1082">
        <v>8952477</v>
      </c>
      <c r="AB1082">
        <v>12250</v>
      </c>
      <c r="AC1082">
        <v>10982760</v>
      </c>
      <c r="AD1082" t="s">
        <v>6</v>
      </c>
      <c r="AE1082">
        <v>55</v>
      </c>
      <c r="AF1082">
        <v>4</v>
      </c>
      <c r="AH1082" t="s">
        <v>34876</v>
      </c>
      <c r="AI1082" t="s">
        <v>34875</v>
      </c>
      <c r="AJ1082" t="s">
        <v>34874</v>
      </c>
      <c r="AK1082" t="s">
        <v>34873</v>
      </c>
      <c r="AL1082">
        <v>4</v>
      </c>
      <c r="AM1082" s="5">
        <f t="shared" ref="AM1082:AM1145" si="138">AL1082/U1082</f>
        <v>0.44444444444444442</v>
      </c>
      <c r="AN1082" s="4">
        <f t="shared" si="134"/>
        <v>6.7314569397113879E-4</v>
      </c>
      <c r="AO1082" s="3"/>
      <c r="AP1082">
        <v>0</v>
      </c>
      <c r="AR1082" t="s">
        <v>42</v>
      </c>
      <c r="AT1082" s="2" t="s">
        <v>41</v>
      </c>
      <c r="AU1082" s="1">
        <f t="shared" ref="AU1082:AU1145" si="139">(Y1082*0.7+AN1082*0.3)*100</f>
        <v>0.58825181723006814</v>
      </c>
      <c r="AV1082" s="1">
        <f t="shared" ref="AV1082:AV1145" si="140">(Y1082*0.5+AN1082*0.5)*100</f>
        <v>0.43941260356350981</v>
      </c>
      <c r="AW1082" s="1">
        <f t="shared" ref="AW1082:AW1145" si="141">(Y1082*0.3+AN1082*0.7)*100</f>
        <v>0.29057338989695147</v>
      </c>
    </row>
    <row r="1083" spans="1:49" x14ac:dyDescent="0.2">
      <c r="A1083">
        <v>1081</v>
      </c>
      <c r="B1083" t="s">
        <v>34872</v>
      </c>
      <c r="C1083" t="s">
        <v>34871</v>
      </c>
      <c r="F1083" t="s">
        <v>34870</v>
      </c>
      <c r="G1083" t="s">
        <v>17</v>
      </c>
      <c r="H1083" t="s">
        <v>16</v>
      </c>
      <c r="I1083" t="s">
        <v>34869</v>
      </c>
      <c r="J1083">
        <v>60032144</v>
      </c>
      <c r="K1083" t="s">
        <v>7702</v>
      </c>
      <c r="L1083" t="s">
        <v>7701</v>
      </c>
      <c r="M1083" t="s">
        <v>2346</v>
      </c>
      <c r="N1083">
        <v>4</v>
      </c>
      <c r="O1083" t="s">
        <v>34868</v>
      </c>
      <c r="P1083" t="s">
        <v>34867</v>
      </c>
      <c r="Q1083" t="s">
        <v>11222</v>
      </c>
      <c r="R1083" s="8">
        <v>41365</v>
      </c>
      <c r="S1083" s="9">
        <f t="shared" si="136"/>
        <v>2013</v>
      </c>
      <c r="T1083" s="9">
        <v>2013</v>
      </c>
      <c r="U1083" s="9">
        <f t="shared" si="137"/>
        <v>9</v>
      </c>
      <c r="V1083" s="8">
        <v>41365</v>
      </c>
      <c r="W1083" t="s">
        <v>453</v>
      </c>
      <c r="X1083" s="2">
        <v>0.30399999999999999</v>
      </c>
      <c r="Y1083" s="7">
        <f t="shared" si="135"/>
        <v>8.115106377299057E-3</v>
      </c>
      <c r="AA1083">
        <v>8952477</v>
      </c>
      <c r="AB1083">
        <v>12250</v>
      </c>
      <c r="AC1083">
        <v>10982760</v>
      </c>
      <c r="AD1083" t="s">
        <v>6</v>
      </c>
      <c r="AE1083">
        <v>55</v>
      </c>
      <c r="AF1083">
        <v>4</v>
      </c>
      <c r="AH1083" t="s">
        <v>34866</v>
      </c>
      <c r="AI1083" t="s">
        <v>34865</v>
      </c>
      <c r="AJ1083" t="s">
        <v>34864</v>
      </c>
      <c r="AK1083" t="s">
        <v>34863</v>
      </c>
      <c r="AL1083">
        <v>0</v>
      </c>
      <c r="AM1083" s="5">
        <f t="shared" si="138"/>
        <v>0</v>
      </c>
      <c r="AN1083" s="4">
        <f t="shared" si="134"/>
        <v>0</v>
      </c>
      <c r="AO1083" s="3"/>
      <c r="AP1083">
        <v>0</v>
      </c>
      <c r="AR1083" t="s">
        <v>42</v>
      </c>
      <c r="AT1083" s="2" t="s">
        <v>41</v>
      </c>
      <c r="AU1083" s="1">
        <f t="shared" si="139"/>
        <v>0.56805744641093392</v>
      </c>
      <c r="AV1083" s="1">
        <f t="shared" si="140"/>
        <v>0.40575531886495286</v>
      </c>
      <c r="AW1083" s="1">
        <f t="shared" si="141"/>
        <v>0.24345319131897172</v>
      </c>
    </row>
    <row r="1084" spans="1:49" x14ac:dyDescent="0.2">
      <c r="A1084">
        <v>1082</v>
      </c>
      <c r="B1084" t="s">
        <v>34862</v>
      </c>
      <c r="C1084" t="s">
        <v>34861</v>
      </c>
      <c r="F1084" t="s">
        <v>34860</v>
      </c>
      <c r="G1084" t="s">
        <v>17</v>
      </c>
      <c r="H1084" t="s">
        <v>16</v>
      </c>
      <c r="I1084" t="s">
        <v>15421</v>
      </c>
      <c r="J1084" t="s">
        <v>34859</v>
      </c>
      <c r="K1084" t="s">
        <v>34858</v>
      </c>
      <c r="L1084" t="s">
        <v>34857</v>
      </c>
      <c r="M1084" t="s">
        <v>2211</v>
      </c>
      <c r="N1084">
        <v>3</v>
      </c>
      <c r="O1084" t="s">
        <v>34856</v>
      </c>
      <c r="P1084" t="s">
        <v>34855</v>
      </c>
      <c r="Q1084" t="s">
        <v>34854</v>
      </c>
      <c r="R1084" s="8">
        <v>41365</v>
      </c>
      <c r="S1084" s="9">
        <f t="shared" si="136"/>
        <v>2013</v>
      </c>
      <c r="T1084" s="9">
        <v>2013</v>
      </c>
      <c r="U1084" s="9">
        <f t="shared" si="137"/>
        <v>9</v>
      </c>
      <c r="V1084" s="8">
        <v>41365</v>
      </c>
      <c r="W1084" t="s">
        <v>453</v>
      </c>
      <c r="X1084" s="2">
        <v>0.30399999999999999</v>
      </c>
      <c r="Y1084" s="7">
        <f t="shared" si="135"/>
        <v>8.115106377299057E-3</v>
      </c>
      <c r="AA1084">
        <v>8952477</v>
      </c>
      <c r="AB1084">
        <v>12250</v>
      </c>
      <c r="AC1084">
        <v>10982760</v>
      </c>
      <c r="AD1084" t="s">
        <v>6</v>
      </c>
      <c r="AE1084">
        <v>55</v>
      </c>
      <c r="AF1084">
        <v>4</v>
      </c>
      <c r="AH1084" t="s">
        <v>34853</v>
      </c>
      <c r="AI1084" t="s">
        <v>34852</v>
      </c>
      <c r="AJ1084" t="s">
        <v>34851</v>
      </c>
      <c r="AK1084" t="s">
        <v>34850</v>
      </c>
      <c r="AL1084">
        <v>5</v>
      </c>
      <c r="AM1084" s="5">
        <f t="shared" si="138"/>
        <v>0.55555555555555558</v>
      </c>
      <c r="AN1084" s="4">
        <f t="shared" si="134"/>
        <v>8.414321174639236E-4</v>
      </c>
      <c r="AO1084" s="3"/>
      <c r="AP1084">
        <v>0</v>
      </c>
      <c r="AR1084" t="s">
        <v>42</v>
      </c>
      <c r="AT1084" s="2" t="s">
        <v>41</v>
      </c>
      <c r="AU1084" s="1">
        <f t="shared" si="139"/>
        <v>0.59330040993485167</v>
      </c>
      <c r="AV1084" s="1">
        <f t="shared" si="140"/>
        <v>0.447826924738149</v>
      </c>
      <c r="AW1084" s="1">
        <f t="shared" si="141"/>
        <v>0.30235343954144639</v>
      </c>
    </row>
    <row r="1085" spans="1:49" x14ac:dyDescent="0.2">
      <c r="A1085">
        <v>1083</v>
      </c>
      <c r="B1085" t="s">
        <v>34849</v>
      </c>
      <c r="C1085" t="s">
        <v>34848</v>
      </c>
      <c r="F1085" t="s">
        <v>34847</v>
      </c>
      <c r="G1085" t="s">
        <v>17</v>
      </c>
      <c r="H1085" t="s">
        <v>16</v>
      </c>
      <c r="I1085" t="s">
        <v>34846</v>
      </c>
      <c r="J1085">
        <v>60008088</v>
      </c>
      <c r="K1085" t="s">
        <v>34845</v>
      </c>
      <c r="L1085" t="s">
        <v>34844</v>
      </c>
      <c r="M1085" t="s">
        <v>9713</v>
      </c>
      <c r="N1085">
        <v>2</v>
      </c>
      <c r="O1085" t="s">
        <v>34843</v>
      </c>
      <c r="P1085" t="s">
        <v>34842</v>
      </c>
      <c r="Q1085" t="s">
        <v>34841</v>
      </c>
      <c r="R1085" s="8">
        <v>41365</v>
      </c>
      <c r="S1085" s="9">
        <f t="shared" si="136"/>
        <v>2013</v>
      </c>
      <c r="T1085" s="9">
        <v>2013</v>
      </c>
      <c r="U1085" s="9">
        <f t="shared" si="137"/>
        <v>9</v>
      </c>
      <c r="V1085" s="8">
        <v>41365</v>
      </c>
      <c r="W1085" t="s">
        <v>453</v>
      </c>
      <c r="X1085" s="2">
        <v>0.30399999999999999</v>
      </c>
      <c r="Y1085" s="7">
        <f t="shared" si="135"/>
        <v>8.115106377299057E-3</v>
      </c>
      <c r="AA1085">
        <v>8952477</v>
      </c>
      <c r="AB1085">
        <v>12250</v>
      </c>
      <c r="AC1085">
        <v>10982760</v>
      </c>
      <c r="AD1085" t="s">
        <v>6</v>
      </c>
      <c r="AE1085">
        <v>55</v>
      </c>
      <c r="AF1085">
        <v>4</v>
      </c>
      <c r="AH1085" t="s">
        <v>34840</v>
      </c>
      <c r="AI1085" t="s">
        <v>34839</v>
      </c>
      <c r="AJ1085" t="s">
        <v>34838</v>
      </c>
      <c r="AK1085" t="s">
        <v>34837</v>
      </c>
      <c r="AL1085">
        <v>12</v>
      </c>
      <c r="AM1085" s="5">
        <f t="shared" si="138"/>
        <v>1.3333333333333333</v>
      </c>
      <c r="AN1085" s="4">
        <f t="shared" si="134"/>
        <v>2.0194370819134164E-3</v>
      </c>
      <c r="AO1085" s="3"/>
      <c r="AP1085">
        <v>0</v>
      </c>
      <c r="AR1085" t="s">
        <v>42</v>
      </c>
      <c r="AT1085" s="2" t="s">
        <v>41</v>
      </c>
      <c r="AU1085" s="1">
        <f t="shared" si="139"/>
        <v>0.62864055886833647</v>
      </c>
      <c r="AV1085" s="1">
        <f t="shared" si="140"/>
        <v>0.50672717296062364</v>
      </c>
      <c r="AW1085" s="1">
        <f t="shared" si="141"/>
        <v>0.38481378705291086</v>
      </c>
    </row>
    <row r="1086" spans="1:49" x14ac:dyDescent="0.2">
      <c r="A1086">
        <v>1084</v>
      </c>
      <c r="B1086" t="s">
        <v>34836</v>
      </c>
      <c r="C1086" t="s">
        <v>34835</v>
      </c>
      <c r="F1086" t="s">
        <v>34834</v>
      </c>
      <c r="G1086" t="s">
        <v>17</v>
      </c>
      <c r="H1086" t="s">
        <v>16</v>
      </c>
      <c r="I1086" t="s">
        <v>34833</v>
      </c>
      <c r="J1086" t="s">
        <v>34832</v>
      </c>
      <c r="K1086" t="s">
        <v>34831</v>
      </c>
      <c r="L1086" t="s">
        <v>34830</v>
      </c>
      <c r="M1086" t="s">
        <v>648</v>
      </c>
      <c r="N1086">
        <v>3</v>
      </c>
      <c r="O1086" t="s">
        <v>34829</v>
      </c>
      <c r="P1086" t="s">
        <v>34828</v>
      </c>
      <c r="Q1086" t="s">
        <v>34827</v>
      </c>
      <c r="R1086" s="8">
        <v>41365</v>
      </c>
      <c r="S1086" s="9">
        <f t="shared" si="136"/>
        <v>2013</v>
      </c>
      <c r="T1086" s="9">
        <v>2013</v>
      </c>
      <c r="U1086" s="9">
        <f t="shared" si="137"/>
        <v>9</v>
      </c>
      <c r="V1086" s="8">
        <v>41365</v>
      </c>
      <c r="W1086" t="s">
        <v>453</v>
      </c>
      <c r="X1086" s="2">
        <v>0.30399999999999999</v>
      </c>
      <c r="Y1086" s="7">
        <f t="shared" si="135"/>
        <v>8.115106377299057E-3</v>
      </c>
      <c r="AA1086">
        <v>8952477</v>
      </c>
      <c r="AB1086">
        <v>12250</v>
      </c>
      <c r="AC1086">
        <v>10982760</v>
      </c>
      <c r="AD1086" t="s">
        <v>6</v>
      </c>
      <c r="AE1086">
        <v>55</v>
      </c>
      <c r="AF1086">
        <v>4</v>
      </c>
      <c r="AH1086" t="s">
        <v>34826</v>
      </c>
      <c r="AI1086" t="s">
        <v>34825</v>
      </c>
      <c r="AJ1086" t="s">
        <v>34824</v>
      </c>
      <c r="AK1086" t="s">
        <v>34823</v>
      </c>
      <c r="AL1086">
        <v>26</v>
      </c>
      <c r="AM1086" s="5">
        <f t="shared" si="138"/>
        <v>2.8888888888888888</v>
      </c>
      <c r="AN1086" s="4">
        <f t="shared" si="134"/>
        <v>4.3754470108124024E-3</v>
      </c>
      <c r="AO1086" s="3"/>
      <c r="AP1086">
        <v>0</v>
      </c>
      <c r="AR1086" t="s">
        <v>42</v>
      </c>
      <c r="AT1086" s="2" t="s">
        <v>41</v>
      </c>
      <c r="AU1086" s="1">
        <f t="shared" si="139"/>
        <v>0.69932085673530597</v>
      </c>
      <c r="AV1086" s="1">
        <f t="shared" si="140"/>
        <v>0.62452766940557292</v>
      </c>
      <c r="AW1086" s="1">
        <f t="shared" si="141"/>
        <v>0.54973448207583986</v>
      </c>
    </row>
    <row r="1087" spans="1:49" x14ac:dyDescent="0.2">
      <c r="A1087">
        <v>1085</v>
      </c>
      <c r="B1087" t="s">
        <v>34822</v>
      </c>
      <c r="C1087" t="s">
        <v>34821</v>
      </c>
      <c r="F1087" t="s">
        <v>34820</v>
      </c>
      <c r="G1087" t="s">
        <v>17</v>
      </c>
      <c r="H1087" t="s">
        <v>16</v>
      </c>
      <c r="I1087" t="s">
        <v>9573</v>
      </c>
      <c r="J1087">
        <v>60005630</v>
      </c>
      <c r="K1087" t="s">
        <v>9572</v>
      </c>
      <c r="L1087" t="s">
        <v>9571</v>
      </c>
      <c r="M1087" t="s">
        <v>68</v>
      </c>
      <c r="N1087">
        <v>2</v>
      </c>
      <c r="O1087" t="s">
        <v>34819</v>
      </c>
      <c r="P1087" t="s">
        <v>9569</v>
      </c>
      <c r="Q1087" t="s">
        <v>9568</v>
      </c>
      <c r="R1087" s="8">
        <v>41365</v>
      </c>
      <c r="S1087" s="9">
        <f t="shared" si="136"/>
        <v>2013</v>
      </c>
      <c r="T1087" s="9">
        <v>2013</v>
      </c>
      <c r="U1087" s="9">
        <f t="shared" si="137"/>
        <v>9</v>
      </c>
      <c r="V1087" s="8">
        <v>41365</v>
      </c>
      <c r="W1087" t="s">
        <v>453</v>
      </c>
      <c r="X1087" s="2">
        <v>0.30399999999999999</v>
      </c>
      <c r="Y1087" s="7">
        <f t="shared" si="135"/>
        <v>8.115106377299057E-3</v>
      </c>
      <c r="AA1087">
        <v>8952477</v>
      </c>
      <c r="AB1087">
        <v>12250</v>
      </c>
      <c r="AC1087">
        <v>10982760</v>
      </c>
      <c r="AD1087" t="s">
        <v>6</v>
      </c>
      <c r="AE1087">
        <v>55</v>
      </c>
      <c r="AF1087">
        <v>4</v>
      </c>
      <c r="AH1087" t="s">
        <v>34818</v>
      </c>
      <c r="AI1087" t="s">
        <v>34817</v>
      </c>
      <c r="AJ1087" t="s">
        <v>34816</v>
      </c>
      <c r="AK1087" t="s">
        <v>34815</v>
      </c>
      <c r="AL1087">
        <v>1</v>
      </c>
      <c r="AM1087" s="5">
        <f t="shared" si="138"/>
        <v>0.1111111111111111</v>
      </c>
      <c r="AN1087" s="4">
        <f t="shared" si="134"/>
        <v>1.682864234927847E-4</v>
      </c>
      <c r="AO1087" s="3"/>
      <c r="AP1087">
        <v>0</v>
      </c>
      <c r="AR1087" t="s">
        <v>42</v>
      </c>
      <c r="AT1087" s="2" t="s">
        <v>41</v>
      </c>
      <c r="AU1087" s="1">
        <f t="shared" si="139"/>
        <v>0.57310603911571745</v>
      </c>
      <c r="AV1087" s="1">
        <f t="shared" si="140"/>
        <v>0.41416964003959206</v>
      </c>
      <c r="AW1087" s="1">
        <f t="shared" si="141"/>
        <v>0.25523324096346667</v>
      </c>
    </row>
    <row r="1088" spans="1:49" x14ac:dyDescent="0.2">
      <c r="A1088">
        <v>1086</v>
      </c>
      <c r="B1088" t="s">
        <v>34814</v>
      </c>
      <c r="C1088" t="s">
        <v>34813</v>
      </c>
      <c r="F1088" t="s">
        <v>34812</v>
      </c>
      <c r="G1088" t="s">
        <v>17</v>
      </c>
      <c r="H1088" t="s">
        <v>16</v>
      </c>
      <c r="I1088" t="s">
        <v>691</v>
      </c>
      <c r="J1088">
        <v>60000994</v>
      </c>
      <c r="K1088" t="s">
        <v>690</v>
      </c>
      <c r="L1088" t="s">
        <v>689</v>
      </c>
      <c r="M1088" t="s">
        <v>688</v>
      </c>
      <c r="N1088">
        <v>2</v>
      </c>
      <c r="O1088" t="s">
        <v>687</v>
      </c>
      <c r="P1088" t="s">
        <v>686</v>
      </c>
      <c r="Q1088" t="s">
        <v>685</v>
      </c>
      <c r="R1088" s="8">
        <v>41365</v>
      </c>
      <c r="S1088" s="9">
        <f t="shared" si="136"/>
        <v>2013</v>
      </c>
      <c r="T1088" s="9">
        <v>2013</v>
      </c>
      <c r="U1088" s="9">
        <f t="shared" si="137"/>
        <v>9</v>
      </c>
      <c r="V1088" s="8">
        <v>41365</v>
      </c>
      <c r="W1088" t="s">
        <v>453</v>
      </c>
      <c r="X1088" s="2">
        <v>0.30399999999999999</v>
      </c>
      <c r="Y1088" s="7">
        <f t="shared" si="135"/>
        <v>8.115106377299057E-3</v>
      </c>
      <c r="AA1088">
        <v>8952477</v>
      </c>
      <c r="AB1088">
        <v>12250</v>
      </c>
      <c r="AC1088">
        <v>10982760</v>
      </c>
      <c r="AD1088" t="s">
        <v>6</v>
      </c>
      <c r="AE1088">
        <v>55</v>
      </c>
      <c r="AF1088">
        <v>4</v>
      </c>
      <c r="AH1088" t="s">
        <v>34811</v>
      </c>
      <c r="AI1088" t="s">
        <v>34810</v>
      </c>
      <c r="AJ1088" t="s">
        <v>34809</v>
      </c>
      <c r="AK1088" t="s">
        <v>34808</v>
      </c>
      <c r="AL1088">
        <v>14</v>
      </c>
      <c r="AM1088" s="5">
        <f t="shared" si="138"/>
        <v>1.5555555555555556</v>
      </c>
      <c r="AN1088" s="4">
        <f t="shared" si="134"/>
        <v>2.356009928898986E-3</v>
      </c>
      <c r="AO1088" s="3"/>
      <c r="AP1088">
        <v>0</v>
      </c>
      <c r="AR1088" t="s">
        <v>42</v>
      </c>
      <c r="AT1088" s="2" t="s">
        <v>41</v>
      </c>
      <c r="AU1088" s="1">
        <f t="shared" si="139"/>
        <v>0.63873774427790353</v>
      </c>
      <c r="AV1088" s="1">
        <f t="shared" si="140"/>
        <v>0.52355581530990214</v>
      </c>
      <c r="AW1088" s="1">
        <f t="shared" si="141"/>
        <v>0.40837388634190075</v>
      </c>
    </row>
    <row r="1089" spans="1:49" x14ac:dyDescent="0.2">
      <c r="A1089">
        <v>1087</v>
      </c>
      <c r="B1089" t="s">
        <v>34807</v>
      </c>
      <c r="C1089" t="s">
        <v>34806</v>
      </c>
      <c r="F1089" t="s">
        <v>34805</v>
      </c>
      <c r="G1089" t="s">
        <v>17</v>
      </c>
      <c r="H1089" t="s">
        <v>16</v>
      </c>
      <c r="I1089" t="s">
        <v>27121</v>
      </c>
      <c r="J1089" t="s">
        <v>27120</v>
      </c>
      <c r="K1089" t="s">
        <v>27119</v>
      </c>
      <c r="L1089" t="s">
        <v>27118</v>
      </c>
      <c r="M1089" t="s">
        <v>27117</v>
      </c>
      <c r="N1089">
        <v>3</v>
      </c>
      <c r="O1089" t="s">
        <v>34804</v>
      </c>
      <c r="P1089" t="s">
        <v>34803</v>
      </c>
      <c r="Q1089" t="s">
        <v>34802</v>
      </c>
      <c r="R1089" s="8">
        <v>41365</v>
      </c>
      <c r="S1089" s="9">
        <f t="shared" si="136"/>
        <v>2013</v>
      </c>
      <c r="T1089" s="9">
        <v>2013</v>
      </c>
      <c r="U1089" s="9">
        <f t="shared" si="137"/>
        <v>9</v>
      </c>
      <c r="V1089" s="8">
        <v>41365</v>
      </c>
      <c r="W1089" t="s">
        <v>453</v>
      </c>
      <c r="X1089" s="2">
        <v>0.30399999999999999</v>
      </c>
      <c r="Y1089" s="7">
        <f t="shared" si="135"/>
        <v>8.115106377299057E-3</v>
      </c>
      <c r="AA1089">
        <v>8952477</v>
      </c>
      <c r="AB1089">
        <v>12250</v>
      </c>
      <c r="AC1089">
        <v>10982760</v>
      </c>
      <c r="AD1089" t="s">
        <v>6</v>
      </c>
      <c r="AE1089">
        <v>55</v>
      </c>
      <c r="AF1089">
        <v>4</v>
      </c>
      <c r="AH1089" t="s">
        <v>34801</v>
      </c>
      <c r="AI1089" t="s">
        <v>34800</v>
      </c>
      <c r="AJ1089" t="s">
        <v>34799</v>
      </c>
      <c r="AK1089" t="s">
        <v>34798</v>
      </c>
      <c r="AL1089">
        <v>2</v>
      </c>
      <c r="AM1089" s="5">
        <f t="shared" si="138"/>
        <v>0.22222222222222221</v>
      </c>
      <c r="AN1089" s="4">
        <f t="shared" si="134"/>
        <v>3.365728469855694E-4</v>
      </c>
      <c r="AO1089" s="3"/>
      <c r="AP1089">
        <v>0</v>
      </c>
      <c r="AR1089" t="s">
        <v>42</v>
      </c>
      <c r="AT1089" s="2" t="s">
        <v>41</v>
      </c>
      <c r="AU1089" s="1">
        <f t="shared" si="139"/>
        <v>0.57815463182050109</v>
      </c>
      <c r="AV1089" s="1">
        <f t="shared" si="140"/>
        <v>0.42258396121423131</v>
      </c>
      <c r="AW1089" s="1">
        <f t="shared" si="141"/>
        <v>0.26701329060796158</v>
      </c>
    </row>
    <row r="1090" spans="1:49" x14ac:dyDescent="0.2">
      <c r="A1090">
        <v>1088</v>
      </c>
      <c r="B1090" t="s">
        <v>34797</v>
      </c>
      <c r="C1090" t="s">
        <v>34796</v>
      </c>
      <c r="F1090" t="s">
        <v>34795</v>
      </c>
      <c r="G1090" t="s">
        <v>17</v>
      </c>
      <c r="H1090" t="s">
        <v>16</v>
      </c>
      <c r="I1090" t="s">
        <v>17729</v>
      </c>
      <c r="J1090" t="s">
        <v>17728</v>
      </c>
      <c r="K1090" t="s">
        <v>17727</v>
      </c>
      <c r="L1090" t="s">
        <v>17726</v>
      </c>
      <c r="M1090" t="s">
        <v>17725</v>
      </c>
      <c r="N1090">
        <v>5</v>
      </c>
      <c r="O1090" t="s">
        <v>34794</v>
      </c>
      <c r="P1090" t="s">
        <v>17723</v>
      </c>
      <c r="Q1090" t="s">
        <v>17722</v>
      </c>
      <c r="R1090" s="8">
        <v>41365</v>
      </c>
      <c r="S1090" s="9">
        <f t="shared" si="136"/>
        <v>2013</v>
      </c>
      <c r="T1090" s="9">
        <v>2013</v>
      </c>
      <c r="U1090" s="9">
        <f t="shared" si="137"/>
        <v>9</v>
      </c>
      <c r="V1090" s="8">
        <v>41365</v>
      </c>
      <c r="W1090" t="s">
        <v>453</v>
      </c>
      <c r="X1090" s="2">
        <v>0.30399999999999999</v>
      </c>
      <c r="Y1090" s="7">
        <f t="shared" si="135"/>
        <v>8.115106377299057E-3</v>
      </c>
      <c r="AA1090">
        <v>8952477</v>
      </c>
      <c r="AB1090">
        <v>12250</v>
      </c>
      <c r="AC1090">
        <v>10982760</v>
      </c>
      <c r="AD1090" t="s">
        <v>6</v>
      </c>
      <c r="AE1090">
        <v>55</v>
      </c>
      <c r="AF1090">
        <v>4</v>
      </c>
      <c r="AH1090" t="s">
        <v>34793</v>
      </c>
      <c r="AI1090" t="s">
        <v>34792</v>
      </c>
      <c r="AJ1090" t="s">
        <v>34791</v>
      </c>
      <c r="AK1090" t="s">
        <v>34790</v>
      </c>
      <c r="AL1090">
        <v>12</v>
      </c>
      <c r="AM1090" s="5">
        <f t="shared" si="138"/>
        <v>1.3333333333333333</v>
      </c>
      <c r="AN1090" s="4">
        <f t="shared" ref="AN1090:AN1153" si="142">(AM1090-$AO$4)/($AO$3-$AO$4)</f>
        <v>2.0194370819134164E-3</v>
      </c>
      <c r="AO1090" s="3"/>
      <c r="AP1090">
        <v>0</v>
      </c>
      <c r="AR1090" t="s">
        <v>42</v>
      </c>
      <c r="AT1090" s="2" t="s">
        <v>41</v>
      </c>
      <c r="AU1090" s="1">
        <f t="shared" si="139"/>
        <v>0.62864055886833647</v>
      </c>
      <c r="AV1090" s="1">
        <f t="shared" si="140"/>
        <v>0.50672717296062364</v>
      </c>
      <c r="AW1090" s="1">
        <f t="shared" si="141"/>
        <v>0.38481378705291086</v>
      </c>
    </row>
    <row r="1091" spans="1:49" x14ac:dyDescent="0.2">
      <c r="A1091">
        <v>1089</v>
      </c>
      <c r="B1091" t="s">
        <v>34789</v>
      </c>
      <c r="C1091" t="s">
        <v>34788</v>
      </c>
      <c r="F1091" t="s">
        <v>34787</v>
      </c>
      <c r="G1091" t="s">
        <v>17</v>
      </c>
      <c r="H1091" t="s">
        <v>16</v>
      </c>
      <c r="I1091" t="s">
        <v>18615</v>
      </c>
      <c r="J1091" t="s">
        <v>26964</v>
      </c>
      <c r="K1091" t="s">
        <v>26963</v>
      </c>
      <c r="L1091" t="s">
        <v>26962</v>
      </c>
      <c r="M1091" t="s">
        <v>248</v>
      </c>
      <c r="N1091">
        <v>2</v>
      </c>
      <c r="O1091" t="s">
        <v>34786</v>
      </c>
      <c r="P1091" t="s">
        <v>34785</v>
      </c>
      <c r="Q1091" t="s">
        <v>26964</v>
      </c>
      <c r="R1091" s="8">
        <v>41365</v>
      </c>
      <c r="S1091" s="9">
        <f t="shared" si="136"/>
        <v>2013</v>
      </c>
      <c r="T1091" s="9">
        <v>2013</v>
      </c>
      <c r="U1091" s="9">
        <f t="shared" si="137"/>
        <v>9</v>
      </c>
      <c r="V1091" s="8">
        <v>41365</v>
      </c>
      <c r="W1091" t="s">
        <v>453</v>
      </c>
      <c r="X1091" s="2">
        <v>0.30399999999999999</v>
      </c>
      <c r="Y1091" s="7">
        <f t="shared" ref="Y1091:Y1154" si="143">(X1091-$Z$3)/($Z$2-$Z$3)</f>
        <v>8.115106377299057E-3</v>
      </c>
      <c r="AA1091">
        <v>8952477</v>
      </c>
      <c r="AB1091">
        <v>12250</v>
      </c>
      <c r="AC1091">
        <v>10982760</v>
      </c>
      <c r="AD1091" t="s">
        <v>6</v>
      </c>
      <c r="AE1091">
        <v>55</v>
      </c>
      <c r="AF1091">
        <v>4</v>
      </c>
      <c r="AH1091" t="s">
        <v>34784</v>
      </c>
      <c r="AI1091" t="s">
        <v>34783</v>
      </c>
      <c r="AJ1091" t="s">
        <v>34782</v>
      </c>
      <c r="AK1091" t="s">
        <v>34781</v>
      </c>
      <c r="AL1091">
        <v>0</v>
      </c>
      <c r="AM1091" s="5">
        <f t="shared" si="138"/>
        <v>0</v>
      </c>
      <c r="AN1091" s="4">
        <f t="shared" si="142"/>
        <v>0</v>
      </c>
      <c r="AO1091" s="3"/>
      <c r="AP1091">
        <v>0</v>
      </c>
      <c r="AR1091" t="s">
        <v>42</v>
      </c>
      <c r="AT1091" s="2" t="s">
        <v>41</v>
      </c>
      <c r="AU1091" s="1">
        <f t="shared" si="139"/>
        <v>0.56805744641093392</v>
      </c>
      <c r="AV1091" s="1">
        <f t="shared" si="140"/>
        <v>0.40575531886495286</v>
      </c>
      <c r="AW1091" s="1">
        <f t="shared" si="141"/>
        <v>0.24345319131897172</v>
      </c>
    </row>
    <row r="1092" spans="1:49" x14ac:dyDescent="0.2">
      <c r="A1092">
        <v>1090</v>
      </c>
      <c r="B1092" t="s">
        <v>34780</v>
      </c>
      <c r="C1092" t="s">
        <v>34779</v>
      </c>
      <c r="F1092" t="s">
        <v>34778</v>
      </c>
      <c r="G1092" t="s">
        <v>17</v>
      </c>
      <c r="H1092" t="s">
        <v>16</v>
      </c>
      <c r="I1092" t="s">
        <v>34777</v>
      </c>
      <c r="J1092" t="s">
        <v>34776</v>
      </c>
      <c r="K1092" t="s">
        <v>34775</v>
      </c>
      <c r="L1092" t="s">
        <v>34774</v>
      </c>
      <c r="M1092" t="s">
        <v>1082</v>
      </c>
      <c r="N1092">
        <v>2</v>
      </c>
      <c r="O1092" t="s">
        <v>34773</v>
      </c>
      <c r="P1092" t="s">
        <v>34772</v>
      </c>
      <c r="Q1092" t="s">
        <v>34771</v>
      </c>
      <c r="R1092" s="8">
        <v>41365</v>
      </c>
      <c r="S1092" s="9">
        <f t="shared" si="136"/>
        <v>2013</v>
      </c>
      <c r="T1092" s="9">
        <v>2013</v>
      </c>
      <c r="U1092" s="9">
        <f t="shared" si="137"/>
        <v>9</v>
      </c>
      <c r="V1092" s="8">
        <v>41365</v>
      </c>
      <c r="W1092" t="s">
        <v>453</v>
      </c>
      <c r="X1092" s="2">
        <v>0.30399999999999999</v>
      </c>
      <c r="Y1092" s="7">
        <f t="shared" si="143"/>
        <v>8.115106377299057E-3</v>
      </c>
      <c r="AA1092">
        <v>8952477</v>
      </c>
      <c r="AB1092">
        <v>12250</v>
      </c>
      <c r="AC1092">
        <v>10982760</v>
      </c>
      <c r="AD1092" t="s">
        <v>6</v>
      </c>
      <c r="AE1092">
        <v>55</v>
      </c>
      <c r="AF1092">
        <v>4</v>
      </c>
      <c r="AH1092" t="s">
        <v>34770</v>
      </c>
      <c r="AI1092" t="s">
        <v>34769</v>
      </c>
      <c r="AJ1092" t="s">
        <v>34768</v>
      </c>
      <c r="AK1092" t="s">
        <v>34767</v>
      </c>
      <c r="AL1092">
        <v>2</v>
      </c>
      <c r="AM1092" s="5">
        <f t="shared" si="138"/>
        <v>0.22222222222222221</v>
      </c>
      <c r="AN1092" s="4">
        <f t="shared" si="142"/>
        <v>3.365728469855694E-4</v>
      </c>
      <c r="AO1092" s="3"/>
      <c r="AP1092">
        <v>0</v>
      </c>
      <c r="AR1092" t="s">
        <v>42</v>
      </c>
      <c r="AT1092" s="2" t="s">
        <v>41</v>
      </c>
      <c r="AU1092" s="1">
        <f t="shared" si="139"/>
        <v>0.57815463182050109</v>
      </c>
      <c r="AV1092" s="1">
        <f t="shared" si="140"/>
        <v>0.42258396121423131</v>
      </c>
      <c r="AW1092" s="1">
        <f t="shared" si="141"/>
        <v>0.26701329060796158</v>
      </c>
    </row>
    <row r="1093" spans="1:49" x14ac:dyDescent="0.2">
      <c r="A1093">
        <v>1091</v>
      </c>
      <c r="B1093" t="s">
        <v>34766</v>
      </c>
      <c r="C1093" t="s">
        <v>34765</v>
      </c>
      <c r="F1093" t="s">
        <v>34764</v>
      </c>
      <c r="G1093" t="s">
        <v>17</v>
      </c>
      <c r="H1093" t="s">
        <v>16</v>
      </c>
      <c r="I1093" t="s">
        <v>34754</v>
      </c>
      <c r="J1093">
        <v>60023345</v>
      </c>
      <c r="K1093" t="s">
        <v>4108</v>
      </c>
      <c r="L1093" t="s">
        <v>3377</v>
      </c>
      <c r="M1093" t="s">
        <v>68</v>
      </c>
      <c r="N1093">
        <v>4</v>
      </c>
      <c r="O1093" t="s">
        <v>34763</v>
      </c>
      <c r="P1093" t="s">
        <v>34762</v>
      </c>
      <c r="Q1093" t="s">
        <v>4105</v>
      </c>
      <c r="R1093" s="8">
        <v>41365</v>
      </c>
      <c r="S1093" s="9">
        <f t="shared" si="136"/>
        <v>2013</v>
      </c>
      <c r="T1093" s="9">
        <v>2013</v>
      </c>
      <c r="U1093" s="9">
        <f t="shared" si="137"/>
        <v>9</v>
      </c>
      <c r="V1093" s="8">
        <v>41365</v>
      </c>
      <c r="W1093" t="s">
        <v>453</v>
      </c>
      <c r="X1093" s="2">
        <v>0.30399999999999999</v>
      </c>
      <c r="Y1093" s="7">
        <f t="shared" si="143"/>
        <v>8.115106377299057E-3</v>
      </c>
      <c r="AA1093">
        <v>8952477</v>
      </c>
      <c r="AB1093">
        <v>12250</v>
      </c>
      <c r="AC1093">
        <v>10982760</v>
      </c>
      <c r="AD1093" t="s">
        <v>6</v>
      </c>
      <c r="AE1093">
        <v>55</v>
      </c>
      <c r="AF1093">
        <v>4</v>
      </c>
      <c r="AH1093" t="s">
        <v>34761</v>
      </c>
      <c r="AI1093" t="s">
        <v>34760</v>
      </c>
      <c r="AJ1093" t="s">
        <v>34759</v>
      </c>
      <c r="AK1093" t="s">
        <v>34758</v>
      </c>
      <c r="AL1093">
        <v>11</v>
      </c>
      <c r="AM1093" s="5">
        <f t="shared" si="138"/>
        <v>1.2222222222222223</v>
      </c>
      <c r="AN1093" s="4">
        <f t="shared" si="142"/>
        <v>1.851150658420632E-3</v>
      </c>
      <c r="AO1093" s="3"/>
      <c r="AP1093">
        <v>0</v>
      </c>
      <c r="AR1093" t="s">
        <v>42</v>
      </c>
      <c r="AT1093" s="2" t="s">
        <v>41</v>
      </c>
      <c r="AU1093" s="1">
        <f t="shared" si="139"/>
        <v>0.62359196616355284</v>
      </c>
      <c r="AV1093" s="1">
        <f t="shared" si="140"/>
        <v>0.49831285178598445</v>
      </c>
      <c r="AW1093" s="1">
        <f t="shared" si="141"/>
        <v>0.37303373740841594</v>
      </c>
    </row>
    <row r="1094" spans="1:49" x14ac:dyDescent="0.2">
      <c r="A1094">
        <v>1092</v>
      </c>
      <c r="B1094" t="s">
        <v>34757</v>
      </c>
      <c r="C1094" t="s">
        <v>34756</v>
      </c>
      <c r="F1094" t="s">
        <v>34755</v>
      </c>
      <c r="G1094" t="s">
        <v>17</v>
      </c>
      <c r="H1094" t="s">
        <v>16</v>
      </c>
      <c r="I1094" t="s">
        <v>34754</v>
      </c>
      <c r="N1094">
        <v>5</v>
      </c>
      <c r="O1094" t="s">
        <v>34753</v>
      </c>
      <c r="P1094" t="s">
        <v>34752</v>
      </c>
      <c r="Q1094" t="s">
        <v>34751</v>
      </c>
      <c r="R1094" s="8">
        <v>41365</v>
      </c>
      <c r="S1094" s="9">
        <f t="shared" si="136"/>
        <v>2013</v>
      </c>
      <c r="T1094" s="9">
        <v>2013</v>
      </c>
      <c r="U1094" s="9">
        <f t="shared" si="137"/>
        <v>9</v>
      </c>
      <c r="V1094" s="8">
        <v>41365</v>
      </c>
      <c r="W1094" t="s">
        <v>453</v>
      </c>
      <c r="X1094" s="2">
        <v>0.30399999999999999</v>
      </c>
      <c r="Y1094" s="7">
        <f t="shared" si="143"/>
        <v>8.115106377299057E-3</v>
      </c>
      <c r="AA1094">
        <v>8952477</v>
      </c>
      <c r="AB1094">
        <v>12250</v>
      </c>
      <c r="AC1094">
        <v>10982760</v>
      </c>
      <c r="AD1094" t="s">
        <v>6</v>
      </c>
      <c r="AE1094">
        <v>55</v>
      </c>
      <c r="AF1094">
        <v>4</v>
      </c>
      <c r="AH1094" t="s">
        <v>34750</v>
      </c>
      <c r="AI1094" t="s">
        <v>34749</v>
      </c>
      <c r="AJ1094" t="s">
        <v>34748</v>
      </c>
      <c r="AK1094" t="s">
        <v>34747</v>
      </c>
      <c r="AL1094">
        <v>1</v>
      </c>
      <c r="AM1094" s="5">
        <f t="shared" si="138"/>
        <v>0.1111111111111111</v>
      </c>
      <c r="AN1094" s="4">
        <f t="shared" si="142"/>
        <v>1.682864234927847E-4</v>
      </c>
      <c r="AO1094" s="3"/>
      <c r="AP1094">
        <v>0</v>
      </c>
      <c r="AR1094" t="s">
        <v>42</v>
      </c>
      <c r="AT1094" s="2" t="s">
        <v>41</v>
      </c>
      <c r="AU1094" s="1">
        <f t="shared" si="139"/>
        <v>0.57310603911571745</v>
      </c>
      <c r="AV1094" s="1">
        <f t="shared" si="140"/>
        <v>0.41416964003959206</v>
      </c>
      <c r="AW1094" s="1">
        <f t="shared" si="141"/>
        <v>0.25523324096346667</v>
      </c>
    </row>
    <row r="1095" spans="1:49" x14ac:dyDescent="0.2">
      <c r="A1095">
        <v>1093</v>
      </c>
      <c r="B1095" t="s">
        <v>34746</v>
      </c>
      <c r="C1095" t="s">
        <v>34745</v>
      </c>
      <c r="F1095" t="s">
        <v>34744</v>
      </c>
      <c r="G1095" t="s">
        <v>17</v>
      </c>
      <c r="H1095" t="s">
        <v>16</v>
      </c>
      <c r="I1095" t="s">
        <v>34743</v>
      </c>
      <c r="J1095" t="s">
        <v>6558</v>
      </c>
      <c r="K1095" t="s">
        <v>6557</v>
      </c>
      <c r="L1095" t="s">
        <v>6505</v>
      </c>
      <c r="M1095" t="s">
        <v>5257</v>
      </c>
      <c r="N1095">
        <v>5</v>
      </c>
      <c r="O1095" t="s">
        <v>34742</v>
      </c>
      <c r="P1095" t="s">
        <v>34741</v>
      </c>
      <c r="Q1095" t="s">
        <v>34740</v>
      </c>
      <c r="R1095" s="8">
        <v>41365</v>
      </c>
      <c r="S1095" s="9">
        <f t="shared" si="136"/>
        <v>2013</v>
      </c>
      <c r="T1095" s="9">
        <v>2013</v>
      </c>
      <c r="U1095" s="9">
        <f t="shared" si="137"/>
        <v>9</v>
      </c>
      <c r="V1095" s="8">
        <v>41365</v>
      </c>
      <c r="W1095" t="s">
        <v>453</v>
      </c>
      <c r="X1095" s="2">
        <v>0.30399999999999999</v>
      </c>
      <c r="Y1095" s="7">
        <f t="shared" si="143"/>
        <v>8.115106377299057E-3</v>
      </c>
      <c r="AA1095">
        <v>8952477</v>
      </c>
      <c r="AB1095">
        <v>12250</v>
      </c>
      <c r="AC1095">
        <v>10982760</v>
      </c>
      <c r="AD1095" t="s">
        <v>6</v>
      </c>
      <c r="AE1095">
        <v>55</v>
      </c>
      <c r="AF1095">
        <v>4</v>
      </c>
      <c r="AH1095" t="s">
        <v>34739</v>
      </c>
      <c r="AI1095" t="s">
        <v>34738</v>
      </c>
      <c r="AJ1095" t="s">
        <v>34737</v>
      </c>
      <c r="AK1095" t="s">
        <v>34736</v>
      </c>
      <c r="AL1095">
        <v>1</v>
      </c>
      <c r="AM1095" s="5">
        <f t="shared" si="138"/>
        <v>0.1111111111111111</v>
      </c>
      <c r="AN1095" s="4">
        <f t="shared" si="142"/>
        <v>1.682864234927847E-4</v>
      </c>
      <c r="AO1095" s="3"/>
      <c r="AP1095">
        <v>0</v>
      </c>
      <c r="AR1095" t="s">
        <v>42</v>
      </c>
      <c r="AT1095" s="2" t="s">
        <v>41</v>
      </c>
      <c r="AU1095" s="1">
        <f t="shared" si="139"/>
        <v>0.57310603911571745</v>
      </c>
      <c r="AV1095" s="1">
        <f t="shared" si="140"/>
        <v>0.41416964003959206</v>
      </c>
      <c r="AW1095" s="1">
        <f t="shared" si="141"/>
        <v>0.25523324096346667</v>
      </c>
    </row>
    <row r="1096" spans="1:49" x14ac:dyDescent="0.2">
      <c r="A1096">
        <v>1094</v>
      </c>
      <c r="B1096" t="s">
        <v>34735</v>
      </c>
      <c r="C1096" t="s">
        <v>34734</v>
      </c>
      <c r="F1096" t="s">
        <v>34733</v>
      </c>
      <c r="G1096" t="s">
        <v>17</v>
      </c>
      <c r="H1096" t="s">
        <v>16</v>
      </c>
      <c r="I1096" t="s">
        <v>34732</v>
      </c>
      <c r="J1096">
        <v>60072950</v>
      </c>
      <c r="K1096" t="s">
        <v>34731</v>
      </c>
      <c r="L1096" t="s">
        <v>2935</v>
      </c>
      <c r="M1096" t="s">
        <v>2036</v>
      </c>
      <c r="N1096">
        <v>3</v>
      </c>
      <c r="O1096" t="s">
        <v>34730</v>
      </c>
      <c r="P1096" t="s">
        <v>34729</v>
      </c>
      <c r="Q1096" t="s">
        <v>34728</v>
      </c>
      <c r="R1096" s="8">
        <v>41365</v>
      </c>
      <c r="S1096" s="9">
        <f t="shared" si="136"/>
        <v>2013</v>
      </c>
      <c r="T1096" s="9">
        <v>2013</v>
      </c>
      <c r="U1096" s="9">
        <f t="shared" si="137"/>
        <v>9</v>
      </c>
      <c r="V1096" s="8">
        <v>41365</v>
      </c>
      <c r="W1096" t="s">
        <v>453</v>
      </c>
      <c r="X1096" s="2">
        <v>0.30399999999999999</v>
      </c>
      <c r="Y1096" s="7">
        <f t="shared" si="143"/>
        <v>8.115106377299057E-3</v>
      </c>
      <c r="AA1096">
        <v>8952477</v>
      </c>
      <c r="AB1096">
        <v>12250</v>
      </c>
      <c r="AC1096">
        <v>10982760</v>
      </c>
      <c r="AD1096" t="s">
        <v>6</v>
      </c>
      <c r="AE1096">
        <v>55</v>
      </c>
      <c r="AF1096">
        <v>4</v>
      </c>
      <c r="AH1096" t="s">
        <v>23479</v>
      </c>
      <c r="AI1096" t="s">
        <v>34727</v>
      </c>
      <c r="AJ1096" t="s">
        <v>34726</v>
      </c>
      <c r="AK1096" t="s">
        <v>34725</v>
      </c>
      <c r="AL1096">
        <v>3</v>
      </c>
      <c r="AM1096" s="5">
        <f t="shared" si="138"/>
        <v>0.33333333333333331</v>
      </c>
      <c r="AN1096" s="4">
        <f t="shared" si="142"/>
        <v>5.048592704783541E-4</v>
      </c>
      <c r="AO1096" s="3"/>
      <c r="AP1096">
        <v>0</v>
      </c>
      <c r="AR1096" t="s">
        <v>42</v>
      </c>
      <c r="AT1096" s="2" t="s">
        <v>41</v>
      </c>
      <c r="AU1096" s="1">
        <f t="shared" si="139"/>
        <v>0.58320322452528461</v>
      </c>
      <c r="AV1096" s="1">
        <f t="shared" si="140"/>
        <v>0.43099828238887061</v>
      </c>
      <c r="AW1096" s="1">
        <f t="shared" si="141"/>
        <v>0.2787933402524565</v>
      </c>
    </row>
    <row r="1097" spans="1:49" x14ac:dyDescent="0.2">
      <c r="A1097">
        <v>1095</v>
      </c>
      <c r="B1097" t="s">
        <v>34724</v>
      </c>
      <c r="C1097" t="s">
        <v>34723</v>
      </c>
      <c r="F1097" t="s">
        <v>34722</v>
      </c>
      <c r="G1097" t="s">
        <v>17</v>
      </c>
      <c r="H1097" t="s">
        <v>16</v>
      </c>
      <c r="I1097" t="s">
        <v>19778</v>
      </c>
      <c r="J1097">
        <v>60031730</v>
      </c>
      <c r="K1097" t="s">
        <v>30900</v>
      </c>
      <c r="L1097" t="s">
        <v>30899</v>
      </c>
      <c r="M1097" t="s">
        <v>68</v>
      </c>
      <c r="N1097">
        <v>2</v>
      </c>
      <c r="O1097" t="s">
        <v>34721</v>
      </c>
      <c r="P1097" t="s">
        <v>34720</v>
      </c>
      <c r="Q1097" t="s">
        <v>34719</v>
      </c>
      <c r="R1097" s="8">
        <v>41365</v>
      </c>
      <c r="S1097" s="9">
        <f t="shared" si="136"/>
        <v>2013</v>
      </c>
      <c r="T1097" s="9">
        <v>2013</v>
      </c>
      <c r="U1097" s="9">
        <f t="shared" si="137"/>
        <v>9</v>
      </c>
      <c r="V1097" s="8">
        <v>41365</v>
      </c>
      <c r="W1097" t="s">
        <v>453</v>
      </c>
      <c r="X1097" s="2">
        <v>0.30399999999999999</v>
      </c>
      <c r="Y1097" s="7">
        <f t="shared" si="143"/>
        <v>8.115106377299057E-3</v>
      </c>
      <c r="AA1097">
        <v>8952477</v>
      </c>
      <c r="AB1097">
        <v>12250</v>
      </c>
      <c r="AC1097">
        <v>10982760</v>
      </c>
      <c r="AD1097" t="s">
        <v>6</v>
      </c>
      <c r="AE1097">
        <v>55</v>
      </c>
      <c r="AF1097">
        <v>4</v>
      </c>
      <c r="AH1097" t="s">
        <v>34718</v>
      </c>
      <c r="AI1097" t="s">
        <v>34717</v>
      </c>
      <c r="AJ1097" t="s">
        <v>34716</v>
      </c>
      <c r="AK1097" t="s">
        <v>34715</v>
      </c>
      <c r="AL1097">
        <v>7</v>
      </c>
      <c r="AM1097" s="5">
        <f t="shared" si="138"/>
        <v>0.77777777777777779</v>
      </c>
      <c r="AN1097" s="4">
        <f t="shared" si="142"/>
        <v>1.178004964449493E-3</v>
      </c>
      <c r="AO1097" s="3"/>
      <c r="AP1097">
        <v>0</v>
      </c>
      <c r="AR1097" t="s">
        <v>42</v>
      </c>
      <c r="AT1097" s="2" t="s">
        <v>41</v>
      </c>
      <c r="AU1097" s="1">
        <f t="shared" si="139"/>
        <v>0.60339759534441872</v>
      </c>
      <c r="AV1097" s="1">
        <f t="shared" si="140"/>
        <v>0.46465556708742745</v>
      </c>
      <c r="AW1097" s="1">
        <f t="shared" si="141"/>
        <v>0.32591353883043622</v>
      </c>
    </row>
    <row r="1098" spans="1:49" x14ac:dyDescent="0.2">
      <c r="A1098">
        <v>1096</v>
      </c>
      <c r="B1098" t="s">
        <v>34714</v>
      </c>
      <c r="C1098" t="s">
        <v>34713</v>
      </c>
      <c r="F1098" t="s">
        <v>34712</v>
      </c>
      <c r="G1098" t="s">
        <v>17</v>
      </c>
      <c r="H1098" t="s">
        <v>16</v>
      </c>
      <c r="I1098" t="s">
        <v>12598</v>
      </c>
      <c r="J1098">
        <v>60024872</v>
      </c>
      <c r="K1098" t="s">
        <v>3128</v>
      </c>
      <c r="L1098" t="s">
        <v>2347</v>
      </c>
      <c r="M1098" t="s">
        <v>2346</v>
      </c>
      <c r="N1098">
        <v>3</v>
      </c>
      <c r="O1098" t="s">
        <v>34711</v>
      </c>
      <c r="P1098" t="s">
        <v>34710</v>
      </c>
      <c r="Q1098" t="s">
        <v>3125</v>
      </c>
      <c r="R1098" s="8">
        <v>41365</v>
      </c>
      <c r="S1098" s="9">
        <f t="shared" si="136"/>
        <v>2013</v>
      </c>
      <c r="T1098" s="9">
        <v>2013</v>
      </c>
      <c r="U1098" s="9">
        <f t="shared" si="137"/>
        <v>9</v>
      </c>
      <c r="V1098" s="8">
        <v>41365</v>
      </c>
      <c r="W1098" t="s">
        <v>453</v>
      </c>
      <c r="X1098" s="2">
        <v>0.30399999999999999</v>
      </c>
      <c r="Y1098" s="7">
        <f t="shared" si="143"/>
        <v>8.115106377299057E-3</v>
      </c>
      <c r="AA1098">
        <v>8952477</v>
      </c>
      <c r="AB1098">
        <v>12250</v>
      </c>
      <c r="AC1098">
        <v>10982760</v>
      </c>
      <c r="AD1098" t="s">
        <v>6</v>
      </c>
      <c r="AE1098">
        <v>55</v>
      </c>
      <c r="AF1098">
        <v>4</v>
      </c>
      <c r="AH1098" t="s">
        <v>34709</v>
      </c>
      <c r="AI1098" t="s">
        <v>34708</v>
      </c>
      <c r="AJ1098" t="s">
        <v>34707</v>
      </c>
      <c r="AK1098" t="s">
        <v>34706</v>
      </c>
      <c r="AL1098">
        <v>0</v>
      </c>
      <c r="AM1098" s="5">
        <f t="shared" si="138"/>
        <v>0</v>
      </c>
      <c r="AN1098" s="4">
        <f t="shared" si="142"/>
        <v>0</v>
      </c>
      <c r="AO1098" s="3"/>
      <c r="AP1098">
        <v>0</v>
      </c>
      <c r="AR1098" t="s">
        <v>42</v>
      </c>
      <c r="AT1098" s="2" t="s">
        <v>41</v>
      </c>
      <c r="AU1098" s="1">
        <f t="shared" si="139"/>
        <v>0.56805744641093392</v>
      </c>
      <c r="AV1098" s="1">
        <f t="shared" si="140"/>
        <v>0.40575531886495286</v>
      </c>
      <c r="AW1098" s="1">
        <f t="shared" si="141"/>
        <v>0.24345319131897172</v>
      </c>
    </row>
    <row r="1099" spans="1:49" x14ac:dyDescent="0.2">
      <c r="A1099">
        <v>1097</v>
      </c>
      <c r="B1099" t="s">
        <v>34705</v>
      </c>
      <c r="C1099" t="s">
        <v>34704</v>
      </c>
      <c r="F1099" t="s">
        <v>34703</v>
      </c>
      <c r="G1099" t="s">
        <v>17</v>
      </c>
      <c r="H1099" t="s">
        <v>16</v>
      </c>
      <c r="I1099" t="s">
        <v>34702</v>
      </c>
      <c r="J1099" t="s">
        <v>34701</v>
      </c>
      <c r="K1099" t="s">
        <v>34700</v>
      </c>
      <c r="L1099" t="s">
        <v>1291</v>
      </c>
      <c r="M1099" t="s">
        <v>248</v>
      </c>
      <c r="N1099">
        <v>3</v>
      </c>
      <c r="O1099" t="s">
        <v>34699</v>
      </c>
      <c r="P1099" t="s">
        <v>34698</v>
      </c>
      <c r="Q1099" t="s">
        <v>34697</v>
      </c>
      <c r="R1099" s="8">
        <v>41365</v>
      </c>
      <c r="S1099" s="9">
        <f t="shared" si="136"/>
        <v>2013</v>
      </c>
      <c r="T1099" s="9">
        <v>2013</v>
      </c>
      <c r="U1099" s="9">
        <f t="shared" si="137"/>
        <v>9</v>
      </c>
      <c r="V1099" s="8">
        <v>41365</v>
      </c>
      <c r="W1099" t="s">
        <v>453</v>
      </c>
      <c r="X1099" s="2">
        <v>0.30399999999999999</v>
      </c>
      <c r="Y1099" s="7">
        <f t="shared" si="143"/>
        <v>8.115106377299057E-3</v>
      </c>
      <c r="AA1099">
        <v>8952477</v>
      </c>
      <c r="AB1099">
        <v>12250</v>
      </c>
      <c r="AC1099">
        <v>10982760</v>
      </c>
      <c r="AD1099" t="s">
        <v>6</v>
      </c>
      <c r="AE1099">
        <v>55</v>
      </c>
      <c r="AF1099">
        <v>4</v>
      </c>
      <c r="AH1099" t="s">
        <v>34696</v>
      </c>
      <c r="AI1099" t="s">
        <v>34695</v>
      </c>
      <c r="AJ1099" t="s">
        <v>34694</v>
      </c>
      <c r="AK1099" t="s">
        <v>34693</v>
      </c>
      <c r="AL1099">
        <v>7</v>
      </c>
      <c r="AM1099" s="5">
        <f t="shared" si="138"/>
        <v>0.77777777777777779</v>
      </c>
      <c r="AN1099" s="4">
        <f t="shared" si="142"/>
        <v>1.178004964449493E-3</v>
      </c>
      <c r="AO1099" s="3"/>
      <c r="AP1099">
        <v>0</v>
      </c>
      <c r="AR1099" t="s">
        <v>42</v>
      </c>
      <c r="AT1099" s="2" t="s">
        <v>41</v>
      </c>
      <c r="AU1099" s="1">
        <f t="shared" si="139"/>
        <v>0.60339759534441872</v>
      </c>
      <c r="AV1099" s="1">
        <f t="shared" si="140"/>
        <v>0.46465556708742745</v>
      </c>
      <c r="AW1099" s="1">
        <f t="shared" si="141"/>
        <v>0.32591353883043622</v>
      </c>
    </row>
    <row r="1100" spans="1:49" x14ac:dyDescent="0.2">
      <c r="A1100">
        <v>1098</v>
      </c>
      <c r="B1100" t="s">
        <v>34692</v>
      </c>
      <c r="C1100" t="s">
        <v>34691</v>
      </c>
      <c r="F1100" t="s">
        <v>34690</v>
      </c>
      <c r="G1100" t="s">
        <v>17</v>
      </c>
      <c r="H1100" t="s">
        <v>16</v>
      </c>
      <c r="I1100" t="s">
        <v>34689</v>
      </c>
      <c r="J1100">
        <v>60031544</v>
      </c>
      <c r="K1100" t="s">
        <v>471</v>
      </c>
      <c r="L1100" t="s">
        <v>470</v>
      </c>
      <c r="M1100" t="s">
        <v>68</v>
      </c>
      <c r="N1100">
        <v>6</v>
      </c>
      <c r="O1100" t="s">
        <v>34688</v>
      </c>
      <c r="P1100" t="s">
        <v>34687</v>
      </c>
      <c r="Q1100" t="s">
        <v>1041</v>
      </c>
      <c r="R1100" s="8">
        <v>41365</v>
      </c>
      <c r="S1100" s="9">
        <f t="shared" si="136"/>
        <v>2013</v>
      </c>
      <c r="T1100" s="9">
        <v>2013</v>
      </c>
      <c r="U1100" s="9">
        <f t="shared" si="137"/>
        <v>9</v>
      </c>
      <c r="V1100" s="8">
        <v>41365</v>
      </c>
      <c r="W1100" t="s">
        <v>453</v>
      </c>
      <c r="X1100" s="2">
        <v>0.30399999999999999</v>
      </c>
      <c r="Y1100" s="7">
        <f t="shared" si="143"/>
        <v>8.115106377299057E-3</v>
      </c>
      <c r="AA1100">
        <v>8952477</v>
      </c>
      <c r="AB1100">
        <v>12250</v>
      </c>
      <c r="AC1100">
        <v>10982760</v>
      </c>
      <c r="AD1100" t="s">
        <v>6</v>
      </c>
      <c r="AE1100">
        <v>55</v>
      </c>
      <c r="AF1100">
        <v>4</v>
      </c>
      <c r="AH1100" t="s">
        <v>34686</v>
      </c>
      <c r="AI1100" t="s">
        <v>34685</v>
      </c>
      <c r="AJ1100" t="s">
        <v>34684</v>
      </c>
      <c r="AK1100" t="s">
        <v>34683</v>
      </c>
      <c r="AL1100">
        <v>4</v>
      </c>
      <c r="AM1100" s="5">
        <f t="shared" si="138"/>
        <v>0.44444444444444442</v>
      </c>
      <c r="AN1100" s="4">
        <f t="shared" si="142"/>
        <v>6.7314569397113879E-4</v>
      </c>
      <c r="AO1100" s="3"/>
      <c r="AP1100">
        <v>0</v>
      </c>
      <c r="AR1100" t="s">
        <v>42</v>
      </c>
      <c r="AT1100" s="2" t="s">
        <v>41</v>
      </c>
      <c r="AU1100" s="1">
        <f t="shared" si="139"/>
        <v>0.58825181723006814</v>
      </c>
      <c r="AV1100" s="1">
        <f t="shared" si="140"/>
        <v>0.43941260356350981</v>
      </c>
      <c r="AW1100" s="1">
        <f t="shared" si="141"/>
        <v>0.29057338989695147</v>
      </c>
    </row>
    <row r="1101" spans="1:49" x14ac:dyDescent="0.2">
      <c r="A1101">
        <v>1099</v>
      </c>
      <c r="B1101" t="s">
        <v>34682</v>
      </c>
      <c r="C1101" t="s">
        <v>34681</v>
      </c>
      <c r="F1101" t="s">
        <v>34680</v>
      </c>
      <c r="G1101" t="s">
        <v>17</v>
      </c>
      <c r="H1101" t="s">
        <v>16</v>
      </c>
      <c r="I1101" t="s">
        <v>691</v>
      </c>
      <c r="J1101" t="s">
        <v>34679</v>
      </c>
      <c r="K1101" t="s">
        <v>34678</v>
      </c>
      <c r="L1101" t="s">
        <v>34677</v>
      </c>
      <c r="M1101" t="s">
        <v>13470</v>
      </c>
      <c r="N1101">
        <v>3</v>
      </c>
      <c r="O1101" t="s">
        <v>34676</v>
      </c>
      <c r="P1101" t="s">
        <v>34675</v>
      </c>
      <c r="Q1101" t="s">
        <v>34674</v>
      </c>
      <c r="R1101" s="8">
        <v>41365</v>
      </c>
      <c r="S1101" s="9">
        <f t="shared" si="136"/>
        <v>2013</v>
      </c>
      <c r="T1101" s="9">
        <v>2013</v>
      </c>
      <c r="U1101" s="9">
        <f t="shared" si="137"/>
        <v>9</v>
      </c>
      <c r="V1101" s="8">
        <v>41365</v>
      </c>
      <c r="W1101" t="s">
        <v>453</v>
      </c>
      <c r="X1101" s="2">
        <v>0.30399999999999999</v>
      </c>
      <c r="Y1101" s="7">
        <f t="shared" si="143"/>
        <v>8.115106377299057E-3</v>
      </c>
      <c r="AA1101">
        <v>8952477</v>
      </c>
      <c r="AB1101">
        <v>12250</v>
      </c>
      <c r="AC1101">
        <v>10982760</v>
      </c>
      <c r="AD1101" t="s">
        <v>6</v>
      </c>
      <c r="AE1101">
        <v>55</v>
      </c>
      <c r="AF1101">
        <v>4</v>
      </c>
      <c r="AH1101" t="s">
        <v>34673</v>
      </c>
      <c r="AI1101" t="s">
        <v>34672</v>
      </c>
      <c r="AJ1101" t="s">
        <v>34671</v>
      </c>
      <c r="AK1101" t="s">
        <v>34670</v>
      </c>
      <c r="AL1101">
        <v>14</v>
      </c>
      <c r="AM1101" s="5">
        <f t="shared" si="138"/>
        <v>1.5555555555555556</v>
      </c>
      <c r="AN1101" s="4">
        <f t="shared" si="142"/>
        <v>2.356009928898986E-3</v>
      </c>
      <c r="AO1101" s="3"/>
      <c r="AP1101">
        <v>0</v>
      </c>
      <c r="AR1101" t="s">
        <v>42</v>
      </c>
      <c r="AT1101" s="2" t="s">
        <v>41</v>
      </c>
      <c r="AU1101" s="1">
        <f t="shared" si="139"/>
        <v>0.63873774427790353</v>
      </c>
      <c r="AV1101" s="1">
        <f t="shared" si="140"/>
        <v>0.52355581530990214</v>
      </c>
      <c r="AW1101" s="1">
        <f t="shared" si="141"/>
        <v>0.40837388634190075</v>
      </c>
    </row>
    <row r="1102" spans="1:49" x14ac:dyDescent="0.2">
      <c r="A1102">
        <v>1100</v>
      </c>
      <c r="B1102" t="s">
        <v>34669</v>
      </c>
      <c r="C1102" t="s">
        <v>34668</v>
      </c>
      <c r="F1102" t="s">
        <v>34667</v>
      </c>
      <c r="G1102" t="s">
        <v>17</v>
      </c>
      <c r="H1102" t="s">
        <v>16</v>
      </c>
      <c r="I1102" t="s">
        <v>34666</v>
      </c>
      <c r="J1102" t="s">
        <v>34665</v>
      </c>
      <c r="K1102" t="s">
        <v>34664</v>
      </c>
      <c r="L1102" t="s">
        <v>34663</v>
      </c>
      <c r="M1102" t="s">
        <v>2990</v>
      </c>
      <c r="N1102">
        <v>6</v>
      </c>
      <c r="O1102" t="s">
        <v>34662</v>
      </c>
      <c r="P1102" t="s">
        <v>34661</v>
      </c>
      <c r="Q1102" t="s">
        <v>34660</v>
      </c>
      <c r="R1102" s="8">
        <v>41365</v>
      </c>
      <c r="S1102" s="9">
        <f t="shared" si="136"/>
        <v>2013</v>
      </c>
      <c r="T1102" s="9">
        <v>2013</v>
      </c>
      <c r="U1102" s="9">
        <f t="shared" si="137"/>
        <v>9</v>
      </c>
      <c r="V1102" s="8">
        <v>41365</v>
      </c>
      <c r="W1102" t="s">
        <v>453</v>
      </c>
      <c r="X1102" s="2">
        <v>0.30399999999999999</v>
      </c>
      <c r="Y1102" s="7">
        <f t="shared" si="143"/>
        <v>8.115106377299057E-3</v>
      </c>
      <c r="AA1102">
        <v>8952477</v>
      </c>
      <c r="AB1102">
        <v>12250</v>
      </c>
      <c r="AC1102">
        <v>10982760</v>
      </c>
      <c r="AD1102" t="s">
        <v>6</v>
      </c>
      <c r="AE1102">
        <v>55</v>
      </c>
      <c r="AF1102">
        <v>4</v>
      </c>
      <c r="AH1102" t="s">
        <v>34659</v>
      </c>
      <c r="AI1102" t="s">
        <v>34658</v>
      </c>
      <c r="AJ1102" t="s">
        <v>34657</v>
      </c>
      <c r="AK1102" t="s">
        <v>34656</v>
      </c>
      <c r="AL1102">
        <v>17</v>
      </c>
      <c r="AM1102" s="5">
        <f t="shared" si="138"/>
        <v>1.8888888888888888</v>
      </c>
      <c r="AN1102" s="4">
        <f t="shared" si="142"/>
        <v>2.86086919937734E-3</v>
      </c>
      <c r="AO1102" s="3"/>
      <c r="AP1102">
        <v>0</v>
      </c>
      <c r="AR1102" t="s">
        <v>42</v>
      </c>
      <c r="AT1102" s="2" t="s">
        <v>41</v>
      </c>
      <c r="AU1102" s="1">
        <f t="shared" si="139"/>
        <v>0.65388352239225422</v>
      </c>
      <c r="AV1102" s="1">
        <f t="shared" si="140"/>
        <v>0.54879877883381978</v>
      </c>
      <c r="AW1102" s="1">
        <f t="shared" si="141"/>
        <v>0.4437140352753855</v>
      </c>
    </row>
    <row r="1103" spans="1:49" x14ac:dyDescent="0.2">
      <c r="A1103">
        <v>1101</v>
      </c>
      <c r="B1103" t="s">
        <v>34655</v>
      </c>
      <c r="C1103" t="s">
        <v>34654</v>
      </c>
      <c r="F1103" t="s">
        <v>34653</v>
      </c>
      <c r="G1103" t="s">
        <v>17</v>
      </c>
      <c r="H1103" t="s">
        <v>16</v>
      </c>
      <c r="I1103" t="s">
        <v>3007</v>
      </c>
      <c r="J1103">
        <v>60000934</v>
      </c>
      <c r="K1103" t="s">
        <v>3006</v>
      </c>
      <c r="L1103" t="s">
        <v>3005</v>
      </c>
      <c r="M1103" t="s">
        <v>68</v>
      </c>
      <c r="N1103">
        <v>3</v>
      </c>
      <c r="O1103" t="s">
        <v>3004</v>
      </c>
      <c r="P1103" t="s">
        <v>3003</v>
      </c>
      <c r="Q1103" t="s">
        <v>3002</v>
      </c>
      <c r="R1103" s="8">
        <v>41365</v>
      </c>
      <c r="S1103" s="9">
        <f t="shared" si="136"/>
        <v>2013</v>
      </c>
      <c r="T1103" s="9">
        <v>2013</v>
      </c>
      <c r="U1103" s="9">
        <f t="shared" si="137"/>
        <v>9</v>
      </c>
      <c r="V1103" s="8">
        <v>41365</v>
      </c>
      <c r="W1103" t="s">
        <v>453</v>
      </c>
      <c r="X1103" s="2">
        <v>0.30399999999999999</v>
      </c>
      <c r="Y1103" s="7">
        <f t="shared" si="143"/>
        <v>8.115106377299057E-3</v>
      </c>
      <c r="AA1103">
        <v>8952477</v>
      </c>
      <c r="AB1103">
        <v>12250</v>
      </c>
      <c r="AC1103">
        <v>10982760</v>
      </c>
      <c r="AD1103" t="s">
        <v>6</v>
      </c>
      <c r="AE1103">
        <v>55</v>
      </c>
      <c r="AF1103">
        <v>4</v>
      </c>
      <c r="AH1103" t="s">
        <v>34652</v>
      </c>
      <c r="AI1103" t="s">
        <v>34651</v>
      </c>
      <c r="AJ1103" t="s">
        <v>34650</v>
      </c>
      <c r="AK1103" t="s">
        <v>34649</v>
      </c>
      <c r="AL1103">
        <v>2</v>
      </c>
      <c r="AM1103" s="5">
        <f t="shared" si="138"/>
        <v>0.22222222222222221</v>
      </c>
      <c r="AN1103" s="4">
        <f t="shared" si="142"/>
        <v>3.365728469855694E-4</v>
      </c>
      <c r="AO1103" s="3"/>
      <c r="AP1103">
        <v>0</v>
      </c>
      <c r="AR1103" t="s">
        <v>42</v>
      </c>
      <c r="AT1103" s="2" t="s">
        <v>41</v>
      </c>
      <c r="AU1103" s="1">
        <f t="shared" si="139"/>
        <v>0.57815463182050109</v>
      </c>
      <c r="AV1103" s="1">
        <f t="shared" si="140"/>
        <v>0.42258396121423131</v>
      </c>
      <c r="AW1103" s="1">
        <f t="shared" si="141"/>
        <v>0.26701329060796158</v>
      </c>
    </row>
    <row r="1104" spans="1:49" x14ac:dyDescent="0.2">
      <c r="A1104">
        <v>1102</v>
      </c>
      <c r="B1104" t="s">
        <v>34648</v>
      </c>
      <c r="C1104" t="s">
        <v>34647</v>
      </c>
      <c r="F1104" t="s">
        <v>34646</v>
      </c>
      <c r="G1104" t="s">
        <v>17</v>
      </c>
      <c r="H1104" t="s">
        <v>16</v>
      </c>
      <c r="I1104" t="s">
        <v>34645</v>
      </c>
      <c r="J1104">
        <v>60021988</v>
      </c>
      <c r="K1104" t="s">
        <v>19900</v>
      </c>
      <c r="L1104" t="s">
        <v>19899</v>
      </c>
      <c r="M1104" t="s">
        <v>68</v>
      </c>
      <c r="N1104">
        <v>3</v>
      </c>
      <c r="O1104" t="s">
        <v>34644</v>
      </c>
      <c r="P1104" t="s">
        <v>34643</v>
      </c>
      <c r="Q1104" t="s">
        <v>34642</v>
      </c>
      <c r="R1104" s="8">
        <v>41365</v>
      </c>
      <c r="S1104" s="9">
        <f t="shared" si="136"/>
        <v>2013</v>
      </c>
      <c r="T1104" s="9">
        <v>2013</v>
      </c>
      <c r="U1104" s="9">
        <f t="shared" si="137"/>
        <v>9</v>
      </c>
      <c r="V1104" s="8">
        <v>41365</v>
      </c>
      <c r="W1104" t="s">
        <v>453</v>
      </c>
      <c r="X1104" s="2">
        <v>0.30399999999999999</v>
      </c>
      <c r="Y1104" s="7">
        <f t="shared" si="143"/>
        <v>8.115106377299057E-3</v>
      </c>
      <c r="AA1104">
        <v>8952477</v>
      </c>
      <c r="AB1104">
        <v>12250</v>
      </c>
      <c r="AC1104">
        <v>10982760</v>
      </c>
      <c r="AD1104" t="s">
        <v>6</v>
      </c>
      <c r="AE1104">
        <v>55</v>
      </c>
      <c r="AF1104">
        <v>4</v>
      </c>
      <c r="AH1104" t="s">
        <v>34641</v>
      </c>
      <c r="AI1104" t="s">
        <v>34640</v>
      </c>
      <c r="AJ1104" t="s">
        <v>34639</v>
      </c>
      <c r="AK1104" t="s">
        <v>34638</v>
      </c>
      <c r="AL1104">
        <v>10</v>
      </c>
      <c r="AM1104" s="5">
        <f t="shared" si="138"/>
        <v>1.1111111111111112</v>
      </c>
      <c r="AN1104" s="4">
        <f t="shared" si="142"/>
        <v>1.6828642349278472E-3</v>
      </c>
      <c r="AO1104" s="3"/>
      <c r="AP1104">
        <v>0</v>
      </c>
      <c r="AR1104" t="s">
        <v>42</v>
      </c>
      <c r="AT1104" s="2" t="s">
        <v>41</v>
      </c>
      <c r="AU1104" s="1">
        <f t="shared" si="139"/>
        <v>0.61854337345876931</v>
      </c>
      <c r="AV1104" s="1">
        <f t="shared" si="140"/>
        <v>0.4898985306113452</v>
      </c>
      <c r="AW1104" s="1">
        <f t="shared" si="141"/>
        <v>0.36125368776392097</v>
      </c>
    </row>
    <row r="1105" spans="1:49" x14ac:dyDescent="0.2">
      <c r="A1105">
        <v>1103</v>
      </c>
      <c r="B1105" t="s">
        <v>34637</v>
      </c>
      <c r="C1105" t="s">
        <v>34636</v>
      </c>
      <c r="F1105" t="s">
        <v>34635</v>
      </c>
      <c r="G1105" t="s">
        <v>17</v>
      </c>
      <c r="H1105" t="s">
        <v>16</v>
      </c>
      <c r="I1105" t="s">
        <v>34634</v>
      </c>
      <c r="J1105">
        <v>60115002</v>
      </c>
      <c r="K1105" t="s">
        <v>34633</v>
      </c>
      <c r="L1105" t="s">
        <v>34632</v>
      </c>
      <c r="M1105" t="s">
        <v>68</v>
      </c>
      <c r="N1105">
        <v>2</v>
      </c>
      <c r="O1105" t="s">
        <v>34631</v>
      </c>
      <c r="P1105" t="s">
        <v>34630</v>
      </c>
      <c r="Q1105" t="s">
        <v>34629</v>
      </c>
      <c r="R1105" s="8">
        <v>41365</v>
      </c>
      <c r="S1105" s="9">
        <f t="shared" si="136"/>
        <v>2013</v>
      </c>
      <c r="T1105" s="9">
        <v>2013</v>
      </c>
      <c r="U1105" s="9">
        <f t="shared" si="137"/>
        <v>9</v>
      </c>
      <c r="V1105" s="8">
        <v>41365</v>
      </c>
      <c r="W1105" t="s">
        <v>453</v>
      </c>
      <c r="X1105" s="2">
        <v>0.30399999999999999</v>
      </c>
      <c r="Y1105" s="7">
        <f t="shared" si="143"/>
        <v>8.115106377299057E-3</v>
      </c>
      <c r="AA1105">
        <v>8952477</v>
      </c>
      <c r="AB1105">
        <v>12250</v>
      </c>
      <c r="AC1105">
        <v>10982760</v>
      </c>
      <c r="AD1105" t="s">
        <v>6</v>
      </c>
      <c r="AE1105">
        <v>55</v>
      </c>
      <c r="AF1105">
        <v>4</v>
      </c>
      <c r="AH1105" t="s">
        <v>34628</v>
      </c>
      <c r="AI1105" t="s">
        <v>34627</v>
      </c>
      <c r="AJ1105" t="s">
        <v>34626</v>
      </c>
      <c r="AK1105" t="s">
        <v>34625</v>
      </c>
      <c r="AL1105">
        <v>3</v>
      </c>
      <c r="AM1105" s="5">
        <f t="shared" si="138"/>
        <v>0.33333333333333331</v>
      </c>
      <c r="AN1105" s="4">
        <f t="shared" si="142"/>
        <v>5.048592704783541E-4</v>
      </c>
      <c r="AO1105" s="3"/>
      <c r="AP1105">
        <v>0</v>
      </c>
      <c r="AR1105" t="s">
        <v>42</v>
      </c>
      <c r="AT1105" s="2" t="s">
        <v>41</v>
      </c>
      <c r="AU1105" s="1">
        <f t="shared" si="139"/>
        <v>0.58320322452528461</v>
      </c>
      <c r="AV1105" s="1">
        <f t="shared" si="140"/>
        <v>0.43099828238887061</v>
      </c>
      <c r="AW1105" s="1">
        <f t="shared" si="141"/>
        <v>0.2787933402524565</v>
      </c>
    </row>
    <row r="1106" spans="1:49" x14ac:dyDescent="0.2">
      <c r="A1106">
        <v>1104</v>
      </c>
      <c r="B1106" t="s">
        <v>34624</v>
      </c>
      <c r="C1106" t="s">
        <v>34623</v>
      </c>
      <c r="F1106" t="s">
        <v>34622</v>
      </c>
      <c r="G1106" t="s">
        <v>17</v>
      </c>
      <c r="H1106" t="s">
        <v>16</v>
      </c>
      <c r="I1106" t="s">
        <v>34621</v>
      </c>
      <c r="J1106">
        <v>60003858</v>
      </c>
      <c r="K1106" t="s">
        <v>34620</v>
      </c>
      <c r="L1106" t="s">
        <v>34619</v>
      </c>
      <c r="M1106" t="s">
        <v>3910</v>
      </c>
      <c r="N1106">
        <v>3</v>
      </c>
      <c r="O1106" t="s">
        <v>34618</v>
      </c>
      <c r="P1106" t="s">
        <v>34617</v>
      </c>
      <c r="Q1106" t="s">
        <v>34616</v>
      </c>
      <c r="R1106" s="8">
        <v>41365</v>
      </c>
      <c r="S1106" s="9">
        <f t="shared" si="136"/>
        <v>2013</v>
      </c>
      <c r="T1106" s="9">
        <v>2013</v>
      </c>
      <c r="U1106" s="9">
        <f t="shared" si="137"/>
        <v>9</v>
      </c>
      <c r="V1106" s="8">
        <v>41365</v>
      </c>
      <c r="W1106" t="s">
        <v>453</v>
      </c>
      <c r="X1106" s="2">
        <v>0.30399999999999999</v>
      </c>
      <c r="Y1106" s="7">
        <f t="shared" si="143"/>
        <v>8.115106377299057E-3</v>
      </c>
      <c r="AA1106">
        <v>8952477</v>
      </c>
      <c r="AB1106">
        <v>12250</v>
      </c>
      <c r="AC1106">
        <v>10982760</v>
      </c>
      <c r="AD1106" t="s">
        <v>6</v>
      </c>
      <c r="AE1106">
        <v>55</v>
      </c>
      <c r="AF1106">
        <v>4</v>
      </c>
      <c r="AH1106" t="s">
        <v>34615</v>
      </c>
      <c r="AI1106" t="s">
        <v>34614</v>
      </c>
      <c r="AJ1106" t="s">
        <v>34613</v>
      </c>
      <c r="AK1106" t="s">
        <v>34612</v>
      </c>
      <c r="AL1106">
        <v>1</v>
      </c>
      <c r="AM1106" s="5">
        <f t="shared" si="138"/>
        <v>0.1111111111111111</v>
      </c>
      <c r="AN1106" s="4">
        <f t="shared" si="142"/>
        <v>1.682864234927847E-4</v>
      </c>
      <c r="AO1106" s="3"/>
      <c r="AP1106">
        <v>0</v>
      </c>
      <c r="AR1106" t="s">
        <v>42</v>
      </c>
      <c r="AT1106" s="2" t="s">
        <v>41</v>
      </c>
      <c r="AU1106" s="1">
        <f t="shared" si="139"/>
        <v>0.57310603911571745</v>
      </c>
      <c r="AV1106" s="1">
        <f t="shared" si="140"/>
        <v>0.41416964003959206</v>
      </c>
      <c r="AW1106" s="1">
        <f t="shared" si="141"/>
        <v>0.25523324096346667</v>
      </c>
    </row>
    <row r="1107" spans="1:49" x14ac:dyDescent="0.2">
      <c r="A1107">
        <v>1105</v>
      </c>
      <c r="B1107" t="s">
        <v>34611</v>
      </c>
      <c r="C1107" t="s">
        <v>34610</v>
      </c>
      <c r="F1107" t="s">
        <v>34609</v>
      </c>
      <c r="G1107" t="s">
        <v>17</v>
      </c>
      <c r="H1107" t="s">
        <v>16</v>
      </c>
      <c r="I1107" t="s">
        <v>34608</v>
      </c>
      <c r="J1107">
        <v>60072431</v>
      </c>
      <c r="K1107" t="s">
        <v>34607</v>
      </c>
      <c r="L1107" t="s">
        <v>27459</v>
      </c>
      <c r="M1107" t="s">
        <v>688</v>
      </c>
      <c r="N1107">
        <v>2</v>
      </c>
      <c r="O1107" t="s">
        <v>34606</v>
      </c>
      <c r="P1107" t="s">
        <v>34605</v>
      </c>
      <c r="Q1107" t="s">
        <v>34604</v>
      </c>
      <c r="R1107" s="8">
        <v>41365</v>
      </c>
      <c r="S1107" s="9">
        <f t="shared" si="136"/>
        <v>2013</v>
      </c>
      <c r="T1107" s="9">
        <v>2013</v>
      </c>
      <c r="U1107" s="9">
        <f t="shared" si="137"/>
        <v>9</v>
      </c>
      <c r="V1107" s="8">
        <v>41365</v>
      </c>
      <c r="W1107" t="s">
        <v>453</v>
      </c>
      <c r="X1107" s="2">
        <v>0.30399999999999999</v>
      </c>
      <c r="Y1107" s="7">
        <f t="shared" si="143"/>
        <v>8.115106377299057E-3</v>
      </c>
      <c r="AA1107">
        <v>8952477</v>
      </c>
      <c r="AB1107">
        <v>12250</v>
      </c>
      <c r="AC1107">
        <v>10982760</v>
      </c>
      <c r="AD1107" t="s">
        <v>6</v>
      </c>
      <c r="AE1107">
        <v>55</v>
      </c>
      <c r="AF1107">
        <v>4</v>
      </c>
      <c r="AH1107" t="s">
        <v>34603</v>
      </c>
      <c r="AI1107" t="s">
        <v>34602</v>
      </c>
      <c r="AJ1107" t="s">
        <v>34601</v>
      </c>
      <c r="AK1107" t="s">
        <v>34600</v>
      </c>
      <c r="AL1107">
        <v>23</v>
      </c>
      <c r="AM1107" s="5">
        <f t="shared" si="138"/>
        <v>2.5555555555555554</v>
      </c>
      <c r="AN1107" s="4">
        <f t="shared" si="142"/>
        <v>3.8705877403340484E-3</v>
      </c>
      <c r="AO1107" s="3"/>
      <c r="AP1107">
        <v>0</v>
      </c>
      <c r="AR1107" t="s">
        <v>42</v>
      </c>
      <c r="AT1107" s="2" t="s">
        <v>41</v>
      </c>
      <c r="AU1107" s="1">
        <f t="shared" si="139"/>
        <v>0.68417507862095539</v>
      </c>
      <c r="AV1107" s="1">
        <f t="shared" si="140"/>
        <v>0.59928470588165528</v>
      </c>
      <c r="AW1107" s="1">
        <f t="shared" si="141"/>
        <v>0.51439433314235505</v>
      </c>
    </row>
    <row r="1108" spans="1:49" x14ac:dyDescent="0.2">
      <c r="A1108">
        <v>1106</v>
      </c>
      <c r="B1108" t="s">
        <v>34599</v>
      </c>
      <c r="C1108" t="s">
        <v>34598</v>
      </c>
      <c r="F1108" t="s">
        <v>34597</v>
      </c>
      <c r="G1108" t="s">
        <v>17</v>
      </c>
      <c r="H1108" t="s">
        <v>16</v>
      </c>
      <c r="I1108" t="s">
        <v>34596</v>
      </c>
      <c r="J1108">
        <v>60012291</v>
      </c>
      <c r="K1108" t="s">
        <v>34595</v>
      </c>
      <c r="L1108" t="s">
        <v>27781</v>
      </c>
      <c r="M1108" t="s">
        <v>2346</v>
      </c>
      <c r="N1108">
        <v>2</v>
      </c>
      <c r="O1108" t="s">
        <v>34594</v>
      </c>
      <c r="P1108" t="s">
        <v>34593</v>
      </c>
      <c r="Q1108" t="s">
        <v>34592</v>
      </c>
      <c r="R1108" s="8">
        <v>41365</v>
      </c>
      <c r="S1108" s="9">
        <f t="shared" si="136"/>
        <v>2013</v>
      </c>
      <c r="T1108" s="9">
        <v>2013</v>
      </c>
      <c r="U1108" s="9">
        <f t="shared" si="137"/>
        <v>9</v>
      </c>
      <c r="V1108" s="8">
        <v>41365</v>
      </c>
      <c r="W1108" t="s">
        <v>453</v>
      </c>
      <c r="X1108" s="2">
        <v>0.30399999999999999</v>
      </c>
      <c r="Y1108" s="7">
        <f t="shared" si="143"/>
        <v>8.115106377299057E-3</v>
      </c>
      <c r="AA1108">
        <v>8952477</v>
      </c>
      <c r="AB1108">
        <v>12250</v>
      </c>
      <c r="AC1108">
        <v>10982760</v>
      </c>
      <c r="AD1108" t="s">
        <v>6</v>
      </c>
      <c r="AE1108">
        <v>55</v>
      </c>
      <c r="AF1108">
        <v>4</v>
      </c>
      <c r="AH1108" t="s">
        <v>34591</v>
      </c>
      <c r="AI1108" t="s">
        <v>34590</v>
      </c>
      <c r="AJ1108" t="s">
        <v>34589</v>
      </c>
      <c r="AK1108" t="s">
        <v>34588</v>
      </c>
      <c r="AL1108">
        <v>0</v>
      </c>
      <c r="AM1108" s="5">
        <f t="shared" si="138"/>
        <v>0</v>
      </c>
      <c r="AN1108" s="4">
        <f t="shared" si="142"/>
        <v>0</v>
      </c>
      <c r="AO1108" s="3"/>
      <c r="AP1108">
        <v>0</v>
      </c>
      <c r="AR1108" t="s">
        <v>42</v>
      </c>
      <c r="AT1108" s="2" t="s">
        <v>41</v>
      </c>
      <c r="AU1108" s="1">
        <f t="shared" si="139"/>
        <v>0.56805744641093392</v>
      </c>
      <c r="AV1108" s="1">
        <f t="shared" si="140"/>
        <v>0.40575531886495286</v>
      </c>
      <c r="AW1108" s="1">
        <f t="shared" si="141"/>
        <v>0.24345319131897172</v>
      </c>
    </row>
    <row r="1109" spans="1:49" x14ac:dyDescent="0.2">
      <c r="A1109">
        <v>1107</v>
      </c>
      <c r="B1109" t="s">
        <v>34587</v>
      </c>
      <c r="C1109" t="s">
        <v>34586</v>
      </c>
      <c r="F1109" t="s">
        <v>34585</v>
      </c>
      <c r="G1109" t="s">
        <v>17</v>
      </c>
      <c r="H1109" t="s">
        <v>16</v>
      </c>
      <c r="I1109" t="s">
        <v>691</v>
      </c>
      <c r="J1109">
        <v>60000994</v>
      </c>
      <c r="K1109" t="s">
        <v>690</v>
      </c>
      <c r="L1109" t="s">
        <v>689</v>
      </c>
      <c r="M1109" t="s">
        <v>688</v>
      </c>
      <c r="N1109">
        <v>2</v>
      </c>
      <c r="O1109" t="s">
        <v>687</v>
      </c>
      <c r="P1109" t="s">
        <v>686</v>
      </c>
      <c r="Q1109" t="s">
        <v>685</v>
      </c>
      <c r="R1109" s="8">
        <v>41365</v>
      </c>
      <c r="S1109" s="9">
        <f t="shared" si="136"/>
        <v>2013</v>
      </c>
      <c r="T1109" s="9">
        <v>2013</v>
      </c>
      <c r="U1109" s="9">
        <f t="shared" si="137"/>
        <v>9</v>
      </c>
      <c r="V1109" s="8">
        <v>41365</v>
      </c>
      <c r="W1109" t="s">
        <v>453</v>
      </c>
      <c r="X1109" s="2">
        <v>0.30399999999999999</v>
      </c>
      <c r="Y1109" s="7">
        <f t="shared" si="143"/>
        <v>8.115106377299057E-3</v>
      </c>
      <c r="AA1109">
        <v>8952477</v>
      </c>
      <c r="AB1109">
        <v>12250</v>
      </c>
      <c r="AC1109">
        <v>10982760</v>
      </c>
      <c r="AD1109" t="s">
        <v>6</v>
      </c>
      <c r="AE1109">
        <v>55</v>
      </c>
      <c r="AF1109">
        <v>4</v>
      </c>
      <c r="AH1109" t="s">
        <v>34584</v>
      </c>
      <c r="AI1109" t="s">
        <v>34583</v>
      </c>
      <c r="AJ1109" t="s">
        <v>34582</v>
      </c>
      <c r="AK1109" t="s">
        <v>34581</v>
      </c>
      <c r="AL1109">
        <v>9</v>
      </c>
      <c r="AM1109" s="5">
        <f t="shared" si="138"/>
        <v>1</v>
      </c>
      <c r="AN1109" s="4">
        <f t="shared" si="142"/>
        <v>1.5145778114350624E-3</v>
      </c>
      <c r="AO1109" s="3"/>
      <c r="AP1109">
        <v>0</v>
      </c>
      <c r="AR1109" t="s">
        <v>42</v>
      </c>
      <c r="AT1109" s="2" t="s">
        <v>41</v>
      </c>
      <c r="AU1109" s="1">
        <f t="shared" si="139"/>
        <v>0.61349478075398578</v>
      </c>
      <c r="AV1109" s="1">
        <f t="shared" si="140"/>
        <v>0.481484209436706</v>
      </c>
      <c r="AW1109" s="1">
        <f t="shared" si="141"/>
        <v>0.34947363811942611</v>
      </c>
    </row>
    <row r="1110" spans="1:49" x14ac:dyDescent="0.2">
      <c r="A1110">
        <v>1108</v>
      </c>
      <c r="B1110" t="s">
        <v>34580</v>
      </c>
      <c r="C1110" t="s">
        <v>34579</v>
      </c>
      <c r="F1110" t="s">
        <v>34578</v>
      </c>
      <c r="G1110" t="s">
        <v>17</v>
      </c>
      <c r="H1110" t="s">
        <v>16</v>
      </c>
      <c r="I1110" t="s">
        <v>34577</v>
      </c>
      <c r="J1110" t="s">
        <v>34576</v>
      </c>
      <c r="K1110" t="s">
        <v>34575</v>
      </c>
      <c r="L1110" t="s">
        <v>34574</v>
      </c>
      <c r="M1110" t="s">
        <v>12999</v>
      </c>
      <c r="N1110">
        <v>6</v>
      </c>
      <c r="O1110" t="s">
        <v>34573</v>
      </c>
      <c r="P1110" t="s">
        <v>34572</v>
      </c>
      <c r="Q1110" t="s">
        <v>34571</v>
      </c>
      <c r="R1110" s="8">
        <v>41365</v>
      </c>
      <c r="S1110" s="9">
        <f t="shared" si="136"/>
        <v>2013</v>
      </c>
      <c r="T1110" s="9">
        <v>2013</v>
      </c>
      <c r="U1110" s="9">
        <f t="shared" si="137"/>
        <v>9</v>
      </c>
      <c r="V1110" s="8">
        <v>41365</v>
      </c>
      <c r="W1110" t="s">
        <v>453</v>
      </c>
      <c r="X1110" s="2">
        <v>0.30399999999999999</v>
      </c>
      <c r="Y1110" s="7">
        <f t="shared" si="143"/>
        <v>8.115106377299057E-3</v>
      </c>
      <c r="AA1110">
        <v>8952477</v>
      </c>
      <c r="AB1110">
        <v>12250</v>
      </c>
      <c r="AC1110">
        <v>10982760</v>
      </c>
      <c r="AD1110" t="s">
        <v>6</v>
      </c>
      <c r="AE1110">
        <v>55</v>
      </c>
      <c r="AF1110">
        <v>4</v>
      </c>
      <c r="AH1110" t="s">
        <v>34570</v>
      </c>
      <c r="AI1110" t="s">
        <v>34569</v>
      </c>
      <c r="AJ1110" t="s">
        <v>34568</v>
      </c>
      <c r="AK1110" t="s">
        <v>34567</v>
      </c>
      <c r="AL1110">
        <v>3</v>
      </c>
      <c r="AM1110" s="5">
        <f t="shared" si="138"/>
        <v>0.33333333333333331</v>
      </c>
      <c r="AN1110" s="4">
        <f t="shared" si="142"/>
        <v>5.048592704783541E-4</v>
      </c>
      <c r="AO1110" s="3"/>
      <c r="AP1110">
        <v>0</v>
      </c>
      <c r="AQ1110" t="s">
        <v>1884</v>
      </c>
      <c r="AR1110" t="s">
        <v>34566</v>
      </c>
      <c r="AS1110" t="s">
        <v>1883</v>
      </c>
      <c r="AT1110" s="2" t="s">
        <v>41</v>
      </c>
      <c r="AU1110" s="1">
        <f t="shared" si="139"/>
        <v>0.58320322452528461</v>
      </c>
      <c r="AV1110" s="1">
        <f t="shared" si="140"/>
        <v>0.43099828238887061</v>
      </c>
      <c r="AW1110" s="1">
        <f t="shared" si="141"/>
        <v>0.2787933402524565</v>
      </c>
    </row>
    <row r="1111" spans="1:49" x14ac:dyDescent="0.2">
      <c r="A1111">
        <v>1109</v>
      </c>
      <c r="B1111" t="s">
        <v>34565</v>
      </c>
      <c r="C1111" t="s">
        <v>34564</v>
      </c>
      <c r="F1111" t="s">
        <v>34563</v>
      </c>
      <c r="G1111" t="s">
        <v>17</v>
      </c>
      <c r="H1111" t="s">
        <v>16</v>
      </c>
      <c r="I1111" t="s">
        <v>6149</v>
      </c>
      <c r="J1111">
        <v>60071140</v>
      </c>
      <c r="K1111" t="s">
        <v>22314</v>
      </c>
      <c r="L1111" t="s">
        <v>22313</v>
      </c>
      <c r="M1111" t="s">
        <v>22312</v>
      </c>
      <c r="N1111">
        <v>3</v>
      </c>
      <c r="O1111" t="s">
        <v>34562</v>
      </c>
      <c r="P1111" t="s">
        <v>34561</v>
      </c>
      <c r="Q1111" t="s">
        <v>34560</v>
      </c>
      <c r="R1111" s="8">
        <v>41365</v>
      </c>
      <c r="S1111" s="9">
        <f t="shared" si="136"/>
        <v>2013</v>
      </c>
      <c r="T1111" s="9">
        <v>2013</v>
      </c>
      <c r="U1111" s="9">
        <f t="shared" si="137"/>
        <v>9</v>
      </c>
      <c r="V1111" s="8">
        <v>41365</v>
      </c>
      <c r="W1111" t="s">
        <v>453</v>
      </c>
      <c r="X1111" s="2">
        <v>0.30399999999999999</v>
      </c>
      <c r="Y1111" s="7">
        <f t="shared" si="143"/>
        <v>8.115106377299057E-3</v>
      </c>
      <c r="AA1111">
        <v>8952477</v>
      </c>
      <c r="AB1111">
        <v>12250</v>
      </c>
      <c r="AC1111">
        <v>10982760</v>
      </c>
      <c r="AD1111" t="s">
        <v>6</v>
      </c>
      <c r="AE1111">
        <v>55</v>
      </c>
      <c r="AF1111">
        <v>4</v>
      </c>
      <c r="AH1111" t="s">
        <v>34559</v>
      </c>
      <c r="AI1111" t="s">
        <v>34558</v>
      </c>
      <c r="AJ1111" t="s">
        <v>34557</v>
      </c>
      <c r="AK1111" t="s">
        <v>34556</v>
      </c>
      <c r="AL1111">
        <v>34</v>
      </c>
      <c r="AM1111" s="5">
        <f t="shared" si="138"/>
        <v>3.7777777777777777</v>
      </c>
      <c r="AN1111" s="4">
        <f t="shared" si="142"/>
        <v>5.72173839875468E-3</v>
      </c>
      <c r="AO1111" s="3"/>
      <c r="AP1111">
        <v>0</v>
      </c>
      <c r="AR1111" t="s">
        <v>42</v>
      </c>
      <c r="AT1111" s="2" t="s">
        <v>41</v>
      </c>
      <c r="AU1111" s="1">
        <f t="shared" si="139"/>
        <v>0.73970959837357431</v>
      </c>
      <c r="AV1111" s="1">
        <f t="shared" si="140"/>
        <v>0.6918422388026868</v>
      </c>
      <c r="AW1111" s="1">
        <f t="shared" si="141"/>
        <v>0.6439748792317993</v>
      </c>
    </row>
    <row r="1112" spans="1:49" x14ac:dyDescent="0.2">
      <c r="A1112">
        <v>1110</v>
      </c>
      <c r="B1112" t="s">
        <v>34555</v>
      </c>
      <c r="C1112" t="s">
        <v>34554</v>
      </c>
      <c r="F1112" t="s">
        <v>34553</v>
      </c>
      <c r="G1112" t="s">
        <v>17</v>
      </c>
      <c r="H1112" t="s">
        <v>16</v>
      </c>
      <c r="I1112" t="s">
        <v>27979</v>
      </c>
      <c r="J1112">
        <v>60032053</v>
      </c>
      <c r="K1112" t="s">
        <v>2901</v>
      </c>
      <c r="L1112" t="s">
        <v>807</v>
      </c>
      <c r="M1112" t="s">
        <v>688</v>
      </c>
      <c r="N1112">
        <v>2</v>
      </c>
      <c r="O1112" t="s">
        <v>27978</v>
      </c>
      <c r="P1112" t="s">
        <v>27977</v>
      </c>
      <c r="Q1112" t="s">
        <v>7063</v>
      </c>
      <c r="R1112" s="8">
        <v>41365</v>
      </c>
      <c r="S1112" s="9">
        <f t="shared" si="136"/>
        <v>2013</v>
      </c>
      <c r="T1112" s="9">
        <v>2013</v>
      </c>
      <c r="U1112" s="9">
        <f t="shared" si="137"/>
        <v>9</v>
      </c>
      <c r="V1112" s="8">
        <v>41365</v>
      </c>
      <c r="W1112" t="s">
        <v>453</v>
      </c>
      <c r="X1112" s="2">
        <v>0.30399999999999999</v>
      </c>
      <c r="Y1112" s="7">
        <f t="shared" si="143"/>
        <v>8.115106377299057E-3</v>
      </c>
      <c r="AA1112">
        <v>8952477</v>
      </c>
      <c r="AB1112">
        <v>12250</v>
      </c>
      <c r="AC1112">
        <v>10982760</v>
      </c>
      <c r="AD1112" t="s">
        <v>6</v>
      </c>
      <c r="AE1112">
        <v>55</v>
      </c>
      <c r="AF1112">
        <v>4</v>
      </c>
      <c r="AH1112" t="s">
        <v>34552</v>
      </c>
      <c r="AI1112" t="s">
        <v>34551</v>
      </c>
      <c r="AJ1112" t="s">
        <v>34550</v>
      </c>
      <c r="AK1112" t="s">
        <v>34549</v>
      </c>
      <c r="AL1112">
        <v>6</v>
      </c>
      <c r="AM1112" s="5">
        <f t="shared" si="138"/>
        <v>0.66666666666666663</v>
      </c>
      <c r="AN1112" s="4">
        <f t="shared" si="142"/>
        <v>1.0097185409567082E-3</v>
      </c>
      <c r="AO1112" s="3"/>
      <c r="AP1112">
        <v>0</v>
      </c>
      <c r="AR1112" t="s">
        <v>42</v>
      </c>
      <c r="AT1112" s="2" t="s">
        <v>41</v>
      </c>
      <c r="AU1112" s="1">
        <f t="shared" si="139"/>
        <v>0.5983490026396352</v>
      </c>
      <c r="AV1112" s="1">
        <f t="shared" si="140"/>
        <v>0.45624124591278825</v>
      </c>
      <c r="AW1112" s="1">
        <f t="shared" si="141"/>
        <v>0.31413348918594125</v>
      </c>
    </row>
    <row r="1113" spans="1:49" x14ac:dyDescent="0.2">
      <c r="A1113">
        <v>1111</v>
      </c>
      <c r="B1113" t="s">
        <v>34548</v>
      </c>
      <c r="C1113" t="s">
        <v>34547</v>
      </c>
      <c r="F1113" t="s">
        <v>34546</v>
      </c>
      <c r="G1113" t="s">
        <v>17</v>
      </c>
      <c r="H1113" t="s">
        <v>16</v>
      </c>
      <c r="I1113" t="s">
        <v>1268</v>
      </c>
      <c r="J1113" t="s">
        <v>34545</v>
      </c>
      <c r="K1113" t="s">
        <v>34544</v>
      </c>
      <c r="L1113" t="s">
        <v>34543</v>
      </c>
      <c r="M1113" t="s">
        <v>760</v>
      </c>
      <c r="N1113">
        <v>3</v>
      </c>
      <c r="O1113" t="s">
        <v>34542</v>
      </c>
      <c r="P1113" t="s">
        <v>34541</v>
      </c>
      <c r="Q1113" t="s">
        <v>34540</v>
      </c>
      <c r="R1113" s="8">
        <v>41365</v>
      </c>
      <c r="S1113" s="9">
        <f t="shared" si="136"/>
        <v>2013</v>
      </c>
      <c r="T1113" s="9">
        <v>2013</v>
      </c>
      <c r="U1113" s="9">
        <f t="shared" si="137"/>
        <v>9</v>
      </c>
      <c r="V1113" s="8">
        <v>41365</v>
      </c>
      <c r="W1113" t="s">
        <v>453</v>
      </c>
      <c r="X1113" s="2">
        <v>0.30399999999999999</v>
      </c>
      <c r="Y1113" s="7">
        <f t="shared" si="143"/>
        <v>8.115106377299057E-3</v>
      </c>
      <c r="AA1113">
        <v>8952477</v>
      </c>
      <c r="AB1113">
        <v>12250</v>
      </c>
      <c r="AC1113">
        <v>10982760</v>
      </c>
      <c r="AD1113" t="s">
        <v>6</v>
      </c>
      <c r="AE1113">
        <v>55</v>
      </c>
      <c r="AF1113">
        <v>4</v>
      </c>
      <c r="AH1113" t="s">
        <v>13722</v>
      </c>
      <c r="AI1113" t="s">
        <v>34539</v>
      </c>
      <c r="AJ1113" t="s">
        <v>34538</v>
      </c>
      <c r="AK1113" t="s">
        <v>34537</v>
      </c>
      <c r="AL1113">
        <v>2</v>
      </c>
      <c r="AM1113" s="5">
        <f t="shared" si="138"/>
        <v>0.22222222222222221</v>
      </c>
      <c r="AN1113" s="4">
        <f t="shared" si="142"/>
        <v>3.365728469855694E-4</v>
      </c>
      <c r="AO1113" s="3"/>
      <c r="AP1113">
        <v>0</v>
      </c>
      <c r="AR1113" t="s">
        <v>42</v>
      </c>
      <c r="AT1113" s="2" t="s">
        <v>41</v>
      </c>
      <c r="AU1113" s="1">
        <f t="shared" si="139"/>
        <v>0.57815463182050109</v>
      </c>
      <c r="AV1113" s="1">
        <f t="shared" si="140"/>
        <v>0.42258396121423131</v>
      </c>
      <c r="AW1113" s="1">
        <f t="shared" si="141"/>
        <v>0.26701329060796158</v>
      </c>
    </row>
    <row r="1114" spans="1:49" x14ac:dyDescent="0.2">
      <c r="A1114">
        <v>1112</v>
      </c>
      <c r="B1114" t="s">
        <v>34536</v>
      </c>
      <c r="C1114" t="s">
        <v>34535</v>
      </c>
      <c r="D1114" t="s">
        <v>34534</v>
      </c>
      <c r="F1114" t="s">
        <v>34533</v>
      </c>
      <c r="G1114" t="s">
        <v>17</v>
      </c>
      <c r="H1114" t="s">
        <v>16</v>
      </c>
      <c r="I1114" t="s">
        <v>34532</v>
      </c>
      <c r="J1114" t="s">
        <v>34531</v>
      </c>
      <c r="K1114" t="s">
        <v>34530</v>
      </c>
      <c r="L1114" t="s">
        <v>34529</v>
      </c>
      <c r="M1114" t="s">
        <v>34528</v>
      </c>
      <c r="N1114">
        <v>5</v>
      </c>
      <c r="O1114" t="s">
        <v>34527</v>
      </c>
      <c r="P1114" t="s">
        <v>34526</v>
      </c>
      <c r="Q1114" t="s">
        <v>34525</v>
      </c>
      <c r="R1114" s="8">
        <v>41365</v>
      </c>
      <c r="S1114" s="9">
        <f t="shared" si="136"/>
        <v>2013</v>
      </c>
      <c r="T1114" s="9">
        <v>2013</v>
      </c>
      <c r="U1114" s="9">
        <f t="shared" si="137"/>
        <v>9</v>
      </c>
      <c r="V1114" s="8">
        <v>41365</v>
      </c>
      <c r="W1114" t="s">
        <v>34524</v>
      </c>
      <c r="X1114" s="2">
        <v>1.5249999999999999</v>
      </c>
      <c r="Y1114" s="7">
        <f t="shared" si="143"/>
        <v>4.070900403085876E-2</v>
      </c>
      <c r="AA1114">
        <v>191035</v>
      </c>
      <c r="AB1114">
        <v>27241</v>
      </c>
      <c r="AC1114">
        <v>10902643</v>
      </c>
      <c r="AD1114" t="s">
        <v>6</v>
      </c>
      <c r="AE1114">
        <v>223</v>
      </c>
      <c r="AF1114">
        <v>2</v>
      </c>
      <c r="AH1114" t="s">
        <v>34523</v>
      </c>
      <c r="AI1114" t="s">
        <v>34522</v>
      </c>
      <c r="AK1114" t="s">
        <v>34521</v>
      </c>
      <c r="AL1114">
        <v>14</v>
      </c>
      <c r="AM1114" s="5">
        <f t="shared" si="138"/>
        <v>1.5555555555555556</v>
      </c>
      <c r="AN1114" s="4">
        <f t="shared" si="142"/>
        <v>2.356009928898986E-3</v>
      </c>
      <c r="AO1114" s="3"/>
      <c r="AP1114">
        <v>0</v>
      </c>
      <c r="AQ1114" t="s">
        <v>2160</v>
      </c>
      <c r="AR1114">
        <v>1112830</v>
      </c>
      <c r="AS1114" t="s">
        <v>2159</v>
      </c>
      <c r="AT1114" s="2">
        <v>3.508</v>
      </c>
      <c r="AU1114" s="1">
        <f t="shared" si="139"/>
        <v>2.9203105800270825</v>
      </c>
      <c r="AV1114" s="1">
        <f t="shared" si="140"/>
        <v>2.1532506979878874</v>
      </c>
      <c r="AW1114" s="1">
        <f t="shared" si="141"/>
        <v>1.3861908159486918</v>
      </c>
    </row>
    <row r="1115" spans="1:49" x14ac:dyDescent="0.2">
      <c r="A1115">
        <v>1113</v>
      </c>
      <c r="B1115" t="s">
        <v>34520</v>
      </c>
      <c r="C1115" t="s">
        <v>34519</v>
      </c>
      <c r="D1115" t="s">
        <v>34518</v>
      </c>
      <c r="E1115">
        <v>23353102</v>
      </c>
      <c r="F1115" t="s">
        <v>34517</v>
      </c>
      <c r="G1115" t="s">
        <v>17</v>
      </c>
      <c r="H1115" t="s">
        <v>16</v>
      </c>
      <c r="I1115" t="s">
        <v>34516</v>
      </c>
      <c r="J1115" t="s">
        <v>34515</v>
      </c>
      <c r="K1115" t="s">
        <v>34514</v>
      </c>
      <c r="L1115" t="s">
        <v>34513</v>
      </c>
      <c r="M1115" t="s">
        <v>326</v>
      </c>
      <c r="N1115">
        <v>6</v>
      </c>
      <c r="O1115" t="s">
        <v>34512</v>
      </c>
      <c r="P1115" t="s">
        <v>34511</v>
      </c>
      <c r="Q1115" t="s">
        <v>34510</v>
      </c>
      <c r="R1115" s="8">
        <v>41365</v>
      </c>
      <c r="S1115" s="9">
        <f t="shared" si="136"/>
        <v>2013</v>
      </c>
      <c r="T1115" s="9">
        <v>2013</v>
      </c>
      <c r="U1115" s="9">
        <f t="shared" si="137"/>
        <v>9</v>
      </c>
      <c r="V1115" s="8">
        <v>41365</v>
      </c>
      <c r="W1115" t="s">
        <v>177</v>
      </c>
      <c r="X1115" s="2">
        <v>1.59</v>
      </c>
      <c r="Y1115" s="7">
        <f t="shared" si="143"/>
        <v>4.2444141907583888E-2</v>
      </c>
      <c r="AA1115">
        <v>52728</v>
      </c>
      <c r="AB1115">
        <v>16791</v>
      </c>
      <c r="AC1115">
        <v>18792650</v>
      </c>
      <c r="AD1115" t="s">
        <v>6</v>
      </c>
      <c r="AE1115">
        <v>1827</v>
      </c>
      <c r="AF1115">
        <v>4</v>
      </c>
      <c r="AH1115" t="s">
        <v>5386</v>
      </c>
      <c r="AI1115" t="s">
        <v>34509</v>
      </c>
      <c r="AJ1115" t="s">
        <v>34508</v>
      </c>
      <c r="AK1115" t="s">
        <v>34507</v>
      </c>
      <c r="AL1115">
        <v>31</v>
      </c>
      <c r="AM1115" s="5">
        <f t="shared" si="138"/>
        <v>3.4444444444444446</v>
      </c>
      <c r="AN1115" s="4">
        <f t="shared" si="142"/>
        <v>5.2168791282763268E-3</v>
      </c>
      <c r="AO1115" s="3"/>
      <c r="AP1115">
        <v>1</v>
      </c>
      <c r="AQ1115" t="s">
        <v>13731</v>
      </c>
      <c r="AR1115" t="s">
        <v>13730</v>
      </c>
      <c r="AS1115" t="s">
        <v>13729</v>
      </c>
      <c r="AT1115" s="2" t="s">
        <v>41</v>
      </c>
      <c r="AU1115" s="1">
        <f t="shared" si="139"/>
        <v>3.1275963073791617</v>
      </c>
      <c r="AV1115" s="1">
        <f t="shared" si="140"/>
        <v>2.3830510517930108</v>
      </c>
      <c r="AW1115" s="1">
        <f t="shared" si="141"/>
        <v>1.6385057962068592</v>
      </c>
    </row>
    <row r="1116" spans="1:49" x14ac:dyDescent="0.2">
      <c r="A1116">
        <v>1114</v>
      </c>
      <c r="B1116" t="s">
        <v>34506</v>
      </c>
      <c r="C1116" t="s">
        <v>34505</v>
      </c>
      <c r="D1116" t="s">
        <v>34504</v>
      </c>
      <c r="E1116">
        <v>23416492</v>
      </c>
      <c r="F1116" t="s">
        <v>34503</v>
      </c>
      <c r="G1116" t="s">
        <v>17</v>
      </c>
      <c r="H1116" t="s">
        <v>16</v>
      </c>
      <c r="I1116" t="s">
        <v>34502</v>
      </c>
      <c r="J1116" t="s">
        <v>34501</v>
      </c>
      <c r="K1116" t="s">
        <v>34500</v>
      </c>
      <c r="L1116" t="s">
        <v>34499</v>
      </c>
      <c r="M1116" t="s">
        <v>34498</v>
      </c>
      <c r="N1116">
        <v>10</v>
      </c>
      <c r="O1116" t="s">
        <v>34497</v>
      </c>
      <c r="P1116" t="s">
        <v>34496</v>
      </c>
      <c r="Q1116" t="s">
        <v>34495</v>
      </c>
      <c r="R1116" s="8">
        <v>41365</v>
      </c>
      <c r="S1116" s="9">
        <f t="shared" si="136"/>
        <v>2013</v>
      </c>
      <c r="T1116" s="9">
        <v>2013</v>
      </c>
      <c r="U1116" s="9">
        <f t="shared" si="137"/>
        <v>9</v>
      </c>
      <c r="V1116" s="8">
        <v>41365</v>
      </c>
      <c r="W1116" t="s">
        <v>34494</v>
      </c>
      <c r="X1116" s="2">
        <v>1.17</v>
      </c>
      <c r="Y1116" s="7">
        <f t="shared" si="143"/>
        <v>3.1232481781052295E-2</v>
      </c>
      <c r="AA1116">
        <v>9819428</v>
      </c>
      <c r="AB1116">
        <v>16617</v>
      </c>
      <c r="AD1116" t="s">
        <v>6</v>
      </c>
      <c r="AE1116">
        <v>65</v>
      </c>
      <c r="AH1116" t="s">
        <v>7089</v>
      </c>
      <c r="AI1116" t="s">
        <v>34493</v>
      </c>
      <c r="AJ1116" t="s">
        <v>34492</v>
      </c>
      <c r="AK1116" t="s">
        <v>34491</v>
      </c>
      <c r="AL1116">
        <v>24</v>
      </c>
      <c r="AM1116" s="5">
        <f t="shared" si="138"/>
        <v>2.6666666666666665</v>
      </c>
      <c r="AN1116" s="4">
        <f t="shared" si="142"/>
        <v>4.0388741638268328E-3</v>
      </c>
      <c r="AO1116" s="3"/>
      <c r="AP1116">
        <v>0</v>
      </c>
      <c r="AQ1116" t="s">
        <v>6752</v>
      </c>
      <c r="AR1116" t="s">
        <v>34490</v>
      </c>
      <c r="AS1116" t="s">
        <v>6750</v>
      </c>
      <c r="AT1116" s="2">
        <v>4.2699999999999996</v>
      </c>
      <c r="AU1116" s="1">
        <f t="shared" si="139"/>
        <v>2.3074399495884657</v>
      </c>
      <c r="AV1116" s="1">
        <f t="shared" si="140"/>
        <v>1.7635677972439565</v>
      </c>
      <c r="AW1116" s="1">
        <f t="shared" si="141"/>
        <v>1.2196956448994472</v>
      </c>
    </row>
    <row r="1117" spans="1:49" x14ac:dyDescent="0.2">
      <c r="A1117">
        <v>1115</v>
      </c>
      <c r="B1117" t="s">
        <v>34489</v>
      </c>
      <c r="C1117" t="s">
        <v>34488</v>
      </c>
      <c r="D1117" t="s">
        <v>34487</v>
      </c>
      <c r="E1117">
        <v>23319085</v>
      </c>
      <c r="F1117" t="s">
        <v>34486</v>
      </c>
      <c r="G1117" t="s">
        <v>17</v>
      </c>
      <c r="H1117" t="s">
        <v>16</v>
      </c>
      <c r="I1117" t="s">
        <v>34485</v>
      </c>
      <c r="J1117" t="s">
        <v>34484</v>
      </c>
      <c r="K1117" t="s">
        <v>34483</v>
      </c>
      <c r="L1117" t="s">
        <v>34482</v>
      </c>
      <c r="M1117" t="s">
        <v>34481</v>
      </c>
      <c r="N1117">
        <v>3</v>
      </c>
      <c r="O1117" t="s">
        <v>34480</v>
      </c>
      <c r="P1117" t="s">
        <v>34479</v>
      </c>
      <c r="Q1117" t="s">
        <v>34478</v>
      </c>
      <c r="R1117" s="8">
        <v>41365</v>
      </c>
      <c r="S1117" s="9">
        <f t="shared" si="136"/>
        <v>2013</v>
      </c>
      <c r="T1117" s="9">
        <v>2013</v>
      </c>
      <c r="U1117" s="9">
        <f t="shared" si="137"/>
        <v>9</v>
      </c>
      <c r="V1117" s="8">
        <v>41365</v>
      </c>
      <c r="W1117" t="s">
        <v>34477</v>
      </c>
      <c r="X1117" s="2">
        <v>1.6120000000000001</v>
      </c>
      <c r="Y1117" s="7">
        <f t="shared" si="143"/>
        <v>4.3031419342783164E-2</v>
      </c>
      <c r="AA1117">
        <v>10557903</v>
      </c>
      <c r="AB1117">
        <v>18965</v>
      </c>
      <c r="AC1117">
        <v>10959513</v>
      </c>
      <c r="AD1117" t="s">
        <v>6</v>
      </c>
      <c r="AE1117">
        <v>67</v>
      </c>
      <c r="AF1117">
        <v>1</v>
      </c>
      <c r="AH1117" t="s">
        <v>34476</v>
      </c>
      <c r="AI1117" t="s">
        <v>34475</v>
      </c>
      <c r="AJ1117" t="s">
        <v>34474</v>
      </c>
      <c r="AK1117" t="s">
        <v>34473</v>
      </c>
      <c r="AL1117">
        <v>60</v>
      </c>
      <c r="AM1117" s="5">
        <f t="shared" si="138"/>
        <v>6.666666666666667</v>
      </c>
      <c r="AN1117" s="4">
        <f t="shared" si="142"/>
        <v>1.0097185409567083E-2</v>
      </c>
      <c r="AO1117" s="3"/>
      <c r="AP1117">
        <v>0</v>
      </c>
      <c r="AQ1117" t="s">
        <v>10370</v>
      </c>
      <c r="AR1117" t="s">
        <v>34472</v>
      </c>
      <c r="AS1117" t="s">
        <v>10368</v>
      </c>
      <c r="AT1117" s="2" t="s">
        <v>41</v>
      </c>
      <c r="AU1117" s="1">
        <f t="shared" si="139"/>
        <v>3.3151149162818339</v>
      </c>
      <c r="AV1117" s="1">
        <f t="shared" si="140"/>
        <v>2.6564302376175122</v>
      </c>
      <c r="AW1117" s="1">
        <f t="shared" si="141"/>
        <v>1.9977455589531907</v>
      </c>
    </row>
    <row r="1118" spans="1:49" x14ac:dyDescent="0.2">
      <c r="A1118">
        <v>1116</v>
      </c>
      <c r="B1118" t="s">
        <v>34471</v>
      </c>
      <c r="C1118" t="s">
        <v>34470</v>
      </c>
      <c r="D1118" t="s">
        <v>34469</v>
      </c>
      <c r="F1118" t="s">
        <v>34468</v>
      </c>
      <c r="G1118" t="s">
        <v>17</v>
      </c>
      <c r="H1118" t="s">
        <v>16</v>
      </c>
      <c r="I1118" t="s">
        <v>34467</v>
      </c>
      <c r="J1118" t="s">
        <v>34466</v>
      </c>
      <c r="K1118" t="s">
        <v>34465</v>
      </c>
      <c r="L1118" t="s">
        <v>34464</v>
      </c>
      <c r="M1118" t="s">
        <v>34463</v>
      </c>
      <c r="N1118">
        <v>6</v>
      </c>
      <c r="O1118" t="s">
        <v>34462</v>
      </c>
      <c r="P1118" t="s">
        <v>34461</v>
      </c>
      <c r="Q1118" t="s">
        <v>34460</v>
      </c>
      <c r="R1118" s="8">
        <v>41365</v>
      </c>
      <c r="S1118" s="9">
        <f t="shared" si="136"/>
        <v>2013</v>
      </c>
      <c r="T1118" s="9">
        <v>2013</v>
      </c>
      <c r="U1118" s="9">
        <f t="shared" si="137"/>
        <v>9</v>
      </c>
      <c r="V1118" s="8">
        <v>41365</v>
      </c>
      <c r="W1118" t="s">
        <v>34459</v>
      </c>
      <c r="X1118" s="2">
        <v>0.82299999999999995</v>
      </c>
      <c r="Y1118" s="7">
        <f t="shared" si="143"/>
        <v>2.1969514962227384E-2</v>
      </c>
      <c r="AA1118">
        <v>2643707</v>
      </c>
      <c r="AB1118">
        <v>28441</v>
      </c>
      <c r="AD1118" t="s">
        <v>6</v>
      </c>
      <c r="AE1118">
        <v>65</v>
      </c>
      <c r="AH1118" t="s">
        <v>34458</v>
      </c>
      <c r="AI1118" t="s">
        <v>34457</v>
      </c>
      <c r="AJ1118" t="s">
        <v>34456</v>
      </c>
      <c r="AK1118" t="s">
        <v>34455</v>
      </c>
      <c r="AL1118">
        <v>14</v>
      </c>
      <c r="AM1118" s="5">
        <f t="shared" si="138"/>
        <v>1.5555555555555556</v>
      </c>
      <c r="AN1118" s="4">
        <f t="shared" si="142"/>
        <v>2.356009928898986E-3</v>
      </c>
      <c r="AO1118" s="3"/>
      <c r="AP1118">
        <v>0</v>
      </c>
      <c r="AR1118">
        <v>200415001</v>
      </c>
      <c r="AT1118" s="2">
        <v>2.3450000000000002</v>
      </c>
      <c r="AU1118" s="1">
        <f t="shared" si="139"/>
        <v>1.6085463452228863</v>
      </c>
      <c r="AV1118" s="1">
        <f t="shared" si="140"/>
        <v>1.2162762445563184</v>
      </c>
      <c r="AW1118" s="1">
        <f t="shared" si="141"/>
        <v>0.82400614388975046</v>
      </c>
    </row>
    <row r="1119" spans="1:49" x14ac:dyDescent="0.2">
      <c r="A1119">
        <v>1117</v>
      </c>
      <c r="B1119" t="s">
        <v>34454</v>
      </c>
      <c r="C1119" t="s">
        <v>34453</v>
      </c>
      <c r="E1119">
        <v>23098283</v>
      </c>
      <c r="F1119" t="s">
        <v>34452</v>
      </c>
      <c r="G1119" t="s">
        <v>17</v>
      </c>
      <c r="H1119" t="s">
        <v>16</v>
      </c>
      <c r="I1119" t="s">
        <v>20614</v>
      </c>
      <c r="J1119">
        <v>60002494</v>
      </c>
      <c r="K1119" t="s">
        <v>8758</v>
      </c>
      <c r="L1119" t="s">
        <v>4599</v>
      </c>
      <c r="M1119" t="s">
        <v>51</v>
      </c>
      <c r="N1119">
        <v>4</v>
      </c>
      <c r="O1119" t="s">
        <v>34451</v>
      </c>
      <c r="P1119" t="s">
        <v>34450</v>
      </c>
      <c r="Q1119" t="s">
        <v>20611</v>
      </c>
      <c r="R1119" s="8">
        <v>41365</v>
      </c>
      <c r="S1119" s="9">
        <f t="shared" si="136"/>
        <v>2013</v>
      </c>
      <c r="T1119" s="9">
        <v>2013</v>
      </c>
      <c r="U1119" s="9">
        <f t="shared" si="137"/>
        <v>9</v>
      </c>
      <c r="V1119" s="8">
        <v>41365</v>
      </c>
      <c r="W1119" t="s">
        <v>34449</v>
      </c>
      <c r="X1119" s="2">
        <v>0.754</v>
      </c>
      <c r="Y1119" s="7">
        <f t="shared" si="143"/>
        <v>2.0127599370011479E-2</v>
      </c>
      <c r="AA1119">
        <v>15330346</v>
      </c>
      <c r="AB1119">
        <v>13158</v>
      </c>
      <c r="AD1119" t="s">
        <v>6</v>
      </c>
      <c r="AE1119">
        <v>12</v>
      </c>
      <c r="AF1119">
        <v>2</v>
      </c>
      <c r="AH1119" t="s">
        <v>4413</v>
      </c>
      <c r="AI1119" t="s">
        <v>34448</v>
      </c>
      <c r="AJ1119" t="s">
        <v>34447</v>
      </c>
      <c r="AK1119" t="s">
        <v>34446</v>
      </c>
      <c r="AL1119">
        <v>7</v>
      </c>
      <c r="AM1119" s="5">
        <f t="shared" si="138"/>
        <v>0.77777777777777779</v>
      </c>
      <c r="AN1119" s="4">
        <f t="shared" si="142"/>
        <v>1.178004964449493E-3</v>
      </c>
      <c r="AO1119" s="3"/>
      <c r="AP1119">
        <v>0</v>
      </c>
      <c r="AR1119" t="s">
        <v>42</v>
      </c>
      <c r="AT1119" s="2" t="s">
        <v>41</v>
      </c>
      <c r="AU1119" s="1">
        <f t="shared" si="139"/>
        <v>1.4442721048342881</v>
      </c>
      <c r="AV1119" s="1">
        <f t="shared" si="140"/>
        <v>1.0652802167230486</v>
      </c>
      <c r="AW1119" s="1">
        <f t="shared" si="141"/>
        <v>0.68628832861180888</v>
      </c>
    </row>
    <row r="1120" spans="1:49" x14ac:dyDescent="0.2">
      <c r="A1120">
        <v>1118</v>
      </c>
      <c r="B1120" t="s">
        <v>34445</v>
      </c>
      <c r="C1120" t="s">
        <v>34444</v>
      </c>
      <c r="D1120" t="s">
        <v>34443</v>
      </c>
      <c r="F1120" t="s">
        <v>34442</v>
      </c>
      <c r="G1120" t="s">
        <v>17</v>
      </c>
      <c r="H1120" t="s">
        <v>16</v>
      </c>
      <c r="I1120" t="s">
        <v>34441</v>
      </c>
      <c r="J1120">
        <v>60083112</v>
      </c>
      <c r="K1120" t="s">
        <v>34440</v>
      </c>
      <c r="L1120" t="s">
        <v>1172</v>
      </c>
      <c r="M1120" t="s">
        <v>1158</v>
      </c>
      <c r="N1120">
        <v>3</v>
      </c>
      <c r="O1120" t="s">
        <v>34439</v>
      </c>
      <c r="P1120" t="s">
        <v>34438</v>
      </c>
      <c r="Q1120" t="s">
        <v>34437</v>
      </c>
      <c r="R1120" s="8">
        <v>41365</v>
      </c>
      <c r="S1120" s="9">
        <f t="shared" si="136"/>
        <v>2013</v>
      </c>
      <c r="T1120" s="9">
        <v>2013</v>
      </c>
      <c r="U1120" s="9">
        <f t="shared" si="137"/>
        <v>9</v>
      </c>
      <c r="V1120" s="8">
        <v>41365</v>
      </c>
      <c r="W1120" t="s">
        <v>28</v>
      </c>
      <c r="X1120" s="2">
        <v>0.90700000000000003</v>
      </c>
      <c r="Y1120" s="7">
        <f t="shared" si="143"/>
        <v>2.4211846987533703E-2</v>
      </c>
      <c r="AA1120">
        <v>1651684</v>
      </c>
      <c r="AB1120">
        <v>25548</v>
      </c>
      <c r="AD1120" t="s">
        <v>6</v>
      </c>
      <c r="AE1120">
        <v>93</v>
      </c>
      <c r="AF1120">
        <v>4</v>
      </c>
      <c r="AH1120" t="s">
        <v>34436</v>
      </c>
      <c r="AI1120" t="s">
        <v>34435</v>
      </c>
      <c r="AJ1120" t="s">
        <v>34434</v>
      </c>
      <c r="AK1120" t="s">
        <v>34433</v>
      </c>
      <c r="AL1120">
        <v>5</v>
      </c>
      <c r="AM1120" s="5">
        <f t="shared" si="138"/>
        <v>0.55555555555555558</v>
      </c>
      <c r="AN1120" s="4">
        <f t="shared" si="142"/>
        <v>8.414321174639236E-4</v>
      </c>
      <c r="AO1120" s="3"/>
      <c r="AP1120">
        <v>0</v>
      </c>
      <c r="AR1120" t="s">
        <v>42</v>
      </c>
      <c r="AT1120" s="2">
        <v>4.6619999999999999</v>
      </c>
      <c r="AU1120" s="1">
        <f t="shared" si="139"/>
        <v>1.7200722526512766</v>
      </c>
      <c r="AV1120" s="1">
        <f t="shared" si="140"/>
        <v>1.2526639552498813</v>
      </c>
      <c r="AW1120" s="1">
        <f t="shared" si="141"/>
        <v>0.78525565784848572</v>
      </c>
    </row>
    <row r="1121" spans="1:49" x14ac:dyDescent="0.2">
      <c r="A1121">
        <v>1119</v>
      </c>
      <c r="B1121" t="s">
        <v>34432</v>
      </c>
      <c r="C1121" t="s">
        <v>34431</v>
      </c>
      <c r="D1121" t="s">
        <v>34430</v>
      </c>
      <c r="F1121" t="s">
        <v>34429</v>
      </c>
      <c r="G1121" t="s">
        <v>17</v>
      </c>
      <c r="H1121" t="s">
        <v>16</v>
      </c>
      <c r="I1121" t="s">
        <v>34428</v>
      </c>
      <c r="J1121" t="s">
        <v>34427</v>
      </c>
      <c r="K1121" t="s">
        <v>34426</v>
      </c>
      <c r="L1121" t="s">
        <v>34425</v>
      </c>
      <c r="M1121" t="s">
        <v>18782</v>
      </c>
      <c r="N1121">
        <v>3</v>
      </c>
      <c r="O1121" t="s">
        <v>34424</v>
      </c>
      <c r="P1121" t="s">
        <v>34423</v>
      </c>
      <c r="Q1121" t="s">
        <v>34422</v>
      </c>
      <c r="R1121" s="8">
        <v>41365</v>
      </c>
      <c r="S1121" s="9">
        <f t="shared" si="136"/>
        <v>2013</v>
      </c>
      <c r="T1121" s="9">
        <v>2013</v>
      </c>
      <c r="U1121" s="9">
        <f t="shared" si="137"/>
        <v>9</v>
      </c>
      <c r="V1121" s="8">
        <v>41365</v>
      </c>
      <c r="W1121" t="s">
        <v>34405</v>
      </c>
      <c r="X1121" s="2">
        <v>0.35499999999999998</v>
      </c>
      <c r="Y1121" s="7">
        <f t="shared" si="143"/>
        <v>9.4765222498064648E-3</v>
      </c>
      <c r="AA1121">
        <v>9257721</v>
      </c>
      <c r="AB1121">
        <v>28456</v>
      </c>
      <c r="AD1121" t="s">
        <v>6</v>
      </c>
      <c r="AE1121">
        <v>46</v>
      </c>
      <c r="AF1121">
        <v>3</v>
      </c>
      <c r="AH1121" t="s">
        <v>34421</v>
      </c>
      <c r="AI1121" t="s">
        <v>34420</v>
      </c>
      <c r="AJ1121" t="s">
        <v>34419</v>
      </c>
      <c r="AK1121" t="s">
        <v>34418</v>
      </c>
      <c r="AL1121">
        <v>8</v>
      </c>
      <c r="AM1121" s="5">
        <f t="shared" si="138"/>
        <v>0.88888888888888884</v>
      </c>
      <c r="AN1121" s="4">
        <f t="shared" si="142"/>
        <v>1.3462913879422776E-3</v>
      </c>
      <c r="AO1121" s="3"/>
      <c r="AP1121">
        <v>1</v>
      </c>
      <c r="AR1121" t="s">
        <v>42</v>
      </c>
      <c r="AT1121" s="2" t="s">
        <v>41</v>
      </c>
      <c r="AU1121" s="1">
        <f t="shared" si="139"/>
        <v>0.70374529912472084</v>
      </c>
      <c r="AV1121" s="1">
        <f t="shared" si="140"/>
        <v>0.54114068188743714</v>
      </c>
      <c r="AW1121" s="1">
        <f t="shared" si="141"/>
        <v>0.37853606465015333</v>
      </c>
    </row>
    <row r="1122" spans="1:49" x14ac:dyDescent="0.2">
      <c r="A1122">
        <v>1120</v>
      </c>
      <c r="B1122" t="s">
        <v>34417</v>
      </c>
      <c r="C1122" t="s">
        <v>34416</v>
      </c>
      <c r="D1122" t="s">
        <v>34415</v>
      </c>
      <c r="F1122" t="s">
        <v>34414</v>
      </c>
      <c r="G1122" t="s">
        <v>17</v>
      </c>
      <c r="H1122" t="s">
        <v>16</v>
      </c>
      <c r="I1122" t="s">
        <v>34413</v>
      </c>
      <c r="J1122" t="s">
        <v>34412</v>
      </c>
      <c r="K1122" t="s">
        <v>34411</v>
      </c>
      <c r="L1122" t="s">
        <v>34410</v>
      </c>
      <c r="M1122" t="s">
        <v>34409</v>
      </c>
      <c r="N1122">
        <v>7</v>
      </c>
      <c r="O1122" t="s">
        <v>34408</v>
      </c>
      <c r="P1122" t="s">
        <v>34407</v>
      </c>
      <c r="Q1122" t="s">
        <v>34406</v>
      </c>
      <c r="R1122" s="8">
        <v>41365</v>
      </c>
      <c r="S1122" s="9">
        <f t="shared" si="136"/>
        <v>2013</v>
      </c>
      <c r="T1122" s="9">
        <v>2013</v>
      </c>
      <c r="U1122" s="9">
        <f t="shared" si="137"/>
        <v>9</v>
      </c>
      <c r="V1122" s="8">
        <v>41365</v>
      </c>
      <c r="W1122" t="s">
        <v>34405</v>
      </c>
      <c r="X1122" s="2">
        <v>0.35499999999999998</v>
      </c>
      <c r="Y1122" s="7">
        <f t="shared" si="143"/>
        <v>9.4765222498064648E-3</v>
      </c>
      <c r="AA1122">
        <v>9257721</v>
      </c>
      <c r="AB1122">
        <v>28456</v>
      </c>
      <c r="AD1122" t="s">
        <v>6</v>
      </c>
      <c r="AE1122">
        <v>46</v>
      </c>
      <c r="AF1122">
        <v>3</v>
      </c>
      <c r="AH1122" t="s">
        <v>34404</v>
      </c>
      <c r="AI1122" t="s">
        <v>34403</v>
      </c>
      <c r="AJ1122" t="s">
        <v>34402</v>
      </c>
      <c r="AK1122" t="s">
        <v>34401</v>
      </c>
      <c r="AL1122">
        <v>8</v>
      </c>
      <c r="AM1122" s="5">
        <f t="shared" si="138"/>
        <v>0.88888888888888884</v>
      </c>
      <c r="AN1122" s="4">
        <f t="shared" si="142"/>
        <v>1.3462913879422776E-3</v>
      </c>
      <c r="AO1122" s="3"/>
      <c r="AP1122">
        <v>1</v>
      </c>
      <c r="AQ1122" t="s">
        <v>2160</v>
      </c>
      <c r="AR1122">
        <v>1218814</v>
      </c>
      <c r="AS1122" t="s">
        <v>2159</v>
      </c>
      <c r="AT1122" s="2" t="s">
        <v>41</v>
      </c>
      <c r="AU1122" s="1">
        <f t="shared" si="139"/>
        <v>0.70374529912472084</v>
      </c>
      <c r="AV1122" s="1">
        <f t="shared" si="140"/>
        <v>0.54114068188743714</v>
      </c>
      <c r="AW1122" s="1">
        <f t="shared" si="141"/>
        <v>0.37853606465015333</v>
      </c>
    </row>
    <row r="1123" spans="1:49" x14ac:dyDescent="0.2">
      <c r="A1123">
        <v>1121</v>
      </c>
      <c r="B1123" t="s">
        <v>34400</v>
      </c>
      <c r="C1123" t="s">
        <v>34399</v>
      </c>
      <c r="E1123">
        <v>23537515</v>
      </c>
      <c r="F1123" t="s">
        <v>34398</v>
      </c>
      <c r="G1123" t="s">
        <v>17</v>
      </c>
      <c r="H1123" t="s">
        <v>16</v>
      </c>
      <c r="I1123" t="s">
        <v>34397</v>
      </c>
      <c r="J1123" t="s">
        <v>34396</v>
      </c>
      <c r="K1123" t="s">
        <v>34395</v>
      </c>
      <c r="L1123" t="s">
        <v>34394</v>
      </c>
      <c r="M1123" t="s">
        <v>34393</v>
      </c>
      <c r="N1123">
        <v>5</v>
      </c>
      <c r="O1123" t="s">
        <v>34392</v>
      </c>
      <c r="P1123" t="s">
        <v>34391</v>
      </c>
      <c r="Q1123" t="s">
        <v>34390</v>
      </c>
      <c r="R1123" s="8">
        <v>41362</v>
      </c>
      <c r="S1123" s="9">
        <f t="shared" si="136"/>
        <v>2013</v>
      </c>
      <c r="T1123" s="9">
        <v>2013</v>
      </c>
      <c r="U1123" s="9">
        <f t="shared" si="137"/>
        <v>9</v>
      </c>
      <c r="V1123" s="8">
        <v>2013</v>
      </c>
      <c r="W1123" t="s">
        <v>34389</v>
      </c>
      <c r="X1123" s="2">
        <v>1.5329999999999999</v>
      </c>
      <c r="Y1123" s="7">
        <f t="shared" si="143"/>
        <v>4.0922559461840313E-2</v>
      </c>
      <c r="AB1123">
        <v>21724</v>
      </c>
      <c r="AC1123">
        <v>14712148</v>
      </c>
      <c r="AD1123" t="s">
        <v>6</v>
      </c>
      <c r="AE1123">
        <v>13</v>
      </c>
      <c r="AF1123">
        <v>1</v>
      </c>
      <c r="AG1123">
        <v>74</v>
      </c>
      <c r="AI1123" t="s">
        <v>34388</v>
      </c>
      <c r="AJ1123" t="s">
        <v>34387</v>
      </c>
      <c r="AK1123" t="s">
        <v>34386</v>
      </c>
      <c r="AL1123">
        <v>18</v>
      </c>
      <c r="AM1123" s="5">
        <f t="shared" si="138"/>
        <v>2</v>
      </c>
      <c r="AN1123" s="4">
        <f t="shared" si="142"/>
        <v>3.0291556228701248E-3</v>
      </c>
      <c r="AO1123" s="3"/>
      <c r="AP1123">
        <v>1</v>
      </c>
      <c r="AR1123" t="s">
        <v>42</v>
      </c>
      <c r="AT1123" s="2">
        <v>3.26</v>
      </c>
      <c r="AU1123" s="1">
        <f t="shared" si="139"/>
        <v>2.9554538310149256</v>
      </c>
      <c r="AV1123" s="1">
        <f t="shared" si="140"/>
        <v>2.1975857542355217</v>
      </c>
      <c r="AW1123" s="1">
        <f t="shared" si="141"/>
        <v>1.439717677456118</v>
      </c>
    </row>
    <row r="1124" spans="1:49" x14ac:dyDescent="0.2">
      <c r="A1124">
        <v>1122</v>
      </c>
      <c r="B1124" t="s">
        <v>34385</v>
      </c>
      <c r="C1124" t="s">
        <v>34384</v>
      </c>
      <c r="F1124" t="s">
        <v>34383</v>
      </c>
      <c r="G1124" t="s">
        <v>17</v>
      </c>
      <c r="H1124" t="s">
        <v>16</v>
      </c>
      <c r="I1124" t="s">
        <v>11096</v>
      </c>
      <c r="J1124" t="s">
        <v>16179</v>
      </c>
      <c r="K1124" t="s">
        <v>16178</v>
      </c>
      <c r="L1124" t="s">
        <v>16177</v>
      </c>
      <c r="M1124" t="s">
        <v>248</v>
      </c>
      <c r="N1124">
        <v>4</v>
      </c>
      <c r="O1124" t="s">
        <v>34382</v>
      </c>
      <c r="P1124" t="s">
        <v>34381</v>
      </c>
      <c r="Q1124" t="s">
        <v>34330</v>
      </c>
      <c r="R1124" s="8">
        <v>41361</v>
      </c>
      <c r="S1124" s="9">
        <f t="shared" si="136"/>
        <v>2013</v>
      </c>
      <c r="T1124" s="9">
        <v>2013</v>
      </c>
      <c r="U1124" s="9">
        <f t="shared" si="137"/>
        <v>9</v>
      </c>
      <c r="V1124" s="8">
        <v>41361</v>
      </c>
      <c r="W1124" t="s">
        <v>24396</v>
      </c>
      <c r="X1124" s="2">
        <v>0.375</v>
      </c>
      <c r="Y1124" s="7">
        <f t="shared" si="143"/>
        <v>1.0010410827260351E-2</v>
      </c>
      <c r="AA1124">
        <v>135194</v>
      </c>
      <c r="AB1124">
        <v>24918</v>
      </c>
      <c r="AD1124" t="s">
        <v>6</v>
      </c>
      <c r="AE1124">
        <v>49</v>
      </c>
      <c r="AF1124">
        <v>7</v>
      </c>
      <c r="AH1124" t="s">
        <v>34380</v>
      </c>
      <c r="AI1124" t="s">
        <v>34379</v>
      </c>
      <c r="AK1124" t="s">
        <v>34378</v>
      </c>
      <c r="AL1124">
        <v>24</v>
      </c>
      <c r="AM1124" s="5">
        <f t="shared" si="138"/>
        <v>2.6666666666666665</v>
      </c>
      <c r="AN1124" s="4">
        <f t="shared" si="142"/>
        <v>4.0388741638268328E-3</v>
      </c>
      <c r="AO1124" s="3"/>
      <c r="AP1124">
        <v>0</v>
      </c>
      <c r="AR1124" t="s">
        <v>42</v>
      </c>
      <c r="AT1124" s="2">
        <v>1.3140000000000001</v>
      </c>
      <c r="AU1124" s="1">
        <f t="shared" si="139"/>
        <v>0.82189498282302953</v>
      </c>
      <c r="AV1124" s="1">
        <f t="shared" si="140"/>
        <v>0.70246424955435915</v>
      </c>
      <c r="AW1124" s="1">
        <f t="shared" si="141"/>
        <v>0.58303351628568889</v>
      </c>
    </row>
    <row r="1125" spans="1:49" x14ac:dyDescent="0.2">
      <c r="A1125">
        <v>1123</v>
      </c>
      <c r="B1125" t="s">
        <v>34377</v>
      </c>
      <c r="C1125" t="s">
        <v>34376</v>
      </c>
      <c r="F1125" t="s">
        <v>34375</v>
      </c>
      <c r="G1125" t="s">
        <v>17</v>
      </c>
      <c r="H1125" t="s">
        <v>16</v>
      </c>
      <c r="I1125" t="s">
        <v>34374</v>
      </c>
      <c r="J1125" t="s">
        <v>34373</v>
      </c>
      <c r="K1125" t="s">
        <v>34372</v>
      </c>
      <c r="L1125" t="s">
        <v>34371</v>
      </c>
      <c r="M1125" t="s">
        <v>760</v>
      </c>
      <c r="N1125">
        <v>4</v>
      </c>
      <c r="O1125" t="s">
        <v>34370</v>
      </c>
      <c r="P1125" t="s">
        <v>34369</v>
      </c>
      <c r="Q1125" t="s">
        <v>34368</v>
      </c>
      <c r="R1125" s="8">
        <v>41361</v>
      </c>
      <c r="S1125" s="9">
        <f t="shared" si="136"/>
        <v>2013</v>
      </c>
      <c r="T1125" s="9">
        <v>2013</v>
      </c>
      <c r="U1125" s="9">
        <f t="shared" si="137"/>
        <v>9</v>
      </c>
      <c r="V1125" s="8">
        <v>41361</v>
      </c>
      <c r="W1125" t="s">
        <v>24396</v>
      </c>
      <c r="X1125" s="2">
        <v>0.375</v>
      </c>
      <c r="Y1125" s="7">
        <f t="shared" si="143"/>
        <v>1.0010410827260351E-2</v>
      </c>
      <c r="AA1125">
        <v>135194</v>
      </c>
      <c r="AB1125">
        <v>24918</v>
      </c>
      <c r="AD1125" t="s">
        <v>6</v>
      </c>
      <c r="AE1125">
        <v>49</v>
      </c>
      <c r="AF1125">
        <v>7</v>
      </c>
      <c r="AH1125" t="s">
        <v>34367</v>
      </c>
      <c r="AI1125" t="s">
        <v>34366</v>
      </c>
      <c r="AK1125" t="s">
        <v>34365</v>
      </c>
      <c r="AL1125">
        <v>11</v>
      </c>
      <c r="AM1125" s="5">
        <f t="shared" si="138"/>
        <v>1.2222222222222223</v>
      </c>
      <c r="AN1125" s="4">
        <f t="shared" si="142"/>
        <v>1.851150658420632E-3</v>
      </c>
      <c r="AO1125" s="3"/>
      <c r="AP1125">
        <v>0</v>
      </c>
      <c r="AR1125" t="s">
        <v>42</v>
      </c>
      <c r="AT1125" s="2">
        <v>1.3140000000000001</v>
      </c>
      <c r="AU1125" s="1">
        <f t="shared" si="139"/>
        <v>0.75626327766084356</v>
      </c>
      <c r="AV1125" s="1">
        <f t="shared" si="140"/>
        <v>0.59307807428404913</v>
      </c>
      <c r="AW1125" s="1">
        <f t="shared" si="141"/>
        <v>0.42989287090725475</v>
      </c>
    </row>
    <row r="1126" spans="1:49" x14ac:dyDescent="0.2">
      <c r="A1126">
        <v>1124</v>
      </c>
      <c r="B1126" t="s">
        <v>34364</v>
      </c>
      <c r="C1126" t="s">
        <v>34363</v>
      </c>
      <c r="F1126" t="s">
        <v>34362</v>
      </c>
      <c r="G1126" t="s">
        <v>17</v>
      </c>
      <c r="H1126" t="s">
        <v>16</v>
      </c>
      <c r="I1126" t="s">
        <v>34361</v>
      </c>
      <c r="J1126" t="s">
        <v>34360</v>
      </c>
      <c r="K1126" t="s">
        <v>34359</v>
      </c>
      <c r="L1126" t="s">
        <v>34358</v>
      </c>
      <c r="M1126" t="s">
        <v>34357</v>
      </c>
      <c r="N1126">
        <v>12</v>
      </c>
      <c r="O1126" t="s">
        <v>34356</v>
      </c>
      <c r="P1126" t="s">
        <v>34355</v>
      </c>
      <c r="Q1126" t="s">
        <v>34354</v>
      </c>
      <c r="R1126" s="8">
        <v>41361</v>
      </c>
      <c r="S1126" s="9">
        <f t="shared" si="136"/>
        <v>2013</v>
      </c>
      <c r="T1126" s="9">
        <v>2013</v>
      </c>
      <c r="U1126" s="9">
        <f t="shared" si="137"/>
        <v>9</v>
      </c>
      <c r="V1126" s="8">
        <v>41361</v>
      </c>
      <c r="W1126" t="s">
        <v>24396</v>
      </c>
      <c r="X1126" s="2">
        <v>0.375</v>
      </c>
      <c r="Y1126" s="7">
        <f t="shared" si="143"/>
        <v>1.0010410827260351E-2</v>
      </c>
      <c r="AA1126">
        <v>135194</v>
      </c>
      <c r="AB1126">
        <v>24918</v>
      </c>
      <c r="AD1126" t="s">
        <v>6</v>
      </c>
      <c r="AE1126">
        <v>49</v>
      </c>
      <c r="AF1126">
        <v>7</v>
      </c>
      <c r="AH1126" t="s">
        <v>34353</v>
      </c>
      <c r="AI1126" t="s">
        <v>34352</v>
      </c>
      <c r="AK1126" t="s">
        <v>34351</v>
      </c>
      <c r="AL1126">
        <v>4</v>
      </c>
      <c r="AM1126" s="5">
        <f t="shared" si="138"/>
        <v>0.44444444444444442</v>
      </c>
      <c r="AN1126" s="4">
        <f t="shared" si="142"/>
        <v>6.7314569397113879E-4</v>
      </c>
      <c r="AO1126" s="3"/>
      <c r="AP1126">
        <v>0</v>
      </c>
      <c r="AQ1126" t="s">
        <v>2325</v>
      </c>
      <c r="AR1126">
        <v>257539</v>
      </c>
      <c r="AS1126" t="s">
        <v>2324</v>
      </c>
      <c r="AT1126" s="2">
        <v>1.3140000000000001</v>
      </c>
      <c r="AU1126" s="1">
        <f t="shared" si="139"/>
        <v>0.72092312872735875</v>
      </c>
      <c r="AV1126" s="1">
        <f t="shared" si="140"/>
        <v>0.53417782606157449</v>
      </c>
      <c r="AW1126" s="1">
        <f t="shared" si="141"/>
        <v>0.34743252339579023</v>
      </c>
    </row>
    <row r="1127" spans="1:49" x14ac:dyDescent="0.2">
      <c r="A1127">
        <v>1125</v>
      </c>
      <c r="B1127" t="s">
        <v>34350</v>
      </c>
      <c r="C1127" t="s">
        <v>34349</v>
      </c>
      <c r="F1127" t="s">
        <v>34348</v>
      </c>
      <c r="G1127" t="s">
        <v>17</v>
      </c>
      <c r="H1127" t="s">
        <v>16</v>
      </c>
      <c r="I1127" t="s">
        <v>34347</v>
      </c>
      <c r="J1127" t="s">
        <v>34346</v>
      </c>
      <c r="K1127" t="s">
        <v>34345</v>
      </c>
      <c r="L1127" t="s">
        <v>34344</v>
      </c>
      <c r="M1127" t="s">
        <v>34343</v>
      </c>
      <c r="N1127">
        <v>5</v>
      </c>
      <c r="O1127" t="s">
        <v>34342</v>
      </c>
      <c r="P1127" t="s">
        <v>34341</v>
      </c>
      <c r="Q1127" t="s">
        <v>34340</v>
      </c>
      <c r="R1127" s="8">
        <v>41361</v>
      </c>
      <c r="S1127" s="9">
        <f t="shared" si="136"/>
        <v>2013</v>
      </c>
      <c r="T1127" s="9">
        <v>2013</v>
      </c>
      <c r="U1127" s="9">
        <f t="shared" si="137"/>
        <v>9</v>
      </c>
      <c r="V1127" s="8">
        <v>41361</v>
      </c>
      <c r="W1127" t="s">
        <v>24396</v>
      </c>
      <c r="X1127" s="2">
        <v>0.375</v>
      </c>
      <c r="Y1127" s="7">
        <f t="shared" si="143"/>
        <v>1.0010410827260351E-2</v>
      </c>
      <c r="AA1127">
        <v>135194</v>
      </c>
      <c r="AB1127">
        <v>24918</v>
      </c>
      <c r="AD1127" t="s">
        <v>6</v>
      </c>
      <c r="AE1127">
        <v>49</v>
      </c>
      <c r="AF1127">
        <v>7</v>
      </c>
      <c r="AH1127" t="s">
        <v>34339</v>
      </c>
      <c r="AI1127" t="s">
        <v>34338</v>
      </c>
      <c r="AK1127" t="s">
        <v>34337</v>
      </c>
      <c r="AL1127">
        <v>8</v>
      </c>
      <c r="AM1127" s="5">
        <f t="shared" si="138"/>
        <v>0.88888888888888884</v>
      </c>
      <c r="AN1127" s="4">
        <f t="shared" si="142"/>
        <v>1.3462913879422776E-3</v>
      </c>
      <c r="AO1127" s="3"/>
      <c r="AP1127">
        <v>0</v>
      </c>
      <c r="AR1127" t="s">
        <v>42</v>
      </c>
      <c r="AT1127" s="2">
        <v>1.3140000000000001</v>
      </c>
      <c r="AU1127" s="1">
        <f t="shared" si="139"/>
        <v>0.74111749954649286</v>
      </c>
      <c r="AV1127" s="1">
        <f t="shared" si="140"/>
        <v>0.56783511076013149</v>
      </c>
      <c r="AW1127" s="1">
        <f t="shared" si="141"/>
        <v>0.39455272197376995</v>
      </c>
    </row>
    <row r="1128" spans="1:49" x14ac:dyDescent="0.2">
      <c r="A1128">
        <v>1126</v>
      </c>
      <c r="B1128" t="s">
        <v>34336</v>
      </c>
      <c r="C1128" t="s">
        <v>34335</v>
      </c>
      <c r="F1128" t="s">
        <v>34334</v>
      </c>
      <c r="G1128" t="s">
        <v>17</v>
      </c>
      <c r="H1128" t="s">
        <v>16</v>
      </c>
      <c r="I1128" t="s">
        <v>34333</v>
      </c>
      <c r="J1128" t="s">
        <v>16179</v>
      </c>
      <c r="K1128" t="s">
        <v>16178</v>
      </c>
      <c r="L1128" t="s">
        <v>16177</v>
      </c>
      <c r="M1128" t="s">
        <v>248</v>
      </c>
      <c r="N1128">
        <v>4</v>
      </c>
      <c r="O1128" t="s">
        <v>34332</v>
      </c>
      <c r="P1128" t="s">
        <v>34331</v>
      </c>
      <c r="Q1128" t="s">
        <v>34330</v>
      </c>
      <c r="R1128" s="8">
        <v>41361</v>
      </c>
      <c r="S1128" s="9">
        <f t="shared" si="136"/>
        <v>2013</v>
      </c>
      <c r="T1128" s="9">
        <v>2013</v>
      </c>
      <c r="U1128" s="9">
        <f t="shared" si="137"/>
        <v>9</v>
      </c>
      <c r="V1128" s="8">
        <v>41361</v>
      </c>
      <c r="W1128" t="s">
        <v>24396</v>
      </c>
      <c r="X1128" s="2">
        <v>0.375</v>
      </c>
      <c r="Y1128" s="7">
        <f t="shared" si="143"/>
        <v>1.0010410827260351E-2</v>
      </c>
      <c r="AA1128">
        <v>135194</v>
      </c>
      <c r="AB1128">
        <v>24918</v>
      </c>
      <c r="AD1128" t="s">
        <v>6</v>
      </c>
      <c r="AE1128">
        <v>49</v>
      </c>
      <c r="AF1128">
        <v>7</v>
      </c>
      <c r="AH1128" t="s">
        <v>34329</v>
      </c>
      <c r="AI1128" t="s">
        <v>34328</v>
      </c>
      <c r="AK1128" t="s">
        <v>34327</v>
      </c>
      <c r="AL1128">
        <v>18</v>
      </c>
      <c r="AM1128" s="5">
        <f t="shared" si="138"/>
        <v>2</v>
      </c>
      <c r="AN1128" s="4">
        <f t="shared" si="142"/>
        <v>3.0291556228701248E-3</v>
      </c>
      <c r="AO1128" s="3"/>
      <c r="AP1128">
        <v>0</v>
      </c>
      <c r="AR1128" t="s">
        <v>42</v>
      </c>
      <c r="AT1128" s="2">
        <v>1.3140000000000001</v>
      </c>
      <c r="AU1128" s="1">
        <f t="shared" si="139"/>
        <v>0.79160342659432836</v>
      </c>
      <c r="AV1128" s="1">
        <f t="shared" si="140"/>
        <v>0.65197832250652388</v>
      </c>
      <c r="AW1128" s="1">
        <f t="shared" si="141"/>
        <v>0.51235321841871928</v>
      </c>
    </row>
    <row r="1129" spans="1:49" x14ac:dyDescent="0.2">
      <c r="A1129">
        <v>1127</v>
      </c>
      <c r="B1129" t="s">
        <v>34326</v>
      </c>
      <c r="C1129" t="s">
        <v>34325</v>
      </c>
      <c r="F1129" t="s">
        <v>34324</v>
      </c>
      <c r="G1129" t="s">
        <v>17</v>
      </c>
      <c r="H1129" t="s">
        <v>16</v>
      </c>
      <c r="I1129" t="s">
        <v>18668</v>
      </c>
      <c r="J1129">
        <v>60009387</v>
      </c>
      <c r="K1129" t="s">
        <v>12630</v>
      </c>
      <c r="L1129" t="s">
        <v>2347</v>
      </c>
      <c r="M1129" t="s">
        <v>2346</v>
      </c>
      <c r="N1129">
        <v>3</v>
      </c>
      <c r="O1129" t="s">
        <v>34323</v>
      </c>
      <c r="P1129" t="s">
        <v>34322</v>
      </c>
      <c r="Q1129" t="s">
        <v>34321</v>
      </c>
      <c r="R1129" s="8">
        <v>41361</v>
      </c>
      <c r="S1129" s="9">
        <f t="shared" si="136"/>
        <v>2013</v>
      </c>
      <c r="T1129" s="9">
        <v>2013</v>
      </c>
      <c r="U1129" s="9">
        <f t="shared" si="137"/>
        <v>9</v>
      </c>
      <c r="V1129" s="8">
        <v>41361</v>
      </c>
      <c r="W1129" t="s">
        <v>24396</v>
      </c>
      <c r="X1129" s="2">
        <v>0.375</v>
      </c>
      <c r="Y1129" s="7">
        <f t="shared" si="143"/>
        <v>1.0010410827260351E-2</v>
      </c>
      <c r="AA1129">
        <v>135194</v>
      </c>
      <c r="AB1129">
        <v>24918</v>
      </c>
      <c r="AD1129" t="s">
        <v>6</v>
      </c>
      <c r="AE1129">
        <v>49</v>
      </c>
      <c r="AF1129">
        <v>7</v>
      </c>
      <c r="AH1129" t="s">
        <v>34320</v>
      </c>
      <c r="AI1129" t="s">
        <v>34319</v>
      </c>
      <c r="AK1129" t="s">
        <v>34318</v>
      </c>
      <c r="AL1129">
        <v>23</v>
      </c>
      <c r="AM1129" s="5">
        <f t="shared" si="138"/>
        <v>2.5555555555555554</v>
      </c>
      <c r="AN1129" s="4">
        <f t="shared" si="142"/>
        <v>3.8705877403340484E-3</v>
      </c>
      <c r="AO1129" s="3"/>
      <c r="AP1129">
        <v>0</v>
      </c>
      <c r="AR1129" t="s">
        <v>42</v>
      </c>
      <c r="AT1129" s="2">
        <v>1.3140000000000001</v>
      </c>
      <c r="AU1129" s="1">
        <f t="shared" si="139"/>
        <v>0.81684639011824589</v>
      </c>
      <c r="AV1129" s="1">
        <f t="shared" si="140"/>
        <v>0.69404992837972002</v>
      </c>
      <c r="AW1129" s="1">
        <f t="shared" si="141"/>
        <v>0.57125346664119392</v>
      </c>
    </row>
    <row r="1130" spans="1:49" x14ac:dyDescent="0.2">
      <c r="A1130">
        <v>1128</v>
      </c>
      <c r="B1130" t="s">
        <v>34317</v>
      </c>
      <c r="F1130" t="s">
        <v>34316</v>
      </c>
      <c r="G1130" t="s">
        <v>17</v>
      </c>
      <c r="H1130" t="s">
        <v>16</v>
      </c>
      <c r="I1130" t="s">
        <v>1970</v>
      </c>
      <c r="J1130" t="s">
        <v>34315</v>
      </c>
      <c r="K1130" t="s">
        <v>34314</v>
      </c>
      <c r="L1130" t="s">
        <v>34313</v>
      </c>
      <c r="M1130" t="s">
        <v>760</v>
      </c>
      <c r="N1130">
        <v>3</v>
      </c>
      <c r="O1130" t="s">
        <v>34312</v>
      </c>
      <c r="P1130" t="s">
        <v>34311</v>
      </c>
      <c r="Q1130" t="s">
        <v>34310</v>
      </c>
      <c r="R1130" s="8">
        <v>41361</v>
      </c>
      <c r="S1130" s="9">
        <f t="shared" si="136"/>
        <v>2013</v>
      </c>
      <c r="T1130" s="9">
        <v>2013</v>
      </c>
      <c r="U1130" s="9">
        <f t="shared" si="137"/>
        <v>9</v>
      </c>
      <c r="V1130" s="8">
        <v>2013</v>
      </c>
      <c r="W1130" t="s">
        <v>34299</v>
      </c>
      <c r="X1130" s="2">
        <v>0.17100000000000001</v>
      </c>
      <c r="Y1130" s="7">
        <f t="shared" si="143"/>
        <v>4.5647473372307209E-3</v>
      </c>
      <c r="AA1130">
        <v>21852766</v>
      </c>
      <c r="AB1130">
        <v>19700181115</v>
      </c>
      <c r="AD1130" t="s">
        <v>6</v>
      </c>
      <c r="AE1130">
        <v>4</v>
      </c>
      <c r="AF1130">
        <v>2</v>
      </c>
      <c r="AH1130" t="s">
        <v>34309</v>
      </c>
      <c r="AI1130" t="s">
        <v>34308</v>
      </c>
      <c r="AJ1130" t="s">
        <v>34307</v>
      </c>
      <c r="AK1130" t="s">
        <v>34306</v>
      </c>
      <c r="AL1130">
        <v>1</v>
      </c>
      <c r="AM1130" s="5">
        <f t="shared" si="138"/>
        <v>0.1111111111111111</v>
      </c>
      <c r="AN1130" s="4">
        <f t="shared" si="142"/>
        <v>1.682864234927847E-4</v>
      </c>
      <c r="AO1130" s="3"/>
      <c r="AP1130">
        <v>0</v>
      </c>
      <c r="AR1130" t="s">
        <v>42</v>
      </c>
      <c r="AT1130" s="2" t="s">
        <v>41</v>
      </c>
      <c r="AU1130" s="1">
        <f t="shared" si="139"/>
        <v>0.324580906310934</v>
      </c>
      <c r="AV1130" s="1">
        <f t="shared" si="140"/>
        <v>0.23665168803617526</v>
      </c>
      <c r="AW1130" s="1">
        <f t="shared" si="141"/>
        <v>0.14872246976141656</v>
      </c>
    </row>
    <row r="1131" spans="1:49" x14ac:dyDescent="0.2">
      <c r="A1131">
        <v>1129</v>
      </c>
      <c r="B1131" t="s">
        <v>34305</v>
      </c>
      <c r="F1131" t="s">
        <v>34304</v>
      </c>
      <c r="G1131" t="s">
        <v>17</v>
      </c>
      <c r="H1131" t="s">
        <v>16</v>
      </c>
      <c r="I1131" t="s">
        <v>26890</v>
      </c>
      <c r="J1131">
        <v>60030501</v>
      </c>
      <c r="K1131" t="s">
        <v>34303</v>
      </c>
      <c r="L1131" t="s">
        <v>25918</v>
      </c>
      <c r="M1131" t="s">
        <v>634</v>
      </c>
      <c r="N1131">
        <v>4</v>
      </c>
      <c r="O1131" t="s">
        <v>34302</v>
      </c>
      <c r="P1131" t="s">
        <v>34301</v>
      </c>
      <c r="Q1131" t="s">
        <v>34300</v>
      </c>
      <c r="R1131" s="8">
        <v>41361</v>
      </c>
      <c r="S1131" s="9">
        <f t="shared" si="136"/>
        <v>2013</v>
      </c>
      <c r="T1131" s="9">
        <v>2013</v>
      </c>
      <c r="U1131" s="9">
        <f t="shared" si="137"/>
        <v>9</v>
      </c>
      <c r="V1131" s="8">
        <v>2013</v>
      </c>
      <c r="W1131" t="s">
        <v>34299</v>
      </c>
      <c r="X1131" s="2">
        <v>0.17100000000000001</v>
      </c>
      <c r="Y1131" s="7">
        <f t="shared" si="143"/>
        <v>4.5647473372307209E-3</v>
      </c>
      <c r="AA1131">
        <v>21852766</v>
      </c>
      <c r="AB1131">
        <v>19700181115</v>
      </c>
      <c r="AD1131" t="s">
        <v>6</v>
      </c>
      <c r="AE1131">
        <v>4</v>
      </c>
      <c r="AF1131">
        <v>2</v>
      </c>
      <c r="AH1131" t="s">
        <v>34298</v>
      </c>
      <c r="AI1131" t="s">
        <v>34297</v>
      </c>
      <c r="AJ1131" t="s">
        <v>34296</v>
      </c>
      <c r="AK1131" t="s">
        <v>34295</v>
      </c>
      <c r="AL1131">
        <v>0</v>
      </c>
      <c r="AM1131" s="5">
        <f t="shared" si="138"/>
        <v>0</v>
      </c>
      <c r="AN1131" s="4">
        <f t="shared" si="142"/>
        <v>0</v>
      </c>
      <c r="AO1131" s="3"/>
      <c r="AP1131">
        <v>0</v>
      </c>
      <c r="AR1131" t="s">
        <v>42</v>
      </c>
      <c r="AT1131" s="2" t="s">
        <v>41</v>
      </c>
      <c r="AU1131" s="1">
        <f t="shared" si="139"/>
        <v>0.31953231360615042</v>
      </c>
      <c r="AV1131" s="1">
        <f t="shared" si="140"/>
        <v>0.22823736686153603</v>
      </c>
      <c r="AW1131" s="1">
        <f t="shared" si="141"/>
        <v>0.13694242011692162</v>
      </c>
    </row>
    <row r="1132" spans="1:49" x14ac:dyDescent="0.2">
      <c r="A1132">
        <v>1130</v>
      </c>
      <c r="B1132" t="s">
        <v>34294</v>
      </c>
      <c r="F1132" t="s">
        <v>34293</v>
      </c>
      <c r="G1132" t="s">
        <v>17</v>
      </c>
      <c r="H1132" t="s">
        <v>16</v>
      </c>
      <c r="I1132" t="s">
        <v>34292</v>
      </c>
      <c r="J1132">
        <v>60005147</v>
      </c>
      <c r="K1132" t="s">
        <v>11717</v>
      </c>
      <c r="L1132" t="s">
        <v>11716</v>
      </c>
      <c r="M1132" t="s">
        <v>68</v>
      </c>
      <c r="N1132">
        <v>4</v>
      </c>
      <c r="O1132" t="s">
        <v>34291</v>
      </c>
      <c r="P1132" t="s">
        <v>34290</v>
      </c>
      <c r="Q1132" t="s">
        <v>11713</v>
      </c>
      <c r="R1132" s="8">
        <v>41361</v>
      </c>
      <c r="S1132" s="9">
        <f t="shared" si="136"/>
        <v>2013</v>
      </c>
      <c r="T1132" s="9">
        <v>2013</v>
      </c>
      <c r="U1132" s="9">
        <f t="shared" si="137"/>
        <v>9</v>
      </c>
      <c r="V1132" s="8">
        <v>2013</v>
      </c>
      <c r="W1132" t="s">
        <v>34263</v>
      </c>
      <c r="X1132" s="2">
        <v>0.10299999999999999</v>
      </c>
      <c r="Y1132" s="7">
        <f t="shared" si="143"/>
        <v>2.7495261738875098E-3</v>
      </c>
      <c r="AB1132">
        <v>21100200832</v>
      </c>
      <c r="AC1132">
        <v>9754024</v>
      </c>
      <c r="AD1132" t="s">
        <v>6</v>
      </c>
      <c r="AE1132">
        <v>5</v>
      </c>
      <c r="AF1132">
        <v>1</v>
      </c>
      <c r="AH1132" t="s">
        <v>34289</v>
      </c>
      <c r="AI1132" t="s">
        <v>34288</v>
      </c>
      <c r="AJ1132" t="s">
        <v>34287</v>
      </c>
      <c r="AK1132" t="s">
        <v>34286</v>
      </c>
      <c r="AL1132">
        <v>8</v>
      </c>
      <c r="AM1132" s="5">
        <f t="shared" si="138"/>
        <v>0.88888888888888884</v>
      </c>
      <c r="AN1132" s="4">
        <f t="shared" si="142"/>
        <v>1.3462913879422776E-3</v>
      </c>
      <c r="AO1132" s="3"/>
      <c r="AP1132">
        <v>0</v>
      </c>
      <c r="AR1132" t="s">
        <v>42</v>
      </c>
      <c r="AT1132" s="2" t="s">
        <v>41</v>
      </c>
      <c r="AU1132" s="1">
        <f t="shared" si="139"/>
        <v>0.23285557381039398</v>
      </c>
      <c r="AV1132" s="1">
        <f t="shared" si="140"/>
        <v>0.20479087809148938</v>
      </c>
      <c r="AW1132" s="1">
        <f t="shared" si="141"/>
        <v>0.17672618237258469</v>
      </c>
    </row>
    <row r="1133" spans="1:49" x14ac:dyDescent="0.2">
      <c r="A1133">
        <v>1131</v>
      </c>
      <c r="B1133" t="s">
        <v>34285</v>
      </c>
      <c r="F1133" t="s">
        <v>34284</v>
      </c>
      <c r="G1133" t="s">
        <v>17</v>
      </c>
      <c r="H1133" t="s">
        <v>16</v>
      </c>
      <c r="I1133" t="s">
        <v>34283</v>
      </c>
      <c r="J1133" t="s">
        <v>34282</v>
      </c>
      <c r="K1133" t="s">
        <v>34281</v>
      </c>
      <c r="L1133" t="s">
        <v>34280</v>
      </c>
      <c r="M1133" t="s">
        <v>34279</v>
      </c>
      <c r="N1133">
        <v>5</v>
      </c>
      <c r="O1133" t="s">
        <v>34278</v>
      </c>
      <c r="P1133" t="s">
        <v>34277</v>
      </c>
      <c r="Q1133" t="s">
        <v>34276</v>
      </c>
      <c r="R1133" s="8">
        <v>41361</v>
      </c>
      <c r="S1133" s="9">
        <f t="shared" si="136"/>
        <v>2013</v>
      </c>
      <c r="T1133" s="9">
        <v>2013</v>
      </c>
      <c r="U1133" s="9">
        <f t="shared" si="137"/>
        <v>9</v>
      </c>
      <c r="V1133" s="8">
        <v>2013</v>
      </c>
      <c r="W1133" t="s">
        <v>34263</v>
      </c>
      <c r="X1133" s="2">
        <v>0.10299999999999999</v>
      </c>
      <c r="Y1133" s="7">
        <f t="shared" si="143"/>
        <v>2.7495261738875098E-3</v>
      </c>
      <c r="AB1133">
        <v>21100200832</v>
      </c>
      <c r="AC1133">
        <v>9754024</v>
      </c>
      <c r="AD1133" t="s">
        <v>6</v>
      </c>
      <c r="AE1133">
        <v>5</v>
      </c>
      <c r="AF1133">
        <v>1</v>
      </c>
      <c r="AH1133" t="s">
        <v>34275</v>
      </c>
      <c r="AI1133" t="s">
        <v>34274</v>
      </c>
      <c r="AJ1133" t="s">
        <v>34273</v>
      </c>
      <c r="AK1133" t="s">
        <v>34272</v>
      </c>
      <c r="AL1133">
        <v>6</v>
      </c>
      <c r="AM1133" s="5">
        <f t="shared" si="138"/>
        <v>0.66666666666666663</v>
      </c>
      <c r="AN1133" s="4">
        <f t="shared" si="142"/>
        <v>1.0097185409567082E-3</v>
      </c>
      <c r="AO1133" s="3"/>
      <c r="AP1133">
        <v>0</v>
      </c>
      <c r="AR1133" t="s">
        <v>42</v>
      </c>
      <c r="AT1133" s="2" t="s">
        <v>41</v>
      </c>
      <c r="AU1133" s="1">
        <f t="shared" si="139"/>
        <v>0.2227583884008269</v>
      </c>
      <c r="AV1133" s="1">
        <f t="shared" si="140"/>
        <v>0.18796223574221088</v>
      </c>
      <c r="AW1133" s="1">
        <f t="shared" si="141"/>
        <v>0.15316608308359486</v>
      </c>
    </row>
    <row r="1134" spans="1:49" x14ac:dyDescent="0.2">
      <c r="A1134">
        <v>1132</v>
      </c>
      <c r="B1134" t="s">
        <v>34271</v>
      </c>
      <c r="F1134" t="s">
        <v>34270</v>
      </c>
      <c r="G1134" t="s">
        <v>17</v>
      </c>
      <c r="H1134" t="s">
        <v>16</v>
      </c>
      <c r="I1134" t="s">
        <v>34269</v>
      </c>
      <c r="J1134">
        <v>60078086</v>
      </c>
      <c r="K1134" t="s">
        <v>34268</v>
      </c>
      <c r="L1134" t="s">
        <v>34267</v>
      </c>
      <c r="M1134" t="s">
        <v>852</v>
      </c>
      <c r="N1134">
        <v>9</v>
      </c>
      <c r="O1134" t="s">
        <v>34266</v>
      </c>
      <c r="P1134" t="s">
        <v>34265</v>
      </c>
      <c r="Q1134" t="s">
        <v>34264</v>
      </c>
      <c r="R1134" s="8">
        <v>41361</v>
      </c>
      <c r="S1134" s="9">
        <f t="shared" si="136"/>
        <v>2013</v>
      </c>
      <c r="T1134" s="9">
        <v>2013</v>
      </c>
      <c r="U1134" s="9">
        <f t="shared" si="137"/>
        <v>9</v>
      </c>
      <c r="V1134" s="8">
        <v>2013</v>
      </c>
      <c r="W1134" t="s">
        <v>34263</v>
      </c>
      <c r="X1134" s="2">
        <v>0.10299999999999999</v>
      </c>
      <c r="Y1134" s="7">
        <f t="shared" si="143"/>
        <v>2.7495261738875098E-3</v>
      </c>
      <c r="AB1134">
        <v>21100200832</v>
      </c>
      <c r="AC1134">
        <v>9754024</v>
      </c>
      <c r="AD1134" t="s">
        <v>6</v>
      </c>
      <c r="AE1134">
        <v>5</v>
      </c>
      <c r="AF1134">
        <v>1</v>
      </c>
      <c r="AH1134" t="s">
        <v>34262</v>
      </c>
      <c r="AI1134" t="s">
        <v>34261</v>
      </c>
      <c r="AJ1134" t="s">
        <v>34260</v>
      </c>
      <c r="AK1134" t="s">
        <v>34259</v>
      </c>
      <c r="AL1134">
        <v>8</v>
      </c>
      <c r="AM1134" s="5">
        <f t="shared" si="138"/>
        <v>0.88888888888888884</v>
      </c>
      <c r="AN1134" s="4">
        <f t="shared" si="142"/>
        <v>1.3462913879422776E-3</v>
      </c>
      <c r="AO1134" s="3"/>
      <c r="AP1134">
        <v>0</v>
      </c>
      <c r="AR1134" t="s">
        <v>42</v>
      </c>
      <c r="AT1134" s="2" t="s">
        <v>41</v>
      </c>
      <c r="AU1134" s="1">
        <f t="shared" si="139"/>
        <v>0.23285557381039398</v>
      </c>
      <c r="AV1134" s="1">
        <f t="shared" si="140"/>
        <v>0.20479087809148938</v>
      </c>
      <c r="AW1134" s="1">
        <f t="shared" si="141"/>
        <v>0.17672618237258469</v>
      </c>
    </row>
    <row r="1135" spans="1:49" x14ac:dyDescent="0.2">
      <c r="A1135">
        <v>1133</v>
      </c>
      <c r="B1135" t="s">
        <v>34258</v>
      </c>
      <c r="C1135" t="s">
        <v>34257</v>
      </c>
      <c r="F1135" t="s">
        <v>34256</v>
      </c>
      <c r="G1135" t="s">
        <v>17</v>
      </c>
      <c r="H1135" t="s">
        <v>16</v>
      </c>
      <c r="I1135" t="s">
        <v>3033</v>
      </c>
      <c r="J1135" t="s">
        <v>34255</v>
      </c>
      <c r="K1135" t="s">
        <v>34254</v>
      </c>
      <c r="L1135" t="s">
        <v>34253</v>
      </c>
      <c r="M1135" t="s">
        <v>34252</v>
      </c>
      <c r="N1135">
        <v>6</v>
      </c>
      <c r="O1135" t="s">
        <v>34251</v>
      </c>
      <c r="P1135" t="s">
        <v>34250</v>
      </c>
      <c r="Q1135" t="s">
        <v>34249</v>
      </c>
      <c r="R1135" s="8">
        <v>41361</v>
      </c>
      <c r="S1135" s="9">
        <f t="shared" si="136"/>
        <v>2013</v>
      </c>
      <c r="T1135" s="9">
        <v>2013</v>
      </c>
      <c r="U1135" s="9">
        <f t="shared" si="137"/>
        <v>9</v>
      </c>
      <c r="V1135" s="8">
        <v>41361</v>
      </c>
      <c r="W1135" t="s">
        <v>34248</v>
      </c>
      <c r="X1135" s="2">
        <v>1.0529999999999999</v>
      </c>
      <c r="Y1135" s="7">
        <f t="shared" si="143"/>
        <v>2.8109233602947065E-2</v>
      </c>
      <c r="AA1135">
        <v>14639076</v>
      </c>
      <c r="AB1135">
        <v>27011</v>
      </c>
      <c r="AD1135" t="s">
        <v>6</v>
      </c>
      <c r="AE1135">
        <v>15</v>
      </c>
      <c r="AF1135">
        <v>12</v>
      </c>
      <c r="AH1135" t="s">
        <v>34247</v>
      </c>
      <c r="AI1135" t="s">
        <v>34246</v>
      </c>
      <c r="AK1135" t="s">
        <v>34245</v>
      </c>
      <c r="AL1135">
        <v>6</v>
      </c>
      <c r="AM1135" s="5">
        <f t="shared" si="138"/>
        <v>0.66666666666666663</v>
      </c>
      <c r="AN1135" s="4">
        <f t="shared" si="142"/>
        <v>1.0097185409567082E-3</v>
      </c>
      <c r="AO1135" s="3"/>
      <c r="AP1135">
        <v>0</v>
      </c>
      <c r="AQ1135" t="s">
        <v>1694</v>
      </c>
      <c r="AR1135">
        <v>22225002</v>
      </c>
      <c r="AS1135" t="s">
        <v>1693</v>
      </c>
      <c r="AT1135" s="2">
        <v>3.6760000000000002</v>
      </c>
      <c r="AU1135" s="1">
        <f t="shared" si="139"/>
        <v>1.9979379084349955</v>
      </c>
      <c r="AV1135" s="1">
        <f t="shared" si="140"/>
        <v>1.4559476071951887</v>
      </c>
      <c r="AW1135" s="1">
        <f t="shared" si="141"/>
        <v>0.91395730595538149</v>
      </c>
    </row>
    <row r="1136" spans="1:49" x14ac:dyDescent="0.2">
      <c r="A1136">
        <v>1134</v>
      </c>
      <c r="B1136" t="s">
        <v>34244</v>
      </c>
      <c r="C1136" t="s">
        <v>34243</v>
      </c>
      <c r="E1136">
        <v>23452335</v>
      </c>
      <c r="F1136" t="s">
        <v>34242</v>
      </c>
      <c r="G1136" t="s">
        <v>17</v>
      </c>
      <c r="H1136" t="s">
        <v>16</v>
      </c>
      <c r="I1136" t="s">
        <v>34241</v>
      </c>
      <c r="J1136">
        <v>60022403</v>
      </c>
      <c r="K1136" t="s">
        <v>10092</v>
      </c>
      <c r="L1136" t="s">
        <v>10091</v>
      </c>
      <c r="M1136" t="s">
        <v>2306</v>
      </c>
      <c r="N1136">
        <v>2</v>
      </c>
      <c r="O1136" t="s">
        <v>34240</v>
      </c>
      <c r="P1136" t="s">
        <v>34239</v>
      </c>
      <c r="Q1136" t="s">
        <v>31191</v>
      </c>
      <c r="R1136" s="8">
        <v>41360</v>
      </c>
      <c r="S1136" s="9">
        <f t="shared" si="136"/>
        <v>2013</v>
      </c>
      <c r="T1136" s="9">
        <v>2013</v>
      </c>
      <c r="U1136" s="9">
        <f t="shared" si="137"/>
        <v>9</v>
      </c>
      <c r="V1136" s="8">
        <v>41360</v>
      </c>
      <c r="W1136" t="s">
        <v>34238</v>
      </c>
      <c r="X1136" s="2">
        <v>2.5350000000000001</v>
      </c>
      <c r="Y1136" s="7">
        <f t="shared" si="143"/>
        <v>6.7670377192279973E-2</v>
      </c>
      <c r="AA1136">
        <v>19448244</v>
      </c>
      <c r="AB1136">
        <v>19700171101</v>
      </c>
      <c r="AC1136">
        <v>19448252</v>
      </c>
      <c r="AD1136" t="s">
        <v>6</v>
      </c>
      <c r="AE1136">
        <v>5</v>
      </c>
      <c r="AF1136">
        <v>6</v>
      </c>
      <c r="AH1136" t="s">
        <v>34237</v>
      </c>
      <c r="AI1136" t="s">
        <v>34236</v>
      </c>
      <c r="AJ1136" t="s">
        <v>34235</v>
      </c>
      <c r="AK1136" t="s">
        <v>34234</v>
      </c>
      <c r="AL1136">
        <v>50</v>
      </c>
      <c r="AM1136" s="5">
        <f t="shared" si="138"/>
        <v>5.5555555555555554</v>
      </c>
      <c r="AN1136" s="4">
        <f t="shared" si="142"/>
        <v>8.414321174639236E-3</v>
      </c>
      <c r="AO1136" s="3"/>
      <c r="AP1136">
        <v>0</v>
      </c>
      <c r="AQ1136" t="s">
        <v>2325</v>
      </c>
      <c r="AR1136">
        <v>258868</v>
      </c>
      <c r="AS1136" t="s">
        <v>2324</v>
      </c>
      <c r="AT1136" s="2" t="s">
        <v>41</v>
      </c>
      <c r="AU1136" s="1">
        <f t="shared" si="139"/>
        <v>4.9893560386987748</v>
      </c>
      <c r="AV1136" s="1">
        <f t="shared" si="140"/>
        <v>3.8042349183459603</v>
      </c>
      <c r="AW1136" s="1">
        <f t="shared" si="141"/>
        <v>2.6191137979931454</v>
      </c>
    </row>
    <row r="1137" spans="1:49" x14ac:dyDescent="0.2">
      <c r="A1137">
        <v>1135</v>
      </c>
      <c r="B1137" t="s">
        <v>34233</v>
      </c>
      <c r="C1137" t="s">
        <v>34232</v>
      </c>
      <c r="F1137" t="s">
        <v>34231</v>
      </c>
      <c r="G1137" t="s">
        <v>17</v>
      </c>
      <c r="H1137" t="s">
        <v>16</v>
      </c>
      <c r="I1137" t="s">
        <v>14263</v>
      </c>
      <c r="J1137" t="s">
        <v>14262</v>
      </c>
      <c r="K1137" t="s">
        <v>14261</v>
      </c>
      <c r="L1137" t="s">
        <v>14260</v>
      </c>
      <c r="M1137" t="s">
        <v>14259</v>
      </c>
      <c r="N1137">
        <v>6</v>
      </c>
      <c r="O1137" t="s">
        <v>34230</v>
      </c>
      <c r="P1137" t="s">
        <v>34229</v>
      </c>
      <c r="Q1137" t="s">
        <v>34228</v>
      </c>
      <c r="R1137" s="8">
        <v>41360</v>
      </c>
      <c r="S1137" s="9">
        <f t="shared" si="136"/>
        <v>2013</v>
      </c>
      <c r="T1137" s="9">
        <v>2013</v>
      </c>
      <c r="U1137" s="9">
        <f t="shared" si="137"/>
        <v>9</v>
      </c>
      <c r="V1137" s="8">
        <v>2013</v>
      </c>
      <c r="W1137" t="s">
        <v>6810</v>
      </c>
      <c r="X1137" s="2">
        <v>1.3280000000000001</v>
      </c>
      <c r="Y1137" s="7">
        <f t="shared" si="143"/>
        <v>3.5450201542937994E-2</v>
      </c>
      <c r="AA1137">
        <v>15361225</v>
      </c>
      <c r="AB1137">
        <v>18894</v>
      </c>
      <c r="AD1137" t="s">
        <v>6</v>
      </c>
      <c r="AE1137">
        <v>12</v>
      </c>
      <c r="AG1137">
        <v>6463425</v>
      </c>
      <c r="AH1137" t="s">
        <v>34227</v>
      </c>
      <c r="AI1137" t="s">
        <v>34226</v>
      </c>
      <c r="AJ1137" t="s">
        <v>34225</v>
      </c>
      <c r="AK1137" t="s">
        <v>34224</v>
      </c>
      <c r="AL1137">
        <v>59</v>
      </c>
      <c r="AM1137" s="5">
        <f t="shared" si="138"/>
        <v>6.5555555555555554</v>
      </c>
      <c r="AN1137" s="4">
        <f t="shared" si="142"/>
        <v>9.9288989860742988E-3</v>
      </c>
      <c r="AO1137" s="3"/>
      <c r="AP1137">
        <v>0</v>
      </c>
      <c r="AR1137" t="s">
        <v>42</v>
      </c>
      <c r="AT1137" s="2">
        <v>3.8340000000000001</v>
      </c>
      <c r="AU1137" s="1">
        <f t="shared" si="139"/>
        <v>2.7793810775878884</v>
      </c>
      <c r="AV1137" s="1">
        <f t="shared" si="140"/>
        <v>2.2689550264506146</v>
      </c>
      <c r="AW1137" s="1">
        <f t="shared" si="141"/>
        <v>1.7585289753133406</v>
      </c>
    </row>
    <row r="1138" spans="1:49" x14ac:dyDescent="0.2">
      <c r="A1138">
        <v>1136</v>
      </c>
      <c r="B1138" t="s">
        <v>34223</v>
      </c>
      <c r="C1138" t="s">
        <v>34222</v>
      </c>
      <c r="F1138" t="s">
        <v>34221</v>
      </c>
      <c r="G1138" t="s">
        <v>17</v>
      </c>
      <c r="H1138" t="s">
        <v>16</v>
      </c>
      <c r="I1138" t="s">
        <v>34220</v>
      </c>
      <c r="J1138">
        <v>60032179</v>
      </c>
      <c r="K1138" t="s">
        <v>3627</v>
      </c>
      <c r="L1138" t="s">
        <v>3626</v>
      </c>
      <c r="M1138" t="s">
        <v>120</v>
      </c>
      <c r="N1138">
        <v>3</v>
      </c>
      <c r="O1138" t="s">
        <v>34219</v>
      </c>
      <c r="P1138" t="s">
        <v>34218</v>
      </c>
      <c r="Q1138" t="s">
        <v>12782</v>
      </c>
      <c r="R1138" s="8">
        <v>41360</v>
      </c>
      <c r="S1138" s="9">
        <f t="shared" si="136"/>
        <v>2013</v>
      </c>
      <c r="T1138" s="9">
        <v>2013</v>
      </c>
      <c r="U1138" s="9">
        <f t="shared" si="137"/>
        <v>9</v>
      </c>
      <c r="V1138" s="8">
        <v>2013</v>
      </c>
      <c r="W1138" t="s">
        <v>6810</v>
      </c>
      <c r="X1138" s="2">
        <v>1.3280000000000001</v>
      </c>
      <c r="Y1138" s="7">
        <f t="shared" si="143"/>
        <v>3.5450201542937994E-2</v>
      </c>
      <c r="AA1138">
        <v>15361225</v>
      </c>
      <c r="AB1138">
        <v>18894</v>
      </c>
      <c r="AD1138" t="s">
        <v>6</v>
      </c>
      <c r="AE1138">
        <v>12</v>
      </c>
      <c r="AG1138">
        <v>6469157</v>
      </c>
      <c r="AH1138" t="s">
        <v>34217</v>
      </c>
      <c r="AI1138" t="s">
        <v>34216</v>
      </c>
      <c r="AJ1138" t="s">
        <v>34215</v>
      </c>
      <c r="AK1138" t="s">
        <v>34214</v>
      </c>
      <c r="AL1138">
        <v>43</v>
      </c>
      <c r="AM1138" s="5">
        <f t="shared" si="138"/>
        <v>4.7777777777777777</v>
      </c>
      <c r="AN1138" s="4">
        <f t="shared" si="142"/>
        <v>7.2363162101897428E-3</v>
      </c>
      <c r="AO1138" s="3"/>
      <c r="AP1138">
        <v>0</v>
      </c>
      <c r="AR1138" t="s">
        <v>42</v>
      </c>
      <c r="AT1138" s="2">
        <v>3.8340000000000001</v>
      </c>
      <c r="AU1138" s="1">
        <f t="shared" si="139"/>
        <v>2.698603594311352</v>
      </c>
      <c r="AV1138" s="1">
        <f t="shared" si="140"/>
        <v>2.1343258876563866</v>
      </c>
      <c r="AW1138" s="1">
        <f t="shared" si="141"/>
        <v>1.5700481810014217</v>
      </c>
    </row>
    <row r="1139" spans="1:49" x14ac:dyDescent="0.2">
      <c r="A1139">
        <v>1137</v>
      </c>
      <c r="B1139" t="s">
        <v>34213</v>
      </c>
      <c r="C1139" t="s">
        <v>34212</v>
      </c>
      <c r="F1139" t="s">
        <v>34211</v>
      </c>
      <c r="G1139" t="s">
        <v>17</v>
      </c>
      <c r="H1139" t="s">
        <v>16</v>
      </c>
      <c r="I1139" t="s">
        <v>30222</v>
      </c>
      <c r="J1139" t="s">
        <v>24953</v>
      </c>
      <c r="K1139" t="s">
        <v>24952</v>
      </c>
      <c r="L1139" t="s">
        <v>24951</v>
      </c>
      <c r="M1139" t="s">
        <v>17771</v>
      </c>
      <c r="N1139">
        <v>4</v>
      </c>
      <c r="O1139" t="s">
        <v>34210</v>
      </c>
      <c r="P1139" t="s">
        <v>30220</v>
      </c>
      <c r="Q1139" t="s">
        <v>34209</v>
      </c>
      <c r="R1139" s="8">
        <v>41360</v>
      </c>
      <c r="S1139" s="9">
        <f t="shared" si="136"/>
        <v>2013</v>
      </c>
      <c r="T1139" s="9">
        <v>2013</v>
      </c>
      <c r="U1139" s="9">
        <f t="shared" si="137"/>
        <v>9</v>
      </c>
      <c r="V1139" s="8">
        <v>2013</v>
      </c>
      <c r="W1139" t="s">
        <v>6810</v>
      </c>
      <c r="X1139" s="2">
        <v>1.3280000000000001</v>
      </c>
      <c r="Y1139" s="7">
        <f t="shared" si="143"/>
        <v>3.5450201542937994E-2</v>
      </c>
      <c r="AA1139">
        <v>15361225</v>
      </c>
      <c r="AB1139">
        <v>18894</v>
      </c>
      <c r="AD1139" t="s">
        <v>6</v>
      </c>
      <c r="AE1139">
        <v>12</v>
      </c>
      <c r="AG1139">
        <v>6466357</v>
      </c>
      <c r="AH1139" t="s">
        <v>34208</v>
      </c>
      <c r="AI1139" t="s">
        <v>34207</v>
      </c>
      <c r="AJ1139" t="s">
        <v>34206</v>
      </c>
      <c r="AK1139" t="s">
        <v>34205</v>
      </c>
      <c r="AL1139">
        <v>59</v>
      </c>
      <c r="AM1139" s="5">
        <f t="shared" si="138"/>
        <v>6.5555555555555554</v>
      </c>
      <c r="AN1139" s="4">
        <f t="shared" si="142"/>
        <v>9.9288989860742988E-3</v>
      </c>
      <c r="AO1139" s="3"/>
      <c r="AP1139">
        <v>0</v>
      </c>
      <c r="AR1139" t="s">
        <v>42</v>
      </c>
      <c r="AT1139" s="2">
        <v>3.8340000000000001</v>
      </c>
      <c r="AU1139" s="1">
        <f t="shared" si="139"/>
        <v>2.7793810775878884</v>
      </c>
      <c r="AV1139" s="1">
        <f t="shared" si="140"/>
        <v>2.2689550264506146</v>
      </c>
      <c r="AW1139" s="1">
        <f t="shared" si="141"/>
        <v>1.7585289753133406</v>
      </c>
    </row>
    <row r="1140" spans="1:49" x14ac:dyDescent="0.2">
      <c r="A1140">
        <v>1138</v>
      </c>
      <c r="B1140" t="s">
        <v>34204</v>
      </c>
      <c r="C1140" t="s">
        <v>34203</v>
      </c>
      <c r="F1140" t="s">
        <v>34202</v>
      </c>
      <c r="G1140" t="s">
        <v>17</v>
      </c>
      <c r="H1140" t="s">
        <v>16</v>
      </c>
      <c r="I1140" t="s">
        <v>34201</v>
      </c>
      <c r="J1140" t="s">
        <v>15509</v>
      </c>
      <c r="K1140" t="s">
        <v>15508</v>
      </c>
      <c r="L1140" t="s">
        <v>15507</v>
      </c>
      <c r="M1140" t="s">
        <v>15506</v>
      </c>
      <c r="N1140">
        <v>4</v>
      </c>
      <c r="O1140" t="s">
        <v>34200</v>
      </c>
      <c r="P1140" t="s">
        <v>34199</v>
      </c>
      <c r="Q1140" t="s">
        <v>34198</v>
      </c>
      <c r="R1140" s="8">
        <v>41360</v>
      </c>
      <c r="S1140" s="9">
        <f t="shared" si="136"/>
        <v>2013</v>
      </c>
      <c r="T1140" s="9">
        <v>2013</v>
      </c>
      <c r="U1140" s="9">
        <f t="shared" si="137"/>
        <v>9</v>
      </c>
      <c r="V1140" s="8">
        <v>2013</v>
      </c>
      <c r="W1140" t="s">
        <v>6810</v>
      </c>
      <c r="X1140" s="2">
        <v>1.3280000000000001</v>
      </c>
      <c r="Y1140" s="7">
        <f t="shared" si="143"/>
        <v>3.5450201542937994E-2</v>
      </c>
      <c r="AA1140">
        <v>15361225</v>
      </c>
      <c r="AB1140">
        <v>18894</v>
      </c>
      <c r="AD1140" t="s">
        <v>6</v>
      </c>
      <c r="AE1140">
        <v>12</v>
      </c>
      <c r="AG1140">
        <v>6464507</v>
      </c>
      <c r="AH1140" t="s">
        <v>34197</v>
      </c>
      <c r="AI1140" t="s">
        <v>34196</v>
      </c>
      <c r="AJ1140" t="s">
        <v>34195</v>
      </c>
      <c r="AK1140" t="s">
        <v>34194</v>
      </c>
      <c r="AL1140">
        <v>12</v>
      </c>
      <c r="AM1140" s="5">
        <f t="shared" si="138"/>
        <v>1.3333333333333333</v>
      </c>
      <c r="AN1140" s="4">
        <f t="shared" si="142"/>
        <v>2.0194370819134164E-3</v>
      </c>
      <c r="AO1140" s="3"/>
      <c r="AP1140">
        <v>0</v>
      </c>
      <c r="AR1140" t="s">
        <v>42</v>
      </c>
      <c r="AT1140" s="2">
        <v>3.8340000000000001</v>
      </c>
      <c r="AU1140" s="1">
        <f t="shared" si="139"/>
        <v>2.5420972204630621</v>
      </c>
      <c r="AV1140" s="1">
        <f t="shared" si="140"/>
        <v>1.8734819312425706</v>
      </c>
      <c r="AW1140" s="1">
        <f t="shared" si="141"/>
        <v>1.204866642022079</v>
      </c>
    </row>
    <row r="1141" spans="1:49" x14ac:dyDescent="0.2">
      <c r="A1141">
        <v>1139</v>
      </c>
      <c r="B1141" t="s">
        <v>34193</v>
      </c>
      <c r="F1141" t="s">
        <v>34192</v>
      </c>
      <c r="G1141" t="s">
        <v>17</v>
      </c>
      <c r="H1141" t="s">
        <v>16</v>
      </c>
      <c r="I1141" t="s">
        <v>34191</v>
      </c>
      <c r="J1141" t="s">
        <v>34190</v>
      </c>
      <c r="K1141" t="s">
        <v>34189</v>
      </c>
      <c r="L1141" t="s">
        <v>34188</v>
      </c>
      <c r="M1141" t="s">
        <v>34187</v>
      </c>
      <c r="N1141">
        <v>3</v>
      </c>
      <c r="O1141" t="s">
        <v>34186</v>
      </c>
      <c r="P1141" t="s">
        <v>34185</v>
      </c>
      <c r="Q1141" t="s">
        <v>34184</v>
      </c>
      <c r="R1141" s="8">
        <v>41360</v>
      </c>
      <c r="S1141" s="9">
        <f t="shared" si="136"/>
        <v>2013</v>
      </c>
      <c r="T1141" s="9">
        <v>2013</v>
      </c>
      <c r="U1141" s="9">
        <f t="shared" si="137"/>
        <v>9</v>
      </c>
      <c r="V1141" s="8">
        <v>2013</v>
      </c>
      <c r="W1141" t="s">
        <v>5373</v>
      </c>
      <c r="X1141" s="2">
        <v>0.19</v>
      </c>
      <c r="Y1141" s="7">
        <f t="shared" si="143"/>
        <v>5.0719414858119115E-3</v>
      </c>
      <c r="AA1141">
        <v>332097</v>
      </c>
      <c r="AB1141">
        <v>18700</v>
      </c>
      <c r="AD1141" t="s">
        <v>6</v>
      </c>
      <c r="AE1141">
        <v>89</v>
      </c>
      <c r="AF1141" t="s">
        <v>6597</v>
      </c>
      <c r="AH1141" t="s">
        <v>34183</v>
      </c>
      <c r="AI1141" t="s">
        <v>34182</v>
      </c>
      <c r="AJ1141" t="s">
        <v>34181</v>
      </c>
      <c r="AK1141" t="s">
        <v>34180</v>
      </c>
      <c r="AL1141">
        <v>0</v>
      </c>
      <c r="AM1141" s="5">
        <f t="shared" si="138"/>
        <v>0</v>
      </c>
      <c r="AN1141" s="4">
        <f t="shared" si="142"/>
        <v>0</v>
      </c>
      <c r="AO1141" s="3"/>
      <c r="AP1141">
        <v>0</v>
      </c>
      <c r="AR1141" t="s">
        <v>42</v>
      </c>
      <c r="AT1141" s="2" t="s">
        <v>41</v>
      </c>
      <c r="AU1141" s="1">
        <f t="shared" si="139"/>
        <v>0.35503590400683377</v>
      </c>
      <c r="AV1141" s="1">
        <f t="shared" si="140"/>
        <v>0.25359707429059558</v>
      </c>
      <c r="AW1141" s="1">
        <f t="shared" si="141"/>
        <v>0.15215824457435734</v>
      </c>
    </row>
    <row r="1142" spans="1:49" x14ac:dyDescent="0.2">
      <c r="A1142">
        <v>1140</v>
      </c>
      <c r="B1142" t="s">
        <v>34179</v>
      </c>
      <c r="C1142" t="s">
        <v>34178</v>
      </c>
      <c r="F1142" t="s">
        <v>34177</v>
      </c>
      <c r="G1142" t="s">
        <v>17</v>
      </c>
      <c r="H1142" t="s">
        <v>16</v>
      </c>
      <c r="I1142" t="s">
        <v>34176</v>
      </c>
      <c r="J1142">
        <v>60021939</v>
      </c>
      <c r="K1142" t="s">
        <v>34175</v>
      </c>
      <c r="L1142" t="s">
        <v>34174</v>
      </c>
      <c r="M1142" t="s">
        <v>120</v>
      </c>
      <c r="N1142">
        <v>1</v>
      </c>
      <c r="O1142" t="s">
        <v>34173</v>
      </c>
      <c r="P1142">
        <v>7007053049</v>
      </c>
      <c r="Q1142">
        <v>60021939</v>
      </c>
      <c r="R1142" s="8">
        <v>41360</v>
      </c>
      <c r="S1142" s="9">
        <f t="shared" si="136"/>
        <v>2013</v>
      </c>
      <c r="T1142" s="9">
        <v>2013</v>
      </c>
      <c r="U1142" s="9">
        <f t="shared" si="137"/>
        <v>9</v>
      </c>
      <c r="V1142" s="8">
        <v>2013</v>
      </c>
      <c r="W1142" t="s">
        <v>6810</v>
      </c>
      <c r="X1142" s="2">
        <v>1.3280000000000001</v>
      </c>
      <c r="Y1142" s="7">
        <f t="shared" si="143"/>
        <v>3.5450201542937994E-2</v>
      </c>
      <c r="AA1142">
        <v>15361225</v>
      </c>
      <c r="AB1142">
        <v>18894</v>
      </c>
      <c r="AD1142" t="s">
        <v>6</v>
      </c>
      <c r="AE1142">
        <v>12</v>
      </c>
      <c r="AG1142">
        <v>6469159</v>
      </c>
      <c r="AH1142" t="s">
        <v>34172</v>
      </c>
      <c r="AI1142" t="s">
        <v>34171</v>
      </c>
      <c r="AJ1142" t="s">
        <v>34170</v>
      </c>
      <c r="AK1142" t="s">
        <v>34169</v>
      </c>
      <c r="AL1142">
        <v>18</v>
      </c>
      <c r="AM1142" s="5">
        <f t="shared" si="138"/>
        <v>2</v>
      </c>
      <c r="AN1142" s="4">
        <f t="shared" si="142"/>
        <v>3.0291556228701248E-3</v>
      </c>
      <c r="AO1142" s="3"/>
      <c r="AP1142">
        <v>0</v>
      </c>
      <c r="AR1142" t="s">
        <v>42</v>
      </c>
      <c r="AT1142" s="2">
        <v>3.8340000000000001</v>
      </c>
      <c r="AU1142" s="1">
        <f t="shared" si="139"/>
        <v>2.5723887766917635</v>
      </c>
      <c r="AV1142" s="1">
        <f t="shared" si="140"/>
        <v>1.9239678582904058</v>
      </c>
      <c r="AW1142" s="1">
        <f t="shared" si="141"/>
        <v>1.2755469398890484</v>
      </c>
    </row>
    <row r="1143" spans="1:49" x14ac:dyDescent="0.2">
      <c r="A1143">
        <v>1141</v>
      </c>
      <c r="B1143" t="s">
        <v>34168</v>
      </c>
      <c r="C1143" t="s">
        <v>34167</v>
      </c>
      <c r="F1143" t="s">
        <v>34166</v>
      </c>
      <c r="G1143" t="s">
        <v>17</v>
      </c>
      <c r="H1143" t="s">
        <v>16</v>
      </c>
      <c r="I1143" t="s">
        <v>34165</v>
      </c>
      <c r="J1143" t="s">
        <v>34164</v>
      </c>
      <c r="K1143" t="s">
        <v>34163</v>
      </c>
      <c r="L1143" t="s">
        <v>4793</v>
      </c>
      <c r="M1143" t="s">
        <v>32</v>
      </c>
      <c r="N1143">
        <v>4</v>
      </c>
      <c r="O1143" t="s">
        <v>34162</v>
      </c>
      <c r="P1143" t="s">
        <v>34161</v>
      </c>
      <c r="Q1143" t="s">
        <v>34160</v>
      </c>
      <c r="R1143" s="8">
        <v>41360</v>
      </c>
      <c r="S1143" s="9">
        <f t="shared" si="136"/>
        <v>2013</v>
      </c>
      <c r="T1143" s="9">
        <v>2013</v>
      </c>
      <c r="U1143" s="9">
        <f t="shared" si="137"/>
        <v>9</v>
      </c>
      <c r="V1143" s="8">
        <v>2013</v>
      </c>
      <c r="W1143" t="s">
        <v>6810</v>
      </c>
      <c r="X1143" s="2">
        <v>1.3280000000000001</v>
      </c>
      <c r="Y1143" s="7">
        <f t="shared" si="143"/>
        <v>3.5450201542937994E-2</v>
      </c>
      <c r="AA1143">
        <v>15361225</v>
      </c>
      <c r="AB1143">
        <v>18894</v>
      </c>
      <c r="AD1143" t="s">
        <v>6</v>
      </c>
      <c r="AE1143">
        <v>12</v>
      </c>
      <c r="AG1143">
        <v>6468066</v>
      </c>
      <c r="AH1143" t="s">
        <v>34159</v>
      </c>
      <c r="AI1143" t="s">
        <v>34158</v>
      </c>
      <c r="AJ1143" t="s">
        <v>34157</v>
      </c>
      <c r="AK1143" t="s">
        <v>34156</v>
      </c>
      <c r="AL1143">
        <v>39</v>
      </c>
      <c r="AM1143" s="5">
        <f t="shared" si="138"/>
        <v>4.333333333333333</v>
      </c>
      <c r="AN1143" s="4">
        <f t="shared" si="142"/>
        <v>6.5631705162186036E-3</v>
      </c>
      <c r="AO1143" s="3"/>
      <c r="AP1143">
        <v>0</v>
      </c>
      <c r="AR1143" t="s">
        <v>42</v>
      </c>
      <c r="AT1143" s="2">
        <v>3.8340000000000001</v>
      </c>
      <c r="AU1143" s="1">
        <f t="shared" si="139"/>
        <v>2.6784092234922179</v>
      </c>
      <c r="AV1143" s="1">
        <f t="shared" si="140"/>
        <v>2.1006686029578296</v>
      </c>
      <c r="AW1143" s="1">
        <f t="shared" si="141"/>
        <v>1.5229279824234421</v>
      </c>
    </row>
    <row r="1144" spans="1:49" x14ac:dyDescent="0.2">
      <c r="A1144">
        <v>1142</v>
      </c>
      <c r="B1144" t="s">
        <v>34155</v>
      </c>
      <c r="C1144" t="s">
        <v>34154</v>
      </c>
      <c r="F1144" t="s">
        <v>34153</v>
      </c>
      <c r="G1144" t="s">
        <v>17</v>
      </c>
      <c r="H1144" t="s">
        <v>16</v>
      </c>
      <c r="I1144" t="s">
        <v>34152</v>
      </c>
      <c r="J1144" t="s">
        <v>34151</v>
      </c>
      <c r="K1144" t="s">
        <v>34150</v>
      </c>
      <c r="L1144" t="s">
        <v>33</v>
      </c>
      <c r="M1144" t="s">
        <v>32</v>
      </c>
      <c r="N1144">
        <v>5</v>
      </c>
      <c r="O1144" t="s">
        <v>34149</v>
      </c>
      <c r="P1144" t="s">
        <v>34148</v>
      </c>
      <c r="Q1144" t="s">
        <v>34147</v>
      </c>
      <c r="R1144" s="8">
        <v>41360</v>
      </c>
      <c r="S1144" s="9">
        <f t="shared" si="136"/>
        <v>2013</v>
      </c>
      <c r="T1144" s="9">
        <v>2013</v>
      </c>
      <c r="U1144" s="9">
        <f t="shared" si="137"/>
        <v>9</v>
      </c>
      <c r="V1144" s="8">
        <v>2013</v>
      </c>
      <c r="W1144" t="s">
        <v>6810</v>
      </c>
      <c r="X1144" s="2">
        <v>1.3280000000000001</v>
      </c>
      <c r="Y1144" s="7">
        <f t="shared" si="143"/>
        <v>3.5450201542937994E-2</v>
      </c>
      <c r="AA1144">
        <v>15361225</v>
      </c>
      <c r="AB1144">
        <v>18894</v>
      </c>
      <c r="AD1144" t="s">
        <v>6</v>
      </c>
      <c r="AE1144">
        <v>12</v>
      </c>
      <c r="AG1144">
        <v>6468067</v>
      </c>
      <c r="AH1144" t="s">
        <v>34146</v>
      </c>
      <c r="AI1144" t="s">
        <v>34145</v>
      </c>
      <c r="AJ1144" t="s">
        <v>34144</v>
      </c>
      <c r="AK1144" t="s">
        <v>34143</v>
      </c>
      <c r="AL1144">
        <v>32</v>
      </c>
      <c r="AM1144" s="5">
        <f t="shared" si="138"/>
        <v>3.5555555555555554</v>
      </c>
      <c r="AN1144" s="4">
        <f t="shared" si="142"/>
        <v>5.3851655517691104E-3</v>
      </c>
      <c r="AO1144" s="3"/>
      <c r="AP1144">
        <v>0</v>
      </c>
      <c r="AR1144" t="s">
        <v>42</v>
      </c>
      <c r="AT1144" s="2">
        <v>3.8340000000000001</v>
      </c>
      <c r="AU1144" s="1">
        <f t="shared" si="139"/>
        <v>2.6430690745587326</v>
      </c>
      <c r="AV1144" s="1">
        <f t="shared" si="140"/>
        <v>2.0417683547353551</v>
      </c>
      <c r="AW1144" s="1">
        <f t="shared" si="141"/>
        <v>1.4404676349119774</v>
      </c>
    </row>
    <row r="1145" spans="1:49" x14ac:dyDescent="0.2">
      <c r="A1145">
        <v>1143</v>
      </c>
      <c r="B1145" t="s">
        <v>34142</v>
      </c>
      <c r="C1145" t="s">
        <v>34141</v>
      </c>
      <c r="F1145" t="s">
        <v>34140</v>
      </c>
      <c r="G1145" t="s">
        <v>17</v>
      </c>
      <c r="H1145" t="s">
        <v>16</v>
      </c>
      <c r="I1145" t="s">
        <v>28508</v>
      </c>
      <c r="J1145">
        <v>60003500</v>
      </c>
      <c r="K1145" t="s">
        <v>9743</v>
      </c>
      <c r="L1145" t="s">
        <v>9742</v>
      </c>
      <c r="M1145" t="s">
        <v>120</v>
      </c>
      <c r="N1145">
        <v>2</v>
      </c>
      <c r="O1145" t="s">
        <v>34139</v>
      </c>
      <c r="P1145" t="s">
        <v>34138</v>
      </c>
      <c r="Q1145" t="s">
        <v>21404</v>
      </c>
      <c r="R1145" s="8">
        <v>41360</v>
      </c>
      <c r="S1145" s="9">
        <f t="shared" si="136"/>
        <v>2013</v>
      </c>
      <c r="T1145" s="9">
        <v>2013</v>
      </c>
      <c r="U1145" s="9">
        <f t="shared" si="137"/>
        <v>9</v>
      </c>
      <c r="V1145" s="8">
        <v>2013</v>
      </c>
      <c r="W1145" t="s">
        <v>6810</v>
      </c>
      <c r="X1145" s="2">
        <v>1.3280000000000001</v>
      </c>
      <c r="Y1145" s="7">
        <f t="shared" si="143"/>
        <v>3.5450201542937994E-2</v>
      </c>
      <c r="AA1145">
        <v>15361225</v>
      </c>
      <c r="AB1145">
        <v>18894</v>
      </c>
      <c r="AD1145" t="s">
        <v>6</v>
      </c>
      <c r="AE1145">
        <v>12</v>
      </c>
      <c r="AG1145">
        <v>6466358</v>
      </c>
      <c r="AH1145" t="s">
        <v>23595</v>
      </c>
      <c r="AI1145" t="s">
        <v>34137</v>
      </c>
      <c r="AJ1145" t="s">
        <v>34136</v>
      </c>
      <c r="AK1145" t="s">
        <v>34135</v>
      </c>
      <c r="AL1145">
        <v>69</v>
      </c>
      <c r="AM1145" s="5">
        <f t="shared" si="138"/>
        <v>7.666666666666667</v>
      </c>
      <c r="AN1145" s="4">
        <f t="shared" si="142"/>
        <v>1.1611763221002146E-2</v>
      </c>
      <c r="AO1145" s="3"/>
      <c r="AP1145">
        <v>0</v>
      </c>
      <c r="AR1145" t="s">
        <v>42</v>
      </c>
      <c r="AT1145" s="2">
        <v>3.8340000000000001</v>
      </c>
      <c r="AU1145" s="1">
        <f t="shared" si="139"/>
        <v>2.8298670046357239</v>
      </c>
      <c r="AV1145" s="1">
        <f t="shared" si="140"/>
        <v>2.3530982381970067</v>
      </c>
      <c r="AW1145" s="1">
        <f t="shared" si="141"/>
        <v>1.8763294717582899</v>
      </c>
    </row>
    <row r="1146" spans="1:49" x14ac:dyDescent="0.2">
      <c r="A1146">
        <v>1144</v>
      </c>
      <c r="B1146" t="s">
        <v>34134</v>
      </c>
      <c r="C1146" t="s">
        <v>34133</v>
      </c>
      <c r="F1146" t="s">
        <v>34132</v>
      </c>
      <c r="G1146" t="s">
        <v>17</v>
      </c>
      <c r="H1146" t="s">
        <v>16</v>
      </c>
      <c r="I1146" t="s">
        <v>11395</v>
      </c>
      <c r="J1146">
        <v>60028186</v>
      </c>
      <c r="K1146" t="s">
        <v>7250</v>
      </c>
      <c r="L1146" t="s">
        <v>7249</v>
      </c>
      <c r="M1146" t="s">
        <v>7248</v>
      </c>
      <c r="N1146">
        <v>2</v>
      </c>
      <c r="O1146" t="s">
        <v>34131</v>
      </c>
      <c r="P1146" t="s">
        <v>34130</v>
      </c>
      <c r="Q1146" t="s">
        <v>34129</v>
      </c>
      <c r="R1146" s="8">
        <v>41360</v>
      </c>
      <c r="S1146" s="9">
        <f t="shared" ref="S1146:S1209" si="144">YEAR(R1146)</f>
        <v>2013</v>
      </c>
      <c r="T1146" s="9">
        <v>2013</v>
      </c>
      <c r="U1146" s="9">
        <f t="shared" ref="U1146:U1209" si="145">2022-T1146</f>
        <v>9</v>
      </c>
      <c r="V1146" s="8">
        <v>2013</v>
      </c>
      <c r="W1146" t="s">
        <v>6810</v>
      </c>
      <c r="X1146" s="2">
        <v>1.3280000000000001</v>
      </c>
      <c r="Y1146" s="7">
        <f t="shared" si="143"/>
        <v>3.5450201542937994E-2</v>
      </c>
      <c r="AA1146">
        <v>15361225</v>
      </c>
      <c r="AB1146">
        <v>18894</v>
      </c>
      <c r="AD1146" t="s">
        <v>6</v>
      </c>
      <c r="AE1146">
        <v>12</v>
      </c>
      <c r="AG1146">
        <v>6463424</v>
      </c>
      <c r="AH1146" t="s">
        <v>34128</v>
      </c>
      <c r="AI1146" t="s">
        <v>34127</v>
      </c>
      <c r="AJ1146" t="s">
        <v>34126</v>
      </c>
      <c r="AK1146" t="s">
        <v>34125</v>
      </c>
      <c r="AL1146">
        <v>148</v>
      </c>
      <c r="AM1146" s="5">
        <f t="shared" ref="AM1146:AM1209" si="146">AL1146/U1146</f>
        <v>16.444444444444443</v>
      </c>
      <c r="AN1146" s="4">
        <f t="shared" si="142"/>
        <v>2.4906390676932136E-2</v>
      </c>
      <c r="AO1146" s="3"/>
      <c r="AP1146">
        <v>0</v>
      </c>
      <c r="AQ1146" t="s">
        <v>2325</v>
      </c>
      <c r="AR1146">
        <v>300934</v>
      </c>
      <c r="AS1146" t="s">
        <v>2324</v>
      </c>
      <c r="AT1146" s="2">
        <v>3.8340000000000001</v>
      </c>
      <c r="AU1146" s="1">
        <f t="shared" ref="AU1146:AU1209" si="147">(Y1146*0.7+AN1146*0.3)*100</f>
        <v>3.2287058283136236</v>
      </c>
      <c r="AV1146" s="1">
        <f t="shared" ref="AV1146:AV1209" si="148">(Y1146*0.5+AN1146*0.5)*100</f>
        <v>3.0178296109935063</v>
      </c>
      <c r="AW1146" s="1">
        <f t="shared" ref="AW1146:AW1209" si="149">(Y1146*0.3+AN1146*0.7)*100</f>
        <v>2.806953393673389</v>
      </c>
    </row>
    <row r="1147" spans="1:49" x14ac:dyDescent="0.2">
      <c r="A1147">
        <v>1145</v>
      </c>
      <c r="B1147" t="s">
        <v>34124</v>
      </c>
      <c r="C1147" t="s">
        <v>34123</v>
      </c>
      <c r="E1147">
        <v>24232628</v>
      </c>
      <c r="F1147" t="s">
        <v>34122</v>
      </c>
      <c r="G1147" t="s">
        <v>17</v>
      </c>
      <c r="H1147" t="s">
        <v>16</v>
      </c>
      <c r="I1147" t="s">
        <v>34121</v>
      </c>
      <c r="J1147">
        <v>60025141</v>
      </c>
      <c r="K1147" t="s">
        <v>34120</v>
      </c>
      <c r="L1147" t="s">
        <v>1813</v>
      </c>
      <c r="M1147" t="s">
        <v>1645</v>
      </c>
      <c r="N1147">
        <v>2</v>
      </c>
      <c r="O1147" t="s">
        <v>34119</v>
      </c>
      <c r="P1147" t="s">
        <v>34118</v>
      </c>
      <c r="Q1147" t="s">
        <v>34117</v>
      </c>
      <c r="R1147" s="8">
        <v>41359</v>
      </c>
      <c r="S1147" s="9">
        <f t="shared" si="144"/>
        <v>2013</v>
      </c>
      <c r="T1147" s="9">
        <v>2013</v>
      </c>
      <c r="U1147" s="9">
        <f t="shared" si="145"/>
        <v>9</v>
      </c>
      <c r="V1147" s="8">
        <v>2013</v>
      </c>
      <c r="W1147" t="s">
        <v>10871</v>
      </c>
      <c r="X1147" s="2">
        <v>1.02</v>
      </c>
      <c r="Y1147" s="7">
        <f t="shared" si="143"/>
        <v>2.7228317450148157E-2</v>
      </c>
      <c r="AA1147">
        <v>19324545</v>
      </c>
      <c r="AB1147">
        <v>5700191219</v>
      </c>
      <c r="AD1147" t="s">
        <v>6</v>
      </c>
      <c r="AE1147">
        <v>7</v>
      </c>
      <c r="AF1147">
        <v>5</v>
      </c>
      <c r="AG1147">
        <v>2237516</v>
      </c>
      <c r="AH1147" t="s">
        <v>34116</v>
      </c>
      <c r="AI1147" t="s">
        <v>34115</v>
      </c>
      <c r="AJ1147" t="s">
        <v>34114</v>
      </c>
      <c r="AK1147" t="s">
        <v>34113</v>
      </c>
      <c r="AL1147">
        <v>5</v>
      </c>
      <c r="AM1147" s="5">
        <f t="shared" si="146"/>
        <v>0.55555555555555558</v>
      </c>
      <c r="AN1147" s="4">
        <f t="shared" si="142"/>
        <v>8.414321174639236E-4</v>
      </c>
      <c r="AO1147" s="3"/>
      <c r="AP1147">
        <v>0</v>
      </c>
      <c r="AR1147" t="s">
        <v>42</v>
      </c>
      <c r="AT1147" s="2">
        <v>3.8330000000000002</v>
      </c>
      <c r="AU1147" s="1">
        <f t="shared" si="147"/>
        <v>1.9312251850342885</v>
      </c>
      <c r="AV1147" s="1">
        <f t="shared" si="148"/>
        <v>1.4034874783806039</v>
      </c>
      <c r="AW1147" s="1">
        <f t="shared" si="149"/>
        <v>0.87574977172691937</v>
      </c>
    </row>
    <row r="1148" spans="1:49" x14ac:dyDescent="0.2">
      <c r="A1148">
        <v>1146</v>
      </c>
      <c r="B1148" t="s">
        <v>34112</v>
      </c>
      <c r="C1148" t="s">
        <v>34111</v>
      </c>
      <c r="F1148" t="s">
        <v>34110</v>
      </c>
      <c r="G1148" t="s">
        <v>17</v>
      </c>
      <c r="H1148" t="s">
        <v>16</v>
      </c>
      <c r="I1148" t="s">
        <v>34109</v>
      </c>
      <c r="J1148" t="s">
        <v>34108</v>
      </c>
      <c r="K1148" t="s">
        <v>34107</v>
      </c>
      <c r="L1148" t="s">
        <v>15256</v>
      </c>
      <c r="M1148" t="s">
        <v>15269</v>
      </c>
      <c r="N1148">
        <v>4</v>
      </c>
      <c r="O1148" t="s">
        <v>34106</v>
      </c>
      <c r="P1148" t="s">
        <v>34105</v>
      </c>
      <c r="Q1148" t="s">
        <v>34104</v>
      </c>
      <c r="R1148" s="8">
        <v>41359</v>
      </c>
      <c r="S1148" s="9">
        <f t="shared" si="144"/>
        <v>2013</v>
      </c>
      <c r="T1148" s="9">
        <v>2013</v>
      </c>
      <c r="U1148" s="9">
        <f t="shared" si="145"/>
        <v>9</v>
      </c>
      <c r="V1148" s="8">
        <v>2013</v>
      </c>
      <c r="W1148" t="s">
        <v>34103</v>
      </c>
      <c r="X1148" s="2">
        <v>1.57</v>
      </c>
      <c r="Y1148" s="7">
        <f t="shared" si="143"/>
        <v>4.1910253330130008E-2</v>
      </c>
      <c r="AA1148">
        <v>8858977</v>
      </c>
      <c r="AB1148">
        <v>17370</v>
      </c>
      <c r="AD1148" t="s">
        <v>6</v>
      </c>
      <c r="AE1148">
        <v>28</v>
      </c>
      <c r="AF1148">
        <v>4</v>
      </c>
      <c r="AG1148">
        <v>6482693</v>
      </c>
      <c r="AH1148" t="s">
        <v>9997</v>
      </c>
      <c r="AI1148" t="s">
        <v>34102</v>
      </c>
      <c r="AJ1148" t="s">
        <v>34101</v>
      </c>
      <c r="AK1148" t="s">
        <v>34100</v>
      </c>
      <c r="AL1148">
        <v>18</v>
      </c>
      <c r="AM1148" s="5">
        <f t="shared" si="146"/>
        <v>2</v>
      </c>
      <c r="AN1148" s="4">
        <f t="shared" si="142"/>
        <v>3.0291556228701248E-3</v>
      </c>
      <c r="AO1148" s="3"/>
      <c r="AP1148">
        <v>0</v>
      </c>
      <c r="AR1148" t="s">
        <v>42</v>
      </c>
      <c r="AT1148" s="2">
        <v>4.1310000000000002</v>
      </c>
      <c r="AU1148" s="1">
        <f t="shared" si="147"/>
        <v>3.0245924017952044</v>
      </c>
      <c r="AV1148" s="1">
        <f t="shared" si="148"/>
        <v>2.2469704476500065</v>
      </c>
      <c r="AW1148" s="1">
        <f t="shared" si="149"/>
        <v>1.4693484935048089</v>
      </c>
    </row>
    <row r="1149" spans="1:49" x14ac:dyDescent="0.2">
      <c r="A1149">
        <v>1147</v>
      </c>
      <c r="B1149" t="s">
        <v>34099</v>
      </c>
      <c r="C1149" t="s">
        <v>34098</v>
      </c>
      <c r="F1149" t="s">
        <v>34097</v>
      </c>
      <c r="G1149" t="s">
        <v>17</v>
      </c>
      <c r="H1149" t="s">
        <v>16</v>
      </c>
      <c r="I1149" t="s">
        <v>34096</v>
      </c>
      <c r="J1149" t="s">
        <v>34091</v>
      </c>
      <c r="K1149" t="s">
        <v>34095</v>
      </c>
      <c r="L1149" t="s">
        <v>34094</v>
      </c>
      <c r="M1149" t="s">
        <v>9112</v>
      </c>
      <c r="N1149">
        <v>2</v>
      </c>
      <c r="O1149" t="s">
        <v>34093</v>
      </c>
      <c r="P1149" t="s">
        <v>34092</v>
      </c>
      <c r="Q1149" t="s">
        <v>34091</v>
      </c>
      <c r="R1149" s="8">
        <v>41359</v>
      </c>
      <c r="S1149" s="9">
        <f t="shared" si="144"/>
        <v>2013</v>
      </c>
      <c r="T1149" s="9">
        <v>2013</v>
      </c>
      <c r="U1149" s="9">
        <f t="shared" si="145"/>
        <v>9</v>
      </c>
      <c r="V1149" s="8">
        <v>2013</v>
      </c>
      <c r="W1149" t="s">
        <v>4580</v>
      </c>
      <c r="X1149" s="2">
        <v>1.468</v>
      </c>
      <c r="Y1149" s="7">
        <f t="shared" si="143"/>
        <v>3.9187421585115186E-2</v>
      </c>
      <c r="AA1149">
        <v>906778</v>
      </c>
      <c r="AB1149">
        <v>18931</v>
      </c>
      <c r="AD1149" t="s">
        <v>6</v>
      </c>
      <c r="AE1149">
        <v>61</v>
      </c>
      <c r="AF1149">
        <v>5</v>
      </c>
      <c r="AG1149">
        <v>6480925</v>
      </c>
      <c r="AH1149" t="s">
        <v>34090</v>
      </c>
      <c r="AI1149" t="s">
        <v>34089</v>
      </c>
      <c r="AJ1149" t="s">
        <v>34088</v>
      </c>
      <c r="AK1149" t="s">
        <v>34087</v>
      </c>
      <c r="AL1149">
        <v>16</v>
      </c>
      <c r="AM1149" s="5">
        <f t="shared" si="146"/>
        <v>1.7777777777777777</v>
      </c>
      <c r="AN1149" s="4">
        <f t="shared" si="142"/>
        <v>2.6925827758845552E-3</v>
      </c>
      <c r="AO1149" s="3"/>
      <c r="AP1149">
        <v>0</v>
      </c>
      <c r="AR1149" t="s">
        <v>42</v>
      </c>
      <c r="AT1149" s="2">
        <v>5.0830000000000002</v>
      </c>
      <c r="AU1149" s="1">
        <f t="shared" si="147"/>
        <v>2.8238969942345995</v>
      </c>
      <c r="AV1149" s="1">
        <f t="shared" si="148"/>
        <v>2.0940002180499873</v>
      </c>
      <c r="AW1149" s="1">
        <f t="shared" si="149"/>
        <v>1.3641034418653746</v>
      </c>
    </row>
    <row r="1150" spans="1:49" x14ac:dyDescent="0.2">
      <c r="A1150">
        <v>1148</v>
      </c>
      <c r="B1150" t="s">
        <v>34086</v>
      </c>
      <c r="C1150" t="s">
        <v>34085</v>
      </c>
      <c r="F1150" t="s">
        <v>34084</v>
      </c>
      <c r="G1150" t="s">
        <v>17</v>
      </c>
      <c r="H1150" t="s">
        <v>16</v>
      </c>
      <c r="I1150" t="s">
        <v>34083</v>
      </c>
      <c r="J1150" t="s">
        <v>34082</v>
      </c>
      <c r="K1150" t="s">
        <v>34081</v>
      </c>
      <c r="L1150" t="s">
        <v>34080</v>
      </c>
      <c r="M1150" t="s">
        <v>13312</v>
      </c>
      <c r="N1150">
        <v>2</v>
      </c>
      <c r="O1150" t="s">
        <v>34079</v>
      </c>
      <c r="P1150" t="s">
        <v>34078</v>
      </c>
      <c r="Q1150" t="s">
        <v>34077</v>
      </c>
      <c r="R1150" s="8">
        <v>41359</v>
      </c>
      <c r="S1150" s="9">
        <f t="shared" si="144"/>
        <v>2013</v>
      </c>
      <c r="T1150" s="9">
        <v>2013</v>
      </c>
      <c r="U1150" s="9">
        <f t="shared" si="145"/>
        <v>9</v>
      </c>
      <c r="V1150" s="8">
        <v>2013</v>
      </c>
      <c r="W1150" t="s">
        <v>3317</v>
      </c>
      <c r="X1150" s="2">
        <v>0.92900000000000005</v>
      </c>
      <c r="Y1150" s="7">
        <f t="shared" si="143"/>
        <v>2.4799124422732979E-2</v>
      </c>
      <c r="AA1150">
        <v>10897798</v>
      </c>
      <c r="AB1150">
        <v>18896</v>
      </c>
      <c r="AD1150" t="s">
        <v>6</v>
      </c>
      <c r="AE1150">
        <v>17</v>
      </c>
      <c r="AF1150">
        <v>5</v>
      </c>
      <c r="AG1150">
        <v>6484242</v>
      </c>
      <c r="AH1150" t="s">
        <v>34076</v>
      </c>
      <c r="AI1150" t="s">
        <v>34075</v>
      </c>
      <c r="AJ1150" t="s">
        <v>34074</v>
      </c>
      <c r="AK1150" t="s">
        <v>34073</v>
      </c>
      <c r="AL1150">
        <v>10</v>
      </c>
      <c r="AM1150" s="5">
        <f t="shared" si="146"/>
        <v>1.1111111111111112</v>
      </c>
      <c r="AN1150" s="4">
        <f t="shared" si="142"/>
        <v>1.6828642349278472E-3</v>
      </c>
      <c r="AO1150" s="3"/>
      <c r="AP1150">
        <v>0</v>
      </c>
      <c r="AR1150" t="s">
        <v>42</v>
      </c>
      <c r="AT1150" s="2">
        <v>3.4359999999999999</v>
      </c>
      <c r="AU1150" s="1">
        <f t="shared" si="147"/>
        <v>1.7864246366391439</v>
      </c>
      <c r="AV1150" s="1">
        <f t="shared" si="148"/>
        <v>1.3240994328830413</v>
      </c>
      <c r="AW1150" s="1">
        <f t="shared" si="149"/>
        <v>0.86177422912693868</v>
      </c>
    </row>
    <row r="1151" spans="1:49" x14ac:dyDescent="0.2">
      <c r="A1151">
        <v>1149</v>
      </c>
      <c r="B1151" t="s">
        <v>34072</v>
      </c>
      <c r="C1151" t="s">
        <v>34071</v>
      </c>
      <c r="F1151" t="s">
        <v>34070</v>
      </c>
      <c r="G1151" t="s">
        <v>17</v>
      </c>
      <c r="H1151" t="s">
        <v>16</v>
      </c>
      <c r="I1151" t="s">
        <v>34069</v>
      </c>
      <c r="J1151">
        <v>60015481</v>
      </c>
      <c r="K1151" t="s">
        <v>24480</v>
      </c>
      <c r="L1151" t="s">
        <v>24479</v>
      </c>
      <c r="M1151" t="s">
        <v>120</v>
      </c>
      <c r="N1151">
        <v>2</v>
      </c>
      <c r="O1151" t="s">
        <v>34068</v>
      </c>
      <c r="P1151" t="s">
        <v>34067</v>
      </c>
      <c r="Q1151" t="s">
        <v>24476</v>
      </c>
      <c r="R1151" s="8">
        <v>41359</v>
      </c>
      <c r="S1151" s="9">
        <f t="shared" si="144"/>
        <v>2013</v>
      </c>
      <c r="T1151" s="9">
        <v>2013</v>
      </c>
      <c r="U1151" s="9">
        <f t="shared" si="145"/>
        <v>9</v>
      </c>
      <c r="V1151" s="8">
        <v>2013</v>
      </c>
      <c r="W1151" t="s">
        <v>3387</v>
      </c>
      <c r="X1151" s="2">
        <v>2.0099999999999998</v>
      </c>
      <c r="Y1151" s="7">
        <f t="shared" si="143"/>
        <v>5.3655802034115477E-2</v>
      </c>
      <c r="AA1151">
        <v>15361276</v>
      </c>
      <c r="AB1151">
        <v>18933</v>
      </c>
      <c r="AD1151" t="s">
        <v>6</v>
      </c>
      <c r="AE1151">
        <v>12</v>
      </c>
      <c r="AF1151">
        <v>5</v>
      </c>
      <c r="AG1151">
        <v>6485029</v>
      </c>
      <c r="AH1151" t="s">
        <v>34066</v>
      </c>
      <c r="AI1151" t="s">
        <v>34065</v>
      </c>
      <c r="AJ1151" t="s">
        <v>34064</v>
      </c>
      <c r="AK1151" t="s">
        <v>34063</v>
      </c>
      <c r="AL1151">
        <v>45</v>
      </c>
      <c r="AM1151" s="5">
        <f t="shared" si="146"/>
        <v>5</v>
      </c>
      <c r="AN1151" s="4">
        <f t="shared" si="142"/>
        <v>7.5728890571753124E-3</v>
      </c>
      <c r="AO1151" s="3"/>
      <c r="AP1151">
        <v>0</v>
      </c>
      <c r="AR1151" t="s">
        <v>42</v>
      </c>
      <c r="AT1151" s="2" t="s">
        <v>41</v>
      </c>
      <c r="AU1151" s="1">
        <f t="shared" si="147"/>
        <v>3.9830928141033421</v>
      </c>
      <c r="AV1151" s="1">
        <f t="shared" si="148"/>
        <v>3.0614345545645394</v>
      </c>
      <c r="AW1151" s="1">
        <f t="shared" si="149"/>
        <v>2.1397762950257357</v>
      </c>
    </row>
    <row r="1152" spans="1:49" x14ac:dyDescent="0.2">
      <c r="A1152">
        <v>1150</v>
      </c>
      <c r="B1152" t="s">
        <v>34062</v>
      </c>
      <c r="C1152" t="s">
        <v>34061</v>
      </c>
      <c r="F1152" t="s">
        <v>34060</v>
      </c>
      <c r="G1152" t="s">
        <v>17</v>
      </c>
      <c r="H1152" t="s">
        <v>16</v>
      </c>
      <c r="I1152" t="s">
        <v>7074</v>
      </c>
      <c r="J1152">
        <v>60104033</v>
      </c>
      <c r="K1152" t="s">
        <v>34059</v>
      </c>
      <c r="L1152" t="s">
        <v>793</v>
      </c>
      <c r="M1152" t="s">
        <v>634</v>
      </c>
      <c r="N1152">
        <v>3</v>
      </c>
      <c r="O1152" t="s">
        <v>34058</v>
      </c>
      <c r="P1152" t="s">
        <v>34057</v>
      </c>
      <c r="Q1152" t="s">
        <v>34056</v>
      </c>
      <c r="R1152" s="8">
        <v>41359</v>
      </c>
      <c r="S1152" s="9">
        <f t="shared" si="144"/>
        <v>2013</v>
      </c>
      <c r="T1152" s="9">
        <v>2013</v>
      </c>
      <c r="U1152" s="9">
        <f t="shared" si="145"/>
        <v>9</v>
      </c>
      <c r="V1152" s="8">
        <v>2013</v>
      </c>
      <c r="W1152" t="s">
        <v>3387</v>
      </c>
      <c r="X1152" s="2">
        <v>2.0099999999999998</v>
      </c>
      <c r="Y1152" s="7">
        <f t="shared" si="143"/>
        <v>5.3655802034115477E-2</v>
      </c>
      <c r="AA1152">
        <v>15361276</v>
      </c>
      <c r="AB1152">
        <v>18933</v>
      </c>
      <c r="AD1152" t="s">
        <v>6</v>
      </c>
      <c r="AE1152">
        <v>12</v>
      </c>
      <c r="AF1152">
        <v>4</v>
      </c>
      <c r="AG1152">
        <v>6485024</v>
      </c>
      <c r="AH1152" t="s">
        <v>34055</v>
      </c>
      <c r="AI1152" t="s">
        <v>34054</v>
      </c>
      <c r="AJ1152" t="s">
        <v>34053</v>
      </c>
      <c r="AK1152" t="s">
        <v>34052</v>
      </c>
      <c r="AL1152">
        <v>8</v>
      </c>
      <c r="AM1152" s="5">
        <f t="shared" si="146"/>
        <v>0.88888888888888884</v>
      </c>
      <c r="AN1152" s="4">
        <f t="shared" si="142"/>
        <v>1.3462913879422776E-3</v>
      </c>
      <c r="AO1152" s="3"/>
      <c r="AP1152">
        <v>0</v>
      </c>
      <c r="AR1152" t="s">
        <v>42</v>
      </c>
      <c r="AT1152" s="2" t="s">
        <v>41</v>
      </c>
      <c r="AU1152" s="1">
        <f t="shared" si="147"/>
        <v>3.7962948840263513</v>
      </c>
      <c r="AV1152" s="1">
        <f t="shared" si="148"/>
        <v>2.7501046711028874</v>
      </c>
      <c r="AW1152" s="1">
        <f t="shared" si="149"/>
        <v>1.7039144581794237</v>
      </c>
    </row>
    <row r="1153" spans="1:49" x14ac:dyDescent="0.2">
      <c r="A1153">
        <v>1151</v>
      </c>
      <c r="B1153" t="s">
        <v>34051</v>
      </c>
      <c r="C1153" t="s">
        <v>34050</v>
      </c>
      <c r="F1153" t="s">
        <v>34049</v>
      </c>
      <c r="G1153" t="s">
        <v>17</v>
      </c>
      <c r="H1153" t="s">
        <v>16</v>
      </c>
      <c r="I1153" t="s">
        <v>34048</v>
      </c>
      <c r="J1153">
        <v>60019578</v>
      </c>
      <c r="K1153" t="s">
        <v>15284</v>
      </c>
      <c r="L1153" t="s">
        <v>3457</v>
      </c>
      <c r="M1153" t="s">
        <v>2736</v>
      </c>
      <c r="N1153">
        <v>3</v>
      </c>
      <c r="O1153" t="s">
        <v>34047</v>
      </c>
      <c r="P1153" t="s">
        <v>34046</v>
      </c>
      <c r="Q1153" t="s">
        <v>34045</v>
      </c>
      <c r="R1153" s="8">
        <v>41359</v>
      </c>
      <c r="S1153" s="9">
        <f t="shared" si="144"/>
        <v>2013</v>
      </c>
      <c r="T1153" s="9">
        <v>2013</v>
      </c>
      <c r="U1153" s="9">
        <f t="shared" si="145"/>
        <v>9</v>
      </c>
      <c r="V1153" s="8">
        <v>2013</v>
      </c>
      <c r="W1153" t="s">
        <v>3083</v>
      </c>
      <c r="X1153" s="2">
        <v>1.3720000000000001</v>
      </c>
      <c r="Y1153" s="7">
        <f t="shared" si="143"/>
        <v>3.662475641333654E-2</v>
      </c>
      <c r="AA1153">
        <v>189480</v>
      </c>
      <c r="AB1153">
        <v>17366</v>
      </c>
      <c r="AD1153" t="s">
        <v>6</v>
      </c>
      <c r="AE1153">
        <v>61</v>
      </c>
      <c r="AF1153">
        <v>5</v>
      </c>
      <c r="AG1153">
        <v>6482683</v>
      </c>
      <c r="AH1153" t="s">
        <v>34044</v>
      </c>
      <c r="AI1153" t="s">
        <v>34043</v>
      </c>
      <c r="AJ1153" t="s">
        <v>34042</v>
      </c>
      <c r="AK1153" t="s">
        <v>34041</v>
      </c>
      <c r="AL1153">
        <v>31</v>
      </c>
      <c r="AM1153" s="5">
        <f t="shared" si="146"/>
        <v>3.4444444444444446</v>
      </c>
      <c r="AN1153" s="4">
        <f t="shared" si="142"/>
        <v>5.2168791282763268E-3</v>
      </c>
      <c r="AO1153" s="3"/>
      <c r="AP1153">
        <v>0</v>
      </c>
      <c r="AR1153" t="s">
        <v>42</v>
      </c>
      <c r="AT1153" s="2" t="s">
        <v>41</v>
      </c>
      <c r="AU1153" s="1">
        <f t="shared" si="147"/>
        <v>2.7202393227818473</v>
      </c>
      <c r="AV1153" s="1">
        <f t="shared" si="148"/>
        <v>2.0920817770806432</v>
      </c>
      <c r="AW1153" s="1">
        <f t="shared" si="149"/>
        <v>1.4639242313794389</v>
      </c>
    </row>
    <row r="1154" spans="1:49" x14ac:dyDescent="0.2">
      <c r="A1154">
        <v>1152</v>
      </c>
      <c r="B1154" t="s">
        <v>34040</v>
      </c>
      <c r="C1154" t="s">
        <v>34039</v>
      </c>
      <c r="F1154" t="s">
        <v>34038</v>
      </c>
      <c r="G1154" t="s">
        <v>17</v>
      </c>
      <c r="H1154" t="s">
        <v>16</v>
      </c>
      <c r="I1154" t="s">
        <v>34037</v>
      </c>
      <c r="J1154">
        <v>60002306</v>
      </c>
      <c r="K1154" t="s">
        <v>21110</v>
      </c>
      <c r="L1154" t="s">
        <v>21109</v>
      </c>
      <c r="M1154" t="s">
        <v>51</v>
      </c>
      <c r="N1154">
        <v>2</v>
      </c>
      <c r="O1154" t="s">
        <v>34036</v>
      </c>
      <c r="P1154" t="s">
        <v>34035</v>
      </c>
      <c r="Q1154" t="s">
        <v>34034</v>
      </c>
      <c r="R1154" s="8">
        <v>41359</v>
      </c>
      <c r="S1154" s="9">
        <f t="shared" si="144"/>
        <v>2013</v>
      </c>
      <c r="T1154" s="9">
        <v>2013</v>
      </c>
      <c r="U1154" s="9">
        <f t="shared" si="145"/>
        <v>9</v>
      </c>
      <c r="V1154" s="8">
        <v>2013</v>
      </c>
      <c r="W1154" t="s">
        <v>3083</v>
      </c>
      <c r="X1154" s="2">
        <v>1.3720000000000001</v>
      </c>
      <c r="Y1154" s="7">
        <f t="shared" si="143"/>
        <v>3.662475641333654E-2</v>
      </c>
      <c r="AA1154">
        <v>189480</v>
      </c>
      <c r="AB1154">
        <v>17366</v>
      </c>
      <c r="AD1154" t="s">
        <v>6</v>
      </c>
      <c r="AE1154">
        <v>61</v>
      </c>
      <c r="AF1154">
        <v>5</v>
      </c>
      <c r="AG1154">
        <v>6485003</v>
      </c>
      <c r="AH1154" t="s">
        <v>34033</v>
      </c>
      <c r="AI1154" t="s">
        <v>34032</v>
      </c>
      <c r="AJ1154" t="s">
        <v>34031</v>
      </c>
      <c r="AK1154" t="s">
        <v>34030</v>
      </c>
      <c r="AL1154">
        <v>13</v>
      </c>
      <c r="AM1154" s="5">
        <f t="shared" si="146"/>
        <v>1.4444444444444444</v>
      </c>
      <c r="AN1154" s="4">
        <f t="shared" ref="AN1154:AN1217" si="150">(AM1154-$AO$4)/($AO$3-$AO$4)</f>
        <v>2.1877235054062012E-3</v>
      </c>
      <c r="AO1154" s="3"/>
      <c r="AP1154">
        <v>0</v>
      </c>
      <c r="AR1154" t="s">
        <v>42</v>
      </c>
      <c r="AT1154" s="2" t="s">
        <v>41</v>
      </c>
      <c r="AU1154" s="1">
        <f t="shared" si="147"/>
        <v>2.6293646540957436</v>
      </c>
      <c r="AV1154" s="1">
        <f t="shared" si="148"/>
        <v>1.940623995937137</v>
      </c>
      <c r="AW1154" s="1">
        <f t="shared" si="149"/>
        <v>1.2518833377785303</v>
      </c>
    </row>
    <row r="1155" spans="1:49" x14ac:dyDescent="0.2">
      <c r="A1155">
        <v>1153</v>
      </c>
      <c r="B1155" t="s">
        <v>34029</v>
      </c>
      <c r="C1155" t="s">
        <v>34028</v>
      </c>
      <c r="F1155" t="s">
        <v>34027</v>
      </c>
      <c r="G1155" t="s">
        <v>17</v>
      </c>
      <c r="H1155" t="s">
        <v>16</v>
      </c>
      <c r="I1155" t="s">
        <v>34026</v>
      </c>
      <c r="J1155" t="s">
        <v>34025</v>
      </c>
      <c r="K1155" t="s">
        <v>34024</v>
      </c>
      <c r="L1155" t="s">
        <v>34023</v>
      </c>
      <c r="M1155" t="s">
        <v>3321</v>
      </c>
      <c r="N1155">
        <v>5</v>
      </c>
      <c r="O1155" t="s">
        <v>34022</v>
      </c>
      <c r="P1155" t="s">
        <v>34021</v>
      </c>
      <c r="Q1155" t="s">
        <v>34020</v>
      </c>
      <c r="R1155" s="8">
        <v>41359</v>
      </c>
      <c r="S1155" s="9">
        <f t="shared" si="144"/>
        <v>2013</v>
      </c>
      <c r="T1155" s="9">
        <v>2013</v>
      </c>
      <c r="U1155" s="9">
        <f t="shared" si="145"/>
        <v>9</v>
      </c>
      <c r="V1155" s="8">
        <v>2013</v>
      </c>
      <c r="W1155" t="s">
        <v>3317</v>
      </c>
      <c r="X1155" s="2">
        <v>0.92900000000000005</v>
      </c>
      <c r="Y1155" s="7">
        <f t="shared" ref="Y1155:Y1218" si="151">(X1155-$Z$3)/($Z$2-$Z$3)</f>
        <v>2.4799124422732979E-2</v>
      </c>
      <c r="AA1155">
        <v>10897798</v>
      </c>
      <c r="AB1155">
        <v>18896</v>
      </c>
      <c r="AD1155" t="s">
        <v>6</v>
      </c>
      <c r="AE1155">
        <v>17</v>
      </c>
      <c r="AF1155">
        <v>4</v>
      </c>
      <c r="AG1155">
        <v>6484075</v>
      </c>
      <c r="AH1155" t="s">
        <v>34019</v>
      </c>
      <c r="AI1155" t="s">
        <v>34018</v>
      </c>
      <c r="AJ1155" t="s">
        <v>34017</v>
      </c>
      <c r="AK1155" t="s">
        <v>34016</v>
      </c>
      <c r="AL1155">
        <v>14</v>
      </c>
      <c r="AM1155" s="5">
        <f t="shared" si="146"/>
        <v>1.5555555555555556</v>
      </c>
      <c r="AN1155" s="4">
        <f t="shared" si="150"/>
        <v>2.356009928898986E-3</v>
      </c>
      <c r="AO1155" s="3"/>
      <c r="AP1155">
        <v>0</v>
      </c>
      <c r="AR1155" t="s">
        <v>42</v>
      </c>
      <c r="AT1155" s="2">
        <v>3.4359999999999999</v>
      </c>
      <c r="AU1155" s="1">
        <f t="shared" si="147"/>
        <v>1.806619007458278</v>
      </c>
      <c r="AV1155" s="1">
        <f t="shared" si="148"/>
        <v>1.3577567175815981</v>
      </c>
      <c r="AW1155" s="1">
        <f t="shared" si="149"/>
        <v>0.90889442770491835</v>
      </c>
    </row>
    <row r="1156" spans="1:49" x14ac:dyDescent="0.2">
      <c r="A1156">
        <v>1154</v>
      </c>
      <c r="B1156" t="s">
        <v>34015</v>
      </c>
      <c r="C1156" t="s">
        <v>34014</v>
      </c>
      <c r="F1156" t="s">
        <v>34013</v>
      </c>
      <c r="G1156" t="s">
        <v>17</v>
      </c>
      <c r="H1156" t="s">
        <v>16</v>
      </c>
      <c r="I1156" t="s">
        <v>34012</v>
      </c>
      <c r="J1156" t="s">
        <v>34011</v>
      </c>
      <c r="K1156" t="s">
        <v>34010</v>
      </c>
      <c r="L1156" t="s">
        <v>34009</v>
      </c>
      <c r="M1156" t="s">
        <v>34008</v>
      </c>
      <c r="N1156">
        <v>3</v>
      </c>
      <c r="O1156" t="s">
        <v>34007</v>
      </c>
      <c r="P1156" t="s">
        <v>34006</v>
      </c>
      <c r="Q1156" t="s">
        <v>34005</v>
      </c>
      <c r="R1156" s="8">
        <v>41359</v>
      </c>
      <c r="S1156" s="9">
        <f t="shared" si="144"/>
        <v>2013</v>
      </c>
      <c r="T1156" s="9">
        <v>2013</v>
      </c>
      <c r="U1156" s="9">
        <f t="shared" si="145"/>
        <v>9</v>
      </c>
      <c r="V1156" s="8">
        <v>41359</v>
      </c>
      <c r="W1156" t="s">
        <v>28514</v>
      </c>
      <c r="X1156" s="2">
        <v>1.887</v>
      </c>
      <c r="Y1156" s="7">
        <f t="shared" si="151"/>
        <v>5.0372387282774087E-2</v>
      </c>
      <c r="AA1156">
        <v>15507998</v>
      </c>
      <c r="AB1156">
        <v>110157</v>
      </c>
      <c r="AC1156">
        <v>15502368</v>
      </c>
      <c r="AD1156" t="s">
        <v>6</v>
      </c>
      <c r="AE1156">
        <v>87</v>
      </c>
      <c r="AF1156">
        <v>5</v>
      </c>
      <c r="AG1156">
        <v>54033</v>
      </c>
      <c r="AI1156" t="s">
        <v>34004</v>
      </c>
      <c r="AK1156" t="s">
        <v>34003</v>
      </c>
      <c r="AL1156">
        <v>15</v>
      </c>
      <c r="AM1156" s="5">
        <f t="shared" si="146"/>
        <v>1.6666666666666667</v>
      </c>
      <c r="AN1156" s="4">
        <f t="shared" si="150"/>
        <v>2.5242963523917708E-3</v>
      </c>
      <c r="AO1156" s="3"/>
      <c r="AP1156">
        <v>1</v>
      </c>
      <c r="AQ1156" t="s">
        <v>2160</v>
      </c>
      <c r="AR1156" t="s">
        <v>42</v>
      </c>
      <c r="AS1156" t="s">
        <v>2159</v>
      </c>
      <c r="AT1156" s="2" t="s">
        <v>41</v>
      </c>
      <c r="AU1156" s="1">
        <f t="shared" si="147"/>
        <v>3.6017960003659386</v>
      </c>
      <c r="AV1156" s="1">
        <f t="shared" si="148"/>
        <v>2.6448341817582928</v>
      </c>
      <c r="AW1156" s="1">
        <f t="shared" si="149"/>
        <v>1.6878723631506463</v>
      </c>
    </row>
    <row r="1157" spans="1:49" x14ac:dyDescent="0.2">
      <c r="A1157">
        <v>1155</v>
      </c>
      <c r="B1157" t="s">
        <v>34002</v>
      </c>
      <c r="C1157" t="s">
        <v>34001</v>
      </c>
      <c r="E1157">
        <v>23479641</v>
      </c>
      <c r="F1157" t="s">
        <v>34000</v>
      </c>
      <c r="G1157" t="s">
        <v>17</v>
      </c>
      <c r="H1157" t="s">
        <v>16</v>
      </c>
      <c r="I1157" t="s">
        <v>33999</v>
      </c>
      <c r="J1157" t="s">
        <v>33998</v>
      </c>
      <c r="K1157" t="s">
        <v>33997</v>
      </c>
      <c r="L1157" t="s">
        <v>33996</v>
      </c>
      <c r="M1157" t="s">
        <v>33995</v>
      </c>
      <c r="N1157">
        <v>8</v>
      </c>
      <c r="O1157" t="s">
        <v>33994</v>
      </c>
      <c r="P1157" t="s">
        <v>33993</v>
      </c>
      <c r="Q1157" t="s">
        <v>33992</v>
      </c>
      <c r="R1157" s="8">
        <v>41359</v>
      </c>
      <c r="S1157" s="9">
        <f t="shared" si="144"/>
        <v>2013</v>
      </c>
      <c r="T1157" s="9">
        <v>2013</v>
      </c>
      <c r="U1157" s="9">
        <f t="shared" si="145"/>
        <v>9</v>
      </c>
      <c r="V1157" s="8">
        <v>41359</v>
      </c>
      <c r="W1157" t="s">
        <v>24368</v>
      </c>
      <c r="X1157" s="2">
        <v>5.0110000000000001</v>
      </c>
      <c r="Y1157" s="7">
        <f t="shared" si="151"/>
        <v>0.13376578308107098</v>
      </c>
      <c r="AA1157">
        <v>278424</v>
      </c>
      <c r="AB1157">
        <v>21121</v>
      </c>
      <c r="AC1157">
        <v>10916490</v>
      </c>
      <c r="AD1157" t="s">
        <v>6</v>
      </c>
      <c r="AE1157">
        <v>110</v>
      </c>
      <c r="AF1157">
        <v>13</v>
      </c>
      <c r="AH1157" t="s">
        <v>33991</v>
      </c>
      <c r="AI1157" t="s">
        <v>33990</v>
      </c>
      <c r="AJ1157" t="s">
        <v>33989</v>
      </c>
      <c r="AK1157" t="s">
        <v>33988</v>
      </c>
      <c r="AL1157">
        <v>104</v>
      </c>
      <c r="AM1157" s="5">
        <f t="shared" si="146"/>
        <v>11.555555555555555</v>
      </c>
      <c r="AN1157" s="4">
        <f t="shared" si="150"/>
        <v>1.750178804324961E-2</v>
      </c>
      <c r="AO1157" s="3"/>
      <c r="AP1157">
        <v>1</v>
      </c>
      <c r="AQ1157" t="s">
        <v>1694</v>
      </c>
      <c r="AR1157">
        <v>23370014</v>
      </c>
      <c r="AS1157" t="s">
        <v>1693</v>
      </c>
      <c r="AT1157" s="2" t="s">
        <v>41</v>
      </c>
      <c r="AU1157" s="1">
        <f t="shared" si="147"/>
        <v>9.8886584569724558</v>
      </c>
      <c r="AV1157" s="1">
        <f t="shared" si="148"/>
        <v>7.5633785562160298</v>
      </c>
      <c r="AW1157" s="1">
        <f t="shared" si="149"/>
        <v>5.2380986554596021</v>
      </c>
    </row>
    <row r="1158" spans="1:49" x14ac:dyDescent="0.2">
      <c r="A1158">
        <v>1156</v>
      </c>
      <c r="B1158" t="s">
        <v>33987</v>
      </c>
      <c r="C1158" t="s">
        <v>33986</v>
      </c>
      <c r="F1158" t="s">
        <v>33985</v>
      </c>
      <c r="G1158" t="s">
        <v>17</v>
      </c>
      <c r="H1158" t="s">
        <v>16</v>
      </c>
      <c r="I1158" t="s">
        <v>33448</v>
      </c>
      <c r="J1158">
        <v>60019722</v>
      </c>
      <c r="K1158" t="s">
        <v>9089</v>
      </c>
      <c r="L1158" t="s">
        <v>8824</v>
      </c>
      <c r="M1158" t="s">
        <v>538</v>
      </c>
      <c r="N1158">
        <v>3</v>
      </c>
      <c r="O1158" t="s">
        <v>33984</v>
      </c>
      <c r="P1158" t="s">
        <v>33446</v>
      </c>
      <c r="Q1158" t="s">
        <v>14192</v>
      </c>
      <c r="R1158" s="8">
        <v>41359</v>
      </c>
      <c r="S1158" s="9">
        <f t="shared" si="144"/>
        <v>2013</v>
      </c>
      <c r="T1158" s="9">
        <v>2013</v>
      </c>
      <c r="U1158" s="9">
        <f t="shared" si="145"/>
        <v>9</v>
      </c>
      <c r="V1158" s="8">
        <v>2013</v>
      </c>
      <c r="W1158" t="s">
        <v>6275</v>
      </c>
      <c r="X1158" s="2">
        <v>0.20799999999999999</v>
      </c>
      <c r="Y1158" s="7">
        <f t="shared" si="151"/>
        <v>5.552441205520408E-3</v>
      </c>
      <c r="AA1158">
        <v>19376472</v>
      </c>
      <c r="AB1158">
        <v>16800154725</v>
      </c>
      <c r="AD1158" t="s">
        <v>6</v>
      </c>
      <c r="AF1158">
        <v>48</v>
      </c>
      <c r="AH1158" t="s">
        <v>33983</v>
      </c>
      <c r="AI1158" t="s">
        <v>33982</v>
      </c>
      <c r="AK1158" t="s">
        <v>33981</v>
      </c>
      <c r="AL1158">
        <v>13</v>
      </c>
      <c r="AM1158" s="5">
        <f t="shared" si="146"/>
        <v>1.4444444444444444</v>
      </c>
      <c r="AN1158" s="4">
        <f t="shared" si="150"/>
        <v>2.1877235054062012E-3</v>
      </c>
      <c r="AO1158" s="3"/>
      <c r="AP1158">
        <v>0</v>
      </c>
      <c r="AR1158" t="s">
        <v>42</v>
      </c>
      <c r="AT1158" s="2" t="s">
        <v>41</v>
      </c>
      <c r="AU1158" s="1">
        <f t="shared" si="147"/>
        <v>0.45430258954861452</v>
      </c>
      <c r="AV1158" s="1">
        <f t="shared" si="148"/>
        <v>0.38700823554633046</v>
      </c>
      <c r="AW1158" s="1">
        <f t="shared" si="149"/>
        <v>0.31971388154404629</v>
      </c>
    </row>
    <row r="1159" spans="1:49" x14ac:dyDescent="0.2">
      <c r="A1159">
        <v>1157</v>
      </c>
      <c r="B1159" t="s">
        <v>33980</v>
      </c>
      <c r="C1159" t="s">
        <v>33979</v>
      </c>
      <c r="F1159" t="s">
        <v>33978</v>
      </c>
      <c r="G1159" t="s">
        <v>17</v>
      </c>
      <c r="H1159" t="s">
        <v>16</v>
      </c>
      <c r="I1159" t="s">
        <v>11921</v>
      </c>
      <c r="J1159">
        <v>60206637</v>
      </c>
      <c r="K1159" t="s">
        <v>33645</v>
      </c>
      <c r="L1159" t="s">
        <v>33644</v>
      </c>
      <c r="M1159" t="s">
        <v>2036</v>
      </c>
      <c r="N1159">
        <v>7</v>
      </c>
      <c r="O1159" t="s">
        <v>33977</v>
      </c>
      <c r="P1159" t="s">
        <v>33976</v>
      </c>
      <c r="Q1159" t="s">
        <v>33975</v>
      </c>
      <c r="R1159" s="8">
        <v>41359</v>
      </c>
      <c r="S1159" s="9">
        <f t="shared" si="144"/>
        <v>2013</v>
      </c>
      <c r="T1159" s="9">
        <v>2013</v>
      </c>
      <c r="U1159" s="9">
        <f t="shared" si="145"/>
        <v>9</v>
      </c>
      <c r="V1159" s="8">
        <v>2013</v>
      </c>
      <c r="W1159" t="s">
        <v>6275</v>
      </c>
      <c r="X1159" s="2">
        <v>0.20799999999999999</v>
      </c>
      <c r="Y1159" s="7">
        <f t="shared" si="151"/>
        <v>5.552441205520408E-3</v>
      </c>
      <c r="AA1159">
        <v>19376472</v>
      </c>
      <c r="AB1159">
        <v>16800154725</v>
      </c>
      <c r="AD1159" t="s">
        <v>6</v>
      </c>
      <c r="AF1159">
        <v>48</v>
      </c>
      <c r="AH1159" t="s">
        <v>33974</v>
      </c>
      <c r="AI1159" t="s">
        <v>33973</v>
      </c>
      <c r="AK1159" t="s">
        <v>33972</v>
      </c>
      <c r="AL1159">
        <v>2</v>
      </c>
      <c r="AM1159" s="5">
        <f t="shared" si="146"/>
        <v>0.22222222222222221</v>
      </c>
      <c r="AN1159" s="4">
        <f t="shared" si="150"/>
        <v>3.365728469855694E-4</v>
      </c>
      <c r="AO1159" s="3"/>
      <c r="AP1159">
        <v>0</v>
      </c>
      <c r="AR1159" t="s">
        <v>42</v>
      </c>
      <c r="AT1159" s="2" t="s">
        <v>41</v>
      </c>
      <c r="AU1159" s="1">
        <f t="shared" si="147"/>
        <v>0.39876806979599561</v>
      </c>
      <c r="AV1159" s="1">
        <f t="shared" si="148"/>
        <v>0.29445070262529888</v>
      </c>
      <c r="AW1159" s="1">
        <f t="shared" si="149"/>
        <v>0.19013333545460212</v>
      </c>
    </row>
    <row r="1160" spans="1:49" x14ac:dyDescent="0.2">
      <c r="A1160">
        <v>1158</v>
      </c>
      <c r="B1160" t="s">
        <v>33971</v>
      </c>
      <c r="F1160" t="s">
        <v>33970</v>
      </c>
      <c r="G1160" t="s">
        <v>17</v>
      </c>
      <c r="H1160" t="s">
        <v>16</v>
      </c>
      <c r="I1160" t="s">
        <v>33969</v>
      </c>
      <c r="J1160">
        <v>60001821</v>
      </c>
      <c r="K1160" t="s">
        <v>2796</v>
      </c>
      <c r="L1160" t="s">
        <v>2795</v>
      </c>
      <c r="M1160" t="s">
        <v>852</v>
      </c>
      <c r="N1160">
        <v>5</v>
      </c>
      <c r="O1160" t="s">
        <v>33968</v>
      </c>
      <c r="P1160" t="s">
        <v>33967</v>
      </c>
      <c r="Q1160" t="s">
        <v>33966</v>
      </c>
      <c r="R1160" s="8">
        <v>41359</v>
      </c>
      <c r="S1160" s="9">
        <f t="shared" si="144"/>
        <v>2013</v>
      </c>
      <c r="T1160" s="9">
        <v>2013</v>
      </c>
      <c r="U1160" s="9">
        <f t="shared" si="145"/>
        <v>9</v>
      </c>
      <c r="V1160" s="8">
        <v>2013</v>
      </c>
      <c r="W1160" t="s">
        <v>33965</v>
      </c>
      <c r="X1160" s="2">
        <v>0.27</v>
      </c>
      <c r="Y1160" s="7">
        <f t="shared" si="151"/>
        <v>7.2074957956274532E-3</v>
      </c>
      <c r="AA1160">
        <v>15802949</v>
      </c>
      <c r="AB1160">
        <v>5700191216</v>
      </c>
      <c r="AC1160">
        <v>15803414</v>
      </c>
      <c r="AD1160" t="s">
        <v>6</v>
      </c>
      <c r="AE1160">
        <v>47</v>
      </c>
      <c r="AF1160">
        <v>1</v>
      </c>
      <c r="AH1160" t="s">
        <v>33964</v>
      </c>
      <c r="AI1160" t="s">
        <v>33963</v>
      </c>
      <c r="AJ1160" t="s">
        <v>33962</v>
      </c>
      <c r="AK1160" t="s">
        <v>33961</v>
      </c>
      <c r="AL1160">
        <v>3</v>
      </c>
      <c r="AM1160" s="5">
        <f t="shared" si="146"/>
        <v>0.33333333333333331</v>
      </c>
      <c r="AN1160" s="4">
        <f t="shared" si="150"/>
        <v>5.048592704783541E-4</v>
      </c>
      <c r="AO1160" s="3"/>
      <c r="AP1160">
        <v>0</v>
      </c>
      <c r="AR1160" t="s">
        <v>42</v>
      </c>
      <c r="AT1160" s="2">
        <v>0.63800000000000001</v>
      </c>
      <c r="AU1160" s="1">
        <f t="shared" si="147"/>
        <v>0.51967048380827241</v>
      </c>
      <c r="AV1160" s="1">
        <f t="shared" si="148"/>
        <v>0.38561775330529036</v>
      </c>
      <c r="AW1160" s="1">
        <f t="shared" si="149"/>
        <v>0.25156502280230836</v>
      </c>
    </row>
    <row r="1161" spans="1:49" x14ac:dyDescent="0.2">
      <c r="A1161">
        <v>1159</v>
      </c>
      <c r="B1161" t="s">
        <v>33960</v>
      </c>
      <c r="C1161" t="s">
        <v>33959</v>
      </c>
      <c r="F1161" t="s">
        <v>33958</v>
      </c>
      <c r="G1161" t="s">
        <v>17</v>
      </c>
      <c r="H1161" t="s">
        <v>16</v>
      </c>
      <c r="I1161" t="s">
        <v>33957</v>
      </c>
      <c r="J1161">
        <v>60028186</v>
      </c>
      <c r="K1161" t="s">
        <v>7250</v>
      </c>
      <c r="L1161" t="s">
        <v>7249</v>
      </c>
      <c r="M1161" t="s">
        <v>7248</v>
      </c>
      <c r="N1161">
        <v>3</v>
      </c>
      <c r="O1161" t="s">
        <v>33956</v>
      </c>
      <c r="P1161" t="s">
        <v>33955</v>
      </c>
      <c r="Q1161" t="s">
        <v>32555</v>
      </c>
      <c r="R1161" s="8">
        <v>41359</v>
      </c>
      <c r="S1161" s="9">
        <f t="shared" si="144"/>
        <v>2013</v>
      </c>
      <c r="T1161" s="9">
        <v>2013</v>
      </c>
      <c r="U1161" s="9">
        <f t="shared" si="145"/>
        <v>9</v>
      </c>
      <c r="V1161" s="8">
        <v>2013</v>
      </c>
      <c r="W1161" t="s">
        <v>6275</v>
      </c>
      <c r="X1161" s="2">
        <v>0.20799999999999999</v>
      </c>
      <c r="Y1161" s="7">
        <f t="shared" si="151"/>
        <v>5.552441205520408E-3</v>
      </c>
      <c r="AA1161">
        <v>19376472</v>
      </c>
      <c r="AB1161">
        <v>16800154725</v>
      </c>
      <c r="AD1161" t="s">
        <v>6</v>
      </c>
      <c r="AF1161">
        <v>48</v>
      </c>
      <c r="AH1161" t="s">
        <v>33954</v>
      </c>
      <c r="AI1161" t="s">
        <v>33953</v>
      </c>
      <c r="AK1161" t="s">
        <v>33952</v>
      </c>
      <c r="AL1161">
        <v>2</v>
      </c>
      <c r="AM1161" s="5">
        <f t="shared" si="146"/>
        <v>0.22222222222222221</v>
      </c>
      <c r="AN1161" s="4">
        <f t="shared" si="150"/>
        <v>3.365728469855694E-4</v>
      </c>
      <c r="AO1161" s="3"/>
      <c r="AP1161">
        <v>1</v>
      </c>
      <c r="AR1161" t="s">
        <v>42</v>
      </c>
      <c r="AT1161" s="2" t="s">
        <v>41</v>
      </c>
      <c r="AU1161" s="1">
        <f t="shared" si="147"/>
        <v>0.39876806979599561</v>
      </c>
      <c r="AV1161" s="1">
        <f t="shared" si="148"/>
        <v>0.29445070262529888</v>
      </c>
      <c r="AW1161" s="1">
        <f t="shared" si="149"/>
        <v>0.19013333545460212</v>
      </c>
    </row>
    <row r="1162" spans="1:49" x14ac:dyDescent="0.2">
      <c r="A1162">
        <v>1160</v>
      </c>
      <c r="B1162" t="s">
        <v>33951</v>
      </c>
      <c r="C1162" t="s">
        <v>33950</v>
      </c>
      <c r="F1162" t="s">
        <v>33949</v>
      </c>
      <c r="G1162" t="s">
        <v>17</v>
      </c>
      <c r="H1162" t="s">
        <v>16</v>
      </c>
      <c r="I1162" t="s">
        <v>33948</v>
      </c>
      <c r="J1162" t="s">
        <v>33947</v>
      </c>
      <c r="K1162" t="s">
        <v>33946</v>
      </c>
      <c r="L1162" t="s">
        <v>33945</v>
      </c>
      <c r="M1162" t="s">
        <v>3029</v>
      </c>
      <c r="N1162">
        <v>6</v>
      </c>
      <c r="O1162" t="s">
        <v>33944</v>
      </c>
      <c r="P1162" t="s">
        <v>33943</v>
      </c>
      <c r="Q1162" t="s">
        <v>33942</v>
      </c>
      <c r="R1162" s="8">
        <v>41358</v>
      </c>
      <c r="S1162" s="9">
        <f t="shared" si="144"/>
        <v>2013</v>
      </c>
      <c r="T1162" s="9">
        <v>2013</v>
      </c>
      <c r="U1162" s="9">
        <f t="shared" si="145"/>
        <v>9</v>
      </c>
      <c r="V1162" s="8">
        <v>41358</v>
      </c>
      <c r="W1162" t="s">
        <v>24907</v>
      </c>
      <c r="X1162" s="2">
        <v>1.1819999999999999</v>
      </c>
      <c r="Y1162" s="7">
        <f t="shared" si="151"/>
        <v>3.1552814927524625E-2</v>
      </c>
      <c r="AA1162">
        <v>36951</v>
      </c>
      <c r="AB1162">
        <v>27030</v>
      </c>
      <c r="AD1162" t="s">
        <v>6</v>
      </c>
      <c r="AE1162">
        <v>102</v>
      </c>
      <c r="AF1162">
        <v>12</v>
      </c>
      <c r="AG1162">
        <v>121102</v>
      </c>
      <c r="AI1162" t="s">
        <v>33941</v>
      </c>
      <c r="AK1162" t="s">
        <v>33940</v>
      </c>
      <c r="AL1162">
        <v>23</v>
      </c>
      <c r="AM1162" s="5">
        <f t="shared" si="146"/>
        <v>2.5555555555555554</v>
      </c>
      <c r="AN1162" s="4">
        <f t="shared" si="150"/>
        <v>3.8705877403340484E-3</v>
      </c>
      <c r="AO1162" s="3"/>
      <c r="AP1162">
        <v>0</v>
      </c>
      <c r="AR1162" t="s">
        <v>42</v>
      </c>
      <c r="AT1162" s="2">
        <v>3.7909999999999999</v>
      </c>
      <c r="AU1162" s="1">
        <f t="shared" si="147"/>
        <v>2.3248146771367448</v>
      </c>
      <c r="AV1162" s="1">
        <f t="shared" si="148"/>
        <v>1.7711701333929335</v>
      </c>
      <c r="AW1162" s="1">
        <f t="shared" si="149"/>
        <v>1.2175255896491222</v>
      </c>
    </row>
    <row r="1163" spans="1:49" x14ac:dyDescent="0.2">
      <c r="A1163">
        <v>1161</v>
      </c>
      <c r="B1163" t="s">
        <v>33939</v>
      </c>
      <c r="C1163" t="s">
        <v>33938</v>
      </c>
      <c r="F1163" t="s">
        <v>33937</v>
      </c>
      <c r="G1163" t="s">
        <v>17</v>
      </c>
      <c r="H1163" t="s">
        <v>16</v>
      </c>
      <c r="I1163" t="s">
        <v>3874</v>
      </c>
      <c r="J1163" t="s">
        <v>33936</v>
      </c>
      <c r="K1163" t="s">
        <v>33935</v>
      </c>
      <c r="L1163" t="s">
        <v>33934</v>
      </c>
      <c r="M1163" t="s">
        <v>3059</v>
      </c>
      <c r="N1163">
        <v>6</v>
      </c>
      <c r="O1163" t="s">
        <v>33933</v>
      </c>
      <c r="P1163" t="s">
        <v>33932</v>
      </c>
      <c r="Q1163" t="s">
        <v>33931</v>
      </c>
      <c r="R1163" s="8">
        <v>41358</v>
      </c>
      <c r="S1163" s="9">
        <f t="shared" si="144"/>
        <v>2013</v>
      </c>
      <c r="T1163" s="9">
        <v>2013</v>
      </c>
      <c r="U1163" s="9">
        <f t="shared" si="145"/>
        <v>9</v>
      </c>
      <c r="V1163" s="8">
        <v>2013</v>
      </c>
      <c r="W1163" t="s">
        <v>1181</v>
      </c>
      <c r="X1163" s="2">
        <v>0.437</v>
      </c>
      <c r="Y1163" s="7">
        <f t="shared" si="151"/>
        <v>1.1665465417367396E-2</v>
      </c>
      <c r="AA1163">
        <v>10704698</v>
      </c>
      <c r="AB1163">
        <v>5300152513</v>
      </c>
      <c r="AC1163">
        <v>15598985</v>
      </c>
      <c r="AD1163" t="s">
        <v>6</v>
      </c>
      <c r="AE1163">
        <v>137</v>
      </c>
      <c r="AH1163" t="s">
        <v>33930</v>
      </c>
      <c r="AI1163" t="s">
        <v>33929</v>
      </c>
      <c r="AK1163" t="s">
        <v>33928</v>
      </c>
      <c r="AL1163">
        <v>53</v>
      </c>
      <c r="AM1163" s="5">
        <f t="shared" si="146"/>
        <v>5.8888888888888893</v>
      </c>
      <c r="AN1163" s="4">
        <f t="shared" si="150"/>
        <v>8.9191804451175909E-3</v>
      </c>
      <c r="AO1163" s="3"/>
      <c r="AP1163">
        <v>1</v>
      </c>
      <c r="AR1163" t="s">
        <v>42</v>
      </c>
      <c r="AT1163" s="2" t="s">
        <v>41</v>
      </c>
      <c r="AU1163" s="1">
        <f t="shared" si="147"/>
        <v>1.0841579925692453</v>
      </c>
      <c r="AV1163" s="1">
        <f t="shared" si="148"/>
        <v>1.0292322931242492</v>
      </c>
      <c r="AW1163" s="1">
        <f t="shared" si="149"/>
        <v>0.97430659367925332</v>
      </c>
    </row>
    <row r="1164" spans="1:49" x14ac:dyDescent="0.2">
      <c r="A1164">
        <v>1162</v>
      </c>
      <c r="B1164" t="s">
        <v>33927</v>
      </c>
      <c r="C1164" t="s">
        <v>33926</v>
      </c>
      <c r="D1164" t="s">
        <v>33925</v>
      </c>
      <c r="F1164" t="s">
        <v>33924</v>
      </c>
      <c r="G1164" t="s">
        <v>17</v>
      </c>
      <c r="H1164" t="s">
        <v>16</v>
      </c>
      <c r="I1164" t="s">
        <v>33923</v>
      </c>
      <c r="J1164">
        <v>60025778</v>
      </c>
      <c r="K1164" t="s">
        <v>2184</v>
      </c>
      <c r="L1164" t="s">
        <v>2183</v>
      </c>
      <c r="M1164" t="s">
        <v>120</v>
      </c>
      <c r="N1164">
        <v>6</v>
      </c>
      <c r="O1164" t="s">
        <v>33922</v>
      </c>
      <c r="P1164" t="s">
        <v>33921</v>
      </c>
      <c r="Q1164" t="s">
        <v>33920</v>
      </c>
      <c r="R1164" s="8">
        <v>41358</v>
      </c>
      <c r="S1164" s="9">
        <f t="shared" si="144"/>
        <v>2013</v>
      </c>
      <c r="T1164" s="9">
        <v>2013</v>
      </c>
      <c r="U1164" s="9">
        <f t="shared" si="145"/>
        <v>9</v>
      </c>
      <c r="V1164" s="8">
        <v>2013</v>
      </c>
      <c r="W1164" t="s">
        <v>353</v>
      </c>
      <c r="X1164" s="2">
        <v>1.1339999999999999</v>
      </c>
      <c r="Y1164" s="7">
        <f t="shared" si="151"/>
        <v>3.0271482341635299E-2</v>
      </c>
      <c r="AA1164">
        <v>945765</v>
      </c>
      <c r="AB1164">
        <v>12372</v>
      </c>
      <c r="AD1164" t="s">
        <v>6</v>
      </c>
      <c r="AE1164">
        <v>87</v>
      </c>
      <c r="AH1164" t="s">
        <v>33919</v>
      </c>
      <c r="AI1164" t="s">
        <v>33918</v>
      </c>
      <c r="AJ1164" t="s">
        <v>33917</v>
      </c>
      <c r="AK1164" t="s">
        <v>33916</v>
      </c>
      <c r="AL1164">
        <v>8</v>
      </c>
      <c r="AM1164" s="5">
        <f t="shared" si="146"/>
        <v>0.88888888888888884</v>
      </c>
      <c r="AN1164" s="4">
        <f t="shared" si="150"/>
        <v>1.3462913879422776E-3</v>
      </c>
      <c r="AO1164" s="3"/>
      <c r="AP1164">
        <v>0</v>
      </c>
      <c r="AQ1164" t="s">
        <v>2160</v>
      </c>
      <c r="AR1164">
        <v>1225628</v>
      </c>
      <c r="AS1164" t="s">
        <v>2159</v>
      </c>
      <c r="AT1164" s="2">
        <v>2.4129999999999998</v>
      </c>
      <c r="AU1164" s="1">
        <f t="shared" si="147"/>
        <v>2.1593925055527392</v>
      </c>
      <c r="AV1164" s="1">
        <f t="shared" si="148"/>
        <v>1.5808886864788787</v>
      </c>
      <c r="AW1164" s="1">
        <f t="shared" si="149"/>
        <v>1.0023848674050184</v>
      </c>
    </row>
    <row r="1165" spans="1:49" x14ac:dyDescent="0.2">
      <c r="A1165">
        <v>1163</v>
      </c>
      <c r="B1165" t="s">
        <v>33915</v>
      </c>
      <c r="C1165" t="s">
        <v>33914</v>
      </c>
      <c r="D1165" t="s">
        <v>33913</v>
      </c>
      <c r="E1165">
        <v>23449101</v>
      </c>
      <c r="F1165" t="s">
        <v>33912</v>
      </c>
      <c r="G1165" t="s">
        <v>17</v>
      </c>
      <c r="H1165" t="s">
        <v>16</v>
      </c>
      <c r="I1165" t="s">
        <v>33911</v>
      </c>
      <c r="J1165">
        <v>60123796</v>
      </c>
      <c r="K1165" t="s">
        <v>33910</v>
      </c>
      <c r="L1165" t="s">
        <v>12249</v>
      </c>
      <c r="M1165" t="s">
        <v>2036</v>
      </c>
      <c r="N1165">
        <v>4</v>
      </c>
      <c r="O1165" t="s">
        <v>33909</v>
      </c>
      <c r="P1165" t="s">
        <v>33908</v>
      </c>
      <c r="Q1165" t="s">
        <v>33907</v>
      </c>
      <c r="R1165" s="8">
        <v>41358</v>
      </c>
      <c r="S1165" s="9">
        <f t="shared" si="144"/>
        <v>2013</v>
      </c>
      <c r="T1165" s="9">
        <v>2013</v>
      </c>
      <c r="U1165" s="9">
        <f t="shared" si="145"/>
        <v>9</v>
      </c>
      <c r="V1165" s="8">
        <v>2013</v>
      </c>
      <c r="W1165" t="s">
        <v>33906</v>
      </c>
      <c r="X1165" s="2">
        <v>1.24</v>
      </c>
      <c r="Y1165" s="7">
        <f t="shared" si="151"/>
        <v>3.3101091802140895E-2</v>
      </c>
      <c r="AB1165">
        <v>21100200805</v>
      </c>
      <c r="AC1165">
        <v>20452322</v>
      </c>
      <c r="AD1165" t="s">
        <v>6</v>
      </c>
      <c r="AE1165">
        <v>3</v>
      </c>
      <c r="AG1165">
        <v>1361</v>
      </c>
      <c r="AI1165" t="s">
        <v>33905</v>
      </c>
      <c r="AK1165" t="s">
        <v>33904</v>
      </c>
      <c r="AL1165">
        <v>54</v>
      </c>
      <c r="AM1165" s="5">
        <f t="shared" si="146"/>
        <v>6</v>
      </c>
      <c r="AN1165" s="4">
        <f t="shared" si="150"/>
        <v>9.0874668686103752E-3</v>
      </c>
      <c r="AO1165" s="3"/>
      <c r="AP1165">
        <v>1</v>
      </c>
      <c r="AQ1165" t="s">
        <v>2325</v>
      </c>
      <c r="AR1165">
        <v>247348</v>
      </c>
      <c r="AS1165" t="s">
        <v>2324</v>
      </c>
      <c r="AT1165" s="2">
        <v>4.3789999999999996</v>
      </c>
      <c r="AU1165" s="1">
        <f t="shared" si="147"/>
        <v>2.5897004322081738</v>
      </c>
      <c r="AV1165" s="1">
        <f t="shared" si="148"/>
        <v>2.1094279335375634</v>
      </c>
      <c r="AW1165" s="1">
        <f t="shared" si="149"/>
        <v>1.629155434866953</v>
      </c>
    </row>
    <row r="1166" spans="1:49" x14ac:dyDescent="0.2">
      <c r="A1166">
        <v>1164</v>
      </c>
      <c r="B1166" t="s">
        <v>33903</v>
      </c>
      <c r="C1166" t="s">
        <v>33902</v>
      </c>
      <c r="F1166" t="s">
        <v>33901</v>
      </c>
      <c r="G1166" t="s">
        <v>17</v>
      </c>
      <c r="H1166" t="s">
        <v>16</v>
      </c>
      <c r="I1166" t="s">
        <v>33900</v>
      </c>
      <c r="J1166" t="s">
        <v>33899</v>
      </c>
      <c r="K1166" t="s">
        <v>33898</v>
      </c>
      <c r="L1166" t="s">
        <v>33897</v>
      </c>
      <c r="M1166" t="s">
        <v>33896</v>
      </c>
      <c r="N1166">
        <v>7</v>
      </c>
      <c r="O1166" t="s">
        <v>33895</v>
      </c>
      <c r="P1166" t="s">
        <v>33894</v>
      </c>
      <c r="Q1166" t="s">
        <v>33893</v>
      </c>
      <c r="R1166" s="8">
        <v>41358</v>
      </c>
      <c r="S1166" s="9">
        <f t="shared" si="144"/>
        <v>2013</v>
      </c>
      <c r="T1166" s="9">
        <v>2013</v>
      </c>
      <c r="U1166" s="9">
        <f t="shared" si="145"/>
        <v>9</v>
      </c>
      <c r="V1166" s="8">
        <v>2013</v>
      </c>
      <c r="W1166" t="s">
        <v>1181</v>
      </c>
      <c r="X1166" s="2">
        <v>0.437</v>
      </c>
      <c r="Y1166" s="7">
        <f t="shared" si="151"/>
        <v>1.1665465417367396E-2</v>
      </c>
      <c r="AA1166">
        <v>10704698</v>
      </c>
      <c r="AB1166">
        <v>5300152513</v>
      </c>
      <c r="AC1166">
        <v>15598985</v>
      </c>
      <c r="AD1166" t="s">
        <v>6</v>
      </c>
      <c r="AE1166">
        <v>137</v>
      </c>
      <c r="AH1166" t="s">
        <v>33892</v>
      </c>
      <c r="AI1166" t="s">
        <v>33891</v>
      </c>
      <c r="AK1166" t="s">
        <v>33890</v>
      </c>
      <c r="AL1166">
        <v>22</v>
      </c>
      <c r="AM1166" s="5">
        <f t="shared" si="146"/>
        <v>2.4444444444444446</v>
      </c>
      <c r="AN1166" s="4">
        <f t="shared" si="150"/>
        <v>3.702301316841264E-3</v>
      </c>
      <c r="AO1166" s="3"/>
      <c r="AP1166">
        <v>1</v>
      </c>
      <c r="AR1166" t="s">
        <v>42</v>
      </c>
      <c r="AT1166" s="2" t="s">
        <v>41</v>
      </c>
      <c r="AU1166" s="1">
        <f t="shared" si="147"/>
        <v>0.92765161872095558</v>
      </c>
      <c r="AV1166" s="1">
        <f t="shared" si="148"/>
        <v>0.76838833671043305</v>
      </c>
      <c r="AW1166" s="1">
        <f t="shared" si="149"/>
        <v>0.6091250546999103</v>
      </c>
    </row>
    <row r="1167" spans="1:49" x14ac:dyDescent="0.2">
      <c r="A1167">
        <v>1165</v>
      </c>
      <c r="B1167" t="s">
        <v>33889</v>
      </c>
      <c r="C1167" t="s">
        <v>33888</v>
      </c>
      <c r="D1167" t="s">
        <v>33887</v>
      </c>
      <c r="F1167" t="s">
        <v>33886</v>
      </c>
      <c r="G1167" t="s">
        <v>17</v>
      </c>
      <c r="H1167" t="s">
        <v>16</v>
      </c>
      <c r="I1167" t="s">
        <v>33885</v>
      </c>
      <c r="J1167">
        <v>60023208</v>
      </c>
      <c r="K1167" t="s">
        <v>33884</v>
      </c>
      <c r="L1167" t="s">
        <v>33883</v>
      </c>
      <c r="M1167" t="s">
        <v>538</v>
      </c>
      <c r="N1167">
        <v>4</v>
      </c>
      <c r="O1167" t="s">
        <v>33882</v>
      </c>
      <c r="P1167" t="s">
        <v>33881</v>
      </c>
      <c r="Q1167" t="s">
        <v>33880</v>
      </c>
      <c r="R1167" s="8">
        <v>41358</v>
      </c>
      <c r="S1167" s="9">
        <f t="shared" si="144"/>
        <v>2013</v>
      </c>
      <c r="T1167" s="9">
        <v>2013</v>
      </c>
      <c r="U1167" s="9">
        <f t="shared" si="145"/>
        <v>9</v>
      </c>
      <c r="V1167" s="8">
        <v>2013</v>
      </c>
      <c r="W1167" t="s">
        <v>25672</v>
      </c>
      <c r="X1167" s="2">
        <v>1.601</v>
      </c>
      <c r="Y1167" s="7">
        <f t="shared" si="151"/>
        <v>4.2737780625183526E-2</v>
      </c>
      <c r="AA1167">
        <v>9254005</v>
      </c>
      <c r="AB1167">
        <v>25236</v>
      </c>
      <c r="AD1167" t="s">
        <v>6</v>
      </c>
      <c r="AE1167">
        <v>181</v>
      </c>
      <c r="AH1167" t="s">
        <v>33879</v>
      </c>
      <c r="AI1167" t="s">
        <v>33878</v>
      </c>
      <c r="AJ1167" t="s">
        <v>33877</v>
      </c>
      <c r="AK1167" t="s">
        <v>33876</v>
      </c>
      <c r="AL1167">
        <v>6</v>
      </c>
      <c r="AM1167" s="5">
        <f t="shared" si="146"/>
        <v>0.66666666666666663</v>
      </c>
      <c r="AN1167" s="4">
        <f t="shared" si="150"/>
        <v>1.0097185409567082E-3</v>
      </c>
      <c r="AO1167" s="3"/>
      <c r="AP1167">
        <v>0</v>
      </c>
      <c r="AQ1167" t="s">
        <v>6752</v>
      </c>
      <c r="AR1167" t="s">
        <v>33875</v>
      </c>
      <c r="AS1167" t="s">
        <v>6750</v>
      </c>
      <c r="AT1167" s="2" t="s">
        <v>41</v>
      </c>
      <c r="AU1167" s="1">
        <f t="shared" si="147"/>
        <v>3.0219361999915479</v>
      </c>
      <c r="AV1167" s="1">
        <f t="shared" si="148"/>
        <v>2.1873749583070117</v>
      </c>
      <c r="AW1167" s="1">
        <f t="shared" si="149"/>
        <v>1.3528137166224752</v>
      </c>
    </row>
    <row r="1168" spans="1:49" x14ac:dyDescent="0.2">
      <c r="A1168">
        <v>1166</v>
      </c>
      <c r="B1168" t="s">
        <v>33874</v>
      </c>
      <c r="C1168" t="s">
        <v>33873</v>
      </c>
      <c r="F1168" t="s">
        <v>33872</v>
      </c>
      <c r="G1168" t="s">
        <v>17</v>
      </c>
      <c r="H1168" t="s">
        <v>16</v>
      </c>
      <c r="I1168" t="s">
        <v>33871</v>
      </c>
      <c r="J1168">
        <v>60026796</v>
      </c>
      <c r="K1168" t="s">
        <v>9402</v>
      </c>
      <c r="L1168" t="s">
        <v>2558</v>
      </c>
      <c r="M1168" t="s">
        <v>136</v>
      </c>
      <c r="N1168">
        <v>5</v>
      </c>
      <c r="O1168" t="s">
        <v>33870</v>
      </c>
      <c r="P1168" t="s">
        <v>33869</v>
      </c>
      <c r="Q1168" t="s">
        <v>33868</v>
      </c>
      <c r="R1168" s="8">
        <v>41358</v>
      </c>
      <c r="S1168" s="9">
        <f t="shared" si="144"/>
        <v>2013</v>
      </c>
      <c r="T1168" s="9">
        <v>2013</v>
      </c>
      <c r="U1168" s="9">
        <f t="shared" si="145"/>
        <v>9</v>
      </c>
      <c r="V1168" s="8">
        <v>2013</v>
      </c>
      <c r="W1168" t="s">
        <v>6810</v>
      </c>
      <c r="X1168" s="2">
        <v>1.3280000000000001</v>
      </c>
      <c r="Y1168" s="7">
        <f t="shared" si="151"/>
        <v>3.5450201542937994E-2</v>
      </c>
      <c r="AA1168">
        <v>15361225</v>
      </c>
      <c r="AB1168">
        <v>18894</v>
      </c>
      <c r="AD1168" t="s">
        <v>6</v>
      </c>
      <c r="AE1168">
        <v>12</v>
      </c>
      <c r="AG1168">
        <v>6451111</v>
      </c>
      <c r="AH1168" t="s">
        <v>33867</v>
      </c>
      <c r="AI1168" t="s">
        <v>33866</v>
      </c>
      <c r="AJ1168" t="s">
        <v>33865</v>
      </c>
      <c r="AK1168" t="s">
        <v>33864</v>
      </c>
      <c r="AL1168">
        <v>15</v>
      </c>
      <c r="AM1168" s="5">
        <f t="shared" si="146"/>
        <v>1.6666666666666667</v>
      </c>
      <c r="AN1168" s="4">
        <f t="shared" si="150"/>
        <v>2.5242963523917708E-3</v>
      </c>
      <c r="AO1168" s="3"/>
      <c r="AP1168">
        <v>0</v>
      </c>
      <c r="AR1168" t="s">
        <v>42</v>
      </c>
      <c r="AT1168" s="2">
        <v>3.8340000000000001</v>
      </c>
      <c r="AU1168" s="1">
        <f t="shared" si="147"/>
        <v>2.5572429985774128</v>
      </c>
      <c r="AV1168" s="1">
        <f t="shared" si="148"/>
        <v>1.8987248947664883</v>
      </c>
      <c r="AW1168" s="1">
        <f t="shared" si="149"/>
        <v>1.2402067909555639</v>
      </c>
    </row>
    <row r="1169" spans="1:49" x14ac:dyDescent="0.2">
      <c r="A1169">
        <v>1167</v>
      </c>
      <c r="B1169" t="s">
        <v>33863</v>
      </c>
      <c r="C1169" t="s">
        <v>33862</v>
      </c>
      <c r="D1169" t="s">
        <v>33861</v>
      </c>
      <c r="F1169" t="s">
        <v>33860</v>
      </c>
      <c r="G1169" t="s">
        <v>17</v>
      </c>
      <c r="H1169" t="s">
        <v>16</v>
      </c>
      <c r="I1169" t="s">
        <v>33859</v>
      </c>
      <c r="J1169" t="s">
        <v>33858</v>
      </c>
      <c r="K1169" t="s">
        <v>33857</v>
      </c>
      <c r="L1169" t="s">
        <v>33856</v>
      </c>
      <c r="M1169" t="s">
        <v>33855</v>
      </c>
      <c r="N1169">
        <v>4</v>
      </c>
      <c r="O1169" t="s">
        <v>33854</v>
      </c>
      <c r="P1169" t="s">
        <v>33853</v>
      </c>
      <c r="Q1169" t="s">
        <v>33852</v>
      </c>
      <c r="R1169" s="8">
        <v>41358</v>
      </c>
      <c r="S1169" s="9">
        <f t="shared" si="144"/>
        <v>2013</v>
      </c>
      <c r="T1169" s="9">
        <v>2013</v>
      </c>
      <c r="U1169" s="9">
        <f t="shared" si="145"/>
        <v>9</v>
      </c>
      <c r="V1169" s="8">
        <v>2013</v>
      </c>
      <c r="W1169" t="s">
        <v>17645</v>
      </c>
      <c r="X1169" s="2">
        <v>1.29</v>
      </c>
      <c r="Y1169" s="7">
        <f t="shared" si="151"/>
        <v>3.4435813245775611E-2</v>
      </c>
      <c r="AA1169">
        <v>15684946</v>
      </c>
      <c r="AB1169">
        <v>18136</v>
      </c>
      <c r="AD1169" t="s">
        <v>6</v>
      </c>
      <c r="AE1169">
        <v>13</v>
      </c>
      <c r="AF1169">
        <v>5</v>
      </c>
      <c r="AH1169" t="s">
        <v>33851</v>
      </c>
      <c r="AI1169" t="s">
        <v>33850</v>
      </c>
      <c r="AJ1169" t="s">
        <v>33849</v>
      </c>
      <c r="AK1169" t="s">
        <v>33848</v>
      </c>
      <c r="AL1169">
        <v>44</v>
      </c>
      <c r="AM1169" s="5">
        <f t="shared" si="146"/>
        <v>4.8888888888888893</v>
      </c>
      <c r="AN1169" s="4">
        <f t="shared" si="150"/>
        <v>7.404602633682528E-3</v>
      </c>
      <c r="AO1169" s="3"/>
      <c r="AP1169">
        <v>0</v>
      </c>
      <c r="AR1169" t="s">
        <v>42</v>
      </c>
      <c r="AT1169" s="2" t="s">
        <v>41</v>
      </c>
      <c r="AU1169" s="1">
        <f t="shared" si="147"/>
        <v>2.6326450062147684</v>
      </c>
      <c r="AV1169" s="1">
        <f t="shared" si="148"/>
        <v>2.0920207939729067</v>
      </c>
      <c r="AW1169" s="1">
        <f t="shared" si="149"/>
        <v>1.5513965817310453</v>
      </c>
    </row>
    <row r="1170" spans="1:49" x14ac:dyDescent="0.2">
      <c r="A1170">
        <v>1168</v>
      </c>
      <c r="B1170" t="s">
        <v>33847</v>
      </c>
      <c r="C1170" t="s">
        <v>33846</v>
      </c>
      <c r="F1170" t="s">
        <v>33845</v>
      </c>
      <c r="G1170" t="s">
        <v>17</v>
      </c>
      <c r="H1170" t="s">
        <v>16</v>
      </c>
      <c r="I1170" t="s">
        <v>33844</v>
      </c>
      <c r="J1170" t="s">
        <v>33843</v>
      </c>
      <c r="K1170" t="s">
        <v>33842</v>
      </c>
      <c r="L1170" t="s">
        <v>33841</v>
      </c>
      <c r="M1170" t="s">
        <v>33840</v>
      </c>
      <c r="N1170">
        <v>9</v>
      </c>
      <c r="O1170" t="s">
        <v>33839</v>
      </c>
      <c r="P1170" t="s">
        <v>33838</v>
      </c>
      <c r="Q1170" t="s">
        <v>33837</v>
      </c>
      <c r="R1170" s="8">
        <v>41358</v>
      </c>
      <c r="S1170" s="9">
        <f t="shared" si="144"/>
        <v>2013</v>
      </c>
      <c r="T1170" s="9">
        <v>2013</v>
      </c>
      <c r="U1170" s="9">
        <f t="shared" si="145"/>
        <v>9</v>
      </c>
      <c r="V1170" s="8">
        <v>2013</v>
      </c>
      <c r="W1170" t="s">
        <v>25687</v>
      </c>
      <c r="X1170" s="2">
        <v>0.46700000000000003</v>
      </c>
      <c r="Y1170" s="7">
        <f t="shared" si="151"/>
        <v>1.2466298283548225E-2</v>
      </c>
      <c r="AA1170">
        <v>10518223</v>
      </c>
      <c r="AB1170">
        <v>26026</v>
      </c>
      <c r="AD1170" t="s">
        <v>6</v>
      </c>
      <c r="AE1170">
        <v>23</v>
      </c>
      <c r="AF1170">
        <v>3</v>
      </c>
      <c r="AG1170">
        <v>6376121</v>
      </c>
      <c r="AI1170" t="s">
        <v>33836</v>
      </c>
      <c r="AJ1170" t="s">
        <v>33835</v>
      </c>
      <c r="AK1170" t="s">
        <v>33834</v>
      </c>
      <c r="AL1170">
        <v>15</v>
      </c>
      <c r="AM1170" s="5">
        <f t="shared" si="146"/>
        <v>1.6666666666666667</v>
      </c>
      <c r="AN1170" s="4">
        <f t="shared" si="150"/>
        <v>2.5242963523917708E-3</v>
      </c>
      <c r="AO1170" s="3"/>
      <c r="AP1170">
        <v>0</v>
      </c>
      <c r="AR1170" t="s">
        <v>42</v>
      </c>
      <c r="AT1170" s="2" t="s">
        <v>41</v>
      </c>
      <c r="AU1170" s="1">
        <f t="shared" si="147"/>
        <v>0.94836977042012882</v>
      </c>
      <c r="AV1170" s="1">
        <f t="shared" si="148"/>
        <v>0.74952973179699978</v>
      </c>
      <c r="AW1170" s="1">
        <f t="shared" si="149"/>
        <v>0.55068969317387073</v>
      </c>
    </row>
    <row r="1171" spans="1:49" x14ac:dyDescent="0.2">
      <c r="A1171">
        <v>1169</v>
      </c>
      <c r="B1171" t="s">
        <v>33833</v>
      </c>
      <c r="C1171" t="s">
        <v>33832</v>
      </c>
      <c r="D1171" t="s">
        <v>33831</v>
      </c>
      <c r="F1171" t="s">
        <v>33830</v>
      </c>
      <c r="G1171" t="s">
        <v>17</v>
      </c>
      <c r="H1171" t="s">
        <v>16</v>
      </c>
      <c r="I1171" t="s">
        <v>33829</v>
      </c>
      <c r="J1171" t="s">
        <v>33828</v>
      </c>
      <c r="K1171" t="s">
        <v>33827</v>
      </c>
      <c r="L1171" t="s">
        <v>20239</v>
      </c>
      <c r="M1171" t="s">
        <v>1236</v>
      </c>
      <c r="N1171">
        <v>3</v>
      </c>
      <c r="O1171" t="s">
        <v>33826</v>
      </c>
      <c r="P1171" t="s">
        <v>33825</v>
      </c>
      <c r="Q1171" t="s">
        <v>33824</v>
      </c>
      <c r="R1171" s="8">
        <v>41358</v>
      </c>
      <c r="S1171" s="9">
        <f t="shared" si="144"/>
        <v>2013</v>
      </c>
      <c r="T1171" s="9">
        <v>2013</v>
      </c>
      <c r="U1171" s="9">
        <f t="shared" si="145"/>
        <v>9</v>
      </c>
      <c r="V1171" s="8">
        <v>2013</v>
      </c>
      <c r="W1171" t="s">
        <v>25293</v>
      </c>
      <c r="X1171" s="2">
        <v>1.23</v>
      </c>
      <c r="Y1171" s="7">
        <f t="shared" si="151"/>
        <v>3.2834147513413951E-2</v>
      </c>
      <c r="AA1171">
        <v>9638695</v>
      </c>
      <c r="AB1171">
        <v>17852</v>
      </c>
      <c r="AD1171" t="s">
        <v>6</v>
      </c>
      <c r="AE1171">
        <v>56</v>
      </c>
      <c r="AH1171" t="s">
        <v>26203</v>
      </c>
      <c r="AI1171" t="s">
        <v>33823</v>
      </c>
      <c r="AJ1171" t="s">
        <v>33822</v>
      </c>
      <c r="AK1171" t="s">
        <v>33821</v>
      </c>
      <c r="AL1171">
        <v>2</v>
      </c>
      <c r="AM1171" s="5">
        <f t="shared" si="146"/>
        <v>0.22222222222222221</v>
      </c>
      <c r="AN1171" s="4">
        <f t="shared" si="150"/>
        <v>3.365728469855694E-4</v>
      </c>
      <c r="AO1171" s="3"/>
      <c r="AP1171">
        <v>0</v>
      </c>
      <c r="AQ1171" t="s">
        <v>33820</v>
      </c>
      <c r="AR1171" t="s">
        <v>42</v>
      </c>
      <c r="AS1171" t="s">
        <v>33819</v>
      </c>
      <c r="AT1171" s="2" t="s">
        <v>41</v>
      </c>
      <c r="AU1171" s="1">
        <f t="shared" si="147"/>
        <v>2.3084875113485435</v>
      </c>
      <c r="AV1171" s="1">
        <f t="shared" si="148"/>
        <v>1.6585360180199762</v>
      </c>
      <c r="AW1171" s="1">
        <f t="shared" si="149"/>
        <v>1.0085845246914082</v>
      </c>
    </row>
    <row r="1172" spans="1:49" x14ac:dyDescent="0.2">
      <c r="A1172">
        <v>1170</v>
      </c>
      <c r="B1172" t="s">
        <v>33818</v>
      </c>
      <c r="C1172" t="s">
        <v>33817</v>
      </c>
      <c r="F1172" t="s">
        <v>33816</v>
      </c>
      <c r="G1172" t="s">
        <v>17</v>
      </c>
      <c r="H1172" t="s">
        <v>16</v>
      </c>
      <c r="I1172" t="s">
        <v>2112</v>
      </c>
      <c r="J1172" t="s">
        <v>33813</v>
      </c>
      <c r="K1172" t="s">
        <v>33815</v>
      </c>
      <c r="L1172" t="s">
        <v>33814</v>
      </c>
      <c r="M1172" t="s">
        <v>7674</v>
      </c>
      <c r="N1172">
        <v>3</v>
      </c>
      <c r="O1172" t="s">
        <v>2108</v>
      </c>
      <c r="P1172" t="s">
        <v>2107</v>
      </c>
      <c r="Q1172" t="s">
        <v>33813</v>
      </c>
      <c r="R1172" s="8">
        <v>41358</v>
      </c>
      <c r="S1172" s="9">
        <f t="shared" si="144"/>
        <v>2013</v>
      </c>
      <c r="T1172" s="9">
        <v>2013</v>
      </c>
      <c r="U1172" s="9">
        <f t="shared" si="145"/>
        <v>9</v>
      </c>
      <c r="V1172" s="8">
        <v>2013</v>
      </c>
      <c r="W1172" t="s">
        <v>6810</v>
      </c>
      <c r="X1172" s="2">
        <v>1.3280000000000001</v>
      </c>
      <c r="Y1172" s="7">
        <f t="shared" si="151"/>
        <v>3.5450201542937994E-2</v>
      </c>
      <c r="AA1172">
        <v>15361225</v>
      </c>
      <c r="AB1172">
        <v>18894</v>
      </c>
      <c r="AD1172" t="s">
        <v>6</v>
      </c>
      <c r="AE1172">
        <v>12</v>
      </c>
      <c r="AG1172">
        <v>6451110</v>
      </c>
      <c r="AH1172" t="s">
        <v>33812</v>
      </c>
      <c r="AI1172" t="s">
        <v>33811</v>
      </c>
      <c r="AJ1172" t="s">
        <v>33810</v>
      </c>
      <c r="AK1172" t="s">
        <v>33809</v>
      </c>
      <c r="AL1172">
        <v>28</v>
      </c>
      <c r="AM1172" s="5">
        <f t="shared" si="146"/>
        <v>3.1111111111111112</v>
      </c>
      <c r="AN1172" s="4">
        <f t="shared" si="150"/>
        <v>4.712019857797972E-3</v>
      </c>
      <c r="AO1172" s="3"/>
      <c r="AP1172">
        <v>0</v>
      </c>
      <c r="AR1172" t="s">
        <v>42</v>
      </c>
      <c r="AT1172" s="2">
        <v>3.8340000000000001</v>
      </c>
      <c r="AU1172" s="1">
        <f t="shared" si="147"/>
        <v>2.6228747037395985</v>
      </c>
      <c r="AV1172" s="1">
        <f t="shared" si="148"/>
        <v>2.0081110700367981</v>
      </c>
      <c r="AW1172" s="1">
        <f t="shared" si="149"/>
        <v>1.3933474363339977</v>
      </c>
    </row>
    <row r="1173" spans="1:49" x14ac:dyDescent="0.2">
      <c r="A1173">
        <v>1171</v>
      </c>
      <c r="B1173" t="s">
        <v>33808</v>
      </c>
      <c r="C1173" t="s">
        <v>33807</v>
      </c>
      <c r="D1173" t="s">
        <v>33806</v>
      </c>
      <c r="F1173" t="s">
        <v>33805</v>
      </c>
      <c r="G1173" t="s">
        <v>17</v>
      </c>
      <c r="H1173" t="s">
        <v>16</v>
      </c>
      <c r="I1173" t="s">
        <v>33804</v>
      </c>
      <c r="J1173">
        <v>60022134</v>
      </c>
      <c r="K1173" t="s">
        <v>33803</v>
      </c>
      <c r="L1173" t="s">
        <v>33802</v>
      </c>
      <c r="M1173" t="s">
        <v>12099</v>
      </c>
      <c r="N1173">
        <v>3</v>
      </c>
      <c r="O1173" t="s">
        <v>33801</v>
      </c>
      <c r="P1173" t="s">
        <v>33800</v>
      </c>
      <c r="Q1173" t="s">
        <v>33799</v>
      </c>
      <c r="R1173" s="8">
        <v>41358</v>
      </c>
      <c r="S1173" s="9">
        <f t="shared" si="144"/>
        <v>2013</v>
      </c>
      <c r="T1173" s="9">
        <v>2013</v>
      </c>
      <c r="U1173" s="9">
        <f t="shared" si="145"/>
        <v>9</v>
      </c>
      <c r="V1173" s="8">
        <v>2013</v>
      </c>
      <c r="W1173" t="s">
        <v>33798</v>
      </c>
      <c r="X1173" s="2">
        <v>1.7370000000000001</v>
      </c>
      <c r="Y1173" s="7">
        <f t="shared" si="151"/>
        <v>4.6368222951869952E-2</v>
      </c>
      <c r="AA1173">
        <v>3787788</v>
      </c>
      <c r="AB1173">
        <v>29359</v>
      </c>
      <c r="AD1173" t="s">
        <v>6</v>
      </c>
      <c r="AE1173">
        <v>61</v>
      </c>
      <c r="AH1173" t="s">
        <v>33797</v>
      </c>
      <c r="AI1173" t="s">
        <v>33796</v>
      </c>
      <c r="AJ1173" t="s">
        <v>33795</v>
      </c>
      <c r="AK1173" t="s">
        <v>33794</v>
      </c>
      <c r="AL1173">
        <v>23</v>
      </c>
      <c r="AM1173" s="5">
        <f t="shared" si="146"/>
        <v>2.5555555555555554</v>
      </c>
      <c r="AN1173" s="4">
        <f t="shared" si="150"/>
        <v>3.8705877403340484E-3</v>
      </c>
      <c r="AO1173" s="3"/>
      <c r="AP1173">
        <v>0</v>
      </c>
      <c r="AR1173" t="s">
        <v>42</v>
      </c>
      <c r="AT1173" s="2">
        <v>5.8789999999999996</v>
      </c>
      <c r="AU1173" s="1">
        <f t="shared" si="147"/>
        <v>3.3618932388409175</v>
      </c>
      <c r="AV1173" s="1">
        <f t="shared" si="148"/>
        <v>2.5119405346101997</v>
      </c>
      <c r="AW1173" s="1">
        <f t="shared" si="149"/>
        <v>1.6619878303794819</v>
      </c>
    </row>
    <row r="1174" spans="1:49" x14ac:dyDescent="0.2">
      <c r="A1174">
        <v>1172</v>
      </c>
      <c r="B1174" t="s">
        <v>33793</v>
      </c>
      <c r="C1174" t="s">
        <v>33792</v>
      </c>
      <c r="D1174" t="s">
        <v>33791</v>
      </c>
      <c r="F1174" t="s">
        <v>33790</v>
      </c>
      <c r="G1174" t="s">
        <v>17</v>
      </c>
      <c r="H1174" t="s">
        <v>16</v>
      </c>
      <c r="I1174" t="s">
        <v>33789</v>
      </c>
      <c r="J1174" t="s">
        <v>33788</v>
      </c>
      <c r="K1174" t="s">
        <v>33787</v>
      </c>
      <c r="L1174" t="s">
        <v>33786</v>
      </c>
      <c r="M1174" t="s">
        <v>33785</v>
      </c>
      <c r="N1174">
        <v>7</v>
      </c>
      <c r="O1174" t="s">
        <v>33784</v>
      </c>
      <c r="P1174" t="s">
        <v>33783</v>
      </c>
      <c r="Q1174" t="s">
        <v>33782</v>
      </c>
      <c r="R1174" s="8">
        <v>41355</v>
      </c>
      <c r="S1174" s="9">
        <f t="shared" si="144"/>
        <v>2013</v>
      </c>
      <c r="T1174" s="9">
        <v>2013</v>
      </c>
      <c r="U1174" s="9">
        <f t="shared" si="145"/>
        <v>9</v>
      </c>
      <c r="V1174" s="8">
        <v>2013</v>
      </c>
      <c r="W1174" t="s">
        <v>32710</v>
      </c>
      <c r="X1174" s="2">
        <v>0.45700000000000002</v>
      </c>
      <c r="Y1174" s="7">
        <f t="shared" si="151"/>
        <v>1.2199353994821282E-2</v>
      </c>
      <c r="AA1174">
        <v>381101</v>
      </c>
      <c r="AB1174">
        <v>27206</v>
      </c>
      <c r="AD1174" t="s">
        <v>6</v>
      </c>
      <c r="AE1174">
        <v>90</v>
      </c>
      <c r="AH1174" t="s">
        <v>33781</v>
      </c>
      <c r="AI1174" t="s">
        <v>33780</v>
      </c>
      <c r="AJ1174" t="s">
        <v>33779</v>
      </c>
      <c r="AK1174" t="s">
        <v>33778</v>
      </c>
      <c r="AL1174">
        <v>44</v>
      </c>
      <c r="AM1174" s="5">
        <f t="shared" si="146"/>
        <v>4.8888888888888893</v>
      </c>
      <c r="AN1174" s="4">
        <f t="shared" si="150"/>
        <v>7.404602633682528E-3</v>
      </c>
      <c r="AO1174" s="3"/>
      <c r="AP1174">
        <v>0</v>
      </c>
      <c r="AQ1174" t="s">
        <v>2325</v>
      </c>
      <c r="AR1174" t="s">
        <v>42</v>
      </c>
      <c r="AS1174" t="s">
        <v>2324</v>
      </c>
      <c r="AT1174" s="2">
        <v>1.901</v>
      </c>
      <c r="AU1174" s="1">
        <f t="shared" si="147"/>
        <v>1.0760928586479654</v>
      </c>
      <c r="AV1174" s="1">
        <f t="shared" si="148"/>
        <v>0.98019783142519046</v>
      </c>
      <c r="AW1174" s="1">
        <f t="shared" si="149"/>
        <v>0.88430280420241547</v>
      </c>
    </row>
    <row r="1175" spans="1:49" x14ac:dyDescent="0.2">
      <c r="A1175">
        <v>1173</v>
      </c>
      <c r="B1175" t="s">
        <v>33777</v>
      </c>
      <c r="C1175" t="s">
        <v>33776</v>
      </c>
      <c r="D1175" t="s">
        <v>33775</v>
      </c>
      <c r="F1175" t="s">
        <v>33774</v>
      </c>
      <c r="G1175" t="s">
        <v>17</v>
      </c>
      <c r="H1175" t="s">
        <v>16</v>
      </c>
      <c r="I1175" t="s">
        <v>33773</v>
      </c>
      <c r="J1175" t="s">
        <v>33772</v>
      </c>
      <c r="K1175" t="s">
        <v>33771</v>
      </c>
      <c r="L1175" t="s">
        <v>33770</v>
      </c>
      <c r="M1175" t="s">
        <v>26194</v>
      </c>
      <c r="N1175">
        <v>6</v>
      </c>
      <c r="O1175" t="s">
        <v>33769</v>
      </c>
      <c r="P1175" t="s">
        <v>33768</v>
      </c>
      <c r="Q1175" t="s">
        <v>33767</v>
      </c>
      <c r="R1175" s="8">
        <v>41355</v>
      </c>
      <c r="S1175" s="9">
        <f t="shared" si="144"/>
        <v>2013</v>
      </c>
      <c r="T1175" s="9">
        <v>2013</v>
      </c>
      <c r="U1175" s="9">
        <f t="shared" si="145"/>
        <v>9</v>
      </c>
      <c r="V1175" s="8">
        <v>41355</v>
      </c>
      <c r="W1175" t="s">
        <v>10925</v>
      </c>
      <c r="X1175" s="2">
        <v>0.496</v>
      </c>
      <c r="Y1175" s="7">
        <f t="shared" si="151"/>
        <v>1.3240436720856359E-2</v>
      </c>
      <c r="AA1175">
        <v>2775387</v>
      </c>
      <c r="AB1175">
        <v>25303</v>
      </c>
      <c r="AD1175" t="s">
        <v>6</v>
      </c>
      <c r="AE1175">
        <v>52</v>
      </c>
      <c r="AH1175" t="s">
        <v>33766</v>
      </c>
      <c r="AI1175" t="s">
        <v>33765</v>
      </c>
      <c r="AJ1175" t="s">
        <v>33764</v>
      </c>
      <c r="AK1175" t="s">
        <v>33763</v>
      </c>
      <c r="AL1175">
        <v>4</v>
      </c>
      <c r="AM1175" s="5">
        <f t="shared" si="146"/>
        <v>0.44444444444444442</v>
      </c>
      <c r="AN1175" s="4">
        <f t="shared" si="150"/>
        <v>6.7314569397113879E-4</v>
      </c>
      <c r="AO1175" s="3"/>
      <c r="AP1175">
        <v>0</v>
      </c>
      <c r="AQ1175" t="s">
        <v>33762</v>
      </c>
      <c r="AR1175" t="s">
        <v>33761</v>
      </c>
      <c r="AS1175" t="s">
        <v>33760</v>
      </c>
      <c r="AT1175" s="2">
        <v>3.052</v>
      </c>
      <c r="AU1175" s="1">
        <f t="shared" si="147"/>
        <v>0.94702494127907932</v>
      </c>
      <c r="AV1175" s="1">
        <f t="shared" si="148"/>
        <v>0.69567912074137483</v>
      </c>
      <c r="AW1175" s="1">
        <f t="shared" si="149"/>
        <v>0.44433330020367046</v>
      </c>
    </row>
    <row r="1176" spans="1:49" x14ac:dyDescent="0.2">
      <c r="A1176">
        <v>1174</v>
      </c>
      <c r="B1176" t="s">
        <v>33759</v>
      </c>
      <c r="C1176" t="s">
        <v>33758</v>
      </c>
      <c r="E1176">
        <v>23534620</v>
      </c>
      <c r="F1176" t="s">
        <v>33757</v>
      </c>
      <c r="G1176" t="s">
        <v>17</v>
      </c>
      <c r="H1176" t="s">
        <v>16</v>
      </c>
      <c r="I1176" t="s">
        <v>33756</v>
      </c>
      <c r="J1176" t="s">
        <v>33755</v>
      </c>
      <c r="K1176" t="s">
        <v>33754</v>
      </c>
      <c r="L1176" t="s">
        <v>33753</v>
      </c>
      <c r="M1176" t="s">
        <v>33752</v>
      </c>
      <c r="N1176">
        <v>3</v>
      </c>
      <c r="O1176" t="s">
        <v>33751</v>
      </c>
      <c r="P1176" t="s">
        <v>33750</v>
      </c>
      <c r="Q1176" t="s">
        <v>33749</v>
      </c>
      <c r="R1176" s="8">
        <v>41354</v>
      </c>
      <c r="S1176" s="9">
        <f t="shared" si="144"/>
        <v>2013</v>
      </c>
      <c r="T1176" s="9">
        <v>2013</v>
      </c>
      <c r="U1176" s="9">
        <f t="shared" si="145"/>
        <v>9</v>
      </c>
      <c r="V1176" s="8">
        <v>41354</v>
      </c>
      <c r="W1176" t="s">
        <v>29315</v>
      </c>
      <c r="X1176" s="2">
        <v>1.071</v>
      </c>
      <c r="Y1176" s="7">
        <f t="shared" si="151"/>
        <v>2.8589733322655561E-2</v>
      </c>
      <c r="AA1176">
        <v>219606</v>
      </c>
      <c r="AB1176">
        <v>28134</v>
      </c>
      <c r="AD1176" t="s">
        <v>6</v>
      </c>
      <c r="AE1176">
        <v>138</v>
      </c>
      <c r="AF1176">
        <v>11</v>
      </c>
      <c r="AG1176">
        <v>111102</v>
      </c>
      <c r="AI1176" t="s">
        <v>33748</v>
      </c>
      <c r="AK1176" t="s">
        <v>33747</v>
      </c>
      <c r="AL1176">
        <v>22</v>
      </c>
      <c r="AM1176" s="5">
        <f t="shared" si="146"/>
        <v>2.4444444444444446</v>
      </c>
      <c r="AN1176" s="4">
        <f t="shared" si="150"/>
        <v>3.702301316841264E-3</v>
      </c>
      <c r="AO1176" s="3"/>
      <c r="AP1176">
        <v>0</v>
      </c>
      <c r="AR1176" t="s">
        <v>42</v>
      </c>
      <c r="AT1176" s="2">
        <v>3.488</v>
      </c>
      <c r="AU1176" s="1">
        <f t="shared" si="147"/>
        <v>2.1123503720911274</v>
      </c>
      <c r="AV1176" s="1">
        <f t="shared" si="148"/>
        <v>1.6146017319748414</v>
      </c>
      <c r="AW1176" s="1">
        <f t="shared" si="149"/>
        <v>1.1168530918585553</v>
      </c>
    </row>
    <row r="1177" spans="1:49" x14ac:dyDescent="0.2">
      <c r="A1177">
        <v>1175</v>
      </c>
      <c r="B1177" t="s">
        <v>33746</v>
      </c>
      <c r="C1177" t="s">
        <v>33745</v>
      </c>
      <c r="F1177" t="s">
        <v>33744</v>
      </c>
      <c r="G1177" t="s">
        <v>17</v>
      </c>
      <c r="H1177" t="s">
        <v>16</v>
      </c>
      <c r="I1177" t="s">
        <v>33743</v>
      </c>
      <c r="J1177">
        <v>60016908</v>
      </c>
      <c r="K1177" t="s">
        <v>29089</v>
      </c>
      <c r="L1177" t="s">
        <v>29088</v>
      </c>
      <c r="M1177" t="s">
        <v>538</v>
      </c>
      <c r="N1177">
        <v>4</v>
      </c>
      <c r="O1177" t="s">
        <v>33742</v>
      </c>
      <c r="P1177" t="s">
        <v>33741</v>
      </c>
      <c r="Q1177" t="s">
        <v>29085</v>
      </c>
      <c r="R1177" s="8">
        <v>41354</v>
      </c>
      <c r="S1177" s="9">
        <f t="shared" si="144"/>
        <v>2013</v>
      </c>
      <c r="T1177" s="9">
        <v>2013</v>
      </c>
      <c r="U1177" s="9">
        <f t="shared" si="145"/>
        <v>9</v>
      </c>
      <c r="V1177" s="8">
        <v>41354</v>
      </c>
      <c r="W1177" t="s">
        <v>33725</v>
      </c>
      <c r="X1177" s="2">
        <v>2.5630000000000002</v>
      </c>
      <c r="Y1177" s="7">
        <f t="shared" si="151"/>
        <v>6.841782120071542E-2</v>
      </c>
      <c r="AB1177">
        <v>19600166212</v>
      </c>
      <c r="AC1177">
        <v>19487185</v>
      </c>
      <c r="AD1177" t="s">
        <v>6</v>
      </c>
      <c r="AE1177">
        <v>4</v>
      </c>
      <c r="AF1177">
        <v>6</v>
      </c>
      <c r="AH1177" t="s">
        <v>33740</v>
      </c>
      <c r="AI1177" t="s">
        <v>33739</v>
      </c>
      <c r="AJ1177" t="s">
        <v>33738</v>
      </c>
      <c r="AK1177" t="s">
        <v>33737</v>
      </c>
      <c r="AL1177">
        <v>38</v>
      </c>
      <c r="AM1177" s="5">
        <f t="shared" si="146"/>
        <v>4.2222222222222223</v>
      </c>
      <c r="AN1177" s="4">
        <f t="shared" si="150"/>
        <v>6.3948840927258192E-3</v>
      </c>
      <c r="AO1177" s="3"/>
      <c r="AP1177">
        <v>0</v>
      </c>
      <c r="AR1177" t="s">
        <v>42</v>
      </c>
      <c r="AT1177" s="2">
        <v>6.4749999999999996</v>
      </c>
      <c r="AU1177" s="1">
        <f t="shared" si="147"/>
        <v>4.9810940068318539</v>
      </c>
      <c r="AV1177" s="1">
        <f t="shared" si="148"/>
        <v>3.7406352646720618</v>
      </c>
      <c r="AW1177" s="1">
        <f t="shared" si="149"/>
        <v>2.5001765225122701</v>
      </c>
    </row>
    <row r="1178" spans="1:49" x14ac:dyDescent="0.2">
      <c r="A1178">
        <v>1176</v>
      </c>
      <c r="B1178" t="s">
        <v>33736</v>
      </c>
      <c r="C1178" t="s">
        <v>33735</v>
      </c>
      <c r="F1178" t="s">
        <v>33734</v>
      </c>
      <c r="G1178" t="s">
        <v>17</v>
      </c>
      <c r="H1178" t="s">
        <v>16</v>
      </c>
      <c r="I1178" t="s">
        <v>33733</v>
      </c>
      <c r="J1178" t="s">
        <v>33732</v>
      </c>
      <c r="K1178" t="s">
        <v>33731</v>
      </c>
      <c r="L1178" t="s">
        <v>33730</v>
      </c>
      <c r="M1178" t="s">
        <v>33729</v>
      </c>
      <c r="N1178">
        <v>4</v>
      </c>
      <c r="O1178" t="s">
        <v>33728</v>
      </c>
      <c r="P1178" t="s">
        <v>33727</v>
      </c>
      <c r="Q1178" t="s">
        <v>33726</v>
      </c>
      <c r="R1178" s="8">
        <v>41354</v>
      </c>
      <c r="S1178" s="9">
        <f t="shared" si="144"/>
        <v>2013</v>
      </c>
      <c r="T1178" s="9">
        <v>2013</v>
      </c>
      <c r="U1178" s="9">
        <f t="shared" si="145"/>
        <v>9</v>
      </c>
      <c r="V1178" s="8">
        <v>41354</v>
      </c>
      <c r="W1178" t="s">
        <v>33725</v>
      </c>
      <c r="X1178" s="2">
        <v>2.5630000000000002</v>
      </c>
      <c r="Y1178" s="7">
        <f t="shared" si="151"/>
        <v>6.841782120071542E-2</v>
      </c>
      <c r="AB1178">
        <v>19600166212</v>
      </c>
      <c r="AC1178">
        <v>19487185</v>
      </c>
      <c r="AD1178" t="s">
        <v>6</v>
      </c>
      <c r="AE1178">
        <v>4</v>
      </c>
      <c r="AF1178">
        <v>6</v>
      </c>
      <c r="AH1178" t="s">
        <v>24523</v>
      </c>
      <c r="AI1178" t="s">
        <v>33724</v>
      </c>
      <c r="AJ1178" t="s">
        <v>33723</v>
      </c>
      <c r="AK1178" t="s">
        <v>33722</v>
      </c>
      <c r="AL1178">
        <v>76</v>
      </c>
      <c r="AM1178" s="5">
        <f t="shared" si="146"/>
        <v>8.4444444444444446</v>
      </c>
      <c r="AN1178" s="4">
        <f t="shared" si="150"/>
        <v>1.2789768185451638E-2</v>
      </c>
      <c r="AO1178" s="3"/>
      <c r="AP1178">
        <v>0</v>
      </c>
      <c r="AQ1178" t="s">
        <v>2325</v>
      </c>
      <c r="AR1178">
        <v>249958</v>
      </c>
      <c r="AS1178" t="s">
        <v>2324</v>
      </c>
      <c r="AT1178" s="2">
        <v>6.4749999999999996</v>
      </c>
      <c r="AU1178" s="1">
        <f t="shared" si="147"/>
        <v>5.1729405296136282</v>
      </c>
      <c r="AV1178" s="1">
        <f t="shared" si="148"/>
        <v>4.0603794693083524</v>
      </c>
      <c r="AW1178" s="1">
        <f t="shared" si="149"/>
        <v>2.947818409003077</v>
      </c>
    </row>
    <row r="1179" spans="1:49" x14ac:dyDescent="0.2">
      <c r="A1179">
        <v>1177</v>
      </c>
      <c r="B1179" t="s">
        <v>33721</v>
      </c>
      <c r="C1179" t="s">
        <v>33720</v>
      </c>
      <c r="F1179" t="s">
        <v>33719</v>
      </c>
      <c r="G1179" t="s">
        <v>17</v>
      </c>
      <c r="H1179" t="s">
        <v>16</v>
      </c>
      <c r="I1179" t="s">
        <v>33718</v>
      </c>
      <c r="J1179" t="s">
        <v>33717</v>
      </c>
      <c r="K1179" t="s">
        <v>33716</v>
      </c>
      <c r="L1179" t="s">
        <v>33715</v>
      </c>
      <c r="M1179" t="s">
        <v>1581</v>
      </c>
      <c r="N1179">
        <v>3</v>
      </c>
      <c r="O1179" t="s">
        <v>33714</v>
      </c>
      <c r="P1179" t="s">
        <v>33713</v>
      </c>
      <c r="Q1179" t="s">
        <v>33712</v>
      </c>
      <c r="R1179" s="8">
        <v>41354</v>
      </c>
      <c r="S1179" s="9">
        <f t="shared" si="144"/>
        <v>2013</v>
      </c>
      <c r="T1179" s="9">
        <v>2013</v>
      </c>
      <c r="U1179" s="9">
        <f t="shared" si="145"/>
        <v>9</v>
      </c>
      <c r="V1179" s="8">
        <v>41354</v>
      </c>
      <c r="W1179" t="s">
        <v>25407</v>
      </c>
      <c r="X1179" s="2">
        <v>1.401</v>
      </c>
      <c r="Y1179" s="7">
        <f t="shared" si="151"/>
        <v>3.7398894850644675E-2</v>
      </c>
      <c r="AA1179">
        <v>19327447</v>
      </c>
      <c r="AB1179">
        <v>5200153123</v>
      </c>
      <c r="AC1179">
        <v>19327455</v>
      </c>
      <c r="AD1179" t="s">
        <v>6</v>
      </c>
      <c r="AE1179">
        <v>117</v>
      </c>
      <c r="AF1179">
        <v>11</v>
      </c>
      <c r="AH1179" t="s">
        <v>33711</v>
      </c>
      <c r="AI1179" t="s">
        <v>33710</v>
      </c>
      <c r="AK1179" t="s">
        <v>33709</v>
      </c>
      <c r="AL1179">
        <v>77</v>
      </c>
      <c r="AM1179" s="5">
        <f t="shared" si="146"/>
        <v>8.5555555555555554</v>
      </c>
      <c r="AN1179" s="4">
        <f t="shared" si="150"/>
        <v>1.2958054608944423E-2</v>
      </c>
      <c r="AO1179" s="3"/>
      <c r="AP1179">
        <v>0</v>
      </c>
      <c r="AR1179" t="s">
        <v>42</v>
      </c>
      <c r="AT1179" s="2">
        <v>4.1260000000000003</v>
      </c>
      <c r="AU1179" s="1">
        <f t="shared" si="147"/>
        <v>3.00666427781346</v>
      </c>
      <c r="AV1179" s="1">
        <f t="shared" si="148"/>
        <v>2.5178474729794549</v>
      </c>
      <c r="AW1179" s="1">
        <f t="shared" si="149"/>
        <v>2.0290306681454497</v>
      </c>
    </row>
    <row r="1180" spans="1:49" x14ac:dyDescent="0.2">
      <c r="A1180">
        <v>1178</v>
      </c>
      <c r="B1180" t="s">
        <v>33708</v>
      </c>
      <c r="C1180" t="s">
        <v>33707</v>
      </c>
      <c r="E1180">
        <v>23517120</v>
      </c>
      <c r="F1180" t="s">
        <v>33706</v>
      </c>
      <c r="G1180" t="s">
        <v>17</v>
      </c>
      <c r="H1180" t="s">
        <v>16</v>
      </c>
      <c r="I1180" t="s">
        <v>33705</v>
      </c>
      <c r="J1180" t="s">
        <v>33704</v>
      </c>
      <c r="K1180" t="s">
        <v>33703</v>
      </c>
      <c r="L1180" t="s">
        <v>33702</v>
      </c>
      <c r="M1180" t="s">
        <v>33701</v>
      </c>
      <c r="N1180">
        <v>10</v>
      </c>
      <c r="O1180" t="s">
        <v>33700</v>
      </c>
      <c r="P1180" t="s">
        <v>33699</v>
      </c>
      <c r="Q1180" t="s">
        <v>33698</v>
      </c>
      <c r="R1180" s="8">
        <v>41354</v>
      </c>
      <c r="S1180" s="9">
        <f t="shared" si="144"/>
        <v>2013</v>
      </c>
      <c r="T1180" s="9">
        <v>2013</v>
      </c>
      <c r="U1180" s="9">
        <f t="shared" si="145"/>
        <v>9</v>
      </c>
      <c r="V1180" s="8">
        <v>41354</v>
      </c>
      <c r="W1180" t="s">
        <v>33697</v>
      </c>
      <c r="X1180" s="2">
        <v>1.5469999999999999</v>
      </c>
      <c r="Y1180" s="7">
        <f t="shared" si="151"/>
        <v>4.1296281466058037E-2</v>
      </c>
      <c r="AB1180">
        <v>21727</v>
      </c>
      <c r="AC1180">
        <v>14712164</v>
      </c>
      <c r="AD1180" t="s">
        <v>6</v>
      </c>
      <c r="AE1180">
        <v>14</v>
      </c>
      <c r="AF1180">
        <v>1</v>
      </c>
      <c r="AG1180">
        <v>198</v>
      </c>
      <c r="AI1180" t="s">
        <v>33696</v>
      </c>
      <c r="AJ1180" t="s">
        <v>33695</v>
      </c>
      <c r="AK1180" t="s">
        <v>33694</v>
      </c>
      <c r="AL1180">
        <v>132</v>
      </c>
      <c r="AM1180" s="5">
        <f t="shared" si="146"/>
        <v>14.666666666666666</v>
      </c>
      <c r="AN1180" s="4">
        <f t="shared" si="150"/>
        <v>2.2213807901047582E-2</v>
      </c>
      <c r="AO1180" s="3"/>
      <c r="AP1180">
        <v>1</v>
      </c>
      <c r="AR1180" t="s">
        <v>42</v>
      </c>
      <c r="AT1180" s="2">
        <v>3.9689999999999999</v>
      </c>
      <c r="AU1180" s="1">
        <f t="shared" si="147"/>
        <v>3.5571539396554899</v>
      </c>
      <c r="AV1180" s="1">
        <f t="shared" si="148"/>
        <v>3.1755044683552809</v>
      </c>
      <c r="AW1180" s="1">
        <f t="shared" si="149"/>
        <v>2.7938549970550715</v>
      </c>
    </row>
    <row r="1181" spans="1:49" x14ac:dyDescent="0.2">
      <c r="A1181">
        <v>1179</v>
      </c>
      <c r="B1181" t="s">
        <v>33693</v>
      </c>
      <c r="C1181" t="s">
        <v>33692</v>
      </c>
      <c r="F1181" t="s">
        <v>33691</v>
      </c>
      <c r="G1181" t="s">
        <v>17</v>
      </c>
      <c r="H1181" t="s">
        <v>16</v>
      </c>
      <c r="I1181" t="s">
        <v>33690</v>
      </c>
      <c r="J1181">
        <v>60218075</v>
      </c>
      <c r="K1181" t="s">
        <v>13041</v>
      </c>
      <c r="L1181" t="s">
        <v>13040</v>
      </c>
      <c r="M1181" t="s">
        <v>852</v>
      </c>
      <c r="N1181">
        <v>5</v>
      </c>
      <c r="O1181" t="s">
        <v>33689</v>
      </c>
      <c r="P1181" t="s">
        <v>33688</v>
      </c>
      <c r="Q1181" t="s">
        <v>33687</v>
      </c>
      <c r="R1181" s="8">
        <v>41354</v>
      </c>
      <c r="S1181" s="9">
        <f t="shared" si="144"/>
        <v>2013</v>
      </c>
      <c r="T1181" s="9">
        <v>2013</v>
      </c>
      <c r="U1181" s="9">
        <f t="shared" si="145"/>
        <v>9</v>
      </c>
      <c r="V1181" s="8">
        <v>2013</v>
      </c>
      <c r="W1181" t="s">
        <v>6275</v>
      </c>
      <c r="X1181" s="2">
        <v>0.20799999999999999</v>
      </c>
      <c r="Y1181" s="7">
        <f t="shared" si="151"/>
        <v>5.552441205520408E-3</v>
      </c>
      <c r="AA1181">
        <v>19376472</v>
      </c>
      <c r="AB1181">
        <v>16800154725</v>
      </c>
      <c r="AD1181" t="s">
        <v>6</v>
      </c>
      <c r="AF1181">
        <v>46</v>
      </c>
      <c r="AH1181" t="s">
        <v>33686</v>
      </c>
      <c r="AI1181" t="s">
        <v>33685</v>
      </c>
      <c r="AK1181" t="s">
        <v>33684</v>
      </c>
      <c r="AL1181">
        <v>20</v>
      </c>
      <c r="AM1181" s="5">
        <f t="shared" si="146"/>
        <v>2.2222222222222223</v>
      </c>
      <c r="AN1181" s="4">
        <f t="shared" si="150"/>
        <v>3.3657284698556944E-3</v>
      </c>
      <c r="AO1181" s="3"/>
      <c r="AP1181">
        <v>0</v>
      </c>
      <c r="AR1181" t="s">
        <v>42</v>
      </c>
      <c r="AT1181" s="2" t="s">
        <v>41</v>
      </c>
      <c r="AU1181" s="1">
        <f t="shared" si="147"/>
        <v>0.48964273848209938</v>
      </c>
      <c r="AV1181" s="1">
        <f t="shared" si="148"/>
        <v>0.4459084837688051</v>
      </c>
      <c r="AW1181" s="1">
        <f t="shared" si="149"/>
        <v>0.40217422905551087</v>
      </c>
    </row>
    <row r="1182" spans="1:49" x14ac:dyDescent="0.2">
      <c r="A1182">
        <v>1180</v>
      </c>
      <c r="B1182" t="s">
        <v>33683</v>
      </c>
      <c r="C1182" t="s">
        <v>33682</v>
      </c>
      <c r="F1182" t="s">
        <v>33681</v>
      </c>
      <c r="G1182" t="s">
        <v>17</v>
      </c>
      <c r="H1182" t="s">
        <v>16</v>
      </c>
      <c r="I1182" t="s">
        <v>33680</v>
      </c>
      <c r="J1182">
        <v>60014340</v>
      </c>
      <c r="K1182" t="s">
        <v>6371</v>
      </c>
      <c r="L1182" t="s">
        <v>286</v>
      </c>
      <c r="M1182" t="s">
        <v>68</v>
      </c>
      <c r="N1182">
        <v>2</v>
      </c>
      <c r="O1182" t="s">
        <v>33679</v>
      </c>
      <c r="P1182" t="s">
        <v>33678</v>
      </c>
      <c r="Q1182" t="s">
        <v>6368</v>
      </c>
      <c r="R1182" s="8">
        <v>41354</v>
      </c>
      <c r="S1182" s="9">
        <f t="shared" si="144"/>
        <v>2013</v>
      </c>
      <c r="T1182" s="9">
        <v>2013</v>
      </c>
      <c r="U1182" s="9">
        <f t="shared" si="145"/>
        <v>9</v>
      </c>
      <c r="V1182" s="8">
        <v>2013</v>
      </c>
      <c r="W1182" t="s">
        <v>6275</v>
      </c>
      <c r="X1182" s="2">
        <v>0.20799999999999999</v>
      </c>
      <c r="Y1182" s="7">
        <f t="shared" si="151"/>
        <v>5.552441205520408E-3</v>
      </c>
      <c r="AA1182">
        <v>19376472</v>
      </c>
      <c r="AB1182">
        <v>16800154725</v>
      </c>
      <c r="AD1182" t="s">
        <v>6</v>
      </c>
      <c r="AF1182">
        <v>47</v>
      </c>
      <c r="AH1182" t="s">
        <v>33677</v>
      </c>
      <c r="AI1182" t="s">
        <v>33676</v>
      </c>
      <c r="AK1182" t="s">
        <v>33675</v>
      </c>
      <c r="AL1182">
        <v>15</v>
      </c>
      <c r="AM1182" s="5">
        <f t="shared" si="146"/>
        <v>1.6666666666666667</v>
      </c>
      <c r="AN1182" s="4">
        <f t="shared" si="150"/>
        <v>2.5242963523917708E-3</v>
      </c>
      <c r="AO1182" s="3"/>
      <c r="AP1182">
        <v>0</v>
      </c>
      <c r="AR1182" t="s">
        <v>42</v>
      </c>
      <c r="AT1182" s="2" t="s">
        <v>41</v>
      </c>
      <c r="AU1182" s="1">
        <f t="shared" si="147"/>
        <v>0.46439977495818163</v>
      </c>
      <c r="AV1182" s="1">
        <f t="shared" si="148"/>
        <v>0.40383687789560896</v>
      </c>
      <c r="AW1182" s="1">
        <f t="shared" si="149"/>
        <v>0.34327398083303617</v>
      </c>
    </row>
    <row r="1183" spans="1:49" x14ac:dyDescent="0.2">
      <c r="A1183">
        <v>1181</v>
      </c>
      <c r="B1183" t="s">
        <v>33674</v>
      </c>
      <c r="C1183" t="s">
        <v>33673</v>
      </c>
      <c r="F1183" t="s">
        <v>33672</v>
      </c>
      <c r="G1183" t="s">
        <v>17</v>
      </c>
      <c r="H1183" t="s">
        <v>16</v>
      </c>
      <c r="I1183" t="s">
        <v>33671</v>
      </c>
      <c r="J1183">
        <v>60021508</v>
      </c>
      <c r="K1183" t="s">
        <v>20266</v>
      </c>
      <c r="L1183" t="s">
        <v>20265</v>
      </c>
      <c r="M1183" t="s">
        <v>120</v>
      </c>
      <c r="N1183">
        <v>5</v>
      </c>
      <c r="O1183" t="s">
        <v>33670</v>
      </c>
      <c r="P1183" t="s">
        <v>33669</v>
      </c>
      <c r="Q1183" t="s">
        <v>33668</v>
      </c>
      <c r="R1183" s="8">
        <v>41354</v>
      </c>
      <c r="S1183" s="9">
        <f t="shared" si="144"/>
        <v>2013</v>
      </c>
      <c r="T1183" s="9">
        <v>2013</v>
      </c>
      <c r="U1183" s="9">
        <f t="shared" si="145"/>
        <v>9</v>
      </c>
      <c r="V1183" s="8">
        <v>2013</v>
      </c>
      <c r="W1183" t="s">
        <v>33344</v>
      </c>
      <c r="X1183" s="2">
        <v>0.57399999999999995</v>
      </c>
      <c r="Y1183" s="7">
        <f t="shared" si="151"/>
        <v>1.5322602172926509E-2</v>
      </c>
      <c r="AA1183" t="s">
        <v>33343</v>
      </c>
      <c r="AB1183">
        <v>15464</v>
      </c>
      <c r="AD1183" t="s">
        <v>6</v>
      </c>
      <c r="AE1183">
        <v>12</v>
      </c>
      <c r="AF1183">
        <v>2</v>
      </c>
      <c r="AG1183">
        <v>6395259</v>
      </c>
      <c r="AH1183" t="s">
        <v>33667</v>
      </c>
      <c r="AI1183" t="s">
        <v>33666</v>
      </c>
      <c r="AJ1183" t="s">
        <v>33665</v>
      </c>
      <c r="AK1183" t="s">
        <v>33664</v>
      </c>
      <c r="AL1183">
        <v>37</v>
      </c>
      <c r="AM1183" s="5">
        <f t="shared" si="146"/>
        <v>4.1111111111111107</v>
      </c>
      <c r="AN1183" s="4">
        <f t="shared" si="150"/>
        <v>6.226597669233034E-3</v>
      </c>
      <c r="AO1183" s="3"/>
      <c r="AP1183">
        <v>0</v>
      </c>
      <c r="AR1183" t="s">
        <v>42</v>
      </c>
      <c r="AT1183" s="2">
        <v>2.57</v>
      </c>
      <c r="AU1183" s="1">
        <f t="shared" si="147"/>
        <v>1.2593800821818466</v>
      </c>
      <c r="AV1183" s="1">
        <f t="shared" si="148"/>
        <v>1.077459992107977</v>
      </c>
      <c r="AW1183" s="1">
        <f t="shared" si="149"/>
        <v>0.89553990203410749</v>
      </c>
    </row>
    <row r="1184" spans="1:49" x14ac:dyDescent="0.2">
      <c r="A1184">
        <v>1182</v>
      </c>
      <c r="B1184" t="s">
        <v>33663</v>
      </c>
      <c r="C1184" t="s">
        <v>33662</v>
      </c>
      <c r="F1184" t="s">
        <v>33661</v>
      </c>
      <c r="G1184" t="s">
        <v>17</v>
      </c>
      <c r="H1184" t="s">
        <v>16</v>
      </c>
      <c r="I1184" t="s">
        <v>33660</v>
      </c>
      <c r="J1184" t="s">
        <v>33659</v>
      </c>
      <c r="K1184" t="s">
        <v>33658</v>
      </c>
      <c r="L1184" t="s">
        <v>33657</v>
      </c>
      <c r="M1184" t="s">
        <v>33656</v>
      </c>
      <c r="N1184">
        <v>4</v>
      </c>
      <c r="O1184" t="s">
        <v>33655</v>
      </c>
      <c r="P1184" t="s">
        <v>33654</v>
      </c>
      <c r="Q1184" t="s">
        <v>33653</v>
      </c>
      <c r="R1184" s="8">
        <v>41354</v>
      </c>
      <c r="S1184" s="9">
        <f t="shared" si="144"/>
        <v>2013</v>
      </c>
      <c r="T1184" s="9">
        <v>2013</v>
      </c>
      <c r="U1184" s="9">
        <f t="shared" si="145"/>
        <v>9</v>
      </c>
      <c r="V1184" s="8">
        <v>2013</v>
      </c>
      <c r="W1184" t="s">
        <v>6275</v>
      </c>
      <c r="X1184" s="2">
        <v>0.20799999999999999</v>
      </c>
      <c r="Y1184" s="7">
        <f t="shared" si="151"/>
        <v>5.552441205520408E-3</v>
      </c>
      <c r="AA1184">
        <v>19376472</v>
      </c>
      <c r="AB1184">
        <v>16800154725</v>
      </c>
      <c r="AD1184" t="s">
        <v>6</v>
      </c>
      <c r="AF1184">
        <v>47</v>
      </c>
      <c r="AH1184" t="s">
        <v>33652</v>
      </c>
      <c r="AI1184" t="s">
        <v>33651</v>
      </c>
      <c r="AK1184" t="s">
        <v>33650</v>
      </c>
      <c r="AL1184">
        <v>7</v>
      </c>
      <c r="AM1184" s="5">
        <f t="shared" si="146"/>
        <v>0.77777777777777779</v>
      </c>
      <c r="AN1184" s="4">
        <f t="shared" si="150"/>
        <v>1.178004964449493E-3</v>
      </c>
      <c r="AO1184" s="3"/>
      <c r="AP1184">
        <v>0</v>
      </c>
      <c r="AR1184" t="s">
        <v>42</v>
      </c>
      <c r="AT1184" s="2" t="s">
        <v>41</v>
      </c>
      <c r="AU1184" s="1">
        <f t="shared" si="147"/>
        <v>0.4240110333199133</v>
      </c>
      <c r="AV1184" s="1">
        <f t="shared" si="148"/>
        <v>0.33652230849849507</v>
      </c>
      <c r="AW1184" s="1">
        <f t="shared" si="149"/>
        <v>0.24903358367707676</v>
      </c>
    </row>
    <row r="1185" spans="1:49" x14ac:dyDescent="0.2">
      <c r="A1185">
        <v>1183</v>
      </c>
      <c r="B1185" t="s">
        <v>33649</v>
      </c>
      <c r="C1185" t="s">
        <v>33648</v>
      </c>
      <c r="F1185" t="s">
        <v>33647</v>
      </c>
      <c r="G1185" t="s">
        <v>17</v>
      </c>
      <c r="H1185" t="s">
        <v>16</v>
      </c>
      <c r="I1185" t="s">
        <v>33646</v>
      </c>
      <c r="J1185">
        <v>60206637</v>
      </c>
      <c r="K1185" t="s">
        <v>33645</v>
      </c>
      <c r="L1185" t="s">
        <v>33644</v>
      </c>
      <c r="M1185" t="s">
        <v>2036</v>
      </c>
      <c r="N1185">
        <v>5</v>
      </c>
      <c r="O1185" t="s">
        <v>33643</v>
      </c>
      <c r="P1185" t="s">
        <v>33642</v>
      </c>
      <c r="Q1185" t="s">
        <v>33641</v>
      </c>
      <c r="R1185" s="8">
        <v>41354</v>
      </c>
      <c r="S1185" s="9">
        <f t="shared" si="144"/>
        <v>2013</v>
      </c>
      <c r="T1185" s="9">
        <v>2013</v>
      </c>
      <c r="U1185" s="9">
        <f t="shared" si="145"/>
        <v>9</v>
      </c>
      <c r="V1185" s="8">
        <v>2013</v>
      </c>
      <c r="W1185" t="s">
        <v>6275</v>
      </c>
      <c r="X1185" s="2">
        <v>0.20799999999999999</v>
      </c>
      <c r="Y1185" s="7">
        <f t="shared" si="151"/>
        <v>5.552441205520408E-3</v>
      </c>
      <c r="AA1185">
        <v>19376472</v>
      </c>
      <c r="AB1185">
        <v>16800154725</v>
      </c>
      <c r="AD1185" t="s">
        <v>6</v>
      </c>
      <c r="AF1185">
        <v>47</v>
      </c>
      <c r="AH1185" t="s">
        <v>33640</v>
      </c>
      <c r="AI1185" t="s">
        <v>33639</v>
      </c>
      <c r="AK1185" t="s">
        <v>33638</v>
      </c>
      <c r="AL1185">
        <v>6</v>
      </c>
      <c r="AM1185" s="5">
        <f t="shared" si="146"/>
        <v>0.66666666666666663</v>
      </c>
      <c r="AN1185" s="4">
        <f t="shared" si="150"/>
        <v>1.0097185409567082E-3</v>
      </c>
      <c r="AO1185" s="3"/>
      <c r="AP1185">
        <v>0</v>
      </c>
      <c r="AR1185" t="s">
        <v>42</v>
      </c>
      <c r="AT1185" s="2" t="s">
        <v>41</v>
      </c>
      <c r="AU1185" s="1">
        <f t="shared" si="147"/>
        <v>0.41896244061512977</v>
      </c>
      <c r="AV1185" s="1">
        <f t="shared" si="148"/>
        <v>0.32810798732385582</v>
      </c>
      <c r="AW1185" s="1">
        <f t="shared" si="149"/>
        <v>0.23725353403258181</v>
      </c>
    </row>
    <row r="1186" spans="1:49" x14ac:dyDescent="0.2">
      <c r="A1186">
        <v>1184</v>
      </c>
      <c r="B1186" t="s">
        <v>33637</v>
      </c>
      <c r="C1186" t="s">
        <v>33636</v>
      </c>
      <c r="F1186" t="s">
        <v>33635</v>
      </c>
      <c r="G1186" t="s">
        <v>17</v>
      </c>
      <c r="H1186" t="s">
        <v>16</v>
      </c>
      <c r="I1186" t="s">
        <v>33634</v>
      </c>
      <c r="J1186" t="s">
        <v>6276</v>
      </c>
      <c r="K1186" t="s">
        <v>6280</v>
      </c>
      <c r="L1186" t="s">
        <v>6279</v>
      </c>
      <c r="M1186" t="s">
        <v>648</v>
      </c>
      <c r="N1186">
        <v>2</v>
      </c>
      <c r="O1186" t="s">
        <v>33633</v>
      </c>
      <c r="P1186" t="s">
        <v>6277</v>
      </c>
      <c r="Q1186" t="s">
        <v>33632</v>
      </c>
      <c r="R1186" s="8">
        <v>41354</v>
      </c>
      <c r="S1186" s="9">
        <f t="shared" si="144"/>
        <v>2013</v>
      </c>
      <c r="T1186" s="9">
        <v>2013</v>
      </c>
      <c r="U1186" s="9">
        <f t="shared" si="145"/>
        <v>9</v>
      </c>
      <c r="V1186" s="8">
        <v>2013</v>
      </c>
      <c r="W1186" t="s">
        <v>6275</v>
      </c>
      <c r="X1186" s="2">
        <v>0.20799999999999999</v>
      </c>
      <c r="Y1186" s="7">
        <f t="shared" si="151"/>
        <v>5.552441205520408E-3</v>
      </c>
      <c r="AA1186">
        <v>19376472</v>
      </c>
      <c r="AB1186">
        <v>16800154725</v>
      </c>
      <c r="AD1186" t="s">
        <v>6</v>
      </c>
      <c r="AF1186">
        <v>47</v>
      </c>
      <c r="AH1186" t="s">
        <v>33631</v>
      </c>
      <c r="AI1186" t="s">
        <v>33630</v>
      </c>
      <c r="AK1186" t="s">
        <v>33629</v>
      </c>
      <c r="AL1186">
        <v>14</v>
      </c>
      <c r="AM1186" s="5">
        <f t="shared" si="146"/>
        <v>1.5555555555555556</v>
      </c>
      <c r="AN1186" s="4">
        <f t="shared" si="150"/>
        <v>2.356009928898986E-3</v>
      </c>
      <c r="AO1186" s="3"/>
      <c r="AP1186">
        <v>0</v>
      </c>
      <c r="AR1186" t="s">
        <v>42</v>
      </c>
      <c r="AT1186" s="2" t="s">
        <v>41</v>
      </c>
      <c r="AU1186" s="1">
        <f t="shared" si="147"/>
        <v>0.4593511822533981</v>
      </c>
      <c r="AV1186" s="1">
        <f t="shared" si="148"/>
        <v>0.39542255672096971</v>
      </c>
      <c r="AW1186" s="1">
        <f t="shared" si="149"/>
        <v>0.33149393118854126</v>
      </c>
    </row>
    <row r="1187" spans="1:49" x14ac:dyDescent="0.2">
      <c r="A1187">
        <v>1185</v>
      </c>
      <c r="B1187" t="s">
        <v>33628</v>
      </c>
      <c r="C1187" t="s">
        <v>33627</v>
      </c>
      <c r="F1187" t="s">
        <v>33626</v>
      </c>
      <c r="G1187" t="s">
        <v>17</v>
      </c>
      <c r="H1187" t="s">
        <v>16</v>
      </c>
      <c r="I1187" t="s">
        <v>20701</v>
      </c>
      <c r="J1187">
        <v>60027251</v>
      </c>
      <c r="K1187" t="s">
        <v>20700</v>
      </c>
      <c r="L1187" t="s">
        <v>12464</v>
      </c>
      <c r="M1187" t="s">
        <v>5349</v>
      </c>
      <c r="N1187">
        <v>5</v>
      </c>
      <c r="O1187" t="s">
        <v>33625</v>
      </c>
      <c r="P1187" t="s">
        <v>33624</v>
      </c>
      <c r="Q1187" t="s">
        <v>20697</v>
      </c>
      <c r="R1187" s="8">
        <v>41354</v>
      </c>
      <c r="S1187" s="9">
        <f t="shared" si="144"/>
        <v>2013</v>
      </c>
      <c r="T1187" s="9">
        <v>2013</v>
      </c>
      <c r="U1187" s="9">
        <f t="shared" si="145"/>
        <v>9</v>
      </c>
      <c r="V1187" s="8">
        <v>2013</v>
      </c>
      <c r="W1187" t="s">
        <v>6275</v>
      </c>
      <c r="X1187" s="2">
        <v>0.20799999999999999</v>
      </c>
      <c r="Y1187" s="7">
        <f t="shared" si="151"/>
        <v>5.552441205520408E-3</v>
      </c>
      <c r="AA1187">
        <v>19376472</v>
      </c>
      <c r="AB1187">
        <v>16800154725</v>
      </c>
      <c r="AD1187" t="s">
        <v>6</v>
      </c>
      <c r="AF1187">
        <v>46</v>
      </c>
      <c r="AH1187" t="s">
        <v>33623</v>
      </c>
      <c r="AI1187" t="s">
        <v>33622</v>
      </c>
      <c r="AK1187" t="s">
        <v>33621</v>
      </c>
      <c r="AL1187">
        <v>4</v>
      </c>
      <c r="AM1187" s="5">
        <f t="shared" si="146"/>
        <v>0.44444444444444442</v>
      </c>
      <c r="AN1187" s="4">
        <f t="shared" si="150"/>
        <v>6.7314569397113879E-4</v>
      </c>
      <c r="AO1187" s="3"/>
      <c r="AP1187">
        <v>0</v>
      </c>
      <c r="AR1187" t="s">
        <v>42</v>
      </c>
      <c r="AT1187" s="2" t="s">
        <v>41</v>
      </c>
      <c r="AU1187" s="1">
        <f t="shared" si="147"/>
        <v>0.40886525520556266</v>
      </c>
      <c r="AV1187" s="1">
        <f t="shared" si="148"/>
        <v>0.31127934497457738</v>
      </c>
      <c r="AW1187" s="1">
        <f t="shared" si="149"/>
        <v>0.21369343474359195</v>
      </c>
    </row>
    <row r="1188" spans="1:49" x14ac:dyDescent="0.2">
      <c r="A1188">
        <v>1186</v>
      </c>
      <c r="B1188" t="s">
        <v>33620</v>
      </c>
      <c r="C1188" t="s">
        <v>33619</v>
      </c>
      <c r="F1188" t="s">
        <v>33618</v>
      </c>
      <c r="G1188" t="s">
        <v>17</v>
      </c>
      <c r="H1188" t="s">
        <v>16</v>
      </c>
      <c r="I1188" t="s">
        <v>33617</v>
      </c>
      <c r="J1188">
        <v>60021859</v>
      </c>
      <c r="K1188" t="s">
        <v>33616</v>
      </c>
      <c r="L1188" t="s">
        <v>33615</v>
      </c>
      <c r="M1188" t="s">
        <v>1158</v>
      </c>
      <c r="N1188">
        <v>3</v>
      </c>
      <c r="O1188" t="s">
        <v>33614</v>
      </c>
      <c r="P1188" t="s">
        <v>33613</v>
      </c>
      <c r="Q1188" t="s">
        <v>33612</v>
      </c>
      <c r="R1188" s="8">
        <v>41354</v>
      </c>
      <c r="S1188" s="9">
        <f t="shared" si="144"/>
        <v>2013</v>
      </c>
      <c r="T1188" s="9">
        <v>2013</v>
      </c>
      <c r="U1188" s="9">
        <f t="shared" si="145"/>
        <v>9</v>
      </c>
      <c r="V1188" s="8">
        <v>2013</v>
      </c>
      <c r="W1188" t="s">
        <v>6275</v>
      </c>
      <c r="X1188" s="2">
        <v>0.20799999999999999</v>
      </c>
      <c r="Y1188" s="7">
        <f t="shared" si="151"/>
        <v>5.552441205520408E-3</v>
      </c>
      <c r="AA1188">
        <v>19376472</v>
      </c>
      <c r="AB1188">
        <v>16800154725</v>
      </c>
      <c r="AD1188" t="s">
        <v>6</v>
      </c>
      <c r="AF1188">
        <v>46</v>
      </c>
      <c r="AH1188" t="s">
        <v>33611</v>
      </c>
      <c r="AI1188" t="s">
        <v>33610</v>
      </c>
      <c r="AK1188" t="s">
        <v>33609</v>
      </c>
      <c r="AL1188">
        <v>2</v>
      </c>
      <c r="AM1188" s="5">
        <f t="shared" si="146"/>
        <v>0.22222222222222221</v>
      </c>
      <c r="AN1188" s="4">
        <f t="shared" si="150"/>
        <v>3.365728469855694E-4</v>
      </c>
      <c r="AO1188" s="3"/>
      <c r="AP1188">
        <v>0</v>
      </c>
      <c r="AR1188" t="s">
        <v>42</v>
      </c>
      <c r="AT1188" s="2" t="s">
        <v>41</v>
      </c>
      <c r="AU1188" s="1">
        <f t="shared" si="147"/>
        <v>0.39876806979599561</v>
      </c>
      <c r="AV1188" s="1">
        <f t="shared" si="148"/>
        <v>0.29445070262529888</v>
      </c>
      <c r="AW1188" s="1">
        <f t="shared" si="149"/>
        <v>0.19013333545460212</v>
      </c>
    </row>
    <row r="1189" spans="1:49" x14ac:dyDescent="0.2">
      <c r="A1189">
        <v>1187</v>
      </c>
      <c r="B1189" t="s">
        <v>33608</v>
      </c>
      <c r="C1189" t="s">
        <v>33607</v>
      </c>
      <c r="F1189" t="s">
        <v>33606</v>
      </c>
      <c r="G1189" t="s">
        <v>17</v>
      </c>
      <c r="H1189" t="s">
        <v>16</v>
      </c>
      <c r="I1189" t="s">
        <v>33605</v>
      </c>
      <c r="J1189">
        <v>60005465</v>
      </c>
      <c r="K1189" t="s">
        <v>916</v>
      </c>
      <c r="L1189" t="s">
        <v>915</v>
      </c>
      <c r="M1189" t="s">
        <v>634</v>
      </c>
      <c r="N1189">
        <v>2</v>
      </c>
      <c r="O1189" t="s">
        <v>33604</v>
      </c>
      <c r="P1189" t="s">
        <v>33603</v>
      </c>
      <c r="Q1189" t="s">
        <v>4685</v>
      </c>
      <c r="R1189" s="8">
        <v>41354</v>
      </c>
      <c r="S1189" s="9">
        <f t="shared" si="144"/>
        <v>2013</v>
      </c>
      <c r="T1189" s="9">
        <v>2013</v>
      </c>
      <c r="U1189" s="9">
        <f t="shared" si="145"/>
        <v>9</v>
      </c>
      <c r="V1189" s="8">
        <v>2013</v>
      </c>
      <c r="W1189" t="s">
        <v>6275</v>
      </c>
      <c r="X1189" s="2">
        <v>0.20799999999999999</v>
      </c>
      <c r="Y1189" s="7">
        <f t="shared" si="151"/>
        <v>5.552441205520408E-3</v>
      </c>
      <c r="AA1189">
        <v>19376472</v>
      </c>
      <c r="AB1189">
        <v>16800154725</v>
      </c>
      <c r="AD1189" t="s">
        <v>6</v>
      </c>
      <c r="AF1189">
        <v>47</v>
      </c>
      <c r="AH1189" t="s">
        <v>33602</v>
      </c>
      <c r="AI1189" t="s">
        <v>33601</v>
      </c>
      <c r="AK1189" t="s">
        <v>33600</v>
      </c>
      <c r="AL1189">
        <v>30</v>
      </c>
      <c r="AM1189" s="5">
        <f t="shared" si="146"/>
        <v>3.3333333333333335</v>
      </c>
      <c r="AN1189" s="4">
        <f t="shared" si="150"/>
        <v>5.0485927047835416E-3</v>
      </c>
      <c r="AO1189" s="3"/>
      <c r="AP1189">
        <v>0</v>
      </c>
      <c r="AR1189" t="s">
        <v>42</v>
      </c>
      <c r="AT1189" s="2" t="s">
        <v>41</v>
      </c>
      <c r="AU1189" s="1">
        <f t="shared" si="147"/>
        <v>0.54012866552993477</v>
      </c>
      <c r="AV1189" s="1">
        <f t="shared" si="148"/>
        <v>0.53005169551519749</v>
      </c>
      <c r="AW1189" s="1">
        <f t="shared" si="149"/>
        <v>0.51997472550046009</v>
      </c>
    </row>
    <row r="1190" spans="1:49" x14ac:dyDescent="0.2">
      <c r="A1190">
        <v>1188</v>
      </c>
      <c r="B1190" t="s">
        <v>33599</v>
      </c>
      <c r="C1190" t="s">
        <v>33598</v>
      </c>
      <c r="D1190" t="s">
        <v>33597</v>
      </c>
      <c r="F1190" t="s">
        <v>33596</v>
      </c>
      <c r="G1190" t="s">
        <v>17</v>
      </c>
      <c r="H1190" t="s">
        <v>16</v>
      </c>
      <c r="I1190" t="s">
        <v>33595</v>
      </c>
      <c r="J1190" t="s">
        <v>33594</v>
      </c>
      <c r="K1190" t="s">
        <v>33593</v>
      </c>
      <c r="L1190" t="s">
        <v>33592</v>
      </c>
      <c r="M1190" t="s">
        <v>1702</v>
      </c>
      <c r="N1190">
        <v>5</v>
      </c>
      <c r="O1190" t="s">
        <v>33591</v>
      </c>
      <c r="P1190" t="s">
        <v>33590</v>
      </c>
      <c r="Q1190" t="s">
        <v>33589</v>
      </c>
      <c r="R1190" s="8">
        <v>41353</v>
      </c>
      <c r="S1190" s="9">
        <f t="shared" si="144"/>
        <v>2013</v>
      </c>
      <c r="T1190" s="9">
        <v>2013</v>
      </c>
      <c r="U1190" s="9">
        <f t="shared" si="145"/>
        <v>9</v>
      </c>
      <c r="V1190" s="8">
        <v>41353</v>
      </c>
      <c r="W1190" t="s">
        <v>20681</v>
      </c>
      <c r="X1190" s="2">
        <v>0.55300000000000005</v>
      </c>
      <c r="Y1190" s="7">
        <f t="shared" si="151"/>
        <v>1.4762019166599933E-2</v>
      </c>
      <c r="AA1190">
        <v>15671739</v>
      </c>
      <c r="AB1190">
        <v>27477</v>
      </c>
      <c r="AD1190" t="s">
        <v>6</v>
      </c>
      <c r="AE1190">
        <v>13</v>
      </c>
      <c r="AF1190" t="s">
        <v>33588</v>
      </c>
      <c r="AI1190" t="s">
        <v>33587</v>
      </c>
      <c r="AJ1190" t="s">
        <v>33586</v>
      </c>
      <c r="AK1190" t="s">
        <v>33585</v>
      </c>
      <c r="AL1190">
        <v>14</v>
      </c>
      <c r="AM1190" s="5">
        <f t="shared" si="146"/>
        <v>1.5555555555555556</v>
      </c>
      <c r="AN1190" s="4">
        <f t="shared" si="150"/>
        <v>2.356009928898986E-3</v>
      </c>
      <c r="AO1190" s="3"/>
      <c r="AP1190">
        <v>0</v>
      </c>
      <c r="AQ1190" t="s">
        <v>1694</v>
      </c>
      <c r="AR1190">
        <v>24108001</v>
      </c>
      <c r="AS1190" t="s">
        <v>1693</v>
      </c>
      <c r="AT1190" s="2">
        <v>2.48</v>
      </c>
      <c r="AU1190" s="1">
        <f t="shared" si="147"/>
        <v>1.1040216395289646</v>
      </c>
      <c r="AV1190" s="1">
        <f t="shared" si="148"/>
        <v>0.85590145477494584</v>
      </c>
      <c r="AW1190" s="1">
        <f t="shared" si="149"/>
        <v>0.60778127002092697</v>
      </c>
    </row>
    <row r="1191" spans="1:49" x14ac:dyDescent="0.2">
      <c r="A1191">
        <v>1189</v>
      </c>
      <c r="B1191" t="s">
        <v>33584</v>
      </c>
      <c r="C1191" t="s">
        <v>33583</v>
      </c>
      <c r="D1191" t="s">
        <v>33582</v>
      </c>
      <c r="E1191">
        <v>23435566</v>
      </c>
      <c r="F1191" t="s">
        <v>33581</v>
      </c>
      <c r="G1191" t="s">
        <v>17</v>
      </c>
      <c r="H1191" t="s">
        <v>16</v>
      </c>
      <c r="I1191" t="s">
        <v>33580</v>
      </c>
      <c r="J1191">
        <v>60008435</v>
      </c>
      <c r="K1191" t="s">
        <v>7386</v>
      </c>
      <c r="L1191" t="s">
        <v>7385</v>
      </c>
      <c r="M1191" t="s">
        <v>1645</v>
      </c>
      <c r="N1191">
        <v>5</v>
      </c>
      <c r="O1191" t="s">
        <v>33579</v>
      </c>
      <c r="P1191" t="s">
        <v>33578</v>
      </c>
      <c r="Q1191" t="s">
        <v>33577</v>
      </c>
      <c r="R1191" s="8">
        <v>41353</v>
      </c>
      <c r="S1191" s="9">
        <f t="shared" si="144"/>
        <v>2013</v>
      </c>
      <c r="T1191" s="9">
        <v>2013</v>
      </c>
      <c r="U1191" s="9">
        <f t="shared" si="145"/>
        <v>9</v>
      </c>
      <c r="V1191" s="8">
        <v>41353</v>
      </c>
      <c r="W1191" t="s">
        <v>33576</v>
      </c>
      <c r="X1191" s="2">
        <v>7.484</v>
      </c>
      <c r="Y1191" s="7">
        <f t="shared" si="151"/>
        <v>0.19978110568324392</v>
      </c>
      <c r="AA1191">
        <v>2614189</v>
      </c>
      <c r="AB1191">
        <v>17435</v>
      </c>
      <c r="AC1191">
        <v>14602075</v>
      </c>
      <c r="AD1191" t="s">
        <v>6</v>
      </c>
      <c r="AE1191">
        <v>32</v>
      </c>
      <c r="AF1191">
        <v>6</v>
      </c>
      <c r="AH1191" t="s">
        <v>33575</v>
      </c>
      <c r="AI1191" t="s">
        <v>33574</v>
      </c>
      <c r="AJ1191" t="s">
        <v>33573</v>
      </c>
      <c r="AK1191" t="s">
        <v>33572</v>
      </c>
      <c r="AL1191">
        <v>68</v>
      </c>
      <c r="AM1191" s="5">
        <f t="shared" si="146"/>
        <v>7.5555555555555554</v>
      </c>
      <c r="AN1191" s="4">
        <f t="shared" si="150"/>
        <v>1.144347679750936E-2</v>
      </c>
      <c r="AO1191" s="3"/>
      <c r="AP1191">
        <v>0</v>
      </c>
      <c r="AQ1191" t="s">
        <v>1694</v>
      </c>
      <c r="AR1191">
        <v>24370051</v>
      </c>
      <c r="AS1191" t="s">
        <v>1693</v>
      </c>
      <c r="AT1191" s="2">
        <v>11.598000000000001</v>
      </c>
      <c r="AU1191" s="1">
        <f t="shared" si="147"/>
        <v>14.327981701752353</v>
      </c>
      <c r="AV1191" s="1">
        <f t="shared" si="148"/>
        <v>10.561229124037665</v>
      </c>
      <c r="AW1191" s="1">
        <f t="shared" si="149"/>
        <v>6.7944765463229722</v>
      </c>
    </row>
    <row r="1192" spans="1:49" x14ac:dyDescent="0.2">
      <c r="A1192">
        <v>1190</v>
      </c>
      <c r="B1192" t="s">
        <v>33571</v>
      </c>
      <c r="C1192" t="s">
        <v>33570</v>
      </c>
      <c r="F1192" t="s">
        <v>33569</v>
      </c>
      <c r="G1192" t="s">
        <v>17</v>
      </c>
      <c r="H1192" t="s">
        <v>16</v>
      </c>
      <c r="I1192" t="s">
        <v>14715</v>
      </c>
      <c r="J1192" t="s">
        <v>33568</v>
      </c>
      <c r="K1192" t="s">
        <v>33567</v>
      </c>
      <c r="L1192" t="s">
        <v>33566</v>
      </c>
      <c r="M1192" t="s">
        <v>11946</v>
      </c>
      <c r="N1192">
        <v>3</v>
      </c>
      <c r="O1192" t="s">
        <v>33565</v>
      </c>
      <c r="P1192" t="s">
        <v>33564</v>
      </c>
      <c r="Q1192" t="s">
        <v>33563</v>
      </c>
      <c r="R1192" s="8">
        <v>41353</v>
      </c>
      <c r="S1192" s="9">
        <f t="shared" si="144"/>
        <v>2013</v>
      </c>
      <c r="T1192" s="9">
        <v>2013</v>
      </c>
      <c r="U1192" s="9">
        <f t="shared" si="145"/>
        <v>9</v>
      </c>
      <c r="V1192" s="8">
        <v>2013</v>
      </c>
      <c r="W1192" t="s">
        <v>21926</v>
      </c>
      <c r="X1192" s="2">
        <v>1.6379999999999999</v>
      </c>
      <c r="Y1192" s="7">
        <f t="shared" si="151"/>
        <v>4.3725474493473214E-2</v>
      </c>
      <c r="AA1192" t="s">
        <v>21925</v>
      </c>
      <c r="AB1192">
        <v>17391</v>
      </c>
      <c r="AD1192" t="s">
        <v>6</v>
      </c>
      <c r="AE1192">
        <v>61</v>
      </c>
      <c r="AF1192">
        <v>6</v>
      </c>
      <c r="AG1192">
        <v>6400277</v>
      </c>
      <c r="AH1192" t="s">
        <v>14565</v>
      </c>
      <c r="AI1192" t="s">
        <v>33562</v>
      </c>
      <c r="AJ1192" t="s">
        <v>33561</v>
      </c>
      <c r="AK1192" t="s">
        <v>33560</v>
      </c>
      <c r="AL1192">
        <v>10</v>
      </c>
      <c r="AM1192" s="5">
        <f t="shared" si="146"/>
        <v>1.1111111111111112</v>
      </c>
      <c r="AN1192" s="4">
        <f t="shared" si="150"/>
        <v>1.6828642349278472E-3</v>
      </c>
      <c r="AO1192" s="3"/>
      <c r="AP1192">
        <v>0</v>
      </c>
      <c r="AR1192" t="s">
        <v>42</v>
      </c>
      <c r="AT1192" s="2">
        <v>4.931</v>
      </c>
      <c r="AU1192" s="1">
        <f t="shared" si="147"/>
        <v>3.1112691415909604</v>
      </c>
      <c r="AV1192" s="1">
        <f t="shared" si="148"/>
        <v>2.270416936420053</v>
      </c>
      <c r="AW1192" s="1">
        <f t="shared" si="149"/>
        <v>1.4295647312491455</v>
      </c>
    </row>
    <row r="1193" spans="1:49" x14ac:dyDescent="0.2">
      <c r="A1193">
        <v>1191</v>
      </c>
      <c r="B1193" t="s">
        <v>33559</v>
      </c>
      <c r="C1193" t="s">
        <v>33558</v>
      </c>
      <c r="F1193" t="s">
        <v>33557</v>
      </c>
      <c r="G1193" t="s">
        <v>17</v>
      </c>
      <c r="H1193" t="s">
        <v>16</v>
      </c>
      <c r="I1193" t="s">
        <v>33556</v>
      </c>
      <c r="J1193">
        <v>60028218</v>
      </c>
      <c r="K1193" t="s">
        <v>4444</v>
      </c>
      <c r="L1193" t="s">
        <v>4443</v>
      </c>
      <c r="M1193" t="s">
        <v>1158</v>
      </c>
      <c r="N1193">
        <v>5</v>
      </c>
      <c r="O1193" t="s">
        <v>33555</v>
      </c>
      <c r="P1193" t="s">
        <v>33554</v>
      </c>
      <c r="Q1193" t="s">
        <v>33553</v>
      </c>
      <c r="R1193" s="8">
        <v>41352</v>
      </c>
      <c r="S1193" s="9">
        <f t="shared" si="144"/>
        <v>2013</v>
      </c>
      <c r="T1193" s="9">
        <v>2013</v>
      </c>
      <c r="U1193" s="9">
        <f t="shared" si="145"/>
        <v>9</v>
      </c>
      <c r="V1193" s="8">
        <v>2013</v>
      </c>
      <c r="W1193" t="s">
        <v>33552</v>
      </c>
      <c r="X1193" s="2">
        <v>0.91600000000000004</v>
      </c>
      <c r="Y1193" s="7">
        <f t="shared" si="151"/>
        <v>2.4452096847387951E-2</v>
      </c>
      <c r="AA1193">
        <v>189359</v>
      </c>
      <c r="AB1193">
        <v>17344</v>
      </c>
      <c r="AD1193" t="s">
        <v>6</v>
      </c>
      <c r="AE1193">
        <v>56</v>
      </c>
      <c r="AF1193">
        <v>4</v>
      </c>
      <c r="AG1193">
        <v>6477189</v>
      </c>
      <c r="AH1193" t="s">
        <v>33551</v>
      </c>
      <c r="AI1193" t="s">
        <v>33550</v>
      </c>
      <c r="AJ1193" t="s">
        <v>33549</v>
      </c>
      <c r="AK1193" t="s">
        <v>33548</v>
      </c>
      <c r="AL1193">
        <v>4</v>
      </c>
      <c r="AM1193" s="5">
        <f t="shared" si="146"/>
        <v>0.44444444444444442</v>
      </c>
      <c r="AN1193" s="4">
        <f t="shared" si="150"/>
        <v>6.7314569397113879E-4</v>
      </c>
      <c r="AO1193" s="3"/>
      <c r="AP1193">
        <v>0</v>
      </c>
      <c r="AR1193" t="s">
        <v>42</v>
      </c>
      <c r="AT1193" s="2">
        <v>2.1160000000000001</v>
      </c>
      <c r="AU1193" s="1">
        <f t="shared" si="147"/>
        <v>1.7318411501362905</v>
      </c>
      <c r="AV1193" s="1">
        <f t="shared" si="148"/>
        <v>1.2562621270679544</v>
      </c>
      <c r="AW1193" s="1">
        <f t="shared" si="149"/>
        <v>0.78068310399961816</v>
      </c>
    </row>
    <row r="1194" spans="1:49" x14ac:dyDescent="0.2">
      <c r="A1194">
        <v>1192</v>
      </c>
      <c r="B1194" t="s">
        <v>33547</v>
      </c>
      <c r="C1194" t="s">
        <v>33546</v>
      </c>
      <c r="F1194" t="s">
        <v>33545</v>
      </c>
      <c r="G1194" t="s">
        <v>17</v>
      </c>
      <c r="H1194" t="s">
        <v>16</v>
      </c>
      <c r="I1194" t="s">
        <v>33544</v>
      </c>
      <c r="J1194" t="s">
        <v>33543</v>
      </c>
      <c r="K1194" t="s">
        <v>33542</v>
      </c>
      <c r="L1194" t="s">
        <v>33541</v>
      </c>
      <c r="M1194" t="s">
        <v>1082</v>
      </c>
      <c r="N1194">
        <v>5</v>
      </c>
      <c r="O1194" t="s">
        <v>33540</v>
      </c>
      <c r="P1194" t="s">
        <v>33539</v>
      </c>
      <c r="Q1194" t="s">
        <v>33538</v>
      </c>
      <c r="R1194" s="8">
        <v>41352</v>
      </c>
      <c r="S1194" s="9">
        <f t="shared" si="144"/>
        <v>2013</v>
      </c>
      <c r="T1194" s="9">
        <v>2013</v>
      </c>
      <c r="U1194" s="9">
        <f t="shared" si="145"/>
        <v>9</v>
      </c>
      <c r="V1194" s="8">
        <v>2013</v>
      </c>
      <c r="W1194" t="s">
        <v>24667</v>
      </c>
      <c r="X1194" s="2">
        <v>0.94</v>
      </c>
      <c r="Y1194" s="7">
        <f t="shared" si="151"/>
        <v>2.5092763140332611E-2</v>
      </c>
      <c r="AA1194">
        <v>15311309</v>
      </c>
      <c r="AB1194">
        <v>17295</v>
      </c>
      <c r="AD1194" t="s">
        <v>6</v>
      </c>
      <c r="AE1194">
        <v>23</v>
      </c>
      <c r="AF1194">
        <v>10</v>
      </c>
      <c r="AG1194">
        <v>6478843</v>
      </c>
      <c r="AH1194" t="s">
        <v>33537</v>
      </c>
      <c r="AI1194" t="s">
        <v>33536</v>
      </c>
      <c r="AJ1194" t="s">
        <v>33535</v>
      </c>
      <c r="AK1194" t="s">
        <v>33534</v>
      </c>
      <c r="AL1194">
        <v>11</v>
      </c>
      <c r="AM1194" s="5">
        <f t="shared" si="146"/>
        <v>1.2222222222222223</v>
      </c>
      <c r="AN1194" s="4">
        <f t="shared" si="150"/>
        <v>1.851150658420632E-3</v>
      </c>
      <c r="AO1194" s="3"/>
      <c r="AP1194">
        <v>0</v>
      </c>
      <c r="AQ1194" t="s">
        <v>2160</v>
      </c>
      <c r="AR1194">
        <v>1247298</v>
      </c>
      <c r="AS1194" t="s">
        <v>2159</v>
      </c>
      <c r="AT1194" s="2" t="s">
        <v>41</v>
      </c>
      <c r="AU1194" s="1">
        <f t="shared" si="147"/>
        <v>1.8120279395759016</v>
      </c>
      <c r="AV1194" s="1">
        <f t="shared" si="148"/>
        <v>1.3471956899376623</v>
      </c>
      <c r="AW1194" s="1">
        <f t="shared" si="149"/>
        <v>0.88236344029942249</v>
      </c>
    </row>
    <row r="1195" spans="1:49" x14ac:dyDescent="0.2">
      <c r="A1195">
        <v>1193</v>
      </c>
      <c r="B1195" t="s">
        <v>33533</v>
      </c>
      <c r="C1195" t="s">
        <v>33532</v>
      </c>
      <c r="F1195" t="s">
        <v>33531</v>
      </c>
      <c r="G1195" t="s">
        <v>17</v>
      </c>
      <c r="H1195" t="s">
        <v>16</v>
      </c>
      <c r="I1195" t="s">
        <v>33530</v>
      </c>
      <c r="J1195" t="s">
        <v>33529</v>
      </c>
      <c r="K1195" t="s">
        <v>33528</v>
      </c>
      <c r="L1195" t="s">
        <v>33527</v>
      </c>
      <c r="M1195" t="s">
        <v>33526</v>
      </c>
      <c r="N1195">
        <v>5</v>
      </c>
      <c r="O1195" t="s">
        <v>33525</v>
      </c>
      <c r="P1195" t="s">
        <v>33524</v>
      </c>
      <c r="Q1195" t="s">
        <v>33523</v>
      </c>
      <c r="R1195" s="8">
        <v>41352</v>
      </c>
      <c r="S1195" s="9">
        <f t="shared" si="144"/>
        <v>2013</v>
      </c>
      <c r="T1195" s="9">
        <v>2013</v>
      </c>
      <c r="U1195" s="9">
        <f t="shared" si="145"/>
        <v>9</v>
      </c>
      <c r="V1195" s="8">
        <v>2013</v>
      </c>
      <c r="W1195" t="s">
        <v>5435</v>
      </c>
      <c r="X1195" s="2">
        <v>0.78200000000000003</v>
      </c>
      <c r="Y1195" s="7">
        <f t="shared" si="151"/>
        <v>2.0875043378446919E-2</v>
      </c>
      <c r="AA1195">
        <v>189316</v>
      </c>
      <c r="AB1195">
        <v>19901</v>
      </c>
      <c r="AD1195" t="s">
        <v>6</v>
      </c>
      <c r="AE1195">
        <v>59</v>
      </c>
      <c r="AF1195">
        <v>3</v>
      </c>
      <c r="AG1195">
        <v>6479247</v>
      </c>
      <c r="AH1195" t="s">
        <v>33522</v>
      </c>
      <c r="AI1195" t="s">
        <v>33521</v>
      </c>
      <c r="AJ1195" t="s">
        <v>33520</v>
      </c>
      <c r="AK1195" t="s">
        <v>33519</v>
      </c>
      <c r="AL1195">
        <v>67</v>
      </c>
      <c r="AM1195" s="5">
        <f t="shared" si="146"/>
        <v>7.4444444444444446</v>
      </c>
      <c r="AN1195" s="4">
        <f t="shared" si="150"/>
        <v>1.1275190374016577E-2</v>
      </c>
      <c r="AO1195" s="3"/>
      <c r="AP1195">
        <v>0</v>
      </c>
      <c r="AR1195" t="s">
        <v>42</v>
      </c>
      <c r="AT1195" s="2">
        <v>3.863</v>
      </c>
      <c r="AU1195" s="1">
        <f t="shared" si="147"/>
        <v>1.7995087477117815</v>
      </c>
      <c r="AV1195" s="1">
        <f t="shared" si="148"/>
        <v>1.6075116876231748</v>
      </c>
      <c r="AW1195" s="1">
        <f t="shared" si="149"/>
        <v>1.4155146275345678</v>
      </c>
    </row>
    <row r="1196" spans="1:49" x14ac:dyDescent="0.2">
      <c r="A1196">
        <v>1194</v>
      </c>
      <c r="B1196" t="s">
        <v>33518</v>
      </c>
      <c r="C1196" t="s">
        <v>33517</v>
      </c>
      <c r="F1196" t="s">
        <v>33516</v>
      </c>
      <c r="G1196" t="s">
        <v>17</v>
      </c>
      <c r="H1196" t="s">
        <v>16</v>
      </c>
      <c r="I1196" t="s">
        <v>33515</v>
      </c>
      <c r="J1196">
        <v>60013682</v>
      </c>
      <c r="K1196" t="s">
        <v>16031</v>
      </c>
      <c r="L1196" t="s">
        <v>2347</v>
      </c>
      <c r="M1196" t="s">
        <v>2346</v>
      </c>
      <c r="N1196">
        <v>3</v>
      </c>
      <c r="O1196" t="s">
        <v>33514</v>
      </c>
      <c r="P1196" t="s">
        <v>33513</v>
      </c>
      <c r="Q1196" t="s">
        <v>26577</v>
      </c>
      <c r="R1196" s="8">
        <v>41352</v>
      </c>
      <c r="S1196" s="9">
        <f t="shared" si="144"/>
        <v>2013</v>
      </c>
      <c r="T1196" s="9">
        <v>2013</v>
      </c>
      <c r="U1196" s="9">
        <f t="shared" si="145"/>
        <v>9</v>
      </c>
      <c r="V1196" s="8">
        <v>2013</v>
      </c>
      <c r="W1196" t="s">
        <v>3387</v>
      </c>
      <c r="X1196" s="2">
        <v>2.0099999999999998</v>
      </c>
      <c r="Y1196" s="7">
        <f t="shared" si="151"/>
        <v>5.3655802034115477E-2</v>
      </c>
      <c r="AA1196">
        <v>15361276</v>
      </c>
      <c r="AB1196">
        <v>18933</v>
      </c>
      <c r="AD1196" t="s">
        <v>6</v>
      </c>
      <c r="AE1196">
        <v>12</v>
      </c>
      <c r="AF1196">
        <v>4</v>
      </c>
      <c r="AG1196">
        <v>6477063</v>
      </c>
      <c r="AH1196" t="s">
        <v>33512</v>
      </c>
      <c r="AI1196" t="s">
        <v>33511</v>
      </c>
      <c r="AJ1196" t="s">
        <v>33510</v>
      </c>
      <c r="AK1196" t="s">
        <v>33509</v>
      </c>
      <c r="AL1196">
        <v>7</v>
      </c>
      <c r="AM1196" s="5">
        <f t="shared" si="146"/>
        <v>0.77777777777777779</v>
      </c>
      <c r="AN1196" s="4">
        <f t="shared" si="150"/>
        <v>1.178004964449493E-3</v>
      </c>
      <c r="AO1196" s="3"/>
      <c r="AP1196">
        <v>0</v>
      </c>
      <c r="AR1196" t="s">
        <v>42</v>
      </c>
      <c r="AT1196" s="2" t="s">
        <v>41</v>
      </c>
      <c r="AU1196" s="1">
        <f t="shared" si="147"/>
        <v>3.7912462913215679</v>
      </c>
      <c r="AV1196" s="1">
        <f t="shared" si="148"/>
        <v>2.7416903499282488</v>
      </c>
      <c r="AW1196" s="1">
        <f t="shared" si="149"/>
        <v>1.6921344085349288</v>
      </c>
    </row>
    <row r="1197" spans="1:49" x14ac:dyDescent="0.2">
      <c r="A1197">
        <v>1195</v>
      </c>
      <c r="B1197" t="s">
        <v>33508</v>
      </c>
      <c r="C1197" t="s">
        <v>33507</v>
      </c>
      <c r="F1197" t="s">
        <v>33506</v>
      </c>
      <c r="G1197" t="s">
        <v>17</v>
      </c>
      <c r="H1197" t="s">
        <v>16</v>
      </c>
      <c r="I1197" t="s">
        <v>33505</v>
      </c>
      <c r="J1197">
        <v>60032730</v>
      </c>
      <c r="K1197" t="s">
        <v>15917</v>
      </c>
      <c r="L1197" t="s">
        <v>15916</v>
      </c>
      <c r="M1197" t="s">
        <v>68</v>
      </c>
      <c r="N1197">
        <v>4</v>
      </c>
      <c r="O1197" t="s">
        <v>33504</v>
      </c>
      <c r="P1197" t="s">
        <v>33503</v>
      </c>
      <c r="Q1197" t="s">
        <v>15913</v>
      </c>
      <c r="R1197" s="8">
        <v>41352</v>
      </c>
      <c r="S1197" s="9">
        <f t="shared" si="144"/>
        <v>2013</v>
      </c>
      <c r="T1197" s="9">
        <v>2013</v>
      </c>
      <c r="U1197" s="9">
        <f t="shared" si="145"/>
        <v>9</v>
      </c>
      <c r="V1197" s="8">
        <v>2013</v>
      </c>
      <c r="W1197" t="s">
        <v>24667</v>
      </c>
      <c r="X1197" s="2">
        <v>0.94</v>
      </c>
      <c r="Y1197" s="7">
        <f t="shared" si="151"/>
        <v>2.5092763140332611E-2</v>
      </c>
      <c r="AA1197">
        <v>15311309</v>
      </c>
      <c r="AB1197">
        <v>17295</v>
      </c>
      <c r="AD1197" t="s">
        <v>6</v>
      </c>
      <c r="AE1197">
        <v>23</v>
      </c>
      <c r="AF1197">
        <v>4</v>
      </c>
      <c r="AG1197">
        <v>6478846</v>
      </c>
      <c r="AH1197" t="s">
        <v>33502</v>
      </c>
      <c r="AI1197" t="s">
        <v>33501</v>
      </c>
      <c r="AJ1197" t="s">
        <v>33500</v>
      </c>
      <c r="AK1197" t="s">
        <v>33499</v>
      </c>
      <c r="AL1197">
        <v>7</v>
      </c>
      <c r="AM1197" s="5">
        <f t="shared" si="146"/>
        <v>0.77777777777777779</v>
      </c>
      <c r="AN1197" s="4">
        <f t="shared" si="150"/>
        <v>1.178004964449493E-3</v>
      </c>
      <c r="AO1197" s="3"/>
      <c r="AP1197">
        <v>0</v>
      </c>
      <c r="AR1197" t="s">
        <v>42</v>
      </c>
      <c r="AT1197" s="2" t="s">
        <v>41</v>
      </c>
      <c r="AU1197" s="1">
        <f t="shared" si="147"/>
        <v>1.7918335687567672</v>
      </c>
      <c r="AV1197" s="1">
        <f t="shared" si="148"/>
        <v>1.3135384052391053</v>
      </c>
      <c r="AW1197" s="1">
        <f t="shared" si="149"/>
        <v>0.83524324172144282</v>
      </c>
    </row>
    <row r="1198" spans="1:49" x14ac:dyDescent="0.2">
      <c r="A1198">
        <v>1196</v>
      </c>
      <c r="B1198" t="s">
        <v>33498</v>
      </c>
      <c r="C1198" t="s">
        <v>33497</v>
      </c>
      <c r="F1198" t="s">
        <v>33496</v>
      </c>
      <c r="G1198" t="s">
        <v>17</v>
      </c>
      <c r="H1198" t="s">
        <v>16</v>
      </c>
      <c r="I1198" t="s">
        <v>33495</v>
      </c>
      <c r="J1198" t="s">
        <v>33494</v>
      </c>
      <c r="K1198" t="s">
        <v>33493</v>
      </c>
      <c r="L1198" t="s">
        <v>33492</v>
      </c>
      <c r="M1198" t="s">
        <v>1082</v>
      </c>
      <c r="N1198">
        <v>3</v>
      </c>
      <c r="O1198" t="s">
        <v>33491</v>
      </c>
      <c r="P1198" t="s">
        <v>33490</v>
      </c>
      <c r="Q1198" t="s">
        <v>33489</v>
      </c>
      <c r="R1198" s="8">
        <v>41352</v>
      </c>
      <c r="S1198" s="9">
        <f t="shared" si="144"/>
        <v>2013</v>
      </c>
      <c r="T1198" s="9">
        <v>2013</v>
      </c>
      <c r="U1198" s="9">
        <f t="shared" si="145"/>
        <v>9</v>
      </c>
      <c r="V1198" s="8">
        <v>2013</v>
      </c>
      <c r="W1198" t="s">
        <v>33488</v>
      </c>
      <c r="X1198" s="2">
        <v>0.67900000000000005</v>
      </c>
      <c r="Y1198" s="7">
        <f t="shared" si="151"/>
        <v>1.8125517204559412E-2</v>
      </c>
      <c r="AA1198">
        <v>189340</v>
      </c>
      <c r="AB1198">
        <v>25033</v>
      </c>
      <c r="AD1198" t="s">
        <v>6</v>
      </c>
      <c r="AE1198">
        <v>62</v>
      </c>
      <c r="AF1198">
        <v>4</v>
      </c>
      <c r="AG1198">
        <v>6133275</v>
      </c>
      <c r="AH1198" t="s">
        <v>33487</v>
      </c>
      <c r="AI1198" t="s">
        <v>33486</v>
      </c>
      <c r="AJ1198" t="s">
        <v>33485</v>
      </c>
      <c r="AK1198" t="s">
        <v>33484</v>
      </c>
      <c r="AL1198">
        <v>23</v>
      </c>
      <c r="AM1198" s="5">
        <f t="shared" si="146"/>
        <v>2.5555555555555554</v>
      </c>
      <c r="AN1198" s="4">
        <f t="shared" si="150"/>
        <v>3.8705877403340484E-3</v>
      </c>
      <c r="AO1198" s="3"/>
      <c r="AP1198">
        <v>0</v>
      </c>
      <c r="AR1198" t="s">
        <v>42</v>
      </c>
      <c r="AT1198" s="2">
        <v>2.6629999999999998</v>
      </c>
      <c r="AU1198" s="1">
        <f t="shared" si="147"/>
        <v>1.3849038365291801</v>
      </c>
      <c r="AV1198" s="1">
        <f t="shared" si="148"/>
        <v>1.0998052472446731</v>
      </c>
      <c r="AW1198" s="1">
        <f t="shared" si="149"/>
        <v>0.81470665796016561</v>
      </c>
    </row>
    <row r="1199" spans="1:49" x14ac:dyDescent="0.2">
      <c r="A1199">
        <v>1197</v>
      </c>
      <c r="B1199" t="s">
        <v>33483</v>
      </c>
      <c r="C1199" t="s">
        <v>33482</v>
      </c>
      <c r="F1199" t="s">
        <v>33481</v>
      </c>
      <c r="G1199" t="s">
        <v>17</v>
      </c>
      <c r="H1199" t="s">
        <v>16</v>
      </c>
      <c r="I1199" t="s">
        <v>32009</v>
      </c>
      <c r="J1199">
        <v>60005465</v>
      </c>
      <c r="K1199" t="s">
        <v>916</v>
      </c>
      <c r="L1199" t="s">
        <v>915</v>
      </c>
      <c r="M1199" t="s">
        <v>634</v>
      </c>
      <c r="N1199">
        <v>5</v>
      </c>
      <c r="O1199" t="s">
        <v>33480</v>
      </c>
      <c r="P1199" t="s">
        <v>33479</v>
      </c>
      <c r="Q1199" t="s">
        <v>2923</v>
      </c>
      <c r="R1199" s="8">
        <v>41352</v>
      </c>
      <c r="S1199" s="9">
        <f t="shared" si="144"/>
        <v>2013</v>
      </c>
      <c r="T1199" s="9">
        <v>2013</v>
      </c>
      <c r="U1199" s="9">
        <f t="shared" si="145"/>
        <v>9</v>
      </c>
      <c r="V1199" s="8">
        <v>2013</v>
      </c>
      <c r="W1199" t="s">
        <v>1181</v>
      </c>
      <c r="X1199" s="2">
        <v>0.437</v>
      </c>
      <c r="Y1199" s="7">
        <f t="shared" si="151"/>
        <v>1.1665465417367396E-2</v>
      </c>
      <c r="AA1199">
        <v>10704698</v>
      </c>
      <c r="AB1199">
        <v>5300152513</v>
      </c>
      <c r="AC1199">
        <v>15598985</v>
      </c>
      <c r="AD1199" t="s">
        <v>6</v>
      </c>
      <c r="AE1199">
        <v>137</v>
      </c>
      <c r="AH1199" t="s">
        <v>33478</v>
      </c>
      <c r="AI1199" t="s">
        <v>33477</v>
      </c>
      <c r="AK1199" t="s">
        <v>33476</v>
      </c>
      <c r="AL1199">
        <v>6</v>
      </c>
      <c r="AM1199" s="5">
        <f t="shared" si="146"/>
        <v>0.66666666666666663</v>
      </c>
      <c r="AN1199" s="4">
        <f t="shared" si="150"/>
        <v>1.0097185409567082E-3</v>
      </c>
      <c r="AO1199" s="3"/>
      <c r="AP1199">
        <v>1</v>
      </c>
      <c r="AR1199" t="s">
        <v>42</v>
      </c>
      <c r="AT1199" s="2" t="s">
        <v>41</v>
      </c>
      <c r="AU1199" s="1">
        <f t="shared" si="147"/>
        <v>0.84687413544441892</v>
      </c>
      <c r="AV1199" s="1">
        <f t="shared" si="148"/>
        <v>0.63375919791620516</v>
      </c>
      <c r="AW1199" s="1">
        <f t="shared" si="149"/>
        <v>0.42064426038799141</v>
      </c>
    </row>
    <row r="1200" spans="1:49" x14ac:dyDescent="0.2">
      <c r="A1200">
        <v>1198</v>
      </c>
      <c r="B1200" t="s">
        <v>33475</v>
      </c>
      <c r="C1200" t="s">
        <v>33474</v>
      </c>
      <c r="F1200" t="s">
        <v>33473</v>
      </c>
      <c r="G1200" t="s">
        <v>17</v>
      </c>
      <c r="H1200" t="s">
        <v>16</v>
      </c>
      <c r="I1200" t="s">
        <v>33472</v>
      </c>
      <c r="J1200">
        <v>60027561</v>
      </c>
      <c r="K1200" t="s">
        <v>33471</v>
      </c>
      <c r="L1200" t="s">
        <v>33470</v>
      </c>
      <c r="M1200" t="s">
        <v>120</v>
      </c>
      <c r="N1200">
        <v>1</v>
      </c>
      <c r="O1200" t="s">
        <v>33469</v>
      </c>
      <c r="P1200">
        <v>7501724941</v>
      </c>
      <c r="Q1200">
        <v>60027561</v>
      </c>
      <c r="R1200" s="8">
        <v>41352</v>
      </c>
      <c r="S1200" s="9">
        <f t="shared" si="144"/>
        <v>2013</v>
      </c>
      <c r="T1200" s="9">
        <v>2013</v>
      </c>
      <c r="U1200" s="9">
        <f t="shared" si="145"/>
        <v>9</v>
      </c>
      <c r="V1200" s="8">
        <v>2013</v>
      </c>
      <c r="W1200" t="s">
        <v>5809</v>
      </c>
      <c r="X1200" s="2">
        <v>0.88100000000000001</v>
      </c>
      <c r="Y1200" s="7">
        <f t="shared" si="151"/>
        <v>2.3517791836843653E-2</v>
      </c>
      <c r="AA1200">
        <v>10459243</v>
      </c>
      <c r="AB1200">
        <v>17248</v>
      </c>
      <c r="AD1200" t="s">
        <v>6</v>
      </c>
      <c r="AE1200">
        <v>55</v>
      </c>
      <c r="AF1200">
        <v>1</v>
      </c>
      <c r="AG1200">
        <v>6474531</v>
      </c>
      <c r="AH1200" t="s">
        <v>33468</v>
      </c>
      <c r="AI1200" t="s">
        <v>33467</v>
      </c>
      <c r="AK1200" t="s">
        <v>33466</v>
      </c>
      <c r="AL1200">
        <v>3</v>
      </c>
      <c r="AM1200" s="5">
        <f t="shared" si="146"/>
        <v>0.33333333333333331</v>
      </c>
      <c r="AN1200" s="4">
        <f t="shared" si="150"/>
        <v>5.048592704783541E-4</v>
      </c>
      <c r="AO1200" s="3"/>
      <c r="AP1200">
        <v>0</v>
      </c>
      <c r="AR1200" t="s">
        <v>42</v>
      </c>
      <c r="AT1200" s="2" t="s">
        <v>41</v>
      </c>
      <c r="AU1200" s="1">
        <f t="shared" si="147"/>
        <v>1.661391206693406</v>
      </c>
      <c r="AV1200" s="1">
        <f t="shared" si="148"/>
        <v>1.2011325553661003</v>
      </c>
      <c r="AW1200" s="1">
        <f t="shared" si="149"/>
        <v>0.74087390403879427</v>
      </c>
    </row>
    <row r="1201" spans="1:49" x14ac:dyDescent="0.2">
      <c r="A1201">
        <v>1199</v>
      </c>
      <c r="B1201" t="s">
        <v>33465</v>
      </c>
      <c r="C1201" t="s">
        <v>33464</v>
      </c>
      <c r="F1201" t="s">
        <v>33463</v>
      </c>
      <c r="G1201" t="s">
        <v>17</v>
      </c>
      <c r="H1201" t="s">
        <v>16</v>
      </c>
      <c r="I1201" t="s">
        <v>33462</v>
      </c>
      <c r="J1201" t="s">
        <v>33461</v>
      </c>
      <c r="K1201" t="s">
        <v>33460</v>
      </c>
      <c r="L1201" t="s">
        <v>33459</v>
      </c>
      <c r="M1201" t="s">
        <v>33458</v>
      </c>
      <c r="N1201">
        <v>4</v>
      </c>
      <c r="O1201" t="s">
        <v>33457</v>
      </c>
      <c r="P1201" t="s">
        <v>33456</v>
      </c>
      <c r="Q1201" t="s">
        <v>33455</v>
      </c>
      <c r="R1201" s="8">
        <v>41352</v>
      </c>
      <c r="S1201" s="9">
        <f t="shared" si="144"/>
        <v>2013</v>
      </c>
      <c r="T1201" s="9">
        <v>2013</v>
      </c>
      <c r="U1201" s="9">
        <f t="shared" si="145"/>
        <v>9</v>
      </c>
      <c r="V1201" s="8">
        <v>2013</v>
      </c>
      <c r="W1201" t="s">
        <v>6168</v>
      </c>
      <c r="X1201" s="2">
        <v>3.2160000000000002</v>
      </c>
      <c r="Y1201" s="7">
        <f t="shared" si="151"/>
        <v>8.5849283254584782E-2</v>
      </c>
      <c r="AA1201">
        <v>15361284</v>
      </c>
      <c r="AB1201">
        <v>18935</v>
      </c>
      <c r="AD1201" t="s">
        <v>6</v>
      </c>
      <c r="AE1201">
        <v>20</v>
      </c>
      <c r="AF1201">
        <v>1</v>
      </c>
      <c r="AG1201">
        <v>6472199</v>
      </c>
      <c r="AH1201" t="s">
        <v>33454</v>
      </c>
      <c r="AI1201" t="s">
        <v>33453</v>
      </c>
      <c r="AK1201" t="s">
        <v>33452</v>
      </c>
      <c r="AL1201">
        <v>18</v>
      </c>
      <c r="AM1201" s="5">
        <f t="shared" si="146"/>
        <v>2</v>
      </c>
      <c r="AN1201" s="4">
        <f t="shared" si="150"/>
        <v>3.0291556228701248E-3</v>
      </c>
      <c r="AO1201" s="3"/>
      <c r="AP1201">
        <v>0</v>
      </c>
      <c r="AR1201" t="s">
        <v>42</v>
      </c>
      <c r="AT1201" s="2">
        <v>11.978999999999999</v>
      </c>
      <c r="AU1201" s="1">
        <f t="shared" si="147"/>
        <v>6.1003244965070378</v>
      </c>
      <c r="AV1201" s="1">
        <f t="shared" si="148"/>
        <v>4.4439219438727449</v>
      </c>
      <c r="AW1201" s="1">
        <f t="shared" si="149"/>
        <v>2.7875193912384519</v>
      </c>
    </row>
    <row r="1202" spans="1:49" x14ac:dyDescent="0.2">
      <c r="A1202">
        <v>1200</v>
      </c>
      <c r="B1202" t="s">
        <v>33451</v>
      </c>
      <c r="C1202" t="s">
        <v>33450</v>
      </c>
      <c r="F1202" t="s">
        <v>33449</v>
      </c>
      <c r="G1202" t="s">
        <v>17</v>
      </c>
      <c r="H1202" t="s">
        <v>16</v>
      </c>
      <c r="I1202" t="s">
        <v>33448</v>
      </c>
      <c r="J1202">
        <v>60019722</v>
      </c>
      <c r="K1202" t="s">
        <v>9089</v>
      </c>
      <c r="L1202" t="s">
        <v>8824</v>
      </c>
      <c r="M1202" t="s">
        <v>538</v>
      </c>
      <c r="N1202">
        <v>3</v>
      </c>
      <c r="O1202" t="s">
        <v>33447</v>
      </c>
      <c r="P1202" t="s">
        <v>33446</v>
      </c>
      <c r="Q1202" t="s">
        <v>14192</v>
      </c>
      <c r="R1202" s="8">
        <v>41352</v>
      </c>
      <c r="S1202" s="9">
        <f t="shared" si="144"/>
        <v>2013</v>
      </c>
      <c r="T1202" s="9">
        <v>2013</v>
      </c>
      <c r="U1202" s="9">
        <f t="shared" si="145"/>
        <v>9</v>
      </c>
      <c r="V1202" s="8">
        <v>2013</v>
      </c>
      <c r="W1202" t="s">
        <v>5809</v>
      </c>
      <c r="X1202" s="2">
        <v>0.88100000000000001</v>
      </c>
      <c r="Y1202" s="7">
        <f t="shared" si="151"/>
        <v>2.3517791836843653E-2</v>
      </c>
      <c r="AA1202">
        <v>10459243</v>
      </c>
      <c r="AB1202">
        <v>17248</v>
      </c>
      <c r="AD1202" t="s">
        <v>6</v>
      </c>
      <c r="AE1202">
        <v>55</v>
      </c>
      <c r="AF1202">
        <v>1</v>
      </c>
      <c r="AG1202">
        <v>6474537</v>
      </c>
      <c r="AH1202" t="s">
        <v>33445</v>
      </c>
      <c r="AI1202" t="s">
        <v>33444</v>
      </c>
      <c r="AJ1202" t="s">
        <v>33443</v>
      </c>
      <c r="AK1202" t="s">
        <v>33442</v>
      </c>
      <c r="AL1202">
        <v>36</v>
      </c>
      <c r="AM1202" s="5">
        <f t="shared" si="146"/>
        <v>4</v>
      </c>
      <c r="AN1202" s="4">
        <f t="shared" si="150"/>
        <v>6.0583112457402496E-3</v>
      </c>
      <c r="AO1202" s="3"/>
      <c r="AP1202">
        <v>0</v>
      </c>
      <c r="AR1202" t="s">
        <v>42</v>
      </c>
      <c r="AT1202" s="2" t="s">
        <v>41</v>
      </c>
      <c r="AU1202" s="1">
        <f t="shared" si="147"/>
        <v>1.827994765951263</v>
      </c>
      <c r="AV1202" s="1">
        <f t="shared" si="148"/>
        <v>1.4788051541291951</v>
      </c>
      <c r="AW1202" s="1">
        <f t="shared" si="149"/>
        <v>1.129615542307127</v>
      </c>
    </row>
    <row r="1203" spans="1:49" x14ac:dyDescent="0.2">
      <c r="A1203">
        <v>1201</v>
      </c>
      <c r="B1203" t="s">
        <v>33441</v>
      </c>
      <c r="C1203" t="s">
        <v>33440</v>
      </c>
      <c r="F1203" t="s">
        <v>33439</v>
      </c>
      <c r="G1203" t="s">
        <v>17</v>
      </c>
      <c r="H1203" t="s">
        <v>16</v>
      </c>
      <c r="I1203" t="s">
        <v>33438</v>
      </c>
      <c r="J1203">
        <v>100447257</v>
      </c>
      <c r="K1203" t="s">
        <v>33437</v>
      </c>
      <c r="M1203" t="s">
        <v>120</v>
      </c>
      <c r="N1203">
        <v>1</v>
      </c>
      <c r="O1203" t="s">
        <v>33436</v>
      </c>
      <c r="P1203">
        <v>7202155323</v>
      </c>
      <c r="Q1203">
        <v>100447257</v>
      </c>
      <c r="R1203" s="8">
        <v>41352</v>
      </c>
      <c r="S1203" s="9">
        <f t="shared" si="144"/>
        <v>2013</v>
      </c>
      <c r="T1203" s="9">
        <v>2013</v>
      </c>
      <c r="U1203" s="9">
        <f t="shared" si="145"/>
        <v>9</v>
      </c>
      <c r="V1203" s="8">
        <v>2013</v>
      </c>
      <c r="W1203" t="s">
        <v>28933</v>
      </c>
      <c r="X1203" s="2">
        <v>0.44400000000000001</v>
      </c>
      <c r="Y1203" s="7">
        <f t="shared" si="151"/>
        <v>1.1852326419476256E-2</v>
      </c>
      <c r="AA1203">
        <v>15273342</v>
      </c>
      <c r="AB1203">
        <v>17296</v>
      </c>
      <c r="AD1203" t="s">
        <v>6</v>
      </c>
      <c r="AE1203">
        <v>14</v>
      </c>
      <c r="AF1203">
        <v>2</v>
      </c>
      <c r="AG1203">
        <v>6475357</v>
      </c>
      <c r="AH1203" t="s">
        <v>33435</v>
      </c>
      <c r="AI1203" t="s">
        <v>33434</v>
      </c>
      <c r="AK1203" t="s">
        <v>33433</v>
      </c>
      <c r="AL1203">
        <v>31</v>
      </c>
      <c r="AM1203" s="5">
        <f t="shared" si="146"/>
        <v>3.4444444444444446</v>
      </c>
      <c r="AN1203" s="4">
        <f t="shared" si="150"/>
        <v>5.2168791282763268E-3</v>
      </c>
      <c r="AO1203" s="3"/>
      <c r="AP1203">
        <v>0</v>
      </c>
      <c r="AR1203" t="s">
        <v>42</v>
      </c>
      <c r="AT1203" s="2">
        <v>2.714</v>
      </c>
      <c r="AU1203" s="1">
        <f t="shared" si="147"/>
        <v>0.98616922321162759</v>
      </c>
      <c r="AV1203" s="1">
        <f t="shared" si="148"/>
        <v>0.8534602773876292</v>
      </c>
      <c r="AW1203" s="1">
        <f t="shared" si="149"/>
        <v>0.72075133156363047</v>
      </c>
    </row>
    <row r="1204" spans="1:49" x14ac:dyDescent="0.2">
      <c r="A1204">
        <v>1202</v>
      </c>
      <c r="B1204" t="s">
        <v>33432</v>
      </c>
      <c r="C1204" t="s">
        <v>33431</v>
      </c>
      <c r="F1204" t="s">
        <v>33430</v>
      </c>
      <c r="G1204" t="s">
        <v>17</v>
      </c>
      <c r="H1204" t="s">
        <v>16</v>
      </c>
      <c r="I1204" t="s">
        <v>33429</v>
      </c>
      <c r="J1204" t="s">
        <v>33428</v>
      </c>
      <c r="K1204" t="s">
        <v>33427</v>
      </c>
      <c r="L1204" t="s">
        <v>33426</v>
      </c>
      <c r="M1204" t="s">
        <v>26430</v>
      </c>
      <c r="N1204">
        <v>3</v>
      </c>
      <c r="O1204" t="s">
        <v>33425</v>
      </c>
      <c r="P1204" t="s">
        <v>33424</v>
      </c>
      <c r="Q1204" t="s">
        <v>33423</v>
      </c>
      <c r="R1204" s="8">
        <v>41352</v>
      </c>
      <c r="S1204" s="9">
        <f t="shared" si="144"/>
        <v>2013</v>
      </c>
      <c r="T1204" s="9">
        <v>2013</v>
      </c>
      <c r="U1204" s="9">
        <f t="shared" si="145"/>
        <v>9</v>
      </c>
      <c r="V1204" s="8">
        <v>2013</v>
      </c>
      <c r="W1204" t="s">
        <v>33381</v>
      </c>
      <c r="X1204" s="2">
        <v>0.81499999999999995</v>
      </c>
      <c r="Y1204" s="7">
        <f t="shared" si="151"/>
        <v>2.1755959531245827E-2</v>
      </c>
      <c r="AA1204">
        <v>10709908</v>
      </c>
      <c r="AB1204">
        <v>17316</v>
      </c>
      <c r="AD1204" t="s">
        <v>6</v>
      </c>
      <c r="AE1204">
        <v>20</v>
      </c>
      <c r="AF1204">
        <v>4</v>
      </c>
      <c r="AG1204">
        <v>6475287</v>
      </c>
      <c r="AH1204" t="s">
        <v>33422</v>
      </c>
      <c r="AI1204" t="s">
        <v>33421</v>
      </c>
      <c r="AJ1204" t="s">
        <v>33420</v>
      </c>
      <c r="AK1204" t="s">
        <v>33419</v>
      </c>
      <c r="AL1204">
        <v>44</v>
      </c>
      <c r="AM1204" s="5">
        <f t="shared" si="146"/>
        <v>4.8888888888888893</v>
      </c>
      <c r="AN1204" s="4">
        <f t="shared" si="150"/>
        <v>7.404602633682528E-3</v>
      </c>
      <c r="AO1204" s="3"/>
      <c r="AP1204">
        <v>0</v>
      </c>
      <c r="AR1204" t="s">
        <v>42</v>
      </c>
      <c r="AT1204" s="2">
        <v>3.109</v>
      </c>
      <c r="AU1204" s="1">
        <f t="shared" si="147"/>
        <v>1.7450552461976836</v>
      </c>
      <c r="AV1204" s="1">
        <f t="shared" si="148"/>
        <v>1.4580281082464179</v>
      </c>
      <c r="AW1204" s="1">
        <f t="shared" si="149"/>
        <v>1.1710009702951516</v>
      </c>
    </row>
    <row r="1205" spans="1:49" x14ac:dyDescent="0.2">
      <c r="A1205">
        <v>1203</v>
      </c>
      <c r="B1205" t="s">
        <v>33418</v>
      </c>
      <c r="C1205" t="s">
        <v>33417</v>
      </c>
      <c r="F1205" t="s">
        <v>33416</v>
      </c>
      <c r="G1205" t="s">
        <v>17</v>
      </c>
      <c r="H1205" t="s">
        <v>16</v>
      </c>
      <c r="I1205" t="s">
        <v>33415</v>
      </c>
      <c r="J1205" t="s">
        <v>33414</v>
      </c>
      <c r="K1205" t="s">
        <v>33413</v>
      </c>
      <c r="L1205" t="s">
        <v>33412</v>
      </c>
      <c r="M1205" t="s">
        <v>33411</v>
      </c>
      <c r="N1205">
        <v>9</v>
      </c>
      <c r="O1205" t="s">
        <v>33410</v>
      </c>
      <c r="P1205" t="s">
        <v>33409</v>
      </c>
      <c r="Q1205" t="s">
        <v>33408</v>
      </c>
      <c r="R1205" s="8">
        <v>41352</v>
      </c>
      <c r="S1205" s="9">
        <f t="shared" si="144"/>
        <v>2013</v>
      </c>
      <c r="T1205" s="9">
        <v>2013</v>
      </c>
      <c r="U1205" s="9">
        <f t="shared" si="145"/>
        <v>9</v>
      </c>
      <c r="V1205" s="8">
        <v>2013</v>
      </c>
      <c r="W1205" t="s">
        <v>5809</v>
      </c>
      <c r="X1205" s="2">
        <v>0.88100000000000001</v>
      </c>
      <c r="Y1205" s="7">
        <f t="shared" si="151"/>
        <v>2.3517791836843653E-2</v>
      </c>
      <c r="AA1205">
        <v>10459243</v>
      </c>
      <c r="AB1205">
        <v>17248</v>
      </c>
      <c r="AD1205" t="s">
        <v>6</v>
      </c>
      <c r="AE1205">
        <v>55</v>
      </c>
      <c r="AF1205">
        <v>1</v>
      </c>
      <c r="AG1205">
        <v>6474524</v>
      </c>
      <c r="AH1205" t="s">
        <v>33407</v>
      </c>
      <c r="AI1205" t="s">
        <v>33406</v>
      </c>
      <c r="AJ1205" t="s">
        <v>33405</v>
      </c>
      <c r="AK1205" t="s">
        <v>33404</v>
      </c>
      <c r="AL1205">
        <v>1</v>
      </c>
      <c r="AM1205" s="5">
        <f t="shared" si="146"/>
        <v>0.1111111111111111</v>
      </c>
      <c r="AN1205" s="4">
        <f t="shared" si="150"/>
        <v>1.682864234927847E-4</v>
      </c>
      <c r="AO1205" s="3"/>
      <c r="AP1205">
        <v>0</v>
      </c>
      <c r="AR1205" t="s">
        <v>42</v>
      </c>
      <c r="AT1205" s="2" t="s">
        <v>41</v>
      </c>
      <c r="AU1205" s="1">
        <f t="shared" si="147"/>
        <v>1.651294021283839</v>
      </c>
      <c r="AV1205" s="1">
        <f t="shared" si="148"/>
        <v>1.184303913016822</v>
      </c>
      <c r="AW1205" s="1">
        <f t="shared" si="149"/>
        <v>0.71731380474980444</v>
      </c>
    </row>
    <row r="1206" spans="1:49" x14ac:dyDescent="0.2">
      <c r="A1206">
        <v>1204</v>
      </c>
      <c r="B1206" t="s">
        <v>33403</v>
      </c>
      <c r="C1206" t="s">
        <v>33402</v>
      </c>
      <c r="F1206" t="s">
        <v>33401</v>
      </c>
      <c r="G1206" t="s">
        <v>17</v>
      </c>
      <c r="H1206" t="s">
        <v>16</v>
      </c>
      <c r="I1206" t="s">
        <v>9909</v>
      </c>
      <c r="J1206" t="s">
        <v>33400</v>
      </c>
      <c r="K1206" t="s">
        <v>33399</v>
      </c>
      <c r="L1206" t="s">
        <v>33398</v>
      </c>
      <c r="M1206" t="s">
        <v>2050</v>
      </c>
      <c r="N1206">
        <v>4</v>
      </c>
      <c r="O1206" t="s">
        <v>33397</v>
      </c>
      <c r="P1206" t="s">
        <v>33396</v>
      </c>
      <c r="Q1206" t="s">
        <v>33395</v>
      </c>
      <c r="R1206" s="8">
        <v>41352</v>
      </c>
      <c r="S1206" s="9">
        <f t="shared" si="144"/>
        <v>2013</v>
      </c>
      <c r="T1206" s="9">
        <v>2013</v>
      </c>
      <c r="U1206" s="9">
        <f t="shared" si="145"/>
        <v>9</v>
      </c>
      <c r="V1206" s="8">
        <v>2013</v>
      </c>
      <c r="W1206" t="s">
        <v>6168</v>
      </c>
      <c r="X1206" s="2">
        <v>3.2160000000000002</v>
      </c>
      <c r="Y1206" s="7">
        <f t="shared" si="151"/>
        <v>8.5849283254584782E-2</v>
      </c>
      <c r="AA1206">
        <v>15361284</v>
      </c>
      <c r="AB1206">
        <v>18935</v>
      </c>
      <c r="AD1206" t="s">
        <v>6</v>
      </c>
      <c r="AE1206">
        <v>20</v>
      </c>
      <c r="AF1206">
        <v>1</v>
      </c>
      <c r="AG1206">
        <v>6472201</v>
      </c>
      <c r="AH1206" t="s">
        <v>11700</v>
      </c>
      <c r="AI1206" t="s">
        <v>33394</v>
      </c>
      <c r="AK1206" t="s">
        <v>33393</v>
      </c>
      <c r="AL1206">
        <v>88</v>
      </c>
      <c r="AM1206" s="5">
        <f t="shared" si="146"/>
        <v>9.7777777777777786</v>
      </c>
      <c r="AN1206" s="4">
        <f t="shared" si="150"/>
        <v>1.4809205267365056E-2</v>
      </c>
      <c r="AO1206" s="3"/>
      <c r="AP1206">
        <v>0</v>
      </c>
      <c r="AR1206" t="s">
        <v>42</v>
      </c>
      <c r="AT1206" s="2">
        <v>11.978999999999999</v>
      </c>
      <c r="AU1206" s="1">
        <f t="shared" si="147"/>
        <v>6.4537259858418867</v>
      </c>
      <c r="AV1206" s="1">
        <f t="shared" si="148"/>
        <v>5.0329244260974919</v>
      </c>
      <c r="AW1206" s="1">
        <f t="shared" si="149"/>
        <v>3.6121228663530971</v>
      </c>
    </row>
    <row r="1207" spans="1:49" x14ac:dyDescent="0.2">
      <c r="A1207">
        <v>1205</v>
      </c>
      <c r="B1207" t="s">
        <v>33392</v>
      </c>
      <c r="C1207" t="s">
        <v>33391</v>
      </c>
      <c r="F1207" t="s">
        <v>33390</v>
      </c>
      <c r="G1207" t="s">
        <v>17</v>
      </c>
      <c r="H1207" t="s">
        <v>16</v>
      </c>
      <c r="I1207" t="s">
        <v>33389</v>
      </c>
      <c r="J1207" t="s">
        <v>33388</v>
      </c>
      <c r="K1207" t="s">
        <v>33387</v>
      </c>
      <c r="L1207" t="s">
        <v>33386</v>
      </c>
      <c r="M1207" t="s">
        <v>33385</v>
      </c>
      <c r="N1207">
        <v>2</v>
      </c>
      <c r="O1207" t="s">
        <v>33384</v>
      </c>
      <c r="P1207" t="s">
        <v>33383</v>
      </c>
      <c r="Q1207" t="s">
        <v>33382</v>
      </c>
      <c r="R1207" s="8">
        <v>41352</v>
      </c>
      <c r="S1207" s="9">
        <f t="shared" si="144"/>
        <v>2013</v>
      </c>
      <c r="T1207" s="9">
        <v>2013</v>
      </c>
      <c r="U1207" s="9">
        <f t="shared" si="145"/>
        <v>9</v>
      </c>
      <c r="V1207" s="8">
        <v>2013</v>
      </c>
      <c r="W1207" t="s">
        <v>33381</v>
      </c>
      <c r="X1207" s="2">
        <v>0.81499999999999995</v>
      </c>
      <c r="Y1207" s="7">
        <f t="shared" si="151"/>
        <v>2.1755959531245827E-2</v>
      </c>
      <c r="AA1207">
        <v>10709908</v>
      </c>
      <c r="AB1207">
        <v>17316</v>
      </c>
      <c r="AD1207" t="s">
        <v>6</v>
      </c>
      <c r="AE1207">
        <v>20</v>
      </c>
      <c r="AF1207">
        <v>4</v>
      </c>
      <c r="AG1207">
        <v>6469167</v>
      </c>
      <c r="AH1207" t="s">
        <v>33380</v>
      </c>
      <c r="AI1207" t="s">
        <v>33379</v>
      </c>
      <c r="AJ1207" t="s">
        <v>33378</v>
      </c>
      <c r="AK1207" t="s">
        <v>33377</v>
      </c>
      <c r="AL1207">
        <v>6</v>
      </c>
      <c r="AM1207" s="5">
        <f t="shared" si="146"/>
        <v>0.66666666666666663</v>
      </c>
      <c r="AN1207" s="4">
        <f t="shared" si="150"/>
        <v>1.0097185409567082E-3</v>
      </c>
      <c r="AO1207" s="3"/>
      <c r="AP1207">
        <v>0</v>
      </c>
      <c r="AR1207" t="s">
        <v>42</v>
      </c>
      <c r="AT1207" s="2">
        <v>3.109</v>
      </c>
      <c r="AU1207" s="1">
        <f t="shared" si="147"/>
        <v>1.5532087234159091</v>
      </c>
      <c r="AV1207" s="1">
        <f t="shared" si="148"/>
        <v>1.1382839036101269</v>
      </c>
      <c r="AW1207" s="1">
        <f t="shared" si="149"/>
        <v>0.72335908380434433</v>
      </c>
    </row>
    <row r="1208" spans="1:49" x14ac:dyDescent="0.2">
      <c r="A1208">
        <v>1206</v>
      </c>
      <c r="B1208" t="s">
        <v>33376</v>
      </c>
      <c r="C1208" t="s">
        <v>33375</v>
      </c>
      <c r="F1208" t="s">
        <v>33374</v>
      </c>
      <c r="G1208" t="s">
        <v>17</v>
      </c>
      <c r="H1208" t="s">
        <v>16</v>
      </c>
      <c r="I1208" t="s">
        <v>33373</v>
      </c>
      <c r="J1208" t="s">
        <v>25568</v>
      </c>
      <c r="K1208" t="s">
        <v>25567</v>
      </c>
      <c r="L1208" t="s">
        <v>25566</v>
      </c>
      <c r="M1208" t="s">
        <v>16908</v>
      </c>
      <c r="N1208">
        <v>10</v>
      </c>
      <c r="O1208" t="s">
        <v>33372</v>
      </c>
      <c r="P1208" t="s">
        <v>33371</v>
      </c>
      <c r="Q1208" t="s">
        <v>33370</v>
      </c>
      <c r="R1208" s="8">
        <v>41352</v>
      </c>
      <c r="S1208" s="9">
        <f t="shared" si="144"/>
        <v>2013</v>
      </c>
      <c r="T1208" s="9">
        <v>2013</v>
      </c>
      <c r="U1208" s="9">
        <f t="shared" si="145"/>
        <v>9</v>
      </c>
      <c r="V1208" s="8">
        <v>2013</v>
      </c>
      <c r="W1208" t="s">
        <v>21876</v>
      </c>
      <c r="X1208" s="2">
        <v>1.087</v>
      </c>
      <c r="Y1208" s="7">
        <f t="shared" si="151"/>
        <v>2.9016844184618671E-2</v>
      </c>
      <c r="AA1208" t="s">
        <v>21875</v>
      </c>
      <c r="AB1208">
        <v>19800188022</v>
      </c>
      <c r="AD1208" t="s">
        <v>6</v>
      </c>
      <c r="AE1208">
        <v>3</v>
      </c>
      <c r="AF1208">
        <v>2</v>
      </c>
      <c r="AG1208">
        <v>6418076</v>
      </c>
      <c r="AH1208" t="s">
        <v>587</v>
      </c>
      <c r="AI1208" t="s">
        <v>33369</v>
      </c>
      <c r="AJ1208" t="s">
        <v>33368</v>
      </c>
      <c r="AK1208" t="s">
        <v>33367</v>
      </c>
      <c r="AL1208">
        <v>18</v>
      </c>
      <c r="AM1208" s="5">
        <f t="shared" si="146"/>
        <v>2</v>
      </c>
      <c r="AN1208" s="4">
        <f t="shared" si="150"/>
        <v>3.0291556228701248E-3</v>
      </c>
      <c r="AO1208" s="3"/>
      <c r="AP1208">
        <v>0</v>
      </c>
      <c r="AQ1208" t="s">
        <v>1694</v>
      </c>
      <c r="AR1208">
        <v>24111711</v>
      </c>
      <c r="AS1208" t="s">
        <v>1693</v>
      </c>
      <c r="AT1208" s="2">
        <v>3.274</v>
      </c>
      <c r="AU1208" s="1">
        <f t="shared" si="147"/>
        <v>2.1220537616094108</v>
      </c>
      <c r="AV1208" s="1">
        <f t="shared" si="148"/>
        <v>1.6022999903744399</v>
      </c>
      <c r="AW1208" s="1">
        <f t="shared" si="149"/>
        <v>1.0825462191394688</v>
      </c>
    </row>
    <row r="1209" spans="1:49" x14ac:dyDescent="0.2">
      <c r="A1209">
        <v>1207</v>
      </c>
      <c r="B1209" t="s">
        <v>33366</v>
      </c>
      <c r="C1209" t="s">
        <v>33365</v>
      </c>
      <c r="F1209" t="s">
        <v>33364</v>
      </c>
      <c r="G1209" t="s">
        <v>17</v>
      </c>
      <c r="H1209" t="s">
        <v>16</v>
      </c>
      <c r="I1209" t="s">
        <v>33363</v>
      </c>
      <c r="J1209">
        <v>60026439</v>
      </c>
      <c r="K1209" t="s">
        <v>33362</v>
      </c>
      <c r="L1209" t="s">
        <v>2558</v>
      </c>
      <c r="M1209" t="s">
        <v>136</v>
      </c>
      <c r="N1209">
        <v>2</v>
      </c>
      <c r="O1209" t="s">
        <v>33361</v>
      </c>
      <c r="P1209" t="s">
        <v>33360</v>
      </c>
      <c r="Q1209" t="s">
        <v>33359</v>
      </c>
      <c r="R1209" s="8">
        <v>41352</v>
      </c>
      <c r="S1209" s="9">
        <f t="shared" si="144"/>
        <v>2013</v>
      </c>
      <c r="T1209" s="9">
        <v>2013</v>
      </c>
      <c r="U1209" s="9">
        <f t="shared" si="145"/>
        <v>9</v>
      </c>
      <c r="V1209" s="8">
        <v>2013</v>
      </c>
      <c r="W1209" t="s">
        <v>5809</v>
      </c>
      <c r="X1209" s="2">
        <v>0.88100000000000001</v>
      </c>
      <c r="Y1209" s="7">
        <f t="shared" si="151"/>
        <v>2.3517791836843653E-2</v>
      </c>
      <c r="AA1209">
        <v>10459243</v>
      </c>
      <c r="AB1209">
        <v>17248</v>
      </c>
      <c r="AD1209" t="s">
        <v>6</v>
      </c>
      <c r="AE1209">
        <v>55</v>
      </c>
      <c r="AF1209">
        <v>1</v>
      </c>
      <c r="AG1209">
        <v>6474534</v>
      </c>
      <c r="AH1209" t="s">
        <v>33358</v>
      </c>
      <c r="AI1209" t="s">
        <v>33357</v>
      </c>
      <c r="AJ1209" t="s">
        <v>33356</v>
      </c>
      <c r="AK1209" t="s">
        <v>33355</v>
      </c>
      <c r="AL1209">
        <v>8</v>
      </c>
      <c r="AM1209" s="5">
        <f t="shared" si="146"/>
        <v>0.88888888888888884</v>
      </c>
      <c r="AN1209" s="4">
        <f t="shared" si="150"/>
        <v>1.3462913879422776E-3</v>
      </c>
      <c r="AO1209" s="3"/>
      <c r="AP1209">
        <v>0</v>
      </c>
      <c r="AR1209" t="s">
        <v>42</v>
      </c>
      <c r="AT1209" s="2" t="s">
        <v>41</v>
      </c>
      <c r="AU1209" s="1">
        <f t="shared" si="147"/>
        <v>1.686634170217324</v>
      </c>
      <c r="AV1209" s="1">
        <f t="shared" si="148"/>
        <v>1.2432041612392966</v>
      </c>
      <c r="AW1209" s="1">
        <f t="shared" si="149"/>
        <v>0.79977415226126902</v>
      </c>
    </row>
    <row r="1210" spans="1:49" x14ac:dyDescent="0.2">
      <c r="A1210">
        <v>1208</v>
      </c>
      <c r="B1210" t="s">
        <v>33354</v>
      </c>
      <c r="C1210" t="s">
        <v>33353</v>
      </c>
      <c r="F1210" t="s">
        <v>33352</v>
      </c>
      <c r="G1210" t="s">
        <v>17</v>
      </c>
      <c r="H1210" t="s">
        <v>16</v>
      </c>
      <c r="I1210" t="s">
        <v>33351</v>
      </c>
      <c r="J1210" t="s">
        <v>33350</v>
      </c>
      <c r="K1210" t="s">
        <v>33349</v>
      </c>
      <c r="L1210" t="s">
        <v>33348</v>
      </c>
      <c r="M1210" t="s">
        <v>1082</v>
      </c>
      <c r="N1210">
        <v>5</v>
      </c>
      <c r="O1210" t="s">
        <v>33347</v>
      </c>
      <c r="P1210" t="s">
        <v>33346</v>
      </c>
      <c r="Q1210" t="s">
        <v>33345</v>
      </c>
      <c r="R1210" s="8">
        <v>41352</v>
      </c>
      <c r="S1210" s="9">
        <f t="shared" ref="S1210:S1273" si="152">YEAR(R1210)</f>
        <v>2013</v>
      </c>
      <c r="T1210" s="9">
        <v>2013</v>
      </c>
      <c r="U1210" s="9">
        <f t="shared" ref="U1210:U1273" si="153">2022-T1210</f>
        <v>9</v>
      </c>
      <c r="V1210" s="8">
        <v>2013</v>
      </c>
      <c r="W1210" t="s">
        <v>33344</v>
      </c>
      <c r="X1210" s="2">
        <v>0.57399999999999995</v>
      </c>
      <c r="Y1210" s="7">
        <f t="shared" si="151"/>
        <v>1.5322602172926509E-2</v>
      </c>
      <c r="AA1210" t="s">
        <v>33343</v>
      </c>
      <c r="AB1210">
        <v>15464</v>
      </c>
      <c r="AD1210" t="s">
        <v>6</v>
      </c>
      <c r="AE1210">
        <v>12</v>
      </c>
      <c r="AF1210">
        <v>2</v>
      </c>
      <c r="AG1210">
        <v>6451287</v>
      </c>
      <c r="AH1210" t="s">
        <v>33342</v>
      </c>
      <c r="AI1210" t="s">
        <v>33341</v>
      </c>
      <c r="AJ1210" t="s">
        <v>33340</v>
      </c>
      <c r="AK1210" t="s">
        <v>33339</v>
      </c>
      <c r="AL1210">
        <v>8</v>
      </c>
      <c r="AM1210" s="5">
        <f t="shared" ref="AM1210:AM1273" si="154">AL1210/U1210</f>
        <v>0.88888888888888884</v>
      </c>
      <c r="AN1210" s="4">
        <f t="shared" si="150"/>
        <v>1.3462913879422776E-3</v>
      </c>
      <c r="AO1210" s="3"/>
      <c r="AP1210">
        <v>0</v>
      </c>
      <c r="AR1210" t="s">
        <v>42</v>
      </c>
      <c r="AT1210" s="2">
        <v>2.57</v>
      </c>
      <c r="AU1210" s="1">
        <f t="shared" ref="AU1210:AU1273" si="155">(Y1210*0.7+AN1210*0.3)*100</f>
        <v>1.112970893743124</v>
      </c>
      <c r="AV1210" s="1">
        <f t="shared" ref="AV1210:AV1273" si="156">(Y1210*0.5+AN1210*0.5)*100</f>
        <v>0.83344467804343925</v>
      </c>
      <c r="AW1210" s="1">
        <f t="shared" ref="AW1210:AW1273" si="157">(Y1210*0.3+AN1210*0.7)*100</f>
        <v>0.55391846234375475</v>
      </c>
    </row>
    <row r="1211" spans="1:49" x14ac:dyDescent="0.2">
      <c r="A1211">
        <v>1209</v>
      </c>
      <c r="B1211" t="s">
        <v>33338</v>
      </c>
      <c r="C1211" t="s">
        <v>33337</v>
      </c>
      <c r="F1211" t="s">
        <v>33336</v>
      </c>
      <c r="G1211" t="s">
        <v>17</v>
      </c>
      <c r="H1211" t="s">
        <v>16</v>
      </c>
      <c r="I1211" t="s">
        <v>33335</v>
      </c>
      <c r="J1211">
        <v>60021005</v>
      </c>
      <c r="K1211" t="s">
        <v>12238</v>
      </c>
      <c r="L1211" t="s">
        <v>12237</v>
      </c>
      <c r="M1211" t="s">
        <v>852</v>
      </c>
      <c r="N1211">
        <v>2</v>
      </c>
      <c r="O1211" t="s">
        <v>33334</v>
      </c>
      <c r="P1211" t="s">
        <v>33333</v>
      </c>
      <c r="Q1211" t="s">
        <v>33332</v>
      </c>
      <c r="R1211" s="8">
        <v>41352</v>
      </c>
      <c r="S1211" s="9">
        <f t="shared" si="152"/>
        <v>2013</v>
      </c>
      <c r="T1211" s="9">
        <v>2013</v>
      </c>
      <c r="U1211" s="9">
        <f t="shared" si="153"/>
        <v>9</v>
      </c>
      <c r="V1211" s="8">
        <v>2013</v>
      </c>
      <c r="W1211" t="s">
        <v>1181</v>
      </c>
      <c r="X1211" s="2">
        <v>0.437</v>
      </c>
      <c r="Y1211" s="7">
        <f t="shared" si="151"/>
        <v>1.1665465417367396E-2</v>
      </c>
      <c r="AA1211">
        <v>10704698</v>
      </c>
      <c r="AB1211">
        <v>5300152513</v>
      </c>
      <c r="AC1211">
        <v>15598985</v>
      </c>
      <c r="AD1211" t="s">
        <v>6</v>
      </c>
      <c r="AE1211">
        <v>137</v>
      </c>
      <c r="AH1211" t="s">
        <v>33331</v>
      </c>
      <c r="AI1211" t="s">
        <v>33330</v>
      </c>
      <c r="AK1211" t="s">
        <v>33329</v>
      </c>
      <c r="AL1211">
        <v>23</v>
      </c>
      <c r="AM1211" s="5">
        <f t="shared" si="154"/>
        <v>2.5555555555555554</v>
      </c>
      <c r="AN1211" s="4">
        <f t="shared" si="150"/>
        <v>3.8705877403340484E-3</v>
      </c>
      <c r="AO1211" s="3"/>
      <c r="AP1211">
        <v>1</v>
      </c>
      <c r="AR1211" t="s">
        <v>42</v>
      </c>
      <c r="AT1211" s="2" t="s">
        <v>41</v>
      </c>
      <c r="AU1211" s="1">
        <f t="shared" si="155"/>
        <v>0.93270021142573911</v>
      </c>
      <c r="AV1211" s="1">
        <f t="shared" si="156"/>
        <v>0.77680265788507219</v>
      </c>
      <c r="AW1211" s="1">
        <f t="shared" si="157"/>
        <v>0.62090510434440527</v>
      </c>
    </row>
    <row r="1212" spans="1:49" x14ac:dyDescent="0.2">
      <c r="A1212">
        <v>1210</v>
      </c>
      <c r="B1212" t="s">
        <v>33328</v>
      </c>
      <c r="C1212" t="s">
        <v>33327</v>
      </c>
      <c r="F1212" t="s">
        <v>33326</v>
      </c>
      <c r="G1212" t="s">
        <v>17</v>
      </c>
      <c r="H1212" t="s">
        <v>16</v>
      </c>
      <c r="I1212" t="s">
        <v>22627</v>
      </c>
      <c r="J1212">
        <v>60014965</v>
      </c>
      <c r="K1212" t="s">
        <v>22626</v>
      </c>
      <c r="L1212" t="s">
        <v>22625</v>
      </c>
      <c r="M1212" t="s">
        <v>120</v>
      </c>
      <c r="N1212">
        <v>2</v>
      </c>
      <c r="O1212" t="s">
        <v>33325</v>
      </c>
      <c r="P1212" t="s">
        <v>33324</v>
      </c>
      <c r="Q1212" t="s">
        <v>33323</v>
      </c>
      <c r="R1212" s="8">
        <v>41352</v>
      </c>
      <c r="S1212" s="9">
        <f t="shared" si="152"/>
        <v>2013</v>
      </c>
      <c r="T1212" s="9">
        <v>2013</v>
      </c>
      <c r="U1212" s="9">
        <f t="shared" si="153"/>
        <v>9</v>
      </c>
      <c r="V1212" s="8">
        <v>2013</v>
      </c>
      <c r="W1212" t="s">
        <v>5809</v>
      </c>
      <c r="X1212" s="2">
        <v>0.88100000000000001</v>
      </c>
      <c r="Y1212" s="7">
        <f t="shared" si="151"/>
        <v>2.3517791836843653E-2</v>
      </c>
      <c r="AA1212">
        <v>10459243</v>
      </c>
      <c r="AB1212">
        <v>17248</v>
      </c>
      <c r="AD1212" t="s">
        <v>6</v>
      </c>
      <c r="AE1212">
        <v>55</v>
      </c>
      <c r="AF1212">
        <v>1</v>
      </c>
      <c r="AG1212">
        <v>6474529</v>
      </c>
      <c r="AH1212" t="s">
        <v>33322</v>
      </c>
      <c r="AI1212" t="s">
        <v>33321</v>
      </c>
      <c r="AK1212" t="s">
        <v>33320</v>
      </c>
      <c r="AL1212">
        <v>0</v>
      </c>
      <c r="AM1212" s="5">
        <f t="shared" si="154"/>
        <v>0</v>
      </c>
      <c r="AN1212" s="4">
        <f t="shared" si="150"/>
        <v>0</v>
      </c>
      <c r="AO1212" s="3"/>
      <c r="AP1212">
        <v>0</v>
      </c>
      <c r="AR1212" t="s">
        <v>42</v>
      </c>
      <c r="AT1212" s="2" t="s">
        <v>41</v>
      </c>
      <c r="AU1212" s="1">
        <f t="shared" si="155"/>
        <v>1.6462454285790555</v>
      </c>
      <c r="AV1212" s="1">
        <f t="shared" si="156"/>
        <v>1.1758895918421826</v>
      </c>
      <c r="AW1212" s="1">
        <f t="shared" si="157"/>
        <v>0.70553375510530958</v>
      </c>
    </row>
    <row r="1213" spans="1:49" x14ac:dyDescent="0.2">
      <c r="A1213">
        <v>1211</v>
      </c>
      <c r="B1213" t="s">
        <v>33319</v>
      </c>
      <c r="C1213" t="s">
        <v>33318</v>
      </c>
      <c r="F1213" t="s">
        <v>33317</v>
      </c>
      <c r="G1213" t="s">
        <v>17</v>
      </c>
      <c r="H1213" t="s">
        <v>16</v>
      </c>
      <c r="I1213" t="s">
        <v>33316</v>
      </c>
      <c r="J1213">
        <v>60036281</v>
      </c>
      <c r="K1213" t="s">
        <v>33315</v>
      </c>
      <c r="L1213" t="s">
        <v>3377</v>
      </c>
      <c r="M1213" t="s">
        <v>68</v>
      </c>
      <c r="N1213">
        <v>2</v>
      </c>
      <c r="O1213" t="s">
        <v>33314</v>
      </c>
      <c r="P1213" t="s">
        <v>33313</v>
      </c>
      <c r="Q1213" t="s">
        <v>33312</v>
      </c>
      <c r="R1213" s="8">
        <v>41352</v>
      </c>
      <c r="S1213" s="9">
        <f t="shared" si="152"/>
        <v>2013</v>
      </c>
      <c r="T1213" s="9">
        <v>2013</v>
      </c>
      <c r="U1213" s="9">
        <f t="shared" si="153"/>
        <v>9</v>
      </c>
      <c r="V1213" s="8">
        <v>2013</v>
      </c>
      <c r="W1213" t="s">
        <v>33311</v>
      </c>
      <c r="X1213" s="2">
        <v>0.38400000000000001</v>
      </c>
      <c r="Y1213" s="7">
        <f t="shared" si="151"/>
        <v>1.02506606871146E-2</v>
      </c>
      <c r="AA1213">
        <v>15304388</v>
      </c>
      <c r="AB1213">
        <v>26049</v>
      </c>
      <c r="AC1213">
        <v>15582574</v>
      </c>
      <c r="AD1213" t="s">
        <v>6</v>
      </c>
      <c r="AE1213">
        <v>13</v>
      </c>
      <c r="AF1213">
        <v>1</v>
      </c>
      <c r="AG1213">
        <v>6414621</v>
      </c>
      <c r="AH1213" t="s">
        <v>33310</v>
      </c>
      <c r="AI1213" t="s">
        <v>33309</v>
      </c>
      <c r="AJ1213" t="s">
        <v>33308</v>
      </c>
      <c r="AK1213" t="s">
        <v>33307</v>
      </c>
      <c r="AL1213">
        <v>0</v>
      </c>
      <c r="AM1213" s="5">
        <f t="shared" si="154"/>
        <v>0</v>
      </c>
      <c r="AN1213" s="4">
        <f t="shared" si="150"/>
        <v>0</v>
      </c>
      <c r="AO1213" s="3"/>
      <c r="AP1213">
        <v>0</v>
      </c>
      <c r="AR1213" t="s">
        <v>42</v>
      </c>
      <c r="AT1213" s="2" t="s">
        <v>41</v>
      </c>
      <c r="AU1213" s="1">
        <f t="shared" si="155"/>
        <v>0.71754624809802192</v>
      </c>
      <c r="AV1213" s="1">
        <f t="shared" si="156"/>
        <v>0.51253303435572994</v>
      </c>
      <c r="AW1213" s="1">
        <f t="shared" si="157"/>
        <v>0.30751982061343797</v>
      </c>
    </row>
    <row r="1214" spans="1:49" x14ac:dyDescent="0.2">
      <c r="A1214">
        <v>1212</v>
      </c>
      <c r="B1214" t="s">
        <v>33306</v>
      </c>
      <c r="C1214" t="s">
        <v>33305</v>
      </c>
      <c r="F1214" t="s">
        <v>33304</v>
      </c>
      <c r="G1214" t="s">
        <v>17</v>
      </c>
      <c r="H1214" t="s">
        <v>16</v>
      </c>
      <c r="I1214" t="s">
        <v>33303</v>
      </c>
      <c r="J1214" t="s">
        <v>33302</v>
      </c>
      <c r="K1214" t="s">
        <v>33301</v>
      </c>
      <c r="L1214" t="s">
        <v>33300</v>
      </c>
      <c r="M1214" t="s">
        <v>33299</v>
      </c>
      <c r="N1214">
        <v>8</v>
      </c>
      <c r="O1214" t="s">
        <v>33298</v>
      </c>
      <c r="P1214" t="s">
        <v>33297</v>
      </c>
      <c r="Q1214" t="s">
        <v>33296</v>
      </c>
      <c r="R1214" s="8">
        <v>41351</v>
      </c>
      <c r="S1214" s="9">
        <f t="shared" si="152"/>
        <v>2013</v>
      </c>
      <c r="T1214" s="9">
        <v>2013</v>
      </c>
      <c r="U1214" s="9">
        <f t="shared" si="153"/>
        <v>9</v>
      </c>
      <c r="V1214" s="8">
        <v>41351</v>
      </c>
      <c r="W1214" t="s">
        <v>24907</v>
      </c>
      <c r="X1214" s="2">
        <v>1.1819999999999999</v>
      </c>
      <c r="Y1214" s="7">
        <f t="shared" si="151"/>
        <v>3.1552814927524625E-2</v>
      </c>
      <c r="AA1214">
        <v>36951</v>
      </c>
      <c r="AB1214">
        <v>27030</v>
      </c>
      <c r="AD1214" t="s">
        <v>6</v>
      </c>
      <c r="AE1214">
        <v>102</v>
      </c>
      <c r="AF1214">
        <v>11</v>
      </c>
      <c r="AG1214">
        <v>111113</v>
      </c>
      <c r="AI1214" t="s">
        <v>33295</v>
      </c>
      <c r="AK1214" t="s">
        <v>33294</v>
      </c>
      <c r="AL1214">
        <v>22</v>
      </c>
      <c r="AM1214" s="5">
        <f t="shared" si="154"/>
        <v>2.4444444444444446</v>
      </c>
      <c r="AN1214" s="4">
        <f t="shared" si="150"/>
        <v>3.702301316841264E-3</v>
      </c>
      <c r="AO1214" s="3"/>
      <c r="AP1214">
        <v>0</v>
      </c>
      <c r="AQ1214" t="s">
        <v>2160</v>
      </c>
      <c r="AR1214" t="s">
        <v>33293</v>
      </c>
      <c r="AS1214" t="s">
        <v>2159</v>
      </c>
      <c r="AT1214" s="2">
        <v>3.7909999999999999</v>
      </c>
      <c r="AU1214" s="1">
        <f t="shared" si="155"/>
        <v>2.3197660844319614</v>
      </c>
      <c r="AV1214" s="1">
        <f t="shared" si="156"/>
        <v>1.7627558122182947</v>
      </c>
      <c r="AW1214" s="1">
        <f t="shared" si="157"/>
        <v>1.2057455400046273</v>
      </c>
    </row>
    <row r="1215" spans="1:49" x14ac:dyDescent="0.2">
      <c r="A1215">
        <v>1213</v>
      </c>
      <c r="B1215" t="s">
        <v>33292</v>
      </c>
      <c r="C1215" t="s">
        <v>33291</v>
      </c>
      <c r="F1215" t="s">
        <v>33290</v>
      </c>
      <c r="G1215" t="s">
        <v>17</v>
      </c>
      <c r="H1215" t="s">
        <v>16</v>
      </c>
      <c r="I1215" t="s">
        <v>33289</v>
      </c>
      <c r="J1215">
        <v>60032442</v>
      </c>
      <c r="K1215" t="s">
        <v>22370</v>
      </c>
      <c r="L1215" t="s">
        <v>22369</v>
      </c>
      <c r="M1215" t="s">
        <v>15418</v>
      </c>
      <c r="N1215">
        <v>2</v>
      </c>
      <c r="O1215" t="s">
        <v>33288</v>
      </c>
      <c r="P1215" t="s">
        <v>33287</v>
      </c>
      <c r="Q1215" t="s">
        <v>22366</v>
      </c>
      <c r="R1215" s="8">
        <v>41351</v>
      </c>
      <c r="S1215" s="9">
        <f t="shared" si="152"/>
        <v>2013</v>
      </c>
      <c r="T1215" s="9">
        <v>2013</v>
      </c>
      <c r="U1215" s="9">
        <f t="shared" si="153"/>
        <v>9</v>
      </c>
      <c r="V1215" s="8">
        <v>2013</v>
      </c>
      <c r="W1215" t="s">
        <v>33286</v>
      </c>
      <c r="X1215" s="2">
        <v>0.51</v>
      </c>
      <c r="Y1215" s="7">
        <f t="shared" si="151"/>
        <v>1.3614158725074078E-2</v>
      </c>
      <c r="AA1215">
        <v>2148358</v>
      </c>
      <c r="AB1215">
        <v>28430</v>
      </c>
      <c r="AC1215">
        <v>18868134</v>
      </c>
      <c r="AD1215" t="s">
        <v>6</v>
      </c>
      <c r="AE1215">
        <v>77</v>
      </c>
      <c r="AF1215">
        <v>1</v>
      </c>
      <c r="AH1215" t="s">
        <v>33285</v>
      </c>
      <c r="AI1215" t="s">
        <v>33284</v>
      </c>
      <c r="AJ1215" t="s">
        <v>33283</v>
      </c>
      <c r="AK1215" t="s">
        <v>33282</v>
      </c>
      <c r="AL1215">
        <v>11</v>
      </c>
      <c r="AM1215" s="5">
        <f t="shared" si="154"/>
        <v>1.2222222222222223</v>
      </c>
      <c r="AN1215" s="4">
        <f t="shared" si="150"/>
        <v>1.851150658420632E-3</v>
      </c>
      <c r="AO1215" s="3"/>
      <c r="AP1215">
        <v>1</v>
      </c>
      <c r="AR1215" t="s">
        <v>42</v>
      </c>
      <c r="AT1215" s="2">
        <v>1.5760000000000001</v>
      </c>
      <c r="AU1215" s="1">
        <f t="shared" si="155"/>
        <v>1.0085256305078045</v>
      </c>
      <c r="AV1215" s="1">
        <f t="shared" si="156"/>
        <v>0.77326546917473549</v>
      </c>
      <c r="AW1215" s="1">
        <f t="shared" si="157"/>
        <v>0.53800530784166656</v>
      </c>
    </row>
    <row r="1216" spans="1:49" x14ac:dyDescent="0.2">
      <c r="A1216">
        <v>1214</v>
      </c>
      <c r="B1216" t="s">
        <v>33281</v>
      </c>
      <c r="C1216" t="s">
        <v>33280</v>
      </c>
      <c r="F1216" t="s">
        <v>33279</v>
      </c>
      <c r="G1216" t="s">
        <v>17</v>
      </c>
      <c r="H1216" t="s">
        <v>16</v>
      </c>
      <c r="I1216" t="s">
        <v>33278</v>
      </c>
      <c r="J1216">
        <v>60005465</v>
      </c>
      <c r="K1216" t="s">
        <v>916</v>
      </c>
      <c r="L1216" t="s">
        <v>915</v>
      </c>
      <c r="M1216" t="s">
        <v>634</v>
      </c>
      <c r="N1216">
        <v>4</v>
      </c>
      <c r="O1216" t="s">
        <v>33277</v>
      </c>
      <c r="P1216" t="s">
        <v>33276</v>
      </c>
      <c r="Q1216" t="s">
        <v>912</v>
      </c>
      <c r="R1216" s="8">
        <v>41351</v>
      </c>
      <c r="S1216" s="9">
        <f t="shared" si="152"/>
        <v>2013</v>
      </c>
      <c r="T1216" s="9">
        <v>2013</v>
      </c>
      <c r="U1216" s="9">
        <f t="shared" si="153"/>
        <v>9</v>
      </c>
      <c r="V1216" s="8">
        <v>2013</v>
      </c>
      <c r="W1216" t="s">
        <v>33192</v>
      </c>
      <c r="X1216" s="2">
        <v>0.255</v>
      </c>
      <c r="Y1216" s="7">
        <f t="shared" si="151"/>
        <v>6.8070793625370392E-3</v>
      </c>
      <c r="AA1216">
        <v>3321649</v>
      </c>
      <c r="AB1216">
        <v>28454</v>
      </c>
      <c r="AD1216" t="s">
        <v>6</v>
      </c>
      <c r="AE1216">
        <v>32</v>
      </c>
      <c r="AF1216">
        <v>2</v>
      </c>
      <c r="AH1216" t="s">
        <v>33275</v>
      </c>
      <c r="AI1216" t="s">
        <v>33274</v>
      </c>
      <c r="AJ1216" t="s">
        <v>33273</v>
      </c>
      <c r="AK1216" t="s">
        <v>33272</v>
      </c>
      <c r="AL1216">
        <v>0</v>
      </c>
      <c r="AM1216" s="5">
        <f t="shared" si="154"/>
        <v>0</v>
      </c>
      <c r="AN1216" s="4">
        <f t="shared" si="150"/>
        <v>0</v>
      </c>
      <c r="AO1216" s="3"/>
      <c r="AP1216">
        <v>0</v>
      </c>
      <c r="AR1216" t="s">
        <v>42</v>
      </c>
      <c r="AT1216" s="2" t="s">
        <v>41</v>
      </c>
      <c r="AU1216" s="1">
        <f t="shared" si="155"/>
        <v>0.47649555537759275</v>
      </c>
      <c r="AV1216" s="1">
        <f t="shared" si="156"/>
        <v>0.34035396812685198</v>
      </c>
      <c r="AW1216" s="1">
        <f t="shared" si="157"/>
        <v>0.20421238087611118</v>
      </c>
    </row>
    <row r="1217" spans="1:49" x14ac:dyDescent="0.2">
      <c r="A1217">
        <v>1215</v>
      </c>
      <c r="B1217" t="s">
        <v>33271</v>
      </c>
      <c r="C1217" t="s">
        <v>33270</v>
      </c>
      <c r="E1217">
        <v>23475920</v>
      </c>
      <c r="F1217" t="s">
        <v>33269</v>
      </c>
      <c r="G1217" t="s">
        <v>17</v>
      </c>
      <c r="H1217" t="s">
        <v>16</v>
      </c>
      <c r="I1217" t="s">
        <v>33268</v>
      </c>
      <c r="J1217" t="s">
        <v>33267</v>
      </c>
      <c r="K1217" t="s">
        <v>33266</v>
      </c>
      <c r="L1217" t="s">
        <v>33265</v>
      </c>
      <c r="M1217" t="s">
        <v>2079</v>
      </c>
      <c r="N1217">
        <v>3</v>
      </c>
      <c r="O1217" t="s">
        <v>33264</v>
      </c>
      <c r="P1217" t="s">
        <v>33263</v>
      </c>
      <c r="Q1217" t="s">
        <v>33262</v>
      </c>
      <c r="R1217" s="8">
        <v>41351</v>
      </c>
      <c r="S1217" s="9">
        <f t="shared" si="152"/>
        <v>2013</v>
      </c>
      <c r="T1217" s="9">
        <v>2013</v>
      </c>
      <c r="U1217" s="9">
        <f t="shared" si="153"/>
        <v>9</v>
      </c>
      <c r="V1217" s="8">
        <v>2013</v>
      </c>
      <c r="W1217" t="s">
        <v>33261</v>
      </c>
      <c r="X1217" s="2">
        <v>1.159</v>
      </c>
      <c r="Y1217" s="7">
        <f t="shared" si="151"/>
        <v>3.093884306345266E-2</v>
      </c>
      <c r="AA1217">
        <v>8853010</v>
      </c>
      <c r="AB1217">
        <v>12998</v>
      </c>
      <c r="AD1217" t="s">
        <v>6</v>
      </c>
      <c r="AE1217">
        <v>60</v>
      </c>
      <c r="AF1217">
        <v>3</v>
      </c>
      <c r="AG1217">
        <v>6470415</v>
      </c>
      <c r="AH1217" t="s">
        <v>33260</v>
      </c>
      <c r="AI1217" t="s">
        <v>33259</v>
      </c>
      <c r="AK1217" t="s">
        <v>33258</v>
      </c>
      <c r="AL1217">
        <v>8</v>
      </c>
      <c r="AM1217" s="5">
        <f t="shared" si="154"/>
        <v>0.88888888888888884</v>
      </c>
      <c r="AN1217" s="4">
        <f t="shared" si="150"/>
        <v>1.3462913879422776E-3</v>
      </c>
      <c r="AO1217" s="3"/>
      <c r="AP1217">
        <v>0</v>
      </c>
      <c r="AR1217" t="s">
        <v>42</v>
      </c>
      <c r="AT1217" s="2" t="s">
        <v>41</v>
      </c>
      <c r="AU1217" s="1">
        <f t="shared" si="155"/>
        <v>2.2061077560799545</v>
      </c>
      <c r="AV1217" s="1">
        <f t="shared" si="156"/>
        <v>1.6142567225697468</v>
      </c>
      <c r="AW1217" s="1">
        <f t="shared" si="157"/>
        <v>1.0224056890595392</v>
      </c>
    </row>
    <row r="1218" spans="1:49" x14ac:dyDescent="0.2">
      <c r="A1218">
        <v>1216</v>
      </c>
      <c r="B1218" t="s">
        <v>33257</v>
      </c>
      <c r="C1218" t="s">
        <v>33256</v>
      </c>
      <c r="F1218" t="s">
        <v>33255</v>
      </c>
      <c r="G1218" t="s">
        <v>17</v>
      </c>
      <c r="H1218" t="s">
        <v>16</v>
      </c>
      <c r="I1218" t="s">
        <v>33254</v>
      </c>
      <c r="J1218">
        <v>60021120</v>
      </c>
      <c r="K1218" t="s">
        <v>33253</v>
      </c>
      <c r="L1218" t="s">
        <v>33252</v>
      </c>
      <c r="M1218" t="s">
        <v>1645</v>
      </c>
      <c r="N1218">
        <v>2</v>
      </c>
      <c r="O1218" t="s">
        <v>33251</v>
      </c>
      <c r="P1218" t="s">
        <v>33250</v>
      </c>
      <c r="Q1218" t="s">
        <v>33249</v>
      </c>
      <c r="R1218" s="8">
        <v>41351</v>
      </c>
      <c r="S1218" s="9">
        <f t="shared" si="152"/>
        <v>2013</v>
      </c>
      <c r="T1218" s="9">
        <v>2013</v>
      </c>
      <c r="U1218" s="9">
        <f t="shared" si="153"/>
        <v>9</v>
      </c>
      <c r="V1218" s="8">
        <v>2013</v>
      </c>
      <c r="W1218" t="s">
        <v>2587</v>
      </c>
      <c r="X1218" s="2">
        <v>0.34100000000000003</v>
      </c>
      <c r="Y1218" s="7">
        <f t="shared" si="151"/>
        <v>9.1028002455887467E-3</v>
      </c>
      <c r="AA1218">
        <v>19378718</v>
      </c>
      <c r="AB1218">
        <v>19700186839</v>
      </c>
      <c r="AC1218">
        <v>15309681</v>
      </c>
      <c r="AD1218" t="s">
        <v>6</v>
      </c>
      <c r="AE1218">
        <v>37</v>
      </c>
      <c r="AH1218" t="s">
        <v>33248</v>
      </c>
      <c r="AI1218" t="s">
        <v>33247</v>
      </c>
      <c r="AK1218" t="s">
        <v>33246</v>
      </c>
      <c r="AL1218">
        <v>2</v>
      </c>
      <c r="AM1218" s="5">
        <f t="shared" si="154"/>
        <v>0.22222222222222221</v>
      </c>
      <c r="AN1218" s="4">
        <f t="shared" ref="AN1218:AN1281" si="158">(AM1218-$AO$4)/($AO$3-$AO$4)</f>
        <v>3.365728469855694E-4</v>
      </c>
      <c r="AO1218" s="3"/>
      <c r="AP1218">
        <v>0</v>
      </c>
      <c r="AQ1218" t="s">
        <v>1694</v>
      </c>
      <c r="AR1218">
        <v>22560384</v>
      </c>
      <c r="AS1218" t="s">
        <v>1693</v>
      </c>
      <c r="AT1218" s="2" t="s">
        <v>41</v>
      </c>
      <c r="AU1218" s="1">
        <f t="shared" si="155"/>
        <v>0.64729320260077927</v>
      </c>
      <c r="AV1218" s="1">
        <f t="shared" si="156"/>
        <v>0.47196865462871579</v>
      </c>
      <c r="AW1218" s="1">
        <f t="shared" si="157"/>
        <v>0.29664410665665225</v>
      </c>
    </row>
    <row r="1219" spans="1:49" x14ac:dyDescent="0.2">
      <c r="A1219">
        <v>1217</v>
      </c>
      <c r="B1219" t="s">
        <v>33245</v>
      </c>
      <c r="C1219" t="s">
        <v>33244</v>
      </c>
      <c r="F1219" t="s">
        <v>33243</v>
      </c>
      <c r="G1219" t="s">
        <v>17</v>
      </c>
      <c r="H1219" t="s">
        <v>16</v>
      </c>
      <c r="I1219" t="s">
        <v>33242</v>
      </c>
      <c r="J1219">
        <v>60006541</v>
      </c>
      <c r="K1219" t="s">
        <v>14371</v>
      </c>
      <c r="L1219" t="s">
        <v>14370</v>
      </c>
      <c r="M1219" t="s">
        <v>2400</v>
      </c>
      <c r="N1219">
        <v>4</v>
      </c>
      <c r="O1219" t="s">
        <v>33241</v>
      </c>
      <c r="P1219" t="s">
        <v>33240</v>
      </c>
      <c r="Q1219" t="s">
        <v>15682</v>
      </c>
      <c r="R1219" s="8">
        <v>41351</v>
      </c>
      <c r="S1219" s="9">
        <f t="shared" si="152"/>
        <v>2013</v>
      </c>
      <c r="T1219" s="9">
        <v>2013</v>
      </c>
      <c r="U1219" s="9">
        <f t="shared" si="153"/>
        <v>9</v>
      </c>
      <c r="V1219" s="8">
        <v>2013</v>
      </c>
      <c r="W1219" t="s">
        <v>5809</v>
      </c>
      <c r="X1219" s="2">
        <v>0.88100000000000001</v>
      </c>
      <c r="Y1219" s="7">
        <f t="shared" ref="Y1219:Y1282" si="159">(X1219-$Z$3)/($Z$2-$Z$3)</f>
        <v>2.3517791836843653E-2</v>
      </c>
      <c r="AA1219">
        <v>10459243</v>
      </c>
      <c r="AB1219">
        <v>17248</v>
      </c>
      <c r="AD1219" t="s">
        <v>6</v>
      </c>
      <c r="AE1219">
        <v>55</v>
      </c>
      <c r="AF1219">
        <v>1</v>
      </c>
      <c r="AG1219">
        <v>6474480</v>
      </c>
      <c r="AH1219" t="s">
        <v>33239</v>
      </c>
      <c r="AI1219" t="s">
        <v>33238</v>
      </c>
      <c r="AJ1219" t="s">
        <v>33237</v>
      </c>
      <c r="AK1219" t="s">
        <v>33236</v>
      </c>
      <c r="AL1219">
        <v>41</v>
      </c>
      <c r="AM1219" s="5">
        <f t="shared" si="154"/>
        <v>4.5555555555555554</v>
      </c>
      <c r="AN1219" s="4">
        <f t="shared" si="158"/>
        <v>6.8997433632041732E-3</v>
      </c>
      <c r="AO1219" s="3"/>
      <c r="AP1219">
        <v>0</v>
      </c>
      <c r="AR1219" t="s">
        <v>42</v>
      </c>
      <c r="AT1219" s="2" t="s">
        <v>41</v>
      </c>
      <c r="AU1219" s="1">
        <f t="shared" si="155"/>
        <v>1.853237729475181</v>
      </c>
      <c r="AV1219" s="1">
        <f t="shared" si="156"/>
        <v>1.5208767600023914</v>
      </c>
      <c r="AW1219" s="1">
        <f t="shared" si="157"/>
        <v>1.1885157905296015</v>
      </c>
    </row>
    <row r="1220" spans="1:49" x14ac:dyDescent="0.2">
      <c r="A1220">
        <v>1218</v>
      </c>
      <c r="B1220" t="s">
        <v>33235</v>
      </c>
      <c r="C1220" t="s">
        <v>33234</v>
      </c>
      <c r="F1220" t="s">
        <v>33233</v>
      </c>
      <c r="G1220" t="s">
        <v>17</v>
      </c>
      <c r="H1220" t="s">
        <v>16</v>
      </c>
      <c r="I1220" t="s">
        <v>33232</v>
      </c>
      <c r="J1220">
        <v>60018491</v>
      </c>
      <c r="K1220" t="s">
        <v>17826</v>
      </c>
      <c r="L1220" t="s">
        <v>17825</v>
      </c>
      <c r="M1220" t="s">
        <v>51</v>
      </c>
      <c r="N1220">
        <v>2</v>
      </c>
      <c r="O1220" t="s">
        <v>33231</v>
      </c>
      <c r="P1220" t="s">
        <v>33230</v>
      </c>
      <c r="Q1220" t="s">
        <v>24870</v>
      </c>
      <c r="R1220" s="8">
        <v>41351</v>
      </c>
      <c r="S1220" s="9">
        <f t="shared" si="152"/>
        <v>2013</v>
      </c>
      <c r="T1220" s="9">
        <v>2013</v>
      </c>
      <c r="U1220" s="9">
        <f t="shared" si="153"/>
        <v>9</v>
      </c>
      <c r="V1220" s="8">
        <v>2013</v>
      </c>
      <c r="W1220" t="s">
        <v>5809</v>
      </c>
      <c r="X1220" s="2">
        <v>0.88100000000000001</v>
      </c>
      <c r="Y1220" s="7">
        <f t="shared" si="159"/>
        <v>2.3517791836843653E-2</v>
      </c>
      <c r="AA1220">
        <v>10459243</v>
      </c>
      <c r="AB1220">
        <v>17248</v>
      </c>
      <c r="AD1220" t="s">
        <v>6</v>
      </c>
      <c r="AE1220">
        <v>55</v>
      </c>
      <c r="AF1220">
        <v>1</v>
      </c>
      <c r="AG1220">
        <v>6474485</v>
      </c>
      <c r="AH1220" t="s">
        <v>33229</v>
      </c>
      <c r="AI1220" t="s">
        <v>33228</v>
      </c>
      <c r="AJ1220" t="s">
        <v>33227</v>
      </c>
      <c r="AK1220" t="s">
        <v>33226</v>
      </c>
      <c r="AL1220">
        <v>7</v>
      </c>
      <c r="AM1220" s="5">
        <f t="shared" si="154"/>
        <v>0.77777777777777779</v>
      </c>
      <c r="AN1220" s="4">
        <f t="shared" si="158"/>
        <v>1.178004964449493E-3</v>
      </c>
      <c r="AO1220" s="3"/>
      <c r="AP1220">
        <v>0</v>
      </c>
      <c r="AR1220" t="s">
        <v>42</v>
      </c>
      <c r="AT1220" s="2" t="s">
        <v>41</v>
      </c>
      <c r="AU1220" s="1">
        <f t="shared" si="155"/>
        <v>1.6815855775125403</v>
      </c>
      <c r="AV1220" s="1">
        <f t="shared" si="156"/>
        <v>1.2347898400646573</v>
      </c>
      <c r="AW1220" s="1">
        <f t="shared" si="157"/>
        <v>0.78799410261677416</v>
      </c>
    </row>
    <row r="1221" spans="1:49" x14ac:dyDescent="0.2">
      <c r="A1221">
        <v>1219</v>
      </c>
      <c r="B1221" t="s">
        <v>33225</v>
      </c>
      <c r="C1221" t="s">
        <v>33224</v>
      </c>
      <c r="F1221" t="s">
        <v>33223</v>
      </c>
      <c r="G1221" t="s">
        <v>17</v>
      </c>
      <c r="H1221" t="s">
        <v>16</v>
      </c>
      <c r="I1221" t="s">
        <v>15589</v>
      </c>
      <c r="J1221" t="s">
        <v>3572</v>
      </c>
      <c r="K1221" t="s">
        <v>3571</v>
      </c>
      <c r="L1221" t="s">
        <v>3570</v>
      </c>
      <c r="M1221" t="s">
        <v>730</v>
      </c>
      <c r="N1221">
        <v>3</v>
      </c>
      <c r="O1221" t="s">
        <v>33222</v>
      </c>
      <c r="P1221" t="s">
        <v>33221</v>
      </c>
      <c r="Q1221" t="s">
        <v>33220</v>
      </c>
      <c r="R1221" s="8">
        <v>41351</v>
      </c>
      <c r="S1221" s="9">
        <f t="shared" si="152"/>
        <v>2013</v>
      </c>
      <c r="T1221" s="9">
        <v>2013</v>
      </c>
      <c r="U1221" s="9">
        <f t="shared" si="153"/>
        <v>9</v>
      </c>
      <c r="V1221" s="8">
        <v>2013</v>
      </c>
      <c r="W1221" t="s">
        <v>5809</v>
      </c>
      <c r="X1221" s="2">
        <v>0.88100000000000001</v>
      </c>
      <c r="Y1221" s="7">
        <f t="shared" si="159"/>
        <v>2.3517791836843653E-2</v>
      </c>
      <c r="AA1221">
        <v>10459243</v>
      </c>
      <c r="AB1221">
        <v>17248</v>
      </c>
      <c r="AD1221" t="s">
        <v>6</v>
      </c>
      <c r="AE1221">
        <v>55</v>
      </c>
      <c r="AF1221">
        <v>1</v>
      </c>
      <c r="AG1221">
        <v>6474499</v>
      </c>
      <c r="AH1221" t="s">
        <v>33219</v>
      </c>
      <c r="AI1221" t="s">
        <v>33218</v>
      </c>
      <c r="AJ1221" t="s">
        <v>33217</v>
      </c>
      <c r="AK1221" t="s">
        <v>33216</v>
      </c>
      <c r="AL1221">
        <v>80</v>
      </c>
      <c r="AM1221" s="5">
        <f t="shared" si="154"/>
        <v>8.8888888888888893</v>
      </c>
      <c r="AN1221" s="4">
        <f t="shared" si="158"/>
        <v>1.3462913879422778E-2</v>
      </c>
      <c r="AO1221" s="3"/>
      <c r="AP1221">
        <v>0</v>
      </c>
      <c r="AR1221" t="s">
        <v>42</v>
      </c>
      <c r="AT1221" s="2" t="s">
        <v>41</v>
      </c>
      <c r="AU1221" s="1">
        <f t="shared" si="155"/>
        <v>2.0501328449617389</v>
      </c>
      <c r="AV1221" s="1">
        <f t="shared" si="156"/>
        <v>1.8490352858133214</v>
      </c>
      <c r="AW1221" s="1">
        <f t="shared" si="157"/>
        <v>1.647937726664904</v>
      </c>
    </row>
    <row r="1222" spans="1:49" x14ac:dyDescent="0.2">
      <c r="A1222">
        <v>1220</v>
      </c>
      <c r="B1222" t="s">
        <v>33215</v>
      </c>
      <c r="C1222" t="s">
        <v>33214</v>
      </c>
      <c r="F1222" t="s">
        <v>33213</v>
      </c>
      <c r="G1222" t="s">
        <v>17</v>
      </c>
      <c r="H1222" t="s">
        <v>16</v>
      </c>
      <c r="I1222" t="s">
        <v>30549</v>
      </c>
      <c r="J1222" t="s">
        <v>30548</v>
      </c>
      <c r="K1222" t="s">
        <v>30547</v>
      </c>
      <c r="L1222" t="s">
        <v>30546</v>
      </c>
      <c r="M1222" t="s">
        <v>4623</v>
      </c>
      <c r="N1222">
        <v>4</v>
      </c>
      <c r="O1222" t="s">
        <v>33212</v>
      </c>
      <c r="P1222" t="s">
        <v>33211</v>
      </c>
      <c r="Q1222" t="s">
        <v>33210</v>
      </c>
      <c r="R1222" s="8">
        <v>41351</v>
      </c>
      <c r="S1222" s="9">
        <f t="shared" si="152"/>
        <v>2013</v>
      </c>
      <c r="T1222" s="9">
        <v>2013</v>
      </c>
      <c r="U1222" s="9">
        <f t="shared" si="153"/>
        <v>9</v>
      </c>
      <c r="V1222" s="8">
        <v>2013</v>
      </c>
      <c r="W1222" t="s">
        <v>2587</v>
      </c>
      <c r="X1222" s="2">
        <v>0.34100000000000003</v>
      </c>
      <c r="Y1222" s="7">
        <f t="shared" si="159"/>
        <v>9.1028002455887467E-3</v>
      </c>
      <c r="AA1222">
        <v>19378718</v>
      </c>
      <c r="AB1222">
        <v>19700186839</v>
      </c>
      <c r="AC1222">
        <v>15309681</v>
      </c>
      <c r="AD1222" t="s">
        <v>6</v>
      </c>
      <c r="AE1222">
        <v>37</v>
      </c>
      <c r="AH1222" t="s">
        <v>33209</v>
      </c>
      <c r="AI1222" t="s">
        <v>33208</v>
      </c>
      <c r="AK1222" t="s">
        <v>33207</v>
      </c>
      <c r="AL1222">
        <v>34</v>
      </c>
      <c r="AM1222" s="5">
        <f t="shared" si="154"/>
        <v>3.7777777777777777</v>
      </c>
      <c r="AN1222" s="4">
        <f t="shared" si="158"/>
        <v>5.72173839875468E-3</v>
      </c>
      <c r="AO1222" s="3"/>
      <c r="AP1222">
        <v>0</v>
      </c>
      <c r="AR1222" t="s">
        <v>42</v>
      </c>
      <c r="AT1222" s="2" t="s">
        <v>41</v>
      </c>
      <c r="AU1222" s="1">
        <f t="shared" si="155"/>
        <v>0.8088481691538526</v>
      </c>
      <c r="AV1222" s="1">
        <f t="shared" si="156"/>
        <v>0.7412269322171714</v>
      </c>
      <c r="AW1222" s="1">
        <f t="shared" si="157"/>
        <v>0.67360569528048997</v>
      </c>
    </row>
    <row r="1223" spans="1:49" x14ac:dyDescent="0.2">
      <c r="A1223">
        <v>1221</v>
      </c>
      <c r="B1223" t="s">
        <v>33206</v>
      </c>
      <c r="C1223" t="s">
        <v>33205</v>
      </c>
      <c r="F1223" t="s">
        <v>33204</v>
      </c>
      <c r="G1223" t="s">
        <v>17</v>
      </c>
      <c r="H1223" t="s">
        <v>16</v>
      </c>
      <c r="I1223" t="s">
        <v>33203</v>
      </c>
      <c r="J1223">
        <v>60016912</v>
      </c>
      <c r="K1223" t="s">
        <v>12454</v>
      </c>
      <c r="L1223" t="s">
        <v>2347</v>
      </c>
      <c r="M1223" t="s">
        <v>2346</v>
      </c>
      <c r="N1223">
        <v>4</v>
      </c>
      <c r="O1223" t="s">
        <v>33202</v>
      </c>
      <c r="P1223" t="s">
        <v>33201</v>
      </c>
      <c r="Q1223" t="s">
        <v>12451</v>
      </c>
      <c r="R1223" s="8">
        <v>41351</v>
      </c>
      <c r="S1223" s="9">
        <f t="shared" si="152"/>
        <v>2013</v>
      </c>
      <c r="T1223" s="9">
        <v>2013</v>
      </c>
      <c r="U1223" s="9">
        <f t="shared" si="153"/>
        <v>9</v>
      </c>
      <c r="V1223" s="8">
        <v>2013</v>
      </c>
      <c r="W1223" t="s">
        <v>2587</v>
      </c>
      <c r="X1223" s="2">
        <v>0.34100000000000003</v>
      </c>
      <c r="Y1223" s="7">
        <f t="shared" si="159"/>
        <v>9.1028002455887467E-3</v>
      </c>
      <c r="AA1223">
        <v>19378718</v>
      </c>
      <c r="AB1223">
        <v>19700186839</v>
      </c>
      <c r="AC1223">
        <v>15309681</v>
      </c>
      <c r="AD1223" t="s">
        <v>6</v>
      </c>
      <c r="AE1223">
        <v>37</v>
      </c>
      <c r="AH1223" t="s">
        <v>33200</v>
      </c>
      <c r="AI1223" t="s">
        <v>33199</v>
      </c>
      <c r="AK1223" t="s">
        <v>33198</v>
      </c>
      <c r="AL1223">
        <v>0</v>
      </c>
      <c r="AM1223" s="5">
        <f t="shared" si="154"/>
        <v>0</v>
      </c>
      <c r="AN1223" s="4">
        <f t="shared" si="158"/>
        <v>0</v>
      </c>
      <c r="AO1223" s="3"/>
      <c r="AP1223">
        <v>0</v>
      </c>
      <c r="AR1223" t="s">
        <v>42</v>
      </c>
      <c r="AT1223" s="2" t="s">
        <v>41</v>
      </c>
      <c r="AU1223" s="1">
        <f t="shared" si="155"/>
        <v>0.63719601719121222</v>
      </c>
      <c r="AV1223" s="1">
        <f t="shared" si="156"/>
        <v>0.45514001227943734</v>
      </c>
      <c r="AW1223" s="1">
        <f t="shared" si="157"/>
        <v>0.27308400736766236</v>
      </c>
    </row>
    <row r="1224" spans="1:49" x14ac:dyDescent="0.2">
      <c r="A1224">
        <v>1222</v>
      </c>
      <c r="B1224" t="s">
        <v>33197</v>
      </c>
      <c r="C1224" t="s">
        <v>33196</v>
      </c>
      <c r="F1224" t="s">
        <v>33195</v>
      </c>
      <c r="G1224" t="s">
        <v>17</v>
      </c>
      <c r="H1224" t="s">
        <v>16</v>
      </c>
      <c r="I1224" t="s">
        <v>24900</v>
      </c>
      <c r="J1224">
        <v>60005465</v>
      </c>
      <c r="K1224" t="s">
        <v>916</v>
      </c>
      <c r="L1224" t="s">
        <v>915</v>
      </c>
      <c r="M1224" t="s">
        <v>634</v>
      </c>
      <c r="N1224">
        <v>3</v>
      </c>
      <c r="O1224" t="s">
        <v>33194</v>
      </c>
      <c r="P1224" t="s">
        <v>33193</v>
      </c>
      <c r="Q1224" t="s">
        <v>5244</v>
      </c>
      <c r="R1224" s="8">
        <v>41351</v>
      </c>
      <c r="S1224" s="9">
        <f t="shared" si="152"/>
        <v>2013</v>
      </c>
      <c r="T1224" s="9">
        <v>2013</v>
      </c>
      <c r="U1224" s="9">
        <f t="shared" si="153"/>
        <v>9</v>
      </c>
      <c r="V1224" s="8">
        <v>2013</v>
      </c>
      <c r="W1224" t="s">
        <v>33192</v>
      </c>
      <c r="X1224" s="2">
        <v>0.255</v>
      </c>
      <c r="Y1224" s="7">
        <f t="shared" si="159"/>
        <v>6.8070793625370392E-3</v>
      </c>
      <c r="AA1224">
        <v>3321649</v>
      </c>
      <c r="AB1224">
        <v>28454</v>
      </c>
      <c r="AD1224" t="s">
        <v>6</v>
      </c>
      <c r="AE1224">
        <v>32</v>
      </c>
      <c r="AF1224">
        <v>2</v>
      </c>
      <c r="AH1224" t="s">
        <v>33191</v>
      </c>
      <c r="AI1224" t="s">
        <v>33190</v>
      </c>
      <c r="AJ1224" t="s">
        <v>33189</v>
      </c>
      <c r="AK1224" t="s">
        <v>33188</v>
      </c>
      <c r="AL1224">
        <v>3</v>
      </c>
      <c r="AM1224" s="5">
        <f t="shared" si="154"/>
        <v>0.33333333333333331</v>
      </c>
      <c r="AN1224" s="4">
        <f t="shared" si="158"/>
        <v>5.048592704783541E-4</v>
      </c>
      <c r="AO1224" s="3"/>
      <c r="AP1224">
        <v>0</v>
      </c>
      <c r="AR1224" t="s">
        <v>42</v>
      </c>
      <c r="AT1224" s="2" t="s">
        <v>41</v>
      </c>
      <c r="AU1224" s="1">
        <f t="shared" si="155"/>
        <v>0.49164133349194339</v>
      </c>
      <c r="AV1224" s="1">
        <f t="shared" si="156"/>
        <v>0.36559693165076967</v>
      </c>
      <c r="AW1224" s="1">
        <f t="shared" si="157"/>
        <v>0.23955252980959596</v>
      </c>
    </row>
    <row r="1225" spans="1:49" x14ac:dyDescent="0.2">
      <c r="A1225">
        <v>1223</v>
      </c>
      <c r="B1225" t="s">
        <v>33187</v>
      </c>
      <c r="C1225" t="s">
        <v>33186</v>
      </c>
      <c r="F1225" t="s">
        <v>33185</v>
      </c>
      <c r="G1225" t="s">
        <v>17</v>
      </c>
      <c r="H1225" t="s">
        <v>16</v>
      </c>
      <c r="I1225" t="s">
        <v>33184</v>
      </c>
      <c r="J1225" t="s">
        <v>33183</v>
      </c>
      <c r="K1225" t="s">
        <v>33182</v>
      </c>
      <c r="L1225" t="s">
        <v>33181</v>
      </c>
      <c r="M1225" t="s">
        <v>33180</v>
      </c>
      <c r="N1225">
        <v>9</v>
      </c>
      <c r="O1225" t="s">
        <v>33179</v>
      </c>
      <c r="P1225" t="s">
        <v>33178</v>
      </c>
      <c r="Q1225" t="s">
        <v>33177</v>
      </c>
      <c r="R1225" s="8">
        <v>41351</v>
      </c>
      <c r="S1225" s="9">
        <f t="shared" si="152"/>
        <v>2013</v>
      </c>
      <c r="T1225" s="9">
        <v>2013</v>
      </c>
      <c r="U1225" s="9">
        <f t="shared" si="153"/>
        <v>9</v>
      </c>
      <c r="V1225" s="8">
        <v>2013</v>
      </c>
      <c r="W1225" t="s">
        <v>5809</v>
      </c>
      <c r="X1225" s="2">
        <v>0.88100000000000001</v>
      </c>
      <c r="Y1225" s="7">
        <f t="shared" si="159"/>
        <v>2.3517791836843653E-2</v>
      </c>
      <c r="AA1225">
        <v>10459243</v>
      </c>
      <c r="AB1225">
        <v>17248</v>
      </c>
      <c r="AD1225" t="s">
        <v>6</v>
      </c>
      <c r="AE1225">
        <v>55</v>
      </c>
      <c r="AF1225">
        <v>1</v>
      </c>
      <c r="AG1225">
        <v>6474483</v>
      </c>
      <c r="AH1225" t="s">
        <v>33176</v>
      </c>
      <c r="AI1225" t="s">
        <v>33175</v>
      </c>
      <c r="AJ1225" t="s">
        <v>33174</v>
      </c>
      <c r="AK1225" t="s">
        <v>33173</v>
      </c>
      <c r="AL1225">
        <v>11</v>
      </c>
      <c r="AM1225" s="5">
        <f t="shared" si="154"/>
        <v>1.2222222222222223</v>
      </c>
      <c r="AN1225" s="4">
        <f t="shared" si="158"/>
        <v>1.851150658420632E-3</v>
      </c>
      <c r="AO1225" s="3"/>
      <c r="AP1225">
        <v>0</v>
      </c>
      <c r="AR1225" t="s">
        <v>42</v>
      </c>
      <c r="AT1225" s="2" t="s">
        <v>41</v>
      </c>
      <c r="AU1225" s="1">
        <f t="shared" si="155"/>
        <v>1.7017799483316745</v>
      </c>
      <c r="AV1225" s="1">
        <f t="shared" si="156"/>
        <v>1.2684471247632143</v>
      </c>
      <c r="AW1225" s="1">
        <f t="shared" si="157"/>
        <v>0.83511430119475383</v>
      </c>
    </row>
    <row r="1226" spans="1:49" x14ac:dyDescent="0.2">
      <c r="A1226">
        <v>1224</v>
      </c>
      <c r="B1226" t="s">
        <v>33172</v>
      </c>
      <c r="C1226" t="s">
        <v>33171</v>
      </c>
      <c r="D1226" t="s">
        <v>33170</v>
      </c>
      <c r="E1226">
        <v>23235111</v>
      </c>
      <c r="F1226" t="s">
        <v>33169</v>
      </c>
      <c r="G1226" t="s">
        <v>17</v>
      </c>
      <c r="H1226" t="s">
        <v>16</v>
      </c>
      <c r="I1226" t="s">
        <v>33168</v>
      </c>
      <c r="J1226">
        <v>60000891</v>
      </c>
      <c r="K1226" t="s">
        <v>23927</v>
      </c>
      <c r="L1226" t="s">
        <v>23926</v>
      </c>
      <c r="M1226" t="s">
        <v>2487</v>
      </c>
      <c r="N1226">
        <v>1</v>
      </c>
      <c r="O1226" t="s">
        <v>33167</v>
      </c>
      <c r="P1226">
        <v>7006032024</v>
      </c>
      <c r="Q1226">
        <v>60000891</v>
      </c>
      <c r="R1226" s="8">
        <v>41348</v>
      </c>
      <c r="S1226" s="9">
        <f t="shared" si="152"/>
        <v>2013</v>
      </c>
      <c r="T1226" s="9">
        <v>2013</v>
      </c>
      <c r="U1226" s="9">
        <f t="shared" si="153"/>
        <v>9</v>
      </c>
      <c r="V1226" s="8">
        <v>41348</v>
      </c>
      <c r="W1226" t="s">
        <v>33166</v>
      </c>
      <c r="X1226" s="2">
        <v>0.82599999999999996</v>
      </c>
      <c r="Y1226" s="7">
        <f t="shared" si="159"/>
        <v>2.2049598248845465E-2</v>
      </c>
      <c r="AA1226">
        <v>219290</v>
      </c>
      <c r="AB1226">
        <v>15846</v>
      </c>
      <c r="AC1226">
        <v>18732380</v>
      </c>
      <c r="AD1226" t="s">
        <v>6</v>
      </c>
      <c r="AE1226">
        <v>46</v>
      </c>
      <c r="AF1226">
        <v>5</v>
      </c>
      <c r="AH1226" t="s">
        <v>33165</v>
      </c>
      <c r="AI1226" t="s">
        <v>33164</v>
      </c>
      <c r="AJ1226" t="s">
        <v>33163</v>
      </c>
      <c r="AK1226" t="s">
        <v>33162</v>
      </c>
      <c r="AL1226">
        <v>6</v>
      </c>
      <c r="AM1226" s="5">
        <f t="shared" si="154"/>
        <v>0.66666666666666663</v>
      </c>
      <c r="AN1226" s="4">
        <f t="shared" si="158"/>
        <v>1.0097185409567082E-3</v>
      </c>
      <c r="AO1226" s="3"/>
      <c r="AP1226">
        <v>0</v>
      </c>
      <c r="AR1226" t="s">
        <v>42</v>
      </c>
      <c r="AT1226" s="2">
        <v>2.7120000000000002</v>
      </c>
      <c r="AU1226" s="1">
        <f t="shared" si="155"/>
        <v>1.5737634336478838</v>
      </c>
      <c r="AV1226" s="1">
        <f t="shared" si="156"/>
        <v>1.1529658394901088</v>
      </c>
      <c r="AW1226" s="1">
        <f t="shared" si="157"/>
        <v>0.73216824533233349</v>
      </c>
    </row>
    <row r="1227" spans="1:49" x14ac:dyDescent="0.2">
      <c r="A1227">
        <v>1225</v>
      </c>
      <c r="B1227" t="s">
        <v>33161</v>
      </c>
      <c r="C1227" t="s">
        <v>33160</v>
      </c>
      <c r="F1227" t="s">
        <v>33159</v>
      </c>
      <c r="G1227" t="s">
        <v>17</v>
      </c>
      <c r="H1227" t="s">
        <v>16</v>
      </c>
      <c r="I1227" t="s">
        <v>33158</v>
      </c>
      <c r="J1227">
        <v>60029241</v>
      </c>
      <c r="K1227" t="s">
        <v>33157</v>
      </c>
      <c r="L1227" t="s">
        <v>33156</v>
      </c>
      <c r="M1227" t="s">
        <v>120</v>
      </c>
      <c r="N1227">
        <v>3</v>
      </c>
      <c r="O1227" t="s">
        <v>33155</v>
      </c>
      <c r="P1227" t="s">
        <v>33154</v>
      </c>
      <c r="Q1227" t="s">
        <v>33153</v>
      </c>
      <c r="R1227" s="8">
        <v>41348</v>
      </c>
      <c r="S1227" s="9">
        <f t="shared" si="152"/>
        <v>2013</v>
      </c>
      <c r="T1227" s="9">
        <v>2013</v>
      </c>
      <c r="U1227" s="9">
        <f t="shared" si="153"/>
        <v>9</v>
      </c>
      <c r="V1227" s="8">
        <v>41348</v>
      </c>
      <c r="W1227" t="s">
        <v>3708</v>
      </c>
      <c r="X1227" s="2">
        <v>1.524</v>
      </c>
      <c r="Y1227" s="7">
        <f t="shared" si="159"/>
        <v>4.0682309601986065E-2</v>
      </c>
      <c r="AA1227">
        <v>1469592</v>
      </c>
      <c r="AB1227">
        <v>12863</v>
      </c>
      <c r="AC1227">
        <v>15394794</v>
      </c>
      <c r="AD1227" t="s">
        <v>6</v>
      </c>
      <c r="AE1227">
        <v>38</v>
      </c>
      <c r="AF1227">
        <v>6</v>
      </c>
      <c r="AH1227" t="s">
        <v>33152</v>
      </c>
      <c r="AI1227" t="s">
        <v>33151</v>
      </c>
      <c r="AK1227" t="s">
        <v>33150</v>
      </c>
      <c r="AL1227">
        <v>5</v>
      </c>
      <c r="AM1227" s="5">
        <f t="shared" si="154"/>
        <v>0.55555555555555558</v>
      </c>
      <c r="AN1227" s="4">
        <f t="shared" si="158"/>
        <v>8.414321174639236E-4</v>
      </c>
      <c r="AO1227" s="3"/>
      <c r="AP1227">
        <v>0</v>
      </c>
      <c r="AR1227" t="s">
        <v>42</v>
      </c>
      <c r="AT1227" s="2">
        <v>3.7759999999999998</v>
      </c>
      <c r="AU1227" s="1">
        <f t="shared" si="155"/>
        <v>2.8730046356629417</v>
      </c>
      <c r="AV1227" s="1">
        <f t="shared" si="156"/>
        <v>2.0761870859724993</v>
      </c>
      <c r="AW1227" s="1">
        <f t="shared" si="157"/>
        <v>1.2793695362820565</v>
      </c>
    </row>
    <row r="1228" spans="1:49" x14ac:dyDescent="0.2">
      <c r="A1228">
        <v>1226</v>
      </c>
      <c r="B1228" t="s">
        <v>33149</v>
      </c>
      <c r="C1228" t="s">
        <v>33148</v>
      </c>
      <c r="F1228" t="s">
        <v>33147</v>
      </c>
      <c r="G1228" t="s">
        <v>17</v>
      </c>
      <c r="H1228" t="s">
        <v>16</v>
      </c>
      <c r="I1228" t="s">
        <v>5958</v>
      </c>
      <c r="J1228">
        <v>60005916</v>
      </c>
      <c r="K1228" t="s">
        <v>5957</v>
      </c>
      <c r="L1228" t="s">
        <v>5956</v>
      </c>
      <c r="M1228" t="s">
        <v>5955</v>
      </c>
      <c r="N1228">
        <v>2</v>
      </c>
      <c r="O1228" t="s">
        <v>33146</v>
      </c>
      <c r="P1228" t="s">
        <v>5953</v>
      </c>
      <c r="Q1228" t="s">
        <v>5952</v>
      </c>
      <c r="R1228" s="8">
        <v>41348</v>
      </c>
      <c r="S1228" s="9">
        <f t="shared" si="152"/>
        <v>2013</v>
      </c>
      <c r="T1228" s="9">
        <v>2013</v>
      </c>
      <c r="U1228" s="9">
        <f t="shared" si="153"/>
        <v>9</v>
      </c>
      <c r="V1228" s="8">
        <v>2013</v>
      </c>
      <c r="W1228" t="s">
        <v>33054</v>
      </c>
      <c r="X1228" s="2" t="s">
        <v>41</v>
      </c>
      <c r="Y1228" s="7" t="e">
        <f t="shared" si="159"/>
        <v>#VALUE!</v>
      </c>
      <c r="AA1228">
        <v>16875826</v>
      </c>
      <c r="AB1228">
        <v>19900193584</v>
      </c>
      <c r="AC1228">
        <v>16875834</v>
      </c>
      <c r="AD1228" t="s">
        <v>6</v>
      </c>
      <c r="AG1228">
        <v>248501</v>
      </c>
      <c r="AI1228" t="s">
        <v>33145</v>
      </c>
      <c r="AK1228" t="s">
        <v>33144</v>
      </c>
      <c r="AL1228">
        <v>1</v>
      </c>
      <c r="AM1228" s="5">
        <f t="shared" si="154"/>
        <v>0.1111111111111111</v>
      </c>
      <c r="AN1228" s="4">
        <f t="shared" si="158"/>
        <v>1.682864234927847E-4</v>
      </c>
      <c r="AO1228" s="3"/>
      <c r="AP1228">
        <v>1</v>
      </c>
      <c r="AR1228" t="s">
        <v>42</v>
      </c>
      <c r="AT1228" s="2" t="s">
        <v>41</v>
      </c>
      <c r="AU1228" s="1" t="e">
        <f t="shared" si="155"/>
        <v>#VALUE!</v>
      </c>
      <c r="AV1228" s="1" t="e">
        <f t="shared" si="156"/>
        <v>#VALUE!</v>
      </c>
      <c r="AW1228" s="1" t="e">
        <f t="shared" si="157"/>
        <v>#VALUE!</v>
      </c>
    </row>
    <row r="1229" spans="1:49" x14ac:dyDescent="0.2">
      <c r="A1229">
        <v>1227</v>
      </c>
      <c r="B1229" t="s">
        <v>33143</v>
      </c>
      <c r="F1229" t="s">
        <v>33142</v>
      </c>
      <c r="G1229" t="s">
        <v>17</v>
      </c>
      <c r="H1229" t="s">
        <v>16</v>
      </c>
      <c r="I1229" t="s">
        <v>33141</v>
      </c>
      <c r="J1229" t="s">
        <v>33140</v>
      </c>
      <c r="K1229" t="s">
        <v>33139</v>
      </c>
      <c r="L1229" t="s">
        <v>3640</v>
      </c>
      <c r="M1229" t="s">
        <v>3639</v>
      </c>
      <c r="N1229">
        <v>4</v>
      </c>
      <c r="O1229" t="s">
        <v>33138</v>
      </c>
      <c r="P1229" t="s">
        <v>33137</v>
      </c>
      <c r="Q1229" t="s">
        <v>33136</v>
      </c>
      <c r="R1229" s="8">
        <v>41348</v>
      </c>
      <c r="S1229" s="9">
        <f t="shared" si="152"/>
        <v>2013</v>
      </c>
      <c r="T1229" s="9">
        <v>2013</v>
      </c>
      <c r="U1229" s="9">
        <f t="shared" si="153"/>
        <v>9</v>
      </c>
      <c r="V1229" s="8">
        <v>2013</v>
      </c>
      <c r="W1229" t="s">
        <v>31878</v>
      </c>
      <c r="X1229" s="2" t="s">
        <v>41</v>
      </c>
      <c r="Y1229" s="7" t="e">
        <f t="shared" si="159"/>
        <v>#VALUE!</v>
      </c>
      <c r="AA1229">
        <v>10978135</v>
      </c>
      <c r="AB1229">
        <v>13600154710</v>
      </c>
      <c r="AD1229" t="s">
        <v>6</v>
      </c>
      <c r="AE1229">
        <v>10</v>
      </c>
      <c r="AF1229" t="s">
        <v>33135</v>
      </c>
      <c r="AH1229" t="s">
        <v>33134</v>
      </c>
      <c r="AI1229" t="s">
        <v>33133</v>
      </c>
      <c r="AJ1229" t="s">
        <v>33132</v>
      </c>
      <c r="AK1229" t="s">
        <v>33131</v>
      </c>
      <c r="AL1229">
        <v>0</v>
      </c>
      <c r="AM1229" s="5">
        <f t="shared" si="154"/>
        <v>0</v>
      </c>
      <c r="AN1229" s="4">
        <f t="shared" si="158"/>
        <v>0</v>
      </c>
      <c r="AO1229" s="3"/>
      <c r="AP1229">
        <v>0</v>
      </c>
      <c r="AR1229" t="s">
        <v>42</v>
      </c>
      <c r="AT1229" s="2" t="s">
        <v>41</v>
      </c>
      <c r="AU1229" s="1" t="e">
        <f t="shared" si="155"/>
        <v>#VALUE!</v>
      </c>
      <c r="AV1229" s="1" t="e">
        <f t="shared" si="156"/>
        <v>#VALUE!</v>
      </c>
      <c r="AW1229" s="1" t="e">
        <f t="shared" si="157"/>
        <v>#VALUE!</v>
      </c>
    </row>
    <row r="1230" spans="1:49" x14ac:dyDescent="0.2">
      <c r="A1230">
        <v>1228</v>
      </c>
      <c r="B1230" t="s">
        <v>33130</v>
      </c>
      <c r="C1230" t="s">
        <v>33129</v>
      </c>
      <c r="D1230" t="s">
        <v>33128</v>
      </c>
      <c r="F1230" t="s">
        <v>33127</v>
      </c>
      <c r="G1230" t="s">
        <v>17</v>
      </c>
      <c r="H1230" t="s">
        <v>16</v>
      </c>
      <c r="I1230" t="s">
        <v>33126</v>
      </c>
      <c r="J1230" t="s">
        <v>33125</v>
      </c>
      <c r="K1230" t="s">
        <v>33124</v>
      </c>
      <c r="L1230" t="s">
        <v>33123</v>
      </c>
      <c r="M1230" t="s">
        <v>33122</v>
      </c>
      <c r="N1230">
        <v>7</v>
      </c>
      <c r="O1230" t="s">
        <v>33121</v>
      </c>
      <c r="P1230" t="s">
        <v>33120</v>
      </c>
      <c r="Q1230" t="s">
        <v>33119</v>
      </c>
      <c r="R1230" s="8">
        <v>41348</v>
      </c>
      <c r="S1230" s="9">
        <f t="shared" si="152"/>
        <v>2013</v>
      </c>
      <c r="T1230" s="9">
        <v>2013</v>
      </c>
      <c r="U1230" s="9">
        <f t="shared" si="153"/>
        <v>9</v>
      </c>
      <c r="V1230" s="8">
        <v>2013</v>
      </c>
      <c r="W1230" t="s">
        <v>353</v>
      </c>
      <c r="X1230" s="2">
        <v>1.1339999999999999</v>
      </c>
      <c r="Y1230" s="7">
        <f t="shared" si="159"/>
        <v>3.0271482341635299E-2</v>
      </c>
      <c r="AA1230">
        <v>945765</v>
      </c>
      <c r="AB1230">
        <v>12372</v>
      </c>
      <c r="AD1230" t="s">
        <v>6</v>
      </c>
      <c r="AE1230">
        <v>87</v>
      </c>
      <c r="AH1230" t="s">
        <v>33118</v>
      </c>
      <c r="AI1230" t="s">
        <v>33117</v>
      </c>
      <c r="AJ1230" t="s">
        <v>33116</v>
      </c>
      <c r="AK1230" t="s">
        <v>33115</v>
      </c>
      <c r="AL1230">
        <v>61</v>
      </c>
      <c r="AM1230" s="5">
        <f t="shared" si="154"/>
        <v>6.7777777777777777</v>
      </c>
      <c r="AN1230" s="4">
        <f t="shared" si="158"/>
        <v>1.0265471833059868E-2</v>
      </c>
      <c r="AO1230" s="3"/>
      <c r="AP1230">
        <v>0</v>
      </c>
      <c r="AR1230" t="s">
        <v>42</v>
      </c>
      <c r="AT1230" s="2">
        <v>2.4129999999999998</v>
      </c>
      <c r="AU1230" s="1">
        <f t="shared" si="155"/>
        <v>2.4269679189062665</v>
      </c>
      <c r="AV1230" s="1">
        <f t="shared" si="156"/>
        <v>2.0268477087347585</v>
      </c>
      <c r="AW1230" s="1">
        <f t="shared" si="157"/>
        <v>1.6267274985632498</v>
      </c>
    </row>
    <row r="1231" spans="1:49" x14ac:dyDescent="0.2">
      <c r="A1231">
        <v>1229</v>
      </c>
      <c r="B1231" t="s">
        <v>33114</v>
      </c>
      <c r="C1231" t="s">
        <v>33113</v>
      </c>
      <c r="F1231" t="s">
        <v>33112</v>
      </c>
      <c r="G1231" t="s">
        <v>17</v>
      </c>
      <c r="H1231" t="s">
        <v>16</v>
      </c>
      <c r="I1231" t="s">
        <v>33111</v>
      </c>
      <c r="J1231">
        <v>60005244</v>
      </c>
      <c r="K1231" t="s">
        <v>636</v>
      </c>
      <c r="L1231" t="s">
        <v>635</v>
      </c>
      <c r="M1231" t="s">
        <v>634</v>
      </c>
      <c r="N1231">
        <v>3</v>
      </c>
      <c r="O1231" t="s">
        <v>33110</v>
      </c>
      <c r="P1231" t="s">
        <v>33109</v>
      </c>
      <c r="Q1231" t="s">
        <v>33108</v>
      </c>
      <c r="R1231" s="8">
        <v>41348</v>
      </c>
      <c r="S1231" s="9">
        <f t="shared" si="152"/>
        <v>2013</v>
      </c>
      <c r="T1231" s="9">
        <v>2013</v>
      </c>
      <c r="U1231" s="9">
        <f t="shared" si="153"/>
        <v>9</v>
      </c>
      <c r="V1231" s="8">
        <v>2013</v>
      </c>
      <c r="W1231" t="s">
        <v>21570</v>
      </c>
      <c r="X1231" s="2">
        <v>0.28199999999999997</v>
      </c>
      <c r="Y1231" s="7">
        <f t="shared" si="159"/>
        <v>7.527828942099783E-3</v>
      </c>
      <c r="AA1231">
        <v>16875869</v>
      </c>
      <c r="AB1231">
        <v>19700186861</v>
      </c>
      <c r="AC1231">
        <v>16875877</v>
      </c>
      <c r="AD1231" t="s">
        <v>6</v>
      </c>
      <c r="AE1231">
        <v>2013</v>
      </c>
      <c r="AG1231">
        <v>179327</v>
      </c>
      <c r="AI1231" t="s">
        <v>33107</v>
      </c>
      <c r="AK1231" t="s">
        <v>33106</v>
      </c>
      <c r="AL1231">
        <v>15</v>
      </c>
      <c r="AM1231" s="5">
        <f t="shared" si="154"/>
        <v>1.6666666666666667</v>
      </c>
      <c r="AN1231" s="4">
        <f t="shared" si="158"/>
        <v>2.5242963523917708E-3</v>
      </c>
      <c r="AO1231" s="3"/>
      <c r="AP1231">
        <v>1</v>
      </c>
      <c r="AR1231" t="s">
        <v>42</v>
      </c>
      <c r="AT1231" s="2">
        <v>1.1739999999999999</v>
      </c>
      <c r="AU1231" s="1">
        <f t="shared" si="155"/>
        <v>0.60267691651873789</v>
      </c>
      <c r="AV1231" s="1">
        <f t="shared" si="156"/>
        <v>0.5026062647245777</v>
      </c>
      <c r="AW1231" s="1">
        <f t="shared" si="157"/>
        <v>0.4025356129304174</v>
      </c>
    </row>
    <row r="1232" spans="1:49" x14ac:dyDescent="0.2">
      <c r="A1232">
        <v>1230</v>
      </c>
      <c r="B1232" t="s">
        <v>33105</v>
      </c>
      <c r="C1232" t="s">
        <v>33104</v>
      </c>
      <c r="D1232" t="s">
        <v>33103</v>
      </c>
      <c r="F1232" t="s">
        <v>33102</v>
      </c>
      <c r="G1232" t="s">
        <v>17</v>
      </c>
      <c r="H1232" t="s">
        <v>16</v>
      </c>
      <c r="I1232" t="s">
        <v>33101</v>
      </c>
      <c r="J1232">
        <v>60012370</v>
      </c>
      <c r="K1232" t="s">
        <v>3991</v>
      </c>
      <c r="L1232" t="s">
        <v>3990</v>
      </c>
      <c r="M1232" t="s">
        <v>512</v>
      </c>
      <c r="N1232">
        <v>2</v>
      </c>
      <c r="O1232" t="s">
        <v>33100</v>
      </c>
      <c r="P1232" t="s">
        <v>33099</v>
      </c>
      <c r="Q1232" t="s">
        <v>3987</v>
      </c>
      <c r="R1232" s="8">
        <v>41348</v>
      </c>
      <c r="S1232" s="9">
        <f t="shared" si="152"/>
        <v>2013</v>
      </c>
      <c r="T1232" s="9">
        <v>2013</v>
      </c>
      <c r="U1232" s="9">
        <f t="shared" si="153"/>
        <v>9</v>
      </c>
      <c r="V1232" s="8">
        <v>2013</v>
      </c>
      <c r="W1232" t="s">
        <v>353</v>
      </c>
      <c r="X1232" s="2">
        <v>1.1339999999999999</v>
      </c>
      <c r="Y1232" s="7">
        <f t="shared" si="159"/>
        <v>3.0271482341635299E-2</v>
      </c>
      <c r="AA1232">
        <v>945765</v>
      </c>
      <c r="AB1232">
        <v>12372</v>
      </c>
      <c r="AD1232" t="s">
        <v>6</v>
      </c>
      <c r="AE1232">
        <v>87</v>
      </c>
      <c r="AH1232" t="s">
        <v>33098</v>
      </c>
      <c r="AI1232" t="s">
        <v>33097</v>
      </c>
      <c r="AJ1232" t="s">
        <v>33096</v>
      </c>
      <c r="AK1232" t="s">
        <v>33095</v>
      </c>
      <c r="AL1232">
        <v>14</v>
      </c>
      <c r="AM1232" s="5">
        <f t="shared" si="154"/>
        <v>1.5555555555555556</v>
      </c>
      <c r="AN1232" s="4">
        <f t="shared" si="158"/>
        <v>2.356009928898986E-3</v>
      </c>
      <c r="AO1232" s="3"/>
      <c r="AP1232">
        <v>0</v>
      </c>
      <c r="AR1232" t="s">
        <v>42</v>
      </c>
      <c r="AT1232" s="2">
        <v>2.4129999999999998</v>
      </c>
      <c r="AU1232" s="1">
        <f t="shared" si="155"/>
        <v>2.1896840617814406</v>
      </c>
      <c r="AV1232" s="1">
        <f t="shared" si="156"/>
        <v>1.6313746135267142</v>
      </c>
      <c r="AW1232" s="1">
        <f t="shared" si="157"/>
        <v>1.0730651652719878</v>
      </c>
    </row>
    <row r="1233" spans="1:49" x14ac:dyDescent="0.2">
      <c r="A1233">
        <v>1231</v>
      </c>
      <c r="B1233" t="s">
        <v>33094</v>
      </c>
      <c r="C1233" t="s">
        <v>33093</v>
      </c>
      <c r="F1233" t="s">
        <v>33092</v>
      </c>
      <c r="G1233" t="s">
        <v>17</v>
      </c>
      <c r="H1233" t="s">
        <v>16</v>
      </c>
      <c r="I1233" t="s">
        <v>33091</v>
      </c>
      <c r="J1233">
        <v>60027800</v>
      </c>
      <c r="K1233" t="s">
        <v>138</v>
      </c>
      <c r="L1233" t="s">
        <v>137</v>
      </c>
      <c r="M1233" t="s">
        <v>136</v>
      </c>
      <c r="N1233">
        <v>5</v>
      </c>
      <c r="O1233" t="s">
        <v>33090</v>
      </c>
      <c r="P1233" t="s">
        <v>33089</v>
      </c>
      <c r="Q1233" t="s">
        <v>8345</v>
      </c>
      <c r="R1233" s="8">
        <v>41348</v>
      </c>
      <c r="S1233" s="9">
        <f t="shared" si="152"/>
        <v>2013</v>
      </c>
      <c r="T1233" s="9">
        <v>2013</v>
      </c>
      <c r="U1233" s="9">
        <f t="shared" si="153"/>
        <v>9</v>
      </c>
      <c r="V1233" s="8">
        <v>2013</v>
      </c>
      <c r="W1233" t="s">
        <v>21570</v>
      </c>
      <c r="X1233" s="2">
        <v>0.28199999999999997</v>
      </c>
      <c r="Y1233" s="7">
        <f t="shared" si="159"/>
        <v>7.527828942099783E-3</v>
      </c>
      <c r="AA1233">
        <v>16875869</v>
      </c>
      <c r="AB1233">
        <v>19700186861</v>
      </c>
      <c r="AC1233">
        <v>16875877</v>
      </c>
      <c r="AD1233" t="s">
        <v>6</v>
      </c>
      <c r="AE1233">
        <v>2013</v>
      </c>
      <c r="AG1233">
        <v>415069</v>
      </c>
      <c r="AI1233" t="s">
        <v>33088</v>
      </c>
      <c r="AK1233" t="s">
        <v>33087</v>
      </c>
      <c r="AL1233">
        <v>0</v>
      </c>
      <c r="AM1233" s="5">
        <f t="shared" si="154"/>
        <v>0</v>
      </c>
      <c r="AN1233" s="4">
        <f t="shared" si="158"/>
        <v>0</v>
      </c>
      <c r="AO1233" s="3"/>
      <c r="AP1233">
        <v>1</v>
      </c>
      <c r="AR1233" t="s">
        <v>42</v>
      </c>
      <c r="AT1233" s="2">
        <v>1.1739999999999999</v>
      </c>
      <c r="AU1233" s="1">
        <f t="shared" si="155"/>
        <v>0.52694802594698475</v>
      </c>
      <c r="AV1233" s="1">
        <f t="shared" si="156"/>
        <v>0.37639144710498917</v>
      </c>
      <c r="AW1233" s="1">
        <f t="shared" si="157"/>
        <v>0.22583486826299345</v>
      </c>
    </row>
    <row r="1234" spans="1:49" x14ac:dyDescent="0.2">
      <c r="A1234">
        <v>1232</v>
      </c>
      <c r="B1234" t="s">
        <v>33086</v>
      </c>
      <c r="C1234" t="s">
        <v>33085</v>
      </c>
      <c r="F1234" t="s">
        <v>33084</v>
      </c>
      <c r="G1234" t="s">
        <v>17</v>
      </c>
      <c r="H1234" t="s">
        <v>16</v>
      </c>
      <c r="I1234" t="s">
        <v>33083</v>
      </c>
      <c r="J1234" t="s">
        <v>33082</v>
      </c>
      <c r="K1234" t="s">
        <v>33081</v>
      </c>
      <c r="L1234" t="s">
        <v>33080</v>
      </c>
      <c r="M1234" t="s">
        <v>33079</v>
      </c>
      <c r="N1234">
        <v>2</v>
      </c>
      <c r="O1234" t="s">
        <v>33078</v>
      </c>
      <c r="P1234" t="s">
        <v>33077</v>
      </c>
      <c r="Q1234" t="s">
        <v>33076</v>
      </c>
      <c r="R1234" s="8">
        <v>41348</v>
      </c>
      <c r="S1234" s="9">
        <f t="shared" si="152"/>
        <v>2013</v>
      </c>
      <c r="T1234" s="9">
        <v>2013</v>
      </c>
      <c r="U1234" s="9">
        <f t="shared" si="153"/>
        <v>9</v>
      </c>
      <c r="V1234" s="8">
        <v>2013</v>
      </c>
      <c r="W1234" t="s">
        <v>21570</v>
      </c>
      <c r="X1234" s="2">
        <v>0.28199999999999997</v>
      </c>
      <c r="Y1234" s="7">
        <f t="shared" si="159"/>
        <v>7.527828942099783E-3</v>
      </c>
      <c r="AA1234">
        <v>16875869</v>
      </c>
      <c r="AB1234">
        <v>19700186861</v>
      </c>
      <c r="AC1234">
        <v>16875877</v>
      </c>
      <c r="AD1234" t="s">
        <v>6</v>
      </c>
      <c r="AE1234">
        <v>2013</v>
      </c>
      <c r="AG1234">
        <v>104848</v>
      </c>
      <c r="AI1234" t="s">
        <v>33075</v>
      </c>
      <c r="AK1234" t="s">
        <v>33074</v>
      </c>
      <c r="AL1234">
        <v>4</v>
      </c>
      <c r="AM1234" s="5">
        <f t="shared" si="154"/>
        <v>0.44444444444444442</v>
      </c>
      <c r="AN1234" s="4">
        <f t="shared" si="158"/>
        <v>6.7314569397113879E-4</v>
      </c>
      <c r="AO1234" s="3"/>
      <c r="AP1234">
        <v>1</v>
      </c>
      <c r="AR1234" t="s">
        <v>42</v>
      </c>
      <c r="AT1234" s="2">
        <v>1.1739999999999999</v>
      </c>
      <c r="AU1234" s="1">
        <f t="shared" si="155"/>
        <v>0.54714239676611898</v>
      </c>
      <c r="AV1234" s="1">
        <f t="shared" si="156"/>
        <v>0.41004873180354606</v>
      </c>
      <c r="AW1234" s="1">
        <f t="shared" si="157"/>
        <v>0.2729550668409732</v>
      </c>
    </row>
    <row r="1235" spans="1:49" x14ac:dyDescent="0.2">
      <c r="A1235">
        <v>1233</v>
      </c>
      <c r="B1235" t="s">
        <v>33073</v>
      </c>
      <c r="C1235" t="s">
        <v>33072</v>
      </c>
      <c r="F1235" t="s">
        <v>33071</v>
      </c>
      <c r="G1235" t="s">
        <v>17</v>
      </c>
      <c r="H1235" t="s">
        <v>16</v>
      </c>
      <c r="I1235" t="s">
        <v>33070</v>
      </c>
      <c r="J1235" t="s">
        <v>19504</v>
      </c>
      <c r="K1235" t="s">
        <v>19503</v>
      </c>
      <c r="L1235" t="s">
        <v>19502</v>
      </c>
      <c r="M1235" t="s">
        <v>410</v>
      </c>
      <c r="N1235">
        <v>6</v>
      </c>
      <c r="O1235" t="s">
        <v>33069</v>
      </c>
      <c r="P1235" t="s">
        <v>33068</v>
      </c>
      <c r="Q1235" t="s">
        <v>33067</v>
      </c>
      <c r="R1235" s="8">
        <v>41348</v>
      </c>
      <c r="S1235" s="9">
        <f t="shared" si="152"/>
        <v>2013</v>
      </c>
      <c r="T1235" s="9">
        <v>2013</v>
      </c>
      <c r="U1235" s="9">
        <f t="shared" si="153"/>
        <v>9</v>
      </c>
      <c r="V1235" s="8">
        <v>2013</v>
      </c>
      <c r="W1235" t="s">
        <v>21570</v>
      </c>
      <c r="X1235" s="2">
        <v>0.28199999999999997</v>
      </c>
      <c r="Y1235" s="7">
        <f t="shared" si="159"/>
        <v>7.527828942099783E-3</v>
      </c>
      <c r="AA1235">
        <v>16875869</v>
      </c>
      <c r="AB1235">
        <v>19700186861</v>
      </c>
      <c r="AC1235">
        <v>16875877</v>
      </c>
      <c r="AD1235" t="s">
        <v>6</v>
      </c>
      <c r="AE1235">
        <v>2013</v>
      </c>
      <c r="AG1235">
        <v>608393</v>
      </c>
      <c r="AI1235" t="s">
        <v>33066</v>
      </c>
      <c r="AK1235" t="s">
        <v>33065</v>
      </c>
      <c r="AL1235">
        <v>5</v>
      </c>
      <c r="AM1235" s="5">
        <f t="shared" si="154"/>
        <v>0.55555555555555558</v>
      </c>
      <c r="AN1235" s="4">
        <f t="shared" si="158"/>
        <v>8.414321174639236E-4</v>
      </c>
      <c r="AO1235" s="3"/>
      <c r="AP1235">
        <v>1</v>
      </c>
      <c r="AR1235" t="s">
        <v>42</v>
      </c>
      <c r="AT1235" s="2">
        <v>1.1739999999999999</v>
      </c>
      <c r="AU1235" s="1">
        <f t="shared" si="155"/>
        <v>0.5521909894709025</v>
      </c>
      <c r="AV1235" s="1">
        <f t="shared" si="156"/>
        <v>0.41846305297818537</v>
      </c>
      <c r="AW1235" s="1">
        <f t="shared" si="157"/>
        <v>0.28473511648546812</v>
      </c>
    </row>
    <row r="1236" spans="1:49" x14ac:dyDescent="0.2">
      <c r="A1236">
        <v>1234</v>
      </c>
      <c r="B1236" t="s">
        <v>33064</v>
      </c>
      <c r="C1236" t="s">
        <v>33063</v>
      </c>
      <c r="F1236" t="s">
        <v>33062</v>
      </c>
      <c r="G1236" t="s">
        <v>17</v>
      </c>
      <c r="H1236" t="s">
        <v>16</v>
      </c>
      <c r="I1236" t="s">
        <v>33061</v>
      </c>
      <c r="J1236" t="s">
        <v>33060</v>
      </c>
      <c r="K1236" t="s">
        <v>33059</v>
      </c>
      <c r="L1236" t="s">
        <v>33058</v>
      </c>
      <c r="M1236" t="s">
        <v>1082</v>
      </c>
      <c r="N1236">
        <v>3</v>
      </c>
      <c r="O1236" t="s">
        <v>33057</v>
      </c>
      <c r="P1236" t="s">
        <v>33056</v>
      </c>
      <c r="Q1236" t="s">
        <v>33055</v>
      </c>
      <c r="R1236" s="8">
        <v>41348</v>
      </c>
      <c r="S1236" s="9">
        <f t="shared" si="152"/>
        <v>2013</v>
      </c>
      <c r="T1236" s="9">
        <v>2013</v>
      </c>
      <c r="U1236" s="9">
        <f t="shared" si="153"/>
        <v>9</v>
      </c>
      <c r="V1236" s="8">
        <v>2013</v>
      </c>
      <c r="W1236" t="s">
        <v>33054</v>
      </c>
      <c r="X1236" s="2" t="s">
        <v>41</v>
      </c>
      <c r="Y1236" s="7" t="e">
        <f t="shared" si="159"/>
        <v>#VALUE!</v>
      </c>
      <c r="AA1236">
        <v>16875826</v>
      </c>
      <c r="AB1236">
        <v>19900193584</v>
      </c>
      <c r="AC1236">
        <v>16875834</v>
      </c>
      <c r="AD1236" t="s">
        <v>6</v>
      </c>
      <c r="AG1236">
        <v>354789</v>
      </c>
      <c r="AI1236" t="s">
        <v>33053</v>
      </c>
      <c r="AK1236" t="s">
        <v>33052</v>
      </c>
      <c r="AL1236">
        <v>2</v>
      </c>
      <c r="AM1236" s="5">
        <f t="shared" si="154"/>
        <v>0.22222222222222221</v>
      </c>
      <c r="AN1236" s="4">
        <f t="shared" si="158"/>
        <v>3.365728469855694E-4</v>
      </c>
      <c r="AO1236" s="3"/>
      <c r="AP1236">
        <v>1</v>
      </c>
      <c r="AR1236" t="s">
        <v>42</v>
      </c>
      <c r="AT1236" s="2" t="s">
        <v>41</v>
      </c>
      <c r="AU1236" s="1" t="e">
        <f t="shared" si="155"/>
        <v>#VALUE!</v>
      </c>
      <c r="AV1236" s="1" t="e">
        <f t="shared" si="156"/>
        <v>#VALUE!</v>
      </c>
      <c r="AW1236" s="1" t="e">
        <f t="shared" si="157"/>
        <v>#VALUE!</v>
      </c>
    </row>
    <row r="1237" spans="1:49" x14ac:dyDescent="0.2">
      <c r="A1237">
        <v>1235</v>
      </c>
      <c r="B1237" t="s">
        <v>33051</v>
      </c>
      <c r="C1237" t="s">
        <v>33050</v>
      </c>
      <c r="F1237" t="s">
        <v>33049</v>
      </c>
      <c r="G1237" t="s">
        <v>17</v>
      </c>
      <c r="H1237" t="s">
        <v>16</v>
      </c>
      <c r="I1237" t="s">
        <v>33048</v>
      </c>
      <c r="J1237">
        <v>60024872</v>
      </c>
      <c r="K1237" t="s">
        <v>3128</v>
      </c>
      <c r="L1237" t="s">
        <v>2347</v>
      </c>
      <c r="M1237" t="s">
        <v>2346</v>
      </c>
      <c r="N1237">
        <v>3</v>
      </c>
      <c r="O1237" t="s">
        <v>33047</v>
      </c>
      <c r="P1237" t="s">
        <v>33046</v>
      </c>
      <c r="Q1237" t="s">
        <v>3125</v>
      </c>
      <c r="R1237" s="8">
        <v>41348</v>
      </c>
      <c r="S1237" s="9">
        <f t="shared" si="152"/>
        <v>2013</v>
      </c>
      <c r="T1237" s="9">
        <v>2013</v>
      </c>
      <c r="U1237" s="9">
        <f t="shared" si="153"/>
        <v>9</v>
      </c>
      <c r="V1237" s="8">
        <v>2013</v>
      </c>
      <c r="W1237" t="s">
        <v>21570</v>
      </c>
      <c r="X1237" s="2">
        <v>0.28199999999999997</v>
      </c>
      <c r="Y1237" s="7">
        <f t="shared" si="159"/>
        <v>7.527828942099783E-3</v>
      </c>
      <c r="AA1237">
        <v>16875869</v>
      </c>
      <c r="AB1237">
        <v>19700186861</v>
      </c>
      <c r="AC1237">
        <v>16875877</v>
      </c>
      <c r="AD1237" t="s">
        <v>6</v>
      </c>
      <c r="AE1237">
        <v>2013</v>
      </c>
      <c r="AG1237">
        <v>837643</v>
      </c>
      <c r="AI1237" t="s">
        <v>33045</v>
      </c>
      <c r="AK1237" t="s">
        <v>33044</v>
      </c>
      <c r="AL1237">
        <v>8</v>
      </c>
      <c r="AM1237" s="5">
        <f t="shared" si="154"/>
        <v>0.88888888888888884</v>
      </c>
      <c r="AN1237" s="4">
        <f t="shared" si="158"/>
        <v>1.3462913879422776E-3</v>
      </c>
      <c r="AO1237" s="3"/>
      <c r="AP1237">
        <v>1</v>
      </c>
      <c r="AR1237" t="s">
        <v>42</v>
      </c>
      <c r="AT1237" s="2">
        <v>1.1739999999999999</v>
      </c>
      <c r="AU1237" s="1">
        <f t="shared" si="155"/>
        <v>0.56733676758525309</v>
      </c>
      <c r="AV1237" s="1">
        <f t="shared" si="156"/>
        <v>0.44370601650210301</v>
      </c>
      <c r="AW1237" s="1">
        <f t="shared" si="157"/>
        <v>0.32007526541895287</v>
      </c>
    </row>
    <row r="1238" spans="1:49" x14ac:dyDescent="0.2">
      <c r="A1238">
        <v>1236</v>
      </c>
      <c r="B1238" t="s">
        <v>33043</v>
      </c>
      <c r="C1238" t="s">
        <v>33042</v>
      </c>
      <c r="D1238" t="s">
        <v>33041</v>
      </c>
      <c r="F1238" t="s">
        <v>33040</v>
      </c>
      <c r="G1238" t="s">
        <v>17</v>
      </c>
      <c r="H1238" t="s">
        <v>16</v>
      </c>
      <c r="I1238" t="s">
        <v>33039</v>
      </c>
      <c r="J1238" t="s">
        <v>33038</v>
      </c>
      <c r="K1238" t="s">
        <v>33037</v>
      </c>
      <c r="L1238" t="s">
        <v>33036</v>
      </c>
      <c r="M1238" t="s">
        <v>3029</v>
      </c>
      <c r="N1238">
        <v>8</v>
      </c>
      <c r="O1238" t="s">
        <v>33035</v>
      </c>
      <c r="P1238" t="s">
        <v>33034</v>
      </c>
      <c r="Q1238" t="s">
        <v>33033</v>
      </c>
      <c r="R1238" s="8">
        <v>41348</v>
      </c>
      <c r="S1238" s="9">
        <f t="shared" si="152"/>
        <v>2013</v>
      </c>
      <c r="T1238" s="9">
        <v>2013</v>
      </c>
      <c r="U1238" s="9">
        <f t="shared" si="153"/>
        <v>9</v>
      </c>
      <c r="V1238" s="8">
        <v>2013</v>
      </c>
      <c r="W1238" t="s">
        <v>33032</v>
      </c>
      <c r="X1238" s="2">
        <v>0.65200000000000002</v>
      </c>
      <c r="Y1238" s="7">
        <f t="shared" si="159"/>
        <v>1.7404767624996664E-2</v>
      </c>
      <c r="AA1238">
        <v>222313</v>
      </c>
      <c r="AB1238">
        <v>12179</v>
      </c>
      <c r="AD1238" t="s">
        <v>6</v>
      </c>
      <c r="AE1238">
        <v>138</v>
      </c>
      <c r="AH1238" t="s">
        <v>33031</v>
      </c>
      <c r="AI1238" t="s">
        <v>33030</v>
      </c>
      <c r="AJ1238" t="s">
        <v>33029</v>
      </c>
      <c r="AK1238" t="s">
        <v>33028</v>
      </c>
      <c r="AL1238">
        <v>0</v>
      </c>
      <c r="AM1238" s="5">
        <f t="shared" si="154"/>
        <v>0</v>
      </c>
      <c r="AN1238" s="4">
        <f t="shared" si="158"/>
        <v>0</v>
      </c>
      <c r="AO1238" s="3"/>
      <c r="AP1238">
        <v>0</v>
      </c>
      <c r="AQ1238" t="s">
        <v>6752</v>
      </c>
      <c r="AR1238" t="s">
        <v>33027</v>
      </c>
      <c r="AS1238" t="s">
        <v>6750</v>
      </c>
      <c r="AT1238" s="2">
        <v>3.5990000000000002</v>
      </c>
      <c r="AU1238" s="1">
        <f t="shared" si="155"/>
        <v>1.2183337337497664</v>
      </c>
      <c r="AV1238" s="1">
        <f t="shared" si="156"/>
        <v>0.87023838124983321</v>
      </c>
      <c r="AW1238" s="1">
        <f t="shared" si="157"/>
        <v>0.52214302874989982</v>
      </c>
    </row>
    <row r="1239" spans="1:49" x14ac:dyDescent="0.2">
      <c r="A1239">
        <v>1237</v>
      </c>
      <c r="B1239" t="s">
        <v>33026</v>
      </c>
      <c r="C1239" t="s">
        <v>33025</v>
      </c>
      <c r="F1239" t="s">
        <v>33024</v>
      </c>
      <c r="G1239" t="s">
        <v>17</v>
      </c>
      <c r="H1239" t="s">
        <v>16</v>
      </c>
      <c r="I1239" t="s">
        <v>6134</v>
      </c>
      <c r="J1239">
        <v>60032259</v>
      </c>
      <c r="K1239" t="s">
        <v>6133</v>
      </c>
      <c r="L1239" t="s">
        <v>6132</v>
      </c>
      <c r="M1239" t="s">
        <v>1158</v>
      </c>
      <c r="N1239">
        <v>3</v>
      </c>
      <c r="O1239" t="s">
        <v>28955</v>
      </c>
      <c r="P1239" t="s">
        <v>28954</v>
      </c>
      <c r="Q1239" t="s">
        <v>28953</v>
      </c>
      <c r="R1239" s="8">
        <v>41348</v>
      </c>
      <c r="S1239" s="9">
        <f t="shared" si="152"/>
        <v>2013</v>
      </c>
      <c r="T1239" s="9">
        <v>2013</v>
      </c>
      <c r="U1239" s="9">
        <f t="shared" si="153"/>
        <v>9</v>
      </c>
      <c r="V1239" s="8">
        <v>2013</v>
      </c>
      <c r="W1239" t="s">
        <v>21570</v>
      </c>
      <c r="X1239" s="2">
        <v>0.28199999999999997</v>
      </c>
      <c r="Y1239" s="7">
        <f t="shared" si="159"/>
        <v>7.527828942099783E-3</v>
      </c>
      <c r="AA1239">
        <v>16875869</v>
      </c>
      <c r="AB1239">
        <v>19700186861</v>
      </c>
      <c r="AC1239">
        <v>16875877</v>
      </c>
      <c r="AD1239" t="s">
        <v>6</v>
      </c>
      <c r="AE1239">
        <v>2013</v>
      </c>
      <c r="AG1239">
        <v>767342</v>
      </c>
      <c r="AI1239" t="s">
        <v>33023</v>
      </c>
      <c r="AK1239" t="s">
        <v>33022</v>
      </c>
      <c r="AL1239">
        <v>21</v>
      </c>
      <c r="AM1239" s="5">
        <f t="shared" si="154"/>
        <v>2.3333333333333335</v>
      </c>
      <c r="AN1239" s="4">
        <f t="shared" si="158"/>
        <v>3.5340148933484792E-3</v>
      </c>
      <c r="AO1239" s="3"/>
      <c r="AP1239">
        <v>1</v>
      </c>
      <c r="AR1239" t="s">
        <v>42</v>
      </c>
      <c r="AT1239" s="2">
        <v>1.1739999999999999</v>
      </c>
      <c r="AU1239" s="1">
        <f t="shared" si="155"/>
        <v>0.63296847274743906</v>
      </c>
      <c r="AV1239" s="1">
        <f t="shared" si="156"/>
        <v>0.55309219177241309</v>
      </c>
      <c r="AW1239" s="1">
        <f t="shared" si="157"/>
        <v>0.47321591079738701</v>
      </c>
    </row>
    <row r="1240" spans="1:49" x14ac:dyDescent="0.2">
      <c r="A1240">
        <v>1238</v>
      </c>
      <c r="B1240" t="s">
        <v>33021</v>
      </c>
      <c r="C1240" t="s">
        <v>33020</v>
      </c>
      <c r="F1240" t="s">
        <v>33019</v>
      </c>
      <c r="G1240" t="s">
        <v>17</v>
      </c>
      <c r="H1240" t="s">
        <v>16</v>
      </c>
      <c r="I1240" t="s">
        <v>33018</v>
      </c>
      <c r="J1240">
        <v>60032350</v>
      </c>
      <c r="K1240" t="s">
        <v>9221</v>
      </c>
      <c r="L1240" t="s">
        <v>2751</v>
      </c>
      <c r="M1240" t="s">
        <v>1158</v>
      </c>
      <c r="N1240">
        <v>3</v>
      </c>
      <c r="O1240" t="s">
        <v>33017</v>
      </c>
      <c r="P1240" t="s">
        <v>33016</v>
      </c>
      <c r="Q1240" t="s">
        <v>24183</v>
      </c>
      <c r="R1240" s="8">
        <v>41348</v>
      </c>
      <c r="S1240" s="9">
        <f t="shared" si="152"/>
        <v>2013</v>
      </c>
      <c r="T1240" s="9">
        <v>2013</v>
      </c>
      <c r="U1240" s="9">
        <f t="shared" si="153"/>
        <v>9</v>
      </c>
      <c r="V1240" s="8">
        <v>2013</v>
      </c>
      <c r="W1240" t="s">
        <v>21570</v>
      </c>
      <c r="X1240" s="2">
        <v>0.28199999999999997</v>
      </c>
      <c r="Y1240" s="7">
        <f t="shared" si="159"/>
        <v>7.527828942099783E-3</v>
      </c>
      <c r="AA1240">
        <v>16875869</v>
      </c>
      <c r="AB1240">
        <v>19700186861</v>
      </c>
      <c r="AC1240">
        <v>16875877</v>
      </c>
      <c r="AD1240" t="s">
        <v>6</v>
      </c>
      <c r="AE1240">
        <v>2013</v>
      </c>
      <c r="AG1240">
        <v>291064</v>
      </c>
      <c r="AI1240" t="s">
        <v>33015</v>
      </c>
      <c r="AK1240" t="s">
        <v>33014</v>
      </c>
      <c r="AL1240">
        <v>14</v>
      </c>
      <c r="AM1240" s="5">
        <f t="shared" si="154"/>
        <v>1.5555555555555556</v>
      </c>
      <c r="AN1240" s="4">
        <f t="shared" si="158"/>
        <v>2.356009928898986E-3</v>
      </c>
      <c r="AO1240" s="3"/>
      <c r="AP1240">
        <v>1</v>
      </c>
      <c r="AR1240" t="s">
        <v>42</v>
      </c>
      <c r="AT1240" s="2">
        <v>1.1739999999999999</v>
      </c>
      <c r="AU1240" s="1">
        <f t="shared" si="155"/>
        <v>0.59762832381395437</v>
      </c>
      <c r="AV1240" s="1">
        <f t="shared" si="156"/>
        <v>0.49419194354993845</v>
      </c>
      <c r="AW1240" s="1">
        <f t="shared" si="157"/>
        <v>0.39075556328592254</v>
      </c>
    </row>
    <row r="1241" spans="1:49" x14ac:dyDescent="0.2">
      <c r="A1241">
        <v>1239</v>
      </c>
      <c r="B1241" t="s">
        <v>33013</v>
      </c>
      <c r="C1241" t="s">
        <v>33012</v>
      </c>
      <c r="D1241" t="s">
        <v>33011</v>
      </c>
      <c r="F1241" t="s">
        <v>33010</v>
      </c>
      <c r="G1241" t="s">
        <v>17</v>
      </c>
      <c r="H1241" t="s">
        <v>16</v>
      </c>
      <c r="I1241" t="s">
        <v>33009</v>
      </c>
      <c r="J1241" t="s">
        <v>33008</v>
      </c>
      <c r="K1241" t="s">
        <v>33007</v>
      </c>
      <c r="L1241" t="s">
        <v>33006</v>
      </c>
      <c r="M1241" t="s">
        <v>19375</v>
      </c>
      <c r="N1241">
        <v>3</v>
      </c>
      <c r="O1241" t="s">
        <v>33005</v>
      </c>
      <c r="P1241" t="s">
        <v>33004</v>
      </c>
      <c r="Q1241" t="s">
        <v>33003</v>
      </c>
      <c r="R1241" s="8">
        <v>41348</v>
      </c>
      <c r="S1241" s="9">
        <f t="shared" si="152"/>
        <v>2013</v>
      </c>
      <c r="T1241" s="9">
        <v>2013</v>
      </c>
      <c r="U1241" s="9">
        <f t="shared" si="153"/>
        <v>9</v>
      </c>
      <c r="V1241" s="8">
        <v>41348</v>
      </c>
      <c r="W1241" t="s">
        <v>26689</v>
      </c>
      <c r="X1241" s="2">
        <v>0.68200000000000005</v>
      </c>
      <c r="Y1241" s="7">
        <f t="shared" si="159"/>
        <v>1.8205600491177493E-2</v>
      </c>
      <c r="AA1241">
        <v>2731177</v>
      </c>
      <c r="AB1241">
        <v>12375</v>
      </c>
      <c r="AD1241" t="s">
        <v>6</v>
      </c>
      <c r="AE1241">
        <v>51</v>
      </c>
      <c r="AF1241">
        <v>6</v>
      </c>
      <c r="AH1241" t="s">
        <v>33002</v>
      </c>
      <c r="AI1241" t="s">
        <v>33001</v>
      </c>
      <c r="AJ1241" t="s">
        <v>33000</v>
      </c>
      <c r="AK1241" t="s">
        <v>32999</v>
      </c>
      <c r="AL1241">
        <v>9</v>
      </c>
      <c r="AM1241" s="5">
        <f t="shared" si="154"/>
        <v>1</v>
      </c>
      <c r="AN1241" s="4">
        <f t="shared" si="158"/>
        <v>1.5145778114350624E-3</v>
      </c>
      <c r="AO1241" s="3"/>
      <c r="AP1241">
        <v>0</v>
      </c>
      <c r="AR1241" t="s">
        <v>42</v>
      </c>
      <c r="AT1241" s="2">
        <v>2.1520000000000001</v>
      </c>
      <c r="AU1241" s="1">
        <f t="shared" si="155"/>
        <v>1.3198293687254763</v>
      </c>
      <c r="AV1241" s="1">
        <f t="shared" si="156"/>
        <v>0.98600891513062772</v>
      </c>
      <c r="AW1241" s="1">
        <f t="shared" si="157"/>
        <v>0.65218846153577914</v>
      </c>
    </row>
    <row r="1242" spans="1:49" x14ac:dyDescent="0.2">
      <c r="A1242">
        <v>1240</v>
      </c>
      <c r="B1242" t="s">
        <v>32998</v>
      </c>
      <c r="C1242" t="s">
        <v>32997</v>
      </c>
      <c r="D1242" t="s">
        <v>32996</v>
      </c>
      <c r="E1242">
        <v>23353692</v>
      </c>
      <c r="F1242" t="s">
        <v>32995</v>
      </c>
      <c r="G1242" t="s">
        <v>17</v>
      </c>
      <c r="H1242" t="s">
        <v>16</v>
      </c>
      <c r="I1242" t="s">
        <v>32994</v>
      </c>
      <c r="J1242">
        <v>60029306</v>
      </c>
      <c r="K1242" t="s">
        <v>29621</v>
      </c>
      <c r="L1242" t="s">
        <v>13447</v>
      </c>
      <c r="M1242" t="s">
        <v>634</v>
      </c>
      <c r="N1242">
        <v>5</v>
      </c>
      <c r="O1242" t="s">
        <v>32993</v>
      </c>
      <c r="P1242" t="s">
        <v>32992</v>
      </c>
      <c r="Q1242" t="s">
        <v>32991</v>
      </c>
      <c r="R1242" s="8">
        <v>41348</v>
      </c>
      <c r="S1242" s="9">
        <f t="shared" si="152"/>
        <v>2013</v>
      </c>
      <c r="T1242" s="9">
        <v>2013</v>
      </c>
      <c r="U1242" s="9">
        <f t="shared" si="153"/>
        <v>9</v>
      </c>
      <c r="V1242" s="8">
        <v>41348</v>
      </c>
      <c r="W1242" t="s">
        <v>32990</v>
      </c>
      <c r="X1242" s="2">
        <v>0.60599999999999998</v>
      </c>
      <c r="Y1242" s="7">
        <f t="shared" si="159"/>
        <v>1.6176823896852727E-2</v>
      </c>
      <c r="AA1242">
        <v>13861425</v>
      </c>
      <c r="AB1242">
        <v>24530</v>
      </c>
      <c r="AD1242" t="s">
        <v>6</v>
      </c>
      <c r="AE1242">
        <v>105</v>
      </c>
      <c r="AH1242" t="s">
        <v>32989</v>
      </c>
      <c r="AI1242" t="s">
        <v>32988</v>
      </c>
      <c r="AJ1242" t="s">
        <v>32987</v>
      </c>
      <c r="AK1242" t="s">
        <v>32986</v>
      </c>
      <c r="AL1242">
        <v>13</v>
      </c>
      <c r="AM1242" s="5">
        <f t="shared" si="154"/>
        <v>1.4444444444444444</v>
      </c>
      <c r="AN1242" s="4">
        <f t="shared" si="158"/>
        <v>2.1877235054062012E-3</v>
      </c>
      <c r="AO1242" s="3"/>
      <c r="AP1242">
        <v>0</v>
      </c>
      <c r="AQ1242" t="s">
        <v>400</v>
      </c>
      <c r="AR1242" t="s">
        <v>32985</v>
      </c>
      <c r="AS1242" t="s">
        <v>399</v>
      </c>
      <c r="AT1242" s="2" t="s">
        <v>41</v>
      </c>
      <c r="AU1242" s="1">
        <f t="shared" si="155"/>
        <v>1.1980093779418768</v>
      </c>
      <c r="AV1242" s="1">
        <f t="shared" si="156"/>
        <v>0.91822737011294642</v>
      </c>
      <c r="AW1242" s="1">
        <f t="shared" si="157"/>
        <v>0.63844536228401583</v>
      </c>
    </row>
    <row r="1243" spans="1:49" x14ac:dyDescent="0.2">
      <c r="A1243">
        <v>1241</v>
      </c>
      <c r="B1243" t="s">
        <v>32984</v>
      </c>
      <c r="C1243" t="s">
        <v>32983</v>
      </c>
      <c r="F1243" t="s">
        <v>32982</v>
      </c>
      <c r="G1243" t="s">
        <v>17</v>
      </c>
      <c r="H1243" t="s">
        <v>16</v>
      </c>
      <c r="I1243" t="s">
        <v>32981</v>
      </c>
      <c r="J1243" t="s">
        <v>15603</v>
      </c>
      <c r="K1243" t="s">
        <v>15602</v>
      </c>
      <c r="L1243" t="s">
        <v>15601</v>
      </c>
      <c r="M1243" t="s">
        <v>15600</v>
      </c>
      <c r="N1243">
        <v>4</v>
      </c>
      <c r="O1243" t="s">
        <v>32980</v>
      </c>
      <c r="P1243" t="s">
        <v>32979</v>
      </c>
      <c r="Q1243" t="s">
        <v>32978</v>
      </c>
      <c r="R1243" s="8">
        <v>41347</v>
      </c>
      <c r="S1243" s="9">
        <f t="shared" si="152"/>
        <v>2013</v>
      </c>
      <c r="T1243" s="9">
        <v>2013</v>
      </c>
      <c r="U1243" s="9">
        <f t="shared" si="153"/>
        <v>9</v>
      </c>
      <c r="V1243" s="8">
        <v>41347</v>
      </c>
      <c r="W1243" t="s">
        <v>24396</v>
      </c>
      <c r="X1243" s="2">
        <v>0.375</v>
      </c>
      <c r="Y1243" s="7">
        <f t="shared" si="159"/>
        <v>1.0010410827260351E-2</v>
      </c>
      <c r="AA1243">
        <v>135194</v>
      </c>
      <c r="AB1243">
        <v>24918</v>
      </c>
      <c r="AD1243" t="s">
        <v>6</v>
      </c>
      <c r="AE1243">
        <v>49</v>
      </c>
      <c r="AF1243">
        <v>6</v>
      </c>
      <c r="AH1243" t="s">
        <v>32977</v>
      </c>
      <c r="AI1243" t="s">
        <v>32976</v>
      </c>
      <c r="AK1243" t="s">
        <v>32975</v>
      </c>
      <c r="AL1243">
        <v>23</v>
      </c>
      <c r="AM1243" s="5">
        <f t="shared" si="154"/>
        <v>2.5555555555555554</v>
      </c>
      <c r="AN1243" s="4">
        <f t="shared" si="158"/>
        <v>3.8705877403340484E-3</v>
      </c>
      <c r="AO1243" s="3"/>
      <c r="AP1243">
        <v>0</v>
      </c>
      <c r="AR1243" t="s">
        <v>42</v>
      </c>
      <c r="AT1243" s="2">
        <v>1.3140000000000001</v>
      </c>
      <c r="AU1243" s="1">
        <f t="shared" si="155"/>
        <v>0.81684639011824589</v>
      </c>
      <c r="AV1243" s="1">
        <f t="shared" si="156"/>
        <v>0.69404992837972002</v>
      </c>
      <c r="AW1243" s="1">
        <f t="shared" si="157"/>
        <v>0.57125346664119392</v>
      </c>
    </row>
    <row r="1244" spans="1:49" x14ac:dyDescent="0.2">
      <c r="A1244">
        <v>1242</v>
      </c>
      <c r="B1244" t="s">
        <v>32974</v>
      </c>
      <c r="C1244" t="s">
        <v>32973</v>
      </c>
      <c r="F1244" t="s">
        <v>32972</v>
      </c>
      <c r="G1244" t="s">
        <v>17</v>
      </c>
      <c r="H1244" t="s">
        <v>16</v>
      </c>
      <c r="I1244" t="s">
        <v>11573</v>
      </c>
      <c r="J1244" t="s">
        <v>9962</v>
      </c>
      <c r="K1244" t="s">
        <v>9966</v>
      </c>
      <c r="L1244" t="s">
        <v>9965</v>
      </c>
      <c r="M1244" t="s">
        <v>760</v>
      </c>
      <c r="N1244">
        <v>2</v>
      </c>
      <c r="O1244" t="s">
        <v>32971</v>
      </c>
      <c r="P1244" t="s">
        <v>32970</v>
      </c>
      <c r="Q1244" t="s">
        <v>32969</v>
      </c>
      <c r="R1244" s="8">
        <v>41347</v>
      </c>
      <c r="S1244" s="9">
        <f t="shared" si="152"/>
        <v>2013</v>
      </c>
      <c r="T1244" s="9">
        <v>2013</v>
      </c>
      <c r="U1244" s="9">
        <f t="shared" si="153"/>
        <v>9</v>
      </c>
      <c r="V1244" s="8">
        <v>41347</v>
      </c>
      <c r="W1244" t="s">
        <v>24396</v>
      </c>
      <c r="X1244" s="2">
        <v>0.375</v>
      </c>
      <c r="Y1244" s="7">
        <f t="shared" si="159"/>
        <v>1.0010410827260351E-2</v>
      </c>
      <c r="AA1244">
        <v>135194</v>
      </c>
      <c r="AB1244">
        <v>24918</v>
      </c>
      <c r="AD1244" t="s">
        <v>6</v>
      </c>
      <c r="AE1244">
        <v>49</v>
      </c>
      <c r="AF1244">
        <v>6</v>
      </c>
      <c r="AH1244" t="s">
        <v>32968</v>
      </c>
      <c r="AI1244" t="s">
        <v>32967</v>
      </c>
      <c r="AK1244" t="s">
        <v>32966</v>
      </c>
      <c r="AL1244">
        <v>4</v>
      </c>
      <c r="AM1244" s="5">
        <f t="shared" si="154"/>
        <v>0.44444444444444442</v>
      </c>
      <c r="AN1244" s="4">
        <f t="shared" si="158"/>
        <v>6.7314569397113879E-4</v>
      </c>
      <c r="AO1244" s="3"/>
      <c r="AP1244">
        <v>0</v>
      </c>
      <c r="AR1244" t="s">
        <v>42</v>
      </c>
      <c r="AT1244" s="2">
        <v>1.3140000000000001</v>
      </c>
      <c r="AU1244" s="1">
        <f t="shared" si="155"/>
        <v>0.72092312872735875</v>
      </c>
      <c r="AV1244" s="1">
        <f t="shared" si="156"/>
        <v>0.53417782606157449</v>
      </c>
      <c r="AW1244" s="1">
        <f t="shared" si="157"/>
        <v>0.34743252339579023</v>
      </c>
    </row>
    <row r="1245" spans="1:49" x14ac:dyDescent="0.2">
      <c r="A1245">
        <v>1243</v>
      </c>
      <c r="B1245" t="s">
        <v>32965</v>
      </c>
      <c r="C1245" t="s">
        <v>32964</v>
      </c>
      <c r="F1245" t="s">
        <v>32963</v>
      </c>
      <c r="G1245" t="s">
        <v>17</v>
      </c>
      <c r="H1245" t="s">
        <v>16</v>
      </c>
      <c r="I1245" t="s">
        <v>32962</v>
      </c>
      <c r="J1245">
        <v>60025578</v>
      </c>
      <c r="K1245" t="s">
        <v>929</v>
      </c>
      <c r="L1245" t="s">
        <v>928</v>
      </c>
      <c r="M1245" t="s">
        <v>634</v>
      </c>
      <c r="N1245">
        <v>4</v>
      </c>
      <c r="O1245" t="s">
        <v>32961</v>
      </c>
      <c r="P1245" t="s">
        <v>32960</v>
      </c>
      <c r="Q1245" t="s">
        <v>925</v>
      </c>
      <c r="R1245" s="8">
        <v>41347</v>
      </c>
      <c r="S1245" s="9">
        <f t="shared" si="152"/>
        <v>2013</v>
      </c>
      <c r="T1245" s="9">
        <v>2013</v>
      </c>
      <c r="U1245" s="9">
        <f t="shared" si="153"/>
        <v>9</v>
      </c>
      <c r="V1245" s="8">
        <v>41347</v>
      </c>
      <c r="W1245" t="s">
        <v>24396</v>
      </c>
      <c r="X1245" s="2">
        <v>0.375</v>
      </c>
      <c r="Y1245" s="7">
        <f t="shared" si="159"/>
        <v>1.0010410827260351E-2</v>
      </c>
      <c r="AA1245">
        <v>135194</v>
      </c>
      <c r="AB1245">
        <v>24918</v>
      </c>
      <c r="AD1245" t="s">
        <v>6</v>
      </c>
      <c r="AE1245">
        <v>49</v>
      </c>
      <c r="AF1245">
        <v>6</v>
      </c>
      <c r="AH1245" t="s">
        <v>32959</v>
      </c>
      <c r="AI1245" t="s">
        <v>32958</v>
      </c>
      <c r="AK1245" t="s">
        <v>32957</v>
      </c>
      <c r="AL1245">
        <v>20</v>
      </c>
      <c r="AM1245" s="5">
        <f t="shared" si="154"/>
        <v>2.2222222222222223</v>
      </c>
      <c r="AN1245" s="4">
        <f t="shared" si="158"/>
        <v>3.3657284698556944E-3</v>
      </c>
      <c r="AO1245" s="3"/>
      <c r="AP1245">
        <v>0</v>
      </c>
      <c r="AR1245" t="s">
        <v>42</v>
      </c>
      <c r="AT1245" s="2">
        <v>1.3140000000000001</v>
      </c>
      <c r="AU1245" s="1">
        <f t="shared" si="155"/>
        <v>0.80170061200389542</v>
      </c>
      <c r="AV1245" s="1">
        <f t="shared" si="156"/>
        <v>0.66880696485580227</v>
      </c>
      <c r="AW1245" s="1">
        <f t="shared" si="157"/>
        <v>0.53591331770770911</v>
      </c>
    </row>
    <row r="1246" spans="1:49" x14ac:dyDescent="0.2">
      <c r="A1246">
        <v>1244</v>
      </c>
      <c r="B1246" t="s">
        <v>32956</v>
      </c>
      <c r="C1246" t="s">
        <v>32955</v>
      </c>
      <c r="F1246" t="s">
        <v>32954</v>
      </c>
      <c r="G1246" t="s">
        <v>17</v>
      </c>
      <c r="H1246" t="s">
        <v>16</v>
      </c>
      <c r="I1246" t="s">
        <v>32953</v>
      </c>
      <c r="J1246" t="s">
        <v>32952</v>
      </c>
      <c r="K1246" t="s">
        <v>32951</v>
      </c>
      <c r="L1246" t="s">
        <v>32950</v>
      </c>
      <c r="M1246" t="s">
        <v>1082</v>
      </c>
      <c r="N1246">
        <v>3</v>
      </c>
      <c r="O1246" t="s">
        <v>32949</v>
      </c>
      <c r="P1246" t="s">
        <v>32948</v>
      </c>
      <c r="Q1246" t="s">
        <v>32947</v>
      </c>
      <c r="R1246" s="8">
        <v>41347</v>
      </c>
      <c r="S1246" s="9">
        <f t="shared" si="152"/>
        <v>2013</v>
      </c>
      <c r="T1246" s="9">
        <v>2013</v>
      </c>
      <c r="U1246" s="9">
        <f t="shared" si="153"/>
        <v>9</v>
      </c>
      <c r="V1246" s="8">
        <v>41347</v>
      </c>
      <c r="W1246" t="s">
        <v>25751</v>
      </c>
      <c r="X1246" s="2">
        <v>0.69899999999999995</v>
      </c>
      <c r="Y1246" s="7">
        <f t="shared" si="159"/>
        <v>1.8659405782013295E-2</v>
      </c>
      <c r="AA1246">
        <v>218979</v>
      </c>
      <c r="AB1246">
        <v>28132</v>
      </c>
      <c r="AD1246" t="s">
        <v>6</v>
      </c>
      <c r="AE1246">
        <v>113</v>
      </c>
      <c r="AF1246">
        <v>10</v>
      </c>
      <c r="AG1246">
        <v>103703</v>
      </c>
      <c r="AI1246" t="s">
        <v>32946</v>
      </c>
      <c r="AK1246" t="s">
        <v>32945</v>
      </c>
      <c r="AL1246">
        <v>4</v>
      </c>
      <c r="AM1246" s="5">
        <f t="shared" si="154"/>
        <v>0.44444444444444442</v>
      </c>
      <c r="AN1246" s="4">
        <f t="shared" si="158"/>
        <v>6.7314569397113879E-4</v>
      </c>
      <c r="AO1246" s="3"/>
      <c r="AP1246">
        <v>0</v>
      </c>
      <c r="AR1246" t="s">
        <v>42</v>
      </c>
      <c r="AT1246" s="2">
        <v>2.5459999999999998</v>
      </c>
      <c r="AU1246" s="1">
        <f t="shared" si="155"/>
        <v>1.3263527755600646</v>
      </c>
      <c r="AV1246" s="1">
        <f t="shared" si="156"/>
        <v>0.9666275737992216</v>
      </c>
      <c r="AW1246" s="1">
        <f t="shared" si="157"/>
        <v>0.60690237203837849</v>
      </c>
    </row>
    <row r="1247" spans="1:49" x14ac:dyDescent="0.2">
      <c r="A1247">
        <v>1245</v>
      </c>
      <c r="B1247" t="s">
        <v>32944</v>
      </c>
      <c r="C1247" t="s">
        <v>32943</v>
      </c>
      <c r="F1247" t="s">
        <v>32942</v>
      </c>
      <c r="G1247" t="s">
        <v>17</v>
      </c>
      <c r="H1247" t="s">
        <v>16</v>
      </c>
      <c r="I1247" t="s">
        <v>32941</v>
      </c>
      <c r="J1247">
        <v>60024438</v>
      </c>
      <c r="K1247" t="s">
        <v>32940</v>
      </c>
      <c r="L1247" t="s">
        <v>32939</v>
      </c>
      <c r="M1247" t="s">
        <v>120</v>
      </c>
      <c r="N1247">
        <v>5</v>
      </c>
      <c r="O1247" t="s">
        <v>32938</v>
      </c>
      <c r="P1247" t="s">
        <v>32937</v>
      </c>
      <c r="Q1247" t="s">
        <v>32936</v>
      </c>
      <c r="R1247" s="8">
        <v>41347</v>
      </c>
      <c r="S1247" s="9">
        <f t="shared" si="152"/>
        <v>2013</v>
      </c>
      <c r="T1247" s="9">
        <v>2013</v>
      </c>
      <c r="U1247" s="9">
        <f t="shared" si="153"/>
        <v>9</v>
      </c>
      <c r="V1247" s="8">
        <v>41347</v>
      </c>
      <c r="W1247" t="s">
        <v>25751</v>
      </c>
      <c r="X1247" s="2">
        <v>0.69899999999999995</v>
      </c>
      <c r="Y1247" s="7">
        <f t="shared" si="159"/>
        <v>1.8659405782013295E-2</v>
      </c>
      <c r="AA1247">
        <v>218979</v>
      </c>
      <c r="AB1247">
        <v>28132</v>
      </c>
      <c r="AD1247" t="s">
        <v>6</v>
      </c>
      <c r="AE1247">
        <v>113</v>
      </c>
      <c r="AF1247">
        <v>10</v>
      </c>
      <c r="AG1247">
        <v>103103</v>
      </c>
      <c r="AI1247" t="s">
        <v>32935</v>
      </c>
      <c r="AK1247" t="s">
        <v>32934</v>
      </c>
      <c r="AL1247">
        <v>6</v>
      </c>
      <c r="AM1247" s="5">
        <f t="shared" si="154"/>
        <v>0.66666666666666663</v>
      </c>
      <c r="AN1247" s="4">
        <f t="shared" si="158"/>
        <v>1.0097185409567082E-3</v>
      </c>
      <c r="AO1247" s="3"/>
      <c r="AP1247">
        <v>0</v>
      </c>
      <c r="AR1247" t="s">
        <v>42</v>
      </c>
      <c r="AT1247" s="2">
        <v>2.5459999999999998</v>
      </c>
      <c r="AU1247" s="1">
        <f t="shared" si="155"/>
        <v>1.3364499609696319</v>
      </c>
      <c r="AV1247" s="1">
        <f t="shared" si="156"/>
        <v>0.98345621614850021</v>
      </c>
      <c r="AW1247" s="1">
        <f t="shared" si="157"/>
        <v>0.63046247132736843</v>
      </c>
    </row>
    <row r="1248" spans="1:49" x14ac:dyDescent="0.2">
      <c r="A1248">
        <v>1246</v>
      </c>
      <c r="B1248" t="s">
        <v>32933</v>
      </c>
      <c r="C1248" t="s">
        <v>32932</v>
      </c>
      <c r="D1248" t="s">
        <v>32931</v>
      </c>
      <c r="F1248" t="s">
        <v>32930</v>
      </c>
      <c r="G1248" t="s">
        <v>17</v>
      </c>
      <c r="H1248" t="s">
        <v>16</v>
      </c>
      <c r="I1248" t="s">
        <v>32929</v>
      </c>
      <c r="N1248">
        <v>1</v>
      </c>
      <c r="O1248" t="s">
        <v>32928</v>
      </c>
      <c r="P1248">
        <v>24447709200</v>
      </c>
      <c r="R1248" s="8">
        <v>41347</v>
      </c>
      <c r="S1248" s="9">
        <f t="shared" si="152"/>
        <v>2013</v>
      </c>
      <c r="T1248" s="9">
        <v>2013</v>
      </c>
      <c r="U1248" s="9">
        <f t="shared" si="153"/>
        <v>9</v>
      </c>
      <c r="V1248" s="8">
        <v>41347</v>
      </c>
      <c r="W1248" t="s">
        <v>24841</v>
      </c>
      <c r="X1248" s="2">
        <v>15.993</v>
      </c>
      <c r="Y1248" s="7">
        <f t="shared" si="159"/>
        <v>0.42692400096099947</v>
      </c>
      <c r="AA1248">
        <v>280836</v>
      </c>
      <c r="AB1248">
        <v>21206</v>
      </c>
      <c r="AC1248">
        <v>14764687</v>
      </c>
      <c r="AD1248" t="s">
        <v>6</v>
      </c>
      <c r="AE1248">
        <v>495</v>
      </c>
      <c r="AF1248">
        <v>7440</v>
      </c>
      <c r="AH1248" t="s">
        <v>32927</v>
      </c>
      <c r="AL1248">
        <v>2</v>
      </c>
      <c r="AM1248" s="5">
        <f t="shared" si="154"/>
        <v>0.22222222222222221</v>
      </c>
      <c r="AN1248" s="4">
        <f t="shared" si="158"/>
        <v>3.365728469855694E-4</v>
      </c>
      <c r="AO1248" s="3"/>
      <c r="AP1248">
        <v>1</v>
      </c>
      <c r="AQ1248" t="s">
        <v>2160</v>
      </c>
      <c r="AR1248" t="s">
        <v>42</v>
      </c>
      <c r="AS1248" t="s">
        <v>2159</v>
      </c>
      <c r="AT1248" s="2">
        <v>49.962000000000003</v>
      </c>
      <c r="AU1248" s="1">
        <f t="shared" si="155"/>
        <v>29.894777252679528</v>
      </c>
      <c r="AV1248" s="1">
        <f t="shared" si="156"/>
        <v>21.363028690399251</v>
      </c>
      <c r="AW1248" s="1">
        <f t="shared" si="157"/>
        <v>12.831280128118975</v>
      </c>
    </row>
    <row r="1249" spans="1:49" x14ac:dyDescent="0.2">
      <c r="A1249">
        <v>1247</v>
      </c>
      <c r="B1249" t="s">
        <v>32926</v>
      </c>
      <c r="C1249" t="s">
        <v>32925</v>
      </c>
      <c r="F1249" t="s">
        <v>32924</v>
      </c>
      <c r="G1249" t="s">
        <v>17</v>
      </c>
      <c r="H1249" t="s">
        <v>16</v>
      </c>
      <c r="I1249" t="s">
        <v>24725</v>
      </c>
      <c r="J1249" t="s">
        <v>24724</v>
      </c>
      <c r="K1249" t="s">
        <v>24723</v>
      </c>
      <c r="L1249" t="s">
        <v>24722</v>
      </c>
      <c r="M1249" t="s">
        <v>9112</v>
      </c>
      <c r="N1249">
        <v>4</v>
      </c>
      <c r="O1249" t="s">
        <v>24721</v>
      </c>
      <c r="P1249" t="s">
        <v>24720</v>
      </c>
      <c r="Q1249" t="s">
        <v>24719</v>
      </c>
      <c r="R1249" s="8">
        <v>41346</v>
      </c>
      <c r="S1249" s="9">
        <f t="shared" si="152"/>
        <v>2013</v>
      </c>
      <c r="T1249" s="9">
        <v>2013</v>
      </c>
      <c r="U1249" s="9">
        <f t="shared" si="153"/>
        <v>9</v>
      </c>
      <c r="V1249" s="8">
        <v>2013</v>
      </c>
      <c r="W1249" t="s">
        <v>3317</v>
      </c>
      <c r="X1249" s="2">
        <v>0.92900000000000005</v>
      </c>
      <c r="Y1249" s="7">
        <f t="shared" si="159"/>
        <v>2.4799124422732979E-2</v>
      </c>
      <c r="AA1249">
        <v>10897798</v>
      </c>
      <c r="AB1249">
        <v>18896</v>
      </c>
      <c r="AD1249" t="s">
        <v>6</v>
      </c>
      <c r="AE1249">
        <v>17</v>
      </c>
      <c r="AF1249">
        <v>5</v>
      </c>
      <c r="AG1249">
        <v>6476942</v>
      </c>
      <c r="AH1249" t="s">
        <v>32923</v>
      </c>
      <c r="AI1249" t="s">
        <v>32922</v>
      </c>
      <c r="AJ1249" t="s">
        <v>32921</v>
      </c>
      <c r="AK1249" t="s">
        <v>32920</v>
      </c>
      <c r="AL1249">
        <v>12</v>
      </c>
      <c r="AM1249" s="5">
        <f t="shared" si="154"/>
        <v>1.3333333333333333</v>
      </c>
      <c r="AN1249" s="4">
        <f t="shared" si="158"/>
        <v>2.0194370819134164E-3</v>
      </c>
      <c r="AO1249" s="3"/>
      <c r="AP1249">
        <v>0</v>
      </c>
      <c r="AQ1249" t="s">
        <v>1884</v>
      </c>
      <c r="AR1249" t="s">
        <v>4575</v>
      </c>
      <c r="AS1249" t="s">
        <v>1883</v>
      </c>
      <c r="AT1249" s="2">
        <v>3.4359999999999999</v>
      </c>
      <c r="AU1249" s="1">
        <f t="shared" si="155"/>
        <v>1.7965218220487109</v>
      </c>
      <c r="AV1249" s="1">
        <f t="shared" si="156"/>
        <v>1.3409280752323198</v>
      </c>
      <c r="AW1249" s="1">
        <f t="shared" si="157"/>
        <v>0.88533432841592841</v>
      </c>
    </row>
    <row r="1250" spans="1:49" x14ac:dyDescent="0.2">
      <c r="A1250">
        <v>1248</v>
      </c>
      <c r="B1250" t="s">
        <v>32919</v>
      </c>
      <c r="C1250" t="s">
        <v>32918</v>
      </c>
      <c r="F1250" t="s">
        <v>32917</v>
      </c>
      <c r="G1250" t="s">
        <v>17</v>
      </c>
      <c r="H1250" t="s">
        <v>16</v>
      </c>
      <c r="I1250" t="s">
        <v>32916</v>
      </c>
      <c r="J1250" t="s">
        <v>32915</v>
      </c>
      <c r="K1250" t="s">
        <v>32914</v>
      </c>
      <c r="L1250" t="s">
        <v>32913</v>
      </c>
      <c r="M1250" t="s">
        <v>10360</v>
      </c>
      <c r="N1250">
        <v>3</v>
      </c>
      <c r="O1250" t="s">
        <v>32912</v>
      </c>
      <c r="P1250" t="s">
        <v>32911</v>
      </c>
      <c r="Q1250" t="s">
        <v>32910</v>
      </c>
      <c r="R1250" s="8">
        <v>41346</v>
      </c>
      <c r="S1250" s="9">
        <f t="shared" si="152"/>
        <v>2013</v>
      </c>
      <c r="T1250" s="9">
        <v>2013</v>
      </c>
      <c r="U1250" s="9">
        <f t="shared" si="153"/>
        <v>9</v>
      </c>
      <c r="V1250" s="8">
        <v>2013</v>
      </c>
      <c r="W1250" t="s">
        <v>4580</v>
      </c>
      <c r="X1250" s="2">
        <v>1.468</v>
      </c>
      <c r="Y1250" s="7">
        <f t="shared" si="159"/>
        <v>3.9187421585115186E-2</v>
      </c>
      <c r="AA1250">
        <v>906778</v>
      </c>
      <c r="AB1250">
        <v>18931</v>
      </c>
      <c r="AD1250" t="s">
        <v>6</v>
      </c>
      <c r="AE1250">
        <v>61</v>
      </c>
      <c r="AF1250">
        <v>5</v>
      </c>
      <c r="AG1250">
        <v>6476613</v>
      </c>
      <c r="AH1250" t="s">
        <v>32909</v>
      </c>
      <c r="AI1250" t="s">
        <v>32908</v>
      </c>
      <c r="AJ1250" t="s">
        <v>32907</v>
      </c>
      <c r="AK1250" t="s">
        <v>32906</v>
      </c>
      <c r="AL1250">
        <v>22</v>
      </c>
      <c r="AM1250" s="5">
        <f t="shared" si="154"/>
        <v>2.4444444444444446</v>
      </c>
      <c r="AN1250" s="4">
        <f t="shared" si="158"/>
        <v>3.702301316841264E-3</v>
      </c>
      <c r="AO1250" s="3"/>
      <c r="AP1250">
        <v>0</v>
      </c>
      <c r="AR1250" t="s">
        <v>42</v>
      </c>
      <c r="AT1250" s="2">
        <v>5.0830000000000002</v>
      </c>
      <c r="AU1250" s="1">
        <f t="shared" si="155"/>
        <v>2.8541885504633009</v>
      </c>
      <c r="AV1250" s="1">
        <f t="shared" si="156"/>
        <v>2.1444861450978228</v>
      </c>
      <c r="AW1250" s="1">
        <f t="shared" si="157"/>
        <v>1.434783739732344</v>
      </c>
    </row>
    <row r="1251" spans="1:49" x14ac:dyDescent="0.2">
      <c r="A1251">
        <v>1249</v>
      </c>
      <c r="B1251" t="s">
        <v>32905</v>
      </c>
      <c r="C1251" t="s">
        <v>32904</v>
      </c>
      <c r="F1251" t="s">
        <v>32903</v>
      </c>
      <c r="G1251" t="s">
        <v>17</v>
      </c>
      <c r="H1251" t="s">
        <v>16</v>
      </c>
      <c r="I1251" t="s">
        <v>32902</v>
      </c>
      <c r="J1251" t="s">
        <v>32901</v>
      </c>
      <c r="K1251" t="s">
        <v>32900</v>
      </c>
      <c r="L1251" t="s">
        <v>32899</v>
      </c>
      <c r="M1251" t="s">
        <v>248</v>
      </c>
      <c r="N1251">
        <v>3</v>
      </c>
      <c r="O1251" t="s">
        <v>32898</v>
      </c>
      <c r="P1251" t="s">
        <v>32897</v>
      </c>
      <c r="Q1251" t="s">
        <v>32896</v>
      </c>
      <c r="R1251" s="8">
        <v>41346</v>
      </c>
      <c r="S1251" s="9">
        <f t="shared" si="152"/>
        <v>2013</v>
      </c>
      <c r="T1251" s="9">
        <v>2013</v>
      </c>
      <c r="U1251" s="9">
        <f t="shared" si="153"/>
        <v>9</v>
      </c>
      <c r="V1251" s="8">
        <v>2013</v>
      </c>
      <c r="W1251" t="s">
        <v>3317</v>
      </c>
      <c r="X1251" s="2">
        <v>0.92900000000000005</v>
      </c>
      <c r="Y1251" s="7">
        <f t="shared" si="159"/>
        <v>2.4799124422732979E-2</v>
      </c>
      <c r="AA1251">
        <v>10897798</v>
      </c>
      <c r="AB1251">
        <v>18896</v>
      </c>
      <c r="AD1251" t="s">
        <v>6</v>
      </c>
      <c r="AE1251">
        <v>17</v>
      </c>
      <c r="AF1251">
        <v>5</v>
      </c>
      <c r="AG1251">
        <v>6476933</v>
      </c>
      <c r="AH1251" t="s">
        <v>32895</v>
      </c>
      <c r="AI1251" t="s">
        <v>32894</v>
      </c>
      <c r="AJ1251" t="s">
        <v>32893</v>
      </c>
      <c r="AK1251" t="s">
        <v>32892</v>
      </c>
      <c r="AL1251">
        <v>3</v>
      </c>
      <c r="AM1251" s="5">
        <f t="shared" si="154"/>
        <v>0.33333333333333331</v>
      </c>
      <c r="AN1251" s="4">
        <f t="shared" si="158"/>
        <v>5.048592704783541E-4</v>
      </c>
      <c r="AO1251" s="3"/>
      <c r="AP1251">
        <v>0</v>
      </c>
      <c r="AR1251" t="s">
        <v>42</v>
      </c>
      <c r="AT1251" s="2">
        <v>3.4359999999999999</v>
      </c>
      <c r="AU1251" s="1">
        <f t="shared" si="155"/>
        <v>1.7510844877056588</v>
      </c>
      <c r="AV1251" s="1">
        <f t="shared" si="156"/>
        <v>1.2651991846605668</v>
      </c>
      <c r="AW1251" s="1">
        <f t="shared" si="157"/>
        <v>0.7793138816154741</v>
      </c>
    </row>
    <row r="1252" spans="1:49" x14ac:dyDescent="0.2">
      <c r="A1252">
        <v>1250</v>
      </c>
      <c r="B1252" t="s">
        <v>32891</v>
      </c>
      <c r="C1252" t="s">
        <v>32890</v>
      </c>
      <c r="F1252" t="s">
        <v>32889</v>
      </c>
      <c r="G1252" t="s">
        <v>17</v>
      </c>
      <c r="H1252" t="s">
        <v>16</v>
      </c>
      <c r="I1252" t="s">
        <v>32888</v>
      </c>
      <c r="J1252">
        <v>60006369</v>
      </c>
      <c r="K1252" t="s">
        <v>32887</v>
      </c>
      <c r="L1252" t="s">
        <v>6957</v>
      </c>
      <c r="M1252" t="s">
        <v>6956</v>
      </c>
      <c r="N1252">
        <v>2</v>
      </c>
      <c r="O1252" t="s">
        <v>32886</v>
      </c>
      <c r="P1252" t="s">
        <v>32885</v>
      </c>
      <c r="Q1252" t="s">
        <v>32884</v>
      </c>
      <c r="R1252" s="8">
        <v>41346</v>
      </c>
      <c r="S1252" s="9">
        <f t="shared" si="152"/>
        <v>2013</v>
      </c>
      <c r="T1252" s="9">
        <v>2013</v>
      </c>
      <c r="U1252" s="9">
        <f t="shared" si="153"/>
        <v>9</v>
      </c>
      <c r="V1252" s="8">
        <v>2013</v>
      </c>
      <c r="W1252" t="s">
        <v>3387</v>
      </c>
      <c r="X1252" s="2">
        <v>2.0099999999999998</v>
      </c>
      <c r="Y1252" s="7">
        <f t="shared" si="159"/>
        <v>5.3655802034115477E-2</v>
      </c>
      <c r="AA1252">
        <v>15361276</v>
      </c>
      <c r="AB1252">
        <v>18933</v>
      </c>
      <c r="AD1252" t="s">
        <v>6</v>
      </c>
      <c r="AE1252">
        <v>12</v>
      </c>
      <c r="AF1252">
        <v>4</v>
      </c>
      <c r="AG1252">
        <v>6476072</v>
      </c>
      <c r="AH1252" t="s">
        <v>32883</v>
      </c>
      <c r="AI1252" t="s">
        <v>32882</v>
      </c>
      <c r="AJ1252" t="s">
        <v>32881</v>
      </c>
      <c r="AK1252" t="s">
        <v>32880</v>
      </c>
      <c r="AL1252">
        <v>29</v>
      </c>
      <c r="AM1252" s="5">
        <f t="shared" si="154"/>
        <v>3.2222222222222223</v>
      </c>
      <c r="AN1252" s="4">
        <f t="shared" si="158"/>
        <v>4.8803062812907572E-3</v>
      </c>
      <c r="AO1252" s="3"/>
      <c r="AP1252">
        <v>0</v>
      </c>
      <c r="AR1252" t="s">
        <v>42</v>
      </c>
      <c r="AT1252" s="2" t="s">
        <v>41</v>
      </c>
      <c r="AU1252" s="1">
        <f t="shared" si="155"/>
        <v>3.9023153308268057</v>
      </c>
      <c r="AV1252" s="1">
        <f t="shared" si="156"/>
        <v>2.9268054157703114</v>
      </c>
      <c r="AW1252" s="1">
        <f t="shared" si="157"/>
        <v>1.9512955007138171</v>
      </c>
    </row>
    <row r="1253" spans="1:49" x14ac:dyDescent="0.2">
      <c r="A1253">
        <v>1251</v>
      </c>
      <c r="B1253" t="s">
        <v>32879</v>
      </c>
      <c r="C1253" t="s">
        <v>32878</v>
      </c>
      <c r="F1253" t="s">
        <v>32877</v>
      </c>
      <c r="G1253" t="s">
        <v>17</v>
      </c>
      <c r="H1253" t="s">
        <v>16</v>
      </c>
      <c r="I1253" t="s">
        <v>5199</v>
      </c>
      <c r="J1253" t="s">
        <v>32876</v>
      </c>
      <c r="K1253" t="s">
        <v>32875</v>
      </c>
      <c r="L1253" t="s">
        <v>32874</v>
      </c>
      <c r="M1253" t="s">
        <v>2050</v>
      </c>
      <c r="N1253">
        <v>4</v>
      </c>
      <c r="O1253" t="s">
        <v>32873</v>
      </c>
      <c r="P1253" t="s">
        <v>32872</v>
      </c>
      <c r="Q1253" t="s">
        <v>32871</v>
      </c>
      <c r="R1253" s="8">
        <v>41346</v>
      </c>
      <c r="S1253" s="9">
        <f t="shared" si="152"/>
        <v>2013</v>
      </c>
      <c r="T1253" s="9">
        <v>2013</v>
      </c>
      <c r="U1253" s="9">
        <f t="shared" si="153"/>
        <v>9</v>
      </c>
      <c r="V1253" s="8">
        <v>2013</v>
      </c>
      <c r="W1253" t="s">
        <v>3317</v>
      </c>
      <c r="X1253" s="2">
        <v>0.92900000000000005</v>
      </c>
      <c r="Y1253" s="7">
        <f t="shared" si="159"/>
        <v>2.4799124422732979E-2</v>
      </c>
      <c r="AA1253">
        <v>10897798</v>
      </c>
      <c r="AB1253">
        <v>18896</v>
      </c>
      <c r="AD1253" t="s">
        <v>6</v>
      </c>
      <c r="AE1253">
        <v>17</v>
      </c>
      <c r="AF1253">
        <v>4</v>
      </c>
      <c r="AG1253">
        <v>6476947</v>
      </c>
      <c r="AH1253" t="s">
        <v>32870</v>
      </c>
      <c r="AI1253" t="s">
        <v>32869</v>
      </c>
      <c r="AJ1253" t="s">
        <v>32868</v>
      </c>
      <c r="AK1253" t="s">
        <v>32867</v>
      </c>
      <c r="AL1253">
        <v>14</v>
      </c>
      <c r="AM1253" s="5">
        <f t="shared" si="154"/>
        <v>1.5555555555555556</v>
      </c>
      <c r="AN1253" s="4">
        <f t="shared" si="158"/>
        <v>2.356009928898986E-3</v>
      </c>
      <c r="AO1253" s="3"/>
      <c r="AP1253">
        <v>0</v>
      </c>
      <c r="AR1253" t="s">
        <v>42</v>
      </c>
      <c r="AT1253" s="2">
        <v>3.4359999999999999</v>
      </c>
      <c r="AU1253" s="1">
        <f t="shared" si="155"/>
        <v>1.806619007458278</v>
      </c>
      <c r="AV1253" s="1">
        <f t="shared" si="156"/>
        <v>1.3577567175815981</v>
      </c>
      <c r="AW1253" s="1">
        <f t="shared" si="157"/>
        <v>0.90889442770491835</v>
      </c>
    </row>
    <row r="1254" spans="1:49" x14ac:dyDescent="0.2">
      <c r="A1254">
        <v>1252</v>
      </c>
      <c r="B1254" t="s">
        <v>32866</v>
      </c>
      <c r="C1254" t="s">
        <v>32865</v>
      </c>
      <c r="F1254" t="s">
        <v>32864</v>
      </c>
      <c r="G1254" t="s">
        <v>17</v>
      </c>
      <c r="H1254" t="s">
        <v>16</v>
      </c>
      <c r="I1254" t="s">
        <v>4241</v>
      </c>
      <c r="J1254" t="s">
        <v>32863</v>
      </c>
      <c r="K1254" t="s">
        <v>32862</v>
      </c>
      <c r="L1254" t="s">
        <v>4793</v>
      </c>
      <c r="M1254" t="s">
        <v>32</v>
      </c>
      <c r="N1254">
        <v>2</v>
      </c>
      <c r="O1254" t="s">
        <v>32861</v>
      </c>
      <c r="P1254" t="s">
        <v>32860</v>
      </c>
      <c r="Q1254" t="s">
        <v>32859</v>
      </c>
      <c r="R1254" s="8">
        <v>41346</v>
      </c>
      <c r="S1254" s="9">
        <f t="shared" si="152"/>
        <v>2013</v>
      </c>
      <c r="T1254" s="9">
        <v>2013</v>
      </c>
      <c r="U1254" s="9">
        <f t="shared" si="153"/>
        <v>9</v>
      </c>
      <c r="V1254" s="8">
        <v>2013</v>
      </c>
      <c r="W1254" t="s">
        <v>3317</v>
      </c>
      <c r="X1254" s="2">
        <v>0.92900000000000005</v>
      </c>
      <c r="Y1254" s="7">
        <f t="shared" si="159"/>
        <v>2.4799124422732979E-2</v>
      </c>
      <c r="AA1254">
        <v>10897798</v>
      </c>
      <c r="AB1254">
        <v>18896</v>
      </c>
      <c r="AD1254" t="s">
        <v>6</v>
      </c>
      <c r="AE1254">
        <v>17</v>
      </c>
      <c r="AF1254">
        <v>4</v>
      </c>
      <c r="AG1254">
        <v>6476945</v>
      </c>
      <c r="AH1254" t="s">
        <v>32858</v>
      </c>
      <c r="AI1254" t="s">
        <v>32857</v>
      </c>
      <c r="AJ1254" t="s">
        <v>32856</v>
      </c>
      <c r="AK1254" t="s">
        <v>32855</v>
      </c>
      <c r="AL1254">
        <v>75</v>
      </c>
      <c r="AM1254" s="5">
        <f t="shared" si="154"/>
        <v>8.3333333333333339</v>
      </c>
      <c r="AN1254" s="4">
        <f t="shared" si="158"/>
        <v>1.2621481761958854E-2</v>
      </c>
      <c r="AO1254" s="3"/>
      <c r="AP1254">
        <v>0</v>
      </c>
      <c r="AR1254" t="s">
        <v>42</v>
      </c>
      <c r="AT1254" s="2">
        <v>3.4359999999999999</v>
      </c>
      <c r="AU1254" s="1">
        <f t="shared" si="155"/>
        <v>2.1145831624500739</v>
      </c>
      <c r="AV1254" s="1">
        <f t="shared" si="156"/>
        <v>1.8710303092345917</v>
      </c>
      <c r="AW1254" s="1">
        <f t="shared" si="157"/>
        <v>1.627477456019109</v>
      </c>
    </row>
    <row r="1255" spans="1:49" x14ac:dyDescent="0.2">
      <c r="A1255">
        <v>1253</v>
      </c>
      <c r="B1255" t="s">
        <v>32854</v>
      </c>
      <c r="C1255" t="s">
        <v>32853</v>
      </c>
      <c r="F1255" t="s">
        <v>32852</v>
      </c>
      <c r="G1255" t="s">
        <v>17</v>
      </c>
      <c r="H1255" t="s">
        <v>16</v>
      </c>
      <c r="I1255" t="s">
        <v>32851</v>
      </c>
      <c r="J1255">
        <v>60031268</v>
      </c>
      <c r="K1255" t="s">
        <v>21531</v>
      </c>
      <c r="L1255" t="s">
        <v>21530</v>
      </c>
      <c r="M1255" t="s">
        <v>688</v>
      </c>
      <c r="N1255">
        <v>2</v>
      </c>
      <c r="O1255" t="s">
        <v>32850</v>
      </c>
      <c r="P1255" t="s">
        <v>32849</v>
      </c>
      <c r="Q1255" t="s">
        <v>32848</v>
      </c>
      <c r="R1255" s="8">
        <v>41346</v>
      </c>
      <c r="S1255" s="9">
        <f t="shared" si="152"/>
        <v>2013</v>
      </c>
      <c r="T1255" s="9">
        <v>2013</v>
      </c>
      <c r="U1255" s="9">
        <f t="shared" si="153"/>
        <v>9</v>
      </c>
      <c r="V1255" s="8">
        <v>2013</v>
      </c>
      <c r="W1255" t="s">
        <v>3317</v>
      </c>
      <c r="X1255" s="2">
        <v>0.92900000000000005</v>
      </c>
      <c r="Y1255" s="7">
        <f t="shared" si="159"/>
        <v>2.4799124422732979E-2</v>
      </c>
      <c r="AA1255">
        <v>10897798</v>
      </c>
      <c r="AB1255">
        <v>18896</v>
      </c>
      <c r="AD1255" t="s">
        <v>6</v>
      </c>
      <c r="AE1255">
        <v>17</v>
      </c>
      <c r="AF1255">
        <v>4</v>
      </c>
      <c r="AG1255">
        <v>6476946</v>
      </c>
      <c r="AH1255" t="s">
        <v>32847</v>
      </c>
      <c r="AI1255" t="s">
        <v>32846</v>
      </c>
      <c r="AJ1255" t="s">
        <v>32845</v>
      </c>
      <c r="AK1255" t="s">
        <v>32844</v>
      </c>
      <c r="AL1255">
        <v>25</v>
      </c>
      <c r="AM1255" s="5">
        <f t="shared" si="154"/>
        <v>2.7777777777777777</v>
      </c>
      <c r="AN1255" s="4">
        <f t="shared" si="158"/>
        <v>4.207160587319618E-3</v>
      </c>
      <c r="AO1255" s="3"/>
      <c r="AP1255">
        <v>0</v>
      </c>
      <c r="AR1255" t="s">
        <v>42</v>
      </c>
      <c r="AT1255" s="2">
        <v>3.4359999999999999</v>
      </c>
      <c r="AU1255" s="1">
        <f t="shared" si="155"/>
        <v>1.8621535272108969</v>
      </c>
      <c r="AV1255" s="1">
        <f t="shared" si="156"/>
        <v>1.4503142505026299</v>
      </c>
      <c r="AW1255" s="1">
        <f t="shared" si="157"/>
        <v>1.0384749737943626</v>
      </c>
    </row>
    <row r="1256" spans="1:49" x14ac:dyDescent="0.2">
      <c r="A1256">
        <v>1254</v>
      </c>
      <c r="B1256" t="s">
        <v>32843</v>
      </c>
      <c r="C1256" t="s">
        <v>32842</v>
      </c>
      <c r="F1256" t="s">
        <v>32841</v>
      </c>
      <c r="G1256" t="s">
        <v>17</v>
      </c>
      <c r="H1256" t="s">
        <v>16</v>
      </c>
      <c r="I1256" t="s">
        <v>5438</v>
      </c>
      <c r="J1256" t="s">
        <v>32840</v>
      </c>
      <c r="K1256" t="s">
        <v>32839</v>
      </c>
      <c r="L1256" t="s">
        <v>32838</v>
      </c>
      <c r="M1256" t="s">
        <v>32837</v>
      </c>
      <c r="N1256">
        <v>5</v>
      </c>
      <c r="O1256" t="s">
        <v>32836</v>
      </c>
      <c r="P1256" t="s">
        <v>32835</v>
      </c>
      <c r="Q1256" t="s">
        <v>32834</v>
      </c>
      <c r="R1256" s="8">
        <v>41346</v>
      </c>
      <c r="S1256" s="9">
        <f t="shared" si="152"/>
        <v>2013</v>
      </c>
      <c r="T1256" s="9">
        <v>2013</v>
      </c>
      <c r="U1256" s="9">
        <f t="shared" si="153"/>
        <v>9</v>
      </c>
      <c r="V1256" s="8">
        <v>2013</v>
      </c>
      <c r="W1256" t="s">
        <v>3317</v>
      </c>
      <c r="X1256" s="2">
        <v>0.92900000000000005</v>
      </c>
      <c r="Y1256" s="7">
        <f t="shared" si="159"/>
        <v>2.4799124422732979E-2</v>
      </c>
      <c r="AA1256">
        <v>10897798</v>
      </c>
      <c r="AB1256">
        <v>18896</v>
      </c>
      <c r="AD1256" t="s">
        <v>6</v>
      </c>
      <c r="AE1256">
        <v>17</v>
      </c>
      <c r="AF1256">
        <v>4</v>
      </c>
      <c r="AG1256">
        <v>6476941</v>
      </c>
      <c r="AH1256" t="s">
        <v>32833</v>
      </c>
      <c r="AI1256" t="s">
        <v>32832</v>
      </c>
      <c r="AJ1256" t="s">
        <v>32831</v>
      </c>
      <c r="AK1256" t="s">
        <v>32830</v>
      </c>
      <c r="AL1256">
        <v>8</v>
      </c>
      <c r="AM1256" s="5">
        <f t="shared" si="154"/>
        <v>0.88888888888888884</v>
      </c>
      <c r="AN1256" s="4">
        <f t="shared" si="158"/>
        <v>1.3462913879422776E-3</v>
      </c>
      <c r="AO1256" s="3"/>
      <c r="AP1256">
        <v>0</v>
      </c>
      <c r="AR1256" t="s">
        <v>42</v>
      </c>
      <c r="AT1256" s="2">
        <v>3.4359999999999999</v>
      </c>
      <c r="AU1256" s="1">
        <f t="shared" si="155"/>
        <v>1.7763274512295768</v>
      </c>
      <c r="AV1256" s="1">
        <f t="shared" si="156"/>
        <v>1.3072707905337628</v>
      </c>
      <c r="AW1256" s="1">
        <f t="shared" si="157"/>
        <v>0.83821412983794874</v>
      </c>
    </row>
    <row r="1257" spans="1:49" x14ac:dyDescent="0.2">
      <c r="A1257">
        <v>1255</v>
      </c>
      <c r="B1257" t="s">
        <v>32829</v>
      </c>
      <c r="C1257" t="s">
        <v>32828</v>
      </c>
      <c r="F1257" t="s">
        <v>32827</v>
      </c>
      <c r="G1257" t="s">
        <v>17</v>
      </c>
      <c r="H1257" t="s">
        <v>16</v>
      </c>
      <c r="I1257" t="s">
        <v>32826</v>
      </c>
      <c r="J1257" t="s">
        <v>32825</v>
      </c>
      <c r="K1257" t="s">
        <v>32824</v>
      </c>
      <c r="L1257" t="s">
        <v>32823</v>
      </c>
      <c r="M1257" t="s">
        <v>760</v>
      </c>
      <c r="N1257">
        <v>5</v>
      </c>
      <c r="O1257" t="s">
        <v>32822</v>
      </c>
      <c r="P1257" t="s">
        <v>32821</v>
      </c>
      <c r="Q1257" t="s">
        <v>32820</v>
      </c>
      <c r="R1257" s="8">
        <v>41346</v>
      </c>
      <c r="S1257" s="9">
        <f t="shared" si="152"/>
        <v>2013</v>
      </c>
      <c r="T1257" s="9">
        <v>2013</v>
      </c>
      <c r="U1257" s="9">
        <f t="shared" si="153"/>
        <v>9</v>
      </c>
      <c r="V1257" s="8">
        <v>2013</v>
      </c>
      <c r="W1257" t="s">
        <v>3083</v>
      </c>
      <c r="X1257" s="2">
        <v>1.3720000000000001</v>
      </c>
      <c r="Y1257" s="7">
        <f t="shared" si="159"/>
        <v>3.662475641333654E-2</v>
      </c>
      <c r="AA1257">
        <v>189480</v>
      </c>
      <c r="AB1257">
        <v>17366</v>
      </c>
      <c r="AD1257" t="s">
        <v>6</v>
      </c>
      <c r="AE1257">
        <v>61</v>
      </c>
      <c r="AF1257">
        <v>4</v>
      </c>
      <c r="AG1257">
        <v>6476761</v>
      </c>
      <c r="AH1257" t="s">
        <v>32819</v>
      </c>
      <c r="AI1257" t="s">
        <v>32818</v>
      </c>
      <c r="AJ1257" t="s">
        <v>32817</v>
      </c>
      <c r="AK1257" t="s">
        <v>32816</v>
      </c>
      <c r="AL1257">
        <v>48</v>
      </c>
      <c r="AM1257" s="5">
        <f t="shared" si="154"/>
        <v>5.333333333333333</v>
      </c>
      <c r="AN1257" s="4">
        <f t="shared" si="158"/>
        <v>8.0777483276536655E-3</v>
      </c>
      <c r="AO1257" s="3"/>
      <c r="AP1257">
        <v>0</v>
      </c>
      <c r="AR1257" t="s">
        <v>42</v>
      </c>
      <c r="AT1257" s="2" t="s">
        <v>41</v>
      </c>
      <c r="AU1257" s="1">
        <f t="shared" si="155"/>
        <v>2.8060653987631676</v>
      </c>
      <c r="AV1257" s="1">
        <f t="shared" si="156"/>
        <v>2.2351252370495103</v>
      </c>
      <c r="AW1257" s="1">
        <f t="shared" si="157"/>
        <v>1.6641850753358529</v>
      </c>
    </row>
    <row r="1258" spans="1:49" x14ac:dyDescent="0.2">
      <c r="A1258">
        <v>1256</v>
      </c>
      <c r="B1258" t="s">
        <v>32815</v>
      </c>
      <c r="C1258" t="s">
        <v>32814</v>
      </c>
      <c r="F1258" t="s">
        <v>32813</v>
      </c>
      <c r="G1258" t="s">
        <v>17</v>
      </c>
      <c r="H1258" t="s">
        <v>16</v>
      </c>
      <c r="I1258" t="s">
        <v>32812</v>
      </c>
      <c r="J1258">
        <v>60117987</v>
      </c>
      <c r="K1258" t="s">
        <v>32811</v>
      </c>
      <c r="L1258" t="s">
        <v>358</v>
      </c>
      <c r="M1258" t="s">
        <v>357</v>
      </c>
      <c r="N1258">
        <v>2</v>
      </c>
      <c r="O1258" t="s">
        <v>32810</v>
      </c>
      <c r="P1258" t="s">
        <v>32809</v>
      </c>
      <c r="Q1258" t="s">
        <v>32808</v>
      </c>
      <c r="R1258" s="8">
        <v>41346</v>
      </c>
      <c r="S1258" s="9">
        <f t="shared" si="152"/>
        <v>2013</v>
      </c>
      <c r="T1258" s="9">
        <v>2013</v>
      </c>
      <c r="U1258" s="9">
        <f t="shared" si="153"/>
        <v>9</v>
      </c>
      <c r="V1258" s="8">
        <v>41346</v>
      </c>
      <c r="W1258" t="s">
        <v>24793</v>
      </c>
      <c r="X1258" s="2">
        <v>4.8529999999999998</v>
      </c>
      <c r="Y1258" s="7">
        <f t="shared" si="159"/>
        <v>0.12954806331918528</v>
      </c>
      <c r="AA1258">
        <v>15306984</v>
      </c>
      <c r="AB1258">
        <v>17853</v>
      </c>
      <c r="AC1258">
        <v>15306992</v>
      </c>
      <c r="AD1258" t="s">
        <v>6</v>
      </c>
      <c r="AE1258">
        <v>13</v>
      </c>
      <c r="AF1258">
        <v>3</v>
      </c>
      <c r="AH1258" t="s">
        <v>32807</v>
      </c>
      <c r="AI1258" t="s">
        <v>32806</v>
      </c>
      <c r="AJ1258" t="s">
        <v>32805</v>
      </c>
      <c r="AK1258" t="s">
        <v>32804</v>
      </c>
      <c r="AL1258">
        <v>77</v>
      </c>
      <c r="AM1258" s="5">
        <f t="shared" si="154"/>
        <v>8.5555555555555554</v>
      </c>
      <c r="AN1258" s="4">
        <f t="shared" si="158"/>
        <v>1.2958054608944423E-2</v>
      </c>
      <c r="AO1258" s="3"/>
      <c r="AP1258">
        <v>0</v>
      </c>
      <c r="AR1258" t="s">
        <v>42</v>
      </c>
      <c r="AT1258" s="2">
        <v>11.189</v>
      </c>
      <c r="AU1258" s="1">
        <f t="shared" si="155"/>
        <v>9.4571060706113013</v>
      </c>
      <c r="AV1258" s="1">
        <f t="shared" si="156"/>
        <v>7.125305896406485</v>
      </c>
      <c r="AW1258" s="1">
        <f t="shared" si="157"/>
        <v>4.793505722201667</v>
      </c>
    </row>
    <row r="1259" spans="1:49" x14ac:dyDescent="0.2">
      <c r="A1259">
        <v>1257</v>
      </c>
      <c r="B1259" t="s">
        <v>32803</v>
      </c>
      <c r="C1259" t="s">
        <v>32802</v>
      </c>
      <c r="F1259" t="s">
        <v>32801</v>
      </c>
      <c r="G1259" t="s">
        <v>17</v>
      </c>
      <c r="H1259" t="s">
        <v>16</v>
      </c>
      <c r="I1259" t="s">
        <v>32800</v>
      </c>
      <c r="J1259" t="s">
        <v>32799</v>
      </c>
      <c r="K1259" t="s">
        <v>32798</v>
      </c>
      <c r="L1259" t="s">
        <v>32797</v>
      </c>
      <c r="M1259" t="s">
        <v>32796</v>
      </c>
      <c r="N1259">
        <v>7</v>
      </c>
      <c r="O1259" t="s">
        <v>32795</v>
      </c>
      <c r="P1259" t="s">
        <v>32794</v>
      </c>
      <c r="Q1259" t="s">
        <v>32793</v>
      </c>
      <c r="R1259" s="8">
        <v>41346</v>
      </c>
      <c r="S1259" s="9">
        <f t="shared" si="152"/>
        <v>2013</v>
      </c>
      <c r="T1259" s="9">
        <v>2013</v>
      </c>
      <c r="U1259" s="9">
        <f t="shared" si="153"/>
        <v>9</v>
      </c>
      <c r="V1259" s="8">
        <v>41346</v>
      </c>
      <c r="W1259" t="s">
        <v>24793</v>
      </c>
      <c r="X1259" s="2">
        <v>4.8529999999999998</v>
      </c>
      <c r="Y1259" s="7">
        <f t="shared" si="159"/>
        <v>0.12954806331918528</v>
      </c>
      <c r="AA1259">
        <v>15306984</v>
      </c>
      <c r="AB1259">
        <v>17853</v>
      </c>
      <c r="AC1259">
        <v>15306992</v>
      </c>
      <c r="AD1259" t="s">
        <v>6</v>
      </c>
      <c r="AE1259">
        <v>13</v>
      </c>
      <c r="AF1259">
        <v>3</v>
      </c>
      <c r="AH1259" t="s">
        <v>32792</v>
      </c>
      <c r="AI1259" t="s">
        <v>32791</v>
      </c>
      <c r="AJ1259" t="s">
        <v>32790</v>
      </c>
      <c r="AK1259" t="s">
        <v>32789</v>
      </c>
      <c r="AL1259">
        <v>95</v>
      </c>
      <c r="AM1259" s="5">
        <f t="shared" si="154"/>
        <v>10.555555555555555</v>
      </c>
      <c r="AN1259" s="4">
        <f t="shared" si="158"/>
        <v>1.5987210231814548E-2</v>
      </c>
      <c r="AO1259" s="3"/>
      <c r="AP1259">
        <v>0</v>
      </c>
      <c r="AQ1259" t="s">
        <v>2325</v>
      </c>
      <c r="AR1259">
        <v>258461</v>
      </c>
      <c r="AS1259" t="s">
        <v>2324</v>
      </c>
      <c r="AT1259" s="2">
        <v>11.189</v>
      </c>
      <c r="AU1259" s="1">
        <f t="shared" si="155"/>
        <v>9.5479807392974063</v>
      </c>
      <c r="AV1259" s="1">
        <f t="shared" si="156"/>
        <v>7.2767636775499911</v>
      </c>
      <c r="AW1259" s="1">
        <f t="shared" si="157"/>
        <v>5.0055466158025768</v>
      </c>
    </row>
    <row r="1260" spans="1:49" x14ac:dyDescent="0.2">
      <c r="A1260">
        <v>1258</v>
      </c>
      <c r="B1260" t="s">
        <v>32788</v>
      </c>
      <c r="C1260" t="s">
        <v>32787</v>
      </c>
      <c r="F1260" t="s">
        <v>32786</v>
      </c>
      <c r="G1260" t="s">
        <v>17</v>
      </c>
      <c r="H1260" t="s">
        <v>16</v>
      </c>
      <c r="I1260" t="s">
        <v>32785</v>
      </c>
      <c r="J1260">
        <v>60003915</v>
      </c>
      <c r="K1260" t="s">
        <v>32784</v>
      </c>
      <c r="L1260" t="s">
        <v>32783</v>
      </c>
      <c r="M1260" t="s">
        <v>120</v>
      </c>
      <c r="N1260">
        <v>4</v>
      </c>
      <c r="O1260" t="s">
        <v>32782</v>
      </c>
      <c r="P1260" t="s">
        <v>32781</v>
      </c>
      <c r="Q1260" t="s">
        <v>32780</v>
      </c>
      <c r="R1260" s="8">
        <v>41346</v>
      </c>
      <c r="S1260" s="9">
        <f t="shared" si="152"/>
        <v>2013</v>
      </c>
      <c r="T1260" s="9">
        <v>2013</v>
      </c>
      <c r="U1260" s="9">
        <f t="shared" si="153"/>
        <v>9</v>
      </c>
      <c r="V1260" s="8">
        <v>41346</v>
      </c>
      <c r="W1260" t="s">
        <v>24793</v>
      </c>
      <c r="X1260" s="2">
        <v>4.8529999999999998</v>
      </c>
      <c r="Y1260" s="7">
        <f t="shared" si="159"/>
        <v>0.12954806331918528</v>
      </c>
      <c r="AA1260">
        <v>15306984</v>
      </c>
      <c r="AB1260">
        <v>17853</v>
      </c>
      <c r="AC1260">
        <v>15306992</v>
      </c>
      <c r="AD1260" t="s">
        <v>6</v>
      </c>
      <c r="AE1260">
        <v>13</v>
      </c>
      <c r="AF1260">
        <v>3</v>
      </c>
      <c r="AH1260" t="s">
        <v>32779</v>
      </c>
      <c r="AI1260" t="s">
        <v>32778</v>
      </c>
      <c r="AJ1260" t="s">
        <v>32777</v>
      </c>
      <c r="AK1260" t="s">
        <v>32776</v>
      </c>
      <c r="AL1260">
        <v>138</v>
      </c>
      <c r="AM1260" s="5">
        <f t="shared" si="154"/>
        <v>15.333333333333334</v>
      </c>
      <c r="AN1260" s="4">
        <f t="shared" si="158"/>
        <v>2.3223526442004292E-2</v>
      </c>
      <c r="AO1260" s="3"/>
      <c r="AP1260">
        <v>0</v>
      </c>
      <c r="AR1260" t="s">
        <v>42</v>
      </c>
      <c r="AT1260" s="2">
        <v>11.189</v>
      </c>
      <c r="AU1260" s="1">
        <f t="shared" si="155"/>
        <v>9.7650702256030986</v>
      </c>
      <c r="AV1260" s="1">
        <f t="shared" si="156"/>
        <v>7.6385794880594782</v>
      </c>
      <c r="AW1260" s="1">
        <f t="shared" si="157"/>
        <v>5.5120887505158578</v>
      </c>
    </row>
    <row r="1261" spans="1:49" x14ac:dyDescent="0.2">
      <c r="A1261">
        <v>1259</v>
      </c>
      <c r="B1261" t="s">
        <v>32775</v>
      </c>
      <c r="C1261" t="s">
        <v>32774</v>
      </c>
      <c r="F1261" t="s">
        <v>32773</v>
      </c>
      <c r="G1261" t="s">
        <v>17</v>
      </c>
      <c r="H1261" t="s">
        <v>16</v>
      </c>
      <c r="I1261" t="s">
        <v>32772</v>
      </c>
      <c r="J1261" t="s">
        <v>32771</v>
      </c>
      <c r="K1261" t="s">
        <v>32770</v>
      </c>
      <c r="L1261" t="s">
        <v>32769</v>
      </c>
      <c r="M1261" t="s">
        <v>326</v>
      </c>
      <c r="N1261">
        <v>7</v>
      </c>
      <c r="O1261" t="s">
        <v>32768</v>
      </c>
      <c r="P1261" t="s">
        <v>32767</v>
      </c>
      <c r="Q1261" t="s">
        <v>32766</v>
      </c>
      <c r="R1261" s="8">
        <v>41346</v>
      </c>
      <c r="S1261" s="9">
        <f t="shared" si="152"/>
        <v>2013</v>
      </c>
      <c r="T1261" s="9">
        <v>2013</v>
      </c>
      <c r="U1261" s="9">
        <f t="shared" si="153"/>
        <v>9</v>
      </c>
      <c r="V1261" s="8">
        <v>41346</v>
      </c>
      <c r="W1261" t="s">
        <v>24793</v>
      </c>
      <c r="X1261" s="2">
        <v>4.8529999999999998</v>
      </c>
      <c r="Y1261" s="7">
        <f t="shared" si="159"/>
        <v>0.12954806331918528</v>
      </c>
      <c r="AA1261">
        <v>15306984</v>
      </c>
      <c r="AB1261">
        <v>17853</v>
      </c>
      <c r="AC1261">
        <v>15306992</v>
      </c>
      <c r="AD1261" t="s">
        <v>6</v>
      </c>
      <c r="AE1261">
        <v>13</v>
      </c>
      <c r="AF1261">
        <v>3</v>
      </c>
      <c r="AH1261" t="s">
        <v>32765</v>
      </c>
      <c r="AI1261" t="s">
        <v>32764</v>
      </c>
      <c r="AJ1261" t="s">
        <v>32763</v>
      </c>
      <c r="AK1261" t="s">
        <v>32762</v>
      </c>
      <c r="AL1261">
        <v>440</v>
      </c>
      <c r="AM1261" s="5">
        <f t="shared" si="154"/>
        <v>48.888888888888886</v>
      </c>
      <c r="AN1261" s="4">
        <f t="shared" si="158"/>
        <v>7.4046026336825277E-2</v>
      </c>
      <c r="AO1261" s="3"/>
      <c r="AP1261">
        <v>0</v>
      </c>
      <c r="AR1261" t="s">
        <v>42</v>
      </c>
      <c r="AT1261" s="2">
        <v>11.189</v>
      </c>
      <c r="AU1261" s="1">
        <f t="shared" si="155"/>
        <v>11.289745222447728</v>
      </c>
      <c r="AV1261" s="1">
        <f t="shared" si="156"/>
        <v>10.179704482800528</v>
      </c>
      <c r="AW1261" s="1">
        <f t="shared" si="157"/>
        <v>9.0696637431533276</v>
      </c>
    </row>
    <row r="1262" spans="1:49" x14ac:dyDescent="0.2">
      <c r="A1262">
        <v>1260</v>
      </c>
      <c r="B1262" t="s">
        <v>32761</v>
      </c>
      <c r="C1262" t="s">
        <v>32760</v>
      </c>
      <c r="E1262">
        <v>23432152</v>
      </c>
      <c r="F1262" t="s">
        <v>32759</v>
      </c>
      <c r="G1262" t="s">
        <v>17</v>
      </c>
      <c r="H1262" t="s">
        <v>16</v>
      </c>
      <c r="I1262" t="s">
        <v>32758</v>
      </c>
      <c r="J1262">
        <v>60028419</v>
      </c>
      <c r="K1262" t="s">
        <v>11833</v>
      </c>
      <c r="L1262" t="s">
        <v>11832</v>
      </c>
      <c r="M1262" t="s">
        <v>136</v>
      </c>
      <c r="N1262">
        <v>4</v>
      </c>
      <c r="O1262" t="s">
        <v>32757</v>
      </c>
      <c r="P1262" t="s">
        <v>32756</v>
      </c>
      <c r="Q1262" t="s">
        <v>32755</v>
      </c>
      <c r="R1262" s="8">
        <v>41346</v>
      </c>
      <c r="S1262" s="9">
        <f t="shared" si="152"/>
        <v>2013</v>
      </c>
      <c r="T1262" s="9">
        <v>2013</v>
      </c>
      <c r="U1262" s="9">
        <f t="shared" si="153"/>
        <v>9</v>
      </c>
      <c r="V1262" s="8">
        <v>41346</v>
      </c>
      <c r="W1262" t="s">
        <v>25362</v>
      </c>
      <c r="X1262" s="2">
        <v>7.1150000000000002</v>
      </c>
      <c r="Y1262" s="7">
        <f t="shared" si="159"/>
        <v>0.18993086142921972</v>
      </c>
      <c r="AA1262">
        <v>27863</v>
      </c>
      <c r="AB1262">
        <v>22680</v>
      </c>
      <c r="AC1262">
        <v>15205126</v>
      </c>
      <c r="AD1262" t="s">
        <v>6</v>
      </c>
      <c r="AE1262">
        <v>135</v>
      </c>
      <c r="AF1262">
        <v>10</v>
      </c>
      <c r="AH1262" t="s">
        <v>32754</v>
      </c>
      <c r="AI1262" t="s">
        <v>32753</v>
      </c>
      <c r="AK1262" t="s">
        <v>32752</v>
      </c>
      <c r="AL1262">
        <v>18</v>
      </c>
      <c r="AM1262" s="5">
        <f t="shared" si="154"/>
        <v>2</v>
      </c>
      <c r="AN1262" s="4">
        <f t="shared" si="158"/>
        <v>3.0291556228701248E-3</v>
      </c>
      <c r="AO1262" s="3"/>
      <c r="AP1262">
        <v>0</v>
      </c>
      <c r="AR1262" t="s">
        <v>42</v>
      </c>
      <c r="AT1262" s="2" t="s">
        <v>41</v>
      </c>
      <c r="AU1262" s="1">
        <f t="shared" si="155"/>
        <v>13.386034968731483</v>
      </c>
      <c r="AV1262" s="1">
        <f t="shared" si="156"/>
        <v>9.6480008526044916</v>
      </c>
      <c r="AW1262" s="1">
        <f t="shared" si="157"/>
        <v>5.9099667364775001</v>
      </c>
    </row>
    <row r="1263" spans="1:49" x14ac:dyDescent="0.2">
      <c r="A1263">
        <v>1261</v>
      </c>
      <c r="B1263" t="s">
        <v>32751</v>
      </c>
      <c r="C1263" t="s">
        <v>32750</v>
      </c>
      <c r="F1263" t="s">
        <v>32749</v>
      </c>
      <c r="G1263" t="s">
        <v>17</v>
      </c>
      <c r="H1263" t="s">
        <v>16</v>
      </c>
      <c r="I1263" t="s">
        <v>32748</v>
      </c>
      <c r="J1263" t="s">
        <v>32747</v>
      </c>
      <c r="K1263" t="s">
        <v>32746</v>
      </c>
      <c r="L1263" t="s">
        <v>32745</v>
      </c>
      <c r="M1263" t="s">
        <v>3661</v>
      </c>
      <c r="N1263">
        <v>7</v>
      </c>
      <c r="O1263" t="s">
        <v>32744</v>
      </c>
      <c r="P1263" t="s">
        <v>32743</v>
      </c>
      <c r="Q1263" t="s">
        <v>32742</v>
      </c>
      <c r="R1263" s="8">
        <v>41346</v>
      </c>
      <c r="S1263" s="9">
        <f t="shared" si="152"/>
        <v>2013</v>
      </c>
      <c r="T1263" s="9">
        <v>2013</v>
      </c>
      <c r="U1263" s="9">
        <f t="shared" si="153"/>
        <v>9</v>
      </c>
      <c r="V1263" s="8">
        <v>2013</v>
      </c>
      <c r="W1263" t="s">
        <v>1181</v>
      </c>
      <c r="X1263" s="2">
        <v>0.437</v>
      </c>
      <c r="Y1263" s="7">
        <f t="shared" si="159"/>
        <v>1.1665465417367396E-2</v>
      </c>
      <c r="AA1263">
        <v>10704698</v>
      </c>
      <c r="AB1263">
        <v>5300152513</v>
      </c>
      <c r="AC1263">
        <v>15598985</v>
      </c>
      <c r="AD1263" t="s">
        <v>6</v>
      </c>
      <c r="AE1263">
        <v>137</v>
      </c>
      <c r="AH1263" t="s">
        <v>32741</v>
      </c>
      <c r="AI1263" t="s">
        <v>32740</v>
      </c>
      <c r="AK1263" t="s">
        <v>32739</v>
      </c>
      <c r="AL1263">
        <v>6</v>
      </c>
      <c r="AM1263" s="5">
        <f t="shared" si="154"/>
        <v>0.66666666666666663</v>
      </c>
      <c r="AN1263" s="4">
        <f t="shared" si="158"/>
        <v>1.0097185409567082E-3</v>
      </c>
      <c r="AO1263" s="3"/>
      <c r="AP1263">
        <v>1</v>
      </c>
      <c r="AR1263" t="s">
        <v>42</v>
      </c>
      <c r="AT1263" s="2" t="s">
        <v>41</v>
      </c>
      <c r="AU1263" s="1">
        <f t="shared" si="155"/>
        <v>0.84687413544441892</v>
      </c>
      <c r="AV1263" s="1">
        <f t="shared" si="156"/>
        <v>0.63375919791620516</v>
      </c>
      <c r="AW1263" s="1">
        <f t="shared" si="157"/>
        <v>0.42064426038799141</v>
      </c>
    </row>
    <row r="1264" spans="1:49" x14ac:dyDescent="0.2">
      <c r="A1264">
        <v>1262</v>
      </c>
      <c r="B1264" t="s">
        <v>32738</v>
      </c>
      <c r="C1264" t="s">
        <v>32737</v>
      </c>
      <c r="F1264" t="s">
        <v>32736</v>
      </c>
      <c r="G1264" t="s">
        <v>17</v>
      </c>
      <c r="H1264" t="s">
        <v>16</v>
      </c>
      <c r="I1264" t="s">
        <v>8597</v>
      </c>
      <c r="J1264">
        <v>60001821</v>
      </c>
      <c r="K1264" t="s">
        <v>2796</v>
      </c>
      <c r="L1264" t="s">
        <v>2795</v>
      </c>
      <c r="M1264" t="s">
        <v>852</v>
      </c>
      <c r="N1264">
        <v>2</v>
      </c>
      <c r="O1264" t="s">
        <v>32735</v>
      </c>
      <c r="P1264" t="s">
        <v>32734</v>
      </c>
      <c r="Q1264" t="s">
        <v>16197</v>
      </c>
      <c r="R1264" s="8">
        <v>41346</v>
      </c>
      <c r="S1264" s="9">
        <f t="shared" si="152"/>
        <v>2013</v>
      </c>
      <c r="T1264" s="9">
        <v>2013</v>
      </c>
      <c r="U1264" s="9">
        <f t="shared" si="153"/>
        <v>9</v>
      </c>
      <c r="V1264" s="8">
        <v>2013</v>
      </c>
      <c r="W1264" t="s">
        <v>1181</v>
      </c>
      <c r="X1264" s="2">
        <v>0.437</v>
      </c>
      <c r="Y1264" s="7">
        <f t="shared" si="159"/>
        <v>1.1665465417367396E-2</v>
      </c>
      <c r="AA1264">
        <v>10704698</v>
      </c>
      <c r="AB1264">
        <v>5300152513</v>
      </c>
      <c r="AC1264">
        <v>15598985</v>
      </c>
      <c r="AD1264" t="s">
        <v>6</v>
      </c>
      <c r="AE1264">
        <v>137</v>
      </c>
      <c r="AH1264" t="s">
        <v>32733</v>
      </c>
      <c r="AI1264" t="s">
        <v>32732</v>
      </c>
      <c r="AK1264" t="s">
        <v>32731</v>
      </c>
      <c r="AL1264">
        <v>71</v>
      </c>
      <c r="AM1264" s="5">
        <f t="shared" si="154"/>
        <v>7.8888888888888893</v>
      </c>
      <c r="AN1264" s="4">
        <f t="shared" si="158"/>
        <v>1.1948336067987717E-2</v>
      </c>
      <c r="AO1264" s="3"/>
      <c r="AP1264">
        <v>1</v>
      </c>
      <c r="AR1264" t="s">
        <v>42</v>
      </c>
      <c r="AT1264" s="2" t="s">
        <v>41</v>
      </c>
      <c r="AU1264" s="1">
        <f t="shared" si="155"/>
        <v>1.175032661255349</v>
      </c>
      <c r="AV1264" s="1">
        <f t="shared" si="156"/>
        <v>1.1806900742677557</v>
      </c>
      <c r="AW1264" s="1">
        <f t="shared" si="157"/>
        <v>1.186347487280162</v>
      </c>
    </row>
    <row r="1265" spans="1:49" x14ac:dyDescent="0.2">
      <c r="A1265">
        <v>1263</v>
      </c>
      <c r="B1265" t="s">
        <v>32730</v>
      </c>
      <c r="C1265" t="s">
        <v>32729</v>
      </c>
      <c r="F1265" t="s">
        <v>32728</v>
      </c>
      <c r="G1265" t="s">
        <v>17</v>
      </c>
      <c r="H1265" t="s">
        <v>16</v>
      </c>
      <c r="I1265" t="s">
        <v>32727</v>
      </c>
      <c r="N1265">
        <v>1</v>
      </c>
      <c r="O1265" t="s">
        <v>32726</v>
      </c>
      <c r="P1265">
        <v>56243031600</v>
      </c>
      <c r="R1265" s="8">
        <v>41345</v>
      </c>
      <c r="S1265" s="9">
        <f t="shared" si="152"/>
        <v>2013</v>
      </c>
      <c r="T1265" s="9">
        <v>2013</v>
      </c>
      <c r="U1265" s="9">
        <f t="shared" si="153"/>
        <v>9</v>
      </c>
      <c r="V1265" s="8">
        <v>2013</v>
      </c>
      <c r="W1265" t="s">
        <v>32725</v>
      </c>
      <c r="X1265" s="2">
        <v>0.29199999999999998</v>
      </c>
      <c r="Y1265" s="7">
        <f t="shared" si="159"/>
        <v>7.7947732308267263E-3</v>
      </c>
      <c r="AA1265" t="s">
        <v>32724</v>
      </c>
      <c r="AB1265">
        <v>18047</v>
      </c>
      <c r="AD1265" t="s">
        <v>6</v>
      </c>
      <c r="AE1265">
        <v>40</v>
      </c>
      <c r="AF1265">
        <v>2</v>
      </c>
      <c r="AH1265" t="s">
        <v>32723</v>
      </c>
      <c r="AI1265" t="s">
        <v>32722</v>
      </c>
      <c r="AJ1265" t="s">
        <v>32721</v>
      </c>
      <c r="AK1265" t="s">
        <v>32720</v>
      </c>
      <c r="AL1265">
        <v>1</v>
      </c>
      <c r="AM1265" s="5">
        <f t="shared" si="154"/>
        <v>0.1111111111111111</v>
      </c>
      <c r="AN1265" s="4">
        <f t="shared" si="158"/>
        <v>1.682864234927847E-4</v>
      </c>
      <c r="AO1265" s="3"/>
      <c r="AP1265">
        <v>0</v>
      </c>
      <c r="AR1265" t="s">
        <v>42</v>
      </c>
      <c r="AT1265" s="2" t="s">
        <v>41</v>
      </c>
      <c r="AU1265" s="1">
        <f t="shared" si="155"/>
        <v>0.55068271886265441</v>
      </c>
      <c r="AV1265" s="1">
        <f t="shared" si="156"/>
        <v>0.3981529827159756</v>
      </c>
      <c r="AW1265" s="1">
        <f t="shared" si="157"/>
        <v>0.24562324656929674</v>
      </c>
    </row>
    <row r="1266" spans="1:49" x14ac:dyDescent="0.2">
      <c r="A1266">
        <v>1264</v>
      </c>
      <c r="B1266" t="s">
        <v>32719</v>
      </c>
      <c r="C1266" t="s">
        <v>32718</v>
      </c>
      <c r="D1266" t="s">
        <v>32717</v>
      </c>
      <c r="F1266" t="s">
        <v>32716</v>
      </c>
      <c r="G1266" t="s">
        <v>17</v>
      </c>
      <c r="H1266" t="s">
        <v>16</v>
      </c>
      <c r="I1266" t="s">
        <v>32715</v>
      </c>
      <c r="J1266">
        <v>60072391</v>
      </c>
      <c r="K1266" t="s">
        <v>32714</v>
      </c>
      <c r="L1266" t="s">
        <v>3990</v>
      </c>
      <c r="M1266" t="s">
        <v>512</v>
      </c>
      <c r="N1266">
        <v>9</v>
      </c>
      <c r="O1266" t="s">
        <v>32713</v>
      </c>
      <c r="P1266" t="s">
        <v>32712</v>
      </c>
      <c r="Q1266" t="s">
        <v>32711</v>
      </c>
      <c r="R1266" s="8">
        <v>41345</v>
      </c>
      <c r="S1266" s="9">
        <f t="shared" si="152"/>
        <v>2013</v>
      </c>
      <c r="T1266" s="9">
        <v>2013</v>
      </c>
      <c r="U1266" s="9">
        <f t="shared" si="153"/>
        <v>9</v>
      </c>
      <c r="V1266" s="8">
        <v>2013</v>
      </c>
      <c r="W1266" t="s">
        <v>32710</v>
      </c>
      <c r="X1266" s="2">
        <v>0.45700000000000002</v>
      </c>
      <c r="Y1266" s="7">
        <f t="shared" si="159"/>
        <v>1.2199353994821282E-2</v>
      </c>
      <c r="AA1266">
        <v>381101</v>
      </c>
      <c r="AB1266">
        <v>27206</v>
      </c>
      <c r="AD1266" t="s">
        <v>6</v>
      </c>
      <c r="AE1266">
        <v>81</v>
      </c>
      <c r="AH1266" t="s">
        <v>13617</v>
      </c>
      <c r="AI1266" t="s">
        <v>32709</v>
      </c>
      <c r="AJ1266" t="s">
        <v>32708</v>
      </c>
      <c r="AK1266" t="s">
        <v>32707</v>
      </c>
      <c r="AL1266">
        <v>0</v>
      </c>
      <c r="AM1266" s="5">
        <f t="shared" si="154"/>
        <v>0</v>
      </c>
      <c r="AN1266" s="4">
        <f t="shared" si="158"/>
        <v>0</v>
      </c>
      <c r="AO1266" s="3"/>
      <c r="AP1266">
        <v>0</v>
      </c>
      <c r="AR1266" t="s">
        <v>42</v>
      </c>
      <c r="AT1266" s="2">
        <v>1.901</v>
      </c>
      <c r="AU1266" s="1">
        <f t="shared" si="155"/>
        <v>0.85395477963748967</v>
      </c>
      <c r="AV1266" s="1">
        <f t="shared" si="156"/>
        <v>0.60996769974106413</v>
      </c>
      <c r="AW1266" s="1">
        <f t="shared" si="157"/>
        <v>0.36598061984463848</v>
      </c>
    </row>
    <row r="1267" spans="1:49" x14ac:dyDescent="0.2">
      <c r="A1267">
        <v>1265</v>
      </c>
      <c r="B1267" t="s">
        <v>32706</v>
      </c>
      <c r="C1267" t="s">
        <v>32705</v>
      </c>
      <c r="F1267" t="s">
        <v>32704</v>
      </c>
      <c r="G1267" t="s">
        <v>17</v>
      </c>
      <c r="H1267" t="s">
        <v>16</v>
      </c>
      <c r="I1267" t="s">
        <v>32703</v>
      </c>
      <c r="J1267" t="s">
        <v>32702</v>
      </c>
      <c r="K1267" t="s">
        <v>32701</v>
      </c>
      <c r="L1267" t="s">
        <v>32700</v>
      </c>
      <c r="M1267" t="s">
        <v>32699</v>
      </c>
      <c r="N1267">
        <v>6</v>
      </c>
      <c r="O1267" t="s">
        <v>32698</v>
      </c>
      <c r="P1267" t="s">
        <v>32697</v>
      </c>
      <c r="Q1267" t="s">
        <v>32696</v>
      </c>
      <c r="R1267" s="8">
        <v>41345</v>
      </c>
      <c r="S1267" s="9">
        <f t="shared" si="152"/>
        <v>2013</v>
      </c>
      <c r="T1267" s="9">
        <v>2013</v>
      </c>
      <c r="U1267" s="9">
        <f t="shared" si="153"/>
        <v>9</v>
      </c>
      <c r="V1267" s="8">
        <v>2013</v>
      </c>
      <c r="W1267" t="s">
        <v>32695</v>
      </c>
      <c r="X1267" s="2">
        <v>0.69599999999999995</v>
      </c>
      <c r="Y1267" s="7">
        <f t="shared" si="159"/>
        <v>1.857932249539521E-2</v>
      </c>
      <c r="AA1267" t="s">
        <v>32694</v>
      </c>
      <c r="AB1267">
        <v>26004</v>
      </c>
      <c r="AD1267" t="s">
        <v>6</v>
      </c>
      <c r="AE1267">
        <v>13</v>
      </c>
      <c r="AF1267">
        <v>1</v>
      </c>
      <c r="AG1267">
        <v>6468142</v>
      </c>
      <c r="AH1267" s="10">
        <v>15980</v>
      </c>
      <c r="AI1267" t="s">
        <v>32693</v>
      </c>
      <c r="AK1267" t="s">
        <v>32692</v>
      </c>
      <c r="AL1267">
        <v>38</v>
      </c>
      <c r="AM1267" s="5">
        <f t="shared" si="154"/>
        <v>4.2222222222222223</v>
      </c>
      <c r="AN1267" s="4">
        <f t="shared" si="158"/>
        <v>6.3948840927258192E-3</v>
      </c>
      <c r="AO1267" s="3"/>
      <c r="AP1267">
        <v>0</v>
      </c>
      <c r="AR1267" t="s">
        <v>42</v>
      </c>
      <c r="AT1267" s="2">
        <v>3.0710000000000002</v>
      </c>
      <c r="AU1267" s="1">
        <f t="shared" si="155"/>
        <v>1.4923990974594392</v>
      </c>
      <c r="AV1267" s="1">
        <f t="shared" si="156"/>
        <v>1.2487103294060515</v>
      </c>
      <c r="AW1267" s="1">
        <f t="shared" si="157"/>
        <v>1.0050215613526636</v>
      </c>
    </row>
    <row r="1268" spans="1:49" x14ac:dyDescent="0.2">
      <c r="A1268">
        <v>1266</v>
      </c>
      <c r="B1268" t="s">
        <v>32691</v>
      </c>
      <c r="C1268" t="s">
        <v>32690</v>
      </c>
      <c r="F1268" t="s">
        <v>32689</v>
      </c>
      <c r="G1268" t="s">
        <v>17</v>
      </c>
      <c r="H1268" t="s">
        <v>16</v>
      </c>
      <c r="I1268" t="s">
        <v>13139</v>
      </c>
      <c r="J1268" t="s">
        <v>32688</v>
      </c>
      <c r="K1268" t="s">
        <v>32687</v>
      </c>
      <c r="L1268" t="s">
        <v>885</v>
      </c>
      <c r="M1268" t="s">
        <v>410</v>
      </c>
      <c r="N1268">
        <v>4</v>
      </c>
      <c r="O1268" t="s">
        <v>32686</v>
      </c>
      <c r="P1268" t="s">
        <v>32685</v>
      </c>
      <c r="Q1268" t="s">
        <v>32684</v>
      </c>
      <c r="R1268" s="8">
        <v>41344</v>
      </c>
      <c r="S1268" s="9">
        <f t="shared" si="152"/>
        <v>2013</v>
      </c>
      <c r="T1268" s="9">
        <v>2013</v>
      </c>
      <c r="U1268" s="9">
        <f t="shared" si="153"/>
        <v>9</v>
      </c>
      <c r="V1268" s="8">
        <v>2013</v>
      </c>
      <c r="W1268" t="s">
        <v>774</v>
      </c>
      <c r="X1268" s="2">
        <v>1.3720000000000001</v>
      </c>
      <c r="Y1268" s="7">
        <f t="shared" si="159"/>
        <v>3.662475641333654E-2</v>
      </c>
      <c r="AA1268" t="s">
        <v>773</v>
      </c>
      <c r="AB1268">
        <v>17259</v>
      </c>
      <c r="AD1268" t="s">
        <v>6</v>
      </c>
      <c r="AE1268">
        <v>10</v>
      </c>
      <c r="AF1268">
        <v>6</v>
      </c>
      <c r="AG1268">
        <v>6471180</v>
      </c>
      <c r="AH1268" t="s">
        <v>32683</v>
      </c>
      <c r="AI1268" t="s">
        <v>32682</v>
      </c>
      <c r="AJ1268" t="s">
        <v>32681</v>
      </c>
      <c r="AK1268" t="s">
        <v>32680</v>
      </c>
      <c r="AL1268">
        <v>12</v>
      </c>
      <c r="AM1268" s="5">
        <f t="shared" si="154"/>
        <v>1.3333333333333333</v>
      </c>
      <c r="AN1268" s="4">
        <f t="shared" si="158"/>
        <v>2.0194370819134164E-3</v>
      </c>
      <c r="AO1268" s="3"/>
      <c r="AP1268">
        <v>0</v>
      </c>
      <c r="AR1268" t="s">
        <v>42</v>
      </c>
      <c r="AT1268" s="2">
        <v>3.9660000000000002</v>
      </c>
      <c r="AU1268" s="1">
        <f t="shared" si="155"/>
        <v>2.6243160613909602</v>
      </c>
      <c r="AV1268" s="1">
        <f t="shared" si="156"/>
        <v>1.9322096747624979</v>
      </c>
      <c r="AW1268" s="1">
        <f t="shared" si="157"/>
        <v>1.2401032881340355</v>
      </c>
    </row>
    <row r="1269" spans="1:49" x14ac:dyDescent="0.2">
      <c r="A1269">
        <v>1267</v>
      </c>
      <c r="B1269" t="s">
        <v>32679</v>
      </c>
      <c r="C1269" t="s">
        <v>32678</v>
      </c>
      <c r="F1269" t="s">
        <v>32677</v>
      </c>
      <c r="G1269" t="s">
        <v>17</v>
      </c>
      <c r="H1269" t="s">
        <v>16</v>
      </c>
      <c r="I1269" t="s">
        <v>9883</v>
      </c>
      <c r="J1269" t="s">
        <v>32676</v>
      </c>
      <c r="K1269" t="s">
        <v>32675</v>
      </c>
      <c r="L1269" t="s">
        <v>32674</v>
      </c>
      <c r="M1269" t="s">
        <v>326</v>
      </c>
      <c r="N1269">
        <v>5</v>
      </c>
      <c r="O1269" t="s">
        <v>32673</v>
      </c>
      <c r="P1269" t="s">
        <v>32672</v>
      </c>
      <c r="Q1269" t="s">
        <v>32671</v>
      </c>
      <c r="R1269" s="8">
        <v>41344</v>
      </c>
      <c r="S1269" s="9">
        <f t="shared" si="152"/>
        <v>2013</v>
      </c>
      <c r="T1269" s="9">
        <v>2013</v>
      </c>
      <c r="U1269" s="9">
        <f t="shared" si="153"/>
        <v>9</v>
      </c>
      <c r="V1269" s="8">
        <v>2013</v>
      </c>
      <c r="W1269" t="s">
        <v>774</v>
      </c>
      <c r="X1269" s="2">
        <v>1.3720000000000001</v>
      </c>
      <c r="Y1269" s="7">
        <f t="shared" si="159"/>
        <v>3.662475641333654E-2</v>
      </c>
      <c r="AA1269" t="s">
        <v>773</v>
      </c>
      <c r="AB1269">
        <v>17259</v>
      </c>
      <c r="AD1269" t="s">
        <v>6</v>
      </c>
      <c r="AE1269">
        <v>10</v>
      </c>
      <c r="AF1269">
        <v>6</v>
      </c>
      <c r="AG1269">
        <v>6472016</v>
      </c>
      <c r="AH1269" t="s">
        <v>32670</v>
      </c>
      <c r="AI1269" t="s">
        <v>32669</v>
      </c>
      <c r="AJ1269" t="s">
        <v>32668</v>
      </c>
      <c r="AK1269" t="s">
        <v>32667</v>
      </c>
      <c r="AL1269">
        <v>6</v>
      </c>
      <c r="AM1269" s="5">
        <f t="shared" si="154"/>
        <v>0.66666666666666663</v>
      </c>
      <c r="AN1269" s="4">
        <f t="shared" si="158"/>
        <v>1.0097185409567082E-3</v>
      </c>
      <c r="AO1269" s="3"/>
      <c r="AP1269">
        <v>0</v>
      </c>
      <c r="AR1269" t="s">
        <v>42</v>
      </c>
      <c r="AT1269" s="2">
        <v>3.9660000000000002</v>
      </c>
      <c r="AU1269" s="1">
        <f t="shared" si="155"/>
        <v>2.5940245051622588</v>
      </c>
      <c r="AV1269" s="1">
        <f t="shared" si="156"/>
        <v>1.8817237477146624</v>
      </c>
      <c r="AW1269" s="1">
        <f t="shared" si="157"/>
        <v>1.1694229902670656</v>
      </c>
    </row>
    <row r="1270" spans="1:49" x14ac:dyDescent="0.2">
      <c r="A1270">
        <v>1268</v>
      </c>
      <c r="B1270" t="s">
        <v>32666</v>
      </c>
      <c r="C1270" t="s">
        <v>32665</v>
      </c>
      <c r="F1270" t="s">
        <v>32664</v>
      </c>
      <c r="G1270" t="s">
        <v>17</v>
      </c>
      <c r="H1270" t="s">
        <v>16</v>
      </c>
      <c r="I1270" t="s">
        <v>20670</v>
      </c>
      <c r="J1270">
        <v>60013372</v>
      </c>
      <c r="K1270" t="s">
        <v>7833</v>
      </c>
      <c r="L1270" t="s">
        <v>7832</v>
      </c>
      <c r="M1270" t="s">
        <v>120</v>
      </c>
      <c r="N1270">
        <v>2</v>
      </c>
      <c r="O1270" t="s">
        <v>32663</v>
      </c>
      <c r="P1270" t="s">
        <v>32662</v>
      </c>
      <c r="Q1270" t="s">
        <v>24694</v>
      </c>
      <c r="R1270" s="8">
        <v>41344</v>
      </c>
      <c r="S1270" s="9">
        <f t="shared" si="152"/>
        <v>2013</v>
      </c>
      <c r="T1270" s="9">
        <v>2013</v>
      </c>
      <c r="U1270" s="9">
        <f t="shared" si="153"/>
        <v>9</v>
      </c>
      <c r="V1270" s="8">
        <v>2013</v>
      </c>
      <c r="W1270" t="s">
        <v>774</v>
      </c>
      <c r="X1270" s="2">
        <v>1.3720000000000001</v>
      </c>
      <c r="Y1270" s="7">
        <f t="shared" si="159"/>
        <v>3.662475641333654E-2</v>
      </c>
      <c r="AA1270" t="s">
        <v>773</v>
      </c>
      <c r="AB1270">
        <v>17259</v>
      </c>
      <c r="AD1270" t="s">
        <v>6</v>
      </c>
      <c r="AE1270">
        <v>10</v>
      </c>
      <c r="AF1270">
        <v>6</v>
      </c>
      <c r="AG1270">
        <v>6472273</v>
      </c>
      <c r="AH1270" t="s">
        <v>32661</v>
      </c>
      <c r="AI1270" t="s">
        <v>32660</v>
      </c>
      <c r="AJ1270" t="s">
        <v>32659</v>
      </c>
      <c r="AK1270" t="s">
        <v>32658</v>
      </c>
      <c r="AL1270">
        <v>30</v>
      </c>
      <c r="AM1270" s="5">
        <f t="shared" si="154"/>
        <v>3.3333333333333335</v>
      </c>
      <c r="AN1270" s="4">
        <f t="shared" si="158"/>
        <v>5.0485927047835416E-3</v>
      </c>
      <c r="AO1270" s="3"/>
      <c r="AP1270">
        <v>0</v>
      </c>
      <c r="AR1270" t="s">
        <v>42</v>
      </c>
      <c r="AT1270" s="2">
        <v>3.9660000000000002</v>
      </c>
      <c r="AU1270" s="1">
        <f t="shared" si="155"/>
        <v>2.7151907300770639</v>
      </c>
      <c r="AV1270" s="1">
        <f t="shared" si="156"/>
        <v>2.0836674559060042</v>
      </c>
      <c r="AW1270" s="1">
        <f t="shared" si="157"/>
        <v>1.4521441817349441</v>
      </c>
    </row>
    <row r="1271" spans="1:49" x14ac:dyDescent="0.2">
      <c r="A1271">
        <v>1269</v>
      </c>
      <c r="B1271" t="s">
        <v>32657</v>
      </c>
      <c r="C1271" t="s">
        <v>32656</v>
      </c>
      <c r="F1271" t="s">
        <v>32655</v>
      </c>
      <c r="G1271" t="s">
        <v>17</v>
      </c>
      <c r="H1271" t="s">
        <v>16</v>
      </c>
      <c r="I1271" t="s">
        <v>32654</v>
      </c>
      <c r="J1271" t="s">
        <v>32653</v>
      </c>
      <c r="K1271" t="s">
        <v>32652</v>
      </c>
      <c r="L1271" t="s">
        <v>32651</v>
      </c>
      <c r="M1271" t="s">
        <v>32650</v>
      </c>
      <c r="N1271">
        <v>4</v>
      </c>
      <c r="O1271" t="s">
        <v>32649</v>
      </c>
      <c r="P1271" t="s">
        <v>32648</v>
      </c>
      <c r="Q1271" t="s">
        <v>32647</v>
      </c>
      <c r="R1271" s="8">
        <v>41344</v>
      </c>
      <c r="S1271" s="9">
        <f t="shared" si="152"/>
        <v>2013</v>
      </c>
      <c r="T1271" s="9">
        <v>2013</v>
      </c>
      <c r="U1271" s="9">
        <f t="shared" si="153"/>
        <v>9</v>
      </c>
      <c r="V1271" s="8">
        <v>2013</v>
      </c>
      <c r="W1271" t="s">
        <v>1560</v>
      </c>
      <c r="X1271" s="2">
        <v>2.141</v>
      </c>
      <c r="Y1271" s="7">
        <f t="shared" si="159"/>
        <v>5.7152772216438434E-2</v>
      </c>
      <c r="AA1271">
        <v>1962892</v>
      </c>
      <c r="AB1271">
        <v>17360</v>
      </c>
      <c r="AD1271" t="s">
        <v>6</v>
      </c>
      <c r="AE1271">
        <v>51</v>
      </c>
      <c r="AF1271">
        <v>8</v>
      </c>
      <c r="AG1271">
        <v>6471207</v>
      </c>
      <c r="AH1271" t="s">
        <v>32646</v>
      </c>
      <c r="AI1271" t="s">
        <v>32645</v>
      </c>
      <c r="AJ1271" t="s">
        <v>32644</v>
      </c>
      <c r="AK1271" t="s">
        <v>32643</v>
      </c>
      <c r="AL1271">
        <v>71</v>
      </c>
      <c r="AM1271" s="5">
        <f t="shared" si="154"/>
        <v>7.8888888888888893</v>
      </c>
      <c r="AN1271" s="4">
        <f t="shared" si="158"/>
        <v>1.1948336067987717E-2</v>
      </c>
      <c r="AO1271" s="3"/>
      <c r="AP1271">
        <v>0</v>
      </c>
      <c r="AR1271" t="s">
        <v>42</v>
      </c>
      <c r="AT1271" s="2" t="s">
        <v>41</v>
      </c>
      <c r="AU1271" s="1">
        <f t="shared" si="155"/>
        <v>4.3591441371903219</v>
      </c>
      <c r="AV1271" s="1">
        <f t="shared" si="156"/>
        <v>3.4550554142213072</v>
      </c>
      <c r="AW1271" s="1">
        <f t="shared" si="157"/>
        <v>2.5509666912522935</v>
      </c>
    </row>
    <row r="1272" spans="1:49" x14ac:dyDescent="0.2">
      <c r="A1272">
        <v>1270</v>
      </c>
      <c r="B1272" t="s">
        <v>32642</v>
      </c>
      <c r="C1272" t="s">
        <v>32641</v>
      </c>
      <c r="F1272" t="s">
        <v>32640</v>
      </c>
      <c r="G1272" t="s">
        <v>17</v>
      </c>
      <c r="H1272" t="s">
        <v>16</v>
      </c>
      <c r="I1272" t="s">
        <v>32639</v>
      </c>
      <c r="J1272" t="s">
        <v>32638</v>
      </c>
      <c r="K1272" t="s">
        <v>32637</v>
      </c>
      <c r="L1272" t="s">
        <v>32636</v>
      </c>
      <c r="M1272" t="s">
        <v>32635</v>
      </c>
      <c r="N1272">
        <v>9</v>
      </c>
      <c r="O1272" t="s">
        <v>32634</v>
      </c>
      <c r="P1272" t="s">
        <v>32633</v>
      </c>
      <c r="Q1272" t="s">
        <v>32632</v>
      </c>
      <c r="R1272" s="8">
        <v>41344</v>
      </c>
      <c r="S1272" s="9">
        <f t="shared" si="152"/>
        <v>2013</v>
      </c>
      <c r="T1272" s="9">
        <v>2013</v>
      </c>
      <c r="U1272" s="9">
        <f t="shared" si="153"/>
        <v>9</v>
      </c>
      <c r="V1272" s="8">
        <v>2013</v>
      </c>
      <c r="W1272" t="s">
        <v>3083</v>
      </c>
      <c r="X1272" s="2">
        <v>1.3720000000000001</v>
      </c>
      <c r="Y1272" s="7">
        <f t="shared" si="159"/>
        <v>3.662475641333654E-2</v>
      </c>
      <c r="AA1272">
        <v>189480</v>
      </c>
      <c r="AB1272">
        <v>17366</v>
      </c>
      <c r="AD1272" t="s">
        <v>6</v>
      </c>
      <c r="AE1272">
        <v>61</v>
      </c>
      <c r="AF1272">
        <v>5</v>
      </c>
      <c r="AG1272">
        <v>6471267</v>
      </c>
      <c r="AH1272" t="s">
        <v>32631</v>
      </c>
      <c r="AI1272" t="s">
        <v>32630</v>
      </c>
      <c r="AJ1272" t="s">
        <v>32629</v>
      </c>
      <c r="AK1272" t="s">
        <v>32628</v>
      </c>
      <c r="AL1272">
        <v>58</v>
      </c>
      <c r="AM1272" s="5">
        <f t="shared" si="154"/>
        <v>6.4444444444444446</v>
      </c>
      <c r="AN1272" s="4">
        <f t="shared" si="158"/>
        <v>9.7606125625815145E-3</v>
      </c>
      <c r="AO1272" s="3"/>
      <c r="AP1272">
        <v>0</v>
      </c>
      <c r="AR1272" t="s">
        <v>42</v>
      </c>
      <c r="AT1272" s="2" t="s">
        <v>41</v>
      </c>
      <c r="AU1272" s="1">
        <f t="shared" si="155"/>
        <v>2.8565513258110031</v>
      </c>
      <c r="AV1272" s="1">
        <f t="shared" si="156"/>
        <v>2.3192684487959028</v>
      </c>
      <c r="AW1272" s="1">
        <f t="shared" si="157"/>
        <v>1.7819855717808024</v>
      </c>
    </row>
    <row r="1273" spans="1:49" x14ac:dyDescent="0.2">
      <c r="A1273">
        <v>1271</v>
      </c>
      <c r="B1273" t="s">
        <v>32627</v>
      </c>
      <c r="C1273" t="s">
        <v>32626</v>
      </c>
      <c r="F1273" t="s">
        <v>32625</v>
      </c>
      <c r="G1273" t="s">
        <v>17</v>
      </c>
      <c r="H1273" t="s">
        <v>16</v>
      </c>
      <c r="I1273" t="s">
        <v>32624</v>
      </c>
      <c r="J1273">
        <v>60000481</v>
      </c>
      <c r="K1273" t="s">
        <v>14850</v>
      </c>
      <c r="L1273" t="s">
        <v>14849</v>
      </c>
      <c r="M1273" t="s">
        <v>1158</v>
      </c>
      <c r="N1273">
        <v>6</v>
      </c>
      <c r="O1273" t="s">
        <v>32623</v>
      </c>
      <c r="P1273" t="s">
        <v>32622</v>
      </c>
      <c r="Q1273" t="s">
        <v>32621</v>
      </c>
      <c r="R1273" s="8">
        <v>41344</v>
      </c>
      <c r="S1273" s="9">
        <f t="shared" si="152"/>
        <v>2013</v>
      </c>
      <c r="T1273" s="9">
        <v>2013</v>
      </c>
      <c r="U1273" s="9">
        <f t="shared" si="153"/>
        <v>9</v>
      </c>
      <c r="V1273" s="8">
        <v>2013</v>
      </c>
      <c r="W1273" t="s">
        <v>3083</v>
      </c>
      <c r="X1273" s="2">
        <v>1.3720000000000001</v>
      </c>
      <c r="Y1273" s="7">
        <f t="shared" si="159"/>
        <v>3.662475641333654E-2</v>
      </c>
      <c r="AA1273">
        <v>189480</v>
      </c>
      <c r="AB1273">
        <v>17366</v>
      </c>
      <c r="AD1273" t="s">
        <v>6</v>
      </c>
      <c r="AE1273">
        <v>61</v>
      </c>
      <c r="AF1273">
        <v>5</v>
      </c>
      <c r="AG1273">
        <v>6471265</v>
      </c>
      <c r="AH1273" t="s">
        <v>32620</v>
      </c>
      <c r="AI1273" t="s">
        <v>32619</v>
      </c>
      <c r="AJ1273" t="s">
        <v>32618</v>
      </c>
      <c r="AK1273" t="s">
        <v>32617</v>
      </c>
      <c r="AL1273">
        <v>72</v>
      </c>
      <c r="AM1273" s="5">
        <f t="shared" si="154"/>
        <v>8</v>
      </c>
      <c r="AN1273" s="4">
        <f t="shared" si="158"/>
        <v>1.2116622491480499E-2</v>
      </c>
      <c r="AO1273" s="3"/>
      <c r="AP1273">
        <v>0</v>
      </c>
      <c r="AR1273" t="s">
        <v>42</v>
      </c>
      <c r="AT1273" s="2" t="s">
        <v>41</v>
      </c>
      <c r="AU1273" s="1">
        <f t="shared" si="155"/>
        <v>2.9272316236779727</v>
      </c>
      <c r="AV1273" s="1">
        <f t="shared" si="156"/>
        <v>2.4370689452408523</v>
      </c>
      <c r="AW1273" s="1">
        <f t="shared" si="157"/>
        <v>1.9469062668037311</v>
      </c>
    </row>
    <row r="1274" spans="1:49" x14ac:dyDescent="0.2">
      <c r="A1274">
        <v>1272</v>
      </c>
      <c r="B1274" t="s">
        <v>32616</v>
      </c>
      <c r="C1274" t="s">
        <v>32615</v>
      </c>
      <c r="F1274" t="s">
        <v>32614</v>
      </c>
      <c r="G1274" t="s">
        <v>17</v>
      </c>
      <c r="H1274" t="s">
        <v>16</v>
      </c>
      <c r="I1274" t="s">
        <v>14715</v>
      </c>
      <c r="J1274">
        <v>60016930</v>
      </c>
      <c r="K1274" t="s">
        <v>9328</v>
      </c>
      <c r="L1274" t="s">
        <v>793</v>
      </c>
      <c r="M1274" t="s">
        <v>634</v>
      </c>
      <c r="N1274">
        <v>3</v>
      </c>
      <c r="O1274" t="s">
        <v>32613</v>
      </c>
      <c r="P1274" t="s">
        <v>32612</v>
      </c>
      <c r="Q1274" t="s">
        <v>16221</v>
      </c>
      <c r="R1274" s="8">
        <v>41344</v>
      </c>
      <c r="S1274" s="9">
        <f t="shared" ref="S1274:S1337" si="160">YEAR(R1274)</f>
        <v>2013</v>
      </c>
      <c r="T1274" s="9">
        <v>2013</v>
      </c>
      <c r="U1274" s="9">
        <f t="shared" ref="U1274:U1337" si="161">2022-T1274</f>
        <v>9</v>
      </c>
      <c r="V1274" s="8">
        <v>2013</v>
      </c>
      <c r="W1274" t="s">
        <v>3083</v>
      </c>
      <c r="X1274" s="2">
        <v>1.3720000000000001</v>
      </c>
      <c r="Y1274" s="7">
        <f t="shared" si="159"/>
        <v>3.662475641333654E-2</v>
      </c>
      <c r="AA1274">
        <v>189480</v>
      </c>
      <c r="AB1274">
        <v>17366</v>
      </c>
      <c r="AD1274" t="s">
        <v>6</v>
      </c>
      <c r="AE1274">
        <v>61</v>
      </c>
      <c r="AF1274">
        <v>4</v>
      </c>
      <c r="AG1274">
        <v>6472744</v>
      </c>
      <c r="AH1274" t="s">
        <v>32611</v>
      </c>
      <c r="AI1274" t="s">
        <v>32610</v>
      </c>
      <c r="AK1274" t="s">
        <v>32609</v>
      </c>
      <c r="AL1274">
        <v>22</v>
      </c>
      <c r="AM1274" s="5">
        <f t="shared" ref="AM1274:AM1337" si="162">AL1274/U1274</f>
        <v>2.4444444444444446</v>
      </c>
      <c r="AN1274" s="4">
        <f t="shared" si="158"/>
        <v>3.702301316841264E-3</v>
      </c>
      <c r="AO1274" s="3"/>
      <c r="AP1274">
        <v>0</v>
      </c>
      <c r="AR1274" t="s">
        <v>42</v>
      </c>
      <c r="AT1274" s="2" t="s">
        <v>41</v>
      </c>
      <c r="AU1274" s="1">
        <f t="shared" ref="AU1274:AU1337" si="163">(Y1274*0.7+AN1274*0.3)*100</f>
        <v>2.6748019884387957</v>
      </c>
      <c r="AV1274" s="1">
        <f t="shared" ref="AV1274:AV1337" si="164">(Y1274*0.5+AN1274*0.5)*100</f>
        <v>2.0163528865088902</v>
      </c>
      <c r="AW1274" s="1">
        <f t="shared" ref="AW1274:AW1337" si="165">(Y1274*0.3+AN1274*0.7)*100</f>
        <v>1.3579037845789848</v>
      </c>
    </row>
    <row r="1275" spans="1:49" x14ac:dyDescent="0.2">
      <c r="A1275">
        <v>1273</v>
      </c>
      <c r="B1275" t="s">
        <v>32608</v>
      </c>
      <c r="C1275" t="s">
        <v>32607</v>
      </c>
      <c r="F1275" t="s">
        <v>32606</v>
      </c>
      <c r="G1275" t="s">
        <v>17</v>
      </c>
      <c r="H1275" t="s">
        <v>16</v>
      </c>
      <c r="I1275" t="s">
        <v>32605</v>
      </c>
      <c r="J1275">
        <v>60022415</v>
      </c>
      <c r="K1275" t="s">
        <v>15550</v>
      </c>
      <c r="L1275" t="s">
        <v>15549</v>
      </c>
      <c r="M1275" t="s">
        <v>136</v>
      </c>
      <c r="N1275">
        <v>3</v>
      </c>
      <c r="O1275" t="s">
        <v>32604</v>
      </c>
      <c r="P1275" t="s">
        <v>32603</v>
      </c>
      <c r="Q1275" t="s">
        <v>32602</v>
      </c>
      <c r="R1275" s="8">
        <v>41344</v>
      </c>
      <c r="S1275" s="9">
        <f t="shared" si="160"/>
        <v>2013</v>
      </c>
      <c r="T1275" s="9">
        <v>2013</v>
      </c>
      <c r="U1275" s="9">
        <f t="shared" si="161"/>
        <v>9</v>
      </c>
      <c r="V1275" s="8">
        <v>2013</v>
      </c>
      <c r="W1275" t="s">
        <v>3083</v>
      </c>
      <c r="X1275" s="2">
        <v>1.3720000000000001</v>
      </c>
      <c r="Y1275" s="7">
        <f t="shared" si="159"/>
        <v>3.662475641333654E-2</v>
      </c>
      <c r="AA1275">
        <v>189480</v>
      </c>
      <c r="AB1275">
        <v>17366</v>
      </c>
      <c r="AD1275" t="s">
        <v>6</v>
      </c>
      <c r="AE1275">
        <v>61</v>
      </c>
      <c r="AF1275">
        <v>4</v>
      </c>
      <c r="AG1275">
        <v>6475210</v>
      </c>
      <c r="AH1275" t="s">
        <v>32601</v>
      </c>
      <c r="AI1275" t="s">
        <v>32600</v>
      </c>
      <c r="AJ1275" t="s">
        <v>32599</v>
      </c>
      <c r="AK1275" t="s">
        <v>32598</v>
      </c>
      <c r="AL1275">
        <v>28</v>
      </c>
      <c r="AM1275" s="5">
        <f t="shared" si="162"/>
        <v>3.1111111111111112</v>
      </c>
      <c r="AN1275" s="4">
        <f t="shared" si="158"/>
        <v>4.712019857797972E-3</v>
      </c>
      <c r="AO1275" s="3"/>
      <c r="AP1275">
        <v>0</v>
      </c>
      <c r="AR1275" t="s">
        <v>42</v>
      </c>
      <c r="AT1275" s="2" t="s">
        <v>41</v>
      </c>
      <c r="AU1275" s="1">
        <f t="shared" si="163"/>
        <v>2.7050935446674966</v>
      </c>
      <c r="AV1275" s="1">
        <f t="shared" si="164"/>
        <v>2.0668388135567253</v>
      </c>
      <c r="AW1275" s="1">
        <f t="shared" si="165"/>
        <v>1.4285840824459544</v>
      </c>
    </row>
    <row r="1276" spans="1:49" x14ac:dyDescent="0.2">
      <c r="A1276">
        <v>1274</v>
      </c>
      <c r="B1276" t="s">
        <v>32597</v>
      </c>
      <c r="C1276" t="s">
        <v>32596</v>
      </c>
      <c r="F1276" t="s">
        <v>32595</v>
      </c>
      <c r="G1276" t="s">
        <v>17</v>
      </c>
      <c r="H1276" t="s">
        <v>16</v>
      </c>
      <c r="I1276" t="s">
        <v>32594</v>
      </c>
      <c r="J1276" t="s">
        <v>32593</v>
      </c>
      <c r="K1276" t="s">
        <v>32592</v>
      </c>
      <c r="L1276" t="s">
        <v>32591</v>
      </c>
      <c r="M1276" t="s">
        <v>32590</v>
      </c>
      <c r="N1276">
        <v>5</v>
      </c>
      <c r="O1276" t="s">
        <v>32589</v>
      </c>
      <c r="P1276" t="s">
        <v>32588</v>
      </c>
      <c r="Q1276" t="s">
        <v>32587</v>
      </c>
      <c r="R1276" s="8">
        <v>41344</v>
      </c>
      <c r="S1276" s="9">
        <f t="shared" si="160"/>
        <v>2013</v>
      </c>
      <c r="T1276" s="9">
        <v>2013</v>
      </c>
      <c r="U1276" s="9">
        <f t="shared" si="161"/>
        <v>9</v>
      </c>
      <c r="V1276" s="8">
        <v>2013</v>
      </c>
      <c r="W1276" t="s">
        <v>3083</v>
      </c>
      <c r="X1276" s="2">
        <v>1.3720000000000001</v>
      </c>
      <c r="Y1276" s="7">
        <f t="shared" si="159"/>
        <v>3.662475641333654E-2</v>
      </c>
      <c r="AA1276">
        <v>189480</v>
      </c>
      <c r="AB1276">
        <v>17366</v>
      </c>
      <c r="AD1276" t="s">
        <v>6</v>
      </c>
      <c r="AE1276">
        <v>61</v>
      </c>
      <c r="AF1276">
        <v>4</v>
      </c>
      <c r="AG1276">
        <v>6475209</v>
      </c>
      <c r="AH1276" t="s">
        <v>32586</v>
      </c>
      <c r="AI1276" t="s">
        <v>32585</v>
      </c>
      <c r="AJ1276" t="s">
        <v>32584</v>
      </c>
      <c r="AK1276" t="s">
        <v>32583</v>
      </c>
      <c r="AL1276">
        <v>102</v>
      </c>
      <c r="AM1276" s="5">
        <f t="shared" si="162"/>
        <v>11.333333333333334</v>
      </c>
      <c r="AN1276" s="4">
        <f t="shared" si="158"/>
        <v>1.7165215196264041E-2</v>
      </c>
      <c r="AO1276" s="3"/>
      <c r="AP1276">
        <v>0</v>
      </c>
      <c r="AR1276" t="s">
        <v>42</v>
      </c>
      <c r="AT1276" s="2" t="s">
        <v>41</v>
      </c>
      <c r="AU1276" s="1">
        <f t="shared" si="163"/>
        <v>3.0786894048214788</v>
      </c>
      <c r="AV1276" s="1">
        <f t="shared" si="164"/>
        <v>2.6894985804800293</v>
      </c>
      <c r="AW1276" s="1">
        <f t="shared" si="165"/>
        <v>2.300307756138579</v>
      </c>
    </row>
    <row r="1277" spans="1:49" x14ac:dyDescent="0.2">
      <c r="A1277">
        <v>1275</v>
      </c>
      <c r="B1277" t="s">
        <v>32582</v>
      </c>
      <c r="C1277" t="s">
        <v>32581</v>
      </c>
      <c r="F1277" t="s">
        <v>32580</v>
      </c>
      <c r="G1277" t="s">
        <v>17</v>
      </c>
      <c r="H1277" t="s">
        <v>16</v>
      </c>
      <c r="I1277" t="s">
        <v>32579</v>
      </c>
      <c r="J1277">
        <v>60025778</v>
      </c>
      <c r="K1277" t="s">
        <v>2184</v>
      </c>
      <c r="L1277" t="s">
        <v>2183</v>
      </c>
      <c r="M1277" t="s">
        <v>120</v>
      </c>
      <c r="N1277">
        <v>2</v>
      </c>
      <c r="O1277" t="s">
        <v>32578</v>
      </c>
      <c r="P1277" t="s">
        <v>32577</v>
      </c>
      <c r="Q1277" t="s">
        <v>2180</v>
      </c>
      <c r="R1277" s="8">
        <v>41344</v>
      </c>
      <c r="S1277" s="9">
        <f t="shared" si="160"/>
        <v>2013</v>
      </c>
      <c r="T1277" s="9">
        <v>2013</v>
      </c>
      <c r="U1277" s="9">
        <f t="shared" si="161"/>
        <v>9</v>
      </c>
      <c r="V1277" s="8">
        <v>2013</v>
      </c>
      <c r="W1277" t="s">
        <v>3083</v>
      </c>
      <c r="X1277" s="2">
        <v>1.3720000000000001</v>
      </c>
      <c r="Y1277" s="7">
        <f t="shared" si="159"/>
        <v>3.662475641333654E-2</v>
      </c>
      <c r="AA1277">
        <v>189480</v>
      </c>
      <c r="AB1277">
        <v>17366</v>
      </c>
      <c r="AD1277" t="s">
        <v>6</v>
      </c>
      <c r="AE1277">
        <v>61</v>
      </c>
      <c r="AF1277">
        <v>4</v>
      </c>
      <c r="AG1277">
        <v>6473852</v>
      </c>
      <c r="AH1277" t="s">
        <v>32576</v>
      </c>
      <c r="AI1277" t="s">
        <v>32575</v>
      </c>
      <c r="AJ1277" t="s">
        <v>32574</v>
      </c>
      <c r="AK1277" t="s">
        <v>32573</v>
      </c>
      <c r="AL1277">
        <v>13</v>
      </c>
      <c r="AM1277" s="5">
        <f t="shared" si="162"/>
        <v>1.4444444444444444</v>
      </c>
      <c r="AN1277" s="4">
        <f t="shared" si="158"/>
        <v>2.1877235054062012E-3</v>
      </c>
      <c r="AO1277" s="3"/>
      <c r="AP1277">
        <v>0</v>
      </c>
      <c r="AQ1277" t="s">
        <v>2160</v>
      </c>
      <c r="AR1277">
        <v>747623</v>
      </c>
      <c r="AS1277" t="s">
        <v>2159</v>
      </c>
      <c r="AT1277" s="2" t="s">
        <v>41</v>
      </c>
      <c r="AU1277" s="1">
        <f t="shared" si="163"/>
        <v>2.6293646540957436</v>
      </c>
      <c r="AV1277" s="1">
        <f t="shared" si="164"/>
        <v>1.940623995937137</v>
      </c>
      <c r="AW1277" s="1">
        <f t="shared" si="165"/>
        <v>1.2518833377785303</v>
      </c>
    </row>
    <row r="1278" spans="1:49" x14ac:dyDescent="0.2">
      <c r="A1278">
        <v>1276</v>
      </c>
      <c r="B1278" t="s">
        <v>32572</v>
      </c>
      <c r="C1278" t="s">
        <v>32571</v>
      </c>
      <c r="F1278" t="s">
        <v>32570</v>
      </c>
      <c r="G1278" t="s">
        <v>17</v>
      </c>
      <c r="H1278" t="s">
        <v>16</v>
      </c>
      <c r="I1278" t="s">
        <v>32569</v>
      </c>
      <c r="J1278">
        <v>60018491</v>
      </c>
      <c r="K1278" t="s">
        <v>17826</v>
      </c>
      <c r="L1278" t="s">
        <v>17825</v>
      </c>
      <c r="M1278" t="s">
        <v>51</v>
      </c>
      <c r="N1278">
        <v>4</v>
      </c>
      <c r="O1278" t="s">
        <v>32568</v>
      </c>
      <c r="P1278" t="s">
        <v>32567</v>
      </c>
      <c r="Q1278" t="s">
        <v>32566</v>
      </c>
      <c r="R1278" s="8">
        <v>41344</v>
      </c>
      <c r="S1278" s="9">
        <f t="shared" si="160"/>
        <v>2013</v>
      </c>
      <c r="T1278" s="9">
        <v>2013</v>
      </c>
      <c r="U1278" s="9">
        <f t="shared" si="161"/>
        <v>9</v>
      </c>
      <c r="V1278" s="8">
        <v>2013</v>
      </c>
      <c r="W1278" t="s">
        <v>32565</v>
      </c>
      <c r="X1278" s="2">
        <v>1.337</v>
      </c>
      <c r="Y1278" s="7">
        <f t="shared" si="159"/>
        <v>3.5690451402792235E-2</v>
      </c>
      <c r="AA1278">
        <v>7413106</v>
      </c>
      <c r="AB1278">
        <v>26005</v>
      </c>
      <c r="AD1278" t="s">
        <v>6</v>
      </c>
      <c r="AE1278">
        <v>34</v>
      </c>
      <c r="AF1278">
        <v>4</v>
      </c>
      <c r="AG1278">
        <v>6473823</v>
      </c>
      <c r="AH1278" t="s">
        <v>32564</v>
      </c>
      <c r="AI1278" t="s">
        <v>32563</v>
      </c>
      <c r="AJ1278" t="s">
        <v>32562</v>
      </c>
      <c r="AK1278" t="s">
        <v>32561</v>
      </c>
      <c r="AL1278">
        <v>71</v>
      </c>
      <c r="AM1278" s="5">
        <f t="shared" si="162"/>
        <v>7.8888888888888893</v>
      </c>
      <c r="AN1278" s="4">
        <f t="shared" si="158"/>
        <v>1.1948336067987717E-2</v>
      </c>
      <c r="AO1278" s="3"/>
      <c r="AP1278">
        <v>0</v>
      </c>
      <c r="AR1278" t="s">
        <v>42</v>
      </c>
      <c r="AT1278" s="2">
        <v>4.1870000000000003</v>
      </c>
      <c r="AU1278" s="1">
        <f t="shared" si="163"/>
        <v>2.8567816802350876</v>
      </c>
      <c r="AV1278" s="1">
        <f t="shared" si="164"/>
        <v>2.3819393735389975</v>
      </c>
      <c r="AW1278" s="1">
        <f t="shared" si="165"/>
        <v>1.9070970668429068</v>
      </c>
    </row>
    <row r="1279" spans="1:49" x14ac:dyDescent="0.2">
      <c r="A1279">
        <v>1277</v>
      </c>
      <c r="B1279" t="s">
        <v>32560</v>
      </c>
      <c r="C1279" t="s">
        <v>32559</v>
      </c>
      <c r="F1279" t="s">
        <v>32558</v>
      </c>
      <c r="G1279" t="s">
        <v>17</v>
      </c>
      <c r="H1279" t="s">
        <v>16</v>
      </c>
      <c r="I1279" t="s">
        <v>11395</v>
      </c>
      <c r="J1279">
        <v>60028186</v>
      </c>
      <c r="K1279" t="s">
        <v>7250</v>
      </c>
      <c r="L1279" t="s">
        <v>7249</v>
      </c>
      <c r="M1279" t="s">
        <v>7248</v>
      </c>
      <c r="N1279">
        <v>3</v>
      </c>
      <c r="O1279" t="s">
        <v>32557</v>
      </c>
      <c r="P1279" t="s">
        <v>32556</v>
      </c>
      <c r="Q1279" t="s">
        <v>32555</v>
      </c>
      <c r="R1279" s="8">
        <v>41344</v>
      </c>
      <c r="S1279" s="9">
        <f t="shared" si="160"/>
        <v>2013</v>
      </c>
      <c r="T1279" s="9">
        <v>2013</v>
      </c>
      <c r="U1279" s="9">
        <f t="shared" si="161"/>
        <v>9</v>
      </c>
      <c r="V1279" s="8">
        <v>41344</v>
      </c>
      <c r="W1279" t="s">
        <v>24907</v>
      </c>
      <c r="X1279" s="2">
        <v>1.1819999999999999</v>
      </c>
      <c r="Y1279" s="7">
        <f t="shared" si="159"/>
        <v>3.1552814927524625E-2</v>
      </c>
      <c r="AA1279">
        <v>36951</v>
      </c>
      <c r="AB1279">
        <v>27030</v>
      </c>
      <c r="AD1279" t="s">
        <v>6</v>
      </c>
      <c r="AE1279">
        <v>102</v>
      </c>
      <c r="AF1279">
        <v>10</v>
      </c>
      <c r="AG1279">
        <v>104103</v>
      </c>
      <c r="AI1279" t="s">
        <v>32554</v>
      </c>
      <c r="AK1279" t="s">
        <v>32553</v>
      </c>
      <c r="AL1279">
        <v>145</v>
      </c>
      <c r="AM1279" s="5">
        <f t="shared" si="162"/>
        <v>16.111111111111111</v>
      </c>
      <c r="AN1279" s="4">
        <f t="shared" si="158"/>
        <v>2.4401531406453784E-2</v>
      </c>
      <c r="AO1279" s="3"/>
      <c r="AP1279">
        <v>0</v>
      </c>
      <c r="AQ1279" t="s">
        <v>2325</v>
      </c>
      <c r="AR1279">
        <v>300934</v>
      </c>
      <c r="AS1279" t="s">
        <v>2324</v>
      </c>
      <c r="AT1279" s="2">
        <v>3.7909999999999999</v>
      </c>
      <c r="AU1279" s="1">
        <f t="shared" si="163"/>
        <v>2.9407429871203372</v>
      </c>
      <c r="AV1279" s="1">
        <f t="shared" si="164"/>
        <v>2.7977173166989204</v>
      </c>
      <c r="AW1279" s="1">
        <f t="shared" si="165"/>
        <v>2.6546916462775036</v>
      </c>
    </row>
    <row r="1280" spans="1:49" x14ac:dyDescent="0.2">
      <c r="A1280">
        <v>1278</v>
      </c>
      <c r="B1280" t="s">
        <v>32552</v>
      </c>
      <c r="C1280" t="s">
        <v>32551</v>
      </c>
      <c r="F1280" t="s">
        <v>32550</v>
      </c>
      <c r="G1280" t="s">
        <v>17</v>
      </c>
      <c r="H1280" t="s">
        <v>16</v>
      </c>
      <c r="I1280" t="s">
        <v>32549</v>
      </c>
      <c r="J1280" t="s">
        <v>29134</v>
      </c>
      <c r="K1280" t="s">
        <v>29137</v>
      </c>
      <c r="L1280" t="s">
        <v>3949</v>
      </c>
      <c r="M1280" t="s">
        <v>760</v>
      </c>
      <c r="N1280">
        <v>4</v>
      </c>
      <c r="O1280" t="s">
        <v>32548</v>
      </c>
      <c r="P1280" t="s">
        <v>32547</v>
      </c>
      <c r="Q1280" t="s">
        <v>32546</v>
      </c>
      <c r="R1280" s="8">
        <v>41344</v>
      </c>
      <c r="S1280" s="9">
        <f t="shared" si="160"/>
        <v>2013</v>
      </c>
      <c r="T1280" s="9">
        <v>2013</v>
      </c>
      <c r="U1280" s="9">
        <f t="shared" si="161"/>
        <v>9</v>
      </c>
      <c r="V1280" s="8">
        <v>41344</v>
      </c>
      <c r="W1280" t="s">
        <v>12095</v>
      </c>
      <c r="X1280" s="2">
        <v>1.3939999999999999</v>
      </c>
      <c r="Y1280" s="7">
        <f t="shared" si="159"/>
        <v>3.721203384853581E-2</v>
      </c>
      <c r="AB1280">
        <v>12862</v>
      </c>
      <c r="AC1280">
        <v>10944087</v>
      </c>
      <c r="AD1280" t="s">
        <v>6</v>
      </c>
      <c r="AE1280">
        <v>21</v>
      </c>
      <c r="AF1280">
        <v>5</v>
      </c>
      <c r="AH1280" t="s">
        <v>32545</v>
      </c>
      <c r="AI1280" t="s">
        <v>32544</v>
      </c>
      <c r="AK1280" t="s">
        <v>32543</v>
      </c>
      <c r="AL1280">
        <v>9</v>
      </c>
      <c r="AM1280" s="5">
        <f t="shared" si="162"/>
        <v>1</v>
      </c>
      <c r="AN1280" s="4">
        <f t="shared" si="158"/>
        <v>1.5145778114350624E-3</v>
      </c>
      <c r="AO1280" s="3"/>
      <c r="AP1280">
        <v>1</v>
      </c>
      <c r="AR1280" t="s">
        <v>42</v>
      </c>
      <c r="AT1280" s="2">
        <v>3.8940000000000001</v>
      </c>
      <c r="AU1280" s="1">
        <f t="shared" si="163"/>
        <v>2.6502797037405585</v>
      </c>
      <c r="AV1280" s="1">
        <f t="shared" si="164"/>
        <v>1.9363305829985435</v>
      </c>
      <c r="AW1280" s="1">
        <f t="shared" si="165"/>
        <v>1.2223814622565286</v>
      </c>
    </row>
    <row r="1281" spans="1:49" x14ac:dyDescent="0.2">
      <c r="A1281">
        <v>1279</v>
      </c>
      <c r="B1281" t="s">
        <v>32542</v>
      </c>
      <c r="C1281" t="s">
        <v>32541</v>
      </c>
      <c r="F1281" t="s">
        <v>32540</v>
      </c>
      <c r="G1281" t="s">
        <v>17</v>
      </c>
      <c r="H1281" t="s">
        <v>16</v>
      </c>
      <c r="I1281" t="s">
        <v>32539</v>
      </c>
      <c r="J1281" t="s">
        <v>32534</v>
      </c>
      <c r="K1281" t="s">
        <v>32538</v>
      </c>
      <c r="L1281" t="s">
        <v>32537</v>
      </c>
      <c r="M1281" t="s">
        <v>4237</v>
      </c>
      <c r="N1281">
        <v>2</v>
      </c>
      <c r="O1281" t="s">
        <v>32536</v>
      </c>
      <c r="P1281" t="s">
        <v>32535</v>
      </c>
      <c r="Q1281" t="s">
        <v>32534</v>
      </c>
      <c r="R1281" s="8">
        <v>41344</v>
      </c>
      <c r="S1281" s="9">
        <f t="shared" si="160"/>
        <v>2013</v>
      </c>
      <c r="T1281" s="9">
        <v>2013</v>
      </c>
      <c r="U1281" s="9">
        <f t="shared" si="161"/>
        <v>9</v>
      </c>
      <c r="V1281" s="8">
        <v>2013</v>
      </c>
      <c r="W1281" t="s">
        <v>32533</v>
      </c>
      <c r="X1281" s="2">
        <v>0.86799999999999999</v>
      </c>
      <c r="Y1281" s="7">
        <f t="shared" si="159"/>
        <v>2.3170764261498625E-2</v>
      </c>
      <c r="AA1281">
        <v>21563357</v>
      </c>
      <c r="AB1281">
        <v>19700201678</v>
      </c>
      <c r="AD1281" t="s">
        <v>6</v>
      </c>
      <c r="AE1281">
        <v>3</v>
      </c>
      <c r="AF1281">
        <v>1</v>
      </c>
      <c r="AG1281">
        <v>6471253</v>
      </c>
      <c r="AH1281" s="6">
        <v>44535</v>
      </c>
      <c r="AI1281" t="s">
        <v>32532</v>
      </c>
      <c r="AJ1281" t="s">
        <v>32531</v>
      </c>
      <c r="AK1281" t="s">
        <v>32530</v>
      </c>
      <c r="AL1281">
        <v>0</v>
      </c>
      <c r="AM1281" s="5">
        <f t="shared" si="162"/>
        <v>0</v>
      </c>
      <c r="AN1281" s="4">
        <f t="shared" si="158"/>
        <v>0</v>
      </c>
      <c r="AO1281" s="3"/>
      <c r="AP1281">
        <v>1</v>
      </c>
      <c r="AR1281" t="s">
        <v>42</v>
      </c>
      <c r="AT1281" s="2" t="s">
        <v>41</v>
      </c>
      <c r="AU1281" s="1">
        <f t="shared" si="163"/>
        <v>1.6219534983049035</v>
      </c>
      <c r="AV1281" s="1">
        <f t="shared" si="164"/>
        <v>1.1585382130749313</v>
      </c>
      <c r="AW1281" s="1">
        <f t="shared" si="165"/>
        <v>0.69512292784495866</v>
      </c>
    </row>
    <row r="1282" spans="1:49" x14ac:dyDescent="0.2">
      <c r="A1282">
        <v>1280</v>
      </c>
      <c r="B1282" t="s">
        <v>32529</v>
      </c>
      <c r="C1282" t="s">
        <v>32528</v>
      </c>
      <c r="F1282" t="s">
        <v>32527</v>
      </c>
      <c r="G1282" t="s">
        <v>17</v>
      </c>
      <c r="H1282" t="s">
        <v>16</v>
      </c>
      <c r="I1282" t="s">
        <v>32526</v>
      </c>
      <c r="J1282" t="s">
        <v>32525</v>
      </c>
      <c r="K1282" t="s">
        <v>32524</v>
      </c>
      <c r="L1282" t="s">
        <v>32523</v>
      </c>
      <c r="M1282" t="s">
        <v>32522</v>
      </c>
      <c r="N1282">
        <v>4</v>
      </c>
      <c r="O1282" t="s">
        <v>32521</v>
      </c>
      <c r="P1282" t="s">
        <v>32520</v>
      </c>
      <c r="Q1282" t="s">
        <v>32519</v>
      </c>
      <c r="R1282" s="8">
        <v>41344</v>
      </c>
      <c r="S1282" s="9">
        <f t="shared" si="160"/>
        <v>2013</v>
      </c>
      <c r="T1282" s="9">
        <v>2013</v>
      </c>
      <c r="U1282" s="9">
        <f t="shared" si="161"/>
        <v>9</v>
      </c>
      <c r="V1282" s="8">
        <v>2013</v>
      </c>
      <c r="W1282" t="s">
        <v>32518</v>
      </c>
      <c r="X1282" s="2">
        <v>0.79900000000000004</v>
      </c>
      <c r="Y1282" s="7">
        <f t="shared" si="159"/>
        <v>2.1328848669282724E-2</v>
      </c>
      <c r="AA1282">
        <v>15497747</v>
      </c>
      <c r="AB1282">
        <v>9500153930</v>
      </c>
      <c r="AD1282" t="s">
        <v>6</v>
      </c>
      <c r="AE1282">
        <v>60</v>
      </c>
      <c r="AF1282">
        <v>1</v>
      </c>
      <c r="AG1282">
        <v>6473845</v>
      </c>
      <c r="AH1282" t="s">
        <v>32517</v>
      </c>
      <c r="AI1282" t="s">
        <v>32516</v>
      </c>
      <c r="AJ1282" t="s">
        <v>32515</v>
      </c>
      <c r="AK1282" t="s">
        <v>32514</v>
      </c>
      <c r="AL1282">
        <v>20</v>
      </c>
      <c r="AM1282" s="5">
        <f t="shared" si="162"/>
        <v>2.2222222222222223</v>
      </c>
      <c r="AN1282" s="4">
        <f t="shared" ref="AN1282:AN1345" si="166">(AM1282-$AO$4)/($AO$3-$AO$4)</f>
        <v>3.3657284698556944E-3</v>
      </c>
      <c r="AO1282" s="3"/>
      <c r="AP1282">
        <v>0</v>
      </c>
      <c r="AR1282" t="s">
        <v>42</v>
      </c>
      <c r="AT1282" s="2" t="s">
        <v>41</v>
      </c>
      <c r="AU1282" s="1">
        <f t="shared" si="163"/>
        <v>1.5939912609454616</v>
      </c>
      <c r="AV1282" s="1">
        <f t="shared" si="164"/>
        <v>1.234728856956921</v>
      </c>
      <c r="AW1282" s="1">
        <f t="shared" si="165"/>
        <v>0.87546645296838022</v>
      </c>
    </row>
    <row r="1283" spans="1:49" x14ac:dyDescent="0.2">
      <c r="A1283">
        <v>1281</v>
      </c>
      <c r="B1283" t="s">
        <v>32513</v>
      </c>
      <c r="C1283" t="s">
        <v>32512</v>
      </c>
      <c r="F1283" t="s">
        <v>32511</v>
      </c>
      <c r="G1283" t="s">
        <v>17</v>
      </c>
      <c r="H1283" t="s">
        <v>16</v>
      </c>
      <c r="I1283" t="s">
        <v>32510</v>
      </c>
      <c r="J1283" t="s">
        <v>32509</v>
      </c>
      <c r="K1283" t="s">
        <v>32508</v>
      </c>
      <c r="L1283" t="s">
        <v>32507</v>
      </c>
      <c r="M1283" t="s">
        <v>32506</v>
      </c>
      <c r="N1283">
        <v>6</v>
      </c>
      <c r="O1283" t="s">
        <v>32505</v>
      </c>
      <c r="P1283" t="s">
        <v>32504</v>
      </c>
      <c r="Q1283" t="s">
        <v>32503</v>
      </c>
      <c r="R1283" s="8">
        <v>41344</v>
      </c>
      <c r="S1283" s="9">
        <f t="shared" si="160"/>
        <v>2013</v>
      </c>
      <c r="T1283" s="9">
        <v>2013</v>
      </c>
      <c r="U1283" s="9">
        <f t="shared" si="161"/>
        <v>9</v>
      </c>
      <c r="V1283" s="8">
        <v>2013</v>
      </c>
      <c r="W1283" t="s">
        <v>13855</v>
      </c>
      <c r="X1283" s="2">
        <v>2.9860000000000002</v>
      </c>
      <c r="Y1283" s="7">
        <f t="shared" ref="Y1283:Y1346" si="167">(X1283-$Z$3)/($Z$2-$Z$3)</f>
        <v>7.9709564613865094E-2</v>
      </c>
      <c r="AA1283">
        <v>7338716</v>
      </c>
      <c r="AB1283">
        <v>18902</v>
      </c>
      <c r="AD1283" t="s">
        <v>6</v>
      </c>
      <c r="AE1283">
        <v>31</v>
      </c>
      <c r="AF1283">
        <v>3</v>
      </c>
      <c r="AG1283">
        <v>6464647</v>
      </c>
      <c r="AH1283" t="s">
        <v>32502</v>
      </c>
      <c r="AI1283" t="s">
        <v>32501</v>
      </c>
      <c r="AJ1283" t="s">
        <v>32500</v>
      </c>
      <c r="AK1283" t="s">
        <v>32499</v>
      </c>
      <c r="AL1283">
        <v>41</v>
      </c>
      <c r="AM1283" s="5">
        <f t="shared" si="162"/>
        <v>4.5555555555555554</v>
      </c>
      <c r="AN1283" s="4">
        <f t="shared" si="166"/>
        <v>6.8997433632041732E-3</v>
      </c>
      <c r="AO1283" s="3"/>
      <c r="AP1283">
        <v>0</v>
      </c>
      <c r="AQ1283" t="s">
        <v>2325</v>
      </c>
      <c r="AR1283">
        <v>233843</v>
      </c>
      <c r="AS1283" t="s">
        <v>2324</v>
      </c>
      <c r="AT1283" s="2" t="s">
        <v>41</v>
      </c>
      <c r="AU1283" s="1">
        <f t="shared" si="163"/>
        <v>5.7866618238666812</v>
      </c>
      <c r="AV1283" s="1">
        <f t="shared" si="164"/>
        <v>4.3304653988534634</v>
      </c>
      <c r="AW1283" s="1">
        <f t="shared" si="165"/>
        <v>2.8742689738402447</v>
      </c>
    </row>
    <row r="1284" spans="1:49" x14ac:dyDescent="0.2">
      <c r="A1284">
        <v>1282</v>
      </c>
      <c r="B1284" t="s">
        <v>32498</v>
      </c>
      <c r="C1284" t="s">
        <v>32497</v>
      </c>
      <c r="F1284" t="s">
        <v>32496</v>
      </c>
      <c r="G1284" t="s">
        <v>17</v>
      </c>
      <c r="H1284" t="s">
        <v>16</v>
      </c>
      <c r="I1284" t="s">
        <v>32495</v>
      </c>
      <c r="J1284" t="s">
        <v>32494</v>
      </c>
      <c r="K1284" t="s">
        <v>32493</v>
      </c>
      <c r="L1284" t="s">
        <v>32492</v>
      </c>
      <c r="M1284" t="s">
        <v>32</v>
      </c>
      <c r="N1284">
        <v>3</v>
      </c>
      <c r="O1284" t="s">
        <v>32491</v>
      </c>
      <c r="P1284" t="s">
        <v>32490</v>
      </c>
      <c r="Q1284" t="s">
        <v>32489</v>
      </c>
      <c r="R1284" s="8">
        <v>41344</v>
      </c>
      <c r="S1284" s="9">
        <f t="shared" si="160"/>
        <v>2013</v>
      </c>
      <c r="T1284" s="9">
        <v>2013</v>
      </c>
      <c r="U1284" s="9">
        <f t="shared" si="161"/>
        <v>9</v>
      </c>
      <c r="V1284" s="8">
        <v>2013</v>
      </c>
      <c r="W1284" t="s">
        <v>22991</v>
      </c>
      <c r="X1284" s="2" t="s">
        <v>41</v>
      </c>
      <c r="Y1284" s="7" t="e">
        <f t="shared" si="167"/>
        <v>#VALUE!</v>
      </c>
      <c r="AA1284">
        <v>18125638</v>
      </c>
      <c r="AB1284">
        <v>3900148407</v>
      </c>
      <c r="AC1284">
        <v>18125646</v>
      </c>
      <c r="AD1284" t="s">
        <v>6</v>
      </c>
      <c r="AE1284">
        <v>12</v>
      </c>
      <c r="AF1284">
        <v>5</v>
      </c>
      <c r="AH1284" t="s">
        <v>32488</v>
      </c>
      <c r="AI1284" t="s">
        <v>32487</v>
      </c>
      <c r="AJ1284" t="s">
        <v>32486</v>
      </c>
      <c r="AK1284" t="s">
        <v>32485</v>
      </c>
      <c r="AL1284">
        <v>1</v>
      </c>
      <c r="AM1284" s="5">
        <f t="shared" si="162"/>
        <v>0.1111111111111111</v>
      </c>
      <c r="AN1284" s="4">
        <f t="shared" si="166"/>
        <v>1.682864234927847E-4</v>
      </c>
      <c r="AO1284" s="3"/>
      <c r="AP1284">
        <v>1</v>
      </c>
      <c r="AR1284" t="s">
        <v>42</v>
      </c>
      <c r="AT1284" s="2" t="s">
        <v>41</v>
      </c>
      <c r="AU1284" s="1" t="e">
        <f t="shared" si="163"/>
        <v>#VALUE!</v>
      </c>
      <c r="AV1284" s="1" t="e">
        <f t="shared" si="164"/>
        <v>#VALUE!</v>
      </c>
      <c r="AW1284" s="1" t="e">
        <f t="shared" si="165"/>
        <v>#VALUE!</v>
      </c>
    </row>
    <row r="1285" spans="1:49" x14ac:dyDescent="0.2">
      <c r="A1285">
        <v>1283</v>
      </c>
      <c r="B1285" t="s">
        <v>32484</v>
      </c>
      <c r="C1285" t="s">
        <v>32483</v>
      </c>
      <c r="F1285" t="s">
        <v>32482</v>
      </c>
      <c r="G1285" t="s">
        <v>17</v>
      </c>
      <c r="H1285" t="s">
        <v>16</v>
      </c>
      <c r="I1285" t="s">
        <v>32481</v>
      </c>
      <c r="J1285" t="s">
        <v>32480</v>
      </c>
      <c r="K1285" t="s">
        <v>32479</v>
      </c>
      <c r="L1285" t="s">
        <v>32478</v>
      </c>
      <c r="M1285" t="s">
        <v>9473</v>
      </c>
      <c r="N1285">
        <v>3</v>
      </c>
      <c r="O1285" t="s">
        <v>32477</v>
      </c>
      <c r="P1285" t="s">
        <v>32476</v>
      </c>
      <c r="Q1285" t="s">
        <v>32475</v>
      </c>
      <c r="R1285" s="8">
        <v>41344</v>
      </c>
      <c r="S1285" s="9">
        <f t="shared" si="160"/>
        <v>2013</v>
      </c>
      <c r="T1285" s="9">
        <v>2013</v>
      </c>
      <c r="U1285" s="9">
        <f t="shared" si="161"/>
        <v>9</v>
      </c>
      <c r="V1285" s="8">
        <v>2013</v>
      </c>
      <c r="W1285" t="s">
        <v>21570</v>
      </c>
      <c r="X1285" s="2">
        <v>0.28199999999999997</v>
      </c>
      <c r="Y1285" s="7">
        <f t="shared" si="167"/>
        <v>7.527828942099783E-3</v>
      </c>
      <c r="AA1285">
        <v>16875869</v>
      </c>
      <c r="AB1285">
        <v>19700186861</v>
      </c>
      <c r="AC1285">
        <v>16875877</v>
      </c>
      <c r="AD1285" t="s">
        <v>6</v>
      </c>
      <c r="AE1285">
        <v>2013</v>
      </c>
      <c r="AG1285">
        <v>498176</v>
      </c>
      <c r="AI1285" t="s">
        <v>32474</v>
      </c>
      <c r="AK1285" t="s">
        <v>32473</v>
      </c>
      <c r="AL1285">
        <v>5</v>
      </c>
      <c r="AM1285" s="5">
        <f t="shared" si="162"/>
        <v>0.55555555555555558</v>
      </c>
      <c r="AN1285" s="4">
        <f t="shared" si="166"/>
        <v>8.414321174639236E-4</v>
      </c>
      <c r="AO1285" s="3"/>
      <c r="AP1285">
        <v>1</v>
      </c>
      <c r="AR1285" t="s">
        <v>42</v>
      </c>
      <c r="AT1285" s="2">
        <v>1.1739999999999999</v>
      </c>
      <c r="AU1285" s="1">
        <f t="shared" si="163"/>
        <v>0.5521909894709025</v>
      </c>
      <c r="AV1285" s="1">
        <f t="shared" si="164"/>
        <v>0.41846305297818537</v>
      </c>
      <c r="AW1285" s="1">
        <f t="shared" si="165"/>
        <v>0.28473511648546812</v>
      </c>
    </row>
    <row r="1286" spans="1:49" x14ac:dyDescent="0.2">
      <c r="A1286">
        <v>1284</v>
      </c>
      <c r="B1286" t="s">
        <v>32472</v>
      </c>
      <c r="C1286" t="s">
        <v>32471</v>
      </c>
      <c r="F1286" t="s">
        <v>32470</v>
      </c>
      <c r="G1286" t="s">
        <v>17</v>
      </c>
      <c r="H1286" t="s">
        <v>16</v>
      </c>
      <c r="I1286" t="s">
        <v>32469</v>
      </c>
      <c r="J1286">
        <v>60017375</v>
      </c>
      <c r="K1286" t="s">
        <v>32468</v>
      </c>
      <c r="L1286" t="s">
        <v>32467</v>
      </c>
      <c r="M1286" t="s">
        <v>21753</v>
      </c>
      <c r="N1286">
        <v>2</v>
      </c>
      <c r="O1286" t="s">
        <v>32466</v>
      </c>
      <c r="P1286" t="s">
        <v>32465</v>
      </c>
      <c r="Q1286" t="s">
        <v>32464</v>
      </c>
      <c r="R1286" s="8">
        <v>41344</v>
      </c>
      <c r="S1286" s="9">
        <f t="shared" si="160"/>
        <v>2013</v>
      </c>
      <c r="T1286" s="9">
        <v>2013</v>
      </c>
      <c r="U1286" s="9">
        <f t="shared" si="161"/>
        <v>9</v>
      </c>
      <c r="V1286" s="8">
        <v>2013</v>
      </c>
      <c r="W1286" t="s">
        <v>32463</v>
      </c>
      <c r="X1286" s="2">
        <v>0.35499999999999998</v>
      </c>
      <c r="Y1286" s="7">
        <f t="shared" si="167"/>
        <v>9.4765222498064648E-3</v>
      </c>
      <c r="AA1286">
        <v>20907141</v>
      </c>
      <c r="AB1286">
        <v>21100203114</v>
      </c>
      <c r="AC1286" t="s">
        <v>32462</v>
      </c>
      <c r="AD1286" t="s">
        <v>6</v>
      </c>
      <c r="AE1286">
        <v>2013</v>
      </c>
      <c r="AG1286">
        <v>984956</v>
      </c>
      <c r="AI1286" t="s">
        <v>32461</v>
      </c>
      <c r="AK1286" t="s">
        <v>32460</v>
      </c>
      <c r="AL1286">
        <v>5</v>
      </c>
      <c r="AM1286" s="5">
        <f t="shared" si="162"/>
        <v>0.55555555555555558</v>
      </c>
      <c r="AN1286" s="4">
        <f t="shared" si="166"/>
        <v>8.414321174639236E-4</v>
      </c>
      <c r="AO1286" s="3"/>
      <c r="AP1286">
        <v>1</v>
      </c>
      <c r="AR1286" t="s">
        <v>42</v>
      </c>
      <c r="AT1286" s="2" t="s">
        <v>41</v>
      </c>
      <c r="AU1286" s="1">
        <f t="shared" si="163"/>
        <v>0.68859952101037025</v>
      </c>
      <c r="AV1286" s="1">
        <f t="shared" si="164"/>
        <v>0.51589771836351939</v>
      </c>
      <c r="AW1286" s="1">
        <f t="shared" si="165"/>
        <v>0.34319591571666858</v>
      </c>
    </row>
    <row r="1287" spans="1:49" x14ac:dyDescent="0.2">
      <c r="A1287">
        <v>1285</v>
      </c>
      <c r="B1287" t="s">
        <v>32459</v>
      </c>
      <c r="C1287" t="s">
        <v>32458</v>
      </c>
      <c r="F1287" t="s">
        <v>32457</v>
      </c>
      <c r="G1287" t="s">
        <v>17</v>
      </c>
      <c r="H1287" t="s">
        <v>16</v>
      </c>
      <c r="I1287" t="s">
        <v>32456</v>
      </c>
      <c r="J1287">
        <v>60017818</v>
      </c>
      <c r="K1287" t="s">
        <v>3675</v>
      </c>
      <c r="L1287" t="s">
        <v>3674</v>
      </c>
      <c r="M1287" t="s">
        <v>2346</v>
      </c>
      <c r="N1287">
        <v>2</v>
      </c>
      <c r="O1287" t="s">
        <v>32455</v>
      </c>
      <c r="P1287" t="s">
        <v>32454</v>
      </c>
      <c r="Q1287" t="s">
        <v>32453</v>
      </c>
      <c r="R1287" s="8">
        <v>41344</v>
      </c>
      <c r="S1287" s="9">
        <f t="shared" si="160"/>
        <v>2013</v>
      </c>
      <c r="T1287" s="9">
        <v>2013</v>
      </c>
      <c r="U1287" s="9">
        <f t="shared" si="161"/>
        <v>9</v>
      </c>
      <c r="V1287" s="8">
        <v>2013</v>
      </c>
      <c r="W1287" t="s">
        <v>21570</v>
      </c>
      <c r="X1287" s="2">
        <v>0.28199999999999997</v>
      </c>
      <c r="Y1287" s="7">
        <f t="shared" si="167"/>
        <v>7.527828942099783E-3</v>
      </c>
      <c r="AA1287">
        <v>16875869</v>
      </c>
      <c r="AB1287">
        <v>19700186861</v>
      </c>
      <c r="AC1287">
        <v>16875877</v>
      </c>
      <c r="AD1287" t="s">
        <v>6</v>
      </c>
      <c r="AE1287">
        <v>2013</v>
      </c>
      <c r="AG1287">
        <v>151864</v>
      </c>
      <c r="AI1287" t="s">
        <v>32452</v>
      </c>
      <c r="AK1287" t="s">
        <v>32451</v>
      </c>
      <c r="AL1287">
        <v>4</v>
      </c>
      <c r="AM1287" s="5">
        <f t="shared" si="162"/>
        <v>0.44444444444444442</v>
      </c>
      <c r="AN1287" s="4">
        <f t="shared" si="166"/>
        <v>6.7314569397113879E-4</v>
      </c>
      <c r="AO1287" s="3"/>
      <c r="AP1287">
        <v>1</v>
      </c>
      <c r="AR1287" t="s">
        <v>42</v>
      </c>
      <c r="AT1287" s="2">
        <v>1.1739999999999999</v>
      </c>
      <c r="AU1287" s="1">
        <f t="shared" si="163"/>
        <v>0.54714239676611898</v>
      </c>
      <c r="AV1287" s="1">
        <f t="shared" si="164"/>
        <v>0.41004873180354606</v>
      </c>
      <c r="AW1287" s="1">
        <f t="shared" si="165"/>
        <v>0.2729550668409732</v>
      </c>
    </row>
    <row r="1288" spans="1:49" x14ac:dyDescent="0.2">
      <c r="A1288">
        <v>1286</v>
      </c>
      <c r="B1288" t="s">
        <v>32450</v>
      </c>
      <c r="C1288" t="s">
        <v>32449</v>
      </c>
      <c r="F1288" t="s">
        <v>32448</v>
      </c>
      <c r="G1288" t="s">
        <v>17</v>
      </c>
      <c r="H1288" t="s">
        <v>16</v>
      </c>
      <c r="I1288" t="s">
        <v>32447</v>
      </c>
      <c r="J1288" t="s">
        <v>32446</v>
      </c>
      <c r="K1288" t="s">
        <v>32445</v>
      </c>
      <c r="L1288" t="s">
        <v>32444</v>
      </c>
      <c r="M1288" t="s">
        <v>32443</v>
      </c>
      <c r="N1288">
        <v>6</v>
      </c>
      <c r="O1288" t="s">
        <v>32442</v>
      </c>
      <c r="P1288" t="s">
        <v>32441</v>
      </c>
      <c r="Q1288" t="s">
        <v>32440</v>
      </c>
      <c r="R1288" s="8">
        <v>41344</v>
      </c>
      <c r="S1288" s="9">
        <f t="shared" si="160"/>
        <v>2013</v>
      </c>
      <c r="T1288" s="9">
        <v>2013</v>
      </c>
      <c r="U1288" s="9">
        <f t="shared" si="161"/>
        <v>9</v>
      </c>
      <c r="V1288" s="8">
        <v>2013</v>
      </c>
      <c r="W1288" t="s">
        <v>32439</v>
      </c>
      <c r="X1288" s="2">
        <v>2.1589999999999998</v>
      </c>
      <c r="Y1288" s="7">
        <f t="shared" si="167"/>
        <v>5.7633271936146924E-2</v>
      </c>
      <c r="AA1288">
        <v>8858993</v>
      </c>
      <c r="AB1288">
        <v>26055</v>
      </c>
      <c r="AD1288" t="s">
        <v>6</v>
      </c>
      <c r="AE1288">
        <v>28</v>
      </c>
      <c r="AF1288">
        <v>9</v>
      </c>
      <c r="AG1288">
        <v>6356005</v>
      </c>
      <c r="AH1288" t="s">
        <v>32438</v>
      </c>
      <c r="AI1288" t="s">
        <v>32437</v>
      </c>
      <c r="AJ1288" t="s">
        <v>32436</v>
      </c>
      <c r="AK1288" t="s">
        <v>32435</v>
      </c>
      <c r="AL1288">
        <v>41</v>
      </c>
      <c r="AM1288" s="5">
        <f t="shared" si="162"/>
        <v>4.5555555555555554</v>
      </c>
      <c r="AN1288" s="4">
        <f t="shared" si="166"/>
        <v>6.8997433632041732E-3</v>
      </c>
      <c r="AO1288" s="3"/>
      <c r="AP1288">
        <v>0</v>
      </c>
      <c r="AR1288" t="s">
        <v>42</v>
      </c>
      <c r="AT1288" s="2">
        <v>6.1529999999999996</v>
      </c>
      <c r="AU1288" s="1">
        <f t="shared" si="163"/>
        <v>4.2413213364264095</v>
      </c>
      <c r="AV1288" s="1">
        <f t="shared" si="164"/>
        <v>3.2266507649675549</v>
      </c>
      <c r="AW1288" s="1">
        <f t="shared" si="165"/>
        <v>2.2119801935086998</v>
      </c>
    </row>
    <row r="1289" spans="1:49" x14ac:dyDescent="0.2">
      <c r="A1289">
        <v>1287</v>
      </c>
      <c r="B1289" t="s">
        <v>32434</v>
      </c>
      <c r="C1289" t="s">
        <v>32433</v>
      </c>
      <c r="F1289" t="s">
        <v>32432</v>
      </c>
      <c r="G1289" t="s">
        <v>17</v>
      </c>
      <c r="H1289" t="s">
        <v>16</v>
      </c>
      <c r="I1289" t="s">
        <v>32431</v>
      </c>
      <c r="J1289" t="s">
        <v>32430</v>
      </c>
      <c r="K1289" t="s">
        <v>32429</v>
      </c>
      <c r="L1289" t="s">
        <v>32428</v>
      </c>
      <c r="M1289" t="s">
        <v>32427</v>
      </c>
      <c r="N1289">
        <v>3</v>
      </c>
      <c r="O1289" t="s">
        <v>32426</v>
      </c>
      <c r="P1289" t="s">
        <v>32425</v>
      </c>
      <c r="Q1289" t="s">
        <v>32424</v>
      </c>
      <c r="R1289" s="8">
        <v>41344</v>
      </c>
      <c r="S1289" s="9">
        <f t="shared" si="160"/>
        <v>2013</v>
      </c>
      <c r="T1289" s="9">
        <v>2013</v>
      </c>
      <c r="U1289" s="9">
        <f t="shared" si="161"/>
        <v>9</v>
      </c>
      <c r="V1289" s="8">
        <v>41344</v>
      </c>
      <c r="W1289" t="s">
        <v>4952</v>
      </c>
      <c r="X1289" s="2">
        <v>2.0579999999999998</v>
      </c>
      <c r="Y1289" s="7">
        <f t="shared" si="167"/>
        <v>5.4937134620004803E-2</v>
      </c>
      <c r="AA1289">
        <v>358711</v>
      </c>
      <c r="AB1289">
        <v>28218</v>
      </c>
      <c r="AC1289">
        <v>13652966</v>
      </c>
      <c r="AD1289" t="s">
        <v>6</v>
      </c>
      <c r="AE1289">
        <v>429</v>
      </c>
      <c r="AF1289">
        <v>4</v>
      </c>
      <c r="AH1289" t="s">
        <v>32423</v>
      </c>
      <c r="AI1289" t="s">
        <v>32422</v>
      </c>
      <c r="AJ1289" t="s">
        <v>32421</v>
      </c>
      <c r="AK1289" t="s">
        <v>32420</v>
      </c>
      <c r="AL1289">
        <v>28</v>
      </c>
      <c r="AM1289" s="5">
        <f t="shared" si="162"/>
        <v>3.1111111111111112</v>
      </c>
      <c r="AN1289" s="4">
        <f t="shared" si="166"/>
        <v>4.712019857797972E-3</v>
      </c>
      <c r="AO1289" s="3"/>
      <c r="AP1289">
        <v>1</v>
      </c>
      <c r="AQ1289" t="s">
        <v>2325</v>
      </c>
      <c r="AR1289">
        <v>205005</v>
      </c>
      <c r="AS1289" t="s">
        <v>2324</v>
      </c>
      <c r="AT1289" s="2" t="s">
        <v>41</v>
      </c>
      <c r="AU1289" s="1">
        <f t="shared" si="163"/>
        <v>3.9869600191342753</v>
      </c>
      <c r="AV1289" s="1">
        <f t="shared" si="164"/>
        <v>2.9824577238901386</v>
      </c>
      <c r="AW1289" s="1">
        <f t="shared" si="165"/>
        <v>1.9779554286460019</v>
      </c>
    </row>
    <row r="1290" spans="1:49" x14ac:dyDescent="0.2">
      <c r="A1290">
        <v>1288</v>
      </c>
      <c r="B1290" t="s">
        <v>32419</v>
      </c>
      <c r="C1290" t="s">
        <v>32418</v>
      </c>
      <c r="F1290" t="s">
        <v>32417</v>
      </c>
      <c r="G1290" t="s">
        <v>17</v>
      </c>
      <c r="H1290" t="s">
        <v>16</v>
      </c>
      <c r="I1290" t="s">
        <v>32416</v>
      </c>
      <c r="J1290" t="s">
        <v>32415</v>
      </c>
      <c r="K1290" t="s">
        <v>32414</v>
      </c>
      <c r="L1290" t="s">
        <v>32413</v>
      </c>
      <c r="M1290" t="s">
        <v>84</v>
      </c>
      <c r="N1290">
        <v>4</v>
      </c>
      <c r="O1290" t="s">
        <v>32412</v>
      </c>
      <c r="P1290" t="s">
        <v>32411</v>
      </c>
      <c r="Q1290" t="s">
        <v>32410</v>
      </c>
      <c r="R1290" s="8">
        <v>41344</v>
      </c>
      <c r="S1290" s="9">
        <f t="shared" si="160"/>
        <v>2013</v>
      </c>
      <c r="T1290" s="9">
        <v>2013</v>
      </c>
      <c r="U1290" s="9">
        <f t="shared" si="161"/>
        <v>9</v>
      </c>
      <c r="V1290" s="8">
        <v>41344</v>
      </c>
      <c r="W1290" t="s">
        <v>4952</v>
      </c>
      <c r="X1290" s="2">
        <v>2.0579999999999998</v>
      </c>
      <c r="Y1290" s="7">
        <f t="shared" si="167"/>
        <v>5.4937134620004803E-2</v>
      </c>
      <c r="AA1290">
        <v>358711</v>
      </c>
      <c r="AB1290">
        <v>28218</v>
      </c>
      <c r="AC1290">
        <v>13652966</v>
      </c>
      <c r="AD1290" t="s">
        <v>6</v>
      </c>
      <c r="AE1290">
        <v>429</v>
      </c>
      <c r="AF1290">
        <v>4</v>
      </c>
      <c r="AH1290" t="s">
        <v>32409</v>
      </c>
      <c r="AI1290" t="s">
        <v>32408</v>
      </c>
      <c r="AJ1290" t="s">
        <v>32407</v>
      </c>
      <c r="AK1290" t="s">
        <v>32406</v>
      </c>
      <c r="AL1290">
        <v>15</v>
      </c>
      <c r="AM1290" s="5">
        <f t="shared" si="162"/>
        <v>1.6666666666666667</v>
      </c>
      <c r="AN1290" s="4">
        <f t="shared" si="166"/>
        <v>2.5242963523917708E-3</v>
      </c>
      <c r="AO1290" s="3"/>
      <c r="AP1290">
        <v>1</v>
      </c>
      <c r="AR1290" t="s">
        <v>42</v>
      </c>
      <c r="AT1290" s="2" t="s">
        <v>41</v>
      </c>
      <c r="AU1290" s="1">
        <f t="shared" si="163"/>
        <v>3.9213283139720891</v>
      </c>
      <c r="AV1290" s="1">
        <f t="shared" si="164"/>
        <v>2.8730715486198286</v>
      </c>
      <c r="AW1290" s="1">
        <f t="shared" si="165"/>
        <v>1.8248147832675681</v>
      </c>
    </row>
    <row r="1291" spans="1:49" x14ac:dyDescent="0.2">
      <c r="A1291">
        <v>1289</v>
      </c>
      <c r="B1291" t="s">
        <v>32405</v>
      </c>
      <c r="C1291" t="s">
        <v>32404</v>
      </c>
      <c r="F1291" t="s">
        <v>32403</v>
      </c>
      <c r="G1291" t="s">
        <v>17</v>
      </c>
      <c r="H1291" t="s">
        <v>16</v>
      </c>
      <c r="I1291" t="s">
        <v>32402</v>
      </c>
      <c r="J1291" t="s">
        <v>32401</v>
      </c>
      <c r="K1291" t="s">
        <v>32400</v>
      </c>
      <c r="L1291" t="s">
        <v>32399</v>
      </c>
      <c r="M1291" t="s">
        <v>3228</v>
      </c>
      <c r="N1291">
        <v>10</v>
      </c>
      <c r="O1291" t="s">
        <v>32398</v>
      </c>
      <c r="P1291" t="s">
        <v>32397</v>
      </c>
      <c r="Q1291" t="s">
        <v>32396</v>
      </c>
      <c r="R1291" s="8">
        <v>41344</v>
      </c>
      <c r="S1291" s="9">
        <f t="shared" si="160"/>
        <v>2013</v>
      </c>
      <c r="T1291" s="9">
        <v>2013</v>
      </c>
      <c r="U1291" s="9">
        <f t="shared" si="161"/>
        <v>9</v>
      </c>
      <c r="V1291" s="8">
        <v>2013</v>
      </c>
      <c r="W1291" t="s">
        <v>25687</v>
      </c>
      <c r="X1291" s="2">
        <v>0.46700000000000003</v>
      </c>
      <c r="Y1291" s="7">
        <f t="shared" si="167"/>
        <v>1.2466298283548225E-2</v>
      </c>
      <c r="AA1291">
        <v>10518223</v>
      </c>
      <c r="AB1291">
        <v>26026</v>
      </c>
      <c r="AD1291" t="s">
        <v>6</v>
      </c>
      <c r="AE1291">
        <v>23</v>
      </c>
      <c r="AF1291">
        <v>3</v>
      </c>
      <c r="AG1291">
        <v>6392883</v>
      </c>
      <c r="AI1291" t="s">
        <v>32395</v>
      </c>
      <c r="AJ1291" t="s">
        <v>32394</v>
      </c>
      <c r="AK1291" t="s">
        <v>32393</v>
      </c>
      <c r="AL1291">
        <v>34</v>
      </c>
      <c r="AM1291" s="5">
        <f t="shared" si="162"/>
        <v>3.7777777777777777</v>
      </c>
      <c r="AN1291" s="4">
        <f t="shared" si="166"/>
        <v>5.72173839875468E-3</v>
      </c>
      <c r="AO1291" s="3"/>
      <c r="AP1291">
        <v>0</v>
      </c>
      <c r="AR1291" t="s">
        <v>42</v>
      </c>
      <c r="AT1291" s="2" t="s">
        <v>41</v>
      </c>
      <c r="AU1291" s="1">
        <f t="shared" si="163"/>
        <v>1.0442930318110162</v>
      </c>
      <c r="AV1291" s="1">
        <f t="shared" si="164"/>
        <v>0.9094018341151453</v>
      </c>
      <c r="AW1291" s="1">
        <f t="shared" si="165"/>
        <v>0.77451063641927431</v>
      </c>
    </row>
    <row r="1292" spans="1:49" x14ac:dyDescent="0.2">
      <c r="A1292">
        <v>1290</v>
      </c>
      <c r="B1292" t="s">
        <v>32392</v>
      </c>
      <c r="C1292" t="s">
        <v>32391</v>
      </c>
      <c r="F1292" t="s">
        <v>32390</v>
      </c>
      <c r="G1292" t="s">
        <v>17</v>
      </c>
      <c r="H1292" t="s">
        <v>16</v>
      </c>
      <c r="I1292" t="s">
        <v>32389</v>
      </c>
      <c r="J1292" t="s">
        <v>32388</v>
      </c>
      <c r="K1292" t="s">
        <v>32387</v>
      </c>
      <c r="L1292" t="s">
        <v>32386</v>
      </c>
      <c r="M1292" t="s">
        <v>32385</v>
      </c>
      <c r="N1292">
        <v>2</v>
      </c>
      <c r="O1292" t="s">
        <v>32384</v>
      </c>
      <c r="P1292" t="s">
        <v>32383</v>
      </c>
      <c r="Q1292" t="s">
        <v>32382</v>
      </c>
      <c r="R1292" s="8">
        <v>41343</v>
      </c>
      <c r="S1292" s="9">
        <f t="shared" si="160"/>
        <v>2013</v>
      </c>
      <c r="T1292" s="9">
        <v>2013</v>
      </c>
      <c r="U1292" s="9">
        <f t="shared" si="161"/>
        <v>9</v>
      </c>
      <c r="V1292" s="8">
        <v>41343</v>
      </c>
      <c r="W1292" t="s">
        <v>29770</v>
      </c>
      <c r="X1292" s="2">
        <v>2.3759999999999999</v>
      </c>
      <c r="Y1292" s="7">
        <f t="shared" si="167"/>
        <v>6.3425963001521576E-2</v>
      </c>
      <c r="AA1292" t="s">
        <v>29769</v>
      </c>
      <c r="AB1292">
        <v>26765</v>
      </c>
      <c r="AC1292">
        <v>15384357</v>
      </c>
      <c r="AD1292" t="s">
        <v>6</v>
      </c>
      <c r="AE1292">
        <v>765</v>
      </c>
      <c r="AF1292">
        <v>2</v>
      </c>
      <c r="AG1292">
        <v>112</v>
      </c>
      <c r="AI1292" t="s">
        <v>32381</v>
      </c>
      <c r="AJ1292" t="s">
        <v>32380</v>
      </c>
      <c r="AK1292" t="s">
        <v>32379</v>
      </c>
      <c r="AL1292">
        <v>25</v>
      </c>
      <c r="AM1292" s="5">
        <f t="shared" si="162"/>
        <v>2.7777777777777777</v>
      </c>
      <c r="AN1292" s="4">
        <f t="shared" si="166"/>
        <v>4.207160587319618E-3</v>
      </c>
      <c r="AO1292" s="3"/>
      <c r="AP1292">
        <v>0</v>
      </c>
      <c r="AR1292" t="s">
        <v>42</v>
      </c>
      <c r="AT1292" s="2">
        <v>5.8739999999999997</v>
      </c>
      <c r="AU1292" s="1">
        <f t="shared" si="163"/>
        <v>4.5660322277260983</v>
      </c>
      <c r="AV1292" s="1">
        <f t="shared" si="164"/>
        <v>3.3816561794420594</v>
      </c>
      <c r="AW1292" s="1">
        <f t="shared" si="165"/>
        <v>2.1972801311580206</v>
      </c>
    </row>
    <row r="1293" spans="1:49" x14ac:dyDescent="0.2">
      <c r="A1293">
        <v>1291</v>
      </c>
      <c r="B1293" t="s">
        <v>32378</v>
      </c>
      <c r="C1293" t="s">
        <v>32377</v>
      </c>
      <c r="F1293" t="s">
        <v>32376</v>
      </c>
      <c r="G1293" t="s">
        <v>17</v>
      </c>
      <c r="H1293" t="s">
        <v>16</v>
      </c>
      <c r="I1293" t="s">
        <v>32375</v>
      </c>
      <c r="J1293">
        <v>60020943</v>
      </c>
      <c r="K1293" t="s">
        <v>32374</v>
      </c>
      <c r="L1293" t="s">
        <v>8582</v>
      </c>
      <c r="M1293" t="s">
        <v>2828</v>
      </c>
      <c r="N1293">
        <v>1</v>
      </c>
      <c r="O1293" t="s">
        <v>32373</v>
      </c>
      <c r="P1293">
        <v>16680338800</v>
      </c>
      <c r="Q1293">
        <v>60020943</v>
      </c>
      <c r="R1293" s="8">
        <v>41340</v>
      </c>
      <c r="S1293" s="9">
        <f t="shared" si="160"/>
        <v>2013</v>
      </c>
      <c r="T1293" s="9">
        <v>2013</v>
      </c>
      <c r="U1293" s="9">
        <f t="shared" si="161"/>
        <v>9</v>
      </c>
      <c r="V1293" s="8">
        <v>2013</v>
      </c>
      <c r="W1293" t="s">
        <v>32360</v>
      </c>
      <c r="X1293" s="2">
        <v>0.33300000000000002</v>
      </c>
      <c r="Y1293" s="7">
        <f t="shared" si="167"/>
        <v>8.8892448146071917E-3</v>
      </c>
      <c r="AA1293" t="s">
        <v>32359</v>
      </c>
      <c r="AB1293">
        <v>29252</v>
      </c>
      <c r="AD1293" t="s">
        <v>6</v>
      </c>
      <c r="AE1293">
        <v>39</v>
      </c>
      <c r="AF1293">
        <v>2</v>
      </c>
      <c r="AH1293" t="s">
        <v>32372</v>
      </c>
      <c r="AI1293" t="s">
        <v>32371</v>
      </c>
      <c r="AK1293" t="s">
        <v>32370</v>
      </c>
      <c r="AL1293">
        <v>32</v>
      </c>
      <c r="AM1293" s="5">
        <f t="shared" si="162"/>
        <v>3.5555555555555554</v>
      </c>
      <c r="AN1293" s="4">
        <f t="shared" si="166"/>
        <v>5.3851655517691104E-3</v>
      </c>
      <c r="AO1293" s="3"/>
      <c r="AP1293">
        <v>0</v>
      </c>
      <c r="AR1293" t="s">
        <v>42</v>
      </c>
      <c r="AT1293" s="2">
        <v>0.97699999999999998</v>
      </c>
      <c r="AU1293" s="1">
        <f t="shared" si="163"/>
        <v>0.78380210357557667</v>
      </c>
      <c r="AV1293" s="1">
        <f t="shared" si="164"/>
        <v>0.71372051831881511</v>
      </c>
      <c r="AW1293" s="1">
        <f t="shared" si="165"/>
        <v>0.64363893306205344</v>
      </c>
    </row>
    <row r="1294" spans="1:49" x14ac:dyDescent="0.2">
      <c r="A1294">
        <v>1292</v>
      </c>
      <c r="B1294" t="s">
        <v>32369</v>
      </c>
      <c r="C1294" t="s">
        <v>32368</v>
      </c>
      <c r="F1294" t="s">
        <v>32367</v>
      </c>
      <c r="G1294" t="s">
        <v>17</v>
      </c>
      <c r="H1294" t="s">
        <v>16</v>
      </c>
      <c r="I1294" t="s">
        <v>32366</v>
      </c>
      <c r="J1294" t="s">
        <v>32365</v>
      </c>
      <c r="K1294" t="s">
        <v>32364</v>
      </c>
      <c r="L1294" t="s">
        <v>27807</v>
      </c>
      <c r="M1294" t="s">
        <v>9260</v>
      </c>
      <c r="N1294">
        <v>4</v>
      </c>
      <c r="O1294" t="s">
        <v>32363</v>
      </c>
      <c r="P1294" t="s">
        <v>32362</v>
      </c>
      <c r="Q1294" t="s">
        <v>32361</v>
      </c>
      <c r="R1294" s="8">
        <v>41340</v>
      </c>
      <c r="S1294" s="9">
        <f t="shared" si="160"/>
        <v>2013</v>
      </c>
      <c r="T1294" s="9">
        <v>2013</v>
      </c>
      <c r="U1294" s="9">
        <f t="shared" si="161"/>
        <v>9</v>
      </c>
      <c r="V1294" s="8">
        <v>2013</v>
      </c>
      <c r="W1294" t="s">
        <v>32360</v>
      </c>
      <c r="X1294" s="2">
        <v>0.33300000000000002</v>
      </c>
      <c r="Y1294" s="7">
        <f t="shared" si="167"/>
        <v>8.8892448146071917E-3</v>
      </c>
      <c r="AA1294" t="s">
        <v>32359</v>
      </c>
      <c r="AB1294">
        <v>29252</v>
      </c>
      <c r="AD1294" t="s">
        <v>6</v>
      </c>
      <c r="AE1294">
        <v>39</v>
      </c>
      <c r="AF1294">
        <v>2</v>
      </c>
      <c r="AH1294" t="s">
        <v>32358</v>
      </c>
      <c r="AI1294" t="s">
        <v>32357</v>
      </c>
      <c r="AK1294" t="s">
        <v>32356</v>
      </c>
      <c r="AL1294">
        <v>3</v>
      </c>
      <c r="AM1294" s="5">
        <f t="shared" si="162"/>
        <v>0.33333333333333331</v>
      </c>
      <c r="AN1294" s="4">
        <f t="shared" si="166"/>
        <v>5.048592704783541E-4</v>
      </c>
      <c r="AO1294" s="3"/>
      <c r="AP1294">
        <v>0</v>
      </c>
      <c r="AQ1294" t="s">
        <v>26772</v>
      </c>
      <c r="AR1294" t="s">
        <v>32355</v>
      </c>
      <c r="AS1294" t="s">
        <v>5381</v>
      </c>
      <c r="AT1294" s="2">
        <v>0.97699999999999998</v>
      </c>
      <c r="AU1294" s="1">
        <f t="shared" si="163"/>
        <v>0.63739291513685403</v>
      </c>
      <c r="AV1294" s="1">
        <f t="shared" si="164"/>
        <v>0.46970520425427731</v>
      </c>
      <c r="AW1294" s="1">
        <f t="shared" si="165"/>
        <v>0.30201749337170053</v>
      </c>
    </row>
    <row r="1295" spans="1:49" x14ac:dyDescent="0.2">
      <c r="A1295">
        <v>1293</v>
      </c>
      <c r="B1295" t="s">
        <v>32354</v>
      </c>
      <c r="C1295" t="s">
        <v>32353</v>
      </c>
      <c r="E1295">
        <v>23402592</v>
      </c>
      <c r="F1295" t="s">
        <v>32352</v>
      </c>
      <c r="G1295" t="s">
        <v>17</v>
      </c>
      <c r="H1295" t="s">
        <v>16</v>
      </c>
      <c r="I1295" t="s">
        <v>32351</v>
      </c>
      <c r="J1295">
        <v>60005286</v>
      </c>
      <c r="K1295" t="s">
        <v>32350</v>
      </c>
      <c r="L1295" t="s">
        <v>32349</v>
      </c>
      <c r="M1295" t="s">
        <v>120</v>
      </c>
      <c r="N1295">
        <v>6</v>
      </c>
      <c r="O1295" t="s">
        <v>32348</v>
      </c>
      <c r="P1295" t="s">
        <v>32347</v>
      </c>
      <c r="Q1295" t="s">
        <v>32346</v>
      </c>
      <c r="R1295" s="8">
        <v>41339</v>
      </c>
      <c r="S1295" s="9">
        <f t="shared" si="160"/>
        <v>2013</v>
      </c>
      <c r="T1295" s="9">
        <v>2013</v>
      </c>
      <c r="U1295" s="9">
        <f t="shared" si="161"/>
        <v>9</v>
      </c>
      <c r="V1295" s="8">
        <v>41339</v>
      </c>
      <c r="W1295" t="s">
        <v>25362</v>
      </c>
      <c r="X1295" s="2">
        <v>7.1150000000000002</v>
      </c>
      <c r="Y1295" s="7">
        <f t="shared" si="167"/>
        <v>0.18993086142921972</v>
      </c>
      <c r="AA1295">
        <v>27863</v>
      </c>
      <c r="AB1295">
        <v>22680</v>
      </c>
      <c r="AC1295">
        <v>15205126</v>
      </c>
      <c r="AD1295" t="s">
        <v>6</v>
      </c>
      <c r="AE1295">
        <v>135</v>
      </c>
      <c r="AF1295">
        <v>9</v>
      </c>
      <c r="AH1295" t="s">
        <v>32345</v>
      </c>
      <c r="AI1295" t="s">
        <v>32344</v>
      </c>
      <c r="AK1295" t="s">
        <v>32343</v>
      </c>
      <c r="AL1295">
        <v>189</v>
      </c>
      <c r="AM1295" s="5">
        <f t="shared" si="162"/>
        <v>21</v>
      </c>
      <c r="AN1295" s="4">
        <f t="shared" si="166"/>
        <v>3.1806134040136311E-2</v>
      </c>
      <c r="AO1295" s="3"/>
      <c r="AP1295">
        <v>0</v>
      </c>
      <c r="AQ1295" t="s">
        <v>2160</v>
      </c>
      <c r="AR1295">
        <v>1040478</v>
      </c>
      <c r="AS1295" t="s">
        <v>2159</v>
      </c>
      <c r="AT1295" s="2" t="s">
        <v>41</v>
      </c>
      <c r="AU1295" s="1">
        <f t="shared" si="163"/>
        <v>14.249344321249469</v>
      </c>
      <c r="AV1295" s="1">
        <f t="shared" si="164"/>
        <v>11.086849773467803</v>
      </c>
      <c r="AW1295" s="1">
        <f t="shared" si="165"/>
        <v>7.9243552256861332</v>
      </c>
    </row>
    <row r="1296" spans="1:49" x14ac:dyDescent="0.2">
      <c r="A1296">
        <v>1294</v>
      </c>
      <c r="B1296" t="s">
        <v>32342</v>
      </c>
      <c r="C1296" t="s">
        <v>32341</v>
      </c>
      <c r="F1296" t="s">
        <v>32340</v>
      </c>
      <c r="G1296" t="s">
        <v>17</v>
      </c>
      <c r="H1296" t="s">
        <v>16</v>
      </c>
      <c r="I1296" t="s">
        <v>32339</v>
      </c>
      <c r="J1296" t="s">
        <v>32338</v>
      </c>
      <c r="K1296" t="s">
        <v>32337</v>
      </c>
      <c r="L1296" t="s">
        <v>32336</v>
      </c>
      <c r="M1296" t="s">
        <v>32335</v>
      </c>
      <c r="N1296">
        <v>92</v>
      </c>
      <c r="O1296" t="s">
        <v>32334</v>
      </c>
      <c r="P1296" t="s">
        <v>32333</v>
      </c>
      <c r="Q1296" t="s">
        <v>32332</v>
      </c>
      <c r="R1296" s="8">
        <v>41339</v>
      </c>
      <c r="S1296" s="9">
        <f t="shared" si="160"/>
        <v>2013</v>
      </c>
      <c r="T1296" s="9">
        <v>2013</v>
      </c>
      <c r="U1296" s="9">
        <f t="shared" si="161"/>
        <v>9</v>
      </c>
      <c r="V1296" s="8">
        <v>2013</v>
      </c>
      <c r="W1296" t="s">
        <v>16666</v>
      </c>
      <c r="X1296" s="2">
        <v>2.137</v>
      </c>
      <c r="Y1296" s="7">
        <f t="shared" si="167"/>
        <v>5.7045994500947654E-2</v>
      </c>
      <c r="AA1296">
        <v>46361</v>
      </c>
      <c r="AB1296">
        <v>26750</v>
      </c>
      <c r="AC1296">
        <v>14320746</v>
      </c>
      <c r="AD1296" t="s">
        <v>6</v>
      </c>
      <c r="AE1296">
        <v>551</v>
      </c>
      <c r="AG1296" t="s">
        <v>32331</v>
      </c>
      <c r="AI1296" t="s">
        <v>32330</v>
      </c>
      <c r="AJ1296" t="s">
        <v>32329</v>
      </c>
      <c r="AK1296" t="s">
        <v>32328</v>
      </c>
      <c r="AL1296">
        <v>14</v>
      </c>
      <c r="AM1296" s="5">
        <f t="shared" si="162"/>
        <v>1.5555555555555556</v>
      </c>
      <c r="AN1296" s="4">
        <f t="shared" si="166"/>
        <v>2.356009928898986E-3</v>
      </c>
      <c r="AO1296" s="3"/>
      <c r="AP1296">
        <v>1</v>
      </c>
      <c r="AQ1296" t="s">
        <v>24231</v>
      </c>
      <c r="AR1296" t="s">
        <v>32327</v>
      </c>
      <c r="AS1296" t="s">
        <v>24230</v>
      </c>
      <c r="AT1296" s="2" t="s">
        <v>41</v>
      </c>
      <c r="AU1296" s="1">
        <f t="shared" si="163"/>
        <v>4.0638999129333042</v>
      </c>
      <c r="AV1296" s="1">
        <f t="shared" si="164"/>
        <v>2.970100221492332</v>
      </c>
      <c r="AW1296" s="1">
        <f t="shared" si="165"/>
        <v>1.8763005300513584</v>
      </c>
    </row>
    <row r="1297" spans="1:49" x14ac:dyDescent="0.2">
      <c r="A1297">
        <v>1295</v>
      </c>
      <c r="B1297" t="s">
        <v>32326</v>
      </c>
      <c r="C1297" t="s">
        <v>32325</v>
      </c>
      <c r="D1297" t="s">
        <v>32324</v>
      </c>
      <c r="F1297" t="s">
        <v>32323</v>
      </c>
      <c r="G1297" t="s">
        <v>17</v>
      </c>
      <c r="H1297" t="s">
        <v>16</v>
      </c>
      <c r="I1297" t="s">
        <v>32322</v>
      </c>
      <c r="J1297">
        <v>60024350</v>
      </c>
      <c r="K1297" t="s">
        <v>9069</v>
      </c>
      <c r="L1297" t="s">
        <v>9068</v>
      </c>
      <c r="M1297" t="s">
        <v>634</v>
      </c>
      <c r="N1297">
        <v>3</v>
      </c>
      <c r="O1297" t="s">
        <v>32321</v>
      </c>
      <c r="P1297" t="s">
        <v>32320</v>
      </c>
      <c r="Q1297" t="s">
        <v>23764</v>
      </c>
      <c r="R1297" s="8">
        <v>41339</v>
      </c>
      <c r="S1297" s="9">
        <f t="shared" si="160"/>
        <v>2013</v>
      </c>
      <c r="T1297" s="9">
        <v>2013</v>
      </c>
      <c r="U1297" s="9">
        <f t="shared" si="161"/>
        <v>9</v>
      </c>
      <c r="V1297" s="8">
        <v>2013</v>
      </c>
      <c r="W1297" t="s">
        <v>32319</v>
      </c>
      <c r="X1297" s="2">
        <v>0.434</v>
      </c>
      <c r="Y1297" s="7">
        <f t="shared" si="167"/>
        <v>1.1585382130749312E-2</v>
      </c>
      <c r="AA1297">
        <v>2630346</v>
      </c>
      <c r="AB1297">
        <v>12209</v>
      </c>
      <c r="AC1297" t="s">
        <v>32318</v>
      </c>
      <c r="AD1297" t="s">
        <v>6</v>
      </c>
      <c r="AE1297">
        <v>31</v>
      </c>
      <c r="AF1297">
        <v>1</v>
      </c>
      <c r="AH1297" t="s">
        <v>32317</v>
      </c>
      <c r="AI1297" t="s">
        <v>32316</v>
      </c>
      <c r="AK1297" t="s">
        <v>32315</v>
      </c>
      <c r="AL1297">
        <v>5</v>
      </c>
      <c r="AM1297" s="5">
        <f t="shared" si="162"/>
        <v>0.55555555555555558</v>
      </c>
      <c r="AN1297" s="4">
        <f t="shared" si="166"/>
        <v>8.414321174639236E-4</v>
      </c>
      <c r="AO1297" s="3"/>
      <c r="AP1297">
        <v>1</v>
      </c>
      <c r="AR1297" t="s">
        <v>42</v>
      </c>
      <c r="AT1297" s="2">
        <v>1.1599999999999999</v>
      </c>
      <c r="AU1297" s="1">
        <f t="shared" si="163"/>
        <v>0.83621971267636952</v>
      </c>
      <c r="AV1297" s="1">
        <f t="shared" si="164"/>
        <v>0.6213407124106618</v>
      </c>
      <c r="AW1297" s="1">
        <f t="shared" si="165"/>
        <v>0.40646171214495402</v>
      </c>
    </row>
    <row r="1298" spans="1:49" x14ac:dyDescent="0.2">
      <c r="A1298">
        <v>1296</v>
      </c>
      <c r="B1298" t="s">
        <v>32314</v>
      </c>
      <c r="C1298" t="s">
        <v>32313</v>
      </c>
      <c r="F1298" t="s">
        <v>32312</v>
      </c>
      <c r="G1298" t="s">
        <v>17</v>
      </c>
      <c r="H1298" t="s">
        <v>16</v>
      </c>
      <c r="I1298" t="s">
        <v>2797</v>
      </c>
      <c r="J1298">
        <v>60001821</v>
      </c>
      <c r="K1298" t="s">
        <v>2796</v>
      </c>
      <c r="L1298" t="s">
        <v>2795</v>
      </c>
      <c r="M1298" t="s">
        <v>852</v>
      </c>
      <c r="N1298">
        <v>3</v>
      </c>
      <c r="O1298" t="s">
        <v>32311</v>
      </c>
      <c r="P1298" t="s">
        <v>32310</v>
      </c>
      <c r="Q1298" t="s">
        <v>6833</v>
      </c>
      <c r="R1298" s="8">
        <v>41339</v>
      </c>
      <c r="S1298" s="9">
        <f t="shared" si="160"/>
        <v>2013</v>
      </c>
      <c r="T1298" s="9">
        <v>2013</v>
      </c>
      <c r="U1298" s="9">
        <f t="shared" si="161"/>
        <v>9</v>
      </c>
      <c r="V1298" s="8">
        <v>2013</v>
      </c>
      <c r="W1298" t="s">
        <v>19736</v>
      </c>
      <c r="X1298" s="2">
        <v>0.23899999999999999</v>
      </c>
      <c r="Y1298" s="7">
        <f t="shared" si="167"/>
        <v>6.3799685005739301E-3</v>
      </c>
      <c r="AA1298">
        <v>13835416</v>
      </c>
      <c r="AB1298">
        <v>17961</v>
      </c>
      <c r="AD1298" t="s">
        <v>6</v>
      </c>
      <c r="AE1298">
        <v>41</v>
      </c>
      <c r="AF1298">
        <v>2</v>
      </c>
      <c r="AH1298" t="s">
        <v>32309</v>
      </c>
      <c r="AI1298" t="s">
        <v>32308</v>
      </c>
      <c r="AJ1298" t="s">
        <v>32307</v>
      </c>
      <c r="AK1298" t="s">
        <v>32306</v>
      </c>
      <c r="AL1298">
        <v>20</v>
      </c>
      <c r="AM1298" s="5">
        <f t="shared" si="162"/>
        <v>2.2222222222222223</v>
      </c>
      <c r="AN1298" s="4">
        <f t="shared" si="166"/>
        <v>3.3657284698556944E-3</v>
      </c>
      <c r="AO1298" s="3"/>
      <c r="AP1298">
        <v>0</v>
      </c>
      <c r="AR1298" t="s">
        <v>42</v>
      </c>
      <c r="AT1298" s="2" t="s">
        <v>41</v>
      </c>
      <c r="AU1298" s="1">
        <f t="shared" si="163"/>
        <v>0.54756964913584583</v>
      </c>
      <c r="AV1298" s="1">
        <f t="shared" si="164"/>
        <v>0.48728484852148118</v>
      </c>
      <c r="AW1298" s="1">
        <f t="shared" si="165"/>
        <v>0.42700004790711649</v>
      </c>
    </row>
    <row r="1299" spans="1:49" x14ac:dyDescent="0.2">
      <c r="A1299">
        <v>1297</v>
      </c>
      <c r="B1299" t="s">
        <v>32305</v>
      </c>
      <c r="C1299" t="s">
        <v>32304</v>
      </c>
      <c r="D1299" t="s">
        <v>32303</v>
      </c>
      <c r="F1299" t="s">
        <v>32302</v>
      </c>
      <c r="G1299" t="s">
        <v>17</v>
      </c>
      <c r="H1299" t="s">
        <v>16</v>
      </c>
      <c r="I1299" t="s">
        <v>20782</v>
      </c>
      <c r="J1299" t="s">
        <v>32301</v>
      </c>
      <c r="K1299" t="s">
        <v>32300</v>
      </c>
      <c r="L1299" t="s">
        <v>32299</v>
      </c>
      <c r="M1299" t="s">
        <v>32</v>
      </c>
      <c r="N1299">
        <v>6</v>
      </c>
      <c r="O1299" t="s">
        <v>32298</v>
      </c>
      <c r="P1299" t="s">
        <v>32297</v>
      </c>
      <c r="Q1299" t="s">
        <v>32296</v>
      </c>
      <c r="R1299" s="8">
        <v>41338</v>
      </c>
      <c r="S1299" s="9">
        <f t="shared" si="160"/>
        <v>2013</v>
      </c>
      <c r="T1299" s="9">
        <v>2013</v>
      </c>
      <c r="U1299" s="9">
        <f t="shared" si="161"/>
        <v>9</v>
      </c>
      <c r="V1299" s="8">
        <v>41338</v>
      </c>
      <c r="W1299" t="s">
        <v>32295</v>
      </c>
      <c r="X1299" s="2">
        <v>0.8</v>
      </c>
      <c r="Y1299" s="7">
        <f t="shared" si="167"/>
        <v>2.1355543098155415E-2</v>
      </c>
      <c r="AA1299">
        <v>15667367</v>
      </c>
      <c r="AB1299">
        <v>22746</v>
      </c>
      <c r="AD1299" t="s">
        <v>6</v>
      </c>
      <c r="AE1299">
        <v>33</v>
      </c>
      <c r="AH1299" t="s">
        <v>32294</v>
      </c>
      <c r="AI1299" t="s">
        <v>32293</v>
      </c>
      <c r="AJ1299" t="s">
        <v>32292</v>
      </c>
      <c r="AK1299" t="s">
        <v>32291</v>
      </c>
      <c r="AL1299">
        <v>13</v>
      </c>
      <c r="AM1299" s="5">
        <f t="shared" si="162"/>
        <v>1.4444444444444444</v>
      </c>
      <c r="AN1299" s="4">
        <f t="shared" si="166"/>
        <v>2.1877235054062012E-3</v>
      </c>
      <c r="AO1299" s="3"/>
      <c r="AP1299">
        <v>0</v>
      </c>
      <c r="AQ1299" t="s">
        <v>32290</v>
      </c>
      <c r="AR1299" t="s">
        <v>32289</v>
      </c>
      <c r="AS1299" t="s">
        <v>32288</v>
      </c>
      <c r="AT1299" s="2">
        <v>3.6259999999999999</v>
      </c>
      <c r="AU1299" s="1">
        <f t="shared" si="163"/>
        <v>1.5605197220330649</v>
      </c>
      <c r="AV1299" s="1">
        <f t="shared" si="164"/>
        <v>1.1771633301780808</v>
      </c>
      <c r="AW1299" s="1">
        <f t="shared" si="165"/>
        <v>0.79380693832309646</v>
      </c>
    </row>
    <row r="1300" spans="1:49" x14ac:dyDescent="0.2">
      <c r="A1300">
        <v>1298</v>
      </c>
      <c r="B1300" t="s">
        <v>32287</v>
      </c>
      <c r="C1300" t="s">
        <v>32286</v>
      </c>
      <c r="F1300" t="s">
        <v>32285</v>
      </c>
      <c r="G1300" t="s">
        <v>17</v>
      </c>
      <c r="H1300" t="s">
        <v>16</v>
      </c>
      <c r="I1300" t="s">
        <v>32284</v>
      </c>
      <c r="J1300">
        <v>60015595</v>
      </c>
      <c r="K1300" t="s">
        <v>7011</v>
      </c>
      <c r="L1300" t="s">
        <v>7010</v>
      </c>
      <c r="M1300" t="s">
        <v>538</v>
      </c>
      <c r="N1300">
        <v>5</v>
      </c>
      <c r="O1300" t="s">
        <v>32283</v>
      </c>
      <c r="P1300" t="s">
        <v>32282</v>
      </c>
      <c r="Q1300" t="s">
        <v>32281</v>
      </c>
      <c r="R1300" s="8">
        <v>41338</v>
      </c>
      <c r="S1300" s="9">
        <f t="shared" si="160"/>
        <v>2013</v>
      </c>
      <c r="T1300" s="9">
        <v>2013</v>
      </c>
      <c r="U1300" s="9">
        <f t="shared" si="161"/>
        <v>9</v>
      </c>
      <c r="V1300" s="8">
        <v>41338</v>
      </c>
      <c r="W1300" t="s">
        <v>32280</v>
      </c>
      <c r="X1300" s="2">
        <v>0.45100000000000001</v>
      </c>
      <c r="Y1300" s="7">
        <f t="shared" si="167"/>
        <v>1.2039187421585116E-2</v>
      </c>
      <c r="AA1300">
        <v>18647782</v>
      </c>
      <c r="AB1300">
        <v>17300154739</v>
      </c>
      <c r="AC1300">
        <v>18647790</v>
      </c>
      <c r="AD1300" t="s">
        <v>6</v>
      </c>
      <c r="AE1300">
        <v>18</v>
      </c>
      <c r="AF1300">
        <v>1</v>
      </c>
      <c r="AH1300" t="s">
        <v>32279</v>
      </c>
      <c r="AI1300" t="s">
        <v>32278</v>
      </c>
      <c r="AJ1300" t="s">
        <v>32277</v>
      </c>
      <c r="AK1300" t="s">
        <v>32276</v>
      </c>
      <c r="AL1300">
        <v>8</v>
      </c>
      <c r="AM1300" s="5">
        <f t="shared" si="162"/>
        <v>0.88888888888888884</v>
      </c>
      <c r="AN1300" s="4">
        <f t="shared" si="166"/>
        <v>1.3462913879422776E-3</v>
      </c>
      <c r="AO1300" s="3"/>
      <c r="AP1300">
        <v>1</v>
      </c>
      <c r="AR1300" t="s">
        <v>42</v>
      </c>
      <c r="AT1300" s="2">
        <v>1.8</v>
      </c>
      <c r="AU1300" s="1">
        <f t="shared" si="163"/>
        <v>0.88313186114922648</v>
      </c>
      <c r="AV1300" s="1">
        <f t="shared" si="164"/>
        <v>0.66927394047636957</v>
      </c>
      <c r="AW1300" s="1">
        <f t="shared" si="165"/>
        <v>0.45541601980351287</v>
      </c>
    </row>
    <row r="1301" spans="1:49" x14ac:dyDescent="0.2">
      <c r="A1301">
        <v>1299</v>
      </c>
      <c r="B1301" t="s">
        <v>32275</v>
      </c>
      <c r="C1301" t="s">
        <v>32274</v>
      </c>
      <c r="F1301" t="s">
        <v>32273</v>
      </c>
      <c r="G1301" t="s">
        <v>17</v>
      </c>
      <c r="H1301" t="s">
        <v>16</v>
      </c>
      <c r="I1301" t="s">
        <v>122</v>
      </c>
      <c r="J1301">
        <v>60025578</v>
      </c>
      <c r="K1301" t="s">
        <v>929</v>
      </c>
      <c r="L1301" t="s">
        <v>928</v>
      </c>
      <c r="M1301" t="s">
        <v>634</v>
      </c>
      <c r="N1301">
        <v>5</v>
      </c>
      <c r="O1301" t="s">
        <v>32272</v>
      </c>
      <c r="P1301" t="s">
        <v>32271</v>
      </c>
      <c r="Q1301" t="s">
        <v>4843</v>
      </c>
      <c r="R1301" s="8">
        <v>41338</v>
      </c>
      <c r="S1301" s="9">
        <f t="shared" si="160"/>
        <v>2013</v>
      </c>
      <c r="T1301" s="9">
        <v>2013</v>
      </c>
      <c r="U1301" s="9">
        <f t="shared" si="161"/>
        <v>9</v>
      </c>
      <c r="V1301" s="8">
        <v>2013</v>
      </c>
      <c r="W1301" t="s">
        <v>1181</v>
      </c>
      <c r="X1301" s="2">
        <v>0.437</v>
      </c>
      <c r="Y1301" s="7">
        <f t="shared" si="167"/>
        <v>1.1665465417367396E-2</v>
      </c>
      <c r="AA1301">
        <v>10704698</v>
      </c>
      <c r="AB1301">
        <v>5300152513</v>
      </c>
      <c r="AC1301">
        <v>15598985</v>
      </c>
      <c r="AD1301" t="s">
        <v>6</v>
      </c>
      <c r="AE1301">
        <v>137</v>
      </c>
      <c r="AH1301" t="s">
        <v>32270</v>
      </c>
      <c r="AI1301" t="s">
        <v>32269</v>
      </c>
      <c r="AK1301" t="s">
        <v>32268</v>
      </c>
      <c r="AL1301">
        <v>23</v>
      </c>
      <c r="AM1301" s="5">
        <f t="shared" si="162"/>
        <v>2.5555555555555554</v>
      </c>
      <c r="AN1301" s="4">
        <f t="shared" si="166"/>
        <v>3.8705877403340484E-3</v>
      </c>
      <c r="AO1301" s="3"/>
      <c r="AP1301">
        <v>1</v>
      </c>
      <c r="AR1301" t="s">
        <v>42</v>
      </c>
      <c r="AT1301" s="2" t="s">
        <v>41</v>
      </c>
      <c r="AU1301" s="1">
        <f t="shared" si="163"/>
        <v>0.93270021142573911</v>
      </c>
      <c r="AV1301" s="1">
        <f t="shared" si="164"/>
        <v>0.77680265788507219</v>
      </c>
      <c r="AW1301" s="1">
        <f t="shared" si="165"/>
        <v>0.62090510434440527</v>
      </c>
    </row>
    <row r="1302" spans="1:49" x14ac:dyDescent="0.2">
      <c r="A1302">
        <v>1300</v>
      </c>
      <c r="B1302" t="s">
        <v>32267</v>
      </c>
      <c r="C1302" t="s">
        <v>32266</v>
      </c>
      <c r="F1302" t="s">
        <v>32265</v>
      </c>
      <c r="G1302" t="s">
        <v>17</v>
      </c>
      <c r="H1302" t="s">
        <v>16</v>
      </c>
      <c r="I1302" t="s">
        <v>32264</v>
      </c>
      <c r="J1302" t="s">
        <v>32263</v>
      </c>
      <c r="K1302" t="s">
        <v>32262</v>
      </c>
      <c r="L1302" t="s">
        <v>32261</v>
      </c>
      <c r="M1302" t="s">
        <v>13312</v>
      </c>
      <c r="N1302">
        <v>3</v>
      </c>
      <c r="O1302" t="s">
        <v>32260</v>
      </c>
      <c r="P1302" t="s">
        <v>32259</v>
      </c>
      <c r="Q1302" t="s">
        <v>32258</v>
      </c>
      <c r="R1302" s="8">
        <v>41338</v>
      </c>
      <c r="S1302" s="9">
        <f t="shared" si="160"/>
        <v>2013</v>
      </c>
      <c r="T1302" s="9">
        <v>2013</v>
      </c>
      <c r="U1302" s="9">
        <f t="shared" si="161"/>
        <v>9</v>
      </c>
      <c r="V1302" s="8">
        <v>2013</v>
      </c>
      <c r="W1302" t="s">
        <v>32257</v>
      </c>
      <c r="X1302" s="2">
        <v>0.28299999999999997</v>
      </c>
      <c r="Y1302" s="7">
        <f t="shared" si="167"/>
        <v>7.5545233709724781E-3</v>
      </c>
      <c r="AA1302">
        <v>13000179</v>
      </c>
      <c r="AB1302">
        <v>24033</v>
      </c>
      <c r="AC1302">
        <v>13036114</v>
      </c>
      <c r="AD1302" t="s">
        <v>6</v>
      </c>
      <c r="AE1302">
        <v>37</v>
      </c>
      <c r="AF1302">
        <v>2</v>
      </c>
      <c r="AH1302" t="s">
        <v>32256</v>
      </c>
      <c r="AI1302" t="s">
        <v>32255</v>
      </c>
      <c r="AJ1302" t="s">
        <v>32254</v>
      </c>
      <c r="AK1302" t="s">
        <v>32253</v>
      </c>
      <c r="AL1302">
        <v>4</v>
      </c>
      <c r="AM1302" s="5">
        <f t="shared" si="162"/>
        <v>0.44444444444444442</v>
      </c>
      <c r="AN1302" s="4">
        <f t="shared" si="166"/>
        <v>6.7314569397113879E-4</v>
      </c>
      <c r="AO1302" s="3"/>
      <c r="AP1302">
        <v>0</v>
      </c>
      <c r="AR1302" t="s">
        <v>42</v>
      </c>
      <c r="AT1302" s="2">
        <v>0.67300000000000004</v>
      </c>
      <c r="AU1302" s="1">
        <f t="shared" si="163"/>
        <v>0.5490110067872076</v>
      </c>
      <c r="AV1302" s="1">
        <f t="shared" si="164"/>
        <v>0.41138345324718084</v>
      </c>
      <c r="AW1302" s="1">
        <f t="shared" si="165"/>
        <v>0.27375589970715403</v>
      </c>
    </row>
    <row r="1303" spans="1:49" x14ac:dyDescent="0.2">
      <c r="A1303">
        <v>1301</v>
      </c>
      <c r="B1303" t="s">
        <v>32252</v>
      </c>
      <c r="C1303" t="s">
        <v>32251</v>
      </c>
      <c r="D1303" t="s">
        <v>32250</v>
      </c>
      <c r="E1303">
        <v>23277156</v>
      </c>
      <c r="F1303" t="s">
        <v>32249</v>
      </c>
      <c r="G1303" t="s">
        <v>17</v>
      </c>
      <c r="H1303" t="s">
        <v>16</v>
      </c>
      <c r="I1303" t="s">
        <v>28918</v>
      </c>
      <c r="J1303" t="s">
        <v>32248</v>
      </c>
      <c r="K1303" t="s">
        <v>32247</v>
      </c>
      <c r="L1303" t="s">
        <v>32246</v>
      </c>
      <c r="M1303" t="s">
        <v>32</v>
      </c>
      <c r="N1303">
        <v>6</v>
      </c>
      <c r="O1303" t="s">
        <v>32245</v>
      </c>
      <c r="P1303" t="s">
        <v>32244</v>
      </c>
      <c r="Q1303" t="s">
        <v>32243</v>
      </c>
      <c r="R1303" s="8">
        <v>41338</v>
      </c>
      <c r="S1303" s="9">
        <f t="shared" si="160"/>
        <v>2013</v>
      </c>
      <c r="T1303" s="9">
        <v>2013</v>
      </c>
      <c r="U1303" s="9">
        <f t="shared" si="161"/>
        <v>9</v>
      </c>
      <c r="V1303" s="8">
        <v>41338</v>
      </c>
      <c r="W1303" t="s">
        <v>32242</v>
      </c>
      <c r="X1303" s="2">
        <v>0.77700000000000002</v>
      </c>
      <c r="Y1303" s="7">
        <f t="shared" si="167"/>
        <v>2.0741571234083447E-2</v>
      </c>
      <c r="AA1303">
        <v>7317085</v>
      </c>
      <c r="AB1303">
        <v>23061</v>
      </c>
      <c r="AC1303" t="s">
        <v>32241</v>
      </c>
      <c r="AD1303" t="s">
        <v>6</v>
      </c>
      <c r="AE1303">
        <v>75</v>
      </c>
      <c r="AH1303" t="s">
        <v>32240</v>
      </c>
      <c r="AI1303" t="s">
        <v>32239</v>
      </c>
      <c r="AJ1303" t="s">
        <v>32238</v>
      </c>
      <c r="AK1303" t="s">
        <v>32237</v>
      </c>
      <c r="AL1303">
        <v>32</v>
      </c>
      <c r="AM1303" s="5">
        <f t="shared" si="162"/>
        <v>3.5555555555555554</v>
      </c>
      <c r="AN1303" s="4">
        <f t="shared" si="166"/>
        <v>5.3851655517691104E-3</v>
      </c>
      <c r="AO1303" s="3"/>
      <c r="AP1303">
        <v>0</v>
      </c>
      <c r="AR1303" t="s">
        <v>32236</v>
      </c>
      <c r="AS1303" t="s">
        <v>32235</v>
      </c>
      <c r="AT1303" s="2" t="s">
        <v>41</v>
      </c>
      <c r="AU1303" s="1">
        <f t="shared" si="163"/>
        <v>1.6134649529389145</v>
      </c>
      <c r="AV1303" s="1">
        <f t="shared" si="164"/>
        <v>1.3063368392926278</v>
      </c>
      <c r="AW1303" s="1">
        <f t="shared" si="165"/>
        <v>0.99920872564634111</v>
      </c>
    </row>
    <row r="1304" spans="1:49" x14ac:dyDescent="0.2">
      <c r="A1304">
        <v>1302</v>
      </c>
      <c r="B1304" t="s">
        <v>32234</v>
      </c>
      <c r="C1304" t="s">
        <v>32233</v>
      </c>
      <c r="D1304" t="s">
        <v>32232</v>
      </c>
      <c r="F1304" t="s">
        <v>32231</v>
      </c>
      <c r="G1304" t="s">
        <v>17</v>
      </c>
      <c r="H1304" t="s">
        <v>16</v>
      </c>
      <c r="I1304" t="s">
        <v>32230</v>
      </c>
      <c r="J1304">
        <v>60026714</v>
      </c>
      <c r="K1304" t="s">
        <v>70</v>
      </c>
      <c r="L1304" t="s">
        <v>69</v>
      </c>
      <c r="M1304" t="s">
        <v>68</v>
      </c>
      <c r="N1304">
        <v>3</v>
      </c>
      <c r="O1304" t="s">
        <v>32229</v>
      </c>
      <c r="P1304" t="s">
        <v>32228</v>
      </c>
      <c r="Q1304" t="s">
        <v>32227</v>
      </c>
      <c r="R1304" s="8">
        <v>41338</v>
      </c>
      <c r="S1304" s="9">
        <f t="shared" si="160"/>
        <v>2013</v>
      </c>
      <c r="T1304" s="9">
        <v>2013</v>
      </c>
      <c r="U1304" s="9">
        <f t="shared" si="161"/>
        <v>9</v>
      </c>
      <c r="V1304" s="8">
        <v>41338</v>
      </c>
      <c r="W1304" t="s">
        <v>64</v>
      </c>
      <c r="X1304" s="2">
        <v>1.1120000000000001</v>
      </c>
      <c r="Y1304" s="7">
        <f t="shared" si="167"/>
        <v>2.9684204906436029E-2</v>
      </c>
      <c r="AA1304">
        <v>9258388</v>
      </c>
      <c r="AB1304">
        <v>12325</v>
      </c>
      <c r="AD1304" t="s">
        <v>6</v>
      </c>
      <c r="AE1304">
        <v>552</v>
      </c>
      <c r="AH1304" t="s">
        <v>11669</v>
      </c>
      <c r="AI1304" t="s">
        <v>32226</v>
      </c>
      <c r="AJ1304" t="s">
        <v>32225</v>
      </c>
      <c r="AK1304" t="s">
        <v>32224</v>
      </c>
      <c r="AL1304">
        <v>19</v>
      </c>
      <c r="AM1304" s="5">
        <f t="shared" si="162"/>
        <v>2.1111111111111112</v>
      </c>
      <c r="AN1304" s="4">
        <f t="shared" si="166"/>
        <v>3.1974420463629096E-3</v>
      </c>
      <c r="AO1304" s="3"/>
      <c r="AP1304">
        <v>0</v>
      </c>
      <c r="AQ1304" t="s">
        <v>25078</v>
      </c>
      <c r="AR1304" t="s">
        <v>42</v>
      </c>
      <c r="AS1304" t="s">
        <v>25076</v>
      </c>
      <c r="AT1304" s="2">
        <v>5.3159999999999998</v>
      </c>
      <c r="AU1304" s="1">
        <f t="shared" si="163"/>
        <v>2.1738176048414091</v>
      </c>
      <c r="AV1304" s="1">
        <f t="shared" si="164"/>
        <v>1.6440823476399469</v>
      </c>
      <c r="AW1304" s="1">
        <f t="shared" si="165"/>
        <v>1.1143470904384845</v>
      </c>
    </row>
    <row r="1305" spans="1:49" x14ac:dyDescent="0.2">
      <c r="A1305">
        <v>1303</v>
      </c>
      <c r="B1305" t="s">
        <v>32223</v>
      </c>
      <c r="C1305" t="s">
        <v>32222</v>
      </c>
      <c r="E1305">
        <v>26131495</v>
      </c>
      <c r="F1305" t="s">
        <v>32221</v>
      </c>
      <c r="G1305" t="s">
        <v>17</v>
      </c>
      <c r="H1305" t="s">
        <v>16</v>
      </c>
      <c r="I1305" t="s">
        <v>7440</v>
      </c>
      <c r="J1305" t="s">
        <v>32220</v>
      </c>
      <c r="K1305" t="s">
        <v>32219</v>
      </c>
      <c r="L1305" t="s">
        <v>32218</v>
      </c>
      <c r="M1305" t="s">
        <v>410</v>
      </c>
      <c r="N1305">
        <v>3</v>
      </c>
      <c r="O1305" t="s">
        <v>32217</v>
      </c>
      <c r="P1305" t="s">
        <v>32216</v>
      </c>
      <c r="Q1305" t="s">
        <v>32215</v>
      </c>
      <c r="R1305" s="8">
        <v>41337</v>
      </c>
      <c r="S1305" s="9">
        <f t="shared" si="160"/>
        <v>2013</v>
      </c>
      <c r="T1305" s="9">
        <v>2013</v>
      </c>
      <c r="U1305" s="9">
        <f t="shared" si="161"/>
        <v>9</v>
      </c>
      <c r="V1305" s="8">
        <v>41337</v>
      </c>
      <c r="W1305" t="s">
        <v>29174</v>
      </c>
      <c r="X1305" s="2">
        <v>0.621</v>
      </c>
      <c r="Y1305" s="7">
        <f t="shared" si="167"/>
        <v>1.6577240329943142E-2</v>
      </c>
      <c r="AA1305">
        <v>11755326</v>
      </c>
      <c r="AB1305">
        <v>4700151916</v>
      </c>
      <c r="AC1305">
        <v>11755334</v>
      </c>
      <c r="AD1305" t="s">
        <v>6</v>
      </c>
      <c r="AE1305">
        <v>3619</v>
      </c>
      <c r="AF1305">
        <v>5</v>
      </c>
      <c r="AH1305" t="s">
        <v>32214</v>
      </c>
      <c r="AI1305" t="s">
        <v>32213</v>
      </c>
      <c r="AJ1305" t="s">
        <v>32212</v>
      </c>
      <c r="AK1305" t="s">
        <v>32211</v>
      </c>
      <c r="AL1305">
        <v>4</v>
      </c>
      <c r="AM1305" s="5">
        <f t="shared" si="162"/>
        <v>0.44444444444444442</v>
      </c>
      <c r="AN1305" s="4">
        <f t="shared" si="166"/>
        <v>6.7314569397113879E-4</v>
      </c>
      <c r="AO1305" s="3"/>
      <c r="AP1305">
        <v>0</v>
      </c>
      <c r="AR1305" t="s">
        <v>42</v>
      </c>
      <c r="AT1305" s="2">
        <v>1.091</v>
      </c>
      <c r="AU1305" s="1">
        <f t="shared" si="163"/>
        <v>1.1806011939151542</v>
      </c>
      <c r="AV1305" s="1">
        <f t="shared" si="164"/>
        <v>0.86251930119571396</v>
      </c>
      <c r="AW1305" s="1">
        <f t="shared" si="165"/>
        <v>0.54443740847627398</v>
      </c>
    </row>
    <row r="1306" spans="1:49" x14ac:dyDescent="0.2">
      <c r="A1306">
        <v>1304</v>
      </c>
      <c r="B1306" t="s">
        <v>32210</v>
      </c>
      <c r="C1306" t="s">
        <v>32209</v>
      </c>
      <c r="D1306" t="s">
        <v>32208</v>
      </c>
      <c r="E1306">
        <v>23434279</v>
      </c>
      <c r="F1306" t="s">
        <v>32207</v>
      </c>
      <c r="G1306" t="s">
        <v>17</v>
      </c>
      <c r="H1306" t="s">
        <v>16</v>
      </c>
      <c r="I1306" t="s">
        <v>32206</v>
      </c>
      <c r="J1306">
        <v>60000986</v>
      </c>
      <c r="K1306" t="s">
        <v>32205</v>
      </c>
      <c r="L1306" t="s">
        <v>32204</v>
      </c>
      <c r="M1306" t="s">
        <v>120</v>
      </c>
      <c r="N1306">
        <v>2</v>
      </c>
      <c r="O1306" t="s">
        <v>32203</v>
      </c>
      <c r="P1306" t="s">
        <v>32202</v>
      </c>
      <c r="Q1306" t="s">
        <v>32201</v>
      </c>
      <c r="R1306" s="8">
        <v>41337</v>
      </c>
      <c r="S1306" s="9">
        <f t="shared" si="160"/>
        <v>2013</v>
      </c>
      <c r="T1306" s="9">
        <v>2013</v>
      </c>
      <c r="U1306" s="9">
        <f t="shared" si="161"/>
        <v>9</v>
      </c>
      <c r="V1306" s="8">
        <v>41337</v>
      </c>
      <c r="W1306" t="s">
        <v>29607</v>
      </c>
      <c r="X1306" s="2">
        <v>3.8220000000000001</v>
      </c>
      <c r="Y1306" s="7">
        <f t="shared" si="167"/>
        <v>0.10202610715143751</v>
      </c>
      <c r="AA1306">
        <v>9609822</v>
      </c>
      <c r="AB1306">
        <v>15537</v>
      </c>
      <c r="AD1306" t="s">
        <v>6</v>
      </c>
      <c r="AE1306">
        <v>23</v>
      </c>
      <c r="AF1306">
        <v>5</v>
      </c>
      <c r="AH1306" t="s">
        <v>32200</v>
      </c>
      <c r="AI1306" t="s">
        <v>32199</v>
      </c>
      <c r="AK1306" t="s">
        <v>32198</v>
      </c>
      <c r="AL1306">
        <v>35</v>
      </c>
      <c r="AM1306" s="5">
        <f t="shared" si="162"/>
        <v>3.8888888888888888</v>
      </c>
      <c r="AN1306" s="4">
        <f t="shared" si="166"/>
        <v>5.8900248222474652E-3</v>
      </c>
      <c r="AO1306" s="3"/>
      <c r="AP1306">
        <v>1</v>
      </c>
      <c r="AQ1306" t="s">
        <v>12174</v>
      </c>
      <c r="AR1306" t="s">
        <v>32197</v>
      </c>
      <c r="AS1306" t="s">
        <v>12172</v>
      </c>
      <c r="AT1306" s="2">
        <v>10.834</v>
      </c>
      <c r="AU1306" s="1">
        <f t="shared" si="163"/>
        <v>7.3185282452680491</v>
      </c>
      <c r="AV1306" s="1">
        <f t="shared" si="164"/>
        <v>5.3958065986842483</v>
      </c>
      <c r="AW1306" s="1">
        <f t="shared" si="165"/>
        <v>3.4730849521004479</v>
      </c>
    </row>
    <row r="1307" spans="1:49" x14ac:dyDescent="0.2">
      <c r="A1307">
        <v>1305</v>
      </c>
      <c r="B1307" t="s">
        <v>32196</v>
      </c>
      <c r="C1307" t="s">
        <v>32195</v>
      </c>
      <c r="F1307" t="s">
        <v>32194</v>
      </c>
      <c r="G1307" t="s">
        <v>17</v>
      </c>
      <c r="H1307" t="s">
        <v>16</v>
      </c>
      <c r="I1307" t="s">
        <v>32193</v>
      </c>
      <c r="J1307">
        <v>60009387</v>
      </c>
      <c r="K1307" t="s">
        <v>12630</v>
      </c>
      <c r="L1307" t="s">
        <v>2347</v>
      </c>
      <c r="M1307" t="s">
        <v>2346</v>
      </c>
      <c r="N1307">
        <v>4</v>
      </c>
      <c r="O1307" t="s">
        <v>32192</v>
      </c>
      <c r="P1307" t="s">
        <v>32191</v>
      </c>
      <c r="Q1307" t="s">
        <v>12627</v>
      </c>
      <c r="R1307" s="8">
        <v>41337</v>
      </c>
      <c r="S1307" s="9">
        <f t="shared" si="160"/>
        <v>2013</v>
      </c>
      <c r="T1307" s="9">
        <v>2013</v>
      </c>
      <c r="U1307" s="9">
        <f t="shared" si="161"/>
        <v>9</v>
      </c>
      <c r="V1307" s="8">
        <v>2013</v>
      </c>
      <c r="W1307" t="s">
        <v>1181</v>
      </c>
      <c r="X1307" s="2">
        <v>0.437</v>
      </c>
      <c r="Y1307" s="7">
        <f t="shared" si="167"/>
        <v>1.1665465417367396E-2</v>
      </c>
      <c r="AA1307">
        <v>10704698</v>
      </c>
      <c r="AB1307">
        <v>5300152513</v>
      </c>
      <c r="AC1307">
        <v>15598985</v>
      </c>
      <c r="AD1307" t="s">
        <v>6</v>
      </c>
      <c r="AE1307">
        <v>137</v>
      </c>
      <c r="AH1307" t="s">
        <v>20248</v>
      </c>
      <c r="AI1307" t="s">
        <v>32190</v>
      </c>
      <c r="AK1307" t="s">
        <v>32189</v>
      </c>
      <c r="AL1307">
        <v>28</v>
      </c>
      <c r="AM1307" s="5">
        <f t="shared" si="162"/>
        <v>3.1111111111111112</v>
      </c>
      <c r="AN1307" s="4">
        <f t="shared" si="166"/>
        <v>4.712019857797972E-3</v>
      </c>
      <c r="AO1307" s="3"/>
      <c r="AP1307">
        <v>1</v>
      </c>
      <c r="AR1307" t="s">
        <v>42</v>
      </c>
      <c r="AT1307" s="2" t="s">
        <v>41</v>
      </c>
      <c r="AU1307" s="1">
        <f t="shared" si="163"/>
        <v>0.95794317494965686</v>
      </c>
      <c r="AV1307" s="1">
        <f t="shared" si="164"/>
        <v>0.81887426375826833</v>
      </c>
      <c r="AW1307" s="1">
        <f t="shared" si="165"/>
        <v>0.67980535256687991</v>
      </c>
    </row>
    <row r="1308" spans="1:49" x14ac:dyDescent="0.2">
      <c r="A1308">
        <v>1306</v>
      </c>
      <c r="B1308" t="s">
        <v>32188</v>
      </c>
      <c r="C1308" t="s">
        <v>32187</v>
      </c>
      <c r="F1308" t="s">
        <v>32186</v>
      </c>
      <c r="G1308" t="s">
        <v>17</v>
      </c>
      <c r="H1308" t="s">
        <v>16</v>
      </c>
      <c r="I1308" t="s">
        <v>11508</v>
      </c>
      <c r="J1308" t="s">
        <v>11460</v>
      </c>
      <c r="K1308" t="s">
        <v>11459</v>
      </c>
      <c r="L1308" t="s">
        <v>11458</v>
      </c>
      <c r="M1308" t="s">
        <v>11457</v>
      </c>
      <c r="N1308">
        <v>5</v>
      </c>
      <c r="O1308" t="s">
        <v>11504</v>
      </c>
      <c r="P1308" t="s">
        <v>11503</v>
      </c>
      <c r="Q1308" t="s">
        <v>32185</v>
      </c>
      <c r="R1308" s="8">
        <v>41337</v>
      </c>
      <c r="S1308" s="9">
        <f t="shared" si="160"/>
        <v>2013</v>
      </c>
      <c r="T1308" s="9">
        <v>2013</v>
      </c>
      <c r="U1308" s="9">
        <f t="shared" si="161"/>
        <v>9</v>
      </c>
      <c r="V1308" s="8">
        <v>2013</v>
      </c>
      <c r="W1308" t="s">
        <v>1181</v>
      </c>
      <c r="X1308" s="2">
        <v>0.437</v>
      </c>
      <c r="Y1308" s="7">
        <f t="shared" si="167"/>
        <v>1.1665465417367396E-2</v>
      </c>
      <c r="AA1308">
        <v>10704698</v>
      </c>
      <c r="AB1308">
        <v>5300152513</v>
      </c>
      <c r="AC1308">
        <v>15598985</v>
      </c>
      <c r="AD1308" t="s">
        <v>6</v>
      </c>
      <c r="AE1308">
        <v>137</v>
      </c>
      <c r="AH1308" t="s">
        <v>18515</v>
      </c>
      <c r="AI1308" t="s">
        <v>32184</v>
      </c>
      <c r="AK1308" t="s">
        <v>32183</v>
      </c>
      <c r="AL1308">
        <v>15</v>
      </c>
      <c r="AM1308" s="5">
        <f t="shared" si="162"/>
        <v>1.6666666666666667</v>
      </c>
      <c r="AN1308" s="4">
        <f t="shared" si="166"/>
        <v>2.5242963523917708E-3</v>
      </c>
      <c r="AO1308" s="3"/>
      <c r="AP1308">
        <v>1</v>
      </c>
      <c r="AR1308" t="s">
        <v>42</v>
      </c>
      <c r="AT1308" s="2" t="s">
        <v>41</v>
      </c>
      <c r="AU1308" s="1">
        <f t="shared" si="163"/>
        <v>0.89231146978747067</v>
      </c>
      <c r="AV1308" s="1">
        <f t="shared" si="164"/>
        <v>0.7094880884879583</v>
      </c>
      <c r="AW1308" s="1">
        <f t="shared" si="165"/>
        <v>0.52666470718844582</v>
      </c>
    </row>
    <row r="1309" spans="1:49" x14ac:dyDescent="0.2">
      <c r="A1309">
        <v>1307</v>
      </c>
      <c r="B1309" t="s">
        <v>32182</v>
      </c>
      <c r="C1309" t="s">
        <v>32181</v>
      </c>
      <c r="F1309" t="s">
        <v>32180</v>
      </c>
      <c r="G1309" t="s">
        <v>17</v>
      </c>
      <c r="H1309" t="s">
        <v>16</v>
      </c>
      <c r="I1309" t="s">
        <v>32179</v>
      </c>
      <c r="J1309" t="s">
        <v>32178</v>
      </c>
      <c r="K1309" t="s">
        <v>32177</v>
      </c>
      <c r="L1309" t="s">
        <v>32176</v>
      </c>
      <c r="M1309" t="s">
        <v>5257</v>
      </c>
      <c r="N1309">
        <v>8</v>
      </c>
      <c r="O1309" t="s">
        <v>32175</v>
      </c>
      <c r="P1309" t="s">
        <v>32174</v>
      </c>
      <c r="Q1309" t="s">
        <v>32173</v>
      </c>
      <c r="R1309" s="8">
        <v>41337</v>
      </c>
      <c r="S1309" s="9">
        <f t="shared" si="160"/>
        <v>2013</v>
      </c>
      <c r="T1309" s="9">
        <v>2013</v>
      </c>
      <c r="U1309" s="9">
        <f t="shared" si="161"/>
        <v>9</v>
      </c>
      <c r="V1309" s="8">
        <v>2013</v>
      </c>
      <c r="W1309" t="s">
        <v>1181</v>
      </c>
      <c r="X1309" s="2">
        <v>0.437</v>
      </c>
      <c r="Y1309" s="7">
        <f t="shared" si="167"/>
        <v>1.1665465417367396E-2</v>
      </c>
      <c r="AA1309">
        <v>10704698</v>
      </c>
      <c r="AB1309">
        <v>5300152513</v>
      </c>
      <c r="AC1309">
        <v>15598985</v>
      </c>
      <c r="AD1309" t="s">
        <v>6</v>
      </c>
      <c r="AE1309">
        <v>137</v>
      </c>
      <c r="AH1309" t="s">
        <v>32172</v>
      </c>
      <c r="AI1309" t="s">
        <v>32171</v>
      </c>
      <c r="AK1309" t="s">
        <v>32170</v>
      </c>
      <c r="AL1309">
        <v>8</v>
      </c>
      <c r="AM1309" s="5">
        <f t="shared" si="162"/>
        <v>0.88888888888888884</v>
      </c>
      <c r="AN1309" s="4">
        <f t="shared" si="166"/>
        <v>1.3462913879422776E-3</v>
      </c>
      <c r="AO1309" s="3"/>
      <c r="AP1309">
        <v>1</v>
      </c>
      <c r="AR1309" t="s">
        <v>42</v>
      </c>
      <c r="AT1309" s="2" t="s">
        <v>41</v>
      </c>
      <c r="AU1309" s="1">
        <f t="shared" si="163"/>
        <v>0.85697132085398608</v>
      </c>
      <c r="AV1309" s="1">
        <f t="shared" si="164"/>
        <v>0.65058784026548366</v>
      </c>
      <c r="AW1309" s="1">
        <f t="shared" si="165"/>
        <v>0.4442043596769813</v>
      </c>
    </row>
    <row r="1310" spans="1:49" x14ac:dyDescent="0.2">
      <c r="A1310">
        <v>1308</v>
      </c>
      <c r="B1310" t="s">
        <v>32169</v>
      </c>
      <c r="C1310" t="s">
        <v>32168</v>
      </c>
      <c r="F1310" t="s">
        <v>32167</v>
      </c>
      <c r="G1310" t="s">
        <v>17</v>
      </c>
      <c r="H1310" t="s">
        <v>16</v>
      </c>
      <c r="I1310" t="s">
        <v>3874</v>
      </c>
      <c r="J1310" t="s">
        <v>32166</v>
      </c>
      <c r="K1310" t="s">
        <v>32165</v>
      </c>
      <c r="L1310" t="s">
        <v>32164</v>
      </c>
      <c r="M1310" t="s">
        <v>32</v>
      </c>
      <c r="N1310">
        <v>3</v>
      </c>
      <c r="O1310" t="s">
        <v>32163</v>
      </c>
      <c r="P1310" t="s">
        <v>32162</v>
      </c>
      <c r="Q1310" t="s">
        <v>32161</v>
      </c>
      <c r="R1310" s="8">
        <v>41337</v>
      </c>
      <c r="S1310" s="9">
        <f t="shared" si="160"/>
        <v>2013</v>
      </c>
      <c r="T1310" s="9">
        <v>2013</v>
      </c>
      <c r="U1310" s="9">
        <f t="shared" si="161"/>
        <v>9</v>
      </c>
      <c r="V1310" s="8">
        <v>2013</v>
      </c>
      <c r="W1310" t="s">
        <v>1181</v>
      </c>
      <c r="X1310" s="2">
        <v>0.437</v>
      </c>
      <c r="Y1310" s="7">
        <f t="shared" si="167"/>
        <v>1.1665465417367396E-2</v>
      </c>
      <c r="AA1310">
        <v>10704698</v>
      </c>
      <c r="AB1310">
        <v>5300152513</v>
      </c>
      <c r="AC1310">
        <v>15598985</v>
      </c>
      <c r="AD1310" t="s">
        <v>6</v>
      </c>
      <c r="AE1310">
        <v>137</v>
      </c>
      <c r="AH1310" t="s">
        <v>32160</v>
      </c>
      <c r="AI1310" t="s">
        <v>32159</v>
      </c>
      <c r="AK1310" t="s">
        <v>32158</v>
      </c>
      <c r="AL1310">
        <v>66</v>
      </c>
      <c r="AM1310" s="5">
        <f t="shared" si="162"/>
        <v>7.333333333333333</v>
      </c>
      <c r="AN1310" s="4">
        <f t="shared" si="166"/>
        <v>1.1106903950523791E-2</v>
      </c>
      <c r="AO1310" s="3"/>
      <c r="AP1310">
        <v>1</v>
      </c>
      <c r="AR1310" t="s">
        <v>42</v>
      </c>
      <c r="AT1310" s="2" t="s">
        <v>41</v>
      </c>
      <c r="AU1310" s="1">
        <f t="shared" si="163"/>
        <v>1.1497896977314312</v>
      </c>
      <c r="AV1310" s="1">
        <f t="shared" si="164"/>
        <v>1.1386184683945593</v>
      </c>
      <c r="AW1310" s="1">
        <f t="shared" si="165"/>
        <v>1.1274472390576873</v>
      </c>
    </row>
    <row r="1311" spans="1:49" x14ac:dyDescent="0.2">
      <c r="A1311">
        <v>1309</v>
      </c>
      <c r="B1311" t="s">
        <v>32157</v>
      </c>
      <c r="C1311" t="s">
        <v>32156</v>
      </c>
      <c r="F1311" t="s">
        <v>32155</v>
      </c>
      <c r="G1311" t="s">
        <v>17</v>
      </c>
      <c r="H1311" t="s">
        <v>16</v>
      </c>
      <c r="I1311" t="s">
        <v>5100</v>
      </c>
      <c r="J1311" t="s">
        <v>32154</v>
      </c>
      <c r="K1311" t="s">
        <v>32153</v>
      </c>
      <c r="L1311" t="s">
        <v>1291</v>
      </c>
      <c r="M1311" t="s">
        <v>248</v>
      </c>
      <c r="N1311">
        <v>3</v>
      </c>
      <c r="O1311" t="s">
        <v>32152</v>
      </c>
      <c r="P1311" t="s">
        <v>32151</v>
      </c>
      <c r="Q1311" t="s">
        <v>32150</v>
      </c>
      <c r="R1311" s="8">
        <v>41334</v>
      </c>
      <c r="S1311" s="9">
        <f t="shared" si="160"/>
        <v>2013</v>
      </c>
      <c r="T1311" s="9">
        <v>2013</v>
      </c>
      <c r="U1311" s="9">
        <f t="shared" si="161"/>
        <v>9</v>
      </c>
      <c r="V1311" s="8">
        <v>41334</v>
      </c>
      <c r="W1311" t="s">
        <v>32149</v>
      </c>
      <c r="X1311" s="2">
        <v>0.16500000000000001</v>
      </c>
      <c r="Y1311" s="7">
        <f t="shared" si="167"/>
        <v>4.4045807639945551E-3</v>
      </c>
      <c r="AA1311">
        <v>21681724</v>
      </c>
      <c r="AB1311">
        <v>21100854223</v>
      </c>
      <c r="AC1311">
        <v>21681732</v>
      </c>
      <c r="AD1311" t="s">
        <v>6</v>
      </c>
      <c r="AE1311">
        <v>1</v>
      </c>
      <c r="AF1311">
        <v>1</v>
      </c>
      <c r="AH1311" s="6">
        <v>44409</v>
      </c>
      <c r="AI1311" t="s">
        <v>32148</v>
      </c>
      <c r="AJ1311" t="s">
        <v>32147</v>
      </c>
      <c r="AK1311" t="s">
        <v>32146</v>
      </c>
      <c r="AL1311">
        <v>2</v>
      </c>
      <c r="AM1311" s="5">
        <f t="shared" si="162"/>
        <v>0.22222222222222221</v>
      </c>
      <c r="AN1311" s="4">
        <f t="shared" si="166"/>
        <v>3.365728469855694E-4</v>
      </c>
      <c r="AO1311" s="3"/>
      <c r="AP1311">
        <v>0</v>
      </c>
      <c r="AQ1311" t="s">
        <v>1461</v>
      </c>
      <c r="AR1311" t="s">
        <v>32145</v>
      </c>
      <c r="AS1311" t="s">
        <v>1459</v>
      </c>
      <c r="AT1311" s="2" t="s">
        <v>41</v>
      </c>
      <c r="AU1311" s="1">
        <f t="shared" si="163"/>
        <v>0.31841783888918596</v>
      </c>
      <c r="AV1311" s="1">
        <f t="shared" si="164"/>
        <v>0.23705768054900622</v>
      </c>
      <c r="AW1311" s="1">
        <f t="shared" si="165"/>
        <v>0.15569752220882652</v>
      </c>
    </row>
    <row r="1312" spans="1:49" x14ac:dyDescent="0.2">
      <c r="A1312">
        <v>1310</v>
      </c>
      <c r="B1312" t="s">
        <v>32144</v>
      </c>
      <c r="C1312" t="s">
        <v>32143</v>
      </c>
      <c r="D1312" t="s">
        <v>32142</v>
      </c>
      <c r="F1312" t="s">
        <v>32141</v>
      </c>
      <c r="G1312" t="s">
        <v>17</v>
      </c>
      <c r="H1312" t="s">
        <v>16</v>
      </c>
      <c r="I1312" t="s">
        <v>32140</v>
      </c>
      <c r="J1312" t="s">
        <v>32139</v>
      </c>
      <c r="K1312" t="s">
        <v>32138</v>
      </c>
      <c r="L1312" t="s">
        <v>32137</v>
      </c>
      <c r="M1312" t="s">
        <v>32136</v>
      </c>
      <c r="N1312">
        <v>10</v>
      </c>
      <c r="O1312" t="s">
        <v>32135</v>
      </c>
      <c r="P1312" t="s">
        <v>32134</v>
      </c>
      <c r="Q1312" t="s">
        <v>32133</v>
      </c>
      <c r="R1312" s="8">
        <v>41334</v>
      </c>
      <c r="S1312" s="9">
        <f t="shared" si="160"/>
        <v>2013</v>
      </c>
      <c r="T1312" s="9">
        <v>2013</v>
      </c>
      <c r="U1312" s="9">
        <f t="shared" si="161"/>
        <v>9</v>
      </c>
      <c r="V1312" s="8">
        <v>41334</v>
      </c>
      <c r="W1312" t="s">
        <v>32132</v>
      </c>
      <c r="X1312" s="2">
        <v>0.30499999999999999</v>
      </c>
      <c r="Y1312" s="7">
        <f t="shared" si="167"/>
        <v>8.141800806171752E-3</v>
      </c>
      <c r="AA1312">
        <v>19783019</v>
      </c>
      <c r="AB1312">
        <v>21100824972</v>
      </c>
      <c r="AC1312">
        <v>20864094</v>
      </c>
      <c r="AD1312" t="s">
        <v>6</v>
      </c>
      <c r="AE1312">
        <v>20</v>
      </c>
      <c r="AF1312">
        <v>1</v>
      </c>
      <c r="AH1312" t="s">
        <v>32131</v>
      </c>
      <c r="AI1312" t="s">
        <v>32130</v>
      </c>
      <c r="AJ1312" t="s">
        <v>32129</v>
      </c>
      <c r="AK1312" t="s">
        <v>32128</v>
      </c>
      <c r="AL1312">
        <v>1</v>
      </c>
      <c r="AM1312" s="5">
        <f t="shared" si="162"/>
        <v>0.1111111111111111</v>
      </c>
      <c r="AN1312" s="4">
        <f t="shared" si="166"/>
        <v>1.682864234927847E-4</v>
      </c>
      <c r="AO1312" s="3"/>
      <c r="AP1312">
        <v>1</v>
      </c>
      <c r="AR1312" t="s">
        <v>42</v>
      </c>
      <c r="AT1312" s="2" t="s">
        <v>41</v>
      </c>
      <c r="AU1312" s="1">
        <f t="shared" si="163"/>
        <v>0.57497464913680618</v>
      </c>
      <c r="AV1312" s="1">
        <f t="shared" si="164"/>
        <v>0.41550436148322684</v>
      </c>
      <c r="AW1312" s="1">
        <f t="shared" si="165"/>
        <v>0.25603407382964749</v>
      </c>
    </row>
    <row r="1313" spans="1:49" x14ac:dyDescent="0.2">
      <c r="A1313">
        <v>1311</v>
      </c>
      <c r="B1313" t="s">
        <v>32127</v>
      </c>
      <c r="C1313" t="s">
        <v>32126</v>
      </c>
      <c r="F1313" t="s">
        <v>32125</v>
      </c>
      <c r="G1313" t="s">
        <v>17</v>
      </c>
      <c r="H1313" t="s">
        <v>16</v>
      </c>
      <c r="I1313" t="s">
        <v>32124</v>
      </c>
      <c r="J1313" t="s">
        <v>32123</v>
      </c>
      <c r="K1313" t="s">
        <v>32122</v>
      </c>
      <c r="L1313" t="s">
        <v>32121</v>
      </c>
      <c r="M1313" t="s">
        <v>3639</v>
      </c>
      <c r="N1313">
        <v>3</v>
      </c>
      <c r="O1313" t="s">
        <v>32120</v>
      </c>
      <c r="P1313" t="s">
        <v>32119</v>
      </c>
      <c r="Q1313" t="s">
        <v>32118</v>
      </c>
      <c r="R1313" s="8">
        <v>41334</v>
      </c>
      <c r="S1313" s="9">
        <f t="shared" si="160"/>
        <v>2013</v>
      </c>
      <c r="T1313" s="9">
        <v>2013</v>
      </c>
      <c r="U1313" s="9">
        <f t="shared" si="161"/>
        <v>9</v>
      </c>
      <c r="V1313" s="8">
        <v>41334</v>
      </c>
      <c r="W1313" t="s">
        <v>24156</v>
      </c>
      <c r="X1313" s="2">
        <v>0.125</v>
      </c>
      <c r="Y1313" s="7">
        <f t="shared" si="167"/>
        <v>3.3368036090867838E-3</v>
      </c>
      <c r="AA1313">
        <v>23221437</v>
      </c>
      <c r="AB1313">
        <v>21100818502</v>
      </c>
      <c r="AC1313">
        <v>23452773</v>
      </c>
      <c r="AD1313" t="s">
        <v>6</v>
      </c>
      <c r="AE1313">
        <v>1</v>
      </c>
      <c r="AF1313">
        <v>2</v>
      </c>
      <c r="AH1313" t="s">
        <v>32117</v>
      </c>
      <c r="AI1313" t="s">
        <v>32116</v>
      </c>
      <c r="AJ1313" t="s">
        <v>32115</v>
      </c>
      <c r="AK1313" t="s">
        <v>32114</v>
      </c>
      <c r="AL1313">
        <v>3</v>
      </c>
      <c r="AM1313" s="5">
        <f t="shared" si="162"/>
        <v>0.33333333333333331</v>
      </c>
      <c r="AN1313" s="4">
        <f t="shared" si="166"/>
        <v>5.048592704783541E-4</v>
      </c>
      <c r="AO1313" s="3"/>
      <c r="AP1313">
        <v>0</v>
      </c>
      <c r="AR1313" t="s">
        <v>42</v>
      </c>
      <c r="AT1313" s="2" t="s">
        <v>41</v>
      </c>
      <c r="AU1313" s="1">
        <f t="shared" si="163"/>
        <v>0.24872203075042543</v>
      </c>
      <c r="AV1313" s="1">
        <f t="shared" si="164"/>
        <v>0.19208314397825688</v>
      </c>
      <c r="AW1313" s="1">
        <f t="shared" si="165"/>
        <v>0.1354442572060883</v>
      </c>
    </row>
    <row r="1314" spans="1:49" x14ac:dyDescent="0.2">
      <c r="A1314">
        <v>1312</v>
      </c>
      <c r="B1314" t="s">
        <v>32113</v>
      </c>
      <c r="C1314" t="s">
        <v>32112</v>
      </c>
      <c r="F1314" t="s">
        <v>32111</v>
      </c>
      <c r="G1314" t="s">
        <v>17</v>
      </c>
      <c r="H1314" t="s">
        <v>16</v>
      </c>
      <c r="I1314" t="s">
        <v>32110</v>
      </c>
      <c r="J1314">
        <v>60027161</v>
      </c>
      <c r="K1314" t="s">
        <v>9522</v>
      </c>
      <c r="L1314" t="s">
        <v>9521</v>
      </c>
      <c r="M1314" t="s">
        <v>2306</v>
      </c>
      <c r="N1314">
        <v>4</v>
      </c>
      <c r="O1314" t="s">
        <v>32109</v>
      </c>
      <c r="P1314" t="s">
        <v>32108</v>
      </c>
      <c r="Q1314" t="s">
        <v>9518</v>
      </c>
      <c r="R1314" s="8">
        <v>41334</v>
      </c>
      <c r="S1314" s="9">
        <f t="shared" si="160"/>
        <v>2013</v>
      </c>
      <c r="T1314" s="9">
        <v>2013</v>
      </c>
      <c r="U1314" s="9">
        <f t="shared" si="161"/>
        <v>9</v>
      </c>
      <c r="V1314" s="8">
        <v>41334</v>
      </c>
      <c r="W1314" t="s">
        <v>32107</v>
      </c>
      <c r="X1314" s="2">
        <v>0.51100000000000001</v>
      </c>
      <c r="Y1314" s="7">
        <f t="shared" si="167"/>
        <v>1.3640853153946772E-2</v>
      </c>
      <c r="AA1314">
        <v>15553434</v>
      </c>
      <c r="AB1314">
        <v>21100211334</v>
      </c>
      <c r="AC1314">
        <v>21695032</v>
      </c>
      <c r="AD1314" t="s">
        <v>6</v>
      </c>
      <c r="AE1314">
        <v>7</v>
      </c>
      <c r="AF1314">
        <v>1</v>
      </c>
      <c r="AH1314" t="s">
        <v>8579</v>
      </c>
      <c r="AI1314" t="s">
        <v>32106</v>
      </c>
      <c r="AJ1314" t="s">
        <v>32105</v>
      </c>
      <c r="AK1314" t="s">
        <v>32104</v>
      </c>
      <c r="AL1314">
        <v>9</v>
      </c>
      <c r="AM1314" s="5">
        <f t="shared" si="162"/>
        <v>1</v>
      </c>
      <c r="AN1314" s="4">
        <f t="shared" si="166"/>
        <v>1.5145778114350624E-3</v>
      </c>
      <c r="AO1314" s="3"/>
      <c r="AP1314">
        <v>0</v>
      </c>
      <c r="AQ1314" t="s">
        <v>32103</v>
      </c>
      <c r="AR1314" t="s">
        <v>32102</v>
      </c>
      <c r="AS1314" t="s">
        <v>32101</v>
      </c>
      <c r="AT1314" s="2" t="s">
        <v>41</v>
      </c>
      <c r="AU1314" s="1">
        <f t="shared" si="163"/>
        <v>1.000297055119326</v>
      </c>
      <c r="AV1314" s="1">
        <f t="shared" si="164"/>
        <v>0.75777154826909177</v>
      </c>
      <c r="AW1314" s="1">
        <f t="shared" si="165"/>
        <v>0.51524604141885755</v>
      </c>
    </row>
    <row r="1315" spans="1:49" x14ac:dyDescent="0.2">
      <c r="A1315">
        <v>1313</v>
      </c>
      <c r="B1315" t="s">
        <v>32100</v>
      </c>
      <c r="F1315" t="s">
        <v>32099</v>
      </c>
      <c r="G1315" t="s">
        <v>17</v>
      </c>
      <c r="H1315" t="s">
        <v>16</v>
      </c>
      <c r="I1315" t="s">
        <v>32098</v>
      </c>
      <c r="J1315">
        <v>60117285</v>
      </c>
      <c r="K1315" t="s">
        <v>32097</v>
      </c>
      <c r="L1315" t="s">
        <v>286</v>
      </c>
      <c r="M1315" t="s">
        <v>68</v>
      </c>
      <c r="N1315">
        <v>2</v>
      </c>
      <c r="O1315" t="s">
        <v>32096</v>
      </c>
      <c r="P1315" t="s">
        <v>32095</v>
      </c>
      <c r="Q1315" t="s">
        <v>32094</v>
      </c>
      <c r="R1315" s="8">
        <v>41334</v>
      </c>
      <c r="S1315" s="9">
        <f t="shared" si="160"/>
        <v>2013</v>
      </c>
      <c r="T1315" s="9">
        <v>2013</v>
      </c>
      <c r="U1315" s="9">
        <f t="shared" si="161"/>
        <v>9</v>
      </c>
      <c r="V1315" s="8">
        <v>41334</v>
      </c>
      <c r="W1315" t="s">
        <v>32093</v>
      </c>
      <c r="X1315" s="2" t="s">
        <v>41</v>
      </c>
      <c r="Y1315" s="7" t="e">
        <f t="shared" si="167"/>
        <v>#VALUE!</v>
      </c>
      <c r="AA1315">
        <v>18286003</v>
      </c>
      <c r="AB1315">
        <v>18800156705</v>
      </c>
      <c r="AC1315">
        <v>18286011</v>
      </c>
      <c r="AD1315" t="s">
        <v>6</v>
      </c>
      <c r="AE1315">
        <v>8</v>
      </c>
      <c r="AF1315">
        <v>3</v>
      </c>
      <c r="AH1315" t="s">
        <v>32092</v>
      </c>
      <c r="AI1315" t="s">
        <v>32091</v>
      </c>
      <c r="AJ1315" t="s">
        <v>32090</v>
      </c>
      <c r="AK1315" t="s">
        <v>32089</v>
      </c>
      <c r="AL1315">
        <v>0</v>
      </c>
      <c r="AM1315" s="5">
        <f t="shared" si="162"/>
        <v>0</v>
      </c>
      <c r="AN1315" s="4">
        <f t="shared" si="166"/>
        <v>0</v>
      </c>
      <c r="AO1315" s="3"/>
      <c r="AP1315">
        <v>0</v>
      </c>
      <c r="AR1315" t="s">
        <v>42</v>
      </c>
      <c r="AT1315" s="2" t="s">
        <v>41</v>
      </c>
      <c r="AU1315" s="1" t="e">
        <f t="shared" si="163"/>
        <v>#VALUE!</v>
      </c>
      <c r="AV1315" s="1" t="e">
        <f t="shared" si="164"/>
        <v>#VALUE!</v>
      </c>
      <c r="AW1315" s="1" t="e">
        <f t="shared" si="165"/>
        <v>#VALUE!</v>
      </c>
    </row>
    <row r="1316" spans="1:49" x14ac:dyDescent="0.2">
      <c r="A1316">
        <v>1314</v>
      </c>
      <c r="B1316" t="s">
        <v>32088</v>
      </c>
      <c r="C1316" t="s">
        <v>32087</v>
      </c>
      <c r="F1316" t="s">
        <v>32086</v>
      </c>
      <c r="G1316" t="s">
        <v>17</v>
      </c>
      <c r="H1316" t="s">
        <v>16</v>
      </c>
      <c r="I1316" t="s">
        <v>32085</v>
      </c>
      <c r="J1316" t="s">
        <v>3448</v>
      </c>
      <c r="K1316" t="s">
        <v>3447</v>
      </c>
      <c r="L1316" t="s">
        <v>3446</v>
      </c>
      <c r="M1316" t="s">
        <v>3445</v>
      </c>
      <c r="N1316">
        <v>6</v>
      </c>
      <c r="O1316" t="s">
        <v>32084</v>
      </c>
      <c r="P1316" t="s">
        <v>32083</v>
      </c>
      <c r="Q1316" t="s">
        <v>32082</v>
      </c>
      <c r="R1316" s="8">
        <v>41334</v>
      </c>
      <c r="S1316" s="9">
        <f t="shared" si="160"/>
        <v>2013</v>
      </c>
      <c r="T1316" s="9">
        <v>2013</v>
      </c>
      <c r="U1316" s="9">
        <f t="shared" si="161"/>
        <v>9</v>
      </c>
      <c r="V1316" s="8">
        <v>41334</v>
      </c>
      <c r="W1316" t="s">
        <v>32070</v>
      </c>
      <c r="X1316" s="2" t="s">
        <v>41</v>
      </c>
      <c r="Y1316" s="7" t="e">
        <f t="shared" si="167"/>
        <v>#VALUE!</v>
      </c>
      <c r="AA1316">
        <v>21567018</v>
      </c>
      <c r="AB1316">
        <v>21100247092</v>
      </c>
      <c r="AC1316">
        <v>21567026</v>
      </c>
      <c r="AD1316" t="s">
        <v>6</v>
      </c>
      <c r="AE1316">
        <v>3</v>
      </c>
      <c r="AF1316">
        <v>1</v>
      </c>
      <c r="AH1316" t="s">
        <v>32081</v>
      </c>
      <c r="AI1316" t="s">
        <v>32080</v>
      </c>
      <c r="AJ1316" t="s">
        <v>32079</v>
      </c>
      <c r="AK1316" t="s">
        <v>32078</v>
      </c>
      <c r="AL1316">
        <v>1</v>
      </c>
      <c r="AM1316" s="5">
        <f t="shared" si="162"/>
        <v>0.1111111111111111</v>
      </c>
      <c r="AN1316" s="4">
        <f t="shared" si="166"/>
        <v>1.682864234927847E-4</v>
      </c>
      <c r="AO1316" s="3"/>
      <c r="AP1316">
        <v>0</v>
      </c>
      <c r="AR1316" t="s">
        <v>42</v>
      </c>
      <c r="AT1316" s="2" t="s">
        <v>41</v>
      </c>
      <c r="AU1316" s="1" t="e">
        <f t="shared" si="163"/>
        <v>#VALUE!</v>
      </c>
      <c r="AV1316" s="1" t="e">
        <f t="shared" si="164"/>
        <v>#VALUE!</v>
      </c>
      <c r="AW1316" s="1" t="e">
        <f t="shared" si="165"/>
        <v>#VALUE!</v>
      </c>
    </row>
    <row r="1317" spans="1:49" x14ac:dyDescent="0.2">
      <c r="A1317">
        <v>1315</v>
      </c>
      <c r="B1317" t="s">
        <v>32077</v>
      </c>
      <c r="C1317" t="s">
        <v>32076</v>
      </c>
      <c r="F1317" t="s">
        <v>32075</v>
      </c>
      <c r="G1317" t="s">
        <v>17</v>
      </c>
      <c r="H1317" t="s">
        <v>16</v>
      </c>
      <c r="I1317" t="s">
        <v>32074</v>
      </c>
      <c r="J1317">
        <v>60002787</v>
      </c>
      <c r="K1317" t="s">
        <v>5890</v>
      </c>
      <c r="L1317" t="s">
        <v>5889</v>
      </c>
      <c r="M1317" t="s">
        <v>1645</v>
      </c>
      <c r="N1317">
        <v>5</v>
      </c>
      <c r="O1317" t="s">
        <v>32073</v>
      </c>
      <c r="P1317" t="s">
        <v>32072</v>
      </c>
      <c r="Q1317" t="s">
        <v>32071</v>
      </c>
      <c r="R1317" s="8">
        <v>41334</v>
      </c>
      <c r="S1317" s="9">
        <f t="shared" si="160"/>
        <v>2013</v>
      </c>
      <c r="T1317" s="9">
        <v>2013</v>
      </c>
      <c r="U1317" s="9">
        <f t="shared" si="161"/>
        <v>9</v>
      </c>
      <c r="V1317" s="8">
        <v>41334</v>
      </c>
      <c r="W1317" t="s">
        <v>32070</v>
      </c>
      <c r="X1317" s="2" t="s">
        <v>41</v>
      </c>
      <c r="Y1317" s="7" t="e">
        <f t="shared" si="167"/>
        <v>#VALUE!</v>
      </c>
      <c r="AA1317">
        <v>21567018</v>
      </c>
      <c r="AB1317">
        <v>21100247092</v>
      </c>
      <c r="AC1317">
        <v>21567026</v>
      </c>
      <c r="AD1317" t="s">
        <v>6</v>
      </c>
      <c r="AE1317">
        <v>3</v>
      </c>
      <c r="AF1317">
        <v>1</v>
      </c>
      <c r="AH1317" t="s">
        <v>32069</v>
      </c>
      <c r="AI1317" t="s">
        <v>32068</v>
      </c>
      <c r="AJ1317" t="s">
        <v>32067</v>
      </c>
      <c r="AK1317" t="s">
        <v>32066</v>
      </c>
      <c r="AL1317">
        <v>0</v>
      </c>
      <c r="AM1317" s="5">
        <f t="shared" si="162"/>
        <v>0</v>
      </c>
      <c r="AN1317" s="4">
        <f t="shared" si="166"/>
        <v>0</v>
      </c>
      <c r="AO1317" s="3"/>
      <c r="AP1317">
        <v>0</v>
      </c>
      <c r="AR1317" t="s">
        <v>42</v>
      </c>
      <c r="AT1317" s="2" t="s">
        <v>41</v>
      </c>
      <c r="AU1317" s="1" t="e">
        <f t="shared" si="163"/>
        <v>#VALUE!</v>
      </c>
      <c r="AV1317" s="1" t="e">
        <f t="shared" si="164"/>
        <v>#VALUE!</v>
      </c>
      <c r="AW1317" s="1" t="e">
        <f t="shared" si="165"/>
        <v>#VALUE!</v>
      </c>
    </row>
    <row r="1318" spans="1:49" x14ac:dyDescent="0.2">
      <c r="A1318">
        <v>1316</v>
      </c>
      <c r="B1318" t="s">
        <v>32065</v>
      </c>
      <c r="C1318" t="s">
        <v>32064</v>
      </c>
      <c r="F1318" t="s">
        <v>32063</v>
      </c>
      <c r="G1318" t="s">
        <v>17</v>
      </c>
      <c r="H1318" t="s">
        <v>16</v>
      </c>
      <c r="I1318" t="s">
        <v>32062</v>
      </c>
      <c r="J1318">
        <v>60005465</v>
      </c>
      <c r="K1318" t="s">
        <v>916</v>
      </c>
      <c r="L1318" t="s">
        <v>915</v>
      </c>
      <c r="M1318" t="s">
        <v>634</v>
      </c>
      <c r="N1318">
        <v>2</v>
      </c>
      <c r="O1318" t="s">
        <v>32061</v>
      </c>
      <c r="P1318" t="s">
        <v>32060</v>
      </c>
      <c r="Q1318" t="s">
        <v>4685</v>
      </c>
      <c r="R1318" s="8">
        <v>41334</v>
      </c>
      <c r="S1318" s="9">
        <f t="shared" si="160"/>
        <v>2013</v>
      </c>
      <c r="T1318" s="9">
        <v>2013</v>
      </c>
      <c r="U1318" s="9">
        <f t="shared" si="161"/>
        <v>9</v>
      </c>
      <c r="V1318" s="8">
        <v>41334</v>
      </c>
      <c r="W1318" t="s">
        <v>15728</v>
      </c>
      <c r="X1318" s="2">
        <v>0.218</v>
      </c>
      <c r="Y1318" s="7">
        <f t="shared" si="167"/>
        <v>5.8193854942473512E-3</v>
      </c>
      <c r="AA1318">
        <v>3772063</v>
      </c>
      <c r="AB1318">
        <v>130012</v>
      </c>
      <c r="AC1318" t="s">
        <v>15727</v>
      </c>
      <c r="AD1318" t="s">
        <v>6</v>
      </c>
      <c r="AE1318">
        <v>59</v>
      </c>
      <c r="AF1318">
        <v>2</v>
      </c>
      <c r="AH1318" t="s">
        <v>881</v>
      </c>
      <c r="AI1318" t="s">
        <v>32059</v>
      </c>
      <c r="AJ1318" t="s">
        <v>32058</v>
      </c>
      <c r="AK1318" t="s">
        <v>32057</v>
      </c>
      <c r="AL1318">
        <v>3</v>
      </c>
      <c r="AM1318" s="5">
        <f t="shared" si="162"/>
        <v>0.33333333333333331</v>
      </c>
      <c r="AN1318" s="4">
        <f t="shared" si="166"/>
        <v>5.048592704783541E-4</v>
      </c>
      <c r="AO1318" s="3"/>
      <c r="AP1318">
        <v>0</v>
      </c>
      <c r="AQ1318" t="s">
        <v>400</v>
      </c>
      <c r="AR1318">
        <v>20100180003</v>
      </c>
      <c r="AS1318" t="s">
        <v>399</v>
      </c>
      <c r="AT1318" s="2">
        <v>2.3330000000000002</v>
      </c>
      <c r="AU1318" s="1">
        <f t="shared" si="163"/>
        <v>0.4225027627116652</v>
      </c>
      <c r="AV1318" s="1">
        <f t="shared" si="164"/>
        <v>0.31621223823628525</v>
      </c>
      <c r="AW1318" s="1">
        <f t="shared" si="165"/>
        <v>0.20992171376090529</v>
      </c>
    </row>
    <row r="1319" spans="1:49" x14ac:dyDescent="0.2">
      <c r="A1319">
        <v>1317</v>
      </c>
      <c r="B1319" t="s">
        <v>32056</v>
      </c>
      <c r="C1319" t="s">
        <v>32055</v>
      </c>
      <c r="F1319" t="s">
        <v>32054</v>
      </c>
      <c r="G1319" t="s">
        <v>17</v>
      </c>
      <c r="H1319" t="s">
        <v>16</v>
      </c>
      <c r="I1319" t="s">
        <v>32053</v>
      </c>
      <c r="J1319">
        <v>60072319</v>
      </c>
      <c r="K1319" t="s">
        <v>32052</v>
      </c>
      <c r="L1319" t="s">
        <v>32051</v>
      </c>
      <c r="M1319" t="s">
        <v>538</v>
      </c>
      <c r="N1319">
        <v>2</v>
      </c>
      <c r="O1319" t="s">
        <v>32050</v>
      </c>
      <c r="P1319" t="s">
        <v>32049</v>
      </c>
      <c r="Q1319" t="s">
        <v>32048</v>
      </c>
      <c r="R1319" s="8">
        <v>41334</v>
      </c>
      <c r="S1319" s="9">
        <f t="shared" si="160"/>
        <v>2013</v>
      </c>
      <c r="T1319" s="9">
        <v>2013</v>
      </c>
      <c r="U1319" s="9">
        <f t="shared" si="161"/>
        <v>9</v>
      </c>
      <c r="V1319" s="8">
        <v>41334</v>
      </c>
      <c r="W1319" t="s">
        <v>32047</v>
      </c>
      <c r="X1319" s="2">
        <v>0.52300000000000002</v>
      </c>
      <c r="Y1319" s="7">
        <f t="shared" si="167"/>
        <v>1.3961186300419103E-2</v>
      </c>
      <c r="AA1319">
        <v>14351935</v>
      </c>
      <c r="AB1319">
        <v>21100200405</v>
      </c>
      <c r="AC1319">
        <v>18600743</v>
      </c>
      <c r="AD1319" t="s">
        <v>6</v>
      </c>
      <c r="AE1319">
        <v>89</v>
      </c>
      <c r="AF1319">
        <v>1</v>
      </c>
      <c r="AH1319" s="6">
        <v>44505</v>
      </c>
      <c r="AI1319" t="s">
        <v>32046</v>
      </c>
      <c r="AJ1319" t="s">
        <v>32045</v>
      </c>
      <c r="AK1319" t="s">
        <v>32044</v>
      </c>
      <c r="AL1319">
        <v>1</v>
      </c>
      <c r="AM1319" s="5">
        <f t="shared" si="162"/>
        <v>0.1111111111111111</v>
      </c>
      <c r="AN1319" s="4">
        <f t="shared" si="166"/>
        <v>1.682864234927847E-4</v>
      </c>
      <c r="AO1319" s="3"/>
      <c r="AP1319">
        <v>0</v>
      </c>
      <c r="AR1319" t="s">
        <v>42</v>
      </c>
      <c r="AT1319" s="2">
        <v>1.516</v>
      </c>
      <c r="AU1319" s="1">
        <f t="shared" si="163"/>
        <v>0.98233163373412069</v>
      </c>
      <c r="AV1319" s="1">
        <f t="shared" si="164"/>
        <v>0.70647363619559433</v>
      </c>
      <c r="AW1319" s="1">
        <f t="shared" si="165"/>
        <v>0.43061563865706792</v>
      </c>
    </row>
    <row r="1320" spans="1:49" x14ac:dyDescent="0.2">
      <c r="A1320">
        <v>1318</v>
      </c>
      <c r="B1320" t="s">
        <v>32043</v>
      </c>
      <c r="F1320" t="s">
        <v>32042</v>
      </c>
      <c r="G1320" t="s">
        <v>17</v>
      </c>
      <c r="H1320" t="s">
        <v>16</v>
      </c>
      <c r="I1320" t="s">
        <v>32041</v>
      </c>
      <c r="J1320">
        <v>60004582</v>
      </c>
      <c r="K1320" t="s">
        <v>6451</v>
      </c>
      <c r="L1320" t="s">
        <v>6450</v>
      </c>
      <c r="M1320" t="s">
        <v>591</v>
      </c>
      <c r="N1320">
        <v>1</v>
      </c>
      <c r="O1320" t="s">
        <v>32040</v>
      </c>
      <c r="P1320">
        <v>35174836200</v>
      </c>
      <c r="Q1320">
        <v>60004582</v>
      </c>
      <c r="R1320" s="8">
        <v>41334</v>
      </c>
      <c r="S1320" s="9">
        <f t="shared" si="160"/>
        <v>2013</v>
      </c>
      <c r="T1320" s="9">
        <v>2013</v>
      </c>
      <c r="U1320" s="9">
        <f t="shared" si="161"/>
        <v>9</v>
      </c>
      <c r="V1320" s="8">
        <v>41334</v>
      </c>
      <c r="W1320" t="s">
        <v>32026</v>
      </c>
      <c r="X1320" s="2">
        <v>0.122</v>
      </c>
      <c r="Y1320" s="7">
        <f t="shared" si="167"/>
        <v>3.2567203224687009E-3</v>
      </c>
      <c r="AA1320">
        <v>3529045</v>
      </c>
      <c r="AB1320">
        <v>26102</v>
      </c>
      <c r="AD1320" t="s">
        <v>6</v>
      </c>
      <c r="AE1320">
        <v>43</v>
      </c>
      <c r="AF1320">
        <v>1</v>
      </c>
      <c r="AH1320" t="s">
        <v>32039</v>
      </c>
      <c r="AI1320" t="s">
        <v>32038</v>
      </c>
      <c r="AJ1320" t="s">
        <v>32037</v>
      </c>
      <c r="AK1320" t="s">
        <v>32036</v>
      </c>
      <c r="AL1320">
        <v>0</v>
      </c>
      <c r="AM1320" s="5">
        <f t="shared" si="162"/>
        <v>0</v>
      </c>
      <c r="AN1320" s="4">
        <f t="shared" si="166"/>
        <v>0</v>
      </c>
      <c r="AO1320" s="3"/>
      <c r="AP1320">
        <v>0</v>
      </c>
      <c r="AR1320" t="s">
        <v>42</v>
      </c>
      <c r="AT1320" s="2" t="s">
        <v>41</v>
      </c>
      <c r="AU1320" s="1">
        <f t="shared" si="163"/>
        <v>0.22797042257280903</v>
      </c>
      <c r="AV1320" s="1">
        <f t="shared" si="164"/>
        <v>0.16283601612343504</v>
      </c>
      <c r="AW1320" s="1">
        <f t="shared" si="165"/>
        <v>9.770160967406101E-2</v>
      </c>
    </row>
    <row r="1321" spans="1:49" x14ac:dyDescent="0.2">
      <c r="A1321">
        <v>1319</v>
      </c>
      <c r="B1321" t="s">
        <v>32035</v>
      </c>
      <c r="F1321" t="s">
        <v>32034</v>
      </c>
      <c r="G1321" t="s">
        <v>17</v>
      </c>
      <c r="H1321" t="s">
        <v>16</v>
      </c>
      <c r="I1321" t="s">
        <v>32033</v>
      </c>
      <c r="J1321">
        <v>60031106</v>
      </c>
      <c r="K1321" t="s">
        <v>32032</v>
      </c>
      <c r="L1321" t="s">
        <v>32031</v>
      </c>
      <c r="M1321" t="s">
        <v>32030</v>
      </c>
      <c r="N1321">
        <v>6</v>
      </c>
      <c r="O1321" t="s">
        <v>32029</v>
      </c>
      <c r="P1321" t="s">
        <v>32028</v>
      </c>
      <c r="Q1321" t="s">
        <v>32027</v>
      </c>
      <c r="R1321" s="8">
        <v>41334</v>
      </c>
      <c r="S1321" s="9">
        <f t="shared" si="160"/>
        <v>2013</v>
      </c>
      <c r="T1321" s="9">
        <v>2013</v>
      </c>
      <c r="U1321" s="9">
        <f t="shared" si="161"/>
        <v>9</v>
      </c>
      <c r="V1321" s="8">
        <v>41334</v>
      </c>
      <c r="W1321" t="s">
        <v>32026</v>
      </c>
      <c r="X1321" s="2">
        <v>0.122</v>
      </c>
      <c r="Y1321" s="7">
        <f t="shared" si="167"/>
        <v>3.2567203224687009E-3</v>
      </c>
      <c r="AA1321">
        <v>3529045</v>
      </c>
      <c r="AB1321">
        <v>26102</v>
      </c>
      <c r="AD1321" t="s">
        <v>6</v>
      </c>
      <c r="AE1321">
        <v>43</v>
      </c>
      <c r="AF1321">
        <v>1</v>
      </c>
      <c r="AH1321" t="s">
        <v>1433</v>
      </c>
      <c r="AI1321" t="s">
        <v>32025</v>
      </c>
      <c r="AJ1321" t="s">
        <v>32024</v>
      </c>
      <c r="AK1321" t="s">
        <v>32023</v>
      </c>
      <c r="AL1321">
        <v>8</v>
      </c>
      <c r="AM1321" s="5">
        <f t="shared" si="162"/>
        <v>0.88888888888888884</v>
      </c>
      <c r="AN1321" s="4">
        <f t="shared" si="166"/>
        <v>1.3462913879422776E-3</v>
      </c>
      <c r="AO1321" s="3"/>
      <c r="AP1321">
        <v>0</v>
      </c>
      <c r="AR1321" t="s">
        <v>42</v>
      </c>
      <c r="AT1321" s="2" t="s">
        <v>41</v>
      </c>
      <c r="AU1321" s="1">
        <f t="shared" si="163"/>
        <v>0.26835916421107736</v>
      </c>
      <c r="AV1321" s="1">
        <f t="shared" si="164"/>
        <v>0.23015058552054896</v>
      </c>
      <c r="AW1321" s="1">
        <f t="shared" si="165"/>
        <v>0.19194200683002044</v>
      </c>
    </row>
    <row r="1322" spans="1:49" x14ac:dyDescent="0.2">
      <c r="A1322">
        <v>1320</v>
      </c>
      <c r="B1322" t="s">
        <v>32022</v>
      </c>
      <c r="C1322" t="s">
        <v>32021</v>
      </c>
      <c r="F1322" t="s">
        <v>32020</v>
      </c>
      <c r="G1322" t="s">
        <v>17</v>
      </c>
      <c r="H1322" t="s">
        <v>16</v>
      </c>
      <c r="I1322" t="s">
        <v>32019</v>
      </c>
      <c r="J1322">
        <v>60030838</v>
      </c>
      <c r="K1322" t="s">
        <v>21802</v>
      </c>
      <c r="L1322" t="s">
        <v>17599</v>
      </c>
      <c r="M1322" t="s">
        <v>51</v>
      </c>
      <c r="N1322">
        <v>2</v>
      </c>
      <c r="O1322" t="s">
        <v>32018</v>
      </c>
      <c r="P1322" t="s">
        <v>32017</v>
      </c>
      <c r="Q1322" t="s">
        <v>21799</v>
      </c>
      <c r="R1322" s="8">
        <v>41334</v>
      </c>
      <c r="S1322" s="9">
        <f t="shared" si="160"/>
        <v>2013</v>
      </c>
      <c r="T1322" s="9">
        <v>2013</v>
      </c>
      <c r="U1322" s="9">
        <f t="shared" si="161"/>
        <v>9</v>
      </c>
      <c r="V1322" s="8">
        <v>41334</v>
      </c>
      <c r="W1322" t="s">
        <v>2732</v>
      </c>
      <c r="X1322" s="2">
        <v>0.30199999999999999</v>
      </c>
      <c r="Y1322" s="7">
        <f t="shared" si="167"/>
        <v>8.0617175195536687E-3</v>
      </c>
      <c r="AA1322">
        <v>9296212</v>
      </c>
      <c r="AB1322">
        <v>20725</v>
      </c>
      <c r="AD1322" t="s">
        <v>6</v>
      </c>
      <c r="AE1322">
        <v>69</v>
      </c>
      <c r="AF1322">
        <v>2</v>
      </c>
      <c r="AH1322" t="s">
        <v>32016</v>
      </c>
      <c r="AI1322" t="s">
        <v>32015</v>
      </c>
      <c r="AJ1322" t="s">
        <v>32014</v>
      </c>
      <c r="AK1322" t="s">
        <v>32013</v>
      </c>
      <c r="AL1322">
        <v>4</v>
      </c>
      <c r="AM1322" s="5">
        <f t="shared" si="162"/>
        <v>0.44444444444444442</v>
      </c>
      <c r="AN1322" s="4">
        <f t="shared" si="166"/>
        <v>6.7314569397113879E-4</v>
      </c>
      <c r="AO1322" s="3"/>
      <c r="AP1322">
        <v>0</v>
      </c>
      <c r="AR1322" t="s">
        <v>42</v>
      </c>
      <c r="AT1322" s="2">
        <v>1.671</v>
      </c>
      <c r="AU1322" s="1">
        <f t="shared" si="163"/>
        <v>0.58451459718789089</v>
      </c>
      <c r="AV1322" s="1">
        <f t="shared" si="164"/>
        <v>0.43674316067624042</v>
      </c>
      <c r="AW1322" s="1">
        <f t="shared" si="165"/>
        <v>0.28897172416458977</v>
      </c>
    </row>
    <row r="1323" spans="1:49" x14ac:dyDescent="0.2">
      <c r="A1323">
        <v>1321</v>
      </c>
      <c r="B1323" t="s">
        <v>32012</v>
      </c>
      <c r="C1323" t="s">
        <v>32011</v>
      </c>
      <c r="F1323" t="s">
        <v>32010</v>
      </c>
      <c r="G1323" t="s">
        <v>17</v>
      </c>
      <c r="H1323" t="s">
        <v>16</v>
      </c>
      <c r="I1323" t="s">
        <v>32009</v>
      </c>
      <c r="J1323">
        <v>60010080</v>
      </c>
      <c r="K1323" t="s">
        <v>6814</v>
      </c>
      <c r="L1323" t="s">
        <v>635</v>
      </c>
      <c r="M1323" t="s">
        <v>634</v>
      </c>
      <c r="N1323">
        <v>3</v>
      </c>
      <c r="O1323" t="s">
        <v>32008</v>
      </c>
      <c r="P1323" t="s">
        <v>32007</v>
      </c>
      <c r="Q1323" t="s">
        <v>6811</v>
      </c>
      <c r="R1323" s="8">
        <v>41334</v>
      </c>
      <c r="S1323" s="9">
        <f t="shared" si="160"/>
        <v>2013</v>
      </c>
      <c r="T1323" s="9">
        <v>2013</v>
      </c>
      <c r="U1323" s="9">
        <f t="shared" si="161"/>
        <v>9</v>
      </c>
      <c r="V1323" s="8">
        <v>41334</v>
      </c>
      <c r="W1323" t="s">
        <v>32006</v>
      </c>
      <c r="X1323" s="2">
        <v>0.44800000000000001</v>
      </c>
      <c r="Y1323" s="7">
        <f t="shared" si="167"/>
        <v>1.1959104134967032E-2</v>
      </c>
      <c r="AA1323">
        <v>9280707</v>
      </c>
      <c r="AB1323">
        <v>21188</v>
      </c>
      <c r="AD1323" t="s">
        <v>6</v>
      </c>
      <c r="AE1323">
        <v>65</v>
      </c>
      <c r="AF1323">
        <v>3</v>
      </c>
      <c r="AH1323" t="s">
        <v>32005</v>
      </c>
      <c r="AI1323" t="s">
        <v>32004</v>
      </c>
      <c r="AJ1323" t="s">
        <v>32003</v>
      </c>
      <c r="AK1323" t="s">
        <v>32002</v>
      </c>
      <c r="AL1323">
        <v>13</v>
      </c>
      <c r="AM1323" s="5">
        <f t="shared" si="162"/>
        <v>1.4444444444444444</v>
      </c>
      <c r="AN1323" s="4">
        <f t="shared" si="166"/>
        <v>2.1877235054062012E-3</v>
      </c>
      <c r="AO1323" s="3"/>
      <c r="AP1323">
        <v>0</v>
      </c>
      <c r="AQ1323" t="s">
        <v>32001</v>
      </c>
      <c r="AR1323" t="s">
        <v>32000</v>
      </c>
      <c r="AS1323" t="s">
        <v>31999</v>
      </c>
      <c r="AT1323" s="2" t="s">
        <v>41</v>
      </c>
      <c r="AU1323" s="1">
        <f t="shared" si="163"/>
        <v>0.90276899460987814</v>
      </c>
      <c r="AV1323" s="1">
        <f t="shared" si="164"/>
        <v>0.7073413820186617</v>
      </c>
      <c r="AW1323" s="1">
        <f t="shared" si="165"/>
        <v>0.51191376942744493</v>
      </c>
    </row>
    <row r="1324" spans="1:49" x14ac:dyDescent="0.2">
      <c r="A1324">
        <v>1322</v>
      </c>
      <c r="B1324" t="s">
        <v>31998</v>
      </c>
      <c r="C1324" t="s">
        <v>31997</v>
      </c>
      <c r="F1324" t="s">
        <v>31996</v>
      </c>
      <c r="G1324" t="s">
        <v>17</v>
      </c>
      <c r="H1324" t="s">
        <v>16</v>
      </c>
      <c r="I1324" t="s">
        <v>31995</v>
      </c>
      <c r="J1324" t="s">
        <v>11630</v>
      </c>
      <c r="K1324" t="s">
        <v>11629</v>
      </c>
      <c r="L1324" t="s">
        <v>11628</v>
      </c>
      <c r="M1324" t="s">
        <v>11627</v>
      </c>
      <c r="N1324">
        <v>4</v>
      </c>
      <c r="O1324" t="s">
        <v>31994</v>
      </c>
      <c r="P1324" t="s">
        <v>31993</v>
      </c>
      <c r="Q1324" t="s">
        <v>31992</v>
      </c>
      <c r="R1324" s="8">
        <v>41334</v>
      </c>
      <c r="S1324" s="9">
        <f t="shared" si="160"/>
        <v>2013</v>
      </c>
      <c r="T1324" s="9">
        <v>2013</v>
      </c>
      <c r="U1324" s="9">
        <f t="shared" si="161"/>
        <v>9</v>
      </c>
      <c r="V1324" s="8">
        <v>41334</v>
      </c>
      <c r="W1324" t="s">
        <v>2732</v>
      </c>
      <c r="X1324" s="2">
        <v>0.30199999999999999</v>
      </c>
      <c r="Y1324" s="7">
        <f t="shared" si="167"/>
        <v>8.0617175195536687E-3</v>
      </c>
      <c r="AA1324">
        <v>9296212</v>
      </c>
      <c r="AB1324">
        <v>20725</v>
      </c>
      <c r="AD1324" t="s">
        <v>6</v>
      </c>
      <c r="AE1324">
        <v>69</v>
      </c>
      <c r="AF1324">
        <v>2</v>
      </c>
      <c r="AH1324" t="s">
        <v>31991</v>
      </c>
      <c r="AI1324" t="s">
        <v>31990</v>
      </c>
      <c r="AJ1324" t="s">
        <v>31989</v>
      </c>
      <c r="AK1324" t="s">
        <v>31988</v>
      </c>
      <c r="AL1324">
        <v>21</v>
      </c>
      <c r="AM1324" s="5">
        <f t="shared" si="162"/>
        <v>2.3333333333333335</v>
      </c>
      <c r="AN1324" s="4">
        <f t="shared" si="166"/>
        <v>3.5340148933484792E-3</v>
      </c>
      <c r="AO1324" s="3"/>
      <c r="AP1324">
        <v>0</v>
      </c>
      <c r="AR1324" t="s">
        <v>42</v>
      </c>
      <c r="AT1324" s="2">
        <v>1.671</v>
      </c>
      <c r="AU1324" s="1">
        <f t="shared" si="163"/>
        <v>0.67034067316921109</v>
      </c>
      <c r="AV1324" s="1">
        <f t="shared" si="164"/>
        <v>0.57978662064510733</v>
      </c>
      <c r="AW1324" s="1">
        <f t="shared" si="165"/>
        <v>0.48923256812100357</v>
      </c>
    </row>
    <row r="1325" spans="1:49" x14ac:dyDescent="0.2">
      <c r="A1325">
        <v>1323</v>
      </c>
      <c r="B1325" t="s">
        <v>31987</v>
      </c>
      <c r="C1325" t="s">
        <v>31986</v>
      </c>
      <c r="F1325" t="s">
        <v>31985</v>
      </c>
      <c r="G1325" t="s">
        <v>17</v>
      </c>
      <c r="H1325" t="s">
        <v>16</v>
      </c>
      <c r="I1325" t="s">
        <v>31984</v>
      </c>
      <c r="J1325">
        <v>60010080</v>
      </c>
      <c r="K1325" t="s">
        <v>6814</v>
      </c>
      <c r="L1325" t="s">
        <v>635</v>
      </c>
      <c r="M1325" t="s">
        <v>634</v>
      </c>
      <c r="N1325">
        <v>5</v>
      </c>
      <c r="O1325" t="s">
        <v>31983</v>
      </c>
      <c r="P1325" t="s">
        <v>31982</v>
      </c>
      <c r="Q1325" t="s">
        <v>31981</v>
      </c>
      <c r="R1325" s="8">
        <v>41334</v>
      </c>
      <c r="S1325" s="9">
        <f t="shared" si="160"/>
        <v>2013</v>
      </c>
      <c r="T1325" s="9">
        <v>2013</v>
      </c>
      <c r="U1325" s="9">
        <f t="shared" si="161"/>
        <v>9</v>
      </c>
      <c r="V1325" s="8">
        <v>41334</v>
      </c>
      <c r="W1325" t="s">
        <v>2732</v>
      </c>
      <c r="X1325" s="2">
        <v>0.30199999999999999</v>
      </c>
      <c r="Y1325" s="7">
        <f t="shared" si="167"/>
        <v>8.0617175195536687E-3</v>
      </c>
      <c r="AA1325">
        <v>9296212</v>
      </c>
      <c r="AB1325">
        <v>20725</v>
      </c>
      <c r="AD1325" t="s">
        <v>6</v>
      </c>
      <c r="AE1325">
        <v>69</v>
      </c>
      <c r="AF1325">
        <v>2</v>
      </c>
      <c r="AH1325" t="s">
        <v>31980</v>
      </c>
      <c r="AI1325" t="s">
        <v>31979</v>
      </c>
      <c r="AJ1325" t="s">
        <v>31978</v>
      </c>
      <c r="AK1325" t="s">
        <v>31977</v>
      </c>
      <c r="AL1325">
        <v>0</v>
      </c>
      <c r="AM1325" s="5">
        <f t="shared" si="162"/>
        <v>0</v>
      </c>
      <c r="AN1325" s="4">
        <f t="shared" si="166"/>
        <v>0</v>
      </c>
      <c r="AO1325" s="3"/>
      <c r="AP1325">
        <v>0</v>
      </c>
      <c r="AR1325" t="s">
        <v>42</v>
      </c>
      <c r="AT1325" s="2">
        <v>1.671</v>
      </c>
      <c r="AU1325" s="1">
        <f t="shared" si="163"/>
        <v>0.56432022636875678</v>
      </c>
      <c r="AV1325" s="1">
        <f t="shared" si="164"/>
        <v>0.40308587597768342</v>
      </c>
      <c r="AW1325" s="1">
        <f t="shared" si="165"/>
        <v>0.24185152558661005</v>
      </c>
    </row>
    <row r="1326" spans="1:49" x14ac:dyDescent="0.2">
      <c r="A1326">
        <v>1324</v>
      </c>
      <c r="B1326" t="s">
        <v>31976</v>
      </c>
      <c r="C1326" t="s">
        <v>31975</v>
      </c>
      <c r="F1326" t="s">
        <v>31974</v>
      </c>
      <c r="G1326" t="s">
        <v>17</v>
      </c>
      <c r="H1326" t="s">
        <v>16</v>
      </c>
      <c r="I1326" t="s">
        <v>31973</v>
      </c>
      <c r="J1326" t="s">
        <v>31972</v>
      </c>
      <c r="K1326" t="s">
        <v>31971</v>
      </c>
      <c r="L1326" t="s">
        <v>31970</v>
      </c>
      <c r="M1326" t="s">
        <v>14417</v>
      </c>
      <c r="N1326">
        <v>5</v>
      </c>
      <c r="O1326" t="s">
        <v>31969</v>
      </c>
      <c r="P1326" t="s">
        <v>31968</v>
      </c>
      <c r="Q1326" t="s">
        <v>31967</v>
      </c>
      <c r="R1326" s="8">
        <v>41334</v>
      </c>
      <c r="S1326" s="9">
        <f t="shared" si="160"/>
        <v>2013</v>
      </c>
      <c r="T1326" s="9">
        <v>2013</v>
      </c>
      <c r="U1326" s="9">
        <f t="shared" si="161"/>
        <v>9</v>
      </c>
      <c r="V1326" s="8">
        <v>41334</v>
      </c>
      <c r="W1326" t="s">
        <v>19833</v>
      </c>
      <c r="X1326" s="2">
        <v>0.67100000000000004</v>
      </c>
      <c r="Y1326" s="7">
        <f t="shared" si="167"/>
        <v>1.7911961773577855E-2</v>
      </c>
      <c r="AA1326">
        <v>138746</v>
      </c>
      <c r="AB1326">
        <v>19811</v>
      </c>
      <c r="AD1326" t="s">
        <v>6</v>
      </c>
      <c r="AE1326">
        <v>106</v>
      </c>
      <c r="AF1326">
        <v>2</v>
      </c>
      <c r="AH1326" t="s">
        <v>31966</v>
      </c>
      <c r="AI1326" t="s">
        <v>31965</v>
      </c>
      <c r="AJ1326" t="s">
        <v>31964</v>
      </c>
      <c r="AK1326" t="s">
        <v>31963</v>
      </c>
      <c r="AL1326">
        <v>6</v>
      </c>
      <c r="AM1326" s="5">
        <f t="shared" si="162"/>
        <v>0.66666666666666663</v>
      </c>
      <c r="AN1326" s="4">
        <f t="shared" si="166"/>
        <v>1.0097185409567082E-3</v>
      </c>
      <c r="AO1326" s="3"/>
      <c r="AP1326">
        <v>0</v>
      </c>
      <c r="AR1326" t="s">
        <v>42</v>
      </c>
      <c r="AT1326" s="2" t="s">
        <v>41</v>
      </c>
      <c r="AU1326" s="1">
        <f t="shared" si="163"/>
        <v>1.2841288803791511</v>
      </c>
      <c r="AV1326" s="1">
        <f t="shared" si="164"/>
        <v>0.94608401572672829</v>
      </c>
      <c r="AW1326" s="1">
        <f t="shared" si="165"/>
        <v>0.60803915107430517</v>
      </c>
    </row>
    <row r="1327" spans="1:49" x14ac:dyDescent="0.2">
      <c r="A1327">
        <v>1325</v>
      </c>
      <c r="B1327" t="s">
        <v>31962</v>
      </c>
      <c r="C1327" t="s">
        <v>31961</v>
      </c>
      <c r="F1327" t="s">
        <v>31960</v>
      </c>
      <c r="G1327" t="s">
        <v>17</v>
      </c>
      <c r="H1327" t="s">
        <v>16</v>
      </c>
      <c r="I1327" t="s">
        <v>8584</v>
      </c>
      <c r="J1327">
        <v>109707302</v>
      </c>
      <c r="K1327" t="s">
        <v>31959</v>
      </c>
      <c r="L1327" t="s">
        <v>8582</v>
      </c>
      <c r="M1327" t="s">
        <v>2828</v>
      </c>
      <c r="N1327">
        <v>1</v>
      </c>
      <c r="O1327" t="s">
        <v>8581</v>
      </c>
      <c r="P1327">
        <v>7004569698</v>
      </c>
      <c r="Q1327">
        <v>109707302</v>
      </c>
      <c r="R1327" s="8">
        <v>41334</v>
      </c>
      <c r="S1327" s="9">
        <f t="shared" si="160"/>
        <v>2013</v>
      </c>
      <c r="T1327" s="9">
        <v>2013</v>
      </c>
      <c r="U1327" s="9">
        <f t="shared" si="161"/>
        <v>9</v>
      </c>
      <c r="V1327" s="8">
        <v>41334</v>
      </c>
      <c r="W1327" t="s">
        <v>2762</v>
      </c>
      <c r="X1327" s="2">
        <v>0.32500000000000001</v>
      </c>
      <c r="Y1327" s="7">
        <f t="shared" si="167"/>
        <v>8.6756893836256385E-3</v>
      </c>
      <c r="AA1327">
        <v>10637710</v>
      </c>
      <c r="AB1327">
        <v>12922</v>
      </c>
      <c r="AD1327" t="s">
        <v>6</v>
      </c>
      <c r="AE1327">
        <v>59</v>
      </c>
      <c r="AF1327">
        <v>2</v>
      </c>
      <c r="AH1327" t="s">
        <v>31958</v>
      </c>
      <c r="AI1327" t="s">
        <v>31957</v>
      </c>
      <c r="AJ1327" t="s">
        <v>31956</v>
      </c>
      <c r="AK1327" t="s">
        <v>31955</v>
      </c>
      <c r="AL1327">
        <v>13</v>
      </c>
      <c r="AM1327" s="5">
        <f t="shared" si="162"/>
        <v>1.4444444444444444</v>
      </c>
      <c r="AN1327" s="4">
        <f t="shared" si="166"/>
        <v>2.1877235054062012E-3</v>
      </c>
      <c r="AO1327" s="3"/>
      <c r="AP1327">
        <v>0</v>
      </c>
      <c r="AR1327" t="s">
        <v>42</v>
      </c>
      <c r="AT1327" s="2">
        <v>0.85599999999999998</v>
      </c>
      <c r="AU1327" s="1">
        <f t="shared" si="163"/>
        <v>0.67292996201598076</v>
      </c>
      <c r="AV1327" s="1">
        <f t="shared" si="164"/>
        <v>0.54317064445159202</v>
      </c>
      <c r="AW1327" s="1">
        <f t="shared" si="165"/>
        <v>0.41341132688720322</v>
      </c>
    </row>
    <row r="1328" spans="1:49" x14ac:dyDescent="0.2">
      <c r="A1328">
        <v>1326</v>
      </c>
      <c r="B1328" t="s">
        <v>31954</v>
      </c>
      <c r="C1328" t="s">
        <v>31953</v>
      </c>
      <c r="F1328" t="s">
        <v>31952</v>
      </c>
      <c r="G1328" t="s">
        <v>17</v>
      </c>
      <c r="H1328" t="s">
        <v>16</v>
      </c>
      <c r="I1328" t="s">
        <v>31951</v>
      </c>
      <c r="J1328" t="s">
        <v>31950</v>
      </c>
      <c r="K1328" t="s">
        <v>31949</v>
      </c>
      <c r="L1328" t="s">
        <v>31948</v>
      </c>
      <c r="M1328" t="s">
        <v>31947</v>
      </c>
      <c r="N1328">
        <v>4</v>
      </c>
      <c r="O1328" t="s">
        <v>31946</v>
      </c>
      <c r="P1328" t="s">
        <v>31945</v>
      </c>
      <c r="Q1328" t="s">
        <v>31944</v>
      </c>
      <c r="R1328" s="8">
        <v>41334</v>
      </c>
      <c r="S1328" s="9">
        <f t="shared" si="160"/>
        <v>2013</v>
      </c>
      <c r="T1328" s="9">
        <v>2013</v>
      </c>
      <c r="U1328" s="9">
        <f t="shared" si="161"/>
        <v>9</v>
      </c>
      <c r="V1328" s="8">
        <v>41334</v>
      </c>
      <c r="W1328" t="s">
        <v>28232</v>
      </c>
      <c r="X1328" s="2">
        <v>0.36699999999999999</v>
      </c>
      <c r="Y1328" s="7">
        <f t="shared" si="167"/>
        <v>9.7968553962787964E-3</v>
      </c>
      <c r="AA1328">
        <v>10283358</v>
      </c>
      <c r="AB1328">
        <v>27502</v>
      </c>
      <c r="AD1328" t="s">
        <v>6</v>
      </c>
      <c r="AE1328">
        <v>58</v>
      </c>
      <c r="AF1328">
        <v>3</v>
      </c>
      <c r="AH1328" t="s">
        <v>31943</v>
      </c>
      <c r="AI1328" t="s">
        <v>31942</v>
      </c>
      <c r="AK1328" t="s">
        <v>31941</v>
      </c>
      <c r="AL1328">
        <v>1</v>
      </c>
      <c r="AM1328" s="5">
        <f t="shared" si="162"/>
        <v>0.1111111111111111</v>
      </c>
      <c r="AN1328" s="4">
        <f t="shared" si="166"/>
        <v>1.682864234927847E-4</v>
      </c>
      <c r="AO1328" s="3"/>
      <c r="AP1328">
        <v>0</v>
      </c>
      <c r="AQ1328" t="s">
        <v>26772</v>
      </c>
      <c r="AR1328" t="s">
        <v>31940</v>
      </c>
      <c r="AS1328" t="s">
        <v>5381</v>
      </c>
      <c r="AT1328" s="2">
        <v>0.67900000000000005</v>
      </c>
      <c r="AU1328" s="1">
        <f t="shared" si="163"/>
        <v>0.69082847044429929</v>
      </c>
      <c r="AV1328" s="1">
        <f t="shared" si="164"/>
        <v>0.49825709098857907</v>
      </c>
      <c r="AW1328" s="1">
        <f t="shared" si="165"/>
        <v>0.30568571153285884</v>
      </c>
    </row>
    <row r="1329" spans="1:49" x14ac:dyDescent="0.2">
      <c r="A1329">
        <v>1327</v>
      </c>
      <c r="B1329" t="s">
        <v>31939</v>
      </c>
      <c r="C1329" t="s">
        <v>31938</v>
      </c>
      <c r="F1329" t="s">
        <v>31937</v>
      </c>
      <c r="G1329" t="s">
        <v>17</v>
      </c>
      <c r="H1329" t="s">
        <v>16</v>
      </c>
      <c r="I1329" t="s">
        <v>31936</v>
      </c>
      <c r="J1329">
        <v>60068680</v>
      </c>
      <c r="K1329" t="s">
        <v>31935</v>
      </c>
      <c r="L1329" t="s">
        <v>8582</v>
      </c>
      <c r="M1329" t="s">
        <v>2828</v>
      </c>
      <c r="N1329">
        <v>2</v>
      </c>
      <c r="O1329" t="s">
        <v>31934</v>
      </c>
      <c r="P1329" t="s">
        <v>31933</v>
      </c>
      <c r="Q1329" t="s">
        <v>31932</v>
      </c>
      <c r="R1329" s="8">
        <v>41334</v>
      </c>
      <c r="S1329" s="9">
        <f t="shared" si="160"/>
        <v>2013</v>
      </c>
      <c r="T1329" s="9">
        <v>2013</v>
      </c>
      <c r="U1329" s="9">
        <f t="shared" si="161"/>
        <v>9</v>
      </c>
      <c r="V1329" s="8">
        <v>41334</v>
      </c>
      <c r="W1329" t="s">
        <v>2762</v>
      </c>
      <c r="X1329" s="2">
        <v>0.32500000000000001</v>
      </c>
      <c r="Y1329" s="7">
        <f t="shared" si="167"/>
        <v>8.6756893836256385E-3</v>
      </c>
      <c r="AA1329">
        <v>10637710</v>
      </c>
      <c r="AB1329">
        <v>12922</v>
      </c>
      <c r="AD1329" t="s">
        <v>6</v>
      </c>
      <c r="AE1329">
        <v>59</v>
      </c>
      <c r="AF1329">
        <v>2</v>
      </c>
      <c r="AH1329" t="s">
        <v>31931</v>
      </c>
      <c r="AI1329" t="s">
        <v>31930</v>
      </c>
      <c r="AJ1329" t="s">
        <v>31929</v>
      </c>
      <c r="AK1329" t="s">
        <v>31928</v>
      </c>
      <c r="AL1329">
        <v>4</v>
      </c>
      <c r="AM1329" s="5">
        <f t="shared" si="162"/>
        <v>0.44444444444444442</v>
      </c>
      <c r="AN1329" s="4">
        <f t="shared" si="166"/>
        <v>6.7314569397113879E-4</v>
      </c>
      <c r="AO1329" s="3"/>
      <c r="AP1329">
        <v>0</v>
      </c>
      <c r="AR1329" t="s">
        <v>42</v>
      </c>
      <c r="AT1329" s="2">
        <v>0.85599999999999998</v>
      </c>
      <c r="AU1329" s="1">
        <f t="shared" si="163"/>
        <v>0.6274926276729289</v>
      </c>
      <c r="AV1329" s="1">
        <f t="shared" si="164"/>
        <v>0.46744175387983888</v>
      </c>
      <c r="AW1329" s="1">
        <f t="shared" si="165"/>
        <v>0.30739088008674886</v>
      </c>
    </row>
    <row r="1330" spans="1:49" x14ac:dyDescent="0.2">
      <c r="A1330">
        <v>1328</v>
      </c>
      <c r="B1330" t="s">
        <v>31927</v>
      </c>
      <c r="C1330" t="s">
        <v>31926</v>
      </c>
      <c r="F1330" t="s">
        <v>31925</v>
      </c>
      <c r="G1330" t="s">
        <v>17</v>
      </c>
      <c r="H1330" t="s">
        <v>16</v>
      </c>
      <c r="I1330" t="s">
        <v>31924</v>
      </c>
      <c r="J1330" t="s">
        <v>31923</v>
      </c>
      <c r="K1330" t="s">
        <v>31922</v>
      </c>
      <c r="L1330" t="s">
        <v>31921</v>
      </c>
      <c r="M1330" t="s">
        <v>31920</v>
      </c>
      <c r="N1330">
        <v>7</v>
      </c>
      <c r="O1330" t="s">
        <v>31919</v>
      </c>
      <c r="P1330" t="s">
        <v>31918</v>
      </c>
      <c r="Q1330" t="s">
        <v>31917</v>
      </c>
      <c r="R1330" s="8">
        <v>41334</v>
      </c>
      <c r="S1330" s="9">
        <f t="shared" si="160"/>
        <v>2013</v>
      </c>
      <c r="T1330" s="9">
        <v>2013</v>
      </c>
      <c r="U1330" s="9">
        <f t="shared" si="161"/>
        <v>9</v>
      </c>
      <c r="V1330" s="8">
        <v>41334</v>
      </c>
      <c r="W1330" t="s">
        <v>8580</v>
      </c>
      <c r="X1330" s="2">
        <v>0.371</v>
      </c>
      <c r="Y1330" s="7">
        <f t="shared" si="167"/>
        <v>9.9036331117695747E-3</v>
      </c>
      <c r="AA1330">
        <v>10618309</v>
      </c>
      <c r="AB1330">
        <v>17903</v>
      </c>
      <c r="AC1330">
        <v>16083385</v>
      </c>
      <c r="AD1330" t="s">
        <v>6</v>
      </c>
      <c r="AE1330">
        <v>49</v>
      </c>
      <c r="AF1330">
        <v>3</v>
      </c>
      <c r="AH1330" t="s">
        <v>26162</v>
      </c>
      <c r="AI1330" t="s">
        <v>31916</v>
      </c>
      <c r="AJ1330" t="s">
        <v>31915</v>
      </c>
      <c r="AK1330" t="s">
        <v>31914</v>
      </c>
      <c r="AL1330">
        <v>11</v>
      </c>
      <c r="AM1330" s="5">
        <f t="shared" si="162"/>
        <v>1.2222222222222223</v>
      </c>
      <c r="AN1330" s="4">
        <f t="shared" si="166"/>
        <v>1.851150658420632E-3</v>
      </c>
      <c r="AO1330" s="3"/>
      <c r="AP1330">
        <v>0</v>
      </c>
      <c r="AR1330" t="s">
        <v>42</v>
      </c>
      <c r="AT1330" s="2" t="s">
        <v>41</v>
      </c>
      <c r="AU1330" s="1">
        <f t="shared" si="163"/>
        <v>0.74878883757648917</v>
      </c>
      <c r="AV1330" s="1">
        <f t="shared" si="164"/>
        <v>0.58773918850951035</v>
      </c>
      <c r="AW1330" s="1">
        <f t="shared" si="165"/>
        <v>0.42668953944253152</v>
      </c>
    </row>
    <row r="1331" spans="1:49" x14ac:dyDescent="0.2">
      <c r="A1331">
        <v>1329</v>
      </c>
      <c r="B1331" t="s">
        <v>31913</v>
      </c>
      <c r="C1331" t="s">
        <v>31912</v>
      </c>
      <c r="E1331">
        <v>23502342</v>
      </c>
      <c r="F1331" t="s">
        <v>31911</v>
      </c>
      <c r="G1331" t="s">
        <v>17</v>
      </c>
      <c r="H1331" t="s">
        <v>16</v>
      </c>
      <c r="I1331" t="s">
        <v>31910</v>
      </c>
      <c r="J1331">
        <v>60072318</v>
      </c>
      <c r="K1331" t="s">
        <v>31909</v>
      </c>
      <c r="L1331" t="s">
        <v>31908</v>
      </c>
      <c r="M1331" t="s">
        <v>538</v>
      </c>
      <c r="N1331">
        <v>3</v>
      </c>
      <c r="O1331" t="s">
        <v>31907</v>
      </c>
      <c r="P1331" t="s">
        <v>31906</v>
      </c>
      <c r="Q1331" t="s">
        <v>31905</v>
      </c>
      <c r="R1331" s="8">
        <v>41334</v>
      </c>
      <c r="S1331" s="9">
        <f t="shared" si="160"/>
        <v>2013</v>
      </c>
      <c r="T1331" s="9">
        <v>2013</v>
      </c>
      <c r="U1331" s="9">
        <f t="shared" si="161"/>
        <v>9</v>
      </c>
      <c r="V1331" s="8">
        <v>41334</v>
      </c>
      <c r="W1331" t="s">
        <v>31904</v>
      </c>
      <c r="X1331" s="2">
        <v>0.23899999999999999</v>
      </c>
      <c r="Y1331" s="7">
        <f t="shared" si="167"/>
        <v>6.3799685005739301E-3</v>
      </c>
      <c r="AB1331">
        <v>19039</v>
      </c>
      <c r="AC1331">
        <v>15446115</v>
      </c>
      <c r="AD1331" t="s">
        <v>6</v>
      </c>
      <c r="AE1331">
        <v>12</v>
      </c>
      <c r="AF1331">
        <v>1</v>
      </c>
      <c r="AH1331" t="s">
        <v>31903</v>
      </c>
      <c r="AI1331" t="s">
        <v>31902</v>
      </c>
      <c r="AJ1331" t="s">
        <v>31901</v>
      </c>
      <c r="AK1331" t="s">
        <v>31900</v>
      </c>
      <c r="AL1331">
        <v>2</v>
      </c>
      <c r="AM1331" s="5">
        <f t="shared" si="162"/>
        <v>0.22222222222222221</v>
      </c>
      <c r="AN1331" s="4">
        <f t="shared" si="166"/>
        <v>3.365728469855694E-4</v>
      </c>
      <c r="AO1331" s="3"/>
      <c r="AP1331">
        <v>0</v>
      </c>
      <c r="AQ1331" t="s">
        <v>28450</v>
      </c>
      <c r="AR1331" t="s">
        <v>31899</v>
      </c>
      <c r="AS1331" t="s">
        <v>28448</v>
      </c>
      <c r="AT1331" s="2" t="s">
        <v>41</v>
      </c>
      <c r="AU1331" s="1">
        <f t="shared" si="163"/>
        <v>0.45669498044974216</v>
      </c>
      <c r="AV1331" s="1">
        <f t="shared" si="164"/>
        <v>0.33582706737797496</v>
      </c>
      <c r="AW1331" s="1">
        <f t="shared" si="165"/>
        <v>0.21495915430620777</v>
      </c>
    </row>
    <row r="1332" spans="1:49" x14ac:dyDescent="0.2">
      <c r="A1332">
        <v>1330</v>
      </c>
      <c r="B1332" t="s">
        <v>31898</v>
      </c>
      <c r="C1332" t="s">
        <v>31897</v>
      </c>
      <c r="F1332" t="s">
        <v>31896</v>
      </c>
      <c r="G1332" t="s">
        <v>17</v>
      </c>
      <c r="H1332" t="s">
        <v>16</v>
      </c>
      <c r="I1332" t="s">
        <v>31895</v>
      </c>
      <c r="J1332">
        <v>60029073</v>
      </c>
      <c r="K1332" t="s">
        <v>31894</v>
      </c>
      <c r="L1332" t="s">
        <v>31893</v>
      </c>
      <c r="M1332" t="s">
        <v>2828</v>
      </c>
      <c r="N1332">
        <v>3</v>
      </c>
      <c r="O1332" t="s">
        <v>31892</v>
      </c>
      <c r="P1332" t="s">
        <v>31891</v>
      </c>
      <c r="Q1332" t="s">
        <v>31890</v>
      </c>
      <c r="R1332" s="8">
        <v>41334</v>
      </c>
      <c r="S1332" s="9">
        <f t="shared" si="160"/>
        <v>2013</v>
      </c>
      <c r="T1332" s="9">
        <v>2013</v>
      </c>
      <c r="U1332" s="9">
        <f t="shared" si="161"/>
        <v>9</v>
      </c>
      <c r="V1332" s="8">
        <v>41334</v>
      </c>
      <c r="W1332" t="s">
        <v>5387</v>
      </c>
      <c r="X1332" s="2">
        <v>0.318</v>
      </c>
      <c r="Y1332" s="7">
        <f t="shared" si="167"/>
        <v>8.4888283815167786E-3</v>
      </c>
      <c r="AA1332">
        <v>338443</v>
      </c>
      <c r="AB1332">
        <v>27160</v>
      </c>
      <c r="AC1332">
        <v>15739120</v>
      </c>
      <c r="AD1332" t="s">
        <v>6</v>
      </c>
      <c r="AE1332">
        <v>55</v>
      </c>
      <c r="AF1332" s="6">
        <v>44510</v>
      </c>
      <c r="AH1332" t="s">
        <v>31889</v>
      </c>
      <c r="AI1332" t="s">
        <v>31888</v>
      </c>
      <c r="AK1332" t="s">
        <v>31887</v>
      </c>
      <c r="AL1332">
        <v>2</v>
      </c>
      <c r="AM1332" s="5">
        <f t="shared" si="162"/>
        <v>0.22222222222222221</v>
      </c>
      <c r="AN1332" s="4">
        <f t="shared" si="166"/>
        <v>3.365728469855694E-4</v>
      </c>
      <c r="AO1332" s="3"/>
      <c r="AP1332">
        <v>0</v>
      </c>
      <c r="AR1332" t="s">
        <v>42</v>
      </c>
      <c r="AT1332" s="2">
        <v>0.77</v>
      </c>
      <c r="AU1332" s="1">
        <f t="shared" si="163"/>
        <v>0.60431517211574159</v>
      </c>
      <c r="AV1332" s="1">
        <f t="shared" si="164"/>
        <v>0.44127006142511738</v>
      </c>
      <c r="AW1332" s="1">
        <f t="shared" si="165"/>
        <v>0.27822495073449321</v>
      </c>
    </row>
    <row r="1333" spans="1:49" x14ac:dyDescent="0.2">
      <c r="A1333">
        <v>1331</v>
      </c>
      <c r="B1333" t="s">
        <v>31886</v>
      </c>
      <c r="F1333" t="s">
        <v>31885</v>
      </c>
      <c r="G1333" t="s">
        <v>17</v>
      </c>
      <c r="H1333" t="s">
        <v>16</v>
      </c>
      <c r="I1333" t="s">
        <v>31884</v>
      </c>
      <c r="J1333" t="s">
        <v>31883</v>
      </c>
      <c r="K1333" t="s">
        <v>31882</v>
      </c>
      <c r="L1333" t="s">
        <v>13471</v>
      </c>
      <c r="M1333" t="s">
        <v>13470</v>
      </c>
      <c r="N1333">
        <v>4</v>
      </c>
      <c r="O1333" t="s">
        <v>31881</v>
      </c>
      <c r="P1333" t="s">
        <v>31880</v>
      </c>
      <c r="Q1333" t="s">
        <v>31879</v>
      </c>
      <c r="R1333" s="8">
        <v>41334</v>
      </c>
      <c r="S1333" s="9">
        <f t="shared" si="160"/>
        <v>2013</v>
      </c>
      <c r="T1333" s="9">
        <v>2013</v>
      </c>
      <c r="U1333" s="9">
        <f t="shared" si="161"/>
        <v>9</v>
      </c>
      <c r="V1333" s="8">
        <v>41334</v>
      </c>
      <c r="W1333" t="s">
        <v>31878</v>
      </c>
      <c r="X1333" s="2" t="s">
        <v>41</v>
      </c>
      <c r="Y1333" s="7" t="e">
        <f t="shared" si="167"/>
        <v>#VALUE!</v>
      </c>
      <c r="AA1333">
        <v>10978135</v>
      </c>
      <c r="AB1333">
        <v>13600154710</v>
      </c>
      <c r="AD1333" t="s">
        <v>6</v>
      </c>
      <c r="AE1333">
        <v>10</v>
      </c>
      <c r="AF1333">
        <v>1</v>
      </c>
      <c r="AH1333" t="s">
        <v>31877</v>
      </c>
      <c r="AI1333" t="s">
        <v>31876</v>
      </c>
      <c r="AJ1333" t="s">
        <v>31875</v>
      </c>
      <c r="AK1333" t="s">
        <v>31874</v>
      </c>
      <c r="AL1333">
        <v>0</v>
      </c>
      <c r="AM1333" s="5">
        <f t="shared" si="162"/>
        <v>0</v>
      </c>
      <c r="AN1333" s="4">
        <f t="shared" si="166"/>
        <v>0</v>
      </c>
      <c r="AO1333" s="3"/>
      <c r="AP1333">
        <v>0</v>
      </c>
      <c r="AR1333" t="s">
        <v>42</v>
      </c>
      <c r="AT1333" s="2" t="s">
        <v>41</v>
      </c>
      <c r="AU1333" s="1" t="e">
        <f t="shared" si="163"/>
        <v>#VALUE!</v>
      </c>
      <c r="AV1333" s="1" t="e">
        <f t="shared" si="164"/>
        <v>#VALUE!</v>
      </c>
      <c r="AW1333" s="1" t="e">
        <f t="shared" si="165"/>
        <v>#VALUE!</v>
      </c>
    </row>
    <row r="1334" spans="1:49" x14ac:dyDescent="0.2">
      <c r="A1334">
        <v>1332</v>
      </c>
      <c r="B1334" t="s">
        <v>31873</v>
      </c>
      <c r="D1334" t="s">
        <v>31872</v>
      </c>
      <c r="F1334" t="s">
        <v>31871</v>
      </c>
      <c r="G1334" t="s">
        <v>17</v>
      </c>
      <c r="H1334" t="s">
        <v>16</v>
      </c>
      <c r="I1334" t="s">
        <v>31870</v>
      </c>
      <c r="J1334" t="s">
        <v>31869</v>
      </c>
      <c r="K1334" t="s">
        <v>31868</v>
      </c>
      <c r="L1334" t="s">
        <v>31867</v>
      </c>
      <c r="M1334" t="s">
        <v>410</v>
      </c>
      <c r="N1334">
        <v>5</v>
      </c>
      <c r="O1334" t="s">
        <v>31866</v>
      </c>
      <c r="P1334" t="s">
        <v>31865</v>
      </c>
      <c r="Q1334" t="s">
        <v>31864</v>
      </c>
      <c r="R1334" s="8">
        <v>41334</v>
      </c>
      <c r="S1334" s="9">
        <f t="shared" si="160"/>
        <v>2013</v>
      </c>
      <c r="T1334" s="9">
        <v>2013</v>
      </c>
      <c r="U1334" s="9">
        <f t="shared" si="161"/>
        <v>9</v>
      </c>
      <c r="V1334" s="8">
        <v>41334</v>
      </c>
      <c r="W1334" t="s">
        <v>31863</v>
      </c>
      <c r="X1334" s="2">
        <v>0.39100000000000001</v>
      </c>
      <c r="Y1334" s="7">
        <f t="shared" si="167"/>
        <v>1.043752168922346E-2</v>
      </c>
      <c r="AA1334">
        <v>9560599</v>
      </c>
      <c r="AB1334">
        <v>78854</v>
      </c>
      <c r="AD1334" t="s">
        <v>6</v>
      </c>
      <c r="AE1334">
        <v>28</v>
      </c>
      <c r="AF1334">
        <v>1</v>
      </c>
      <c r="AH1334" t="s">
        <v>6128</v>
      </c>
      <c r="AI1334" t="s">
        <v>31862</v>
      </c>
      <c r="AJ1334" t="s">
        <v>31861</v>
      </c>
      <c r="AK1334" t="s">
        <v>31860</v>
      </c>
      <c r="AL1334">
        <v>3</v>
      </c>
      <c r="AM1334" s="5">
        <f t="shared" si="162"/>
        <v>0.33333333333333331</v>
      </c>
      <c r="AN1334" s="4">
        <f t="shared" si="166"/>
        <v>5.048592704783541E-4</v>
      </c>
      <c r="AO1334" s="3"/>
      <c r="AP1334">
        <v>0</v>
      </c>
      <c r="AR1334" t="s">
        <v>42</v>
      </c>
      <c r="AT1334" s="2" t="s">
        <v>41</v>
      </c>
      <c r="AU1334" s="1">
        <f t="shared" si="163"/>
        <v>0.74577229635999276</v>
      </c>
      <c r="AV1334" s="1">
        <f t="shared" si="164"/>
        <v>0.5471190479850907</v>
      </c>
      <c r="AW1334" s="1">
        <f t="shared" si="165"/>
        <v>0.34846579961018859</v>
      </c>
    </row>
    <row r="1335" spans="1:49" x14ac:dyDescent="0.2">
      <c r="A1335">
        <v>1333</v>
      </c>
      <c r="B1335" t="s">
        <v>31859</v>
      </c>
      <c r="C1335" t="s">
        <v>31858</v>
      </c>
      <c r="F1335" t="s">
        <v>31857</v>
      </c>
      <c r="G1335" t="s">
        <v>17</v>
      </c>
      <c r="H1335" t="s">
        <v>16</v>
      </c>
      <c r="I1335" t="s">
        <v>8183</v>
      </c>
      <c r="J1335" t="s">
        <v>31856</v>
      </c>
      <c r="K1335" t="s">
        <v>31855</v>
      </c>
      <c r="L1335" t="s">
        <v>19488</v>
      </c>
      <c r="M1335" t="s">
        <v>391</v>
      </c>
      <c r="N1335">
        <v>5</v>
      </c>
      <c r="O1335" t="s">
        <v>31854</v>
      </c>
      <c r="P1335" t="s">
        <v>31853</v>
      </c>
      <c r="Q1335" t="s">
        <v>31852</v>
      </c>
      <c r="R1335" s="8">
        <v>41334</v>
      </c>
      <c r="S1335" s="9">
        <f t="shared" si="160"/>
        <v>2013</v>
      </c>
      <c r="T1335" s="9">
        <v>2013</v>
      </c>
      <c r="U1335" s="9">
        <f t="shared" si="161"/>
        <v>9</v>
      </c>
      <c r="V1335" s="8">
        <v>41334</v>
      </c>
      <c r="W1335" t="s">
        <v>1741</v>
      </c>
      <c r="X1335" s="2">
        <v>0.42199999999999999</v>
      </c>
      <c r="Y1335" s="7">
        <f t="shared" si="167"/>
        <v>1.1265048984276981E-2</v>
      </c>
      <c r="AA1335">
        <v>3615235</v>
      </c>
      <c r="AB1335">
        <v>26620</v>
      </c>
      <c r="AD1335" t="s">
        <v>6</v>
      </c>
      <c r="AE1335">
        <v>42</v>
      </c>
      <c r="AF1335">
        <v>3</v>
      </c>
      <c r="AH1335" t="s">
        <v>31851</v>
      </c>
      <c r="AI1335" t="s">
        <v>31850</v>
      </c>
      <c r="AJ1335" t="s">
        <v>31849</v>
      </c>
      <c r="AK1335" t="s">
        <v>31848</v>
      </c>
      <c r="AL1335">
        <v>10</v>
      </c>
      <c r="AM1335" s="5">
        <f t="shared" si="162"/>
        <v>1.1111111111111112</v>
      </c>
      <c r="AN1335" s="4">
        <f t="shared" si="166"/>
        <v>1.6828642349278472E-3</v>
      </c>
      <c r="AO1335" s="3"/>
      <c r="AP1335">
        <v>0</v>
      </c>
      <c r="AR1335" t="s">
        <v>42</v>
      </c>
      <c r="AT1335" s="2">
        <v>1.9379999999999999</v>
      </c>
      <c r="AU1335" s="1">
        <f t="shared" si="163"/>
        <v>0.83903935594722401</v>
      </c>
      <c r="AV1335" s="1">
        <f t="shared" si="164"/>
        <v>0.64739566096024137</v>
      </c>
      <c r="AW1335" s="1">
        <f t="shared" si="165"/>
        <v>0.45575196597325873</v>
      </c>
    </row>
    <row r="1336" spans="1:49" x14ac:dyDescent="0.2">
      <c r="A1336">
        <v>1334</v>
      </c>
      <c r="B1336" t="s">
        <v>31847</v>
      </c>
      <c r="C1336" t="s">
        <v>31846</v>
      </c>
      <c r="F1336" t="s">
        <v>31845</v>
      </c>
      <c r="G1336" t="s">
        <v>17</v>
      </c>
      <c r="H1336" t="s">
        <v>16</v>
      </c>
      <c r="I1336" t="s">
        <v>31844</v>
      </c>
      <c r="J1336" t="s">
        <v>31843</v>
      </c>
      <c r="K1336" t="s">
        <v>31842</v>
      </c>
      <c r="L1336" t="s">
        <v>31841</v>
      </c>
      <c r="M1336" t="s">
        <v>84</v>
      </c>
      <c r="N1336">
        <v>3</v>
      </c>
      <c r="O1336" t="s">
        <v>31840</v>
      </c>
      <c r="P1336" t="s">
        <v>31839</v>
      </c>
      <c r="Q1336" t="s">
        <v>31838</v>
      </c>
      <c r="R1336" s="8">
        <v>41334</v>
      </c>
      <c r="S1336" s="9">
        <f t="shared" si="160"/>
        <v>2013</v>
      </c>
      <c r="T1336" s="9">
        <v>2013</v>
      </c>
      <c r="U1336" s="9">
        <f t="shared" si="161"/>
        <v>9</v>
      </c>
      <c r="V1336" s="8">
        <v>41334</v>
      </c>
      <c r="W1336" t="s">
        <v>8973</v>
      </c>
      <c r="X1336" s="2">
        <v>0.371</v>
      </c>
      <c r="Y1336" s="7">
        <f t="shared" si="167"/>
        <v>9.9036331117695747E-3</v>
      </c>
      <c r="AA1336">
        <v>486604</v>
      </c>
      <c r="AB1336">
        <v>28580</v>
      </c>
      <c r="AC1336" t="s">
        <v>8972</v>
      </c>
      <c r="AD1336" t="s">
        <v>6</v>
      </c>
      <c r="AE1336">
        <v>48</v>
      </c>
      <c r="AF1336">
        <v>2</v>
      </c>
      <c r="AH1336" t="s">
        <v>31837</v>
      </c>
      <c r="AI1336" t="s">
        <v>31836</v>
      </c>
      <c r="AJ1336" t="s">
        <v>31835</v>
      </c>
      <c r="AK1336" t="s">
        <v>31834</v>
      </c>
      <c r="AL1336">
        <v>7</v>
      </c>
      <c r="AM1336" s="5">
        <f t="shared" si="162"/>
        <v>0.77777777777777779</v>
      </c>
      <c r="AN1336" s="4">
        <f t="shared" si="166"/>
        <v>1.178004964449493E-3</v>
      </c>
      <c r="AO1336" s="3"/>
      <c r="AP1336">
        <v>1</v>
      </c>
      <c r="AR1336" t="s">
        <v>42</v>
      </c>
      <c r="AT1336" s="2">
        <v>1.431</v>
      </c>
      <c r="AU1336" s="1">
        <f t="shared" si="163"/>
        <v>0.72859446675735495</v>
      </c>
      <c r="AV1336" s="1">
        <f t="shared" si="164"/>
        <v>0.55408190381095335</v>
      </c>
      <c r="AW1336" s="1">
        <f t="shared" si="165"/>
        <v>0.3795693408645518</v>
      </c>
    </row>
    <row r="1337" spans="1:49" x14ac:dyDescent="0.2">
      <c r="A1337">
        <v>1335</v>
      </c>
      <c r="B1337" t="s">
        <v>31833</v>
      </c>
      <c r="C1337" t="s">
        <v>31832</v>
      </c>
      <c r="F1337" t="s">
        <v>31831</v>
      </c>
      <c r="G1337" t="s">
        <v>17</v>
      </c>
      <c r="H1337" t="s">
        <v>16</v>
      </c>
      <c r="I1337" t="s">
        <v>31830</v>
      </c>
      <c r="J1337" t="s">
        <v>31829</v>
      </c>
      <c r="K1337" t="s">
        <v>31828</v>
      </c>
      <c r="L1337" t="s">
        <v>31827</v>
      </c>
      <c r="M1337" t="s">
        <v>31826</v>
      </c>
      <c r="N1337">
        <v>5</v>
      </c>
      <c r="O1337" t="s">
        <v>31825</v>
      </c>
      <c r="P1337" t="s">
        <v>31824</v>
      </c>
      <c r="Q1337" t="s">
        <v>31823</v>
      </c>
      <c r="R1337" s="8">
        <v>41334</v>
      </c>
      <c r="S1337" s="9">
        <f t="shared" si="160"/>
        <v>2013</v>
      </c>
      <c r="T1337" s="9">
        <v>2013</v>
      </c>
      <c r="U1337" s="9">
        <f t="shared" si="161"/>
        <v>9</v>
      </c>
      <c r="V1337" s="8">
        <v>41334</v>
      </c>
      <c r="W1337" t="s">
        <v>8973</v>
      </c>
      <c r="X1337" s="2">
        <v>0.371</v>
      </c>
      <c r="Y1337" s="7">
        <f t="shared" si="167"/>
        <v>9.9036331117695747E-3</v>
      </c>
      <c r="AA1337">
        <v>486604</v>
      </c>
      <c r="AB1337">
        <v>28580</v>
      </c>
      <c r="AC1337" t="s">
        <v>8972</v>
      </c>
      <c r="AD1337" t="s">
        <v>6</v>
      </c>
      <c r="AE1337">
        <v>48</v>
      </c>
      <c r="AF1337">
        <v>2</v>
      </c>
      <c r="AH1337" t="s">
        <v>31822</v>
      </c>
      <c r="AI1337" t="s">
        <v>31821</v>
      </c>
      <c r="AJ1337" t="s">
        <v>31820</v>
      </c>
      <c r="AK1337" t="s">
        <v>31819</v>
      </c>
      <c r="AL1337">
        <v>76</v>
      </c>
      <c r="AM1337" s="5">
        <f t="shared" si="162"/>
        <v>8.4444444444444446</v>
      </c>
      <c r="AN1337" s="4">
        <f t="shared" si="166"/>
        <v>1.2789768185451638E-2</v>
      </c>
      <c r="AO1337" s="3"/>
      <c r="AP1337">
        <v>0</v>
      </c>
      <c r="AQ1337" t="s">
        <v>2160</v>
      </c>
      <c r="AR1337">
        <v>856093</v>
      </c>
      <c r="AS1337" t="s">
        <v>2159</v>
      </c>
      <c r="AT1337" s="2">
        <v>1.431</v>
      </c>
      <c r="AU1337" s="1">
        <f t="shared" si="163"/>
        <v>1.0769473633874194</v>
      </c>
      <c r="AV1337" s="1">
        <f t="shared" si="164"/>
        <v>1.1346700648610608</v>
      </c>
      <c r="AW1337" s="1">
        <f t="shared" si="165"/>
        <v>1.1923927663347018</v>
      </c>
    </row>
    <row r="1338" spans="1:49" x14ac:dyDescent="0.2">
      <c r="A1338">
        <v>1336</v>
      </c>
      <c r="B1338" t="s">
        <v>31818</v>
      </c>
      <c r="C1338" t="s">
        <v>31817</v>
      </c>
      <c r="F1338" t="s">
        <v>31816</v>
      </c>
      <c r="G1338" t="s">
        <v>17</v>
      </c>
      <c r="H1338" t="s">
        <v>16</v>
      </c>
      <c r="I1338" t="s">
        <v>31815</v>
      </c>
      <c r="J1338">
        <v>60004305</v>
      </c>
      <c r="K1338" t="s">
        <v>31814</v>
      </c>
      <c r="L1338" t="s">
        <v>8811</v>
      </c>
      <c r="M1338" t="s">
        <v>6956</v>
      </c>
      <c r="N1338">
        <v>2</v>
      </c>
      <c r="O1338" t="s">
        <v>31813</v>
      </c>
      <c r="P1338" t="s">
        <v>31812</v>
      </c>
      <c r="Q1338" t="s">
        <v>31811</v>
      </c>
      <c r="R1338" s="8">
        <v>41334</v>
      </c>
      <c r="S1338" s="9">
        <f t="shared" ref="S1338:S1401" si="168">YEAR(R1338)</f>
        <v>2013</v>
      </c>
      <c r="T1338" s="9">
        <v>2013</v>
      </c>
      <c r="U1338" s="9">
        <f t="shared" ref="U1338:U1401" si="169">2022-T1338</f>
        <v>9</v>
      </c>
      <c r="V1338" s="8">
        <v>41334</v>
      </c>
      <c r="W1338" t="s">
        <v>8973</v>
      </c>
      <c r="X1338" s="2">
        <v>0.371</v>
      </c>
      <c r="Y1338" s="7">
        <f t="shared" si="167"/>
        <v>9.9036331117695747E-3</v>
      </c>
      <c r="AA1338">
        <v>486604</v>
      </c>
      <c r="AB1338">
        <v>28580</v>
      </c>
      <c r="AC1338" t="s">
        <v>8972</v>
      </c>
      <c r="AD1338" t="s">
        <v>6</v>
      </c>
      <c r="AE1338">
        <v>48</v>
      </c>
      <c r="AF1338">
        <v>2</v>
      </c>
      <c r="AH1338" t="s">
        <v>31810</v>
      </c>
      <c r="AI1338" t="s">
        <v>31809</v>
      </c>
      <c r="AJ1338" t="s">
        <v>31808</v>
      </c>
      <c r="AK1338" t="s">
        <v>31807</v>
      </c>
      <c r="AL1338">
        <v>3</v>
      </c>
      <c r="AM1338" s="5">
        <f t="shared" ref="AM1338:AM1401" si="170">AL1338/U1338</f>
        <v>0.33333333333333331</v>
      </c>
      <c r="AN1338" s="4">
        <f t="shared" si="166"/>
        <v>5.048592704783541E-4</v>
      </c>
      <c r="AO1338" s="3"/>
      <c r="AP1338">
        <v>1</v>
      </c>
      <c r="AR1338" t="s">
        <v>42</v>
      </c>
      <c r="AT1338" s="2">
        <v>1.431</v>
      </c>
      <c r="AU1338" s="1">
        <f t="shared" ref="AU1338:AU1401" si="171">(Y1338*0.7+AN1338*0.3)*100</f>
        <v>0.70840009593822084</v>
      </c>
      <c r="AV1338" s="1">
        <f t="shared" ref="AV1338:AV1401" si="172">(Y1338*0.5+AN1338*0.5)*100</f>
        <v>0.52042461911239646</v>
      </c>
      <c r="AW1338" s="1">
        <f t="shared" ref="AW1338:AW1401" si="173">(Y1338*0.3+AN1338*0.7)*100</f>
        <v>0.33244914228657207</v>
      </c>
    </row>
    <row r="1339" spans="1:49" x14ac:dyDescent="0.2">
      <c r="A1339">
        <v>1337</v>
      </c>
      <c r="B1339" t="s">
        <v>31806</v>
      </c>
      <c r="C1339" t="s">
        <v>31805</v>
      </c>
      <c r="F1339" t="s">
        <v>31804</v>
      </c>
      <c r="G1339" t="s">
        <v>17</v>
      </c>
      <c r="H1339" t="s">
        <v>16</v>
      </c>
      <c r="I1339" t="s">
        <v>31803</v>
      </c>
      <c r="J1339" t="s">
        <v>31802</v>
      </c>
      <c r="K1339" t="s">
        <v>31801</v>
      </c>
      <c r="L1339" t="s">
        <v>31800</v>
      </c>
      <c r="M1339" t="s">
        <v>5233</v>
      </c>
      <c r="N1339">
        <v>5</v>
      </c>
      <c r="O1339" t="s">
        <v>31799</v>
      </c>
      <c r="P1339" t="s">
        <v>31798</v>
      </c>
      <c r="Q1339" t="s">
        <v>31797</v>
      </c>
      <c r="R1339" s="8">
        <v>41334</v>
      </c>
      <c r="S1339" s="9">
        <f t="shared" si="168"/>
        <v>2013</v>
      </c>
      <c r="T1339" s="9">
        <v>2013</v>
      </c>
      <c r="U1339" s="9">
        <f t="shared" si="169"/>
        <v>9</v>
      </c>
      <c r="V1339" s="8">
        <v>41334</v>
      </c>
      <c r="W1339" t="s">
        <v>31796</v>
      </c>
      <c r="X1339" s="2">
        <v>0.40500000000000003</v>
      </c>
      <c r="Y1339" s="7">
        <f t="shared" si="167"/>
        <v>1.0811243693441179E-2</v>
      </c>
      <c r="AA1339">
        <v>154040</v>
      </c>
      <c r="AB1339">
        <v>20335</v>
      </c>
      <c r="AD1339" t="s">
        <v>6</v>
      </c>
      <c r="AE1339">
        <v>96</v>
      </c>
      <c r="AF1339">
        <v>1</v>
      </c>
      <c r="AH1339" t="s">
        <v>31795</v>
      </c>
      <c r="AI1339" t="s">
        <v>31794</v>
      </c>
      <c r="AJ1339" t="s">
        <v>31793</v>
      </c>
      <c r="AK1339" t="s">
        <v>31792</v>
      </c>
      <c r="AL1339">
        <v>8</v>
      </c>
      <c r="AM1339" s="5">
        <f t="shared" si="170"/>
        <v>0.88888888888888884</v>
      </c>
      <c r="AN1339" s="4">
        <f t="shared" si="166"/>
        <v>1.3462913879422776E-3</v>
      </c>
      <c r="AO1339" s="3"/>
      <c r="AP1339">
        <v>1</v>
      </c>
      <c r="AR1339" t="s">
        <v>42</v>
      </c>
      <c r="AT1339" s="2">
        <v>1.425</v>
      </c>
      <c r="AU1339" s="1">
        <f t="shared" si="171"/>
        <v>0.79717580017915091</v>
      </c>
      <c r="AV1339" s="1">
        <f t="shared" si="172"/>
        <v>0.60787675406917285</v>
      </c>
      <c r="AW1339" s="1">
        <f t="shared" si="173"/>
        <v>0.41857770795919486</v>
      </c>
    </row>
    <row r="1340" spans="1:49" x14ac:dyDescent="0.2">
      <c r="A1340">
        <v>1338</v>
      </c>
      <c r="B1340" t="s">
        <v>31791</v>
      </c>
      <c r="F1340" t="s">
        <v>31790</v>
      </c>
      <c r="G1340" t="s">
        <v>17</v>
      </c>
      <c r="H1340" t="s">
        <v>16</v>
      </c>
      <c r="I1340" t="s">
        <v>31789</v>
      </c>
      <c r="J1340">
        <v>60012919</v>
      </c>
      <c r="K1340" t="s">
        <v>31788</v>
      </c>
      <c r="L1340" t="s">
        <v>31787</v>
      </c>
      <c r="M1340" t="s">
        <v>538</v>
      </c>
      <c r="N1340">
        <v>3</v>
      </c>
      <c r="O1340" t="s">
        <v>31786</v>
      </c>
      <c r="P1340" t="s">
        <v>31785</v>
      </c>
      <c r="Q1340" t="s">
        <v>31784</v>
      </c>
      <c r="R1340" s="8">
        <v>41334</v>
      </c>
      <c r="S1340" s="9">
        <f t="shared" si="168"/>
        <v>2013</v>
      </c>
      <c r="T1340" s="9">
        <v>2013</v>
      </c>
      <c r="U1340" s="9">
        <f t="shared" si="169"/>
        <v>9</v>
      </c>
      <c r="V1340" s="8">
        <v>41334</v>
      </c>
      <c r="W1340" t="s">
        <v>31783</v>
      </c>
      <c r="X1340" s="2">
        <v>0.1</v>
      </c>
      <c r="Y1340" s="7">
        <f t="shared" si="167"/>
        <v>2.6694428872694269E-3</v>
      </c>
      <c r="AA1340">
        <v>356794</v>
      </c>
      <c r="AB1340">
        <v>29510</v>
      </c>
      <c r="AD1340" t="s">
        <v>6</v>
      </c>
      <c r="AE1340">
        <v>65</v>
      </c>
      <c r="AF1340">
        <v>2</v>
      </c>
      <c r="AH1340" t="s">
        <v>31782</v>
      </c>
      <c r="AI1340" t="s">
        <v>31781</v>
      </c>
      <c r="AJ1340" t="s">
        <v>31780</v>
      </c>
      <c r="AK1340" t="s">
        <v>31779</v>
      </c>
      <c r="AL1340">
        <v>1</v>
      </c>
      <c r="AM1340" s="5">
        <f t="shared" si="170"/>
        <v>0.1111111111111111</v>
      </c>
      <c r="AN1340" s="4">
        <f t="shared" si="166"/>
        <v>1.682864234927847E-4</v>
      </c>
      <c r="AO1340" s="3"/>
      <c r="AP1340">
        <v>0</v>
      </c>
      <c r="AR1340" t="s">
        <v>42</v>
      </c>
      <c r="AT1340" s="2" t="s">
        <v>41</v>
      </c>
      <c r="AU1340" s="1">
        <f t="shared" si="171"/>
        <v>0.19190959481364342</v>
      </c>
      <c r="AV1340" s="1">
        <f t="shared" si="172"/>
        <v>0.14188646553811057</v>
      </c>
      <c r="AW1340" s="1">
        <f t="shared" si="173"/>
        <v>9.1863336262577741E-2</v>
      </c>
    </row>
    <row r="1341" spans="1:49" x14ac:dyDescent="0.2">
      <c r="A1341">
        <v>1339</v>
      </c>
      <c r="B1341" t="s">
        <v>31778</v>
      </c>
      <c r="C1341" t="s">
        <v>31777</v>
      </c>
      <c r="F1341" t="s">
        <v>31776</v>
      </c>
      <c r="G1341" t="s">
        <v>17</v>
      </c>
      <c r="H1341" t="s">
        <v>16</v>
      </c>
      <c r="I1341" t="s">
        <v>31775</v>
      </c>
      <c r="J1341">
        <v>60004223</v>
      </c>
      <c r="K1341" t="s">
        <v>31619</v>
      </c>
      <c r="L1341" t="s">
        <v>31618</v>
      </c>
      <c r="M1341" t="s">
        <v>2828</v>
      </c>
      <c r="N1341">
        <v>2</v>
      </c>
      <c r="O1341" t="s">
        <v>31774</v>
      </c>
      <c r="P1341" t="s">
        <v>31773</v>
      </c>
      <c r="Q1341" t="s">
        <v>31772</v>
      </c>
      <c r="R1341" s="8">
        <v>41334</v>
      </c>
      <c r="S1341" s="9">
        <f t="shared" si="168"/>
        <v>2013</v>
      </c>
      <c r="T1341" s="9">
        <v>2013</v>
      </c>
      <c r="U1341" s="9">
        <f t="shared" si="169"/>
        <v>9</v>
      </c>
      <c r="V1341" s="8">
        <v>41334</v>
      </c>
      <c r="W1341" t="s">
        <v>31760</v>
      </c>
      <c r="X1341" s="2">
        <v>0.185</v>
      </c>
      <c r="Y1341" s="7">
        <f t="shared" si="167"/>
        <v>4.9384693414484399E-3</v>
      </c>
      <c r="AA1341">
        <v>7352727</v>
      </c>
      <c r="AB1341">
        <v>32478</v>
      </c>
      <c r="AD1341" t="s">
        <v>6</v>
      </c>
      <c r="AE1341">
        <v>56</v>
      </c>
      <c r="AF1341">
        <v>3</v>
      </c>
      <c r="AH1341" t="s">
        <v>31771</v>
      </c>
      <c r="AI1341" t="s">
        <v>31770</v>
      </c>
      <c r="AK1341" t="s">
        <v>31769</v>
      </c>
      <c r="AL1341">
        <v>0</v>
      </c>
      <c r="AM1341" s="5">
        <f t="shared" si="170"/>
        <v>0</v>
      </c>
      <c r="AN1341" s="4">
        <f t="shared" si="166"/>
        <v>0</v>
      </c>
      <c r="AO1341" s="3"/>
      <c r="AP1341">
        <v>0</v>
      </c>
      <c r="AR1341" t="s">
        <v>42</v>
      </c>
      <c r="AT1341" s="2" t="s">
        <v>41</v>
      </c>
      <c r="AU1341" s="1">
        <f t="shared" si="171"/>
        <v>0.34569285390139076</v>
      </c>
      <c r="AV1341" s="1">
        <f t="shared" si="172"/>
        <v>0.24692346707242199</v>
      </c>
      <c r="AW1341" s="1">
        <f t="shared" si="173"/>
        <v>0.1481540802434532</v>
      </c>
    </row>
    <row r="1342" spans="1:49" x14ac:dyDescent="0.2">
      <c r="A1342">
        <v>1340</v>
      </c>
      <c r="B1342" t="s">
        <v>31768</v>
      </c>
      <c r="C1342" t="s">
        <v>31767</v>
      </c>
      <c r="F1342" t="s">
        <v>31766</v>
      </c>
      <c r="G1342" t="s">
        <v>17</v>
      </c>
      <c r="H1342" t="s">
        <v>16</v>
      </c>
      <c r="I1342" t="s">
        <v>31765</v>
      </c>
      <c r="J1342">
        <v>60003172</v>
      </c>
      <c r="K1342" t="s">
        <v>31764</v>
      </c>
      <c r="L1342" t="s">
        <v>5350</v>
      </c>
      <c r="M1342" t="s">
        <v>5349</v>
      </c>
      <c r="N1342">
        <v>2</v>
      </c>
      <c r="O1342" t="s">
        <v>31763</v>
      </c>
      <c r="P1342" t="s">
        <v>31762</v>
      </c>
      <c r="Q1342" t="s">
        <v>31761</v>
      </c>
      <c r="R1342" s="8">
        <v>41334</v>
      </c>
      <c r="S1342" s="9">
        <f t="shared" si="168"/>
        <v>2013</v>
      </c>
      <c r="T1342" s="9">
        <v>2013</v>
      </c>
      <c r="U1342" s="9">
        <f t="shared" si="169"/>
        <v>9</v>
      </c>
      <c r="V1342" s="8">
        <v>41334</v>
      </c>
      <c r="W1342" t="s">
        <v>31760</v>
      </c>
      <c r="X1342" s="2">
        <v>0.185</v>
      </c>
      <c r="Y1342" s="7">
        <f t="shared" si="167"/>
        <v>4.9384693414484399E-3</v>
      </c>
      <c r="AA1342">
        <v>7352727</v>
      </c>
      <c r="AB1342">
        <v>32478</v>
      </c>
      <c r="AD1342" t="s">
        <v>6</v>
      </c>
      <c r="AE1342">
        <v>56</v>
      </c>
      <c r="AF1342">
        <v>3</v>
      </c>
      <c r="AH1342" t="s">
        <v>31759</v>
      </c>
      <c r="AI1342" t="s">
        <v>31758</v>
      </c>
      <c r="AK1342" t="s">
        <v>31757</v>
      </c>
      <c r="AL1342">
        <v>4</v>
      </c>
      <c r="AM1342" s="5">
        <f t="shared" si="170"/>
        <v>0.44444444444444442</v>
      </c>
      <c r="AN1342" s="4">
        <f t="shared" si="166"/>
        <v>6.7314569397113879E-4</v>
      </c>
      <c r="AO1342" s="3"/>
      <c r="AP1342">
        <v>0</v>
      </c>
      <c r="AR1342" t="s">
        <v>42</v>
      </c>
      <c r="AT1342" s="2" t="s">
        <v>41</v>
      </c>
      <c r="AU1342" s="1">
        <f t="shared" si="171"/>
        <v>0.36588722472052487</v>
      </c>
      <c r="AV1342" s="1">
        <f t="shared" si="172"/>
        <v>0.28058075177097896</v>
      </c>
      <c r="AW1342" s="1">
        <f t="shared" si="173"/>
        <v>0.19527427882143289</v>
      </c>
    </row>
    <row r="1343" spans="1:49" x14ac:dyDescent="0.2">
      <c r="A1343">
        <v>1341</v>
      </c>
      <c r="B1343" t="s">
        <v>31756</v>
      </c>
      <c r="F1343" t="s">
        <v>31755</v>
      </c>
      <c r="G1343" t="s">
        <v>17</v>
      </c>
      <c r="H1343" t="s">
        <v>16</v>
      </c>
      <c r="I1343" t="s">
        <v>31754</v>
      </c>
      <c r="J1343" t="s">
        <v>31753</v>
      </c>
      <c r="K1343" t="s">
        <v>31752</v>
      </c>
      <c r="L1343" t="s">
        <v>31751</v>
      </c>
      <c r="M1343" t="s">
        <v>648</v>
      </c>
      <c r="N1343">
        <v>3</v>
      </c>
      <c r="O1343" t="s">
        <v>31750</v>
      </c>
      <c r="P1343" t="s">
        <v>31749</v>
      </c>
      <c r="Q1343" t="s">
        <v>31748</v>
      </c>
      <c r="R1343" s="8">
        <v>41334</v>
      </c>
      <c r="S1343" s="9">
        <f t="shared" si="168"/>
        <v>2013</v>
      </c>
      <c r="T1343" s="9">
        <v>2013</v>
      </c>
      <c r="U1343" s="9">
        <f t="shared" si="169"/>
        <v>9</v>
      </c>
      <c r="V1343" s="8">
        <v>41334</v>
      </c>
      <c r="W1343" t="s">
        <v>31747</v>
      </c>
      <c r="X1343" s="2">
        <v>0.11</v>
      </c>
      <c r="Y1343" s="7">
        <f t="shared" si="167"/>
        <v>2.9363871759963698E-3</v>
      </c>
      <c r="AA1343">
        <v>11092734</v>
      </c>
      <c r="AB1343">
        <v>144806</v>
      </c>
      <c r="AC1343" t="s">
        <v>31746</v>
      </c>
      <c r="AD1343" t="s">
        <v>6</v>
      </c>
      <c r="AE1343">
        <v>12</v>
      </c>
      <c r="AF1343">
        <v>3</v>
      </c>
      <c r="AH1343" t="s">
        <v>31745</v>
      </c>
      <c r="AI1343" t="s">
        <v>31744</v>
      </c>
      <c r="AJ1343" t="s">
        <v>31743</v>
      </c>
      <c r="AK1343" t="s">
        <v>31742</v>
      </c>
      <c r="AL1343">
        <v>15</v>
      </c>
      <c r="AM1343" s="5">
        <f t="shared" si="170"/>
        <v>1.6666666666666667</v>
      </c>
      <c r="AN1343" s="4">
        <f t="shared" si="166"/>
        <v>2.5242963523917708E-3</v>
      </c>
      <c r="AO1343" s="3"/>
      <c r="AP1343">
        <v>0</v>
      </c>
      <c r="AR1343" t="s">
        <v>42</v>
      </c>
      <c r="AT1343" s="2" t="s">
        <v>41</v>
      </c>
      <c r="AU1343" s="1">
        <f t="shared" si="171"/>
        <v>0.28127599289149896</v>
      </c>
      <c r="AV1343" s="1">
        <f t="shared" si="172"/>
        <v>0.27303417641940703</v>
      </c>
      <c r="AW1343" s="1">
        <f t="shared" si="173"/>
        <v>0.26479235994731504</v>
      </c>
    </row>
    <row r="1344" spans="1:49" x14ac:dyDescent="0.2">
      <c r="A1344">
        <v>1342</v>
      </c>
      <c r="B1344" t="s">
        <v>31741</v>
      </c>
      <c r="C1344" t="s">
        <v>31740</v>
      </c>
      <c r="F1344" t="s">
        <v>31739</v>
      </c>
      <c r="G1344" t="s">
        <v>17</v>
      </c>
      <c r="H1344" t="s">
        <v>16</v>
      </c>
      <c r="I1344" t="s">
        <v>31738</v>
      </c>
      <c r="J1344" t="s">
        <v>31737</v>
      </c>
      <c r="K1344" t="s">
        <v>31736</v>
      </c>
      <c r="L1344" t="s">
        <v>31735</v>
      </c>
      <c r="M1344" t="s">
        <v>11932</v>
      </c>
      <c r="N1344">
        <v>3</v>
      </c>
      <c r="O1344" t="s">
        <v>31734</v>
      </c>
      <c r="P1344" t="s">
        <v>31733</v>
      </c>
      <c r="Q1344" t="s">
        <v>31732</v>
      </c>
      <c r="R1344" s="8">
        <v>41334</v>
      </c>
      <c r="S1344" s="9">
        <f t="shared" si="168"/>
        <v>2013</v>
      </c>
      <c r="T1344" s="9">
        <v>2013</v>
      </c>
      <c r="U1344" s="9">
        <f t="shared" si="169"/>
        <v>9</v>
      </c>
      <c r="V1344" s="8">
        <v>41334</v>
      </c>
      <c r="W1344" t="s">
        <v>31731</v>
      </c>
      <c r="X1344" s="2">
        <v>0.16300000000000001</v>
      </c>
      <c r="Y1344" s="7">
        <f t="shared" si="167"/>
        <v>4.3511919062491659E-3</v>
      </c>
      <c r="AA1344">
        <v>10037985</v>
      </c>
      <c r="AB1344">
        <v>24883</v>
      </c>
      <c r="AD1344" t="s">
        <v>6</v>
      </c>
      <c r="AE1344">
        <v>29</v>
      </c>
      <c r="AF1344">
        <v>1</v>
      </c>
      <c r="AH1344" s="6">
        <v>44348</v>
      </c>
      <c r="AI1344" t="s">
        <v>31730</v>
      </c>
      <c r="AJ1344" t="s">
        <v>31729</v>
      </c>
      <c r="AK1344" t="s">
        <v>31728</v>
      </c>
      <c r="AL1344">
        <v>4</v>
      </c>
      <c r="AM1344" s="5">
        <f t="shared" si="170"/>
        <v>0.44444444444444442</v>
      </c>
      <c r="AN1344" s="4">
        <f t="shared" si="166"/>
        <v>6.7314569397113879E-4</v>
      </c>
      <c r="AO1344" s="3"/>
      <c r="AP1344">
        <v>0</v>
      </c>
      <c r="AR1344" t="s">
        <v>42</v>
      </c>
      <c r="AT1344" s="2" t="s">
        <v>41</v>
      </c>
      <c r="AU1344" s="1">
        <f t="shared" si="171"/>
        <v>0.32477780425657576</v>
      </c>
      <c r="AV1344" s="1">
        <f t="shared" si="172"/>
        <v>0.25121688001101522</v>
      </c>
      <c r="AW1344" s="1">
        <f t="shared" si="173"/>
        <v>0.17765595576545468</v>
      </c>
    </row>
    <row r="1345" spans="1:49" x14ac:dyDescent="0.2">
      <c r="A1345">
        <v>1343</v>
      </c>
      <c r="B1345" t="s">
        <v>31727</v>
      </c>
      <c r="C1345" t="s">
        <v>31726</v>
      </c>
      <c r="F1345" t="s">
        <v>31725</v>
      </c>
      <c r="G1345" t="s">
        <v>17</v>
      </c>
      <c r="H1345" t="s">
        <v>16</v>
      </c>
      <c r="I1345" t="s">
        <v>31724</v>
      </c>
      <c r="J1345">
        <v>60007457</v>
      </c>
      <c r="K1345" t="s">
        <v>23878</v>
      </c>
      <c r="L1345" t="s">
        <v>8582</v>
      </c>
      <c r="M1345" t="s">
        <v>2828</v>
      </c>
      <c r="N1345">
        <v>2</v>
      </c>
      <c r="O1345" t="s">
        <v>31723</v>
      </c>
      <c r="P1345" t="s">
        <v>31722</v>
      </c>
      <c r="Q1345" t="s">
        <v>31721</v>
      </c>
      <c r="R1345" s="8">
        <v>41334</v>
      </c>
      <c r="S1345" s="9">
        <f t="shared" si="168"/>
        <v>2013</v>
      </c>
      <c r="T1345" s="9">
        <v>2013</v>
      </c>
      <c r="U1345" s="9">
        <f t="shared" si="169"/>
        <v>9</v>
      </c>
      <c r="V1345" s="8">
        <v>41334</v>
      </c>
      <c r="W1345" t="s">
        <v>31720</v>
      </c>
      <c r="X1345" s="2">
        <v>0.37</v>
      </c>
      <c r="Y1345" s="7">
        <f t="shared" si="167"/>
        <v>9.8769386828968797E-3</v>
      </c>
      <c r="AA1345">
        <v>380741</v>
      </c>
      <c r="AB1345">
        <v>17390</v>
      </c>
      <c r="AD1345" t="s">
        <v>6</v>
      </c>
      <c r="AE1345">
        <v>50</v>
      </c>
      <c r="AF1345">
        <v>1</v>
      </c>
      <c r="AH1345" t="s">
        <v>31719</v>
      </c>
      <c r="AI1345" t="s">
        <v>31718</v>
      </c>
      <c r="AK1345" t="s">
        <v>31717</v>
      </c>
      <c r="AL1345">
        <v>1</v>
      </c>
      <c r="AM1345" s="5">
        <f t="shared" si="170"/>
        <v>0.1111111111111111</v>
      </c>
      <c r="AN1345" s="4">
        <f t="shared" si="166"/>
        <v>1.682864234927847E-4</v>
      </c>
      <c r="AO1345" s="3"/>
      <c r="AP1345">
        <v>0</v>
      </c>
      <c r="AR1345" t="s">
        <v>42</v>
      </c>
      <c r="AT1345" s="2">
        <v>0.80600000000000005</v>
      </c>
      <c r="AU1345" s="1">
        <f t="shared" si="171"/>
        <v>0.69643430050756505</v>
      </c>
      <c r="AV1345" s="1">
        <f t="shared" si="172"/>
        <v>0.50226125531948318</v>
      </c>
      <c r="AW1345" s="1">
        <f t="shared" si="173"/>
        <v>0.30808821013140131</v>
      </c>
    </row>
    <row r="1346" spans="1:49" x14ac:dyDescent="0.2">
      <c r="A1346">
        <v>1344</v>
      </c>
      <c r="B1346" t="s">
        <v>31716</v>
      </c>
      <c r="C1346" t="s">
        <v>31715</v>
      </c>
      <c r="F1346" t="s">
        <v>31714</v>
      </c>
      <c r="G1346" t="s">
        <v>17</v>
      </c>
      <c r="H1346" t="s">
        <v>16</v>
      </c>
      <c r="I1346" t="s">
        <v>7126</v>
      </c>
      <c r="J1346" t="s">
        <v>31713</v>
      </c>
      <c r="K1346" t="s">
        <v>31712</v>
      </c>
      <c r="L1346" t="s">
        <v>31711</v>
      </c>
      <c r="M1346" t="s">
        <v>31710</v>
      </c>
      <c r="N1346">
        <v>3</v>
      </c>
      <c r="O1346" t="s">
        <v>31709</v>
      </c>
      <c r="P1346" t="s">
        <v>31708</v>
      </c>
      <c r="Q1346" t="s">
        <v>31707</v>
      </c>
      <c r="R1346" s="8">
        <v>41334</v>
      </c>
      <c r="S1346" s="9">
        <f t="shared" si="168"/>
        <v>2013</v>
      </c>
      <c r="T1346" s="9">
        <v>2013</v>
      </c>
      <c r="U1346" s="9">
        <f t="shared" si="169"/>
        <v>9</v>
      </c>
      <c r="V1346" s="8">
        <v>41334</v>
      </c>
      <c r="W1346" t="s">
        <v>31706</v>
      </c>
      <c r="X1346" s="2">
        <v>0.50800000000000001</v>
      </c>
      <c r="Y1346" s="7">
        <f t="shared" si="167"/>
        <v>1.356076986732869E-2</v>
      </c>
      <c r="AA1346">
        <v>16735447</v>
      </c>
      <c r="AB1346">
        <v>19700177325</v>
      </c>
      <c r="AD1346" t="s">
        <v>6</v>
      </c>
      <c r="AE1346">
        <v>10</v>
      </c>
      <c r="AF1346">
        <v>3</v>
      </c>
      <c r="AH1346" t="s">
        <v>4694</v>
      </c>
      <c r="AI1346" t="s">
        <v>31705</v>
      </c>
      <c r="AJ1346" t="s">
        <v>31704</v>
      </c>
      <c r="AK1346" t="s">
        <v>31703</v>
      </c>
      <c r="AL1346">
        <v>10</v>
      </c>
      <c r="AM1346" s="5">
        <f t="shared" si="170"/>
        <v>1.1111111111111112</v>
      </c>
      <c r="AN1346" s="4">
        <f t="shared" ref="AN1346:AN1409" si="174">(AM1346-$AO$4)/($AO$3-$AO$4)</f>
        <v>1.6828642349278472E-3</v>
      </c>
      <c r="AO1346" s="3"/>
      <c r="AP1346">
        <v>0</v>
      </c>
      <c r="AR1346" t="s">
        <v>42</v>
      </c>
      <c r="AT1346" s="2">
        <v>2.6880000000000002</v>
      </c>
      <c r="AU1346" s="1">
        <f t="shared" si="171"/>
        <v>0.99973981776084375</v>
      </c>
      <c r="AV1346" s="1">
        <f t="shared" si="172"/>
        <v>0.7621817051128269</v>
      </c>
      <c r="AW1346" s="1">
        <f t="shared" si="173"/>
        <v>0.52462359246481005</v>
      </c>
    </row>
    <row r="1347" spans="1:49" x14ac:dyDescent="0.2">
      <c r="A1347">
        <v>1345</v>
      </c>
      <c r="B1347" t="s">
        <v>31702</v>
      </c>
      <c r="F1347" t="s">
        <v>31701</v>
      </c>
      <c r="G1347" t="s">
        <v>17</v>
      </c>
      <c r="H1347" t="s">
        <v>16</v>
      </c>
      <c r="I1347" t="s">
        <v>31700</v>
      </c>
      <c r="J1347">
        <v>60005465</v>
      </c>
      <c r="K1347" t="s">
        <v>916</v>
      </c>
      <c r="L1347" t="s">
        <v>915</v>
      </c>
      <c r="M1347" t="s">
        <v>634</v>
      </c>
      <c r="N1347">
        <v>3</v>
      </c>
      <c r="O1347" t="s">
        <v>31699</v>
      </c>
      <c r="P1347" t="s">
        <v>31698</v>
      </c>
      <c r="Q1347" t="s">
        <v>5244</v>
      </c>
      <c r="R1347" s="8">
        <v>41334</v>
      </c>
      <c r="S1347" s="9">
        <f t="shared" si="168"/>
        <v>2013</v>
      </c>
      <c r="T1347" s="9">
        <v>2013</v>
      </c>
      <c r="U1347" s="9">
        <f t="shared" si="169"/>
        <v>9</v>
      </c>
      <c r="V1347" s="8">
        <v>41334</v>
      </c>
      <c r="W1347" t="s">
        <v>6642</v>
      </c>
      <c r="X1347" s="2">
        <v>0.216</v>
      </c>
      <c r="Y1347" s="7">
        <f t="shared" ref="Y1347:Y1410" si="175">(X1347-$Z$3)/($Z$2-$Z$3)</f>
        <v>5.765996636501962E-3</v>
      </c>
      <c r="AA1347">
        <v>10544887</v>
      </c>
      <c r="AB1347">
        <v>13200</v>
      </c>
      <c r="AD1347" t="s">
        <v>6</v>
      </c>
      <c r="AE1347">
        <v>28</v>
      </c>
      <c r="AF1347">
        <v>3</v>
      </c>
      <c r="AH1347" t="s">
        <v>31697</v>
      </c>
      <c r="AI1347" t="s">
        <v>31696</v>
      </c>
      <c r="AJ1347" t="s">
        <v>31695</v>
      </c>
      <c r="AK1347" t="s">
        <v>31694</v>
      </c>
      <c r="AL1347">
        <v>0</v>
      </c>
      <c r="AM1347" s="5">
        <f t="shared" si="170"/>
        <v>0</v>
      </c>
      <c r="AN1347" s="4">
        <f t="shared" si="174"/>
        <v>0</v>
      </c>
      <c r="AO1347" s="3"/>
      <c r="AP1347">
        <v>0</v>
      </c>
      <c r="AR1347" t="s">
        <v>42</v>
      </c>
      <c r="AT1347" s="2" t="s">
        <v>41</v>
      </c>
      <c r="AU1347" s="1">
        <f t="shared" si="171"/>
        <v>0.40361976455513726</v>
      </c>
      <c r="AV1347" s="1">
        <f t="shared" si="172"/>
        <v>0.28829983182509811</v>
      </c>
      <c r="AW1347" s="1">
        <f t="shared" si="173"/>
        <v>0.17297989909505887</v>
      </c>
    </row>
    <row r="1348" spans="1:49" x14ac:dyDescent="0.2">
      <c r="A1348">
        <v>1346</v>
      </c>
      <c r="B1348" t="s">
        <v>31693</v>
      </c>
      <c r="F1348" t="s">
        <v>31692</v>
      </c>
      <c r="G1348" t="s">
        <v>17</v>
      </c>
      <c r="H1348" t="s">
        <v>16</v>
      </c>
      <c r="I1348" t="s">
        <v>31691</v>
      </c>
      <c r="J1348" t="s">
        <v>31690</v>
      </c>
      <c r="K1348" t="s">
        <v>31689</v>
      </c>
      <c r="L1348" t="s">
        <v>3640</v>
      </c>
      <c r="M1348" t="s">
        <v>3639</v>
      </c>
      <c r="N1348">
        <v>2</v>
      </c>
      <c r="O1348" t="s">
        <v>31688</v>
      </c>
      <c r="P1348" t="s">
        <v>31687</v>
      </c>
      <c r="Q1348" t="s">
        <v>31686</v>
      </c>
      <c r="R1348" s="8">
        <v>41334</v>
      </c>
      <c r="S1348" s="9">
        <f t="shared" si="168"/>
        <v>2013</v>
      </c>
      <c r="T1348" s="9">
        <v>2013</v>
      </c>
      <c r="U1348" s="9">
        <f t="shared" si="169"/>
        <v>9</v>
      </c>
      <c r="V1348" s="8">
        <v>41334</v>
      </c>
      <c r="W1348" t="s">
        <v>6642</v>
      </c>
      <c r="X1348" s="2">
        <v>0.216</v>
      </c>
      <c r="Y1348" s="7">
        <f t="shared" si="175"/>
        <v>5.765996636501962E-3</v>
      </c>
      <c r="AA1348">
        <v>10544887</v>
      </c>
      <c r="AB1348">
        <v>13200</v>
      </c>
      <c r="AD1348" t="s">
        <v>6</v>
      </c>
      <c r="AE1348">
        <v>28</v>
      </c>
      <c r="AF1348">
        <v>3</v>
      </c>
      <c r="AH1348" t="s">
        <v>31685</v>
      </c>
      <c r="AI1348" t="s">
        <v>31684</v>
      </c>
      <c r="AJ1348" t="s">
        <v>31683</v>
      </c>
      <c r="AK1348" t="s">
        <v>31682</v>
      </c>
      <c r="AL1348">
        <v>0</v>
      </c>
      <c r="AM1348" s="5">
        <f t="shared" si="170"/>
        <v>0</v>
      </c>
      <c r="AN1348" s="4">
        <f t="shared" si="174"/>
        <v>0</v>
      </c>
      <c r="AO1348" s="3"/>
      <c r="AP1348">
        <v>0</v>
      </c>
      <c r="AR1348" t="s">
        <v>42</v>
      </c>
      <c r="AT1348" s="2" t="s">
        <v>41</v>
      </c>
      <c r="AU1348" s="1">
        <f t="shared" si="171"/>
        <v>0.40361976455513726</v>
      </c>
      <c r="AV1348" s="1">
        <f t="shared" si="172"/>
        <v>0.28829983182509811</v>
      </c>
      <c r="AW1348" s="1">
        <f t="shared" si="173"/>
        <v>0.17297989909505887</v>
      </c>
    </row>
    <row r="1349" spans="1:49" x14ac:dyDescent="0.2">
      <c r="A1349">
        <v>1347</v>
      </c>
      <c r="B1349" t="s">
        <v>31681</v>
      </c>
      <c r="F1349" t="s">
        <v>31680</v>
      </c>
      <c r="G1349" t="s">
        <v>17</v>
      </c>
      <c r="H1349" t="s">
        <v>16</v>
      </c>
      <c r="I1349" t="s">
        <v>15432</v>
      </c>
      <c r="J1349">
        <v>60009506</v>
      </c>
      <c r="K1349" t="s">
        <v>5455</v>
      </c>
      <c r="L1349" t="s">
        <v>15431</v>
      </c>
      <c r="M1349" t="s">
        <v>591</v>
      </c>
      <c r="N1349">
        <v>1</v>
      </c>
      <c r="O1349" t="s">
        <v>31679</v>
      </c>
      <c r="P1349">
        <v>7006917371</v>
      </c>
      <c r="Q1349">
        <v>60009506</v>
      </c>
      <c r="R1349" s="8">
        <v>41334</v>
      </c>
      <c r="S1349" s="9">
        <f t="shared" si="168"/>
        <v>2013</v>
      </c>
      <c r="T1349" s="9">
        <v>2013</v>
      </c>
      <c r="U1349" s="9">
        <f t="shared" si="169"/>
        <v>9</v>
      </c>
      <c r="V1349" s="8">
        <v>41334</v>
      </c>
      <c r="W1349" t="s">
        <v>6642</v>
      </c>
      <c r="X1349" s="2">
        <v>0.216</v>
      </c>
      <c r="Y1349" s="7">
        <f t="shared" si="175"/>
        <v>5.765996636501962E-3</v>
      </c>
      <c r="AA1349">
        <v>10544887</v>
      </c>
      <c r="AB1349">
        <v>13200</v>
      </c>
      <c r="AD1349" t="s">
        <v>6</v>
      </c>
      <c r="AE1349">
        <v>28</v>
      </c>
      <c r="AF1349">
        <v>3</v>
      </c>
      <c r="AH1349" t="s">
        <v>31678</v>
      </c>
      <c r="AI1349" t="s">
        <v>31677</v>
      </c>
      <c r="AJ1349" t="s">
        <v>31676</v>
      </c>
      <c r="AK1349" t="s">
        <v>31675</v>
      </c>
      <c r="AL1349">
        <v>1</v>
      </c>
      <c r="AM1349" s="5">
        <f t="shared" si="170"/>
        <v>0.1111111111111111</v>
      </c>
      <c r="AN1349" s="4">
        <f t="shared" si="174"/>
        <v>1.682864234927847E-4</v>
      </c>
      <c r="AO1349" s="3"/>
      <c r="AP1349">
        <v>0</v>
      </c>
      <c r="AR1349" t="s">
        <v>42</v>
      </c>
      <c r="AT1349" s="2" t="s">
        <v>41</v>
      </c>
      <c r="AU1349" s="1">
        <f t="shared" si="171"/>
        <v>0.40866835725992084</v>
      </c>
      <c r="AV1349" s="1">
        <f t="shared" si="172"/>
        <v>0.2967141529997373</v>
      </c>
      <c r="AW1349" s="1">
        <f t="shared" si="173"/>
        <v>0.18475994873955379</v>
      </c>
    </row>
    <row r="1350" spans="1:49" x14ac:dyDescent="0.2">
      <c r="A1350">
        <v>1348</v>
      </c>
      <c r="B1350" t="s">
        <v>31674</v>
      </c>
      <c r="C1350" t="s">
        <v>31673</v>
      </c>
      <c r="E1350">
        <v>23179772</v>
      </c>
      <c r="F1350" t="s">
        <v>31672</v>
      </c>
      <c r="G1350" t="s">
        <v>17</v>
      </c>
      <c r="H1350" t="s">
        <v>16</v>
      </c>
      <c r="I1350" t="s">
        <v>31671</v>
      </c>
      <c r="J1350">
        <v>60007711</v>
      </c>
      <c r="K1350" t="s">
        <v>31670</v>
      </c>
      <c r="L1350" t="s">
        <v>29720</v>
      </c>
      <c r="M1350" t="s">
        <v>634</v>
      </c>
      <c r="N1350">
        <v>7</v>
      </c>
      <c r="O1350" t="s">
        <v>31669</v>
      </c>
      <c r="P1350" t="s">
        <v>31668</v>
      </c>
      <c r="Q1350" t="s">
        <v>31667</v>
      </c>
      <c r="R1350" s="8">
        <v>41334</v>
      </c>
      <c r="S1350" s="9">
        <f t="shared" si="168"/>
        <v>2013</v>
      </c>
      <c r="T1350" s="9">
        <v>2013</v>
      </c>
      <c r="U1350" s="9">
        <f t="shared" si="169"/>
        <v>9</v>
      </c>
      <c r="V1350" s="8">
        <v>41334</v>
      </c>
      <c r="W1350" t="s">
        <v>31666</v>
      </c>
      <c r="X1350" s="2">
        <v>0.36299999999999999</v>
      </c>
      <c r="Y1350" s="7">
        <f t="shared" si="175"/>
        <v>9.6900776807880198E-3</v>
      </c>
      <c r="AA1350">
        <v>16102940</v>
      </c>
      <c r="AB1350">
        <v>57844</v>
      </c>
      <c r="AC1350">
        <v>9485023</v>
      </c>
      <c r="AD1350" t="s">
        <v>6</v>
      </c>
      <c r="AE1350">
        <v>19</v>
      </c>
      <c r="AF1350">
        <v>3</v>
      </c>
      <c r="AH1350" t="s">
        <v>31665</v>
      </c>
      <c r="AI1350" t="s">
        <v>31664</v>
      </c>
      <c r="AJ1350" t="s">
        <v>31663</v>
      </c>
      <c r="AK1350" t="s">
        <v>31662</v>
      </c>
      <c r="AL1350">
        <v>9</v>
      </c>
      <c r="AM1350" s="5">
        <f t="shared" si="170"/>
        <v>1</v>
      </c>
      <c r="AN1350" s="4">
        <f t="shared" si="174"/>
        <v>1.5145778114350624E-3</v>
      </c>
      <c r="AO1350" s="3"/>
      <c r="AP1350">
        <v>0</v>
      </c>
      <c r="AQ1350" t="s">
        <v>400</v>
      </c>
      <c r="AR1350">
        <v>20070183046</v>
      </c>
      <c r="AS1350" t="s">
        <v>399</v>
      </c>
      <c r="AT1350" s="2">
        <v>1.81</v>
      </c>
      <c r="AU1350" s="1">
        <f t="shared" si="171"/>
        <v>0.72374277199821324</v>
      </c>
      <c r="AV1350" s="1">
        <f t="shared" si="172"/>
        <v>0.56023277461115417</v>
      </c>
      <c r="AW1350" s="1">
        <f t="shared" si="173"/>
        <v>0.39672277722409494</v>
      </c>
    </row>
    <row r="1351" spans="1:49" x14ac:dyDescent="0.2">
      <c r="A1351">
        <v>1349</v>
      </c>
      <c r="B1351" t="s">
        <v>31661</v>
      </c>
      <c r="F1351" t="s">
        <v>31660</v>
      </c>
      <c r="G1351" t="s">
        <v>17</v>
      </c>
      <c r="H1351" t="s">
        <v>16</v>
      </c>
      <c r="I1351" t="s">
        <v>31659</v>
      </c>
      <c r="J1351" t="s">
        <v>31658</v>
      </c>
      <c r="K1351" t="s">
        <v>31657</v>
      </c>
      <c r="L1351" t="s">
        <v>31656</v>
      </c>
      <c r="M1351" t="s">
        <v>648</v>
      </c>
      <c r="N1351">
        <v>2</v>
      </c>
      <c r="O1351" t="s">
        <v>31655</v>
      </c>
      <c r="P1351" t="s">
        <v>31654</v>
      </c>
      <c r="Q1351" t="s">
        <v>31653</v>
      </c>
      <c r="R1351" s="8">
        <v>41334</v>
      </c>
      <c r="S1351" s="9">
        <f t="shared" si="168"/>
        <v>2013</v>
      </c>
      <c r="T1351" s="9">
        <v>2013</v>
      </c>
      <c r="U1351" s="9">
        <f t="shared" si="169"/>
        <v>9</v>
      </c>
      <c r="V1351" s="8">
        <v>41334</v>
      </c>
      <c r="W1351" t="s">
        <v>26675</v>
      </c>
      <c r="X1351" s="2">
        <v>0.11</v>
      </c>
      <c r="Y1351" s="7">
        <f t="shared" si="175"/>
        <v>2.9363871759963698E-3</v>
      </c>
      <c r="AA1351">
        <v>11092742</v>
      </c>
      <c r="AB1351">
        <v>1900147401</v>
      </c>
      <c r="AC1351">
        <v>22242864</v>
      </c>
      <c r="AD1351" t="s">
        <v>6</v>
      </c>
      <c r="AE1351">
        <v>12</v>
      </c>
      <c r="AF1351">
        <v>3</v>
      </c>
      <c r="AH1351" t="s">
        <v>31652</v>
      </c>
      <c r="AI1351" t="s">
        <v>31651</v>
      </c>
      <c r="AJ1351" t="s">
        <v>31650</v>
      </c>
      <c r="AK1351" t="s">
        <v>31649</v>
      </c>
      <c r="AL1351">
        <v>0</v>
      </c>
      <c r="AM1351" s="5">
        <f t="shared" si="170"/>
        <v>0</v>
      </c>
      <c r="AN1351" s="4">
        <f t="shared" si="174"/>
        <v>0</v>
      </c>
      <c r="AO1351" s="3"/>
      <c r="AP1351">
        <v>0</v>
      </c>
      <c r="AR1351" t="s">
        <v>42</v>
      </c>
      <c r="AT1351" s="2" t="s">
        <v>41</v>
      </c>
      <c r="AU1351" s="1">
        <f t="shared" si="171"/>
        <v>0.20554710231974588</v>
      </c>
      <c r="AV1351" s="1">
        <f t="shared" si="172"/>
        <v>0.1468193587998185</v>
      </c>
      <c r="AW1351" s="1">
        <f t="shared" si="173"/>
        <v>8.8091615279891095E-2</v>
      </c>
    </row>
    <row r="1352" spans="1:49" x14ac:dyDescent="0.2">
      <c r="A1352">
        <v>1350</v>
      </c>
      <c r="B1352" t="s">
        <v>31648</v>
      </c>
      <c r="C1352" t="s">
        <v>31647</v>
      </c>
      <c r="F1352" t="s">
        <v>31646</v>
      </c>
      <c r="G1352" t="s">
        <v>17</v>
      </c>
      <c r="H1352" t="s">
        <v>16</v>
      </c>
      <c r="I1352" t="s">
        <v>31645</v>
      </c>
      <c r="J1352" t="s">
        <v>31644</v>
      </c>
      <c r="K1352" t="s">
        <v>31643</v>
      </c>
      <c r="L1352" t="s">
        <v>31642</v>
      </c>
      <c r="M1352" t="s">
        <v>9727</v>
      </c>
      <c r="N1352">
        <v>7</v>
      </c>
      <c r="O1352" t="s">
        <v>31641</v>
      </c>
      <c r="P1352" t="s">
        <v>31640</v>
      </c>
      <c r="Q1352" t="s">
        <v>31639</v>
      </c>
      <c r="R1352" s="8">
        <v>41334</v>
      </c>
      <c r="S1352" s="9">
        <f t="shared" si="168"/>
        <v>2013</v>
      </c>
      <c r="T1352" s="9">
        <v>2013</v>
      </c>
      <c r="U1352" s="9">
        <f t="shared" si="169"/>
        <v>9</v>
      </c>
      <c r="V1352" s="8">
        <v>41334</v>
      </c>
      <c r="W1352" t="s">
        <v>31638</v>
      </c>
      <c r="X1352" s="2">
        <v>2.4649999999999999</v>
      </c>
      <c r="Y1352" s="7">
        <f t="shared" si="175"/>
        <v>6.5801767171191378E-2</v>
      </c>
      <c r="AA1352">
        <v>2787407</v>
      </c>
      <c r="AB1352">
        <v>28987</v>
      </c>
      <c r="AC1352">
        <v>19449194</v>
      </c>
      <c r="AD1352" t="s">
        <v>6</v>
      </c>
      <c r="AE1352">
        <v>32</v>
      </c>
      <c r="AF1352">
        <v>2</v>
      </c>
      <c r="AH1352" t="s">
        <v>31637</v>
      </c>
      <c r="AI1352" t="s">
        <v>31636</v>
      </c>
      <c r="AJ1352" t="s">
        <v>31635</v>
      </c>
      <c r="AK1352" t="s">
        <v>31634</v>
      </c>
      <c r="AL1352">
        <v>100</v>
      </c>
      <c r="AM1352" s="5">
        <f t="shared" si="170"/>
        <v>11.111111111111111</v>
      </c>
      <c r="AN1352" s="4">
        <f t="shared" si="174"/>
        <v>1.6828642349278472E-2</v>
      </c>
      <c r="AO1352" s="3"/>
      <c r="AP1352">
        <v>1</v>
      </c>
      <c r="AR1352" t="s">
        <v>42</v>
      </c>
      <c r="AT1352" s="2">
        <v>4.851</v>
      </c>
      <c r="AU1352" s="1">
        <f t="shared" si="171"/>
        <v>5.1109829724617502</v>
      </c>
      <c r="AV1352" s="1">
        <f t="shared" si="172"/>
        <v>4.1315204760234927</v>
      </c>
      <c r="AW1352" s="1">
        <f t="shared" si="173"/>
        <v>3.1520579795852344</v>
      </c>
    </row>
    <row r="1353" spans="1:49" x14ac:dyDescent="0.2">
      <c r="A1353">
        <v>1351</v>
      </c>
      <c r="B1353" t="s">
        <v>31633</v>
      </c>
      <c r="C1353" t="s">
        <v>31632</v>
      </c>
      <c r="F1353" t="s">
        <v>31631</v>
      </c>
      <c r="G1353" t="s">
        <v>17</v>
      </c>
      <c r="H1353" t="s">
        <v>16</v>
      </c>
      <c r="I1353" t="s">
        <v>31630</v>
      </c>
      <c r="J1353">
        <v>113079921</v>
      </c>
      <c r="K1353" t="s">
        <v>31629</v>
      </c>
      <c r="L1353" t="s">
        <v>8582</v>
      </c>
      <c r="M1353" t="s">
        <v>2828</v>
      </c>
      <c r="N1353">
        <v>2</v>
      </c>
      <c r="O1353" t="s">
        <v>31628</v>
      </c>
      <c r="P1353" t="s">
        <v>31627</v>
      </c>
      <c r="Q1353" t="s">
        <v>31626</v>
      </c>
      <c r="R1353" s="8">
        <v>41334</v>
      </c>
      <c r="S1353" s="9">
        <f t="shared" si="168"/>
        <v>2013</v>
      </c>
      <c r="T1353" s="9">
        <v>2013</v>
      </c>
      <c r="U1353" s="9">
        <f t="shared" si="169"/>
        <v>9</v>
      </c>
      <c r="V1353" s="8">
        <v>41334</v>
      </c>
      <c r="W1353" t="s">
        <v>2956</v>
      </c>
      <c r="X1353" s="2">
        <v>0.29499999999999998</v>
      </c>
      <c r="Y1353" s="7">
        <f t="shared" si="175"/>
        <v>7.8748565174448087E-3</v>
      </c>
      <c r="AA1353">
        <v>10642269</v>
      </c>
      <c r="AB1353">
        <v>19554</v>
      </c>
      <c r="AD1353" t="s">
        <v>6</v>
      </c>
      <c r="AE1353">
        <v>58</v>
      </c>
      <c r="AF1353">
        <v>3</v>
      </c>
      <c r="AH1353" t="s">
        <v>9228</v>
      </c>
      <c r="AI1353" t="s">
        <v>31625</v>
      </c>
      <c r="AK1353" t="s">
        <v>31624</v>
      </c>
      <c r="AL1353">
        <v>1</v>
      </c>
      <c r="AM1353" s="5">
        <f t="shared" si="170"/>
        <v>0.1111111111111111</v>
      </c>
      <c r="AN1353" s="4">
        <f t="shared" si="174"/>
        <v>1.682864234927847E-4</v>
      </c>
      <c r="AO1353" s="3"/>
      <c r="AP1353">
        <v>0</v>
      </c>
      <c r="AR1353" t="s">
        <v>42</v>
      </c>
      <c r="AT1353" s="2" t="s">
        <v>41</v>
      </c>
      <c r="AU1353" s="1">
        <f t="shared" si="171"/>
        <v>0.55628854892592006</v>
      </c>
      <c r="AV1353" s="1">
        <f t="shared" si="172"/>
        <v>0.40215714704687966</v>
      </c>
      <c r="AW1353" s="1">
        <f t="shared" si="173"/>
        <v>0.24802574516783918</v>
      </c>
    </row>
    <row r="1354" spans="1:49" x14ac:dyDescent="0.2">
      <c r="A1354">
        <v>1352</v>
      </c>
      <c r="B1354" t="s">
        <v>31623</v>
      </c>
      <c r="C1354" t="s">
        <v>31622</v>
      </c>
      <c r="F1354" t="s">
        <v>31621</v>
      </c>
      <c r="G1354" t="s">
        <v>17</v>
      </c>
      <c r="H1354" t="s">
        <v>16</v>
      </c>
      <c r="I1354" t="s">
        <v>31620</v>
      </c>
      <c r="J1354">
        <v>60004223</v>
      </c>
      <c r="K1354" t="s">
        <v>31619</v>
      </c>
      <c r="L1354" t="s">
        <v>31618</v>
      </c>
      <c r="M1354" t="s">
        <v>2828</v>
      </c>
      <c r="N1354">
        <v>3</v>
      </c>
      <c r="O1354" t="s">
        <v>31617</v>
      </c>
      <c r="P1354" t="s">
        <v>31616</v>
      </c>
      <c r="Q1354" t="s">
        <v>31615</v>
      </c>
      <c r="R1354" s="8">
        <v>41334</v>
      </c>
      <c r="S1354" s="9">
        <f t="shared" si="168"/>
        <v>2013</v>
      </c>
      <c r="T1354" s="9">
        <v>2013</v>
      </c>
      <c r="U1354" s="9">
        <f t="shared" si="169"/>
        <v>9</v>
      </c>
      <c r="V1354" s="8">
        <v>41334</v>
      </c>
      <c r="W1354" t="s">
        <v>2956</v>
      </c>
      <c r="X1354" s="2">
        <v>0.29499999999999998</v>
      </c>
      <c r="Y1354" s="7">
        <f t="shared" si="175"/>
        <v>7.8748565174448087E-3</v>
      </c>
      <c r="AA1354">
        <v>10642269</v>
      </c>
      <c r="AB1354">
        <v>19554</v>
      </c>
      <c r="AD1354" t="s">
        <v>6</v>
      </c>
      <c r="AE1354">
        <v>58</v>
      </c>
      <c r="AF1354">
        <v>3</v>
      </c>
      <c r="AH1354" t="s">
        <v>31614</v>
      </c>
      <c r="AI1354" t="s">
        <v>31613</v>
      </c>
      <c r="AK1354" t="s">
        <v>31612</v>
      </c>
      <c r="AL1354">
        <v>1</v>
      </c>
      <c r="AM1354" s="5">
        <f t="shared" si="170"/>
        <v>0.1111111111111111</v>
      </c>
      <c r="AN1354" s="4">
        <f t="shared" si="174"/>
        <v>1.682864234927847E-4</v>
      </c>
      <c r="AO1354" s="3"/>
      <c r="AP1354">
        <v>0</v>
      </c>
      <c r="AR1354" t="s">
        <v>42</v>
      </c>
      <c r="AT1354" s="2" t="s">
        <v>41</v>
      </c>
      <c r="AU1354" s="1">
        <f t="shared" si="171"/>
        <v>0.55628854892592006</v>
      </c>
      <c r="AV1354" s="1">
        <f t="shared" si="172"/>
        <v>0.40215714704687966</v>
      </c>
      <c r="AW1354" s="1">
        <f t="shared" si="173"/>
        <v>0.24802574516783918</v>
      </c>
    </row>
    <row r="1355" spans="1:49" x14ac:dyDescent="0.2">
      <c r="A1355">
        <v>1353</v>
      </c>
      <c r="B1355" t="s">
        <v>31611</v>
      </c>
      <c r="C1355" t="s">
        <v>31610</v>
      </c>
      <c r="F1355" t="s">
        <v>31609</v>
      </c>
      <c r="G1355" t="s">
        <v>17</v>
      </c>
      <c r="H1355" t="s">
        <v>16</v>
      </c>
      <c r="I1355" t="s">
        <v>9363</v>
      </c>
      <c r="J1355">
        <v>60024353</v>
      </c>
      <c r="K1355" t="s">
        <v>1160</v>
      </c>
      <c r="L1355" t="s">
        <v>1159</v>
      </c>
      <c r="M1355" t="s">
        <v>1158</v>
      </c>
      <c r="N1355">
        <v>7</v>
      </c>
      <c r="O1355" t="s">
        <v>31608</v>
      </c>
      <c r="P1355" t="s">
        <v>31607</v>
      </c>
      <c r="Q1355" t="s">
        <v>18230</v>
      </c>
      <c r="R1355" s="8">
        <v>41334</v>
      </c>
      <c r="S1355" s="9">
        <f t="shared" si="168"/>
        <v>2013</v>
      </c>
      <c r="T1355" s="9">
        <v>2013</v>
      </c>
      <c r="U1355" s="9">
        <f t="shared" si="169"/>
        <v>9</v>
      </c>
      <c r="V1355" s="8">
        <v>41334</v>
      </c>
      <c r="W1355" t="s">
        <v>8809</v>
      </c>
      <c r="X1355" s="2">
        <v>0.191</v>
      </c>
      <c r="Y1355" s="7">
        <f t="shared" si="175"/>
        <v>5.0986359146846056E-3</v>
      </c>
      <c r="AA1355">
        <v>18456421</v>
      </c>
      <c r="AB1355">
        <v>19900191968</v>
      </c>
      <c r="AD1355" t="s">
        <v>6</v>
      </c>
      <c r="AE1355">
        <v>9</v>
      </c>
      <c r="AF1355">
        <v>1</v>
      </c>
      <c r="AH1355" s="10">
        <v>41365</v>
      </c>
      <c r="AI1355" t="s">
        <v>31606</v>
      </c>
      <c r="AJ1355" t="s">
        <v>31605</v>
      </c>
      <c r="AK1355" t="s">
        <v>31604</v>
      </c>
      <c r="AL1355">
        <v>12</v>
      </c>
      <c r="AM1355" s="5">
        <f t="shared" si="170"/>
        <v>1.3333333333333333</v>
      </c>
      <c r="AN1355" s="4">
        <f t="shared" si="174"/>
        <v>2.0194370819134164E-3</v>
      </c>
      <c r="AO1355" s="3"/>
      <c r="AP1355">
        <v>1</v>
      </c>
      <c r="AR1355" t="s">
        <v>42</v>
      </c>
      <c r="AT1355" s="2" t="s">
        <v>41</v>
      </c>
      <c r="AU1355" s="1">
        <f t="shared" si="171"/>
        <v>0.41748762648532489</v>
      </c>
      <c r="AV1355" s="1">
        <f t="shared" si="172"/>
        <v>0.35590364982990114</v>
      </c>
      <c r="AW1355" s="1">
        <f t="shared" si="173"/>
        <v>0.29431967317447727</v>
      </c>
    </row>
    <row r="1356" spans="1:49" x14ac:dyDescent="0.2">
      <c r="A1356">
        <v>1354</v>
      </c>
      <c r="B1356" t="s">
        <v>31603</v>
      </c>
      <c r="C1356" t="s">
        <v>31602</v>
      </c>
      <c r="D1356" t="s">
        <v>31601</v>
      </c>
      <c r="F1356" t="s">
        <v>31600</v>
      </c>
      <c r="G1356" t="s">
        <v>17</v>
      </c>
      <c r="H1356" t="s">
        <v>16</v>
      </c>
      <c r="I1356" t="s">
        <v>31599</v>
      </c>
      <c r="J1356">
        <v>60027666</v>
      </c>
      <c r="K1356" t="s">
        <v>31598</v>
      </c>
      <c r="L1356" t="s">
        <v>807</v>
      </c>
      <c r="M1356" t="s">
        <v>688</v>
      </c>
      <c r="N1356">
        <v>2</v>
      </c>
      <c r="O1356" t="s">
        <v>31597</v>
      </c>
      <c r="P1356" t="s">
        <v>31596</v>
      </c>
      <c r="Q1356" t="s">
        <v>31595</v>
      </c>
      <c r="R1356" s="8">
        <v>41334</v>
      </c>
      <c r="S1356" s="9">
        <f t="shared" si="168"/>
        <v>2013</v>
      </c>
      <c r="T1356" s="9">
        <v>2013</v>
      </c>
      <c r="U1356" s="9">
        <f t="shared" si="169"/>
        <v>9</v>
      </c>
      <c r="V1356" s="8">
        <v>41334</v>
      </c>
      <c r="W1356" t="s">
        <v>31594</v>
      </c>
      <c r="X1356" s="2">
        <v>0.64800000000000002</v>
      </c>
      <c r="Y1356" s="7">
        <f t="shared" si="175"/>
        <v>1.7297989909505887E-2</v>
      </c>
      <c r="AA1356">
        <v>2194554</v>
      </c>
      <c r="AB1356">
        <v>98456</v>
      </c>
      <c r="AC1356">
        <v>17936764</v>
      </c>
      <c r="AD1356" t="s">
        <v>6</v>
      </c>
      <c r="AE1356">
        <v>13</v>
      </c>
      <c r="AF1356">
        <v>2</v>
      </c>
      <c r="AG1356">
        <v>1350017</v>
      </c>
      <c r="AI1356" t="s">
        <v>31593</v>
      </c>
      <c r="AJ1356" t="s">
        <v>31592</v>
      </c>
      <c r="AK1356" t="s">
        <v>31591</v>
      </c>
      <c r="AL1356">
        <v>5</v>
      </c>
      <c r="AM1356" s="5">
        <f t="shared" si="170"/>
        <v>0.55555555555555558</v>
      </c>
      <c r="AN1356" s="4">
        <f t="shared" si="174"/>
        <v>8.414321174639236E-4</v>
      </c>
      <c r="AO1356" s="3"/>
      <c r="AP1356">
        <v>0</v>
      </c>
      <c r="AR1356" t="s">
        <v>42</v>
      </c>
      <c r="AT1356" s="2" t="s">
        <v>41</v>
      </c>
      <c r="AU1356" s="1">
        <f t="shared" si="171"/>
        <v>1.2361022571893299</v>
      </c>
      <c r="AV1356" s="1">
        <f t="shared" si="172"/>
        <v>0.90697110134849057</v>
      </c>
      <c r="AW1356" s="1">
        <f t="shared" si="173"/>
        <v>0.57783994550765116</v>
      </c>
    </row>
    <row r="1357" spans="1:49" x14ac:dyDescent="0.2">
      <c r="A1357">
        <v>1355</v>
      </c>
      <c r="B1357" t="s">
        <v>31590</v>
      </c>
      <c r="C1357" t="s">
        <v>31589</v>
      </c>
      <c r="F1357" t="s">
        <v>31588</v>
      </c>
      <c r="G1357" t="s">
        <v>17</v>
      </c>
      <c r="H1357" t="s">
        <v>16</v>
      </c>
      <c r="I1357" t="s">
        <v>31587</v>
      </c>
      <c r="J1357">
        <v>60011373</v>
      </c>
      <c r="K1357" t="s">
        <v>12101</v>
      </c>
      <c r="L1357" t="s">
        <v>12100</v>
      </c>
      <c r="M1357" t="s">
        <v>12099</v>
      </c>
      <c r="N1357">
        <v>5</v>
      </c>
      <c r="O1357" t="s">
        <v>31586</v>
      </c>
      <c r="P1357" t="s">
        <v>31585</v>
      </c>
      <c r="Q1357" t="s">
        <v>31584</v>
      </c>
      <c r="R1357" s="8">
        <v>41334</v>
      </c>
      <c r="S1357" s="9">
        <f t="shared" si="168"/>
        <v>2013</v>
      </c>
      <c r="T1357" s="9">
        <v>2013</v>
      </c>
      <c r="U1357" s="9">
        <f t="shared" si="169"/>
        <v>9</v>
      </c>
      <c r="V1357" s="8">
        <v>41334</v>
      </c>
      <c r="W1357" t="s">
        <v>31583</v>
      </c>
      <c r="X1357" s="2">
        <v>0.251</v>
      </c>
      <c r="Y1357" s="7">
        <f t="shared" si="175"/>
        <v>6.7003016470462617E-3</v>
      </c>
      <c r="AA1357">
        <v>1468030</v>
      </c>
      <c r="AB1357">
        <v>29679</v>
      </c>
      <c r="AC1357">
        <v>10964681</v>
      </c>
      <c r="AD1357" t="s">
        <v>6</v>
      </c>
      <c r="AE1357">
        <v>32</v>
      </c>
      <c r="AF1357">
        <v>2</v>
      </c>
      <c r="AH1357" t="s">
        <v>31582</v>
      </c>
      <c r="AI1357" t="s">
        <v>31581</v>
      </c>
      <c r="AJ1357" t="s">
        <v>31580</v>
      </c>
      <c r="AK1357" t="s">
        <v>31579</v>
      </c>
      <c r="AL1357">
        <v>11</v>
      </c>
      <c r="AM1357" s="5">
        <f t="shared" si="170"/>
        <v>1.2222222222222223</v>
      </c>
      <c r="AN1357" s="4">
        <f t="shared" si="174"/>
        <v>1.851150658420632E-3</v>
      </c>
      <c r="AO1357" s="3"/>
      <c r="AP1357">
        <v>0</v>
      </c>
      <c r="AR1357" t="s">
        <v>42</v>
      </c>
      <c r="AT1357" s="2">
        <v>1.087</v>
      </c>
      <c r="AU1357" s="1">
        <f t="shared" si="171"/>
        <v>0.52455563504585723</v>
      </c>
      <c r="AV1357" s="1">
        <f t="shared" si="172"/>
        <v>0.42757261527334472</v>
      </c>
      <c r="AW1357" s="1">
        <f t="shared" si="173"/>
        <v>0.33058959550083206</v>
      </c>
    </row>
    <row r="1358" spans="1:49" x14ac:dyDescent="0.2">
      <c r="A1358">
        <v>1356</v>
      </c>
      <c r="B1358" t="s">
        <v>31578</v>
      </c>
      <c r="F1358" t="s">
        <v>31577</v>
      </c>
      <c r="G1358" t="s">
        <v>17</v>
      </c>
      <c r="H1358" t="s">
        <v>16</v>
      </c>
      <c r="I1358" t="s">
        <v>31576</v>
      </c>
      <c r="J1358" t="s">
        <v>31570</v>
      </c>
      <c r="K1358" t="s">
        <v>31575</v>
      </c>
      <c r="L1358" t="s">
        <v>31574</v>
      </c>
      <c r="M1358" t="s">
        <v>31573</v>
      </c>
      <c r="N1358">
        <v>2</v>
      </c>
      <c r="O1358" t="s">
        <v>31572</v>
      </c>
      <c r="P1358" t="s">
        <v>31571</v>
      </c>
      <c r="Q1358" t="s">
        <v>31570</v>
      </c>
      <c r="R1358" s="8">
        <v>41334</v>
      </c>
      <c r="S1358" s="9">
        <f t="shared" si="168"/>
        <v>2013</v>
      </c>
      <c r="T1358" s="9">
        <v>2013</v>
      </c>
      <c r="U1358" s="9">
        <f t="shared" si="169"/>
        <v>9</v>
      </c>
      <c r="V1358" s="8">
        <v>41334</v>
      </c>
      <c r="W1358" t="s">
        <v>31569</v>
      </c>
      <c r="X1358" s="2">
        <v>0.21199999999999999</v>
      </c>
      <c r="Y1358" s="7">
        <f t="shared" si="175"/>
        <v>5.6592189210111854E-3</v>
      </c>
      <c r="AA1358">
        <v>3750183</v>
      </c>
      <c r="AB1358">
        <v>12923</v>
      </c>
      <c r="AD1358" t="s">
        <v>6</v>
      </c>
      <c r="AE1358">
        <v>42</v>
      </c>
      <c r="AF1358">
        <v>1</v>
      </c>
      <c r="AH1358" t="s">
        <v>31568</v>
      </c>
      <c r="AI1358" t="s">
        <v>31567</v>
      </c>
      <c r="AK1358" t="s">
        <v>31566</v>
      </c>
      <c r="AL1358">
        <v>1</v>
      </c>
      <c r="AM1358" s="5">
        <f t="shared" si="170"/>
        <v>0.1111111111111111</v>
      </c>
      <c r="AN1358" s="4">
        <f t="shared" si="174"/>
        <v>1.682864234927847E-4</v>
      </c>
      <c r="AO1358" s="3"/>
      <c r="AP1358">
        <v>0</v>
      </c>
      <c r="AR1358" t="s">
        <v>42</v>
      </c>
      <c r="AT1358" s="2">
        <v>0.74299999999999999</v>
      </c>
      <c r="AU1358" s="1">
        <f t="shared" si="171"/>
        <v>0.40119391717556652</v>
      </c>
      <c r="AV1358" s="1">
        <f t="shared" si="172"/>
        <v>0.29137526722519846</v>
      </c>
      <c r="AW1358" s="1">
        <f t="shared" si="173"/>
        <v>0.1815566172748305</v>
      </c>
    </row>
    <row r="1359" spans="1:49" x14ac:dyDescent="0.2">
      <c r="A1359">
        <v>1357</v>
      </c>
      <c r="B1359" t="s">
        <v>31565</v>
      </c>
      <c r="C1359" t="s">
        <v>31564</v>
      </c>
      <c r="E1359">
        <v>23436860</v>
      </c>
      <c r="F1359" t="s">
        <v>31563</v>
      </c>
      <c r="G1359" t="s">
        <v>17</v>
      </c>
      <c r="H1359" t="s">
        <v>16</v>
      </c>
      <c r="I1359" t="s">
        <v>31562</v>
      </c>
      <c r="J1359" t="s">
        <v>31561</v>
      </c>
      <c r="K1359" t="s">
        <v>31560</v>
      </c>
      <c r="L1359" t="s">
        <v>31559</v>
      </c>
      <c r="M1359" t="s">
        <v>31558</v>
      </c>
      <c r="N1359">
        <v>6</v>
      </c>
      <c r="O1359" t="s">
        <v>31557</v>
      </c>
      <c r="P1359" t="s">
        <v>31556</v>
      </c>
      <c r="Q1359" t="s">
        <v>31555</v>
      </c>
      <c r="R1359" s="8">
        <v>41334</v>
      </c>
      <c r="S1359" s="9">
        <f t="shared" si="168"/>
        <v>2013</v>
      </c>
      <c r="T1359" s="9">
        <v>2013</v>
      </c>
      <c r="U1359" s="9">
        <f t="shared" si="169"/>
        <v>9</v>
      </c>
      <c r="V1359" s="8">
        <v>41334</v>
      </c>
      <c r="W1359" t="s">
        <v>31554</v>
      </c>
      <c r="X1359" s="2">
        <v>1.294</v>
      </c>
      <c r="Y1359" s="7">
        <f t="shared" si="175"/>
        <v>3.4542590961266384E-2</v>
      </c>
      <c r="AA1359" t="s">
        <v>31553</v>
      </c>
      <c r="AB1359">
        <v>20029</v>
      </c>
      <c r="AC1359">
        <v>15463141</v>
      </c>
      <c r="AD1359" t="s">
        <v>6</v>
      </c>
      <c r="AE1359">
        <v>200</v>
      </c>
      <c r="AF1359">
        <v>3</v>
      </c>
      <c r="AH1359" t="s">
        <v>31552</v>
      </c>
      <c r="AI1359" t="s">
        <v>31551</v>
      </c>
      <c r="AJ1359" t="s">
        <v>31550</v>
      </c>
      <c r="AK1359" t="s">
        <v>31549</v>
      </c>
      <c r="AL1359">
        <v>20</v>
      </c>
      <c r="AM1359" s="5">
        <f t="shared" si="170"/>
        <v>2.2222222222222223</v>
      </c>
      <c r="AN1359" s="4">
        <f t="shared" si="174"/>
        <v>3.3657284698556944E-3</v>
      </c>
      <c r="AO1359" s="3"/>
      <c r="AP1359">
        <v>0</v>
      </c>
      <c r="AR1359" t="s">
        <v>42</v>
      </c>
      <c r="AT1359" s="2">
        <v>3.9590000000000001</v>
      </c>
      <c r="AU1359" s="1">
        <f t="shared" si="171"/>
        <v>2.5189532213843178</v>
      </c>
      <c r="AV1359" s="1">
        <f t="shared" si="172"/>
        <v>1.8954159715561039</v>
      </c>
      <c r="AW1359" s="1">
        <f t="shared" si="173"/>
        <v>1.2718787217278902</v>
      </c>
    </row>
    <row r="1360" spans="1:49" x14ac:dyDescent="0.2">
      <c r="A1360">
        <v>1358</v>
      </c>
      <c r="B1360" t="s">
        <v>31548</v>
      </c>
      <c r="E1360">
        <v>23482806</v>
      </c>
      <c r="F1360" t="s">
        <v>31547</v>
      </c>
      <c r="G1360" t="s">
        <v>17</v>
      </c>
      <c r="H1360" t="s">
        <v>16</v>
      </c>
      <c r="I1360" t="s">
        <v>31546</v>
      </c>
      <c r="J1360" t="s">
        <v>31545</v>
      </c>
      <c r="K1360" t="s">
        <v>31544</v>
      </c>
      <c r="L1360" t="s">
        <v>31543</v>
      </c>
      <c r="M1360" t="s">
        <v>2123</v>
      </c>
      <c r="N1360">
        <v>7</v>
      </c>
      <c r="O1360" t="s">
        <v>31542</v>
      </c>
      <c r="P1360" t="s">
        <v>31541</v>
      </c>
      <c r="Q1360" t="s">
        <v>31540</v>
      </c>
      <c r="R1360" s="8">
        <v>41334</v>
      </c>
      <c r="S1360" s="9">
        <f t="shared" si="168"/>
        <v>2013</v>
      </c>
      <c r="T1360" s="9">
        <v>2013</v>
      </c>
      <c r="U1360" s="9">
        <f t="shared" si="169"/>
        <v>9</v>
      </c>
      <c r="V1360" s="8">
        <v>41334</v>
      </c>
      <c r="W1360" t="s">
        <v>31539</v>
      </c>
      <c r="X1360" s="2">
        <v>0.73499999999999999</v>
      </c>
      <c r="Y1360" s="7">
        <f t="shared" si="175"/>
        <v>1.9620405221430288E-2</v>
      </c>
      <c r="AA1360">
        <v>2507005</v>
      </c>
      <c r="AB1360">
        <v>28728</v>
      </c>
      <c r="AD1360" t="s">
        <v>6</v>
      </c>
      <c r="AE1360">
        <v>33</v>
      </c>
      <c r="AF1360">
        <v>3</v>
      </c>
      <c r="AH1360" t="s">
        <v>31538</v>
      </c>
      <c r="AI1360" t="s">
        <v>31537</v>
      </c>
      <c r="AJ1360" t="s">
        <v>31536</v>
      </c>
      <c r="AK1360" t="s">
        <v>31535</v>
      </c>
      <c r="AL1360">
        <v>42</v>
      </c>
      <c r="AM1360" s="5">
        <f t="shared" si="170"/>
        <v>4.666666666666667</v>
      </c>
      <c r="AN1360" s="4">
        <f t="shared" si="174"/>
        <v>7.0680297866969584E-3</v>
      </c>
      <c r="AO1360" s="3"/>
      <c r="AP1360">
        <v>0</v>
      </c>
      <c r="AR1360" t="s">
        <v>42</v>
      </c>
      <c r="AT1360" s="2">
        <v>2.48</v>
      </c>
      <c r="AU1360" s="1">
        <f t="shared" si="171"/>
        <v>1.5854692591010289</v>
      </c>
      <c r="AV1360" s="1">
        <f t="shared" si="172"/>
        <v>1.3344217504063622</v>
      </c>
      <c r="AW1360" s="1">
        <f t="shared" si="173"/>
        <v>1.0833742417116956</v>
      </c>
    </row>
    <row r="1361" spans="1:49" x14ac:dyDescent="0.2">
      <c r="A1361">
        <v>1359</v>
      </c>
      <c r="B1361" t="s">
        <v>31534</v>
      </c>
      <c r="C1361" t="s">
        <v>31533</v>
      </c>
      <c r="F1361" t="s">
        <v>31532</v>
      </c>
      <c r="G1361" t="s">
        <v>17</v>
      </c>
      <c r="H1361" t="s">
        <v>16</v>
      </c>
      <c r="I1361" t="s">
        <v>31531</v>
      </c>
      <c r="J1361" t="s">
        <v>31530</v>
      </c>
      <c r="K1361" t="s">
        <v>31529</v>
      </c>
      <c r="L1361" t="s">
        <v>31528</v>
      </c>
      <c r="M1361" t="s">
        <v>32</v>
      </c>
      <c r="N1361">
        <v>4</v>
      </c>
      <c r="O1361" t="s">
        <v>31527</v>
      </c>
      <c r="P1361" t="s">
        <v>31526</v>
      </c>
      <c r="Q1361" t="s">
        <v>31525</v>
      </c>
      <c r="R1361" s="8">
        <v>41334</v>
      </c>
      <c r="S1361" s="9">
        <f t="shared" si="168"/>
        <v>2013</v>
      </c>
      <c r="T1361" s="9">
        <v>2013</v>
      </c>
      <c r="U1361" s="9">
        <f t="shared" si="169"/>
        <v>9</v>
      </c>
      <c r="V1361" s="8">
        <v>41334</v>
      </c>
      <c r="W1361" t="s">
        <v>31524</v>
      </c>
      <c r="X1361" s="2">
        <v>0.42099999999999999</v>
      </c>
      <c r="Y1361" s="7">
        <f t="shared" si="175"/>
        <v>1.1238354555404288E-2</v>
      </c>
      <c r="AB1361">
        <v>19900193962</v>
      </c>
      <c r="AC1361">
        <v>21583226</v>
      </c>
      <c r="AD1361" t="s">
        <v>6</v>
      </c>
      <c r="AE1361">
        <v>3</v>
      </c>
      <c r="AF1361">
        <v>3</v>
      </c>
      <c r="AG1361">
        <v>32144</v>
      </c>
      <c r="AI1361" t="s">
        <v>31523</v>
      </c>
      <c r="AK1361" t="s">
        <v>31522</v>
      </c>
      <c r="AL1361">
        <v>15</v>
      </c>
      <c r="AM1361" s="5">
        <f t="shared" si="170"/>
        <v>1.6666666666666667</v>
      </c>
      <c r="AN1361" s="4">
        <f t="shared" si="174"/>
        <v>2.5242963523917708E-3</v>
      </c>
      <c r="AO1361" s="3"/>
      <c r="AP1361">
        <v>1</v>
      </c>
      <c r="AQ1361" t="s">
        <v>400</v>
      </c>
      <c r="AR1361">
        <v>11104206</v>
      </c>
      <c r="AS1361" t="s">
        <v>399</v>
      </c>
      <c r="AT1361" s="2">
        <v>1.548</v>
      </c>
      <c r="AU1361" s="1">
        <f t="shared" si="171"/>
        <v>0.86241370945005313</v>
      </c>
      <c r="AV1361" s="1">
        <f t="shared" si="172"/>
        <v>0.68813254538980295</v>
      </c>
      <c r="AW1361" s="1">
        <f t="shared" si="173"/>
        <v>0.51385138132955255</v>
      </c>
    </row>
    <row r="1362" spans="1:49" x14ac:dyDescent="0.2">
      <c r="A1362">
        <v>1360</v>
      </c>
      <c r="B1362" t="s">
        <v>31521</v>
      </c>
      <c r="C1362" t="s">
        <v>31520</v>
      </c>
      <c r="F1362" t="s">
        <v>31519</v>
      </c>
      <c r="G1362" t="s">
        <v>17</v>
      </c>
      <c r="H1362" t="s">
        <v>16</v>
      </c>
      <c r="I1362" t="s">
        <v>31518</v>
      </c>
      <c r="J1362">
        <v>60011774</v>
      </c>
      <c r="K1362" t="s">
        <v>2830</v>
      </c>
      <c r="L1362" t="s">
        <v>2829</v>
      </c>
      <c r="M1362" t="s">
        <v>2828</v>
      </c>
      <c r="N1362">
        <v>3</v>
      </c>
      <c r="O1362" t="s">
        <v>31517</v>
      </c>
      <c r="P1362" t="s">
        <v>31516</v>
      </c>
      <c r="Q1362" t="s">
        <v>2825</v>
      </c>
      <c r="R1362" s="8">
        <v>41334</v>
      </c>
      <c r="S1362" s="9">
        <f t="shared" si="168"/>
        <v>2013</v>
      </c>
      <c r="T1362" s="9">
        <v>2013</v>
      </c>
      <c r="U1362" s="9">
        <f t="shared" si="169"/>
        <v>9</v>
      </c>
      <c r="V1362" s="8">
        <v>41334</v>
      </c>
      <c r="W1362" t="s">
        <v>4486</v>
      </c>
      <c r="X1362" s="2">
        <v>0.75</v>
      </c>
      <c r="Y1362" s="7">
        <f t="shared" si="175"/>
        <v>2.0020821654520703E-2</v>
      </c>
      <c r="AA1362" t="s">
        <v>4485</v>
      </c>
      <c r="AB1362">
        <v>29221</v>
      </c>
      <c r="AD1362" t="s">
        <v>6</v>
      </c>
      <c r="AE1362">
        <v>20</v>
      </c>
      <c r="AF1362">
        <v>3</v>
      </c>
      <c r="AG1362">
        <v>32110</v>
      </c>
      <c r="AI1362" t="s">
        <v>31515</v>
      </c>
      <c r="AK1362" t="s">
        <v>31514</v>
      </c>
      <c r="AL1362">
        <v>1</v>
      </c>
      <c r="AM1362" s="5">
        <f t="shared" si="170"/>
        <v>0.1111111111111111</v>
      </c>
      <c r="AN1362" s="4">
        <f t="shared" si="174"/>
        <v>1.682864234927847E-4</v>
      </c>
      <c r="AO1362" s="3"/>
      <c r="AP1362">
        <v>0</v>
      </c>
      <c r="AQ1362" t="s">
        <v>5383</v>
      </c>
      <c r="AR1362" t="s">
        <v>31513</v>
      </c>
      <c r="AS1362" t="s">
        <v>5381</v>
      </c>
      <c r="AT1362" s="2">
        <v>2.0230000000000001</v>
      </c>
      <c r="AU1362" s="1">
        <f t="shared" si="171"/>
        <v>1.4065061085212327</v>
      </c>
      <c r="AV1362" s="1">
        <f t="shared" si="172"/>
        <v>1.0094554039006745</v>
      </c>
      <c r="AW1362" s="1">
        <f t="shared" si="173"/>
        <v>0.61240469928011587</v>
      </c>
    </row>
    <row r="1363" spans="1:49" x14ac:dyDescent="0.2">
      <c r="A1363">
        <v>1361</v>
      </c>
      <c r="B1363" t="s">
        <v>31512</v>
      </c>
      <c r="C1363" t="s">
        <v>31511</v>
      </c>
      <c r="F1363" t="s">
        <v>31510</v>
      </c>
      <c r="G1363" t="s">
        <v>17</v>
      </c>
      <c r="H1363" t="s">
        <v>16</v>
      </c>
      <c r="I1363" t="s">
        <v>31509</v>
      </c>
      <c r="J1363" t="s">
        <v>31508</v>
      </c>
      <c r="K1363" t="s">
        <v>31507</v>
      </c>
      <c r="L1363" t="s">
        <v>31506</v>
      </c>
      <c r="M1363" t="s">
        <v>1082</v>
      </c>
      <c r="N1363">
        <v>5</v>
      </c>
      <c r="O1363" t="s">
        <v>31505</v>
      </c>
      <c r="P1363" t="s">
        <v>31504</v>
      </c>
      <c r="Q1363" t="s">
        <v>31503</v>
      </c>
      <c r="R1363" s="8">
        <v>41334</v>
      </c>
      <c r="S1363" s="9">
        <f t="shared" si="168"/>
        <v>2013</v>
      </c>
      <c r="T1363" s="9">
        <v>2013</v>
      </c>
      <c r="U1363" s="9">
        <f t="shared" si="169"/>
        <v>9</v>
      </c>
      <c r="V1363" s="8">
        <v>41334</v>
      </c>
      <c r="W1363" t="s">
        <v>4486</v>
      </c>
      <c r="X1363" s="2">
        <v>0.75</v>
      </c>
      <c r="Y1363" s="7">
        <f t="shared" si="175"/>
        <v>2.0020821654520703E-2</v>
      </c>
      <c r="AA1363" t="s">
        <v>4485</v>
      </c>
      <c r="AB1363">
        <v>29221</v>
      </c>
      <c r="AD1363" t="s">
        <v>6</v>
      </c>
      <c r="AE1363">
        <v>20</v>
      </c>
      <c r="AF1363">
        <v>3</v>
      </c>
      <c r="AG1363">
        <v>32103</v>
      </c>
      <c r="AI1363" t="s">
        <v>31502</v>
      </c>
      <c r="AK1363" t="s">
        <v>31501</v>
      </c>
      <c r="AL1363">
        <v>10</v>
      </c>
      <c r="AM1363" s="5">
        <f t="shared" si="170"/>
        <v>1.1111111111111112</v>
      </c>
      <c r="AN1363" s="4">
        <f t="shared" si="174"/>
        <v>1.6828642349278472E-3</v>
      </c>
      <c r="AO1363" s="3"/>
      <c r="AP1363">
        <v>0</v>
      </c>
      <c r="AQ1363" t="s">
        <v>2160</v>
      </c>
      <c r="AR1363" t="s">
        <v>31500</v>
      </c>
      <c r="AS1363" t="s">
        <v>2159</v>
      </c>
      <c r="AT1363" s="2">
        <v>2.0230000000000001</v>
      </c>
      <c r="AU1363" s="1">
        <f t="shared" si="171"/>
        <v>1.4519434428642846</v>
      </c>
      <c r="AV1363" s="1">
        <f t="shared" si="172"/>
        <v>1.0851842944724275</v>
      </c>
      <c r="AW1363" s="1">
        <f t="shared" si="173"/>
        <v>0.7184251460805704</v>
      </c>
    </row>
    <row r="1364" spans="1:49" x14ac:dyDescent="0.2">
      <c r="A1364">
        <v>1362</v>
      </c>
      <c r="B1364" t="s">
        <v>31499</v>
      </c>
      <c r="C1364" t="s">
        <v>31498</v>
      </c>
      <c r="F1364" t="s">
        <v>31497</v>
      </c>
      <c r="G1364" t="s">
        <v>17</v>
      </c>
      <c r="H1364" t="s">
        <v>16</v>
      </c>
      <c r="I1364" t="s">
        <v>31496</v>
      </c>
      <c r="J1364" t="s">
        <v>30612</v>
      </c>
      <c r="K1364" t="s">
        <v>30611</v>
      </c>
      <c r="L1364" t="s">
        <v>30610</v>
      </c>
      <c r="M1364" t="s">
        <v>1082</v>
      </c>
      <c r="N1364">
        <v>8</v>
      </c>
      <c r="O1364" t="s">
        <v>31495</v>
      </c>
      <c r="P1364" t="s">
        <v>31494</v>
      </c>
      <c r="Q1364" t="s">
        <v>31493</v>
      </c>
      <c r="R1364" s="8">
        <v>41334</v>
      </c>
      <c r="S1364" s="9">
        <f t="shared" si="168"/>
        <v>2013</v>
      </c>
      <c r="T1364" s="9">
        <v>2013</v>
      </c>
      <c r="U1364" s="9">
        <f t="shared" si="169"/>
        <v>9</v>
      </c>
      <c r="V1364" s="8">
        <v>41334</v>
      </c>
      <c r="W1364" t="s">
        <v>31492</v>
      </c>
      <c r="X1364" s="2">
        <v>0.19900000000000001</v>
      </c>
      <c r="Y1364" s="7">
        <f t="shared" si="175"/>
        <v>5.3121913456661597E-3</v>
      </c>
      <c r="AA1364">
        <v>12261750</v>
      </c>
      <c r="AB1364">
        <v>12400154725</v>
      </c>
      <c r="AD1364" t="s">
        <v>6</v>
      </c>
      <c r="AE1364">
        <v>18</v>
      </c>
      <c r="AF1364">
        <v>1</v>
      </c>
      <c r="AH1364" t="s">
        <v>6167</v>
      </c>
      <c r="AI1364" t="s">
        <v>31491</v>
      </c>
      <c r="AJ1364" t="s">
        <v>31490</v>
      </c>
      <c r="AK1364" t="s">
        <v>31489</v>
      </c>
      <c r="AL1364">
        <v>7</v>
      </c>
      <c r="AM1364" s="5">
        <f t="shared" si="170"/>
        <v>0.77777777777777779</v>
      </c>
      <c r="AN1364" s="4">
        <f t="shared" si="174"/>
        <v>1.178004964449493E-3</v>
      </c>
      <c r="AO1364" s="3"/>
      <c r="AP1364">
        <v>1</v>
      </c>
      <c r="AR1364" t="s">
        <v>42</v>
      </c>
      <c r="AT1364" s="2">
        <v>0.51400000000000001</v>
      </c>
      <c r="AU1364" s="1">
        <f t="shared" si="171"/>
        <v>0.40719354313011591</v>
      </c>
      <c r="AV1364" s="1">
        <f t="shared" si="172"/>
        <v>0.32450981550578267</v>
      </c>
      <c r="AW1364" s="1">
        <f t="shared" si="173"/>
        <v>0.24182608788144927</v>
      </c>
    </row>
    <row r="1365" spans="1:49" x14ac:dyDescent="0.2">
      <c r="A1365">
        <v>1363</v>
      </c>
      <c r="B1365" t="s">
        <v>31488</v>
      </c>
      <c r="C1365" t="s">
        <v>31487</v>
      </c>
      <c r="F1365" t="s">
        <v>31486</v>
      </c>
      <c r="G1365" t="s">
        <v>17</v>
      </c>
      <c r="H1365" t="s">
        <v>16</v>
      </c>
      <c r="I1365" t="s">
        <v>31485</v>
      </c>
      <c r="J1365" t="s">
        <v>31484</v>
      </c>
      <c r="K1365" t="s">
        <v>31483</v>
      </c>
      <c r="L1365" t="s">
        <v>31482</v>
      </c>
      <c r="M1365" t="s">
        <v>2990</v>
      </c>
      <c r="N1365">
        <v>7</v>
      </c>
      <c r="O1365" t="s">
        <v>31481</v>
      </c>
      <c r="P1365" t="s">
        <v>31480</v>
      </c>
      <c r="Q1365" t="s">
        <v>31479</v>
      </c>
      <c r="R1365" s="8">
        <v>41334</v>
      </c>
      <c r="S1365" s="9">
        <f t="shared" si="168"/>
        <v>2013</v>
      </c>
      <c r="T1365" s="9">
        <v>2013</v>
      </c>
      <c r="U1365" s="9">
        <f t="shared" si="169"/>
        <v>9</v>
      </c>
      <c r="V1365" s="8">
        <v>41334</v>
      </c>
      <c r="W1365" t="s">
        <v>31478</v>
      </c>
      <c r="X1365" s="2">
        <v>0.28599999999999998</v>
      </c>
      <c r="Y1365" s="7">
        <f t="shared" si="175"/>
        <v>7.6346066575905605E-3</v>
      </c>
      <c r="AA1365">
        <v>21585849</v>
      </c>
      <c r="AB1365">
        <v>21100223162</v>
      </c>
      <c r="AC1365">
        <v>21585857</v>
      </c>
      <c r="AD1365" t="s">
        <v>6</v>
      </c>
      <c r="AE1365">
        <v>3</v>
      </c>
      <c r="AF1365">
        <v>1</v>
      </c>
      <c r="AH1365" t="s">
        <v>31477</v>
      </c>
      <c r="AI1365" t="s">
        <v>31476</v>
      </c>
      <c r="AJ1365" t="s">
        <v>31475</v>
      </c>
      <c r="AK1365" t="s">
        <v>31474</v>
      </c>
      <c r="AL1365">
        <v>3</v>
      </c>
      <c r="AM1365" s="5">
        <f t="shared" si="170"/>
        <v>0.33333333333333331</v>
      </c>
      <c r="AN1365" s="4">
        <f t="shared" si="174"/>
        <v>5.048592704783541E-4</v>
      </c>
      <c r="AO1365" s="3"/>
      <c r="AP1365">
        <v>0</v>
      </c>
      <c r="AR1365" t="s">
        <v>42</v>
      </c>
      <c r="AT1365" s="2" t="s">
        <v>41</v>
      </c>
      <c r="AU1365" s="1">
        <f t="shared" si="171"/>
        <v>0.54956824414568983</v>
      </c>
      <c r="AV1365" s="1">
        <f t="shared" si="172"/>
        <v>0.40697329640344576</v>
      </c>
      <c r="AW1365" s="1">
        <f t="shared" si="173"/>
        <v>0.26437834866120163</v>
      </c>
    </row>
    <row r="1366" spans="1:49" x14ac:dyDescent="0.2">
      <c r="A1366">
        <v>1364</v>
      </c>
      <c r="B1366" t="s">
        <v>31473</v>
      </c>
      <c r="C1366" t="s">
        <v>31472</v>
      </c>
      <c r="F1366" t="s">
        <v>31471</v>
      </c>
      <c r="G1366" t="s">
        <v>17</v>
      </c>
      <c r="H1366" t="s">
        <v>16</v>
      </c>
      <c r="I1366" t="s">
        <v>31470</v>
      </c>
      <c r="J1366" t="s">
        <v>31469</v>
      </c>
      <c r="K1366" t="s">
        <v>31468</v>
      </c>
      <c r="L1366" t="s">
        <v>31467</v>
      </c>
      <c r="M1366" t="s">
        <v>31466</v>
      </c>
      <c r="N1366">
        <v>5</v>
      </c>
      <c r="O1366" t="s">
        <v>31465</v>
      </c>
      <c r="P1366" t="s">
        <v>31464</v>
      </c>
      <c r="Q1366" t="s">
        <v>31463</v>
      </c>
      <c r="R1366" s="8">
        <v>41334</v>
      </c>
      <c r="S1366" s="9">
        <f t="shared" si="168"/>
        <v>2013</v>
      </c>
      <c r="T1366" s="9">
        <v>2013</v>
      </c>
      <c r="U1366" s="9">
        <f t="shared" si="169"/>
        <v>9</v>
      </c>
      <c r="V1366" s="8">
        <v>41334</v>
      </c>
      <c r="W1366" t="s">
        <v>10860</v>
      </c>
      <c r="X1366" s="2">
        <v>0.77400000000000002</v>
      </c>
      <c r="Y1366" s="7">
        <f t="shared" si="175"/>
        <v>2.0661487947465366E-2</v>
      </c>
      <c r="AA1366">
        <v>7390572</v>
      </c>
      <c r="AB1366">
        <v>13549</v>
      </c>
      <c r="AC1366">
        <v>15200426</v>
      </c>
      <c r="AD1366" t="s">
        <v>6</v>
      </c>
      <c r="AE1366">
        <v>30</v>
      </c>
      <c r="AF1366">
        <v>3</v>
      </c>
      <c r="AH1366" t="s">
        <v>31462</v>
      </c>
      <c r="AI1366" t="s">
        <v>31461</v>
      </c>
      <c r="AJ1366" t="s">
        <v>31460</v>
      </c>
      <c r="AK1366" t="s">
        <v>31459</v>
      </c>
      <c r="AL1366">
        <v>16</v>
      </c>
      <c r="AM1366" s="5">
        <f t="shared" si="170"/>
        <v>1.7777777777777777</v>
      </c>
      <c r="AN1366" s="4">
        <f t="shared" si="174"/>
        <v>2.6925827758845552E-3</v>
      </c>
      <c r="AO1366" s="3"/>
      <c r="AP1366">
        <v>1</v>
      </c>
      <c r="AR1366" t="s">
        <v>42</v>
      </c>
      <c r="AT1366" s="2" t="s">
        <v>41</v>
      </c>
      <c r="AU1366" s="1">
        <f t="shared" si="171"/>
        <v>1.5270816395991123</v>
      </c>
      <c r="AV1366" s="1">
        <f t="shared" si="172"/>
        <v>1.1677035361674959</v>
      </c>
      <c r="AW1366" s="1">
        <f t="shared" si="173"/>
        <v>0.80832543273587976</v>
      </c>
    </row>
    <row r="1367" spans="1:49" x14ac:dyDescent="0.2">
      <c r="A1367">
        <v>1365</v>
      </c>
      <c r="B1367" t="s">
        <v>31458</v>
      </c>
      <c r="C1367" t="s">
        <v>31457</v>
      </c>
      <c r="F1367" t="s">
        <v>31456</v>
      </c>
      <c r="G1367" t="s">
        <v>17</v>
      </c>
      <c r="H1367" t="s">
        <v>16</v>
      </c>
      <c r="I1367" t="s">
        <v>8391</v>
      </c>
      <c r="J1367" t="s">
        <v>31455</v>
      </c>
      <c r="K1367" t="s">
        <v>31454</v>
      </c>
      <c r="L1367" t="s">
        <v>31453</v>
      </c>
      <c r="M1367" t="s">
        <v>31452</v>
      </c>
      <c r="N1367">
        <v>4</v>
      </c>
      <c r="O1367" t="s">
        <v>31451</v>
      </c>
      <c r="P1367" t="s">
        <v>31450</v>
      </c>
      <c r="Q1367" t="s">
        <v>31449</v>
      </c>
      <c r="R1367" s="8">
        <v>41334</v>
      </c>
      <c r="S1367" s="9">
        <f t="shared" si="168"/>
        <v>2013</v>
      </c>
      <c r="T1367" s="9">
        <v>2013</v>
      </c>
      <c r="U1367" s="9">
        <f t="shared" si="169"/>
        <v>9</v>
      </c>
      <c r="V1367" s="8">
        <v>41334</v>
      </c>
      <c r="W1367" t="s">
        <v>10860</v>
      </c>
      <c r="X1367" s="2">
        <v>0.77400000000000002</v>
      </c>
      <c r="Y1367" s="7">
        <f t="shared" si="175"/>
        <v>2.0661487947465366E-2</v>
      </c>
      <c r="AA1367">
        <v>7390572</v>
      </c>
      <c r="AB1367">
        <v>13549</v>
      </c>
      <c r="AC1367">
        <v>15200426</v>
      </c>
      <c r="AD1367" t="s">
        <v>6</v>
      </c>
      <c r="AE1367">
        <v>30</v>
      </c>
      <c r="AF1367">
        <v>3</v>
      </c>
      <c r="AH1367" t="s">
        <v>31448</v>
      </c>
      <c r="AI1367" t="s">
        <v>31447</v>
      </c>
      <c r="AJ1367" t="s">
        <v>31446</v>
      </c>
      <c r="AK1367" t="s">
        <v>31445</v>
      </c>
      <c r="AL1367">
        <v>14</v>
      </c>
      <c r="AM1367" s="5">
        <f t="shared" si="170"/>
        <v>1.5555555555555556</v>
      </c>
      <c r="AN1367" s="4">
        <f t="shared" si="174"/>
        <v>2.356009928898986E-3</v>
      </c>
      <c r="AO1367" s="3"/>
      <c r="AP1367">
        <v>0</v>
      </c>
      <c r="AR1367" t="s">
        <v>42</v>
      </c>
      <c r="AT1367" s="2" t="s">
        <v>41</v>
      </c>
      <c r="AU1367" s="1">
        <f t="shared" si="171"/>
        <v>1.516984454189545</v>
      </c>
      <c r="AV1367" s="1">
        <f t="shared" si="172"/>
        <v>1.1508748938182176</v>
      </c>
      <c r="AW1367" s="1">
        <f t="shared" si="173"/>
        <v>0.78476533344689003</v>
      </c>
    </row>
    <row r="1368" spans="1:49" x14ac:dyDescent="0.2">
      <c r="A1368">
        <v>1366</v>
      </c>
      <c r="B1368" t="s">
        <v>31444</v>
      </c>
      <c r="C1368" t="s">
        <v>31443</v>
      </c>
      <c r="F1368" t="s">
        <v>31442</v>
      </c>
      <c r="G1368" t="s">
        <v>17</v>
      </c>
      <c r="H1368" t="s">
        <v>16</v>
      </c>
      <c r="I1368" t="s">
        <v>31441</v>
      </c>
      <c r="J1368">
        <v>60003500</v>
      </c>
      <c r="K1368" t="s">
        <v>9743</v>
      </c>
      <c r="L1368" t="s">
        <v>9742</v>
      </c>
      <c r="M1368" t="s">
        <v>120</v>
      </c>
      <c r="N1368">
        <v>3</v>
      </c>
      <c r="O1368" t="s">
        <v>31440</v>
      </c>
      <c r="P1368" t="s">
        <v>31439</v>
      </c>
      <c r="Q1368" t="s">
        <v>9739</v>
      </c>
      <c r="R1368" s="8">
        <v>41334</v>
      </c>
      <c r="S1368" s="9">
        <f t="shared" si="168"/>
        <v>2013</v>
      </c>
      <c r="T1368" s="9">
        <v>2013</v>
      </c>
      <c r="U1368" s="9">
        <f t="shared" si="169"/>
        <v>9</v>
      </c>
      <c r="V1368" s="8">
        <v>41334</v>
      </c>
      <c r="W1368" t="s">
        <v>31438</v>
      </c>
      <c r="X1368" s="2">
        <v>0.84699999999999998</v>
      </c>
      <c r="Y1368" s="7">
        <f t="shared" si="175"/>
        <v>2.2610181255172047E-2</v>
      </c>
      <c r="AA1368">
        <v>281522</v>
      </c>
      <c r="AB1368">
        <v>12174</v>
      </c>
      <c r="AD1368" t="s">
        <v>6</v>
      </c>
      <c r="AE1368">
        <v>60</v>
      </c>
      <c r="AF1368">
        <v>1</v>
      </c>
      <c r="AH1368" s="10">
        <v>47423</v>
      </c>
      <c r="AI1368" t="s">
        <v>31437</v>
      </c>
      <c r="AK1368" t="s">
        <v>31436</v>
      </c>
      <c r="AL1368">
        <v>1</v>
      </c>
      <c r="AM1368" s="5">
        <f t="shared" si="170"/>
        <v>0.1111111111111111</v>
      </c>
      <c r="AN1368" s="4">
        <f t="shared" si="174"/>
        <v>1.682864234927847E-4</v>
      </c>
      <c r="AO1368" s="3"/>
      <c r="AP1368">
        <v>0</v>
      </c>
      <c r="AR1368" t="s">
        <v>42</v>
      </c>
      <c r="AT1368" s="2" t="s">
        <v>41</v>
      </c>
      <c r="AU1368" s="1">
        <f t="shared" si="171"/>
        <v>1.5877612805668264</v>
      </c>
      <c r="AV1368" s="1">
        <f t="shared" si="172"/>
        <v>1.1389233839332416</v>
      </c>
      <c r="AW1368" s="1">
        <f t="shared" si="173"/>
        <v>0.69008548729965624</v>
      </c>
    </row>
    <row r="1369" spans="1:49" x14ac:dyDescent="0.2">
      <c r="A1369">
        <v>1367</v>
      </c>
      <c r="B1369" t="s">
        <v>31435</v>
      </c>
      <c r="C1369" t="s">
        <v>31434</v>
      </c>
      <c r="F1369" t="s">
        <v>31433</v>
      </c>
      <c r="G1369" t="s">
        <v>17</v>
      </c>
      <c r="H1369" t="s">
        <v>16</v>
      </c>
      <c r="I1369" t="s">
        <v>31432</v>
      </c>
      <c r="J1369">
        <v>60106017</v>
      </c>
      <c r="K1369" t="s">
        <v>31431</v>
      </c>
      <c r="L1369" t="s">
        <v>31430</v>
      </c>
      <c r="M1369" t="s">
        <v>2036</v>
      </c>
      <c r="N1369">
        <v>2</v>
      </c>
      <c r="O1369" t="s">
        <v>31429</v>
      </c>
      <c r="P1369" t="s">
        <v>31428</v>
      </c>
      <c r="Q1369" t="s">
        <v>31427</v>
      </c>
      <c r="R1369" s="8">
        <v>41334</v>
      </c>
      <c r="S1369" s="9">
        <f t="shared" si="168"/>
        <v>2013</v>
      </c>
      <c r="T1369" s="9">
        <v>2013</v>
      </c>
      <c r="U1369" s="9">
        <f t="shared" si="169"/>
        <v>9</v>
      </c>
      <c r="V1369" s="8">
        <v>41334</v>
      </c>
      <c r="W1369" t="s">
        <v>31426</v>
      </c>
      <c r="X1369" s="2" t="s">
        <v>41</v>
      </c>
      <c r="Y1369" s="7" t="e">
        <f t="shared" si="175"/>
        <v>#VALUE!</v>
      </c>
      <c r="AA1369">
        <v>17549450</v>
      </c>
      <c r="AB1369">
        <v>20500195079</v>
      </c>
      <c r="AC1369">
        <v>20428723</v>
      </c>
      <c r="AD1369" t="s">
        <v>6</v>
      </c>
      <c r="AE1369">
        <v>7</v>
      </c>
      <c r="AF1369">
        <v>1</v>
      </c>
      <c r="AH1369" t="s">
        <v>31425</v>
      </c>
      <c r="AI1369" t="s">
        <v>31424</v>
      </c>
      <c r="AJ1369" t="s">
        <v>31423</v>
      </c>
      <c r="AK1369" t="s">
        <v>31422</v>
      </c>
      <c r="AL1369">
        <v>2</v>
      </c>
      <c r="AM1369" s="5">
        <f t="shared" si="170"/>
        <v>0.22222222222222221</v>
      </c>
      <c r="AN1369" s="4">
        <f t="shared" si="174"/>
        <v>3.365728469855694E-4</v>
      </c>
      <c r="AO1369" s="3"/>
      <c r="AP1369">
        <v>0</v>
      </c>
      <c r="AR1369" t="s">
        <v>42</v>
      </c>
      <c r="AT1369" s="2" t="s">
        <v>41</v>
      </c>
      <c r="AU1369" s="1" t="e">
        <f t="shared" si="171"/>
        <v>#VALUE!</v>
      </c>
      <c r="AV1369" s="1" t="e">
        <f t="shared" si="172"/>
        <v>#VALUE!</v>
      </c>
      <c r="AW1369" s="1" t="e">
        <f t="shared" si="173"/>
        <v>#VALUE!</v>
      </c>
    </row>
    <row r="1370" spans="1:49" x14ac:dyDescent="0.2">
      <c r="A1370">
        <v>1368</v>
      </c>
      <c r="B1370" t="s">
        <v>31421</v>
      </c>
      <c r="C1370" t="s">
        <v>31420</v>
      </c>
      <c r="F1370" t="s">
        <v>31419</v>
      </c>
      <c r="G1370" t="s">
        <v>17</v>
      </c>
      <c r="H1370" t="s">
        <v>16</v>
      </c>
      <c r="I1370" t="s">
        <v>31418</v>
      </c>
      <c r="J1370">
        <v>60019870</v>
      </c>
      <c r="K1370" t="s">
        <v>31417</v>
      </c>
      <c r="L1370" t="s">
        <v>31416</v>
      </c>
      <c r="M1370" t="s">
        <v>2736</v>
      </c>
      <c r="N1370">
        <v>2</v>
      </c>
      <c r="O1370" t="s">
        <v>31415</v>
      </c>
      <c r="P1370" t="s">
        <v>31414</v>
      </c>
      <c r="Q1370" t="s">
        <v>31413</v>
      </c>
      <c r="R1370" s="8">
        <v>41334</v>
      </c>
      <c r="S1370" s="9">
        <f t="shared" si="168"/>
        <v>2013</v>
      </c>
      <c r="T1370" s="9">
        <v>2013</v>
      </c>
      <c r="U1370" s="9">
        <f t="shared" si="169"/>
        <v>9</v>
      </c>
      <c r="V1370" s="8">
        <v>41334</v>
      </c>
      <c r="W1370" t="s">
        <v>31412</v>
      </c>
      <c r="X1370" s="2">
        <v>0.316</v>
      </c>
      <c r="Y1370" s="7">
        <f t="shared" si="175"/>
        <v>8.4354395237713885E-3</v>
      </c>
      <c r="AA1370">
        <v>17385261</v>
      </c>
      <c r="AB1370">
        <v>4000151910</v>
      </c>
      <c r="AD1370" t="s">
        <v>6</v>
      </c>
      <c r="AE1370">
        <v>48</v>
      </c>
      <c r="AF1370">
        <v>1</v>
      </c>
      <c r="AH1370" t="s">
        <v>31411</v>
      </c>
      <c r="AI1370" t="s">
        <v>31410</v>
      </c>
      <c r="AJ1370" t="s">
        <v>31409</v>
      </c>
      <c r="AK1370" t="s">
        <v>31408</v>
      </c>
      <c r="AL1370">
        <v>8</v>
      </c>
      <c r="AM1370" s="5">
        <f t="shared" si="170"/>
        <v>0.88888888888888884</v>
      </c>
      <c r="AN1370" s="4">
        <f t="shared" si="174"/>
        <v>1.3462913879422776E-3</v>
      </c>
      <c r="AO1370" s="3"/>
      <c r="AP1370">
        <v>0</v>
      </c>
      <c r="AQ1370" t="s">
        <v>31407</v>
      </c>
      <c r="AR1370" t="s">
        <v>42</v>
      </c>
      <c r="AS1370" t="s">
        <v>31406</v>
      </c>
      <c r="AT1370" s="2">
        <v>1.0529999999999999</v>
      </c>
      <c r="AU1370" s="1">
        <f t="shared" si="171"/>
        <v>0.6308695083022654</v>
      </c>
      <c r="AV1370" s="1">
        <f t="shared" si="172"/>
        <v>0.48908654558568326</v>
      </c>
      <c r="AW1370" s="1">
        <f t="shared" si="173"/>
        <v>0.34730358286910107</v>
      </c>
    </row>
    <row r="1371" spans="1:49" x14ac:dyDescent="0.2">
      <c r="A1371">
        <v>1369</v>
      </c>
      <c r="B1371" t="s">
        <v>31405</v>
      </c>
      <c r="C1371" t="s">
        <v>31404</v>
      </c>
      <c r="F1371" t="s">
        <v>31403</v>
      </c>
      <c r="G1371" t="s">
        <v>17</v>
      </c>
      <c r="H1371" t="s">
        <v>16</v>
      </c>
      <c r="I1371" t="s">
        <v>31402</v>
      </c>
      <c r="J1371">
        <v>60003161</v>
      </c>
      <c r="K1371" t="s">
        <v>10992</v>
      </c>
      <c r="L1371" t="s">
        <v>10991</v>
      </c>
      <c r="M1371" t="s">
        <v>1715</v>
      </c>
      <c r="N1371">
        <v>1</v>
      </c>
      <c r="O1371" t="s">
        <v>31401</v>
      </c>
      <c r="P1371">
        <v>25722941400</v>
      </c>
      <c r="Q1371">
        <v>60003161</v>
      </c>
      <c r="R1371" s="8">
        <v>41334</v>
      </c>
      <c r="S1371" s="9">
        <f t="shared" si="168"/>
        <v>2013</v>
      </c>
      <c r="T1371" s="9">
        <v>2013</v>
      </c>
      <c r="U1371" s="9">
        <f t="shared" si="169"/>
        <v>9</v>
      </c>
      <c r="V1371" s="8">
        <v>41334</v>
      </c>
      <c r="W1371" t="s">
        <v>31400</v>
      </c>
      <c r="X1371" s="2">
        <v>0.74099999999999999</v>
      </c>
      <c r="Y1371" s="7">
        <f t="shared" si="175"/>
        <v>1.9780571794666454E-2</v>
      </c>
      <c r="AB1371">
        <v>4900152808</v>
      </c>
      <c r="AC1371">
        <v>17480221</v>
      </c>
      <c r="AD1371" t="s">
        <v>6</v>
      </c>
      <c r="AE1371">
        <v>8</v>
      </c>
      <c r="AF1371">
        <v>3</v>
      </c>
      <c r="AG1371" t="s">
        <v>31399</v>
      </c>
      <c r="AI1371" t="s">
        <v>31398</v>
      </c>
      <c r="AJ1371" t="s">
        <v>31397</v>
      </c>
      <c r="AK1371" t="s">
        <v>31396</v>
      </c>
      <c r="AL1371">
        <v>7</v>
      </c>
      <c r="AM1371" s="5">
        <f t="shared" si="170"/>
        <v>0.77777777777777779</v>
      </c>
      <c r="AN1371" s="4">
        <f t="shared" si="174"/>
        <v>1.178004964449493E-3</v>
      </c>
      <c r="AO1371" s="3"/>
      <c r="AP1371">
        <v>0</v>
      </c>
      <c r="AR1371" t="s">
        <v>42</v>
      </c>
      <c r="AT1371" s="2">
        <v>1.415</v>
      </c>
      <c r="AU1371" s="1">
        <f t="shared" si="171"/>
        <v>1.4199801745601366</v>
      </c>
      <c r="AV1371" s="1">
        <f t="shared" si="172"/>
        <v>1.0479288379557974</v>
      </c>
      <c r="AW1371" s="1">
        <f t="shared" si="173"/>
        <v>0.67587750135145808</v>
      </c>
    </row>
    <row r="1372" spans="1:49" x14ac:dyDescent="0.2">
      <c r="A1372">
        <v>1370</v>
      </c>
      <c r="B1372" t="s">
        <v>31395</v>
      </c>
      <c r="C1372" t="s">
        <v>31394</v>
      </c>
      <c r="F1372" t="s">
        <v>31393</v>
      </c>
      <c r="G1372" t="s">
        <v>17</v>
      </c>
      <c r="H1372" t="s">
        <v>16</v>
      </c>
      <c r="I1372" t="s">
        <v>31392</v>
      </c>
      <c r="J1372" t="s">
        <v>31391</v>
      </c>
      <c r="K1372" t="s">
        <v>31390</v>
      </c>
      <c r="L1372" t="s">
        <v>31389</v>
      </c>
      <c r="M1372" t="s">
        <v>16908</v>
      </c>
      <c r="N1372">
        <v>16</v>
      </c>
      <c r="O1372" t="s">
        <v>31388</v>
      </c>
      <c r="P1372" t="s">
        <v>31387</v>
      </c>
      <c r="Q1372" t="s">
        <v>31386</v>
      </c>
      <c r="R1372" s="8">
        <v>41334</v>
      </c>
      <c r="S1372" s="9">
        <f t="shared" si="168"/>
        <v>2013</v>
      </c>
      <c r="T1372" s="9">
        <v>2013</v>
      </c>
      <c r="U1372" s="9">
        <f t="shared" si="169"/>
        <v>9</v>
      </c>
      <c r="V1372" s="8">
        <v>41334</v>
      </c>
      <c r="W1372" t="s">
        <v>31385</v>
      </c>
      <c r="X1372" s="2">
        <v>0.39100000000000001</v>
      </c>
      <c r="Y1372" s="7">
        <f t="shared" si="175"/>
        <v>1.043752168922346E-2</v>
      </c>
      <c r="AA1372">
        <v>10090630</v>
      </c>
      <c r="AB1372">
        <v>145343</v>
      </c>
      <c r="AD1372" t="s">
        <v>6</v>
      </c>
      <c r="AE1372">
        <v>15</v>
      </c>
      <c r="AF1372">
        <v>3</v>
      </c>
      <c r="AH1372" t="s">
        <v>31384</v>
      </c>
      <c r="AI1372" t="s">
        <v>31383</v>
      </c>
      <c r="AJ1372" t="s">
        <v>31382</v>
      </c>
      <c r="AK1372" t="s">
        <v>31381</v>
      </c>
      <c r="AL1372">
        <v>41</v>
      </c>
      <c r="AM1372" s="5">
        <f t="shared" si="170"/>
        <v>4.5555555555555554</v>
      </c>
      <c r="AN1372" s="4">
        <f t="shared" si="174"/>
        <v>6.8997433632041732E-3</v>
      </c>
      <c r="AO1372" s="3"/>
      <c r="AP1372">
        <v>0</v>
      </c>
      <c r="AR1372" t="s">
        <v>42</v>
      </c>
      <c r="AT1372" s="2" t="s">
        <v>41</v>
      </c>
      <c r="AU1372" s="1">
        <f t="shared" si="171"/>
        <v>0.93761881914176726</v>
      </c>
      <c r="AV1372" s="1">
        <f t="shared" si="172"/>
        <v>0.86686325262138164</v>
      </c>
      <c r="AW1372" s="1">
        <f t="shared" si="173"/>
        <v>0.79610768610099591</v>
      </c>
    </row>
    <row r="1373" spans="1:49" x14ac:dyDescent="0.2">
      <c r="A1373">
        <v>1371</v>
      </c>
      <c r="B1373" t="s">
        <v>31380</v>
      </c>
      <c r="C1373" t="s">
        <v>31379</v>
      </c>
      <c r="F1373" t="s">
        <v>31378</v>
      </c>
      <c r="G1373" t="s">
        <v>17</v>
      </c>
      <c r="H1373" t="s">
        <v>16</v>
      </c>
      <c r="I1373" t="s">
        <v>31377</v>
      </c>
      <c r="J1373">
        <v>60033284</v>
      </c>
      <c r="K1373" t="s">
        <v>31376</v>
      </c>
      <c r="L1373" t="s">
        <v>31375</v>
      </c>
      <c r="M1373" t="s">
        <v>136</v>
      </c>
      <c r="N1373">
        <v>2</v>
      </c>
      <c r="O1373" t="s">
        <v>31374</v>
      </c>
      <c r="P1373" t="s">
        <v>31373</v>
      </c>
      <c r="Q1373" t="s">
        <v>31372</v>
      </c>
      <c r="R1373" s="8">
        <v>41334</v>
      </c>
      <c r="S1373" s="9">
        <f t="shared" si="168"/>
        <v>2013</v>
      </c>
      <c r="T1373" s="9">
        <v>2013</v>
      </c>
      <c r="U1373" s="9">
        <f t="shared" si="169"/>
        <v>9</v>
      </c>
      <c r="V1373" s="8">
        <v>41334</v>
      </c>
      <c r="W1373" t="s">
        <v>31371</v>
      </c>
      <c r="X1373" s="2">
        <v>0.51100000000000001</v>
      </c>
      <c r="Y1373" s="7">
        <f t="shared" si="175"/>
        <v>1.3640853153946772E-2</v>
      </c>
      <c r="AA1373">
        <v>222933</v>
      </c>
      <c r="AB1373">
        <v>29630</v>
      </c>
      <c r="AC1373">
        <v>14645262</v>
      </c>
      <c r="AD1373" t="s">
        <v>6</v>
      </c>
      <c r="AE1373">
        <v>47</v>
      </c>
      <c r="AF1373" s="6">
        <v>44535</v>
      </c>
      <c r="AH1373" t="s">
        <v>31370</v>
      </c>
      <c r="AI1373" t="s">
        <v>31369</v>
      </c>
      <c r="AJ1373" t="s">
        <v>31368</v>
      </c>
      <c r="AK1373" t="s">
        <v>31367</v>
      </c>
      <c r="AL1373">
        <v>3</v>
      </c>
      <c r="AM1373" s="5">
        <f t="shared" si="170"/>
        <v>0.33333333333333331</v>
      </c>
      <c r="AN1373" s="4">
        <f t="shared" si="174"/>
        <v>5.048592704783541E-4</v>
      </c>
      <c r="AO1373" s="3"/>
      <c r="AP1373">
        <v>0</v>
      </c>
      <c r="AR1373" t="s">
        <v>42</v>
      </c>
      <c r="AT1373" s="2">
        <v>1.016</v>
      </c>
      <c r="AU1373" s="1">
        <f t="shared" si="171"/>
        <v>0.9700054988906246</v>
      </c>
      <c r="AV1373" s="1">
        <f t="shared" si="172"/>
        <v>0.70728562122125638</v>
      </c>
      <c r="AW1373" s="1">
        <f t="shared" si="173"/>
        <v>0.44456574355188794</v>
      </c>
    </row>
    <row r="1374" spans="1:49" x14ac:dyDescent="0.2">
      <c r="A1374">
        <v>1372</v>
      </c>
      <c r="B1374" t="s">
        <v>31366</v>
      </c>
      <c r="C1374" t="s">
        <v>31365</v>
      </c>
      <c r="D1374" t="s">
        <v>31364</v>
      </c>
      <c r="E1374">
        <v>23246899</v>
      </c>
      <c r="F1374" t="s">
        <v>31363</v>
      </c>
      <c r="G1374" t="s">
        <v>17</v>
      </c>
      <c r="H1374" t="s">
        <v>16</v>
      </c>
      <c r="I1374" t="s">
        <v>31362</v>
      </c>
      <c r="J1374" t="s">
        <v>31361</v>
      </c>
      <c r="K1374" t="s">
        <v>31360</v>
      </c>
      <c r="L1374" t="s">
        <v>31359</v>
      </c>
      <c r="M1374" t="s">
        <v>2267</v>
      </c>
      <c r="N1374">
        <v>3</v>
      </c>
      <c r="O1374" t="s">
        <v>31358</v>
      </c>
      <c r="P1374" t="s">
        <v>31357</v>
      </c>
      <c r="Q1374" t="s">
        <v>31356</v>
      </c>
      <c r="R1374" s="8">
        <v>41334</v>
      </c>
      <c r="S1374" s="9">
        <f t="shared" si="168"/>
        <v>2013</v>
      </c>
      <c r="T1374" s="9">
        <v>2013</v>
      </c>
      <c r="U1374" s="9">
        <f t="shared" si="169"/>
        <v>9</v>
      </c>
      <c r="V1374" s="8">
        <v>41334</v>
      </c>
      <c r="W1374" t="s">
        <v>31355</v>
      </c>
      <c r="X1374" s="2">
        <v>0.78400000000000003</v>
      </c>
      <c r="Y1374" s="7">
        <f t="shared" si="175"/>
        <v>2.0928432236192309E-2</v>
      </c>
      <c r="AA1374">
        <v>3766357</v>
      </c>
      <c r="AB1374">
        <v>14288</v>
      </c>
      <c r="AC1374">
        <v>18728308</v>
      </c>
      <c r="AD1374" t="s">
        <v>6</v>
      </c>
      <c r="AE1374">
        <v>94</v>
      </c>
      <c r="AH1374" t="s">
        <v>31354</v>
      </c>
      <c r="AI1374" t="s">
        <v>31353</v>
      </c>
      <c r="AJ1374" t="s">
        <v>31352</v>
      </c>
      <c r="AK1374" t="s">
        <v>31351</v>
      </c>
      <c r="AL1374">
        <v>4</v>
      </c>
      <c r="AM1374" s="5">
        <f t="shared" si="170"/>
        <v>0.44444444444444442</v>
      </c>
      <c r="AN1374" s="4">
        <f t="shared" si="174"/>
        <v>6.7314569397113879E-4</v>
      </c>
      <c r="AO1374" s="3"/>
      <c r="AP1374">
        <v>0</v>
      </c>
      <c r="AQ1374" t="s">
        <v>366</v>
      </c>
      <c r="AR1374" t="s">
        <v>31350</v>
      </c>
      <c r="AS1374" t="s">
        <v>365</v>
      </c>
      <c r="AT1374" s="2">
        <v>1.7769999999999999</v>
      </c>
      <c r="AU1374" s="1">
        <f t="shared" si="171"/>
        <v>1.4851846273525957</v>
      </c>
      <c r="AV1374" s="1">
        <f t="shared" si="172"/>
        <v>1.0800788965081722</v>
      </c>
      <c r="AW1374" s="1">
        <f t="shared" si="173"/>
        <v>0.67497316566374899</v>
      </c>
    </row>
    <row r="1375" spans="1:49" x14ac:dyDescent="0.2">
      <c r="A1375">
        <v>1373</v>
      </c>
      <c r="B1375" t="s">
        <v>31349</v>
      </c>
      <c r="C1375" t="s">
        <v>31348</v>
      </c>
      <c r="F1375" t="s">
        <v>31347</v>
      </c>
      <c r="G1375" t="s">
        <v>17</v>
      </c>
      <c r="H1375" t="s">
        <v>16</v>
      </c>
      <c r="I1375" t="s">
        <v>31346</v>
      </c>
      <c r="J1375" t="s">
        <v>31345</v>
      </c>
      <c r="K1375" t="s">
        <v>31344</v>
      </c>
      <c r="L1375" t="s">
        <v>31343</v>
      </c>
      <c r="M1375" t="s">
        <v>648</v>
      </c>
      <c r="N1375">
        <v>3</v>
      </c>
      <c r="O1375" t="s">
        <v>31342</v>
      </c>
      <c r="P1375" t="s">
        <v>31341</v>
      </c>
      <c r="Q1375" t="s">
        <v>31340</v>
      </c>
      <c r="R1375" s="8">
        <v>41334</v>
      </c>
      <c r="S1375" s="9">
        <f t="shared" si="168"/>
        <v>2013</v>
      </c>
      <c r="T1375" s="9">
        <v>2013</v>
      </c>
      <c r="U1375" s="9">
        <f t="shared" si="169"/>
        <v>9</v>
      </c>
      <c r="V1375" s="8">
        <v>41334</v>
      </c>
      <c r="W1375" t="s">
        <v>1040</v>
      </c>
      <c r="X1375" s="2">
        <v>0.33500000000000002</v>
      </c>
      <c r="Y1375" s="7">
        <f t="shared" si="175"/>
        <v>8.94263367235258E-3</v>
      </c>
      <c r="AA1375">
        <v>10964290</v>
      </c>
      <c r="AB1375">
        <v>18201</v>
      </c>
      <c r="AC1375" t="s">
        <v>1039</v>
      </c>
      <c r="AD1375" t="s">
        <v>6</v>
      </c>
      <c r="AE1375">
        <v>23</v>
      </c>
      <c r="AF1375">
        <v>2</v>
      </c>
      <c r="AH1375" t="s">
        <v>31339</v>
      </c>
      <c r="AI1375" t="s">
        <v>31338</v>
      </c>
      <c r="AJ1375" t="s">
        <v>31337</v>
      </c>
      <c r="AK1375" t="s">
        <v>31336</v>
      </c>
      <c r="AL1375">
        <v>18</v>
      </c>
      <c r="AM1375" s="5">
        <f t="shared" si="170"/>
        <v>2</v>
      </c>
      <c r="AN1375" s="4">
        <f t="shared" si="174"/>
        <v>3.0291556228701248E-3</v>
      </c>
      <c r="AO1375" s="3"/>
      <c r="AP1375">
        <v>0</v>
      </c>
      <c r="AR1375" t="s">
        <v>42</v>
      </c>
      <c r="AT1375" s="2">
        <v>1.694</v>
      </c>
      <c r="AU1375" s="1">
        <f t="shared" si="171"/>
        <v>0.71685902575078442</v>
      </c>
      <c r="AV1375" s="1">
        <f t="shared" si="172"/>
        <v>0.59858946476113517</v>
      </c>
      <c r="AW1375" s="1">
        <f t="shared" si="173"/>
        <v>0.4803199037714862</v>
      </c>
    </row>
    <row r="1376" spans="1:49" x14ac:dyDescent="0.2">
      <c r="A1376">
        <v>1374</v>
      </c>
      <c r="B1376" t="s">
        <v>31335</v>
      </c>
      <c r="C1376" t="s">
        <v>31334</v>
      </c>
      <c r="F1376" t="s">
        <v>31333</v>
      </c>
      <c r="G1376" t="s">
        <v>17</v>
      </c>
      <c r="H1376" t="s">
        <v>16</v>
      </c>
      <c r="I1376" t="s">
        <v>18539</v>
      </c>
      <c r="J1376" t="s">
        <v>15311</v>
      </c>
      <c r="K1376" t="s">
        <v>15310</v>
      </c>
      <c r="L1376" t="s">
        <v>15309</v>
      </c>
      <c r="M1376" t="s">
        <v>3639</v>
      </c>
      <c r="N1376">
        <v>4</v>
      </c>
      <c r="O1376" t="s">
        <v>18538</v>
      </c>
      <c r="P1376" t="s">
        <v>18537</v>
      </c>
      <c r="Q1376" t="s">
        <v>18536</v>
      </c>
      <c r="R1376" s="8">
        <v>41334</v>
      </c>
      <c r="S1376" s="9">
        <f t="shared" si="168"/>
        <v>2013</v>
      </c>
      <c r="T1376" s="9">
        <v>2013</v>
      </c>
      <c r="U1376" s="9">
        <f t="shared" si="169"/>
        <v>9</v>
      </c>
      <c r="V1376" s="8">
        <v>41334</v>
      </c>
      <c r="W1376" t="s">
        <v>1040</v>
      </c>
      <c r="X1376" s="2">
        <v>0.33500000000000002</v>
      </c>
      <c r="Y1376" s="7">
        <f t="shared" si="175"/>
        <v>8.94263367235258E-3</v>
      </c>
      <c r="AA1376">
        <v>10964290</v>
      </c>
      <c r="AB1376">
        <v>18201</v>
      </c>
      <c r="AC1376" t="s">
        <v>1039</v>
      </c>
      <c r="AD1376" t="s">
        <v>6</v>
      </c>
      <c r="AE1376">
        <v>23</v>
      </c>
      <c r="AF1376">
        <v>2</v>
      </c>
      <c r="AH1376" t="s">
        <v>31332</v>
      </c>
      <c r="AI1376" t="s">
        <v>31331</v>
      </c>
      <c r="AJ1376" t="s">
        <v>31330</v>
      </c>
      <c r="AK1376" t="s">
        <v>31329</v>
      </c>
      <c r="AL1376">
        <v>5</v>
      </c>
      <c r="AM1376" s="5">
        <f t="shared" si="170"/>
        <v>0.55555555555555558</v>
      </c>
      <c r="AN1376" s="4">
        <f t="shared" si="174"/>
        <v>8.414321174639236E-4</v>
      </c>
      <c r="AO1376" s="3"/>
      <c r="AP1376">
        <v>0</v>
      </c>
      <c r="AR1376" t="s">
        <v>42</v>
      </c>
      <c r="AT1376" s="2">
        <v>1.694</v>
      </c>
      <c r="AU1376" s="1">
        <f t="shared" si="171"/>
        <v>0.65122732058859834</v>
      </c>
      <c r="AV1376" s="1">
        <f t="shared" si="172"/>
        <v>0.4892032894908252</v>
      </c>
      <c r="AW1376" s="1">
        <f t="shared" si="173"/>
        <v>0.32717925839305206</v>
      </c>
    </row>
    <row r="1377" spans="1:49" x14ac:dyDescent="0.2">
      <c r="A1377">
        <v>1375</v>
      </c>
      <c r="B1377" t="s">
        <v>31328</v>
      </c>
      <c r="C1377" t="s">
        <v>31327</v>
      </c>
      <c r="D1377" t="s">
        <v>31326</v>
      </c>
      <c r="E1377">
        <v>23142294</v>
      </c>
      <c r="F1377" t="s">
        <v>31325</v>
      </c>
      <c r="G1377" t="s">
        <v>17</v>
      </c>
      <c r="H1377" t="s">
        <v>16</v>
      </c>
      <c r="I1377" t="s">
        <v>31324</v>
      </c>
      <c r="J1377" t="s">
        <v>1424</v>
      </c>
      <c r="K1377" t="s">
        <v>1423</v>
      </c>
      <c r="L1377" t="s">
        <v>1422</v>
      </c>
      <c r="M1377" t="s">
        <v>376</v>
      </c>
      <c r="N1377">
        <v>2</v>
      </c>
      <c r="O1377" t="s">
        <v>31323</v>
      </c>
      <c r="P1377" t="s">
        <v>1420</v>
      </c>
      <c r="Q1377" t="s">
        <v>1419</v>
      </c>
      <c r="R1377" s="8">
        <v>41334</v>
      </c>
      <c r="S1377" s="9">
        <f t="shared" si="168"/>
        <v>2013</v>
      </c>
      <c r="T1377" s="9">
        <v>2013</v>
      </c>
      <c r="U1377" s="9">
        <f t="shared" si="169"/>
        <v>9</v>
      </c>
      <c r="V1377" s="8">
        <v>41334</v>
      </c>
      <c r="W1377" t="s">
        <v>1418</v>
      </c>
      <c r="X1377" s="2">
        <v>0.998</v>
      </c>
      <c r="Y1377" s="7">
        <f t="shared" si="175"/>
        <v>2.664104001494888E-2</v>
      </c>
      <c r="AA1377">
        <v>14678039</v>
      </c>
      <c r="AB1377">
        <v>19156</v>
      </c>
      <c r="AC1377">
        <v>18735495</v>
      </c>
      <c r="AD1377" t="s">
        <v>6</v>
      </c>
      <c r="AE1377">
        <v>42</v>
      </c>
      <c r="AF1377">
        <v>2</v>
      </c>
      <c r="AH1377" t="s">
        <v>31322</v>
      </c>
      <c r="AI1377" t="s">
        <v>31321</v>
      </c>
      <c r="AJ1377" t="s">
        <v>31320</v>
      </c>
      <c r="AK1377" t="s">
        <v>31319</v>
      </c>
      <c r="AL1377">
        <v>2</v>
      </c>
      <c r="AM1377" s="5">
        <f t="shared" si="170"/>
        <v>0.22222222222222221</v>
      </c>
      <c r="AN1377" s="4">
        <f t="shared" si="174"/>
        <v>3.365728469855694E-4</v>
      </c>
      <c r="AO1377" s="3"/>
      <c r="AP1377">
        <v>0</v>
      </c>
      <c r="AR1377" t="s">
        <v>42</v>
      </c>
      <c r="AT1377" s="2" t="s">
        <v>41</v>
      </c>
      <c r="AU1377" s="1">
        <f t="shared" si="171"/>
        <v>1.8749699864559888</v>
      </c>
      <c r="AV1377" s="1">
        <f t="shared" si="172"/>
        <v>1.3488806430967224</v>
      </c>
      <c r="AW1377" s="1">
        <f t="shared" si="173"/>
        <v>0.82279129973745624</v>
      </c>
    </row>
    <row r="1378" spans="1:49" x14ac:dyDescent="0.2">
      <c r="A1378">
        <v>1376</v>
      </c>
      <c r="B1378" t="s">
        <v>31318</v>
      </c>
      <c r="C1378" t="s">
        <v>31317</v>
      </c>
      <c r="F1378" t="s">
        <v>31316</v>
      </c>
      <c r="G1378" t="s">
        <v>17</v>
      </c>
      <c r="H1378" t="s">
        <v>16</v>
      </c>
      <c r="I1378" t="s">
        <v>31315</v>
      </c>
      <c r="J1378">
        <v>60030736</v>
      </c>
      <c r="K1378" t="s">
        <v>31314</v>
      </c>
      <c r="L1378" t="s">
        <v>31313</v>
      </c>
      <c r="M1378" t="s">
        <v>591</v>
      </c>
      <c r="N1378">
        <v>1</v>
      </c>
      <c r="O1378" t="s">
        <v>31312</v>
      </c>
      <c r="P1378">
        <v>7202864014</v>
      </c>
      <c r="Q1378">
        <v>60030736</v>
      </c>
      <c r="R1378" s="8">
        <v>41334</v>
      </c>
      <c r="S1378" s="9">
        <f t="shared" si="168"/>
        <v>2013</v>
      </c>
      <c r="T1378" s="9">
        <v>2013</v>
      </c>
      <c r="U1378" s="9">
        <f t="shared" si="169"/>
        <v>9</v>
      </c>
      <c r="V1378" s="8">
        <v>41334</v>
      </c>
      <c r="W1378" t="s">
        <v>1040</v>
      </c>
      <c r="X1378" s="2">
        <v>0.33500000000000002</v>
      </c>
      <c r="Y1378" s="7">
        <f t="shared" si="175"/>
        <v>8.94263367235258E-3</v>
      </c>
      <c r="AA1378">
        <v>10964290</v>
      </c>
      <c r="AB1378">
        <v>18201</v>
      </c>
      <c r="AC1378" t="s">
        <v>1039</v>
      </c>
      <c r="AD1378" t="s">
        <v>6</v>
      </c>
      <c r="AE1378">
        <v>23</v>
      </c>
      <c r="AF1378">
        <v>2</v>
      </c>
      <c r="AH1378" t="s">
        <v>31311</v>
      </c>
      <c r="AI1378" t="s">
        <v>31310</v>
      </c>
      <c r="AJ1378" t="s">
        <v>31309</v>
      </c>
      <c r="AK1378" t="s">
        <v>31308</v>
      </c>
      <c r="AL1378">
        <v>15</v>
      </c>
      <c r="AM1378" s="5">
        <f t="shared" si="170"/>
        <v>1.6666666666666667</v>
      </c>
      <c r="AN1378" s="4">
        <f t="shared" si="174"/>
        <v>2.5242963523917708E-3</v>
      </c>
      <c r="AO1378" s="3"/>
      <c r="AP1378">
        <v>0</v>
      </c>
      <c r="AR1378" t="s">
        <v>42</v>
      </c>
      <c r="AT1378" s="2">
        <v>1.694</v>
      </c>
      <c r="AU1378" s="1">
        <f t="shared" si="171"/>
        <v>0.70171324763643372</v>
      </c>
      <c r="AV1378" s="1">
        <f t="shared" si="172"/>
        <v>0.57334650123721753</v>
      </c>
      <c r="AW1378" s="1">
        <f t="shared" si="173"/>
        <v>0.44497975483800134</v>
      </c>
    </row>
    <row r="1379" spans="1:49" x14ac:dyDescent="0.2">
      <c r="A1379">
        <v>1377</v>
      </c>
      <c r="B1379" t="s">
        <v>31307</v>
      </c>
      <c r="C1379" t="s">
        <v>31306</v>
      </c>
      <c r="F1379" t="s">
        <v>31305</v>
      </c>
      <c r="G1379" t="s">
        <v>17</v>
      </c>
      <c r="H1379" t="s">
        <v>16</v>
      </c>
      <c r="I1379" t="s">
        <v>31304</v>
      </c>
      <c r="J1379" t="s">
        <v>31303</v>
      </c>
      <c r="K1379" t="s">
        <v>31302</v>
      </c>
      <c r="L1379" t="s">
        <v>31301</v>
      </c>
      <c r="M1379" t="s">
        <v>13312</v>
      </c>
      <c r="N1379">
        <v>3</v>
      </c>
      <c r="O1379" t="s">
        <v>31300</v>
      </c>
      <c r="P1379" t="s">
        <v>31299</v>
      </c>
      <c r="Q1379" t="s">
        <v>31298</v>
      </c>
      <c r="R1379" s="8">
        <v>41334</v>
      </c>
      <c r="S1379" s="9">
        <f t="shared" si="168"/>
        <v>2013</v>
      </c>
      <c r="T1379" s="9">
        <v>2013</v>
      </c>
      <c r="U1379" s="9">
        <f t="shared" si="169"/>
        <v>9</v>
      </c>
      <c r="V1379" s="8">
        <v>41334</v>
      </c>
      <c r="W1379" t="s">
        <v>1040</v>
      </c>
      <c r="X1379" s="2">
        <v>0.33500000000000002</v>
      </c>
      <c r="Y1379" s="7">
        <f t="shared" si="175"/>
        <v>8.94263367235258E-3</v>
      </c>
      <c r="AA1379">
        <v>10964290</v>
      </c>
      <c r="AB1379">
        <v>18201</v>
      </c>
      <c r="AC1379" t="s">
        <v>1039</v>
      </c>
      <c r="AD1379" t="s">
        <v>6</v>
      </c>
      <c r="AE1379">
        <v>23</v>
      </c>
      <c r="AF1379">
        <v>2</v>
      </c>
      <c r="AH1379" t="s">
        <v>31297</v>
      </c>
      <c r="AI1379" t="s">
        <v>31296</v>
      </c>
      <c r="AJ1379" t="s">
        <v>31295</v>
      </c>
      <c r="AK1379" t="s">
        <v>31294</v>
      </c>
      <c r="AL1379">
        <v>18</v>
      </c>
      <c r="AM1379" s="5">
        <f t="shared" si="170"/>
        <v>2</v>
      </c>
      <c r="AN1379" s="4">
        <f t="shared" si="174"/>
        <v>3.0291556228701248E-3</v>
      </c>
      <c r="AO1379" s="3"/>
      <c r="AP1379">
        <v>0</v>
      </c>
      <c r="AR1379" t="s">
        <v>42</v>
      </c>
      <c r="AT1379" s="2">
        <v>1.694</v>
      </c>
      <c r="AU1379" s="1">
        <f t="shared" si="171"/>
        <v>0.71685902575078442</v>
      </c>
      <c r="AV1379" s="1">
        <f t="shared" si="172"/>
        <v>0.59858946476113517</v>
      </c>
      <c r="AW1379" s="1">
        <f t="shared" si="173"/>
        <v>0.4803199037714862</v>
      </c>
    </row>
    <row r="1380" spans="1:49" x14ac:dyDescent="0.2">
      <c r="A1380">
        <v>1378</v>
      </c>
      <c r="B1380" t="s">
        <v>31293</v>
      </c>
      <c r="C1380" t="s">
        <v>31292</v>
      </c>
      <c r="F1380" t="s">
        <v>31291</v>
      </c>
      <c r="G1380" t="s">
        <v>17</v>
      </c>
      <c r="H1380" t="s">
        <v>16</v>
      </c>
      <c r="I1380" t="s">
        <v>31290</v>
      </c>
      <c r="J1380" t="s">
        <v>31289</v>
      </c>
      <c r="K1380" t="s">
        <v>31288</v>
      </c>
      <c r="L1380" t="s">
        <v>31287</v>
      </c>
      <c r="M1380" t="s">
        <v>648</v>
      </c>
      <c r="N1380">
        <v>3</v>
      </c>
      <c r="O1380" t="s">
        <v>31286</v>
      </c>
      <c r="P1380" t="s">
        <v>31285</v>
      </c>
      <c r="Q1380" t="s">
        <v>31284</v>
      </c>
      <c r="R1380" s="8">
        <v>41334</v>
      </c>
      <c r="S1380" s="9">
        <f t="shared" si="168"/>
        <v>2013</v>
      </c>
      <c r="T1380" s="9">
        <v>2013</v>
      </c>
      <c r="U1380" s="9">
        <f t="shared" si="169"/>
        <v>9</v>
      </c>
      <c r="V1380" s="8">
        <v>41334</v>
      </c>
      <c r="W1380" t="s">
        <v>1040</v>
      </c>
      <c r="X1380" s="2">
        <v>0.33500000000000002</v>
      </c>
      <c r="Y1380" s="7">
        <f t="shared" si="175"/>
        <v>8.94263367235258E-3</v>
      </c>
      <c r="AA1380">
        <v>10964290</v>
      </c>
      <c r="AB1380">
        <v>18201</v>
      </c>
      <c r="AC1380" t="s">
        <v>1039</v>
      </c>
      <c r="AD1380" t="s">
        <v>6</v>
      </c>
      <c r="AE1380">
        <v>23</v>
      </c>
      <c r="AF1380">
        <v>2</v>
      </c>
      <c r="AH1380" t="s">
        <v>31283</v>
      </c>
      <c r="AI1380" t="s">
        <v>31282</v>
      </c>
      <c r="AJ1380" t="s">
        <v>31281</v>
      </c>
      <c r="AK1380" t="s">
        <v>31280</v>
      </c>
      <c r="AL1380">
        <v>12</v>
      </c>
      <c r="AM1380" s="5">
        <f t="shared" si="170"/>
        <v>1.3333333333333333</v>
      </c>
      <c r="AN1380" s="4">
        <f t="shared" si="174"/>
        <v>2.0194370819134164E-3</v>
      </c>
      <c r="AO1380" s="3"/>
      <c r="AP1380">
        <v>0</v>
      </c>
      <c r="AR1380" t="s">
        <v>42</v>
      </c>
      <c r="AT1380" s="2">
        <v>1.694</v>
      </c>
      <c r="AU1380" s="1">
        <f t="shared" si="171"/>
        <v>0.68656746952208314</v>
      </c>
      <c r="AV1380" s="1">
        <f t="shared" si="172"/>
        <v>0.54810353771329978</v>
      </c>
      <c r="AW1380" s="1">
        <f t="shared" si="173"/>
        <v>0.40963960590451648</v>
      </c>
    </row>
    <row r="1381" spans="1:49" x14ac:dyDescent="0.2">
      <c r="A1381">
        <v>1379</v>
      </c>
      <c r="B1381" t="s">
        <v>31279</v>
      </c>
      <c r="C1381" t="s">
        <v>31278</v>
      </c>
      <c r="E1381">
        <v>23197098</v>
      </c>
      <c r="F1381" t="s">
        <v>31277</v>
      </c>
      <c r="G1381" t="s">
        <v>17</v>
      </c>
      <c r="H1381" t="s">
        <v>16</v>
      </c>
      <c r="I1381" t="s">
        <v>31276</v>
      </c>
      <c r="J1381">
        <v>60000305</v>
      </c>
      <c r="K1381" t="s">
        <v>31275</v>
      </c>
      <c r="L1381" t="s">
        <v>31274</v>
      </c>
      <c r="M1381" t="s">
        <v>120</v>
      </c>
      <c r="N1381">
        <v>2</v>
      </c>
      <c r="O1381" t="s">
        <v>31273</v>
      </c>
      <c r="P1381" t="s">
        <v>31272</v>
      </c>
      <c r="Q1381" t="s">
        <v>31271</v>
      </c>
      <c r="R1381" s="8">
        <v>41334</v>
      </c>
      <c r="S1381" s="9">
        <f t="shared" si="168"/>
        <v>2013</v>
      </c>
      <c r="T1381" s="9">
        <v>2013</v>
      </c>
      <c r="U1381" s="9">
        <f t="shared" si="169"/>
        <v>9</v>
      </c>
      <c r="V1381" s="8">
        <v>41334</v>
      </c>
      <c r="W1381" t="s">
        <v>31270</v>
      </c>
      <c r="X1381" s="2">
        <v>1.367</v>
      </c>
      <c r="Y1381" s="7">
        <f t="shared" si="175"/>
        <v>3.6491284268973065E-2</v>
      </c>
      <c r="AA1381">
        <v>220949</v>
      </c>
      <c r="AB1381">
        <v>29605</v>
      </c>
      <c r="AD1381" t="s">
        <v>6</v>
      </c>
      <c r="AE1381">
        <v>216</v>
      </c>
      <c r="AF1381">
        <v>6</v>
      </c>
      <c r="AH1381" t="s">
        <v>31269</v>
      </c>
      <c r="AI1381" t="s">
        <v>31268</v>
      </c>
      <c r="AJ1381" t="s">
        <v>31267</v>
      </c>
      <c r="AK1381" t="s">
        <v>31266</v>
      </c>
      <c r="AL1381">
        <v>68</v>
      </c>
      <c r="AM1381" s="5">
        <f t="shared" si="170"/>
        <v>7.5555555555555554</v>
      </c>
      <c r="AN1381" s="4">
        <f t="shared" si="174"/>
        <v>1.144347679750936E-2</v>
      </c>
      <c r="AO1381" s="3"/>
      <c r="AP1381">
        <v>1</v>
      </c>
      <c r="AQ1381" t="s">
        <v>2160</v>
      </c>
      <c r="AR1381">
        <v>1120305</v>
      </c>
      <c r="AS1381" t="s">
        <v>2159</v>
      </c>
      <c r="AT1381" s="2">
        <v>3.3119999999999998</v>
      </c>
      <c r="AU1381" s="1">
        <f t="shared" si="171"/>
        <v>2.8976942027533954</v>
      </c>
      <c r="AV1381" s="1">
        <f t="shared" si="172"/>
        <v>2.3967380533241212</v>
      </c>
      <c r="AW1381" s="1">
        <f t="shared" si="173"/>
        <v>1.8957819038948469</v>
      </c>
    </row>
    <row r="1382" spans="1:49" x14ac:dyDescent="0.2">
      <c r="A1382">
        <v>1380</v>
      </c>
      <c r="B1382" t="s">
        <v>31265</v>
      </c>
      <c r="C1382" t="s">
        <v>31264</v>
      </c>
      <c r="D1382" t="s">
        <v>31263</v>
      </c>
      <c r="F1382" t="s">
        <v>31262</v>
      </c>
      <c r="G1382" t="s">
        <v>17</v>
      </c>
      <c r="H1382" t="s">
        <v>16</v>
      </c>
      <c r="I1382" t="s">
        <v>31261</v>
      </c>
      <c r="J1382" t="s">
        <v>31260</v>
      </c>
      <c r="K1382" t="s">
        <v>31259</v>
      </c>
      <c r="L1382" t="s">
        <v>249</v>
      </c>
      <c r="M1382" t="s">
        <v>248</v>
      </c>
      <c r="N1382">
        <v>4</v>
      </c>
      <c r="O1382" t="s">
        <v>31258</v>
      </c>
      <c r="P1382" t="s">
        <v>31257</v>
      </c>
      <c r="Q1382" t="s">
        <v>31256</v>
      </c>
      <c r="R1382" s="8">
        <v>41334</v>
      </c>
      <c r="S1382" s="9">
        <f t="shared" si="168"/>
        <v>2013</v>
      </c>
      <c r="T1382" s="9">
        <v>2013</v>
      </c>
      <c r="U1382" s="9">
        <f t="shared" si="169"/>
        <v>9</v>
      </c>
      <c r="V1382" s="8">
        <v>41334</v>
      </c>
      <c r="W1382" t="s">
        <v>1248</v>
      </c>
      <c r="X1382" s="2">
        <v>0.65600000000000003</v>
      </c>
      <c r="Y1382" s="7">
        <f t="shared" si="175"/>
        <v>1.751154534048744E-2</v>
      </c>
      <c r="AA1382">
        <v>9203796</v>
      </c>
      <c r="AB1382">
        <v>20344</v>
      </c>
      <c r="AD1382" t="s">
        <v>6</v>
      </c>
      <c r="AE1382">
        <v>88</v>
      </c>
      <c r="AF1382">
        <v>3</v>
      </c>
      <c r="AH1382" t="s">
        <v>31255</v>
      </c>
      <c r="AI1382" t="s">
        <v>31254</v>
      </c>
      <c r="AJ1382" t="s">
        <v>31253</v>
      </c>
      <c r="AK1382" t="s">
        <v>31252</v>
      </c>
      <c r="AL1382">
        <v>5</v>
      </c>
      <c r="AM1382" s="5">
        <f t="shared" si="170"/>
        <v>0.55555555555555558</v>
      </c>
      <c r="AN1382" s="4">
        <f t="shared" si="174"/>
        <v>8.414321174639236E-4</v>
      </c>
      <c r="AO1382" s="3"/>
      <c r="AP1382">
        <v>0</v>
      </c>
      <c r="AQ1382" t="s">
        <v>1461</v>
      </c>
      <c r="AR1382" t="s">
        <v>31251</v>
      </c>
      <c r="AS1382" t="s">
        <v>1459</v>
      </c>
      <c r="AT1382" s="2">
        <v>1.4530000000000001</v>
      </c>
      <c r="AU1382" s="1">
        <f t="shared" si="171"/>
        <v>1.2510511373580386</v>
      </c>
      <c r="AV1382" s="1">
        <f t="shared" si="172"/>
        <v>0.91764887289756825</v>
      </c>
      <c r="AW1382" s="1">
        <f t="shared" si="173"/>
        <v>0.58424660843709786</v>
      </c>
    </row>
    <row r="1383" spans="1:49" x14ac:dyDescent="0.2">
      <c r="A1383">
        <v>1381</v>
      </c>
      <c r="B1383" t="s">
        <v>31250</v>
      </c>
      <c r="C1383" t="s">
        <v>31249</v>
      </c>
      <c r="F1383" t="s">
        <v>31248</v>
      </c>
      <c r="G1383" t="s">
        <v>17</v>
      </c>
      <c r="H1383" t="s">
        <v>16</v>
      </c>
      <c r="I1383" t="s">
        <v>31247</v>
      </c>
      <c r="J1383">
        <v>60007592</v>
      </c>
      <c r="K1383" t="s">
        <v>5577</v>
      </c>
      <c r="L1383" t="s">
        <v>5576</v>
      </c>
      <c r="M1383" t="s">
        <v>136</v>
      </c>
      <c r="N1383">
        <v>5</v>
      </c>
      <c r="O1383" t="s">
        <v>31246</v>
      </c>
      <c r="P1383" t="s">
        <v>31245</v>
      </c>
      <c r="Q1383" t="s">
        <v>31244</v>
      </c>
      <c r="R1383" s="8">
        <v>41334</v>
      </c>
      <c r="S1383" s="9">
        <f t="shared" si="168"/>
        <v>2013</v>
      </c>
      <c r="T1383" s="9">
        <v>2013</v>
      </c>
      <c r="U1383" s="9">
        <f t="shared" si="169"/>
        <v>9</v>
      </c>
      <c r="V1383" s="8">
        <v>41334</v>
      </c>
      <c r="W1383" t="s">
        <v>3025</v>
      </c>
      <c r="X1383" s="2">
        <v>0.63600000000000001</v>
      </c>
      <c r="Y1383" s="7">
        <f t="shared" si="175"/>
        <v>1.6977656763033557E-2</v>
      </c>
      <c r="AA1383">
        <v>14248220</v>
      </c>
      <c r="AB1383">
        <v>130124</v>
      </c>
      <c r="AD1383" t="s">
        <v>6</v>
      </c>
      <c r="AE1383">
        <v>13</v>
      </c>
      <c r="AF1383">
        <v>3</v>
      </c>
      <c r="AH1383" t="s">
        <v>31243</v>
      </c>
      <c r="AI1383" t="s">
        <v>31242</v>
      </c>
      <c r="AJ1383" t="s">
        <v>31241</v>
      </c>
      <c r="AK1383" t="s">
        <v>31240</v>
      </c>
      <c r="AL1383">
        <v>37</v>
      </c>
      <c r="AM1383" s="5">
        <f t="shared" si="170"/>
        <v>4.1111111111111107</v>
      </c>
      <c r="AN1383" s="4">
        <f t="shared" si="174"/>
        <v>6.226597669233034E-3</v>
      </c>
      <c r="AO1383" s="3"/>
      <c r="AP1383">
        <v>1</v>
      </c>
      <c r="AR1383" t="s">
        <v>42</v>
      </c>
      <c r="AT1383" s="2" t="s">
        <v>41</v>
      </c>
      <c r="AU1383" s="1">
        <f t="shared" si="171"/>
        <v>1.3752339034893399</v>
      </c>
      <c r="AV1383" s="1">
        <f t="shared" si="172"/>
        <v>1.1602127216133296</v>
      </c>
      <c r="AW1383" s="1">
        <f t="shared" si="173"/>
        <v>0.94519153973731918</v>
      </c>
    </row>
    <row r="1384" spans="1:49" x14ac:dyDescent="0.2">
      <c r="A1384">
        <v>1382</v>
      </c>
      <c r="B1384" t="s">
        <v>31239</v>
      </c>
      <c r="C1384" t="s">
        <v>31238</v>
      </c>
      <c r="E1384">
        <v>23464046</v>
      </c>
      <c r="F1384" t="s">
        <v>31237</v>
      </c>
      <c r="G1384" t="s">
        <v>17</v>
      </c>
      <c r="H1384" t="s">
        <v>16</v>
      </c>
      <c r="I1384" t="s">
        <v>31236</v>
      </c>
      <c r="J1384" t="s">
        <v>31235</v>
      </c>
      <c r="K1384" t="s">
        <v>31234</v>
      </c>
      <c r="L1384" t="s">
        <v>31233</v>
      </c>
      <c r="M1384" t="s">
        <v>5154</v>
      </c>
      <c r="N1384">
        <v>5</v>
      </c>
      <c r="O1384" t="s">
        <v>31232</v>
      </c>
      <c r="P1384" t="s">
        <v>31231</v>
      </c>
      <c r="Q1384" t="s">
        <v>31230</v>
      </c>
      <c r="R1384" s="8">
        <v>41334</v>
      </c>
      <c r="S1384" s="9">
        <f t="shared" si="168"/>
        <v>2013</v>
      </c>
      <c r="T1384" s="9">
        <v>2013</v>
      </c>
      <c r="U1384" s="9">
        <f t="shared" si="169"/>
        <v>9</v>
      </c>
      <c r="V1384" s="8">
        <v>41334</v>
      </c>
      <c r="W1384" t="s">
        <v>31229</v>
      </c>
      <c r="X1384" s="2">
        <v>0.61899999999999999</v>
      </c>
      <c r="Y1384" s="7">
        <f t="shared" si="175"/>
        <v>1.6523851472197752E-2</v>
      </c>
      <c r="AA1384">
        <v>14966</v>
      </c>
      <c r="AB1384">
        <v>12936</v>
      </c>
      <c r="AD1384" t="s">
        <v>6</v>
      </c>
      <c r="AE1384">
        <v>133</v>
      </c>
      <c r="AF1384">
        <v>3</v>
      </c>
      <c r="AH1384" t="s">
        <v>31228</v>
      </c>
      <c r="AI1384" t="s">
        <v>31227</v>
      </c>
      <c r="AK1384" t="s">
        <v>31226</v>
      </c>
      <c r="AL1384">
        <v>27</v>
      </c>
      <c r="AM1384" s="5">
        <f t="shared" si="170"/>
        <v>3</v>
      </c>
      <c r="AN1384" s="4">
        <f t="shared" si="174"/>
        <v>4.5437334343051876E-3</v>
      </c>
      <c r="AO1384" s="3"/>
      <c r="AP1384">
        <v>0</v>
      </c>
      <c r="AQ1384" t="s">
        <v>4482</v>
      </c>
      <c r="AR1384" t="s">
        <v>31225</v>
      </c>
      <c r="AS1384" t="s">
        <v>4480</v>
      </c>
      <c r="AT1384" s="2" t="s">
        <v>41</v>
      </c>
      <c r="AU1384" s="1">
        <f t="shared" si="171"/>
        <v>1.2929816060829982</v>
      </c>
      <c r="AV1384" s="1">
        <f t="shared" si="172"/>
        <v>1.0533792453251469</v>
      </c>
      <c r="AW1384" s="1">
        <f t="shared" si="173"/>
        <v>0.81377688456729569</v>
      </c>
    </row>
    <row r="1385" spans="1:49" x14ac:dyDescent="0.2">
      <c r="A1385">
        <v>1383</v>
      </c>
      <c r="B1385" t="s">
        <v>31224</v>
      </c>
      <c r="C1385" t="s">
        <v>31223</v>
      </c>
      <c r="F1385" t="s">
        <v>31222</v>
      </c>
      <c r="G1385" t="s">
        <v>17</v>
      </c>
      <c r="H1385" t="s">
        <v>16</v>
      </c>
      <c r="I1385" t="s">
        <v>1318</v>
      </c>
      <c r="J1385">
        <v>60020351</v>
      </c>
      <c r="K1385" t="s">
        <v>27421</v>
      </c>
      <c r="L1385" t="s">
        <v>15135</v>
      </c>
      <c r="M1385" t="s">
        <v>512</v>
      </c>
      <c r="N1385">
        <v>6</v>
      </c>
      <c r="O1385" t="s">
        <v>31221</v>
      </c>
      <c r="P1385" t="s">
        <v>31220</v>
      </c>
      <c r="Q1385" t="s">
        <v>31219</v>
      </c>
      <c r="R1385" s="8">
        <v>41334</v>
      </c>
      <c r="S1385" s="9">
        <f t="shared" si="168"/>
        <v>2013</v>
      </c>
      <c r="T1385" s="9">
        <v>2013</v>
      </c>
      <c r="U1385" s="9">
        <f t="shared" si="169"/>
        <v>9</v>
      </c>
      <c r="V1385" s="8">
        <v>41334</v>
      </c>
      <c r="W1385" t="s">
        <v>31218</v>
      </c>
      <c r="X1385" s="2" t="s">
        <v>41</v>
      </c>
      <c r="Y1385" s="7" t="e">
        <f t="shared" si="175"/>
        <v>#VALUE!</v>
      </c>
      <c r="AA1385">
        <v>3321649</v>
      </c>
      <c r="AB1385">
        <v>28454</v>
      </c>
      <c r="AD1385" t="s">
        <v>6</v>
      </c>
      <c r="AE1385">
        <v>32</v>
      </c>
      <c r="AF1385">
        <v>2</v>
      </c>
      <c r="AH1385" t="s">
        <v>31217</v>
      </c>
      <c r="AI1385" t="s">
        <v>31216</v>
      </c>
      <c r="AJ1385" t="s">
        <v>31215</v>
      </c>
      <c r="AK1385" t="s">
        <v>31214</v>
      </c>
      <c r="AL1385">
        <v>1</v>
      </c>
      <c r="AM1385" s="5">
        <f t="shared" si="170"/>
        <v>0.1111111111111111</v>
      </c>
      <c r="AN1385" s="4">
        <f t="shared" si="174"/>
        <v>1.682864234927847E-4</v>
      </c>
      <c r="AO1385" s="3"/>
      <c r="AP1385">
        <v>0</v>
      </c>
      <c r="AR1385" t="s">
        <v>42</v>
      </c>
      <c r="AT1385" s="2" t="s">
        <v>41</v>
      </c>
      <c r="AU1385" s="1" t="e">
        <f t="shared" si="171"/>
        <v>#VALUE!</v>
      </c>
      <c r="AV1385" s="1" t="e">
        <f t="shared" si="172"/>
        <v>#VALUE!</v>
      </c>
      <c r="AW1385" s="1" t="e">
        <f t="shared" si="173"/>
        <v>#VALUE!</v>
      </c>
    </row>
    <row r="1386" spans="1:49" x14ac:dyDescent="0.2">
      <c r="A1386">
        <v>1384</v>
      </c>
      <c r="B1386" t="s">
        <v>31213</v>
      </c>
      <c r="C1386" t="s">
        <v>31212</v>
      </c>
      <c r="F1386" t="s">
        <v>31211</v>
      </c>
      <c r="G1386" t="s">
        <v>17</v>
      </c>
      <c r="H1386" t="s">
        <v>16</v>
      </c>
      <c r="I1386" t="s">
        <v>31210</v>
      </c>
      <c r="J1386" t="s">
        <v>31209</v>
      </c>
      <c r="K1386" t="s">
        <v>31208</v>
      </c>
      <c r="L1386" t="s">
        <v>31207</v>
      </c>
      <c r="M1386" t="s">
        <v>31206</v>
      </c>
      <c r="N1386">
        <v>100</v>
      </c>
      <c r="O1386" t="s">
        <v>31205</v>
      </c>
      <c r="P1386" t="s">
        <v>31204</v>
      </c>
      <c r="Q1386" t="s">
        <v>31203</v>
      </c>
      <c r="R1386" s="8">
        <v>41334</v>
      </c>
      <c r="S1386" s="9">
        <f t="shared" si="168"/>
        <v>2013</v>
      </c>
      <c r="T1386" s="9">
        <v>2013</v>
      </c>
      <c r="U1386" s="9">
        <f t="shared" si="169"/>
        <v>9</v>
      </c>
      <c r="V1386" s="8">
        <v>41334</v>
      </c>
      <c r="W1386" t="s">
        <v>31202</v>
      </c>
      <c r="X1386" s="2">
        <v>0.439</v>
      </c>
      <c r="Y1386" s="7">
        <f t="shared" si="175"/>
        <v>1.1718854275112784E-2</v>
      </c>
      <c r="AA1386">
        <v>10637729</v>
      </c>
      <c r="AB1386">
        <v>26760</v>
      </c>
      <c r="AD1386" t="s">
        <v>6</v>
      </c>
      <c r="AE1386">
        <v>57</v>
      </c>
      <c r="AF1386">
        <v>3</v>
      </c>
      <c r="AH1386" t="s">
        <v>31201</v>
      </c>
      <c r="AI1386" t="s">
        <v>31200</v>
      </c>
      <c r="AK1386" t="s">
        <v>31199</v>
      </c>
      <c r="AL1386">
        <v>156</v>
      </c>
      <c r="AM1386" s="5">
        <f t="shared" si="170"/>
        <v>17.333333333333332</v>
      </c>
      <c r="AN1386" s="4">
        <f t="shared" si="174"/>
        <v>2.6252682064874414E-2</v>
      </c>
      <c r="AO1386" s="3"/>
      <c r="AP1386">
        <v>0</v>
      </c>
      <c r="AQ1386" t="s">
        <v>2160</v>
      </c>
      <c r="AR1386" t="s">
        <v>31198</v>
      </c>
      <c r="AS1386" t="s">
        <v>2159</v>
      </c>
      <c r="AT1386" s="2">
        <v>0.98</v>
      </c>
      <c r="AU1386" s="1">
        <f t="shared" si="171"/>
        <v>1.6079002612041273</v>
      </c>
      <c r="AV1386" s="1">
        <f t="shared" si="172"/>
        <v>1.89857681699936</v>
      </c>
      <c r="AW1386" s="1">
        <f t="shared" si="173"/>
        <v>2.1892533727945924</v>
      </c>
    </row>
    <row r="1387" spans="1:49" x14ac:dyDescent="0.2">
      <c r="A1387">
        <v>1385</v>
      </c>
      <c r="B1387" t="s">
        <v>31197</v>
      </c>
      <c r="C1387" t="s">
        <v>31196</v>
      </c>
      <c r="F1387" t="s">
        <v>31195</v>
      </c>
      <c r="G1387" t="s">
        <v>17</v>
      </c>
      <c r="H1387" t="s">
        <v>16</v>
      </c>
      <c r="I1387" t="s">
        <v>31194</v>
      </c>
      <c r="J1387">
        <v>60022403</v>
      </c>
      <c r="K1387" t="s">
        <v>10092</v>
      </c>
      <c r="L1387" t="s">
        <v>10091</v>
      </c>
      <c r="M1387" t="s">
        <v>2306</v>
      </c>
      <c r="N1387">
        <v>2</v>
      </c>
      <c r="O1387" t="s">
        <v>31193</v>
      </c>
      <c r="P1387" t="s">
        <v>31192</v>
      </c>
      <c r="Q1387" t="s">
        <v>31191</v>
      </c>
      <c r="R1387" s="8">
        <v>41334</v>
      </c>
      <c r="S1387" s="9">
        <f t="shared" si="168"/>
        <v>2013</v>
      </c>
      <c r="T1387" s="9">
        <v>2013</v>
      </c>
      <c r="U1387" s="9">
        <f t="shared" si="169"/>
        <v>9</v>
      </c>
      <c r="V1387" s="8">
        <v>41334</v>
      </c>
      <c r="W1387" t="s">
        <v>28666</v>
      </c>
      <c r="X1387" s="2">
        <v>1.0580000000000001</v>
      </c>
      <c r="Y1387" s="7">
        <f t="shared" si="175"/>
        <v>2.824270574731054E-2</v>
      </c>
      <c r="AA1387">
        <v>10502947</v>
      </c>
      <c r="AB1387">
        <v>29143</v>
      </c>
      <c r="AC1387">
        <v>10941622</v>
      </c>
      <c r="AD1387" t="s">
        <v>6</v>
      </c>
      <c r="AE1387">
        <v>87</v>
      </c>
      <c r="AF1387">
        <v>3</v>
      </c>
      <c r="AG1387">
        <v>33801</v>
      </c>
      <c r="AI1387" t="s">
        <v>31190</v>
      </c>
      <c r="AK1387" t="s">
        <v>31189</v>
      </c>
      <c r="AL1387">
        <v>11</v>
      </c>
      <c r="AM1387" s="5">
        <f t="shared" si="170"/>
        <v>1.2222222222222223</v>
      </c>
      <c r="AN1387" s="4">
        <f t="shared" si="174"/>
        <v>1.851150658420632E-3</v>
      </c>
      <c r="AO1387" s="3"/>
      <c r="AP1387">
        <v>0</v>
      </c>
      <c r="AR1387" t="s">
        <v>42</v>
      </c>
      <c r="AT1387" s="2" t="s">
        <v>41</v>
      </c>
      <c r="AU1387" s="1">
        <f t="shared" si="171"/>
        <v>2.0325239220643563</v>
      </c>
      <c r="AV1387" s="1">
        <f t="shared" si="172"/>
        <v>1.5046928202865586</v>
      </c>
      <c r="AW1387" s="1">
        <f t="shared" si="173"/>
        <v>0.97686171850876047</v>
      </c>
    </row>
    <row r="1388" spans="1:49" x14ac:dyDescent="0.2">
      <c r="A1388">
        <v>1386</v>
      </c>
      <c r="B1388" t="s">
        <v>31188</v>
      </c>
      <c r="C1388" t="s">
        <v>31187</v>
      </c>
      <c r="F1388" t="s">
        <v>31186</v>
      </c>
      <c r="G1388" t="s">
        <v>17</v>
      </c>
      <c r="H1388" t="s">
        <v>16</v>
      </c>
      <c r="I1388" t="s">
        <v>31185</v>
      </c>
      <c r="J1388" t="s">
        <v>31184</v>
      </c>
      <c r="K1388" t="s">
        <v>31183</v>
      </c>
      <c r="L1388" t="s">
        <v>31182</v>
      </c>
      <c r="M1388" t="s">
        <v>1082</v>
      </c>
      <c r="N1388">
        <v>6</v>
      </c>
      <c r="O1388" t="s">
        <v>31181</v>
      </c>
      <c r="P1388" t="s">
        <v>31180</v>
      </c>
      <c r="Q1388" t="s">
        <v>31179</v>
      </c>
      <c r="R1388" s="8">
        <v>41334</v>
      </c>
      <c r="S1388" s="9">
        <f t="shared" si="168"/>
        <v>2013</v>
      </c>
      <c r="T1388" s="9">
        <v>2013</v>
      </c>
      <c r="U1388" s="9">
        <f t="shared" si="169"/>
        <v>9</v>
      </c>
      <c r="V1388" s="8">
        <v>41334</v>
      </c>
      <c r="W1388" t="s">
        <v>31178</v>
      </c>
      <c r="X1388" s="2">
        <v>0.4</v>
      </c>
      <c r="Y1388" s="7">
        <f t="shared" si="175"/>
        <v>1.0677771549077708E-2</v>
      </c>
      <c r="AA1388" t="s">
        <v>31177</v>
      </c>
      <c r="AB1388">
        <v>13088</v>
      </c>
      <c r="AC1388">
        <v>17447402</v>
      </c>
      <c r="AD1388" t="s">
        <v>6</v>
      </c>
      <c r="AE1388">
        <v>10</v>
      </c>
      <c r="AF1388">
        <v>2</v>
      </c>
      <c r="AH1388" t="s">
        <v>31176</v>
      </c>
      <c r="AI1388" t="s">
        <v>31175</v>
      </c>
      <c r="AK1388" t="s">
        <v>31174</v>
      </c>
      <c r="AL1388">
        <v>7</v>
      </c>
      <c r="AM1388" s="5">
        <f t="shared" si="170"/>
        <v>0.77777777777777779</v>
      </c>
      <c r="AN1388" s="4">
        <f t="shared" si="174"/>
        <v>1.178004964449493E-3</v>
      </c>
      <c r="AO1388" s="3"/>
      <c r="AP1388">
        <v>0</v>
      </c>
      <c r="AR1388" t="s">
        <v>42</v>
      </c>
      <c r="AT1388" s="2">
        <v>1.968</v>
      </c>
      <c r="AU1388" s="1">
        <f t="shared" si="171"/>
        <v>0.78278415736892426</v>
      </c>
      <c r="AV1388" s="1">
        <f t="shared" si="172"/>
        <v>0.59278882567636004</v>
      </c>
      <c r="AW1388" s="1">
        <f t="shared" si="173"/>
        <v>0.40279349398379571</v>
      </c>
    </row>
    <row r="1389" spans="1:49" x14ac:dyDescent="0.2">
      <c r="A1389">
        <v>1387</v>
      </c>
      <c r="B1389" t="s">
        <v>31173</v>
      </c>
      <c r="C1389" t="s">
        <v>31172</v>
      </c>
      <c r="E1389">
        <v>22978665</v>
      </c>
      <c r="F1389" t="s">
        <v>31171</v>
      </c>
      <c r="G1389" t="s">
        <v>17</v>
      </c>
      <c r="H1389" t="s">
        <v>16</v>
      </c>
      <c r="I1389" t="s">
        <v>31170</v>
      </c>
      <c r="J1389" t="s">
        <v>31169</v>
      </c>
      <c r="K1389" t="s">
        <v>31168</v>
      </c>
      <c r="L1389" t="s">
        <v>31167</v>
      </c>
      <c r="M1389" t="s">
        <v>31166</v>
      </c>
      <c r="N1389">
        <v>2</v>
      </c>
      <c r="O1389" t="s">
        <v>31165</v>
      </c>
      <c r="P1389" t="s">
        <v>31164</v>
      </c>
      <c r="Q1389" t="s">
        <v>31163</v>
      </c>
      <c r="R1389" s="8">
        <v>41334</v>
      </c>
      <c r="S1389" s="9">
        <f t="shared" si="168"/>
        <v>2013</v>
      </c>
      <c r="T1389" s="9">
        <v>2013</v>
      </c>
      <c r="U1389" s="9">
        <f t="shared" si="169"/>
        <v>9</v>
      </c>
      <c r="V1389" s="8">
        <v>41334</v>
      </c>
      <c r="W1389" t="s">
        <v>31162</v>
      </c>
      <c r="X1389" s="2">
        <v>0.81799999999999995</v>
      </c>
      <c r="Y1389" s="7">
        <f t="shared" si="175"/>
        <v>2.1836042817863912E-2</v>
      </c>
      <c r="AA1389">
        <v>318655</v>
      </c>
      <c r="AB1389">
        <v>27010</v>
      </c>
      <c r="AC1389">
        <v>17511097</v>
      </c>
      <c r="AD1389" t="s">
        <v>6</v>
      </c>
      <c r="AE1389">
        <v>89</v>
      </c>
      <c r="AF1389">
        <v>2</v>
      </c>
      <c r="AH1389" t="s">
        <v>31161</v>
      </c>
      <c r="AI1389" t="s">
        <v>31160</v>
      </c>
      <c r="AK1389" t="s">
        <v>31159</v>
      </c>
      <c r="AL1389">
        <v>24</v>
      </c>
      <c r="AM1389" s="5">
        <f t="shared" si="170"/>
        <v>2.6666666666666665</v>
      </c>
      <c r="AN1389" s="4">
        <f t="shared" si="174"/>
        <v>4.0388741638268328E-3</v>
      </c>
      <c r="AO1389" s="3"/>
      <c r="AP1389">
        <v>0</v>
      </c>
      <c r="AR1389" t="s">
        <v>42</v>
      </c>
      <c r="AT1389" s="2">
        <v>3.4209999999999998</v>
      </c>
      <c r="AU1389" s="1">
        <f t="shared" si="171"/>
        <v>1.6496892221652786</v>
      </c>
      <c r="AV1389" s="1">
        <f t="shared" si="172"/>
        <v>1.2937458490845373</v>
      </c>
      <c r="AW1389" s="1">
        <f t="shared" si="173"/>
        <v>0.93780247600379563</v>
      </c>
    </row>
    <row r="1390" spans="1:49" x14ac:dyDescent="0.2">
      <c r="A1390">
        <v>1388</v>
      </c>
      <c r="B1390" t="s">
        <v>31158</v>
      </c>
      <c r="C1390" t="s">
        <v>31157</v>
      </c>
      <c r="F1390" t="s">
        <v>31156</v>
      </c>
      <c r="G1390" t="s">
        <v>17</v>
      </c>
      <c r="H1390" t="s">
        <v>16</v>
      </c>
      <c r="I1390" t="s">
        <v>31155</v>
      </c>
      <c r="J1390" t="s">
        <v>31154</v>
      </c>
      <c r="K1390" t="s">
        <v>31153</v>
      </c>
      <c r="L1390" t="s">
        <v>31152</v>
      </c>
      <c r="M1390" t="s">
        <v>15255</v>
      </c>
      <c r="N1390">
        <v>4</v>
      </c>
      <c r="O1390" t="s">
        <v>31151</v>
      </c>
      <c r="P1390" t="s">
        <v>31150</v>
      </c>
      <c r="Q1390" t="s">
        <v>31149</v>
      </c>
      <c r="R1390" s="8">
        <v>41334</v>
      </c>
      <c r="S1390" s="9">
        <f t="shared" si="168"/>
        <v>2013</v>
      </c>
      <c r="T1390" s="9">
        <v>2013</v>
      </c>
      <c r="U1390" s="9">
        <f t="shared" si="169"/>
        <v>9</v>
      </c>
      <c r="V1390" s="8">
        <v>41334</v>
      </c>
      <c r="W1390" t="s">
        <v>2732</v>
      </c>
      <c r="X1390" s="2">
        <v>0.30199999999999999</v>
      </c>
      <c r="Y1390" s="7">
        <f t="shared" si="175"/>
        <v>8.0617175195536687E-3</v>
      </c>
      <c r="AA1390">
        <v>9296212</v>
      </c>
      <c r="AB1390">
        <v>20725</v>
      </c>
      <c r="AD1390" t="s">
        <v>6</v>
      </c>
      <c r="AE1390">
        <v>69</v>
      </c>
      <c r="AF1390">
        <v>1</v>
      </c>
      <c r="AH1390" t="s">
        <v>31148</v>
      </c>
      <c r="AI1390" t="s">
        <v>31147</v>
      </c>
      <c r="AJ1390" t="s">
        <v>31146</v>
      </c>
      <c r="AK1390" t="s">
        <v>31145</v>
      </c>
      <c r="AL1390">
        <v>8</v>
      </c>
      <c r="AM1390" s="5">
        <f t="shared" si="170"/>
        <v>0.88888888888888884</v>
      </c>
      <c r="AN1390" s="4">
        <f t="shared" si="174"/>
        <v>1.3462913879422776E-3</v>
      </c>
      <c r="AO1390" s="3"/>
      <c r="AP1390">
        <v>0</v>
      </c>
      <c r="AQ1390" t="s">
        <v>400</v>
      </c>
      <c r="AR1390">
        <v>60702057</v>
      </c>
      <c r="AS1390" t="s">
        <v>399</v>
      </c>
      <c r="AT1390" s="2">
        <v>1.671</v>
      </c>
      <c r="AU1390" s="1">
        <f t="shared" si="171"/>
        <v>0.60470896800702501</v>
      </c>
      <c r="AV1390" s="1">
        <f t="shared" si="172"/>
        <v>0.47040044537479725</v>
      </c>
      <c r="AW1390" s="1">
        <f t="shared" si="173"/>
        <v>0.33609192274256944</v>
      </c>
    </row>
    <row r="1391" spans="1:49" x14ac:dyDescent="0.2">
      <c r="A1391">
        <v>1389</v>
      </c>
      <c r="B1391" t="s">
        <v>31144</v>
      </c>
      <c r="C1391" t="s">
        <v>31143</v>
      </c>
      <c r="F1391" t="s">
        <v>31142</v>
      </c>
      <c r="G1391" t="s">
        <v>17</v>
      </c>
      <c r="H1391" t="s">
        <v>16</v>
      </c>
      <c r="I1391" t="s">
        <v>23277</v>
      </c>
      <c r="J1391">
        <v>60007776</v>
      </c>
      <c r="K1391" t="s">
        <v>31141</v>
      </c>
      <c r="L1391" t="s">
        <v>31140</v>
      </c>
      <c r="M1391" t="s">
        <v>120</v>
      </c>
      <c r="N1391">
        <v>1</v>
      </c>
      <c r="O1391" t="s">
        <v>31139</v>
      </c>
      <c r="P1391">
        <v>34881987700</v>
      </c>
      <c r="Q1391">
        <v>60007776</v>
      </c>
      <c r="R1391" s="8">
        <v>41334</v>
      </c>
      <c r="S1391" s="9">
        <f t="shared" si="168"/>
        <v>2013</v>
      </c>
      <c r="T1391" s="9">
        <v>2013</v>
      </c>
      <c r="U1391" s="9">
        <f t="shared" si="169"/>
        <v>9</v>
      </c>
      <c r="V1391" s="8">
        <v>41334</v>
      </c>
      <c r="W1391" t="s">
        <v>2732</v>
      </c>
      <c r="X1391" s="2">
        <v>0.30199999999999999</v>
      </c>
      <c r="Y1391" s="7">
        <f t="shared" si="175"/>
        <v>8.0617175195536687E-3</v>
      </c>
      <c r="AA1391">
        <v>9296212</v>
      </c>
      <c r="AB1391">
        <v>20725</v>
      </c>
      <c r="AD1391" t="s">
        <v>6</v>
      </c>
      <c r="AE1391">
        <v>69</v>
      </c>
      <c r="AF1391">
        <v>1</v>
      </c>
      <c r="AH1391" t="s">
        <v>31138</v>
      </c>
      <c r="AI1391" t="s">
        <v>31137</v>
      </c>
      <c r="AJ1391" t="s">
        <v>31136</v>
      </c>
      <c r="AK1391" t="s">
        <v>31135</v>
      </c>
      <c r="AL1391">
        <v>0</v>
      </c>
      <c r="AM1391" s="5">
        <f t="shared" si="170"/>
        <v>0</v>
      </c>
      <c r="AN1391" s="4">
        <f t="shared" si="174"/>
        <v>0</v>
      </c>
      <c r="AO1391" s="3"/>
      <c r="AP1391">
        <v>0</v>
      </c>
      <c r="AR1391" t="s">
        <v>42</v>
      </c>
      <c r="AT1391" s="2">
        <v>1.671</v>
      </c>
      <c r="AU1391" s="1">
        <f t="shared" si="171"/>
        <v>0.56432022636875678</v>
      </c>
      <c r="AV1391" s="1">
        <f t="shared" si="172"/>
        <v>0.40308587597768342</v>
      </c>
      <c r="AW1391" s="1">
        <f t="shared" si="173"/>
        <v>0.24185152558661005</v>
      </c>
    </row>
    <row r="1392" spans="1:49" x14ac:dyDescent="0.2">
      <c r="A1392">
        <v>1390</v>
      </c>
      <c r="B1392" t="s">
        <v>31134</v>
      </c>
      <c r="C1392" t="s">
        <v>31133</v>
      </c>
      <c r="F1392" t="s">
        <v>31132</v>
      </c>
      <c r="G1392" t="s">
        <v>17</v>
      </c>
      <c r="H1392" t="s">
        <v>16</v>
      </c>
      <c r="I1392" t="s">
        <v>31131</v>
      </c>
      <c r="J1392">
        <v>60014982</v>
      </c>
      <c r="K1392" t="s">
        <v>526</v>
      </c>
      <c r="L1392" t="s">
        <v>525</v>
      </c>
      <c r="M1392" t="s">
        <v>512</v>
      </c>
      <c r="N1392">
        <v>3</v>
      </c>
      <c r="O1392" t="s">
        <v>31130</v>
      </c>
      <c r="P1392" t="s">
        <v>31129</v>
      </c>
      <c r="Q1392" t="s">
        <v>31128</v>
      </c>
      <c r="R1392" s="8">
        <v>41334</v>
      </c>
      <c r="S1392" s="9">
        <f t="shared" si="168"/>
        <v>2013</v>
      </c>
      <c r="T1392" s="9">
        <v>2013</v>
      </c>
      <c r="U1392" s="9">
        <f t="shared" si="169"/>
        <v>9</v>
      </c>
      <c r="V1392" s="8">
        <v>41334</v>
      </c>
      <c r="W1392" t="s">
        <v>2732</v>
      </c>
      <c r="X1392" s="2">
        <v>0.30199999999999999</v>
      </c>
      <c r="Y1392" s="7">
        <f t="shared" si="175"/>
        <v>8.0617175195536687E-3</v>
      </c>
      <c r="AA1392">
        <v>9296212</v>
      </c>
      <c r="AB1392">
        <v>20725</v>
      </c>
      <c r="AD1392" t="s">
        <v>6</v>
      </c>
      <c r="AE1392">
        <v>69</v>
      </c>
      <c r="AF1392">
        <v>1</v>
      </c>
      <c r="AH1392" t="s">
        <v>31127</v>
      </c>
      <c r="AI1392" t="s">
        <v>31126</v>
      </c>
      <c r="AJ1392" t="s">
        <v>31125</v>
      </c>
      <c r="AK1392" t="s">
        <v>31124</v>
      </c>
      <c r="AL1392">
        <v>1</v>
      </c>
      <c r="AM1392" s="5">
        <f t="shared" si="170"/>
        <v>0.1111111111111111</v>
      </c>
      <c r="AN1392" s="4">
        <f t="shared" si="174"/>
        <v>1.682864234927847E-4</v>
      </c>
      <c r="AO1392" s="3"/>
      <c r="AP1392">
        <v>0</v>
      </c>
      <c r="AR1392" t="s">
        <v>42</v>
      </c>
      <c r="AT1392" s="2">
        <v>1.671</v>
      </c>
      <c r="AU1392" s="1">
        <f t="shared" si="171"/>
        <v>0.56936881907354031</v>
      </c>
      <c r="AV1392" s="1">
        <f t="shared" si="172"/>
        <v>0.41150019715232267</v>
      </c>
      <c r="AW1392" s="1">
        <f t="shared" si="173"/>
        <v>0.25363157523110497</v>
      </c>
    </row>
    <row r="1393" spans="1:49" x14ac:dyDescent="0.2">
      <c r="A1393">
        <v>1391</v>
      </c>
      <c r="B1393" t="s">
        <v>31123</v>
      </c>
      <c r="C1393" t="s">
        <v>31122</v>
      </c>
      <c r="F1393" t="s">
        <v>31121</v>
      </c>
      <c r="G1393" t="s">
        <v>17</v>
      </c>
      <c r="H1393" t="s">
        <v>16</v>
      </c>
      <c r="I1393" t="s">
        <v>31120</v>
      </c>
      <c r="J1393">
        <v>60024350</v>
      </c>
      <c r="K1393" t="s">
        <v>9069</v>
      </c>
      <c r="L1393" t="s">
        <v>9068</v>
      </c>
      <c r="M1393" t="s">
        <v>634</v>
      </c>
      <c r="N1393">
        <v>5</v>
      </c>
      <c r="O1393" t="s">
        <v>31119</v>
      </c>
      <c r="P1393" t="s">
        <v>31118</v>
      </c>
      <c r="Q1393" t="s">
        <v>12734</v>
      </c>
      <c r="R1393" s="8">
        <v>41334</v>
      </c>
      <c r="S1393" s="9">
        <f t="shared" si="168"/>
        <v>2013</v>
      </c>
      <c r="T1393" s="9">
        <v>2013</v>
      </c>
      <c r="U1393" s="9">
        <f t="shared" si="169"/>
        <v>9</v>
      </c>
      <c r="V1393" s="8">
        <v>41334</v>
      </c>
      <c r="W1393" t="s">
        <v>3708</v>
      </c>
      <c r="X1393" s="2">
        <v>1.524</v>
      </c>
      <c r="Y1393" s="7">
        <f t="shared" si="175"/>
        <v>4.0682309601986065E-2</v>
      </c>
      <c r="AA1393">
        <v>1469592</v>
      </c>
      <c r="AB1393">
        <v>12863</v>
      </c>
      <c r="AC1393">
        <v>15394794</v>
      </c>
      <c r="AD1393" t="s">
        <v>6</v>
      </c>
      <c r="AE1393">
        <v>38</v>
      </c>
      <c r="AF1393">
        <v>5</v>
      </c>
      <c r="AH1393" t="s">
        <v>31117</v>
      </c>
      <c r="AI1393" t="s">
        <v>31116</v>
      </c>
      <c r="AK1393" t="s">
        <v>31115</v>
      </c>
      <c r="AL1393">
        <v>53</v>
      </c>
      <c r="AM1393" s="5">
        <f t="shared" si="170"/>
        <v>5.8888888888888893</v>
      </c>
      <c r="AN1393" s="4">
        <f t="shared" si="174"/>
        <v>8.9191804451175909E-3</v>
      </c>
      <c r="AO1393" s="3"/>
      <c r="AP1393">
        <v>0</v>
      </c>
      <c r="AR1393" t="s">
        <v>42</v>
      </c>
      <c r="AT1393" s="2">
        <v>3.7759999999999998</v>
      </c>
      <c r="AU1393" s="1">
        <f t="shared" si="171"/>
        <v>3.1153370854925519</v>
      </c>
      <c r="AV1393" s="1">
        <f t="shared" si="172"/>
        <v>2.4800745023551825</v>
      </c>
      <c r="AW1393" s="1">
        <f t="shared" si="173"/>
        <v>1.8448119192178134</v>
      </c>
    </row>
    <row r="1394" spans="1:49" x14ac:dyDescent="0.2">
      <c r="A1394">
        <v>1392</v>
      </c>
      <c r="B1394" t="s">
        <v>31114</v>
      </c>
      <c r="C1394" t="s">
        <v>31113</v>
      </c>
      <c r="F1394" t="s">
        <v>31112</v>
      </c>
      <c r="G1394" t="s">
        <v>17</v>
      </c>
      <c r="H1394" t="s">
        <v>16</v>
      </c>
      <c r="I1394" t="s">
        <v>122</v>
      </c>
      <c r="J1394" t="s">
        <v>31111</v>
      </c>
      <c r="K1394" t="s">
        <v>31110</v>
      </c>
      <c r="L1394" t="s">
        <v>31109</v>
      </c>
      <c r="M1394" t="s">
        <v>31108</v>
      </c>
      <c r="N1394">
        <v>6</v>
      </c>
      <c r="O1394" t="s">
        <v>31107</v>
      </c>
      <c r="P1394" t="s">
        <v>31106</v>
      </c>
      <c r="Q1394" t="s">
        <v>31105</v>
      </c>
      <c r="R1394" s="8">
        <v>41334</v>
      </c>
      <c r="S1394" s="9">
        <f t="shared" si="168"/>
        <v>2013</v>
      </c>
      <c r="T1394" s="9">
        <v>2013</v>
      </c>
      <c r="U1394" s="9">
        <f t="shared" si="169"/>
        <v>9</v>
      </c>
      <c r="V1394" s="8">
        <v>41334</v>
      </c>
      <c r="W1394" t="s">
        <v>3708</v>
      </c>
      <c r="X1394" s="2">
        <v>1.524</v>
      </c>
      <c r="Y1394" s="7">
        <f t="shared" si="175"/>
        <v>4.0682309601986065E-2</v>
      </c>
      <c r="AA1394">
        <v>1469592</v>
      </c>
      <c r="AB1394">
        <v>12863</v>
      </c>
      <c r="AC1394">
        <v>15394794</v>
      </c>
      <c r="AD1394" t="s">
        <v>6</v>
      </c>
      <c r="AE1394">
        <v>38</v>
      </c>
      <c r="AF1394">
        <v>5</v>
      </c>
      <c r="AH1394" t="s">
        <v>31104</v>
      </c>
      <c r="AI1394" t="s">
        <v>31103</v>
      </c>
      <c r="AK1394" t="s">
        <v>31102</v>
      </c>
      <c r="AL1394">
        <v>35</v>
      </c>
      <c r="AM1394" s="5">
        <f t="shared" si="170"/>
        <v>3.8888888888888888</v>
      </c>
      <c r="AN1394" s="4">
        <f t="shared" si="174"/>
        <v>5.8900248222474652E-3</v>
      </c>
      <c r="AO1394" s="3"/>
      <c r="AP1394">
        <v>0</v>
      </c>
      <c r="AR1394" t="s">
        <v>42</v>
      </c>
      <c r="AT1394" s="2">
        <v>3.7759999999999998</v>
      </c>
      <c r="AU1394" s="1">
        <f t="shared" si="171"/>
        <v>3.0244624168064482</v>
      </c>
      <c r="AV1394" s="1">
        <f t="shared" si="172"/>
        <v>2.3286167212116764</v>
      </c>
      <c r="AW1394" s="1">
        <f t="shared" si="173"/>
        <v>1.6327710256169046</v>
      </c>
    </row>
    <row r="1395" spans="1:49" x14ac:dyDescent="0.2">
      <c r="A1395">
        <v>1393</v>
      </c>
      <c r="B1395" t="s">
        <v>31101</v>
      </c>
      <c r="C1395" t="s">
        <v>31100</v>
      </c>
      <c r="E1395">
        <v>23167510</v>
      </c>
      <c r="F1395" t="s">
        <v>31099</v>
      </c>
      <c r="G1395" t="s">
        <v>17</v>
      </c>
      <c r="H1395" t="s">
        <v>16</v>
      </c>
      <c r="I1395" t="s">
        <v>31098</v>
      </c>
      <c r="J1395" t="s">
        <v>31097</v>
      </c>
      <c r="K1395" t="s">
        <v>31096</v>
      </c>
      <c r="L1395" t="s">
        <v>31095</v>
      </c>
      <c r="M1395" t="s">
        <v>31094</v>
      </c>
      <c r="N1395">
        <v>4</v>
      </c>
      <c r="O1395" t="s">
        <v>31093</v>
      </c>
      <c r="P1395" t="s">
        <v>31092</v>
      </c>
      <c r="Q1395" t="s">
        <v>31091</v>
      </c>
      <c r="R1395" s="8">
        <v>41334</v>
      </c>
      <c r="S1395" s="9">
        <f t="shared" si="168"/>
        <v>2013</v>
      </c>
      <c r="T1395" s="9">
        <v>2013</v>
      </c>
      <c r="U1395" s="9">
        <f t="shared" si="169"/>
        <v>9</v>
      </c>
      <c r="V1395" s="8">
        <v>41334</v>
      </c>
      <c r="W1395" t="s">
        <v>31090</v>
      </c>
      <c r="X1395" s="2">
        <v>3.0579999999999998</v>
      </c>
      <c r="Y1395" s="7">
        <f t="shared" si="175"/>
        <v>8.1631563492699066E-2</v>
      </c>
      <c r="AA1395">
        <v>9607412</v>
      </c>
      <c r="AB1395">
        <v>16612</v>
      </c>
      <c r="AC1395" t="s">
        <v>31089</v>
      </c>
      <c r="AD1395" t="s">
        <v>6</v>
      </c>
      <c r="AE1395">
        <v>73</v>
      </c>
      <c r="AF1395">
        <v>5</v>
      </c>
      <c r="AH1395" t="s">
        <v>31088</v>
      </c>
      <c r="AI1395" t="s">
        <v>31087</v>
      </c>
      <c r="AJ1395" t="s">
        <v>31086</v>
      </c>
      <c r="AK1395" t="s">
        <v>31085</v>
      </c>
      <c r="AL1395">
        <v>18</v>
      </c>
      <c r="AM1395" s="5">
        <f t="shared" si="170"/>
        <v>2</v>
      </c>
      <c r="AN1395" s="4">
        <f t="shared" si="174"/>
        <v>3.0291556228701248E-3</v>
      </c>
      <c r="AO1395" s="3"/>
      <c r="AP1395">
        <v>0</v>
      </c>
      <c r="AQ1395" t="s">
        <v>2325</v>
      </c>
      <c r="AR1395">
        <v>245070</v>
      </c>
      <c r="AS1395" t="s">
        <v>2324</v>
      </c>
      <c r="AT1395" s="2">
        <v>6.4169999999999998</v>
      </c>
      <c r="AU1395" s="1">
        <f t="shared" si="171"/>
        <v>5.8050841131750381</v>
      </c>
      <c r="AV1395" s="1">
        <f t="shared" si="172"/>
        <v>4.2330359557784591</v>
      </c>
      <c r="AW1395" s="1">
        <f t="shared" si="173"/>
        <v>2.6609877983818806</v>
      </c>
    </row>
    <row r="1396" spans="1:49" x14ac:dyDescent="0.2">
      <c r="A1396">
        <v>1394</v>
      </c>
      <c r="B1396" t="s">
        <v>31084</v>
      </c>
      <c r="C1396" t="s">
        <v>31083</v>
      </c>
      <c r="F1396" t="s">
        <v>31082</v>
      </c>
      <c r="G1396" t="s">
        <v>17</v>
      </c>
      <c r="H1396" t="s">
        <v>16</v>
      </c>
      <c r="I1396" t="s">
        <v>31081</v>
      </c>
      <c r="J1396" t="s">
        <v>31080</v>
      </c>
      <c r="K1396" t="s">
        <v>31079</v>
      </c>
      <c r="L1396" t="s">
        <v>31078</v>
      </c>
      <c r="M1396" t="s">
        <v>3029</v>
      </c>
      <c r="N1396">
        <v>4</v>
      </c>
      <c r="O1396" t="s">
        <v>31077</v>
      </c>
      <c r="P1396" t="s">
        <v>31076</v>
      </c>
      <c r="Q1396" t="s">
        <v>31075</v>
      </c>
      <c r="R1396" s="8">
        <v>41334</v>
      </c>
      <c r="S1396" s="9">
        <f t="shared" si="168"/>
        <v>2013</v>
      </c>
      <c r="T1396" s="9">
        <v>2013</v>
      </c>
      <c r="U1396" s="9">
        <f t="shared" si="169"/>
        <v>9</v>
      </c>
      <c r="V1396" s="8">
        <v>41334</v>
      </c>
      <c r="W1396" t="s">
        <v>31074</v>
      </c>
      <c r="X1396" s="2">
        <v>0.63400000000000001</v>
      </c>
      <c r="Y1396" s="7">
        <f t="shared" si="175"/>
        <v>1.6924267905288167E-2</v>
      </c>
      <c r="AA1396" t="s">
        <v>31073</v>
      </c>
      <c r="AB1396">
        <v>27282</v>
      </c>
      <c r="AC1396">
        <v>14383888</v>
      </c>
      <c r="AD1396" t="s">
        <v>6</v>
      </c>
      <c r="AE1396">
        <v>67</v>
      </c>
      <c r="AF1396">
        <v>1</v>
      </c>
      <c r="AH1396" t="s">
        <v>31072</v>
      </c>
      <c r="AI1396" t="s">
        <v>31071</v>
      </c>
      <c r="AJ1396" t="s">
        <v>31070</v>
      </c>
      <c r="AK1396" t="s">
        <v>31069</v>
      </c>
      <c r="AL1396">
        <v>6</v>
      </c>
      <c r="AM1396" s="5">
        <f t="shared" si="170"/>
        <v>0.66666666666666663</v>
      </c>
      <c r="AN1396" s="4">
        <f t="shared" si="174"/>
        <v>1.0097185409567082E-3</v>
      </c>
      <c r="AO1396" s="3"/>
      <c r="AP1396">
        <v>1</v>
      </c>
      <c r="AR1396" t="s">
        <v>42</v>
      </c>
      <c r="AT1396" s="2">
        <v>1.2410000000000001</v>
      </c>
      <c r="AU1396" s="1">
        <f t="shared" si="171"/>
        <v>1.214990309598873</v>
      </c>
      <c r="AV1396" s="1">
        <f t="shared" si="172"/>
        <v>0.89669932231224381</v>
      </c>
      <c r="AW1396" s="1">
        <f t="shared" si="173"/>
        <v>0.57840833502561462</v>
      </c>
    </row>
    <row r="1397" spans="1:49" x14ac:dyDescent="0.2">
      <c r="A1397">
        <v>1395</v>
      </c>
      <c r="B1397" t="s">
        <v>31068</v>
      </c>
      <c r="C1397" t="s">
        <v>31067</v>
      </c>
      <c r="F1397" t="s">
        <v>31066</v>
      </c>
      <c r="G1397" t="s">
        <v>17</v>
      </c>
      <c r="H1397" t="s">
        <v>16</v>
      </c>
      <c r="I1397" t="s">
        <v>31065</v>
      </c>
      <c r="J1397" t="s">
        <v>31060</v>
      </c>
      <c r="K1397" t="s">
        <v>31064</v>
      </c>
      <c r="L1397" t="s">
        <v>31063</v>
      </c>
      <c r="M1397" t="s">
        <v>13312</v>
      </c>
      <c r="N1397">
        <v>2</v>
      </c>
      <c r="O1397" t="s">
        <v>31062</v>
      </c>
      <c r="P1397" t="s">
        <v>31061</v>
      </c>
      <c r="Q1397" t="s">
        <v>31060</v>
      </c>
      <c r="R1397" s="8">
        <v>41334</v>
      </c>
      <c r="S1397" s="9">
        <f t="shared" si="168"/>
        <v>2013</v>
      </c>
      <c r="T1397" s="9">
        <v>2013</v>
      </c>
      <c r="U1397" s="9">
        <f t="shared" si="169"/>
        <v>9</v>
      </c>
      <c r="V1397" s="8">
        <v>41334</v>
      </c>
      <c r="W1397" t="s">
        <v>31059</v>
      </c>
      <c r="X1397" s="2">
        <v>0.64100000000000001</v>
      </c>
      <c r="Y1397" s="7">
        <f t="shared" si="175"/>
        <v>1.7111128907397029E-2</v>
      </c>
      <c r="AA1397">
        <v>18666280</v>
      </c>
      <c r="AB1397">
        <v>19400158519</v>
      </c>
      <c r="AC1397">
        <v>18666299</v>
      </c>
      <c r="AD1397" t="s">
        <v>6</v>
      </c>
      <c r="AE1397">
        <v>68</v>
      </c>
      <c r="AF1397">
        <v>6</v>
      </c>
      <c r="AH1397" t="s">
        <v>7950</v>
      </c>
      <c r="AI1397" t="s">
        <v>31058</v>
      </c>
      <c r="AJ1397" t="s">
        <v>31057</v>
      </c>
      <c r="AK1397" t="s">
        <v>31056</v>
      </c>
      <c r="AL1397">
        <v>17</v>
      </c>
      <c r="AM1397" s="5">
        <f t="shared" si="170"/>
        <v>1.8888888888888888</v>
      </c>
      <c r="AN1397" s="4">
        <f t="shared" si="174"/>
        <v>2.86086919937734E-3</v>
      </c>
      <c r="AO1397" s="3"/>
      <c r="AP1397">
        <v>0</v>
      </c>
      <c r="AR1397" t="s">
        <v>42</v>
      </c>
      <c r="AT1397" s="2">
        <v>2.7839999999999998</v>
      </c>
      <c r="AU1397" s="1">
        <f t="shared" si="171"/>
        <v>1.2836050994991122</v>
      </c>
      <c r="AV1397" s="1">
        <f t="shared" si="172"/>
        <v>0.99859990533871845</v>
      </c>
      <c r="AW1397" s="1">
        <f t="shared" si="173"/>
        <v>0.71359471117832474</v>
      </c>
    </row>
    <row r="1398" spans="1:49" x14ac:dyDescent="0.2">
      <c r="A1398">
        <v>1396</v>
      </c>
      <c r="B1398" t="s">
        <v>31055</v>
      </c>
      <c r="C1398" t="s">
        <v>31054</v>
      </c>
      <c r="E1398">
        <v>22986425</v>
      </c>
      <c r="F1398" t="s">
        <v>31053</v>
      </c>
      <c r="G1398" t="s">
        <v>17</v>
      </c>
      <c r="H1398" t="s">
        <v>16</v>
      </c>
      <c r="I1398" t="s">
        <v>31052</v>
      </c>
      <c r="J1398" t="s">
        <v>31051</v>
      </c>
      <c r="K1398" t="s">
        <v>31050</v>
      </c>
      <c r="L1398" t="s">
        <v>31049</v>
      </c>
      <c r="M1398" t="s">
        <v>1236</v>
      </c>
      <c r="N1398">
        <v>3</v>
      </c>
      <c r="O1398" t="s">
        <v>31048</v>
      </c>
      <c r="P1398" t="s">
        <v>31047</v>
      </c>
      <c r="Q1398" t="s">
        <v>31046</v>
      </c>
      <c r="R1398" s="8">
        <v>41334</v>
      </c>
      <c r="S1398" s="9">
        <f t="shared" si="168"/>
        <v>2013</v>
      </c>
      <c r="T1398" s="9">
        <v>2013</v>
      </c>
      <c r="U1398" s="9">
        <f t="shared" si="169"/>
        <v>9</v>
      </c>
      <c r="V1398" s="8">
        <v>41334</v>
      </c>
      <c r="W1398" t="s">
        <v>31045</v>
      </c>
      <c r="X1398" s="2" t="s">
        <v>41</v>
      </c>
      <c r="Y1398" s="7" t="e">
        <f t="shared" si="175"/>
        <v>#VALUE!</v>
      </c>
      <c r="AA1398">
        <v>34878</v>
      </c>
      <c r="AB1398">
        <v>28571</v>
      </c>
      <c r="AC1398">
        <v>14753162</v>
      </c>
      <c r="AD1398" t="s">
        <v>6</v>
      </c>
      <c r="AE1398">
        <v>57</v>
      </c>
      <c r="AF1398">
        <v>2</v>
      </c>
      <c r="AH1398" t="s">
        <v>31044</v>
      </c>
      <c r="AI1398" t="s">
        <v>31043</v>
      </c>
      <c r="AJ1398" t="s">
        <v>31042</v>
      </c>
      <c r="AK1398" t="s">
        <v>31041</v>
      </c>
      <c r="AL1398">
        <v>19</v>
      </c>
      <c r="AM1398" s="5">
        <f t="shared" si="170"/>
        <v>2.1111111111111112</v>
      </c>
      <c r="AN1398" s="4">
        <f t="shared" si="174"/>
        <v>3.1974420463629096E-3</v>
      </c>
      <c r="AO1398" s="3"/>
      <c r="AP1398">
        <v>1</v>
      </c>
      <c r="AQ1398" t="s">
        <v>31040</v>
      </c>
      <c r="AR1398" t="s">
        <v>42</v>
      </c>
      <c r="AS1398" t="s">
        <v>31039</v>
      </c>
      <c r="AT1398" s="2" t="s">
        <v>41</v>
      </c>
      <c r="AU1398" s="1" t="e">
        <f t="shared" si="171"/>
        <v>#VALUE!</v>
      </c>
      <c r="AV1398" s="1" t="e">
        <f t="shared" si="172"/>
        <v>#VALUE!</v>
      </c>
      <c r="AW1398" s="1" t="e">
        <f t="shared" si="173"/>
        <v>#VALUE!</v>
      </c>
    </row>
    <row r="1399" spans="1:49" x14ac:dyDescent="0.2">
      <c r="A1399">
        <v>1397</v>
      </c>
      <c r="B1399" t="s">
        <v>31038</v>
      </c>
      <c r="C1399" t="s">
        <v>31037</v>
      </c>
      <c r="F1399" t="s">
        <v>31036</v>
      </c>
      <c r="G1399" t="s">
        <v>17</v>
      </c>
      <c r="H1399" t="s">
        <v>16</v>
      </c>
      <c r="I1399" t="s">
        <v>31035</v>
      </c>
      <c r="J1399" t="s">
        <v>31034</v>
      </c>
      <c r="K1399" t="s">
        <v>31033</v>
      </c>
      <c r="L1399" t="s">
        <v>31032</v>
      </c>
      <c r="M1399" t="s">
        <v>31031</v>
      </c>
      <c r="N1399">
        <v>6</v>
      </c>
      <c r="O1399" t="s">
        <v>31030</v>
      </c>
      <c r="P1399" t="s">
        <v>31029</v>
      </c>
      <c r="Q1399" t="s">
        <v>31028</v>
      </c>
      <c r="R1399" s="8">
        <v>41334</v>
      </c>
      <c r="S1399" s="9">
        <f t="shared" si="168"/>
        <v>2013</v>
      </c>
      <c r="T1399" s="9">
        <v>2013</v>
      </c>
      <c r="U1399" s="9">
        <f t="shared" si="169"/>
        <v>9</v>
      </c>
      <c r="V1399" s="8">
        <v>41334</v>
      </c>
      <c r="W1399" t="s">
        <v>31027</v>
      </c>
      <c r="X1399" s="2">
        <v>0.93</v>
      </c>
      <c r="Y1399" s="7">
        <f t="shared" si="175"/>
        <v>2.4825818851605671E-2</v>
      </c>
      <c r="AA1399">
        <v>253162</v>
      </c>
      <c r="AB1399">
        <v>12165</v>
      </c>
      <c r="AD1399" t="s">
        <v>6</v>
      </c>
      <c r="AE1399">
        <v>160</v>
      </c>
      <c r="AF1399">
        <v>3</v>
      </c>
      <c r="AH1399" t="s">
        <v>31026</v>
      </c>
      <c r="AI1399" t="s">
        <v>31025</v>
      </c>
      <c r="AK1399" t="s">
        <v>31024</v>
      </c>
      <c r="AL1399">
        <v>19</v>
      </c>
      <c r="AM1399" s="5">
        <f t="shared" si="170"/>
        <v>2.1111111111111112</v>
      </c>
      <c r="AN1399" s="4">
        <f t="shared" si="174"/>
        <v>3.1974420463629096E-3</v>
      </c>
      <c r="AO1399" s="3"/>
      <c r="AP1399">
        <v>0</v>
      </c>
      <c r="AQ1399" t="s">
        <v>15783</v>
      </c>
      <c r="AR1399" t="s">
        <v>42</v>
      </c>
      <c r="AS1399" t="s">
        <v>15782</v>
      </c>
      <c r="AT1399" s="2">
        <v>2.573</v>
      </c>
      <c r="AU1399" s="1">
        <f t="shared" si="171"/>
        <v>1.833730581003284</v>
      </c>
      <c r="AV1399" s="1">
        <f t="shared" si="172"/>
        <v>1.4011630448984289</v>
      </c>
      <c r="AW1399" s="1">
        <f t="shared" si="173"/>
        <v>0.96859550879357381</v>
      </c>
    </row>
    <row r="1400" spans="1:49" x14ac:dyDescent="0.2">
      <c r="A1400">
        <v>1398</v>
      </c>
      <c r="B1400" t="s">
        <v>31023</v>
      </c>
      <c r="C1400" t="s">
        <v>31022</v>
      </c>
      <c r="F1400" t="s">
        <v>31021</v>
      </c>
      <c r="G1400" t="s">
        <v>17</v>
      </c>
      <c r="H1400" t="s">
        <v>16</v>
      </c>
      <c r="I1400" t="s">
        <v>31020</v>
      </c>
      <c r="J1400">
        <v>60018642</v>
      </c>
      <c r="K1400" t="s">
        <v>31019</v>
      </c>
      <c r="L1400" t="s">
        <v>1813</v>
      </c>
      <c r="M1400" t="s">
        <v>1645</v>
      </c>
      <c r="N1400">
        <v>2</v>
      </c>
      <c r="O1400" t="s">
        <v>31018</v>
      </c>
      <c r="P1400" t="s">
        <v>31017</v>
      </c>
      <c r="Q1400" t="s">
        <v>31016</v>
      </c>
      <c r="R1400" s="8">
        <v>41334</v>
      </c>
      <c r="S1400" s="9">
        <f t="shared" si="168"/>
        <v>2013</v>
      </c>
      <c r="T1400" s="9">
        <v>2013</v>
      </c>
      <c r="U1400" s="9">
        <f t="shared" si="169"/>
        <v>9</v>
      </c>
      <c r="V1400" s="8">
        <v>41334</v>
      </c>
      <c r="W1400" t="s">
        <v>31015</v>
      </c>
      <c r="X1400" s="2">
        <v>0.755</v>
      </c>
      <c r="Y1400" s="7">
        <f t="shared" si="175"/>
        <v>2.0154293798884174E-2</v>
      </c>
      <c r="AA1400">
        <v>3003604</v>
      </c>
      <c r="AB1400">
        <v>16515</v>
      </c>
      <c r="AD1400" t="s">
        <v>6</v>
      </c>
      <c r="AE1400">
        <v>51</v>
      </c>
      <c r="AF1400">
        <v>1</v>
      </c>
      <c r="AH1400" s="6">
        <v>44533</v>
      </c>
      <c r="AI1400" t="s">
        <v>31014</v>
      </c>
      <c r="AJ1400" t="s">
        <v>31013</v>
      </c>
      <c r="AK1400" t="s">
        <v>31012</v>
      </c>
      <c r="AL1400">
        <v>15</v>
      </c>
      <c r="AM1400" s="5">
        <f t="shared" si="170"/>
        <v>1.6666666666666667</v>
      </c>
      <c r="AN1400" s="4">
        <f t="shared" si="174"/>
        <v>2.5242963523917708E-3</v>
      </c>
      <c r="AO1400" s="3"/>
      <c r="AP1400">
        <v>0</v>
      </c>
      <c r="AR1400" t="s">
        <v>42</v>
      </c>
      <c r="AT1400" s="2">
        <v>3.1890000000000001</v>
      </c>
      <c r="AU1400" s="1">
        <f t="shared" si="171"/>
        <v>1.4865294564936451</v>
      </c>
      <c r="AV1400" s="1">
        <f t="shared" si="172"/>
        <v>1.1339295075637972</v>
      </c>
      <c r="AW1400" s="1">
        <f t="shared" si="173"/>
        <v>0.78132955863394926</v>
      </c>
    </row>
    <row r="1401" spans="1:49" x14ac:dyDescent="0.2">
      <c r="A1401">
        <v>1399</v>
      </c>
      <c r="B1401" t="s">
        <v>31011</v>
      </c>
      <c r="C1401" t="s">
        <v>31010</v>
      </c>
      <c r="E1401">
        <v>23224278</v>
      </c>
      <c r="F1401" t="s">
        <v>31009</v>
      </c>
      <c r="G1401" t="s">
        <v>17</v>
      </c>
      <c r="H1401" t="s">
        <v>16</v>
      </c>
      <c r="I1401" t="s">
        <v>31008</v>
      </c>
      <c r="J1401" t="s">
        <v>31007</v>
      </c>
      <c r="K1401" t="s">
        <v>31006</v>
      </c>
      <c r="L1401" t="s">
        <v>31005</v>
      </c>
      <c r="M1401" t="s">
        <v>3029</v>
      </c>
      <c r="N1401">
        <v>3</v>
      </c>
      <c r="O1401" t="s">
        <v>31004</v>
      </c>
      <c r="P1401" t="s">
        <v>31003</v>
      </c>
      <c r="Q1401" t="s">
        <v>31002</v>
      </c>
      <c r="R1401" s="8">
        <v>41334</v>
      </c>
      <c r="S1401" s="9">
        <f t="shared" si="168"/>
        <v>2013</v>
      </c>
      <c r="T1401" s="9">
        <v>2013</v>
      </c>
      <c r="U1401" s="9">
        <f t="shared" si="169"/>
        <v>9</v>
      </c>
      <c r="V1401" s="8">
        <v>41334</v>
      </c>
      <c r="W1401" t="s">
        <v>31001</v>
      </c>
      <c r="X1401" s="2">
        <v>0.8</v>
      </c>
      <c r="Y1401" s="7">
        <f t="shared" si="175"/>
        <v>2.1355543098155415E-2</v>
      </c>
      <c r="AA1401">
        <v>3407594</v>
      </c>
      <c r="AB1401">
        <v>23456</v>
      </c>
      <c r="AC1401">
        <v>14321351</v>
      </c>
      <c r="AD1401" t="s">
        <v>6</v>
      </c>
      <c r="AE1401">
        <v>199</v>
      </c>
      <c r="AF1401">
        <v>3</v>
      </c>
      <c r="AH1401" t="s">
        <v>31000</v>
      </c>
      <c r="AI1401" t="s">
        <v>30999</v>
      </c>
      <c r="AJ1401" t="s">
        <v>30998</v>
      </c>
      <c r="AK1401" t="s">
        <v>30997</v>
      </c>
      <c r="AL1401">
        <v>59</v>
      </c>
      <c r="AM1401" s="5">
        <f t="shared" si="170"/>
        <v>6.5555555555555554</v>
      </c>
      <c r="AN1401" s="4">
        <f t="shared" si="174"/>
        <v>9.9288989860742988E-3</v>
      </c>
      <c r="AO1401" s="3"/>
      <c r="AP1401">
        <v>0</v>
      </c>
      <c r="AR1401" t="s">
        <v>42</v>
      </c>
      <c r="AT1401" s="2" t="s">
        <v>41</v>
      </c>
      <c r="AU1401" s="1">
        <f t="shared" si="171"/>
        <v>1.792754986453108</v>
      </c>
      <c r="AV1401" s="1">
        <f t="shared" si="172"/>
        <v>1.5642221042114859</v>
      </c>
      <c r="AW1401" s="1">
        <f t="shared" si="173"/>
        <v>1.3356892219698633</v>
      </c>
    </row>
    <row r="1402" spans="1:49" x14ac:dyDescent="0.2">
      <c r="A1402">
        <v>1400</v>
      </c>
      <c r="B1402" t="s">
        <v>30996</v>
      </c>
      <c r="C1402" t="s">
        <v>30995</v>
      </c>
      <c r="F1402" t="s">
        <v>30994</v>
      </c>
      <c r="G1402" t="s">
        <v>17</v>
      </c>
      <c r="H1402" t="s">
        <v>16</v>
      </c>
      <c r="I1402" t="s">
        <v>30993</v>
      </c>
      <c r="J1402">
        <v>60023345</v>
      </c>
      <c r="K1402" t="s">
        <v>4108</v>
      </c>
      <c r="L1402" t="s">
        <v>3377</v>
      </c>
      <c r="M1402" t="s">
        <v>68</v>
      </c>
      <c r="N1402">
        <v>6</v>
      </c>
      <c r="O1402" t="s">
        <v>30992</v>
      </c>
      <c r="P1402" t="s">
        <v>30991</v>
      </c>
      <c r="Q1402" t="s">
        <v>29958</v>
      </c>
      <c r="R1402" s="8">
        <v>41334</v>
      </c>
      <c r="S1402" s="9">
        <f t="shared" ref="S1402:S1465" si="176">YEAR(R1402)</f>
        <v>2013</v>
      </c>
      <c r="T1402" s="9">
        <v>2013</v>
      </c>
      <c r="U1402" s="9">
        <f t="shared" ref="U1402:U1465" si="177">2022-T1402</f>
        <v>9</v>
      </c>
      <c r="V1402" s="8">
        <v>41334</v>
      </c>
      <c r="W1402" t="s">
        <v>30990</v>
      </c>
      <c r="X1402" s="2">
        <v>0.20899999999999999</v>
      </c>
      <c r="Y1402" s="7">
        <f t="shared" si="175"/>
        <v>5.5791356343931021E-3</v>
      </c>
      <c r="AA1402">
        <v>9728821</v>
      </c>
      <c r="AB1402">
        <v>12185</v>
      </c>
      <c r="AC1402">
        <v>9746900</v>
      </c>
      <c r="AD1402" t="s">
        <v>6</v>
      </c>
      <c r="AE1402">
        <v>42</v>
      </c>
      <c r="AF1402">
        <v>1</v>
      </c>
      <c r="AH1402" t="s">
        <v>2641</v>
      </c>
      <c r="AI1402" t="s">
        <v>30989</v>
      </c>
      <c r="AJ1402" t="s">
        <v>30988</v>
      </c>
      <c r="AK1402" t="s">
        <v>30987</v>
      </c>
      <c r="AL1402">
        <v>2</v>
      </c>
      <c r="AM1402" s="5">
        <f t="shared" ref="AM1402:AM1465" si="178">AL1402/U1402</f>
        <v>0.22222222222222221</v>
      </c>
      <c r="AN1402" s="4">
        <f t="shared" si="174"/>
        <v>3.365728469855694E-4</v>
      </c>
      <c r="AO1402" s="3"/>
      <c r="AP1402">
        <v>0</v>
      </c>
      <c r="AR1402" t="s">
        <v>42</v>
      </c>
      <c r="AT1402" s="2" t="s">
        <v>41</v>
      </c>
      <c r="AU1402" s="1">
        <f t="shared" ref="AU1402:AU1465" si="179">(Y1402*0.7+AN1402*0.3)*100</f>
        <v>0.40063667981708417</v>
      </c>
      <c r="AV1402" s="1">
        <f t="shared" ref="AV1402:AV1465" si="180">(Y1402*0.5+AN1402*0.5)*100</f>
        <v>0.2957854240689336</v>
      </c>
      <c r="AW1402" s="1">
        <f t="shared" ref="AW1402:AW1465" si="181">(Y1402*0.3+AN1402*0.7)*100</f>
        <v>0.19093416832078292</v>
      </c>
    </row>
    <row r="1403" spans="1:49" x14ac:dyDescent="0.2">
      <c r="A1403">
        <v>1401</v>
      </c>
      <c r="B1403" t="s">
        <v>30986</v>
      </c>
      <c r="C1403" t="s">
        <v>30985</v>
      </c>
      <c r="F1403" t="s">
        <v>30984</v>
      </c>
      <c r="G1403" t="s">
        <v>17</v>
      </c>
      <c r="H1403" t="s">
        <v>16</v>
      </c>
      <c r="I1403" t="s">
        <v>30983</v>
      </c>
      <c r="J1403">
        <v>60091645</v>
      </c>
      <c r="K1403" t="s">
        <v>19437</v>
      </c>
      <c r="L1403" t="s">
        <v>19436</v>
      </c>
      <c r="M1403" t="s">
        <v>19435</v>
      </c>
      <c r="N1403">
        <v>4</v>
      </c>
      <c r="O1403" t="s">
        <v>30982</v>
      </c>
      <c r="P1403" t="s">
        <v>30981</v>
      </c>
      <c r="Q1403" t="s">
        <v>30980</v>
      </c>
      <c r="R1403" s="8">
        <v>41334</v>
      </c>
      <c r="S1403" s="9">
        <f t="shared" si="176"/>
        <v>2013</v>
      </c>
      <c r="T1403" s="9">
        <v>2013</v>
      </c>
      <c r="U1403" s="9">
        <f t="shared" si="177"/>
        <v>9</v>
      </c>
      <c r="V1403" s="8">
        <v>41334</v>
      </c>
      <c r="W1403" t="s">
        <v>14669</v>
      </c>
      <c r="X1403" s="2">
        <v>0.36</v>
      </c>
      <c r="Y1403" s="7">
        <f t="shared" si="175"/>
        <v>9.6099943941699364E-3</v>
      </c>
      <c r="AA1403" t="s">
        <v>14668</v>
      </c>
      <c r="AB1403">
        <v>13951</v>
      </c>
      <c r="AC1403">
        <v>21914281</v>
      </c>
      <c r="AD1403" t="s">
        <v>6</v>
      </c>
      <c r="AE1403">
        <v>38</v>
      </c>
      <c r="AF1403">
        <v>3</v>
      </c>
      <c r="AH1403" t="s">
        <v>30979</v>
      </c>
      <c r="AI1403" t="s">
        <v>30978</v>
      </c>
      <c r="AJ1403" t="s">
        <v>30977</v>
      </c>
      <c r="AK1403" t="s">
        <v>30976</v>
      </c>
      <c r="AL1403">
        <v>4</v>
      </c>
      <c r="AM1403" s="5">
        <f t="shared" si="178"/>
        <v>0.44444444444444442</v>
      </c>
      <c r="AN1403" s="4">
        <f t="shared" si="174"/>
        <v>6.7314569397113879E-4</v>
      </c>
      <c r="AO1403" s="3"/>
      <c r="AP1403">
        <v>0</v>
      </c>
      <c r="AR1403" t="s">
        <v>42</v>
      </c>
      <c r="AT1403" s="2" t="s">
        <v>41</v>
      </c>
      <c r="AU1403" s="1">
        <f t="shared" si="179"/>
        <v>0.69289397841102973</v>
      </c>
      <c r="AV1403" s="1">
        <f t="shared" si="180"/>
        <v>0.51415700440705381</v>
      </c>
      <c r="AW1403" s="1">
        <f t="shared" si="181"/>
        <v>0.33542003040307783</v>
      </c>
    </row>
    <row r="1404" spans="1:49" x14ac:dyDescent="0.2">
      <c r="A1404">
        <v>1402</v>
      </c>
      <c r="B1404" t="s">
        <v>30975</v>
      </c>
      <c r="C1404" t="s">
        <v>30974</v>
      </c>
      <c r="F1404" t="s">
        <v>30973</v>
      </c>
      <c r="G1404" t="s">
        <v>17</v>
      </c>
      <c r="H1404" t="s">
        <v>16</v>
      </c>
      <c r="I1404" t="s">
        <v>15963</v>
      </c>
      <c r="J1404" t="s">
        <v>30972</v>
      </c>
      <c r="K1404" t="s">
        <v>30971</v>
      </c>
      <c r="L1404" t="s">
        <v>30970</v>
      </c>
      <c r="M1404" t="s">
        <v>410</v>
      </c>
      <c r="N1404">
        <v>5</v>
      </c>
      <c r="O1404" t="s">
        <v>30969</v>
      </c>
      <c r="P1404" t="s">
        <v>30968</v>
      </c>
      <c r="Q1404" t="s">
        <v>30967</v>
      </c>
      <c r="R1404" s="8">
        <v>41334</v>
      </c>
      <c r="S1404" s="9">
        <f t="shared" si="176"/>
        <v>2013</v>
      </c>
      <c r="T1404" s="9">
        <v>2013</v>
      </c>
      <c r="U1404" s="9">
        <f t="shared" si="177"/>
        <v>9</v>
      </c>
      <c r="V1404" s="8">
        <v>41334</v>
      </c>
      <c r="W1404" t="s">
        <v>14669</v>
      </c>
      <c r="X1404" s="2">
        <v>0.36</v>
      </c>
      <c r="Y1404" s="7">
        <f t="shared" si="175"/>
        <v>9.6099943941699364E-3</v>
      </c>
      <c r="AA1404" t="s">
        <v>14668</v>
      </c>
      <c r="AB1404">
        <v>13951</v>
      </c>
      <c r="AC1404">
        <v>21914281</v>
      </c>
      <c r="AD1404" t="s">
        <v>6</v>
      </c>
      <c r="AE1404">
        <v>38</v>
      </c>
      <c r="AF1404">
        <v>3</v>
      </c>
      <c r="AH1404" t="s">
        <v>30966</v>
      </c>
      <c r="AI1404" t="s">
        <v>30965</v>
      </c>
      <c r="AJ1404" t="s">
        <v>30964</v>
      </c>
      <c r="AK1404" t="s">
        <v>30963</v>
      </c>
      <c r="AL1404">
        <v>0</v>
      </c>
      <c r="AM1404" s="5">
        <f t="shared" si="178"/>
        <v>0</v>
      </c>
      <c r="AN1404" s="4">
        <f t="shared" si="174"/>
        <v>0</v>
      </c>
      <c r="AO1404" s="3"/>
      <c r="AP1404">
        <v>0</v>
      </c>
      <c r="AR1404" t="s">
        <v>42</v>
      </c>
      <c r="AT1404" s="2" t="s">
        <v>41</v>
      </c>
      <c r="AU1404" s="1">
        <f t="shared" si="179"/>
        <v>0.67269960759189551</v>
      </c>
      <c r="AV1404" s="1">
        <f t="shared" si="180"/>
        <v>0.48049971970849681</v>
      </c>
      <c r="AW1404" s="1">
        <f t="shared" si="181"/>
        <v>0.28829983182509811</v>
      </c>
    </row>
    <row r="1405" spans="1:49" x14ac:dyDescent="0.2">
      <c r="A1405">
        <v>1403</v>
      </c>
      <c r="B1405" t="s">
        <v>30962</v>
      </c>
      <c r="C1405" t="s">
        <v>30961</v>
      </c>
      <c r="F1405" t="s">
        <v>30960</v>
      </c>
      <c r="G1405" t="s">
        <v>17</v>
      </c>
      <c r="H1405" t="s">
        <v>16</v>
      </c>
      <c r="I1405" t="s">
        <v>30959</v>
      </c>
      <c r="J1405" t="s">
        <v>30958</v>
      </c>
      <c r="K1405" t="s">
        <v>30957</v>
      </c>
      <c r="L1405" t="s">
        <v>1760</v>
      </c>
      <c r="M1405" t="s">
        <v>1759</v>
      </c>
      <c r="N1405">
        <v>5</v>
      </c>
      <c r="O1405" t="s">
        <v>30956</v>
      </c>
      <c r="P1405" t="s">
        <v>30955</v>
      </c>
      <c r="Q1405" t="s">
        <v>30954</v>
      </c>
      <c r="R1405" s="8">
        <v>41334</v>
      </c>
      <c r="S1405" s="9">
        <f t="shared" si="176"/>
        <v>2013</v>
      </c>
      <c r="T1405" s="9">
        <v>2013</v>
      </c>
      <c r="U1405" s="9">
        <f t="shared" si="177"/>
        <v>9</v>
      </c>
      <c r="V1405" s="8">
        <v>41334</v>
      </c>
      <c r="W1405" t="s">
        <v>30953</v>
      </c>
      <c r="X1405" s="2">
        <v>0.71299999999999997</v>
      </c>
      <c r="Y1405" s="7">
        <f t="shared" si="175"/>
        <v>1.9033127786231015E-2</v>
      </c>
      <c r="AA1405">
        <v>9410643</v>
      </c>
      <c r="AB1405">
        <v>24800</v>
      </c>
      <c r="AD1405" t="s">
        <v>6</v>
      </c>
      <c r="AE1405">
        <v>22</v>
      </c>
      <c r="AF1405" s="6">
        <v>44289</v>
      </c>
      <c r="AH1405" t="s">
        <v>30952</v>
      </c>
      <c r="AI1405" t="s">
        <v>30951</v>
      </c>
      <c r="AJ1405" t="s">
        <v>30950</v>
      </c>
      <c r="AK1405" t="s">
        <v>30949</v>
      </c>
      <c r="AL1405">
        <v>20</v>
      </c>
      <c r="AM1405" s="5">
        <f t="shared" si="178"/>
        <v>2.2222222222222223</v>
      </c>
      <c r="AN1405" s="4">
        <f t="shared" si="174"/>
        <v>3.3657284698556944E-3</v>
      </c>
      <c r="AO1405" s="3"/>
      <c r="AP1405">
        <v>0</v>
      </c>
      <c r="AR1405" t="s">
        <v>42</v>
      </c>
      <c r="AT1405" s="2" t="s">
        <v>41</v>
      </c>
      <c r="AU1405" s="1">
        <f t="shared" si="179"/>
        <v>1.4332907991318418</v>
      </c>
      <c r="AV1405" s="1">
        <f t="shared" si="180"/>
        <v>1.1199428128043354</v>
      </c>
      <c r="AW1405" s="1">
        <f t="shared" si="181"/>
        <v>0.80659482647682901</v>
      </c>
    </row>
    <row r="1406" spans="1:49" x14ac:dyDescent="0.2">
      <c r="A1406">
        <v>1404</v>
      </c>
      <c r="B1406" t="s">
        <v>30948</v>
      </c>
      <c r="C1406" t="s">
        <v>30947</v>
      </c>
      <c r="E1406">
        <v>22681479</v>
      </c>
      <c r="F1406" t="s">
        <v>30946</v>
      </c>
      <c r="G1406" t="s">
        <v>17</v>
      </c>
      <c r="H1406" t="s">
        <v>16</v>
      </c>
      <c r="I1406" t="s">
        <v>30945</v>
      </c>
      <c r="J1406" t="s">
        <v>30944</v>
      </c>
      <c r="K1406" t="s">
        <v>30943</v>
      </c>
      <c r="L1406" t="s">
        <v>30942</v>
      </c>
      <c r="M1406" t="s">
        <v>17771</v>
      </c>
      <c r="N1406">
        <v>6</v>
      </c>
      <c r="O1406" t="s">
        <v>30941</v>
      </c>
      <c r="P1406" t="s">
        <v>30940</v>
      </c>
      <c r="Q1406" t="s">
        <v>30939</v>
      </c>
      <c r="R1406" s="8">
        <v>41334</v>
      </c>
      <c r="S1406" s="9">
        <f t="shared" si="176"/>
        <v>2013</v>
      </c>
      <c r="T1406" s="9">
        <v>2013</v>
      </c>
      <c r="U1406" s="9">
        <f t="shared" si="177"/>
        <v>9</v>
      </c>
      <c r="V1406" s="8">
        <v>41334</v>
      </c>
      <c r="W1406" t="s">
        <v>30938</v>
      </c>
      <c r="X1406" s="2">
        <v>1.028</v>
      </c>
      <c r="Y1406" s="7">
        <f t="shared" si="175"/>
        <v>2.744187288112971E-2</v>
      </c>
      <c r="AA1406" t="s">
        <v>30937</v>
      </c>
      <c r="AB1406">
        <v>17778</v>
      </c>
      <c r="AC1406">
        <v>13652915</v>
      </c>
      <c r="AD1406" t="s">
        <v>6</v>
      </c>
      <c r="AE1406">
        <v>27</v>
      </c>
      <c r="AF1406">
        <v>1</v>
      </c>
      <c r="AH1406" t="s">
        <v>30936</v>
      </c>
      <c r="AI1406" t="s">
        <v>30935</v>
      </c>
      <c r="AJ1406" t="s">
        <v>30934</v>
      </c>
      <c r="AK1406" t="s">
        <v>30933</v>
      </c>
      <c r="AL1406">
        <v>17</v>
      </c>
      <c r="AM1406" s="5">
        <f t="shared" si="178"/>
        <v>1.8888888888888888</v>
      </c>
      <c r="AN1406" s="4">
        <f t="shared" si="174"/>
        <v>2.86086919937734E-3</v>
      </c>
      <c r="AO1406" s="3"/>
      <c r="AP1406">
        <v>0</v>
      </c>
      <c r="AR1406" t="s">
        <v>42</v>
      </c>
      <c r="AT1406" s="2">
        <v>2.7389999999999999</v>
      </c>
      <c r="AU1406" s="1">
        <f t="shared" si="179"/>
        <v>2.0067571776603996</v>
      </c>
      <c r="AV1406" s="1">
        <f t="shared" si="180"/>
        <v>1.5151371040253525</v>
      </c>
      <c r="AW1406" s="1">
        <f t="shared" si="181"/>
        <v>1.0235170303903049</v>
      </c>
    </row>
    <row r="1407" spans="1:49" x14ac:dyDescent="0.2">
      <c r="A1407">
        <v>1405</v>
      </c>
      <c r="B1407" t="s">
        <v>30932</v>
      </c>
      <c r="C1407" t="s">
        <v>30931</v>
      </c>
      <c r="F1407" t="s">
        <v>30930</v>
      </c>
      <c r="G1407" t="s">
        <v>17</v>
      </c>
      <c r="H1407" t="s">
        <v>16</v>
      </c>
      <c r="I1407" t="s">
        <v>30929</v>
      </c>
      <c r="J1407">
        <v>60013323</v>
      </c>
      <c r="K1407" t="s">
        <v>6603</v>
      </c>
      <c r="L1407" t="s">
        <v>6602</v>
      </c>
      <c r="M1407" t="s">
        <v>6601</v>
      </c>
      <c r="N1407">
        <v>3</v>
      </c>
      <c r="O1407" t="s">
        <v>30928</v>
      </c>
      <c r="P1407" t="s">
        <v>30927</v>
      </c>
      <c r="Q1407" t="s">
        <v>30926</v>
      </c>
      <c r="R1407" s="8">
        <v>41334</v>
      </c>
      <c r="S1407" s="9">
        <f t="shared" si="176"/>
        <v>2013</v>
      </c>
      <c r="T1407" s="9">
        <v>2013</v>
      </c>
      <c r="U1407" s="9">
        <f t="shared" si="177"/>
        <v>9</v>
      </c>
      <c r="V1407" s="8">
        <v>41334</v>
      </c>
      <c r="W1407" t="s">
        <v>453</v>
      </c>
      <c r="X1407" s="2">
        <v>0.30399999999999999</v>
      </c>
      <c r="Y1407" s="7">
        <f t="shared" si="175"/>
        <v>8.115106377299057E-3</v>
      </c>
      <c r="AA1407">
        <v>8952477</v>
      </c>
      <c r="AB1407">
        <v>12250</v>
      </c>
      <c r="AC1407">
        <v>10982760</v>
      </c>
      <c r="AD1407" t="s">
        <v>6</v>
      </c>
      <c r="AE1407">
        <v>55</v>
      </c>
      <c r="AF1407">
        <v>3</v>
      </c>
      <c r="AH1407" t="s">
        <v>30925</v>
      </c>
      <c r="AI1407" t="s">
        <v>30924</v>
      </c>
      <c r="AJ1407" t="s">
        <v>30923</v>
      </c>
      <c r="AK1407" t="s">
        <v>30922</v>
      </c>
      <c r="AL1407">
        <v>11</v>
      </c>
      <c r="AM1407" s="5">
        <f t="shared" si="178"/>
        <v>1.2222222222222223</v>
      </c>
      <c r="AN1407" s="4">
        <f t="shared" si="174"/>
        <v>1.851150658420632E-3</v>
      </c>
      <c r="AO1407" s="3"/>
      <c r="AP1407">
        <v>0</v>
      </c>
      <c r="AR1407" t="s">
        <v>42</v>
      </c>
      <c r="AT1407" s="2" t="s">
        <v>41</v>
      </c>
      <c r="AU1407" s="1">
        <f t="shared" si="179"/>
        <v>0.62359196616355284</v>
      </c>
      <c r="AV1407" s="1">
        <f t="shared" si="180"/>
        <v>0.49831285178598445</v>
      </c>
      <c r="AW1407" s="1">
        <f t="shared" si="181"/>
        <v>0.37303373740841594</v>
      </c>
    </row>
    <row r="1408" spans="1:49" x14ac:dyDescent="0.2">
      <c r="A1408">
        <v>1406</v>
      </c>
      <c r="B1408" t="s">
        <v>30921</v>
      </c>
      <c r="C1408" t="s">
        <v>30920</v>
      </c>
      <c r="F1408" t="s">
        <v>30919</v>
      </c>
      <c r="G1408" t="s">
        <v>17</v>
      </c>
      <c r="H1408" t="s">
        <v>16</v>
      </c>
      <c r="I1408" t="s">
        <v>30918</v>
      </c>
      <c r="J1408">
        <v>113149254</v>
      </c>
      <c r="K1408" t="s">
        <v>30917</v>
      </c>
      <c r="L1408" t="s">
        <v>928</v>
      </c>
      <c r="M1408" t="s">
        <v>634</v>
      </c>
      <c r="N1408">
        <v>1</v>
      </c>
      <c r="O1408" t="s">
        <v>30916</v>
      </c>
      <c r="P1408">
        <v>56180861900</v>
      </c>
      <c r="Q1408">
        <v>113149254</v>
      </c>
      <c r="R1408" s="8">
        <v>41334</v>
      </c>
      <c r="S1408" s="9">
        <f t="shared" si="176"/>
        <v>2013</v>
      </c>
      <c r="T1408" s="9">
        <v>2013</v>
      </c>
      <c r="U1408" s="9">
        <f t="shared" si="177"/>
        <v>9</v>
      </c>
      <c r="V1408" s="8">
        <v>41334</v>
      </c>
      <c r="W1408" t="s">
        <v>453</v>
      </c>
      <c r="X1408" s="2">
        <v>0.30399999999999999</v>
      </c>
      <c r="Y1408" s="7">
        <f t="shared" si="175"/>
        <v>8.115106377299057E-3</v>
      </c>
      <c r="AA1408">
        <v>8952477</v>
      </c>
      <c r="AB1408">
        <v>12250</v>
      </c>
      <c r="AC1408">
        <v>10982760</v>
      </c>
      <c r="AD1408" t="s">
        <v>6</v>
      </c>
      <c r="AE1408">
        <v>55</v>
      </c>
      <c r="AF1408">
        <v>3</v>
      </c>
      <c r="AH1408" t="s">
        <v>30915</v>
      </c>
      <c r="AI1408" t="s">
        <v>30914</v>
      </c>
      <c r="AJ1408" t="s">
        <v>30913</v>
      </c>
      <c r="AK1408" t="s">
        <v>30912</v>
      </c>
      <c r="AL1408">
        <v>0</v>
      </c>
      <c r="AM1408" s="5">
        <f t="shared" si="178"/>
        <v>0</v>
      </c>
      <c r="AN1408" s="4">
        <f t="shared" si="174"/>
        <v>0</v>
      </c>
      <c r="AO1408" s="3"/>
      <c r="AP1408">
        <v>0</v>
      </c>
      <c r="AR1408" t="s">
        <v>42</v>
      </c>
      <c r="AT1408" s="2" t="s">
        <v>41</v>
      </c>
      <c r="AU1408" s="1">
        <f t="shared" si="179"/>
        <v>0.56805744641093392</v>
      </c>
      <c r="AV1408" s="1">
        <f t="shared" si="180"/>
        <v>0.40575531886495286</v>
      </c>
      <c r="AW1408" s="1">
        <f t="shared" si="181"/>
        <v>0.24345319131897172</v>
      </c>
    </row>
    <row r="1409" spans="1:49" x14ac:dyDescent="0.2">
      <c r="A1409">
        <v>1407</v>
      </c>
      <c r="B1409" t="s">
        <v>30911</v>
      </c>
      <c r="C1409" t="s">
        <v>30910</v>
      </c>
      <c r="F1409" t="s">
        <v>30909</v>
      </c>
      <c r="G1409" t="s">
        <v>17</v>
      </c>
      <c r="H1409" t="s">
        <v>16</v>
      </c>
      <c r="I1409" t="s">
        <v>9895</v>
      </c>
      <c r="J1409" t="s">
        <v>9890</v>
      </c>
      <c r="K1409" t="s">
        <v>9894</v>
      </c>
      <c r="L1409" t="s">
        <v>9893</v>
      </c>
      <c r="M1409" t="s">
        <v>648</v>
      </c>
      <c r="N1409">
        <v>2</v>
      </c>
      <c r="O1409" t="s">
        <v>9892</v>
      </c>
      <c r="P1409" t="s">
        <v>9891</v>
      </c>
      <c r="Q1409" t="s">
        <v>9890</v>
      </c>
      <c r="R1409" s="8">
        <v>41334</v>
      </c>
      <c r="S1409" s="9">
        <f t="shared" si="176"/>
        <v>2013</v>
      </c>
      <c r="T1409" s="9">
        <v>2013</v>
      </c>
      <c r="U1409" s="9">
        <f t="shared" si="177"/>
        <v>9</v>
      </c>
      <c r="V1409" s="8">
        <v>41334</v>
      </c>
      <c r="W1409" t="s">
        <v>453</v>
      </c>
      <c r="X1409" s="2">
        <v>0.30399999999999999</v>
      </c>
      <c r="Y1409" s="7">
        <f t="shared" si="175"/>
        <v>8.115106377299057E-3</v>
      </c>
      <c r="AA1409">
        <v>8952477</v>
      </c>
      <c r="AB1409">
        <v>12250</v>
      </c>
      <c r="AC1409">
        <v>10982760</v>
      </c>
      <c r="AD1409" t="s">
        <v>6</v>
      </c>
      <c r="AE1409">
        <v>55</v>
      </c>
      <c r="AF1409">
        <v>3</v>
      </c>
      <c r="AH1409" t="s">
        <v>30908</v>
      </c>
      <c r="AI1409" t="s">
        <v>30907</v>
      </c>
      <c r="AJ1409" t="s">
        <v>30906</v>
      </c>
      <c r="AK1409" t="s">
        <v>30905</v>
      </c>
      <c r="AL1409">
        <v>4</v>
      </c>
      <c r="AM1409" s="5">
        <f t="shared" si="178"/>
        <v>0.44444444444444442</v>
      </c>
      <c r="AN1409" s="4">
        <f t="shared" si="174"/>
        <v>6.7314569397113879E-4</v>
      </c>
      <c r="AO1409" s="3"/>
      <c r="AP1409">
        <v>0</v>
      </c>
      <c r="AR1409" t="s">
        <v>42</v>
      </c>
      <c r="AT1409" s="2" t="s">
        <v>41</v>
      </c>
      <c r="AU1409" s="1">
        <f t="shared" si="179"/>
        <v>0.58825181723006814</v>
      </c>
      <c r="AV1409" s="1">
        <f t="shared" si="180"/>
        <v>0.43941260356350981</v>
      </c>
      <c r="AW1409" s="1">
        <f t="shared" si="181"/>
        <v>0.29057338989695147</v>
      </c>
    </row>
    <row r="1410" spans="1:49" x14ac:dyDescent="0.2">
      <c r="A1410">
        <v>1408</v>
      </c>
      <c r="B1410" t="s">
        <v>30904</v>
      </c>
      <c r="C1410" t="s">
        <v>30903</v>
      </c>
      <c r="F1410" t="s">
        <v>30902</v>
      </c>
      <c r="G1410" t="s">
        <v>17</v>
      </c>
      <c r="H1410" t="s">
        <v>16</v>
      </c>
      <c r="I1410" t="s">
        <v>30901</v>
      </c>
      <c r="J1410">
        <v>60031730</v>
      </c>
      <c r="K1410" t="s">
        <v>30900</v>
      </c>
      <c r="L1410" t="s">
        <v>30899</v>
      </c>
      <c r="M1410" t="s">
        <v>68</v>
      </c>
      <c r="N1410">
        <v>3</v>
      </c>
      <c r="O1410" t="s">
        <v>30898</v>
      </c>
      <c r="P1410" t="s">
        <v>30897</v>
      </c>
      <c r="Q1410" t="s">
        <v>30896</v>
      </c>
      <c r="R1410" s="8">
        <v>41334</v>
      </c>
      <c r="S1410" s="9">
        <f t="shared" si="176"/>
        <v>2013</v>
      </c>
      <c r="T1410" s="9">
        <v>2013</v>
      </c>
      <c r="U1410" s="9">
        <f t="shared" si="177"/>
        <v>9</v>
      </c>
      <c r="V1410" s="8">
        <v>41334</v>
      </c>
      <c r="W1410" t="s">
        <v>453</v>
      </c>
      <c r="X1410" s="2">
        <v>0.30399999999999999</v>
      </c>
      <c r="Y1410" s="7">
        <f t="shared" si="175"/>
        <v>8.115106377299057E-3</v>
      </c>
      <c r="AA1410">
        <v>8952477</v>
      </c>
      <c r="AB1410">
        <v>12250</v>
      </c>
      <c r="AC1410">
        <v>10982760</v>
      </c>
      <c r="AD1410" t="s">
        <v>6</v>
      </c>
      <c r="AE1410">
        <v>55</v>
      </c>
      <c r="AF1410">
        <v>3</v>
      </c>
      <c r="AH1410" t="s">
        <v>30895</v>
      </c>
      <c r="AI1410" t="s">
        <v>30894</v>
      </c>
      <c r="AJ1410" t="s">
        <v>30893</v>
      </c>
      <c r="AK1410" t="s">
        <v>30892</v>
      </c>
      <c r="AL1410">
        <v>4</v>
      </c>
      <c r="AM1410" s="5">
        <f t="shared" si="178"/>
        <v>0.44444444444444442</v>
      </c>
      <c r="AN1410" s="4">
        <f t="shared" ref="AN1410:AN1473" si="182">(AM1410-$AO$4)/($AO$3-$AO$4)</f>
        <v>6.7314569397113879E-4</v>
      </c>
      <c r="AO1410" s="3"/>
      <c r="AP1410">
        <v>0</v>
      </c>
      <c r="AR1410" t="s">
        <v>42</v>
      </c>
      <c r="AT1410" s="2" t="s">
        <v>41</v>
      </c>
      <c r="AU1410" s="1">
        <f t="shared" si="179"/>
        <v>0.58825181723006814</v>
      </c>
      <c r="AV1410" s="1">
        <f t="shared" si="180"/>
        <v>0.43941260356350981</v>
      </c>
      <c r="AW1410" s="1">
        <f t="shared" si="181"/>
        <v>0.29057338989695147</v>
      </c>
    </row>
    <row r="1411" spans="1:49" x14ac:dyDescent="0.2">
      <c r="A1411">
        <v>1409</v>
      </c>
      <c r="B1411" t="s">
        <v>30891</v>
      </c>
      <c r="C1411" t="s">
        <v>30890</v>
      </c>
      <c r="F1411" t="s">
        <v>30889</v>
      </c>
      <c r="G1411" t="s">
        <v>17</v>
      </c>
      <c r="H1411" t="s">
        <v>16</v>
      </c>
      <c r="I1411" t="s">
        <v>30888</v>
      </c>
      <c r="J1411" t="s">
        <v>30887</v>
      </c>
      <c r="K1411" t="s">
        <v>30886</v>
      </c>
      <c r="L1411" t="s">
        <v>30885</v>
      </c>
      <c r="M1411" t="s">
        <v>744</v>
      </c>
      <c r="N1411">
        <v>3</v>
      </c>
      <c r="O1411" t="s">
        <v>30884</v>
      </c>
      <c r="P1411" t="s">
        <v>30883</v>
      </c>
      <c r="Q1411" t="s">
        <v>30882</v>
      </c>
      <c r="R1411" s="8">
        <v>41334</v>
      </c>
      <c r="S1411" s="9">
        <f t="shared" si="176"/>
        <v>2013</v>
      </c>
      <c r="T1411" s="9">
        <v>2013</v>
      </c>
      <c r="U1411" s="9">
        <f t="shared" si="177"/>
        <v>9</v>
      </c>
      <c r="V1411" s="8">
        <v>41334</v>
      </c>
      <c r="W1411" t="s">
        <v>453</v>
      </c>
      <c r="X1411" s="2">
        <v>0.30399999999999999</v>
      </c>
      <c r="Y1411" s="7">
        <f t="shared" ref="Y1411:Y1474" si="183">(X1411-$Z$3)/($Z$2-$Z$3)</f>
        <v>8.115106377299057E-3</v>
      </c>
      <c r="AA1411">
        <v>8952477</v>
      </c>
      <c r="AB1411">
        <v>12250</v>
      </c>
      <c r="AC1411">
        <v>10982760</v>
      </c>
      <c r="AD1411" t="s">
        <v>6</v>
      </c>
      <c r="AE1411">
        <v>55</v>
      </c>
      <c r="AF1411">
        <v>3</v>
      </c>
      <c r="AH1411" t="s">
        <v>30881</v>
      </c>
      <c r="AI1411" t="s">
        <v>30880</v>
      </c>
      <c r="AJ1411" t="s">
        <v>30879</v>
      </c>
      <c r="AK1411" t="s">
        <v>30878</v>
      </c>
      <c r="AL1411">
        <v>6</v>
      </c>
      <c r="AM1411" s="5">
        <f t="shared" si="178"/>
        <v>0.66666666666666663</v>
      </c>
      <c r="AN1411" s="4">
        <f t="shared" si="182"/>
        <v>1.0097185409567082E-3</v>
      </c>
      <c r="AO1411" s="3"/>
      <c r="AP1411">
        <v>0</v>
      </c>
      <c r="AR1411" t="s">
        <v>42</v>
      </c>
      <c r="AT1411" s="2" t="s">
        <v>41</v>
      </c>
      <c r="AU1411" s="1">
        <f t="shared" si="179"/>
        <v>0.5983490026396352</v>
      </c>
      <c r="AV1411" s="1">
        <f t="shared" si="180"/>
        <v>0.45624124591278825</v>
      </c>
      <c r="AW1411" s="1">
        <f t="shared" si="181"/>
        <v>0.31413348918594125</v>
      </c>
    </row>
    <row r="1412" spans="1:49" x14ac:dyDescent="0.2">
      <c r="A1412">
        <v>1410</v>
      </c>
      <c r="B1412" t="s">
        <v>30877</v>
      </c>
      <c r="C1412" t="s">
        <v>30876</v>
      </c>
      <c r="F1412" t="s">
        <v>30875</v>
      </c>
      <c r="G1412" t="s">
        <v>17</v>
      </c>
      <c r="H1412" t="s">
        <v>16</v>
      </c>
      <c r="I1412" t="s">
        <v>30874</v>
      </c>
      <c r="J1412">
        <v>60009236</v>
      </c>
      <c r="K1412" t="s">
        <v>30873</v>
      </c>
      <c r="L1412" t="s">
        <v>19169</v>
      </c>
      <c r="M1412" t="s">
        <v>2036</v>
      </c>
      <c r="N1412">
        <v>2</v>
      </c>
      <c r="O1412" t="s">
        <v>30872</v>
      </c>
      <c r="P1412" t="s">
        <v>30871</v>
      </c>
      <c r="Q1412" t="s">
        <v>30870</v>
      </c>
      <c r="R1412" s="8">
        <v>41334</v>
      </c>
      <c r="S1412" s="9">
        <f t="shared" si="176"/>
        <v>2013</v>
      </c>
      <c r="T1412" s="9">
        <v>2013</v>
      </c>
      <c r="U1412" s="9">
        <f t="shared" si="177"/>
        <v>9</v>
      </c>
      <c r="V1412" s="8">
        <v>41334</v>
      </c>
      <c r="W1412" t="s">
        <v>453</v>
      </c>
      <c r="X1412" s="2">
        <v>0.30399999999999999</v>
      </c>
      <c r="Y1412" s="7">
        <f t="shared" si="183"/>
        <v>8.115106377299057E-3</v>
      </c>
      <c r="AA1412">
        <v>8952477</v>
      </c>
      <c r="AB1412">
        <v>12250</v>
      </c>
      <c r="AC1412">
        <v>10982760</v>
      </c>
      <c r="AD1412" t="s">
        <v>6</v>
      </c>
      <c r="AE1412">
        <v>55</v>
      </c>
      <c r="AF1412">
        <v>3</v>
      </c>
      <c r="AH1412" t="s">
        <v>30869</v>
      </c>
      <c r="AI1412" t="s">
        <v>30868</v>
      </c>
      <c r="AJ1412" t="s">
        <v>30867</v>
      </c>
      <c r="AK1412" t="s">
        <v>30866</v>
      </c>
      <c r="AL1412">
        <v>1</v>
      </c>
      <c r="AM1412" s="5">
        <f t="shared" si="178"/>
        <v>0.1111111111111111</v>
      </c>
      <c r="AN1412" s="4">
        <f t="shared" si="182"/>
        <v>1.682864234927847E-4</v>
      </c>
      <c r="AO1412" s="3"/>
      <c r="AP1412">
        <v>0</v>
      </c>
      <c r="AR1412" t="s">
        <v>42</v>
      </c>
      <c r="AT1412" s="2" t="s">
        <v>41</v>
      </c>
      <c r="AU1412" s="1">
        <f t="shared" si="179"/>
        <v>0.57310603911571745</v>
      </c>
      <c r="AV1412" s="1">
        <f t="shared" si="180"/>
        <v>0.41416964003959206</v>
      </c>
      <c r="AW1412" s="1">
        <f t="shared" si="181"/>
        <v>0.25523324096346667</v>
      </c>
    </row>
    <row r="1413" spans="1:49" x14ac:dyDescent="0.2">
      <c r="A1413">
        <v>1411</v>
      </c>
      <c r="B1413" t="s">
        <v>30865</v>
      </c>
      <c r="C1413" t="s">
        <v>30864</v>
      </c>
      <c r="F1413" t="s">
        <v>30863</v>
      </c>
      <c r="G1413" t="s">
        <v>17</v>
      </c>
      <c r="H1413" t="s">
        <v>16</v>
      </c>
      <c r="I1413" t="s">
        <v>30862</v>
      </c>
      <c r="J1413">
        <v>60028186</v>
      </c>
      <c r="K1413" t="s">
        <v>7250</v>
      </c>
      <c r="L1413" t="s">
        <v>7249</v>
      </c>
      <c r="M1413" t="s">
        <v>7248</v>
      </c>
      <c r="N1413">
        <v>1</v>
      </c>
      <c r="O1413" t="s">
        <v>30861</v>
      </c>
      <c r="P1413">
        <v>7004724089</v>
      </c>
      <c r="Q1413">
        <v>60028186</v>
      </c>
      <c r="R1413" s="8">
        <v>41334</v>
      </c>
      <c r="S1413" s="9">
        <f t="shared" si="176"/>
        <v>2013</v>
      </c>
      <c r="T1413" s="9">
        <v>2013</v>
      </c>
      <c r="U1413" s="9">
        <f t="shared" si="177"/>
        <v>9</v>
      </c>
      <c r="V1413" s="8">
        <v>41334</v>
      </c>
      <c r="W1413" t="s">
        <v>453</v>
      </c>
      <c r="X1413" s="2">
        <v>0.30399999999999999</v>
      </c>
      <c r="Y1413" s="7">
        <f t="shared" si="183"/>
        <v>8.115106377299057E-3</v>
      </c>
      <c r="AA1413">
        <v>8952477</v>
      </c>
      <c r="AB1413">
        <v>12250</v>
      </c>
      <c r="AC1413">
        <v>10982760</v>
      </c>
      <c r="AD1413" t="s">
        <v>6</v>
      </c>
      <c r="AE1413">
        <v>55</v>
      </c>
      <c r="AF1413">
        <v>3</v>
      </c>
      <c r="AH1413" t="s">
        <v>30860</v>
      </c>
      <c r="AI1413" t="s">
        <v>30859</v>
      </c>
      <c r="AJ1413" t="s">
        <v>30858</v>
      </c>
      <c r="AK1413" t="s">
        <v>30857</v>
      </c>
      <c r="AL1413">
        <v>7</v>
      </c>
      <c r="AM1413" s="5">
        <f t="shared" si="178"/>
        <v>0.77777777777777779</v>
      </c>
      <c r="AN1413" s="4">
        <f t="shared" si="182"/>
        <v>1.178004964449493E-3</v>
      </c>
      <c r="AO1413" s="3"/>
      <c r="AP1413">
        <v>0</v>
      </c>
      <c r="AR1413" t="s">
        <v>42</v>
      </c>
      <c r="AT1413" s="2" t="s">
        <v>41</v>
      </c>
      <c r="AU1413" s="1">
        <f t="shared" si="179"/>
        <v>0.60339759534441872</v>
      </c>
      <c r="AV1413" s="1">
        <f t="shared" si="180"/>
        <v>0.46465556708742745</v>
      </c>
      <c r="AW1413" s="1">
        <f t="shared" si="181"/>
        <v>0.32591353883043622</v>
      </c>
    </row>
    <row r="1414" spans="1:49" x14ac:dyDescent="0.2">
      <c r="A1414">
        <v>1412</v>
      </c>
      <c r="B1414" t="s">
        <v>30856</v>
      </c>
      <c r="C1414" t="s">
        <v>30855</v>
      </c>
      <c r="F1414" t="s">
        <v>30854</v>
      </c>
      <c r="G1414" t="s">
        <v>17</v>
      </c>
      <c r="H1414" t="s">
        <v>16</v>
      </c>
      <c r="I1414" t="s">
        <v>30853</v>
      </c>
      <c r="J1414" t="s">
        <v>30852</v>
      </c>
      <c r="K1414" t="s">
        <v>30851</v>
      </c>
      <c r="L1414" t="s">
        <v>30850</v>
      </c>
      <c r="M1414" t="s">
        <v>4237</v>
      </c>
      <c r="N1414">
        <v>4</v>
      </c>
      <c r="O1414" t="s">
        <v>30849</v>
      </c>
      <c r="P1414" t="s">
        <v>30848</v>
      </c>
      <c r="Q1414" t="s">
        <v>30847</v>
      </c>
      <c r="R1414" s="8">
        <v>41334</v>
      </c>
      <c r="S1414" s="9">
        <f t="shared" si="176"/>
        <v>2013</v>
      </c>
      <c r="T1414" s="9">
        <v>2013</v>
      </c>
      <c r="U1414" s="9">
        <f t="shared" si="177"/>
        <v>9</v>
      </c>
      <c r="V1414" s="8">
        <v>41334</v>
      </c>
      <c r="W1414" t="s">
        <v>453</v>
      </c>
      <c r="X1414" s="2">
        <v>0.30399999999999999</v>
      </c>
      <c r="Y1414" s="7">
        <f t="shared" si="183"/>
        <v>8.115106377299057E-3</v>
      </c>
      <c r="AA1414">
        <v>8952477</v>
      </c>
      <c r="AB1414">
        <v>12250</v>
      </c>
      <c r="AC1414">
        <v>10982760</v>
      </c>
      <c r="AD1414" t="s">
        <v>6</v>
      </c>
      <c r="AE1414">
        <v>55</v>
      </c>
      <c r="AF1414">
        <v>3</v>
      </c>
      <c r="AH1414" t="s">
        <v>30846</v>
      </c>
      <c r="AI1414" t="s">
        <v>30845</v>
      </c>
      <c r="AJ1414" t="s">
        <v>30844</v>
      </c>
      <c r="AK1414" t="s">
        <v>30843</v>
      </c>
      <c r="AL1414">
        <v>16</v>
      </c>
      <c r="AM1414" s="5">
        <f t="shared" si="178"/>
        <v>1.7777777777777777</v>
      </c>
      <c r="AN1414" s="4">
        <f t="shared" si="182"/>
        <v>2.6925827758845552E-3</v>
      </c>
      <c r="AO1414" s="3"/>
      <c r="AP1414">
        <v>0</v>
      </c>
      <c r="AR1414" t="s">
        <v>42</v>
      </c>
      <c r="AT1414" s="2" t="s">
        <v>41</v>
      </c>
      <c r="AU1414" s="1">
        <f t="shared" si="179"/>
        <v>0.64883492968747059</v>
      </c>
      <c r="AV1414" s="1">
        <f t="shared" si="180"/>
        <v>0.54038445765918064</v>
      </c>
      <c r="AW1414" s="1">
        <f t="shared" si="181"/>
        <v>0.43193398563089058</v>
      </c>
    </row>
    <row r="1415" spans="1:49" x14ac:dyDescent="0.2">
      <c r="A1415">
        <v>1413</v>
      </c>
      <c r="B1415" t="s">
        <v>30842</v>
      </c>
      <c r="C1415" t="s">
        <v>30841</v>
      </c>
      <c r="F1415" t="s">
        <v>30840</v>
      </c>
      <c r="G1415" t="s">
        <v>17</v>
      </c>
      <c r="H1415" t="s">
        <v>16</v>
      </c>
      <c r="I1415" t="s">
        <v>6559</v>
      </c>
      <c r="J1415" t="s">
        <v>6558</v>
      </c>
      <c r="K1415" t="s">
        <v>6557</v>
      </c>
      <c r="L1415" t="s">
        <v>6505</v>
      </c>
      <c r="M1415" t="s">
        <v>5257</v>
      </c>
      <c r="N1415">
        <v>4</v>
      </c>
      <c r="O1415" t="s">
        <v>30839</v>
      </c>
      <c r="P1415" t="s">
        <v>30838</v>
      </c>
      <c r="Q1415" t="s">
        <v>30837</v>
      </c>
      <c r="R1415" s="8">
        <v>41334</v>
      </c>
      <c r="S1415" s="9">
        <f t="shared" si="176"/>
        <v>2013</v>
      </c>
      <c r="T1415" s="9">
        <v>2013</v>
      </c>
      <c r="U1415" s="9">
        <f t="shared" si="177"/>
        <v>9</v>
      </c>
      <c r="V1415" s="8">
        <v>41334</v>
      </c>
      <c r="W1415" t="s">
        <v>453</v>
      </c>
      <c r="X1415" s="2">
        <v>0.30399999999999999</v>
      </c>
      <c r="Y1415" s="7">
        <f t="shared" si="183"/>
        <v>8.115106377299057E-3</v>
      </c>
      <c r="AA1415">
        <v>8952477</v>
      </c>
      <c r="AB1415">
        <v>12250</v>
      </c>
      <c r="AC1415">
        <v>10982760</v>
      </c>
      <c r="AD1415" t="s">
        <v>6</v>
      </c>
      <c r="AE1415">
        <v>55</v>
      </c>
      <c r="AF1415">
        <v>3</v>
      </c>
      <c r="AH1415" t="s">
        <v>30836</v>
      </c>
      <c r="AI1415" t="s">
        <v>30835</v>
      </c>
      <c r="AJ1415" t="s">
        <v>30834</v>
      </c>
      <c r="AK1415" t="s">
        <v>30833</v>
      </c>
      <c r="AL1415">
        <v>2</v>
      </c>
      <c r="AM1415" s="5">
        <f t="shared" si="178"/>
        <v>0.22222222222222221</v>
      </c>
      <c r="AN1415" s="4">
        <f t="shared" si="182"/>
        <v>3.365728469855694E-4</v>
      </c>
      <c r="AO1415" s="3"/>
      <c r="AP1415">
        <v>0</v>
      </c>
      <c r="AR1415" t="s">
        <v>42</v>
      </c>
      <c r="AT1415" s="2" t="s">
        <v>41</v>
      </c>
      <c r="AU1415" s="1">
        <f t="shared" si="179"/>
        <v>0.57815463182050109</v>
      </c>
      <c r="AV1415" s="1">
        <f t="shared" si="180"/>
        <v>0.42258396121423131</v>
      </c>
      <c r="AW1415" s="1">
        <f t="shared" si="181"/>
        <v>0.26701329060796158</v>
      </c>
    </row>
    <row r="1416" spans="1:49" x14ac:dyDescent="0.2">
      <c r="A1416">
        <v>1414</v>
      </c>
      <c r="B1416" t="s">
        <v>30832</v>
      </c>
      <c r="C1416" t="s">
        <v>30831</v>
      </c>
      <c r="F1416" t="s">
        <v>30830</v>
      </c>
      <c r="G1416" t="s">
        <v>17</v>
      </c>
      <c r="H1416" t="s">
        <v>16</v>
      </c>
      <c r="I1416" t="s">
        <v>30829</v>
      </c>
      <c r="J1416">
        <v>60011873</v>
      </c>
      <c r="K1416" t="s">
        <v>30828</v>
      </c>
      <c r="L1416" t="s">
        <v>30827</v>
      </c>
      <c r="M1416" t="s">
        <v>120</v>
      </c>
      <c r="N1416">
        <v>4</v>
      </c>
      <c r="O1416" t="s">
        <v>30826</v>
      </c>
      <c r="P1416" t="s">
        <v>30825</v>
      </c>
      <c r="Q1416" t="s">
        <v>30824</v>
      </c>
      <c r="R1416" s="8">
        <v>41334</v>
      </c>
      <c r="S1416" s="9">
        <f t="shared" si="176"/>
        <v>2013</v>
      </c>
      <c r="T1416" s="9">
        <v>2013</v>
      </c>
      <c r="U1416" s="9">
        <f t="shared" si="177"/>
        <v>9</v>
      </c>
      <c r="V1416" s="8">
        <v>41334</v>
      </c>
      <c r="W1416" t="s">
        <v>453</v>
      </c>
      <c r="X1416" s="2">
        <v>0.30399999999999999</v>
      </c>
      <c r="Y1416" s="7">
        <f t="shared" si="183"/>
        <v>8.115106377299057E-3</v>
      </c>
      <c r="AA1416">
        <v>8952477</v>
      </c>
      <c r="AB1416">
        <v>12250</v>
      </c>
      <c r="AC1416">
        <v>10982760</v>
      </c>
      <c r="AD1416" t="s">
        <v>6</v>
      </c>
      <c r="AE1416">
        <v>55</v>
      </c>
      <c r="AF1416">
        <v>3</v>
      </c>
      <c r="AH1416" t="s">
        <v>30823</v>
      </c>
      <c r="AI1416" t="s">
        <v>30822</v>
      </c>
      <c r="AJ1416" t="s">
        <v>30821</v>
      </c>
      <c r="AK1416" t="s">
        <v>30820</v>
      </c>
      <c r="AL1416">
        <v>5</v>
      </c>
      <c r="AM1416" s="5">
        <f t="shared" si="178"/>
        <v>0.55555555555555558</v>
      </c>
      <c r="AN1416" s="4">
        <f t="shared" si="182"/>
        <v>8.414321174639236E-4</v>
      </c>
      <c r="AO1416" s="3"/>
      <c r="AP1416">
        <v>0</v>
      </c>
      <c r="AR1416" t="s">
        <v>42</v>
      </c>
      <c r="AT1416" s="2" t="s">
        <v>41</v>
      </c>
      <c r="AU1416" s="1">
        <f t="shared" si="179"/>
        <v>0.59330040993485167</v>
      </c>
      <c r="AV1416" s="1">
        <f t="shared" si="180"/>
        <v>0.447826924738149</v>
      </c>
      <c r="AW1416" s="1">
        <f t="shared" si="181"/>
        <v>0.30235343954144639</v>
      </c>
    </row>
    <row r="1417" spans="1:49" x14ac:dyDescent="0.2">
      <c r="A1417">
        <v>1415</v>
      </c>
      <c r="B1417" t="s">
        <v>30819</v>
      </c>
      <c r="C1417" t="s">
        <v>30818</v>
      </c>
      <c r="F1417" t="s">
        <v>30817</v>
      </c>
      <c r="G1417" t="s">
        <v>17</v>
      </c>
      <c r="H1417" t="s">
        <v>16</v>
      </c>
      <c r="I1417" t="s">
        <v>30816</v>
      </c>
      <c r="J1417">
        <v>60006951</v>
      </c>
      <c r="K1417" t="s">
        <v>30815</v>
      </c>
      <c r="L1417" t="s">
        <v>30814</v>
      </c>
      <c r="M1417" t="s">
        <v>120</v>
      </c>
      <c r="N1417">
        <v>2</v>
      </c>
      <c r="O1417" t="s">
        <v>30813</v>
      </c>
      <c r="P1417" t="s">
        <v>30812</v>
      </c>
      <c r="Q1417" t="s">
        <v>30811</v>
      </c>
      <c r="R1417" s="8">
        <v>41334</v>
      </c>
      <c r="S1417" s="9">
        <f t="shared" si="176"/>
        <v>2013</v>
      </c>
      <c r="T1417" s="9">
        <v>2013</v>
      </c>
      <c r="U1417" s="9">
        <f t="shared" si="177"/>
        <v>9</v>
      </c>
      <c r="V1417" s="8">
        <v>41334</v>
      </c>
      <c r="W1417" t="s">
        <v>453</v>
      </c>
      <c r="X1417" s="2">
        <v>0.30399999999999999</v>
      </c>
      <c r="Y1417" s="7">
        <f t="shared" si="183"/>
        <v>8.115106377299057E-3</v>
      </c>
      <c r="AA1417">
        <v>8952477</v>
      </c>
      <c r="AB1417">
        <v>12250</v>
      </c>
      <c r="AC1417">
        <v>10982760</v>
      </c>
      <c r="AD1417" t="s">
        <v>6</v>
      </c>
      <c r="AE1417">
        <v>55</v>
      </c>
      <c r="AF1417">
        <v>3</v>
      </c>
      <c r="AH1417" t="s">
        <v>30810</v>
      </c>
      <c r="AI1417" t="s">
        <v>30809</v>
      </c>
      <c r="AJ1417" t="s">
        <v>30808</v>
      </c>
      <c r="AK1417" t="s">
        <v>30807</v>
      </c>
      <c r="AL1417">
        <v>10</v>
      </c>
      <c r="AM1417" s="5">
        <f t="shared" si="178"/>
        <v>1.1111111111111112</v>
      </c>
      <c r="AN1417" s="4">
        <f t="shared" si="182"/>
        <v>1.6828642349278472E-3</v>
      </c>
      <c r="AO1417" s="3"/>
      <c r="AP1417">
        <v>0</v>
      </c>
      <c r="AR1417" t="s">
        <v>42</v>
      </c>
      <c r="AT1417" s="2" t="s">
        <v>41</v>
      </c>
      <c r="AU1417" s="1">
        <f t="shared" si="179"/>
        <v>0.61854337345876931</v>
      </c>
      <c r="AV1417" s="1">
        <f t="shared" si="180"/>
        <v>0.4898985306113452</v>
      </c>
      <c r="AW1417" s="1">
        <f t="shared" si="181"/>
        <v>0.36125368776392097</v>
      </c>
    </row>
    <row r="1418" spans="1:49" x14ac:dyDescent="0.2">
      <c r="A1418">
        <v>1416</v>
      </c>
      <c r="B1418" t="s">
        <v>30806</v>
      </c>
      <c r="C1418" t="s">
        <v>30805</v>
      </c>
      <c r="F1418" t="s">
        <v>30804</v>
      </c>
      <c r="G1418" t="s">
        <v>17</v>
      </c>
      <c r="H1418" t="s">
        <v>16</v>
      </c>
      <c r="I1418" t="s">
        <v>30803</v>
      </c>
      <c r="J1418" t="s">
        <v>30802</v>
      </c>
      <c r="K1418" t="s">
        <v>30801</v>
      </c>
      <c r="L1418" t="s">
        <v>30800</v>
      </c>
      <c r="M1418" t="s">
        <v>6322</v>
      </c>
      <c r="N1418">
        <v>4</v>
      </c>
      <c r="O1418" t="s">
        <v>30799</v>
      </c>
      <c r="P1418" t="s">
        <v>30798</v>
      </c>
      <c r="Q1418" t="s">
        <v>30797</v>
      </c>
      <c r="R1418" s="8">
        <v>41334</v>
      </c>
      <c r="S1418" s="9">
        <f t="shared" si="176"/>
        <v>2013</v>
      </c>
      <c r="T1418" s="9">
        <v>2013</v>
      </c>
      <c r="U1418" s="9">
        <f t="shared" si="177"/>
        <v>9</v>
      </c>
      <c r="V1418" s="8">
        <v>41334</v>
      </c>
      <c r="W1418" t="s">
        <v>453</v>
      </c>
      <c r="X1418" s="2">
        <v>0.30399999999999999</v>
      </c>
      <c r="Y1418" s="7">
        <f t="shared" si="183"/>
        <v>8.115106377299057E-3</v>
      </c>
      <c r="AA1418">
        <v>8952477</v>
      </c>
      <c r="AB1418">
        <v>12250</v>
      </c>
      <c r="AC1418">
        <v>10982760</v>
      </c>
      <c r="AD1418" t="s">
        <v>6</v>
      </c>
      <c r="AE1418">
        <v>55</v>
      </c>
      <c r="AF1418">
        <v>3</v>
      </c>
      <c r="AH1418" t="s">
        <v>28021</v>
      </c>
      <c r="AI1418" t="s">
        <v>30796</v>
      </c>
      <c r="AJ1418" t="s">
        <v>30795</v>
      </c>
      <c r="AK1418" t="s">
        <v>30794</v>
      </c>
      <c r="AL1418">
        <v>11</v>
      </c>
      <c r="AM1418" s="5">
        <f t="shared" si="178"/>
        <v>1.2222222222222223</v>
      </c>
      <c r="AN1418" s="4">
        <f t="shared" si="182"/>
        <v>1.851150658420632E-3</v>
      </c>
      <c r="AO1418" s="3"/>
      <c r="AP1418">
        <v>0</v>
      </c>
      <c r="AR1418" t="s">
        <v>42</v>
      </c>
      <c r="AT1418" s="2" t="s">
        <v>41</v>
      </c>
      <c r="AU1418" s="1">
        <f t="shared" si="179"/>
        <v>0.62359196616355284</v>
      </c>
      <c r="AV1418" s="1">
        <f t="shared" si="180"/>
        <v>0.49831285178598445</v>
      </c>
      <c r="AW1418" s="1">
        <f t="shared" si="181"/>
        <v>0.37303373740841594</v>
      </c>
    </row>
    <row r="1419" spans="1:49" x14ac:dyDescent="0.2">
      <c r="A1419">
        <v>1417</v>
      </c>
      <c r="B1419" t="s">
        <v>30793</v>
      </c>
      <c r="C1419" t="s">
        <v>30792</v>
      </c>
      <c r="F1419" t="s">
        <v>30791</v>
      </c>
      <c r="G1419" t="s">
        <v>17</v>
      </c>
      <c r="H1419" t="s">
        <v>16</v>
      </c>
      <c r="I1419" t="s">
        <v>1044</v>
      </c>
      <c r="J1419">
        <v>60031544</v>
      </c>
      <c r="K1419" t="s">
        <v>471</v>
      </c>
      <c r="L1419" t="s">
        <v>470</v>
      </c>
      <c r="M1419" t="s">
        <v>68</v>
      </c>
      <c r="N1419">
        <v>4</v>
      </c>
      <c r="O1419" t="s">
        <v>30790</v>
      </c>
      <c r="P1419" t="s">
        <v>30789</v>
      </c>
      <c r="Q1419" t="s">
        <v>30788</v>
      </c>
      <c r="R1419" s="8">
        <v>41334</v>
      </c>
      <c r="S1419" s="9">
        <f t="shared" si="176"/>
        <v>2013</v>
      </c>
      <c r="T1419" s="9">
        <v>2013</v>
      </c>
      <c r="U1419" s="9">
        <f t="shared" si="177"/>
        <v>9</v>
      </c>
      <c r="V1419" s="8">
        <v>41334</v>
      </c>
      <c r="W1419" t="s">
        <v>453</v>
      </c>
      <c r="X1419" s="2">
        <v>0.30399999999999999</v>
      </c>
      <c r="Y1419" s="7">
        <f t="shared" si="183"/>
        <v>8.115106377299057E-3</v>
      </c>
      <c r="AA1419">
        <v>8952477</v>
      </c>
      <c r="AB1419">
        <v>12250</v>
      </c>
      <c r="AC1419">
        <v>10982760</v>
      </c>
      <c r="AD1419" t="s">
        <v>6</v>
      </c>
      <c r="AE1419">
        <v>55</v>
      </c>
      <c r="AF1419">
        <v>3</v>
      </c>
      <c r="AH1419" t="s">
        <v>30787</v>
      </c>
      <c r="AI1419" t="s">
        <v>30786</v>
      </c>
      <c r="AJ1419" t="s">
        <v>30785</v>
      </c>
      <c r="AK1419" t="s">
        <v>30784</v>
      </c>
      <c r="AL1419">
        <v>0</v>
      </c>
      <c r="AM1419" s="5">
        <f t="shared" si="178"/>
        <v>0</v>
      </c>
      <c r="AN1419" s="4">
        <f t="shared" si="182"/>
        <v>0</v>
      </c>
      <c r="AO1419" s="3"/>
      <c r="AP1419">
        <v>0</v>
      </c>
      <c r="AR1419" t="s">
        <v>42</v>
      </c>
      <c r="AT1419" s="2" t="s">
        <v>41</v>
      </c>
      <c r="AU1419" s="1">
        <f t="shared" si="179"/>
        <v>0.56805744641093392</v>
      </c>
      <c r="AV1419" s="1">
        <f t="shared" si="180"/>
        <v>0.40575531886495286</v>
      </c>
      <c r="AW1419" s="1">
        <f t="shared" si="181"/>
        <v>0.24345319131897172</v>
      </c>
    </row>
    <row r="1420" spans="1:49" x14ac:dyDescent="0.2">
      <c r="A1420">
        <v>1418</v>
      </c>
      <c r="B1420" t="s">
        <v>30783</v>
      </c>
      <c r="C1420" t="s">
        <v>30782</v>
      </c>
      <c r="F1420" t="s">
        <v>30781</v>
      </c>
      <c r="G1420" t="s">
        <v>17</v>
      </c>
      <c r="H1420" t="s">
        <v>16</v>
      </c>
      <c r="I1420" t="s">
        <v>30780</v>
      </c>
      <c r="J1420" t="s">
        <v>30779</v>
      </c>
      <c r="K1420" t="s">
        <v>30778</v>
      </c>
      <c r="L1420" t="s">
        <v>30777</v>
      </c>
      <c r="M1420" t="s">
        <v>760</v>
      </c>
      <c r="N1420">
        <v>3</v>
      </c>
      <c r="O1420" t="s">
        <v>30776</v>
      </c>
      <c r="P1420" t="s">
        <v>30775</v>
      </c>
      <c r="Q1420" t="s">
        <v>30774</v>
      </c>
      <c r="R1420" s="8">
        <v>41334</v>
      </c>
      <c r="S1420" s="9">
        <f t="shared" si="176"/>
        <v>2013</v>
      </c>
      <c r="T1420" s="9">
        <v>2013</v>
      </c>
      <c r="U1420" s="9">
        <f t="shared" si="177"/>
        <v>9</v>
      </c>
      <c r="V1420" s="8">
        <v>41334</v>
      </c>
      <c r="W1420" t="s">
        <v>453</v>
      </c>
      <c r="X1420" s="2">
        <v>0.30399999999999999</v>
      </c>
      <c r="Y1420" s="7">
        <f t="shared" si="183"/>
        <v>8.115106377299057E-3</v>
      </c>
      <c r="AA1420">
        <v>8952477</v>
      </c>
      <c r="AB1420">
        <v>12250</v>
      </c>
      <c r="AC1420">
        <v>10982760</v>
      </c>
      <c r="AD1420" t="s">
        <v>6</v>
      </c>
      <c r="AE1420">
        <v>55</v>
      </c>
      <c r="AF1420">
        <v>3</v>
      </c>
      <c r="AH1420" t="s">
        <v>19565</v>
      </c>
      <c r="AI1420" t="s">
        <v>30773</v>
      </c>
      <c r="AJ1420" t="s">
        <v>30772</v>
      </c>
      <c r="AK1420" t="s">
        <v>30771</v>
      </c>
      <c r="AL1420">
        <v>5</v>
      </c>
      <c r="AM1420" s="5">
        <f t="shared" si="178"/>
        <v>0.55555555555555558</v>
      </c>
      <c r="AN1420" s="4">
        <f t="shared" si="182"/>
        <v>8.414321174639236E-4</v>
      </c>
      <c r="AO1420" s="3"/>
      <c r="AP1420">
        <v>0</v>
      </c>
      <c r="AR1420" t="s">
        <v>42</v>
      </c>
      <c r="AT1420" s="2" t="s">
        <v>41</v>
      </c>
      <c r="AU1420" s="1">
        <f t="shared" si="179"/>
        <v>0.59330040993485167</v>
      </c>
      <c r="AV1420" s="1">
        <f t="shared" si="180"/>
        <v>0.447826924738149</v>
      </c>
      <c r="AW1420" s="1">
        <f t="shared" si="181"/>
        <v>0.30235343954144639</v>
      </c>
    </row>
    <row r="1421" spans="1:49" x14ac:dyDescent="0.2">
      <c r="A1421">
        <v>1419</v>
      </c>
      <c r="B1421" t="s">
        <v>30770</v>
      </c>
      <c r="C1421" t="s">
        <v>30769</v>
      </c>
      <c r="F1421" t="s">
        <v>30768</v>
      </c>
      <c r="G1421" t="s">
        <v>17</v>
      </c>
      <c r="H1421" t="s">
        <v>16</v>
      </c>
      <c r="I1421" t="s">
        <v>30767</v>
      </c>
      <c r="J1421">
        <v>60019087</v>
      </c>
      <c r="K1421" t="s">
        <v>30766</v>
      </c>
      <c r="L1421" t="s">
        <v>30765</v>
      </c>
      <c r="M1421" t="s">
        <v>5955</v>
      </c>
      <c r="N1421">
        <v>1</v>
      </c>
      <c r="O1421" t="s">
        <v>30764</v>
      </c>
      <c r="P1421">
        <v>7006317749</v>
      </c>
      <c r="Q1421">
        <v>60019087</v>
      </c>
      <c r="R1421" s="8">
        <v>41334</v>
      </c>
      <c r="S1421" s="9">
        <f t="shared" si="176"/>
        <v>2013</v>
      </c>
      <c r="T1421" s="9">
        <v>2013</v>
      </c>
      <c r="U1421" s="9">
        <f t="shared" si="177"/>
        <v>9</v>
      </c>
      <c r="V1421" s="8">
        <v>41334</v>
      </c>
      <c r="W1421" t="s">
        <v>453</v>
      </c>
      <c r="X1421" s="2">
        <v>0.30399999999999999</v>
      </c>
      <c r="Y1421" s="7">
        <f t="shared" si="183"/>
        <v>8.115106377299057E-3</v>
      </c>
      <c r="AA1421">
        <v>8952477</v>
      </c>
      <c r="AB1421">
        <v>12250</v>
      </c>
      <c r="AC1421">
        <v>10982760</v>
      </c>
      <c r="AD1421" t="s">
        <v>6</v>
      </c>
      <c r="AE1421">
        <v>55</v>
      </c>
      <c r="AF1421">
        <v>3</v>
      </c>
      <c r="AH1421" t="s">
        <v>30763</v>
      </c>
      <c r="AI1421" t="s">
        <v>30762</v>
      </c>
      <c r="AJ1421" t="s">
        <v>30761</v>
      </c>
      <c r="AK1421" t="s">
        <v>30760</v>
      </c>
      <c r="AL1421">
        <v>14</v>
      </c>
      <c r="AM1421" s="5">
        <f t="shared" si="178"/>
        <v>1.5555555555555556</v>
      </c>
      <c r="AN1421" s="4">
        <f t="shared" si="182"/>
        <v>2.356009928898986E-3</v>
      </c>
      <c r="AO1421" s="3"/>
      <c r="AP1421">
        <v>0</v>
      </c>
      <c r="AR1421" t="s">
        <v>42</v>
      </c>
      <c r="AT1421" s="2" t="s">
        <v>41</v>
      </c>
      <c r="AU1421" s="1">
        <f t="shared" si="179"/>
        <v>0.63873774427790353</v>
      </c>
      <c r="AV1421" s="1">
        <f t="shared" si="180"/>
        <v>0.52355581530990214</v>
      </c>
      <c r="AW1421" s="1">
        <f t="shared" si="181"/>
        <v>0.40837388634190075</v>
      </c>
    </row>
    <row r="1422" spans="1:49" x14ac:dyDescent="0.2">
      <c r="A1422">
        <v>1420</v>
      </c>
      <c r="B1422" t="s">
        <v>30759</v>
      </c>
      <c r="C1422" t="s">
        <v>30758</v>
      </c>
      <c r="F1422" t="s">
        <v>30757</v>
      </c>
      <c r="G1422" t="s">
        <v>17</v>
      </c>
      <c r="H1422" t="s">
        <v>16</v>
      </c>
      <c r="I1422" t="s">
        <v>30756</v>
      </c>
      <c r="J1422">
        <v>60024872</v>
      </c>
      <c r="K1422" t="s">
        <v>3128</v>
      </c>
      <c r="L1422" t="s">
        <v>2347</v>
      </c>
      <c r="M1422" t="s">
        <v>2346</v>
      </c>
      <c r="N1422">
        <v>2</v>
      </c>
      <c r="O1422" t="s">
        <v>30755</v>
      </c>
      <c r="P1422" t="s">
        <v>30754</v>
      </c>
      <c r="Q1422" t="s">
        <v>30753</v>
      </c>
      <c r="R1422" s="8">
        <v>41334</v>
      </c>
      <c r="S1422" s="9">
        <f t="shared" si="176"/>
        <v>2013</v>
      </c>
      <c r="T1422" s="9">
        <v>2013</v>
      </c>
      <c r="U1422" s="9">
        <f t="shared" si="177"/>
        <v>9</v>
      </c>
      <c r="V1422" s="8">
        <v>41334</v>
      </c>
      <c r="W1422" t="s">
        <v>453</v>
      </c>
      <c r="X1422" s="2">
        <v>0.30399999999999999</v>
      </c>
      <c r="Y1422" s="7">
        <f t="shared" si="183"/>
        <v>8.115106377299057E-3</v>
      </c>
      <c r="AA1422">
        <v>8952477</v>
      </c>
      <c r="AB1422">
        <v>12250</v>
      </c>
      <c r="AC1422">
        <v>10982760</v>
      </c>
      <c r="AD1422" t="s">
        <v>6</v>
      </c>
      <c r="AE1422">
        <v>55</v>
      </c>
      <c r="AF1422">
        <v>3</v>
      </c>
      <c r="AH1422" t="s">
        <v>30752</v>
      </c>
      <c r="AI1422" t="s">
        <v>30751</v>
      </c>
      <c r="AJ1422" t="s">
        <v>30750</v>
      </c>
      <c r="AK1422" t="s">
        <v>30749</v>
      </c>
      <c r="AL1422">
        <v>0</v>
      </c>
      <c r="AM1422" s="5">
        <f t="shared" si="178"/>
        <v>0</v>
      </c>
      <c r="AN1422" s="4">
        <f t="shared" si="182"/>
        <v>0</v>
      </c>
      <c r="AO1422" s="3"/>
      <c r="AP1422">
        <v>0</v>
      </c>
      <c r="AR1422" t="s">
        <v>42</v>
      </c>
      <c r="AT1422" s="2" t="s">
        <v>41</v>
      </c>
      <c r="AU1422" s="1">
        <f t="shared" si="179"/>
        <v>0.56805744641093392</v>
      </c>
      <c r="AV1422" s="1">
        <f t="shared" si="180"/>
        <v>0.40575531886495286</v>
      </c>
      <c r="AW1422" s="1">
        <f t="shared" si="181"/>
        <v>0.24345319131897172</v>
      </c>
    </row>
    <row r="1423" spans="1:49" x14ac:dyDescent="0.2">
      <c r="A1423">
        <v>1421</v>
      </c>
      <c r="B1423" t="s">
        <v>30748</v>
      </c>
      <c r="C1423" t="s">
        <v>30747</v>
      </c>
      <c r="F1423" t="s">
        <v>30746</v>
      </c>
      <c r="G1423" t="s">
        <v>17</v>
      </c>
      <c r="H1423" t="s">
        <v>16</v>
      </c>
      <c r="I1423" t="s">
        <v>30745</v>
      </c>
      <c r="J1423" t="s">
        <v>30744</v>
      </c>
      <c r="K1423" t="s">
        <v>30743</v>
      </c>
      <c r="L1423" t="s">
        <v>30742</v>
      </c>
      <c r="M1423" t="s">
        <v>165</v>
      </c>
      <c r="N1423">
        <v>6</v>
      </c>
      <c r="O1423" t="s">
        <v>30741</v>
      </c>
      <c r="P1423" t="s">
        <v>30740</v>
      </c>
      <c r="Q1423" t="s">
        <v>30739</v>
      </c>
      <c r="R1423" s="8">
        <v>41334</v>
      </c>
      <c r="S1423" s="9">
        <f t="shared" si="176"/>
        <v>2013</v>
      </c>
      <c r="T1423" s="9">
        <v>2013</v>
      </c>
      <c r="U1423" s="9">
        <f t="shared" si="177"/>
        <v>9</v>
      </c>
      <c r="V1423" s="8">
        <v>41334</v>
      </c>
      <c r="W1423" t="s">
        <v>453</v>
      </c>
      <c r="X1423" s="2">
        <v>0.30399999999999999</v>
      </c>
      <c r="Y1423" s="7">
        <f t="shared" si="183"/>
        <v>8.115106377299057E-3</v>
      </c>
      <c r="AA1423">
        <v>8952477</v>
      </c>
      <c r="AB1423">
        <v>12250</v>
      </c>
      <c r="AC1423">
        <v>10982760</v>
      </c>
      <c r="AD1423" t="s">
        <v>6</v>
      </c>
      <c r="AE1423">
        <v>55</v>
      </c>
      <c r="AF1423">
        <v>3</v>
      </c>
      <c r="AH1423" t="s">
        <v>30738</v>
      </c>
      <c r="AI1423" t="s">
        <v>30737</v>
      </c>
      <c r="AJ1423" t="s">
        <v>30736</v>
      </c>
      <c r="AK1423" t="s">
        <v>30735</v>
      </c>
      <c r="AL1423">
        <v>23</v>
      </c>
      <c r="AM1423" s="5">
        <f t="shared" si="178"/>
        <v>2.5555555555555554</v>
      </c>
      <c r="AN1423" s="4">
        <f t="shared" si="182"/>
        <v>3.8705877403340484E-3</v>
      </c>
      <c r="AO1423" s="3"/>
      <c r="AP1423">
        <v>0</v>
      </c>
      <c r="AR1423" t="s">
        <v>42</v>
      </c>
      <c r="AT1423" s="2" t="s">
        <v>41</v>
      </c>
      <c r="AU1423" s="1">
        <f t="shared" si="179"/>
        <v>0.68417507862095539</v>
      </c>
      <c r="AV1423" s="1">
        <f t="shared" si="180"/>
        <v>0.59928470588165528</v>
      </c>
      <c r="AW1423" s="1">
        <f t="shared" si="181"/>
        <v>0.51439433314235505</v>
      </c>
    </row>
    <row r="1424" spans="1:49" x14ac:dyDescent="0.2">
      <c r="A1424">
        <v>1422</v>
      </c>
      <c r="B1424" t="s">
        <v>30734</v>
      </c>
      <c r="C1424" t="s">
        <v>30733</v>
      </c>
      <c r="F1424" t="s">
        <v>30732</v>
      </c>
      <c r="G1424" t="s">
        <v>17</v>
      </c>
      <c r="H1424" t="s">
        <v>16</v>
      </c>
      <c r="I1424" t="s">
        <v>30731</v>
      </c>
      <c r="J1424">
        <v>60019533</v>
      </c>
      <c r="K1424" t="s">
        <v>30730</v>
      </c>
      <c r="L1424" t="s">
        <v>22995</v>
      </c>
      <c r="M1424" t="s">
        <v>634</v>
      </c>
      <c r="N1424">
        <v>5</v>
      </c>
      <c r="O1424" t="s">
        <v>30729</v>
      </c>
      <c r="P1424" t="s">
        <v>30728</v>
      </c>
      <c r="Q1424" t="s">
        <v>30727</v>
      </c>
      <c r="R1424" s="8">
        <v>41334</v>
      </c>
      <c r="S1424" s="9">
        <f t="shared" si="176"/>
        <v>2013</v>
      </c>
      <c r="T1424" s="9">
        <v>2013</v>
      </c>
      <c r="U1424" s="9">
        <f t="shared" si="177"/>
        <v>9</v>
      </c>
      <c r="V1424" s="8">
        <v>41334</v>
      </c>
      <c r="W1424" t="s">
        <v>453</v>
      </c>
      <c r="X1424" s="2">
        <v>0.30399999999999999</v>
      </c>
      <c r="Y1424" s="7">
        <f t="shared" si="183"/>
        <v>8.115106377299057E-3</v>
      </c>
      <c r="AA1424">
        <v>8952477</v>
      </c>
      <c r="AB1424">
        <v>12250</v>
      </c>
      <c r="AC1424">
        <v>10982760</v>
      </c>
      <c r="AD1424" t="s">
        <v>6</v>
      </c>
      <c r="AE1424">
        <v>55</v>
      </c>
      <c r="AF1424">
        <v>3</v>
      </c>
      <c r="AH1424" t="s">
        <v>30726</v>
      </c>
      <c r="AI1424" t="s">
        <v>30725</v>
      </c>
      <c r="AJ1424" t="s">
        <v>30724</v>
      </c>
      <c r="AK1424" t="s">
        <v>30723</v>
      </c>
      <c r="AL1424">
        <v>14</v>
      </c>
      <c r="AM1424" s="5">
        <f t="shared" si="178"/>
        <v>1.5555555555555556</v>
      </c>
      <c r="AN1424" s="4">
        <f t="shared" si="182"/>
        <v>2.356009928898986E-3</v>
      </c>
      <c r="AO1424" s="3"/>
      <c r="AP1424">
        <v>0</v>
      </c>
      <c r="AR1424" t="s">
        <v>42</v>
      </c>
      <c r="AT1424" s="2" t="s">
        <v>41</v>
      </c>
      <c r="AU1424" s="1">
        <f t="shared" si="179"/>
        <v>0.63873774427790353</v>
      </c>
      <c r="AV1424" s="1">
        <f t="shared" si="180"/>
        <v>0.52355581530990214</v>
      </c>
      <c r="AW1424" s="1">
        <f t="shared" si="181"/>
        <v>0.40837388634190075</v>
      </c>
    </row>
    <row r="1425" spans="1:49" x14ac:dyDescent="0.2">
      <c r="A1425">
        <v>1423</v>
      </c>
      <c r="B1425" t="s">
        <v>30722</v>
      </c>
      <c r="C1425" t="s">
        <v>30721</v>
      </c>
      <c r="F1425" t="s">
        <v>30720</v>
      </c>
      <c r="G1425" t="s">
        <v>17</v>
      </c>
      <c r="H1425" t="s">
        <v>16</v>
      </c>
      <c r="I1425" t="s">
        <v>6402</v>
      </c>
      <c r="J1425">
        <v>60025578</v>
      </c>
      <c r="K1425" t="s">
        <v>929</v>
      </c>
      <c r="L1425" t="s">
        <v>928</v>
      </c>
      <c r="M1425" t="s">
        <v>634</v>
      </c>
      <c r="N1425">
        <v>5</v>
      </c>
      <c r="O1425" t="s">
        <v>30719</v>
      </c>
      <c r="P1425" t="s">
        <v>30718</v>
      </c>
      <c r="Q1425" t="s">
        <v>4843</v>
      </c>
      <c r="R1425" s="8">
        <v>41334</v>
      </c>
      <c r="S1425" s="9">
        <f t="shared" si="176"/>
        <v>2013</v>
      </c>
      <c r="T1425" s="9">
        <v>2013</v>
      </c>
      <c r="U1425" s="9">
        <f t="shared" si="177"/>
        <v>9</v>
      </c>
      <c r="V1425" s="8">
        <v>41334</v>
      </c>
      <c r="W1425" t="s">
        <v>453</v>
      </c>
      <c r="X1425" s="2">
        <v>0.30399999999999999</v>
      </c>
      <c r="Y1425" s="7">
        <f t="shared" si="183"/>
        <v>8.115106377299057E-3</v>
      </c>
      <c r="AA1425">
        <v>8952477</v>
      </c>
      <c r="AB1425">
        <v>12250</v>
      </c>
      <c r="AC1425">
        <v>10982760</v>
      </c>
      <c r="AD1425" t="s">
        <v>6</v>
      </c>
      <c r="AE1425">
        <v>55</v>
      </c>
      <c r="AF1425">
        <v>3</v>
      </c>
      <c r="AH1425" t="s">
        <v>30717</v>
      </c>
      <c r="AI1425" t="s">
        <v>30716</v>
      </c>
      <c r="AJ1425" t="s">
        <v>30715</v>
      </c>
      <c r="AK1425" t="s">
        <v>30714</v>
      </c>
      <c r="AL1425">
        <v>4</v>
      </c>
      <c r="AM1425" s="5">
        <f t="shared" si="178"/>
        <v>0.44444444444444442</v>
      </c>
      <c r="AN1425" s="4">
        <f t="shared" si="182"/>
        <v>6.7314569397113879E-4</v>
      </c>
      <c r="AO1425" s="3"/>
      <c r="AP1425">
        <v>0</v>
      </c>
      <c r="AR1425" t="s">
        <v>42</v>
      </c>
      <c r="AT1425" s="2" t="s">
        <v>41</v>
      </c>
      <c r="AU1425" s="1">
        <f t="shared" si="179"/>
        <v>0.58825181723006814</v>
      </c>
      <c r="AV1425" s="1">
        <f t="shared" si="180"/>
        <v>0.43941260356350981</v>
      </c>
      <c r="AW1425" s="1">
        <f t="shared" si="181"/>
        <v>0.29057338989695147</v>
      </c>
    </row>
    <row r="1426" spans="1:49" x14ac:dyDescent="0.2">
      <c r="A1426">
        <v>1424</v>
      </c>
      <c r="B1426" t="s">
        <v>30713</v>
      </c>
      <c r="C1426" t="s">
        <v>30712</v>
      </c>
      <c r="F1426" t="s">
        <v>30711</v>
      </c>
      <c r="G1426" t="s">
        <v>17</v>
      </c>
      <c r="H1426" t="s">
        <v>16</v>
      </c>
      <c r="I1426" t="s">
        <v>16700</v>
      </c>
      <c r="J1426" t="s">
        <v>30710</v>
      </c>
      <c r="K1426" t="s">
        <v>30709</v>
      </c>
      <c r="L1426" t="s">
        <v>30708</v>
      </c>
      <c r="M1426" t="s">
        <v>648</v>
      </c>
      <c r="N1426">
        <v>4</v>
      </c>
      <c r="O1426" t="s">
        <v>30707</v>
      </c>
      <c r="P1426" t="s">
        <v>30706</v>
      </c>
      <c r="Q1426" t="s">
        <v>30705</v>
      </c>
      <c r="R1426" s="8">
        <v>41334</v>
      </c>
      <c r="S1426" s="9">
        <f t="shared" si="176"/>
        <v>2013</v>
      </c>
      <c r="T1426" s="9">
        <v>2013</v>
      </c>
      <c r="U1426" s="9">
        <f t="shared" si="177"/>
        <v>9</v>
      </c>
      <c r="V1426" s="8">
        <v>41334</v>
      </c>
      <c r="W1426" t="s">
        <v>453</v>
      </c>
      <c r="X1426" s="2">
        <v>0.30399999999999999</v>
      </c>
      <c r="Y1426" s="7">
        <f t="shared" si="183"/>
        <v>8.115106377299057E-3</v>
      </c>
      <c r="AA1426">
        <v>8952477</v>
      </c>
      <c r="AB1426">
        <v>12250</v>
      </c>
      <c r="AC1426">
        <v>10982760</v>
      </c>
      <c r="AD1426" t="s">
        <v>6</v>
      </c>
      <c r="AE1426">
        <v>55</v>
      </c>
      <c r="AF1426">
        <v>3</v>
      </c>
      <c r="AH1426" t="s">
        <v>30704</v>
      </c>
      <c r="AI1426" t="s">
        <v>30703</v>
      </c>
      <c r="AJ1426" t="s">
        <v>30702</v>
      </c>
      <c r="AK1426" t="s">
        <v>30701</v>
      </c>
      <c r="AL1426">
        <v>12</v>
      </c>
      <c r="AM1426" s="5">
        <f t="shared" si="178"/>
        <v>1.3333333333333333</v>
      </c>
      <c r="AN1426" s="4">
        <f t="shared" si="182"/>
        <v>2.0194370819134164E-3</v>
      </c>
      <c r="AO1426" s="3"/>
      <c r="AP1426">
        <v>0</v>
      </c>
      <c r="AR1426" t="s">
        <v>42</v>
      </c>
      <c r="AT1426" s="2" t="s">
        <v>41</v>
      </c>
      <c r="AU1426" s="1">
        <f t="shared" si="179"/>
        <v>0.62864055886833647</v>
      </c>
      <c r="AV1426" s="1">
        <f t="shared" si="180"/>
        <v>0.50672717296062364</v>
      </c>
      <c r="AW1426" s="1">
        <f t="shared" si="181"/>
        <v>0.38481378705291086</v>
      </c>
    </row>
    <row r="1427" spans="1:49" x14ac:dyDescent="0.2">
      <c r="A1427">
        <v>1425</v>
      </c>
      <c r="B1427" t="s">
        <v>30700</v>
      </c>
      <c r="C1427" t="s">
        <v>30699</v>
      </c>
      <c r="F1427" t="s">
        <v>30698</v>
      </c>
      <c r="G1427" t="s">
        <v>17</v>
      </c>
      <c r="H1427" t="s">
        <v>16</v>
      </c>
      <c r="I1427" t="s">
        <v>17622</v>
      </c>
      <c r="J1427">
        <v>60022109</v>
      </c>
      <c r="K1427" t="s">
        <v>10967</v>
      </c>
      <c r="L1427" t="s">
        <v>10966</v>
      </c>
      <c r="M1427" t="s">
        <v>2487</v>
      </c>
      <c r="N1427">
        <v>3</v>
      </c>
      <c r="O1427" t="s">
        <v>30697</v>
      </c>
      <c r="P1427" t="s">
        <v>30696</v>
      </c>
      <c r="Q1427" t="s">
        <v>30695</v>
      </c>
      <c r="R1427" s="8">
        <v>41334</v>
      </c>
      <c r="S1427" s="9">
        <f t="shared" si="176"/>
        <v>2013</v>
      </c>
      <c r="T1427" s="9">
        <v>2013</v>
      </c>
      <c r="U1427" s="9">
        <f t="shared" si="177"/>
        <v>9</v>
      </c>
      <c r="V1427" s="8">
        <v>41334</v>
      </c>
      <c r="W1427" t="s">
        <v>453</v>
      </c>
      <c r="X1427" s="2">
        <v>0.30399999999999999</v>
      </c>
      <c r="Y1427" s="7">
        <f t="shared" si="183"/>
        <v>8.115106377299057E-3</v>
      </c>
      <c r="AA1427">
        <v>8952477</v>
      </c>
      <c r="AB1427">
        <v>12250</v>
      </c>
      <c r="AC1427">
        <v>10982760</v>
      </c>
      <c r="AD1427" t="s">
        <v>6</v>
      </c>
      <c r="AE1427">
        <v>55</v>
      </c>
      <c r="AF1427">
        <v>3</v>
      </c>
      <c r="AH1427" t="s">
        <v>30694</v>
      </c>
      <c r="AI1427" t="s">
        <v>30693</v>
      </c>
      <c r="AJ1427" t="s">
        <v>30692</v>
      </c>
      <c r="AK1427" t="s">
        <v>30691</v>
      </c>
      <c r="AL1427">
        <v>15</v>
      </c>
      <c r="AM1427" s="5">
        <f t="shared" si="178"/>
        <v>1.6666666666666667</v>
      </c>
      <c r="AN1427" s="4">
        <f t="shared" si="182"/>
        <v>2.5242963523917708E-3</v>
      </c>
      <c r="AO1427" s="3"/>
      <c r="AP1427">
        <v>0</v>
      </c>
      <c r="AR1427" t="s">
        <v>42</v>
      </c>
      <c r="AT1427" s="2" t="s">
        <v>41</v>
      </c>
      <c r="AU1427" s="1">
        <f t="shared" si="179"/>
        <v>0.64378633698268706</v>
      </c>
      <c r="AV1427" s="1">
        <f t="shared" si="180"/>
        <v>0.53197013648454139</v>
      </c>
      <c r="AW1427" s="1">
        <f t="shared" si="181"/>
        <v>0.42015393598639572</v>
      </c>
    </row>
    <row r="1428" spans="1:49" x14ac:dyDescent="0.2">
      <c r="A1428">
        <v>1426</v>
      </c>
      <c r="B1428" t="s">
        <v>30690</v>
      </c>
      <c r="C1428" t="s">
        <v>30689</v>
      </c>
      <c r="F1428" t="s">
        <v>30688</v>
      </c>
      <c r="G1428" t="s">
        <v>17</v>
      </c>
      <c r="H1428" t="s">
        <v>16</v>
      </c>
      <c r="I1428" t="s">
        <v>21716</v>
      </c>
      <c r="J1428">
        <v>60003500</v>
      </c>
      <c r="K1428" t="s">
        <v>9743</v>
      </c>
      <c r="L1428" t="s">
        <v>9742</v>
      </c>
      <c r="M1428" t="s">
        <v>120</v>
      </c>
      <c r="N1428">
        <v>3</v>
      </c>
      <c r="O1428" t="s">
        <v>30687</v>
      </c>
      <c r="P1428" t="s">
        <v>30686</v>
      </c>
      <c r="Q1428" t="s">
        <v>9739</v>
      </c>
      <c r="R1428" s="8">
        <v>41334</v>
      </c>
      <c r="S1428" s="9">
        <f t="shared" si="176"/>
        <v>2013</v>
      </c>
      <c r="T1428" s="9">
        <v>2013</v>
      </c>
      <c r="U1428" s="9">
        <f t="shared" si="177"/>
        <v>9</v>
      </c>
      <c r="V1428" s="8">
        <v>41334</v>
      </c>
      <c r="W1428" t="s">
        <v>453</v>
      </c>
      <c r="X1428" s="2">
        <v>0.30399999999999999</v>
      </c>
      <c r="Y1428" s="7">
        <f t="shared" si="183"/>
        <v>8.115106377299057E-3</v>
      </c>
      <c r="AA1428">
        <v>8952477</v>
      </c>
      <c r="AB1428">
        <v>12250</v>
      </c>
      <c r="AC1428">
        <v>10982760</v>
      </c>
      <c r="AD1428" t="s">
        <v>6</v>
      </c>
      <c r="AE1428">
        <v>55</v>
      </c>
      <c r="AF1428">
        <v>3</v>
      </c>
      <c r="AH1428" t="s">
        <v>30685</v>
      </c>
      <c r="AI1428" t="s">
        <v>30684</v>
      </c>
      <c r="AJ1428" t="s">
        <v>30683</v>
      </c>
      <c r="AK1428" t="s">
        <v>30682</v>
      </c>
      <c r="AL1428">
        <v>10</v>
      </c>
      <c r="AM1428" s="5">
        <f t="shared" si="178"/>
        <v>1.1111111111111112</v>
      </c>
      <c r="AN1428" s="4">
        <f t="shared" si="182"/>
        <v>1.6828642349278472E-3</v>
      </c>
      <c r="AO1428" s="3"/>
      <c r="AP1428">
        <v>0</v>
      </c>
      <c r="AR1428" t="s">
        <v>42</v>
      </c>
      <c r="AT1428" s="2" t="s">
        <v>41</v>
      </c>
      <c r="AU1428" s="1">
        <f t="shared" si="179"/>
        <v>0.61854337345876931</v>
      </c>
      <c r="AV1428" s="1">
        <f t="shared" si="180"/>
        <v>0.4898985306113452</v>
      </c>
      <c r="AW1428" s="1">
        <f t="shared" si="181"/>
        <v>0.36125368776392097</v>
      </c>
    </row>
    <row r="1429" spans="1:49" x14ac:dyDescent="0.2">
      <c r="A1429">
        <v>1427</v>
      </c>
      <c r="B1429" t="s">
        <v>30681</v>
      </c>
      <c r="C1429" t="s">
        <v>30680</v>
      </c>
      <c r="F1429" t="s">
        <v>30679</v>
      </c>
      <c r="G1429" t="s">
        <v>17</v>
      </c>
      <c r="H1429" t="s">
        <v>16</v>
      </c>
      <c r="I1429" t="s">
        <v>691</v>
      </c>
      <c r="J1429">
        <v>60000994</v>
      </c>
      <c r="K1429" t="s">
        <v>690</v>
      </c>
      <c r="L1429" t="s">
        <v>689</v>
      </c>
      <c r="M1429" t="s">
        <v>688</v>
      </c>
      <c r="N1429">
        <v>2</v>
      </c>
      <c r="O1429" t="s">
        <v>687</v>
      </c>
      <c r="P1429" t="s">
        <v>686</v>
      </c>
      <c r="Q1429" t="s">
        <v>685</v>
      </c>
      <c r="R1429" s="8">
        <v>41334</v>
      </c>
      <c r="S1429" s="9">
        <f t="shared" si="176"/>
        <v>2013</v>
      </c>
      <c r="T1429" s="9">
        <v>2013</v>
      </c>
      <c r="U1429" s="9">
        <f t="shared" si="177"/>
        <v>9</v>
      </c>
      <c r="V1429" s="8">
        <v>41334</v>
      </c>
      <c r="W1429" t="s">
        <v>453</v>
      </c>
      <c r="X1429" s="2">
        <v>0.30399999999999999</v>
      </c>
      <c r="Y1429" s="7">
        <f t="shared" si="183"/>
        <v>8.115106377299057E-3</v>
      </c>
      <c r="AA1429">
        <v>8952477</v>
      </c>
      <c r="AB1429">
        <v>12250</v>
      </c>
      <c r="AC1429">
        <v>10982760</v>
      </c>
      <c r="AD1429" t="s">
        <v>6</v>
      </c>
      <c r="AE1429">
        <v>55</v>
      </c>
      <c r="AF1429">
        <v>3</v>
      </c>
      <c r="AH1429" t="s">
        <v>30678</v>
      </c>
      <c r="AI1429" t="s">
        <v>30677</v>
      </c>
      <c r="AJ1429" t="s">
        <v>30676</v>
      </c>
      <c r="AK1429" t="s">
        <v>30675</v>
      </c>
      <c r="AL1429">
        <v>16</v>
      </c>
      <c r="AM1429" s="5">
        <f t="shared" si="178"/>
        <v>1.7777777777777777</v>
      </c>
      <c r="AN1429" s="4">
        <f t="shared" si="182"/>
        <v>2.6925827758845552E-3</v>
      </c>
      <c r="AO1429" s="3"/>
      <c r="AP1429">
        <v>0</v>
      </c>
      <c r="AR1429" t="s">
        <v>42</v>
      </c>
      <c r="AT1429" s="2" t="s">
        <v>41</v>
      </c>
      <c r="AU1429" s="1">
        <f t="shared" si="179"/>
        <v>0.64883492968747059</v>
      </c>
      <c r="AV1429" s="1">
        <f t="shared" si="180"/>
        <v>0.54038445765918064</v>
      </c>
      <c r="AW1429" s="1">
        <f t="shared" si="181"/>
        <v>0.43193398563089058</v>
      </c>
    </row>
    <row r="1430" spans="1:49" x14ac:dyDescent="0.2">
      <c r="A1430">
        <v>1428</v>
      </c>
      <c r="B1430" t="s">
        <v>30674</v>
      </c>
      <c r="C1430" t="s">
        <v>30673</v>
      </c>
      <c r="F1430" t="s">
        <v>30672</v>
      </c>
      <c r="G1430" t="s">
        <v>17</v>
      </c>
      <c r="H1430" t="s">
        <v>16</v>
      </c>
      <c r="I1430" t="s">
        <v>30671</v>
      </c>
      <c r="J1430">
        <v>60016972</v>
      </c>
      <c r="K1430" t="s">
        <v>2913</v>
      </c>
      <c r="L1430" t="s">
        <v>807</v>
      </c>
      <c r="M1430" t="s">
        <v>688</v>
      </c>
      <c r="N1430">
        <v>4</v>
      </c>
      <c r="O1430" t="s">
        <v>30670</v>
      </c>
      <c r="P1430" t="s">
        <v>30669</v>
      </c>
      <c r="Q1430" t="s">
        <v>30668</v>
      </c>
      <c r="R1430" s="8">
        <v>41334</v>
      </c>
      <c r="S1430" s="9">
        <f t="shared" si="176"/>
        <v>2013</v>
      </c>
      <c r="T1430" s="9">
        <v>2013</v>
      </c>
      <c r="U1430" s="9">
        <f t="shared" si="177"/>
        <v>9</v>
      </c>
      <c r="V1430" s="8">
        <v>41334</v>
      </c>
      <c r="W1430" t="s">
        <v>453</v>
      </c>
      <c r="X1430" s="2">
        <v>0.30399999999999999</v>
      </c>
      <c r="Y1430" s="7">
        <f t="shared" si="183"/>
        <v>8.115106377299057E-3</v>
      </c>
      <c r="AA1430">
        <v>8952477</v>
      </c>
      <c r="AB1430">
        <v>12250</v>
      </c>
      <c r="AC1430">
        <v>10982760</v>
      </c>
      <c r="AD1430" t="s">
        <v>6</v>
      </c>
      <c r="AE1430">
        <v>55</v>
      </c>
      <c r="AF1430">
        <v>3</v>
      </c>
      <c r="AH1430" t="s">
        <v>30667</v>
      </c>
      <c r="AI1430" t="s">
        <v>30666</v>
      </c>
      <c r="AJ1430" t="s">
        <v>30665</v>
      </c>
      <c r="AK1430" t="s">
        <v>30664</v>
      </c>
      <c r="AL1430">
        <v>39</v>
      </c>
      <c r="AM1430" s="5">
        <f t="shared" si="178"/>
        <v>4.333333333333333</v>
      </c>
      <c r="AN1430" s="4">
        <f t="shared" si="182"/>
        <v>6.5631705162186036E-3</v>
      </c>
      <c r="AO1430" s="3"/>
      <c r="AP1430">
        <v>0</v>
      </c>
      <c r="AR1430" t="s">
        <v>42</v>
      </c>
      <c r="AT1430" s="2" t="s">
        <v>41</v>
      </c>
      <c r="AU1430" s="1">
        <f t="shared" si="179"/>
        <v>0.76495256189749206</v>
      </c>
      <c r="AV1430" s="1">
        <f t="shared" si="180"/>
        <v>0.73391384467588294</v>
      </c>
      <c r="AW1430" s="1">
        <f t="shared" si="181"/>
        <v>0.70287512745427394</v>
      </c>
    </row>
    <row r="1431" spans="1:49" x14ac:dyDescent="0.2">
      <c r="A1431">
        <v>1429</v>
      </c>
      <c r="B1431" t="s">
        <v>30663</v>
      </c>
      <c r="C1431" t="s">
        <v>30662</v>
      </c>
      <c r="F1431" t="s">
        <v>30661</v>
      </c>
      <c r="G1431" t="s">
        <v>17</v>
      </c>
      <c r="H1431" t="s">
        <v>16</v>
      </c>
      <c r="I1431" t="s">
        <v>30660</v>
      </c>
      <c r="J1431">
        <v>60025578</v>
      </c>
      <c r="K1431" t="s">
        <v>929</v>
      </c>
      <c r="L1431" t="s">
        <v>928</v>
      </c>
      <c r="M1431" t="s">
        <v>634</v>
      </c>
      <c r="N1431">
        <v>6</v>
      </c>
      <c r="O1431" t="s">
        <v>30659</v>
      </c>
      <c r="P1431" t="s">
        <v>30658</v>
      </c>
      <c r="Q1431" t="s">
        <v>10420</v>
      </c>
      <c r="R1431" s="8">
        <v>41334</v>
      </c>
      <c r="S1431" s="9">
        <f t="shared" si="176"/>
        <v>2013</v>
      </c>
      <c r="T1431" s="9">
        <v>2013</v>
      </c>
      <c r="U1431" s="9">
        <f t="shared" si="177"/>
        <v>9</v>
      </c>
      <c r="V1431" s="8">
        <v>41334</v>
      </c>
      <c r="W1431" t="s">
        <v>453</v>
      </c>
      <c r="X1431" s="2">
        <v>0.30399999999999999</v>
      </c>
      <c r="Y1431" s="7">
        <f t="shared" si="183"/>
        <v>8.115106377299057E-3</v>
      </c>
      <c r="AA1431">
        <v>8952477</v>
      </c>
      <c r="AB1431">
        <v>12250</v>
      </c>
      <c r="AC1431">
        <v>10982760</v>
      </c>
      <c r="AD1431" t="s">
        <v>6</v>
      </c>
      <c r="AE1431">
        <v>55</v>
      </c>
      <c r="AF1431">
        <v>3</v>
      </c>
      <c r="AH1431" t="s">
        <v>30657</v>
      </c>
      <c r="AI1431" t="s">
        <v>30656</v>
      </c>
      <c r="AJ1431" t="s">
        <v>30655</v>
      </c>
      <c r="AK1431" t="s">
        <v>30654</v>
      </c>
      <c r="AL1431">
        <v>10</v>
      </c>
      <c r="AM1431" s="5">
        <f t="shared" si="178"/>
        <v>1.1111111111111112</v>
      </c>
      <c r="AN1431" s="4">
        <f t="shared" si="182"/>
        <v>1.6828642349278472E-3</v>
      </c>
      <c r="AO1431" s="3"/>
      <c r="AP1431">
        <v>0</v>
      </c>
      <c r="AR1431" t="s">
        <v>42</v>
      </c>
      <c r="AT1431" s="2" t="s">
        <v>41</v>
      </c>
      <c r="AU1431" s="1">
        <f t="shared" si="179"/>
        <v>0.61854337345876931</v>
      </c>
      <c r="AV1431" s="1">
        <f t="shared" si="180"/>
        <v>0.4898985306113452</v>
      </c>
      <c r="AW1431" s="1">
        <f t="shared" si="181"/>
        <v>0.36125368776392097</v>
      </c>
    </row>
    <row r="1432" spans="1:49" x14ac:dyDescent="0.2">
      <c r="A1432">
        <v>1430</v>
      </c>
      <c r="B1432" t="s">
        <v>30653</v>
      </c>
      <c r="C1432" t="s">
        <v>30652</v>
      </c>
      <c r="F1432" t="s">
        <v>30651</v>
      </c>
      <c r="G1432" t="s">
        <v>17</v>
      </c>
      <c r="H1432" t="s">
        <v>16</v>
      </c>
      <c r="I1432" t="s">
        <v>30650</v>
      </c>
      <c r="J1432" t="s">
        <v>30649</v>
      </c>
      <c r="K1432" t="s">
        <v>30648</v>
      </c>
      <c r="L1432" t="s">
        <v>30647</v>
      </c>
      <c r="M1432" t="s">
        <v>32</v>
      </c>
      <c r="N1432">
        <v>4</v>
      </c>
      <c r="O1432" t="s">
        <v>30646</v>
      </c>
      <c r="P1432" t="s">
        <v>30645</v>
      </c>
      <c r="Q1432" t="s">
        <v>30644</v>
      </c>
      <c r="R1432" s="8">
        <v>41334</v>
      </c>
      <c r="S1432" s="9">
        <f t="shared" si="176"/>
        <v>2013</v>
      </c>
      <c r="T1432" s="9">
        <v>2013</v>
      </c>
      <c r="U1432" s="9">
        <f t="shared" si="177"/>
        <v>9</v>
      </c>
      <c r="V1432" s="8">
        <v>41334</v>
      </c>
      <c r="W1432" t="s">
        <v>453</v>
      </c>
      <c r="X1432" s="2">
        <v>0.30399999999999999</v>
      </c>
      <c r="Y1432" s="7">
        <f t="shared" si="183"/>
        <v>8.115106377299057E-3</v>
      </c>
      <c r="AA1432">
        <v>8952477</v>
      </c>
      <c r="AB1432">
        <v>12250</v>
      </c>
      <c r="AC1432">
        <v>10982760</v>
      </c>
      <c r="AD1432" t="s">
        <v>6</v>
      </c>
      <c r="AE1432">
        <v>55</v>
      </c>
      <c r="AF1432">
        <v>3</v>
      </c>
      <c r="AH1432" t="s">
        <v>30643</v>
      </c>
      <c r="AI1432" t="s">
        <v>30642</v>
      </c>
      <c r="AJ1432" t="s">
        <v>30641</v>
      </c>
      <c r="AK1432" t="s">
        <v>30640</v>
      </c>
      <c r="AL1432">
        <v>7</v>
      </c>
      <c r="AM1432" s="5">
        <f t="shared" si="178"/>
        <v>0.77777777777777779</v>
      </c>
      <c r="AN1432" s="4">
        <f t="shared" si="182"/>
        <v>1.178004964449493E-3</v>
      </c>
      <c r="AO1432" s="3"/>
      <c r="AP1432">
        <v>0</v>
      </c>
      <c r="AR1432" t="s">
        <v>42</v>
      </c>
      <c r="AT1432" s="2" t="s">
        <v>41</v>
      </c>
      <c r="AU1432" s="1">
        <f t="shared" si="179"/>
        <v>0.60339759534441872</v>
      </c>
      <c r="AV1432" s="1">
        <f t="shared" si="180"/>
        <v>0.46465556708742745</v>
      </c>
      <c r="AW1432" s="1">
        <f t="shared" si="181"/>
        <v>0.32591353883043622</v>
      </c>
    </row>
    <row r="1433" spans="1:49" x14ac:dyDescent="0.2">
      <c r="A1433">
        <v>1431</v>
      </c>
      <c r="B1433" t="s">
        <v>30639</v>
      </c>
      <c r="C1433" t="s">
        <v>30638</v>
      </c>
      <c r="F1433" t="s">
        <v>30637</v>
      </c>
      <c r="G1433" t="s">
        <v>17</v>
      </c>
      <c r="H1433" t="s">
        <v>16</v>
      </c>
      <c r="I1433" t="s">
        <v>26927</v>
      </c>
      <c r="J1433" t="s">
        <v>26926</v>
      </c>
      <c r="K1433" t="s">
        <v>26925</v>
      </c>
      <c r="L1433" t="s">
        <v>26924</v>
      </c>
      <c r="M1433" t="s">
        <v>248</v>
      </c>
      <c r="N1433">
        <v>5</v>
      </c>
      <c r="O1433" t="s">
        <v>30636</v>
      </c>
      <c r="P1433" t="s">
        <v>30635</v>
      </c>
      <c r="Q1433" t="s">
        <v>30634</v>
      </c>
      <c r="R1433" s="8">
        <v>41334</v>
      </c>
      <c r="S1433" s="9">
        <f t="shared" si="176"/>
        <v>2013</v>
      </c>
      <c r="T1433" s="9">
        <v>2013</v>
      </c>
      <c r="U1433" s="9">
        <f t="shared" si="177"/>
        <v>9</v>
      </c>
      <c r="V1433" s="8">
        <v>41334</v>
      </c>
      <c r="W1433" t="s">
        <v>453</v>
      </c>
      <c r="X1433" s="2">
        <v>0.30399999999999999</v>
      </c>
      <c r="Y1433" s="7">
        <f t="shared" si="183"/>
        <v>8.115106377299057E-3</v>
      </c>
      <c r="AA1433">
        <v>8952477</v>
      </c>
      <c r="AB1433">
        <v>12250</v>
      </c>
      <c r="AC1433">
        <v>10982760</v>
      </c>
      <c r="AD1433" t="s">
        <v>6</v>
      </c>
      <c r="AE1433">
        <v>55</v>
      </c>
      <c r="AF1433">
        <v>3</v>
      </c>
      <c r="AH1433" t="s">
        <v>30633</v>
      </c>
      <c r="AI1433" t="s">
        <v>30632</v>
      </c>
      <c r="AJ1433" t="s">
        <v>30631</v>
      </c>
      <c r="AK1433" t="s">
        <v>30630</v>
      </c>
      <c r="AL1433">
        <v>3</v>
      </c>
      <c r="AM1433" s="5">
        <f t="shared" si="178"/>
        <v>0.33333333333333331</v>
      </c>
      <c r="AN1433" s="4">
        <f t="shared" si="182"/>
        <v>5.048592704783541E-4</v>
      </c>
      <c r="AO1433" s="3"/>
      <c r="AP1433">
        <v>0</v>
      </c>
      <c r="AR1433" t="s">
        <v>42</v>
      </c>
      <c r="AT1433" s="2" t="s">
        <v>41</v>
      </c>
      <c r="AU1433" s="1">
        <f t="shared" si="179"/>
        <v>0.58320322452528461</v>
      </c>
      <c r="AV1433" s="1">
        <f t="shared" si="180"/>
        <v>0.43099828238887061</v>
      </c>
      <c r="AW1433" s="1">
        <f t="shared" si="181"/>
        <v>0.2787933402524565</v>
      </c>
    </row>
    <row r="1434" spans="1:49" x14ac:dyDescent="0.2">
      <c r="A1434">
        <v>1432</v>
      </c>
      <c r="B1434" t="s">
        <v>30629</v>
      </c>
      <c r="C1434" t="s">
        <v>30628</v>
      </c>
      <c r="F1434" t="s">
        <v>30627</v>
      </c>
      <c r="G1434" t="s">
        <v>17</v>
      </c>
      <c r="H1434" t="s">
        <v>16</v>
      </c>
      <c r="I1434" t="s">
        <v>748</v>
      </c>
      <c r="J1434" t="s">
        <v>30626</v>
      </c>
      <c r="K1434" t="s">
        <v>30625</v>
      </c>
      <c r="L1434" t="s">
        <v>30624</v>
      </c>
      <c r="M1434" t="s">
        <v>248</v>
      </c>
      <c r="N1434">
        <v>2</v>
      </c>
      <c r="O1434" t="s">
        <v>30623</v>
      </c>
      <c r="P1434" t="s">
        <v>30622</v>
      </c>
      <c r="Q1434" t="s">
        <v>30621</v>
      </c>
      <c r="R1434" s="8">
        <v>41334</v>
      </c>
      <c r="S1434" s="9">
        <f t="shared" si="176"/>
        <v>2013</v>
      </c>
      <c r="T1434" s="9">
        <v>2013</v>
      </c>
      <c r="U1434" s="9">
        <f t="shared" si="177"/>
        <v>9</v>
      </c>
      <c r="V1434" s="8">
        <v>41334</v>
      </c>
      <c r="W1434" t="s">
        <v>453</v>
      </c>
      <c r="X1434" s="2">
        <v>0.30399999999999999</v>
      </c>
      <c r="Y1434" s="7">
        <f t="shared" si="183"/>
        <v>8.115106377299057E-3</v>
      </c>
      <c r="AA1434">
        <v>8952477</v>
      </c>
      <c r="AB1434">
        <v>12250</v>
      </c>
      <c r="AC1434">
        <v>10982760</v>
      </c>
      <c r="AD1434" t="s">
        <v>6</v>
      </c>
      <c r="AE1434">
        <v>55</v>
      </c>
      <c r="AF1434">
        <v>3</v>
      </c>
      <c r="AH1434" t="s">
        <v>30620</v>
      </c>
      <c r="AI1434" t="s">
        <v>30619</v>
      </c>
      <c r="AJ1434" t="s">
        <v>30618</v>
      </c>
      <c r="AK1434" t="s">
        <v>30617</v>
      </c>
      <c r="AL1434">
        <v>2</v>
      </c>
      <c r="AM1434" s="5">
        <f t="shared" si="178"/>
        <v>0.22222222222222221</v>
      </c>
      <c r="AN1434" s="4">
        <f t="shared" si="182"/>
        <v>3.365728469855694E-4</v>
      </c>
      <c r="AO1434" s="3"/>
      <c r="AP1434">
        <v>0</v>
      </c>
      <c r="AR1434" t="s">
        <v>42</v>
      </c>
      <c r="AT1434" s="2" t="s">
        <v>41</v>
      </c>
      <c r="AU1434" s="1">
        <f t="shared" si="179"/>
        <v>0.57815463182050109</v>
      </c>
      <c r="AV1434" s="1">
        <f t="shared" si="180"/>
        <v>0.42258396121423131</v>
      </c>
      <c r="AW1434" s="1">
        <f t="shared" si="181"/>
        <v>0.26701329060796158</v>
      </c>
    </row>
    <row r="1435" spans="1:49" x14ac:dyDescent="0.2">
      <c r="A1435">
        <v>1433</v>
      </c>
      <c r="B1435" t="s">
        <v>30616</v>
      </c>
      <c r="C1435" t="s">
        <v>30615</v>
      </c>
      <c r="F1435" t="s">
        <v>30614</v>
      </c>
      <c r="G1435" t="s">
        <v>17</v>
      </c>
      <c r="H1435" t="s">
        <v>16</v>
      </c>
      <c r="I1435" t="s">
        <v>30613</v>
      </c>
      <c r="J1435" t="s">
        <v>30612</v>
      </c>
      <c r="K1435" t="s">
        <v>30611</v>
      </c>
      <c r="L1435" t="s">
        <v>30610</v>
      </c>
      <c r="M1435" t="s">
        <v>1082</v>
      </c>
      <c r="N1435">
        <v>7</v>
      </c>
      <c r="O1435" t="s">
        <v>30609</v>
      </c>
      <c r="P1435" t="s">
        <v>30608</v>
      </c>
      <c r="Q1435" t="s">
        <v>30607</v>
      </c>
      <c r="R1435" s="8">
        <v>41334</v>
      </c>
      <c r="S1435" s="9">
        <f t="shared" si="176"/>
        <v>2013</v>
      </c>
      <c r="T1435" s="9">
        <v>2013</v>
      </c>
      <c r="U1435" s="9">
        <f t="shared" si="177"/>
        <v>9</v>
      </c>
      <c r="V1435" s="8">
        <v>41334</v>
      </c>
      <c r="W1435" t="s">
        <v>453</v>
      </c>
      <c r="X1435" s="2">
        <v>0.30399999999999999</v>
      </c>
      <c r="Y1435" s="7">
        <f t="shared" si="183"/>
        <v>8.115106377299057E-3</v>
      </c>
      <c r="AA1435">
        <v>8952477</v>
      </c>
      <c r="AB1435">
        <v>12250</v>
      </c>
      <c r="AC1435">
        <v>10982760</v>
      </c>
      <c r="AD1435" t="s">
        <v>6</v>
      </c>
      <c r="AE1435">
        <v>55</v>
      </c>
      <c r="AF1435">
        <v>3</v>
      </c>
      <c r="AH1435" t="s">
        <v>30606</v>
      </c>
      <c r="AI1435" t="s">
        <v>30605</v>
      </c>
      <c r="AJ1435" t="s">
        <v>30604</v>
      </c>
      <c r="AK1435" t="s">
        <v>30603</v>
      </c>
      <c r="AL1435">
        <v>2</v>
      </c>
      <c r="AM1435" s="5">
        <f t="shared" si="178"/>
        <v>0.22222222222222221</v>
      </c>
      <c r="AN1435" s="4">
        <f t="shared" si="182"/>
        <v>3.365728469855694E-4</v>
      </c>
      <c r="AO1435" s="3"/>
      <c r="AP1435">
        <v>0</v>
      </c>
      <c r="AR1435" t="s">
        <v>42</v>
      </c>
      <c r="AT1435" s="2" t="s">
        <v>41</v>
      </c>
      <c r="AU1435" s="1">
        <f t="shared" si="179"/>
        <v>0.57815463182050109</v>
      </c>
      <c r="AV1435" s="1">
        <f t="shared" si="180"/>
        <v>0.42258396121423131</v>
      </c>
      <c r="AW1435" s="1">
        <f t="shared" si="181"/>
        <v>0.26701329060796158</v>
      </c>
    </row>
    <row r="1436" spans="1:49" x14ac:dyDescent="0.2">
      <c r="A1436">
        <v>1434</v>
      </c>
      <c r="B1436" t="s">
        <v>30602</v>
      </c>
      <c r="C1436" t="s">
        <v>30601</v>
      </c>
      <c r="F1436" t="s">
        <v>30600</v>
      </c>
      <c r="G1436" t="s">
        <v>17</v>
      </c>
      <c r="H1436" t="s">
        <v>16</v>
      </c>
      <c r="I1436" t="s">
        <v>691</v>
      </c>
      <c r="J1436">
        <v>60000994</v>
      </c>
      <c r="K1436" t="s">
        <v>690</v>
      </c>
      <c r="L1436" t="s">
        <v>689</v>
      </c>
      <c r="M1436" t="s">
        <v>688</v>
      </c>
      <c r="N1436">
        <v>2</v>
      </c>
      <c r="O1436" t="s">
        <v>687</v>
      </c>
      <c r="P1436" t="s">
        <v>686</v>
      </c>
      <c r="Q1436" t="s">
        <v>685</v>
      </c>
      <c r="R1436" s="8">
        <v>41334</v>
      </c>
      <c r="S1436" s="9">
        <f t="shared" si="176"/>
        <v>2013</v>
      </c>
      <c r="T1436" s="9">
        <v>2013</v>
      </c>
      <c r="U1436" s="9">
        <f t="shared" si="177"/>
        <v>9</v>
      </c>
      <c r="V1436" s="8">
        <v>41334</v>
      </c>
      <c r="W1436" t="s">
        <v>453</v>
      </c>
      <c r="X1436" s="2">
        <v>0.30399999999999999</v>
      </c>
      <c r="Y1436" s="7">
        <f t="shared" si="183"/>
        <v>8.115106377299057E-3</v>
      </c>
      <c r="AA1436">
        <v>8952477</v>
      </c>
      <c r="AB1436">
        <v>12250</v>
      </c>
      <c r="AC1436">
        <v>10982760</v>
      </c>
      <c r="AD1436" t="s">
        <v>6</v>
      </c>
      <c r="AE1436">
        <v>55</v>
      </c>
      <c r="AF1436">
        <v>3</v>
      </c>
      <c r="AH1436" t="s">
        <v>30599</v>
      </c>
      <c r="AI1436" t="s">
        <v>30598</v>
      </c>
      <c r="AJ1436" t="s">
        <v>30597</v>
      </c>
      <c r="AK1436" t="s">
        <v>30596</v>
      </c>
      <c r="AL1436">
        <v>10</v>
      </c>
      <c r="AM1436" s="5">
        <f t="shared" si="178"/>
        <v>1.1111111111111112</v>
      </c>
      <c r="AN1436" s="4">
        <f t="shared" si="182"/>
        <v>1.6828642349278472E-3</v>
      </c>
      <c r="AO1436" s="3"/>
      <c r="AP1436">
        <v>0</v>
      </c>
      <c r="AR1436" t="s">
        <v>42</v>
      </c>
      <c r="AT1436" s="2" t="s">
        <v>41</v>
      </c>
      <c r="AU1436" s="1">
        <f t="shared" si="179"/>
        <v>0.61854337345876931</v>
      </c>
      <c r="AV1436" s="1">
        <f t="shared" si="180"/>
        <v>0.4898985306113452</v>
      </c>
      <c r="AW1436" s="1">
        <f t="shared" si="181"/>
        <v>0.36125368776392097</v>
      </c>
    </row>
    <row r="1437" spans="1:49" x14ac:dyDescent="0.2">
      <c r="A1437">
        <v>1435</v>
      </c>
      <c r="B1437" t="s">
        <v>30595</v>
      </c>
      <c r="C1437" t="s">
        <v>30594</v>
      </c>
      <c r="F1437" t="s">
        <v>30593</v>
      </c>
      <c r="G1437" t="s">
        <v>17</v>
      </c>
      <c r="H1437" t="s">
        <v>16</v>
      </c>
      <c r="I1437" t="s">
        <v>30592</v>
      </c>
      <c r="J1437" t="s">
        <v>30591</v>
      </c>
      <c r="K1437" t="s">
        <v>30590</v>
      </c>
      <c r="L1437" t="s">
        <v>1291</v>
      </c>
      <c r="M1437" t="s">
        <v>248</v>
      </c>
      <c r="N1437">
        <v>4</v>
      </c>
      <c r="O1437" t="s">
        <v>30589</v>
      </c>
      <c r="P1437" t="s">
        <v>30588</v>
      </c>
      <c r="Q1437" t="s">
        <v>30587</v>
      </c>
      <c r="R1437" s="8">
        <v>41334</v>
      </c>
      <c r="S1437" s="9">
        <f t="shared" si="176"/>
        <v>2013</v>
      </c>
      <c r="T1437" s="9">
        <v>2013</v>
      </c>
      <c r="U1437" s="9">
        <f t="shared" si="177"/>
        <v>9</v>
      </c>
      <c r="V1437" s="8">
        <v>41334</v>
      </c>
      <c r="W1437" t="s">
        <v>453</v>
      </c>
      <c r="X1437" s="2">
        <v>0.30399999999999999</v>
      </c>
      <c r="Y1437" s="7">
        <f t="shared" si="183"/>
        <v>8.115106377299057E-3</v>
      </c>
      <c r="AA1437">
        <v>8952477</v>
      </c>
      <c r="AB1437">
        <v>12250</v>
      </c>
      <c r="AC1437">
        <v>10982760</v>
      </c>
      <c r="AD1437" t="s">
        <v>6</v>
      </c>
      <c r="AE1437">
        <v>55</v>
      </c>
      <c r="AF1437">
        <v>3</v>
      </c>
      <c r="AH1437" t="s">
        <v>30586</v>
      </c>
      <c r="AI1437" t="s">
        <v>30585</v>
      </c>
      <c r="AJ1437" t="s">
        <v>30584</v>
      </c>
      <c r="AK1437" t="s">
        <v>30583</v>
      </c>
      <c r="AL1437">
        <v>4</v>
      </c>
      <c r="AM1437" s="5">
        <f t="shared" si="178"/>
        <v>0.44444444444444442</v>
      </c>
      <c r="AN1437" s="4">
        <f t="shared" si="182"/>
        <v>6.7314569397113879E-4</v>
      </c>
      <c r="AO1437" s="3"/>
      <c r="AP1437">
        <v>0</v>
      </c>
      <c r="AR1437" t="s">
        <v>42</v>
      </c>
      <c r="AT1437" s="2" t="s">
        <v>41</v>
      </c>
      <c r="AU1437" s="1">
        <f t="shared" si="179"/>
        <v>0.58825181723006814</v>
      </c>
      <c r="AV1437" s="1">
        <f t="shared" si="180"/>
        <v>0.43941260356350981</v>
      </c>
      <c r="AW1437" s="1">
        <f t="shared" si="181"/>
        <v>0.29057338989695147</v>
      </c>
    </row>
    <row r="1438" spans="1:49" x14ac:dyDescent="0.2">
      <c r="A1438">
        <v>1436</v>
      </c>
      <c r="B1438" t="s">
        <v>30582</v>
      </c>
      <c r="C1438" t="s">
        <v>30581</v>
      </c>
      <c r="E1438">
        <v>22236249</v>
      </c>
      <c r="F1438" t="s">
        <v>30580</v>
      </c>
      <c r="G1438" t="s">
        <v>17</v>
      </c>
      <c r="H1438" t="s">
        <v>16</v>
      </c>
      <c r="I1438" t="s">
        <v>30579</v>
      </c>
      <c r="J1438">
        <v>60015574</v>
      </c>
      <c r="K1438" t="s">
        <v>30578</v>
      </c>
      <c r="L1438" t="s">
        <v>30577</v>
      </c>
      <c r="M1438" t="s">
        <v>120</v>
      </c>
      <c r="N1438">
        <v>7</v>
      </c>
      <c r="O1438" t="s">
        <v>30576</v>
      </c>
      <c r="P1438" t="s">
        <v>30575</v>
      </c>
      <c r="Q1438" t="s">
        <v>30574</v>
      </c>
      <c r="R1438" s="8">
        <v>41334</v>
      </c>
      <c r="S1438" s="9">
        <f t="shared" si="176"/>
        <v>2013</v>
      </c>
      <c r="T1438" s="9">
        <v>2013</v>
      </c>
      <c r="U1438" s="9">
        <f t="shared" si="177"/>
        <v>9</v>
      </c>
      <c r="V1438" s="8">
        <v>41334</v>
      </c>
      <c r="W1438" t="s">
        <v>30573</v>
      </c>
      <c r="X1438" s="2">
        <v>0.86399999999999999</v>
      </c>
      <c r="Y1438" s="7">
        <f t="shared" si="183"/>
        <v>2.3063986546007848E-2</v>
      </c>
      <c r="AA1438">
        <v>14765810</v>
      </c>
      <c r="AB1438">
        <v>16700154702</v>
      </c>
      <c r="AC1438">
        <v>14765829</v>
      </c>
      <c r="AD1438" t="s">
        <v>6</v>
      </c>
      <c r="AE1438">
        <v>11</v>
      </c>
      <c r="AF1438">
        <v>1</v>
      </c>
      <c r="AH1438" t="s">
        <v>30572</v>
      </c>
      <c r="AI1438" t="s">
        <v>30571</v>
      </c>
      <c r="AJ1438" t="s">
        <v>30570</v>
      </c>
      <c r="AK1438" t="s">
        <v>30569</v>
      </c>
      <c r="AL1438">
        <v>4</v>
      </c>
      <c r="AM1438" s="5">
        <f t="shared" si="178"/>
        <v>0.44444444444444442</v>
      </c>
      <c r="AN1438" s="4">
        <f t="shared" si="182"/>
        <v>6.7314569397113879E-4</v>
      </c>
      <c r="AO1438" s="3"/>
      <c r="AP1438">
        <v>0</v>
      </c>
      <c r="AR1438" t="s">
        <v>42</v>
      </c>
      <c r="AT1438" s="2">
        <v>2.613</v>
      </c>
      <c r="AU1438" s="1">
        <f t="shared" si="179"/>
        <v>1.6346734290396834</v>
      </c>
      <c r="AV1438" s="1">
        <f t="shared" si="180"/>
        <v>1.1868566119989492</v>
      </c>
      <c r="AW1438" s="1">
        <f t="shared" si="181"/>
        <v>0.73903979495821515</v>
      </c>
    </row>
    <row r="1439" spans="1:49" x14ac:dyDescent="0.2">
      <c r="A1439">
        <v>1437</v>
      </c>
      <c r="B1439" t="s">
        <v>30568</v>
      </c>
      <c r="C1439" t="s">
        <v>30567</v>
      </c>
      <c r="D1439" t="s">
        <v>30566</v>
      </c>
      <c r="F1439" t="s">
        <v>30565</v>
      </c>
      <c r="G1439" t="s">
        <v>17</v>
      </c>
      <c r="H1439" t="s">
        <v>16</v>
      </c>
      <c r="I1439" t="s">
        <v>17128</v>
      </c>
      <c r="J1439" t="s">
        <v>30564</v>
      </c>
      <c r="K1439" t="s">
        <v>30563</v>
      </c>
      <c r="L1439" t="s">
        <v>30562</v>
      </c>
      <c r="M1439" t="s">
        <v>30561</v>
      </c>
      <c r="N1439">
        <v>5</v>
      </c>
      <c r="O1439" t="s">
        <v>30560</v>
      </c>
      <c r="P1439" t="s">
        <v>30559</v>
      </c>
      <c r="Q1439" t="s">
        <v>30558</v>
      </c>
      <c r="R1439" s="8">
        <v>41334</v>
      </c>
      <c r="S1439" s="9">
        <f t="shared" si="176"/>
        <v>2013</v>
      </c>
      <c r="T1439" s="9">
        <v>2013</v>
      </c>
      <c r="U1439" s="9">
        <f t="shared" si="177"/>
        <v>9</v>
      </c>
      <c r="V1439" s="8">
        <v>41334</v>
      </c>
      <c r="W1439" t="s">
        <v>803</v>
      </c>
      <c r="X1439" s="2">
        <v>0.54700000000000004</v>
      </c>
      <c r="Y1439" s="7">
        <f t="shared" si="183"/>
        <v>1.4601852593363766E-2</v>
      </c>
      <c r="AA1439">
        <v>14348411</v>
      </c>
      <c r="AB1439">
        <v>17683</v>
      </c>
      <c r="AC1439">
        <v>16180399</v>
      </c>
      <c r="AD1439" t="s">
        <v>6</v>
      </c>
      <c r="AE1439">
        <v>67</v>
      </c>
      <c r="AF1439">
        <v>3</v>
      </c>
      <c r="AH1439" t="s">
        <v>30557</v>
      </c>
      <c r="AI1439" t="s">
        <v>30556</v>
      </c>
      <c r="AJ1439" t="s">
        <v>30555</v>
      </c>
      <c r="AK1439" t="s">
        <v>30554</v>
      </c>
      <c r="AL1439">
        <v>2</v>
      </c>
      <c r="AM1439" s="5">
        <f t="shared" si="178"/>
        <v>0.22222222222222221</v>
      </c>
      <c r="AN1439" s="4">
        <f t="shared" si="182"/>
        <v>3.365728469855694E-4</v>
      </c>
      <c r="AO1439" s="3"/>
      <c r="AP1439">
        <v>0</v>
      </c>
      <c r="AQ1439" t="s">
        <v>400</v>
      </c>
      <c r="AR1439">
        <v>61172077</v>
      </c>
      <c r="AS1439" t="s">
        <v>399</v>
      </c>
      <c r="AT1439" s="2" t="s">
        <v>41</v>
      </c>
      <c r="AU1439" s="1">
        <f t="shared" si="179"/>
        <v>1.0322268669450307</v>
      </c>
      <c r="AV1439" s="1">
        <f t="shared" si="180"/>
        <v>0.74692127201746672</v>
      </c>
      <c r="AW1439" s="1">
        <f t="shared" si="181"/>
        <v>0.46161567708990281</v>
      </c>
    </row>
    <row r="1440" spans="1:49" x14ac:dyDescent="0.2">
      <c r="A1440">
        <v>1438</v>
      </c>
      <c r="B1440" t="s">
        <v>30553</v>
      </c>
      <c r="C1440" t="s">
        <v>30552</v>
      </c>
      <c r="D1440" t="s">
        <v>30551</v>
      </c>
      <c r="F1440" t="s">
        <v>30550</v>
      </c>
      <c r="G1440" t="s">
        <v>17</v>
      </c>
      <c r="H1440" t="s">
        <v>16</v>
      </c>
      <c r="I1440" t="s">
        <v>30549</v>
      </c>
      <c r="J1440" t="s">
        <v>30548</v>
      </c>
      <c r="K1440" t="s">
        <v>30547</v>
      </c>
      <c r="L1440" t="s">
        <v>30546</v>
      </c>
      <c r="M1440" t="s">
        <v>4623</v>
      </c>
      <c r="N1440">
        <v>3</v>
      </c>
      <c r="O1440" t="s">
        <v>30545</v>
      </c>
      <c r="P1440" t="s">
        <v>30544</v>
      </c>
      <c r="Q1440" t="s">
        <v>30543</v>
      </c>
      <c r="R1440" s="8">
        <v>41334</v>
      </c>
      <c r="S1440" s="9">
        <f t="shared" si="176"/>
        <v>2013</v>
      </c>
      <c r="T1440" s="9">
        <v>2013</v>
      </c>
      <c r="U1440" s="9">
        <f t="shared" si="177"/>
        <v>9</v>
      </c>
      <c r="V1440" s="8">
        <v>41334</v>
      </c>
      <c r="W1440" t="s">
        <v>803</v>
      </c>
      <c r="X1440" s="2">
        <v>0.54700000000000004</v>
      </c>
      <c r="Y1440" s="7">
        <f t="shared" si="183"/>
        <v>1.4601852593363766E-2</v>
      </c>
      <c r="AA1440">
        <v>14348411</v>
      </c>
      <c r="AB1440">
        <v>17683</v>
      </c>
      <c r="AC1440">
        <v>16180399</v>
      </c>
      <c r="AD1440" t="s">
        <v>6</v>
      </c>
      <c r="AE1440">
        <v>67</v>
      </c>
      <c r="AF1440">
        <v>3</v>
      </c>
      <c r="AH1440" t="s">
        <v>21163</v>
      </c>
      <c r="AI1440" t="s">
        <v>30542</v>
      </c>
      <c r="AJ1440" t="s">
        <v>30541</v>
      </c>
      <c r="AK1440" t="s">
        <v>30540</v>
      </c>
      <c r="AL1440">
        <v>37</v>
      </c>
      <c r="AM1440" s="5">
        <f t="shared" si="178"/>
        <v>4.1111111111111107</v>
      </c>
      <c r="AN1440" s="4">
        <f t="shared" si="182"/>
        <v>6.226597669233034E-3</v>
      </c>
      <c r="AO1440" s="3"/>
      <c r="AP1440">
        <v>0</v>
      </c>
      <c r="AQ1440" t="s">
        <v>30539</v>
      </c>
      <c r="AR1440" s="12">
        <v>40184</v>
      </c>
      <c r="AS1440" t="s">
        <v>30538</v>
      </c>
      <c r="AT1440" s="2" t="s">
        <v>41</v>
      </c>
      <c r="AU1440" s="1">
        <f t="shared" si="179"/>
        <v>1.2089276116124545</v>
      </c>
      <c r="AV1440" s="1">
        <f t="shared" si="180"/>
        <v>1.04142251312984</v>
      </c>
      <c r="AW1440" s="1">
        <f t="shared" si="181"/>
        <v>0.87391741464722528</v>
      </c>
    </row>
    <row r="1441" spans="1:49" x14ac:dyDescent="0.2">
      <c r="A1441">
        <v>1439</v>
      </c>
      <c r="B1441" t="s">
        <v>30537</v>
      </c>
      <c r="C1441" t="s">
        <v>30536</v>
      </c>
      <c r="D1441" t="s">
        <v>30535</v>
      </c>
      <c r="F1441" t="s">
        <v>30534</v>
      </c>
      <c r="G1441" t="s">
        <v>17</v>
      </c>
      <c r="H1441" t="s">
        <v>16</v>
      </c>
      <c r="I1441" t="s">
        <v>30533</v>
      </c>
      <c r="J1441">
        <v>60017991</v>
      </c>
      <c r="K1441" t="s">
        <v>30532</v>
      </c>
      <c r="L1441" t="s">
        <v>525</v>
      </c>
      <c r="M1441" t="s">
        <v>512</v>
      </c>
      <c r="N1441">
        <v>4</v>
      </c>
      <c r="O1441" t="s">
        <v>30531</v>
      </c>
      <c r="P1441" t="s">
        <v>30530</v>
      </c>
      <c r="Q1441" t="s">
        <v>30529</v>
      </c>
      <c r="R1441" s="8">
        <v>41334</v>
      </c>
      <c r="S1441" s="9">
        <f t="shared" si="176"/>
        <v>2013</v>
      </c>
      <c r="T1441" s="9">
        <v>2013</v>
      </c>
      <c r="U1441" s="9">
        <f t="shared" si="177"/>
        <v>9</v>
      </c>
      <c r="V1441" s="8">
        <v>41334</v>
      </c>
      <c r="W1441" t="s">
        <v>803</v>
      </c>
      <c r="X1441" s="2">
        <v>0.54700000000000004</v>
      </c>
      <c r="Y1441" s="7">
        <f t="shared" si="183"/>
        <v>1.4601852593363766E-2</v>
      </c>
      <c r="AA1441">
        <v>14348411</v>
      </c>
      <c r="AB1441">
        <v>17683</v>
      </c>
      <c r="AC1441">
        <v>16180399</v>
      </c>
      <c r="AD1441" t="s">
        <v>6</v>
      </c>
      <c r="AE1441">
        <v>67</v>
      </c>
      <c r="AF1441">
        <v>3</v>
      </c>
      <c r="AH1441" t="s">
        <v>30528</v>
      </c>
      <c r="AI1441" t="s">
        <v>30527</v>
      </c>
      <c r="AJ1441" t="s">
        <v>30526</v>
      </c>
      <c r="AK1441" t="s">
        <v>30525</v>
      </c>
      <c r="AL1441">
        <v>9</v>
      </c>
      <c r="AM1441" s="5">
        <f t="shared" si="178"/>
        <v>1</v>
      </c>
      <c r="AN1441" s="4">
        <f t="shared" si="182"/>
        <v>1.5145778114350624E-3</v>
      </c>
      <c r="AO1441" s="3"/>
      <c r="AP1441">
        <v>0</v>
      </c>
      <c r="AQ1441" t="s">
        <v>13930</v>
      </c>
      <c r="AR1441" t="s">
        <v>30524</v>
      </c>
      <c r="AS1441" t="s">
        <v>13928</v>
      </c>
      <c r="AT1441" s="2" t="s">
        <v>41</v>
      </c>
      <c r="AU1441" s="1">
        <f t="shared" si="179"/>
        <v>1.0675670158785155</v>
      </c>
      <c r="AV1441" s="1">
        <f t="shared" si="180"/>
        <v>0.80582152023994136</v>
      </c>
      <c r="AW1441" s="1">
        <f t="shared" si="181"/>
        <v>0.54407602460136728</v>
      </c>
    </row>
    <row r="1442" spans="1:49" x14ac:dyDescent="0.2">
      <c r="A1442">
        <v>1440</v>
      </c>
      <c r="B1442" t="s">
        <v>30523</v>
      </c>
      <c r="C1442" t="s">
        <v>30522</v>
      </c>
      <c r="E1442">
        <v>22264077</v>
      </c>
      <c r="F1442" t="s">
        <v>30521</v>
      </c>
      <c r="G1442" t="s">
        <v>17</v>
      </c>
      <c r="H1442" t="s">
        <v>16</v>
      </c>
      <c r="I1442" t="s">
        <v>30520</v>
      </c>
      <c r="J1442">
        <v>60026383</v>
      </c>
      <c r="K1442" t="s">
        <v>30519</v>
      </c>
      <c r="L1442" t="s">
        <v>3726</v>
      </c>
      <c r="M1442" t="s">
        <v>634</v>
      </c>
      <c r="N1442">
        <v>10</v>
      </c>
      <c r="O1442" t="s">
        <v>30518</v>
      </c>
      <c r="P1442" t="s">
        <v>30517</v>
      </c>
      <c r="Q1442" t="s">
        <v>30516</v>
      </c>
      <c r="R1442" s="8">
        <v>41334</v>
      </c>
      <c r="S1442" s="9">
        <f t="shared" si="176"/>
        <v>2013</v>
      </c>
      <c r="T1442" s="9">
        <v>2013</v>
      </c>
      <c r="U1442" s="9">
        <f t="shared" si="177"/>
        <v>9</v>
      </c>
      <c r="V1442" s="8">
        <v>41334</v>
      </c>
      <c r="W1442" t="s">
        <v>30515</v>
      </c>
      <c r="X1442" s="2">
        <v>1.1759999999999999</v>
      </c>
      <c r="Y1442" s="7">
        <f t="shared" si="183"/>
        <v>3.1392648354288462E-2</v>
      </c>
      <c r="AA1442">
        <v>17435390</v>
      </c>
      <c r="AB1442">
        <v>5400152706</v>
      </c>
      <c r="AC1442">
        <v>17435404</v>
      </c>
      <c r="AD1442" t="s">
        <v>6</v>
      </c>
      <c r="AE1442">
        <v>7</v>
      </c>
      <c r="AF1442">
        <v>2</v>
      </c>
      <c r="AH1442" t="s">
        <v>30514</v>
      </c>
      <c r="AI1442" t="s">
        <v>30513</v>
      </c>
      <c r="AJ1442" t="s">
        <v>30512</v>
      </c>
      <c r="AK1442" t="s">
        <v>30511</v>
      </c>
      <c r="AL1442">
        <v>21</v>
      </c>
      <c r="AM1442" s="5">
        <f t="shared" si="178"/>
        <v>2.3333333333333335</v>
      </c>
      <c r="AN1442" s="4">
        <f t="shared" si="182"/>
        <v>3.5340148933484792E-3</v>
      </c>
      <c r="AO1442" s="3"/>
      <c r="AP1442">
        <v>0</v>
      </c>
      <c r="AQ1442" t="s">
        <v>2160</v>
      </c>
      <c r="AR1442" t="s">
        <v>30510</v>
      </c>
      <c r="AS1442" t="s">
        <v>2159</v>
      </c>
      <c r="AT1442" s="2">
        <v>5.9130000000000003</v>
      </c>
      <c r="AU1442" s="1">
        <f t="shared" si="179"/>
        <v>2.3035058316006465</v>
      </c>
      <c r="AV1442" s="1">
        <f t="shared" si="180"/>
        <v>1.7463331623818472</v>
      </c>
      <c r="AW1442" s="1">
        <f t="shared" si="181"/>
        <v>1.1891604931630475</v>
      </c>
    </row>
    <row r="1443" spans="1:49" x14ac:dyDescent="0.2">
      <c r="A1443">
        <v>1441</v>
      </c>
      <c r="B1443" t="s">
        <v>30509</v>
      </c>
      <c r="C1443" t="s">
        <v>30508</v>
      </c>
      <c r="D1443" t="s">
        <v>30507</v>
      </c>
      <c r="E1443">
        <v>23391894</v>
      </c>
      <c r="F1443" t="s">
        <v>30506</v>
      </c>
      <c r="G1443" t="s">
        <v>17</v>
      </c>
      <c r="H1443" t="s">
        <v>16</v>
      </c>
      <c r="I1443" t="s">
        <v>30505</v>
      </c>
      <c r="J1443">
        <v>60023578</v>
      </c>
      <c r="K1443" t="s">
        <v>25070</v>
      </c>
      <c r="L1443" t="s">
        <v>25069</v>
      </c>
      <c r="M1443" t="s">
        <v>2036</v>
      </c>
      <c r="N1443">
        <v>2</v>
      </c>
      <c r="O1443" t="s">
        <v>30504</v>
      </c>
      <c r="P1443" t="s">
        <v>30503</v>
      </c>
      <c r="Q1443" t="s">
        <v>30502</v>
      </c>
      <c r="R1443" s="8">
        <v>41334</v>
      </c>
      <c r="S1443" s="9">
        <f t="shared" si="176"/>
        <v>2013</v>
      </c>
      <c r="T1443" s="9">
        <v>2013</v>
      </c>
      <c r="U1443" s="9">
        <f t="shared" si="177"/>
        <v>9</v>
      </c>
      <c r="V1443" s="8">
        <v>41334</v>
      </c>
      <c r="W1443" t="s">
        <v>30501</v>
      </c>
      <c r="X1443" s="2">
        <v>1.7949999999999999</v>
      </c>
      <c r="Y1443" s="7">
        <f t="shared" si="183"/>
        <v>4.7916499826486214E-2</v>
      </c>
      <c r="AA1443">
        <v>489697</v>
      </c>
      <c r="AB1443">
        <v>25349</v>
      </c>
      <c r="AC1443">
        <v>18791026</v>
      </c>
      <c r="AD1443" t="s">
        <v>6</v>
      </c>
      <c r="AE1443">
        <v>447</v>
      </c>
      <c r="AH1443" t="s">
        <v>30500</v>
      </c>
      <c r="AI1443" t="s">
        <v>30499</v>
      </c>
      <c r="AJ1443" t="s">
        <v>30498</v>
      </c>
      <c r="AK1443" t="s">
        <v>30497</v>
      </c>
      <c r="AL1443">
        <v>14</v>
      </c>
      <c r="AM1443" s="5">
        <f t="shared" si="178"/>
        <v>1.5555555555555556</v>
      </c>
      <c r="AN1443" s="4">
        <f t="shared" si="182"/>
        <v>2.356009928898986E-3</v>
      </c>
      <c r="AO1443" s="3"/>
      <c r="AP1443">
        <v>0</v>
      </c>
      <c r="AR1443" t="s">
        <v>42</v>
      </c>
      <c r="AT1443" s="2">
        <v>7.9630000000000001</v>
      </c>
      <c r="AU1443" s="1">
        <f t="shared" si="179"/>
        <v>3.424835285721004</v>
      </c>
      <c r="AV1443" s="1">
        <f t="shared" si="180"/>
        <v>2.5136254877692599</v>
      </c>
      <c r="AW1443" s="1">
        <f t="shared" si="181"/>
        <v>1.6024156898175153</v>
      </c>
    </row>
    <row r="1444" spans="1:49" x14ac:dyDescent="0.2">
      <c r="A1444">
        <v>1442</v>
      </c>
      <c r="B1444" t="s">
        <v>30496</v>
      </c>
      <c r="C1444" t="s">
        <v>30495</v>
      </c>
      <c r="D1444" t="s">
        <v>30494</v>
      </c>
      <c r="F1444" t="s">
        <v>30493</v>
      </c>
      <c r="G1444" t="s">
        <v>17</v>
      </c>
      <c r="H1444" t="s">
        <v>16</v>
      </c>
      <c r="I1444" t="s">
        <v>30492</v>
      </c>
      <c r="J1444" t="s">
        <v>30491</v>
      </c>
      <c r="K1444" t="s">
        <v>30490</v>
      </c>
      <c r="L1444" t="s">
        <v>30489</v>
      </c>
      <c r="M1444" t="s">
        <v>30488</v>
      </c>
      <c r="N1444">
        <v>4</v>
      </c>
      <c r="O1444" t="s">
        <v>30487</v>
      </c>
      <c r="P1444" t="s">
        <v>30486</v>
      </c>
      <c r="Q1444" t="s">
        <v>30485</v>
      </c>
      <c r="R1444" s="8">
        <v>41334</v>
      </c>
      <c r="S1444" s="9">
        <f t="shared" si="176"/>
        <v>2013</v>
      </c>
      <c r="T1444" s="9">
        <v>2013</v>
      </c>
      <c r="U1444" s="9">
        <f t="shared" si="177"/>
        <v>9</v>
      </c>
      <c r="V1444" s="8">
        <v>41334</v>
      </c>
      <c r="W1444" t="s">
        <v>17194</v>
      </c>
      <c r="X1444" s="2">
        <v>0.48199999999999998</v>
      </c>
      <c r="Y1444" s="7">
        <f t="shared" si="183"/>
        <v>1.2866714716638637E-2</v>
      </c>
      <c r="AA1444">
        <v>304026</v>
      </c>
      <c r="AB1444">
        <v>110152</v>
      </c>
      <c r="AD1444" t="s">
        <v>6</v>
      </c>
      <c r="AE1444">
        <v>124</v>
      </c>
      <c r="AF1444">
        <v>5</v>
      </c>
      <c r="AH1444" t="s">
        <v>30484</v>
      </c>
      <c r="AI1444" t="s">
        <v>30483</v>
      </c>
      <c r="AJ1444" t="s">
        <v>30482</v>
      </c>
      <c r="AK1444" t="s">
        <v>30481</v>
      </c>
      <c r="AL1444">
        <v>12</v>
      </c>
      <c r="AM1444" s="5">
        <f t="shared" si="178"/>
        <v>1.3333333333333333</v>
      </c>
      <c r="AN1444" s="4">
        <f t="shared" si="182"/>
        <v>2.0194370819134164E-3</v>
      </c>
      <c r="AO1444" s="3"/>
      <c r="AP1444">
        <v>0</v>
      </c>
      <c r="AR1444" t="s">
        <v>42</v>
      </c>
      <c r="AT1444" s="2">
        <v>2.4430000000000001</v>
      </c>
      <c r="AU1444" s="1">
        <f t="shared" si="179"/>
        <v>0.96125314262210693</v>
      </c>
      <c r="AV1444" s="1">
        <f t="shared" si="180"/>
        <v>0.7443075899276026</v>
      </c>
      <c r="AW1444" s="1">
        <f t="shared" si="181"/>
        <v>0.52736203723309816</v>
      </c>
    </row>
    <row r="1445" spans="1:49" x14ac:dyDescent="0.2">
      <c r="A1445">
        <v>1443</v>
      </c>
      <c r="B1445" t="s">
        <v>30480</v>
      </c>
      <c r="C1445" t="s">
        <v>30479</v>
      </c>
      <c r="D1445" t="s">
        <v>30478</v>
      </c>
      <c r="F1445" t="s">
        <v>30477</v>
      </c>
      <c r="G1445" t="s">
        <v>17</v>
      </c>
      <c r="H1445" t="s">
        <v>16</v>
      </c>
      <c r="I1445" t="s">
        <v>11921</v>
      </c>
      <c r="J1445">
        <v>60004538</v>
      </c>
      <c r="K1445" t="s">
        <v>25919</v>
      </c>
      <c r="L1445" t="s">
        <v>25918</v>
      </c>
      <c r="M1445" t="s">
        <v>634</v>
      </c>
      <c r="N1445">
        <v>7</v>
      </c>
      <c r="O1445" t="s">
        <v>30476</v>
      </c>
      <c r="P1445" t="s">
        <v>30475</v>
      </c>
      <c r="Q1445" t="s">
        <v>30474</v>
      </c>
      <c r="R1445" s="8">
        <v>41334</v>
      </c>
      <c r="S1445" s="9">
        <f t="shared" si="176"/>
        <v>2013</v>
      </c>
      <c r="T1445" s="9">
        <v>2013</v>
      </c>
      <c r="U1445" s="9">
        <f t="shared" si="177"/>
        <v>9</v>
      </c>
      <c r="V1445" s="8">
        <v>41334</v>
      </c>
      <c r="W1445" t="s">
        <v>17194</v>
      </c>
      <c r="X1445" s="2">
        <v>0.48199999999999998</v>
      </c>
      <c r="Y1445" s="7">
        <f t="shared" si="183"/>
        <v>1.2866714716638637E-2</v>
      </c>
      <c r="AA1445">
        <v>304026</v>
      </c>
      <c r="AB1445">
        <v>110152</v>
      </c>
      <c r="AD1445" t="s">
        <v>6</v>
      </c>
      <c r="AE1445">
        <v>124</v>
      </c>
      <c r="AF1445">
        <v>5</v>
      </c>
      <c r="AH1445" t="s">
        <v>30473</v>
      </c>
      <c r="AI1445" t="s">
        <v>30472</v>
      </c>
      <c r="AJ1445" t="s">
        <v>30471</v>
      </c>
      <c r="AK1445" t="s">
        <v>30470</v>
      </c>
      <c r="AL1445">
        <v>1</v>
      </c>
      <c r="AM1445" s="5">
        <f t="shared" si="178"/>
        <v>0.1111111111111111</v>
      </c>
      <c r="AN1445" s="4">
        <f t="shared" si="182"/>
        <v>1.682864234927847E-4</v>
      </c>
      <c r="AO1445" s="3"/>
      <c r="AP1445">
        <v>0</v>
      </c>
      <c r="AQ1445" t="s">
        <v>400</v>
      </c>
      <c r="AR1445">
        <v>60577014</v>
      </c>
      <c r="AS1445" t="s">
        <v>399</v>
      </c>
      <c r="AT1445" s="2">
        <v>2.4430000000000001</v>
      </c>
      <c r="AU1445" s="1">
        <f t="shared" si="179"/>
        <v>0.90571862286948812</v>
      </c>
      <c r="AV1445" s="1">
        <f t="shared" si="180"/>
        <v>0.65175005700657107</v>
      </c>
      <c r="AW1445" s="1">
        <f t="shared" si="181"/>
        <v>0.39778149114365396</v>
      </c>
    </row>
    <row r="1446" spans="1:49" x14ac:dyDescent="0.2">
      <c r="A1446">
        <v>1444</v>
      </c>
      <c r="B1446" t="s">
        <v>30469</v>
      </c>
      <c r="C1446" t="s">
        <v>30468</v>
      </c>
      <c r="D1446" t="s">
        <v>30467</v>
      </c>
      <c r="E1446">
        <v>23298680</v>
      </c>
      <c r="F1446" t="s">
        <v>30466</v>
      </c>
      <c r="G1446" t="s">
        <v>17</v>
      </c>
      <c r="H1446" t="s">
        <v>16</v>
      </c>
      <c r="I1446" t="s">
        <v>30465</v>
      </c>
      <c r="J1446" t="s">
        <v>30464</v>
      </c>
      <c r="K1446" t="s">
        <v>30463</v>
      </c>
      <c r="L1446" t="s">
        <v>30462</v>
      </c>
      <c r="M1446" t="s">
        <v>15255</v>
      </c>
      <c r="N1446">
        <v>5</v>
      </c>
      <c r="O1446" t="s">
        <v>30461</v>
      </c>
      <c r="P1446" t="s">
        <v>30460</v>
      </c>
      <c r="Q1446" t="s">
        <v>30459</v>
      </c>
      <c r="R1446" s="8">
        <v>41334</v>
      </c>
      <c r="S1446" s="9">
        <f t="shared" si="176"/>
        <v>2013</v>
      </c>
      <c r="T1446" s="9">
        <v>2013</v>
      </c>
      <c r="U1446" s="9">
        <f t="shared" si="177"/>
        <v>9</v>
      </c>
      <c r="V1446" s="8">
        <v>41334</v>
      </c>
      <c r="W1446" t="s">
        <v>30458</v>
      </c>
      <c r="X1446" s="2">
        <v>1.718</v>
      </c>
      <c r="Y1446" s="7">
        <f t="shared" si="183"/>
        <v>4.5861028803288753E-2</v>
      </c>
      <c r="AA1446">
        <v>9651748</v>
      </c>
      <c r="AB1446">
        <v>20384</v>
      </c>
      <c r="AD1446" t="s">
        <v>6</v>
      </c>
      <c r="AE1446">
        <v>43</v>
      </c>
      <c r="AF1446">
        <v>3</v>
      </c>
      <c r="AH1446" t="s">
        <v>30457</v>
      </c>
      <c r="AI1446" t="s">
        <v>30456</v>
      </c>
      <c r="AJ1446" t="s">
        <v>30455</v>
      </c>
      <c r="AK1446" t="s">
        <v>30454</v>
      </c>
      <c r="AL1446">
        <v>66</v>
      </c>
      <c r="AM1446" s="5">
        <f t="shared" si="178"/>
        <v>7.333333333333333</v>
      </c>
      <c r="AN1446" s="4">
        <f t="shared" si="182"/>
        <v>1.1106903950523791E-2</v>
      </c>
      <c r="AO1446" s="3"/>
      <c r="AP1446">
        <v>0</v>
      </c>
      <c r="AQ1446" t="s">
        <v>29796</v>
      </c>
      <c r="AR1446" t="s">
        <v>30453</v>
      </c>
      <c r="AS1446" t="s">
        <v>30452</v>
      </c>
      <c r="AT1446" s="2" t="s">
        <v>41</v>
      </c>
      <c r="AU1446" s="1">
        <f t="shared" si="179"/>
        <v>3.5434791347459265</v>
      </c>
      <c r="AV1446" s="1">
        <f t="shared" si="180"/>
        <v>2.8483966376906271</v>
      </c>
      <c r="AW1446" s="1">
        <f t="shared" si="181"/>
        <v>2.1533141406353278</v>
      </c>
    </row>
    <row r="1447" spans="1:49" x14ac:dyDescent="0.2">
      <c r="A1447">
        <v>1445</v>
      </c>
      <c r="B1447" t="s">
        <v>30451</v>
      </c>
      <c r="C1447" t="s">
        <v>30450</v>
      </c>
      <c r="D1447" t="s">
        <v>30449</v>
      </c>
      <c r="F1447" t="s">
        <v>30448</v>
      </c>
      <c r="G1447" t="s">
        <v>17</v>
      </c>
      <c r="H1447" t="s">
        <v>16</v>
      </c>
      <c r="I1447" t="s">
        <v>30447</v>
      </c>
      <c r="J1447">
        <v>60004956</v>
      </c>
      <c r="K1447" t="s">
        <v>30446</v>
      </c>
      <c r="L1447" t="s">
        <v>30445</v>
      </c>
      <c r="M1447" t="s">
        <v>21753</v>
      </c>
      <c r="N1447">
        <v>1</v>
      </c>
      <c r="O1447" t="s">
        <v>30444</v>
      </c>
      <c r="P1447">
        <v>57211718719</v>
      </c>
      <c r="Q1447">
        <v>60004956</v>
      </c>
      <c r="R1447" s="8">
        <v>41334</v>
      </c>
      <c r="S1447" s="9">
        <f t="shared" si="176"/>
        <v>2013</v>
      </c>
      <c r="T1447" s="9">
        <v>2013</v>
      </c>
      <c r="U1447" s="9">
        <f t="shared" si="177"/>
        <v>9</v>
      </c>
      <c r="V1447" s="8">
        <v>41334</v>
      </c>
      <c r="W1447" t="s">
        <v>30443</v>
      </c>
      <c r="X1447" s="2">
        <v>1.89</v>
      </c>
      <c r="Y1447" s="7">
        <f t="shared" si="183"/>
        <v>5.0452470569392165E-2</v>
      </c>
      <c r="AA1447">
        <v>102180</v>
      </c>
      <c r="AB1447">
        <v>28623</v>
      </c>
      <c r="AC1447">
        <v>15562921</v>
      </c>
      <c r="AD1447" t="s">
        <v>6</v>
      </c>
      <c r="AE1447">
        <v>160</v>
      </c>
      <c r="AF1447">
        <v>3</v>
      </c>
      <c r="AH1447" t="s">
        <v>30442</v>
      </c>
      <c r="AI1447" t="s">
        <v>30441</v>
      </c>
      <c r="AJ1447" t="s">
        <v>30440</v>
      </c>
      <c r="AK1447" t="s">
        <v>30439</v>
      </c>
      <c r="AL1447">
        <v>16</v>
      </c>
      <c r="AM1447" s="5">
        <f t="shared" si="178"/>
        <v>1.7777777777777777</v>
      </c>
      <c r="AN1447" s="4">
        <f t="shared" si="182"/>
        <v>2.6925827758845552E-3</v>
      </c>
      <c r="AO1447" s="3"/>
      <c r="AP1447">
        <v>0</v>
      </c>
      <c r="AR1447" t="s">
        <v>42</v>
      </c>
      <c r="AT1447" s="2">
        <v>4.1849999999999996</v>
      </c>
      <c r="AU1447" s="1">
        <f t="shared" si="179"/>
        <v>3.6124504231339878</v>
      </c>
      <c r="AV1447" s="1">
        <f t="shared" si="180"/>
        <v>2.6572526672638359</v>
      </c>
      <c r="AW1447" s="1">
        <f t="shared" si="181"/>
        <v>1.7020549113936838</v>
      </c>
    </row>
    <row r="1448" spans="1:49" x14ac:dyDescent="0.2">
      <c r="A1448">
        <v>1446</v>
      </c>
      <c r="B1448" t="s">
        <v>30438</v>
      </c>
      <c r="C1448" t="s">
        <v>30437</v>
      </c>
      <c r="D1448" t="s">
        <v>30436</v>
      </c>
      <c r="F1448" t="s">
        <v>30435</v>
      </c>
      <c r="G1448" t="s">
        <v>17</v>
      </c>
      <c r="H1448" t="s">
        <v>16</v>
      </c>
      <c r="I1448" t="s">
        <v>30434</v>
      </c>
      <c r="J1448">
        <v>60012630</v>
      </c>
      <c r="K1448" t="s">
        <v>5902</v>
      </c>
      <c r="L1448" t="s">
        <v>2751</v>
      </c>
      <c r="M1448" t="s">
        <v>1158</v>
      </c>
      <c r="N1448">
        <v>1</v>
      </c>
      <c r="O1448" t="s">
        <v>30433</v>
      </c>
      <c r="P1448">
        <v>6603480959</v>
      </c>
      <c r="Q1448">
        <v>60012630</v>
      </c>
      <c r="R1448" s="8">
        <v>41334</v>
      </c>
      <c r="S1448" s="9">
        <f t="shared" si="176"/>
        <v>2013</v>
      </c>
      <c r="T1448" s="9">
        <v>2013</v>
      </c>
      <c r="U1448" s="9">
        <f t="shared" si="177"/>
        <v>9</v>
      </c>
      <c r="V1448" s="8">
        <v>41334</v>
      </c>
      <c r="W1448" t="s">
        <v>26636</v>
      </c>
      <c r="X1448" s="2">
        <v>1.337</v>
      </c>
      <c r="Y1448" s="7">
        <f t="shared" si="183"/>
        <v>3.5690451402792235E-2</v>
      </c>
      <c r="AA1448" t="s">
        <v>26635</v>
      </c>
      <c r="AB1448">
        <v>13333</v>
      </c>
      <c r="AD1448" t="s">
        <v>6</v>
      </c>
      <c r="AE1448">
        <v>89</v>
      </c>
      <c r="AH1448" t="s">
        <v>30432</v>
      </c>
      <c r="AI1448" t="s">
        <v>30431</v>
      </c>
      <c r="AJ1448" t="s">
        <v>30430</v>
      </c>
      <c r="AK1448" t="s">
        <v>30429</v>
      </c>
      <c r="AL1448">
        <v>63</v>
      </c>
      <c r="AM1448" s="5">
        <f t="shared" si="178"/>
        <v>7</v>
      </c>
      <c r="AN1448" s="4">
        <f t="shared" si="182"/>
        <v>1.0602044680045438E-2</v>
      </c>
      <c r="AO1448" s="3"/>
      <c r="AP1448">
        <v>0</v>
      </c>
      <c r="AR1448" t="s">
        <v>42</v>
      </c>
      <c r="AT1448" s="2">
        <v>5.742</v>
      </c>
      <c r="AU1448" s="1">
        <f t="shared" si="179"/>
        <v>2.8163929385968194</v>
      </c>
      <c r="AV1448" s="1">
        <f t="shared" si="180"/>
        <v>2.3146248041418835</v>
      </c>
      <c r="AW1448" s="1">
        <f t="shared" si="181"/>
        <v>1.8128566696869477</v>
      </c>
    </row>
    <row r="1449" spans="1:49" x14ac:dyDescent="0.2">
      <c r="A1449">
        <v>1447</v>
      </c>
      <c r="B1449" t="s">
        <v>30428</v>
      </c>
      <c r="C1449" t="s">
        <v>30427</v>
      </c>
      <c r="D1449" t="s">
        <v>30426</v>
      </c>
      <c r="E1449">
        <v>23298812</v>
      </c>
      <c r="F1449" t="s">
        <v>30425</v>
      </c>
      <c r="G1449" t="s">
        <v>17</v>
      </c>
      <c r="H1449" t="s">
        <v>16</v>
      </c>
      <c r="I1449" t="s">
        <v>30424</v>
      </c>
      <c r="J1449" t="s">
        <v>30423</v>
      </c>
      <c r="K1449" t="s">
        <v>30422</v>
      </c>
      <c r="L1449" t="s">
        <v>30421</v>
      </c>
      <c r="M1449" t="s">
        <v>835</v>
      </c>
      <c r="N1449">
        <v>3</v>
      </c>
      <c r="O1449" t="s">
        <v>30420</v>
      </c>
      <c r="P1449" t="s">
        <v>30419</v>
      </c>
      <c r="Q1449" t="s">
        <v>30418</v>
      </c>
      <c r="R1449" s="8">
        <v>41334</v>
      </c>
      <c r="S1449" s="9">
        <f t="shared" si="176"/>
        <v>2013</v>
      </c>
      <c r="T1449" s="9">
        <v>2013</v>
      </c>
      <c r="U1449" s="9">
        <f t="shared" si="177"/>
        <v>9</v>
      </c>
      <c r="V1449" s="8">
        <v>41334</v>
      </c>
      <c r="W1449" t="s">
        <v>177</v>
      </c>
      <c r="X1449" s="2">
        <v>1.59</v>
      </c>
      <c r="Y1449" s="7">
        <f t="shared" si="183"/>
        <v>4.2444141907583888E-2</v>
      </c>
      <c r="AA1449">
        <v>52728</v>
      </c>
      <c r="AB1449">
        <v>16791</v>
      </c>
      <c r="AC1449">
        <v>18792650</v>
      </c>
      <c r="AD1449" t="s">
        <v>6</v>
      </c>
      <c r="AE1449">
        <v>1827</v>
      </c>
      <c r="AF1449">
        <v>3</v>
      </c>
      <c r="AH1449" t="s">
        <v>30417</v>
      </c>
      <c r="AI1449" t="s">
        <v>30416</v>
      </c>
      <c r="AJ1449" t="s">
        <v>30415</v>
      </c>
      <c r="AK1449" t="s">
        <v>30414</v>
      </c>
      <c r="AL1449">
        <v>144</v>
      </c>
      <c r="AM1449" s="5">
        <f t="shared" si="178"/>
        <v>16</v>
      </c>
      <c r="AN1449" s="4">
        <f t="shared" si="182"/>
        <v>2.4233244982960998E-2</v>
      </c>
      <c r="AO1449" s="3"/>
      <c r="AP1449">
        <v>1</v>
      </c>
      <c r="AQ1449" t="s">
        <v>30398</v>
      </c>
      <c r="AR1449" t="s">
        <v>42</v>
      </c>
      <c r="AS1449" t="s">
        <v>30396</v>
      </c>
      <c r="AT1449" s="2" t="s">
        <v>41</v>
      </c>
      <c r="AU1449" s="1">
        <f t="shared" si="179"/>
        <v>3.698087283019702</v>
      </c>
      <c r="AV1449" s="1">
        <f t="shared" si="180"/>
        <v>3.3338693445272445</v>
      </c>
      <c r="AW1449" s="1">
        <f t="shared" si="181"/>
        <v>2.9696514060347865</v>
      </c>
    </row>
    <row r="1450" spans="1:49" x14ac:dyDescent="0.2">
      <c r="A1450">
        <v>1448</v>
      </c>
      <c r="B1450" t="s">
        <v>30413</v>
      </c>
      <c r="C1450" t="s">
        <v>30412</v>
      </c>
      <c r="D1450" t="s">
        <v>30411</v>
      </c>
      <c r="E1450">
        <v>23274453</v>
      </c>
      <c r="F1450" t="s">
        <v>30410</v>
      </c>
      <c r="G1450" t="s">
        <v>17</v>
      </c>
      <c r="H1450" t="s">
        <v>16</v>
      </c>
      <c r="I1450" t="s">
        <v>30409</v>
      </c>
      <c r="J1450" t="s">
        <v>30408</v>
      </c>
      <c r="K1450" t="s">
        <v>30407</v>
      </c>
      <c r="L1450" t="s">
        <v>30406</v>
      </c>
      <c r="M1450" t="s">
        <v>30405</v>
      </c>
      <c r="N1450">
        <v>5</v>
      </c>
      <c r="O1450" t="s">
        <v>30404</v>
      </c>
      <c r="P1450" t="s">
        <v>30403</v>
      </c>
      <c r="Q1450" t="s">
        <v>30402</v>
      </c>
      <c r="R1450" s="8">
        <v>41334</v>
      </c>
      <c r="S1450" s="9">
        <f t="shared" si="176"/>
        <v>2013</v>
      </c>
      <c r="T1450" s="9">
        <v>2013</v>
      </c>
      <c r="U1450" s="9">
        <f t="shared" si="177"/>
        <v>9</v>
      </c>
      <c r="V1450" s="8">
        <v>41334</v>
      </c>
      <c r="W1450" t="s">
        <v>177</v>
      </c>
      <c r="X1450" s="2">
        <v>1.59</v>
      </c>
      <c r="Y1450" s="7">
        <f t="shared" si="183"/>
        <v>4.2444141907583888E-2</v>
      </c>
      <c r="AA1450">
        <v>52728</v>
      </c>
      <c r="AB1450">
        <v>16791</v>
      </c>
      <c r="AC1450">
        <v>18792650</v>
      </c>
      <c r="AD1450" t="s">
        <v>6</v>
      </c>
      <c r="AE1450">
        <v>1827</v>
      </c>
      <c r="AF1450">
        <v>3</v>
      </c>
      <c r="AH1450" t="s">
        <v>23934</v>
      </c>
      <c r="AI1450" t="s">
        <v>30401</v>
      </c>
      <c r="AJ1450" t="s">
        <v>30400</v>
      </c>
      <c r="AK1450" t="s">
        <v>30399</v>
      </c>
      <c r="AL1450">
        <v>0</v>
      </c>
      <c r="AM1450" s="5">
        <f t="shared" si="178"/>
        <v>0</v>
      </c>
      <c r="AN1450" s="4">
        <f t="shared" si="182"/>
        <v>0</v>
      </c>
      <c r="AO1450" s="3"/>
      <c r="AP1450">
        <v>1</v>
      </c>
      <c r="AQ1450" t="s">
        <v>30398</v>
      </c>
      <c r="AR1450" t="s">
        <v>30397</v>
      </c>
      <c r="AS1450" t="s">
        <v>30396</v>
      </c>
      <c r="AT1450" s="2" t="s">
        <v>41</v>
      </c>
      <c r="AU1450" s="1">
        <f t="shared" si="179"/>
        <v>2.9710899335308723</v>
      </c>
      <c r="AV1450" s="1">
        <f t="shared" si="180"/>
        <v>2.1222070953791943</v>
      </c>
      <c r="AW1450" s="1">
        <f t="shared" si="181"/>
        <v>1.2733242572275165</v>
      </c>
    </row>
    <row r="1451" spans="1:49" x14ac:dyDescent="0.2">
      <c r="A1451">
        <v>1449</v>
      </c>
      <c r="B1451" t="s">
        <v>30395</v>
      </c>
      <c r="C1451" t="s">
        <v>30394</v>
      </c>
      <c r="D1451" t="s">
        <v>30393</v>
      </c>
      <c r="E1451">
        <v>23159727</v>
      </c>
      <c r="F1451" t="s">
        <v>30392</v>
      </c>
      <c r="G1451" t="s">
        <v>17</v>
      </c>
      <c r="H1451" t="s">
        <v>16</v>
      </c>
      <c r="I1451" t="s">
        <v>30391</v>
      </c>
      <c r="J1451" t="s">
        <v>30390</v>
      </c>
      <c r="K1451" t="s">
        <v>30389</v>
      </c>
      <c r="L1451" t="s">
        <v>30388</v>
      </c>
      <c r="M1451" t="s">
        <v>391</v>
      </c>
      <c r="N1451">
        <v>4</v>
      </c>
      <c r="O1451" t="s">
        <v>30387</v>
      </c>
      <c r="P1451" t="s">
        <v>30386</v>
      </c>
      <c r="Q1451" t="s">
        <v>30385</v>
      </c>
      <c r="R1451" s="8">
        <v>41334</v>
      </c>
      <c r="S1451" s="9">
        <f t="shared" si="176"/>
        <v>2013</v>
      </c>
      <c r="T1451" s="9">
        <v>2013</v>
      </c>
      <c r="U1451" s="9">
        <f t="shared" si="177"/>
        <v>9</v>
      </c>
      <c r="V1451" s="8">
        <v>41334</v>
      </c>
      <c r="W1451" t="s">
        <v>177</v>
      </c>
      <c r="X1451" s="2">
        <v>1.59</v>
      </c>
      <c r="Y1451" s="7">
        <f t="shared" si="183"/>
        <v>4.2444141907583888E-2</v>
      </c>
      <c r="AA1451">
        <v>52728</v>
      </c>
      <c r="AB1451">
        <v>16791</v>
      </c>
      <c r="AC1451">
        <v>18792650</v>
      </c>
      <c r="AD1451" t="s">
        <v>6</v>
      </c>
      <c r="AE1451">
        <v>1827</v>
      </c>
      <c r="AF1451">
        <v>3</v>
      </c>
      <c r="AH1451" t="s">
        <v>30384</v>
      </c>
      <c r="AI1451" t="s">
        <v>30383</v>
      </c>
      <c r="AJ1451" t="s">
        <v>30382</v>
      </c>
      <c r="AK1451" t="s">
        <v>30381</v>
      </c>
      <c r="AL1451">
        <v>51</v>
      </c>
      <c r="AM1451" s="5">
        <f t="shared" si="178"/>
        <v>5.666666666666667</v>
      </c>
      <c r="AN1451" s="4">
        <f t="shared" si="182"/>
        <v>8.5826075981320204E-3</v>
      </c>
      <c r="AO1451" s="3"/>
      <c r="AP1451">
        <v>1</v>
      </c>
      <c r="AQ1451" t="s">
        <v>15783</v>
      </c>
      <c r="AR1451" t="s">
        <v>42</v>
      </c>
      <c r="AS1451" t="s">
        <v>15782</v>
      </c>
      <c r="AT1451" s="2" t="s">
        <v>41</v>
      </c>
      <c r="AU1451" s="1">
        <f t="shared" si="179"/>
        <v>3.2285681614748327</v>
      </c>
      <c r="AV1451" s="1">
        <f t="shared" si="180"/>
        <v>2.5513374752857954</v>
      </c>
      <c r="AW1451" s="1">
        <f t="shared" si="181"/>
        <v>1.8741067890967578</v>
      </c>
    </row>
    <row r="1452" spans="1:49" x14ac:dyDescent="0.2">
      <c r="A1452">
        <v>1450</v>
      </c>
      <c r="B1452" t="s">
        <v>30380</v>
      </c>
      <c r="C1452" t="s">
        <v>30379</v>
      </c>
      <c r="D1452" t="s">
        <v>30378</v>
      </c>
      <c r="E1452">
        <v>23201479</v>
      </c>
      <c r="F1452" t="s">
        <v>30377</v>
      </c>
      <c r="G1452" t="s">
        <v>17</v>
      </c>
      <c r="H1452" t="s">
        <v>16</v>
      </c>
      <c r="I1452" t="s">
        <v>30376</v>
      </c>
      <c r="J1452">
        <v>60007903</v>
      </c>
      <c r="K1452" t="s">
        <v>24566</v>
      </c>
      <c r="L1452" t="s">
        <v>24565</v>
      </c>
      <c r="M1452" t="s">
        <v>2306</v>
      </c>
      <c r="N1452">
        <v>4</v>
      </c>
      <c r="O1452" t="s">
        <v>30375</v>
      </c>
      <c r="P1452" t="s">
        <v>30374</v>
      </c>
      <c r="Q1452" t="s">
        <v>30373</v>
      </c>
      <c r="R1452" s="8">
        <v>41334</v>
      </c>
      <c r="S1452" s="9">
        <f t="shared" si="176"/>
        <v>2013</v>
      </c>
      <c r="T1452" s="9">
        <v>2013</v>
      </c>
      <c r="U1452" s="9">
        <f t="shared" si="177"/>
        <v>9</v>
      </c>
      <c r="V1452" s="8">
        <v>41334</v>
      </c>
      <c r="W1452" t="s">
        <v>177</v>
      </c>
      <c r="X1452" s="2">
        <v>1.59</v>
      </c>
      <c r="Y1452" s="7">
        <f t="shared" si="183"/>
        <v>4.2444141907583888E-2</v>
      </c>
      <c r="AA1452">
        <v>52728</v>
      </c>
      <c r="AB1452">
        <v>16791</v>
      </c>
      <c r="AC1452">
        <v>18792650</v>
      </c>
      <c r="AD1452" t="s">
        <v>6</v>
      </c>
      <c r="AE1452">
        <v>1827</v>
      </c>
      <c r="AF1452">
        <v>3</v>
      </c>
      <c r="AH1452" t="s">
        <v>30372</v>
      </c>
      <c r="AI1452" t="s">
        <v>30371</v>
      </c>
      <c r="AJ1452" t="s">
        <v>30370</v>
      </c>
      <c r="AK1452" t="s">
        <v>30369</v>
      </c>
      <c r="AL1452">
        <v>38</v>
      </c>
      <c r="AM1452" s="5">
        <f t="shared" si="178"/>
        <v>4.2222222222222223</v>
      </c>
      <c r="AN1452" s="4">
        <f t="shared" si="182"/>
        <v>6.3948840927258192E-3</v>
      </c>
      <c r="AO1452" s="3"/>
      <c r="AP1452">
        <v>1</v>
      </c>
      <c r="AQ1452" t="s">
        <v>30368</v>
      </c>
      <c r="AR1452" t="s">
        <v>30367</v>
      </c>
      <c r="AS1452" t="s">
        <v>30366</v>
      </c>
      <c r="AT1452" s="2" t="s">
        <v>41</v>
      </c>
      <c r="AU1452" s="1">
        <f t="shared" si="179"/>
        <v>3.162936456312647</v>
      </c>
      <c r="AV1452" s="1">
        <f t="shared" si="180"/>
        <v>2.4419513000154853</v>
      </c>
      <c r="AW1452" s="1">
        <f t="shared" si="181"/>
        <v>1.7209661437183239</v>
      </c>
    </row>
    <row r="1453" spans="1:49" x14ac:dyDescent="0.2">
      <c r="A1453">
        <v>1451</v>
      </c>
      <c r="B1453" t="s">
        <v>30365</v>
      </c>
      <c r="C1453" t="s">
        <v>30364</v>
      </c>
      <c r="F1453" t="s">
        <v>30363</v>
      </c>
      <c r="G1453" t="s">
        <v>17</v>
      </c>
      <c r="H1453" t="s">
        <v>16</v>
      </c>
      <c r="I1453" t="s">
        <v>30362</v>
      </c>
      <c r="J1453">
        <v>60007136</v>
      </c>
      <c r="K1453" t="s">
        <v>30361</v>
      </c>
      <c r="L1453" t="s">
        <v>28706</v>
      </c>
      <c r="M1453" t="s">
        <v>2036</v>
      </c>
      <c r="N1453">
        <v>4</v>
      </c>
      <c r="O1453" t="s">
        <v>30360</v>
      </c>
      <c r="P1453" t="s">
        <v>30359</v>
      </c>
      <c r="Q1453" t="s">
        <v>30358</v>
      </c>
      <c r="R1453" s="8">
        <v>41334</v>
      </c>
      <c r="S1453" s="9">
        <f t="shared" si="176"/>
        <v>2013</v>
      </c>
      <c r="T1453" s="9">
        <v>2013</v>
      </c>
      <c r="U1453" s="9">
        <f t="shared" si="177"/>
        <v>9</v>
      </c>
      <c r="V1453" s="8">
        <v>41334</v>
      </c>
      <c r="W1453" t="s">
        <v>30357</v>
      </c>
      <c r="X1453" s="2">
        <v>0.33700000000000002</v>
      </c>
      <c r="Y1453" s="7">
        <f t="shared" si="183"/>
        <v>8.9960225300979701E-3</v>
      </c>
      <c r="AA1453">
        <v>9236082</v>
      </c>
      <c r="AB1453">
        <v>12409</v>
      </c>
      <c r="AD1453" t="s">
        <v>6</v>
      </c>
      <c r="AE1453">
        <v>24</v>
      </c>
      <c r="AF1453">
        <v>1</v>
      </c>
      <c r="AH1453" t="s">
        <v>30356</v>
      </c>
      <c r="AI1453" t="s">
        <v>30355</v>
      </c>
      <c r="AJ1453" t="s">
        <v>30354</v>
      </c>
      <c r="AK1453" t="s">
        <v>30353</v>
      </c>
      <c r="AL1453">
        <v>28</v>
      </c>
      <c r="AM1453" s="5">
        <f t="shared" si="178"/>
        <v>3.1111111111111112</v>
      </c>
      <c r="AN1453" s="4">
        <f t="shared" si="182"/>
        <v>4.712019857797972E-3</v>
      </c>
      <c r="AO1453" s="3"/>
      <c r="AP1453">
        <v>0</v>
      </c>
      <c r="AR1453" t="s">
        <v>42</v>
      </c>
      <c r="AT1453" s="2" t="s">
        <v>41</v>
      </c>
      <c r="AU1453" s="1">
        <f t="shared" si="179"/>
        <v>0.77108217284079705</v>
      </c>
      <c r="AV1453" s="1">
        <f t="shared" si="180"/>
        <v>0.685402119394797</v>
      </c>
      <c r="AW1453" s="1">
        <f t="shared" si="181"/>
        <v>0.59972206594879707</v>
      </c>
    </row>
    <row r="1454" spans="1:49" x14ac:dyDescent="0.2">
      <c r="A1454">
        <v>1452</v>
      </c>
      <c r="B1454" t="s">
        <v>30352</v>
      </c>
      <c r="C1454" t="s">
        <v>30351</v>
      </c>
      <c r="D1454" t="s">
        <v>30350</v>
      </c>
      <c r="F1454" t="s">
        <v>30349</v>
      </c>
      <c r="G1454" t="s">
        <v>17</v>
      </c>
      <c r="H1454" t="s">
        <v>16</v>
      </c>
      <c r="I1454" t="s">
        <v>30348</v>
      </c>
      <c r="J1454">
        <v>60013682</v>
      </c>
      <c r="K1454" t="s">
        <v>16031</v>
      </c>
      <c r="L1454" t="s">
        <v>2347</v>
      </c>
      <c r="M1454" t="s">
        <v>2346</v>
      </c>
      <c r="N1454">
        <v>2</v>
      </c>
      <c r="O1454" t="s">
        <v>30347</v>
      </c>
      <c r="P1454" t="s">
        <v>30346</v>
      </c>
      <c r="Q1454" t="s">
        <v>16028</v>
      </c>
      <c r="R1454" s="8">
        <v>41334</v>
      </c>
      <c r="S1454" s="9">
        <f t="shared" si="176"/>
        <v>2013</v>
      </c>
      <c r="T1454" s="9">
        <v>2013</v>
      </c>
      <c r="U1454" s="9">
        <f t="shared" si="177"/>
        <v>9</v>
      </c>
      <c r="V1454" s="8">
        <v>41334</v>
      </c>
      <c r="W1454" t="s">
        <v>30315</v>
      </c>
      <c r="X1454" s="2">
        <v>1.63</v>
      </c>
      <c r="Y1454" s="7">
        <f t="shared" si="183"/>
        <v>4.3511919062491654E-2</v>
      </c>
      <c r="AA1454">
        <v>2638223</v>
      </c>
      <c r="AB1454">
        <v>15063</v>
      </c>
      <c r="AD1454" t="s">
        <v>6</v>
      </c>
      <c r="AE1454">
        <v>97</v>
      </c>
      <c r="AH1454" t="s">
        <v>30345</v>
      </c>
      <c r="AI1454" t="s">
        <v>30344</v>
      </c>
      <c r="AJ1454" t="s">
        <v>30343</v>
      </c>
      <c r="AK1454" t="s">
        <v>30342</v>
      </c>
      <c r="AL1454">
        <v>4</v>
      </c>
      <c r="AM1454" s="5">
        <f t="shared" si="178"/>
        <v>0.44444444444444442</v>
      </c>
      <c r="AN1454" s="4">
        <f t="shared" si="182"/>
        <v>6.7314569397113879E-4</v>
      </c>
      <c r="AO1454" s="3"/>
      <c r="AP1454">
        <v>0</v>
      </c>
      <c r="AR1454" t="s">
        <v>42</v>
      </c>
      <c r="AT1454" s="2">
        <v>5.407</v>
      </c>
      <c r="AU1454" s="1">
        <f t="shared" si="179"/>
        <v>3.06602870519355</v>
      </c>
      <c r="AV1454" s="1">
        <f t="shared" si="180"/>
        <v>2.2092532378231398</v>
      </c>
      <c r="AW1454" s="1">
        <f t="shared" si="181"/>
        <v>1.3524777704527293</v>
      </c>
    </row>
    <row r="1455" spans="1:49" x14ac:dyDescent="0.2">
      <c r="A1455">
        <v>1453</v>
      </c>
      <c r="B1455" t="s">
        <v>30341</v>
      </c>
      <c r="C1455" t="s">
        <v>30340</v>
      </c>
      <c r="D1455" t="s">
        <v>30339</v>
      </c>
      <c r="F1455" t="s">
        <v>30338</v>
      </c>
      <c r="G1455" t="s">
        <v>17</v>
      </c>
      <c r="H1455" t="s">
        <v>16</v>
      </c>
      <c r="I1455" t="s">
        <v>30337</v>
      </c>
      <c r="J1455" t="s">
        <v>30336</v>
      </c>
      <c r="K1455" t="s">
        <v>30335</v>
      </c>
      <c r="L1455" t="s">
        <v>30334</v>
      </c>
      <c r="M1455" t="s">
        <v>30333</v>
      </c>
      <c r="N1455">
        <v>3</v>
      </c>
      <c r="O1455" t="s">
        <v>30332</v>
      </c>
      <c r="P1455" t="s">
        <v>30331</v>
      </c>
      <c r="Q1455" t="s">
        <v>30330</v>
      </c>
      <c r="R1455" s="8">
        <v>41334</v>
      </c>
      <c r="S1455" s="9">
        <f t="shared" si="176"/>
        <v>2013</v>
      </c>
      <c r="T1455" s="9">
        <v>2013</v>
      </c>
      <c r="U1455" s="9">
        <f t="shared" si="177"/>
        <v>9</v>
      </c>
      <c r="V1455" s="8">
        <v>41334</v>
      </c>
      <c r="W1455" t="s">
        <v>30315</v>
      </c>
      <c r="X1455" s="2">
        <v>1.63</v>
      </c>
      <c r="Y1455" s="7">
        <f t="shared" si="183"/>
        <v>4.3511919062491654E-2</v>
      </c>
      <c r="AA1455">
        <v>2638223</v>
      </c>
      <c r="AB1455">
        <v>15063</v>
      </c>
      <c r="AD1455" t="s">
        <v>6</v>
      </c>
      <c r="AE1455">
        <v>97</v>
      </c>
      <c r="AH1455" t="s">
        <v>14083</v>
      </c>
      <c r="AI1455" t="s">
        <v>30329</v>
      </c>
      <c r="AJ1455" t="s">
        <v>30328</v>
      </c>
      <c r="AK1455" t="s">
        <v>30327</v>
      </c>
      <c r="AL1455">
        <v>8</v>
      </c>
      <c r="AM1455" s="5">
        <f t="shared" si="178"/>
        <v>0.88888888888888884</v>
      </c>
      <c r="AN1455" s="4">
        <f t="shared" si="182"/>
        <v>1.3462913879422776E-3</v>
      </c>
      <c r="AO1455" s="3"/>
      <c r="AP1455">
        <v>0</v>
      </c>
      <c r="AR1455" t="s">
        <v>42</v>
      </c>
      <c r="AS1455" t="s">
        <v>30326</v>
      </c>
      <c r="AT1455" s="2">
        <v>5.407</v>
      </c>
      <c r="AU1455" s="1">
        <f t="shared" si="179"/>
        <v>3.0862230760126841</v>
      </c>
      <c r="AV1455" s="1">
        <f t="shared" si="180"/>
        <v>2.2429105225216963</v>
      </c>
      <c r="AW1455" s="1">
        <f t="shared" si="181"/>
        <v>1.399597969030709</v>
      </c>
    </row>
    <row r="1456" spans="1:49" x14ac:dyDescent="0.2">
      <c r="A1456">
        <v>1454</v>
      </c>
      <c r="B1456" t="s">
        <v>30325</v>
      </c>
      <c r="C1456" t="s">
        <v>30324</v>
      </c>
      <c r="D1456" t="s">
        <v>30323</v>
      </c>
      <c r="F1456" t="s">
        <v>30322</v>
      </c>
      <c r="G1456" t="s">
        <v>17</v>
      </c>
      <c r="H1456" t="s">
        <v>16</v>
      </c>
      <c r="I1456" t="s">
        <v>30321</v>
      </c>
      <c r="J1456">
        <v>60020251</v>
      </c>
      <c r="K1456" t="s">
        <v>30320</v>
      </c>
      <c r="L1456" t="s">
        <v>30319</v>
      </c>
      <c r="M1456" t="s">
        <v>120</v>
      </c>
      <c r="N1456">
        <v>2</v>
      </c>
      <c r="O1456" t="s">
        <v>30318</v>
      </c>
      <c r="P1456" t="s">
        <v>30317</v>
      </c>
      <c r="Q1456" t="s">
        <v>30316</v>
      </c>
      <c r="R1456" s="8">
        <v>41334</v>
      </c>
      <c r="S1456" s="9">
        <f t="shared" si="176"/>
        <v>2013</v>
      </c>
      <c r="T1456" s="9">
        <v>2013</v>
      </c>
      <c r="U1456" s="9">
        <f t="shared" si="177"/>
        <v>9</v>
      </c>
      <c r="V1456" s="8">
        <v>41334</v>
      </c>
      <c r="W1456" t="s">
        <v>30315</v>
      </c>
      <c r="X1456" s="2">
        <v>1.63</v>
      </c>
      <c r="Y1456" s="7">
        <f t="shared" si="183"/>
        <v>4.3511919062491654E-2</v>
      </c>
      <c r="AA1456">
        <v>2638223</v>
      </c>
      <c r="AB1456">
        <v>15063</v>
      </c>
      <c r="AD1456" t="s">
        <v>6</v>
      </c>
      <c r="AE1456">
        <v>97</v>
      </c>
      <c r="AH1456" t="s">
        <v>30314</v>
      </c>
      <c r="AI1456" t="s">
        <v>30313</v>
      </c>
      <c r="AJ1456" t="s">
        <v>30312</v>
      </c>
      <c r="AK1456" t="s">
        <v>30311</v>
      </c>
      <c r="AL1456">
        <v>7</v>
      </c>
      <c r="AM1456" s="5">
        <f t="shared" si="178"/>
        <v>0.77777777777777779</v>
      </c>
      <c r="AN1456" s="4">
        <f t="shared" si="182"/>
        <v>1.178004964449493E-3</v>
      </c>
      <c r="AO1456" s="3"/>
      <c r="AP1456">
        <v>0</v>
      </c>
      <c r="AR1456" t="s">
        <v>42</v>
      </c>
      <c r="AT1456" s="2">
        <v>5.407</v>
      </c>
      <c r="AU1456" s="1">
        <f t="shared" si="179"/>
        <v>3.0811744833079002</v>
      </c>
      <c r="AV1456" s="1">
        <f t="shared" si="180"/>
        <v>2.2344962013470573</v>
      </c>
      <c r="AW1456" s="1">
        <f t="shared" si="181"/>
        <v>1.3878179193862141</v>
      </c>
    </row>
    <row r="1457" spans="1:49" x14ac:dyDescent="0.2">
      <c r="A1457">
        <v>1455</v>
      </c>
      <c r="B1457" t="s">
        <v>30310</v>
      </c>
      <c r="C1457" t="s">
        <v>30309</v>
      </c>
      <c r="D1457" t="s">
        <v>30308</v>
      </c>
      <c r="F1457" t="s">
        <v>30307</v>
      </c>
      <c r="G1457" t="s">
        <v>17</v>
      </c>
      <c r="H1457" t="s">
        <v>16</v>
      </c>
      <c r="I1457" t="s">
        <v>30306</v>
      </c>
      <c r="J1457" t="s">
        <v>30305</v>
      </c>
      <c r="K1457" t="s">
        <v>30304</v>
      </c>
      <c r="L1457" t="s">
        <v>30303</v>
      </c>
      <c r="M1457" t="s">
        <v>1516</v>
      </c>
      <c r="N1457">
        <v>2</v>
      </c>
      <c r="O1457" t="s">
        <v>30302</v>
      </c>
      <c r="P1457" t="s">
        <v>30301</v>
      </c>
      <c r="Q1457" t="s">
        <v>30300</v>
      </c>
      <c r="R1457" s="8">
        <v>41334</v>
      </c>
      <c r="S1457" s="9">
        <f t="shared" si="176"/>
        <v>2013</v>
      </c>
      <c r="T1457" s="9">
        <v>2013</v>
      </c>
      <c r="U1457" s="9">
        <f t="shared" si="177"/>
        <v>9</v>
      </c>
      <c r="V1457" s="8">
        <v>41334</v>
      </c>
      <c r="W1457" t="s">
        <v>30299</v>
      </c>
      <c r="X1457" s="2">
        <v>0.78100000000000003</v>
      </c>
      <c r="Y1457" s="7">
        <f t="shared" si="183"/>
        <v>2.0848348949574224E-2</v>
      </c>
      <c r="AA1457">
        <v>15708705</v>
      </c>
      <c r="AB1457">
        <v>26799</v>
      </c>
      <c r="AD1457" t="s">
        <v>6</v>
      </c>
      <c r="AE1457">
        <v>11</v>
      </c>
      <c r="AF1457">
        <v>2</v>
      </c>
      <c r="AH1457" t="s">
        <v>30298</v>
      </c>
      <c r="AI1457" t="s">
        <v>30297</v>
      </c>
      <c r="AJ1457" t="s">
        <v>30296</v>
      </c>
      <c r="AK1457" t="s">
        <v>30295</v>
      </c>
      <c r="AL1457">
        <v>6</v>
      </c>
      <c r="AM1457" s="5">
        <f t="shared" si="178"/>
        <v>0.66666666666666663</v>
      </c>
      <c r="AN1457" s="4">
        <f t="shared" si="182"/>
        <v>1.0097185409567082E-3</v>
      </c>
      <c r="AO1457" s="3"/>
      <c r="AP1457">
        <v>0</v>
      </c>
      <c r="AQ1457" t="s">
        <v>2160</v>
      </c>
      <c r="AR1457">
        <v>257616</v>
      </c>
      <c r="AS1457" t="s">
        <v>2159</v>
      </c>
      <c r="AT1457" s="2">
        <v>4.1109999999999998</v>
      </c>
      <c r="AU1457" s="1">
        <f t="shared" si="179"/>
        <v>1.489675982698897</v>
      </c>
      <c r="AV1457" s="1">
        <f t="shared" si="180"/>
        <v>1.0929033745265466</v>
      </c>
      <c r="AW1457" s="1">
        <f t="shared" si="181"/>
        <v>0.69613076635419624</v>
      </c>
    </row>
    <row r="1458" spans="1:49" x14ac:dyDescent="0.2">
      <c r="A1458">
        <v>1456</v>
      </c>
      <c r="B1458" t="s">
        <v>30294</v>
      </c>
      <c r="C1458" t="s">
        <v>30293</v>
      </c>
      <c r="D1458" t="s">
        <v>30292</v>
      </c>
      <c r="F1458" t="s">
        <v>30291</v>
      </c>
      <c r="G1458" t="s">
        <v>17</v>
      </c>
      <c r="H1458" t="s">
        <v>16</v>
      </c>
      <c r="I1458" t="s">
        <v>30290</v>
      </c>
      <c r="J1458" t="s">
        <v>30289</v>
      </c>
      <c r="K1458" t="s">
        <v>30288</v>
      </c>
      <c r="L1458" t="s">
        <v>30287</v>
      </c>
      <c r="M1458" t="s">
        <v>24826</v>
      </c>
      <c r="N1458">
        <v>3</v>
      </c>
      <c r="O1458" t="s">
        <v>30286</v>
      </c>
      <c r="P1458" t="s">
        <v>30285</v>
      </c>
      <c r="Q1458" t="s">
        <v>30284</v>
      </c>
      <c r="R1458" s="8">
        <v>41334</v>
      </c>
      <c r="S1458" s="9">
        <f t="shared" si="176"/>
        <v>2013</v>
      </c>
      <c r="T1458" s="9">
        <v>2013</v>
      </c>
      <c r="U1458" s="9">
        <f t="shared" si="177"/>
        <v>9</v>
      </c>
      <c r="V1458" s="8">
        <v>41334</v>
      </c>
      <c r="W1458" t="s">
        <v>30283</v>
      </c>
      <c r="X1458" s="2">
        <v>0.436</v>
      </c>
      <c r="Y1458" s="7">
        <f t="shared" si="183"/>
        <v>1.1638770988494702E-2</v>
      </c>
      <c r="AA1458">
        <v>12268615</v>
      </c>
      <c r="AB1458">
        <v>11700154717</v>
      </c>
      <c r="AD1458" t="s">
        <v>6</v>
      </c>
      <c r="AE1458">
        <v>16</v>
      </c>
      <c r="AF1458">
        <v>1</v>
      </c>
      <c r="AH1458" t="s">
        <v>30282</v>
      </c>
      <c r="AI1458" t="s">
        <v>30281</v>
      </c>
      <c r="AJ1458" t="s">
        <v>30280</v>
      </c>
      <c r="AK1458" t="s">
        <v>30279</v>
      </c>
      <c r="AL1458">
        <v>15</v>
      </c>
      <c r="AM1458" s="5">
        <f t="shared" si="178"/>
        <v>1.6666666666666667</v>
      </c>
      <c r="AN1458" s="4">
        <f t="shared" si="182"/>
        <v>2.5242963523917708E-3</v>
      </c>
      <c r="AO1458" s="3"/>
      <c r="AP1458">
        <v>0</v>
      </c>
      <c r="AR1458" t="s">
        <v>42</v>
      </c>
      <c r="AT1458" s="2">
        <v>1.3029999999999999</v>
      </c>
      <c r="AU1458" s="1">
        <f t="shared" si="179"/>
        <v>0.89044285976638216</v>
      </c>
      <c r="AV1458" s="1">
        <f t="shared" si="180"/>
        <v>0.70815336704432363</v>
      </c>
      <c r="AW1458" s="1">
        <f t="shared" si="181"/>
        <v>0.525863874322265</v>
      </c>
    </row>
    <row r="1459" spans="1:49" x14ac:dyDescent="0.2">
      <c r="A1459">
        <v>1457</v>
      </c>
      <c r="B1459" t="s">
        <v>30278</v>
      </c>
      <c r="C1459" t="s">
        <v>30277</v>
      </c>
      <c r="F1459" t="s">
        <v>30276</v>
      </c>
      <c r="G1459" t="s">
        <v>17</v>
      </c>
      <c r="H1459" t="s">
        <v>16</v>
      </c>
      <c r="I1459" t="s">
        <v>13114</v>
      </c>
      <c r="J1459" t="s">
        <v>30275</v>
      </c>
      <c r="K1459" t="s">
        <v>30274</v>
      </c>
      <c r="L1459" t="s">
        <v>30273</v>
      </c>
      <c r="M1459" t="s">
        <v>30272</v>
      </c>
      <c r="N1459">
        <v>5</v>
      </c>
      <c r="O1459" t="s">
        <v>30271</v>
      </c>
      <c r="P1459" t="s">
        <v>30270</v>
      </c>
      <c r="Q1459" t="s">
        <v>30269</v>
      </c>
      <c r="R1459" s="8">
        <v>41333</v>
      </c>
      <c r="S1459" s="9">
        <f t="shared" si="176"/>
        <v>2013</v>
      </c>
      <c r="T1459" s="9">
        <v>2013</v>
      </c>
      <c r="U1459" s="9">
        <f t="shared" si="177"/>
        <v>9</v>
      </c>
      <c r="V1459" s="8">
        <v>2013</v>
      </c>
      <c r="W1459" t="s">
        <v>4580</v>
      </c>
      <c r="X1459" s="2">
        <v>1.468</v>
      </c>
      <c r="Y1459" s="7">
        <f t="shared" si="183"/>
        <v>3.9187421585115186E-2</v>
      </c>
      <c r="AA1459">
        <v>906778</v>
      </c>
      <c r="AB1459">
        <v>18931</v>
      </c>
      <c r="AD1459" t="s">
        <v>6</v>
      </c>
      <c r="AE1459">
        <v>61</v>
      </c>
      <c r="AF1459">
        <v>5</v>
      </c>
      <c r="AG1459">
        <v>6468995</v>
      </c>
      <c r="AH1459" t="s">
        <v>30268</v>
      </c>
      <c r="AI1459" t="s">
        <v>30267</v>
      </c>
      <c r="AJ1459" t="s">
        <v>30266</v>
      </c>
      <c r="AK1459" t="s">
        <v>30265</v>
      </c>
      <c r="AL1459">
        <v>48</v>
      </c>
      <c r="AM1459" s="5">
        <f t="shared" si="178"/>
        <v>5.333333333333333</v>
      </c>
      <c r="AN1459" s="4">
        <f t="shared" si="182"/>
        <v>8.0777483276536655E-3</v>
      </c>
      <c r="AO1459" s="3"/>
      <c r="AP1459">
        <v>0</v>
      </c>
      <c r="AQ1459" t="s">
        <v>2325</v>
      </c>
      <c r="AR1459">
        <v>317126</v>
      </c>
      <c r="AS1459" t="s">
        <v>2324</v>
      </c>
      <c r="AT1459" s="2">
        <v>5.0830000000000002</v>
      </c>
      <c r="AU1459" s="1">
        <f t="shared" si="179"/>
        <v>2.9854519607876728</v>
      </c>
      <c r="AV1459" s="1">
        <f t="shared" si="180"/>
        <v>2.3632584956384424</v>
      </c>
      <c r="AW1459" s="1">
        <f t="shared" si="181"/>
        <v>1.7410650304892121</v>
      </c>
    </row>
    <row r="1460" spans="1:49" x14ac:dyDescent="0.2">
      <c r="A1460">
        <v>1458</v>
      </c>
      <c r="B1460" t="s">
        <v>30264</v>
      </c>
      <c r="C1460" t="s">
        <v>30263</v>
      </c>
      <c r="F1460" t="s">
        <v>30262</v>
      </c>
      <c r="G1460" t="s">
        <v>17</v>
      </c>
      <c r="H1460" t="s">
        <v>16</v>
      </c>
      <c r="I1460" t="s">
        <v>30093</v>
      </c>
      <c r="J1460" t="s">
        <v>30092</v>
      </c>
      <c r="K1460" t="s">
        <v>30091</v>
      </c>
      <c r="L1460" t="s">
        <v>30090</v>
      </c>
      <c r="M1460" t="s">
        <v>2267</v>
      </c>
      <c r="N1460">
        <v>3</v>
      </c>
      <c r="O1460" t="s">
        <v>30089</v>
      </c>
      <c r="P1460" t="s">
        <v>30088</v>
      </c>
      <c r="Q1460" t="s">
        <v>30087</v>
      </c>
      <c r="R1460" s="8">
        <v>41333</v>
      </c>
      <c r="S1460" s="9">
        <f t="shared" si="176"/>
        <v>2013</v>
      </c>
      <c r="T1460" s="9">
        <v>2013</v>
      </c>
      <c r="U1460" s="9">
        <f t="shared" si="177"/>
        <v>9</v>
      </c>
      <c r="V1460" s="8">
        <v>2013</v>
      </c>
      <c r="W1460" t="s">
        <v>4580</v>
      </c>
      <c r="X1460" s="2">
        <v>1.468</v>
      </c>
      <c r="Y1460" s="7">
        <f t="shared" si="183"/>
        <v>3.9187421585115186E-2</v>
      </c>
      <c r="AA1460">
        <v>906778</v>
      </c>
      <c r="AB1460">
        <v>18931</v>
      </c>
      <c r="AD1460" t="s">
        <v>6</v>
      </c>
      <c r="AE1460">
        <v>61</v>
      </c>
      <c r="AF1460">
        <v>5</v>
      </c>
      <c r="AG1460">
        <v>6468991</v>
      </c>
      <c r="AH1460" t="s">
        <v>30261</v>
      </c>
      <c r="AI1460" t="s">
        <v>30260</v>
      </c>
      <c r="AJ1460" t="s">
        <v>30259</v>
      </c>
      <c r="AK1460" t="s">
        <v>30258</v>
      </c>
      <c r="AL1460">
        <v>2</v>
      </c>
      <c r="AM1460" s="5">
        <f t="shared" si="178"/>
        <v>0.22222222222222221</v>
      </c>
      <c r="AN1460" s="4">
        <f t="shared" si="182"/>
        <v>3.365728469855694E-4</v>
      </c>
      <c r="AO1460" s="3"/>
      <c r="AP1460">
        <v>0</v>
      </c>
      <c r="AR1460" t="s">
        <v>42</v>
      </c>
      <c r="AT1460" s="2">
        <v>5.0830000000000002</v>
      </c>
      <c r="AU1460" s="1">
        <f t="shared" si="179"/>
        <v>2.7532166963676299</v>
      </c>
      <c r="AV1460" s="1">
        <f t="shared" si="180"/>
        <v>1.976199721605038</v>
      </c>
      <c r="AW1460" s="1">
        <f t="shared" si="181"/>
        <v>1.1991827468424454</v>
      </c>
    </row>
    <row r="1461" spans="1:49" x14ac:dyDescent="0.2">
      <c r="A1461">
        <v>1459</v>
      </c>
      <c r="B1461" t="s">
        <v>30257</v>
      </c>
      <c r="C1461" t="s">
        <v>30256</v>
      </c>
      <c r="F1461" t="s">
        <v>30255</v>
      </c>
      <c r="G1461" t="s">
        <v>17</v>
      </c>
      <c r="H1461" t="s">
        <v>16</v>
      </c>
      <c r="I1461" t="s">
        <v>7158</v>
      </c>
      <c r="J1461" t="s">
        <v>7157</v>
      </c>
      <c r="K1461" t="s">
        <v>7156</v>
      </c>
      <c r="L1461" t="s">
        <v>3446</v>
      </c>
      <c r="M1461" t="s">
        <v>3445</v>
      </c>
      <c r="N1461">
        <v>3</v>
      </c>
      <c r="O1461" t="s">
        <v>30254</v>
      </c>
      <c r="P1461" t="s">
        <v>30253</v>
      </c>
      <c r="Q1461" t="s">
        <v>30252</v>
      </c>
      <c r="R1461" s="8">
        <v>41333</v>
      </c>
      <c r="S1461" s="9">
        <f t="shared" si="176"/>
        <v>2013</v>
      </c>
      <c r="T1461" s="9">
        <v>2013</v>
      </c>
      <c r="U1461" s="9">
        <f t="shared" si="177"/>
        <v>9</v>
      </c>
      <c r="V1461" s="8">
        <v>41333</v>
      </c>
      <c r="W1461" t="s">
        <v>24396</v>
      </c>
      <c r="X1461" s="2">
        <v>0.375</v>
      </c>
      <c r="Y1461" s="7">
        <f t="shared" si="183"/>
        <v>1.0010410827260351E-2</v>
      </c>
      <c r="AA1461">
        <v>135194</v>
      </c>
      <c r="AB1461">
        <v>24918</v>
      </c>
      <c r="AD1461" t="s">
        <v>6</v>
      </c>
      <c r="AE1461">
        <v>49</v>
      </c>
      <c r="AF1461">
        <v>5</v>
      </c>
      <c r="AH1461" t="s">
        <v>30251</v>
      </c>
      <c r="AI1461" t="s">
        <v>30250</v>
      </c>
      <c r="AK1461" t="s">
        <v>30249</v>
      </c>
      <c r="AL1461">
        <v>5</v>
      </c>
      <c r="AM1461" s="5">
        <f t="shared" si="178"/>
        <v>0.55555555555555558</v>
      </c>
      <c r="AN1461" s="4">
        <f t="shared" si="182"/>
        <v>8.414321174639236E-4</v>
      </c>
      <c r="AO1461" s="3"/>
      <c r="AP1461">
        <v>0</v>
      </c>
      <c r="AR1461" t="s">
        <v>42</v>
      </c>
      <c r="AT1461" s="2">
        <v>1.3140000000000001</v>
      </c>
      <c r="AU1461" s="1">
        <f t="shared" si="179"/>
        <v>0.72597172143214228</v>
      </c>
      <c r="AV1461" s="1">
        <f t="shared" si="180"/>
        <v>0.54259214723621374</v>
      </c>
      <c r="AW1461" s="1">
        <f t="shared" si="181"/>
        <v>0.3592125730402852</v>
      </c>
    </row>
    <row r="1462" spans="1:49" x14ac:dyDescent="0.2">
      <c r="A1462">
        <v>1460</v>
      </c>
      <c r="B1462" t="s">
        <v>30248</v>
      </c>
      <c r="C1462" t="s">
        <v>30247</v>
      </c>
      <c r="F1462" t="s">
        <v>30246</v>
      </c>
      <c r="G1462" t="s">
        <v>17</v>
      </c>
      <c r="H1462" t="s">
        <v>16</v>
      </c>
      <c r="I1462" t="s">
        <v>30245</v>
      </c>
      <c r="J1462">
        <v>60029170</v>
      </c>
      <c r="K1462" t="s">
        <v>3912</v>
      </c>
      <c r="L1462" t="s">
        <v>3911</v>
      </c>
      <c r="M1462" t="s">
        <v>3910</v>
      </c>
      <c r="N1462">
        <v>4</v>
      </c>
      <c r="O1462" t="s">
        <v>30244</v>
      </c>
      <c r="P1462" t="s">
        <v>30243</v>
      </c>
      <c r="Q1462" t="s">
        <v>30242</v>
      </c>
      <c r="R1462" s="8">
        <v>41333</v>
      </c>
      <c r="S1462" s="9">
        <f t="shared" si="176"/>
        <v>2013</v>
      </c>
      <c r="T1462" s="9">
        <v>2013</v>
      </c>
      <c r="U1462" s="9">
        <f t="shared" si="177"/>
        <v>9</v>
      </c>
      <c r="V1462" s="8">
        <v>41333</v>
      </c>
      <c r="W1462" t="s">
        <v>24396</v>
      </c>
      <c r="X1462" s="2">
        <v>0.375</v>
      </c>
      <c r="Y1462" s="7">
        <f t="shared" si="183"/>
        <v>1.0010410827260351E-2</v>
      </c>
      <c r="AA1462">
        <v>135194</v>
      </c>
      <c r="AB1462">
        <v>24918</v>
      </c>
      <c r="AD1462" t="s">
        <v>6</v>
      </c>
      <c r="AE1462">
        <v>49</v>
      </c>
      <c r="AF1462">
        <v>5</v>
      </c>
      <c r="AH1462" t="s">
        <v>30241</v>
      </c>
      <c r="AI1462" t="s">
        <v>30240</v>
      </c>
      <c r="AK1462" t="s">
        <v>30239</v>
      </c>
      <c r="AL1462">
        <v>10</v>
      </c>
      <c r="AM1462" s="5">
        <f t="shared" si="178"/>
        <v>1.1111111111111112</v>
      </c>
      <c r="AN1462" s="4">
        <f t="shared" si="182"/>
        <v>1.6828642349278472E-3</v>
      </c>
      <c r="AO1462" s="3"/>
      <c r="AP1462">
        <v>0</v>
      </c>
      <c r="AR1462" t="s">
        <v>42</v>
      </c>
      <c r="AT1462" s="2">
        <v>1.3140000000000001</v>
      </c>
      <c r="AU1462" s="1">
        <f t="shared" si="179"/>
        <v>0.75121468495605992</v>
      </c>
      <c r="AV1462" s="1">
        <f t="shared" si="180"/>
        <v>0.58466375310940988</v>
      </c>
      <c r="AW1462" s="1">
        <f t="shared" si="181"/>
        <v>0.41811282126275978</v>
      </c>
    </row>
    <row r="1463" spans="1:49" x14ac:dyDescent="0.2">
      <c r="A1463">
        <v>1461</v>
      </c>
      <c r="B1463" t="s">
        <v>30238</v>
      </c>
      <c r="C1463" t="s">
        <v>30237</v>
      </c>
      <c r="F1463" t="s">
        <v>30236</v>
      </c>
      <c r="G1463" t="s">
        <v>17</v>
      </c>
      <c r="H1463" t="s">
        <v>16</v>
      </c>
      <c r="I1463" t="s">
        <v>30235</v>
      </c>
      <c r="J1463" t="s">
        <v>30234</v>
      </c>
      <c r="K1463" t="s">
        <v>30233</v>
      </c>
      <c r="L1463" t="s">
        <v>30232</v>
      </c>
      <c r="M1463" t="s">
        <v>21040</v>
      </c>
      <c r="N1463">
        <v>3</v>
      </c>
      <c r="O1463" t="s">
        <v>30231</v>
      </c>
      <c r="P1463" t="s">
        <v>30230</v>
      </c>
      <c r="Q1463" t="s">
        <v>30229</v>
      </c>
      <c r="R1463" s="8">
        <v>41333</v>
      </c>
      <c r="S1463" s="9">
        <f t="shared" si="176"/>
        <v>2013</v>
      </c>
      <c r="T1463" s="9">
        <v>2013</v>
      </c>
      <c r="U1463" s="9">
        <f t="shared" si="177"/>
        <v>9</v>
      </c>
      <c r="V1463" s="8">
        <v>41333</v>
      </c>
      <c r="W1463" t="s">
        <v>24396</v>
      </c>
      <c r="X1463" s="2">
        <v>0.375</v>
      </c>
      <c r="Y1463" s="7">
        <f t="shared" si="183"/>
        <v>1.0010410827260351E-2</v>
      </c>
      <c r="AA1463">
        <v>135194</v>
      </c>
      <c r="AB1463">
        <v>24918</v>
      </c>
      <c r="AD1463" t="s">
        <v>6</v>
      </c>
      <c r="AE1463">
        <v>49</v>
      </c>
      <c r="AF1463">
        <v>5</v>
      </c>
      <c r="AH1463" t="s">
        <v>30228</v>
      </c>
      <c r="AI1463" t="s">
        <v>30227</v>
      </c>
      <c r="AK1463" t="s">
        <v>30226</v>
      </c>
      <c r="AL1463">
        <v>42</v>
      </c>
      <c r="AM1463" s="5">
        <f t="shared" si="178"/>
        <v>4.666666666666667</v>
      </c>
      <c r="AN1463" s="4">
        <f t="shared" si="182"/>
        <v>7.0680297866969584E-3</v>
      </c>
      <c r="AO1463" s="3"/>
      <c r="AP1463">
        <v>0</v>
      </c>
      <c r="AR1463" t="s">
        <v>42</v>
      </c>
      <c r="AT1463" s="2">
        <v>1.3140000000000001</v>
      </c>
      <c r="AU1463" s="1">
        <f t="shared" si="179"/>
        <v>0.91276965150913336</v>
      </c>
      <c r="AV1463" s="1">
        <f t="shared" si="180"/>
        <v>0.85392203069786543</v>
      </c>
      <c r="AW1463" s="1">
        <f t="shared" si="181"/>
        <v>0.7950744098865975</v>
      </c>
    </row>
    <row r="1464" spans="1:49" x14ac:dyDescent="0.2">
      <c r="A1464">
        <v>1462</v>
      </c>
      <c r="B1464" t="s">
        <v>30225</v>
      </c>
      <c r="C1464" t="s">
        <v>30224</v>
      </c>
      <c r="F1464" t="s">
        <v>30223</v>
      </c>
      <c r="G1464" t="s">
        <v>17</v>
      </c>
      <c r="H1464" t="s">
        <v>16</v>
      </c>
      <c r="I1464" t="s">
        <v>30222</v>
      </c>
      <c r="J1464" t="s">
        <v>24953</v>
      </c>
      <c r="K1464" t="s">
        <v>24952</v>
      </c>
      <c r="L1464" t="s">
        <v>24951</v>
      </c>
      <c r="M1464" t="s">
        <v>17771</v>
      </c>
      <c r="N1464">
        <v>4</v>
      </c>
      <c r="O1464" t="s">
        <v>30221</v>
      </c>
      <c r="P1464" t="s">
        <v>30220</v>
      </c>
      <c r="Q1464" t="s">
        <v>30219</v>
      </c>
      <c r="R1464" s="8">
        <v>41333</v>
      </c>
      <c r="S1464" s="9">
        <f t="shared" si="176"/>
        <v>2013</v>
      </c>
      <c r="T1464" s="9">
        <v>2013</v>
      </c>
      <c r="U1464" s="9">
        <f t="shared" si="177"/>
        <v>9</v>
      </c>
      <c r="V1464" s="8">
        <v>41333</v>
      </c>
      <c r="W1464" t="s">
        <v>24396</v>
      </c>
      <c r="X1464" s="2">
        <v>0.375</v>
      </c>
      <c r="Y1464" s="7">
        <f t="shared" si="183"/>
        <v>1.0010410827260351E-2</v>
      </c>
      <c r="AA1464">
        <v>135194</v>
      </c>
      <c r="AB1464">
        <v>24918</v>
      </c>
      <c r="AD1464" t="s">
        <v>6</v>
      </c>
      <c r="AE1464">
        <v>49</v>
      </c>
      <c r="AF1464">
        <v>5</v>
      </c>
      <c r="AH1464" t="s">
        <v>30218</v>
      </c>
      <c r="AI1464" t="s">
        <v>30217</v>
      </c>
      <c r="AK1464" t="s">
        <v>30216</v>
      </c>
      <c r="AL1464">
        <v>17</v>
      </c>
      <c r="AM1464" s="5">
        <f t="shared" si="178"/>
        <v>1.8888888888888888</v>
      </c>
      <c r="AN1464" s="4">
        <f t="shared" si="182"/>
        <v>2.86086919937734E-3</v>
      </c>
      <c r="AO1464" s="3"/>
      <c r="AP1464">
        <v>0</v>
      </c>
      <c r="AR1464" t="s">
        <v>42</v>
      </c>
      <c r="AT1464" s="2">
        <v>1.3140000000000001</v>
      </c>
      <c r="AU1464" s="1">
        <f t="shared" si="179"/>
        <v>0.78655483388954484</v>
      </c>
      <c r="AV1464" s="1">
        <f t="shared" si="180"/>
        <v>0.64356400133188452</v>
      </c>
      <c r="AW1464" s="1">
        <f t="shared" si="181"/>
        <v>0.50057316877422431</v>
      </c>
    </row>
    <row r="1465" spans="1:49" x14ac:dyDescent="0.2">
      <c r="A1465">
        <v>1463</v>
      </c>
      <c r="B1465" t="s">
        <v>30215</v>
      </c>
      <c r="C1465" t="s">
        <v>30214</v>
      </c>
      <c r="F1465" t="s">
        <v>30213</v>
      </c>
      <c r="G1465" t="s">
        <v>17</v>
      </c>
      <c r="H1465" t="s">
        <v>16</v>
      </c>
      <c r="I1465" t="s">
        <v>19214</v>
      </c>
      <c r="J1465" t="s">
        <v>30212</v>
      </c>
      <c r="K1465" t="s">
        <v>30211</v>
      </c>
      <c r="L1465" t="s">
        <v>17391</v>
      </c>
      <c r="M1465" t="s">
        <v>4237</v>
      </c>
      <c r="N1465">
        <v>2</v>
      </c>
      <c r="O1465" t="s">
        <v>30210</v>
      </c>
      <c r="P1465" t="s">
        <v>30209</v>
      </c>
      <c r="Q1465" t="s">
        <v>30208</v>
      </c>
      <c r="R1465" s="8">
        <v>41333</v>
      </c>
      <c r="S1465" s="9">
        <f t="shared" si="176"/>
        <v>2013</v>
      </c>
      <c r="T1465" s="9">
        <v>2013</v>
      </c>
      <c r="U1465" s="9">
        <f t="shared" si="177"/>
        <v>9</v>
      </c>
      <c r="V1465" s="8">
        <v>41333</v>
      </c>
      <c r="W1465" t="s">
        <v>24396</v>
      </c>
      <c r="X1465" s="2">
        <v>0.375</v>
      </c>
      <c r="Y1465" s="7">
        <f t="shared" si="183"/>
        <v>1.0010410827260351E-2</v>
      </c>
      <c r="AA1465">
        <v>135194</v>
      </c>
      <c r="AB1465">
        <v>24918</v>
      </c>
      <c r="AD1465" t="s">
        <v>6</v>
      </c>
      <c r="AE1465">
        <v>49</v>
      </c>
      <c r="AF1465">
        <v>5</v>
      </c>
      <c r="AH1465" t="s">
        <v>30207</v>
      </c>
      <c r="AI1465" t="s">
        <v>30206</v>
      </c>
      <c r="AK1465" t="s">
        <v>30205</v>
      </c>
      <c r="AL1465">
        <v>1</v>
      </c>
      <c r="AM1465" s="5">
        <f t="shared" si="178"/>
        <v>0.1111111111111111</v>
      </c>
      <c r="AN1465" s="4">
        <f t="shared" si="182"/>
        <v>1.682864234927847E-4</v>
      </c>
      <c r="AO1465" s="3"/>
      <c r="AP1465">
        <v>0</v>
      </c>
      <c r="AR1465" t="s">
        <v>42</v>
      </c>
      <c r="AT1465" s="2">
        <v>1.3140000000000001</v>
      </c>
      <c r="AU1465" s="1">
        <f t="shared" si="179"/>
        <v>0.70577735061300817</v>
      </c>
      <c r="AV1465" s="1">
        <f t="shared" si="180"/>
        <v>0.50893486253765674</v>
      </c>
      <c r="AW1465" s="1">
        <f t="shared" si="181"/>
        <v>0.31209237446230542</v>
      </c>
    </row>
    <row r="1466" spans="1:49" x14ac:dyDescent="0.2">
      <c r="A1466">
        <v>1464</v>
      </c>
      <c r="B1466" t="s">
        <v>30204</v>
      </c>
      <c r="C1466" t="s">
        <v>30203</v>
      </c>
      <c r="F1466" t="s">
        <v>30202</v>
      </c>
      <c r="G1466" t="s">
        <v>17</v>
      </c>
      <c r="H1466" t="s">
        <v>16</v>
      </c>
      <c r="I1466" t="s">
        <v>16593</v>
      </c>
      <c r="J1466">
        <v>60011047</v>
      </c>
      <c r="K1466" t="s">
        <v>24341</v>
      </c>
      <c r="L1466" t="s">
        <v>30201</v>
      </c>
      <c r="M1466" t="s">
        <v>1645</v>
      </c>
      <c r="N1466">
        <v>6</v>
      </c>
      <c r="O1466" t="s">
        <v>30200</v>
      </c>
      <c r="P1466" t="s">
        <v>30199</v>
      </c>
      <c r="Q1466" t="s">
        <v>30198</v>
      </c>
      <c r="R1466" s="8">
        <v>41333</v>
      </c>
      <c r="S1466" s="9">
        <f t="shared" ref="S1466:S1529" si="184">YEAR(R1466)</f>
        <v>2013</v>
      </c>
      <c r="T1466" s="9">
        <v>2013</v>
      </c>
      <c r="U1466" s="9">
        <f t="shared" ref="U1466:U1529" si="185">2022-T1466</f>
        <v>9</v>
      </c>
      <c r="V1466" s="8">
        <v>2013</v>
      </c>
      <c r="W1466" t="s">
        <v>24667</v>
      </c>
      <c r="X1466" s="2">
        <v>0.94</v>
      </c>
      <c r="Y1466" s="7">
        <f t="shared" si="183"/>
        <v>2.5092763140332611E-2</v>
      </c>
      <c r="AA1466">
        <v>15311309</v>
      </c>
      <c r="AB1466">
        <v>17295</v>
      </c>
      <c r="AD1466" t="s">
        <v>6</v>
      </c>
      <c r="AE1466">
        <v>23</v>
      </c>
      <c r="AF1466">
        <v>3</v>
      </c>
      <c r="AG1466">
        <v>6468126</v>
      </c>
      <c r="AH1466" t="s">
        <v>30197</v>
      </c>
      <c r="AI1466" t="s">
        <v>30196</v>
      </c>
      <c r="AJ1466" t="s">
        <v>30195</v>
      </c>
      <c r="AK1466" t="s">
        <v>30194</v>
      </c>
      <c r="AL1466">
        <v>75</v>
      </c>
      <c r="AM1466" s="5">
        <f t="shared" ref="AM1466:AM1529" si="186">AL1466/U1466</f>
        <v>8.3333333333333339</v>
      </c>
      <c r="AN1466" s="4">
        <f t="shared" si="182"/>
        <v>1.2621481761958854E-2</v>
      </c>
      <c r="AO1466" s="3"/>
      <c r="AP1466">
        <v>0</v>
      </c>
      <c r="AQ1466" t="s">
        <v>1694</v>
      </c>
      <c r="AR1466">
        <v>23360159</v>
      </c>
      <c r="AS1466" t="s">
        <v>1693</v>
      </c>
      <c r="AT1466" s="2" t="s">
        <v>41</v>
      </c>
      <c r="AU1466" s="1">
        <f t="shared" ref="AU1466:AU1529" si="187">(Y1466*0.7+AN1466*0.3)*100</f>
        <v>2.1351378726820482</v>
      </c>
      <c r="AV1466" s="1">
        <f t="shared" ref="AV1466:AV1529" si="188">(Y1466*0.5+AN1466*0.5)*100</f>
        <v>1.8857122451145731</v>
      </c>
      <c r="AW1466" s="1">
        <f t="shared" ref="AW1466:AW1529" si="189">(Y1466*0.3+AN1466*0.7)*100</f>
        <v>1.6362866175470983</v>
      </c>
    </row>
    <row r="1467" spans="1:49" x14ac:dyDescent="0.2">
      <c r="A1467">
        <v>1465</v>
      </c>
      <c r="B1467" t="s">
        <v>30193</v>
      </c>
      <c r="C1467" t="s">
        <v>30192</v>
      </c>
      <c r="F1467" t="s">
        <v>30191</v>
      </c>
      <c r="G1467" t="s">
        <v>17</v>
      </c>
      <c r="H1467" t="s">
        <v>16</v>
      </c>
      <c r="I1467" t="s">
        <v>30190</v>
      </c>
      <c r="J1467">
        <v>60015457</v>
      </c>
      <c r="K1467" t="s">
        <v>30189</v>
      </c>
      <c r="L1467" t="s">
        <v>30188</v>
      </c>
      <c r="M1467" t="s">
        <v>120</v>
      </c>
      <c r="N1467">
        <v>3</v>
      </c>
      <c r="O1467" t="s">
        <v>30187</v>
      </c>
      <c r="P1467" t="s">
        <v>30186</v>
      </c>
      <c r="Q1467" t="s">
        <v>30185</v>
      </c>
      <c r="R1467" s="8">
        <v>41333</v>
      </c>
      <c r="S1467" s="9">
        <f t="shared" si="184"/>
        <v>2013</v>
      </c>
      <c r="T1467" s="9">
        <v>2013</v>
      </c>
      <c r="U1467" s="9">
        <f t="shared" si="185"/>
        <v>9</v>
      </c>
      <c r="V1467" s="8">
        <v>2013</v>
      </c>
      <c r="W1467" t="s">
        <v>1154</v>
      </c>
      <c r="X1467" s="2">
        <v>0.82</v>
      </c>
      <c r="Y1467" s="7">
        <f t="shared" si="183"/>
        <v>2.1889431675609299E-2</v>
      </c>
      <c r="AA1467">
        <v>189456</v>
      </c>
      <c r="AB1467">
        <v>15361</v>
      </c>
      <c r="AD1467" t="s">
        <v>6</v>
      </c>
      <c r="AE1467">
        <v>62</v>
      </c>
      <c r="AF1467">
        <v>4</v>
      </c>
      <c r="AG1467">
        <v>6468091</v>
      </c>
      <c r="AH1467" t="s">
        <v>30184</v>
      </c>
      <c r="AI1467" t="s">
        <v>30183</v>
      </c>
      <c r="AJ1467" t="s">
        <v>30182</v>
      </c>
      <c r="AK1467" t="s">
        <v>30181</v>
      </c>
      <c r="AL1467">
        <v>6</v>
      </c>
      <c r="AM1467" s="5">
        <f t="shared" si="186"/>
        <v>0.66666666666666663</v>
      </c>
      <c r="AN1467" s="4">
        <f t="shared" si="182"/>
        <v>1.0097185409567082E-3</v>
      </c>
      <c r="AO1467" s="3"/>
      <c r="AP1467">
        <v>0</v>
      </c>
      <c r="AR1467" t="s">
        <v>42</v>
      </c>
      <c r="AT1467" s="2" t="s">
        <v>41</v>
      </c>
      <c r="AU1467" s="1">
        <f t="shared" si="187"/>
        <v>1.5625517735213521</v>
      </c>
      <c r="AV1467" s="1">
        <f t="shared" si="188"/>
        <v>1.1449575108283003</v>
      </c>
      <c r="AW1467" s="1">
        <f t="shared" si="189"/>
        <v>0.72736324813524855</v>
      </c>
    </row>
    <row r="1468" spans="1:49" x14ac:dyDescent="0.2">
      <c r="A1468">
        <v>1466</v>
      </c>
      <c r="B1468" t="s">
        <v>30180</v>
      </c>
      <c r="C1468" t="s">
        <v>30179</v>
      </c>
      <c r="F1468" t="s">
        <v>30178</v>
      </c>
      <c r="G1468" t="s">
        <v>17</v>
      </c>
      <c r="H1468" t="s">
        <v>16</v>
      </c>
      <c r="I1468" t="s">
        <v>30177</v>
      </c>
      <c r="J1468" t="s">
        <v>30176</v>
      </c>
      <c r="K1468" t="s">
        <v>30175</v>
      </c>
      <c r="L1468" t="s">
        <v>30174</v>
      </c>
      <c r="M1468" t="s">
        <v>30173</v>
      </c>
      <c r="N1468">
        <v>4</v>
      </c>
      <c r="O1468" t="s">
        <v>30172</v>
      </c>
      <c r="P1468" t="s">
        <v>30171</v>
      </c>
      <c r="Q1468" t="s">
        <v>30170</v>
      </c>
      <c r="R1468" s="8">
        <v>41333</v>
      </c>
      <c r="S1468" s="9">
        <f t="shared" si="184"/>
        <v>2013</v>
      </c>
      <c r="T1468" s="9">
        <v>2013</v>
      </c>
      <c r="U1468" s="9">
        <f t="shared" si="185"/>
        <v>9</v>
      </c>
      <c r="V1468" s="8">
        <v>2013</v>
      </c>
      <c r="W1468" t="s">
        <v>1154</v>
      </c>
      <c r="X1468" s="2">
        <v>0.82</v>
      </c>
      <c r="Y1468" s="7">
        <f t="shared" si="183"/>
        <v>2.1889431675609299E-2</v>
      </c>
      <c r="AA1468">
        <v>189456</v>
      </c>
      <c r="AB1468">
        <v>15361</v>
      </c>
      <c r="AD1468" t="s">
        <v>6</v>
      </c>
      <c r="AE1468">
        <v>62</v>
      </c>
      <c r="AF1468">
        <v>4</v>
      </c>
      <c r="AG1468">
        <v>6469221</v>
      </c>
      <c r="AH1468" t="s">
        <v>30169</v>
      </c>
      <c r="AI1468" t="s">
        <v>30168</v>
      </c>
      <c r="AJ1468" t="s">
        <v>30167</v>
      </c>
      <c r="AK1468" t="s">
        <v>30166</v>
      </c>
      <c r="AL1468">
        <v>26</v>
      </c>
      <c r="AM1468" s="5">
        <f t="shared" si="186"/>
        <v>2.8888888888888888</v>
      </c>
      <c r="AN1468" s="4">
        <f t="shared" si="182"/>
        <v>4.3754470108124024E-3</v>
      </c>
      <c r="AO1468" s="3"/>
      <c r="AP1468">
        <v>0</v>
      </c>
      <c r="AR1468" t="s">
        <v>42</v>
      </c>
      <c r="AT1468" s="2" t="s">
        <v>41</v>
      </c>
      <c r="AU1468" s="1">
        <f t="shared" si="187"/>
        <v>1.6635236276170227</v>
      </c>
      <c r="AV1468" s="1">
        <f t="shared" si="188"/>
        <v>1.3132439343210851</v>
      </c>
      <c r="AW1468" s="1">
        <f t="shared" si="189"/>
        <v>0.96296424102514711</v>
      </c>
    </row>
    <row r="1469" spans="1:49" x14ac:dyDescent="0.2">
      <c r="A1469">
        <v>1467</v>
      </c>
      <c r="B1469" t="s">
        <v>30165</v>
      </c>
      <c r="C1469" t="s">
        <v>30164</v>
      </c>
      <c r="F1469" t="s">
        <v>30163</v>
      </c>
      <c r="G1469" t="s">
        <v>17</v>
      </c>
      <c r="H1469" t="s">
        <v>16</v>
      </c>
      <c r="I1469" t="s">
        <v>30162</v>
      </c>
      <c r="J1469" t="s">
        <v>30161</v>
      </c>
      <c r="K1469" t="s">
        <v>30160</v>
      </c>
      <c r="L1469" t="s">
        <v>30159</v>
      </c>
      <c r="M1469" t="s">
        <v>1082</v>
      </c>
      <c r="N1469">
        <v>3</v>
      </c>
      <c r="O1469" t="s">
        <v>30158</v>
      </c>
      <c r="P1469" t="s">
        <v>30157</v>
      </c>
      <c r="Q1469" t="s">
        <v>30156</v>
      </c>
      <c r="R1469" s="8">
        <v>41333</v>
      </c>
      <c r="S1469" s="9">
        <f t="shared" si="184"/>
        <v>2013</v>
      </c>
      <c r="T1469" s="9">
        <v>2013</v>
      </c>
      <c r="U1469" s="9">
        <f t="shared" si="185"/>
        <v>9</v>
      </c>
      <c r="V1469" s="8">
        <v>41333</v>
      </c>
      <c r="W1469" t="s">
        <v>25751</v>
      </c>
      <c r="X1469" s="2">
        <v>0.69899999999999995</v>
      </c>
      <c r="Y1469" s="7">
        <f t="shared" si="183"/>
        <v>1.8659405782013295E-2</v>
      </c>
      <c r="AA1469">
        <v>218979</v>
      </c>
      <c r="AB1469">
        <v>28132</v>
      </c>
      <c r="AD1469" t="s">
        <v>6</v>
      </c>
      <c r="AE1469">
        <v>113</v>
      </c>
      <c r="AF1469">
        <v>8</v>
      </c>
      <c r="AG1469">
        <v>84903</v>
      </c>
      <c r="AI1469" t="s">
        <v>30155</v>
      </c>
      <c r="AK1469" t="s">
        <v>30154</v>
      </c>
      <c r="AL1469">
        <v>45</v>
      </c>
      <c r="AM1469" s="5">
        <f t="shared" si="186"/>
        <v>5</v>
      </c>
      <c r="AN1469" s="4">
        <f t="shared" si="182"/>
        <v>7.5728890571753124E-3</v>
      </c>
      <c r="AO1469" s="3"/>
      <c r="AP1469">
        <v>0</v>
      </c>
      <c r="AQ1469" t="s">
        <v>2160</v>
      </c>
      <c r="AR1469" t="s">
        <v>30153</v>
      </c>
      <c r="AS1469" t="s">
        <v>2159</v>
      </c>
      <c r="AT1469" s="2">
        <v>2.5459999999999998</v>
      </c>
      <c r="AU1469" s="1">
        <f t="shared" si="187"/>
        <v>1.5333450764561898</v>
      </c>
      <c r="AV1469" s="1">
        <f t="shared" si="188"/>
        <v>1.3116147419594304</v>
      </c>
      <c r="AW1469" s="1">
        <f t="shared" si="189"/>
        <v>1.0898844074626706</v>
      </c>
    </row>
    <row r="1470" spans="1:49" x14ac:dyDescent="0.2">
      <c r="A1470">
        <v>1468</v>
      </c>
      <c r="B1470" t="s">
        <v>30152</v>
      </c>
      <c r="C1470" t="s">
        <v>30151</v>
      </c>
      <c r="D1470" t="s">
        <v>30150</v>
      </c>
      <c r="E1470">
        <v>23446418</v>
      </c>
      <c r="F1470" t="s">
        <v>30149</v>
      </c>
      <c r="G1470" t="s">
        <v>17</v>
      </c>
      <c r="H1470" t="s">
        <v>16</v>
      </c>
      <c r="I1470" t="s">
        <v>19117</v>
      </c>
      <c r="J1470" t="s">
        <v>30148</v>
      </c>
      <c r="K1470" t="s">
        <v>30147</v>
      </c>
      <c r="L1470" t="s">
        <v>30146</v>
      </c>
      <c r="M1470" t="s">
        <v>12881</v>
      </c>
      <c r="N1470">
        <v>4</v>
      </c>
      <c r="O1470" t="s">
        <v>30145</v>
      </c>
      <c r="P1470" t="s">
        <v>30144</v>
      </c>
      <c r="Q1470" t="s">
        <v>30143</v>
      </c>
      <c r="R1470" s="8">
        <v>41333</v>
      </c>
      <c r="S1470" s="9">
        <f t="shared" si="184"/>
        <v>2013</v>
      </c>
      <c r="T1470" s="9">
        <v>2013</v>
      </c>
      <c r="U1470" s="9">
        <f t="shared" si="185"/>
        <v>9</v>
      </c>
      <c r="V1470" s="8">
        <v>41333</v>
      </c>
      <c r="W1470" t="s">
        <v>24841</v>
      </c>
      <c r="X1470" s="2">
        <v>15.993</v>
      </c>
      <c r="Y1470" s="7">
        <f t="shared" si="183"/>
        <v>0.42692400096099947</v>
      </c>
      <c r="AA1470">
        <v>280836</v>
      </c>
      <c r="AB1470">
        <v>21206</v>
      </c>
      <c r="AC1470">
        <v>14764687</v>
      </c>
      <c r="AD1470" t="s">
        <v>6</v>
      </c>
      <c r="AE1470">
        <v>494</v>
      </c>
      <c r="AF1470">
        <v>7438</v>
      </c>
      <c r="AH1470" t="s">
        <v>30142</v>
      </c>
      <c r="AI1470" t="s">
        <v>30141</v>
      </c>
      <c r="AK1470" t="s">
        <v>30140</v>
      </c>
      <c r="AL1470">
        <v>68</v>
      </c>
      <c r="AM1470" s="5">
        <f t="shared" si="186"/>
        <v>7.5555555555555554</v>
      </c>
      <c r="AN1470" s="4">
        <f t="shared" si="182"/>
        <v>1.144347679750936E-2</v>
      </c>
      <c r="AO1470" s="3"/>
      <c r="AP1470">
        <v>0</v>
      </c>
      <c r="AQ1470" t="s">
        <v>400</v>
      </c>
      <c r="AR1470">
        <v>41272027</v>
      </c>
      <c r="AS1470" t="s">
        <v>30139</v>
      </c>
      <c r="AT1470" s="2">
        <v>49.962000000000003</v>
      </c>
      <c r="AU1470" s="1">
        <f t="shared" si="187"/>
        <v>30.227984371195237</v>
      </c>
      <c r="AV1470" s="1">
        <f t="shared" si="188"/>
        <v>21.918373887925441</v>
      </c>
      <c r="AW1470" s="1">
        <f t="shared" si="189"/>
        <v>13.608763404655638</v>
      </c>
    </row>
    <row r="1471" spans="1:49" x14ac:dyDescent="0.2">
      <c r="A1471">
        <v>1469</v>
      </c>
      <c r="B1471" t="s">
        <v>30138</v>
      </c>
      <c r="C1471" t="s">
        <v>30137</v>
      </c>
      <c r="E1471">
        <v>23238775</v>
      </c>
      <c r="F1471" t="s">
        <v>30136</v>
      </c>
      <c r="G1471" t="s">
        <v>17</v>
      </c>
      <c r="H1471" t="s">
        <v>16</v>
      </c>
      <c r="I1471" t="s">
        <v>30135</v>
      </c>
      <c r="J1471" t="s">
        <v>30134</v>
      </c>
      <c r="K1471" t="s">
        <v>30133</v>
      </c>
      <c r="L1471" t="s">
        <v>30132</v>
      </c>
      <c r="M1471" t="s">
        <v>30131</v>
      </c>
      <c r="N1471">
        <v>8</v>
      </c>
      <c r="O1471" t="s">
        <v>30130</v>
      </c>
      <c r="P1471" t="s">
        <v>30129</v>
      </c>
      <c r="Q1471" t="s">
        <v>30128</v>
      </c>
      <c r="R1471" s="8">
        <v>41333</v>
      </c>
      <c r="S1471" s="9">
        <f t="shared" si="184"/>
        <v>2013</v>
      </c>
      <c r="T1471" s="9">
        <v>2013</v>
      </c>
      <c r="U1471" s="9">
        <f t="shared" si="185"/>
        <v>9</v>
      </c>
      <c r="V1471" s="8">
        <v>41333</v>
      </c>
      <c r="W1471" t="s">
        <v>29238</v>
      </c>
      <c r="X1471" s="2">
        <v>0.98</v>
      </c>
      <c r="Y1471" s="7">
        <f t="shared" si="183"/>
        <v>2.6160540295240384E-2</v>
      </c>
      <c r="AA1471">
        <v>14779226</v>
      </c>
      <c r="AB1471">
        <v>9500153949</v>
      </c>
      <c r="AC1471">
        <v>14779234</v>
      </c>
      <c r="AD1471" t="s">
        <v>6</v>
      </c>
      <c r="AE1471">
        <v>42</v>
      </c>
      <c r="AF1471">
        <v>8</v>
      </c>
      <c r="AH1471" t="s">
        <v>30127</v>
      </c>
      <c r="AI1471" t="s">
        <v>30126</v>
      </c>
      <c r="AK1471" t="s">
        <v>30125</v>
      </c>
      <c r="AL1471">
        <v>3</v>
      </c>
      <c r="AM1471" s="5">
        <f t="shared" si="186"/>
        <v>0.33333333333333331</v>
      </c>
      <c r="AN1471" s="4">
        <f t="shared" si="182"/>
        <v>5.048592704783541E-4</v>
      </c>
      <c r="AO1471" s="3"/>
      <c r="AP1471">
        <v>0</v>
      </c>
      <c r="AQ1471" t="s">
        <v>1694</v>
      </c>
      <c r="AR1471" t="s">
        <v>30124</v>
      </c>
      <c r="AS1471" t="s">
        <v>1693</v>
      </c>
      <c r="AT1471" s="2">
        <v>4.3899999999999997</v>
      </c>
      <c r="AU1471" s="1">
        <f t="shared" si="187"/>
        <v>1.8463835987811772</v>
      </c>
      <c r="AV1471" s="1">
        <f t="shared" si="188"/>
        <v>1.333269978285937</v>
      </c>
      <c r="AW1471" s="1">
        <f t="shared" si="189"/>
        <v>0.8201563577906964</v>
      </c>
    </row>
    <row r="1472" spans="1:49" x14ac:dyDescent="0.2">
      <c r="A1472">
        <v>1470</v>
      </c>
      <c r="B1472" t="s">
        <v>30123</v>
      </c>
      <c r="C1472" t="s">
        <v>30122</v>
      </c>
      <c r="D1472" t="s">
        <v>30121</v>
      </c>
      <c r="F1472" t="s">
        <v>30120</v>
      </c>
      <c r="G1472" t="s">
        <v>17</v>
      </c>
      <c r="H1472" t="s">
        <v>16</v>
      </c>
      <c r="I1472" t="s">
        <v>30119</v>
      </c>
      <c r="J1472">
        <v>60000874</v>
      </c>
      <c r="K1472" t="s">
        <v>13706</v>
      </c>
      <c r="L1472" t="s">
        <v>13705</v>
      </c>
      <c r="M1472" t="s">
        <v>152</v>
      </c>
      <c r="N1472">
        <v>3</v>
      </c>
      <c r="O1472" t="s">
        <v>30118</v>
      </c>
      <c r="P1472" t="s">
        <v>30117</v>
      </c>
      <c r="Q1472" t="s">
        <v>30116</v>
      </c>
      <c r="R1472" s="8">
        <v>41332</v>
      </c>
      <c r="S1472" s="9">
        <f t="shared" si="184"/>
        <v>2013</v>
      </c>
      <c r="T1472" s="9">
        <v>2013</v>
      </c>
      <c r="U1472" s="9">
        <f t="shared" si="185"/>
        <v>9</v>
      </c>
      <c r="V1472" s="8">
        <v>41332</v>
      </c>
      <c r="W1472" t="s">
        <v>30115</v>
      </c>
      <c r="X1472" s="2">
        <v>0.47099999999999997</v>
      </c>
      <c r="Y1472" s="7">
        <f t="shared" si="183"/>
        <v>1.2573075999039E-2</v>
      </c>
      <c r="AA1472">
        <v>222860</v>
      </c>
      <c r="AB1472">
        <v>24642</v>
      </c>
      <c r="AD1472" t="s">
        <v>6</v>
      </c>
      <c r="AE1472">
        <v>1034</v>
      </c>
      <c r="AH1472" t="s">
        <v>30114</v>
      </c>
      <c r="AI1472" t="s">
        <v>30113</v>
      </c>
      <c r="AJ1472" t="s">
        <v>30112</v>
      </c>
      <c r="AK1472" t="s">
        <v>30111</v>
      </c>
      <c r="AL1472">
        <v>4</v>
      </c>
      <c r="AM1472" s="5">
        <f t="shared" si="186"/>
        <v>0.44444444444444442</v>
      </c>
      <c r="AN1472" s="4">
        <f t="shared" si="182"/>
        <v>6.7314569397113879E-4</v>
      </c>
      <c r="AO1472" s="3"/>
      <c r="AP1472">
        <v>0</v>
      </c>
      <c r="AQ1472" t="s">
        <v>26631</v>
      </c>
      <c r="AR1472" t="s">
        <v>30110</v>
      </c>
      <c r="AS1472" t="s">
        <v>13706</v>
      </c>
      <c r="AT1472" s="2">
        <v>3.1960000000000002</v>
      </c>
      <c r="AU1472" s="1">
        <f t="shared" si="187"/>
        <v>0.90030969075186418</v>
      </c>
      <c r="AV1472" s="1">
        <f t="shared" si="188"/>
        <v>0.66231108465050703</v>
      </c>
      <c r="AW1472" s="1">
        <f t="shared" si="189"/>
        <v>0.42431247854914972</v>
      </c>
    </row>
    <row r="1473" spans="1:49" x14ac:dyDescent="0.2">
      <c r="A1473">
        <v>1471</v>
      </c>
      <c r="B1473" t="s">
        <v>30109</v>
      </c>
      <c r="C1473" t="s">
        <v>30108</v>
      </c>
      <c r="E1473">
        <v>24386338</v>
      </c>
      <c r="F1473" t="s">
        <v>30107</v>
      </c>
      <c r="G1473" t="s">
        <v>17</v>
      </c>
      <c r="H1473" t="s">
        <v>16</v>
      </c>
      <c r="I1473" t="s">
        <v>30106</v>
      </c>
      <c r="J1473" t="s">
        <v>30105</v>
      </c>
      <c r="K1473" t="s">
        <v>30104</v>
      </c>
      <c r="L1473" t="s">
        <v>30103</v>
      </c>
      <c r="M1473" t="s">
        <v>7498</v>
      </c>
      <c r="N1473">
        <v>8</v>
      </c>
      <c r="O1473" t="s">
        <v>30102</v>
      </c>
      <c r="P1473" t="s">
        <v>30101</v>
      </c>
      <c r="Q1473" t="s">
        <v>30100</v>
      </c>
      <c r="R1473" s="8">
        <v>41331</v>
      </c>
      <c r="S1473" s="9">
        <f t="shared" si="184"/>
        <v>2013</v>
      </c>
      <c r="T1473" s="9">
        <v>2013</v>
      </c>
      <c r="U1473" s="9">
        <f t="shared" si="185"/>
        <v>9</v>
      </c>
      <c r="V1473" s="8">
        <v>41331</v>
      </c>
      <c r="W1473" t="s">
        <v>25350</v>
      </c>
      <c r="X1473" s="2">
        <v>0.99</v>
      </c>
      <c r="Y1473" s="7">
        <f t="shared" si="183"/>
        <v>2.6427484583967327E-2</v>
      </c>
      <c r="AB1473">
        <v>10600153309</v>
      </c>
      <c r="AC1473">
        <v>19326203</v>
      </c>
      <c r="AD1473" t="s">
        <v>6</v>
      </c>
      <c r="AE1473">
        <v>8</v>
      </c>
      <c r="AF1473">
        <v>12</v>
      </c>
      <c r="AG1473" t="s">
        <v>30099</v>
      </c>
      <c r="AI1473" t="s">
        <v>30098</v>
      </c>
      <c r="AK1473" t="s">
        <v>30097</v>
      </c>
      <c r="AL1473">
        <v>6</v>
      </c>
      <c r="AM1473" s="5">
        <f t="shared" si="186"/>
        <v>0.66666666666666663</v>
      </c>
      <c r="AN1473" s="4">
        <f t="shared" si="182"/>
        <v>1.0097185409567082E-3</v>
      </c>
      <c r="AO1473" s="3"/>
      <c r="AP1473">
        <v>1</v>
      </c>
      <c r="AQ1473" t="s">
        <v>366</v>
      </c>
      <c r="AR1473" t="s">
        <v>42</v>
      </c>
      <c r="AS1473" t="s">
        <v>365</v>
      </c>
      <c r="AT1473" s="2">
        <v>3.24</v>
      </c>
      <c r="AU1473" s="1">
        <f t="shared" si="187"/>
        <v>1.8802154771064141</v>
      </c>
      <c r="AV1473" s="1">
        <f t="shared" si="188"/>
        <v>1.3718601562462018</v>
      </c>
      <c r="AW1473" s="1">
        <f t="shared" si="189"/>
        <v>0.86350483538598921</v>
      </c>
    </row>
    <row r="1474" spans="1:49" x14ac:dyDescent="0.2">
      <c r="A1474">
        <v>1472</v>
      </c>
      <c r="B1474" t="s">
        <v>30096</v>
      </c>
      <c r="C1474" t="s">
        <v>30095</v>
      </c>
      <c r="F1474" t="s">
        <v>30094</v>
      </c>
      <c r="G1474" t="s">
        <v>17</v>
      </c>
      <c r="H1474" t="s">
        <v>16</v>
      </c>
      <c r="I1474" t="s">
        <v>30093</v>
      </c>
      <c r="J1474" t="s">
        <v>30092</v>
      </c>
      <c r="K1474" t="s">
        <v>30091</v>
      </c>
      <c r="L1474" t="s">
        <v>30090</v>
      </c>
      <c r="M1474" t="s">
        <v>2267</v>
      </c>
      <c r="N1474">
        <v>3</v>
      </c>
      <c r="O1474" t="s">
        <v>30089</v>
      </c>
      <c r="P1474" t="s">
        <v>30088</v>
      </c>
      <c r="Q1474" t="s">
        <v>30087</v>
      </c>
      <c r="R1474" s="8">
        <v>41331</v>
      </c>
      <c r="S1474" s="9">
        <f t="shared" si="184"/>
        <v>2013</v>
      </c>
      <c r="T1474" s="9">
        <v>2013</v>
      </c>
      <c r="U1474" s="9">
        <f t="shared" si="185"/>
        <v>9</v>
      </c>
      <c r="V1474" s="8">
        <v>2013</v>
      </c>
      <c r="W1474" t="s">
        <v>4580</v>
      </c>
      <c r="X1474" s="2">
        <v>1.468</v>
      </c>
      <c r="Y1474" s="7">
        <f t="shared" si="183"/>
        <v>3.9187421585115186E-2</v>
      </c>
      <c r="AA1474">
        <v>906778</v>
      </c>
      <c r="AB1474">
        <v>18931</v>
      </c>
      <c r="AD1474" t="s">
        <v>6</v>
      </c>
      <c r="AE1474">
        <v>61</v>
      </c>
      <c r="AF1474">
        <v>4</v>
      </c>
      <c r="AG1474">
        <v>6466336</v>
      </c>
      <c r="AH1474" t="s">
        <v>30086</v>
      </c>
      <c r="AI1474" t="s">
        <v>30085</v>
      </c>
      <c r="AJ1474" t="s">
        <v>30084</v>
      </c>
      <c r="AK1474" t="s">
        <v>30083</v>
      </c>
      <c r="AL1474">
        <v>2</v>
      </c>
      <c r="AM1474" s="5">
        <f t="shared" si="186"/>
        <v>0.22222222222222221</v>
      </c>
      <c r="AN1474" s="4">
        <f t="shared" ref="AN1474:AN1537" si="190">(AM1474-$AO$4)/($AO$3-$AO$4)</f>
        <v>3.365728469855694E-4</v>
      </c>
      <c r="AO1474" s="3"/>
      <c r="AP1474">
        <v>0</v>
      </c>
      <c r="AR1474" t="s">
        <v>42</v>
      </c>
      <c r="AT1474" s="2">
        <v>5.0830000000000002</v>
      </c>
      <c r="AU1474" s="1">
        <f t="shared" si="187"/>
        <v>2.7532166963676299</v>
      </c>
      <c r="AV1474" s="1">
        <f t="shared" si="188"/>
        <v>1.976199721605038</v>
      </c>
      <c r="AW1474" s="1">
        <f t="shared" si="189"/>
        <v>1.1991827468424454</v>
      </c>
    </row>
    <row r="1475" spans="1:49" x14ac:dyDescent="0.2">
      <c r="A1475">
        <v>1473</v>
      </c>
      <c r="B1475" t="s">
        <v>30082</v>
      </c>
      <c r="C1475" t="s">
        <v>30081</v>
      </c>
      <c r="F1475" t="s">
        <v>30080</v>
      </c>
      <c r="G1475" t="s">
        <v>17</v>
      </c>
      <c r="H1475" t="s">
        <v>16</v>
      </c>
      <c r="I1475" t="s">
        <v>30079</v>
      </c>
      <c r="J1475" t="s">
        <v>30078</v>
      </c>
      <c r="K1475" t="s">
        <v>30077</v>
      </c>
      <c r="L1475" t="s">
        <v>30076</v>
      </c>
      <c r="M1475" t="s">
        <v>30075</v>
      </c>
      <c r="N1475">
        <v>5</v>
      </c>
      <c r="O1475" t="s">
        <v>30074</v>
      </c>
      <c r="P1475" t="s">
        <v>30073</v>
      </c>
      <c r="Q1475" t="s">
        <v>30072</v>
      </c>
      <c r="R1475" s="8">
        <v>41331</v>
      </c>
      <c r="S1475" s="9">
        <f t="shared" si="184"/>
        <v>2013</v>
      </c>
      <c r="T1475" s="9">
        <v>2013</v>
      </c>
      <c r="U1475" s="9">
        <f t="shared" si="185"/>
        <v>9</v>
      </c>
      <c r="V1475" s="8">
        <v>2013</v>
      </c>
      <c r="W1475" t="s">
        <v>21876</v>
      </c>
      <c r="X1475" s="2">
        <v>1.087</v>
      </c>
      <c r="Y1475" s="7">
        <f t="shared" ref="Y1475:Y1538" si="191">(X1475-$Z$3)/($Z$2-$Z$3)</f>
        <v>2.9016844184618671E-2</v>
      </c>
      <c r="AA1475" t="s">
        <v>21875</v>
      </c>
      <c r="AB1475">
        <v>19800188022</v>
      </c>
      <c r="AD1475" t="s">
        <v>6</v>
      </c>
      <c r="AE1475">
        <v>3</v>
      </c>
      <c r="AF1475">
        <v>2</v>
      </c>
      <c r="AG1475">
        <v>6464566</v>
      </c>
      <c r="AH1475" t="s">
        <v>30071</v>
      </c>
      <c r="AI1475" t="s">
        <v>30070</v>
      </c>
      <c r="AJ1475" t="s">
        <v>30069</v>
      </c>
      <c r="AK1475" t="s">
        <v>30068</v>
      </c>
      <c r="AL1475">
        <v>3</v>
      </c>
      <c r="AM1475" s="5">
        <f t="shared" si="186"/>
        <v>0.33333333333333331</v>
      </c>
      <c r="AN1475" s="4">
        <f t="shared" si="190"/>
        <v>5.048592704783541E-4</v>
      </c>
      <c r="AO1475" s="3"/>
      <c r="AP1475">
        <v>0</v>
      </c>
      <c r="AQ1475" t="s">
        <v>2325</v>
      </c>
      <c r="AR1475">
        <v>250056</v>
      </c>
      <c r="AS1475" t="s">
        <v>2324</v>
      </c>
      <c r="AT1475" s="2">
        <v>3.274</v>
      </c>
      <c r="AU1475" s="1">
        <f t="shared" si="187"/>
        <v>2.0463248710376574</v>
      </c>
      <c r="AV1475" s="1">
        <f t="shared" si="188"/>
        <v>1.4760851727548512</v>
      </c>
      <c r="AW1475" s="1">
        <f t="shared" si="189"/>
        <v>0.90584547447204489</v>
      </c>
    </row>
    <row r="1476" spans="1:49" x14ac:dyDescent="0.2">
      <c r="A1476">
        <v>1474</v>
      </c>
      <c r="B1476" t="s">
        <v>30067</v>
      </c>
      <c r="C1476" t="s">
        <v>30066</v>
      </c>
      <c r="F1476" t="s">
        <v>30065</v>
      </c>
      <c r="G1476" t="s">
        <v>17</v>
      </c>
      <c r="H1476" t="s">
        <v>16</v>
      </c>
      <c r="I1476" t="s">
        <v>30064</v>
      </c>
      <c r="J1476" t="s">
        <v>30063</v>
      </c>
      <c r="K1476" t="s">
        <v>30062</v>
      </c>
      <c r="L1476" t="s">
        <v>30061</v>
      </c>
      <c r="M1476" t="s">
        <v>18782</v>
      </c>
      <c r="N1476">
        <v>6</v>
      </c>
      <c r="O1476" t="s">
        <v>30060</v>
      </c>
      <c r="P1476" t="s">
        <v>30059</v>
      </c>
      <c r="Q1476" t="s">
        <v>30058</v>
      </c>
      <c r="R1476" s="8">
        <v>41331</v>
      </c>
      <c r="S1476" s="9">
        <f t="shared" si="184"/>
        <v>2013</v>
      </c>
      <c r="T1476" s="9">
        <v>2013</v>
      </c>
      <c r="U1476" s="9">
        <f t="shared" si="185"/>
        <v>9</v>
      </c>
      <c r="V1476" s="8">
        <v>2013</v>
      </c>
      <c r="W1476" t="s">
        <v>3083</v>
      </c>
      <c r="X1476" s="2">
        <v>1.3720000000000001</v>
      </c>
      <c r="Y1476" s="7">
        <f t="shared" si="191"/>
        <v>3.662475641333654E-2</v>
      </c>
      <c r="AA1476">
        <v>189480</v>
      </c>
      <c r="AB1476">
        <v>17366</v>
      </c>
      <c r="AD1476" t="s">
        <v>6</v>
      </c>
      <c r="AE1476">
        <v>61</v>
      </c>
      <c r="AF1476">
        <v>3</v>
      </c>
      <c r="AG1476">
        <v>6464611</v>
      </c>
      <c r="AH1476" t="s">
        <v>30057</v>
      </c>
      <c r="AI1476" t="s">
        <v>30056</v>
      </c>
      <c r="AJ1476" t="s">
        <v>30055</v>
      </c>
      <c r="AK1476" t="s">
        <v>30054</v>
      </c>
      <c r="AL1476">
        <v>109</v>
      </c>
      <c r="AM1476" s="5">
        <f t="shared" si="186"/>
        <v>12.111111111111111</v>
      </c>
      <c r="AN1476" s="4">
        <f t="shared" si="190"/>
        <v>1.8343220160713533E-2</v>
      </c>
      <c r="AO1476" s="3"/>
      <c r="AP1476">
        <v>0</v>
      </c>
      <c r="AR1476" t="s">
        <v>42</v>
      </c>
      <c r="AT1476" s="2" t="s">
        <v>41</v>
      </c>
      <c r="AU1476" s="1">
        <f t="shared" si="187"/>
        <v>3.1140295537549636</v>
      </c>
      <c r="AV1476" s="1">
        <f t="shared" si="188"/>
        <v>2.7483988287025038</v>
      </c>
      <c r="AW1476" s="1">
        <f t="shared" si="189"/>
        <v>2.3827681036500437</v>
      </c>
    </row>
    <row r="1477" spans="1:49" x14ac:dyDescent="0.2">
      <c r="A1477">
        <v>1475</v>
      </c>
      <c r="B1477" t="s">
        <v>30053</v>
      </c>
      <c r="C1477" t="s">
        <v>30052</v>
      </c>
      <c r="E1477">
        <v>23382193</v>
      </c>
      <c r="F1477" t="s">
        <v>30051</v>
      </c>
      <c r="G1477" t="s">
        <v>17</v>
      </c>
      <c r="H1477" t="s">
        <v>16</v>
      </c>
      <c r="I1477" t="s">
        <v>30050</v>
      </c>
      <c r="J1477" t="s">
        <v>30049</v>
      </c>
      <c r="K1477" t="s">
        <v>30048</v>
      </c>
      <c r="L1477" t="s">
        <v>30047</v>
      </c>
      <c r="M1477" t="s">
        <v>19724</v>
      </c>
      <c r="N1477">
        <v>5</v>
      </c>
      <c r="O1477" t="s">
        <v>30046</v>
      </c>
      <c r="P1477" t="s">
        <v>30045</v>
      </c>
      <c r="Q1477" t="s">
        <v>30044</v>
      </c>
      <c r="R1477" s="8">
        <v>41331</v>
      </c>
      <c r="S1477" s="9">
        <f t="shared" si="184"/>
        <v>2013</v>
      </c>
      <c r="T1477" s="9">
        <v>2013</v>
      </c>
      <c r="U1477" s="9">
        <f t="shared" si="185"/>
        <v>9</v>
      </c>
      <c r="V1477" s="8">
        <v>41331</v>
      </c>
      <c r="W1477" t="s">
        <v>24368</v>
      </c>
      <c r="X1477" s="2">
        <v>5.0110000000000001</v>
      </c>
      <c r="Y1477" s="7">
        <f t="shared" si="191"/>
        <v>0.13376578308107098</v>
      </c>
      <c r="AA1477">
        <v>278424</v>
      </c>
      <c r="AB1477">
        <v>21121</v>
      </c>
      <c r="AC1477">
        <v>10916490</v>
      </c>
      <c r="AD1477" t="s">
        <v>6</v>
      </c>
      <c r="AE1477">
        <v>110</v>
      </c>
      <c r="AF1477">
        <v>9</v>
      </c>
      <c r="AH1477" t="s">
        <v>30043</v>
      </c>
      <c r="AI1477" t="s">
        <v>30042</v>
      </c>
      <c r="AK1477" t="s">
        <v>30041</v>
      </c>
      <c r="AL1477">
        <v>60</v>
      </c>
      <c r="AM1477" s="5">
        <f t="shared" si="186"/>
        <v>6.666666666666667</v>
      </c>
      <c r="AN1477" s="4">
        <f t="shared" si="190"/>
        <v>1.0097185409567083E-2</v>
      </c>
      <c r="AO1477" s="3"/>
      <c r="AP1477">
        <v>1</v>
      </c>
      <c r="AR1477" t="s">
        <v>42</v>
      </c>
      <c r="AT1477" s="2" t="s">
        <v>41</v>
      </c>
      <c r="AU1477" s="1">
        <f t="shared" si="187"/>
        <v>9.6665203779619802</v>
      </c>
      <c r="AV1477" s="1">
        <f t="shared" si="188"/>
        <v>7.1931484245319037</v>
      </c>
      <c r="AW1477" s="1">
        <f t="shared" si="189"/>
        <v>4.7197764711018246</v>
      </c>
    </row>
    <row r="1478" spans="1:49" x14ac:dyDescent="0.2">
      <c r="A1478">
        <v>1476</v>
      </c>
      <c r="B1478" t="s">
        <v>30040</v>
      </c>
      <c r="C1478" t="s">
        <v>30039</v>
      </c>
      <c r="F1478" t="s">
        <v>30038</v>
      </c>
      <c r="G1478" t="s">
        <v>17</v>
      </c>
      <c r="H1478" t="s">
        <v>16</v>
      </c>
      <c r="I1478" t="s">
        <v>30037</v>
      </c>
      <c r="J1478">
        <v>60007278</v>
      </c>
      <c r="K1478" t="s">
        <v>21931</v>
      </c>
      <c r="L1478" t="s">
        <v>21930</v>
      </c>
      <c r="M1478" t="s">
        <v>120</v>
      </c>
      <c r="N1478">
        <v>2</v>
      </c>
      <c r="O1478" t="s">
        <v>30036</v>
      </c>
      <c r="P1478" t="s">
        <v>30035</v>
      </c>
      <c r="Q1478" t="s">
        <v>21927</v>
      </c>
      <c r="R1478" s="8">
        <v>41331</v>
      </c>
      <c r="S1478" s="9">
        <f t="shared" si="184"/>
        <v>2013</v>
      </c>
      <c r="T1478" s="9">
        <v>2013</v>
      </c>
      <c r="U1478" s="9">
        <f t="shared" si="185"/>
        <v>9</v>
      </c>
      <c r="V1478" s="8">
        <v>41331</v>
      </c>
      <c r="W1478" t="s">
        <v>25802</v>
      </c>
      <c r="X1478" s="2">
        <v>5.5540000000000003</v>
      </c>
      <c r="Y1478" s="7">
        <f t="shared" si="191"/>
        <v>0.14826085795894398</v>
      </c>
      <c r="AA1478">
        <v>19360851</v>
      </c>
      <c r="AB1478">
        <v>11500153511</v>
      </c>
      <c r="AC1478" t="s">
        <v>25801</v>
      </c>
      <c r="AD1478" t="s">
        <v>6</v>
      </c>
      <c r="AE1478">
        <v>7</v>
      </c>
      <c r="AF1478">
        <v>2</v>
      </c>
      <c r="AH1478" t="s">
        <v>30034</v>
      </c>
      <c r="AI1478" t="s">
        <v>30033</v>
      </c>
      <c r="AJ1478" t="s">
        <v>30032</v>
      </c>
      <c r="AK1478" t="s">
        <v>30031</v>
      </c>
      <c r="AL1478">
        <v>98</v>
      </c>
      <c r="AM1478" s="5">
        <f t="shared" si="186"/>
        <v>10.888888888888889</v>
      </c>
      <c r="AN1478" s="4">
        <f t="shared" si="190"/>
        <v>1.6492069502292903E-2</v>
      </c>
      <c r="AO1478" s="3"/>
      <c r="AP1478">
        <v>0</v>
      </c>
      <c r="AR1478" t="s">
        <v>42</v>
      </c>
      <c r="AT1478" s="2">
        <v>15.881</v>
      </c>
      <c r="AU1478" s="1">
        <f t="shared" si="187"/>
        <v>10.873022142194865</v>
      </c>
      <c r="AV1478" s="1">
        <f t="shared" si="188"/>
        <v>8.2376463730618443</v>
      </c>
      <c r="AW1478" s="1">
        <f t="shared" si="189"/>
        <v>5.6022706039288224</v>
      </c>
    </row>
    <row r="1479" spans="1:49" x14ac:dyDescent="0.2">
      <c r="A1479">
        <v>1477</v>
      </c>
      <c r="B1479" t="s">
        <v>30030</v>
      </c>
      <c r="C1479" t="s">
        <v>30029</v>
      </c>
      <c r="F1479" t="s">
        <v>30028</v>
      </c>
      <c r="G1479" t="s">
        <v>17</v>
      </c>
      <c r="H1479" t="s">
        <v>16</v>
      </c>
      <c r="I1479" t="s">
        <v>30027</v>
      </c>
      <c r="J1479" t="s">
        <v>30026</v>
      </c>
      <c r="K1479" t="s">
        <v>30025</v>
      </c>
      <c r="L1479" t="s">
        <v>30024</v>
      </c>
      <c r="M1479" t="s">
        <v>1702</v>
      </c>
      <c r="N1479">
        <v>7</v>
      </c>
      <c r="O1479" t="s">
        <v>30023</v>
      </c>
      <c r="P1479" t="s">
        <v>30022</v>
      </c>
      <c r="Q1479" t="s">
        <v>30021</v>
      </c>
      <c r="R1479" s="8">
        <v>41330</v>
      </c>
      <c r="S1479" s="9">
        <f t="shared" si="184"/>
        <v>2013</v>
      </c>
      <c r="T1479" s="9">
        <v>2013</v>
      </c>
      <c r="U1479" s="9">
        <f t="shared" si="185"/>
        <v>9</v>
      </c>
      <c r="V1479" s="8">
        <v>41330</v>
      </c>
      <c r="W1479" t="s">
        <v>24907</v>
      </c>
      <c r="X1479" s="2">
        <v>1.1819999999999999</v>
      </c>
      <c r="Y1479" s="7">
        <f t="shared" si="191"/>
        <v>3.1552814927524625E-2</v>
      </c>
      <c r="AA1479">
        <v>36951</v>
      </c>
      <c r="AB1479">
        <v>27030</v>
      </c>
      <c r="AD1479" t="s">
        <v>6</v>
      </c>
      <c r="AE1479">
        <v>102</v>
      </c>
      <c r="AF1479">
        <v>8</v>
      </c>
      <c r="AG1479">
        <v>83702</v>
      </c>
      <c r="AI1479" t="s">
        <v>30020</v>
      </c>
      <c r="AK1479" t="s">
        <v>30019</v>
      </c>
      <c r="AL1479">
        <v>10</v>
      </c>
      <c r="AM1479" s="5">
        <f t="shared" si="186"/>
        <v>1.1111111111111112</v>
      </c>
      <c r="AN1479" s="4">
        <f t="shared" si="190"/>
        <v>1.6828642349278472E-3</v>
      </c>
      <c r="AO1479" s="3"/>
      <c r="AP1479">
        <v>0</v>
      </c>
      <c r="AQ1479" t="s">
        <v>1694</v>
      </c>
      <c r="AR1479" t="s">
        <v>30018</v>
      </c>
      <c r="AS1479" t="s">
        <v>1693</v>
      </c>
      <c r="AT1479" s="2">
        <v>3.7909999999999999</v>
      </c>
      <c r="AU1479" s="1">
        <f t="shared" si="187"/>
        <v>2.2591829719745591</v>
      </c>
      <c r="AV1479" s="1">
        <f t="shared" si="188"/>
        <v>1.6617839581226237</v>
      </c>
      <c r="AW1479" s="1">
        <f t="shared" si="189"/>
        <v>1.0643849442706881</v>
      </c>
    </row>
    <row r="1480" spans="1:49" x14ac:dyDescent="0.2">
      <c r="A1480">
        <v>1478</v>
      </c>
      <c r="B1480" t="s">
        <v>30017</v>
      </c>
      <c r="C1480" t="s">
        <v>30016</v>
      </c>
      <c r="F1480" t="s">
        <v>30015</v>
      </c>
      <c r="G1480" t="s">
        <v>17</v>
      </c>
      <c r="H1480" t="s">
        <v>16</v>
      </c>
      <c r="I1480" t="s">
        <v>30014</v>
      </c>
      <c r="J1480">
        <v>60000221</v>
      </c>
      <c r="K1480" t="s">
        <v>14769</v>
      </c>
      <c r="L1480" t="s">
        <v>14768</v>
      </c>
      <c r="M1480" t="s">
        <v>120</v>
      </c>
      <c r="N1480">
        <v>2</v>
      </c>
      <c r="O1480" t="s">
        <v>30013</v>
      </c>
      <c r="P1480" t="s">
        <v>30012</v>
      </c>
      <c r="Q1480" t="s">
        <v>30011</v>
      </c>
      <c r="R1480" s="8">
        <v>41330</v>
      </c>
      <c r="S1480" s="9">
        <f t="shared" si="184"/>
        <v>2013</v>
      </c>
      <c r="T1480" s="9">
        <v>2013</v>
      </c>
      <c r="U1480" s="9">
        <f t="shared" si="185"/>
        <v>9</v>
      </c>
      <c r="V1480" s="8">
        <v>41330</v>
      </c>
      <c r="W1480" t="s">
        <v>24907</v>
      </c>
      <c r="X1480" s="2">
        <v>1.1819999999999999</v>
      </c>
      <c r="Y1480" s="7">
        <f t="shared" si="191"/>
        <v>3.1552814927524625E-2</v>
      </c>
      <c r="AA1480">
        <v>36951</v>
      </c>
      <c r="AB1480">
        <v>27030</v>
      </c>
      <c r="AD1480" t="s">
        <v>6</v>
      </c>
      <c r="AE1480">
        <v>102</v>
      </c>
      <c r="AF1480">
        <v>8</v>
      </c>
      <c r="AG1480">
        <v>83901</v>
      </c>
      <c r="AI1480" t="s">
        <v>30010</v>
      </c>
      <c r="AK1480" t="s">
        <v>30009</v>
      </c>
      <c r="AL1480">
        <v>47</v>
      </c>
      <c r="AM1480" s="5">
        <f t="shared" si="186"/>
        <v>5.2222222222222223</v>
      </c>
      <c r="AN1480" s="4">
        <f t="shared" si="190"/>
        <v>7.9094619041608812E-3</v>
      </c>
      <c r="AO1480" s="3"/>
      <c r="AP1480">
        <v>0</v>
      </c>
      <c r="AR1480" t="s">
        <v>42</v>
      </c>
      <c r="AT1480" s="2">
        <v>3.7909999999999999</v>
      </c>
      <c r="AU1480" s="1">
        <f t="shared" si="187"/>
        <v>2.4459809020515499</v>
      </c>
      <c r="AV1480" s="1">
        <f t="shared" si="188"/>
        <v>1.9731138415842751</v>
      </c>
      <c r="AW1480" s="1">
        <f t="shared" si="189"/>
        <v>1.5002467811170004</v>
      </c>
    </row>
    <row r="1481" spans="1:49" x14ac:dyDescent="0.2">
      <c r="A1481">
        <v>1479</v>
      </c>
      <c r="B1481" t="s">
        <v>30008</v>
      </c>
      <c r="C1481" t="s">
        <v>30007</v>
      </c>
      <c r="F1481" t="s">
        <v>30006</v>
      </c>
      <c r="G1481" t="s">
        <v>17</v>
      </c>
      <c r="H1481" t="s">
        <v>16</v>
      </c>
      <c r="I1481" t="s">
        <v>30005</v>
      </c>
      <c r="J1481">
        <v>60026981</v>
      </c>
      <c r="K1481" t="s">
        <v>3924</v>
      </c>
      <c r="L1481" t="s">
        <v>928</v>
      </c>
      <c r="M1481" t="s">
        <v>634</v>
      </c>
      <c r="N1481">
        <v>2</v>
      </c>
      <c r="O1481" t="s">
        <v>30004</v>
      </c>
      <c r="P1481" t="s">
        <v>30003</v>
      </c>
      <c r="Q1481" t="s">
        <v>30002</v>
      </c>
      <c r="R1481" s="8">
        <v>41330</v>
      </c>
      <c r="S1481" s="9">
        <f t="shared" si="184"/>
        <v>2013</v>
      </c>
      <c r="T1481" s="9">
        <v>2013</v>
      </c>
      <c r="U1481" s="9">
        <f t="shared" si="185"/>
        <v>9</v>
      </c>
      <c r="V1481" s="8">
        <v>41330</v>
      </c>
      <c r="W1481" t="s">
        <v>24907</v>
      </c>
      <c r="X1481" s="2">
        <v>1.1819999999999999</v>
      </c>
      <c r="Y1481" s="7">
        <f t="shared" si="191"/>
        <v>3.1552814927524625E-2</v>
      </c>
      <c r="AA1481">
        <v>36951</v>
      </c>
      <c r="AB1481">
        <v>27030</v>
      </c>
      <c r="AD1481" t="s">
        <v>6</v>
      </c>
      <c r="AE1481">
        <v>102</v>
      </c>
      <c r="AF1481">
        <v>8</v>
      </c>
      <c r="AG1481">
        <v>82106</v>
      </c>
      <c r="AI1481" t="s">
        <v>30001</v>
      </c>
      <c r="AK1481" t="s">
        <v>30000</v>
      </c>
      <c r="AL1481">
        <v>1</v>
      </c>
      <c r="AM1481" s="5">
        <f t="shared" si="186"/>
        <v>0.1111111111111111</v>
      </c>
      <c r="AN1481" s="4">
        <f t="shared" si="190"/>
        <v>1.682864234927847E-4</v>
      </c>
      <c r="AO1481" s="3"/>
      <c r="AP1481">
        <v>0</v>
      </c>
      <c r="AQ1481" t="s">
        <v>400</v>
      </c>
      <c r="AR1481">
        <v>61177057</v>
      </c>
      <c r="AS1481" t="s">
        <v>399</v>
      </c>
      <c r="AT1481" s="2">
        <v>3.7909999999999999</v>
      </c>
      <c r="AU1481" s="1">
        <f t="shared" si="187"/>
        <v>2.213745637631507</v>
      </c>
      <c r="AV1481" s="1">
        <f t="shared" si="188"/>
        <v>1.5860550675508707</v>
      </c>
      <c r="AW1481" s="1">
        <f t="shared" si="189"/>
        <v>0.95836449747023367</v>
      </c>
    </row>
    <row r="1482" spans="1:49" x14ac:dyDescent="0.2">
      <c r="A1482">
        <v>1480</v>
      </c>
      <c r="B1482" t="s">
        <v>29999</v>
      </c>
      <c r="C1482" t="s">
        <v>29998</v>
      </c>
      <c r="F1482" t="s">
        <v>29997</v>
      </c>
      <c r="G1482" t="s">
        <v>17</v>
      </c>
      <c r="H1482" t="s">
        <v>16</v>
      </c>
      <c r="I1482" t="s">
        <v>29996</v>
      </c>
      <c r="J1482" t="s">
        <v>29995</v>
      </c>
      <c r="K1482" t="s">
        <v>29994</v>
      </c>
      <c r="L1482" t="s">
        <v>29993</v>
      </c>
      <c r="M1482" t="s">
        <v>1581</v>
      </c>
      <c r="N1482">
        <v>2</v>
      </c>
      <c r="O1482" t="s">
        <v>29992</v>
      </c>
      <c r="P1482" t="s">
        <v>29991</v>
      </c>
      <c r="Q1482" t="s">
        <v>29990</v>
      </c>
      <c r="R1482" s="8">
        <v>41330</v>
      </c>
      <c r="S1482" s="9">
        <f t="shared" si="184"/>
        <v>2013</v>
      </c>
      <c r="T1482" s="9">
        <v>2013</v>
      </c>
      <c r="U1482" s="9">
        <f t="shared" si="185"/>
        <v>9</v>
      </c>
      <c r="V1482" s="8">
        <v>41330</v>
      </c>
      <c r="W1482" t="s">
        <v>29941</v>
      </c>
      <c r="X1482" s="2" t="s">
        <v>41</v>
      </c>
      <c r="Y1482" s="7" t="e">
        <f t="shared" si="191"/>
        <v>#VALUE!</v>
      </c>
      <c r="AA1482">
        <v>46264</v>
      </c>
      <c r="AB1482">
        <v>27778</v>
      </c>
      <c r="AD1482" t="s">
        <v>6</v>
      </c>
      <c r="AE1482">
        <v>65</v>
      </c>
      <c r="AF1482">
        <v>1</v>
      </c>
      <c r="AG1482">
        <v>21</v>
      </c>
      <c r="AI1482" t="s">
        <v>29989</v>
      </c>
      <c r="AJ1482" t="s">
        <v>29988</v>
      </c>
      <c r="AK1482" t="s">
        <v>29987</v>
      </c>
      <c r="AL1482">
        <v>1</v>
      </c>
      <c r="AM1482" s="5">
        <f t="shared" si="186"/>
        <v>0.1111111111111111</v>
      </c>
      <c r="AN1482" s="4">
        <f t="shared" si="190"/>
        <v>1.682864234927847E-4</v>
      </c>
      <c r="AO1482" s="3"/>
      <c r="AP1482">
        <v>1</v>
      </c>
      <c r="AR1482" t="s">
        <v>42</v>
      </c>
      <c r="AT1482" s="2" t="s">
        <v>41</v>
      </c>
      <c r="AU1482" s="1" t="e">
        <f t="shared" si="187"/>
        <v>#VALUE!</v>
      </c>
      <c r="AV1482" s="1" t="e">
        <f t="shared" si="188"/>
        <v>#VALUE!</v>
      </c>
      <c r="AW1482" s="1" t="e">
        <f t="shared" si="189"/>
        <v>#VALUE!</v>
      </c>
    </row>
    <row r="1483" spans="1:49" x14ac:dyDescent="0.2">
      <c r="A1483">
        <v>1481</v>
      </c>
      <c r="B1483" t="s">
        <v>29986</v>
      </c>
      <c r="F1483" t="s">
        <v>29985</v>
      </c>
      <c r="G1483" t="s">
        <v>17</v>
      </c>
      <c r="H1483" t="s">
        <v>16</v>
      </c>
      <c r="I1483" t="s">
        <v>29984</v>
      </c>
      <c r="J1483">
        <v>60023345</v>
      </c>
      <c r="K1483" t="s">
        <v>4108</v>
      </c>
      <c r="L1483" t="s">
        <v>3377</v>
      </c>
      <c r="M1483" t="s">
        <v>68</v>
      </c>
      <c r="N1483">
        <v>10</v>
      </c>
      <c r="O1483" t="s">
        <v>29983</v>
      </c>
      <c r="P1483" t="s">
        <v>29982</v>
      </c>
      <c r="Q1483" t="s">
        <v>29981</v>
      </c>
      <c r="R1483" s="8">
        <v>41330</v>
      </c>
      <c r="S1483" s="9">
        <f t="shared" si="184"/>
        <v>2013</v>
      </c>
      <c r="T1483" s="9">
        <v>2013</v>
      </c>
      <c r="U1483" s="9">
        <f t="shared" si="185"/>
        <v>9</v>
      </c>
      <c r="V1483" s="8">
        <v>41330</v>
      </c>
      <c r="W1483" t="s">
        <v>29957</v>
      </c>
      <c r="X1483" s="2">
        <v>0.28100000000000003</v>
      </c>
      <c r="Y1483" s="7">
        <f t="shared" si="191"/>
        <v>7.5011345132270906E-3</v>
      </c>
      <c r="AA1483">
        <v>113891</v>
      </c>
      <c r="AB1483">
        <v>20699</v>
      </c>
      <c r="AD1483" t="s">
        <v>6</v>
      </c>
      <c r="AE1483">
        <v>104</v>
      </c>
      <c r="AF1483">
        <v>4</v>
      </c>
      <c r="AH1483" t="s">
        <v>29980</v>
      </c>
      <c r="AI1483" t="s">
        <v>29979</v>
      </c>
      <c r="AJ1483" t="s">
        <v>29978</v>
      </c>
      <c r="AK1483" t="s">
        <v>29977</v>
      </c>
      <c r="AL1483">
        <v>62</v>
      </c>
      <c r="AM1483" s="5">
        <f t="shared" si="186"/>
        <v>6.8888888888888893</v>
      </c>
      <c r="AN1483" s="4">
        <f t="shared" si="190"/>
        <v>1.0433758256552654E-2</v>
      </c>
      <c r="AO1483" s="3"/>
      <c r="AP1483">
        <v>0</v>
      </c>
      <c r="AR1483" t="s">
        <v>42</v>
      </c>
      <c r="AT1483" s="2">
        <v>1.1020000000000001</v>
      </c>
      <c r="AU1483" s="1">
        <f t="shared" si="187"/>
        <v>0.83809216362247596</v>
      </c>
      <c r="AV1483" s="1">
        <f t="shared" si="188"/>
        <v>0.89674463848898722</v>
      </c>
      <c r="AW1483" s="1">
        <f t="shared" si="189"/>
        <v>0.95539711335549848</v>
      </c>
    </row>
    <row r="1484" spans="1:49" x14ac:dyDescent="0.2">
      <c r="A1484">
        <v>1482</v>
      </c>
      <c r="B1484" t="s">
        <v>29976</v>
      </c>
      <c r="C1484" t="s">
        <v>29975</v>
      </c>
      <c r="F1484" t="s">
        <v>29974</v>
      </c>
      <c r="G1484" t="s">
        <v>17</v>
      </c>
      <c r="H1484" t="s">
        <v>16</v>
      </c>
      <c r="I1484" t="s">
        <v>29973</v>
      </c>
      <c r="J1484" t="s">
        <v>29972</v>
      </c>
      <c r="K1484" t="s">
        <v>29971</v>
      </c>
      <c r="L1484" t="s">
        <v>29970</v>
      </c>
      <c r="M1484" t="s">
        <v>1581</v>
      </c>
      <c r="N1484">
        <v>5</v>
      </c>
      <c r="O1484" t="s">
        <v>29969</v>
      </c>
      <c r="P1484" t="s">
        <v>29968</v>
      </c>
      <c r="Q1484" t="s">
        <v>29967</v>
      </c>
      <c r="R1484" s="8">
        <v>41330</v>
      </c>
      <c r="S1484" s="9">
        <f t="shared" si="184"/>
        <v>2013</v>
      </c>
      <c r="T1484" s="9">
        <v>2013</v>
      </c>
      <c r="U1484" s="9">
        <f t="shared" si="185"/>
        <v>9</v>
      </c>
      <c r="V1484" s="8">
        <v>41330</v>
      </c>
      <c r="W1484" t="s">
        <v>29941</v>
      </c>
      <c r="X1484" s="2" t="s">
        <v>41</v>
      </c>
      <c r="Y1484" s="7" t="e">
        <f t="shared" si="191"/>
        <v>#VALUE!</v>
      </c>
      <c r="AA1484">
        <v>46264</v>
      </c>
      <c r="AB1484">
        <v>27778</v>
      </c>
      <c r="AD1484" t="s">
        <v>6</v>
      </c>
      <c r="AE1484">
        <v>65</v>
      </c>
      <c r="AF1484">
        <v>1</v>
      </c>
      <c r="AG1484">
        <v>13</v>
      </c>
      <c r="AI1484" t="s">
        <v>29966</v>
      </c>
      <c r="AJ1484" t="s">
        <v>29965</v>
      </c>
      <c r="AK1484" t="s">
        <v>29964</v>
      </c>
      <c r="AL1484">
        <v>3</v>
      </c>
      <c r="AM1484" s="5">
        <f t="shared" si="186"/>
        <v>0.33333333333333331</v>
      </c>
      <c r="AN1484" s="4">
        <f t="shared" si="190"/>
        <v>5.048592704783541E-4</v>
      </c>
      <c r="AO1484" s="3"/>
      <c r="AP1484">
        <v>1</v>
      </c>
      <c r="AQ1484" t="s">
        <v>1694</v>
      </c>
      <c r="AR1484">
        <v>23340044</v>
      </c>
      <c r="AS1484" t="s">
        <v>1693</v>
      </c>
      <c r="AT1484" s="2" t="s">
        <v>41</v>
      </c>
      <c r="AU1484" s="1" t="e">
        <f t="shared" si="187"/>
        <v>#VALUE!</v>
      </c>
      <c r="AV1484" s="1" t="e">
        <f t="shared" si="188"/>
        <v>#VALUE!</v>
      </c>
      <c r="AW1484" s="1" t="e">
        <f t="shared" si="189"/>
        <v>#VALUE!</v>
      </c>
    </row>
    <row r="1485" spans="1:49" x14ac:dyDescent="0.2">
      <c r="A1485">
        <v>1483</v>
      </c>
      <c r="B1485" t="s">
        <v>29963</v>
      </c>
      <c r="F1485" t="s">
        <v>29962</v>
      </c>
      <c r="G1485" t="s">
        <v>17</v>
      </c>
      <c r="H1485" t="s">
        <v>16</v>
      </c>
      <c r="I1485" t="s">
        <v>29961</v>
      </c>
      <c r="J1485">
        <v>60023345</v>
      </c>
      <c r="K1485" t="s">
        <v>4108</v>
      </c>
      <c r="L1485" t="s">
        <v>3377</v>
      </c>
      <c r="M1485" t="s">
        <v>68</v>
      </c>
      <c r="N1485">
        <v>6</v>
      </c>
      <c r="O1485" t="s">
        <v>29960</v>
      </c>
      <c r="P1485" t="s">
        <v>29959</v>
      </c>
      <c r="Q1485" t="s">
        <v>29958</v>
      </c>
      <c r="R1485" s="8">
        <v>41330</v>
      </c>
      <c r="S1485" s="9">
        <f t="shared" si="184"/>
        <v>2013</v>
      </c>
      <c r="T1485" s="9">
        <v>2013</v>
      </c>
      <c r="U1485" s="9">
        <f t="shared" si="185"/>
        <v>9</v>
      </c>
      <c r="V1485" s="8">
        <v>41330</v>
      </c>
      <c r="W1485" t="s">
        <v>29957</v>
      </c>
      <c r="X1485" s="2">
        <v>0.28100000000000003</v>
      </c>
      <c r="Y1485" s="7">
        <f t="shared" si="191"/>
        <v>7.5011345132270906E-3</v>
      </c>
      <c r="AA1485">
        <v>113891</v>
      </c>
      <c r="AB1485">
        <v>20699</v>
      </c>
      <c r="AD1485" t="s">
        <v>6</v>
      </c>
      <c r="AE1485">
        <v>104</v>
      </c>
      <c r="AF1485">
        <v>4</v>
      </c>
      <c r="AH1485" t="s">
        <v>29956</v>
      </c>
      <c r="AI1485" t="s">
        <v>29955</v>
      </c>
      <c r="AJ1485" t="s">
        <v>29954</v>
      </c>
      <c r="AK1485" t="s">
        <v>29953</v>
      </c>
      <c r="AL1485">
        <v>3</v>
      </c>
      <c r="AM1485" s="5">
        <f t="shared" si="186"/>
        <v>0.33333333333333331</v>
      </c>
      <c r="AN1485" s="4">
        <f t="shared" si="190"/>
        <v>5.048592704783541E-4</v>
      </c>
      <c r="AO1485" s="3"/>
      <c r="AP1485">
        <v>0</v>
      </c>
      <c r="AR1485" t="s">
        <v>42</v>
      </c>
      <c r="AT1485" s="2">
        <v>1.1020000000000001</v>
      </c>
      <c r="AU1485" s="1">
        <f t="shared" si="187"/>
        <v>0.54022519404024694</v>
      </c>
      <c r="AV1485" s="1">
        <f t="shared" si="188"/>
        <v>0.40029968918527226</v>
      </c>
      <c r="AW1485" s="1">
        <f t="shared" si="189"/>
        <v>0.26037418433029746</v>
      </c>
    </row>
    <row r="1486" spans="1:49" x14ac:dyDescent="0.2">
      <c r="A1486">
        <v>1484</v>
      </c>
      <c r="B1486" t="s">
        <v>29952</v>
      </c>
      <c r="C1486" t="s">
        <v>29951</v>
      </c>
      <c r="F1486" t="s">
        <v>29950</v>
      </c>
      <c r="G1486" t="s">
        <v>17</v>
      </c>
      <c r="H1486" t="s">
        <v>16</v>
      </c>
      <c r="I1486" t="s">
        <v>29949</v>
      </c>
      <c r="J1486" t="s">
        <v>29948</v>
      </c>
      <c r="K1486" t="s">
        <v>29947</v>
      </c>
      <c r="L1486" t="s">
        <v>29946</v>
      </c>
      <c r="M1486" t="s">
        <v>29945</v>
      </c>
      <c r="N1486">
        <v>7</v>
      </c>
      <c r="O1486" t="s">
        <v>29944</v>
      </c>
      <c r="P1486" t="s">
        <v>29943</v>
      </c>
      <c r="Q1486" t="s">
        <v>29942</v>
      </c>
      <c r="R1486" s="8">
        <v>41330</v>
      </c>
      <c r="S1486" s="9">
        <f t="shared" si="184"/>
        <v>2013</v>
      </c>
      <c r="T1486" s="9">
        <v>2013</v>
      </c>
      <c r="U1486" s="9">
        <f t="shared" si="185"/>
        <v>9</v>
      </c>
      <c r="V1486" s="8">
        <v>41330</v>
      </c>
      <c r="W1486" t="s">
        <v>29941</v>
      </c>
      <c r="X1486" s="2" t="s">
        <v>41</v>
      </c>
      <c r="Y1486" s="7" t="e">
        <f t="shared" si="191"/>
        <v>#VALUE!</v>
      </c>
      <c r="AA1486">
        <v>46264</v>
      </c>
      <c r="AB1486">
        <v>27778</v>
      </c>
      <c r="AD1486" t="s">
        <v>6</v>
      </c>
      <c r="AE1486">
        <v>65</v>
      </c>
      <c r="AF1486">
        <v>1</v>
      </c>
      <c r="AG1486">
        <v>20</v>
      </c>
      <c r="AI1486" t="s">
        <v>29940</v>
      </c>
      <c r="AJ1486" t="s">
        <v>29939</v>
      </c>
      <c r="AK1486" t="s">
        <v>29938</v>
      </c>
      <c r="AL1486">
        <v>8</v>
      </c>
      <c r="AM1486" s="5">
        <f t="shared" si="186"/>
        <v>0.88888888888888884</v>
      </c>
      <c r="AN1486" s="4">
        <f t="shared" si="190"/>
        <v>1.3462913879422776E-3</v>
      </c>
      <c r="AO1486" s="3"/>
      <c r="AP1486">
        <v>1</v>
      </c>
      <c r="AR1486" t="s">
        <v>42</v>
      </c>
      <c r="AT1486" s="2" t="s">
        <v>41</v>
      </c>
      <c r="AU1486" s="1" t="e">
        <f t="shared" si="187"/>
        <v>#VALUE!</v>
      </c>
      <c r="AV1486" s="1" t="e">
        <f t="shared" si="188"/>
        <v>#VALUE!</v>
      </c>
      <c r="AW1486" s="1" t="e">
        <f t="shared" si="189"/>
        <v>#VALUE!</v>
      </c>
    </row>
    <row r="1487" spans="1:49" x14ac:dyDescent="0.2">
      <c r="A1487">
        <v>1485</v>
      </c>
      <c r="B1487" t="s">
        <v>29937</v>
      </c>
      <c r="C1487" t="s">
        <v>29936</v>
      </c>
      <c r="E1487">
        <v>23481966</v>
      </c>
      <c r="F1487" t="s">
        <v>29935</v>
      </c>
      <c r="G1487" t="s">
        <v>17</v>
      </c>
      <c r="H1487" t="s">
        <v>16</v>
      </c>
      <c r="I1487" t="s">
        <v>29934</v>
      </c>
      <c r="J1487" t="s">
        <v>29933</v>
      </c>
      <c r="K1487" t="s">
        <v>29932</v>
      </c>
      <c r="L1487" t="s">
        <v>27226</v>
      </c>
      <c r="M1487" t="s">
        <v>376</v>
      </c>
      <c r="N1487">
        <v>4</v>
      </c>
      <c r="O1487" t="s">
        <v>29931</v>
      </c>
      <c r="P1487" t="s">
        <v>29930</v>
      </c>
      <c r="Q1487" t="s">
        <v>29929</v>
      </c>
      <c r="R1487" s="8">
        <v>41330</v>
      </c>
      <c r="S1487" s="9">
        <f t="shared" si="184"/>
        <v>2013</v>
      </c>
      <c r="T1487" s="9">
        <v>2013</v>
      </c>
      <c r="U1487" s="9">
        <f t="shared" si="185"/>
        <v>9</v>
      </c>
      <c r="V1487" s="8">
        <v>41330</v>
      </c>
      <c r="W1487" t="s">
        <v>12095</v>
      </c>
      <c r="X1487" s="2">
        <v>1.3939999999999999</v>
      </c>
      <c r="Y1487" s="7">
        <f t="shared" si="191"/>
        <v>3.721203384853581E-2</v>
      </c>
      <c r="AB1487">
        <v>12862</v>
      </c>
      <c r="AC1487">
        <v>10944087</v>
      </c>
      <c r="AD1487" t="s">
        <v>6</v>
      </c>
      <c r="AE1487">
        <v>21</v>
      </c>
      <c r="AF1487">
        <v>4</v>
      </c>
      <c r="AH1487" t="s">
        <v>29928</v>
      </c>
      <c r="AI1487" t="s">
        <v>29927</v>
      </c>
      <c r="AK1487" t="s">
        <v>29926</v>
      </c>
      <c r="AL1487">
        <v>24</v>
      </c>
      <c r="AM1487" s="5">
        <f t="shared" si="186"/>
        <v>2.6666666666666665</v>
      </c>
      <c r="AN1487" s="4">
        <f t="shared" si="190"/>
        <v>4.0388741638268328E-3</v>
      </c>
      <c r="AO1487" s="3"/>
      <c r="AP1487">
        <v>1</v>
      </c>
      <c r="AR1487" t="s">
        <v>42</v>
      </c>
      <c r="AT1487" s="2">
        <v>3.8940000000000001</v>
      </c>
      <c r="AU1487" s="1">
        <f t="shared" si="187"/>
        <v>2.7260085943123116</v>
      </c>
      <c r="AV1487" s="1">
        <f t="shared" si="188"/>
        <v>2.0625454006181321</v>
      </c>
      <c r="AW1487" s="1">
        <f t="shared" si="189"/>
        <v>1.3990822069239524</v>
      </c>
    </row>
    <row r="1488" spans="1:49" x14ac:dyDescent="0.2">
      <c r="A1488">
        <v>1486</v>
      </c>
      <c r="B1488" t="s">
        <v>29925</v>
      </c>
      <c r="C1488" t="s">
        <v>29924</v>
      </c>
      <c r="E1488">
        <v>23482016</v>
      </c>
      <c r="F1488" t="s">
        <v>29923</v>
      </c>
      <c r="G1488" t="s">
        <v>17</v>
      </c>
      <c r="H1488" t="s">
        <v>16</v>
      </c>
      <c r="I1488" t="s">
        <v>29922</v>
      </c>
      <c r="J1488" t="s">
        <v>29921</v>
      </c>
      <c r="K1488" t="s">
        <v>29920</v>
      </c>
      <c r="L1488" t="s">
        <v>29919</v>
      </c>
      <c r="M1488" t="s">
        <v>391</v>
      </c>
      <c r="N1488">
        <v>7</v>
      </c>
      <c r="O1488" t="s">
        <v>29918</v>
      </c>
      <c r="P1488" t="s">
        <v>29917</v>
      </c>
      <c r="Q1488" t="s">
        <v>29916</v>
      </c>
      <c r="R1488" s="8">
        <v>41330</v>
      </c>
      <c r="S1488" s="9">
        <f t="shared" si="184"/>
        <v>2013</v>
      </c>
      <c r="T1488" s="9">
        <v>2013</v>
      </c>
      <c r="U1488" s="9">
        <f t="shared" si="185"/>
        <v>9</v>
      </c>
      <c r="V1488" s="8">
        <v>41330</v>
      </c>
      <c r="W1488" t="s">
        <v>12095</v>
      </c>
      <c r="X1488" s="2">
        <v>1.3939999999999999</v>
      </c>
      <c r="Y1488" s="7">
        <f t="shared" si="191"/>
        <v>3.721203384853581E-2</v>
      </c>
      <c r="AB1488">
        <v>12862</v>
      </c>
      <c r="AC1488">
        <v>10944087</v>
      </c>
      <c r="AD1488" t="s">
        <v>6</v>
      </c>
      <c r="AE1488">
        <v>21</v>
      </c>
      <c r="AF1488">
        <v>4</v>
      </c>
      <c r="AH1488" t="s">
        <v>29915</v>
      </c>
      <c r="AI1488" t="s">
        <v>29914</v>
      </c>
      <c r="AK1488" t="s">
        <v>29913</v>
      </c>
      <c r="AL1488">
        <v>62</v>
      </c>
      <c r="AM1488" s="5">
        <f t="shared" si="186"/>
        <v>6.8888888888888893</v>
      </c>
      <c r="AN1488" s="4">
        <f t="shared" si="190"/>
        <v>1.0433758256552654E-2</v>
      </c>
      <c r="AO1488" s="3"/>
      <c r="AP1488">
        <v>1</v>
      </c>
      <c r="AR1488" t="s">
        <v>42</v>
      </c>
      <c r="AT1488" s="2">
        <v>3.8940000000000001</v>
      </c>
      <c r="AU1488" s="1">
        <f t="shared" si="187"/>
        <v>2.9178551170940863</v>
      </c>
      <c r="AV1488" s="1">
        <f t="shared" si="188"/>
        <v>2.3822896052544231</v>
      </c>
      <c r="AW1488" s="1">
        <f t="shared" si="189"/>
        <v>1.84672409341476</v>
      </c>
    </row>
    <row r="1489" spans="1:49" x14ac:dyDescent="0.2">
      <c r="A1489">
        <v>1487</v>
      </c>
      <c r="B1489" t="s">
        <v>29912</v>
      </c>
      <c r="C1489" t="s">
        <v>29911</v>
      </c>
      <c r="E1489">
        <v>23481988</v>
      </c>
      <c r="F1489" t="s">
        <v>29910</v>
      </c>
      <c r="G1489" t="s">
        <v>17</v>
      </c>
      <c r="H1489" t="s">
        <v>16</v>
      </c>
      <c r="I1489" t="s">
        <v>29909</v>
      </c>
      <c r="J1489" t="s">
        <v>29908</v>
      </c>
      <c r="K1489" t="s">
        <v>29907</v>
      </c>
      <c r="L1489" t="s">
        <v>29906</v>
      </c>
      <c r="M1489" t="s">
        <v>29905</v>
      </c>
      <c r="N1489">
        <v>5</v>
      </c>
      <c r="O1489" t="s">
        <v>29904</v>
      </c>
      <c r="P1489" t="s">
        <v>29903</v>
      </c>
      <c r="Q1489" t="s">
        <v>29902</v>
      </c>
      <c r="R1489" s="8">
        <v>41330</v>
      </c>
      <c r="S1489" s="9">
        <f t="shared" si="184"/>
        <v>2013</v>
      </c>
      <c r="T1489" s="9">
        <v>2013</v>
      </c>
      <c r="U1489" s="9">
        <f t="shared" si="185"/>
        <v>9</v>
      </c>
      <c r="V1489" s="8">
        <v>41330</v>
      </c>
      <c r="W1489" t="s">
        <v>12095</v>
      </c>
      <c r="X1489" s="2">
        <v>1.3939999999999999</v>
      </c>
      <c r="Y1489" s="7">
        <f t="shared" si="191"/>
        <v>3.721203384853581E-2</v>
      </c>
      <c r="AB1489">
        <v>12862</v>
      </c>
      <c r="AC1489">
        <v>10944087</v>
      </c>
      <c r="AD1489" t="s">
        <v>6</v>
      </c>
      <c r="AE1489">
        <v>21</v>
      </c>
      <c r="AF1489">
        <v>4</v>
      </c>
      <c r="AH1489" t="s">
        <v>29901</v>
      </c>
      <c r="AI1489" t="s">
        <v>29900</v>
      </c>
      <c r="AK1489" t="s">
        <v>29899</v>
      </c>
      <c r="AL1489">
        <v>11</v>
      </c>
      <c r="AM1489" s="5">
        <f t="shared" si="186"/>
        <v>1.2222222222222223</v>
      </c>
      <c r="AN1489" s="4">
        <f t="shared" si="190"/>
        <v>1.851150658420632E-3</v>
      </c>
      <c r="AO1489" s="3"/>
      <c r="AP1489">
        <v>1</v>
      </c>
      <c r="AR1489" t="s">
        <v>42</v>
      </c>
      <c r="AT1489" s="2">
        <v>3.8940000000000001</v>
      </c>
      <c r="AU1489" s="1">
        <f t="shared" si="187"/>
        <v>2.6603768891501254</v>
      </c>
      <c r="AV1489" s="1">
        <f t="shared" si="188"/>
        <v>1.953159225347822</v>
      </c>
      <c r="AW1489" s="1">
        <f t="shared" si="189"/>
        <v>1.2459415615455185</v>
      </c>
    </row>
    <row r="1490" spans="1:49" x14ac:dyDescent="0.2">
      <c r="A1490">
        <v>1488</v>
      </c>
      <c r="B1490" t="s">
        <v>29898</v>
      </c>
      <c r="C1490" t="s">
        <v>29897</v>
      </c>
      <c r="F1490" t="s">
        <v>29896</v>
      </c>
      <c r="G1490" t="s">
        <v>17</v>
      </c>
      <c r="H1490" t="s">
        <v>16</v>
      </c>
      <c r="I1490" t="s">
        <v>17292</v>
      </c>
      <c r="J1490" t="s">
        <v>29895</v>
      </c>
      <c r="K1490" t="s">
        <v>29894</v>
      </c>
      <c r="L1490" t="s">
        <v>29893</v>
      </c>
      <c r="M1490" t="s">
        <v>4653</v>
      </c>
      <c r="N1490">
        <v>3</v>
      </c>
      <c r="O1490" t="s">
        <v>24537</v>
      </c>
      <c r="P1490" t="s">
        <v>24536</v>
      </c>
      <c r="Q1490" t="s">
        <v>29892</v>
      </c>
      <c r="R1490" s="8">
        <v>41327</v>
      </c>
      <c r="S1490" s="9">
        <f t="shared" si="184"/>
        <v>2013</v>
      </c>
      <c r="T1490" s="9">
        <v>2013</v>
      </c>
      <c r="U1490" s="9">
        <f t="shared" si="185"/>
        <v>9</v>
      </c>
      <c r="V1490" s="8">
        <v>2013</v>
      </c>
      <c r="W1490" t="s">
        <v>3387</v>
      </c>
      <c r="X1490" s="2">
        <v>2.0099999999999998</v>
      </c>
      <c r="Y1490" s="7">
        <f t="shared" si="191"/>
        <v>5.3655802034115477E-2</v>
      </c>
      <c r="AA1490">
        <v>15361276</v>
      </c>
      <c r="AB1490">
        <v>18933</v>
      </c>
      <c r="AD1490" t="s">
        <v>6</v>
      </c>
      <c r="AE1490">
        <v>12</v>
      </c>
      <c r="AF1490">
        <v>4</v>
      </c>
      <c r="AG1490">
        <v>6463495</v>
      </c>
      <c r="AH1490" t="s">
        <v>29891</v>
      </c>
      <c r="AI1490" t="s">
        <v>29890</v>
      </c>
      <c r="AJ1490" t="s">
        <v>29889</v>
      </c>
      <c r="AK1490" t="s">
        <v>29888</v>
      </c>
      <c r="AL1490">
        <v>21</v>
      </c>
      <c r="AM1490" s="5">
        <f t="shared" si="186"/>
        <v>2.3333333333333335</v>
      </c>
      <c r="AN1490" s="4">
        <f t="shared" si="190"/>
        <v>3.5340148933484792E-3</v>
      </c>
      <c r="AO1490" s="3"/>
      <c r="AP1490">
        <v>0</v>
      </c>
      <c r="AR1490" t="s">
        <v>42</v>
      </c>
      <c r="AT1490" s="2" t="s">
        <v>41</v>
      </c>
      <c r="AU1490" s="1">
        <f t="shared" si="187"/>
        <v>3.8619265891885379</v>
      </c>
      <c r="AV1490" s="1">
        <f t="shared" si="188"/>
        <v>2.8594908463731978</v>
      </c>
      <c r="AW1490" s="1">
        <f t="shared" si="189"/>
        <v>1.857055103557858</v>
      </c>
    </row>
    <row r="1491" spans="1:49" x14ac:dyDescent="0.2">
      <c r="A1491">
        <v>1489</v>
      </c>
      <c r="B1491" t="s">
        <v>29887</v>
      </c>
      <c r="C1491" t="s">
        <v>29886</v>
      </c>
      <c r="F1491" t="s">
        <v>29885</v>
      </c>
      <c r="G1491" t="s">
        <v>17</v>
      </c>
      <c r="H1491" t="s">
        <v>16</v>
      </c>
      <c r="I1491" t="s">
        <v>29884</v>
      </c>
      <c r="J1491" t="s">
        <v>29883</v>
      </c>
      <c r="K1491" t="s">
        <v>29882</v>
      </c>
      <c r="L1491" t="s">
        <v>29881</v>
      </c>
      <c r="M1491" t="s">
        <v>29880</v>
      </c>
      <c r="N1491">
        <v>4</v>
      </c>
      <c r="O1491" t="s">
        <v>29879</v>
      </c>
      <c r="P1491" t="s">
        <v>29878</v>
      </c>
      <c r="Q1491" t="s">
        <v>29877</v>
      </c>
      <c r="R1491" s="8">
        <v>41327</v>
      </c>
      <c r="S1491" s="9">
        <f t="shared" si="184"/>
        <v>2013</v>
      </c>
      <c r="T1491" s="9">
        <v>2013</v>
      </c>
      <c r="U1491" s="9">
        <f t="shared" si="185"/>
        <v>9</v>
      </c>
      <c r="V1491" s="8">
        <v>2013</v>
      </c>
      <c r="W1491" t="s">
        <v>3387</v>
      </c>
      <c r="X1491" s="2">
        <v>2.0099999999999998</v>
      </c>
      <c r="Y1491" s="7">
        <f t="shared" si="191"/>
        <v>5.3655802034115477E-2</v>
      </c>
      <c r="AA1491">
        <v>15361276</v>
      </c>
      <c r="AB1491">
        <v>18933</v>
      </c>
      <c r="AD1491" t="s">
        <v>6</v>
      </c>
      <c r="AE1491">
        <v>12</v>
      </c>
      <c r="AF1491">
        <v>4</v>
      </c>
      <c r="AG1491">
        <v>6463493</v>
      </c>
      <c r="AH1491" t="s">
        <v>29876</v>
      </c>
      <c r="AI1491" t="s">
        <v>29875</v>
      </c>
      <c r="AJ1491" t="s">
        <v>29874</v>
      </c>
      <c r="AK1491" t="s">
        <v>29873</v>
      </c>
      <c r="AL1491">
        <v>8</v>
      </c>
      <c r="AM1491" s="5">
        <f t="shared" si="186"/>
        <v>0.88888888888888884</v>
      </c>
      <c r="AN1491" s="4">
        <f t="shared" si="190"/>
        <v>1.3462913879422776E-3</v>
      </c>
      <c r="AO1491" s="3"/>
      <c r="AP1491">
        <v>0</v>
      </c>
      <c r="AR1491" t="s">
        <v>42</v>
      </c>
      <c r="AT1491" s="2" t="s">
        <v>41</v>
      </c>
      <c r="AU1491" s="1">
        <f t="shared" si="187"/>
        <v>3.7962948840263513</v>
      </c>
      <c r="AV1491" s="1">
        <f t="shared" si="188"/>
        <v>2.7501046711028874</v>
      </c>
      <c r="AW1491" s="1">
        <f t="shared" si="189"/>
        <v>1.7039144581794237</v>
      </c>
    </row>
    <row r="1492" spans="1:49" x14ac:dyDescent="0.2">
      <c r="A1492">
        <v>1490</v>
      </c>
      <c r="B1492" t="s">
        <v>29872</v>
      </c>
      <c r="C1492" t="s">
        <v>29871</v>
      </c>
      <c r="F1492" t="s">
        <v>29870</v>
      </c>
      <c r="G1492" t="s">
        <v>17</v>
      </c>
      <c r="H1492" t="s">
        <v>16</v>
      </c>
      <c r="I1492" t="s">
        <v>29869</v>
      </c>
      <c r="J1492">
        <v>60005681</v>
      </c>
      <c r="K1492" t="s">
        <v>24977</v>
      </c>
      <c r="L1492" t="s">
        <v>24976</v>
      </c>
      <c r="M1492" t="s">
        <v>2306</v>
      </c>
      <c r="N1492">
        <v>3</v>
      </c>
      <c r="O1492" t="s">
        <v>29868</v>
      </c>
      <c r="P1492" t="s">
        <v>29867</v>
      </c>
      <c r="Q1492" t="s">
        <v>29866</v>
      </c>
      <c r="R1492" s="8">
        <v>41327</v>
      </c>
      <c r="S1492" s="9">
        <f t="shared" si="184"/>
        <v>2013</v>
      </c>
      <c r="T1492" s="9">
        <v>2013</v>
      </c>
      <c r="U1492" s="9">
        <f t="shared" si="185"/>
        <v>9</v>
      </c>
      <c r="V1492" s="8">
        <v>2013</v>
      </c>
      <c r="W1492" t="s">
        <v>21876</v>
      </c>
      <c r="X1492" s="2">
        <v>1.087</v>
      </c>
      <c r="Y1492" s="7">
        <f t="shared" si="191"/>
        <v>2.9016844184618671E-2</v>
      </c>
      <c r="AA1492" t="s">
        <v>21875</v>
      </c>
      <c r="AB1492">
        <v>19800188022</v>
      </c>
      <c r="AD1492" t="s">
        <v>6</v>
      </c>
      <c r="AE1492">
        <v>3</v>
      </c>
      <c r="AF1492">
        <v>2</v>
      </c>
      <c r="AG1492">
        <v>6462007</v>
      </c>
      <c r="AH1492" t="s">
        <v>29865</v>
      </c>
      <c r="AI1492" t="s">
        <v>29864</v>
      </c>
      <c r="AJ1492" t="s">
        <v>29863</v>
      </c>
      <c r="AK1492" t="s">
        <v>29862</v>
      </c>
      <c r="AL1492">
        <v>55</v>
      </c>
      <c r="AM1492" s="5">
        <f t="shared" si="186"/>
        <v>6.1111111111111107</v>
      </c>
      <c r="AN1492" s="4">
        <f t="shared" si="190"/>
        <v>9.2557532921031596E-3</v>
      </c>
      <c r="AO1492" s="3"/>
      <c r="AP1492">
        <v>0</v>
      </c>
      <c r="AR1492" t="s">
        <v>42</v>
      </c>
      <c r="AT1492" s="2">
        <v>3.274</v>
      </c>
      <c r="AU1492" s="1">
        <f t="shared" si="187"/>
        <v>2.3088516916864017</v>
      </c>
      <c r="AV1492" s="1">
        <f t="shared" si="188"/>
        <v>1.9136298738360917</v>
      </c>
      <c r="AW1492" s="1">
        <f t="shared" si="189"/>
        <v>1.5184080559857811</v>
      </c>
    </row>
    <row r="1493" spans="1:49" x14ac:dyDescent="0.2">
      <c r="A1493">
        <v>1491</v>
      </c>
      <c r="B1493" t="s">
        <v>29861</v>
      </c>
      <c r="C1493" t="s">
        <v>29860</v>
      </c>
      <c r="F1493" t="s">
        <v>29859</v>
      </c>
      <c r="G1493" t="s">
        <v>17</v>
      </c>
      <c r="H1493" t="s">
        <v>16</v>
      </c>
      <c r="I1493" t="s">
        <v>29858</v>
      </c>
      <c r="J1493" t="s">
        <v>29857</v>
      </c>
      <c r="K1493" t="s">
        <v>29856</v>
      </c>
      <c r="L1493" t="s">
        <v>29855</v>
      </c>
      <c r="M1493" t="s">
        <v>13470</v>
      </c>
      <c r="N1493">
        <v>5</v>
      </c>
      <c r="O1493" t="s">
        <v>29854</v>
      </c>
      <c r="P1493" t="s">
        <v>29853</v>
      </c>
      <c r="Q1493" t="s">
        <v>29852</v>
      </c>
      <c r="R1493" s="8">
        <v>41326</v>
      </c>
      <c r="S1493" s="9">
        <f t="shared" si="184"/>
        <v>2013</v>
      </c>
      <c r="T1493" s="9">
        <v>2013</v>
      </c>
      <c r="U1493" s="9">
        <f t="shared" si="185"/>
        <v>9</v>
      </c>
      <c r="V1493" s="8">
        <v>41326</v>
      </c>
      <c r="W1493" t="s">
        <v>25914</v>
      </c>
      <c r="X1493" s="2">
        <v>1.899</v>
      </c>
      <c r="Y1493" s="7">
        <f t="shared" si="191"/>
        <v>5.069272042924642E-2</v>
      </c>
      <c r="AA1493">
        <v>20507534</v>
      </c>
      <c r="AB1493">
        <v>21100229207</v>
      </c>
      <c r="AC1493">
        <v>20507526</v>
      </c>
      <c r="AD1493" t="s">
        <v>6</v>
      </c>
      <c r="AE1493">
        <v>1</v>
      </c>
      <c r="AF1493">
        <v>7</v>
      </c>
      <c r="AH1493" t="s">
        <v>29851</v>
      </c>
      <c r="AI1493" t="s">
        <v>29850</v>
      </c>
      <c r="AK1493" t="s">
        <v>29849</v>
      </c>
      <c r="AL1493">
        <v>31</v>
      </c>
      <c r="AM1493" s="5">
        <f t="shared" si="186"/>
        <v>3.4444444444444446</v>
      </c>
      <c r="AN1493" s="4">
        <f t="shared" si="190"/>
        <v>5.2168791282763268E-3</v>
      </c>
      <c r="AO1493" s="3"/>
      <c r="AP1493">
        <v>0</v>
      </c>
      <c r="AR1493" t="s">
        <v>42</v>
      </c>
      <c r="AT1493" s="2">
        <v>7.3929999999999998</v>
      </c>
      <c r="AU1493" s="1">
        <f t="shared" si="187"/>
        <v>3.704996803895539</v>
      </c>
      <c r="AV1493" s="1">
        <f t="shared" si="188"/>
        <v>2.7954799778761372</v>
      </c>
      <c r="AW1493" s="1">
        <f t="shared" si="189"/>
        <v>1.8859631518567355</v>
      </c>
    </row>
    <row r="1494" spans="1:49" x14ac:dyDescent="0.2">
      <c r="A1494">
        <v>1492</v>
      </c>
      <c r="B1494" t="s">
        <v>29848</v>
      </c>
      <c r="C1494" t="s">
        <v>29847</v>
      </c>
      <c r="F1494" t="s">
        <v>29846</v>
      </c>
      <c r="G1494" t="s">
        <v>17</v>
      </c>
      <c r="H1494" t="s">
        <v>16</v>
      </c>
      <c r="I1494" t="s">
        <v>12598</v>
      </c>
      <c r="J1494" t="s">
        <v>29845</v>
      </c>
      <c r="K1494" t="s">
        <v>29844</v>
      </c>
      <c r="L1494" t="s">
        <v>29843</v>
      </c>
      <c r="M1494" t="s">
        <v>4653</v>
      </c>
      <c r="N1494">
        <v>7</v>
      </c>
      <c r="O1494" t="s">
        <v>29842</v>
      </c>
      <c r="P1494" t="s">
        <v>29841</v>
      </c>
      <c r="Q1494" t="s">
        <v>29840</v>
      </c>
      <c r="R1494" s="8">
        <v>41326</v>
      </c>
      <c r="S1494" s="9">
        <f t="shared" si="184"/>
        <v>2013</v>
      </c>
      <c r="T1494" s="9">
        <v>2013</v>
      </c>
      <c r="U1494" s="9">
        <f t="shared" si="185"/>
        <v>9</v>
      </c>
      <c r="V1494" s="8">
        <v>41326</v>
      </c>
      <c r="W1494" t="s">
        <v>25751</v>
      </c>
      <c r="X1494" s="2">
        <v>0.69899999999999995</v>
      </c>
      <c r="Y1494" s="7">
        <f t="shared" si="191"/>
        <v>1.8659405782013295E-2</v>
      </c>
      <c r="AA1494">
        <v>218979</v>
      </c>
      <c r="AB1494">
        <v>28132</v>
      </c>
      <c r="AD1494" t="s">
        <v>6</v>
      </c>
      <c r="AE1494">
        <v>113</v>
      </c>
      <c r="AF1494">
        <v>7</v>
      </c>
      <c r="AG1494">
        <v>73909</v>
      </c>
      <c r="AI1494" t="s">
        <v>29839</v>
      </c>
      <c r="AK1494" t="s">
        <v>29838</v>
      </c>
      <c r="AL1494">
        <v>17</v>
      </c>
      <c r="AM1494" s="5">
        <f t="shared" si="186"/>
        <v>1.8888888888888888</v>
      </c>
      <c r="AN1494" s="4">
        <f t="shared" si="190"/>
        <v>2.86086919937734E-3</v>
      </c>
      <c r="AO1494" s="3"/>
      <c r="AP1494">
        <v>0</v>
      </c>
      <c r="AR1494" t="s">
        <v>42</v>
      </c>
      <c r="AT1494" s="2">
        <v>2.5459999999999998</v>
      </c>
      <c r="AU1494" s="1">
        <f t="shared" si="187"/>
        <v>1.3919844807222506</v>
      </c>
      <c r="AV1494" s="1">
        <f t="shared" si="188"/>
        <v>1.0760137490695316</v>
      </c>
      <c r="AW1494" s="1">
        <f t="shared" si="189"/>
        <v>0.76004301741681257</v>
      </c>
    </row>
    <row r="1495" spans="1:49" x14ac:dyDescent="0.2">
      <c r="A1495">
        <v>1493</v>
      </c>
      <c r="B1495" t="s">
        <v>29837</v>
      </c>
      <c r="C1495" t="s">
        <v>29836</v>
      </c>
      <c r="D1495" t="s">
        <v>29835</v>
      </c>
      <c r="F1495" t="s">
        <v>29834</v>
      </c>
      <c r="G1495" t="s">
        <v>17</v>
      </c>
      <c r="H1495" t="s">
        <v>16</v>
      </c>
      <c r="I1495" t="s">
        <v>29833</v>
      </c>
      <c r="J1495">
        <v>60001881</v>
      </c>
      <c r="K1495" t="s">
        <v>7912</v>
      </c>
      <c r="L1495" t="s">
        <v>7911</v>
      </c>
      <c r="M1495" t="s">
        <v>2487</v>
      </c>
      <c r="N1495">
        <v>2</v>
      </c>
      <c r="O1495" t="s">
        <v>29832</v>
      </c>
      <c r="P1495" t="s">
        <v>29831</v>
      </c>
      <c r="Q1495" t="s">
        <v>29830</v>
      </c>
      <c r="R1495" s="8">
        <v>41326</v>
      </c>
      <c r="S1495" s="9">
        <f t="shared" si="184"/>
        <v>2013</v>
      </c>
      <c r="T1495" s="9">
        <v>2013</v>
      </c>
      <c r="U1495" s="9">
        <f t="shared" si="185"/>
        <v>9</v>
      </c>
      <c r="V1495" s="8">
        <v>2013</v>
      </c>
      <c r="W1495" t="s">
        <v>29829</v>
      </c>
      <c r="X1495" s="2">
        <v>0.76700000000000002</v>
      </c>
      <c r="Y1495" s="7">
        <f t="shared" si="191"/>
        <v>2.0474626945356504E-2</v>
      </c>
      <c r="AA1495" t="s">
        <v>29828</v>
      </c>
      <c r="AB1495">
        <v>12946</v>
      </c>
      <c r="AD1495" t="s">
        <v>6</v>
      </c>
      <c r="AE1495">
        <v>74</v>
      </c>
      <c r="AF1495">
        <v>6</v>
      </c>
      <c r="AH1495" t="s">
        <v>29827</v>
      </c>
      <c r="AI1495" t="s">
        <v>29826</v>
      </c>
      <c r="AJ1495" t="s">
        <v>29825</v>
      </c>
      <c r="AK1495" t="s">
        <v>29824</v>
      </c>
      <c r="AL1495">
        <v>4</v>
      </c>
      <c r="AM1495" s="5">
        <f t="shared" si="186"/>
        <v>0.44444444444444442</v>
      </c>
      <c r="AN1495" s="4">
        <f t="shared" si="190"/>
        <v>6.7314569397113879E-4</v>
      </c>
      <c r="AO1495" s="3"/>
      <c r="AP1495">
        <v>0</v>
      </c>
      <c r="AQ1495" t="s">
        <v>1884</v>
      </c>
      <c r="AR1495">
        <v>97306264</v>
      </c>
      <c r="AS1495" t="s">
        <v>1883</v>
      </c>
      <c r="AT1495" s="2">
        <v>2.6389999999999998</v>
      </c>
      <c r="AU1495" s="1">
        <f t="shared" si="187"/>
        <v>1.4534182569940894</v>
      </c>
      <c r="AV1495" s="1">
        <f t="shared" si="188"/>
        <v>1.0573886319663821</v>
      </c>
      <c r="AW1495" s="1">
        <f t="shared" si="189"/>
        <v>0.66135900693867478</v>
      </c>
    </row>
    <row r="1496" spans="1:49" x14ac:dyDescent="0.2">
      <c r="A1496">
        <v>1494</v>
      </c>
      <c r="B1496" t="s">
        <v>29823</v>
      </c>
      <c r="C1496" t="s">
        <v>29822</v>
      </c>
      <c r="F1496" t="s">
        <v>29821</v>
      </c>
      <c r="G1496" t="s">
        <v>17</v>
      </c>
      <c r="H1496" t="s">
        <v>16</v>
      </c>
      <c r="I1496" t="s">
        <v>29820</v>
      </c>
      <c r="J1496" t="s">
        <v>29819</v>
      </c>
      <c r="K1496" t="s">
        <v>29818</v>
      </c>
      <c r="L1496" t="s">
        <v>29817</v>
      </c>
      <c r="M1496" t="s">
        <v>29816</v>
      </c>
      <c r="N1496">
        <v>5</v>
      </c>
      <c r="O1496" t="s">
        <v>29815</v>
      </c>
      <c r="P1496" t="s">
        <v>29814</v>
      </c>
      <c r="Q1496" t="s">
        <v>29813</v>
      </c>
      <c r="R1496" s="8">
        <v>41325</v>
      </c>
      <c r="S1496" s="9">
        <f t="shared" si="184"/>
        <v>2013</v>
      </c>
      <c r="T1496" s="9">
        <v>2013</v>
      </c>
      <c r="U1496" s="9">
        <f t="shared" si="185"/>
        <v>9</v>
      </c>
      <c r="V1496" s="8">
        <v>41325</v>
      </c>
      <c r="W1496" t="s">
        <v>27768</v>
      </c>
      <c r="X1496" s="2">
        <v>0.66800000000000004</v>
      </c>
      <c r="Y1496" s="7">
        <f t="shared" si="191"/>
        <v>1.7831878486959774E-2</v>
      </c>
      <c r="AA1496" t="s">
        <v>27767</v>
      </c>
      <c r="AB1496">
        <v>29593</v>
      </c>
      <c r="AC1496">
        <v>15394522</v>
      </c>
      <c r="AD1496" t="s">
        <v>6</v>
      </c>
      <c r="AE1496">
        <v>52</v>
      </c>
      <c r="AF1496">
        <v>6</v>
      </c>
      <c r="AH1496" t="s">
        <v>29812</v>
      </c>
      <c r="AI1496" t="s">
        <v>29811</v>
      </c>
      <c r="AK1496" t="s">
        <v>29810</v>
      </c>
      <c r="AL1496">
        <v>11</v>
      </c>
      <c r="AM1496" s="5">
        <f t="shared" si="186"/>
        <v>1.2222222222222223</v>
      </c>
      <c r="AN1496" s="4">
        <f t="shared" si="190"/>
        <v>1.851150658420632E-3</v>
      </c>
      <c r="AO1496" s="3"/>
      <c r="AP1496">
        <v>0</v>
      </c>
      <c r="AR1496" t="s">
        <v>42</v>
      </c>
      <c r="AT1496" s="2">
        <v>1.98</v>
      </c>
      <c r="AU1496" s="1">
        <f t="shared" si="187"/>
        <v>1.3037660138398031</v>
      </c>
      <c r="AV1496" s="1">
        <f t="shared" si="188"/>
        <v>0.98415145726902031</v>
      </c>
      <c r="AW1496" s="1">
        <f t="shared" si="189"/>
        <v>0.66453690069823734</v>
      </c>
    </row>
    <row r="1497" spans="1:49" x14ac:dyDescent="0.2">
      <c r="A1497">
        <v>1495</v>
      </c>
      <c r="B1497" t="s">
        <v>29809</v>
      </c>
      <c r="C1497" t="s">
        <v>29808</v>
      </c>
      <c r="E1497">
        <v>23437043</v>
      </c>
      <c r="F1497" t="s">
        <v>29807</v>
      </c>
      <c r="G1497" t="s">
        <v>17</v>
      </c>
      <c r="H1497" t="s">
        <v>16</v>
      </c>
      <c r="I1497" t="s">
        <v>29806</v>
      </c>
      <c r="J1497" t="s">
        <v>29805</v>
      </c>
      <c r="K1497" t="s">
        <v>29804</v>
      </c>
      <c r="L1497" t="s">
        <v>29803</v>
      </c>
      <c r="M1497" t="s">
        <v>18366</v>
      </c>
      <c r="N1497">
        <v>4</v>
      </c>
      <c r="O1497" t="s">
        <v>29802</v>
      </c>
      <c r="P1497" t="s">
        <v>29801</v>
      </c>
      <c r="Q1497" t="s">
        <v>29800</v>
      </c>
      <c r="R1497" s="8">
        <v>41325</v>
      </c>
      <c r="S1497" s="9">
        <f t="shared" si="184"/>
        <v>2013</v>
      </c>
      <c r="T1497" s="9">
        <v>2013</v>
      </c>
      <c r="U1497" s="9">
        <f t="shared" si="185"/>
        <v>9</v>
      </c>
      <c r="V1497" s="8">
        <v>41325</v>
      </c>
      <c r="W1497" t="s">
        <v>25350</v>
      </c>
      <c r="X1497" s="2">
        <v>0.99</v>
      </c>
      <c r="Y1497" s="7">
        <f t="shared" si="191"/>
        <v>2.6427484583967327E-2</v>
      </c>
      <c r="AB1497">
        <v>10600153309</v>
      </c>
      <c r="AC1497">
        <v>19326203</v>
      </c>
      <c r="AD1497" t="s">
        <v>6</v>
      </c>
      <c r="AE1497">
        <v>8</v>
      </c>
      <c r="AF1497">
        <v>2</v>
      </c>
      <c r="AG1497" t="s">
        <v>29799</v>
      </c>
      <c r="AI1497" t="s">
        <v>29798</v>
      </c>
      <c r="AK1497" t="s">
        <v>29797</v>
      </c>
      <c r="AL1497">
        <v>54</v>
      </c>
      <c r="AM1497" s="5">
        <f t="shared" si="186"/>
        <v>6</v>
      </c>
      <c r="AN1497" s="4">
        <f t="shared" si="190"/>
        <v>9.0874668686103752E-3</v>
      </c>
      <c r="AO1497" s="3"/>
      <c r="AP1497">
        <v>1</v>
      </c>
      <c r="AQ1497" t="s">
        <v>29796</v>
      </c>
      <c r="AR1497" t="s">
        <v>29795</v>
      </c>
      <c r="AS1497" t="s">
        <v>29794</v>
      </c>
      <c r="AT1497" s="2">
        <v>3.24</v>
      </c>
      <c r="AU1497" s="1">
        <f t="shared" si="187"/>
        <v>2.1225479269360239</v>
      </c>
      <c r="AV1497" s="1">
        <f t="shared" si="188"/>
        <v>1.7757475726288849</v>
      </c>
      <c r="AW1497" s="1">
        <f t="shared" si="189"/>
        <v>1.428947218321746</v>
      </c>
    </row>
    <row r="1498" spans="1:49" x14ac:dyDescent="0.2">
      <c r="A1498">
        <v>1496</v>
      </c>
      <c r="B1498" t="s">
        <v>29793</v>
      </c>
      <c r="C1498" t="s">
        <v>29792</v>
      </c>
      <c r="E1498">
        <v>23363005</v>
      </c>
      <c r="F1498" t="s">
        <v>29791</v>
      </c>
      <c r="G1498" t="s">
        <v>17</v>
      </c>
      <c r="H1498" t="s">
        <v>16</v>
      </c>
      <c r="I1498" t="s">
        <v>29790</v>
      </c>
      <c r="J1498" t="s">
        <v>29789</v>
      </c>
      <c r="K1498" t="s">
        <v>29788</v>
      </c>
      <c r="L1498" t="s">
        <v>29787</v>
      </c>
      <c r="M1498" t="s">
        <v>1082</v>
      </c>
      <c r="N1498">
        <v>5</v>
      </c>
      <c r="O1498" t="s">
        <v>29786</v>
      </c>
      <c r="P1498" t="s">
        <v>29785</v>
      </c>
      <c r="Q1498" t="s">
        <v>29784</v>
      </c>
      <c r="R1498" s="8">
        <v>41325</v>
      </c>
      <c r="S1498" s="9">
        <f t="shared" si="184"/>
        <v>2013</v>
      </c>
      <c r="T1498" s="9">
        <v>2013</v>
      </c>
      <c r="U1498" s="9">
        <f t="shared" si="185"/>
        <v>9</v>
      </c>
      <c r="V1498" s="8">
        <v>41325</v>
      </c>
      <c r="W1498" t="s">
        <v>25362</v>
      </c>
      <c r="X1498" s="2">
        <v>7.1150000000000002</v>
      </c>
      <c r="Y1498" s="7">
        <f t="shared" si="191"/>
        <v>0.18993086142921972</v>
      </c>
      <c r="AA1498">
        <v>27863</v>
      </c>
      <c r="AB1498">
        <v>22680</v>
      </c>
      <c r="AC1498">
        <v>15205126</v>
      </c>
      <c r="AD1498" t="s">
        <v>6</v>
      </c>
      <c r="AE1498">
        <v>135</v>
      </c>
      <c r="AF1498">
        <v>7</v>
      </c>
      <c r="AH1498" t="s">
        <v>29783</v>
      </c>
      <c r="AI1498" t="s">
        <v>29782</v>
      </c>
      <c r="AK1498" t="s">
        <v>29781</v>
      </c>
      <c r="AL1498">
        <v>38</v>
      </c>
      <c r="AM1498" s="5">
        <f t="shared" si="186"/>
        <v>4.2222222222222223</v>
      </c>
      <c r="AN1498" s="4">
        <f t="shared" si="190"/>
        <v>6.3948840927258192E-3</v>
      </c>
      <c r="AO1498" s="3"/>
      <c r="AP1498">
        <v>0</v>
      </c>
      <c r="AQ1498" t="s">
        <v>29780</v>
      </c>
      <c r="AR1498" t="s">
        <v>29779</v>
      </c>
      <c r="AS1498" t="s">
        <v>29778</v>
      </c>
      <c r="AT1498" s="2" t="s">
        <v>41</v>
      </c>
      <c r="AU1498" s="1">
        <f t="shared" si="187"/>
        <v>13.487006822827155</v>
      </c>
      <c r="AV1498" s="1">
        <f t="shared" si="188"/>
        <v>9.8162872760972775</v>
      </c>
      <c r="AW1498" s="1">
        <f t="shared" si="189"/>
        <v>6.1455677293673991</v>
      </c>
    </row>
    <row r="1499" spans="1:49" x14ac:dyDescent="0.2">
      <c r="A1499">
        <v>1497</v>
      </c>
      <c r="B1499" t="s">
        <v>29777</v>
      </c>
      <c r="C1499" t="s">
        <v>29776</v>
      </c>
      <c r="F1499" t="s">
        <v>29775</v>
      </c>
      <c r="G1499" t="s">
        <v>17</v>
      </c>
      <c r="H1499" t="s">
        <v>16</v>
      </c>
      <c r="I1499" t="s">
        <v>29774</v>
      </c>
      <c r="J1499">
        <v>60210263</v>
      </c>
      <c r="K1499" t="s">
        <v>29773</v>
      </c>
      <c r="L1499" t="s">
        <v>29772</v>
      </c>
      <c r="M1499" t="s">
        <v>2036</v>
      </c>
      <c r="N1499">
        <v>1</v>
      </c>
      <c r="O1499" t="s">
        <v>29771</v>
      </c>
      <c r="P1499">
        <v>56015706000</v>
      </c>
      <c r="Q1499">
        <v>60210263</v>
      </c>
      <c r="R1499" s="8">
        <v>41325</v>
      </c>
      <c r="S1499" s="9">
        <f t="shared" si="184"/>
        <v>2013</v>
      </c>
      <c r="T1499" s="9">
        <v>2013</v>
      </c>
      <c r="U1499" s="9">
        <f t="shared" si="185"/>
        <v>9</v>
      </c>
      <c r="V1499" s="8">
        <v>41325</v>
      </c>
      <c r="W1499" t="s">
        <v>29770</v>
      </c>
      <c r="X1499" s="2">
        <v>2.3759999999999999</v>
      </c>
      <c r="Y1499" s="7">
        <f t="shared" si="191"/>
        <v>6.3425963001521576E-2</v>
      </c>
      <c r="AA1499" t="s">
        <v>29769</v>
      </c>
      <c r="AB1499">
        <v>26765</v>
      </c>
      <c r="AC1499">
        <v>15384357</v>
      </c>
      <c r="AD1499" t="s">
        <v>6</v>
      </c>
      <c r="AE1499">
        <v>764</v>
      </c>
      <c r="AF1499">
        <v>2</v>
      </c>
      <c r="AG1499">
        <v>187</v>
      </c>
      <c r="AI1499" t="s">
        <v>29768</v>
      </c>
      <c r="AJ1499" t="s">
        <v>29767</v>
      </c>
      <c r="AK1499" t="s">
        <v>29766</v>
      </c>
      <c r="AL1499">
        <v>4</v>
      </c>
      <c r="AM1499" s="5">
        <f t="shared" si="186"/>
        <v>0.44444444444444442</v>
      </c>
      <c r="AN1499" s="4">
        <f t="shared" si="190"/>
        <v>6.7314569397113879E-4</v>
      </c>
      <c r="AO1499" s="3"/>
      <c r="AP1499">
        <v>0</v>
      </c>
      <c r="AR1499" t="s">
        <v>42</v>
      </c>
      <c r="AT1499" s="2">
        <v>5.8739999999999997</v>
      </c>
      <c r="AU1499" s="1">
        <f t="shared" si="187"/>
        <v>4.4600117809256439</v>
      </c>
      <c r="AV1499" s="1">
        <f t="shared" si="188"/>
        <v>3.2049554347746358</v>
      </c>
      <c r="AW1499" s="1">
        <f t="shared" si="189"/>
        <v>1.9498990886236269</v>
      </c>
    </row>
    <row r="1500" spans="1:49" x14ac:dyDescent="0.2">
      <c r="A1500">
        <v>1498</v>
      </c>
      <c r="B1500" t="s">
        <v>29765</v>
      </c>
      <c r="C1500" t="s">
        <v>29764</v>
      </c>
      <c r="F1500" t="s">
        <v>29763</v>
      </c>
      <c r="G1500" t="s">
        <v>17</v>
      </c>
      <c r="H1500" t="s">
        <v>16</v>
      </c>
      <c r="I1500" t="s">
        <v>29762</v>
      </c>
      <c r="J1500" t="s">
        <v>29761</v>
      </c>
      <c r="K1500" t="s">
        <v>29760</v>
      </c>
      <c r="L1500" t="s">
        <v>29759</v>
      </c>
      <c r="M1500" t="s">
        <v>29758</v>
      </c>
      <c r="N1500">
        <v>4</v>
      </c>
      <c r="O1500" t="s">
        <v>29757</v>
      </c>
      <c r="P1500" t="s">
        <v>29756</v>
      </c>
      <c r="Q1500" t="s">
        <v>29755</v>
      </c>
      <c r="R1500" s="8">
        <v>41325</v>
      </c>
      <c r="S1500" s="9">
        <f t="shared" si="184"/>
        <v>2013</v>
      </c>
      <c r="T1500" s="9">
        <v>2013</v>
      </c>
      <c r="U1500" s="9">
        <f t="shared" si="185"/>
        <v>9</v>
      </c>
      <c r="V1500" s="8">
        <v>2013</v>
      </c>
      <c r="W1500" t="s">
        <v>21992</v>
      </c>
      <c r="X1500" s="2">
        <v>1.218</v>
      </c>
      <c r="Y1500" s="7">
        <f t="shared" si="191"/>
        <v>3.2513814366941618E-2</v>
      </c>
      <c r="AA1500">
        <v>189448</v>
      </c>
      <c r="AB1500">
        <v>15107</v>
      </c>
      <c r="AD1500" t="s">
        <v>6</v>
      </c>
      <c r="AE1500">
        <v>59</v>
      </c>
      <c r="AF1500">
        <v>3</v>
      </c>
      <c r="AG1500">
        <v>6341083</v>
      </c>
      <c r="AH1500" t="s">
        <v>29754</v>
      </c>
      <c r="AI1500" t="s">
        <v>29753</v>
      </c>
      <c r="AJ1500" t="s">
        <v>29752</v>
      </c>
      <c r="AK1500" t="s">
        <v>29751</v>
      </c>
      <c r="AL1500">
        <v>0</v>
      </c>
      <c r="AM1500" s="5">
        <f t="shared" si="186"/>
        <v>0</v>
      </c>
      <c r="AN1500" s="4">
        <f t="shared" si="190"/>
        <v>0</v>
      </c>
      <c r="AO1500" s="3"/>
      <c r="AP1500">
        <v>0</v>
      </c>
      <c r="AR1500" t="s">
        <v>42</v>
      </c>
      <c r="AT1500" s="2" t="s">
        <v>41</v>
      </c>
      <c r="AU1500" s="1">
        <f t="shared" si="187"/>
        <v>2.2759670056859131</v>
      </c>
      <c r="AV1500" s="1">
        <f t="shared" si="188"/>
        <v>1.625690718347081</v>
      </c>
      <c r="AW1500" s="1">
        <f t="shared" si="189"/>
        <v>0.97541443100824854</v>
      </c>
    </row>
    <row r="1501" spans="1:49" x14ac:dyDescent="0.2">
      <c r="A1501">
        <v>1499</v>
      </c>
      <c r="B1501" t="s">
        <v>29750</v>
      </c>
      <c r="C1501" t="s">
        <v>29749</v>
      </c>
      <c r="F1501" t="s">
        <v>29748</v>
      </c>
      <c r="G1501" t="s">
        <v>17</v>
      </c>
      <c r="H1501" t="s">
        <v>16</v>
      </c>
      <c r="I1501" t="s">
        <v>29747</v>
      </c>
      <c r="J1501" t="s">
        <v>29746</v>
      </c>
      <c r="K1501" t="s">
        <v>29745</v>
      </c>
      <c r="L1501" t="s">
        <v>29744</v>
      </c>
      <c r="M1501" t="s">
        <v>326</v>
      </c>
      <c r="N1501">
        <v>3</v>
      </c>
      <c r="O1501" t="s">
        <v>29743</v>
      </c>
      <c r="P1501" t="s">
        <v>29742</v>
      </c>
      <c r="Q1501" t="s">
        <v>29741</v>
      </c>
      <c r="R1501" s="8">
        <v>41325</v>
      </c>
      <c r="S1501" s="9">
        <f t="shared" si="184"/>
        <v>2013</v>
      </c>
      <c r="T1501" s="9">
        <v>2013</v>
      </c>
      <c r="U1501" s="9">
        <f t="shared" si="185"/>
        <v>9</v>
      </c>
      <c r="V1501" s="8">
        <v>2013</v>
      </c>
      <c r="W1501" t="s">
        <v>21926</v>
      </c>
      <c r="X1501" s="2">
        <v>1.6379999999999999</v>
      </c>
      <c r="Y1501" s="7">
        <f t="shared" si="191"/>
        <v>4.3725474493473214E-2</v>
      </c>
      <c r="AA1501" t="s">
        <v>21925</v>
      </c>
      <c r="AB1501">
        <v>17391</v>
      </c>
      <c r="AD1501" t="s">
        <v>6</v>
      </c>
      <c r="AE1501">
        <v>61</v>
      </c>
      <c r="AF1501">
        <v>5</v>
      </c>
      <c r="AG1501">
        <v>6408232</v>
      </c>
      <c r="AH1501" t="s">
        <v>29740</v>
      </c>
      <c r="AI1501" t="s">
        <v>29739</v>
      </c>
      <c r="AJ1501" t="s">
        <v>29738</v>
      </c>
      <c r="AK1501" t="s">
        <v>29737</v>
      </c>
      <c r="AL1501">
        <v>68</v>
      </c>
      <c r="AM1501" s="5">
        <f t="shared" si="186"/>
        <v>7.5555555555555554</v>
      </c>
      <c r="AN1501" s="4">
        <f t="shared" si="190"/>
        <v>1.144347679750936E-2</v>
      </c>
      <c r="AO1501" s="3"/>
      <c r="AP1501">
        <v>0</v>
      </c>
      <c r="AR1501" t="s">
        <v>42</v>
      </c>
      <c r="AT1501" s="2">
        <v>4.931</v>
      </c>
      <c r="AU1501" s="1">
        <f t="shared" si="187"/>
        <v>3.4040875184684056</v>
      </c>
      <c r="AV1501" s="1">
        <f t="shared" si="188"/>
        <v>2.7584475645491286</v>
      </c>
      <c r="AW1501" s="1">
        <f t="shared" si="189"/>
        <v>2.1128076106298512</v>
      </c>
    </row>
    <row r="1502" spans="1:49" x14ac:dyDescent="0.2">
      <c r="A1502">
        <v>1500</v>
      </c>
      <c r="B1502" t="s">
        <v>29736</v>
      </c>
      <c r="C1502" t="s">
        <v>29735</v>
      </c>
      <c r="F1502" t="s">
        <v>29734</v>
      </c>
      <c r="G1502" t="s">
        <v>17</v>
      </c>
      <c r="H1502" t="s">
        <v>16</v>
      </c>
      <c r="I1502" t="s">
        <v>29733</v>
      </c>
      <c r="J1502">
        <v>60031828</v>
      </c>
      <c r="K1502" t="s">
        <v>13015</v>
      </c>
      <c r="L1502" t="s">
        <v>13014</v>
      </c>
      <c r="M1502" t="s">
        <v>51</v>
      </c>
      <c r="N1502">
        <v>3</v>
      </c>
      <c r="O1502" t="s">
        <v>29732</v>
      </c>
      <c r="P1502" t="s">
        <v>29731</v>
      </c>
      <c r="Q1502" t="s">
        <v>16297</v>
      </c>
      <c r="R1502" s="8">
        <v>41325</v>
      </c>
      <c r="S1502" s="9">
        <f t="shared" si="184"/>
        <v>2013</v>
      </c>
      <c r="T1502" s="9">
        <v>2013</v>
      </c>
      <c r="U1502" s="9">
        <f t="shared" si="185"/>
        <v>9</v>
      </c>
      <c r="V1502" s="8">
        <v>2013</v>
      </c>
      <c r="W1502" t="s">
        <v>21992</v>
      </c>
      <c r="X1502" s="2">
        <v>1.218</v>
      </c>
      <c r="Y1502" s="7">
        <f t="shared" si="191"/>
        <v>3.2513814366941618E-2</v>
      </c>
      <c r="AA1502">
        <v>189448</v>
      </c>
      <c r="AB1502">
        <v>15107</v>
      </c>
      <c r="AD1502" t="s">
        <v>6</v>
      </c>
      <c r="AE1502">
        <v>59</v>
      </c>
      <c r="AF1502">
        <v>3</v>
      </c>
      <c r="AG1502">
        <v>6353211</v>
      </c>
      <c r="AH1502" t="s">
        <v>29730</v>
      </c>
      <c r="AI1502" t="s">
        <v>29729</v>
      </c>
      <c r="AJ1502" t="s">
        <v>29728</v>
      </c>
      <c r="AK1502" t="s">
        <v>29727</v>
      </c>
      <c r="AL1502">
        <v>23</v>
      </c>
      <c r="AM1502" s="5">
        <f t="shared" si="186"/>
        <v>2.5555555555555554</v>
      </c>
      <c r="AN1502" s="4">
        <f t="shared" si="190"/>
        <v>3.8705877403340484E-3</v>
      </c>
      <c r="AO1502" s="3"/>
      <c r="AP1502">
        <v>0</v>
      </c>
      <c r="AR1502" t="s">
        <v>42</v>
      </c>
      <c r="AT1502" s="2" t="s">
        <v>41</v>
      </c>
      <c r="AU1502" s="1">
        <f t="shared" si="187"/>
        <v>2.3920846378959344</v>
      </c>
      <c r="AV1502" s="1">
        <f t="shared" si="188"/>
        <v>1.8192201053637831</v>
      </c>
      <c r="AW1502" s="1">
        <f t="shared" si="189"/>
        <v>1.2463555728316318</v>
      </c>
    </row>
    <row r="1503" spans="1:49" x14ac:dyDescent="0.2">
      <c r="A1503">
        <v>1501</v>
      </c>
      <c r="B1503" t="s">
        <v>29726</v>
      </c>
      <c r="C1503" t="s">
        <v>29725</v>
      </c>
      <c r="D1503" t="s">
        <v>29724</v>
      </c>
      <c r="F1503" t="s">
        <v>29723</v>
      </c>
      <c r="G1503" t="s">
        <v>17</v>
      </c>
      <c r="H1503" t="s">
        <v>16</v>
      </c>
      <c r="I1503" t="s">
        <v>29722</v>
      </c>
      <c r="J1503">
        <v>60001255</v>
      </c>
      <c r="K1503" t="s">
        <v>29721</v>
      </c>
      <c r="L1503" t="s">
        <v>29720</v>
      </c>
      <c r="M1503" t="s">
        <v>634</v>
      </c>
      <c r="N1503">
        <v>5</v>
      </c>
      <c r="O1503" t="s">
        <v>29719</v>
      </c>
      <c r="P1503" t="s">
        <v>29718</v>
      </c>
      <c r="Q1503" t="s">
        <v>29717</v>
      </c>
      <c r="R1503" s="8">
        <v>41325</v>
      </c>
      <c r="S1503" s="9">
        <f t="shared" si="184"/>
        <v>2013</v>
      </c>
      <c r="T1503" s="9">
        <v>2013</v>
      </c>
      <c r="U1503" s="9">
        <f t="shared" si="185"/>
        <v>9</v>
      </c>
      <c r="V1503" s="8">
        <v>41325</v>
      </c>
      <c r="W1503" t="s">
        <v>29716</v>
      </c>
      <c r="X1503" s="2">
        <v>0.54100000000000004</v>
      </c>
      <c r="Y1503" s="7">
        <f t="shared" si="191"/>
        <v>1.4441686020127601E-2</v>
      </c>
      <c r="AA1503">
        <v>404039</v>
      </c>
      <c r="AB1503">
        <v>26514</v>
      </c>
      <c r="AC1503">
        <v>18733581</v>
      </c>
      <c r="AD1503" t="s">
        <v>6</v>
      </c>
      <c r="AE1503">
        <v>54</v>
      </c>
      <c r="AF1503">
        <v>8</v>
      </c>
      <c r="AH1503" t="s">
        <v>29715</v>
      </c>
      <c r="AI1503" t="s">
        <v>29714</v>
      </c>
      <c r="AJ1503" t="s">
        <v>29713</v>
      </c>
      <c r="AK1503" t="s">
        <v>29712</v>
      </c>
      <c r="AL1503">
        <v>12</v>
      </c>
      <c r="AM1503" s="5">
        <f t="shared" si="186"/>
        <v>1.3333333333333333</v>
      </c>
      <c r="AN1503" s="4">
        <f t="shared" si="190"/>
        <v>2.0194370819134164E-3</v>
      </c>
      <c r="AO1503" s="3"/>
      <c r="AP1503">
        <v>0</v>
      </c>
      <c r="AQ1503" t="s">
        <v>400</v>
      </c>
      <c r="AR1503">
        <v>30870491</v>
      </c>
      <c r="AS1503" t="s">
        <v>399</v>
      </c>
      <c r="AT1503" s="2">
        <v>2.415</v>
      </c>
      <c r="AU1503" s="1">
        <f t="shared" si="187"/>
        <v>1.0715011338663345</v>
      </c>
      <c r="AV1503" s="1">
        <f t="shared" si="188"/>
        <v>0.82305615510205099</v>
      </c>
      <c r="AW1503" s="1">
        <f t="shared" si="189"/>
        <v>0.57461117633776715</v>
      </c>
    </row>
    <row r="1504" spans="1:49" x14ac:dyDescent="0.2">
      <c r="A1504">
        <v>1502</v>
      </c>
      <c r="B1504" t="s">
        <v>29711</v>
      </c>
      <c r="C1504" t="s">
        <v>29710</v>
      </c>
      <c r="E1504">
        <v>23365138</v>
      </c>
      <c r="F1504" t="s">
        <v>29709</v>
      </c>
      <c r="G1504" t="s">
        <v>17</v>
      </c>
      <c r="H1504" t="s">
        <v>16</v>
      </c>
      <c r="I1504" t="s">
        <v>29708</v>
      </c>
      <c r="J1504" t="s">
        <v>29707</v>
      </c>
      <c r="K1504" t="s">
        <v>29706</v>
      </c>
      <c r="L1504" t="s">
        <v>29705</v>
      </c>
      <c r="M1504" t="s">
        <v>165</v>
      </c>
      <c r="N1504">
        <v>4</v>
      </c>
      <c r="O1504" t="s">
        <v>29704</v>
      </c>
      <c r="P1504" t="s">
        <v>29703</v>
      </c>
      <c r="Q1504" t="s">
        <v>29702</v>
      </c>
      <c r="R1504" s="8">
        <v>41324</v>
      </c>
      <c r="S1504" s="9">
        <f t="shared" si="184"/>
        <v>2013</v>
      </c>
      <c r="T1504" s="9">
        <v>2013</v>
      </c>
      <c r="U1504" s="9">
        <f t="shared" si="185"/>
        <v>9</v>
      </c>
      <c r="V1504" s="8">
        <v>41324</v>
      </c>
      <c r="W1504" t="s">
        <v>24368</v>
      </c>
      <c r="X1504" s="2">
        <v>5.0110000000000001</v>
      </c>
      <c r="Y1504" s="7">
        <f t="shared" si="191"/>
        <v>0.13376578308107098</v>
      </c>
      <c r="AA1504">
        <v>278424</v>
      </c>
      <c r="AB1504">
        <v>21121</v>
      </c>
      <c r="AC1504">
        <v>10916490</v>
      </c>
      <c r="AD1504" t="s">
        <v>6</v>
      </c>
      <c r="AE1504">
        <v>110</v>
      </c>
      <c r="AF1504">
        <v>8</v>
      </c>
      <c r="AH1504" t="s">
        <v>29701</v>
      </c>
      <c r="AI1504" t="s">
        <v>29700</v>
      </c>
      <c r="AJ1504" t="s">
        <v>29699</v>
      </c>
      <c r="AK1504" t="s">
        <v>29698</v>
      </c>
      <c r="AL1504">
        <v>175</v>
      </c>
      <c r="AM1504" s="5">
        <f t="shared" si="186"/>
        <v>19.444444444444443</v>
      </c>
      <c r="AN1504" s="4">
        <f t="shared" si="190"/>
        <v>2.9450124111237323E-2</v>
      </c>
      <c r="AO1504" s="3"/>
      <c r="AP1504">
        <v>1</v>
      </c>
      <c r="AQ1504" t="s">
        <v>2160</v>
      </c>
      <c r="AR1504">
        <v>540832</v>
      </c>
      <c r="AS1504" t="s">
        <v>2159</v>
      </c>
      <c r="AT1504" s="2" t="s">
        <v>41</v>
      </c>
      <c r="AU1504" s="1">
        <f t="shared" si="187"/>
        <v>10.247108539012089</v>
      </c>
      <c r="AV1504" s="1">
        <f t="shared" si="188"/>
        <v>8.160795359615415</v>
      </c>
      <c r="AW1504" s="1">
        <f t="shared" si="189"/>
        <v>6.0744821802187419</v>
      </c>
    </row>
    <row r="1505" spans="1:49" x14ac:dyDescent="0.2">
      <c r="A1505">
        <v>1503</v>
      </c>
      <c r="B1505" t="s">
        <v>29697</v>
      </c>
      <c r="C1505" t="s">
        <v>29696</v>
      </c>
      <c r="F1505" t="s">
        <v>29695</v>
      </c>
      <c r="G1505" t="s">
        <v>17</v>
      </c>
      <c r="H1505" t="s">
        <v>16</v>
      </c>
      <c r="I1505" t="s">
        <v>29694</v>
      </c>
      <c r="J1505" t="s">
        <v>29693</v>
      </c>
      <c r="K1505" t="s">
        <v>29692</v>
      </c>
      <c r="L1505" t="s">
        <v>29691</v>
      </c>
      <c r="M1505" t="s">
        <v>835</v>
      </c>
      <c r="N1505">
        <v>3</v>
      </c>
      <c r="O1505" t="s">
        <v>29690</v>
      </c>
      <c r="P1505" t="s">
        <v>29689</v>
      </c>
      <c r="Q1505" t="s">
        <v>29688</v>
      </c>
      <c r="R1505" s="8">
        <v>41324</v>
      </c>
      <c r="S1505" s="9">
        <f t="shared" si="184"/>
        <v>2013</v>
      </c>
      <c r="T1505" s="9">
        <v>2013</v>
      </c>
      <c r="U1505" s="9">
        <f t="shared" si="185"/>
        <v>9</v>
      </c>
      <c r="V1505" s="8">
        <v>41324</v>
      </c>
      <c r="W1505" t="s">
        <v>24368</v>
      </c>
      <c r="X1505" s="2">
        <v>5.0110000000000001</v>
      </c>
      <c r="Y1505" s="7">
        <f t="shared" si="191"/>
        <v>0.13376578308107098</v>
      </c>
      <c r="AA1505">
        <v>278424</v>
      </c>
      <c r="AB1505">
        <v>21121</v>
      </c>
      <c r="AC1505">
        <v>10916490</v>
      </c>
      <c r="AD1505" t="s">
        <v>6</v>
      </c>
      <c r="AE1505">
        <v>110</v>
      </c>
      <c r="AF1505">
        <v>8</v>
      </c>
      <c r="AH1505" t="s">
        <v>29687</v>
      </c>
      <c r="AI1505" t="s">
        <v>29686</v>
      </c>
      <c r="AJ1505" t="s">
        <v>29685</v>
      </c>
      <c r="AK1505" t="s">
        <v>29684</v>
      </c>
      <c r="AL1505">
        <v>147</v>
      </c>
      <c r="AM1505" s="5">
        <f t="shared" si="186"/>
        <v>16.333333333333332</v>
      </c>
      <c r="AN1505" s="4">
        <f t="shared" si="190"/>
        <v>2.4738104253439353E-2</v>
      </c>
      <c r="AO1505" s="3"/>
      <c r="AP1505">
        <v>1</v>
      </c>
      <c r="AR1505" t="s">
        <v>42</v>
      </c>
      <c r="AT1505" s="2" t="s">
        <v>41</v>
      </c>
      <c r="AU1505" s="1">
        <f t="shared" si="187"/>
        <v>10.105747943278148</v>
      </c>
      <c r="AV1505" s="1">
        <f t="shared" si="188"/>
        <v>7.9251943667255169</v>
      </c>
      <c r="AW1505" s="1">
        <f t="shared" si="189"/>
        <v>5.744640790172884</v>
      </c>
    </row>
    <row r="1506" spans="1:49" x14ac:dyDescent="0.2">
      <c r="A1506">
        <v>1504</v>
      </c>
      <c r="B1506" t="s">
        <v>29683</v>
      </c>
      <c r="C1506" t="s">
        <v>29682</v>
      </c>
      <c r="E1506">
        <v>23331279</v>
      </c>
      <c r="F1506" t="s">
        <v>29681</v>
      </c>
      <c r="G1506" t="s">
        <v>17</v>
      </c>
      <c r="H1506" t="s">
        <v>16</v>
      </c>
      <c r="I1506" t="s">
        <v>29680</v>
      </c>
      <c r="J1506">
        <v>60017563</v>
      </c>
      <c r="K1506" t="s">
        <v>29679</v>
      </c>
      <c r="L1506" t="s">
        <v>29678</v>
      </c>
      <c r="M1506" t="s">
        <v>2306</v>
      </c>
      <c r="N1506">
        <v>3</v>
      </c>
      <c r="O1506" t="s">
        <v>29677</v>
      </c>
      <c r="P1506" t="s">
        <v>29676</v>
      </c>
      <c r="Q1506" t="s">
        <v>29675</v>
      </c>
      <c r="R1506" s="8">
        <v>41324</v>
      </c>
      <c r="S1506" s="9">
        <f t="shared" si="184"/>
        <v>2013</v>
      </c>
      <c r="T1506" s="9">
        <v>2013</v>
      </c>
      <c r="U1506" s="9">
        <f t="shared" si="185"/>
        <v>9</v>
      </c>
      <c r="V1506" s="8">
        <v>41324</v>
      </c>
      <c r="W1506" t="s">
        <v>29674</v>
      </c>
      <c r="X1506" s="2">
        <v>1.43</v>
      </c>
      <c r="Y1506" s="7">
        <f t="shared" si="191"/>
        <v>3.8173033287952803E-2</v>
      </c>
      <c r="AA1506">
        <v>62960</v>
      </c>
      <c r="AB1506">
        <v>16867</v>
      </c>
      <c r="AC1506">
        <v>15204995</v>
      </c>
      <c r="AD1506" t="s">
        <v>6</v>
      </c>
      <c r="AE1506">
        <v>52</v>
      </c>
      <c r="AF1506">
        <v>7</v>
      </c>
      <c r="AH1506" t="s">
        <v>29673</v>
      </c>
      <c r="AI1506" t="s">
        <v>29672</v>
      </c>
      <c r="AK1506" t="s">
        <v>29671</v>
      </c>
      <c r="AL1506">
        <v>10</v>
      </c>
      <c r="AM1506" s="5">
        <f t="shared" si="186"/>
        <v>1.1111111111111112</v>
      </c>
      <c r="AN1506" s="4">
        <f t="shared" si="190"/>
        <v>1.6828642349278472E-3</v>
      </c>
      <c r="AO1506" s="3"/>
      <c r="AP1506">
        <v>0</v>
      </c>
      <c r="AR1506" t="s">
        <v>42</v>
      </c>
      <c r="AT1506" s="2">
        <v>3.1619999999999999</v>
      </c>
      <c r="AU1506" s="1">
        <f t="shared" si="187"/>
        <v>2.7225982572045315</v>
      </c>
      <c r="AV1506" s="1">
        <f t="shared" si="188"/>
        <v>1.9927948761440324</v>
      </c>
      <c r="AW1506" s="1">
        <f t="shared" si="189"/>
        <v>1.2629914950835333</v>
      </c>
    </row>
    <row r="1507" spans="1:49" x14ac:dyDescent="0.2">
      <c r="A1507">
        <v>1505</v>
      </c>
      <c r="B1507" t="s">
        <v>29670</v>
      </c>
      <c r="C1507" t="s">
        <v>29669</v>
      </c>
      <c r="F1507" t="s">
        <v>29668</v>
      </c>
      <c r="G1507" t="s">
        <v>17</v>
      </c>
      <c r="H1507" t="s">
        <v>16</v>
      </c>
      <c r="I1507" t="s">
        <v>29667</v>
      </c>
      <c r="J1507" t="s">
        <v>29666</v>
      </c>
      <c r="K1507" t="s">
        <v>29665</v>
      </c>
      <c r="L1507" t="s">
        <v>29664</v>
      </c>
      <c r="M1507" t="s">
        <v>29663</v>
      </c>
      <c r="N1507">
        <v>6</v>
      </c>
      <c r="O1507" t="s">
        <v>29662</v>
      </c>
      <c r="P1507" t="s">
        <v>29661</v>
      </c>
      <c r="Q1507" t="s">
        <v>29660</v>
      </c>
      <c r="R1507" s="8">
        <v>41324</v>
      </c>
      <c r="S1507" s="9">
        <f t="shared" si="184"/>
        <v>2013</v>
      </c>
      <c r="T1507" s="9">
        <v>2013</v>
      </c>
      <c r="U1507" s="9">
        <f t="shared" si="185"/>
        <v>9</v>
      </c>
      <c r="V1507" s="8">
        <v>2013</v>
      </c>
      <c r="W1507" t="s">
        <v>4952</v>
      </c>
      <c r="X1507" s="2">
        <v>2.0579999999999998</v>
      </c>
      <c r="Y1507" s="7">
        <f t="shared" si="191"/>
        <v>5.4937134620004803E-2</v>
      </c>
      <c r="AA1507">
        <v>358711</v>
      </c>
      <c r="AB1507">
        <v>28218</v>
      </c>
      <c r="AC1507">
        <v>13652966</v>
      </c>
      <c r="AD1507" t="s">
        <v>6</v>
      </c>
      <c r="AE1507">
        <v>428</v>
      </c>
      <c r="AF1507">
        <v>4</v>
      </c>
      <c r="AH1507" t="s">
        <v>29659</v>
      </c>
      <c r="AI1507" t="s">
        <v>29658</v>
      </c>
      <c r="AJ1507" t="s">
        <v>29657</v>
      </c>
      <c r="AK1507" t="s">
        <v>29656</v>
      </c>
      <c r="AL1507">
        <v>59</v>
      </c>
      <c r="AM1507" s="5">
        <f t="shared" si="186"/>
        <v>6.5555555555555554</v>
      </c>
      <c r="AN1507" s="4">
        <f t="shared" si="190"/>
        <v>9.9288989860742988E-3</v>
      </c>
      <c r="AO1507" s="3"/>
      <c r="AP1507">
        <v>0</v>
      </c>
      <c r="AQ1507" t="s">
        <v>1229</v>
      </c>
      <c r="AR1507" t="s">
        <v>29655</v>
      </c>
      <c r="AS1507" t="s">
        <v>1227</v>
      </c>
      <c r="AT1507" s="2" t="s">
        <v>41</v>
      </c>
      <c r="AU1507" s="1">
        <f t="shared" si="187"/>
        <v>4.1434663929825648</v>
      </c>
      <c r="AV1507" s="1">
        <f t="shared" si="188"/>
        <v>3.2433016803039552</v>
      </c>
      <c r="AW1507" s="1">
        <f t="shared" si="189"/>
        <v>2.3431369676253451</v>
      </c>
    </row>
    <row r="1508" spans="1:49" x14ac:dyDescent="0.2">
      <c r="A1508">
        <v>1506</v>
      </c>
      <c r="B1508" t="s">
        <v>29654</v>
      </c>
      <c r="C1508" t="s">
        <v>29653</v>
      </c>
      <c r="F1508" t="s">
        <v>29652</v>
      </c>
      <c r="G1508" t="s">
        <v>17</v>
      </c>
      <c r="H1508" t="s">
        <v>16</v>
      </c>
      <c r="I1508" t="s">
        <v>29651</v>
      </c>
      <c r="J1508">
        <v>60025578</v>
      </c>
      <c r="K1508" t="s">
        <v>929</v>
      </c>
      <c r="L1508" t="s">
        <v>928</v>
      </c>
      <c r="M1508" t="s">
        <v>634</v>
      </c>
      <c r="N1508">
        <v>5</v>
      </c>
      <c r="O1508" t="s">
        <v>29650</v>
      </c>
      <c r="P1508" t="s">
        <v>29649</v>
      </c>
      <c r="Q1508" t="s">
        <v>4843</v>
      </c>
      <c r="R1508" s="8">
        <v>41324</v>
      </c>
      <c r="S1508" s="9">
        <f t="shared" si="184"/>
        <v>2013</v>
      </c>
      <c r="T1508" s="9">
        <v>2013</v>
      </c>
      <c r="U1508" s="9">
        <f t="shared" si="185"/>
        <v>9</v>
      </c>
      <c r="V1508" s="8">
        <v>2013</v>
      </c>
      <c r="W1508" t="s">
        <v>1181</v>
      </c>
      <c r="X1508" s="2">
        <v>0.437</v>
      </c>
      <c r="Y1508" s="7">
        <f t="shared" si="191"/>
        <v>1.1665465417367396E-2</v>
      </c>
      <c r="AA1508">
        <v>10704698</v>
      </c>
      <c r="AB1508">
        <v>5300152513</v>
      </c>
      <c r="AC1508">
        <v>15598985</v>
      </c>
      <c r="AD1508" t="s">
        <v>6</v>
      </c>
      <c r="AE1508">
        <v>136</v>
      </c>
      <c r="AH1508" t="s">
        <v>29648</v>
      </c>
      <c r="AI1508" t="s">
        <v>29647</v>
      </c>
      <c r="AK1508" t="s">
        <v>29646</v>
      </c>
      <c r="AL1508">
        <v>10</v>
      </c>
      <c r="AM1508" s="5">
        <f t="shared" si="186"/>
        <v>1.1111111111111112</v>
      </c>
      <c r="AN1508" s="4">
        <f t="shared" si="190"/>
        <v>1.6828642349278472E-3</v>
      </c>
      <c r="AO1508" s="3"/>
      <c r="AP1508">
        <v>1</v>
      </c>
      <c r="AR1508" t="s">
        <v>42</v>
      </c>
      <c r="AT1508" s="2" t="s">
        <v>41</v>
      </c>
      <c r="AU1508" s="1">
        <f t="shared" si="187"/>
        <v>0.86706850626355314</v>
      </c>
      <c r="AV1508" s="1">
        <f t="shared" si="188"/>
        <v>0.66741648261476216</v>
      </c>
      <c r="AW1508" s="1">
        <f t="shared" si="189"/>
        <v>0.46776445896597119</v>
      </c>
    </row>
    <row r="1509" spans="1:49" x14ac:dyDescent="0.2">
      <c r="A1509">
        <v>1507</v>
      </c>
      <c r="B1509" t="s">
        <v>29645</v>
      </c>
      <c r="C1509" t="s">
        <v>29644</v>
      </c>
      <c r="F1509" t="s">
        <v>29643</v>
      </c>
      <c r="G1509" t="s">
        <v>17</v>
      </c>
      <c r="H1509" t="s">
        <v>16</v>
      </c>
      <c r="I1509" t="s">
        <v>29642</v>
      </c>
      <c r="J1509" t="s">
        <v>29641</v>
      </c>
      <c r="K1509" t="s">
        <v>29640</v>
      </c>
      <c r="L1509" t="s">
        <v>29639</v>
      </c>
      <c r="M1509" t="s">
        <v>32</v>
      </c>
      <c r="N1509">
        <v>4</v>
      </c>
      <c r="O1509" t="s">
        <v>29638</v>
      </c>
      <c r="P1509" t="s">
        <v>29637</v>
      </c>
      <c r="Q1509" t="s">
        <v>29636</v>
      </c>
      <c r="R1509" s="8">
        <v>41324</v>
      </c>
      <c r="S1509" s="9">
        <f t="shared" si="184"/>
        <v>2013</v>
      </c>
      <c r="T1509" s="9">
        <v>2013</v>
      </c>
      <c r="U1509" s="9">
        <f t="shared" si="185"/>
        <v>9</v>
      </c>
      <c r="V1509" s="8">
        <v>2013</v>
      </c>
      <c r="W1509" t="s">
        <v>1181</v>
      </c>
      <c r="X1509" s="2">
        <v>0.437</v>
      </c>
      <c r="Y1509" s="7">
        <f t="shared" si="191"/>
        <v>1.1665465417367396E-2</v>
      </c>
      <c r="AA1509">
        <v>10704698</v>
      </c>
      <c r="AB1509">
        <v>5300152513</v>
      </c>
      <c r="AC1509">
        <v>15598985</v>
      </c>
      <c r="AD1509" t="s">
        <v>6</v>
      </c>
      <c r="AE1509">
        <v>137</v>
      </c>
      <c r="AH1509" t="s">
        <v>29635</v>
      </c>
      <c r="AI1509" t="s">
        <v>29634</v>
      </c>
      <c r="AK1509" t="s">
        <v>29633</v>
      </c>
      <c r="AL1509">
        <v>26</v>
      </c>
      <c r="AM1509" s="5">
        <f t="shared" si="186"/>
        <v>2.8888888888888888</v>
      </c>
      <c r="AN1509" s="4">
        <f t="shared" si="190"/>
        <v>4.3754470108124024E-3</v>
      </c>
      <c r="AO1509" s="3"/>
      <c r="AP1509">
        <v>1</v>
      </c>
      <c r="AR1509" t="s">
        <v>42</v>
      </c>
      <c r="AT1509" s="2" t="s">
        <v>41</v>
      </c>
      <c r="AU1509" s="1">
        <f t="shared" si="187"/>
        <v>0.9478459895400897</v>
      </c>
      <c r="AV1509" s="1">
        <f t="shared" si="188"/>
        <v>0.80204562140898994</v>
      </c>
      <c r="AW1509" s="1">
        <f t="shared" si="189"/>
        <v>0.65624525327789007</v>
      </c>
    </row>
    <row r="1510" spans="1:49" x14ac:dyDescent="0.2">
      <c r="A1510">
        <v>1508</v>
      </c>
      <c r="B1510" t="s">
        <v>29632</v>
      </c>
      <c r="C1510" t="s">
        <v>29631</v>
      </c>
      <c r="F1510" t="s">
        <v>29630</v>
      </c>
      <c r="G1510" t="s">
        <v>17</v>
      </c>
      <c r="H1510" t="s">
        <v>16</v>
      </c>
      <c r="I1510" t="s">
        <v>14459</v>
      </c>
      <c r="J1510">
        <v>60005465</v>
      </c>
      <c r="K1510" t="s">
        <v>916</v>
      </c>
      <c r="L1510" t="s">
        <v>915</v>
      </c>
      <c r="M1510" t="s">
        <v>634</v>
      </c>
      <c r="N1510">
        <v>4</v>
      </c>
      <c r="O1510" t="s">
        <v>29629</v>
      </c>
      <c r="P1510" t="s">
        <v>29628</v>
      </c>
      <c r="Q1510" t="s">
        <v>912</v>
      </c>
      <c r="R1510" s="8">
        <v>41324</v>
      </c>
      <c r="S1510" s="9">
        <f t="shared" si="184"/>
        <v>2013</v>
      </c>
      <c r="T1510" s="9">
        <v>2013</v>
      </c>
      <c r="U1510" s="9">
        <f t="shared" si="185"/>
        <v>9</v>
      </c>
      <c r="V1510" s="8">
        <v>2013</v>
      </c>
      <c r="W1510" t="s">
        <v>1181</v>
      </c>
      <c r="X1510" s="2">
        <v>0.437</v>
      </c>
      <c r="Y1510" s="7">
        <f t="shared" si="191"/>
        <v>1.1665465417367396E-2</v>
      </c>
      <c r="AA1510">
        <v>10704698</v>
      </c>
      <c r="AB1510">
        <v>5300152513</v>
      </c>
      <c r="AC1510">
        <v>15598985</v>
      </c>
      <c r="AD1510" t="s">
        <v>6</v>
      </c>
      <c r="AE1510">
        <v>136</v>
      </c>
      <c r="AH1510" t="s">
        <v>29627</v>
      </c>
      <c r="AI1510" t="s">
        <v>29626</v>
      </c>
      <c r="AK1510" t="s">
        <v>29625</v>
      </c>
      <c r="AL1510">
        <v>12</v>
      </c>
      <c r="AM1510" s="5">
        <f t="shared" si="186"/>
        <v>1.3333333333333333</v>
      </c>
      <c r="AN1510" s="4">
        <f t="shared" si="190"/>
        <v>2.0194370819134164E-3</v>
      </c>
      <c r="AO1510" s="3"/>
      <c r="AP1510">
        <v>1</v>
      </c>
      <c r="AR1510" t="s">
        <v>42</v>
      </c>
      <c r="AT1510" s="2" t="s">
        <v>41</v>
      </c>
      <c r="AU1510" s="1">
        <f t="shared" si="187"/>
        <v>0.87716569167312008</v>
      </c>
      <c r="AV1510" s="1">
        <f t="shared" si="188"/>
        <v>0.68424512496404055</v>
      </c>
      <c r="AW1510" s="1">
        <f t="shared" si="189"/>
        <v>0.49132455825496102</v>
      </c>
    </row>
    <row r="1511" spans="1:49" x14ac:dyDescent="0.2">
      <c r="A1511">
        <v>1509</v>
      </c>
      <c r="B1511" t="s">
        <v>29624</v>
      </c>
      <c r="C1511" t="s">
        <v>29623</v>
      </c>
      <c r="F1511" t="s">
        <v>29622</v>
      </c>
      <c r="G1511" t="s">
        <v>17</v>
      </c>
      <c r="H1511" t="s">
        <v>16</v>
      </c>
      <c r="I1511" t="s">
        <v>26486</v>
      </c>
      <c r="J1511">
        <v>60029306</v>
      </c>
      <c r="K1511" t="s">
        <v>29621</v>
      </c>
      <c r="L1511" t="s">
        <v>13447</v>
      </c>
      <c r="M1511" t="s">
        <v>634</v>
      </c>
      <c r="N1511">
        <v>4</v>
      </c>
      <c r="O1511" t="s">
        <v>29620</v>
      </c>
      <c r="P1511" t="s">
        <v>29619</v>
      </c>
      <c r="Q1511" t="s">
        <v>29618</v>
      </c>
      <c r="R1511" s="8">
        <v>41324</v>
      </c>
      <c r="S1511" s="9">
        <f t="shared" si="184"/>
        <v>2013</v>
      </c>
      <c r="T1511" s="9">
        <v>2013</v>
      </c>
      <c r="U1511" s="9">
        <f t="shared" si="185"/>
        <v>9</v>
      </c>
      <c r="V1511" s="8">
        <v>2013</v>
      </c>
      <c r="W1511" t="s">
        <v>1181</v>
      </c>
      <c r="X1511" s="2">
        <v>0.437</v>
      </c>
      <c r="Y1511" s="7">
        <f t="shared" si="191"/>
        <v>1.1665465417367396E-2</v>
      </c>
      <c r="AA1511">
        <v>10704698</v>
      </c>
      <c r="AB1511">
        <v>5300152513</v>
      </c>
      <c r="AC1511">
        <v>15598985</v>
      </c>
      <c r="AD1511" t="s">
        <v>6</v>
      </c>
      <c r="AE1511">
        <v>136</v>
      </c>
      <c r="AH1511" t="s">
        <v>29617</v>
      </c>
      <c r="AI1511" t="s">
        <v>29616</v>
      </c>
      <c r="AK1511" t="s">
        <v>29615</v>
      </c>
      <c r="AL1511">
        <v>17</v>
      </c>
      <c r="AM1511" s="5">
        <f t="shared" si="186"/>
        <v>1.8888888888888888</v>
      </c>
      <c r="AN1511" s="4">
        <f t="shared" si="190"/>
        <v>2.86086919937734E-3</v>
      </c>
      <c r="AO1511" s="3"/>
      <c r="AP1511">
        <v>1</v>
      </c>
      <c r="AR1511" t="s">
        <v>42</v>
      </c>
      <c r="AT1511" s="2" t="s">
        <v>41</v>
      </c>
      <c r="AU1511" s="1">
        <f t="shared" si="187"/>
        <v>0.90240865519703783</v>
      </c>
      <c r="AV1511" s="1">
        <f t="shared" si="188"/>
        <v>0.7263167308372368</v>
      </c>
      <c r="AW1511" s="1">
        <f t="shared" si="189"/>
        <v>0.55022480647743577</v>
      </c>
    </row>
    <row r="1512" spans="1:49" x14ac:dyDescent="0.2">
      <c r="A1512">
        <v>1510</v>
      </c>
      <c r="B1512" t="s">
        <v>29614</v>
      </c>
      <c r="C1512" t="s">
        <v>29613</v>
      </c>
      <c r="D1512" t="s">
        <v>29612</v>
      </c>
      <c r="E1512">
        <v>23352695</v>
      </c>
      <c r="F1512" t="s">
        <v>29611</v>
      </c>
      <c r="G1512" t="s">
        <v>17</v>
      </c>
      <c r="H1512" t="s">
        <v>16</v>
      </c>
      <c r="I1512" t="s">
        <v>29610</v>
      </c>
      <c r="J1512">
        <v>60027550</v>
      </c>
      <c r="K1512" t="s">
        <v>444</v>
      </c>
      <c r="L1512" t="s">
        <v>443</v>
      </c>
      <c r="M1512" t="s">
        <v>120</v>
      </c>
      <c r="N1512">
        <v>3</v>
      </c>
      <c r="O1512" t="s">
        <v>29609</v>
      </c>
      <c r="P1512" t="s">
        <v>29608</v>
      </c>
      <c r="Q1512" t="s">
        <v>440</v>
      </c>
      <c r="R1512" s="8">
        <v>41323</v>
      </c>
      <c r="S1512" s="9">
        <f t="shared" si="184"/>
        <v>2013</v>
      </c>
      <c r="T1512" s="9">
        <v>2013</v>
      </c>
      <c r="U1512" s="9">
        <f t="shared" si="185"/>
        <v>9</v>
      </c>
      <c r="V1512" s="8">
        <v>41323</v>
      </c>
      <c r="W1512" t="s">
        <v>29607</v>
      </c>
      <c r="X1512" s="2">
        <v>3.8220000000000001</v>
      </c>
      <c r="Y1512" s="7">
        <f t="shared" si="191"/>
        <v>0.10202610715143751</v>
      </c>
      <c r="AA1512">
        <v>9609822</v>
      </c>
      <c r="AB1512">
        <v>15537</v>
      </c>
      <c r="AD1512" t="s">
        <v>6</v>
      </c>
      <c r="AE1512">
        <v>23</v>
      </c>
      <c r="AF1512">
        <v>4</v>
      </c>
      <c r="AH1512" t="s">
        <v>29606</v>
      </c>
      <c r="AI1512" t="s">
        <v>29605</v>
      </c>
      <c r="AK1512" t="s">
        <v>29604</v>
      </c>
      <c r="AL1512">
        <v>37</v>
      </c>
      <c r="AM1512" s="5">
        <f t="shared" si="186"/>
        <v>4.1111111111111107</v>
      </c>
      <c r="AN1512" s="4">
        <f t="shared" si="190"/>
        <v>6.226597669233034E-3</v>
      </c>
      <c r="AO1512" s="3"/>
      <c r="AP1512">
        <v>1</v>
      </c>
      <c r="AR1512" t="s">
        <v>42</v>
      </c>
      <c r="AT1512" s="2">
        <v>10.834</v>
      </c>
      <c r="AU1512" s="1">
        <f t="shared" si="187"/>
        <v>7.3286254306776168</v>
      </c>
      <c r="AV1512" s="1">
        <f t="shared" si="188"/>
        <v>5.4126352410335272</v>
      </c>
      <c r="AW1512" s="1">
        <f t="shared" si="189"/>
        <v>3.4966450513894376</v>
      </c>
    </row>
    <row r="1513" spans="1:49" x14ac:dyDescent="0.2">
      <c r="A1513">
        <v>1511</v>
      </c>
      <c r="B1513" t="s">
        <v>29603</v>
      </c>
      <c r="C1513" t="s">
        <v>29602</v>
      </c>
      <c r="F1513" t="s">
        <v>29601</v>
      </c>
      <c r="G1513" t="s">
        <v>17</v>
      </c>
      <c r="H1513" t="s">
        <v>16</v>
      </c>
      <c r="I1513" t="s">
        <v>4667</v>
      </c>
      <c r="J1513">
        <v>60014097</v>
      </c>
      <c r="K1513" t="s">
        <v>3378</v>
      </c>
      <c r="L1513" t="s">
        <v>3377</v>
      </c>
      <c r="M1513" t="s">
        <v>68</v>
      </c>
      <c r="N1513">
        <v>2</v>
      </c>
      <c r="O1513" t="s">
        <v>4666</v>
      </c>
      <c r="P1513" t="s">
        <v>4665</v>
      </c>
      <c r="Q1513" t="s">
        <v>3374</v>
      </c>
      <c r="R1513" s="8">
        <v>41323</v>
      </c>
      <c r="S1513" s="9">
        <f t="shared" si="184"/>
        <v>2013</v>
      </c>
      <c r="T1513" s="9">
        <v>2013</v>
      </c>
      <c r="U1513" s="9">
        <f t="shared" si="185"/>
        <v>9</v>
      </c>
      <c r="V1513" s="8">
        <v>2013</v>
      </c>
      <c r="W1513" t="s">
        <v>4580</v>
      </c>
      <c r="X1513" s="2">
        <v>1.468</v>
      </c>
      <c r="Y1513" s="7">
        <f t="shared" si="191"/>
        <v>3.9187421585115186E-2</v>
      </c>
      <c r="AA1513">
        <v>906778</v>
      </c>
      <c r="AB1513">
        <v>18931</v>
      </c>
      <c r="AD1513" t="s">
        <v>6</v>
      </c>
      <c r="AE1513">
        <v>61</v>
      </c>
      <c r="AF1513">
        <v>1</v>
      </c>
      <c r="AG1513">
        <v>6451311</v>
      </c>
      <c r="AH1513" t="s">
        <v>29600</v>
      </c>
      <c r="AI1513" t="s">
        <v>29599</v>
      </c>
      <c r="AJ1513" t="s">
        <v>29598</v>
      </c>
      <c r="AK1513" t="s">
        <v>29597</v>
      </c>
      <c r="AL1513">
        <v>4</v>
      </c>
      <c r="AM1513" s="5">
        <f t="shared" si="186"/>
        <v>0.44444444444444442</v>
      </c>
      <c r="AN1513" s="4">
        <f t="shared" si="190"/>
        <v>6.7314569397113879E-4</v>
      </c>
      <c r="AO1513" s="3"/>
      <c r="AP1513">
        <v>0</v>
      </c>
      <c r="AR1513" t="s">
        <v>42</v>
      </c>
      <c r="AT1513" s="2">
        <v>5.0830000000000002</v>
      </c>
      <c r="AU1513" s="1">
        <f t="shared" si="187"/>
        <v>2.7633138817771972</v>
      </c>
      <c r="AV1513" s="1">
        <f t="shared" si="188"/>
        <v>1.9930283639543163</v>
      </c>
      <c r="AW1513" s="1">
        <f t="shared" si="189"/>
        <v>1.2227428461314354</v>
      </c>
    </row>
    <row r="1514" spans="1:49" x14ac:dyDescent="0.2">
      <c r="A1514">
        <v>1512</v>
      </c>
      <c r="B1514" t="s">
        <v>29596</v>
      </c>
      <c r="C1514" t="s">
        <v>29595</v>
      </c>
      <c r="F1514" t="s">
        <v>29594</v>
      </c>
      <c r="G1514" t="s">
        <v>17</v>
      </c>
      <c r="H1514" t="s">
        <v>16</v>
      </c>
      <c r="I1514" t="s">
        <v>18954</v>
      </c>
      <c r="J1514" t="s">
        <v>29593</v>
      </c>
      <c r="K1514" t="s">
        <v>29592</v>
      </c>
      <c r="L1514" t="s">
        <v>29591</v>
      </c>
      <c r="M1514" t="s">
        <v>29590</v>
      </c>
      <c r="N1514">
        <v>5</v>
      </c>
      <c r="O1514" t="s">
        <v>29589</v>
      </c>
      <c r="P1514" t="s">
        <v>29588</v>
      </c>
      <c r="Q1514" t="s">
        <v>29587</v>
      </c>
      <c r="R1514" s="8">
        <v>41323</v>
      </c>
      <c r="S1514" s="9">
        <f t="shared" si="184"/>
        <v>2013</v>
      </c>
      <c r="T1514" s="9">
        <v>2013</v>
      </c>
      <c r="U1514" s="9">
        <f t="shared" si="185"/>
        <v>9</v>
      </c>
      <c r="V1514" s="8">
        <v>2013</v>
      </c>
      <c r="W1514" t="s">
        <v>29586</v>
      </c>
      <c r="X1514" s="2">
        <v>0.63700000000000001</v>
      </c>
      <c r="Y1514" s="7">
        <f t="shared" si="191"/>
        <v>1.7004351191906249E-2</v>
      </c>
      <c r="AA1514">
        <v>8837554</v>
      </c>
      <c r="AB1514">
        <v>17258</v>
      </c>
      <c r="AD1514" t="s">
        <v>6</v>
      </c>
      <c r="AE1514">
        <v>29</v>
      </c>
      <c r="AF1514">
        <v>2</v>
      </c>
      <c r="AG1514">
        <v>6457597</v>
      </c>
      <c r="AH1514" t="s">
        <v>29585</v>
      </c>
      <c r="AI1514" t="s">
        <v>29584</v>
      </c>
      <c r="AJ1514" t="s">
        <v>29583</v>
      </c>
      <c r="AK1514" t="s">
        <v>29582</v>
      </c>
      <c r="AL1514">
        <v>56</v>
      </c>
      <c r="AM1514" s="5">
        <f t="shared" si="186"/>
        <v>6.2222222222222223</v>
      </c>
      <c r="AN1514" s="4">
        <f t="shared" si="190"/>
        <v>9.424039715595944E-3</v>
      </c>
      <c r="AO1514" s="3"/>
      <c r="AP1514">
        <v>0</v>
      </c>
      <c r="AR1514" t="s">
        <v>42</v>
      </c>
      <c r="AT1514" s="2">
        <v>3.2170000000000001</v>
      </c>
      <c r="AU1514" s="1">
        <f t="shared" si="187"/>
        <v>1.4730257749013158</v>
      </c>
      <c r="AV1514" s="1">
        <f t="shared" si="188"/>
        <v>1.3214195453751096</v>
      </c>
      <c r="AW1514" s="1">
        <f t="shared" si="189"/>
        <v>1.1698133158489035</v>
      </c>
    </row>
    <row r="1515" spans="1:49" x14ac:dyDescent="0.2">
      <c r="A1515">
        <v>1513</v>
      </c>
      <c r="B1515" t="s">
        <v>29581</v>
      </c>
      <c r="C1515" t="s">
        <v>29580</v>
      </c>
      <c r="F1515" t="s">
        <v>29579</v>
      </c>
      <c r="G1515" t="s">
        <v>17</v>
      </c>
      <c r="H1515" t="s">
        <v>16</v>
      </c>
      <c r="I1515" t="s">
        <v>29578</v>
      </c>
      <c r="J1515" t="s">
        <v>29577</v>
      </c>
      <c r="K1515" t="s">
        <v>29576</v>
      </c>
      <c r="L1515" t="s">
        <v>29575</v>
      </c>
      <c r="M1515" t="s">
        <v>29574</v>
      </c>
      <c r="N1515">
        <v>12</v>
      </c>
      <c r="O1515" t="s">
        <v>29573</v>
      </c>
      <c r="P1515" t="s">
        <v>29572</v>
      </c>
      <c r="Q1515" t="s">
        <v>29571</v>
      </c>
      <c r="R1515" s="8">
        <v>41323</v>
      </c>
      <c r="S1515" s="9">
        <f t="shared" si="184"/>
        <v>2013</v>
      </c>
      <c r="T1515" s="9">
        <v>2013</v>
      </c>
      <c r="U1515" s="9">
        <f t="shared" si="185"/>
        <v>9</v>
      </c>
      <c r="V1515" s="8">
        <v>2013</v>
      </c>
      <c r="W1515" t="s">
        <v>21876</v>
      </c>
      <c r="X1515" s="2">
        <v>1.087</v>
      </c>
      <c r="Y1515" s="7">
        <f t="shared" si="191"/>
        <v>2.9016844184618671E-2</v>
      </c>
      <c r="AA1515" t="s">
        <v>21875</v>
      </c>
      <c r="AB1515">
        <v>19800188022</v>
      </c>
      <c r="AD1515" t="s">
        <v>6</v>
      </c>
      <c r="AE1515">
        <v>3</v>
      </c>
      <c r="AF1515">
        <v>1</v>
      </c>
      <c r="AG1515">
        <v>6418075</v>
      </c>
      <c r="AH1515" t="s">
        <v>8873</v>
      </c>
      <c r="AI1515" t="s">
        <v>29570</v>
      </c>
      <c r="AJ1515" t="s">
        <v>29569</v>
      </c>
      <c r="AK1515" t="s">
        <v>29568</v>
      </c>
      <c r="AL1515">
        <v>2</v>
      </c>
      <c r="AM1515" s="5">
        <f t="shared" si="186"/>
        <v>0.22222222222222221</v>
      </c>
      <c r="AN1515" s="4">
        <f t="shared" si="190"/>
        <v>3.365728469855694E-4</v>
      </c>
      <c r="AO1515" s="3"/>
      <c r="AP1515">
        <v>0</v>
      </c>
      <c r="AQ1515" t="s">
        <v>1694</v>
      </c>
      <c r="AR1515">
        <v>21244023</v>
      </c>
      <c r="AS1515" t="s">
        <v>1693</v>
      </c>
      <c r="AT1515" s="2">
        <v>3.274</v>
      </c>
      <c r="AU1515" s="1">
        <f t="shared" si="187"/>
        <v>2.041276278332874</v>
      </c>
      <c r="AV1515" s="1">
        <f t="shared" si="188"/>
        <v>1.4676708515802119</v>
      </c>
      <c r="AW1515" s="1">
        <f t="shared" si="189"/>
        <v>0.8940654248275498</v>
      </c>
    </row>
    <row r="1516" spans="1:49" x14ac:dyDescent="0.2">
      <c r="A1516">
        <v>1514</v>
      </c>
      <c r="B1516" t="s">
        <v>29567</v>
      </c>
      <c r="C1516" t="s">
        <v>29566</v>
      </c>
      <c r="D1516" t="s">
        <v>29565</v>
      </c>
      <c r="F1516" t="s">
        <v>29564</v>
      </c>
      <c r="G1516" t="s">
        <v>17</v>
      </c>
      <c r="H1516" t="s">
        <v>16</v>
      </c>
      <c r="I1516" t="s">
        <v>29563</v>
      </c>
      <c r="J1516">
        <v>60007798</v>
      </c>
      <c r="K1516" t="s">
        <v>1660</v>
      </c>
      <c r="L1516" t="s">
        <v>1659</v>
      </c>
      <c r="M1516" t="s">
        <v>538</v>
      </c>
      <c r="N1516">
        <v>8</v>
      </c>
      <c r="O1516" t="s">
        <v>29562</v>
      </c>
      <c r="P1516" t="s">
        <v>29561</v>
      </c>
      <c r="Q1516" t="s">
        <v>29560</v>
      </c>
      <c r="R1516" s="8">
        <v>41323</v>
      </c>
      <c r="S1516" s="9">
        <f t="shared" si="184"/>
        <v>2013</v>
      </c>
      <c r="T1516" s="9">
        <v>2013</v>
      </c>
      <c r="U1516" s="9">
        <f t="shared" si="185"/>
        <v>9</v>
      </c>
      <c r="V1516" s="8">
        <v>2013</v>
      </c>
      <c r="W1516" t="s">
        <v>353</v>
      </c>
      <c r="X1516" s="2">
        <v>1.1339999999999999</v>
      </c>
      <c r="Y1516" s="7">
        <f t="shared" si="191"/>
        <v>3.0271482341635299E-2</v>
      </c>
      <c r="AA1516">
        <v>945765</v>
      </c>
      <c r="AB1516">
        <v>12372</v>
      </c>
      <c r="AD1516" t="s">
        <v>6</v>
      </c>
      <c r="AE1516">
        <v>86</v>
      </c>
      <c r="AH1516" t="s">
        <v>29559</v>
      </c>
      <c r="AI1516" t="s">
        <v>29558</v>
      </c>
      <c r="AJ1516" t="s">
        <v>29557</v>
      </c>
      <c r="AK1516" t="s">
        <v>29556</v>
      </c>
      <c r="AL1516">
        <v>9</v>
      </c>
      <c r="AM1516" s="5">
        <f t="shared" si="186"/>
        <v>1</v>
      </c>
      <c r="AN1516" s="4">
        <f t="shared" si="190"/>
        <v>1.5145778114350624E-3</v>
      </c>
      <c r="AO1516" s="3"/>
      <c r="AP1516">
        <v>0</v>
      </c>
      <c r="AR1516" t="s">
        <v>42</v>
      </c>
      <c r="AT1516" s="2">
        <v>2.4129999999999998</v>
      </c>
      <c r="AU1516" s="1">
        <f t="shared" si="187"/>
        <v>2.1644410982575226</v>
      </c>
      <c r="AV1516" s="1">
        <f t="shared" si="188"/>
        <v>1.589303007653518</v>
      </c>
      <c r="AW1516" s="1">
        <f t="shared" si="189"/>
        <v>1.0141649170495133</v>
      </c>
    </row>
    <row r="1517" spans="1:49" x14ac:dyDescent="0.2">
      <c r="A1517">
        <v>1515</v>
      </c>
      <c r="B1517" t="s">
        <v>29555</v>
      </c>
      <c r="C1517" t="s">
        <v>29554</v>
      </c>
      <c r="F1517" t="s">
        <v>29553</v>
      </c>
      <c r="G1517" t="s">
        <v>17</v>
      </c>
      <c r="H1517" t="s">
        <v>16</v>
      </c>
      <c r="I1517" t="s">
        <v>1071</v>
      </c>
      <c r="J1517" t="s">
        <v>29552</v>
      </c>
      <c r="K1517" t="s">
        <v>29551</v>
      </c>
      <c r="L1517" t="s">
        <v>29550</v>
      </c>
      <c r="M1517" t="s">
        <v>29549</v>
      </c>
      <c r="N1517">
        <v>4</v>
      </c>
      <c r="O1517" t="s">
        <v>29548</v>
      </c>
      <c r="P1517" t="s">
        <v>29547</v>
      </c>
      <c r="Q1517" t="s">
        <v>29546</v>
      </c>
      <c r="R1517" s="8">
        <v>41323</v>
      </c>
      <c r="S1517" s="9">
        <f t="shared" si="184"/>
        <v>2013</v>
      </c>
      <c r="T1517" s="9">
        <v>2013</v>
      </c>
      <c r="U1517" s="9">
        <f t="shared" si="185"/>
        <v>9</v>
      </c>
      <c r="V1517" s="8">
        <v>2013</v>
      </c>
      <c r="W1517" t="s">
        <v>22727</v>
      </c>
      <c r="X1517" s="2">
        <v>0.74</v>
      </c>
      <c r="Y1517" s="7">
        <f t="shared" si="191"/>
        <v>1.9753877365793759E-2</v>
      </c>
      <c r="AA1517">
        <v>10709878</v>
      </c>
      <c r="AB1517">
        <v>17343</v>
      </c>
      <c r="AD1517" t="s">
        <v>6</v>
      </c>
      <c r="AE1517">
        <v>20</v>
      </c>
      <c r="AF1517">
        <v>1</v>
      </c>
      <c r="AG1517">
        <v>6451364</v>
      </c>
      <c r="AH1517" t="s">
        <v>22712</v>
      </c>
      <c r="AI1517" t="s">
        <v>29545</v>
      </c>
      <c r="AJ1517" t="s">
        <v>29544</v>
      </c>
      <c r="AK1517" t="s">
        <v>29543</v>
      </c>
      <c r="AL1517">
        <v>90</v>
      </c>
      <c r="AM1517" s="5">
        <f t="shared" si="186"/>
        <v>10</v>
      </c>
      <c r="AN1517" s="4">
        <f t="shared" si="190"/>
        <v>1.5145778114350625E-2</v>
      </c>
      <c r="AO1517" s="3"/>
      <c r="AP1517">
        <v>0</v>
      </c>
      <c r="AR1517" t="s">
        <v>42</v>
      </c>
      <c r="AT1517" s="2" t="s">
        <v>41</v>
      </c>
      <c r="AU1517" s="1">
        <f t="shared" si="187"/>
        <v>1.8371447590360819</v>
      </c>
      <c r="AV1517" s="1">
        <f t="shared" si="188"/>
        <v>1.7449827740072192</v>
      </c>
      <c r="AW1517" s="1">
        <f t="shared" si="189"/>
        <v>1.6528207889783562</v>
      </c>
    </row>
    <row r="1518" spans="1:49" x14ac:dyDescent="0.2">
      <c r="A1518">
        <v>1516</v>
      </c>
      <c r="B1518" t="s">
        <v>29542</v>
      </c>
      <c r="C1518" t="s">
        <v>29541</v>
      </c>
      <c r="F1518" t="s">
        <v>29540</v>
      </c>
      <c r="G1518" t="s">
        <v>17</v>
      </c>
      <c r="H1518" t="s">
        <v>16</v>
      </c>
      <c r="I1518" t="s">
        <v>29539</v>
      </c>
      <c r="J1518" t="s">
        <v>29538</v>
      </c>
      <c r="K1518" t="s">
        <v>29537</v>
      </c>
      <c r="L1518" t="s">
        <v>29536</v>
      </c>
      <c r="M1518" t="s">
        <v>29535</v>
      </c>
      <c r="N1518">
        <v>89</v>
      </c>
      <c r="O1518" t="s">
        <v>29534</v>
      </c>
      <c r="P1518" t="s">
        <v>29533</v>
      </c>
      <c r="Q1518" t="s">
        <v>29532</v>
      </c>
      <c r="R1518" s="8">
        <v>41323</v>
      </c>
      <c r="S1518" s="9">
        <f t="shared" si="184"/>
        <v>2013</v>
      </c>
      <c r="T1518" s="9">
        <v>2013</v>
      </c>
      <c r="U1518" s="9">
        <f t="shared" si="185"/>
        <v>9</v>
      </c>
      <c r="V1518" s="8">
        <v>2013</v>
      </c>
      <c r="W1518" t="s">
        <v>16666</v>
      </c>
      <c r="X1518" s="2">
        <v>2.137</v>
      </c>
      <c r="Y1518" s="7">
        <f t="shared" si="191"/>
        <v>5.7045994500947654E-2</v>
      </c>
      <c r="AA1518">
        <v>46361</v>
      </c>
      <c r="AB1518">
        <v>26750</v>
      </c>
      <c r="AC1518">
        <v>14320746</v>
      </c>
      <c r="AD1518" t="s">
        <v>6</v>
      </c>
      <c r="AE1518">
        <v>550</v>
      </c>
      <c r="AG1518" t="s">
        <v>29531</v>
      </c>
      <c r="AI1518" t="s">
        <v>29530</v>
      </c>
      <c r="AJ1518" t="s">
        <v>29529</v>
      </c>
      <c r="AK1518" t="s">
        <v>29528</v>
      </c>
      <c r="AL1518">
        <v>108</v>
      </c>
      <c r="AM1518" s="5">
        <f t="shared" si="186"/>
        <v>12</v>
      </c>
      <c r="AN1518" s="4">
        <f t="shared" si="190"/>
        <v>1.817493373722075E-2</v>
      </c>
      <c r="AO1518" s="3"/>
      <c r="AP1518">
        <v>1</v>
      </c>
      <c r="AQ1518" t="s">
        <v>1229</v>
      </c>
      <c r="AR1518" t="s">
        <v>29527</v>
      </c>
      <c r="AS1518" t="s">
        <v>1227</v>
      </c>
      <c r="AT1518" s="2" t="s">
        <v>41</v>
      </c>
      <c r="AU1518" s="1">
        <f t="shared" si="187"/>
        <v>4.5384676271829578</v>
      </c>
      <c r="AV1518" s="1">
        <f t="shared" si="188"/>
        <v>3.7610464119084206</v>
      </c>
      <c r="AW1518" s="1">
        <f t="shared" si="189"/>
        <v>2.983625196633882</v>
      </c>
    </row>
    <row r="1519" spans="1:49" x14ac:dyDescent="0.2">
      <c r="A1519">
        <v>1517</v>
      </c>
      <c r="B1519" t="s">
        <v>29526</v>
      </c>
      <c r="C1519" t="s">
        <v>29525</v>
      </c>
      <c r="D1519" t="s">
        <v>29524</v>
      </c>
      <c r="F1519" t="s">
        <v>29523</v>
      </c>
      <c r="G1519" t="s">
        <v>17</v>
      </c>
      <c r="H1519" t="s">
        <v>16</v>
      </c>
      <c r="I1519" t="s">
        <v>29522</v>
      </c>
      <c r="J1519" t="s">
        <v>29521</v>
      </c>
      <c r="K1519" t="s">
        <v>29520</v>
      </c>
      <c r="L1519" t="s">
        <v>29519</v>
      </c>
      <c r="M1519" t="s">
        <v>7272</v>
      </c>
      <c r="N1519">
        <v>6</v>
      </c>
      <c r="O1519" t="s">
        <v>29518</v>
      </c>
      <c r="P1519" t="s">
        <v>29517</v>
      </c>
      <c r="Q1519" t="s">
        <v>29516</v>
      </c>
      <c r="R1519" s="8">
        <v>41323</v>
      </c>
      <c r="S1519" s="9">
        <f t="shared" si="184"/>
        <v>2013</v>
      </c>
      <c r="T1519" s="9">
        <v>2013</v>
      </c>
      <c r="U1519" s="9">
        <f t="shared" si="185"/>
        <v>9</v>
      </c>
      <c r="V1519" s="8">
        <v>2013</v>
      </c>
      <c r="W1519" t="s">
        <v>29515</v>
      </c>
      <c r="X1519" s="2">
        <v>1.714</v>
      </c>
      <c r="Y1519" s="7">
        <f t="shared" si="191"/>
        <v>4.575425108779798E-2</v>
      </c>
      <c r="AA1519">
        <v>13594311</v>
      </c>
      <c r="AB1519">
        <v>13688</v>
      </c>
      <c r="AD1519" t="s">
        <v>6</v>
      </c>
      <c r="AE1519">
        <v>53</v>
      </c>
      <c r="AF1519">
        <v>1</v>
      </c>
      <c r="AH1519" t="s">
        <v>29514</v>
      </c>
      <c r="AI1519" t="s">
        <v>29513</v>
      </c>
      <c r="AJ1519" t="s">
        <v>29512</v>
      </c>
      <c r="AK1519" t="s">
        <v>29511</v>
      </c>
      <c r="AL1519">
        <v>11</v>
      </c>
      <c r="AM1519" s="5">
        <f t="shared" si="186"/>
        <v>1.2222222222222223</v>
      </c>
      <c r="AN1519" s="4">
        <f t="shared" si="190"/>
        <v>1.851150658420632E-3</v>
      </c>
      <c r="AO1519" s="3"/>
      <c r="AP1519">
        <v>0</v>
      </c>
      <c r="AQ1519" t="s">
        <v>13930</v>
      </c>
      <c r="AR1519" t="s">
        <v>29510</v>
      </c>
      <c r="AS1519" t="s">
        <v>13928</v>
      </c>
      <c r="AT1519" s="2">
        <v>5.2949999999999999</v>
      </c>
      <c r="AU1519" s="1">
        <f t="shared" si="187"/>
        <v>3.2583320958984774</v>
      </c>
      <c r="AV1519" s="1">
        <f t="shared" si="188"/>
        <v>2.3802700873109308</v>
      </c>
      <c r="AW1519" s="1">
        <f t="shared" si="189"/>
        <v>1.5022080787233838</v>
      </c>
    </row>
    <row r="1520" spans="1:49" x14ac:dyDescent="0.2">
      <c r="A1520">
        <v>1518</v>
      </c>
      <c r="B1520" t="s">
        <v>29509</v>
      </c>
      <c r="C1520" t="s">
        <v>29508</v>
      </c>
      <c r="F1520" t="s">
        <v>29507</v>
      </c>
      <c r="G1520" t="s">
        <v>17</v>
      </c>
      <c r="H1520" t="s">
        <v>16</v>
      </c>
      <c r="I1520" t="s">
        <v>29506</v>
      </c>
      <c r="J1520" t="s">
        <v>29505</v>
      </c>
      <c r="K1520" t="s">
        <v>29504</v>
      </c>
      <c r="L1520" t="s">
        <v>29503</v>
      </c>
      <c r="M1520" t="s">
        <v>3029</v>
      </c>
      <c r="N1520">
        <v>7</v>
      </c>
      <c r="O1520" t="s">
        <v>29502</v>
      </c>
      <c r="P1520" t="s">
        <v>29501</v>
      </c>
      <c r="Q1520" t="s">
        <v>29500</v>
      </c>
      <c r="R1520" s="8">
        <v>41323</v>
      </c>
      <c r="S1520" s="9">
        <f t="shared" si="184"/>
        <v>2013</v>
      </c>
      <c r="T1520" s="9">
        <v>2013</v>
      </c>
      <c r="U1520" s="9">
        <f t="shared" si="185"/>
        <v>9</v>
      </c>
      <c r="V1520" s="8">
        <v>2013</v>
      </c>
      <c r="W1520" t="s">
        <v>21876</v>
      </c>
      <c r="X1520" s="2">
        <v>1.087</v>
      </c>
      <c r="Y1520" s="7">
        <f t="shared" si="191"/>
        <v>2.9016844184618671E-2</v>
      </c>
      <c r="AA1520" t="s">
        <v>21875</v>
      </c>
      <c r="AB1520">
        <v>19800188022</v>
      </c>
      <c r="AD1520" t="s">
        <v>6</v>
      </c>
      <c r="AE1520">
        <v>3</v>
      </c>
      <c r="AF1520">
        <v>1</v>
      </c>
      <c r="AG1520">
        <v>6374720</v>
      </c>
      <c r="AH1520" t="s">
        <v>29499</v>
      </c>
      <c r="AI1520" t="s">
        <v>29498</v>
      </c>
      <c r="AJ1520" t="s">
        <v>29497</v>
      </c>
      <c r="AK1520" t="s">
        <v>29496</v>
      </c>
      <c r="AL1520">
        <v>8</v>
      </c>
      <c r="AM1520" s="5">
        <f t="shared" si="186"/>
        <v>0.88888888888888884</v>
      </c>
      <c r="AN1520" s="4">
        <f t="shared" si="190"/>
        <v>1.3462913879422776E-3</v>
      </c>
      <c r="AO1520" s="3"/>
      <c r="AP1520">
        <v>0</v>
      </c>
      <c r="AR1520" t="s">
        <v>42</v>
      </c>
      <c r="AT1520" s="2">
        <v>3.274</v>
      </c>
      <c r="AU1520" s="1">
        <f t="shared" si="187"/>
        <v>2.0715678345615753</v>
      </c>
      <c r="AV1520" s="1">
        <f t="shared" si="188"/>
        <v>1.5181567786280474</v>
      </c>
      <c r="AW1520" s="1">
        <f t="shared" si="189"/>
        <v>0.96474572269451953</v>
      </c>
    </row>
    <row r="1521" spans="1:49" x14ac:dyDescent="0.2">
      <c r="A1521">
        <v>1519</v>
      </c>
      <c r="B1521" t="s">
        <v>29495</v>
      </c>
      <c r="C1521" t="s">
        <v>29494</v>
      </c>
      <c r="F1521" t="s">
        <v>29493</v>
      </c>
      <c r="G1521" t="s">
        <v>17</v>
      </c>
      <c r="H1521" t="s">
        <v>16</v>
      </c>
      <c r="I1521" t="s">
        <v>29492</v>
      </c>
      <c r="J1521" t="s">
        <v>29491</v>
      </c>
      <c r="K1521" t="s">
        <v>29490</v>
      </c>
      <c r="L1521" t="s">
        <v>29489</v>
      </c>
      <c r="M1521" t="s">
        <v>22689</v>
      </c>
      <c r="N1521">
        <v>3</v>
      </c>
      <c r="O1521" t="s">
        <v>29488</v>
      </c>
      <c r="P1521" t="s">
        <v>29487</v>
      </c>
      <c r="Q1521" t="s">
        <v>29486</v>
      </c>
      <c r="R1521" s="8">
        <v>41323</v>
      </c>
      <c r="S1521" s="9">
        <f t="shared" si="184"/>
        <v>2013</v>
      </c>
      <c r="T1521" s="9">
        <v>2013</v>
      </c>
      <c r="U1521" s="9">
        <f t="shared" si="185"/>
        <v>9</v>
      </c>
      <c r="V1521" s="8">
        <v>2013</v>
      </c>
      <c r="W1521" t="s">
        <v>29485</v>
      </c>
      <c r="X1521" s="2">
        <v>0.252</v>
      </c>
      <c r="Y1521" s="7">
        <f t="shared" si="191"/>
        <v>6.7269960759189559E-3</v>
      </c>
      <c r="AA1521">
        <v>9291016</v>
      </c>
      <c r="AB1521">
        <v>13264</v>
      </c>
      <c r="AC1521">
        <v>17444179</v>
      </c>
      <c r="AD1521" t="s">
        <v>6</v>
      </c>
      <c r="AE1521">
        <v>44</v>
      </c>
      <c r="AF1521">
        <v>1</v>
      </c>
      <c r="AH1521" t="s">
        <v>29484</v>
      </c>
      <c r="AI1521" t="s">
        <v>29483</v>
      </c>
      <c r="AJ1521" t="s">
        <v>29482</v>
      </c>
      <c r="AK1521" t="s">
        <v>29481</v>
      </c>
      <c r="AL1521">
        <v>3</v>
      </c>
      <c r="AM1521" s="5">
        <f t="shared" si="186"/>
        <v>0.33333333333333331</v>
      </c>
      <c r="AN1521" s="4">
        <f t="shared" si="190"/>
        <v>5.048592704783541E-4</v>
      </c>
      <c r="AO1521" s="3"/>
      <c r="AP1521">
        <v>0</v>
      </c>
      <c r="AR1521" t="s">
        <v>42</v>
      </c>
      <c r="AT1521" s="2">
        <v>1.2190000000000001</v>
      </c>
      <c r="AU1521" s="1">
        <f t="shared" si="187"/>
        <v>0.48603550342867752</v>
      </c>
      <c r="AV1521" s="1">
        <f t="shared" si="188"/>
        <v>0.3615927673198655</v>
      </c>
      <c r="AW1521" s="1">
        <f t="shared" si="189"/>
        <v>0.23715003121105349</v>
      </c>
    </row>
    <row r="1522" spans="1:49" x14ac:dyDescent="0.2">
      <c r="A1522">
        <v>1520</v>
      </c>
      <c r="B1522" t="s">
        <v>29480</v>
      </c>
      <c r="F1522" t="s">
        <v>29479</v>
      </c>
      <c r="G1522" t="s">
        <v>17</v>
      </c>
      <c r="H1522" t="s">
        <v>16</v>
      </c>
      <c r="I1522" t="s">
        <v>10520</v>
      </c>
      <c r="J1522">
        <v>60016930</v>
      </c>
      <c r="K1522" t="s">
        <v>9328</v>
      </c>
      <c r="L1522" t="s">
        <v>793</v>
      </c>
      <c r="M1522" t="s">
        <v>634</v>
      </c>
      <c r="N1522">
        <v>4</v>
      </c>
      <c r="O1522" t="s">
        <v>29478</v>
      </c>
      <c r="P1522" t="s">
        <v>29477</v>
      </c>
      <c r="Q1522" t="s">
        <v>12278</v>
      </c>
      <c r="R1522" s="8">
        <v>41320</v>
      </c>
      <c r="S1522" s="9">
        <f t="shared" si="184"/>
        <v>2013</v>
      </c>
      <c r="T1522" s="9">
        <v>2013</v>
      </c>
      <c r="U1522" s="9">
        <f t="shared" si="185"/>
        <v>9</v>
      </c>
      <c r="V1522" s="8">
        <v>41320</v>
      </c>
      <c r="W1522" t="s">
        <v>3069</v>
      </c>
      <c r="X1522" s="2">
        <v>0.113</v>
      </c>
      <c r="Y1522" s="7">
        <f t="shared" si="191"/>
        <v>3.0164704626144527E-3</v>
      </c>
      <c r="AA1522">
        <v>15539105</v>
      </c>
      <c r="AB1522">
        <v>145341</v>
      </c>
      <c r="AD1522" t="s">
        <v>6</v>
      </c>
      <c r="AE1522">
        <v>9</v>
      </c>
      <c r="AF1522">
        <v>4</v>
      </c>
      <c r="AH1522" t="s">
        <v>29476</v>
      </c>
      <c r="AI1522" t="s">
        <v>29475</v>
      </c>
      <c r="AJ1522" t="s">
        <v>29474</v>
      </c>
      <c r="AK1522" t="s">
        <v>29473</v>
      </c>
      <c r="AL1522">
        <v>1</v>
      </c>
      <c r="AM1522" s="5">
        <f t="shared" si="186"/>
        <v>0.1111111111111111</v>
      </c>
      <c r="AN1522" s="4">
        <f t="shared" si="190"/>
        <v>1.682864234927847E-4</v>
      </c>
      <c r="AO1522" s="3"/>
      <c r="AP1522">
        <v>0</v>
      </c>
      <c r="AR1522" t="s">
        <v>42</v>
      </c>
      <c r="AT1522" s="2" t="s">
        <v>41</v>
      </c>
      <c r="AU1522" s="1">
        <f t="shared" si="187"/>
        <v>0.21620152508779522</v>
      </c>
      <c r="AV1522" s="1">
        <f t="shared" si="188"/>
        <v>0.15923784430536186</v>
      </c>
      <c r="AW1522" s="1">
        <f t="shared" si="189"/>
        <v>0.10227416352292849</v>
      </c>
    </row>
    <row r="1523" spans="1:49" x14ac:dyDescent="0.2">
      <c r="A1523">
        <v>1521</v>
      </c>
      <c r="B1523" t="s">
        <v>29472</v>
      </c>
      <c r="C1523" t="s">
        <v>29471</v>
      </c>
      <c r="F1523" t="s">
        <v>29470</v>
      </c>
      <c r="G1523" t="s">
        <v>17</v>
      </c>
      <c r="H1523" t="s">
        <v>16</v>
      </c>
      <c r="I1523" t="s">
        <v>29469</v>
      </c>
      <c r="J1523" t="s">
        <v>29468</v>
      </c>
      <c r="K1523" t="s">
        <v>29467</v>
      </c>
      <c r="L1523" t="s">
        <v>12642</v>
      </c>
      <c r="M1523" t="s">
        <v>248</v>
      </c>
      <c r="N1523">
        <v>3</v>
      </c>
      <c r="O1523" t="s">
        <v>29466</v>
      </c>
      <c r="P1523" t="s">
        <v>29465</v>
      </c>
      <c r="Q1523" t="s">
        <v>29464</v>
      </c>
      <c r="R1523" s="8">
        <v>41320</v>
      </c>
      <c r="S1523" s="9">
        <f t="shared" si="184"/>
        <v>2013</v>
      </c>
      <c r="T1523" s="9">
        <v>2013</v>
      </c>
      <c r="U1523" s="9">
        <f t="shared" si="185"/>
        <v>9</v>
      </c>
      <c r="V1523" s="8">
        <v>2013</v>
      </c>
      <c r="W1523" t="s">
        <v>3317</v>
      </c>
      <c r="X1523" s="2">
        <v>0.92900000000000005</v>
      </c>
      <c r="Y1523" s="7">
        <f t="shared" si="191"/>
        <v>2.4799124422732979E-2</v>
      </c>
      <c r="AA1523">
        <v>10897798</v>
      </c>
      <c r="AB1523">
        <v>18896</v>
      </c>
      <c r="AD1523" t="s">
        <v>6</v>
      </c>
      <c r="AE1523">
        <v>17</v>
      </c>
      <c r="AF1523">
        <v>3</v>
      </c>
      <c r="AG1523">
        <v>6459485</v>
      </c>
      <c r="AH1523" t="s">
        <v>29463</v>
      </c>
      <c r="AI1523" t="s">
        <v>29462</v>
      </c>
      <c r="AJ1523" t="s">
        <v>29461</v>
      </c>
      <c r="AK1523" t="s">
        <v>29460</v>
      </c>
      <c r="AL1523">
        <v>12</v>
      </c>
      <c r="AM1523" s="5">
        <f t="shared" si="186"/>
        <v>1.3333333333333333</v>
      </c>
      <c r="AN1523" s="4">
        <f t="shared" si="190"/>
        <v>2.0194370819134164E-3</v>
      </c>
      <c r="AO1523" s="3"/>
      <c r="AP1523">
        <v>0</v>
      </c>
      <c r="AR1523" t="s">
        <v>42</v>
      </c>
      <c r="AT1523" s="2">
        <v>3.4359999999999999</v>
      </c>
      <c r="AU1523" s="1">
        <f t="shared" si="187"/>
        <v>1.7965218220487109</v>
      </c>
      <c r="AV1523" s="1">
        <f t="shared" si="188"/>
        <v>1.3409280752323198</v>
      </c>
      <c r="AW1523" s="1">
        <f t="shared" si="189"/>
        <v>0.88533432841592841</v>
      </c>
    </row>
    <row r="1524" spans="1:49" x14ac:dyDescent="0.2">
      <c r="A1524">
        <v>1522</v>
      </c>
      <c r="B1524" t="s">
        <v>29459</v>
      </c>
      <c r="C1524" t="s">
        <v>29458</v>
      </c>
      <c r="F1524" t="s">
        <v>29457</v>
      </c>
      <c r="G1524" t="s">
        <v>17</v>
      </c>
      <c r="H1524" t="s">
        <v>16</v>
      </c>
      <c r="I1524" t="s">
        <v>29456</v>
      </c>
      <c r="J1524">
        <v>60012835</v>
      </c>
      <c r="K1524" t="s">
        <v>4501</v>
      </c>
      <c r="L1524" t="s">
        <v>807</v>
      </c>
      <c r="M1524" t="s">
        <v>688</v>
      </c>
      <c r="N1524">
        <v>2</v>
      </c>
      <c r="O1524" t="s">
        <v>29455</v>
      </c>
      <c r="P1524" t="s">
        <v>29454</v>
      </c>
      <c r="Q1524" t="s">
        <v>5977</v>
      </c>
      <c r="R1524" s="8">
        <v>41320</v>
      </c>
      <c r="S1524" s="9">
        <f t="shared" si="184"/>
        <v>2013</v>
      </c>
      <c r="T1524" s="9">
        <v>2013</v>
      </c>
      <c r="U1524" s="9">
        <f t="shared" si="185"/>
        <v>9</v>
      </c>
      <c r="V1524" s="8">
        <v>2013</v>
      </c>
      <c r="W1524" t="s">
        <v>3317</v>
      </c>
      <c r="X1524" s="2">
        <v>0.92900000000000005</v>
      </c>
      <c r="Y1524" s="7">
        <f t="shared" si="191"/>
        <v>2.4799124422732979E-2</v>
      </c>
      <c r="AA1524">
        <v>10897798</v>
      </c>
      <c r="AB1524">
        <v>18896</v>
      </c>
      <c r="AD1524" t="s">
        <v>6</v>
      </c>
      <c r="AE1524">
        <v>17</v>
      </c>
      <c r="AF1524">
        <v>3</v>
      </c>
      <c r="AG1524">
        <v>6459481</v>
      </c>
      <c r="AH1524" t="s">
        <v>15280</v>
      </c>
      <c r="AI1524" t="s">
        <v>29453</v>
      </c>
      <c r="AJ1524" t="s">
        <v>29452</v>
      </c>
      <c r="AK1524" t="s">
        <v>29451</v>
      </c>
      <c r="AL1524">
        <v>8</v>
      </c>
      <c r="AM1524" s="5">
        <f t="shared" si="186"/>
        <v>0.88888888888888884</v>
      </c>
      <c r="AN1524" s="4">
        <f t="shared" si="190"/>
        <v>1.3462913879422776E-3</v>
      </c>
      <c r="AO1524" s="3"/>
      <c r="AP1524">
        <v>0</v>
      </c>
      <c r="AR1524" t="s">
        <v>42</v>
      </c>
      <c r="AT1524" s="2">
        <v>3.4359999999999999</v>
      </c>
      <c r="AU1524" s="1">
        <f t="shared" si="187"/>
        <v>1.7763274512295768</v>
      </c>
      <c r="AV1524" s="1">
        <f t="shared" si="188"/>
        <v>1.3072707905337628</v>
      </c>
      <c r="AW1524" s="1">
        <f t="shared" si="189"/>
        <v>0.83821412983794874</v>
      </c>
    </row>
    <row r="1525" spans="1:49" x14ac:dyDescent="0.2">
      <c r="A1525">
        <v>1523</v>
      </c>
      <c r="B1525" t="s">
        <v>29450</v>
      </c>
      <c r="C1525" t="s">
        <v>29449</v>
      </c>
      <c r="F1525" t="s">
        <v>29448</v>
      </c>
      <c r="G1525" t="s">
        <v>17</v>
      </c>
      <c r="H1525" t="s">
        <v>16</v>
      </c>
      <c r="I1525" t="s">
        <v>29447</v>
      </c>
      <c r="J1525">
        <v>60014237</v>
      </c>
      <c r="K1525" t="s">
        <v>17948</v>
      </c>
      <c r="L1525" t="s">
        <v>2347</v>
      </c>
      <c r="M1525" t="s">
        <v>2346</v>
      </c>
      <c r="N1525">
        <v>3</v>
      </c>
      <c r="O1525" t="s">
        <v>29446</v>
      </c>
      <c r="P1525" t="s">
        <v>29445</v>
      </c>
      <c r="Q1525" t="s">
        <v>29444</v>
      </c>
      <c r="R1525" s="8">
        <v>41320</v>
      </c>
      <c r="S1525" s="9">
        <f t="shared" si="184"/>
        <v>2013</v>
      </c>
      <c r="T1525" s="9">
        <v>2013</v>
      </c>
      <c r="U1525" s="9">
        <f t="shared" si="185"/>
        <v>9</v>
      </c>
      <c r="V1525" s="8">
        <v>2013</v>
      </c>
      <c r="W1525" t="s">
        <v>3317</v>
      </c>
      <c r="X1525" s="2">
        <v>0.92900000000000005</v>
      </c>
      <c r="Y1525" s="7">
        <f t="shared" si="191"/>
        <v>2.4799124422732979E-2</v>
      </c>
      <c r="AA1525">
        <v>10897798</v>
      </c>
      <c r="AB1525">
        <v>18896</v>
      </c>
      <c r="AD1525" t="s">
        <v>6</v>
      </c>
      <c r="AE1525">
        <v>17</v>
      </c>
      <c r="AF1525">
        <v>3</v>
      </c>
      <c r="AG1525">
        <v>6459510</v>
      </c>
      <c r="AH1525" t="s">
        <v>29443</v>
      </c>
      <c r="AI1525" t="s">
        <v>29442</v>
      </c>
      <c r="AJ1525" t="s">
        <v>29441</v>
      </c>
      <c r="AK1525" t="s">
        <v>29440</v>
      </c>
      <c r="AL1525">
        <v>3</v>
      </c>
      <c r="AM1525" s="5">
        <f t="shared" si="186"/>
        <v>0.33333333333333331</v>
      </c>
      <c r="AN1525" s="4">
        <f t="shared" si="190"/>
        <v>5.048592704783541E-4</v>
      </c>
      <c r="AO1525" s="3"/>
      <c r="AP1525">
        <v>0</v>
      </c>
      <c r="AR1525" t="s">
        <v>42</v>
      </c>
      <c r="AT1525" s="2">
        <v>3.4359999999999999</v>
      </c>
      <c r="AU1525" s="1">
        <f t="shared" si="187"/>
        <v>1.7510844877056588</v>
      </c>
      <c r="AV1525" s="1">
        <f t="shared" si="188"/>
        <v>1.2651991846605668</v>
      </c>
      <c r="AW1525" s="1">
        <f t="shared" si="189"/>
        <v>0.7793138816154741</v>
      </c>
    </row>
    <row r="1526" spans="1:49" x14ac:dyDescent="0.2">
      <c r="A1526">
        <v>1524</v>
      </c>
      <c r="B1526" t="s">
        <v>29439</v>
      </c>
      <c r="C1526" t="s">
        <v>29438</v>
      </c>
      <c r="F1526" t="s">
        <v>29437</v>
      </c>
      <c r="G1526" t="s">
        <v>17</v>
      </c>
      <c r="H1526" t="s">
        <v>16</v>
      </c>
      <c r="I1526" t="s">
        <v>29436</v>
      </c>
      <c r="J1526" t="s">
        <v>29432</v>
      </c>
      <c r="K1526" t="s">
        <v>29435</v>
      </c>
      <c r="L1526" t="s">
        <v>1291</v>
      </c>
      <c r="M1526" t="s">
        <v>248</v>
      </c>
      <c r="N1526">
        <v>2</v>
      </c>
      <c r="O1526" t="s">
        <v>29434</v>
      </c>
      <c r="P1526" t="s">
        <v>29433</v>
      </c>
      <c r="Q1526" t="s">
        <v>29432</v>
      </c>
      <c r="R1526" s="8">
        <v>41320</v>
      </c>
      <c r="S1526" s="9">
        <f t="shared" si="184"/>
        <v>2013</v>
      </c>
      <c r="T1526" s="9">
        <v>2013</v>
      </c>
      <c r="U1526" s="9">
        <f t="shared" si="185"/>
        <v>9</v>
      </c>
      <c r="V1526" s="8">
        <v>2013</v>
      </c>
      <c r="W1526" t="s">
        <v>24667</v>
      </c>
      <c r="X1526" s="2">
        <v>0.94</v>
      </c>
      <c r="Y1526" s="7">
        <f t="shared" si="191"/>
        <v>2.5092763140332611E-2</v>
      </c>
      <c r="AA1526">
        <v>15311309</v>
      </c>
      <c r="AB1526">
        <v>17295</v>
      </c>
      <c r="AD1526" t="s">
        <v>6</v>
      </c>
      <c r="AE1526">
        <v>23</v>
      </c>
      <c r="AF1526">
        <v>3</v>
      </c>
      <c r="AG1526">
        <v>6461436</v>
      </c>
      <c r="AH1526" t="s">
        <v>25430</v>
      </c>
      <c r="AI1526" t="s">
        <v>29431</v>
      </c>
      <c r="AJ1526" t="s">
        <v>29430</v>
      </c>
      <c r="AK1526" t="s">
        <v>29429</v>
      </c>
      <c r="AL1526">
        <v>44</v>
      </c>
      <c r="AM1526" s="5">
        <f t="shared" si="186"/>
        <v>4.8888888888888893</v>
      </c>
      <c r="AN1526" s="4">
        <f t="shared" si="190"/>
        <v>7.404602633682528E-3</v>
      </c>
      <c r="AO1526" s="3"/>
      <c r="AP1526">
        <v>0</v>
      </c>
      <c r="AR1526" t="s">
        <v>42</v>
      </c>
      <c r="AT1526" s="2" t="s">
        <v>41</v>
      </c>
      <c r="AU1526" s="1">
        <f t="shared" si="187"/>
        <v>1.9786314988337586</v>
      </c>
      <c r="AV1526" s="1">
        <f t="shared" si="188"/>
        <v>1.6248682887007568</v>
      </c>
      <c r="AW1526" s="1">
        <f t="shared" si="189"/>
        <v>1.2711050785677553</v>
      </c>
    </row>
    <row r="1527" spans="1:49" x14ac:dyDescent="0.2">
      <c r="A1527">
        <v>1525</v>
      </c>
      <c r="B1527" t="s">
        <v>29428</v>
      </c>
      <c r="C1527" t="s">
        <v>29427</v>
      </c>
      <c r="F1527" t="s">
        <v>29426</v>
      </c>
      <c r="G1527" t="s">
        <v>17</v>
      </c>
      <c r="H1527" t="s">
        <v>16</v>
      </c>
      <c r="I1527" t="s">
        <v>29425</v>
      </c>
      <c r="J1527" t="s">
        <v>29424</v>
      </c>
      <c r="K1527" t="s">
        <v>29423</v>
      </c>
      <c r="L1527" t="s">
        <v>29422</v>
      </c>
      <c r="M1527" t="s">
        <v>29421</v>
      </c>
      <c r="N1527">
        <v>6</v>
      </c>
      <c r="O1527" t="s">
        <v>29420</v>
      </c>
      <c r="P1527" t="s">
        <v>29419</v>
      </c>
      <c r="Q1527" t="s">
        <v>29418</v>
      </c>
      <c r="R1527" s="8">
        <v>41320</v>
      </c>
      <c r="S1527" s="9">
        <f t="shared" si="184"/>
        <v>2013</v>
      </c>
      <c r="T1527" s="9">
        <v>2013</v>
      </c>
      <c r="U1527" s="9">
        <f t="shared" si="185"/>
        <v>9</v>
      </c>
      <c r="V1527" s="8">
        <v>2013</v>
      </c>
      <c r="W1527" t="s">
        <v>3083</v>
      </c>
      <c r="X1527" s="2">
        <v>1.3720000000000001</v>
      </c>
      <c r="Y1527" s="7">
        <f t="shared" si="191"/>
        <v>3.662475641333654E-2</v>
      </c>
      <c r="AA1527">
        <v>189480</v>
      </c>
      <c r="AB1527">
        <v>17366</v>
      </c>
      <c r="AD1527" t="s">
        <v>6</v>
      </c>
      <c r="AE1527">
        <v>61</v>
      </c>
      <c r="AF1527">
        <v>3</v>
      </c>
      <c r="AG1527">
        <v>6461484</v>
      </c>
      <c r="AH1527" t="s">
        <v>29417</v>
      </c>
      <c r="AI1527" t="s">
        <v>29416</v>
      </c>
      <c r="AJ1527" t="s">
        <v>29415</v>
      </c>
      <c r="AK1527" t="s">
        <v>29414</v>
      </c>
      <c r="AL1527">
        <v>43</v>
      </c>
      <c r="AM1527" s="5">
        <f t="shared" si="186"/>
        <v>4.7777777777777777</v>
      </c>
      <c r="AN1527" s="4">
        <f t="shared" si="190"/>
        <v>7.2363162101897428E-3</v>
      </c>
      <c r="AO1527" s="3"/>
      <c r="AP1527">
        <v>0</v>
      </c>
      <c r="AR1527" t="s">
        <v>42</v>
      </c>
      <c r="AT1527" s="2" t="s">
        <v>41</v>
      </c>
      <c r="AU1527" s="1">
        <f t="shared" si="187"/>
        <v>2.7808224352392501</v>
      </c>
      <c r="AV1527" s="1">
        <f t="shared" si="188"/>
        <v>2.1930536311763138</v>
      </c>
      <c r="AW1527" s="1">
        <f t="shared" si="189"/>
        <v>1.6052848271133784</v>
      </c>
    </row>
    <row r="1528" spans="1:49" x14ac:dyDescent="0.2">
      <c r="A1528">
        <v>1526</v>
      </c>
      <c r="B1528" t="s">
        <v>29413</v>
      </c>
      <c r="C1528" t="s">
        <v>29412</v>
      </c>
      <c r="F1528" t="s">
        <v>29411</v>
      </c>
      <c r="G1528" t="s">
        <v>17</v>
      </c>
      <c r="H1528" t="s">
        <v>16</v>
      </c>
      <c r="I1528" t="s">
        <v>29410</v>
      </c>
      <c r="J1528">
        <v>60015986</v>
      </c>
      <c r="K1528" t="s">
        <v>1173</v>
      </c>
      <c r="L1528" t="s">
        <v>1172</v>
      </c>
      <c r="M1528" t="s">
        <v>1158</v>
      </c>
      <c r="N1528">
        <v>1</v>
      </c>
      <c r="O1528" t="s">
        <v>29409</v>
      </c>
      <c r="P1528">
        <v>7006135869</v>
      </c>
      <c r="Q1528">
        <v>60015986</v>
      </c>
      <c r="R1528" s="8">
        <v>41320</v>
      </c>
      <c r="S1528" s="9">
        <f t="shared" si="184"/>
        <v>2013</v>
      </c>
      <c r="T1528" s="9">
        <v>2013</v>
      </c>
      <c r="U1528" s="9">
        <f t="shared" si="185"/>
        <v>9</v>
      </c>
      <c r="V1528" s="8">
        <v>41320</v>
      </c>
      <c r="W1528" t="s">
        <v>3708</v>
      </c>
      <c r="X1528" s="2">
        <v>1.524</v>
      </c>
      <c r="Y1528" s="7">
        <f t="shared" si="191"/>
        <v>4.0682309601986065E-2</v>
      </c>
      <c r="AA1528">
        <v>1469592</v>
      </c>
      <c r="AB1528">
        <v>12863</v>
      </c>
      <c r="AC1528">
        <v>15394794</v>
      </c>
      <c r="AD1528" t="s">
        <v>6</v>
      </c>
      <c r="AE1528">
        <v>38</v>
      </c>
      <c r="AF1528">
        <v>4</v>
      </c>
      <c r="AH1528" t="s">
        <v>29408</v>
      </c>
      <c r="AI1528" t="s">
        <v>29407</v>
      </c>
      <c r="AK1528" t="s">
        <v>29406</v>
      </c>
      <c r="AL1528">
        <v>13</v>
      </c>
      <c r="AM1528" s="5">
        <f t="shared" si="186"/>
        <v>1.4444444444444444</v>
      </c>
      <c r="AN1528" s="4">
        <f t="shared" si="190"/>
        <v>2.1877235054062012E-3</v>
      </c>
      <c r="AO1528" s="3"/>
      <c r="AP1528">
        <v>0</v>
      </c>
      <c r="AR1528" t="s">
        <v>42</v>
      </c>
      <c r="AT1528" s="2">
        <v>3.7759999999999998</v>
      </c>
      <c r="AU1528" s="1">
        <f t="shared" si="187"/>
        <v>2.9133933773012104</v>
      </c>
      <c r="AV1528" s="1">
        <f t="shared" si="188"/>
        <v>2.1435016553696133</v>
      </c>
      <c r="AW1528" s="1">
        <f t="shared" si="189"/>
        <v>1.3736099334380161</v>
      </c>
    </row>
    <row r="1529" spans="1:49" x14ac:dyDescent="0.2">
      <c r="A1529">
        <v>1527</v>
      </c>
      <c r="B1529" t="s">
        <v>29405</v>
      </c>
      <c r="C1529" t="s">
        <v>29404</v>
      </c>
      <c r="F1529" t="s">
        <v>29403</v>
      </c>
      <c r="G1529" t="s">
        <v>17</v>
      </c>
      <c r="H1529" t="s">
        <v>16</v>
      </c>
      <c r="I1529" t="s">
        <v>29402</v>
      </c>
      <c r="J1529">
        <v>60028628</v>
      </c>
      <c r="K1529" t="s">
        <v>4386</v>
      </c>
      <c r="L1529" t="s">
        <v>29401</v>
      </c>
      <c r="M1529" t="s">
        <v>120</v>
      </c>
      <c r="N1529">
        <v>2</v>
      </c>
      <c r="O1529" t="s">
        <v>29400</v>
      </c>
      <c r="P1529" t="s">
        <v>29399</v>
      </c>
      <c r="Q1529" t="s">
        <v>29398</v>
      </c>
      <c r="R1529" s="8">
        <v>41320</v>
      </c>
      <c r="S1529" s="9">
        <f t="shared" si="184"/>
        <v>2013</v>
      </c>
      <c r="T1529" s="9">
        <v>2013</v>
      </c>
      <c r="U1529" s="9">
        <f t="shared" si="185"/>
        <v>9</v>
      </c>
      <c r="V1529" s="8">
        <v>41320</v>
      </c>
      <c r="W1529" t="s">
        <v>3708</v>
      </c>
      <c r="X1529" s="2">
        <v>1.524</v>
      </c>
      <c r="Y1529" s="7">
        <f t="shared" si="191"/>
        <v>4.0682309601986065E-2</v>
      </c>
      <c r="AA1529">
        <v>1469592</v>
      </c>
      <c r="AB1529">
        <v>12863</v>
      </c>
      <c r="AC1529">
        <v>15394794</v>
      </c>
      <c r="AD1529" t="s">
        <v>6</v>
      </c>
      <c r="AE1529">
        <v>38</v>
      </c>
      <c r="AF1529">
        <v>4</v>
      </c>
      <c r="AH1529" t="s">
        <v>29397</v>
      </c>
      <c r="AI1529" t="s">
        <v>29396</v>
      </c>
      <c r="AK1529" t="s">
        <v>29395</v>
      </c>
      <c r="AL1529">
        <v>171</v>
      </c>
      <c r="AM1529" s="5">
        <f t="shared" si="186"/>
        <v>19</v>
      </c>
      <c r="AN1529" s="4">
        <f t="shared" si="190"/>
        <v>2.8776978417266189E-2</v>
      </c>
      <c r="AO1529" s="3"/>
      <c r="AP1529">
        <v>0</v>
      </c>
      <c r="AR1529" t="s">
        <v>42</v>
      </c>
      <c r="AT1529" s="2">
        <v>3.7759999999999998</v>
      </c>
      <c r="AU1529" s="1">
        <f t="shared" si="187"/>
        <v>3.7110710246570102</v>
      </c>
      <c r="AV1529" s="1">
        <f t="shared" si="188"/>
        <v>3.4729644009626122</v>
      </c>
      <c r="AW1529" s="1">
        <f t="shared" si="189"/>
        <v>3.234857777268215</v>
      </c>
    </row>
    <row r="1530" spans="1:49" x14ac:dyDescent="0.2">
      <c r="A1530">
        <v>1528</v>
      </c>
      <c r="B1530" t="s">
        <v>29394</v>
      </c>
      <c r="C1530" t="s">
        <v>29393</v>
      </c>
      <c r="F1530" t="s">
        <v>29392</v>
      </c>
      <c r="G1530" t="s">
        <v>17</v>
      </c>
      <c r="H1530" t="s">
        <v>16</v>
      </c>
      <c r="I1530" t="s">
        <v>10968</v>
      </c>
      <c r="J1530">
        <v>60022109</v>
      </c>
      <c r="K1530" t="s">
        <v>10967</v>
      </c>
      <c r="L1530" t="s">
        <v>10966</v>
      </c>
      <c r="M1530" t="s">
        <v>2487</v>
      </c>
      <c r="N1530">
        <v>2</v>
      </c>
      <c r="O1530" t="s">
        <v>29391</v>
      </c>
      <c r="P1530" t="s">
        <v>29390</v>
      </c>
      <c r="Q1530" t="s">
        <v>29389</v>
      </c>
      <c r="R1530" s="8">
        <v>41320</v>
      </c>
      <c r="S1530" s="9">
        <f t="shared" ref="S1530:S1593" si="192">YEAR(R1530)</f>
        <v>2013</v>
      </c>
      <c r="T1530" s="9">
        <v>2013</v>
      </c>
      <c r="U1530" s="9">
        <f t="shared" ref="U1530:U1593" si="193">2022-T1530</f>
        <v>9</v>
      </c>
      <c r="V1530" s="8">
        <v>41320</v>
      </c>
      <c r="W1530" t="s">
        <v>3708</v>
      </c>
      <c r="X1530" s="2">
        <v>1.524</v>
      </c>
      <c r="Y1530" s="7">
        <f t="shared" si="191"/>
        <v>4.0682309601986065E-2</v>
      </c>
      <c r="AA1530">
        <v>1469592</v>
      </c>
      <c r="AB1530">
        <v>12863</v>
      </c>
      <c r="AC1530">
        <v>15394794</v>
      </c>
      <c r="AD1530" t="s">
        <v>6</v>
      </c>
      <c r="AE1530">
        <v>38</v>
      </c>
      <c r="AF1530">
        <v>4</v>
      </c>
      <c r="AH1530" t="s">
        <v>29388</v>
      </c>
      <c r="AI1530" t="s">
        <v>29387</v>
      </c>
      <c r="AK1530" t="s">
        <v>29386</v>
      </c>
      <c r="AL1530">
        <v>6</v>
      </c>
      <c r="AM1530" s="5">
        <f t="shared" ref="AM1530:AM1593" si="194">AL1530/U1530</f>
        <v>0.66666666666666663</v>
      </c>
      <c r="AN1530" s="4">
        <f t="shared" si="190"/>
        <v>1.0097185409567082E-3</v>
      </c>
      <c r="AO1530" s="3"/>
      <c r="AP1530">
        <v>0</v>
      </c>
      <c r="AQ1530" t="s">
        <v>1884</v>
      </c>
      <c r="AR1530" t="s">
        <v>19919</v>
      </c>
      <c r="AS1530" t="s">
        <v>1883</v>
      </c>
      <c r="AT1530" s="2">
        <v>3.7759999999999998</v>
      </c>
      <c r="AU1530" s="1">
        <f t="shared" ref="AU1530:AU1593" si="195">(Y1530*0.7+AN1530*0.3)*100</f>
        <v>2.8780532283677256</v>
      </c>
      <c r="AV1530" s="1">
        <f t="shared" ref="AV1530:AV1593" si="196">(Y1530*0.5+AN1530*0.5)*100</f>
        <v>2.0846014071471388</v>
      </c>
      <c r="AW1530" s="1">
        <f t="shared" ref="AW1530:AW1593" si="197">(Y1530*0.3+AN1530*0.7)*100</f>
        <v>1.2911495859265516</v>
      </c>
    </row>
    <row r="1531" spans="1:49" x14ac:dyDescent="0.2">
      <c r="A1531">
        <v>1529</v>
      </c>
      <c r="B1531" t="s">
        <v>29385</v>
      </c>
      <c r="C1531" t="s">
        <v>29384</v>
      </c>
      <c r="D1531" t="s">
        <v>29383</v>
      </c>
      <c r="E1531">
        <v>23261653</v>
      </c>
      <c r="F1531" t="s">
        <v>29382</v>
      </c>
      <c r="G1531" t="s">
        <v>17</v>
      </c>
      <c r="H1531" t="s">
        <v>16</v>
      </c>
      <c r="I1531" t="s">
        <v>29381</v>
      </c>
      <c r="J1531">
        <v>60025152</v>
      </c>
      <c r="K1531" t="s">
        <v>24759</v>
      </c>
      <c r="L1531" t="s">
        <v>24758</v>
      </c>
      <c r="M1531" t="s">
        <v>120</v>
      </c>
      <c r="N1531">
        <v>5</v>
      </c>
      <c r="O1531" t="s">
        <v>29380</v>
      </c>
      <c r="P1531" t="s">
        <v>29379</v>
      </c>
      <c r="Q1531" t="s">
        <v>29378</v>
      </c>
      <c r="R1531" s="8">
        <v>41320</v>
      </c>
      <c r="S1531" s="9">
        <f t="shared" si="192"/>
        <v>2013</v>
      </c>
      <c r="T1531" s="9">
        <v>2013</v>
      </c>
      <c r="U1531" s="9">
        <f t="shared" si="193"/>
        <v>9</v>
      </c>
      <c r="V1531" s="8">
        <v>41320</v>
      </c>
      <c r="W1531" t="s">
        <v>29377</v>
      </c>
      <c r="X1531" s="2">
        <v>0.98099999999999998</v>
      </c>
      <c r="Y1531" s="7">
        <f t="shared" si="191"/>
        <v>2.6187234724113079E-2</v>
      </c>
      <c r="AA1531">
        <v>1650270</v>
      </c>
      <c r="AB1531">
        <v>16765</v>
      </c>
      <c r="AC1531" t="s">
        <v>29376</v>
      </c>
      <c r="AD1531" t="s">
        <v>6</v>
      </c>
      <c r="AE1531">
        <v>213</v>
      </c>
      <c r="AF1531">
        <v>1</v>
      </c>
      <c r="AH1531" t="s">
        <v>29375</v>
      </c>
      <c r="AI1531" t="s">
        <v>29374</v>
      </c>
      <c r="AJ1531" t="s">
        <v>29373</v>
      </c>
      <c r="AK1531" t="s">
        <v>29372</v>
      </c>
      <c r="AL1531">
        <v>12</v>
      </c>
      <c r="AM1531" s="5">
        <f t="shared" si="194"/>
        <v>1.3333333333333333</v>
      </c>
      <c r="AN1531" s="4">
        <f t="shared" si="190"/>
        <v>2.0194370819134164E-3</v>
      </c>
      <c r="AO1531" s="3"/>
      <c r="AP1531">
        <v>0</v>
      </c>
      <c r="AQ1531" t="s">
        <v>19959</v>
      </c>
      <c r="AR1531" t="s">
        <v>29371</v>
      </c>
      <c r="AS1531" t="s">
        <v>19957</v>
      </c>
      <c r="AT1531" s="2">
        <v>2.39</v>
      </c>
      <c r="AU1531" s="1">
        <f t="shared" si="195"/>
        <v>1.893689543145318</v>
      </c>
      <c r="AV1531" s="1">
        <f t="shared" si="196"/>
        <v>1.4103335903013248</v>
      </c>
      <c r="AW1531" s="1">
        <f t="shared" si="197"/>
        <v>0.92697763745733153</v>
      </c>
    </row>
    <row r="1532" spans="1:49" x14ac:dyDescent="0.2">
      <c r="A1532">
        <v>1530</v>
      </c>
      <c r="B1532" t="s">
        <v>29370</v>
      </c>
      <c r="C1532" t="s">
        <v>29369</v>
      </c>
      <c r="F1532" t="s">
        <v>29368</v>
      </c>
      <c r="G1532" t="s">
        <v>17</v>
      </c>
      <c r="H1532" t="s">
        <v>16</v>
      </c>
      <c r="I1532" t="s">
        <v>29367</v>
      </c>
      <c r="J1532">
        <v>60085092</v>
      </c>
      <c r="K1532" t="s">
        <v>29366</v>
      </c>
      <c r="L1532" t="s">
        <v>29365</v>
      </c>
      <c r="M1532" t="s">
        <v>2036</v>
      </c>
      <c r="N1532">
        <v>4</v>
      </c>
      <c r="O1532" t="s">
        <v>29364</v>
      </c>
      <c r="P1532" t="s">
        <v>29363</v>
      </c>
      <c r="Q1532" t="s">
        <v>29362</v>
      </c>
      <c r="R1532" s="8">
        <v>41319</v>
      </c>
      <c r="S1532" s="9">
        <f t="shared" si="192"/>
        <v>2013</v>
      </c>
      <c r="T1532" s="9">
        <v>2013</v>
      </c>
      <c r="U1532" s="9">
        <f t="shared" si="193"/>
        <v>9</v>
      </c>
      <c r="V1532" s="8">
        <v>41319</v>
      </c>
      <c r="W1532" t="s">
        <v>24396</v>
      </c>
      <c r="X1532" s="2">
        <v>0.375</v>
      </c>
      <c r="Y1532" s="7">
        <f t="shared" si="191"/>
        <v>1.0010410827260351E-2</v>
      </c>
      <c r="AA1532">
        <v>135194</v>
      </c>
      <c r="AB1532">
        <v>24918</v>
      </c>
      <c r="AD1532" t="s">
        <v>6</v>
      </c>
      <c r="AE1532">
        <v>49</v>
      </c>
      <c r="AF1532">
        <v>4</v>
      </c>
      <c r="AH1532" t="s">
        <v>29361</v>
      </c>
      <c r="AI1532" t="s">
        <v>29360</v>
      </c>
      <c r="AK1532" t="s">
        <v>29359</v>
      </c>
      <c r="AL1532">
        <v>6</v>
      </c>
      <c r="AM1532" s="5">
        <f t="shared" si="194"/>
        <v>0.66666666666666663</v>
      </c>
      <c r="AN1532" s="4">
        <f t="shared" si="190"/>
        <v>1.0097185409567082E-3</v>
      </c>
      <c r="AO1532" s="3"/>
      <c r="AP1532">
        <v>0</v>
      </c>
      <c r="AR1532" t="s">
        <v>42</v>
      </c>
      <c r="AT1532" s="2">
        <v>1.3140000000000001</v>
      </c>
      <c r="AU1532" s="1">
        <f t="shared" si="195"/>
        <v>0.73102031413692581</v>
      </c>
      <c r="AV1532" s="1">
        <f t="shared" si="196"/>
        <v>0.55100646841085299</v>
      </c>
      <c r="AW1532" s="1">
        <f t="shared" si="197"/>
        <v>0.37099262268478006</v>
      </c>
    </row>
    <row r="1533" spans="1:49" x14ac:dyDescent="0.2">
      <c r="A1533">
        <v>1531</v>
      </c>
      <c r="B1533" t="s">
        <v>29358</v>
      </c>
      <c r="C1533" t="s">
        <v>29357</v>
      </c>
      <c r="F1533" t="s">
        <v>29356</v>
      </c>
      <c r="G1533" t="s">
        <v>17</v>
      </c>
      <c r="H1533" t="s">
        <v>16</v>
      </c>
      <c r="I1533" t="s">
        <v>29355</v>
      </c>
      <c r="J1533" t="s">
        <v>29354</v>
      </c>
      <c r="K1533" t="s">
        <v>29353</v>
      </c>
      <c r="L1533" t="s">
        <v>29352</v>
      </c>
      <c r="M1533" t="s">
        <v>29351</v>
      </c>
      <c r="N1533">
        <v>3</v>
      </c>
      <c r="O1533" t="s">
        <v>29350</v>
      </c>
      <c r="P1533" t="s">
        <v>29349</v>
      </c>
      <c r="Q1533" t="s">
        <v>29348</v>
      </c>
      <c r="R1533" s="8">
        <v>41319</v>
      </c>
      <c r="S1533" s="9">
        <f t="shared" si="192"/>
        <v>2013</v>
      </c>
      <c r="T1533" s="9">
        <v>2013</v>
      </c>
      <c r="U1533" s="9">
        <f t="shared" si="193"/>
        <v>9</v>
      </c>
      <c r="V1533" s="8">
        <v>41319</v>
      </c>
      <c r="W1533" t="s">
        <v>24396</v>
      </c>
      <c r="X1533" s="2">
        <v>0.375</v>
      </c>
      <c r="Y1533" s="7">
        <f t="shared" si="191"/>
        <v>1.0010410827260351E-2</v>
      </c>
      <c r="AA1533">
        <v>135194</v>
      </c>
      <c r="AB1533">
        <v>24918</v>
      </c>
      <c r="AD1533" t="s">
        <v>6</v>
      </c>
      <c r="AE1533">
        <v>49</v>
      </c>
      <c r="AF1533">
        <v>4</v>
      </c>
      <c r="AH1533" t="s">
        <v>29347</v>
      </c>
      <c r="AI1533" t="s">
        <v>29346</v>
      </c>
      <c r="AK1533" t="s">
        <v>29345</v>
      </c>
      <c r="AL1533">
        <v>9</v>
      </c>
      <c r="AM1533" s="5">
        <f t="shared" si="194"/>
        <v>1</v>
      </c>
      <c r="AN1533" s="4">
        <f t="shared" si="190"/>
        <v>1.5145778114350624E-3</v>
      </c>
      <c r="AO1533" s="3"/>
      <c r="AP1533">
        <v>0</v>
      </c>
      <c r="AR1533" t="s">
        <v>42</v>
      </c>
      <c r="AT1533" s="2">
        <v>1.3140000000000001</v>
      </c>
      <c r="AU1533" s="1">
        <f t="shared" si="195"/>
        <v>0.74616609225127639</v>
      </c>
      <c r="AV1533" s="1">
        <f t="shared" si="196"/>
        <v>0.57624943193477074</v>
      </c>
      <c r="AW1533" s="1">
        <f t="shared" si="197"/>
        <v>0.40633277161826492</v>
      </c>
    </row>
    <row r="1534" spans="1:49" x14ac:dyDescent="0.2">
      <c r="A1534">
        <v>1532</v>
      </c>
      <c r="B1534" t="s">
        <v>29344</v>
      </c>
      <c r="C1534" t="s">
        <v>29343</v>
      </c>
      <c r="F1534" t="s">
        <v>29342</v>
      </c>
      <c r="G1534" t="s">
        <v>17</v>
      </c>
      <c r="H1534" t="s">
        <v>16</v>
      </c>
      <c r="I1534" t="s">
        <v>29341</v>
      </c>
      <c r="J1534" t="s">
        <v>29336</v>
      </c>
      <c r="K1534" t="s">
        <v>29340</v>
      </c>
      <c r="L1534" t="s">
        <v>29339</v>
      </c>
      <c r="M1534" t="s">
        <v>1581</v>
      </c>
      <c r="N1534">
        <v>2</v>
      </c>
      <c r="O1534" t="s">
        <v>29338</v>
      </c>
      <c r="P1534" t="s">
        <v>29337</v>
      </c>
      <c r="Q1534" t="s">
        <v>29336</v>
      </c>
      <c r="R1534" s="8">
        <v>41319</v>
      </c>
      <c r="S1534" s="9">
        <f t="shared" si="192"/>
        <v>2013</v>
      </c>
      <c r="T1534" s="9">
        <v>2013</v>
      </c>
      <c r="U1534" s="9">
        <f t="shared" si="193"/>
        <v>9</v>
      </c>
      <c r="V1534" s="8">
        <v>41319</v>
      </c>
      <c r="W1534" t="s">
        <v>24396</v>
      </c>
      <c r="X1534" s="2">
        <v>0.375</v>
      </c>
      <c r="Y1534" s="7">
        <f t="shared" si="191"/>
        <v>1.0010410827260351E-2</v>
      </c>
      <c r="AA1534">
        <v>135194</v>
      </c>
      <c r="AB1534">
        <v>24918</v>
      </c>
      <c r="AD1534" t="s">
        <v>6</v>
      </c>
      <c r="AE1534">
        <v>49</v>
      </c>
      <c r="AF1534">
        <v>4</v>
      </c>
      <c r="AH1534" t="s">
        <v>29335</v>
      </c>
      <c r="AI1534" t="s">
        <v>29334</v>
      </c>
      <c r="AK1534" t="s">
        <v>29333</v>
      </c>
      <c r="AL1534">
        <v>0</v>
      </c>
      <c r="AM1534" s="5">
        <f t="shared" si="194"/>
        <v>0</v>
      </c>
      <c r="AN1534" s="4">
        <f t="shared" si="190"/>
        <v>0</v>
      </c>
      <c r="AO1534" s="3"/>
      <c r="AP1534">
        <v>0</v>
      </c>
      <c r="AR1534" t="s">
        <v>42</v>
      </c>
      <c r="AT1534" s="2">
        <v>1.3140000000000001</v>
      </c>
      <c r="AU1534" s="1">
        <f t="shared" si="195"/>
        <v>0.70072875790822453</v>
      </c>
      <c r="AV1534" s="1">
        <f t="shared" si="196"/>
        <v>0.5005205413630176</v>
      </c>
      <c r="AW1534" s="1">
        <f t="shared" si="197"/>
        <v>0.30031232481781051</v>
      </c>
    </row>
    <row r="1535" spans="1:49" x14ac:dyDescent="0.2">
      <c r="A1535">
        <v>1533</v>
      </c>
      <c r="B1535" t="s">
        <v>29332</v>
      </c>
      <c r="C1535" t="s">
        <v>29331</v>
      </c>
      <c r="F1535" t="s">
        <v>29330</v>
      </c>
      <c r="G1535" t="s">
        <v>17</v>
      </c>
      <c r="H1535" t="s">
        <v>16</v>
      </c>
      <c r="I1535" t="s">
        <v>29329</v>
      </c>
      <c r="J1535">
        <v>60025555</v>
      </c>
      <c r="K1535" t="s">
        <v>12269</v>
      </c>
      <c r="L1535" t="s">
        <v>1813</v>
      </c>
      <c r="M1535" t="s">
        <v>1645</v>
      </c>
      <c r="N1535">
        <v>5</v>
      </c>
      <c r="O1535" t="s">
        <v>29328</v>
      </c>
      <c r="P1535" t="s">
        <v>29327</v>
      </c>
      <c r="Q1535" t="s">
        <v>21877</v>
      </c>
      <c r="R1535" s="8">
        <v>41319</v>
      </c>
      <c r="S1535" s="9">
        <f t="shared" si="192"/>
        <v>2013</v>
      </c>
      <c r="T1535" s="9">
        <v>2013</v>
      </c>
      <c r="U1535" s="9">
        <f t="shared" si="193"/>
        <v>9</v>
      </c>
      <c r="V1535" s="8">
        <v>41319</v>
      </c>
      <c r="W1535" t="s">
        <v>24396</v>
      </c>
      <c r="X1535" s="2">
        <v>0.375</v>
      </c>
      <c r="Y1535" s="7">
        <f t="shared" si="191"/>
        <v>1.0010410827260351E-2</v>
      </c>
      <c r="AA1535">
        <v>135194</v>
      </c>
      <c r="AB1535">
        <v>24918</v>
      </c>
      <c r="AD1535" t="s">
        <v>6</v>
      </c>
      <c r="AE1535">
        <v>49</v>
      </c>
      <c r="AF1535">
        <v>4</v>
      </c>
      <c r="AH1535" t="s">
        <v>29326</v>
      </c>
      <c r="AI1535" t="s">
        <v>29325</v>
      </c>
      <c r="AK1535" t="s">
        <v>29324</v>
      </c>
      <c r="AL1535">
        <v>21</v>
      </c>
      <c r="AM1535" s="5">
        <f t="shared" si="194"/>
        <v>2.3333333333333335</v>
      </c>
      <c r="AN1535" s="4">
        <f t="shared" si="190"/>
        <v>3.5340148933484792E-3</v>
      </c>
      <c r="AO1535" s="3"/>
      <c r="AP1535">
        <v>0</v>
      </c>
      <c r="AR1535" t="s">
        <v>42</v>
      </c>
      <c r="AT1535" s="2">
        <v>1.3140000000000001</v>
      </c>
      <c r="AU1535" s="1">
        <f t="shared" si="195"/>
        <v>0.80674920470867906</v>
      </c>
      <c r="AV1535" s="1">
        <f t="shared" si="196"/>
        <v>0.67722128603044152</v>
      </c>
      <c r="AW1535" s="1">
        <f t="shared" si="197"/>
        <v>0.54769336735220397</v>
      </c>
    </row>
    <row r="1536" spans="1:49" x14ac:dyDescent="0.2">
      <c r="A1536">
        <v>1534</v>
      </c>
      <c r="B1536" t="s">
        <v>29323</v>
      </c>
      <c r="C1536" t="s">
        <v>29322</v>
      </c>
      <c r="F1536" t="s">
        <v>29321</v>
      </c>
      <c r="G1536" t="s">
        <v>17</v>
      </c>
      <c r="H1536" t="s">
        <v>16</v>
      </c>
      <c r="I1536" t="s">
        <v>29320</v>
      </c>
      <c r="J1536">
        <v>60023814</v>
      </c>
      <c r="K1536" t="s">
        <v>29319</v>
      </c>
      <c r="L1536" t="s">
        <v>6221</v>
      </c>
      <c r="M1536" t="s">
        <v>120</v>
      </c>
      <c r="N1536">
        <v>2</v>
      </c>
      <c r="O1536" t="s">
        <v>29318</v>
      </c>
      <c r="P1536" t="s">
        <v>29317</v>
      </c>
      <c r="Q1536" t="s">
        <v>29316</v>
      </c>
      <c r="R1536" s="8">
        <v>41319</v>
      </c>
      <c r="S1536" s="9">
        <f t="shared" si="192"/>
        <v>2013</v>
      </c>
      <c r="T1536" s="9">
        <v>2013</v>
      </c>
      <c r="U1536" s="9">
        <f t="shared" si="193"/>
        <v>9</v>
      </c>
      <c r="V1536" s="8">
        <v>41319</v>
      </c>
      <c r="W1536" t="s">
        <v>29315</v>
      </c>
      <c r="X1536" s="2">
        <v>1.071</v>
      </c>
      <c r="Y1536" s="7">
        <f t="shared" si="191"/>
        <v>2.8589733322655561E-2</v>
      </c>
      <c r="AA1536">
        <v>219606</v>
      </c>
      <c r="AB1536">
        <v>28134</v>
      </c>
      <c r="AD1536" t="s">
        <v>6</v>
      </c>
      <c r="AE1536">
        <v>138</v>
      </c>
      <c r="AF1536">
        <v>6</v>
      </c>
      <c r="AG1536">
        <v>64509</v>
      </c>
      <c r="AI1536" t="s">
        <v>29314</v>
      </c>
      <c r="AK1536" t="s">
        <v>29313</v>
      </c>
      <c r="AL1536">
        <v>13</v>
      </c>
      <c r="AM1536" s="5">
        <f t="shared" si="194"/>
        <v>1.4444444444444444</v>
      </c>
      <c r="AN1536" s="4">
        <f t="shared" si="190"/>
        <v>2.1877235054062012E-3</v>
      </c>
      <c r="AO1536" s="3"/>
      <c r="AP1536">
        <v>0</v>
      </c>
      <c r="AR1536" t="s">
        <v>42</v>
      </c>
      <c r="AT1536" s="2">
        <v>3.488</v>
      </c>
      <c r="AU1536" s="1">
        <f t="shared" si="195"/>
        <v>2.0669130377480753</v>
      </c>
      <c r="AV1536" s="1">
        <f t="shared" si="196"/>
        <v>1.5388728414030881</v>
      </c>
      <c r="AW1536" s="1">
        <f t="shared" si="197"/>
        <v>1.0108326450581009</v>
      </c>
    </row>
    <row r="1537" spans="1:49" x14ac:dyDescent="0.2">
      <c r="A1537">
        <v>1535</v>
      </c>
      <c r="B1537" t="s">
        <v>29312</v>
      </c>
      <c r="C1537" t="s">
        <v>29311</v>
      </c>
      <c r="F1537" t="s">
        <v>29310</v>
      </c>
      <c r="G1537" t="s">
        <v>17</v>
      </c>
      <c r="H1537" t="s">
        <v>16</v>
      </c>
      <c r="I1537" t="s">
        <v>29309</v>
      </c>
      <c r="J1537" t="s">
        <v>29308</v>
      </c>
      <c r="K1537" t="s">
        <v>29307</v>
      </c>
      <c r="L1537" t="s">
        <v>29306</v>
      </c>
      <c r="M1537" t="s">
        <v>29305</v>
      </c>
      <c r="N1537">
        <v>4</v>
      </c>
      <c r="O1537" t="s">
        <v>29304</v>
      </c>
      <c r="P1537" t="s">
        <v>29303</v>
      </c>
      <c r="Q1537" t="s">
        <v>29302</v>
      </c>
      <c r="R1537" s="8">
        <v>41319</v>
      </c>
      <c r="S1537" s="9">
        <f t="shared" si="192"/>
        <v>2013</v>
      </c>
      <c r="T1537" s="9">
        <v>2013</v>
      </c>
      <c r="U1537" s="9">
        <f t="shared" si="193"/>
        <v>9</v>
      </c>
      <c r="V1537" s="8">
        <v>41319</v>
      </c>
      <c r="W1537" t="s">
        <v>25407</v>
      </c>
      <c r="X1537" s="2">
        <v>1.401</v>
      </c>
      <c r="Y1537" s="7">
        <f t="shared" si="191"/>
        <v>3.7398894850644675E-2</v>
      </c>
      <c r="AA1537">
        <v>19327447</v>
      </c>
      <c r="AB1537">
        <v>5200153123</v>
      </c>
      <c r="AC1537">
        <v>19327455</v>
      </c>
      <c r="AD1537" t="s">
        <v>6</v>
      </c>
      <c r="AE1537">
        <v>117</v>
      </c>
      <c r="AF1537">
        <v>6</v>
      </c>
      <c r="AH1537" t="s">
        <v>29301</v>
      </c>
      <c r="AI1537" t="s">
        <v>29300</v>
      </c>
      <c r="AK1537" t="s">
        <v>29299</v>
      </c>
      <c r="AL1537">
        <v>16</v>
      </c>
      <c r="AM1537" s="5">
        <f t="shared" si="194"/>
        <v>1.7777777777777777</v>
      </c>
      <c r="AN1537" s="4">
        <f t="shared" si="190"/>
        <v>2.6925827758845552E-3</v>
      </c>
      <c r="AO1537" s="3"/>
      <c r="AP1537">
        <v>0</v>
      </c>
      <c r="AQ1537" t="s">
        <v>2325</v>
      </c>
      <c r="AR1537">
        <v>280064</v>
      </c>
      <c r="AS1537" t="s">
        <v>2324</v>
      </c>
      <c r="AT1537" s="2">
        <v>4.1260000000000003</v>
      </c>
      <c r="AU1537" s="1">
        <f t="shared" si="195"/>
        <v>2.698700122821664</v>
      </c>
      <c r="AV1537" s="1">
        <f t="shared" si="196"/>
        <v>2.0045738813264617</v>
      </c>
      <c r="AW1537" s="1">
        <f t="shared" si="197"/>
        <v>1.3104476398312592</v>
      </c>
    </row>
    <row r="1538" spans="1:49" x14ac:dyDescent="0.2">
      <c r="A1538">
        <v>1536</v>
      </c>
      <c r="B1538" t="s">
        <v>29298</v>
      </c>
      <c r="C1538" t="s">
        <v>29297</v>
      </c>
      <c r="F1538" t="s">
        <v>29296</v>
      </c>
      <c r="G1538" t="s">
        <v>17</v>
      </c>
      <c r="H1538" t="s">
        <v>16</v>
      </c>
      <c r="I1538" t="s">
        <v>29295</v>
      </c>
      <c r="J1538" t="s">
        <v>29294</v>
      </c>
      <c r="K1538" t="s">
        <v>29293</v>
      </c>
      <c r="L1538" t="s">
        <v>29292</v>
      </c>
      <c r="M1538" t="s">
        <v>1581</v>
      </c>
      <c r="N1538">
        <v>4</v>
      </c>
      <c r="O1538" t="s">
        <v>29291</v>
      </c>
      <c r="P1538" t="s">
        <v>29290</v>
      </c>
      <c r="Q1538" t="s">
        <v>29289</v>
      </c>
      <c r="R1538" s="8">
        <v>41319</v>
      </c>
      <c r="S1538" s="9">
        <f t="shared" si="192"/>
        <v>2013</v>
      </c>
      <c r="T1538" s="9">
        <v>2013</v>
      </c>
      <c r="U1538" s="9">
        <f t="shared" si="193"/>
        <v>9</v>
      </c>
      <c r="V1538" s="8">
        <v>41319</v>
      </c>
      <c r="W1538" t="s">
        <v>25407</v>
      </c>
      <c r="X1538" s="2">
        <v>1.401</v>
      </c>
      <c r="Y1538" s="7">
        <f t="shared" si="191"/>
        <v>3.7398894850644675E-2</v>
      </c>
      <c r="AA1538">
        <v>19327447</v>
      </c>
      <c r="AB1538">
        <v>5200153123</v>
      </c>
      <c r="AC1538">
        <v>19327455</v>
      </c>
      <c r="AD1538" t="s">
        <v>6</v>
      </c>
      <c r="AE1538">
        <v>117</v>
      </c>
      <c r="AF1538">
        <v>6</v>
      </c>
      <c r="AH1538" t="s">
        <v>29288</v>
      </c>
      <c r="AI1538" t="s">
        <v>29287</v>
      </c>
      <c r="AK1538" t="s">
        <v>29286</v>
      </c>
      <c r="AL1538">
        <v>2</v>
      </c>
      <c r="AM1538" s="5">
        <f t="shared" si="194"/>
        <v>0.22222222222222221</v>
      </c>
      <c r="AN1538" s="4">
        <f t="shared" ref="AN1538:AN1601" si="198">(AM1538-$AO$4)/($AO$3-$AO$4)</f>
        <v>3.365728469855694E-4</v>
      </c>
      <c r="AO1538" s="3"/>
      <c r="AP1538">
        <v>0</v>
      </c>
      <c r="AQ1538" t="s">
        <v>1694</v>
      </c>
      <c r="AR1538">
        <v>25109712</v>
      </c>
      <c r="AS1538" t="s">
        <v>1693</v>
      </c>
      <c r="AT1538" s="2">
        <v>4.1260000000000003</v>
      </c>
      <c r="AU1538" s="1">
        <f t="shared" si="195"/>
        <v>2.6280198249546944</v>
      </c>
      <c r="AV1538" s="1">
        <f t="shared" si="196"/>
        <v>1.8867733848815122</v>
      </c>
      <c r="AW1538" s="1">
        <f t="shared" si="197"/>
        <v>1.1455269448083301</v>
      </c>
    </row>
    <row r="1539" spans="1:49" x14ac:dyDescent="0.2">
      <c r="A1539">
        <v>1537</v>
      </c>
      <c r="B1539" t="s">
        <v>29285</v>
      </c>
      <c r="C1539" t="s">
        <v>29284</v>
      </c>
      <c r="F1539" t="s">
        <v>29283</v>
      </c>
      <c r="G1539" t="s">
        <v>17</v>
      </c>
      <c r="H1539" t="s">
        <v>16</v>
      </c>
      <c r="I1539" t="s">
        <v>29282</v>
      </c>
      <c r="J1539" t="s">
        <v>29281</v>
      </c>
      <c r="K1539" t="s">
        <v>29280</v>
      </c>
      <c r="L1539" t="s">
        <v>29279</v>
      </c>
      <c r="M1539" t="s">
        <v>29278</v>
      </c>
      <c r="N1539">
        <v>4</v>
      </c>
      <c r="O1539" t="s">
        <v>29277</v>
      </c>
      <c r="P1539" t="s">
        <v>29276</v>
      </c>
      <c r="Q1539" t="s">
        <v>29275</v>
      </c>
      <c r="R1539" s="8">
        <v>41319</v>
      </c>
      <c r="S1539" s="9">
        <f t="shared" si="192"/>
        <v>2013</v>
      </c>
      <c r="T1539" s="9">
        <v>2013</v>
      </c>
      <c r="U1539" s="9">
        <f t="shared" si="193"/>
        <v>9</v>
      </c>
      <c r="V1539" s="8">
        <v>41319</v>
      </c>
      <c r="W1539" t="s">
        <v>25407</v>
      </c>
      <c r="X1539" s="2">
        <v>1.401</v>
      </c>
      <c r="Y1539" s="7">
        <f t="shared" ref="Y1539:Y1602" si="199">(X1539-$Z$3)/($Z$2-$Z$3)</f>
        <v>3.7398894850644675E-2</v>
      </c>
      <c r="AA1539">
        <v>19327447</v>
      </c>
      <c r="AB1539">
        <v>5200153123</v>
      </c>
      <c r="AC1539">
        <v>19327455</v>
      </c>
      <c r="AD1539" t="s">
        <v>6</v>
      </c>
      <c r="AE1539">
        <v>117</v>
      </c>
      <c r="AF1539">
        <v>6</v>
      </c>
      <c r="AH1539" t="s">
        <v>29274</v>
      </c>
      <c r="AI1539" t="s">
        <v>29273</v>
      </c>
      <c r="AK1539" t="s">
        <v>29272</v>
      </c>
      <c r="AL1539">
        <v>31</v>
      </c>
      <c r="AM1539" s="5">
        <f t="shared" si="194"/>
        <v>3.4444444444444446</v>
      </c>
      <c r="AN1539" s="4">
        <f t="shared" si="198"/>
        <v>5.2168791282763268E-3</v>
      </c>
      <c r="AO1539" s="3"/>
      <c r="AP1539">
        <v>0</v>
      </c>
      <c r="AR1539" t="s">
        <v>42</v>
      </c>
      <c r="AT1539" s="2">
        <v>4.1260000000000003</v>
      </c>
      <c r="AU1539" s="1">
        <f t="shared" si="195"/>
        <v>2.7744290133934171</v>
      </c>
      <c r="AV1539" s="1">
        <f t="shared" si="196"/>
        <v>2.1307886989460503</v>
      </c>
      <c r="AW1539" s="1">
        <f t="shared" si="197"/>
        <v>1.4871483844986833</v>
      </c>
    </row>
    <row r="1540" spans="1:49" x14ac:dyDescent="0.2">
      <c r="A1540">
        <v>1538</v>
      </c>
      <c r="B1540" t="s">
        <v>29271</v>
      </c>
      <c r="C1540" t="s">
        <v>29270</v>
      </c>
      <c r="F1540" t="s">
        <v>29269</v>
      </c>
      <c r="G1540" t="s">
        <v>17</v>
      </c>
      <c r="H1540" t="s">
        <v>16</v>
      </c>
      <c r="I1540" t="s">
        <v>29268</v>
      </c>
      <c r="J1540" t="s">
        <v>29267</v>
      </c>
      <c r="K1540" t="s">
        <v>29266</v>
      </c>
      <c r="L1540" t="s">
        <v>29265</v>
      </c>
      <c r="M1540" t="s">
        <v>16908</v>
      </c>
      <c r="N1540">
        <v>8</v>
      </c>
      <c r="O1540" t="s">
        <v>29264</v>
      </c>
      <c r="P1540" t="s">
        <v>29263</v>
      </c>
      <c r="Q1540" t="s">
        <v>29262</v>
      </c>
      <c r="R1540" s="8">
        <v>41319</v>
      </c>
      <c r="S1540" s="9">
        <f t="shared" si="192"/>
        <v>2013</v>
      </c>
      <c r="T1540" s="9">
        <v>2013</v>
      </c>
      <c r="U1540" s="9">
        <f t="shared" si="193"/>
        <v>9</v>
      </c>
      <c r="V1540" s="8">
        <v>41319</v>
      </c>
      <c r="W1540" t="s">
        <v>29238</v>
      </c>
      <c r="X1540" s="2">
        <v>0.98</v>
      </c>
      <c r="Y1540" s="7">
        <f t="shared" si="199"/>
        <v>2.6160540295240384E-2</v>
      </c>
      <c r="AA1540">
        <v>14779226</v>
      </c>
      <c r="AB1540">
        <v>9500153949</v>
      </c>
      <c r="AC1540">
        <v>14779234</v>
      </c>
      <c r="AD1540" t="s">
        <v>6</v>
      </c>
      <c r="AE1540">
        <v>42</v>
      </c>
      <c r="AF1540">
        <v>6</v>
      </c>
      <c r="AH1540" t="s">
        <v>29261</v>
      </c>
      <c r="AI1540" t="s">
        <v>29260</v>
      </c>
      <c r="AK1540" t="s">
        <v>29259</v>
      </c>
      <c r="AL1540">
        <v>47</v>
      </c>
      <c r="AM1540" s="5">
        <f t="shared" si="194"/>
        <v>5.2222222222222223</v>
      </c>
      <c r="AN1540" s="4">
        <f t="shared" si="198"/>
        <v>7.9094619041608812E-3</v>
      </c>
      <c r="AO1540" s="3"/>
      <c r="AP1540">
        <v>0</v>
      </c>
      <c r="AQ1540" t="s">
        <v>1694</v>
      </c>
      <c r="AR1540">
        <v>20224015</v>
      </c>
      <c r="AS1540" t="s">
        <v>1693</v>
      </c>
      <c r="AT1540" s="2">
        <v>4.3899999999999997</v>
      </c>
      <c r="AU1540" s="1">
        <f t="shared" si="195"/>
        <v>2.0685216777916531</v>
      </c>
      <c r="AV1540" s="1">
        <f t="shared" si="196"/>
        <v>1.7035001099700631</v>
      </c>
      <c r="AW1540" s="1">
        <f t="shared" si="197"/>
        <v>1.3384785421484733</v>
      </c>
    </row>
    <row r="1541" spans="1:49" x14ac:dyDescent="0.2">
      <c r="A1541">
        <v>1539</v>
      </c>
      <c r="B1541" t="s">
        <v>29258</v>
      </c>
      <c r="C1541" t="s">
        <v>29257</v>
      </c>
      <c r="F1541" t="s">
        <v>29256</v>
      </c>
      <c r="G1541" t="s">
        <v>17</v>
      </c>
      <c r="H1541" t="s">
        <v>16</v>
      </c>
      <c r="I1541" t="s">
        <v>29255</v>
      </c>
      <c r="J1541" t="s">
        <v>29254</v>
      </c>
      <c r="K1541" t="s">
        <v>29253</v>
      </c>
      <c r="L1541" t="s">
        <v>29252</v>
      </c>
      <c r="M1541" t="s">
        <v>29251</v>
      </c>
      <c r="N1541">
        <v>4</v>
      </c>
      <c r="O1541" t="s">
        <v>29250</v>
      </c>
      <c r="P1541" t="s">
        <v>29249</v>
      </c>
      <c r="Q1541" t="s">
        <v>29248</v>
      </c>
      <c r="R1541" s="8">
        <v>41319</v>
      </c>
      <c r="S1541" s="9">
        <f t="shared" si="192"/>
        <v>2013</v>
      </c>
      <c r="T1541" s="9">
        <v>2013</v>
      </c>
      <c r="U1541" s="9">
        <f t="shared" si="193"/>
        <v>9</v>
      </c>
      <c r="V1541" s="8">
        <v>41319</v>
      </c>
      <c r="W1541" t="s">
        <v>29238</v>
      </c>
      <c r="X1541" s="2">
        <v>0.98</v>
      </c>
      <c r="Y1541" s="7">
        <f t="shared" si="199"/>
        <v>2.6160540295240384E-2</v>
      </c>
      <c r="AA1541">
        <v>14779226</v>
      </c>
      <c r="AB1541">
        <v>9500153949</v>
      </c>
      <c r="AC1541">
        <v>14779234</v>
      </c>
      <c r="AD1541" t="s">
        <v>6</v>
      </c>
      <c r="AE1541">
        <v>42</v>
      </c>
      <c r="AF1541">
        <v>6</v>
      </c>
      <c r="AH1541" t="s">
        <v>29247</v>
      </c>
      <c r="AI1541" t="s">
        <v>29246</v>
      </c>
      <c r="AK1541" t="s">
        <v>29245</v>
      </c>
      <c r="AL1541">
        <v>19</v>
      </c>
      <c r="AM1541" s="5">
        <f t="shared" si="194"/>
        <v>2.1111111111111112</v>
      </c>
      <c r="AN1541" s="4">
        <f t="shared" si="198"/>
        <v>3.1974420463629096E-3</v>
      </c>
      <c r="AO1541" s="3"/>
      <c r="AP1541">
        <v>0</v>
      </c>
      <c r="AR1541" t="s">
        <v>42</v>
      </c>
      <c r="AT1541" s="2">
        <v>4.3899999999999997</v>
      </c>
      <c r="AU1541" s="1">
        <f t="shared" si="195"/>
        <v>1.9271610820577139</v>
      </c>
      <c r="AV1541" s="1">
        <f t="shared" si="196"/>
        <v>1.4678991170801645</v>
      </c>
      <c r="AW1541" s="1">
        <f t="shared" si="197"/>
        <v>1.0086371521026154</v>
      </c>
    </row>
    <row r="1542" spans="1:49" x14ac:dyDescent="0.2">
      <c r="A1542">
        <v>1540</v>
      </c>
      <c r="B1542" t="s">
        <v>29244</v>
      </c>
      <c r="C1542" t="s">
        <v>29243</v>
      </c>
      <c r="F1542" t="s">
        <v>29242</v>
      </c>
      <c r="G1542" t="s">
        <v>17</v>
      </c>
      <c r="H1542" t="s">
        <v>16</v>
      </c>
      <c r="I1542" t="s">
        <v>29241</v>
      </c>
      <c r="J1542">
        <v>60004538</v>
      </c>
      <c r="K1542" t="s">
        <v>25919</v>
      </c>
      <c r="L1542" t="s">
        <v>25918</v>
      </c>
      <c r="M1542" t="s">
        <v>634</v>
      </c>
      <c r="N1542">
        <v>5</v>
      </c>
      <c r="O1542" t="s">
        <v>29240</v>
      </c>
      <c r="P1542" t="s">
        <v>29239</v>
      </c>
      <c r="Q1542" t="s">
        <v>25915</v>
      </c>
      <c r="R1542" s="8">
        <v>41319</v>
      </c>
      <c r="S1542" s="9">
        <f t="shared" si="192"/>
        <v>2013</v>
      </c>
      <c r="T1542" s="9">
        <v>2013</v>
      </c>
      <c r="U1542" s="9">
        <f t="shared" si="193"/>
        <v>9</v>
      </c>
      <c r="V1542" s="8">
        <v>41319</v>
      </c>
      <c r="W1542" t="s">
        <v>29238</v>
      </c>
      <c r="X1542" s="2">
        <v>0.98</v>
      </c>
      <c r="Y1542" s="7">
        <f t="shared" si="199"/>
        <v>2.6160540295240384E-2</v>
      </c>
      <c r="AA1542">
        <v>14779226</v>
      </c>
      <c r="AB1542">
        <v>9500153949</v>
      </c>
      <c r="AC1542">
        <v>14779234</v>
      </c>
      <c r="AD1542" t="s">
        <v>6</v>
      </c>
      <c r="AE1542">
        <v>42</v>
      </c>
      <c r="AF1542">
        <v>6</v>
      </c>
      <c r="AH1542" t="s">
        <v>29237</v>
      </c>
      <c r="AI1542" t="s">
        <v>29236</v>
      </c>
      <c r="AK1542" t="s">
        <v>29235</v>
      </c>
      <c r="AL1542">
        <v>58</v>
      </c>
      <c r="AM1542" s="5">
        <f t="shared" si="194"/>
        <v>6.4444444444444446</v>
      </c>
      <c r="AN1542" s="4">
        <f t="shared" si="198"/>
        <v>9.7606125625815145E-3</v>
      </c>
      <c r="AO1542" s="3"/>
      <c r="AP1542">
        <v>0</v>
      </c>
      <c r="AR1542" t="s">
        <v>42</v>
      </c>
      <c r="AT1542" s="2">
        <v>4.3899999999999997</v>
      </c>
      <c r="AU1542" s="1">
        <f t="shared" si="195"/>
        <v>2.124056197544272</v>
      </c>
      <c r="AV1542" s="1">
        <f t="shared" si="196"/>
        <v>1.7960576428910948</v>
      </c>
      <c r="AW1542" s="1">
        <f t="shared" si="197"/>
        <v>1.4680590882379174</v>
      </c>
    </row>
    <row r="1543" spans="1:49" x14ac:dyDescent="0.2">
      <c r="A1543">
        <v>1541</v>
      </c>
      <c r="B1543" t="s">
        <v>29234</v>
      </c>
      <c r="C1543" t="s">
        <v>29233</v>
      </c>
      <c r="E1543">
        <v>23418423</v>
      </c>
      <c r="F1543" t="s">
        <v>29232</v>
      </c>
      <c r="G1543" t="s">
        <v>17</v>
      </c>
      <c r="H1543" t="s">
        <v>16</v>
      </c>
      <c r="I1543" t="s">
        <v>29231</v>
      </c>
      <c r="J1543" t="s">
        <v>29230</v>
      </c>
      <c r="K1543" t="s">
        <v>29229</v>
      </c>
      <c r="L1543" t="s">
        <v>29228</v>
      </c>
      <c r="M1543" t="s">
        <v>29227</v>
      </c>
      <c r="N1543">
        <v>4</v>
      </c>
      <c r="O1543" t="s">
        <v>29226</v>
      </c>
      <c r="P1543" t="s">
        <v>29225</v>
      </c>
      <c r="Q1543" t="s">
        <v>29224</v>
      </c>
      <c r="R1543" s="8">
        <v>41318</v>
      </c>
      <c r="S1543" s="9">
        <f t="shared" si="192"/>
        <v>2013</v>
      </c>
      <c r="T1543" s="9">
        <v>2013</v>
      </c>
      <c r="U1543" s="9">
        <f t="shared" si="193"/>
        <v>9</v>
      </c>
      <c r="V1543" s="8">
        <v>41318</v>
      </c>
      <c r="W1543" t="s">
        <v>25350</v>
      </c>
      <c r="X1543" s="2">
        <v>0.99</v>
      </c>
      <c r="Y1543" s="7">
        <f t="shared" si="199"/>
        <v>2.6427484583967327E-2</v>
      </c>
      <c r="AB1543">
        <v>10600153309</v>
      </c>
      <c r="AC1543">
        <v>19326203</v>
      </c>
      <c r="AD1543" t="s">
        <v>6</v>
      </c>
      <c r="AE1543">
        <v>8</v>
      </c>
      <c r="AF1543">
        <v>2</v>
      </c>
      <c r="AG1543" t="s">
        <v>29223</v>
      </c>
      <c r="AI1543" t="s">
        <v>29222</v>
      </c>
      <c r="AK1543" t="s">
        <v>29221</v>
      </c>
      <c r="AL1543">
        <v>22</v>
      </c>
      <c r="AM1543" s="5">
        <f t="shared" si="194"/>
        <v>2.4444444444444446</v>
      </c>
      <c r="AN1543" s="4">
        <f t="shared" si="198"/>
        <v>3.702301316841264E-3</v>
      </c>
      <c r="AO1543" s="3"/>
      <c r="AP1543">
        <v>1</v>
      </c>
      <c r="AQ1543" t="s">
        <v>2160</v>
      </c>
      <c r="AR1543">
        <v>918177</v>
      </c>
      <c r="AS1543" t="s">
        <v>2159</v>
      </c>
      <c r="AT1543" s="2">
        <v>3.24</v>
      </c>
      <c r="AU1543" s="1">
        <f t="shared" si="195"/>
        <v>1.9609929603829508</v>
      </c>
      <c r="AV1543" s="1">
        <f t="shared" si="196"/>
        <v>1.5064892950404296</v>
      </c>
      <c r="AW1543" s="1">
        <f t="shared" si="197"/>
        <v>1.0519856296979082</v>
      </c>
    </row>
    <row r="1544" spans="1:49" x14ac:dyDescent="0.2">
      <c r="A1544">
        <v>1542</v>
      </c>
      <c r="B1544" t="s">
        <v>29220</v>
      </c>
      <c r="C1544" t="s">
        <v>29219</v>
      </c>
      <c r="F1544" t="s">
        <v>29218</v>
      </c>
      <c r="G1544" t="s">
        <v>17</v>
      </c>
      <c r="H1544" t="s">
        <v>16</v>
      </c>
      <c r="I1544" t="s">
        <v>29217</v>
      </c>
      <c r="J1544" t="s">
        <v>29216</v>
      </c>
      <c r="K1544" t="s">
        <v>29215</v>
      </c>
      <c r="L1544" t="s">
        <v>29214</v>
      </c>
      <c r="M1544" t="s">
        <v>1082</v>
      </c>
      <c r="N1544">
        <v>4</v>
      </c>
      <c r="O1544" t="s">
        <v>29213</v>
      </c>
      <c r="P1544" t="s">
        <v>29212</v>
      </c>
      <c r="Q1544" t="s">
        <v>29211</v>
      </c>
      <c r="R1544" s="8">
        <v>41318</v>
      </c>
      <c r="S1544" s="9">
        <f t="shared" si="192"/>
        <v>2013</v>
      </c>
      <c r="T1544" s="9">
        <v>2013</v>
      </c>
      <c r="U1544" s="9">
        <f t="shared" si="193"/>
        <v>9</v>
      </c>
      <c r="V1544" s="8">
        <v>41318</v>
      </c>
      <c r="W1544" t="s">
        <v>24793</v>
      </c>
      <c r="X1544" s="2">
        <v>4.8529999999999998</v>
      </c>
      <c r="Y1544" s="7">
        <f t="shared" si="199"/>
        <v>0.12954806331918528</v>
      </c>
      <c r="AA1544">
        <v>15306984</v>
      </c>
      <c r="AB1544">
        <v>17853</v>
      </c>
      <c r="AC1544">
        <v>15306992</v>
      </c>
      <c r="AD1544" t="s">
        <v>6</v>
      </c>
      <c r="AE1544">
        <v>13</v>
      </c>
      <c r="AF1544">
        <v>2</v>
      </c>
      <c r="AH1544" t="s">
        <v>29210</v>
      </c>
      <c r="AI1544" t="s">
        <v>29209</v>
      </c>
      <c r="AJ1544" t="s">
        <v>29208</v>
      </c>
      <c r="AK1544" t="s">
        <v>29207</v>
      </c>
      <c r="AL1544">
        <v>47</v>
      </c>
      <c r="AM1544" s="5">
        <f t="shared" si="194"/>
        <v>5.2222222222222223</v>
      </c>
      <c r="AN1544" s="4">
        <f t="shared" si="198"/>
        <v>7.9094619041608812E-3</v>
      </c>
      <c r="AO1544" s="3"/>
      <c r="AP1544">
        <v>0</v>
      </c>
      <c r="AR1544" t="s">
        <v>42</v>
      </c>
      <c r="AT1544" s="2">
        <v>11.189</v>
      </c>
      <c r="AU1544" s="1">
        <f t="shared" si="195"/>
        <v>9.3056482894677952</v>
      </c>
      <c r="AV1544" s="1">
        <f t="shared" si="196"/>
        <v>6.8728762611673089</v>
      </c>
      <c r="AW1544" s="1">
        <f t="shared" si="197"/>
        <v>4.4401042328668199</v>
      </c>
    </row>
    <row r="1545" spans="1:49" x14ac:dyDescent="0.2">
      <c r="A1545">
        <v>1543</v>
      </c>
      <c r="B1545" t="s">
        <v>29206</v>
      </c>
      <c r="C1545" t="s">
        <v>29205</v>
      </c>
      <c r="F1545" t="s">
        <v>29204</v>
      </c>
      <c r="G1545" t="s">
        <v>17</v>
      </c>
      <c r="H1545" t="s">
        <v>16</v>
      </c>
      <c r="I1545" t="s">
        <v>29203</v>
      </c>
      <c r="J1545" t="s">
        <v>29202</v>
      </c>
      <c r="K1545" t="s">
        <v>29201</v>
      </c>
      <c r="L1545" t="s">
        <v>29200</v>
      </c>
      <c r="M1545" t="s">
        <v>29199</v>
      </c>
      <c r="N1545">
        <v>4</v>
      </c>
      <c r="O1545" t="s">
        <v>29198</v>
      </c>
      <c r="P1545" t="s">
        <v>29197</v>
      </c>
      <c r="Q1545" t="s">
        <v>29196</v>
      </c>
      <c r="R1545" s="8">
        <v>41318</v>
      </c>
      <c r="S1545" s="9">
        <f t="shared" si="192"/>
        <v>2013</v>
      </c>
      <c r="T1545" s="9">
        <v>2013</v>
      </c>
      <c r="U1545" s="9">
        <f t="shared" si="193"/>
        <v>9</v>
      </c>
      <c r="V1545" s="8">
        <v>41318</v>
      </c>
      <c r="W1545" t="s">
        <v>24793</v>
      </c>
      <c r="X1545" s="2">
        <v>4.8529999999999998</v>
      </c>
      <c r="Y1545" s="7">
        <f t="shared" si="199"/>
        <v>0.12954806331918528</v>
      </c>
      <c r="AA1545">
        <v>15306984</v>
      </c>
      <c r="AB1545">
        <v>17853</v>
      </c>
      <c r="AC1545">
        <v>15306992</v>
      </c>
      <c r="AD1545" t="s">
        <v>6</v>
      </c>
      <c r="AE1545">
        <v>13</v>
      </c>
      <c r="AF1545">
        <v>2</v>
      </c>
      <c r="AH1545" t="s">
        <v>29195</v>
      </c>
      <c r="AI1545" t="s">
        <v>29194</v>
      </c>
      <c r="AJ1545" t="s">
        <v>29193</v>
      </c>
      <c r="AK1545" t="s">
        <v>29192</v>
      </c>
      <c r="AL1545">
        <v>30</v>
      </c>
      <c r="AM1545" s="5">
        <f t="shared" si="194"/>
        <v>3.3333333333333335</v>
      </c>
      <c r="AN1545" s="4">
        <f t="shared" si="198"/>
        <v>5.0485927047835416E-3</v>
      </c>
      <c r="AO1545" s="3"/>
      <c r="AP1545">
        <v>0</v>
      </c>
      <c r="AR1545" t="s">
        <v>42</v>
      </c>
      <c r="AT1545" s="2">
        <v>11.189</v>
      </c>
      <c r="AU1545" s="1">
        <f t="shared" si="195"/>
        <v>9.2198222134864753</v>
      </c>
      <c r="AV1545" s="1">
        <f t="shared" si="196"/>
        <v>6.7298328011984401</v>
      </c>
      <c r="AW1545" s="1">
        <f t="shared" si="197"/>
        <v>4.2398433889104057</v>
      </c>
    </row>
    <row r="1546" spans="1:49" x14ac:dyDescent="0.2">
      <c r="A1546">
        <v>1544</v>
      </c>
      <c r="B1546" t="s">
        <v>29191</v>
      </c>
      <c r="C1546" t="s">
        <v>29190</v>
      </c>
      <c r="F1546" t="s">
        <v>29189</v>
      </c>
      <c r="G1546" t="s">
        <v>17</v>
      </c>
      <c r="H1546" t="s">
        <v>16</v>
      </c>
      <c r="I1546" t="s">
        <v>4241</v>
      </c>
      <c r="J1546">
        <v>60000990</v>
      </c>
      <c r="K1546" t="s">
        <v>13754</v>
      </c>
      <c r="L1546" t="s">
        <v>13753</v>
      </c>
      <c r="M1546" t="s">
        <v>3910</v>
      </c>
      <c r="N1546">
        <v>1</v>
      </c>
      <c r="O1546" t="s">
        <v>13752</v>
      </c>
      <c r="P1546">
        <v>54784056100</v>
      </c>
      <c r="Q1546">
        <v>60000990</v>
      </c>
      <c r="R1546" s="8">
        <v>41317</v>
      </c>
      <c r="S1546" s="9">
        <f t="shared" si="192"/>
        <v>2013</v>
      </c>
      <c r="T1546" s="9">
        <v>2013</v>
      </c>
      <c r="U1546" s="9">
        <f t="shared" si="193"/>
        <v>9</v>
      </c>
      <c r="V1546" s="8">
        <v>2013</v>
      </c>
      <c r="W1546" t="s">
        <v>5136</v>
      </c>
      <c r="X1546" s="2">
        <v>0.65500000000000003</v>
      </c>
      <c r="Y1546" s="7">
        <f t="shared" si="199"/>
        <v>1.7484850911614749E-2</v>
      </c>
      <c r="AA1546">
        <v>189375</v>
      </c>
      <c r="AB1546">
        <v>26051</v>
      </c>
      <c r="AD1546" t="s">
        <v>6</v>
      </c>
      <c r="AE1546">
        <v>55</v>
      </c>
      <c r="AF1546">
        <v>5</v>
      </c>
      <c r="AG1546">
        <v>6459003</v>
      </c>
      <c r="AH1546" t="s">
        <v>29188</v>
      </c>
      <c r="AI1546" t="s">
        <v>29187</v>
      </c>
      <c r="AJ1546" t="s">
        <v>29186</v>
      </c>
      <c r="AK1546" t="s">
        <v>29185</v>
      </c>
      <c r="AL1546">
        <v>33</v>
      </c>
      <c r="AM1546" s="5">
        <f t="shared" si="194"/>
        <v>3.6666666666666665</v>
      </c>
      <c r="AN1546" s="4">
        <f t="shared" si="198"/>
        <v>5.5534519752618956E-3</v>
      </c>
      <c r="AO1546" s="3"/>
      <c r="AP1546">
        <v>0</v>
      </c>
      <c r="AR1546" t="s">
        <v>42</v>
      </c>
      <c r="AT1546" s="2" t="s">
        <v>41</v>
      </c>
      <c r="AU1546" s="1">
        <f t="shared" si="195"/>
        <v>1.3905431230708891</v>
      </c>
      <c r="AV1546" s="1">
        <f t="shared" si="196"/>
        <v>1.1519151443438322</v>
      </c>
      <c r="AW1546" s="1">
        <f t="shared" si="197"/>
        <v>0.91328716561677514</v>
      </c>
    </row>
    <row r="1547" spans="1:49" x14ac:dyDescent="0.2">
      <c r="A1547">
        <v>1545</v>
      </c>
      <c r="B1547" t="s">
        <v>29184</v>
      </c>
      <c r="C1547" t="s">
        <v>29183</v>
      </c>
      <c r="E1547">
        <v>24698926</v>
      </c>
      <c r="F1547" t="s">
        <v>29182</v>
      </c>
      <c r="G1547" t="s">
        <v>17</v>
      </c>
      <c r="H1547" t="s">
        <v>16</v>
      </c>
      <c r="I1547" t="s">
        <v>29181</v>
      </c>
      <c r="J1547" t="s">
        <v>29180</v>
      </c>
      <c r="K1547" t="s">
        <v>29179</v>
      </c>
      <c r="L1547" t="s">
        <v>29178</v>
      </c>
      <c r="M1547" t="s">
        <v>14417</v>
      </c>
      <c r="N1547">
        <v>3</v>
      </c>
      <c r="O1547" t="s">
        <v>29177</v>
      </c>
      <c r="P1547" t="s">
        <v>29176</v>
      </c>
      <c r="Q1547" t="s">
        <v>29175</v>
      </c>
      <c r="R1547" s="8">
        <v>41317</v>
      </c>
      <c r="S1547" s="9">
        <f t="shared" si="192"/>
        <v>2013</v>
      </c>
      <c r="T1547" s="9">
        <v>2013</v>
      </c>
      <c r="U1547" s="9">
        <f t="shared" si="193"/>
        <v>9</v>
      </c>
      <c r="V1547" s="8">
        <v>41317</v>
      </c>
      <c r="W1547" t="s">
        <v>29174</v>
      </c>
      <c r="X1547" s="2">
        <v>0.621</v>
      </c>
      <c r="Y1547" s="7">
        <f t="shared" si="199"/>
        <v>1.6577240329943142E-2</v>
      </c>
      <c r="AA1547">
        <v>11755326</v>
      </c>
      <c r="AB1547">
        <v>4700151916</v>
      </c>
      <c r="AC1547">
        <v>11755334</v>
      </c>
      <c r="AD1547" t="s">
        <v>6</v>
      </c>
      <c r="AE1547">
        <v>3613</v>
      </c>
      <c r="AF1547">
        <v>4</v>
      </c>
      <c r="AH1547" t="s">
        <v>29173</v>
      </c>
      <c r="AI1547" t="s">
        <v>29172</v>
      </c>
      <c r="AJ1547" t="s">
        <v>29171</v>
      </c>
      <c r="AK1547" t="s">
        <v>29170</v>
      </c>
      <c r="AL1547">
        <v>8</v>
      </c>
      <c r="AM1547" s="5">
        <f t="shared" si="194"/>
        <v>0.88888888888888884</v>
      </c>
      <c r="AN1547" s="4">
        <f t="shared" si="198"/>
        <v>1.3462913879422776E-3</v>
      </c>
      <c r="AO1547" s="3"/>
      <c r="AP1547">
        <v>0</v>
      </c>
      <c r="AR1547" t="s">
        <v>42</v>
      </c>
      <c r="AT1547" s="2">
        <v>1.091</v>
      </c>
      <c r="AU1547" s="1">
        <f t="shared" si="195"/>
        <v>1.2007955647342883</v>
      </c>
      <c r="AV1547" s="1">
        <f t="shared" si="196"/>
        <v>0.89617658589427107</v>
      </c>
      <c r="AW1547" s="1">
        <f t="shared" si="197"/>
        <v>0.59155760705425364</v>
      </c>
    </row>
    <row r="1548" spans="1:49" x14ac:dyDescent="0.2">
      <c r="A1548">
        <v>1546</v>
      </c>
      <c r="B1548" t="s">
        <v>29169</v>
      </c>
      <c r="C1548" t="s">
        <v>29168</v>
      </c>
      <c r="F1548" t="s">
        <v>29167</v>
      </c>
      <c r="G1548" t="s">
        <v>17</v>
      </c>
      <c r="H1548" t="s">
        <v>16</v>
      </c>
      <c r="I1548" t="s">
        <v>19813</v>
      </c>
      <c r="J1548" t="s">
        <v>29166</v>
      </c>
      <c r="K1548" t="s">
        <v>29165</v>
      </c>
      <c r="L1548" t="s">
        <v>29164</v>
      </c>
      <c r="M1548" t="s">
        <v>29163</v>
      </c>
      <c r="N1548">
        <v>3</v>
      </c>
      <c r="O1548" t="s">
        <v>29162</v>
      </c>
      <c r="P1548" t="s">
        <v>29161</v>
      </c>
      <c r="Q1548" t="s">
        <v>29160</v>
      </c>
      <c r="R1548" s="8">
        <v>41317</v>
      </c>
      <c r="S1548" s="9">
        <f t="shared" si="192"/>
        <v>2013</v>
      </c>
      <c r="T1548" s="9">
        <v>2013</v>
      </c>
      <c r="U1548" s="9">
        <f t="shared" si="193"/>
        <v>9</v>
      </c>
      <c r="V1548" s="8">
        <v>2013</v>
      </c>
      <c r="W1548" t="s">
        <v>4580</v>
      </c>
      <c r="X1548" s="2">
        <v>1.468</v>
      </c>
      <c r="Y1548" s="7">
        <f t="shared" si="199"/>
        <v>3.9187421585115186E-2</v>
      </c>
      <c r="AA1548">
        <v>906778</v>
      </c>
      <c r="AB1548">
        <v>18931</v>
      </c>
      <c r="AD1548" t="s">
        <v>6</v>
      </c>
      <c r="AE1548">
        <v>61</v>
      </c>
      <c r="AF1548">
        <v>4</v>
      </c>
      <c r="AG1548">
        <v>6457363</v>
      </c>
      <c r="AH1548" t="s">
        <v>29159</v>
      </c>
      <c r="AI1548" t="s">
        <v>29158</v>
      </c>
      <c r="AJ1548" t="s">
        <v>29157</v>
      </c>
      <c r="AK1548" t="s">
        <v>29156</v>
      </c>
      <c r="AL1548">
        <v>2129</v>
      </c>
      <c r="AM1548" s="5">
        <f t="shared" si="194"/>
        <v>236.55555555555554</v>
      </c>
      <c r="AN1548" s="4">
        <f t="shared" si="198"/>
        <v>0.35828179561613865</v>
      </c>
      <c r="AO1548" s="3"/>
      <c r="AP1548">
        <v>0</v>
      </c>
      <c r="AR1548" t="s">
        <v>42</v>
      </c>
      <c r="AT1548" s="2">
        <v>5.0830000000000002</v>
      </c>
      <c r="AU1548" s="1">
        <f t="shared" si="195"/>
        <v>13.491573379442222</v>
      </c>
      <c r="AV1548" s="1">
        <f t="shared" si="196"/>
        <v>19.873460860062693</v>
      </c>
      <c r="AW1548" s="1">
        <f t="shared" si="197"/>
        <v>26.25534834068316</v>
      </c>
    </row>
    <row r="1549" spans="1:49" x14ac:dyDescent="0.2">
      <c r="A1549">
        <v>1547</v>
      </c>
      <c r="B1549" t="s">
        <v>29155</v>
      </c>
      <c r="C1549" t="s">
        <v>29154</v>
      </c>
      <c r="F1549" t="s">
        <v>29153</v>
      </c>
      <c r="G1549" t="s">
        <v>17</v>
      </c>
      <c r="H1549" t="s">
        <v>16</v>
      </c>
      <c r="I1549" t="s">
        <v>29152</v>
      </c>
      <c r="J1549" t="s">
        <v>29151</v>
      </c>
      <c r="K1549" t="s">
        <v>29150</v>
      </c>
      <c r="L1549" t="s">
        <v>29149</v>
      </c>
      <c r="M1549" t="s">
        <v>27354</v>
      </c>
      <c r="N1549">
        <v>3</v>
      </c>
      <c r="O1549" t="s">
        <v>29148</v>
      </c>
      <c r="P1549" t="s">
        <v>29147</v>
      </c>
      <c r="Q1549" t="s">
        <v>29146</v>
      </c>
      <c r="R1549" s="8">
        <v>41317</v>
      </c>
      <c r="S1549" s="9">
        <f t="shared" si="192"/>
        <v>2013</v>
      </c>
      <c r="T1549" s="9">
        <v>2013</v>
      </c>
      <c r="U1549" s="9">
        <f t="shared" si="193"/>
        <v>9</v>
      </c>
      <c r="V1549" s="8">
        <v>2013</v>
      </c>
      <c r="W1549" t="s">
        <v>4580</v>
      </c>
      <c r="X1549" s="2">
        <v>1.468</v>
      </c>
      <c r="Y1549" s="7">
        <f t="shared" si="199"/>
        <v>3.9187421585115186E-2</v>
      </c>
      <c r="AA1549">
        <v>906778</v>
      </c>
      <c r="AB1549">
        <v>18931</v>
      </c>
      <c r="AD1549" t="s">
        <v>6</v>
      </c>
      <c r="AE1549">
        <v>61</v>
      </c>
      <c r="AF1549">
        <v>4</v>
      </c>
      <c r="AG1549">
        <v>6457371</v>
      </c>
      <c r="AH1549" t="s">
        <v>29145</v>
      </c>
      <c r="AI1549" t="s">
        <v>29144</v>
      </c>
      <c r="AJ1549" t="s">
        <v>29143</v>
      </c>
      <c r="AK1549" t="s">
        <v>29142</v>
      </c>
      <c r="AL1549">
        <v>7</v>
      </c>
      <c r="AM1549" s="5">
        <f t="shared" si="194"/>
        <v>0.77777777777777779</v>
      </c>
      <c r="AN1549" s="4">
        <f t="shared" si="198"/>
        <v>1.178004964449493E-3</v>
      </c>
      <c r="AO1549" s="3"/>
      <c r="AP1549">
        <v>0</v>
      </c>
      <c r="AR1549" t="s">
        <v>42</v>
      </c>
      <c r="AT1549" s="2">
        <v>5.0830000000000002</v>
      </c>
      <c r="AU1549" s="1">
        <f t="shared" si="195"/>
        <v>2.7784596598915474</v>
      </c>
      <c r="AV1549" s="1">
        <f t="shared" si="196"/>
        <v>2.0182713274782342</v>
      </c>
      <c r="AW1549" s="1">
        <f t="shared" si="197"/>
        <v>1.2580829950649202</v>
      </c>
    </row>
    <row r="1550" spans="1:49" x14ac:dyDescent="0.2">
      <c r="A1550">
        <v>1548</v>
      </c>
      <c r="B1550" t="s">
        <v>29141</v>
      </c>
      <c r="C1550" t="s">
        <v>29140</v>
      </c>
      <c r="F1550" t="s">
        <v>29139</v>
      </c>
      <c r="G1550" t="s">
        <v>17</v>
      </c>
      <c r="H1550" t="s">
        <v>16</v>
      </c>
      <c r="I1550" t="s">
        <v>29138</v>
      </c>
      <c r="J1550" t="s">
        <v>29134</v>
      </c>
      <c r="K1550" t="s">
        <v>29137</v>
      </c>
      <c r="L1550" t="s">
        <v>3949</v>
      </c>
      <c r="M1550" t="s">
        <v>760</v>
      </c>
      <c r="N1550">
        <v>2</v>
      </c>
      <c r="O1550" t="s">
        <v>29136</v>
      </c>
      <c r="P1550" t="s">
        <v>29135</v>
      </c>
      <c r="Q1550" t="s">
        <v>29134</v>
      </c>
      <c r="R1550" s="8">
        <v>41317</v>
      </c>
      <c r="S1550" s="9">
        <f t="shared" si="192"/>
        <v>2013</v>
      </c>
      <c r="T1550" s="9">
        <v>2013</v>
      </c>
      <c r="U1550" s="9">
        <f t="shared" si="193"/>
        <v>9</v>
      </c>
      <c r="V1550" s="8">
        <v>2013</v>
      </c>
      <c r="W1550" t="s">
        <v>4580</v>
      </c>
      <c r="X1550" s="2">
        <v>1.468</v>
      </c>
      <c r="Y1550" s="7">
        <f t="shared" si="199"/>
        <v>3.9187421585115186E-2</v>
      </c>
      <c r="AA1550">
        <v>906778</v>
      </c>
      <c r="AB1550">
        <v>18931</v>
      </c>
      <c r="AD1550" t="s">
        <v>6</v>
      </c>
      <c r="AE1550">
        <v>61</v>
      </c>
      <c r="AF1550">
        <v>3</v>
      </c>
      <c r="AG1550">
        <v>6457367</v>
      </c>
      <c r="AH1550" t="s">
        <v>8633</v>
      </c>
      <c r="AI1550" t="s">
        <v>29133</v>
      </c>
      <c r="AJ1550" t="s">
        <v>29132</v>
      </c>
      <c r="AK1550" t="s">
        <v>29131</v>
      </c>
      <c r="AL1550">
        <v>4</v>
      </c>
      <c r="AM1550" s="5">
        <f t="shared" si="194"/>
        <v>0.44444444444444442</v>
      </c>
      <c r="AN1550" s="4">
        <f t="shared" si="198"/>
        <v>6.7314569397113879E-4</v>
      </c>
      <c r="AO1550" s="3"/>
      <c r="AP1550">
        <v>0</v>
      </c>
      <c r="AR1550" t="s">
        <v>42</v>
      </c>
      <c r="AT1550" s="2">
        <v>5.0830000000000002</v>
      </c>
      <c r="AU1550" s="1">
        <f t="shared" si="195"/>
        <v>2.7633138817771972</v>
      </c>
      <c r="AV1550" s="1">
        <f t="shared" si="196"/>
        <v>1.9930283639543163</v>
      </c>
      <c r="AW1550" s="1">
        <f t="shared" si="197"/>
        <v>1.2227428461314354</v>
      </c>
    </row>
    <row r="1551" spans="1:49" x14ac:dyDescent="0.2">
      <c r="A1551">
        <v>1549</v>
      </c>
      <c r="B1551" t="s">
        <v>29130</v>
      </c>
      <c r="C1551" t="s">
        <v>29129</v>
      </c>
      <c r="E1551">
        <v>23424647</v>
      </c>
      <c r="F1551" t="s">
        <v>29128</v>
      </c>
      <c r="G1551" t="s">
        <v>17</v>
      </c>
      <c r="H1551" t="s">
        <v>16</v>
      </c>
      <c r="I1551" t="s">
        <v>29127</v>
      </c>
      <c r="J1551">
        <v>60020547</v>
      </c>
      <c r="K1551" t="s">
        <v>9448</v>
      </c>
      <c r="L1551" t="s">
        <v>9447</v>
      </c>
      <c r="M1551" t="s">
        <v>120</v>
      </c>
      <c r="N1551">
        <v>2</v>
      </c>
      <c r="O1551" t="s">
        <v>29126</v>
      </c>
      <c r="P1551" t="s">
        <v>29125</v>
      </c>
      <c r="Q1551" t="s">
        <v>9444</v>
      </c>
      <c r="R1551" s="8">
        <v>41317</v>
      </c>
      <c r="S1551" s="9">
        <f t="shared" si="192"/>
        <v>2013</v>
      </c>
      <c r="T1551" s="9">
        <v>2013</v>
      </c>
      <c r="U1551" s="9">
        <f t="shared" si="193"/>
        <v>9</v>
      </c>
      <c r="V1551" s="8">
        <v>41317</v>
      </c>
      <c r="W1551" t="s">
        <v>25350</v>
      </c>
      <c r="X1551" s="2">
        <v>0.99</v>
      </c>
      <c r="Y1551" s="7">
        <f t="shared" si="199"/>
        <v>2.6427484583967327E-2</v>
      </c>
      <c r="AB1551">
        <v>10600153309</v>
      </c>
      <c r="AC1551">
        <v>19326203</v>
      </c>
      <c r="AD1551" t="s">
        <v>6</v>
      </c>
      <c r="AE1551">
        <v>8</v>
      </c>
      <c r="AF1551">
        <v>2</v>
      </c>
      <c r="AG1551" t="s">
        <v>29124</v>
      </c>
      <c r="AI1551" t="s">
        <v>29123</v>
      </c>
      <c r="AK1551" t="s">
        <v>29122</v>
      </c>
      <c r="AL1551">
        <v>10</v>
      </c>
      <c r="AM1551" s="5">
        <f t="shared" si="194"/>
        <v>1.1111111111111112</v>
      </c>
      <c r="AN1551" s="4">
        <f t="shared" si="198"/>
        <v>1.6828642349278472E-3</v>
      </c>
      <c r="AO1551" s="3"/>
      <c r="AP1551">
        <v>1</v>
      </c>
      <c r="AR1551" t="s">
        <v>42</v>
      </c>
      <c r="AT1551" s="2">
        <v>3.24</v>
      </c>
      <c r="AU1551" s="1">
        <f t="shared" si="195"/>
        <v>1.9004098479255482</v>
      </c>
      <c r="AV1551" s="1">
        <f t="shared" si="196"/>
        <v>1.4055174409447586</v>
      </c>
      <c r="AW1551" s="1">
        <f t="shared" si="197"/>
        <v>0.91062503396396899</v>
      </c>
    </row>
    <row r="1552" spans="1:49" x14ac:dyDescent="0.2">
      <c r="A1552">
        <v>1550</v>
      </c>
      <c r="B1552" t="s">
        <v>29121</v>
      </c>
      <c r="C1552" t="s">
        <v>29120</v>
      </c>
      <c r="E1552">
        <v>23424668</v>
      </c>
      <c r="F1552" t="s">
        <v>29119</v>
      </c>
      <c r="G1552" t="s">
        <v>17</v>
      </c>
      <c r="H1552" t="s">
        <v>16</v>
      </c>
      <c r="I1552" t="s">
        <v>29118</v>
      </c>
      <c r="J1552" t="s">
        <v>29117</v>
      </c>
      <c r="K1552" t="s">
        <v>29116</v>
      </c>
      <c r="L1552" t="s">
        <v>29115</v>
      </c>
      <c r="M1552" t="s">
        <v>29114</v>
      </c>
      <c r="N1552">
        <v>9</v>
      </c>
      <c r="O1552" t="s">
        <v>29113</v>
      </c>
      <c r="P1552" t="s">
        <v>29112</v>
      </c>
      <c r="Q1552" t="s">
        <v>29111</v>
      </c>
      <c r="R1552" s="8">
        <v>41317</v>
      </c>
      <c r="S1552" s="9">
        <f t="shared" si="192"/>
        <v>2013</v>
      </c>
      <c r="T1552" s="9">
        <v>2013</v>
      </c>
      <c r="U1552" s="9">
        <f t="shared" si="193"/>
        <v>9</v>
      </c>
      <c r="V1552" s="8">
        <v>41317</v>
      </c>
      <c r="W1552" t="s">
        <v>25350</v>
      </c>
      <c r="X1552" s="2">
        <v>0.99</v>
      </c>
      <c r="Y1552" s="7">
        <f t="shared" si="199"/>
        <v>2.6427484583967327E-2</v>
      </c>
      <c r="AB1552">
        <v>10600153309</v>
      </c>
      <c r="AC1552">
        <v>19326203</v>
      </c>
      <c r="AD1552" t="s">
        <v>6</v>
      </c>
      <c r="AE1552">
        <v>8</v>
      </c>
      <c r="AF1552">
        <v>2</v>
      </c>
      <c r="AG1552" t="s">
        <v>29110</v>
      </c>
      <c r="AI1552" t="s">
        <v>29109</v>
      </c>
      <c r="AK1552" t="s">
        <v>29108</v>
      </c>
      <c r="AL1552">
        <v>41</v>
      </c>
      <c r="AM1552" s="5">
        <f t="shared" si="194"/>
        <v>4.5555555555555554</v>
      </c>
      <c r="AN1552" s="4">
        <f t="shared" si="198"/>
        <v>6.8997433632041732E-3</v>
      </c>
      <c r="AO1552" s="3"/>
      <c r="AP1552">
        <v>1</v>
      </c>
      <c r="AQ1552" t="s">
        <v>366</v>
      </c>
      <c r="AR1552" t="s">
        <v>42</v>
      </c>
      <c r="AS1552" t="s">
        <v>365</v>
      </c>
      <c r="AT1552" s="2">
        <v>3.24</v>
      </c>
      <c r="AU1552" s="1">
        <f t="shared" si="195"/>
        <v>2.0569162217738381</v>
      </c>
      <c r="AV1552" s="1">
        <f t="shared" si="196"/>
        <v>1.6663613973585751</v>
      </c>
      <c r="AW1552" s="1">
        <f t="shared" si="197"/>
        <v>1.2758065729433117</v>
      </c>
    </row>
    <row r="1553" spans="1:49" x14ac:dyDescent="0.2">
      <c r="A1553">
        <v>1551</v>
      </c>
      <c r="B1553" t="s">
        <v>29107</v>
      </c>
      <c r="C1553" t="s">
        <v>29106</v>
      </c>
      <c r="F1553" t="s">
        <v>29105</v>
      </c>
      <c r="G1553" t="s">
        <v>17</v>
      </c>
      <c r="H1553" t="s">
        <v>16</v>
      </c>
      <c r="I1553" t="s">
        <v>12598</v>
      </c>
      <c r="J1553" t="s">
        <v>29104</v>
      </c>
      <c r="K1553" t="s">
        <v>29103</v>
      </c>
      <c r="L1553" t="s">
        <v>29102</v>
      </c>
      <c r="M1553" t="s">
        <v>19238</v>
      </c>
      <c r="N1553">
        <v>7</v>
      </c>
      <c r="O1553" t="s">
        <v>29101</v>
      </c>
      <c r="P1553" t="s">
        <v>29100</v>
      </c>
      <c r="Q1553" t="s">
        <v>29099</v>
      </c>
      <c r="R1553" s="8">
        <v>41317</v>
      </c>
      <c r="S1553" s="9">
        <f t="shared" si="192"/>
        <v>2013</v>
      </c>
      <c r="T1553" s="9">
        <v>2013</v>
      </c>
      <c r="U1553" s="9">
        <f t="shared" si="193"/>
        <v>9</v>
      </c>
      <c r="V1553" s="8">
        <v>2013</v>
      </c>
      <c r="W1553" t="s">
        <v>29098</v>
      </c>
      <c r="X1553" s="2">
        <v>0.42799999999999999</v>
      </c>
      <c r="Y1553" s="7">
        <f t="shared" si="199"/>
        <v>1.1425215557513147E-2</v>
      </c>
      <c r="AA1553" t="s">
        <v>29097</v>
      </c>
      <c r="AB1553">
        <v>19600157902</v>
      </c>
      <c r="AD1553" t="s">
        <v>6</v>
      </c>
      <c r="AE1553">
        <v>4</v>
      </c>
      <c r="AG1553">
        <v>6428732</v>
      </c>
      <c r="AI1553" t="s">
        <v>29096</v>
      </c>
      <c r="AJ1553" t="s">
        <v>29095</v>
      </c>
      <c r="AK1553" t="s">
        <v>29094</v>
      </c>
      <c r="AL1553">
        <v>17</v>
      </c>
      <c r="AM1553" s="5">
        <f t="shared" si="194"/>
        <v>1.8888888888888888</v>
      </c>
      <c r="AN1553" s="4">
        <f t="shared" si="198"/>
        <v>2.86086919937734E-3</v>
      </c>
      <c r="AO1553" s="3"/>
      <c r="AP1553">
        <v>0</v>
      </c>
      <c r="AR1553" t="s">
        <v>42</v>
      </c>
      <c r="AT1553" s="2">
        <v>1.5489999999999999</v>
      </c>
      <c r="AU1553" s="1">
        <f t="shared" si="195"/>
        <v>0.88559116500724044</v>
      </c>
      <c r="AV1553" s="1">
        <f t="shared" si="196"/>
        <v>0.71430423784452435</v>
      </c>
      <c r="AW1553" s="1">
        <f t="shared" si="197"/>
        <v>0.54301731068180825</v>
      </c>
    </row>
    <row r="1554" spans="1:49" x14ac:dyDescent="0.2">
      <c r="A1554">
        <v>1552</v>
      </c>
      <c r="B1554" t="s">
        <v>29093</v>
      </c>
      <c r="C1554" t="s">
        <v>29092</v>
      </c>
      <c r="F1554" t="s">
        <v>29091</v>
      </c>
      <c r="G1554" t="s">
        <v>17</v>
      </c>
      <c r="H1554" t="s">
        <v>16</v>
      </c>
      <c r="I1554" t="s">
        <v>29090</v>
      </c>
      <c r="J1554">
        <v>60016908</v>
      </c>
      <c r="K1554" t="s">
        <v>29089</v>
      </c>
      <c r="L1554" t="s">
        <v>29088</v>
      </c>
      <c r="M1554" t="s">
        <v>538</v>
      </c>
      <c r="N1554">
        <v>4</v>
      </c>
      <c r="O1554" t="s">
        <v>29087</v>
      </c>
      <c r="P1554" t="s">
        <v>29086</v>
      </c>
      <c r="Q1554" t="s">
        <v>29085</v>
      </c>
      <c r="R1554" s="8">
        <v>41316</v>
      </c>
      <c r="S1554" s="9">
        <f t="shared" si="192"/>
        <v>2013</v>
      </c>
      <c r="T1554" s="9">
        <v>2013</v>
      </c>
      <c r="U1554" s="9">
        <f t="shared" si="193"/>
        <v>9</v>
      </c>
      <c r="V1554" s="8">
        <v>41316</v>
      </c>
      <c r="W1554" t="s">
        <v>29084</v>
      </c>
      <c r="X1554" s="2">
        <v>2.0009999999999999</v>
      </c>
      <c r="Y1554" s="7">
        <f t="shared" si="199"/>
        <v>5.3415552174261229E-2</v>
      </c>
      <c r="AA1554">
        <v>10275606</v>
      </c>
      <c r="AB1554">
        <v>29472</v>
      </c>
      <c r="AC1554">
        <v>16077938</v>
      </c>
      <c r="AD1554" t="s">
        <v>6</v>
      </c>
      <c r="AE1554">
        <v>17</v>
      </c>
      <c r="AF1554">
        <v>2</v>
      </c>
      <c r="AH1554" t="s">
        <v>29083</v>
      </c>
      <c r="AI1554" t="s">
        <v>29082</v>
      </c>
      <c r="AK1554" t="s">
        <v>29081</v>
      </c>
      <c r="AL1554">
        <v>8</v>
      </c>
      <c r="AM1554" s="5">
        <f t="shared" si="194"/>
        <v>0.88888888888888884</v>
      </c>
      <c r="AN1554" s="4">
        <f t="shared" si="198"/>
        <v>1.3462913879422776E-3</v>
      </c>
      <c r="AO1554" s="3"/>
      <c r="AP1554">
        <v>1</v>
      </c>
      <c r="AR1554" t="s">
        <v>42</v>
      </c>
      <c r="AT1554" s="2">
        <v>5.7480000000000002</v>
      </c>
      <c r="AU1554" s="1">
        <f t="shared" si="195"/>
        <v>3.779477393836554</v>
      </c>
      <c r="AV1554" s="1">
        <f t="shared" si="196"/>
        <v>2.738092178110175</v>
      </c>
      <c r="AW1554" s="1">
        <f t="shared" si="197"/>
        <v>1.6967069623837963</v>
      </c>
    </row>
    <row r="1555" spans="1:49" x14ac:dyDescent="0.2">
      <c r="A1555">
        <v>1553</v>
      </c>
      <c r="B1555" t="s">
        <v>29080</v>
      </c>
      <c r="C1555" t="s">
        <v>29079</v>
      </c>
      <c r="F1555" t="s">
        <v>29078</v>
      </c>
      <c r="G1555" t="s">
        <v>17</v>
      </c>
      <c r="H1555" t="s">
        <v>16</v>
      </c>
      <c r="I1555" t="s">
        <v>29077</v>
      </c>
      <c r="J1555" t="s">
        <v>29076</v>
      </c>
      <c r="K1555" t="s">
        <v>29075</v>
      </c>
      <c r="L1555" t="s">
        <v>29074</v>
      </c>
      <c r="M1555" t="s">
        <v>29073</v>
      </c>
      <c r="N1555">
        <v>51</v>
      </c>
      <c r="O1555" t="s">
        <v>29072</v>
      </c>
      <c r="P1555" t="s">
        <v>29071</v>
      </c>
      <c r="Q1555" t="s">
        <v>29070</v>
      </c>
      <c r="R1555" s="8">
        <v>41316</v>
      </c>
      <c r="S1555" s="9">
        <f t="shared" si="192"/>
        <v>2013</v>
      </c>
      <c r="T1555" s="9">
        <v>2013</v>
      </c>
      <c r="U1555" s="9">
        <f t="shared" si="193"/>
        <v>9</v>
      </c>
      <c r="V1555" s="8">
        <v>41316</v>
      </c>
      <c r="W1555" t="s">
        <v>29069</v>
      </c>
      <c r="X1555" s="2">
        <v>2.0670000000000002</v>
      </c>
      <c r="Y1555" s="7">
        <f t="shared" si="199"/>
        <v>5.5177384479859058E-2</v>
      </c>
      <c r="AA1555">
        <v>17453925</v>
      </c>
      <c r="AB1555">
        <v>19700188421</v>
      </c>
      <c r="AC1555">
        <v>17453933</v>
      </c>
      <c r="AD1555" t="s">
        <v>6</v>
      </c>
      <c r="AE1555">
        <v>429</v>
      </c>
      <c r="AF1555">
        <v>1</v>
      </c>
      <c r="AI1555" t="s">
        <v>29068</v>
      </c>
      <c r="AJ1555" t="s">
        <v>29067</v>
      </c>
      <c r="AK1555" t="s">
        <v>29066</v>
      </c>
      <c r="AL1555">
        <v>60</v>
      </c>
      <c r="AM1555" s="5">
        <f t="shared" si="194"/>
        <v>6.666666666666667</v>
      </c>
      <c r="AN1555" s="4">
        <f t="shared" si="198"/>
        <v>1.0097185409567083E-2</v>
      </c>
      <c r="AO1555" s="3"/>
      <c r="AP1555">
        <v>1</v>
      </c>
      <c r="AQ1555" t="s">
        <v>2160</v>
      </c>
      <c r="AR1555">
        <v>457585</v>
      </c>
      <c r="AS1555" t="s">
        <v>2159</v>
      </c>
      <c r="AT1555" s="2" t="s">
        <v>41</v>
      </c>
      <c r="AU1555" s="1">
        <f t="shared" si="195"/>
        <v>4.1653324758771459</v>
      </c>
      <c r="AV1555" s="1">
        <f t="shared" si="196"/>
        <v>3.2637284944713074</v>
      </c>
      <c r="AW1555" s="1">
        <f t="shared" si="197"/>
        <v>2.3621245130654676</v>
      </c>
    </row>
    <row r="1556" spans="1:49" x14ac:dyDescent="0.2">
      <c r="A1556">
        <v>1554</v>
      </c>
      <c r="B1556" t="s">
        <v>29065</v>
      </c>
      <c r="C1556" t="s">
        <v>29064</v>
      </c>
      <c r="F1556" t="s">
        <v>29063</v>
      </c>
      <c r="G1556" t="s">
        <v>17</v>
      </c>
      <c r="H1556" t="s">
        <v>16</v>
      </c>
      <c r="I1556" t="s">
        <v>29062</v>
      </c>
      <c r="J1556" t="s">
        <v>29061</v>
      </c>
      <c r="K1556" t="s">
        <v>29060</v>
      </c>
      <c r="L1556" t="s">
        <v>29059</v>
      </c>
      <c r="M1556" t="s">
        <v>29058</v>
      </c>
      <c r="N1556">
        <v>12</v>
      </c>
      <c r="O1556" t="s">
        <v>29057</v>
      </c>
      <c r="P1556" t="s">
        <v>29056</v>
      </c>
      <c r="Q1556" t="s">
        <v>29055</v>
      </c>
      <c r="R1556" s="8">
        <v>41316</v>
      </c>
      <c r="S1556" s="9">
        <f t="shared" si="192"/>
        <v>2013</v>
      </c>
      <c r="T1556" s="9">
        <v>2013</v>
      </c>
      <c r="U1556" s="9">
        <f t="shared" si="193"/>
        <v>9</v>
      </c>
      <c r="V1556" s="8">
        <v>41316</v>
      </c>
      <c r="W1556" t="s">
        <v>24907</v>
      </c>
      <c r="X1556" s="2">
        <v>1.1819999999999999</v>
      </c>
      <c r="Y1556" s="7">
        <f t="shared" si="199"/>
        <v>3.1552814927524625E-2</v>
      </c>
      <c r="AA1556">
        <v>36951</v>
      </c>
      <c r="AB1556">
        <v>27030</v>
      </c>
      <c r="AD1556" t="s">
        <v>6</v>
      </c>
      <c r="AE1556">
        <v>102</v>
      </c>
      <c r="AF1556">
        <v>6</v>
      </c>
      <c r="AG1556">
        <v>63506</v>
      </c>
      <c r="AI1556" t="s">
        <v>29054</v>
      </c>
      <c r="AK1556" t="s">
        <v>29053</v>
      </c>
      <c r="AL1556">
        <v>34</v>
      </c>
      <c r="AM1556" s="5">
        <f t="shared" si="194"/>
        <v>3.7777777777777777</v>
      </c>
      <c r="AN1556" s="4">
        <f t="shared" si="198"/>
        <v>5.72173839875468E-3</v>
      </c>
      <c r="AO1556" s="3"/>
      <c r="AP1556">
        <v>0</v>
      </c>
      <c r="AQ1556" t="s">
        <v>24231</v>
      </c>
      <c r="AR1556" t="s">
        <v>29052</v>
      </c>
      <c r="AS1556" t="s">
        <v>24230</v>
      </c>
      <c r="AT1556" s="2">
        <v>3.7909999999999999</v>
      </c>
      <c r="AU1556" s="1">
        <f t="shared" si="195"/>
        <v>2.3803491968893637</v>
      </c>
      <c r="AV1556" s="1">
        <f t="shared" si="196"/>
        <v>1.8637276663139652</v>
      </c>
      <c r="AW1556" s="1">
        <f t="shared" si="197"/>
        <v>1.3471061357385663</v>
      </c>
    </row>
    <row r="1557" spans="1:49" x14ac:dyDescent="0.2">
      <c r="A1557">
        <v>1555</v>
      </c>
      <c r="B1557" t="s">
        <v>29051</v>
      </c>
      <c r="C1557" t="s">
        <v>29050</v>
      </c>
      <c r="E1557">
        <v>23481769</v>
      </c>
      <c r="F1557" t="s">
        <v>29049</v>
      </c>
      <c r="G1557" t="s">
        <v>17</v>
      </c>
      <c r="H1557" t="s">
        <v>16</v>
      </c>
      <c r="I1557" t="s">
        <v>29048</v>
      </c>
      <c r="J1557" t="s">
        <v>29047</v>
      </c>
      <c r="K1557" t="s">
        <v>29046</v>
      </c>
      <c r="L1557" t="s">
        <v>29045</v>
      </c>
      <c r="M1557" t="s">
        <v>835</v>
      </c>
      <c r="N1557">
        <v>6</v>
      </c>
      <c r="O1557" t="s">
        <v>29044</v>
      </c>
      <c r="P1557" t="s">
        <v>29043</v>
      </c>
      <c r="Q1557" t="s">
        <v>29042</v>
      </c>
      <c r="R1557" s="8">
        <v>41316</v>
      </c>
      <c r="S1557" s="9">
        <f t="shared" si="192"/>
        <v>2013</v>
      </c>
      <c r="T1557" s="9">
        <v>2013</v>
      </c>
      <c r="U1557" s="9">
        <f t="shared" si="193"/>
        <v>9</v>
      </c>
      <c r="V1557" s="8">
        <v>41316</v>
      </c>
      <c r="W1557" t="s">
        <v>12095</v>
      </c>
      <c r="X1557" s="2">
        <v>1.3939999999999999</v>
      </c>
      <c r="Y1557" s="7">
        <f t="shared" si="199"/>
        <v>3.721203384853581E-2</v>
      </c>
      <c r="AB1557">
        <v>12862</v>
      </c>
      <c r="AC1557">
        <v>10944087</v>
      </c>
      <c r="AD1557" t="s">
        <v>6</v>
      </c>
      <c r="AE1557">
        <v>21</v>
      </c>
      <c r="AF1557">
        <v>3</v>
      </c>
      <c r="AH1557" t="s">
        <v>29041</v>
      </c>
      <c r="AI1557" t="s">
        <v>29040</v>
      </c>
      <c r="AK1557" t="s">
        <v>29039</v>
      </c>
      <c r="AL1557">
        <v>36</v>
      </c>
      <c r="AM1557" s="5">
        <f t="shared" si="194"/>
        <v>4</v>
      </c>
      <c r="AN1557" s="4">
        <f t="shared" si="198"/>
        <v>6.0583112457402496E-3</v>
      </c>
      <c r="AO1557" s="3"/>
      <c r="AP1557">
        <v>1</v>
      </c>
      <c r="AR1557" t="s">
        <v>42</v>
      </c>
      <c r="AT1557" s="2">
        <v>3.8940000000000001</v>
      </c>
      <c r="AU1557" s="1">
        <f t="shared" si="195"/>
        <v>2.7865917067697139</v>
      </c>
      <c r="AV1557" s="1">
        <f t="shared" si="196"/>
        <v>2.1635172547138031</v>
      </c>
      <c r="AW1557" s="1">
        <f t="shared" si="197"/>
        <v>1.5404428026578918</v>
      </c>
    </row>
    <row r="1558" spans="1:49" x14ac:dyDescent="0.2">
      <c r="A1558">
        <v>1556</v>
      </c>
      <c r="B1558" t="s">
        <v>29038</v>
      </c>
      <c r="C1558" t="s">
        <v>29037</v>
      </c>
      <c r="E1558">
        <v>23481746</v>
      </c>
      <c r="F1558" t="s">
        <v>29036</v>
      </c>
      <c r="G1558" t="s">
        <v>17</v>
      </c>
      <c r="H1558" t="s">
        <v>16</v>
      </c>
      <c r="I1558" t="s">
        <v>29035</v>
      </c>
      <c r="J1558" t="s">
        <v>29034</v>
      </c>
      <c r="K1558" t="s">
        <v>29033</v>
      </c>
      <c r="L1558" t="s">
        <v>29032</v>
      </c>
      <c r="M1558" t="s">
        <v>29031</v>
      </c>
      <c r="N1558">
        <v>7</v>
      </c>
      <c r="O1558" t="s">
        <v>29030</v>
      </c>
      <c r="P1558" t="s">
        <v>29029</v>
      </c>
      <c r="Q1558" t="s">
        <v>29028</v>
      </c>
      <c r="R1558" s="8">
        <v>41316</v>
      </c>
      <c r="S1558" s="9">
        <f t="shared" si="192"/>
        <v>2013</v>
      </c>
      <c r="T1558" s="9">
        <v>2013</v>
      </c>
      <c r="U1558" s="9">
        <f t="shared" si="193"/>
        <v>9</v>
      </c>
      <c r="V1558" s="8">
        <v>41316</v>
      </c>
      <c r="W1558" t="s">
        <v>12095</v>
      </c>
      <c r="X1558" s="2">
        <v>1.3939999999999999</v>
      </c>
      <c r="Y1558" s="7">
        <f t="shared" si="199"/>
        <v>3.721203384853581E-2</v>
      </c>
      <c r="AB1558">
        <v>12862</v>
      </c>
      <c r="AC1558">
        <v>10944087</v>
      </c>
      <c r="AD1558" t="s">
        <v>6</v>
      </c>
      <c r="AE1558">
        <v>21</v>
      </c>
      <c r="AF1558">
        <v>3</v>
      </c>
      <c r="AH1558" t="s">
        <v>29027</v>
      </c>
      <c r="AI1558" t="s">
        <v>29026</v>
      </c>
      <c r="AK1558" t="s">
        <v>29025</v>
      </c>
      <c r="AL1558">
        <v>101</v>
      </c>
      <c r="AM1558" s="5">
        <f t="shared" si="194"/>
        <v>11.222222222222221</v>
      </c>
      <c r="AN1558" s="4">
        <f t="shared" si="198"/>
        <v>1.6996928772771255E-2</v>
      </c>
      <c r="AO1558" s="3"/>
      <c r="AP1558">
        <v>1</v>
      </c>
      <c r="AR1558" t="s">
        <v>42</v>
      </c>
      <c r="AT1558" s="2">
        <v>3.8940000000000001</v>
      </c>
      <c r="AU1558" s="1">
        <f t="shared" si="195"/>
        <v>3.114750232580644</v>
      </c>
      <c r="AV1558" s="1">
        <f t="shared" si="196"/>
        <v>2.7104481310653532</v>
      </c>
      <c r="AW1558" s="1">
        <f t="shared" si="197"/>
        <v>2.306146029550062</v>
      </c>
    </row>
    <row r="1559" spans="1:49" x14ac:dyDescent="0.2">
      <c r="A1559">
        <v>1557</v>
      </c>
      <c r="B1559" t="s">
        <v>29024</v>
      </c>
      <c r="C1559" t="s">
        <v>29023</v>
      </c>
      <c r="E1559">
        <v>23481830</v>
      </c>
      <c r="F1559" t="s">
        <v>29022</v>
      </c>
      <c r="G1559" t="s">
        <v>17</v>
      </c>
      <c r="H1559" t="s">
        <v>16</v>
      </c>
      <c r="I1559" t="s">
        <v>29021</v>
      </c>
      <c r="J1559" t="s">
        <v>29020</v>
      </c>
      <c r="K1559" t="s">
        <v>29019</v>
      </c>
      <c r="L1559" t="s">
        <v>29018</v>
      </c>
      <c r="M1559" t="s">
        <v>29017</v>
      </c>
      <c r="N1559">
        <v>6</v>
      </c>
      <c r="O1559" t="s">
        <v>29016</v>
      </c>
      <c r="P1559" t="s">
        <v>29015</v>
      </c>
      <c r="Q1559" t="s">
        <v>29014</v>
      </c>
      <c r="R1559" s="8">
        <v>41316</v>
      </c>
      <c r="S1559" s="9">
        <f t="shared" si="192"/>
        <v>2013</v>
      </c>
      <c r="T1559" s="9">
        <v>2013</v>
      </c>
      <c r="U1559" s="9">
        <f t="shared" si="193"/>
        <v>9</v>
      </c>
      <c r="V1559" s="8">
        <v>41316</v>
      </c>
      <c r="W1559" t="s">
        <v>12095</v>
      </c>
      <c r="X1559" s="2">
        <v>1.3939999999999999</v>
      </c>
      <c r="Y1559" s="7">
        <f t="shared" si="199"/>
        <v>3.721203384853581E-2</v>
      </c>
      <c r="AB1559">
        <v>12862</v>
      </c>
      <c r="AC1559">
        <v>10944087</v>
      </c>
      <c r="AD1559" t="s">
        <v>6</v>
      </c>
      <c r="AE1559">
        <v>21</v>
      </c>
      <c r="AF1559">
        <v>3</v>
      </c>
      <c r="AH1559" t="s">
        <v>29013</v>
      </c>
      <c r="AI1559" t="s">
        <v>29012</v>
      </c>
      <c r="AK1559" t="s">
        <v>29011</v>
      </c>
      <c r="AL1559">
        <v>94</v>
      </c>
      <c r="AM1559" s="5">
        <f t="shared" si="194"/>
        <v>10.444444444444445</v>
      </c>
      <c r="AN1559" s="4">
        <f t="shared" si="198"/>
        <v>1.5818923808321762E-2</v>
      </c>
      <c r="AO1559" s="3"/>
      <c r="AP1559">
        <v>1</v>
      </c>
      <c r="AR1559" t="s">
        <v>42</v>
      </c>
      <c r="AT1559" s="2">
        <v>3.8940000000000001</v>
      </c>
      <c r="AU1559" s="1">
        <f t="shared" si="195"/>
        <v>3.0794100836471596</v>
      </c>
      <c r="AV1559" s="1">
        <f t="shared" si="196"/>
        <v>2.6515478828428787</v>
      </c>
      <c r="AW1559" s="1">
        <f t="shared" si="197"/>
        <v>2.2236856820385973</v>
      </c>
    </row>
    <row r="1560" spans="1:49" x14ac:dyDescent="0.2">
      <c r="A1560">
        <v>1558</v>
      </c>
      <c r="B1560" t="s">
        <v>29010</v>
      </c>
      <c r="C1560" t="s">
        <v>29009</v>
      </c>
      <c r="F1560" t="s">
        <v>29008</v>
      </c>
      <c r="G1560" t="s">
        <v>17</v>
      </c>
      <c r="H1560" t="s">
        <v>16</v>
      </c>
      <c r="I1560" t="s">
        <v>29007</v>
      </c>
      <c r="J1560" t="s">
        <v>29006</v>
      </c>
      <c r="K1560" t="s">
        <v>29005</v>
      </c>
      <c r="L1560" t="s">
        <v>29004</v>
      </c>
      <c r="M1560" t="s">
        <v>29003</v>
      </c>
      <c r="N1560">
        <v>3</v>
      </c>
      <c r="O1560" t="s">
        <v>29002</v>
      </c>
      <c r="P1560" t="s">
        <v>29001</v>
      </c>
      <c r="Q1560" t="s">
        <v>29000</v>
      </c>
      <c r="R1560" s="8">
        <v>41316</v>
      </c>
      <c r="S1560" s="9">
        <f t="shared" si="192"/>
        <v>2013</v>
      </c>
      <c r="T1560" s="9">
        <v>2013</v>
      </c>
      <c r="U1560" s="9">
        <f t="shared" si="193"/>
        <v>9</v>
      </c>
      <c r="V1560" s="8">
        <v>2013</v>
      </c>
      <c r="W1560" t="s">
        <v>21570</v>
      </c>
      <c r="X1560" s="2">
        <v>0.28199999999999997</v>
      </c>
      <c r="Y1560" s="7">
        <f t="shared" si="199"/>
        <v>7.527828942099783E-3</v>
      </c>
      <c r="AA1560">
        <v>16875869</v>
      </c>
      <c r="AB1560">
        <v>19700186861</v>
      </c>
      <c r="AC1560">
        <v>16875877</v>
      </c>
      <c r="AD1560" t="s">
        <v>6</v>
      </c>
      <c r="AE1560">
        <v>2013</v>
      </c>
      <c r="AG1560">
        <v>684185</v>
      </c>
      <c r="AI1560" t="s">
        <v>28999</v>
      </c>
      <c r="AK1560" t="s">
        <v>28998</v>
      </c>
      <c r="AL1560">
        <v>8</v>
      </c>
      <c r="AM1560" s="5">
        <f t="shared" si="194"/>
        <v>0.88888888888888884</v>
      </c>
      <c r="AN1560" s="4">
        <f t="shared" si="198"/>
        <v>1.3462913879422776E-3</v>
      </c>
      <c r="AO1560" s="3"/>
      <c r="AP1560">
        <v>1</v>
      </c>
      <c r="AR1560" t="s">
        <v>42</v>
      </c>
      <c r="AT1560" s="2">
        <v>1.1739999999999999</v>
      </c>
      <c r="AU1560" s="1">
        <f t="shared" si="195"/>
        <v>0.56733676758525309</v>
      </c>
      <c r="AV1560" s="1">
        <f t="shared" si="196"/>
        <v>0.44370601650210301</v>
      </c>
      <c r="AW1560" s="1">
        <f t="shared" si="197"/>
        <v>0.32007526541895287</v>
      </c>
    </row>
    <row r="1561" spans="1:49" x14ac:dyDescent="0.2">
      <c r="A1561">
        <v>1559</v>
      </c>
      <c r="B1561" t="s">
        <v>28997</v>
      </c>
      <c r="C1561" t="s">
        <v>28996</v>
      </c>
      <c r="D1561" t="s">
        <v>28995</v>
      </c>
      <c r="F1561" t="s">
        <v>28994</v>
      </c>
      <c r="G1561" t="s">
        <v>17</v>
      </c>
      <c r="H1561" t="s">
        <v>16</v>
      </c>
      <c r="I1561" t="s">
        <v>28993</v>
      </c>
      <c r="J1561">
        <v>60027742</v>
      </c>
      <c r="K1561" t="s">
        <v>28992</v>
      </c>
      <c r="L1561" t="s">
        <v>28991</v>
      </c>
      <c r="M1561" t="s">
        <v>14556</v>
      </c>
      <c r="N1561">
        <v>3</v>
      </c>
      <c r="O1561" t="s">
        <v>28990</v>
      </c>
      <c r="P1561" t="s">
        <v>28989</v>
      </c>
      <c r="Q1561" t="s">
        <v>28988</v>
      </c>
      <c r="R1561" s="8">
        <v>41316</v>
      </c>
      <c r="S1561" s="9">
        <f t="shared" si="192"/>
        <v>2013</v>
      </c>
      <c r="T1561" s="9">
        <v>2013</v>
      </c>
      <c r="U1561" s="9">
        <f t="shared" si="193"/>
        <v>9</v>
      </c>
      <c r="V1561" s="8">
        <v>2013</v>
      </c>
      <c r="W1561" t="s">
        <v>353</v>
      </c>
      <c r="X1561" s="2">
        <v>1.1339999999999999</v>
      </c>
      <c r="Y1561" s="7">
        <f t="shared" si="199"/>
        <v>3.0271482341635299E-2</v>
      </c>
      <c r="AA1561">
        <v>945765</v>
      </c>
      <c r="AB1561">
        <v>12372</v>
      </c>
      <c r="AD1561" t="s">
        <v>6</v>
      </c>
      <c r="AE1561">
        <v>86</v>
      </c>
      <c r="AH1561" t="s">
        <v>28987</v>
      </c>
      <c r="AI1561" t="s">
        <v>28986</v>
      </c>
      <c r="AJ1561" t="s">
        <v>28985</v>
      </c>
      <c r="AK1561" t="s">
        <v>28984</v>
      </c>
      <c r="AL1561">
        <v>1</v>
      </c>
      <c r="AM1561" s="5">
        <f t="shared" si="194"/>
        <v>0.1111111111111111</v>
      </c>
      <c r="AN1561" s="4">
        <f t="shared" si="198"/>
        <v>1.682864234927847E-4</v>
      </c>
      <c r="AO1561" s="3"/>
      <c r="AP1561">
        <v>0</v>
      </c>
      <c r="AQ1561" t="s">
        <v>4114</v>
      </c>
      <c r="AR1561" t="s">
        <v>28983</v>
      </c>
      <c r="AS1561" t="s">
        <v>4113</v>
      </c>
      <c r="AT1561" s="2">
        <v>2.4129999999999998</v>
      </c>
      <c r="AU1561" s="1">
        <f t="shared" si="195"/>
        <v>2.124052356619254</v>
      </c>
      <c r="AV1561" s="1">
        <f t="shared" si="196"/>
        <v>1.5219884382564042</v>
      </c>
      <c r="AW1561" s="1">
        <f t="shared" si="197"/>
        <v>0.91992451989355384</v>
      </c>
    </row>
    <row r="1562" spans="1:49" x14ac:dyDescent="0.2">
      <c r="A1562">
        <v>1560</v>
      </c>
      <c r="B1562" t="s">
        <v>28982</v>
      </c>
      <c r="C1562" t="s">
        <v>28981</v>
      </c>
      <c r="F1562" t="s">
        <v>28980</v>
      </c>
      <c r="G1562" t="s">
        <v>17</v>
      </c>
      <c r="H1562" t="s">
        <v>16</v>
      </c>
      <c r="I1562" t="s">
        <v>10486</v>
      </c>
      <c r="J1562">
        <v>60021378</v>
      </c>
      <c r="K1562" t="s">
        <v>28979</v>
      </c>
      <c r="L1562" t="s">
        <v>28978</v>
      </c>
      <c r="M1562" t="s">
        <v>120</v>
      </c>
      <c r="N1562">
        <v>2</v>
      </c>
      <c r="O1562" t="s">
        <v>28977</v>
      </c>
      <c r="P1562" t="s">
        <v>28976</v>
      </c>
      <c r="Q1562" t="s">
        <v>28975</v>
      </c>
      <c r="R1562" s="8">
        <v>41316</v>
      </c>
      <c r="S1562" s="9">
        <f t="shared" si="192"/>
        <v>2013</v>
      </c>
      <c r="T1562" s="9">
        <v>2013</v>
      </c>
      <c r="U1562" s="9">
        <f t="shared" si="193"/>
        <v>9</v>
      </c>
      <c r="V1562" s="8">
        <v>2013</v>
      </c>
      <c r="W1562" t="s">
        <v>1343</v>
      </c>
      <c r="X1562" s="2">
        <v>0.68100000000000005</v>
      </c>
      <c r="Y1562" s="7">
        <f t="shared" si="199"/>
        <v>1.8178906062304798E-2</v>
      </c>
      <c r="AA1562" t="s">
        <v>1342</v>
      </c>
      <c r="AB1562">
        <v>15047</v>
      </c>
      <c r="AD1562" t="s">
        <v>6</v>
      </c>
      <c r="AE1562">
        <v>13</v>
      </c>
      <c r="AF1562">
        <v>3</v>
      </c>
      <c r="AG1562">
        <v>6392194</v>
      </c>
      <c r="AH1562" t="s">
        <v>28974</v>
      </c>
      <c r="AI1562" t="s">
        <v>28973</v>
      </c>
      <c r="AJ1562" t="s">
        <v>28972</v>
      </c>
      <c r="AK1562" t="s">
        <v>28971</v>
      </c>
      <c r="AL1562">
        <v>13</v>
      </c>
      <c r="AM1562" s="5">
        <f t="shared" si="194"/>
        <v>1.4444444444444444</v>
      </c>
      <c r="AN1562" s="4">
        <f t="shared" si="198"/>
        <v>2.1877235054062012E-3</v>
      </c>
      <c r="AO1562" s="3"/>
      <c r="AP1562">
        <v>0</v>
      </c>
      <c r="AR1562" t="s">
        <v>42</v>
      </c>
      <c r="AT1562" s="2">
        <v>3.3010000000000002</v>
      </c>
      <c r="AU1562" s="1">
        <f t="shared" si="195"/>
        <v>1.3381551295235219</v>
      </c>
      <c r="AV1562" s="1">
        <f t="shared" si="196"/>
        <v>1.0183314783855499</v>
      </c>
      <c r="AW1562" s="1">
        <f t="shared" si="197"/>
        <v>0.69850782724757798</v>
      </c>
    </row>
    <row r="1563" spans="1:49" x14ac:dyDescent="0.2">
      <c r="A1563">
        <v>1561</v>
      </c>
      <c r="B1563" t="s">
        <v>28970</v>
      </c>
      <c r="C1563" t="s">
        <v>28969</v>
      </c>
      <c r="F1563" t="s">
        <v>28968</v>
      </c>
      <c r="G1563" t="s">
        <v>17</v>
      </c>
      <c r="H1563" t="s">
        <v>16</v>
      </c>
      <c r="I1563" t="s">
        <v>18087</v>
      </c>
      <c r="J1563" t="s">
        <v>28967</v>
      </c>
      <c r="K1563" t="s">
        <v>28966</v>
      </c>
      <c r="L1563" t="s">
        <v>28965</v>
      </c>
      <c r="M1563" t="s">
        <v>2513</v>
      </c>
      <c r="N1563">
        <v>5</v>
      </c>
      <c r="O1563" t="s">
        <v>28964</v>
      </c>
      <c r="P1563" t="s">
        <v>28963</v>
      </c>
      <c r="Q1563" t="s">
        <v>28962</v>
      </c>
      <c r="R1563" s="8">
        <v>41316</v>
      </c>
      <c r="S1563" s="9">
        <f t="shared" si="192"/>
        <v>2013</v>
      </c>
      <c r="T1563" s="9">
        <v>2013</v>
      </c>
      <c r="U1563" s="9">
        <f t="shared" si="193"/>
        <v>9</v>
      </c>
      <c r="V1563" s="8">
        <v>2013</v>
      </c>
      <c r="W1563" t="s">
        <v>1181</v>
      </c>
      <c r="X1563" s="2">
        <v>0.437</v>
      </c>
      <c r="Y1563" s="7">
        <f t="shared" si="199"/>
        <v>1.1665465417367396E-2</v>
      </c>
      <c r="AA1563">
        <v>10704698</v>
      </c>
      <c r="AB1563">
        <v>5300152513</v>
      </c>
      <c r="AC1563">
        <v>15598985</v>
      </c>
      <c r="AD1563" t="s">
        <v>6</v>
      </c>
      <c r="AE1563">
        <v>136</v>
      </c>
      <c r="AH1563" t="s">
        <v>28961</v>
      </c>
      <c r="AI1563" t="s">
        <v>28960</v>
      </c>
      <c r="AK1563" t="s">
        <v>28959</v>
      </c>
      <c r="AL1563">
        <v>3</v>
      </c>
      <c r="AM1563" s="5">
        <f t="shared" si="194"/>
        <v>0.33333333333333331</v>
      </c>
      <c r="AN1563" s="4">
        <f t="shared" si="198"/>
        <v>5.048592704783541E-4</v>
      </c>
      <c r="AO1563" s="3"/>
      <c r="AP1563">
        <v>1</v>
      </c>
      <c r="AR1563" t="s">
        <v>42</v>
      </c>
      <c r="AT1563" s="2" t="s">
        <v>41</v>
      </c>
      <c r="AU1563" s="1">
        <f t="shared" si="195"/>
        <v>0.83172835733006834</v>
      </c>
      <c r="AV1563" s="1">
        <f t="shared" si="196"/>
        <v>0.60851623439228752</v>
      </c>
      <c r="AW1563" s="1">
        <f t="shared" si="197"/>
        <v>0.38530411145450666</v>
      </c>
    </row>
    <row r="1564" spans="1:49" x14ac:dyDescent="0.2">
      <c r="A1564">
        <v>1562</v>
      </c>
      <c r="B1564" t="s">
        <v>28958</v>
      </c>
      <c r="C1564" t="s">
        <v>28957</v>
      </c>
      <c r="F1564" t="s">
        <v>28956</v>
      </c>
      <c r="G1564" t="s">
        <v>17</v>
      </c>
      <c r="H1564" t="s">
        <v>16</v>
      </c>
      <c r="I1564" t="s">
        <v>6134</v>
      </c>
      <c r="J1564">
        <v>60032259</v>
      </c>
      <c r="K1564" t="s">
        <v>6133</v>
      </c>
      <c r="L1564" t="s">
        <v>6132</v>
      </c>
      <c r="M1564" t="s">
        <v>1158</v>
      </c>
      <c r="N1564">
        <v>3</v>
      </c>
      <c r="O1564" t="s">
        <v>28955</v>
      </c>
      <c r="P1564" t="s">
        <v>28954</v>
      </c>
      <c r="Q1564" t="s">
        <v>28953</v>
      </c>
      <c r="R1564" s="8">
        <v>41316</v>
      </c>
      <c r="S1564" s="9">
        <f t="shared" si="192"/>
        <v>2013</v>
      </c>
      <c r="T1564" s="9">
        <v>2013</v>
      </c>
      <c r="U1564" s="9">
        <f t="shared" si="193"/>
        <v>9</v>
      </c>
      <c r="V1564" s="8">
        <v>2013</v>
      </c>
      <c r="W1564" t="s">
        <v>21570</v>
      </c>
      <c r="X1564" s="2">
        <v>0.28199999999999997</v>
      </c>
      <c r="Y1564" s="7">
        <f t="shared" si="199"/>
        <v>7.527828942099783E-3</v>
      </c>
      <c r="AA1564">
        <v>16875869</v>
      </c>
      <c r="AB1564">
        <v>19700186861</v>
      </c>
      <c r="AC1564">
        <v>16875877</v>
      </c>
      <c r="AD1564" t="s">
        <v>6</v>
      </c>
      <c r="AE1564">
        <v>2013</v>
      </c>
      <c r="AG1564">
        <v>945408</v>
      </c>
      <c r="AI1564" t="s">
        <v>28952</v>
      </c>
      <c r="AK1564" t="s">
        <v>28951</v>
      </c>
      <c r="AL1564">
        <v>8</v>
      </c>
      <c r="AM1564" s="5">
        <f t="shared" si="194"/>
        <v>0.88888888888888884</v>
      </c>
      <c r="AN1564" s="4">
        <f t="shared" si="198"/>
        <v>1.3462913879422776E-3</v>
      </c>
      <c r="AO1564" s="3"/>
      <c r="AP1564">
        <v>1</v>
      </c>
      <c r="AR1564" t="s">
        <v>42</v>
      </c>
      <c r="AT1564" s="2">
        <v>1.1739999999999999</v>
      </c>
      <c r="AU1564" s="1">
        <f t="shared" si="195"/>
        <v>0.56733676758525309</v>
      </c>
      <c r="AV1564" s="1">
        <f t="shared" si="196"/>
        <v>0.44370601650210301</v>
      </c>
      <c r="AW1564" s="1">
        <f t="shared" si="197"/>
        <v>0.32007526541895287</v>
      </c>
    </row>
    <row r="1565" spans="1:49" x14ac:dyDescent="0.2">
      <c r="A1565">
        <v>1563</v>
      </c>
      <c r="B1565" t="s">
        <v>28950</v>
      </c>
      <c r="C1565" t="s">
        <v>28949</v>
      </c>
      <c r="F1565" t="s">
        <v>28948</v>
      </c>
      <c r="G1565" t="s">
        <v>17</v>
      </c>
      <c r="H1565" t="s">
        <v>16</v>
      </c>
      <c r="I1565" t="s">
        <v>28947</v>
      </c>
      <c r="J1565" t="s">
        <v>28942</v>
      </c>
      <c r="K1565" t="s">
        <v>28946</v>
      </c>
      <c r="L1565" t="s">
        <v>28945</v>
      </c>
      <c r="M1565" t="s">
        <v>3639</v>
      </c>
      <c r="N1565">
        <v>2</v>
      </c>
      <c r="O1565" t="s">
        <v>28944</v>
      </c>
      <c r="P1565" t="s">
        <v>28943</v>
      </c>
      <c r="Q1565" t="s">
        <v>28942</v>
      </c>
      <c r="R1565" s="8">
        <v>41316</v>
      </c>
      <c r="S1565" s="9">
        <f t="shared" si="192"/>
        <v>2013</v>
      </c>
      <c r="T1565" s="9">
        <v>2013</v>
      </c>
      <c r="U1565" s="9">
        <f t="shared" si="193"/>
        <v>9</v>
      </c>
      <c r="V1565" s="8">
        <v>2013</v>
      </c>
      <c r="W1565" t="s">
        <v>21570</v>
      </c>
      <c r="X1565" s="2">
        <v>0.28199999999999997</v>
      </c>
      <c r="Y1565" s="7">
        <f t="shared" si="199"/>
        <v>7.527828942099783E-3</v>
      </c>
      <c r="AA1565">
        <v>16875869</v>
      </c>
      <c r="AB1565">
        <v>19700186861</v>
      </c>
      <c r="AC1565">
        <v>16875877</v>
      </c>
      <c r="AD1565" t="s">
        <v>6</v>
      </c>
      <c r="AE1565">
        <v>2013</v>
      </c>
      <c r="AG1565">
        <v>580872</v>
      </c>
      <c r="AI1565" t="s">
        <v>28941</v>
      </c>
      <c r="AK1565" t="s">
        <v>28940</v>
      </c>
      <c r="AL1565">
        <v>28</v>
      </c>
      <c r="AM1565" s="5">
        <f t="shared" si="194"/>
        <v>3.1111111111111112</v>
      </c>
      <c r="AN1565" s="4">
        <f t="shared" si="198"/>
        <v>4.712019857797972E-3</v>
      </c>
      <c r="AO1565" s="3"/>
      <c r="AP1565">
        <v>1</v>
      </c>
      <c r="AR1565" t="s">
        <v>42</v>
      </c>
      <c r="AT1565" s="2">
        <v>1.1739999999999999</v>
      </c>
      <c r="AU1565" s="1">
        <f t="shared" si="195"/>
        <v>0.66830862168092398</v>
      </c>
      <c r="AV1565" s="1">
        <f t="shared" si="196"/>
        <v>0.61199243999488773</v>
      </c>
      <c r="AW1565" s="1">
        <f t="shared" si="197"/>
        <v>0.55567625830885148</v>
      </c>
    </row>
    <row r="1566" spans="1:49" x14ac:dyDescent="0.2">
      <c r="A1566">
        <v>1564</v>
      </c>
      <c r="B1566" t="s">
        <v>28939</v>
      </c>
      <c r="C1566" t="s">
        <v>28938</v>
      </c>
      <c r="F1566" t="s">
        <v>28937</v>
      </c>
      <c r="G1566" t="s">
        <v>17</v>
      </c>
      <c r="H1566" t="s">
        <v>16</v>
      </c>
      <c r="I1566" t="s">
        <v>28936</v>
      </c>
      <c r="J1566">
        <v>60092945</v>
      </c>
      <c r="K1566" t="s">
        <v>593</v>
      </c>
      <c r="L1566" t="s">
        <v>592</v>
      </c>
      <c r="M1566" t="s">
        <v>591</v>
      </c>
      <c r="N1566">
        <v>2</v>
      </c>
      <c r="O1566" t="s">
        <v>28935</v>
      </c>
      <c r="P1566" t="s">
        <v>28934</v>
      </c>
      <c r="Q1566" t="s">
        <v>588</v>
      </c>
      <c r="R1566" s="8">
        <v>41316</v>
      </c>
      <c r="S1566" s="9">
        <f t="shared" si="192"/>
        <v>2013</v>
      </c>
      <c r="T1566" s="9">
        <v>2013</v>
      </c>
      <c r="U1566" s="9">
        <f t="shared" si="193"/>
        <v>9</v>
      </c>
      <c r="V1566" s="8">
        <v>2013</v>
      </c>
      <c r="W1566" t="s">
        <v>28933</v>
      </c>
      <c r="X1566" s="2">
        <v>0.44400000000000001</v>
      </c>
      <c r="Y1566" s="7">
        <f t="shared" si="199"/>
        <v>1.1852326419476256E-2</v>
      </c>
      <c r="AA1566">
        <v>15273342</v>
      </c>
      <c r="AB1566">
        <v>17296</v>
      </c>
      <c r="AD1566" t="s">
        <v>6</v>
      </c>
      <c r="AE1566">
        <v>14</v>
      </c>
      <c r="AF1566">
        <v>1</v>
      </c>
      <c r="AG1566">
        <v>6421084</v>
      </c>
      <c r="AH1566" t="s">
        <v>28932</v>
      </c>
      <c r="AI1566" t="s">
        <v>28931</v>
      </c>
      <c r="AK1566" t="s">
        <v>28930</v>
      </c>
      <c r="AL1566">
        <v>169</v>
      </c>
      <c r="AM1566" s="5">
        <f t="shared" si="194"/>
        <v>18.777777777777779</v>
      </c>
      <c r="AN1566" s="4">
        <f t="shared" si="198"/>
        <v>2.844040557028062E-2</v>
      </c>
      <c r="AO1566" s="3"/>
      <c r="AP1566">
        <v>0</v>
      </c>
      <c r="AR1566" t="s">
        <v>42</v>
      </c>
      <c r="AT1566" s="2">
        <v>2.714</v>
      </c>
      <c r="AU1566" s="1">
        <f t="shared" si="195"/>
        <v>1.6828750164717563</v>
      </c>
      <c r="AV1566" s="1">
        <f t="shared" si="196"/>
        <v>2.0146365994878437</v>
      </c>
      <c r="AW1566" s="1">
        <f t="shared" si="197"/>
        <v>2.3463981825039308</v>
      </c>
    </row>
    <row r="1567" spans="1:49" x14ac:dyDescent="0.2">
      <c r="A1567">
        <v>1565</v>
      </c>
      <c r="B1567" t="s">
        <v>28929</v>
      </c>
      <c r="C1567" t="s">
        <v>28928</v>
      </c>
      <c r="F1567" t="s">
        <v>28927</v>
      </c>
      <c r="G1567" t="s">
        <v>17</v>
      </c>
      <c r="H1567" t="s">
        <v>16</v>
      </c>
      <c r="I1567" t="s">
        <v>3076</v>
      </c>
      <c r="J1567">
        <v>60025578</v>
      </c>
      <c r="K1567" t="s">
        <v>929</v>
      </c>
      <c r="L1567" t="s">
        <v>928</v>
      </c>
      <c r="M1567" t="s">
        <v>634</v>
      </c>
      <c r="N1567">
        <v>5</v>
      </c>
      <c r="O1567" t="s">
        <v>28926</v>
      </c>
      <c r="P1567" t="s">
        <v>28925</v>
      </c>
      <c r="Q1567" t="s">
        <v>4843</v>
      </c>
      <c r="R1567" s="8">
        <v>41316</v>
      </c>
      <c r="S1567" s="9">
        <f t="shared" si="192"/>
        <v>2013</v>
      </c>
      <c r="T1567" s="9">
        <v>2013</v>
      </c>
      <c r="U1567" s="9">
        <f t="shared" si="193"/>
        <v>9</v>
      </c>
      <c r="V1567" s="8">
        <v>2013</v>
      </c>
      <c r="W1567" t="s">
        <v>1181</v>
      </c>
      <c r="X1567" s="2">
        <v>0.437</v>
      </c>
      <c r="Y1567" s="7">
        <f t="shared" si="199"/>
        <v>1.1665465417367396E-2</v>
      </c>
      <c r="AA1567">
        <v>10704698</v>
      </c>
      <c r="AB1567">
        <v>5300152513</v>
      </c>
      <c r="AC1567">
        <v>15598985</v>
      </c>
      <c r="AD1567" t="s">
        <v>6</v>
      </c>
      <c r="AE1567">
        <v>136</v>
      </c>
      <c r="AH1567" t="s">
        <v>28924</v>
      </c>
      <c r="AI1567" t="s">
        <v>28923</v>
      </c>
      <c r="AK1567" t="s">
        <v>28922</v>
      </c>
      <c r="AL1567">
        <v>63</v>
      </c>
      <c r="AM1567" s="5">
        <f t="shared" si="194"/>
        <v>7</v>
      </c>
      <c r="AN1567" s="4">
        <f t="shared" si="198"/>
        <v>1.0602044680045438E-2</v>
      </c>
      <c r="AO1567" s="3"/>
      <c r="AP1567">
        <v>1</v>
      </c>
      <c r="AR1567" t="s">
        <v>42</v>
      </c>
      <c r="AT1567" s="2" t="s">
        <v>41</v>
      </c>
      <c r="AU1567" s="1">
        <f t="shared" si="195"/>
        <v>1.1346439196170808</v>
      </c>
      <c r="AV1567" s="1">
        <f t="shared" si="196"/>
        <v>1.1133755048706415</v>
      </c>
      <c r="AW1567" s="1">
        <f t="shared" si="197"/>
        <v>1.0921070901242025</v>
      </c>
    </row>
    <row r="1568" spans="1:49" x14ac:dyDescent="0.2">
      <c r="A1568">
        <v>1566</v>
      </c>
      <c r="B1568" t="s">
        <v>28921</v>
      </c>
      <c r="C1568" t="s">
        <v>28920</v>
      </c>
      <c r="F1568" t="s">
        <v>28919</v>
      </c>
      <c r="G1568" t="s">
        <v>17</v>
      </c>
      <c r="H1568" t="s">
        <v>16</v>
      </c>
      <c r="I1568" t="s">
        <v>28918</v>
      </c>
      <c r="J1568">
        <v>60003500</v>
      </c>
      <c r="K1568" t="s">
        <v>9743</v>
      </c>
      <c r="L1568" t="s">
        <v>9742</v>
      </c>
      <c r="M1568" t="s">
        <v>120</v>
      </c>
      <c r="N1568">
        <v>2</v>
      </c>
      <c r="O1568" t="s">
        <v>28917</v>
      </c>
      <c r="P1568" t="s">
        <v>28916</v>
      </c>
      <c r="Q1568" t="s">
        <v>21404</v>
      </c>
      <c r="R1568" s="8">
        <v>41316</v>
      </c>
      <c r="S1568" s="9">
        <f t="shared" si="192"/>
        <v>2013</v>
      </c>
      <c r="T1568" s="9">
        <v>2013</v>
      </c>
      <c r="U1568" s="9">
        <f t="shared" si="193"/>
        <v>9</v>
      </c>
      <c r="V1568" s="8">
        <v>2013</v>
      </c>
      <c r="W1568" t="s">
        <v>24640</v>
      </c>
      <c r="X1568" s="2">
        <v>1.3460000000000001</v>
      </c>
      <c r="Y1568" s="7">
        <f t="shared" si="199"/>
        <v>3.593070126264649E-2</v>
      </c>
      <c r="AA1568">
        <v>7338724</v>
      </c>
      <c r="AB1568">
        <v>12178</v>
      </c>
      <c r="AD1568" t="s">
        <v>6</v>
      </c>
      <c r="AE1568">
        <v>31</v>
      </c>
      <c r="AF1568">
        <v>7</v>
      </c>
      <c r="AG1568">
        <v>6395233</v>
      </c>
      <c r="AH1568" t="s">
        <v>28915</v>
      </c>
      <c r="AI1568" t="s">
        <v>28914</v>
      </c>
      <c r="AJ1568" t="s">
        <v>28913</v>
      </c>
      <c r="AK1568" t="s">
        <v>28912</v>
      </c>
      <c r="AL1568">
        <v>3</v>
      </c>
      <c r="AM1568" s="5">
        <f t="shared" si="194"/>
        <v>0.33333333333333331</v>
      </c>
      <c r="AN1568" s="4">
        <f t="shared" si="198"/>
        <v>5.048592704783541E-4</v>
      </c>
      <c r="AO1568" s="3"/>
      <c r="AP1568">
        <v>0</v>
      </c>
      <c r="AR1568" t="s">
        <v>42</v>
      </c>
      <c r="AT1568" s="2">
        <v>4.1420000000000003</v>
      </c>
      <c r="AU1568" s="1">
        <f t="shared" si="195"/>
        <v>2.5302948664996046</v>
      </c>
      <c r="AV1568" s="1">
        <f t="shared" si="196"/>
        <v>1.821778026656242</v>
      </c>
      <c r="AW1568" s="1">
        <f t="shared" si="197"/>
        <v>1.1132611868128794</v>
      </c>
    </row>
    <row r="1569" spans="1:49" x14ac:dyDescent="0.2">
      <c r="A1569">
        <v>1567</v>
      </c>
      <c r="B1569" t="s">
        <v>28911</v>
      </c>
      <c r="C1569" t="s">
        <v>28910</v>
      </c>
      <c r="F1569" t="s">
        <v>28909</v>
      </c>
      <c r="G1569" t="s">
        <v>17</v>
      </c>
      <c r="H1569" t="s">
        <v>16</v>
      </c>
      <c r="I1569" t="s">
        <v>28908</v>
      </c>
      <c r="J1569">
        <v>60103462</v>
      </c>
      <c r="K1569" t="s">
        <v>28907</v>
      </c>
      <c r="L1569" t="s">
        <v>28906</v>
      </c>
      <c r="M1569" t="s">
        <v>1100</v>
      </c>
      <c r="N1569">
        <v>3</v>
      </c>
      <c r="O1569" t="s">
        <v>28905</v>
      </c>
      <c r="P1569" t="s">
        <v>28904</v>
      </c>
      <c r="Q1569" t="s">
        <v>28903</v>
      </c>
      <c r="R1569" s="8">
        <v>41316</v>
      </c>
      <c r="S1569" s="9">
        <f t="shared" si="192"/>
        <v>2013</v>
      </c>
      <c r="T1569" s="9">
        <v>2013</v>
      </c>
      <c r="U1569" s="9">
        <f t="shared" si="193"/>
        <v>9</v>
      </c>
      <c r="V1569" s="8">
        <v>2013</v>
      </c>
      <c r="W1569" t="s">
        <v>21570</v>
      </c>
      <c r="X1569" s="2">
        <v>0.28199999999999997</v>
      </c>
      <c r="Y1569" s="7">
        <f t="shared" si="199"/>
        <v>7.527828942099783E-3</v>
      </c>
      <c r="AA1569">
        <v>16875869</v>
      </c>
      <c r="AB1569">
        <v>19700186861</v>
      </c>
      <c r="AC1569">
        <v>16875877</v>
      </c>
      <c r="AD1569" t="s">
        <v>6</v>
      </c>
      <c r="AE1569">
        <v>2013</v>
      </c>
      <c r="AG1569">
        <v>574128</v>
      </c>
      <c r="AI1569" t="s">
        <v>28902</v>
      </c>
      <c r="AK1569" t="s">
        <v>28901</v>
      </c>
      <c r="AL1569">
        <v>11</v>
      </c>
      <c r="AM1569" s="5">
        <f t="shared" si="194"/>
        <v>1.2222222222222223</v>
      </c>
      <c r="AN1569" s="4">
        <f t="shared" si="198"/>
        <v>1.851150658420632E-3</v>
      </c>
      <c r="AO1569" s="3"/>
      <c r="AP1569">
        <v>1</v>
      </c>
      <c r="AR1569" t="s">
        <v>42</v>
      </c>
      <c r="AT1569" s="2">
        <v>1.1739999999999999</v>
      </c>
      <c r="AU1569" s="1">
        <f t="shared" si="195"/>
        <v>0.58248254569960367</v>
      </c>
      <c r="AV1569" s="1">
        <f t="shared" si="196"/>
        <v>0.46894898002602076</v>
      </c>
      <c r="AW1569" s="1">
        <f t="shared" si="197"/>
        <v>0.35541541435243768</v>
      </c>
    </row>
    <row r="1570" spans="1:49" x14ac:dyDescent="0.2">
      <c r="A1570">
        <v>1568</v>
      </c>
      <c r="B1570" t="s">
        <v>28900</v>
      </c>
      <c r="C1570" t="s">
        <v>28899</v>
      </c>
      <c r="F1570" t="s">
        <v>28898</v>
      </c>
      <c r="G1570" t="s">
        <v>17</v>
      </c>
      <c r="H1570" t="s">
        <v>16</v>
      </c>
      <c r="I1570" t="s">
        <v>764</v>
      </c>
      <c r="J1570">
        <v>60024908</v>
      </c>
      <c r="K1570" t="s">
        <v>28897</v>
      </c>
      <c r="L1570" t="s">
        <v>28896</v>
      </c>
      <c r="M1570" t="s">
        <v>512</v>
      </c>
      <c r="N1570">
        <v>3</v>
      </c>
      <c r="O1570" t="s">
        <v>28895</v>
      </c>
      <c r="P1570" t="s">
        <v>28894</v>
      </c>
      <c r="Q1570" t="s">
        <v>28893</v>
      </c>
      <c r="R1570" s="8">
        <v>41316</v>
      </c>
      <c r="S1570" s="9">
        <f t="shared" si="192"/>
        <v>2013</v>
      </c>
      <c r="T1570" s="9">
        <v>2013</v>
      </c>
      <c r="U1570" s="9">
        <f t="shared" si="193"/>
        <v>9</v>
      </c>
      <c r="V1570" s="8">
        <v>2013</v>
      </c>
      <c r="W1570" t="s">
        <v>28892</v>
      </c>
      <c r="X1570" s="2">
        <v>0.32400000000000001</v>
      </c>
      <c r="Y1570" s="7">
        <f t="shared" si="199"/>
        <v>8.6489949547529435E-3</v>
      </c>
      <c r="AA1570">
        <v>15501329</v>
      </c>
      <c r="AB1570">
        <v>5800173381</v>
      </c>
      <c r="AC1570">
        <v>15501477</v>
      </c>
      <c r="AD1570" t="s">
        <v>6</v>
      </c>
      <c r="AE1570">
        <v>2013</v>
      </c>
      <c r="AG1570">
        <v>620248</v>
      </c>
      <c r="AI1570" t="s">
        <v>28891</v>
      </c>
      <c r="AK1570" t="s">
        <v>28890</v>
      </c>
      <c r="AL1570">
        <v>31</v>
      </c>
      <c r="AM1570" s="5">
        <f t="shared" si="194"/>
        <v>3.4444444444444446</v>
      </c>
      <c r="AN1570" s="4">
        <f t="shared" si="198"/>
        <v>5.2168791282763268E-3</v>
      </c>
      <c r="AO1570" s="3"/>
      <c r="AP1570">
        <v>1</v>
      </c>
      <c r="AR1570" t="s">
        <v>42</v>
      </c>
      <c r="AT1570" s="2">
        <v>1.64</v>
      </c>
      <c r="AU1570" s="1">
        <f t="shared" si="195"/>
        <v>0.76193602068099586</v>
      </c>
      <c r="AV1570" s="1">
        <f t="shared" si="196"/>
        <v>0.69329370415146352</v>
      </c>
      <c r="AW1570" s="1">
        <f t="shared" si="197"/>
        <v>0.62465138762193106</v>
      </c>
    </row>
    <row r="1571" spans="1:49" x14ac:dyDescent="0.2">
      <c r="A1571">
        <v>1569</v>
      </c>
      <c r="B1571" t="s">
        <v>28889</v>
      </c>
      <c r="C1571" t="s">
        <v>28888</v>
      </c>
      <c r="F1571" t="s">
        <v>28887</v>
      </c>
      <c r="G1571" t="s">
        <v>17</v>
      </c>
      <c r="H1571" t="s">
        <v>16</v>
      </c>
      <c r="I1571" t="s">
        <v>28886</v>
      </c>
      <c r="J1571" t="s">
        <v>28885</v>
      </c>
      <c r="K1571" t="s">
        <v>28884</v>
      </c>
      <c r="L1571" t="s">
        <v>28883</v>
      </c>
      <c r="M1571" t="s">
        <v>28882</v>
      </c>
      <c r="N1571">
        <v>9</v>
      </c>
      <c r="O1571" t="s">
        <v>28881</v>
      </c>
      <c r="P1571" t="s">
        <v>28880</v>
      </c>
      <c r="Q1571" t="s">
        <v>28879</v>
      </c>
      <c r="R1571" s="8">
        <v>41316</v>
      </c>
      <c r="S1571" s="9">
        <f t="shared" si="192"/>
        <v>2013</v>
      </c>
      <c r="T1571" s="9">
        <v>2013</v>
      </c>
      <c r="U1571" s="9">
        <f t="shared" si="193"/>
        <v>9</v>
      </c>
      <c r="V1571" s="8">
        <v>2013</v>
      </c>
      <c r="W1571" t="s">
        <v>1343</v>
      </c>
      <c r="X1571" s="2">
        <v>0.68100000000000005</v>
      </c>
      <c r="Y1571" s="7">
        <f t="shared" si="199"/>
        <v>1.8178906062304798E-2</v>
      </c>
      <c r="AA1571" t="s">
        <v>1342</v>
      </c>
      <c r="AB1571">
        <v>15047</v>
      </c>
      <c r="AD1571" t="s">
        <v>6</v>
      </c>
      <c r="AE1571">
        <v>13</v>
      </c>
      <c r="AF1571">
        <v>3</v>
      </c>
      <c r="AG1571">
        <v>6301674</v>
      </c>
      <c r="AH1571" t="s">
        <v>28878</v>
      </c>
      <c r="AI1571" t="s">
        <v>28877</v>
      </c>
      <c r="AJ1571" t="s">
        <v>28876</v>
      </c>
      <c r="AK1571" t="s">
        <v>28875</v>
      </c>
      <c r="AL1571">
        <v>130</v>
      </c>
      <c r="AM1571" s="5">
        <f t="shared" si="194"/>
        <v>14.444444444444445</v>
      </c>
      <c r="AN1571" s="4">
        <f t="shared" si="198"/>
        <v>2.1877235054062014E-2</v>
      </c>
      <c r="AO1571" s="3"/>
      <c r="AP1571">
        <v>0</v>
      </c>
      <c r="AR1571" t="s">
        <v>42</v>
      </c>
      <c r="AT1571" s="2">
        <v>3.3010000000000002</v>
      </c>
      <c r="AU1571" s="1">
        <f t="shared" si="195"/>
        <v>1.9288404759831963</v>
      </c>
      <c r="AV1571" s="1">
        <f t="shared" si="196"/>
        <v>2.0028070558183404</v>
      </c>
      <c r="AW1571" s="1">
        <f t="shared" si="197"/>
        <v>2.0767736356534847</v>
      </c>
    </row>
    <row r="1572" spans="1:49" x14ac:dyDescent="0.2">
      <c r="A1572">
        <v>1570</v>
      </c>
      <c r="B1572" t="s">
        <v>28874</v>
      </c>
      <c r="C1572" t="s">
        <v>28873</v>
      </c>
      <c r="F1572" t="s">
        <v>28872</v>
      </c>
      <c r="G1572" t="s">
        <v>17</v>
      </c>
      <c r="H1572" t="s">
        <v>16</v>
      </c>
      <c r="I1572" t="s">
        <v>28871</v>
      </c>
      <c r="J1572" t="s">
        <v>28870</v>
      </c>
      <c r="K1572" t="s">
        <v>28869</v>
      </c>
      <c r="L1572" t="s">
        <v>28868</v>
      </c>
      <c r="M1572" t="s">
        <v>7817</v>
      </c>
      <c r="N1572">
        <v>14</v>
      </c>
      <c r="O1572" t="s">
        <v>28867</v>
      </c>
      <c r="P1572" t="s">
        <v>28866</v>
      </c>
      <c r="Q1572" t="s">
        <v>28865</v>
      </c>
      <c r="R1572" s="8">
        <v>41316</v>
      </c>
      <c r="S1572" s="9">
        <f t="shared" si="192"/>
        <v>2013</v>
      </c>
      <c r="T1572" s="9">
        <v>2013</v>
      </c>
      <c r="U1572" s="9">
        <f t="shared" si="193"/>
        <v>9</v>
      </c>
      <c r="V1572" s="8">
        <v>2013</v>
      </c>
      <c r="W1572" t="s">
        <v>25687</v>
      </c>
      <c r="X1572" s="2">
        <v>0.46700000000000003</v>
      </c>
      <c r="Y1572" s="7">
        <f t="shared" si="199"/>
        <v>1.2466298283548225E-2</v>
      </c>
      <c r="AA1572">
        <v>10518223</v>
      </c>
      <c r="AB1572">
        <v>26026</v>
      </c>
      <c r="AD1572" t="s">
        <v>6</v>
      </c>
      <c r="AE1572">
        <v>23</v>
      </c>
      <c r="AF1572">
        <v>3</v>
      </c>
      <c r="AG1572">
        <v>6407797</v>
      </c>
      <c r="AI1572" t="s">
        <v>28864</v>
      </c>
      <c r="AJ1572" t="s">
        <v>28863</v>
      </c>
      <c r="AK1572" t="s">
        <v>28862</v>
      </c>
      <c r="AL1572">
        <v>32</v>
      </c>
      <c r="AM1572" s="5">
        <f t="shared" si="194"/>
        <v>3.5555555555555554</v>
      </c>
      <c r="AN1572" s="4">
        <f t="shared" si="198"/>
        <v>5.3851655517691104E-3</v>
      </c>
      <c r="AO1572" s="3"/>
      <c r="AP1572">
        <v>0</v>
      </c>
      <c r="AR1572" t="s">
        <v>42</v>
      </c>
      <c r="AT1572" s="2" t="s">
        <v>41</v>
      </c>
      <c r="AU1572" s="1">
        <f t="shared" si="195"/>
        <v>1.0341958464014491</v>
      </c>
      <c r="AV1572" s="1">
        <f t="shared" si="196"/>
        <v>0.89257319176586669</v>
      </c>
      <c r="AW1572" s="1">
        <f t="shared" si="197"/>
        <v>0.75095053713028437</v>
      </c>
    </row>
    <row r="1573" spans="1:49" x14ac:dyDescent="0.2">
      <c r="A1573">
        <v>1571</v>
      </c>
      <c r="B1573" t="s">
        <v>28861</v>
      </c>
      <c r="C1573" t="s">
        <v>28860</v>
      </c>
      <c r="F1573" t="s">
        <v>28859</v>
      </c>
      <c r="G1573" t="s">
        <v>17</v>
      </c>
      <c r="H1573" t="s">
        <v>16</v>
      </c>
      <c r="I1573" t="s">
        <v>28858</v>
      </c>
      <c r="J1573" t="s">
        <v>28857</v>
      </c>
      <c r="K1573" t="s">
        <v>28856</v>
      </c>
      <c r="L1573" t="s">
        <v>28855</v>
      </c>
      <c r="M1573" t="s">
        <v>28778</v>
      </c>
      <c r="N1573">
        <v>9</v>
      </c>
      <c r="O1573" t="s">
        <v>28854</v>
      </c>
      <c r="P1573" t="s">
        <v>28853</v>
      </c>
      <c r="Q1573" t="s">
        <v>28852</v>
      </c>
      <c r="R1573" s="8">
        <v>41316</v>
      </c>
      <c r="S1573" s="9">
        <f t="shared" si="192"/>
        <v>2013</v>
      </c>
      <c r="T1573" s="9">
        <v>2013</v>
      </c>
      <c r="U1573" s="9">
        <f t="shared" si="193"/>
        <v>9</v>
      </c>
      <c r="V1573" s="8">
        <v>2013</v>
      </c>
      <c r="W1573" t="s">
        <v>1343</v>
      </c>
      <c r="X1573" s="2">
        <v>0.68100000000000005</v>
      </c>
      <c r="Y1573" s="7">
        <f t="shared" si="199"/>
        <v>1.8178906062304798E-2</v>
      </c>
      <c r="AA1573" t="s">
        <v>1342</v>
      </c>
      <c r="AB1573">
        <v>15047</v>
      </c>
      <c r="AD1573" t="s">
        <v>6</v>
      </c>
      <c r="AE1573">
        <v>13</v>
      </c>
      <c r="AF1573">
        <v>3</v>
      </c>
      <c r="AG1573">
        <v>6374200</v>
      </c>
      <c r="AH1573" t="s">
        <v>28851</v>
      </c>
      <c r="AI1573" t="s">
        <v>28850</v>
      </c>
      <c r="AJ1573" t="s">
        <v>28849</v>
      </c>
      <c r="AK1573" t="s">
        <v>28848</v>
      </c>
      <c r="AL1573">
        <v>10</v>
      </c>
      <c r="AM1573" s="5">
        <f t="shared" si="194"/>
        <v>1.1111111111111112</v>
      </c>
      <c r="AN1573" s="4">
        <f t="shared" si="198"/>
        <v>1.6828642349278472E-3</v>
      </c>
      <c r="AO1573" s="3"/>
      <c r="AP1573">
        <v>0</v>
      </c>
      <c r="AR1573" t="s">
        <v>42</v>
      </c>
      <c r="AT1573" s="2">
        <v>3.3010000000000002</v>
      </c>
      <c r="AU1573" s="1">
        <f t="shared" si="195"/>
        <v>1.3230093514091714</v>
      </c>
      <c r="AV1573" s="1">
        <f t="shared" si="196"/>
        <v>0.9930885148616323</v>
      </c>
      <c r="AW1573" s="1">
        <f t="shared" si="197"/>
        <v>0.66316767831409329</v>
      </c>
    </row>
    <row r="1574" spans="1:49" x14ac:dyDescent="0.2">
      <c r="A1574">
        <v>1572</v>
      </c>
      <c r="B1574" t="s">
        <v>28847</v>
      </c>
      <c r="C1574" t="s">
        <v>28846</v>
      </c>
      <c r="F1574" t="s">
        <v>28845</v>
      </c>
      <c r="G1574" t="s">
        <v>17</v>
      </c>
      <c r="H1574" t="s">
        <v>16</v>
      </c>
      <c r="I1574" t="s">
        <v>6547</v>
      </c>
      <c r="J1574">
        <v>60024350</v>
      </c>
      <c r="K1574" t="s">
        <v>9069</v>
      </c>
      <c r="L1574" t="s">
        <v>9068</v>
      </c>
      <c r="M1574" t="s">
        <v>634</v>
      </c>
      <c r="N1574">
        <v>3</v>
      </c>
      <c r="O1574" t="s">
        <v>28844</v>
      </c>
      <c r="P1574" t="s">
        <v>28843</v>
      </c>
      <c r="Q1574" t="s">
        <v>23764</v>
      </c>
      <c r="R1574" s="8">
        <v>41315</v>
      </c>
      <c r="S1574" s="9">
        <f t="shared" si="192"/>
        <v>2013</v>
      </c>
      <c r="T1574" s="9">
        <v>2013</v>
      </c>
      <c r="U1574" s="9">
        <f t="shared" si="193"/>
        <v>9</v>
      </c>
      <c r="V1574" s="8">
        <v>41315</v>
      </c>
      <c r="W1574" t="s">
        <v>28842</v>
      </c>
      <c r="X1574" s="2">
        <v>0.64700000000000002</v>
      </c>
      <c r="Y1574" s="7">
        <f t="shared" si="199"/>
        <v>1.7271295480633192E-2</v>
      </c>
      <c r="AA1574">
        <v>12254568</v>
      </c>
      <c r="AB1574">
        <v>22062</v>
      </c>
      <c r="AD1574" t="s">
        <v>6</v>
      </c>
      <c r="AE1574">
        <v>45</v>
      </c>
      <c r="AF1574">
        <v>3</v>
      </c>
      <c r="AH1574" t="s">
        <v>28841</v>
      </c>
      <c r="AI1574" t="s">
        <v>28840</v>
      </c>
      <c r="AJ1574" t="s">
        <v>28839</v>
      </c>
      <c r="AK1574" t="s">
        <v>28838</v>
      </c>
      <c r="AL1574">
        <v>13</v>
      </c>
      <c r="AM1574" s="5">
        <f t="shared" si="194"/>
        <v>1.4444444444444444</v>
      </c>
      <c r="AN1574" s="4">
        <f t="shared" si="198"/>
        <v>2.1877235054062012E-3</v>
      </c>
      <c r="AO1574" s="3"/>
      <c r="AP1574">
        <v>0</v>
      </c>
      <c r="AR1574" t="s">
        <v>42</v>
      </c>
      <c r="AT1574" s="2">
        <v>3.524</v>
      </c>
      <c r="AU1574" s="1">
        <f t="shared" si="195"/>
        <v>1.2746223888065094</v>
      </c>
      <c r="AV1574" s="1">
        <f t="shared" si="196"/>
        <v>0.97295094930196968</v>
      </c>
      <c r="AW1574" s="1">
        <f t="shared" si="197"/>
        <v>0.6712795097974299</v>
      </c>
    </row>
    <row r="1575" spans="1:49" x14ac:dyDescent="0.2">
      <c r="A1575">
        <v>1573</v>
      </c>
      <c r="B1575" t="s">
        <v>28837</v>
      </c>
      <c r="C1575" t="s">
        <v>28836</v>
      </c>
      <c r="F1575" t="s">
        <v>28835</v>
      </c>
      <c r="G1575" t="s">
        <v>17</v>
      </c>
      <c r="H1575" t="s">
        <v>16</v>
      </c>
      <c r="I1575" t="s">
        <v>16189</v>
      </c>
      <c r="J1575" t="s">
        <v>28834</v>
      </c>
      <c r="K1575" t="s">
        <v>28833</v>
      </c>
      <c r="L1575" t="s">
        <v>28832</v>
      </c>
      <c r="M1575" t="s">
        <v>84</v>
      </c>
      <c r="N1575">
        <v>2</v>
      </c>
      <c r="O1575" t="s">
        <v>28831</v>
      </c>
      <c r="P1575" t="s">
        <v>28830</v>
      </c>
      <c r="Q1575" t="s">
        <v>28829</v>
      </c>
      <c r="R1575" s="8">
        <v>41315</v>
      </c>
      <c r="S1575" s="9">
        <f t="shared" si="192"/>
        <v>2013</v>
      </c>
      <c r="T1575" s="9">
        <v>2013</v>
      </c>
      <c r="U1575" s="9">
        <f t="shared" si="193"/>
        <v>9</v>
      </c>
      <c r="V1575" s="8">
        <v>41315</v>
      </c>
      <c r="W1575" t="s">
        <v>1512</v>
      </c>
      <c r="X1575" s="2">
        <v>0.42</v>
      </c>
      <c r="Y1575" s="7">
        <f t="shared" si="199"/>
        <v>1.1211660126531593E-2</v>
      </c>
      <c r="AA1575">
        <v>15308669</v>
      </c>
      <c r="AB1575">
        <v>17543</v>
      </c>
      <c r="AC1575">
        <v>15308677</v>
      </c>
      <c r="AD1575" t="s">
        <v>6</v>
      </c>
      <c r="AE1575">
        <v>13</v>
      </c>
      <c r="AF1575">
        <v>2</v>
      </c>
      <c r="AH1575" t="s">
        <v>28828</v>
      </c>
      <c r="AI1575" t="s">
        <v>28827</v>
      </c>
      <c r="AJ1575" t="s">
        <v>28826</v>
      </c>
      <c r="AK1575" t="s">
        <v>28825</v>
      </c>
      <c r="AL1575">
        <v>15</v>
      </c>
      <c r="AM1575" s="5">
        <f t="shared" si="194"/>
        <v>1.6666666666666667</v>
      </c>
      <c r="AN1575" s="4">
        <f t="shared" si="198"/>
        <v>2.5242963523917708E-3</v>
      </c>
      <c r="AO1575" s="3"/>
      <c r="AP1575">
        <v>0</v>
      </c>
      <c r="AR1575" t="s">
        <v>42</v>
      </c>
      <c r="AT1575" s="2" t="s">
        <v>41</v>
      </c>
      <c r="AU1575" s="1">
        <f t="shared" si="195"/>
        <v>0.8605450994289644</v>
      </c>
      <c r="AV1575" s="1">
        <f t="shared" si="196"/>
        <v>0.68679782394616817</v>
      </c>
      <c r="AW1575" s="1">
        <f t="shared" si="197"/>
        <v>0.51305054846337173</v>
      </c>
    </row>
    <row r="1576" spans="1:49" x14ac:dyDescent="0.2">
      <c r="A1576">
        <v>1574</v>
      </c>
      <c r="B1576" t="s">
        <v>28824</v>
      </c>
      <c r="C1576" t="s">
        <v>28823</v>
      </c>
      <c r="F1576" t="s">
        <v>28822</v>
      </c>
      <c r="G1576" t="s">
        <v>17</v>
      </c>
      <c r="H1576" t="s">
        <v>16</v>
      </c>
      <c r="I1576" t="s">
        <v>26325</v>
      </c>
      <c r="J1576" t="s">
        <v>28821</v>
      </c>
      <c r="K1576" t="s">
        <v>28820</v>
      </c>
      <c r="L1576" t="s">
        <v>28819</v>
      </c>
      <c r="M1576" t="s">
        <v>28818</v>
      </c>
      <c r="N1576">
        <v>3</v>
      </c>
      <c r="O1576" t="s">
        <v>28817</v>
      </c>
      <c r="P1576" t="s">
        <v>28816</v>
      </c>
      <c r="Q1576" t="s">
        <v>28815</v>
      </c>
      <c r="R1576" s="8">
        <v>41315</v>
      </c>
      <c r="S1576" s="9">
        <f t="shared" si="192"/>
        <v>2013</v>
      </c>
      <c r="T1576" s="9">
        <v>2013</v>
      </c>
      <c r="U1576" s="9">
        <f t="shared" si="193"/>
        <v>9</v>
      </c>
      <c r="V1576" s="8">
        <v>41315</v>
      </c>
      <c r="W1576" t="s">
        <v>1512</v>
      </c>
      <c r="X1576" s="2">
        <v>0.42</v>
      </c>
      <c r="Y1576" s="7">
        <f t="shared" si="199"/>
        <v>1.1211660126531593E-2</v>
      </c>
      <c r="AA1576">
        <v>15308669</v>
      </c>
      <c r="AB1576">
        <v>17543</v>
      </c>
      <c r="AC1576">
        <v>15308677</v>
      </c>
      <c r="AD1576" t="s">
        <v>6</v>
      </c>
      <c r="AE1576">
        <v>13</v>
      </c>
      <c r="AF1576">
        <v>2</v>
      </c>
      <c r="AH1576" t="s">
        <v>28814</v>
      </c>
      <c r="AI1576" t="s">
        <v>28813</v>
      </c>
      <c r="AJ1576" t="s">
        <v>28812</v>
      </c>
      <c r="AK1576" t="s">
        <v>28811</v>
      </c>
      <c r="AL1576">
        <v>0</v>
      </c>
      <c r="AM1576" s="5">
        <f t="shared" si="194"/>
        <v>0</v>
      </c>
      <c r="AN1576" s="4">
        <f t="shared" si="198"/>
        <v>0</v>
      </c>
      <c r="AO1576" s="3"/>
      <c r="AP1576">
        <v>0</v>
      </c>
      <c r="AR1576" t="s">
        <v>42</v>
      </c>
      <c r="AT1576" s="2" t="s">
        <v>41</v>
      </c>
      <c r="AU1576" s="1">
        <f t="shared" si="195"/>
        <v>0.78481620885721137</v>
      </c>
      <c r="AV1576" s="1">
        <f t="shared" si="196"/>
        <v>0.56058300632657965</v>
      </c>
      <c r="AW1576" s="1">
        <f t="shared" si="197"/>
        <v>0.33634980379594775</v>
      </c>
    </row>
    <row r="1577" spans="1:49" x14ac:dyDescent="0.2">
      <c r="A1577">
        <v>1575</v>
      </c>
      <c r="B1577" t="s">
        <v>28810</v>
      </c>
      <c r="C1577" t="s">
        <v>28809</v>
      </c>
      <c r="F1577" t="s">
        <v>28808</v>
      </c>
      <c r="G1577" t="s">
        <v>17</v>
      </c>
      <c r="H1577" t="s">
        <v>16</v>
      </c>
      <c r="I1577" t="s">
        <v>28807</v>
      </c>
      <c r="J1577" t="s">
        <v>28806</v>
      </c>
      <c r="K1577" t="s">
        <v>28805</v>
      </c>
      <c r="L1577" t="s">
        <v>28804</v>
      </c>
      <c r="M1577" t="s">
        <v>326</v>
      </c>
      <c r="N1577">
        <v>4</v>
      </c>
      <c r="O1577" t="s">
        <v>28803</v>
      </c>
      <c r="P1577" t="s">
        <v>28802</v>
      </c>
      <c r="Q1577" t="s">
        <v>28801</v>
      </c>
      <c r="R1577" s="8">
        <v>41313</v>
      </c>
      <c r="S1577" s="9">
        <f t="shared" si="192"/>
        <v>2013</v>
      </c>
      <c r="T1577" s="9">
        <v>2013</v>
      </c>
      <c r="U1577" s="9">
        <f t="shared" si="193"/>
        <v>9</v>
      </c>
      <c r="V1577" s="8">
        <v>2013</v>
      </c>
      <c r="W1577" t="s">
        <v>774</v>
      </c>
      <c r="X1577" s="2">
        <v>1.3720000000000001</v>
      </c>
      <c r="Y1577" s="7">
        <f t="shared" si="199"/>
        <v>3.662475641333654E-2</v>
      </c>
      <c r="AA1577" t="s">
        <v>773</v>
      </c>
      <c r="AB1577">
        <v>17259</v>
      </c>
      <c r="AD1577" t="s">
        <v>6</v>
      </c>
      <c r="AE1577">
        <v>10</v>
      </c>
      <c r="AF1577">
        <v>5</v>
      </c>
      <c r="AG1577">
        <v>6450045</v>
      </c>
      <c r="AH1577" t="s">
        <v>16904</v>
      </c>
      <c r="AI1577" t="s">
        <v>28800</v>
      </c>
      <c r="AJ1577" t="s">
        <v>28799</v>
      </c>
      <c r="AK1577" t="s">
        <v>28798</v>
      </c>
      <c r="AL1577">
        <v>92</v>
      </c>
      <c r="AM1577" s="5">
        <f t="shared" si="194"/>
        <v>10.222222222222221</v>
      </c>
      <c r="AN1577" s="4">
        <f t="shared" si="198"/>
        <v>1.5482350961336194E-2</v>
      </c>
      <c r="AO1577" s="3"/>
      <c r="AP1577">
        <v>0</v>
      </c>
      <c r="AQ1577" t="s">
        <v>2160</v>
      </c>
      <c r="AR1577">
        <v>1144221</v>
      </c>
      <c r="AS1577" t="s">
        <v>2159</v>
      </c>
      <c r="AT1577" s="2">
        <v>3.9660000000000002</v>
      </c>
      <c r="AU1577" s="1">
        <f t="shared" si="195"/>
        <v>3.0282034777736433</v>
      </c>
      <c r="AV1577" s="1">
        <f t="shared" si="196"/>
        <v>2.6053553687336368</v>
      </c>
      <c r="AW1577" s="1">
        <f t="shared" si="197"/>
        <v>2.1825072596936295</v>
      </c>
    </row>
    <row r="1578" spans="1:49" x14ac:dyDescent="0.2">
      <c r="A1578">
        <v>1576</v>
      </c>
      <c r="B1578" t="s">
        <v>28797</v>
      </c>
      <c r="C1578" t="s">
        <v>28796</v>
      </c>
      <c r="F1578" t="s">
        <v>28795</v>
      </c>
      <c r="G1578" t="s">
        <v>17</v>
      </c>
      <c r="H1578" t="s">
        <v>16</v>
      </c>
      <c r="I1578" t="s">
        <v>28794</v>
      </c>
      <c r="J1578">
        <v>60027021</v>
      </c>
      <c r="K1578" t="s">
        <v>28793</v>
      </c>
      <c r="L1578" t="s">
        <v>793</v>
      </c>
      <c r="M1578" t="s">
        <v>634</v>
      </c>
      <c r="N1578">
        <v>6</v>
      </c>
      <c r="O1578" t="s">
        <v>28792</v>
      </c>
      <c r="P1578" t="s">
        <v>28791</v>
      </c>
      <c r="Q1578" t="s">
        <v>28790</v>
      </c>
      <c r="R1578" s="8">
        <v>41313</v>
      </c>
      <c r="S1578" s="9">
        <f t="shared" si="192"/>
        <v>2013</v>
      </c>
      <c r="T1578" s="9">
        <v>2013</v>
      </c>
      <c r="U1578" s="9">
        <f t="shared" si="193"/>
        <v>9</v>
      </c>
      <c r="V1578" s="8">
        <v>2013</v>
      </c>
      <c r="W1578" t="s">
        <v>774</v>
      </c>
      <c r="X1578" s="2">
        <v>1.3720000000000001</v>
      </c>
      <c r="Y1578" s="7">
        <f t="shared" si="199"/>
        <v>3.662475641333654E-2</v>
      </c>
      <c r="AA1578" t="s">
        <v>773</v>
      </c>
      <c r="AB1578">
        <v>17259</v>
      </c>
      <c r="AD1578" t="s">
        <v>6</v>
      </c>
      <c r="AE1578">
        <v>10</v>
      </c>
      <c r="AF1578">
        <v>5</v>
      </c>
      <c r="AG1578">
        <v>6451117</v>
      </c>
      <c r="AH1578" t="s">
        <v>28789</v>
      </c>
      <c r="AI1578" t="s">
        <v>28788</v>
      </c>
      <c r="AJ1578" t="s">
        <v>28787</v>
      </c>
      <c r="AK1578" t="s">
        <v>28786</v>
      </c>
      <c r="AL1578">
        <v>11</v>
      </c>
      <c r="AM1578" s="5">
        <f t="shared" si="194"/>
        <v>1.2222222222222223</v>
      </c>
      <c r="AN1578" s="4">
        <f t="shared" si="198"/>
        <v>1.851150658420632E-3</v>
      </c>
      <c r="AO1578" s="3"/>
      <c r="AP1578">
        <v>0</v>
      </c>
      <c r="AR1578" t="s">
        <v>42</v>
      </c>
      <c r="AT1578" s="2">
        <v>3.9660000000000002</v>
      </c>
      <c r="AU1578" s="1">
        <f t="shared" si="195"/>
        <v>2.6192674686861763</v>
      </c>
      <c r="AV1578" s="1">
        <f t="shared" si="196"/>
        <v>1.9237953535878587</v>
      </c>
      <c r="AW1578" s="1">
        <f t="shared" si="197"/>
        <v>1.2283232384895406</v>
      </c>
    </row>
    <row r="1579" spans="1:49" x14ac:dyDescent="0.2">
      <c r="A1579">
        <v>1577</v>
      </c>
      <c r="B1579" t="s">
        <v>28785</v>
      </c>
      <c r="C1579" t="s">
        <v>28784</v>
      </c>
      <c r="F1579" t="s">
        <v>28783</v>
      </c>
      <c r="G1579" t="s">
        <v>17</v>
      </c>
      <c r="H1579" t="s">
        <v>16</v>
      </c>
      <c r="I1579" t="s">
        <v>28782</v>
      </c>
      <c r="J1579" t="s">
        <v>28781</v>
      </c>
      <c r="K1579" t="s">
        <v>28780</v>
      </c>
      <c r="L1579" t="s">
        <v>28779</v>
      </c>
      <c r="M1579" t="s">
        <v>28778</v>
      </c>
      <c r="N1579">
        <v>3</v>
      </c>
      <c r="O1579" t="s">
        <v>28777</v>
      </c>
      <c r="P1579" t="s">
        <v>28776</v>
      </c>
      <c r="Q1579" t="s">
        <v>28775</v>
      </c>
      <c r="R1579" s="8">
        <v>41313</v>
      </c>
      <c r="S1579" s="9">
        <f t="shared" si="192"/>
        <v>2013</v>
      </c>
      <c r="T1579" s="9">
        <v>2013</v>
      </c>
      <c r="U1579" s="9">
        <f t="shared" si="193"/>
        <v>9</v>
      </c>
      <c r="V1579" s="8">
        <v>2013</v>
      </c>
      <c r="W1579" t="s">
        <v>774</v>
      </c>
      <c r="X1579" s="2">
        <v>1.3720000000000001</v>
      </c>
      <c r="Y1579" s="7">
        <f t="shared" si="199"/>
        <v>3.662475641333654E-2</v>
      </c>
      <c r="AA1579" t="s">
        <v>773</v>
      </c>
      <c r="AB1579">
        <v>17259</v>
      </c>
      <c r="AD1579" t="s">
        <v>6</v>
      </c>
      <c r="AE1579">
        <v>10</v>
      </c>
      <c r="AF1579">
        <v>5</v>
      </c>
      <c r="AG1579">
        <v>6451115</v>
      </c>
      <c r="AH1579" t="s">
        <v>28774</v>
      </c>
      <c r="AI1579" t="s">
        <v>28773</v>
      </c>
      <c r="AJ1579" t="s">
        <v>28772</v>
      </c>
      <c r="AK1579" t="s">
        <v>28771</v>
      </c>
      <c r="AL1579">
        <v>68</v>
      </c>
      <c r="AM1579" s="5">
        <f t="shared" si="194"/>
        <v>7.5555555555555554</v>
      </c>
      <c r="AN1579" s="4">
        <f t="shared" si="198"/>
        <v>1.144347679750936E-2</v>
      </c>
      <c r="AO1579" s="3"/>
      <c r="AP1579">
        <v>0</v>
      </c>
      <c r="AQ1579" t="s">
        <v>8026</v>
      </c>
      <c r="AR1579">
        <v>135551</v>
      </c>
      <c r="AS1579" t="s">
        <v>8025</v>
      </c>
      <c r="AT1579" s="2">
        <v>3.9660000000000002</v>
      </c>
      <c r="AU1579" s="1">
        <f t="shared" si="195"/>
        <v>2.9070372528588386</v>
      </c>
      <c r="AV1579" s="1">
        <f t="shared" si="196"/>
        <v>2.4034116605422948</v>
      </c>
      <c r="AW1579" s="1">
        <f t="shared" si="197"/>
        <v>1.8997860682257512</v>
      </c>
    </row>
    <row r="1580" spans="1:49" x14ac:dyDescent="0.2">
      <c r="A1580">
        <v>1578</v>
      </c>
      <c r="B1580" t="s">
        <v>28770</v>
      </c>
      <c r="C1580" t="s">
        <v>28769</v>
      </c>
      <c r="F1580" t="s">
        <v>28768</v>
      </c>
      <c r="G1580" t="s">
        <v>17</v>
      </c>
      <c r="H1580" t="s">
        <v>16</v>
      </c>
      <c r="I1580" t="s">
        <v>28767</v>
      </c>
      <c r="J1580" t="s">
        <v>28766</v>
      </c>
      <c r="K1580" t="s">
        <v>28765</v>
      </c>
      <c r="L1580" t="s">
        <v>28764</v>
      </c>
      <c r="M1580" t="s">
        <v>326</v>
      </c>
      <c r="N1580">
        <v>4</v>
      </c>
      <c r="O1580" t="s">
        <v>28763</v>
      </c>
      <c r="P1580" t="s">
        <v>28762</v>
      </c>
      <c r="Q1580" t="s">
        <v>28761</v>
      </c>
      <c r="R1580" s="8">
        <v>41313</v>
      </c>
      <c r="S1580" s="9">
        <f t="shared" si="192"/>
        <v>2013</v>
      </c>
      <c r="T1580" s="9">
        <v>2013</v>
      </c>
      <c r="U1580" s="9">
        <f t="shared" si="193"/>
        <v>9</v>
      </c>
      <c r="V1580" s="8">
        <v>2013</v>
      </c>
      <c r="W1580" t="s">
        <v>5136</v>
      </c>
      <c r="X1580" s="2">
        <v>0.65500000000000003</v>
      </c>
      <c r="Y1580" s="7">
        <f t="shared" si="199"/>
        <v>1.7484850911614749E-2</v>
      </c>
      <c r="AA1580">
        <v>189375</v>
      </c>
      <c r="AB1580">
        <v>26051</v>
      </c>
      <c r="AD1580" t="s">
        <v>6</v>
      </c>
      <c r="AE1580">
        <v>55</v>
      </c>
      <c r="AF1580">
        <v>3</v>
      </c>
      <c r="AG1580">
        <v>6451234</v>
      </c>
      <c r="AH1580" t="s">
        <v>28760</v>
      </c>
      <c r="AI1580" t="s">
        <v>28759</v>
      </c>
      <c r="AJ1580" t="s">
        <v>28758</v>
      </c>
      <c r="AK1580" t="s">
        <v>28757</v>
      </c>
      <c r="AL1580">
        <v>2</v>
      </c>
      <c r="AM1580" s="5">
        <f t="shared" si="194"/>
        <v>0.22222222222222221</v>
      </c>
      <c r="AN1580" s="4">
        <f t="shared" si="198"/>
        <v>3.365728469855694E-4</v>
      </c>
      <c r="AO1580" s="3"/>
      <c r="AP1580">
        <v>0</v>
      </c>
      <c r="AR1580" t="s">
        <v>42</v>
      </c>
      <c r="AT1580" s="2" t="s">
        <v>41</v>
      </c>
      <c r="AU1580" s="1">
        <f t="shared" si="195"/>
        <v>1.2340367492225994</v>
      </c>
      <c r="AV1580" s="1">
        <f t="shared" si="196"/>
        <v>0.89107118793001583</v>
      </c>
      <c r="AW1580" s="1">
        <f t="shared" si="197"/>
        <v>0.54810562663743234</v>
      </c>
    </row>
    <row r="1581" spans="1:49" x14ac:dyDescent="0.2">
      <c r="A1581">
        <v>1579</v>
      </c>
      <c r="B1581" t="s">
        <v>28756</v>
      </c>
      <c r="C1581" t="s">
        <v>28755</v>
      </c>
      <c r="F1581" t="s">
        <v>28754</v>
      </c>
      <c r="G1581" t="s">
        <v>17</v>
      </c>
      <c r="H1581" t="s">
        <v>16</v>
      </c>
      <c r="I1581" t="s">
        <v>5060</v>
      </c>
      <c r="J1581" t="s">
        <v>28753</v>
      </c>
      <c r="K1581" t="s">
        <v>28752</v>
      </c>
      <c r="L1581" t="s">
        <v>28751</v>
      </c>
      <c r="M1581" t="s">
        <v>28750</v>
      </c>
      <c r="N1581">
        <v>3</v>
      </c>
      <c r="O1581" t="s">
        <v>28749</v>
      </c>
      <c r="P1581" t="s">
        <v>28748</v>
      </c>
      <c r="Q1581" t="s">
        <v>28747</v>
      </c>
      <c r="R1581" s="8">
        <v>41313</v>
      </c>
      <c r="S1581" s="9">
        <f t="shared" si="192"/>
        <v>2013</v>
      </c>
      <c r="T1581" s="9">
        <v>2013</v>
      </c>
      <c r="U1581" s="9">
        <f t="shared" si="193"/>
        <v>9</v>
      </c>
      <c r="V1581" s="8">
        <v>2013</v>
      </c>
      <c r="W1581" t="s">
        <v>4580</v>
      </c>
      <c r="X1581" s="2">
        <v>1.468</v>
      </c>
      <c r="Y1581" s="7">
        <f t="shared" si="199"/>
        <v>3.9187421585115186E-2</v>
      </c>
      <c r="AA1581">
        <v>906778</v>
      </c>
      <c r="AB1581">
        <v>18931</v>
      </c>
      <c r="AD1581" t="s">
        <v>6</v>
      </c>
      <c r="AE1581">
        <v>61</v>
      </c>
      <c r="AF1581">
        <v>4</v>
      </c>
      <c r="AG1581">
        <v>6451079</v>
      </c>
      <c r="AH1581" t="s">
        <v>28746</v>
      </c>
      <c r="AI1581" t="s">
        <v>28745</v>
      </c>
      <c r="AJ1581" t="s">
        <v>28744</v>
      </c>
      <c r="AK1581" t="s">
        <v>28743</v>
      </c>
      <c r="AL1581">
        <v>72</v>
      </c>
      <c r="AM1581" s="5">
        <f t="shared" si="194"/>
        <v>8</v>
      </c>
      <c r="AN1581" s="4">
        <f t="shared" si="198"/>
        <v>1.2116622491480499E-2</v>
      </c>
      <c r="AO1581" s="3"/>
      <c r="AP1581">
        <v>0</v>
      </c>
      <c r="AR1581" t="s">
        <v>42</v>
      </c>
      <c r="AT1581" s="2">
        <v>5.0830000000000002</v>
      </c>
      <c r="AU1581" s="1">
        <f t="shared" si="195"/>
        <v>3.1066181857024775</v>
      </c>
      <c r="AV1581" s="1">
        <f t="shared" si="196"/>
        <v>2.5652022038297839</v>
      </c>
      <c r="AW1581" s="1">
        <f t="shared" si="197"/>
        <v>2.0237862219570903</v>
      </c>
    </row>
    <row r="1582" spans="1:49" x14ac:dyDescent="0.2">
      <c r="A1582">
        <v>1580</v>
      </c>
      <c r="B1582" t="s">
        <v>28742</v>
      </c>
      <c r="C1582" t="s">
        <v>28741</v>
      </c>
      <c r="F1582" t="s">
        <v>28740</v>
      </c>
      <c r="G1582" t="s">
        <v>17</v>
      </c>
      <c r="H1582" t="s">
        <v>16</v>
      </c>
      <c r="I1582" t="s">
        <v>28739</v>
      </c>
      <c r="J1582" t="s">
        <v>28738</v>
      </c>
      <c r="K1582" t="s">
        <v>28737</v>
      </c>
      <c r="L1582" t="s">
        <v>28736</v>
      </c>
      <c r="M1582" t="s">
        <v>28735</v>
      </c>
      <c r="N1582">
        <v>4</v>
      </c>
      <c r="O1582" t="s">
        <v>28734</v>
      </c>
      <c r="P1582" t="s">
        <v>28733</v>
      </c>
      <c r="Q1582" t="s">
        <v>28732</v>
      </c>
      <c r="R1582" s="8">
        <v>41313</v>
      </c>
      <c r="S1582" s="9">
        <f t="shared" si="192"/>
        <v>2013</v>
      </c>
      <c r="T1582" s="9">
        <v>2013</v>
      </c>
      <c r="U1582" s="9">
        <f t="shared" si="193"/>
        <v>9</v>
      </c>
      <c r="V1582" s="8">
        <v>2013</v>
      </c>
      <c r="W1582" t="s">
        <v>3387</v>
      </c>
      <c r="X1582" s="2">
        <v>2.0099999999999998</v>
      </c>
      <c r="Y1582" s="7">
        <f t="shared" si="199"/>
        <v>5.3655802034115477E-2</v>
      </c>
      <c r="AA1582">
        <v>15361276</v>
      </c>
      <c r="AB1582">
        <v>18933</v>
      </c>
      <c r="AD1582" t="s">
        <v>6</v>
      </c>
      <c r="AE1582">
        <v>12</v>
      </c>
      <c r="AF1582">
        <v>4</v>
      </c>
      <c r="AG1582">
        <v>6449266</v>
      </c>
      <c r="AH1582" t="s">
        <v>28731</v>
      </c>
      <c r="AI1582" t="s">
        <v>28730</v>
      </c>
      <c r="AJ1582" t="s">
        <v>28729</v>
      </c>
      <c r="AK1582" t="s">
        <v>28728</v>
      </c>
      <c r="AL1582">
        <v>34</v>
      </c>
      <c r="AM1582" s="5">
        <f t="shared" si="194"/>
        <v>3.7777777777777777</v>
      </c>
      <c r="AN1582" s="4">
        <f t="shared" si="198"/>
        <v>5.72173839875468E-3</v>
      </c>
      <c r="AO1582" s="3"/>
      <c r="AP1582">
        <v>0</v>
      </c>
      <c r="AR1582" t="s">
        <v>42</v>
      </c>
      <c r="AT1582" s="2" t="s">
        <v>41</v>
      </c>
      <c r="AU1582" s="1">
        <f t="shared" si="195"/>
        <v>3.9275582943507232</v>
      </c>
      <c r="AV1582" s="1">
        <f t="shared" si="196"/>
        <v>2.9688770216435079</v>
      </c>
      <c r="AW1582" s="1">
        <f t="shared" si="197"/>
        <v>2.010195748936292</v>
      </c>
    </row>
    <row r="1583" spans="1:49" x14ac:dyDescent="0.2">
      <c r="A1583">
        <v>1581</v>
      </c>
      <c r="B1583" t="s">
        <v>28727</v>
      </c>
      <c r="C1583" t="s">
        <v>28726</v>
      </c>
      <c r="F1583" t="s">
        <v>28725</v>
      </c>
      <c r="G1583" t="s">
        <v>17</v>
      </c>
      <c r="H1583" t="s">
        <v>16</v>
      </c>
      <c r="I1583" t="s">
        <v>20478</v>
      </c>
      <c r="J1583">
        <v>60009358</v>
      </c>
      <c r="K1583" t="s">
        <v>16844</v>
      </c>
      <c r="L1583" t="s">
        <v>16843</v>
      </c>
      <c r="M1583" t="s">
        <v>3910</v>
      </c>
      <c r="N1583">
        <v>2</v>
      </c>
      <c r="O1583" t="s">
        <v>20473</v>
      </c>
      <c r="P1583" t="s">
        <v>20472</v>
      </c>
      <c r="Q1583" t="s">
        <v>16840</v>
      </c>
      <c r="R1583" s="8">
        <v>41313</v>
      </c>
      <c r="S1583" s="9">
        <f t="shared" si="192"/>
        <v>2013</v>
      </c>
      <c r="T1583" s="9">
        <v>2013</v>
      </c>
      <c r="U1583" s="9">
        <f t="shared" si="193"/>
        <v>9</v>
      </c>
      <c r="V1583" s="8">
        <v>2013</v>
      </c>
      <c r="W1583" t="s">
        <v>4580</v>
      </c>
      <c r="X1583" s="2">
        <v>1.468</v>
      </c>
      <c r="Y1583" s="7">
        <f t="shared" si="199"/>
        <v>3.9187421585115186E-2</v>
      </c>
      <c r="AA1583">
        <v>906778</v>
      </c>
      <c r="AB1583">
        <v>18931</v>
      </c>
      <c r="AD1583" t="s">
        <v>6</v>
      </c>
      <c r="AE1583">
        <v>61</v>
      </c>
      <c r="AF1583">
        <v>3</v>
      </c>
      <c r="AG1583">
        <v>6451071</v>
      </c>
      <c r="AH1583" t="s">
        <v>28724</v>
      </c>
      <c r="AI1583" t="s">
        <v>28723</v>
      </c>
      <c r="AJ1583" t="s">
        <v>28722</v>
      </c>
      <c r="AK1583" t="s">
        <v>28721</v>
      </c>
      <c r="AL1583">
        <v>0</v>
      </c>
      <c r="AM1583" s="5">
        <f t="shared" si="194"/>
        <v>0</v>
      </c>
      <c r="AN1583" s="4">
        <f t="shared" si="198"/>
        <v>0</v>
      </c>
      <c r="AO1583" s="3"/>
      <c r="AP1583">
        <v>0</v>
      </c>
      <c r="AR1583" t="s">
        <v>42</v>
      </c>
      <c r="AT1583" s="2">
        <v>5.0830000000000002</v>
      </c>
      <c r="AU1583" s="1">
        <f t="shared" si="195"/>
        <v>2.7431195109580626</v>
      </c>
      <c r="AV1583" s="1">
        <f t="shared" si="196"/>
        <v>1.9593710792557593</v>
      </c>
      <c r="AW1583" s="1">
        <f t="shared" si="197"/>
        <v>1.1756226475534557</v>
      </c>
    </row>
    <row r="1584" spans="1:49" x14ac:dyDescent="0.2">
      <c r="A1584">
        <v>1582</v>
      </c>
      <c r="B1584" t="s">
        <v>28720</v>
      </c>
      <c r="C1584" t="s">
        <v>28719</v>
      </c>
      <c r="F1584" t="s">
        <v>28718</v>
      </c>
      <c r="G1584" t="s">
        <v>17</v>
      </c>
      <c r="H1584" t="s">
        <v>16</v>
      </c>
      <c r="I1584" t="s">
        <v>7126</v>
      </c>
      <c r="J1584">
        <v>60027550</v>
      </c>
      <c r="K1584" t="s">
        <v>444</v>
      </c>
      <c r="L1584" t="s">
        <v>443</v>
      </c>
      <c r="M1584" t="s">
        <v>120</v>
      </c>
      <c r="N1584">
        <v>3</v>
      </c>
      <c r="O1584" t="s">
        <v>28717</v>
      </c>
      <c r="P1584" t="s">
        <v>28716</v>
      </c>
      <c r="Q1584" t="s">
        <v>440</v>
      </c>
      <c r="R1584" s="8">
        <v>41313</v>
      </c>
      <c r="S1584" s="9">
        <f t="shared" si="192"/>
        <v>2013</v>
      </c>
      <c r="T1584" s="9">
        <v>2013</v>
      </c>
      <c r="U1584" s="9">
        <f t="shared" si="193"/>
        <v>9</v>
      </c>
      <c r="V1584" s="8">
        <v>2013</v>
      </c>
      <c r="W1584" t="s">
        <v>3387</v>
      </c>
      <c r="X1584" s="2">
        <v>2.0099999999999998</v>
      </c>
      <c r="Y1584" s="7">
        <f t="shared" si="199"/>
        <v>5.3655802034115477E-2</v>
      </c>
      <c r="AA1584">
        <v>15361276</v>
      </c>
      <c r="AB1584">
        <v>18933</v>
      </c>
      <c r="AD1584" t="s">
        <v>6</v>
      </c>
      <c r="AE1584">
        <v>12</v>
      </c>
      <c r="AF1584">
        <v>3</v>
      </c>
      <c r="AG1584">
        <v>6449252</v>
      </c>
      <c r="AH1584" t="s">
        <v>28715</v>
      </c>
      <c r="AI1584" t="s">
        <v>28714</v>
      </c>
      <c r="AJ1584" t="s">
        <v>28713</v>
      </c>
      <c r="AK1584" t="s">
        <v>28712</v>
      </c>
      <c r="AL1584">
        <v>45</v>
      </c>
      <c r="AM1584" s="5">
        <f t="shared" si="194"/>
        <v>5</v>
      </c>
      <c r="AN1584" s="4">
        <f t="shared" si="198"/>
        <v>7.5728890571753124E-3</v>
      </c>
      <c r="AO1584" s="3"/>
      <c r="AP1584">
        <v>0</v>
      </c>
      <c r="AR1584" t="s">
        <v>42</v>
      </c>
      <c r="AT1584" s="2" t="s">
        <v>41</v>
      </c>
      <c r="AU1584" s="1">
        <f t="shared" si="195"/>
        <v>3.9830928141033421</v>
      </c>
      <c r="AV1584" s="1">
        <f t="shared" si="196"/>
        <v>3.0614345545645394</v>
      </c>
      <c r="AW1584" s="1">
        <f t="shared" si="197"/>
        <v>2.1397762950257357</v>
      </c>
    </row>
    <row r="1585" spans="1:49" x14ac:dyDescent="0.2">
      <c r="A1585">
        <v>1583</v>
      </c>
      <c r="B1585" t="s">
        <v>28711</v>
      </c>
      <c r="C1585" t="s">
        <v>28710</v>
      </c>
      <c r="F1585" t="s">
        <v>28709</v>
      </c>
      <c r="G1585" t="s">
        <v>17</v>
      </c>
      <c r="H1585" t="s">
        <v>16</v>
      </c>
      <c r="I1585" t="s">
        <v>28708</v>
      </c>
      <c r="J1585">
        <v>60072962</v>
      </c>
      <c r="K1585" t="s">
        <v>28707</v>
      </c>
      <c r="L1585" t="s">
        <v>28706</v>
      </c>
      <c r="M1585" t="s">
        <v>2036</v>
      </c>
      <c r="N1585">
        <v>3</v>
      </c>
      <c r="O1585" t="s">
        <v>28705</v>
      </c>
      <c r="P1585" t="s">
        <v>28704</v>
      </c>
      <c r="Q1585" t="s">
        <v>28703</v>
      </c>
      <c r="R1585" s="8">
        <v>41313</v>
      </c>
      <c r="S1585" s="9">
        <f t="shared" si="192"/>
        <v>2013</v>
      </c>
      <c r="T1585" s="9">
        <v>2013</v>
      </c>
      <c r="U1585" s="9">
        <f t="shared" si="193"/>
        <v>9</v>
      </c>
      <c r="V1585" s="8">
        <v>2013</v>
      </c>
      <c r="W1585" t="s">
        <v>25687</v>
      </c>
      <c r="X1585" s="2">
        <v>0.46700000000000003</v>
      </c>
      <c r="Y1585" s="7">
        <f t="shared" si="199"/>
        <v>1.2466298283548225E-2</v>
      </c>
      <c r="AA1585">
        <v>10518223</v>
      </c>
      <c r="AB1585">
        <v>26026</v>
      </c>
      <c r="AD1585" t="s">
        <v>6</v>
      </c>
      <c r="AE1585">
        <v>23</v>
      </c>
      <c r="AF1585">
        <v>3</v>
      </c>
      <c r="AG1585">
        <v>2300305</v>
      </c>
      <c r="AI1585" t="s">
        <v>28702</v>
      </c>
      <c r="AJ1585" t="s">
        <v>28701</v>
      </c>
      <c r="AK1585" t="s">
        <v>28700</v>
      </c>
      <c r="AL1585">
        <v>14</v>
      </c>
      <c r="AM1585" s="5">
        <f t="shared" si="194"/>
        <v>1.5555555555555556</v>
      </c>
      <c r="AN1585" s="4">
        <f t="shared" si="198"/>
        <v>2.356009928898986E-3</v>
      </c>
      <c r="AO1585" s="3"/>
      <c r="AP1585">
        <v>0</v>
      </c>
      <c r="AR1585" t="s">
        <v>42</v>
      </c>
      <c r="AT1585" s="2" t="s">
        <v>41</v>
      </c>
      <c r="AU1585" s="1">
        <f t="shared" si="195"/>
        <v>0.94332117771534529</v>
      </c>
      <c r="AV1585" s="1">
        <f t="shared" si="196"/>
        <v>0.74111541062236064</v>
      </c>
      <c r="AW1585" s="1">
        <f t="shared" si="197"/>
        <v>0.53890964352937576</v>
      </c>
    </row>
    <row r="1586" spans="1:49" x14ac:dyDescent="0.2">
      <c r="A1586">
        <v>1584</v>
      </c>
      <c r="B1586" t="s">
        <v>28699</v>
      </c>
      <c r="C1586" t="s">
        <v>28698</v>
      </c>
      <c r="F1586" t="s">
        <v>28697</v>
      </c>
      <c r="G1586" t="s">
        <v>17</v>
      </c>
      <c r="H1586" t="s">
        <v>16</v>
      </c>
      <c r="I1586" t="s">
        <v>28696</v>
      </c>
      <c r="J1586" t="s">
        <v>28695</v>
      </c>
      <c r="K1586" t="s">
        <v>28694</v>
      </c>
      <c r="L1586" t="s">
        <v>28693</v>
      </c>
      <c r="M1586" t="s">
        <v>28692</v>
      </c>
      <c r="N1586">
        <v>5</v>
      </c>
      <c r="O1586" t="s">
        <v>28691</v>
      </c>
      <c r="P1586" t="s">
        <v>28690</v>
      </c>
      <c r="Q1586" t="s">
        <v>28689</v>
      </c>
      <c r="R1586" s="8">
        <v>41313</v>
      </c>
      <c r="S1586" s="9">
        <f t="shared" si="192"/>
        <v>2013</v>
      </c>
      <c r="T1586" s="9">
        <v>2013</v>
      </c>
      <c r="U1586" s="9">
        <f t="shared" si="193"/>
        <v>9</v>
      </c>
      <c r="V1586" s="8">
        <v>2013</v>
      </c>
      <c r="W1586" t="s">
        <v>25687</v>
      </c>
      <c r="X1586" s="2">
        <v>0.46700000000000003</v>
      </c>
      <c r="Y1586" s="7">
        <f t="shared" si="199"/>
        <v>1.2466298283548225E-2</v>
      </c>
      <c r="AA1586">
        <v>10518223</v>
      </c>
      <c r="AB1586">
        <v>26026</v>
      </c>
      <c r="AD1586" t="s">
        <v>6</v>
      </c>
      <c r="AE1586">
        <v>23</v>
      </c>
      <c r="AF1586">
        <v>3</v>
      </c>
      <c r="AG1586">
        <v>1800405</v>
      </c>
      <c r="AI1586" t="s">
        <v>28688</v>
      </c>
      <c r="AJ1586" t="s">
        <v>28687</v>
      </c>
      <c r="AK1586" t="s">
        <v>28686</v>
      </c>
      <c r="AL1586">
        <v>43</v>
      </c>
      <c r="AM1586" s="5">
        <f t="shared" si="194"/>
        <v>4.7777777777777777</v>
      </c>
      <c r="AN1586" s="4">
        <f t="shared" si="198"/>
        <v>7.2363162101897428E-3</v>
      </c>
      <c r="AO1586" s="3"/>
      <c r="AP1586">
        <v>0</v>
      </c>
      <c r="AR1586" t="s">
        <v>42</v>
      </c>
      <c r="AT1586" s="2" t="s">
        <v>41</v>
      </c>
      <c r="AU1586" s="1">
        <f t="shared" si="195"/>
        <v>1.089730366154068</v>
      </c>
      <c r="AV1586" s="1">
        <f t="shared" si="196"/>
        <v>0.98513072468689833</v>
      </c>
      <c r="AW1586" s="1">
        <f t="shared" si="197"/>
        <v>0.88053108321972873</v>
      </c>
    </row>
    <row r="1587" spans="1:49" x14ac:dyDescent="0.2">
      <c r="A1587">
        <v>1585</v>
      </c>
      <c r="B1587" t="s">
        <v>28685</v>
      </c>
      <c r="C1587" t="s">
        <v>28684</v>
      </c>
      <c r="F1587" t="s">
        <v>28683</v>
      </c>
      <c r="G1587" t="s">
        <v>17</v>
      </c>
      <c r="H1587" t="s">
        <v>16</v>
      </c>
      <c r="I1587" t="s">
        <v>28682</v>
      </c>
      <c r="J1587">
        <v>60025084</v>
      </c>
      <c r="K1587" t="s">
        <v>7169</v>
      </c>
      <c r="L1587" t="s">
        <v>4225</v>
      </c>
      <c r="M1587" t="s">
        <v>634</v>
      </c>
      <c r="N1587">
        <v>3</v>
      </c>
      <c r="O1587" t="s">
        <v>28681</v>
      </c>
      <c r="P1587" t="s">
        <v>28680</v>
      </c>
      <c r="Q1587" t="s">
        <v>27003</v>
      </c>
      <c r="R1587" s="8">
        <v>41313</v>
      </c>
      <c r="S1587" s="9">
        <f t="shared" si="192"/>
        <v>2013</v>
      </c>
      <c r="T1587" s="9">
        <v>2013</v>
      </c>
      <c r="U1587" s="9">
        <f t="shared" si="193"/>
        <v>9</v>
      </c>
      <c r="V1587" s="8">
        <v>2013</v>
      </c>
      <c r="W1587" t="s">
        <v>21926</v>
      </c>
      <c r="X1587" s="2">
        <v>1.6379999999999999</v>
      </c>
      <c r="Y1587" s="7">
        <f t="shared" si="199"/>
        <v>4.3725474493473214E-2</v>
      </c>
      <c r="AA1587" t="s">
        <v>21925</v>
      </c>
      <c r="AB1587">
        <v>17391</v>
      </c>
      <c r="AD1587" t="s">
        <v>6</v>
      </c>
      <c r="AE1587">
        <v>61</v>
      </c>
      <c r="AF1587">
        <v>4</v>
      </c>
      <c r="AG1587">
        <v>6340357</v>
      </c>
      <c r="AH1587" t="s">
        <v>28679</v>
      </c>
      <c r="AI1587" t="s">
        <v>28678</v>
      </c>
      <c r="AJ1587" t="s">
        <v>28677</v>
      </c>
      <c r="AK1587" t="s">
        <v>28676</v>
      </c>
      <c r="AL1587">
        <v>61</v>
      </c>
      <c r="AM1587" s="5">
        <f t="shared" si="194"/>
        <v>6.7777777777777777</v>
      </c>
      <c r="AN1587" s="4">
        <f t="shared" si="198"/>
        <v>1.0265471833059868E-2</v>
      </c>
      <c r="AO1587" s="3"/>
      <c r="AP1587">
        <v>0</v>
      </c>
      <c r="AR1587" t="s">
        <v>42</v>
      </c>
      <c r="AT1587" s="2">
        <v>4.931</v>
      </c>
      <c r="AU1587" s="1">
        <f t="shared" si="195"/>
        <v>3.3687473695349213</v>
      </c>
      <c r="AV1587" s="1">
        <f t="shared" si="196"/>
        <v>2.6995473163266541</v>
      </c>
      <c r="AW1587" s="1">
        <f t="shared" si="197"/>
        <v>2.0303472631183874</v>
      </c>
    </row>
    <row r="1588" spans="1:49" x14ac:dyDescent="0.2">
      <c r="A1588">
        <v>1586</v>
      </c>
      <c r="B1588" t="s">
        <v>28675</v>
      </c>
      <c r="C1588" t="s">
        <v>28674</v>
      </c>
      <c r="F1588" t="s">
        <v>28673</v>
      </c>
      <c r="G1588" t="s">
        <v>17</v>
      </c>
      <c r="H1588" t="s">
        <v>16</v>
      </c>
      <c r="I1588" t="s">
        <v>28672</v>
      </c>
      <c r="J1588">
        <v>60009839</v>
      </c>
      <c r="K1588" t="s">
        <v>28671</v>
      </c>
      <c r="L1588" t="s">
        <v>28670</v>
      </c>
      <c r="M1588" t="s">
        <v>51</v>
      </c>
      <c r="N1588">
        <v>4</v>
      </c>
      <c r="O1588" t="s">
        <v>28669</v>
      </c>
      <c r="P1588" t="s">
        <v>28668</v>
      </c>
      <c r="Q1588" t="s">
        <v>28667</v>
      </c>
      <c r="R1588" s="8">
        <v>41312</v>
      </c>
      <c r="S1588" s="9">
        <f t="shared" si="192"/>
        <v>2013</v>
      </c>
      <c r="T1588" s="9">
        <v>2013</v>
      </c>
      <c r="U1588" s="9">
        <f t="shared" si="193"/>
        <v>9</v>
      </c>
      <c r="V1588" s="8">
        <v>41312</v>
      </c>
      <c r="W1588" t="s">
        <v>28666</v>
      </c>
      <c r="X1588" s="2">
        <v>1.0580000000000001</v>
      </c>
      <c r="Y1588" s="7">
        <f t="shared" si="199"/>
        <v>2.824270574731054E-2</v>
      </c>
      <c r="AA1588">
        <v>10502947</v>
      </c>
      <c r="AB1588">
        <v>29143</v>
      </c>
      <c r="AC1588">
        <v>10941622</v>
      </c>
      <c r="AD1588" t="s">
        <v>6</v>
      </c>
      <c r="AE1588">
        <v>87</v>
      </c>
      <c r="AF1588">
        <v>2</v>
      </c>
      <c r="AG1588">
        <v>23806</v>
      </c>
      <c r="AI1588" t="s">
        <v>28665</v>
      </c>
      <c r="AK1588" t="s">
        <v>28664</v>
      </c>
      <c r="AL1588">
        <v>86</v>
      </c>
      <c r="AM1588" s="5">
        <f t="shared" si="194"/>
        <v>9.5555555555555554</v>
      </c>
      <c r="AN1588" s="4">
        <f t="shared" si="198"/>
        <v>1.4472632420379486E-2</v>
      </c>
      <c r="AO1588" s="3"/>
      <c r="AP1588">
        <v>0</v>
      </c>
      <c r="AR1588" t="s">
        <v>42</v>
      </c>
      <c r="AT1588" s="2" t="s">
        <v>41</v>
      </c>
      <c r="AU1588" s="1">
        <f t="shared" si="195"/>
        <v>2.4111683749231219</v>
      </c>
      <c r="AV1588" s="1">
        <f t="shared" si="196"/>
        <v>2.1357669083845012</v>
      </c>
      <c r="AW1588" s="1">
        <f t="shared" si="197"/>
        <v>1.8603654418458799</v>
      </c>
    </row>
    <row r="1589" spans="1:49" x14ac:dyDescent="0.2">
      <c r="A1589">
        <v>1587</v>
      </c>
      <c r="B1589" t="s">
        <v>28663</v>
      </c>
      <c r="F1589" t="s">
        <v>28662</v>
      </c>
      <c r="G1589" t="s">
        <v>17</v>
      </c>
      <c r="H1589" t="s">
        <v>16</v>
      </c>
      <c r="I1589" t="s">
        <v>28661</v>
      </c>
      <c r="J1589">
        <v>60021005</v>
      </c>
      <c r="K1589" t="s">
        <v>12238</v>
      </c>
      <c r="L1589" t="s">
        <v>12237</v>
      </c>
      <c r="M1589" t="s">
        <v>852</v>
      </c>
      <c r="N1589">
        <v>3</v>
      </c>
      <c r="O1589" t="s">
        <v>28660</v>
      </c>
      <c r="P1589" t="s">
        <v>28659</v>
      </c>
      <c r="Q1589" t="s">
        <v>28658</v>
      </c>
      <c r="R1589" s="8">
        <v>41312</v>
      </c>
      <c r="S1589" s="9">
        <f t="shared" si="192"/>
        <v>2013</v>
      </c>
      <c r="T1589" s="9">
        <v>2013</v>
      </c>
      <c r="U1589" s="9">
        <f t="shared" si="193"/>
        <v>9</v>
      </c>
      <c r="V1589" s="8">
        <v>2013</v>
      </c>
      <c r="W1589" t="s">
        <v>28644</v>
      </c>
      <c r="X1589" s="2" t="s">
        <v>41</v>
      </c>
      <c r="Y1589" s="7" t="e">
        <f t="shared" si="199"/>
        <v>#VALUE!</v>
      </c>
      <c r="AA1589">
        <v>19750080</v>
      </c>
      <c r="AB1589">
        <v>21100197523</v>
      </c>
      <c r="AD1589" t="s">
        <v>6</v>
      </c>
      <c r="AE1589">
        <v>8</v>
      </c>
      <c r="AF1589">
        <v>1</v>
      </c>
      <c r="AH1589" s="6">
        <v>44470</v>
      </c>
      <c r="AI1589" t="s">
        <v>28657</v>
      </c>
      <c r="AJ1589" t="s">
        <v>28656</v>
      </c>
      <c r="AK1589" t="s">
        <v>28655</v>
      </c>
      <c r="AL1589">
        <v>3</v>
      </c>
      <c r="AM1589" s="5">
        <f t="shared" si="194"/>
        <v>0.33333333333333331</v>
      </c>
      <c r="AN1589" s="4">
        <f t="shared" si="198"/>
        <v>5.048592704783541E-4</v>
      </c>
      <c r="AO1589" s="3"/>
      <c r="AP1589">
        <v>0</v>
      </c>
      <c r="AR1589" t="s">
        <v>42</v>
      </c>
      <c r="AT1589" s="2" t="s">
        <v>41</v>
      </c>
      <c r="AU1589" s="1" t="e">
        <f t="shared" si="195"/>
        <v>#VALUE!</v>
      </c>
      <c r="AV1589" s="1" t="e">
        <f t="shared" si="196"/>
        <v>#VALUE!</v>
      </c>
      <c r="AW1589" s="1" t="e">
        <f t="shared" si="197"/>
        <v>#VALUE!</v>
      </c>
    </row>
    <row r="1590" spans="1:49" x14ac:dyDescent="0.2">
      <c r="A1590">
        <v>1588</v>
      </c>
      <c r="B1590" t="s">
        <v>28654</v>
      </c>
      <c r="F1590" t="s">
        <v>28653</v>
      </c>
      <c r="G1590" t="s">
        <v>17</v>
      </c>
      <c r="H1590" t="s">
        <v>16</v>
      </c>
      <c r="I1590" t="s">
        <v>28652</v>
      </c>
      <c r="J1590" t="s">
        <v>28651</v>
      </c>
      <c r="K1590" t="s">
        <v>28650</v>
      </c>
      <c r="L1590" t="s">
        <v>28649</v>
      </c>
      <c r="M1590" t="s">
        <v>28648</v>
      </c>
      <c r="N1590">
        <v>3</v>
      </c>
      <c r="O1590" t="s">
        <v>28647</v>
      </c>
      <c r="P1590" t="s">
        <v>28646</v>
      </c>
      <c r="Q1590" t="s">
        <v>28645</v>
      </c>
      <c r="R1590" s="8">
        <v>41312</v>
      </c>
      <c r="S1590" s="9">
        <f t="shared" si="192"/>
        <v>2013</v>
      </c>
      <c r="T1590" s="9">
        <v>2013</v>
      </c>
      <c r="U1590" s="9">
        <f t="shared" si="193"/>
        <v>9</v>
      </c>
      <c r="V1590" s="8">
        <v>2013</v>
      </c>
      <c r="W1590" t="s">
        <v>28644</v>
      </c>
      <c r="X1590" s="2" t="s">
        <v>41</v>
      </c>
      <c r="Y1590" s="7" t="e">
        <f t="shared" si="199"/>
        <v>#VALUE!</v>
      </c>
      <c r="AA1590">
        <v>19750080</v>
      </c>
      <c r="AB1590">
        <v>21100197523</v>
      </c>
      <c r="AD1590" t="s">
        <v>6</v>
      </c>
      <c r="AE1590">
        <v>8</v>
      </c>
      <c r="AF1590">
        <v>1</v>
      </c>
      <c r="AH1590" t="s">
        <v>24314</v>
      </c>
      <c r="AI1590" t="s">
        <v>28643</v>
      </c>
      <c r="AK1590" t="s">
        <v>28642</v>
      </c>
      <c r="AL1590">
        <v>12</v>
      </c>
      <c r="AM1590" s="5">
        <f t="shared" si="194"/>
        <v>1.3333333333333333</v>
      </c>
      <c r="AN1590" s="4">
        <f t="shared" si="198"/>
        <v>2.0194370819134164E-3</v>
      </c>
      <c r="AO1590" s="3"/>
      <c r="AP1590">
        <v>0</v>
      </c>
      <c r="AR1590" t="s">
        <v>42</v>
      </c>
      <c r="AT1590" s="2" t="s">
        <v>41</v>
      </c>
      <c r="AU1590" s="1" t="e">
        <f t="shared" si="195"/>
        <v>#VALUE!</v>
      </c>
      <c r="AV1590" s="1" t="e">
        <f t="shared" si="196"/>
        <v>#VALUE!</v>
      </c>
      <c r="AW1590" s="1" t="e">
        <f t="shared" si="197"/>
        <v>#VALUE!</v>
      </c>
    </row>
    <row r="1591" spans="1:49" x14ac:dyDescent="0.2">
      <c r="A1591">
        <v>1589</v>
      </c>
      <c r="B1591" t="s">
        <v>28641</v>
      </c>
      <c r="C1591" t="s">
        <v>28640</v>
      </c>
      <c r="F1591" t="s">
        <v>28639</v>
      </c>
      <c r="G1591" t="s">
        <v>17</v>
      </c>
      <c r="H1591" t="s">
        <v>16</v>
      </c>
      <c r="I1591" t="s">
        <v>28638</v>
      </c>
      <c r="J1591">
        <v>60114940</v>
      </c>
      <c r="K1591" t="s">
        <v>28637</v>
      </c>
      <c r="L1591" t="s">
        <v>28636</v>
      </c>
      <c r="M1591" t="s">
        <v>68</v>
      </c>
      <c r="N1591">
        <v>2</v>
      </c>
      <c r="O1591" t="s">
        <v>28635</v>
      </c>
      <c r="P1591" t="s">
        <v>28634</v>
      </c>
      <c r="Q1591" t="s">
        <v>28633</v>
      </c>
      <c r="R1591" s="8">
        <v>41312</v>
      </c>
      <c r="S1591" s="9">
        <f t="shared" si="192"/>
        <v>2013</v>
      </c>
      <c r="T1591" s="9">
        <v>2013</v>
      </c>
      <c r="U1591" s="9">
        <f t="shared" si="193"/>
        <v>9</v>
      </c>
      <c r="V1591" s="8">
        <v>2013</v>
      </c>
      <c r="W1591" t="s">
        <v>28632</v>
      </c>
      <c r="X1591" s="2" t="s">
        <v>41</v>
      </c>
      <c r="Y1591" s="7" t="e">
        <f t="shared" si="199"/>
        <v>#VALUE!</v>
      </c>
      <c r="AA1591">
        <v>18125654</v>
      </c>
      <c r="AB1591">
        <v>3900148513</v>
      </c>
      <c r="AC1591">
        <v>18125662</v>
      </c>
      <c r="AD1591" t="s">
        <v>6</v>
      </c>
      <c r="AE1591">
        <v>13</v>
      </c>
      <c r="AF1591">
        <v>1</v>
      </c>
      <c r="AH1591" t="s">
        <v>28631</v>
      </c>
      <c r="AI1591" t="s">
        <v>28630</v>
      </c>
      <c r="AJ1591" t="s">
        <v>28629</v>
      </c>
      <c r="AK1591" t="s">
        <v>28628</v>
      </c>
      <c r="AL1591">
        <v>2</v>
      </c>
      <c r="AM1591" s="5">
        <f t="shared" si="194"/>
        <v>0.22222222222222221</v>
      </c>
      <c r="AN1591" s="4">
        <f t="shared" si="198"/>
        <v>3.365728469855694E-4</v>
      </c>
      <c r="AO1591" s="3"/>
      <c r="AP1591">
        <v>1</v>
      </c>
      <c r="AR1591" t="s">
        <v>42</v>
      </c>
      <c r="AT1591" s="2" t="s">
        <v>41</v>
      </c>
      <c r="AU1591" s="1" t="e">
        <f t="shared" si="195"/>
        <v>#VALUE!</v>
      </c>
      <c r="AV1591" s="1" t="e">
        <f t="shared" si="196"/>
        <v>#VALUE!</v>
      </c>
      <c r="AW1591" s="1" t="e">
        <f t="shared" si="197"/>
        <v>#VALUE!</v>
      </c>
    </row>
    <row r="1592" spans="1:49" x14ac:dyDescent="0.2">
      <c r="A1592">
        <v>1590</v>
      </c>
      <c r="B1592" t="s">
        <v>28627</v>
      </c>
      <c r="C1592" t="s">
        <v>28626</v>
      </c>
      <c r="E1592">
        <v>23405195</v>
      </c>
      <c r="F1592" t="s">
        <v>28625</v>
      </c>
      <c r="G1592" t="s">
        <v>17</v>
      </c>
      <c r="H1592" t="s">
        <v>16</v>
      </c>
      <c r="I1592" t="s">
        <v>28624</v>
      </c>
      <c r="J1592">
        <v>60004923</v>
      </c>
      <c r="K1592" t="s">
        <v>27284</v>
      </c>
      <c r="L1592" t="s">
        <v>27283</v>
      </c>
      <c r="M1592" t="s">
        <v>120</v>
      </c>
      <c r="N1592">
        <v>2</v>
      </c>
      <c r="O1592" t="s">
        <v>28623</v>
      </c>
      <c r="P1592" t="s">
        <v>28622</v>
      </c>
      <c r="Q1592" t="s">
        <v>28621</v>
      </c>
      <c r="R1592" s="8">
        <v>41311</v>
      </c>
      <c r="S1592" s="9">
        <f t="shared" si="192"/>
        <v>2013</v>
      </c>
      <c r="T1592" s="9">
        <v>2013</v>
      </c>
      <c r="U1592" s="9">
        <f t="shared" si="193"/>
        <v>9</v>
      </c>
      <c r="V1592" s="8">
        <v>41311</v>
      </c>
      <c r="W1592" t="s">
        <v>25350</v>
      </c>
      <c r="X1592" s="2">
        <v>0.99</v>
      </c>
      <c r="Y1592" s="7">
        <f t="shared" si="199"/>
        <v>2.6427484583967327E-2</v>
      </c>
      <c r="AB1592">
        <v>10600153309</v>
      </c>
      <c r="AC1592">
        <v>19326203</v>
      </c>
      <c r="AD1592" t="s">
        <v>6</v>
      </c>
      <c r="AE1592">
        <v>8</v>
      </c>
      <c r="AF1592">
        <v>2</v>
      </c>
      <c r="AG1592" t="s">
        <v>28620</v>
      </c>
      <c r="AI1592" t="s">
        <v>28619</v>
      </c>
      <c r="AK1592" t="s">
        <v>28618</v>
      </c>
      <c r="AL1592">
        <v>7</v>
      </c>
      <c r="AM1592" s="5">
        <f t="shared" si="194"/>
        <v>0.77777777777777779</v>
      </c>
      <c r="AN1592" s="4">
        <f t="shared" si="198"/>
        <v>1.178004964449493E-3</v>
      </c>
      <c r="AO1592" s="3"/>
      <c r="AP1592">
        <v>1</v>
      </c>
      <c r="AR1592" t="s">
        <v>42</v>
      </c>
      <c r="AT1592" s="2">
        <v>3.24</v>
      </c>
      <c r="AU1592" s="1">
        <f t="shared" si="195"/>
        <v>1.8852640698111975</v>
      </c>
      <c r="AV1592" s="1">
        <f t="shared" si="196"/>
        <v>1.3802744774208409</v>
      </c>
      <c r="AW1592" s="1">
        <f t="shared" si="197"/>
        <v>0.87528488503048429</v>
      </c>
    </row>
    <row r="1593" spans="1:49" x14ac:dyDescent="0.2">
      <c r="A1593">
        <v>1591</v>
      </c>
      <c r="B1593" t="s">
        <v>28617</v>
      </c>
      <c r="C1593" t="s">
        <v>28616</v>
      </c>
      <c r="E1593">
        <v>23392673</v>
      </c>
      <c r="F1593" t="s">
        <v>28615</v>
      </c>
      <c r="G1593" t="s">
        <v>17</v>
      </c>
      <c r="H1593" t="s">
        <v>16</v>
      </c>
      <c r="I1593" t="s">
        <v>28614</v>
      </c>
      <c r="J1593" t="s">
        <v>28613</v>
      </c>
      <c r="K1593" t="s">
        <v>28612</v>
      </c>
      <c r="L1593" t="s">
        <v>28611</v>
      </c>
      <c r="M1593" t="s">
        <v>7108</v>
      </c>
      <c r="N1593">
        <v>6</v>
      </c>
      <c r="O1593" t="s">
        <v>28610</v>
      </c>
      <c r="P1593" t="s">
        <v>28609</v>
      </c>
      <c r="Q1593" t="s">
        <v>28608</v>
      </c>
      <c r="R1593" s="8">
        <v>41311</v>
      </c>
      <c r="S1593" s="9">
        <f t="shared" si="192"/>
        <v>2013</v>
      </c>
      <c r="T1593" s="9">
        <v>2013</v>
      </c>
      <c r="U1593" s="9">
        <f t="shared" si="193"/>
        <v>9</v>
      </c>
      <c r="V1593" s="8">
        <v>41311</v>
      </c>
      <c r="W1593" t="s">
        <v>25336</v>
      </c>
      <c r="X1593" s="2">
        <v>3.4830000000000001</v>
      </c>
      <c r="Y1593" s="7">
        <f t="shared" si="199"/>
        <v>9.2976695763594144E-2</v>
      </c>
      <c r="AA1593">
        <v>2706474</v>
      </c>
      <c r="AB1593">
        <v>16764</v>
      </c>
      <c r="AC1593">
        <v>15292401</v>
      </c>
      <c r="AD1593" t="s">
        <v>6</v>
      </c>
      <c r="AE1593">
        <v>33</v>
      </c>
      <c r="AF1593">
        <v>6</v>
      </c>
      <c r="AH1593" t="s">
        <v>28607</v>
      </c>
      <c r="AI1593" t="s">
        <v>28606</v>
      </c>
      <c r="AK1593" t="s">
        <v>28605</v>
      </c>
      <c r="AL1593">
        <v>60</v>
      </c>
      <c r="AM1593" s="5">
        <f t="shared" si="194"/>
        <v>6.666666666666667</v>
      </c>
      <c r="AN1593" s="4">
        <f t="shared" si="198"/>
        <v>1.0097185409567083E-2</v>
      </c>
      <c r="AO1593" s="3"/>
      <c r="AP1593">
        <v>1</v>
      </c>
      <c r="AR1593" t="s">
        <v>42</v>
      </c>
      <c r="AT1593" s="2">
        <v>6.1669999999999998</v>
      </c>
      <c r="AU1593" s="1">
        <f t="shared" si="195"/>
        <v>6.8112842657386015</v>
      </c>
      <c r="AV1593" s="1">
        <f t="shared" si="196"/>
        <v>5.1536940586580613</v>
      </c>
      <c r="AW1593" s="1">
        <f t="shared" si="197"/>
        <v>3.4961038515775202</v>
      </c>
    </row>
    <row r="1594" spans="1:49" x14ac:dyDescent="0.2">
      <c r="A1594">
        <v>1592</v>
      </c>
      <c r="B1594" t="s">
        <v>28604</v>
      </c>
      <c r="C1594" t="s">
        <v>28603</v>
      </c>
      <c r="F1594" t="s">
        <v>28602</v>
      </c>
      <c r="G1594" t="s">
        <v>17</v>
      </c>
      <c r="H1594" t="s">
        <v>16</v>
      </c>
      <c r="I1594" t="s">
        <v>28601</v>
      </c>
      <c r="J1594">
        <v>60014153</v>
      </c>
      <c r="K1594" t="s">
        <v>23905</v>
      </c>
      <c r="L1594" t="s">
        <v>18896</v>
      </c>
      <c r="M1594" t="s">
        <v>68</v>
      </c>
      <c r="N1594">
        <v>4</v>
      </c>
      <c r="O1594" t="s">
        <v>28600</v>
      </c>
      <c r="P1594" t="s">
        <v>28599</v>
      </c>
      <c r="Q1594" t="s">
        <v>23902</v>
      </c>
      <c r="R1594" s="8">
        <v>41311</v>
      </c>
      <c r="S1594" s="9">
        <f t="shared" ref="S1594:S1657" si="200">YEAR(R1594)</f>
        <v>2013</v>
      </c>
      <c r="T1594" s="9">
        <v>2013</v>
      </c>
      <c r="U1594" s="9">
        <f t="shared" ref="U1594:U1657" si="201">2022-T1594</f>
        <v>9</v>
      </c>
      <c r="V1594" s="8">
        <v>2013</v>
      </c>
      <c r="W1594" t="s">
        <v>2587</v>
      </c>
      <c r="X1594" s="2">
        <v>0.34100000000000003</v>
      </c>
      <c r="Y1594" s="7">
        <f t="shared" si="199"/>
        <v>9.1028002455887467E-3</v>
      </c>
      <c r="AA1594">
        <v>19378718</v>
      </c>
      <c r="AB1594">
        <v>19700186839</v>
      </c>
      <c r="AC1594">
        <v>15309681</v>
      </c>
      <c r="AD1594" t="s">
        <v>6</v>
      </c>
      <c r="AE1594">
        <v>36</v>
      </c>
      <c r="AH1594" t="s">
        <v>18665</v>
      </c>
      <c r="AI1594" t="s">
        <v>28598</v>
      </c>
      <c r="AK1594" t="s">
        <v>28597</v>
      </c>
      <c r="AL1594">
        <v>23</v>
      </c>
      <c r="AM1594" s="5">
        <f t="shared" ref="AM1594:AM1657" si="202">AL1594/U1594</f>
        <v>2.5555555555555554</v>
      </c>
      <c r="AN1594" s="4">
        <f t="shared" si="198"/>
        <v>3.8705877403340484E-3</v>
      </c>
      <c r="AO1594" s="3"/>
      <c r="AP1594">
        <v>0</v>
      </c>
      <c r="AR1594" t="s">
        <v>42</v>
      </c>
      <c r="AT1594" s="2" t="s">
        <v>41</v>
      </c>
      <c r="AU1594" s="1">
        <f t="shared" ref="AU1594:AU1657" si="203">(Y1594*0.7+AN1594*0.3)*100</f>
        <v>0.75331364940123369</v>
      </c>
      <c r="AV1594" s="1">
        <f t="shared" ref="AV1594:AV1657" si="204">(Y1594*0.5+AN1594*0.5)*100</f>
        <v>0.64866939929613976</v>
      </c>
      <c r="AW1594" s="1">
        <f t="shared" ref="AW1594:AW1657" si="205">(Y1594*0.3+AN1594*0.7)*100</f>
        <v>0.54402514919104572</v>
      </c>
    </row>
    <row r="1595" spans="1:49" x14ac:dyDescent="0.2">
      <c r="A1595">
        <v>1593</v>
      </c>
      <c r="B1595" t="s">
        <v>28596</v>
      </c>
      <c r="C1595" t="s">
        <v>28595</v>
      </c>
      <c r="F1595" t="s">
        <v>28594</v>
      </c>
      <c r="G1595" t="s">
        <v>17</v>
      </c>
      <c r="H1595" t="s">
        <v>16</v>
      </c>
      <c r="I1595" t="s">
        <v>9363</v>
      </c>
      <c r="J1595" t="s">
        <v>28593</v>
      </c>
      <c r="K1595" t="s">
        <v>28592</v>
      </c>
      <c r="L1595" t="s">
        <v>28591</v>
      </c>
      <c r="M1595" t="s">
        <v>28590</v>
      </c>
      <c r="N1595">
        <v>3</v>
      </c>
      <c r="O1595" t="s">
        <v>28589</v>
      </c>
      <c r="P1595" t="s">
        <v>28588</v>
      </c>
      <c r="Q1595" t="s">
        <v>28587</v>
      </c>
      <c r="R1595" s="8">
        <v>41311</v>
      </c>
      <c r="S1595" s="9">
        <f t="shared" si="200"/>
        <v>2013</v>
      </c>
      <c r="T1595" s="9">
        <v>2013</v>
      </c>
      <c r="U1595" s="9">
        <f t="shared" si="201"/>
        <v>9</v>
      </c>
      <c r="V1595" s="8">
        <v>2013</v>
      </c>
      <c r="W1595" t="s">
        <v>1343</v>
      </c>
      <c r="X1595" s="2">
        <v>0.68100000000000005</v>
      </c>
      <c r="Y1595" s="7">
        <f t="shared" si="199"/>
        <v>1.8178906062304798E-2</v>
      </c>
      <c r="AA1595" t="s">
        <v>1342</v>
      </c>
      <c r="AB1595">
        <v>15047</v>
      </c>
      <c r="AD1595" t="s">
        <v>6</v>
      </c>
      <c r="AE1595">
        <v>13</v>
      </c>
      <c r="AF1595">
        <v>2</v>
      </c>
      <c r="AG1595">
        <v>6353874</v>
      </c>
      <c r="AH1595" t="s">
        <v>28586</v>
      </c>
      <c r="AI1595" t="s">
        <v>28585</v>
      </c>
      <c r="AJ1595" t="s">
        <v>28584</v>
      </c>
      <c r="AK1595" t="s">
        <v>28583</v>
      </c>
      <c r="AL1595">
        <v>30</v>
      </c>
      <c r="AM1595" s="5">
        <f t="shared" si="202"/>
        <v>3.3333333333333335</v>
      </c>
      <c r="AN1595" s="4">
        <f t="shared" si="198"/>
        <v>5.0485927047835416E-3</v>
      </c>
      <c r="AO1595" s="3"/>
      <c r="AP1595">
        <v>0</v>
      </c>
      <c r="AR1595" t="s">
        <v>42</v>
      </c>
      <c r="AT1595" s="2">
        <v>3.3010000000000002</v>
      </c>
      <c r="AU1595" s="1">
        <f t="shared" si="203"/>
        <v>1.4239812055048422</v>
      </c>
      <c r="AV1595" s="1">
        <f t="shared" si="204"/>
        <v>1.161374938354417</v>
      </c>
      <c r="AW1595" s="1">
        <f t="shared" si="205"/>
        <v>0.89876867120399184</v>
      </c>
    </row>
    <row r="1596" spans="1:49" x14ac:dyDescent="0.2">
      <c r="A1596">
        <v>1594</v>
      </c>
      <c r="B1596" t="s">
        <v>28582</v>
      </c>
      <c r="C1596" t="s">
        <v>28581</v>
      </c>
      <c r="F1596" t="s">
        <v>28580</v>
      </c>
      <c r="G1596" t="s">
        <v>17</v>
      </c>
      <c r="H1596" t="s">
        <v>16</v>
      </c>
      <c r="I1596" t="s">
        <v>28579</v>
      </c>
      <c r="J1596" t="s">
        <v>28574</v>
      </c>
      <c r="K1596" t="s">
        <v>28578</v>
      </c>
      <c r="L1596" t="s">
        <v>28577</v>
      </c>
      <c r="M1596" t="s">
        <v>22689</v>
      </c>
      <c r="N1596">
        <v>2</v>
      </c>
      <c r="O1596" t="s">
        <v>28576</v>
      </c>
      <c r="P1596" t="s">
        <v>28575</v>
      </c>
      <c r="Q1596" t="s">
        <v>28574</v>
      </c>
      <c r="R1596" s="8">
        <v>41311</v>
      </c>
      <c r="S1596" s="9">
        <f t="shared" si="200"/>
        <v>2013</v>
      </c>
      <c r="T1596" s="9">
        <v>2013</v>
      </c>
      <c r="U1596" s="9">
        <f t="shared" si="201"/>
        <v>9</v>
      </c>
      <c r="V1596" s="8">
        <v>2013</v>
      </c>
      <c r="W1596" t="s">
        <v>28547</v>
      </c>
      <c r="X1596" s="2">
        <v>0.19900000000000001</v>
      </c>
      <c r="Y1596" s="7">
        <f t="shared" si="199"/>
        <v>5.3121913456661597E-3</v>
      </c>
      <c r="AA1596">
        <v>13565362</v>
      </c>
      <c r="AB1596">
        <v>26697</v>
      </c>
      <c r="AD1596" t="s">
        <v>6</v>
      </c>
      <c r="AE1596">
        <v>30</v>
      </c>
      <c r="AF1596">
        <v>1</v>
      </c>
      <c r="AH1596" t="s">
        <v>28573</v>
      </c>
      <c r="AI1596" t="s">
        <v>28572</v>
      </c>
      <c r="AJ1596" t="s">
        <v>28571</v>
      </c>
      <c r="AK1596" t="s">
        <v>28570</v>
      </c>
      <c r="AL1596">
        <v>0</v>
      </c>
      <c r="AM1596" s="5">
        <f t="shared" si="202"/>
        <v>0</v>
      </c>
      <c r="AN1596" s="4">
        <f t="shared" si="198"/>
        <v>0</v>
      </c>
      <c r="AO1596" s="3"/>
      <c r="AP1596">
        <v>0</v>
      </c>
      <c r="AR1596" t="s">
        <v>42</v>
      </c>
      <c r="AT1596" s="2">
        <v>0.75800000000000001</v>
      </c>
      <c r="AU1596" s="1">
        <f t="shared" si="203"/>
        <v>0.37185339419663116</v>
      </c>
      <c r="AV1596" s="1">
        <f t="shared" si="204"/>
        <v>0.26560956728330798</v>
      </c>
      <c r="AW1596" s="1">
        <f t="shared" si="205"/>
        <v>0.1593657403699848</v>
      </c>
    </row>
    <row r="1597" spans="1:49" x14ac:dyDescent="0.2">
      <c r="A1597">
        <v>1595</v>
      </c>
      <c r="B1597" t="s">
        <v>28569</v>
      </c>
      <c r="C1597" t="s">
        <v>28568</v>
      </c>
      <c r="F1597" t="s">
        <v>28567</v>
      </c>
      <c r="G1597" t="s">
        <v>17</v>
      </c>
      <c r="H1597" t="s">
        <v>16</v>
      </c>
      <c r="I1597" t="s">
        <v>28566</v>
      </c>
      <c r="J1597">
        <v>60012954</v>
      </c>
      <c r="K1597" t="s">
        <v>28565</v>
      </c>
      <c r="L1597" t="s">
        <v>12032</v>
      </c>
      <c r="M1597" t="s">
        <v>9055</v>
      </c>
      <c r="N1597">
        <v>5</v>
      </c>
      <c r="O1597" t="s">
        <v>28564</v>
      </c>
      <c r="P1597" t="s">
        <v>28563</v>
      </c>
      <c r="Q1597" t="s">
        <v>28562</v>
      </c>
      <c r="R1597" s="8">
        <v>41311</v>
      </c>
      <c r="S1597" s="9">
        <f t="shared" si="200"/>
        <v>2013</v>
      </c>
      <c r="T1597" s="9">
        <v>2013</v>
      </c>
      <c r="U1597" s="9">
        <f t="shared" si="201"/>
        <v>9</v>
      </c>
      <c r="V1597" s="8">
        <v>2013</v>
      </c>
      <c r="W1597" t="s">
        <v>1343</v>
      </c>
      <c r="X1597" s="2">
        <v>0.68100000000000005</v>
      </c>
      <c r="Y1597" s="7">
        <f t="shared" si="199"/>
        <v>1.8178906062304798E-2</v>
      </c>
      <c r="AA1597" t="s">
        <v>1342</v>
      </c>
      <c r="AB1597">
        <v>15047</v>
      </c>
      <c r="AD1597" t="s">
        <v>6</v>
      </c>
      <c r="AE1597">
        <v>13</v>
      </c>
      <c r="AF1597">
        <v>2</v>
      </c>
      <c r="AG1597">
        <v>6327584</v>
      </c>
      <c r="AH1597" t="s">
        <v>28561</v>
      </c>
      <c r="AI1597" t="s">
        <v>28560</v>
      </c>
      <c r="AJ1597" t="s">
        <v>28559</v>
      </c>
      <c r="AK1597" t="s">
        <v>28558</v>
      </c>
      <c r="AL1597">
        <v>2</v>
      </c>
      <c r="AM1597" s="5">
        <f t="shared" si="202"/>
        <v>0.22222222222222221</v>
      </c>
      <c r="AN1597" s="4">
        <f t="shared" si="198"/>
        <v>3.365728469855694E-4</v>
      </c>
      <c r="AO1597" s="3"/>
      <c r="AP1597">
        <v>0</v>
      </c>
      <c r="AR1597" t="s">
        <v>42</v>
      </c>
      <c r="AT1597" s="2">
        <v>3.3010000000000002</v>
      </c>
      <c r="AU1597" s="1">
        <f t="shared" si="203"/>
        <v>1.282620609770903</v>
      </c>
      <c r="AV1597" s="1">
        <f t="shared" si="204"/>
        <v>0.92577394546451841</v>
      </c>
      <c r="AW1597" s="1">
        <f t="shared" si="205"/>
        <v>0.56892728115813385</v>
      </c>
    </row>
    <row r="1598" spans="1:49" x14ac:dyDescent="0.2">
      <c r="A1598">
        <v>1596</v>
      </c>
      <c r="B1598" t="s">
        <v>28557</v>
      </c>
      <c r="C1598" t="s">
        <v>28556</v>
      </c>
      <c r="F1598" t="s">
        <v>28555</v>
      </c>
      <c r="G1598" t="s">
        <v>17</v>
      </c>
      <c r="H1598" t="s">
        <v>16</v>
      </c>
      <c r="I1598" t="s">
        <v>28554</v>
      </c>
      <c r="J1598" t="s">
        <v>28553</v>
      </c>
      <c r="K1598" t="s">
        <v>28552</v>
      </c>
      <c r="L1598" t="s">
        <v>28551</v>
      </c>
      <c r="M1598" t="s">
        <v>648</v>
      </c>
      <c r="N1598">
        <v>4</v>
      </c>
      <c r="O1598" t="s">
        <v>28550</v>
      </c>
      <c r="P1598" t="s">
        <v>28549</v>
      </c>
      <c r="Q1598" t="s">
        <v>28548</v>
      </c>
      <c r="R1598" s="8">
        <v>41311</v>
      </c>
      <c r="S1598" s="9">
        <f t="shared" si="200"/>
        <v>2013</v>
      </c>
      <c r="T1598" s="9">
        <v>2013</v>
      </c>
      <c r="U1598" s="9">
        <f t="shared" si="201"/>
        <v>9</v>
      </c>
      <c r="V1598" s="8">
        <v>2013</v>
      </c>
      <c r="W1598" t="s">
        <v>28547</v>
      </c>
      <c r="X1598" s="2">
        <v>0.19900000000000001</v>
      </c>
      <c r="Y1598" s="7">
        <f t="shared" si="199"/>
        <v>5.3121913456661597E-3</v>
      </c>
      <c r="AA1598">
        <v>13565362</v>
      </c>
      <c r="AB1598">
        <v>26697</v>
      </c>
      <c r="AD1598" t="s">
        <v>6</v>
      </c>
      <c r="AE1598">
        <v>30</v>
      </c>
      <c r="AF1598">
        <v>1</v>
      </c>
      <c r="AH1598" t="s">
        <v>1038</v>
      </c>
      <c r="AI1598" t="s">
        <v>28546</v>
      </c>
      <c r="AJ1598" t="s">
        <v>28545</v>
      </c>
      <c r="AK1598" t="s">
        <v>28544</v>
      </c>
      <c r="AL1598">
        <v>2</v>
      </c>
      <c r="AM1598" s="5">
        <f t="shared" si="202"/>
        <v>0.22222222222222221</v>
      </c>
      <c r="AN1598" s="4">
        <f t="shared" si="198"/>
        <v>3.365728469855694E-4</v>
      </c>
      <c r="AO1598" s="3"/>
      <c r="AP1598">
        <v>0</v>
      </c>
      <c r="AR1598" t="s">
        <v>42</v>
      </c>
      <c r="AT1598" s="2">
        <v>0.75800000000000001</v>
      </c>
      <c r="AU1598" s="1">
        <f t="shared" si="203"/>
        <v>0.38195057960619822</v>
      </c>
      <c r="AV1598" s="1">
        <f t="shared" si="204"/>
        <v>0.28243820963258648</v>
      </c>
      <c r="AW1598" s="1">
        <f t="shared" si="205"/>
        <v>0.18292583965897466</v>
      </c>
    </row>
    <row r="1599" spans="1:49" x14ac:dyDescent="0.2">
      <c r="A1599">
        <v>1597</v>
      </c>
      <c r="B1599" t="s">
        <v>28543</v>
      </c>
      <c r="C1599" t="s">
        <v>28542</v>
      </c>
      <c r="F1599" t="s">
        <v>28541</v>
      </c>
      <c r="G1599" t="s">
        <v>17</v>
      </c>
      <c r="H1599" t="s">
        <v>16</v>
      </c>
      <c r="I1599" t="s">
        <v>122</v>
      </c>
      <c r="J1599">
        <v>60025578</v>
      </c>
      <c r="K1599" t="s">
        <v>929</v>
      </c>
      <c r="L1599" t="s">
        <v>928</v>
      </c>
      <c r="M1599" t="s">
        <v>634</v>
      </c>
      <c r="N1599">
        <v>3</v>
      </c>
      <c r="O1599" t="s">
        <v>28540</v>
      </c>
      <c r="P1599" t="s">
        <v>28539</v>
      </c>
      <c r="Q1599" t="s">
        <v>4695</v>
      </c>
      <c r="R1599" s="8">
        <v>41311</v>
      </c>
      <c r="S1599" s="9">
        <f t="shared" si="200"/>
        <v>2013</v>
      </c>
      <c r="T1599" s="9">
        <v>2013</v>
      </c>
      <c r="U1599" s="9">
        <f t="shared" si="201"/>
        <v>9</v>
      </c>
      <c r="V1599" s="8">
        <v>2013</v>
      </c>
      <c r="W1599" t="s">
        <v>2587</v>
      </c>
      <c r="X1599" s="2">
        <v>0.34100000000000003</v>
      </c>
      <c r="Y1599" s="7">
        <f t="shared" si="199"/>
        <v>9.1028002455887467E-3</v>
      </c>
      <c r="AA1599">
        <v>19378718</v>
      </c>
      <c r="AB1599">
        <v>19700186839</v>
      </c>
      <c r="AC1599">
        <v>15309681</v>
      </c>
      <c r="AD1599" t="s">
        <v>6</v>
      </c>
      <c r="AE1599">
        <v>36</v>
      </c>
      <c r="AH1599" t="s">
        <v>28538</v>
      </c>
      <c r="AI1599" t="s">
        <v>28537</v>
      </c>
      <c r="AK1599" t="s">
        <v>28536</v>
      </c>
      <c r="AL1599">
        <v>0</v>
      </c>
      <c r="AM1599" s="5">
        <f t="shared" si="202"/>
        <v>0</v>
      </c>
      <c r="AN1599" s="4">
        <f t="shared" si="198"/>
        <v>0</v>
      </c>
      <c r="AO1599" s="3"/>
      <c r="AP1599">
        <v>0</v>
      </c>
      <c r="AR1599" t="s">
        <v>42</v>
      </c>
      <c r="AT1599" s="2" t="s">
        <v>41</v>
      </c>
      <c r="AU1599" s="1">
        <f t="shared" si="203"/>
        <v>0.63719601719121222</v>
      </c>
      <c r="AV1599" s="1">
        <f t="shared" si="204"/>
        <v>0.45514001227943734</v>
      </c>
      <c r="AW1599" s="1">
        <f t="shared" si="205"/>
        <v>0.27308400736766236</v>
      </c>
    </row>
    <row r="1600" spans="1:49" x14ac:dyDescent="0.2">
      <c r="A1600">
        <v>1598</v>
      </c>
      <c r="B1600" t="s">
        <v>28535</v>
      </c>
      <c r="C1600" t="s">
        <v>28534</v>
      </c>
      <c r="F1600" t="s">
        <v>28533</v>
      </c>
      <c r="G1600" t="s">
        <v>17</v>
      </c>
      <c r="H1600" t="s">
        <v>16</v>
      </c>
      <c r="I1600" t="s">
        <v>28532</v>
      </c>
      <c r="J1600">
        <v>60014097</v>
      </c>
      <c r="K1600" t="s">
        <v>3378</v>
      </c>
      <c r="L1600" t="s">
        <v>3377</v>
      </c>
      <c r="M1600" t="s">
        <v>68</v>
      </c>
      <c r="N1600">
        <v>2</v>
      </c>
      <c r="O1600" t="s">
        <v>28531</v>
      </c>
      <c r="P1600" t="s">
        <v>28530</v>
      </c>
      <c r="Q1600" t="s">
        <v>3374</v>
      </c>
      <c r="R1600" s="8">
        <v>41310</v>
      </c>
      <c r="S1600" s="9">
        <f t="shared" si="200"/>
        <v>2013</v>
      </c>
      <c r="T1600" s="9">
        <v>2013</v>
      </c>
      <c r="U1600" s="9">
        <f t="shared" si="201"/>
        <v>9</v>
      </c>
      <c r="V1600" s="8">
        <v>2013</v>
      </c>
      <c r="W1600" t="s">
        <v>4580</v>
      </c>
      <c r="X1600" s="2">
        <v>1.468</v>
      </c>
      <c r="Y1600" s="7">
        <f t="shared" si="199"/>
        <v>3.9187421585115186E-2</v>
      </c>
      <c r="AA1600">
        <v>906778</v>
      </c>
      <c r="AB1600">
        <v>18931</v>
      </c>
      <c r="AD1600" t="s">
        <v>6</v>
      </c>
      <c r="AE1600">
        <v>61</v>
      </c>
      <c r="AF1600">
        <v>2</v>
      </c>
      <c r="AG1600">
        <v>6427625</v>
      </c>
      <c r="AH1600" t="s">
        <v>28529</v>
      </c>
      <c r="AI1600" t="s">
        <v>28528</v>
      </c>
      <c r="AJ1600" t="s">
        <v>28527</v>
      </c>
      <c r="AK1600" t="s">
        <v>28526</v>
      </c>
      <c r="AL1600">
        <v>31</v>
      </c>
      <c r="AM1600" s="5">
        <f t="shared" si="202"/>
        <v>3.4444444444444446</v>
      </c>
      <c r="AN1600" s="4">
        <f t="shared" si="198"/>
        <v>5.2168791282763268E-3</v>
      </c>
      <c r="AO1600" s="3"/>
      <c r="AP1600">
        <v>0</v>
      </c>
      <c r="AR1600" t="s">
        <v>42</v>
      </c>
      <c r="AT1600" s="2">
        <v>5.0830000000000002</v>
      </c>
      <c r="AU1600" s="1">
        <f t="shared" si="203"/>
        <v>2.8996258848063525</v>
      </c>
      <c r="AV1600" s="1">
        <f t="shared" si="204"/>
        <v>2.2202150356695758</v>
      </c>
      <c r="AW1600" s="1">
        <f t="shared" si="205"/>
        <v>1.5408041865327984</v>
      </c>
    </row>
    <row r="1601" spans="1:49" x14ac:dyDescent="0.2">
      <c r="A1601">
        <v>1599</v>
      </c>
      <c r="B1601" t="s">
        <v>28525</v>
      </c>
      <c r="C1601" t="s">
        <v>28524</v>
      </c>
      <c r="F1601" t="s">
        <v>28523</v>
      </c>
      <c r="G1601" t="s">
        <v>17</v>
      </c>
      <c r="H1601" t="s">
        <v>16</v>
      </c>
      <c r="I1601" t="s">
        <v>28522</v>
      </c>
      <c r="J1601" t="s">
        <v>28521</v>
      </c>
      <c r="K1601" t="s">
        <v>28520</v>
      </c>
      <c r="L1601" t="s">
        <v>28519</v>
      </c>
      <c r="M1601" t="s">
        <v>28518</v>
      </c>
      <c r="N1601">
        <v>5</v>
      </c>
      <c r="O1601" t="s">
        <v>28517</v>
      </c>
      <c r="P1601" t="s">
        <v>28516</v>
      </c>
      <c r="Q1601" t="s">
        <v>28515</v>
      </c>
      <c r="R1601" s="8">
        <v>41310</v>
      </c>
      <c r="S1601" s="9">
        <f t="shared" si="200"/>
        <v>2013</v>
      </c>
      <c r="T1601" s="9">
        <v>2013</v>
      </c>
      <c r="U1601" s="9">
        <f t="shared" si="201"/>
        <v>9</v>
      </c>
      <c r="V1601" s="8">
        <v>41310</v>
      </c>
      <c r="W1601" t="s">
        <v>28514</v>
      </c>
      <c r="X1601" s="2">
        <v>1.887</v>
      </c>
      <c r="Y1601" s="7">
        <f t="shared" si="199"/>
        <v>5.0372387282774087E-2</v>
      </c>
      <c r="AA1601">
        <v>15507998</v>
      </c>
      <c r="AB1601">
        <v>110157</v>
      </c>
      <c r="AC1601">
        <v>15502368</v>
      </c>
      <c r="AD1601" t="s">
        <v>6</v>
      </c>
      <c r="AE1601">
        <v>87</v>
      </c>
      <c r="AF1601">
        <v>4</v>
      </c>
      <c r="AG1601">
        <v>44008</v>
      </c>
      <c r="AI1601" t="s">
        <v>28513</v>
      </c>
      <c r="AK1601" t="s">
        <v>28512</v>
      </c>
      <c r="AL1601">
        <v>19</v>
      </c>
      <c r="AM1601" s="5">
        <f t="shared" si="202"/>
        <v>2.1111111111111112</v>
      </c>
      <c r="AN1601" s="4">
        <f t="shared" si="198"/>
        <v>3.1974420463629096E-3</v>
      </c>
      <c r="AO1601" s="3"/>
      <c r="AP1601">
        <v>0</v>
      </c>
      <c r="AR1601" t="s">
        <v>42</v>
      </c>
      <c r="AT1601" s="2" t="s">
        <v>41</v>
      </c>
      <c r="AU1601" s="1">
        <f t="shared" si="203"/>
        <v>3.6219903711850727</v>
      </c>
      <c r="AV1601" s="1">
        <f t="shared" si="204"/>
        <v>2.6784914664568498</v>
      </c>
      <c r="AW1601" s="1">
        <f t="shared" si="205"/>
        <v>1.7349925617286261</v>
      </c>
    </row>
    <row r="1602" spans="1:49" x14ac:dyDescent="0.2">
      <c r="A1602">
        <v>1600</v>
      </c>
      <c r="B1602" t="s">
        <v>28511</v>
      </c>
      <c r="C1602" t="s">
        <v>28510</v>
      </c>
      <c r="F1602" t="s">
        <v>28509</v>
      </c>
      <c r="G1602" t="s">
        <v>17</v>
      </c>
      <c r="H1602" t="s">
        <v>16</v>
      </c>
      <c r="I1602" t="s">
        <v>28508</v>
      </c>
      <c r="J1602">
        <v>60030452</v>
      </c>
      <c r="K1602" t="s">
        <v>28507</v>
      </c>
      <c r="L1602" t="s">
        <v>28506</v>
      </c>
      <c r="M1602" t="s">
        <v>120</v>
      </c>
      <c r="N1602">
        <v>1</v>
      </c>
      <c r="O1602" t="s">
        <v>28505</v>
      </c>
      <c r="P1602">
        <v>7406350835</v>
      </c>
      <c r="Q1602">
        <v>60030452</v>
      </c>
      <c r="R1602" s="8">
        <v>41309</v>
      </c>
      <c r="S1602" s="9">
        <f t="shared" si="200"/>
        <v>2013</v>
      </c>
      <c r="T1602" s="9">
        <v>2013</v>
      </c>
      <c r="U1602" s="9">
        <f t="shared" si="201"/>
        <v>9</v>
      </c>
      <c r="V1602" s="8">
        <v>2013</v>
      </c>
      <c r="W1602" t="s">
        <v>24640</v>
      </c>
      <c r="X1602" s="2">
        <v>1.3460000000000001</v>
      </c>
      <c r="Y1602" s="7">
        <f t="shared" si="199"/>
        <v>3.593070126264649E-2</v>
      </c>
      <c r="AA1602">
        <v>7338724</v>
      </c>
      <c r="AB1602">
        <v>12178</v>
      </c>
      <c r="AD1602" t="s">
        <v>6</v>
      </c>
      <c r="AE1602">
        <v>31</v>
      </c>
      <c r="AF1602">
        <v>6</v>
      </c>
      <c r="AG1602">
        <v>6395232</v>
      </c>
      <c r="AH1602" t="s">
        <v>28504</v>
      </c>
      <c r="AI1602" t="s">
        <v>28503</v>
      </c>
      <c r="AJ1602" t="s">
        <v>28502</v>
      </c>
      <c r="AK1602" t="s">
        <v>28501</v>
      </c>
      <c r="AL1602">
        <v>27</v>
      </c>
      <c r="AM1602" s="5">
        <f t="shared" si="202"/>
        <v>3</v>
      </c>
      <c r="AN1602" s="4">
        <f t="shared" ref="AN1602:AN1665" si="206">(AM1602-$AO$4)/($AO$3-$AO$4)</f>
        <v>4.5437334343051876E-3</v>
      </c>
      <c r="AO1602" s="3"/>
      <c r="AP1602">
        <v>0</v>
      </c>
      <c r="AR1602" t="s">
        <v>42</v>
      </c>
      <c r="AT1602" s="2">
        <v>4.1420000000000003</v>
      </c>
      <c r="AU1602" s="1">
        <f t="shared" si="203"/>
        <v>2.6514610914144097</v>
      </c>
      <c r="AV1602" s="1">
        <f t="shared" si="204"/>
        <v>2.0237217348475842</v>
      </c>
      <c r="AW1602" s="1">
        <f t="shared" si="205"/>
        <v>1.3959823782807579</v>
      </c>
    </row>
    <row r="1603" spans="1:49" x14ac:dyDescent="0.2">
      <c r="A1603">
        <v>1601</v>
      </c>
      <c r="B1603" t="s">
        <v>28500</v>
      </c>
      <c r="C1603" t="s">
        <v>28499</v>
      </c>
      <c r="E1603">
        <v>23320645</v>
      </c>
      <c r="F1603" t="s">
        <v>28498</v>
      </c>
      <c r="G1603" t="s">
        <v>17</v>
      </c>
      <c r="H1603" t="s">
        <v>16</v>
      </c>
      <c r="I1603" t="s">
        <v>28497</v>
      </c>
      <c r="J1603">
        <v>60023609</v>
      </c>
      <c r="K1603" t="s">
        <v>25088</v>
      </c>
      <c r="L1603" t="s">
        <v>25087</v>
      </c>
      <c r="M1603" t="s">
        <v>68</v>
      </c>
      <c r="N1603">
        <v>5</v>
      </c>
      <c r="O1603" t="s">
        <v>28496</v>
      </c>
      <c r="P1603" t="s">
        <v>28495</v>
      </c>
      <c r="Q1603" t="s">
        <v>28494</v>
      </c>
      <c r="R1603" s="8">
        <v>41309</v>
      </c>
      <c r="S1603" s="9">
        <f t="shared" si="200"/>
        <v>2013</v>
      </c>
      <c r="T1603" s="9">
        <v>2013</v>
      </c>
      <c r="U1603" s="9">
        <f t="shared" si="201"/>
        <v>9</v>
      </c>
      <c r="V1603" s="8">
        <v>41309</v>
      </c>
      <c r="W1603" t="s">
        <v>28493</v>
      </c>
      <c r="X1603" s="2">
        <v>1.3480000000000001</v>
      </c>
      <c r="Y1603" s="7">
        <f t="shared" ref="Y1603:Y1666" si="207">(X1603-$Z$3)/($Z$2-$Z$3)</f>
        <v>3.598409012039188E-2</v>
      </c>
      <c r="AA1603">
        <v>201669</v>
      </c>
      <c r="AB1603">
        <v>25264</v>
      </c>
      <c r="AD1603" t="s">
        <v>6</v>
      </c>
      <c r="AE1603">
        <v>52</v>
      </c>
      <c r="AF1603">
        <v>3</v>
      </c>
      <c r="AH1603" t="s">
        <v>28492</v>
      </c>
      <c r="AI1603" t="s">
        <v>28491</v>
      </c>
      <c r="AK1603" t="s">
        <v>28490</v>
      </c>
      <c r="AL1603">
        <v>23</v>
      </c>
      <c r="AM1603" s="5">
        <f t="shared" si="202"/>
        <v>2.5555555555555554</v>
      </c>
      <c r="AN1603" s="4">
        <f t="shared" si="206"/>
        <v>3.8705877403340484E-3</v>
      </c>
      <c r="AO1603" s="3"/>
      <c r="AP1603">
        <v>0</v>
      </c>
      <c r="AR1603" t="s">
        <v>42</v>
      </c>
      <c r="AT1603" s="2">
        <v>5.165</v>
      </c>
      <c r="AU1603" s="1">
        <f t="shared" si="203"/>
        <v>2.635003940637453</v>
      </c>
      <c r="AV1603" s="1">
        <f t="shared" si="204"/>
        <v>1.9927338930362963</v>
      </c>
      <c r="AW1603" s="1">
        <f t="shared" si="205"/>
        <v>1.3504638454351396</v>
      </c>
    </row>
    <row r="1604" spans="1:49" x14ac:dyDescent="0.2">
      <c r="A1604">
        <v>1602</v>
      </c>
      <c r="B1604" t="s">
        <v>28489</v>
      </c>
      <c r="C1604" t="s">
        <v>28488</v>
      </c>
      <c r="D1604" t="s">
        <v>28487</v>
      </c>
      <c r="F1604" t="s">
        <v>28486</v>
      </c>
      <c r="G1604" t="s">
        <v>17</v>
      </c>
      <c r="H1604" t="s">
        <v>16</v>
      </c>
      <c r="I1604" t="s">
        <v>28485</v>
      </c>
      <c r="J1604" t="s">
        <v>28484</v>
      </c>
      <c r="K1604" t="s">
        <v>28483</v>
      </c>
      <c r="L1604" t="s">
        <v>28482</v>
      </c>
      <c r="M1604" t="s">
        <v>28481</v>
      </c>
      <c r="N1604">
        <v>6</v>
      </c>
      <c r="O1604" t="s">
        <v>28480</v>
      </c>
      <c r="P1604" t="s">
        <v>28479</v>
      </c>
      <c r="Q1604" t="s">
        <v>28478</v>
      </c>
      <c r="R1604" s="8">
        <v>41309</v>
      </c>
      <c r="S1604" s="9">
        <f t="shared" si="200"/>
        <v>2013</v>
      </c>
      <c r="T1604" s="9">
        <v>2013</v>
      </c>
      <c r="U1604" s="9">
        <f t="shared" si="201"/>
        <v>9</v>
      </c>
      <c r="V1604" s="8">
        <v>41309</v>
      </c>
      <c r="W1604" t="s">
        <v>28477</v>
      </c>
      <c r="X1604" s="2">
        <v>0.90600000000000003</v>
      </c>
      <c r="Y1604" s="7">
        <f t="shared" si="207"/>
        <v>2.4185152558661008E-2</v>
      </c>
      <c r="AA1604">
        <v>3044238</v>
      </c>
      <c r="AB1604">
        <v>26751</v>
      </c>
      <c r="AD1604" t="s">
        <v>6</v>
      </c>
      <c r="AE1604">
        <v>150</v>
      </c>
      <c r="AH1604" t="s">
        <v>28476</v>
      </c>
      <c r="AI1604" t="s">
        <v>28475</v>
      </c>
      <c r="AJ1604" t="s">
        <v>28474</v>
      </c>
      <c r="AK1604" t="s">
        <v>28473</v>
      </c>
      <c r="AL1604">
        <v>56</v>
      </c>
      <c r="AM1604" s="5">
        <f t="shared" si="202"/>
        <v>6.2222222222222223</v>
      </c>
      <c r="AN1604" s="4">
        <f t="shared" si="206"/>
        <v>9.424039715595944E-3</v>
      </c>
      <c r="AO1604" s="3"/>
      <c r="AP1604">
        <v>0</v>
      </c>
      <c r="AQ1604" t="s">
        <v>400</v>
      </c>
      <c r="AR1604">
        <v>30860175</v>
      </c>
      <c r="AS1604" t="s">
        <v>399</v>
      </c>
      <c r="AT1604" s="2">
        <v>3.4630000000000001</v>
      </c>
      <c r="AU1604" s="1">
        <f t="shared" si="203"/>
        <v>1.9756818705741488</v>
      </c>
      <c r="AV1604" s="1">
        <f t="shared" si="204"/>
        <v>1.6804596137128476</v>
      </c>
      <c r="AW1604" s="1">
        <f t="shared" si="205"/>
        <v>1.3852373568515461</v>
      </c>
    </row>
    <row r="1605" spans="1:49" x14ac:dyDescent="0.2">
      <c r="A1605">
        <v>1603</v>
      </c>
      <c r="B1605" t="s">
        <v>28472</v>
      </c>
      <c r="C1605" t="s">
        <v>28471</v>
      </c>
      <c r="F1605" t="s">
        <v>28470</v>
      </c>
      <c r="G1605" t="s">
        <v>17</v>
      </c>
      <c r="H1605" t="s">
        <v>16</v>
      </c>
      <c r="I1605" t="s">
        <v>8652</v>
      </c>
      <c r="J1605">
        <v>60007511</v>
      </c>
      <c r="K1605" t="s">
        <v>20411</v>
      </c>
      <c r="L1605" t="s">
        <v>2347</v>
      </c>
      <c r="M1605" t="s">
        <v>2346</v>
      </c>
      <c r="N1605">
        <v>3</v>
      </c>
      <c r="O1605" t="s">
        <v>28469</v>
      </c>
      <c r="P1605" t="s">
        <v>28468</v>
      </c>
      <c r="Q1605" t="s">
        <v>20408</v>
      </c>
      <c r="R1605" s="8">
        <v>41306</v>
      </c>
      <c r="S1605" s="9">
        <f t="shared" si="200"/>
        <v>2013</v>
      </c>
      <c r="T1605" s="9">
        <v>2013</v>
      </c>
      <c r="U1605" s="9">
        <f t="shared" si="201"/>
        <v>9</v>
      </c>
      <c r="V1605" s="8">
        <v>41306</v>
      </c>
      <c r="W1605" t="s">
        <v>28467</v>
      </c>
      <c r="X1605" s="2">
        <v>0.24</v>
      </c>
      <c r="Y1605" s="7">
        <f t="shared" si="207"/>
        <v>6.4066629294466243E-3</v>
      </c>
      <c r="AA1605">
        <v>9251030</v>
      </c>
      <c r="AB1605">
        <v>25569</v>
      </c>
      <c r="AC1605">
        <v>15731979</v>
      </c>
      <c r="AD1605" t="s">
        <v>6</v>
      </c>
      <c r="AE1605">
        <v>74</v>
      </c>
      <c r="AF1605">
        <v>2</v>
      </c>
      <c r="AH1605" t="s">
        <v>28466</v>
      </c>
      <c r="AI1605" t="s">
        <v>28465</v>
      </c>
      <c r="AJ1605" t="s">
        <v>28464</v>
      </c>
      <c r="AK1605" t="s">
        <v>28463</v>
      </c>
      <c r="AL1605">
        <v>7</v>
      </c>
      <c r="AM1605" s="5">
        <f t="shared" si="202"/>
        <v>0.77777777777777779</v>
      </c>
      <c r="AN1605" s="4">
        <f t="shared" si="206"/>
        <v>1.178004964449493E-3</v>
      </c>
      <c r="AO1605" s="3"/>
      <c r="AP1605">
        <v>0</v>
      </c>
      <c r="AQ1605" t="s">
        <v>1461</v>
      </c>
      <c r="AR1605" t="s">
        <v>28462</v>
      </c>
      <c r="AS1605" t="s">
        <v>1459</v>
      </c>
      <c r="AT1605" s="2" t="s">
        <v>41</v>
      </c>
      <c r="AU1605" s="1">
        <f t="shared" si="203"/>
        <v>0.48380655399474842</v>
      </c>
      <c r="AV1605" s="1">
        <f t="shared" si="204"/>
        <v>0.37923339469480588</v>
      </c>
      <c r="AW1605" s="1">
        <f t="shared" si="205"/>
        <v>0.27466023539486323</v>
      </c>
    </row>
    <row r="1606" spans="1:49" x14ac:dyDescent="0.2">
      <c r="A1606">
        <v>1604</v>
      </c>
      <c r="B1606" t="s">
        <v>28461</v>
      </c>
      <c r="C1606" t="s">
        <v>28460</v>
      </c>
      <c r="F1606" t="s">
        <v>28459</v>
      </c>
      <c r="G1606" t="s">
        <v>17</v>
      </c>
      <c r="H1606" t="s">
        <v>16</v>
      </c>
      <c r="I1606" t="s">
        <v>28458</v>
      </c>
      <c r="J1606">
        <v>60018353</v>
      </c>
      <c r="K1606" t="s">
        <v>14863</v>
      </c>
      <c r="L1606" t="s">
        <v>14862</v>
      </c>
      <c r="M1606" t="s">
        <v>538</v>
      </c>
      <c r="N1606">
        <v>3</v>
      </c>
      <c r="O1606" t="s">
        <v>28457</v>
      </c>
      <c r="P1606" t="s">
        <v>28456</v>
      </c>
      <c r="Q1606" t="s">
        <v>14859</v>
      </c>
      <c r="R1606" s="8">
        <v>41306</v>
      </c>
      <c r="S1606" s="9">
        <f t="shared" si="200"/>
        <v>2013</v>
      </c>
      <c r="T1606" s="9">
        <v>2013</v>
      </c>
      <c r="U1606" s="9">
        <f t="shared" si="201"/>
        <v>9</v>
      </c>
      <c r="V1606" s="8">
        <v>41306</v>
      </c>
      <c r="W1606" t="s">
        <v>28455</v>
      </c>
      <c r="X1606" s="2">
        <v>0.27600000000000002</v>
      </c>
      <c r="Y1606" s="7">
        <f t="shared" si="207"/>
        <v>7.367662368863619E-3</v>
      </c>
      <c r="AA1606">
        <v>19398018</v>
      </c>
      <c r="AB1606">
        <v>11400153333</v>
      </c>
      <c r="AC1606">
        <v>19398115</v>
      </c>
      <c r="AD1606" t="s">
        <v>6</v>
      </c>
      <c r="AE1606">
        <v>70</v>
      </c>
      <c r="AF1606">
        <v>2</v>
      </c>
      <c r="AH1606" t="s">
        <v>28454</v>
      </c>
      <c r="AI1606" t="s">
        <v>28453</v>
      </c>
      <c r="AJ1606" t="s">
        <v>28452</v>
      </c>
      <c r="AK1606" t="s">
        <v>28451</v>
      </c>
      <c r="AL1606">
        <v>7</v>
      </c>
      <c r="AM1606" s="5">
        <f t="shared" si="202"/>
        <v>0.77777777777777779</v>
      </c>
      <c r="AN1606" s="4">
        <f t="shared" si="206"/>
        <v>1.178004964449493E-3</v>
      </c>
      <c r="AO1606" s="3"/>
      <c r="AP1606">
        <v>1</v>
      </c>
      <c r="AQ1606" t="s">
        <v>28450</v>
      </c>
      <c r="AR1606" t="s">
        <v>28449</v>
      </c>
      <c r="AS1606" t="s">
        <v>28448</v>
      </c>
      <c r="AT1606" s="2" t="s">
        <v>41</v>
      </c>
      <c r="AU1606" s="1">
        <f t="shared" si="203"/>
        <v>0.55107651475393804</v>
      </c>
      <c r="AV1606" s="1">
        <f t="shared" si="204"/>
        <v>0.42728336666565558</v>
      </c>
      <c r="AW1606" s="1">
        <f t="shared" si="205"/>
        <v>0.30349021857737307</v>
      </c>
    </row>
    <row r="1607" spans="1:49" x14ac:dyDescent="0.2">
      <c r="A1607">
        <v>1605</v>
      </c>
      <c r="B1607" t="s">
        <v>28447</v>
      </c>
      <c r="C1607" t="s">
        <v>28446</v>
      </c>
      <c r="F1607" t="s">
        <v>28445</v>
      </c>
      <c r="G1607" t="s">
        <v>17</v>
      </c>
      <c r="H1607" t="s">
        <v>16</v>
      </c>
      <c r="I1607" t="s">
        <v>28444</v>
      </c>
      <c r="J1607">
        <v>60031624</v>
      </c>
      <c r="K1607" t="s">
        <v>20253</v>
      </c>
      <c r="L1607" t="s">
        <v>20252</v>
      </c>
      <c r="M1607" t="s">
        <v>1158</v>
      </c>
      <c r="N1607">
        <v>3</v>
      </c>
      <c r="O1607" t="s">
        <v>28443</v>
      </c>
      <c r="P1607" t="s">
        <v>28442</v>
      </c>
      <c r="Q1607" t="s">
        <v>28441</v>
      </c>
      <c r="R1607" s="8">
        <v>41306</v>
      </c>
      <c r="S1607" s="9">
        <f t="shared" si="200"/>
        <v>2013</v>
      </c>
      <c r="T1607" s="9">
        <v>2013</v>
      </c>
      <c r="U1607" s="9">
        <f t="shared" si="201"/>
        <v>9</v>
      </c>
      <c r="V1607" s="8">
        <v>2013</v>
      </c>
      <c r="W1607" t="s">
        <v>5136</v>
      </c>
      <c r="X1607" s="2">
        <v>0.65500000000000003</v>
      </c>
      <c r="Y1607" s="7">
        <f t="shared" si="207"/>
        <v>1.7484850911614749E-2</v>
      </c>
      <c r="AA1607">
        <v>189375</v>
      </c>
      <c r="AB1607">
        <v>26051</v>
      </c>
      <c r="AD1607" t="s">
        <v>6</v>
      </c>
      <c r="AE1607">
        <v>55</v>
      </c>
      <c r="AF1607">
        <v>5</v>
      </c>
      <c r="AG1607">
        <v>6423885</v>
      </c>
      <c r="AH1607" t="s">
        <v>28440</v>
      </c>
      <c r="AI1607" t="s">
        <v>28439</v>
      </c>
      <c r="AJ1607" t="s">
        <v>28438</v>
      </c>
      <c r="AK1607" t="s">
        <v>28437</v>
      </c>
      <c r="AL1607">
        <v>44</v>
      </c>
      <c r="AM1607" s="5">
        <f t="shared" si="202"/>
        <v>4.8888888888888893</v>
      </c>
      <c r="AN1607" s="4">
        <f t="shared" si="206"/>
        <v>7.404602633682528E-3</v>
      </c>
      <c r="AO1607" s="3"/>
      <c r="AP1607">
        <v>0</v>
      </c>
      <c r="AR1607" t="s">
        <v>42</v>
      </c>
      <c r="AT1607" s="2" t="s">
        <v>41</v>
      </c>
      <c r="AU1607" s="1">
        <f t="shared" si="203"/>
        <v>1.446077642823508</v>
      </c>
      <c r="AV1607" s="1">
        <f t="shared" si="204"/>
        <v>1.244472677264864</v>
      </c>
      <c r="AW1607" s="1">
        <f t="shared" si="205"/>
        <v>1.0428677117062195</v>
      </c>
    </row>
    <row r="1608" spans="1:49" x14ac:dyDescent="0.2">
      <c r="A1608">
        <v>1606</v>
      </c>
      <c r="B1608" t="s">
        <v>28436</v>
      </c>
      <c r="C1608" t="s">
        <v>28435</v>
      </c>
      <c r="F1608" t="s">
        <v>28434</v>
      </c>
      <c r="G1608" t="s">
        <v>17</v>
      </c>
      <c r="H1608" t="s">
        <v>16</v>
      </c>
      <c r="I1608" t="s">
        <v>28433</v>
      </c>
      <c r="J1608" t="s">
        <v>28432</v>
      </c>
      <c r="K1608" t="s">
        <v>28431</v>
      </c>
      <c r="L1608" t="s">
        <v>28430</v>
      </c>
      <c r="M1608" t="s">
        <v>28429</v>
      </c>
      <c r="N1608">
        <v>8</v>
      </c>
      <c r="O1608" t="s">
        <v>28428</v>
      </c>
      <c r="P1608" t="s">
        <v>28427</v>
      </c>
      <c r="Q1608" t="s">
        <v>28426</v>
      </c>
      <c r="R1608" s="8">
        <v>41306</v>
      </c>
      <c r="S1608" s="9">
        <f t="shared" si="200"/>
        <v>2013</v>
      </c>
      <c r="T1608" s="9">
        <v>2013</v>
      </c>
      <c r="U1608" s="9">
        <f t="shared" si="201"/>
        <v>9</v>
      </c>
      <c r="V1608" s="8">
        <v>41306</v>
      </c>
      <c r="W1608" t="s">
        <v>28425</v>
      </c>
      <c r="X1608" s="2">
        <v>2.89</v>
      </c>
      <c r="Y1608" s="7">
        <f t="shared" si="207"/>
        <v>7.7146899442086442E-2</v>
      </c>
      <c r="AB1608">
        <v>21100255548</v>
      </c>
      <c r="AC1608">
        <v>21951071</v>
      </c>
      <c r="AD1608" t="s">
        <v>6</v>
      </c>
      <c r="AE1608">
        <v>1</v>
      </c>
      <c r="AF1608">
        <v>2</v>
      </c>
      <c r="AH1608" t="s">
        <v>28424</v>
      </c>
      <c r="AI1608" t="s">
        <v>28423</v>
      </c>
      <c r="AJ1608" t="s">
        <v>28422</v>
      </c>
      <c r="AK1608" t="s">
        <v>28421</v>
      </c>
      <c r="AL1608">
        <v>172</v>
      </c>
      <c r="AM1608" s="5">
        <f t="shared" si="202"/>
        <v>19.111111111111111</v>
      </c>
      <c r="AN1608" s="4">
        <f t="shared" si="206"/>
        <v>2.8945264840758971E-2</v>
      </c>
      <c r="AO1608" s="3"/>
      <c r="AP1608">
        <v>0</v>
      </c>
      <c r="AQ1608" t="s">
        <v>400</v>
      </c>
      <c r="AR1608">
        <v>10904099</v>
      </c>
      <c r="AS1608" t="s">
        <v>399</v>
      </c>
      <c r="AT1608" s="2">
        <v>9.9260000000000002</v>
      </c>
      <c r="AU1608" s="1">
        <f t="shared" si="203"/>
        <v>6.2686409061688195</v>
      </c>
      <c r="AV1608" s="1">
        <f t="shared" si="204"/>
        <v>5.304608214142271</v>
      </c>
      <c r="AW1608" s="1">
        <f t="shared" si="205"/>
        <v>4.3405755221157207</v>
      </c>
    </row>
    <row r="1609" spans="1:49" x14ac:dyDescent="0.2">
      <c r="A1609">
        <v>1607</v>
      </c>
      <c r="B1609" t="s">
        <v>28420</v>
      </c>
      <c r="C1609" t="s">
        <v>28419</v>
      </c>
      <c r="F1609" t="s">
        <v>28418</v>
      </c>
      <c r="G1609" t="s">
        <v>17</v>
      </c>
      <c r="H1609" t="s">
        <v>16</v>
      </c>
      <c r="I1609" t="s">
        <v>28417</v>
      </c>
      <c r="J1609" t="s">
        <v>28416</v>
      </c>
      <c r="K1609" t="s">
        <v>28415</v>
      </c>
      <c r="L1609" t="s">
        <v>28414</v>
      </c>
      <c r="M1609" t="s">
        <v>426</v>
      </c>
      <c r="N1609">
        <v>4</v>
      </c>
      <c r="O1609" t="s">
        <v>28413</v>
      </c>
      <c r="P1609" t="s">
        <v>28412</v>
      </c>
      <c r="Q1609" t="s">
        <v>28411</v>
      </c>
      <c r="R1609" s="8">
        <v>41306</v>
      </c>
      <c r="S1609" s="9">
        <f t="shared" si="200"/>
        <v>2013</v>
      </c>
      <c r="T1609" s="9">
        <v>2013</v>
      </c>
      <c r="U1609" s="9">
        <f t="shared" si="201"/>
        <v>9</v>
      </c>
      <c r="V1609" s="8">
        <v>41306</v>
      </c>
      <c r="W1609" t="s">
        <v>28410</v>
      </c>
      <c r="X1609" s="2">
        <v>1.254</v>
      </c>
      <c r="Y1609" s="7">
        <f t="shared" si="207"/>
        <v>3.3474813806358611E-2</v>
      </c>
      <c r="AB1609">
        <v>4000151603</v>
      </c>
      <c r="AC1609">
        <v>15427390</v>
      </c>
      <c r="AD1609" t="s">
        <v>6</v>
      </c>
      <c r="AE1609">
        <v>11</v>
      </c>
      <c r="AF1609">
        <v>2</v>
      </c>
      <c r="AH1609" t="s">
        <v>28409</v>
      </c>
      <c r="AJ1609" t="s">
        <v>28408</v>
      </c>
      <c r="AL1609">
        <v>5</v>
      </c>
      <c r="AM1609" s="5">
        <f t="shared" si="202"/>
        <v>0.55555555555555558</v>
      </c>
      <c r="AN1609" s="4">
        <f t="shared" si="206"/>
        <v>8.414321174639236E-4</v>
      </c>
      <c r="AO1609" s="3"/>
      <c r="AP1609">
        <v>1</v>
      </c>
      <c r="AR1609" t="s">
        <v>42</v>
      </c>
      <c r="AT1609" s="2" t="s">
        <v>41</v>
      </c>
      <c r="AU1609" s="1">
        <f t="shared" si="203"/>
        <v>2.3684799299690202</v>
      </c>
      <c r="AV1609" s="1">
        <f t="shared" si="204"/>
        <v>1.7158122961911266</v>
      </c>
      <c r="AW1609" s="1">
        <f t="shared" si="205"/>
        <v>1.0631446624132328</v>
      </c>
    </row>
    <row r="1610" spans="1:49" x14ac:dyDescent="0.2">
      <c r="A1610">
        <v>1608</v>
      </c>
      <c r="B1610" t="s">
        <v>28407</v>
      </c>
      <c r="C1610" t="s">
        <v>28406</v>
      </c>
      <c r="F1610" t="s">
        <v>28405</v>
      </c>
      <c r="G1610" t="s">
        <v>17</v>
      </c>
      <c r="H1610" t="s">
        <v>16</v>
      </c>
      <c r="I1610" t="s">
        <v>28404</v>
      </c>
      <c r="J1610" t="s">
        <v>28403</v>
      </c>
      <c r="K1610" t="s">
        <v>28402</v>
      </c>
      <c r="L1610" t="s">
        <v>28401</v>
      </c>
      <c r="M1610" t="s">
        <v>16908</v>
      </c>
      <c r="N1610">
        <v>7</v>
      </c>
      <c r="O1610" t="s">
        <v>28400</v>
      </c>
      <c r="P1610" t="s">
        <v>28399</v>
      </c>
      <c r="Q1610" t="s">
        <v>28398</v>
      </c>
      <c r="R1610" s="8">
        <v>41306</v>
      </c>
      <c r="S1610" s="9">
        <f t="shared" si="200"/>
        <v>2013</v>
      </c>
      <c r="T1610" s="9">
        <v>2013</v>
      </c>
      <c r="U1610" s="9">
        <f t="shared" si="201"/>
        <v>9</v>
      </c>
      <c r="V1610" s="8">
        <v>2013</v>
      </c>
      <c r="W1610" t="s">
        <v>1560</v>
      </c>
      <c r="X1610" s="2">
        <v>2.141</v>
      </c>
      <c r="Y1610" s="7">
        <f t="shared" si="207"/>
        <v>5.7152772216438434E-2</v>
      </c>
      <c r="AA1610">
        <v>1962892</v>
      </c>
      <c r="AB1610">
        <v>17360</v>
      </c>
      <c r="AD1610" t="s">
        <v>6</v>
      </c>
      <c r="AE1610">
        <v>51</v>
      </c>
      <c r="AF1610">
        <v>7</v>
      </c>
      <c r="AG1610">
        <v>6423279</v>
      </c>
      <c r="AH1610" t="s">
        <v>28397</v>
      </c>
      <c r="AI1610" t="s">
        <v>28396</v>
      </c>
      <c r="AJ1610" t="s">
        <v>28395</v>
      </c>
      <c r="AK1610" t="s">
        <v>28394</v>
      </c>
      <c r="AL1610">
        <v>21</v>
      </c>
      <c r="AM1610" s="5">
        <f t="shared" si="202"/>
        <v>2.3333333333333335</v>
      </c>
      <c r="AN1610" s="4">
        <f t="shared" si="206"/>
        <v>3.5340148933484792E-3</v>
      </c>
      <c r="AO1610" s="3"/>
      <c r="AP1610">
        <v>0</v>
      </c>
      <c r="AQ1610" t="s">
        <v>1694</v>
      </c>
      <c r="AR1610">
        <v>25281006</v>
      </c>
      <c r="AS1610" t="s">
        <v>1693</v>
      </c>
      <c r="AT1610" s="2" t="s">
        <v>41</v>
      </c>
      <c r="AU1610" s="1">
        <f t="shared" si="203"/>
        <v>4.1067145019511448</v>
      </c>
      <c r="AV1610" s="1">
        <f t="shared" si="204"/>
        <v>3.0343393554893456</v>
      </c>
      <c r="AW1610" s="1">
        <f t="shared" si="205"/>
        <v>1.9619642090275466</v>
      </c>
    </row>
    <row r="1611" spans="1:49" x14ac:dyDescent="0.2">
      <c r="A1611">
        <v>1609</v>
      </c>
      <c r="B1611" t="s">
        <v>28393</v>
      </c>
      <c r="C1611" t="s">
        <v>28392</v>
      </c>
      <c r="F1611" t="s">
        <v>28391</v>
      </c>
      <c r="G1611" t="s">
        <v>17</v>
      </c>
      <c r="H1611" t="s">
        <v>16</v>
      </c>
      <c r="I1611" t="s">
        <v>28390</v>
      </c>
      <c r="J1611">
        <v>60025578</v>
      </c>
      <c r="K1611" t="s">
        <v>929</v>
      </c>
      <c r="L1611" t="s">
        <v>928</v>
      </c>
      <c r="M1611" t="s">
        <v>634</v>
      </c>
      <c r="N1611">
        <v>3</v>
      </c>
      <c r="O1611" t="s">
        <v>28389</v>
      </c>
      <c r="P1611" t="s">
        <v>28388</v>
      </c>
      <c r="Q1611" t="s">
        <v>4695</v>
      </c>
      <c r="R1611" s="8">
        <v>41306</v>
      </c>
      <c r="S1611" s="9">
        <f t="shared" si="200"/>
        <v>2013</v>
      </c>
      <c r="T1611" s="9">
        <v>2013</v>
      </c>
      <c r="U1611" s="9">
        <f t="shared" si="201"/>
        <v>9</v>
      </c>
      <c r="V1611" s="8">
        <v>41306</v>
      </c>
      <c r="W1611" t="s">
        <v>2732</v>
      </c>
      <c r="X1611" s="2">
        <v>0.30199999999999999</v>
      </c>
      <c r="Y1611" s="7">
        <f t="shared" si="207"/>
        <v>8.0617175195536687E-3</v>
      </c>
      <c r="AA1611">
        <v>9296212</v>
      </c>
      <c r="AB1611">
        <v>20725</v>
      </c>
      <c r="AD1611" t="s">
        <v>6</v>
      </c>
      <c r="AE1611">
        <v>68</v>
      </c>
      <c r="AF1611">
        <v>3</v>
      </c>
      <c r="AH1611" t="s">
        <v>28387</v>
      </c>
      <c r="AI1611" t="s">
        <v>28386</v>
      </c>
      <c r="AJ1611" t="s">
        <v>28385</v>
      </c>
      <c r="AK1611" t="s">
        <v>28384</v>
      </c>
      <c r="AL1611">
        <v>8</v>
      </c>
      <c r="AM1611" s="5">
        <f t="shared" si="202"/>
        <v>0.88888888888888884</v>
      </c>
      <c r="AN1611" s="4">
        <f t="shared" si="206"/>
        <v>1.3462913879422776E-3</v>
      </c>
      <c r="AO1611" s="3"/>
      <c r="AP1611">
        <v>0</v>
      </c>
      <c r="AQ1611" t="s">
        <v>400</v>
      </c>
      <c r="AR1611">
        <v>61101069</v>
      </c>
      <c r="AS1611" t="s">
        <v>399</v>
      </c>
      <c r="AT1611" s="2">
        <v>1.671</v>
      </c>
      <c r="AU1611" s="1">
        <f t="shared" si="203"/>
        <v>0.60470896800702501</v>
      </c>
      <c r="AV1611" s="1">
        <f t="shared" si="204"/>
        <v>0.47040044537479725</v>
      </c>
      <c r="AW1611" s="1">
        <f t="shared" si="205"/>
        <v>0.33609192274256944</v>
      </c>
    </row>
    <row r="1612" spans="1:49" x14ac:dyDescent="0.2">
      <c r="A1612">
        <v>1610</v>
      </c>
      <c r="B1612" t="s">
        <v>28383</v>
      </c>
      <c r="C1612" t="s">
        <v>28382</v>
      </c>
      <c r="F1612" t="s">
        <v>28381</v>
      </c>
      <c r="G1612" t="s">
        <v>17</v>
      </c>
      <c r="H1612" t="s">
        <v>16</v>
      </c>
      <c r="I1612" t="s">
        <v>28380</v>
      </c>
      <c r="J1612" t="s">
        <v>28379</v>
      </c>
      <c r="K1612" t="s">
        <v>28378</v>
      </c>
      <c r="L1612" t="s">
        <v>28377</v>
      </c>
      <c r="M1612" t="s">
        <v>4584</v>
      </c>
      <c r="N1612">
        <v>4</v>
      </c>
      <c r="O1612" t="s">
        <v>28376</v>
      </c>
      <c r="P1612" t="s">
        <v>28375</v>
      </c>
      <c r="Q1612" t="s">
        <v>28374</v>
      </c>
      <c r="R1612" s="8">
        <v>41306</v>
      </c>
      <c r="S1612" s="9">
        <f t="shared" si="200"/>
        <v>2013</v>
      </c>
      <c r="T1612" s="9">
        <v>2013</v>
      </c>
      <c r="U1612" s="9">
        <f t="shared" si="201"/>
        <v>9</v>
      </c>
      <c r="V1612" s="8">
        <v>41306</v>
      </c>
      <c r="W1612" t="s">
        <v>2732</v>
      </c>
      <c r="X1612" s="2">
        <v>0.30199999999999999</v>
      </c>
      <c r="Y1612" s="7">
        <f t="shared" si="207"/>
        <v>8.0617175195536687E-3</v>
      </c>
      <c r="AA1612">
        <v>9296212</v>
      </c>
      <c r="AB1612">
        <v>20725</v>
      </c>
      <c r="AD1612" t="s">
        <v>6</v>
      </c>
      <c r="AE1612">
        <v>68</v>
      </c>
      <c r="AF1612">
        <v>3</v>
      </c>
      <c r="AH1612" t="s">
        <v>28373</v>
      </c>
      <c r="AI1612" t="s">
        <v>28372</v>
      </c>
      <c r="AJ1612" t="s">
        <v>28371</v>
      </c>
      <c r="AK1612" t="s">
        <v>28370</v>
      </c>
      <c r="AL1612">
        <v>0</v>
      </c>
      <c r="AM1612" s="5">
        <f t="shared" si="202"/>
        <v>0</v>
      </c>
      <c r="AN1612" s="4">
        <f t="shared" si="206"/>
        <v>0</v>
      </c>
      <c r="AO1612" s="3"/>
      <c r="AP1612">
        <v>0</v>
      </c>
      <c r="AQ1612" t="s">
        <v>1694</v>
      </c>
      <c r="AR1612" t="s">
        <v>28369</v>
      </c>
      <c r="AS1612" t="s">
        <v>1693</v>
      </c>
      <c r="AT1612" s="2">
        <v>1.671</v>
      </c>
      <c r="AU1612" s="1">
        <f t="shared" si="203"/>
        <v>0.56432022636875678</v>
      </c>
      <c r="AV1612" s="1">
        <f t="shared" si="204"/>
        <v>0.40308587597768342</v>
      </c>
      <c r="AW1612" s="1">
        <f t="shared" si="205"/>
        <v>0.24185152558661005</v>
      </c>
    </row>
    <row r="1613" spans="1:49" x14ac:dyDescent="0.2">
      <c r="A1613">
        <v>1611</v>
      </c>
      <c r="B1613" t="s">
        <v>28368</v>
      </c>
      <c r="C1613" t="s">
        <v>28367</v>
      </c>
      <c r="F1613" t="s">
        <v>28366</v>
      </c>
      <c r="G1613" t="s">
        <v>17</v>
      </c>
      <c r="H1613" t="s">
        <v>16</v>
      </c>
      <c r="I1613" t="s">
        <v>28365</v>
      </c>
      <c r="J1613">
        <v>60087294</v>
      </c>
      <c r="K1613" t="s">
        <v>28364</v>
      </c>
      <c r="L1613" t="s">
        <v>13447</v>
      </c>
      <c r="M1613" t="s">
        <v>634</v>
      </c>
      <c r="N1613">
        <v>3</v>
      </c>
      <c r="O1613" t="s">
        <v>28363</v>
      </c>
      <c r="P1613" t="s">
        <v>28362</v>
      </c>
      <c r="Q1613" t="s">
        <v>28361</v>
      </c>
      <c r="R1613" s="8">
        <v>41306</v>
      </c>
      <c r="S1613" s="9">
        <f t="shared" si="200"/>
        <v>2013</v>
      </c>
      <c r="T1613" s="9">
        <v>2013</v>
      </c>
      <c r="U1613" s="9">
        <f t="shared" si="201"/>
        <v>9</v>
      </c>
      <c r="V1613" s="8">
        <v>41306</v>
      </c>
      <c r="W1613" t="s">
        <v>2732</v>
      </c>
      <c r="X1613" s="2">
        <v>0.30199999999999999</v>
      </c>
      <c r="Y1613" s="7">
        <f t="shared" si="207"/>
        <v>8.0617175195536687E-3</v>
      </c>
      <c r="AA1613">
        <v>9296212</v>
      </c>
      <c r="AB1613">
        <v>20725</v>
      </c>
      <c r="AD1613" t="s">
        <v>6</v>
      </c>
      <c r="AE1613">
        <v>68</v>
      </c>
      <c r="AF1613">
        <v>3</v>
      </c>
      <c r="AH1613" t="s">
        <v>28360</v>
      </c>
      <c r="AI1613" t="s">
        <v>28359</v>
      </c>
      <c r="AJ1613" t="s">
        <v>28358</v>
      </c>
      <c r="AK1613" t="s">
        <v>28357</v>
      </c>
      <c r="AL1613">
        <v>1</v>
      </c>
      <c r="AM1613" s="5">
        <f t="shared" si="202"/>
        <v>0.1111111111111111</v>
      </c>
      <c r="AN1613" s="4">
        <f t="shared" si="206"/>
        <v>1.682864234927847E-4</v>
      </c>
      <c r="AO1613" s="3"/>
      <c r="AP1613">
        <v>0</v>
      </c>
      <c r="AR1613" t="s">
        <v>42</v>
      </c>
      <c r="AT1613" s="2">
        <v>1.671</v>
      </c>
      <c r="AU1613" s="1">
        <f t="shared" si="203"/>
        <v>0.56936881907354031</v>
      </c>
      <c r="AV1613" s="1">
        <f t="shared" si="204"/>
        <v>0.41150019715232267</v>
      </c>
      <c r="AW1613" s="1">
        <f t="shared" si="205"/>
        <v>0.25363157523110497</v>
      </c>
    </row>
    <row r="1614" spans="1:49" x14ac:dyDescent="0.2">
      <c r="A1614">
        <v>1612</v>
      </c>
      <c r="B1614" t="s">
        <v>28356</v>
      </c>
      <c r="C1614" t="s">
        <v>28355</v>
      </c>
      <c r="F1614" t="s">
        <v>28354</v>
      </c>
      <c r="G1614" t="s">
        <v>17</v>
      </c>
      <c r="H1614" t="s">
        <v>16</v>
      </c>
      <c r="I1614" t="s">
        <v>28353</v>
      </c>
      <c r="J1614" t="s">
        <v>28352</v>
      </c>
      <c r="K1614" t="s">
        <v>28351</v>
      </c>
      <c r="L1614" t="s">
        <v>28350</v>
      </c>
      <c r="M1614" t="s">
        <v>12881</v>
      </c>
      <c r="N1614">
        <v>3</v>
      </c>
      <c r="O1614" t="s">
        <v>28349</v>
      </c>
      <c r="P1614" t="s">
        <v>28348</v>
      </c>
      <c r="Q1614" t="s">
        <v>28347</v>
      </c>
      <c r="R1614" s="8">
        <v>41306</v>
      </c>
      <c r="S1614" s="9">
        <f t="shared" si="200"/>
        <v>2013</v>
      </c>
      <c r="T1614" s="9">
        <v>2013</v>
      </c>
      <c r="U1614" s="9">
        <f t="shared" si="201"/>
        <v>9</v>
      </c>
      <c r="V1614" s="8">
        <v>41306</v>
      </c>
      <c r="W1614" t="s">
        <v>2732</v>
      </c>
      <c r="X1614" s="2">
        <v>0.30199999999999999</v>
      </c>
      <c r="Y1614" s="7">
        <f t="shared" si="207"/>
        <v>8.0617175195536687E-3</v>
      </c>
      <c r="AA1614">
        <v>9296212</v>
      </c>
      <c r="AB1614">
        <v>20725</v>
      </c>
      <c r="AD1614" t="s">
        <v>6</v>
      </c>
      <c r="AE1614">
        <v>68</v>
      </c>
      <c r="AF1614">
        <v>3</v>
      </c>
      <c r="AH1614" t="s">
        <v>28346</v>
      </c>
      <c r="AI1614" t="s">
        <v>28345</v>
      </c>
      <c r="AJ1614" t="s">
        <v>28344</v>
      </c>
      <c r="AK1614" t="s">
        <v>28343</v>
      </c>
      <c r="AL1614">
        <v>2</v>
      </c>
      <c r="AM1614" s="5">
        <f t="shared" si="202"/>
        <v>0.22222222222222221</v>
      </c>
      <c r="AN1614" s="4">
        <f t="shared" si="206"/>
        <v>3.365728469855694E-4</v>
      </c>
      <c r="AO1614" s="3"/>
      <c r="AP1614">
        <v>0</v>
      </c>
      <c r="AQ1614" t="s">
        <v>1884</v>
      </c>
      <c r="AR1614" t="s">
        <v>28342</v>
      </c>
      <c r="AS1614" t="s">
        <v>1883</v>
      </c>
      <c r="AT1614" s="2">
        <v>1.671</v>
      </c>
      <c r="AU1614" s="1">
        <f t="shared" si="203"/>
        <v>0.57441741177832384</v>
      </c>
      <c r="AV1614" s="1">
        <f t="shared" si="204"/>
        <v>0.41991451832696186</v>
      </c>
      <c r="AW1614" s="1">
        <f t="shared" si="205"/>
        <v>0.26541162487559988</v>
      </c>
    </row>
    <row r="1615" spans="1:49" x14ac:dyDescent="0.2">
      <c r="A1615">
        <v>1613</v>
      </c>
      <c r="B1615" t="s">
        <v>28341</v>
      </c>
      <c r="C1615" t="s">
        <v>28340</v>
      </c>
      <c r="F1615" t="s">
        <v>28339</v>
      </c>
      <c r="G1615" t="s">
        <v>17</v>
      </c>
      <c r="H1615" t="s">
        <v>16</v>
      </c>
      <c r="I1615" t="s">
        <v>28338</v>
      </c>
      <c r="J1615" t="s">
        <v>28337</v>
      </c>
      <c r="K1615" t="s">
        <v>28336</v>
      </c>
      <c r="L1615" t="s">
        <v>28335</v>
      </c>
      <c r="M1615" t="s">
        <v>28334</v>
      </c>
      <c r="N1615">
        <v>2</v>
      </c>
      <c r="O1615" t="s">
        <v>28333</v>
      </c>
      <c r="P1615" t="s">
        <v>28332</v>
      </c>
      <c r="Q1615" t="s">
        <v>28331</v>
      </c>
      <c r="R1615" s="8">
        <v>41306</v>
      </c>
      <c r="S1615" s="9">
        <f t="shared" si="200"/>
        <v>2013</v>
      </c>
      <c r="T1615" s="9">
        <v>2013</v>
      </c>
      <c r="U1615" s="9">
        <f t="shared" si="201"/>
        <v>9</v>
      </c>
      <c r="V1615" s="8">
        <v>41306</v>
      </c>
      <c r="W1615" t="s">
        <v>2732</v>
      </c>
      <c r="X1615" s="2">
        <v>0.30199999999999999</v>
      </c>
      <c r="Y1615" s="7">
        <f t="shared" si="207"/>
        <v>8.0617175195536687E-3</v>
      </c>
      <c r="AA1615">
        <v>9296212</v>
      </c>
      <c r="AB1615">
        <v>20725</v>
      </c>
      <c r="AD1615" t="s">
        <v>6</v>
      </c>
      <c r="AE1615">
        <v>68</v>
      </c>
      <c r="AF1615">
        <v>3</v>
      </c>
      <c r="AH1615" t="s">
        <v>28330</v>
      </c>
      <c r="AI1615" t="s">
        <v>28329</v>
      </c>
      <c r="AJ1615" t="s">
        <v>28328</v>
      </c>
      <c r="AK1615" t="s">
        <v>28327</v>
      </c>
      <c r="AL1615">
        <v>15</v>
      </c>
      <c r="AM1615" s="5">
        <f t="shared" si="202"/>
        <v>1.6666666666666667</v>
      </c>
      <c r="AN1615" s="4">
        <f t="shared" si="206"/>
        <v>2.5242963523917708E-3</v>
      </c>
      <c r="AO1615" s="3"/>
      <c r="AP1615">
        <v>0</v>
      </c>
      <c r="AR1615" t="s">
        <v>28326</v>
      </c>
      <c r="AS1615" t="s">
        <v>2757</v>
      </c>
      <c r="AT1615" s="2">
        <v>1.671</v>
      </c>
      <c r="AU1615" s="1">
        <f t="shared" si="203"/>
        <v>0.64004911694050992</v>
      </c>
      <c r="AV1615" s="1">
        <f t="shared" si="204"/>
        <v>0.52930069359727194</v>
      </c>
      <c r="AW1615" s="1">
        <f t="shared" si="205"/>
        <v>0.41855227025403396</v>
      </c>
    </row>
    <row r="1616" spans="1:49" x14ac:dyDescent="0.2">
      <c r="A1616">
        <v>1614</v>
      </c>
      <c r="B1616" t="s">
        <v>28325</v>
      </c>
      <c r="C1616" t="s">
        <v>28324</v>
      </c>
      <c r="F1616" t="s">
        <v>28323</v>
      </c>
      <c r="G1616" t="s">
        <v>17</v>
      </c>
      <c r="H1616" t="s">
        <v>16</v>
      </c>
      <c r="I1616" t="s">
        <v>28322</v>
      </c>
      <c r="J1616">
        <v>60012835</v>
      </c>
      <c r="K1616" t="s">
        <v>4501</v>
      </c>
      <c r="L1616" t="s">
        <v>807</v>
      </c>
      <c r="M1616" t="s">
        <v>688</v>
      </c>
      <c r="N1616">
        <v>2</v>
      </c>
      <c r="O1616" t="s">
        <v>28321</v>
      </c>
      <c r="P1616" t="s">
        <v>28320</v>
      </c>
      <c r="Q1616" t="s">
        <v>5977</v>
      </c>
      <c r="R1616" s="8">
        <v>41306</v>
      </c>
      <c r="S1616" s="9">
        <f t="shared" si="200"/>
        <v>2013</v>
      </c>
      <c r="T1616" s="9">
        <v>2013</v>
      </c>
      <c r="U1616" s="9">
        <f t="shared" si="201"/>
        <v>9</v>
      </c>
      <c r="V1616" s="8">
        <v>41306</v>
      </c>
      <c r="W1616" t="s">
        <v>2732</v>
      </c>
      <c r="X1616" s="2">
        <v>0.30199999999999999</v>
      </c>
      <c r="Y1616" s="7">
        <f t="shared" si="207"/>
        <v>8.0617175195536687E-3</v>
      </c>
      <c r="AA1616">
        <v>9296212</v>
      </c>
      <c r="AB1616">
        <v>20725</v>
      </c>
      <c r="AD1616" t="s">
        <v>6</v>
      </c>
      <c r="AE1616">
        <v>68</v>
      </c>
      <c r="AF1616">
        <v>3</v>
      </c>
      <c r="AH1616" t="s">
        <v>28319</v>
      </c>
      <c r="AI1616" t="s">
        <v>28318</v>
      </c>
      <c r="AJ1616" t="s">
        <v>28317</v>
      </c>
      <c r="AK1616" t="s">
        <v>28316</v>
      </c>
      <c r="AL1616">
        <v>1</v>
      </c>
      <c r="AM1616" s="5">
        <f t="shared" si="202"/>
        <v>0.1111111111111111</v>
      </c>
      <c r="AN1616" s="4">
        <f t="shared" si="206"/>
        <v>1.682864234927847E-4</v>
      </c>
      <c r="AO1616" s="3"/>
      <c r="AP1616">
        <v>0</v>
      </c>
      <c r="AR1616" t="s">
        <v>42</v>
      </c>
      <c r="AT1616" s="2">
        <v>1.671</v>
      </c>
      <c r="AU1616" s="1">
        <f t="shared" si="203"/>
        <v>0.56936881907354031</v>
      </c>
      <c r="AV1616" s="1">
        <f t="shared" si="204"/>
        <v>0.41150019715232267</v>
      </c>
      <c r="AW1616" s="1">
        <f t="shared" si="205"/>
        <v>0.25363157523110497</v>
      </c>
    </row>
    <row r="1617" spans="1:49" x14ac:dyDescent="0.2">
      <c r="A1617">
        <v>1615</v>
      </c>
      <c r="B1617" t="s">
        <v>28315</v>
      </c>
      <c r="C1617" t="s">
        <v>28314</v>
      </c>
      <c r="F1617" t="s">
        <v>28313</v>
      </c>
      <c r="G1617" t="s">
        <v>17</v>
      </c>
      <c r="H1617" t="s">
        <v>16</v>
      </c>
      <c r="I1617" t="s">
        <v>28312</v>
      </c>
      <c r="J1617" t="s">
        <v>28306</v>
      </c>
      <c r="K1617" t="s">
        <v>28311</v>
      </c>
      <c r="L1617" t="s">
        <v>28310</v>
      </c>
      <c r="M1617" t="s">
        <v>28309</v>
      </c>
      <c r="N1617">
        <v>2</v>
      </c>
      <c r="O1617" t="s">
        <v>28308</v>
      </c>
      <c r="P1617" t="s">
        <v>28307</v>
      </c>
      <c r="Q1617" t="s">
        <v>28306</v>
      </c>
      <c r="R1617" s="8">
        <v>41306</v>
      </c>
      <c r="S1617" s="9">
        <f t="shared" si="200"/>
        <v>2013</v>
      </c>
      <c r="T1617" s="9">
        <v>2013</v>
      </c>
      <c r="U1617" s="9">
        <f t="shared" si="201"/>
        <v>9</v>
      </c>
      <c r="V1617" s="8">
        <v>41306</v>
      </c>
      <c r="W1617" t="s">
        <v>2732</v>
      </c>
      <c r="X1617" s="2">
        <v>0.30199999999999999</v>
      </c>
      <c r="Y1617" s="7">
        <f t="shared" si="207"/>
        <v>8.0617175195536687E-3</v>
      </c>
      <c r="AA1617">
        <v>9296212</v>
      </c>
      <c r="AB1617">
        <v>20725</v>
      </c>
      <c r="AD1617" t="s">
        <v>6</v>
      </c>
      <c r="AE1617">
        <v>68</v>
      </c>
      <c r="AF1617">
        <v>3</v>
      </c>
      <c r="AH1617" t="s">
        <v>28305</v>
      </c>
      <c r="AI1617" t="s">
        <v>28304</v>
      </c>
      <c r="AJ1617" t="s">
        <v>28303</v>
      </c>
      <c r="AK1617" t="s">
        <v>28302</v>
      </c>
      <c r="AL1617">
        <v>16</v>
      </c>
      <c r="AM1617" s="5">
        <f t="shared" si="202"/>
        <v>1.7777777777777777</v>
      </c>
      <c r="AN1617" s="4">
        <f t="shared" si="206"/>
        <v>2.6925827758845552E-3</v>
      </c>
      <c r="AO1617" s="3"/>
      <c r="AP1617">
        <v>0</v>
      </c>
      <c r="AR1617" t="s">
        <v>42</v>
      </c>
      <c r="AT1617" s="2">
        <v>1.671</v>
      </c>
      <c r="AU1617" s="1">
        <f t="shared" si="203"/>
        <v>0.64509770964529345</v>
      </c>
      <c r="AV1617" s="1">
        <f t="shared" si="204"/>
        <v>0.53771501477191119</v>
      </c>
      <c r="AW1617" s="1">
        <f t="shared" si="205"/>
        <v>0.43033231989852888</v>
      </c>
    </row>
    <row r="1618" spans="1:49" x14ac:dyDescent="0.2">
      <c r="A1618">
        <v>1616</v>
      </c>
      <c r="B1618" t="s">
        <v>28301</v>
      </c>
      <c r="C1618" t="s">
        <v>28300</v>
      </c>
      <c r="F1618" t="s">
        <v>28299</v>
      </c>
      <c r="G1618" t="s">
        <v>17</v>
      </c>
      <c r="H1618" t="s">
        <v>16</v>
      </c>
      <c r="I1618" t="s">
        <v>28298</v>
      </c>
      <c r="J1618">
        <v>60008555</v>
      </c>
      <c r="K1618" t="s">
        <v>28297</v>
      </c>
      <c r="L1618" t="s">
        <v>28296</v>
      </c>
      <c r="M1618" t="s">
        <v>5375</v>
      </c>
      <c r="N1618">
        <v>4</v>
      </c>
      <c r="O1618" t="s">
        <v>28295</v>
      </c>
      <c r="P1618" t="s">
        <v>28294</v>
      </c>
      <c r="Q1618" t="s">
        <v>28293</v>
      </c>
      <c r="R1618" s="8">
        <v>41306</v>
      </c>
      <c r="S1618" s="9">
        <f t="shared" si="200"/>
        <v>2013</v>
      </c>
      <c r="T1618" s="9">
        <v>2013</v>
      </c>
      <c r="U1618" s="9">
        <f t="shared" si="201"/>
        <v>9</v>
      </c>
      <c r="V1618" s="8">
        <v>41306</v>
      </c>
      <c r="W1618" t="s">
        <v>2732</v>
      </c>
      <c r="X1618" s="2">
        <v>0.30199999999999999</v>
      </c>
      <c r="Y1618" s="7">
        <f t="shared" si="207"/>
        <v>8.0617175195536687E-3</v>
      </c>
      <c r="AA1618">
        <v>9296212</v>
      </c>
      <c r="AB1618">
        <v>20725</v>
      </c>
      <c r="AD1618" t="s">
        <v>6</v>
      </c>
      <c r="AE1618">
        <v>68</v>
      </c>
      <c r="AF1618">
        <v>4</v>
      </c>
      <c r="AH1618" t="s">
        <v>28292</v>
      </c>
      <c r="AI1618" t="s">
        <v>28291</v>
      </c>
      <c r="AJ1618" t="s">
        <v>28290</v>
      </c>
      <c r="AK1618" t="s">
        <v>28289</v>
      </c>
      <c r="AL1618">
        <v>1</v>
      </c>
      <c r="AM1618" s="5">
        <f t="shared" si="202"/>
        <v>0.1111111111111111</v>
      </c>
      <c r="AN1618" s="4">
        <f t="shared" si="206"/>
        <v>1.682864234927847E-4</v>
      </c>
      <c r="AO1618" s="3"/>
      <c r="AP1618">
        <v>0</v>
      </c>
      <c r="AQ1618" t="s">
        <v>2861</v>
      </c>
      <c r="AR1618" t="s">
        <v>42</v>
      </c>
      <c r="AS1618" t="s">
        <v>2860</v>
      </c>
      <c r="AT1618" s="2">
        <v>1.671</v>
      </c>
      <c r="AU1618" s="1">
        <f t="shared" si="203"/>
        <v>0.56936881907354031</v>
      </c>
      <c r="AV1618" s="1">
        <f t="shared" si="204"/>
        <v>0.41150019715232267</v>
      </c>
      <c r="AW1618" s="1">
        <f t="shared" si="205"/>
        <v>0.25363157523110497</v>
      </c>
    </row>
    <row r="1619" spans="1:49" x14ac:dyDescent="0.2">
      <c r="A1619">
        <v>1617</v>
      </c>
      <c r="B1619" t="s">
        <v>28288</v>
      </c>
      <c r="C1619" t="s">
        <v>28287</v>
      </c>
      <c r="F1619" t="s">
        <v>28286</v>
      </c>
      <c r="G1619" t="s">
        <v>17</v>
      </c>
      <c r="H1619" t="s">
        <v>16</v>
      </c>
      <c r="I1619" t="s">
        <v>28285</v>
      </c>
      <c r="J1619">
        <v>60089631</v>
      </c>
      <c r="K1619" t="s">
        <v>15193</v>
      </c>
      <c r="L1619" t="s">
        <v>8934</v>
      </c>
      <c r="M1619" t="s">
        <v>8933</v>
      </c>
      <c r="N1619">
        <v>5</v>
      </c>
      <c r="O1619" t="s">
        <v>28284</v>
      </c>
      <c r="P1619" t="s">
        <v>28283</v>
      </c>
      <c r="Q1619" t="s">
        <v>28282</v>
      </c>
      <c r="R1619" s="8">
        <v>41306</v>
      </c>
      <c r="S1619" s="9">
        <f t="shared" si="200"/>
        <v>2013</v>
      </c>
      <c r="T1619" s="9">
        <v>2013</v>
      </c>
      <c r="U1619" s="9">
        <f t="shared" si="201"/>
        <v>9</v>
      </c>
      <c r="V1619" s="8">
        <v>41306</v>
      </c>
      <c r="W1619" t="s">
        <v>2732</v>
      </c>
      <c r="X1619" s="2">
        <v>0.30199999999999999</v>
      </c>
      <c r="Y1619" s="7">
        <f t="shared" si="207"/>
        <v>8.0617175195536687E-3</v>
      </c>
      <c r="AA1619">
        <v>9296212</v>
      </c>
      <c r="AB1619">
        <v>20725</v>
      </c>
      <c r="AD1619" t="s">
        <v>6</v>
      </c>
      <c r="AE1619">
        <v>68</v>
      </c>
      <c r="AF1619">
        <v>4</v>
      </c>
      <c r="AH1619" t="s">
        <v>28281</v>
      </c>
      <c r="AI1619" t="s">
        <v>28280</v>
      </c>
      <c r="AJ1619" t="s">
        <v>28279</v>
      </c>
      <c r="AK1619" t="s">
        <v>28278</v>
      </c>
      <c r="AL1619">
        <v>8</v>
      </c>
      <c r="AM1619" s="5">
        <f t="shared" si="202"/>
        <v>0.88888888888888884</v>
      </c>
      <c r="AN1619" s="4">
        <f t="shared" si="206"/>
        <v>1.3462913879422776E-3</v>
      </c>
      <c r="AO1619" s="3"/>
      <c r="AP1619">
        <v>0</v>
      </c>
      <c r="AR1619" t="s">
        <v>42</v>
      </c>
      <c r="AT1619" s="2">
        <v>1.671</v>
      </c>
      <c r="AU1619" s="1">
        <f t="shared" si="203"/>
        <v>0.60470896800702501</v>
      </c>
      <c r="AV1619" s="1">
        <f t="shared" si="204"/>
        <v>0.47040044537479725</v>
      </c>
      <c r="AW1619" s="1">
        <f t="shared" si="205"/>
        <v>0.33609192274256944</v>
      </c>
    </row>
    <row r="1620" spans="1:49" x14ac:dyDescent="0.2">
      <c r="A1620">
        <v>1618</v>
      </c>
      <c r="B1620" t="s">
        <v>28277</v>
      </c>
      <c r="C1620" t="s">
        <v>28276</v>
      </c>
      <c r="F1620" t="s">
        <v>28275</v>
      </c>
      <c r="G1620" t="s">
        <v>17</v>
      </c>
      <c r="H1620" t="s">
        <v>16</v>
      </c>
      <c r="I1620" t="s">
        <v>28274</v>
      </c>
      <c r="J1620" t="s">
        <v>28273</v>
      </c>
      <c r="K1620" t="s">
        <v>28272</v>
      </c>
      <c r="L1620" t="s">
        <v>16854</v>
      </c>
      <c r="M1620" t="s">
        <v>32</v>
      </c>
      <c r="N1620">
        <v>3</v>
      </c>
      <c r="O1620" t="s">
        <v>28271</v>
      </c>
      <c r="P1620" t="s">
        <v>28270</v>
      </c>
      <c r="Q1620" t="s">
        <v>28269</v>
      </c>
      <c r="R1620" s="8">
        <v>41306</v>
      </c>
      <c r="S1620" s="9">
        <f t="shared" si="200"/>
        <v>2013</v>
      </c>
      <c r="T1620" s="9">
        <v>2013</v>
      </c>
      <c r="U1620" s="9">
        <f t="shared" si="201"/>
        <v>9</v>
      </c>
      <c r="V1620" s="8">
        <v>41306</v>
      </c>
      <c r="W1620" t="s">
        <v>2732</v>
      </c>
      <c r="X1620" s="2">
        <v>0.30199999999999999</v>
      </c>
      <c r="Y1620" s="7">
        <f t="shared" si="207"/>
        <v>8.0617175195536687E-3</v>
      </c>
      <c r="AA1620">
        <v>9296212</v>
      </c>
      <c r="AB1620">
        <v>20725</v>
      </c>
      <c r="AD1620" t="s">
        <v>6</v>
      </c>
      <c r="AE1620">
        <v>68</v>
      </c>
      <c r="AF1620">
        <v>4</v>
      </c>
      <c r="AH1620" t="s">
        <v>28268</v>
      </c>
      <c r="AI1620" t="s">
        <v>28267</v>
      </c>
      <c r="AJ1620" t="s">
        <v>28266</v>
      </c>
      <c r="AK1620" t="s">
        <v>28265</v>
      </c>
      <c r="AL1620">
        <v>2</v>
      </c>
      <c r="AM1620" s="5">
        <f t="shared" si="202"/>
        <v>0.22222222222222221</v>
      </c>
      <c r="AN1620" s="4">
        <f t="shared" si="206"/>
        <v>3.365728469855694E-4</v>
      </c>
      <c r="AO1620" s="3"/>
      <c r="AP1620">
        <v>0</v>
      </c>
      <c r="AQ1620" t="s">
        <v>400</v>
      </c>
      <c r="AR1620">
        <v>61101087</v>
      </c>
      <c r="AS1620" t="s">
        <v>399</v>
      </c>
      <c r="AT1620" s="2">
        <v>1.671</v>
      </c>
      <c r="AU1620" s="1">
        <f t="shared" si="203"/>
        <v>0.57441741177832384</v>
      </c>
      <c r="AV1620" s="1">
        <f t="shared" si="204"/>
        <v>0.41991451832696186</v>
      </c>
      <c r="AW1620" s="1">
        <f t="shared" si="205"/>
        <v>0.26541162487559988</v>
      </c>
    </row>
    <row r="1621" spans="1:49" x14ac:dyDescent="0.2">
      <c r="A1621">
        <v>1619</v>
      </c>
      <c r="B1621" t="s">
        <v>28264</v>
      </c>
      <c r="C1621" t="s">
        <v>28263</v>
      </c>
      <c r="F1621" t="s">
        <v>28262</v>
      </c>
      <c r="G1621" t="s">
        <v>17</v>
      </c>
      <c r="H1621" t="s">
        <v>16</v>
      </c>
      <c r="I1621" t="s">
        <v>28261</v>
      </c>
      <c r="J1621">
        <v>60012835</v>
      </c>
      <c r="K1621" t="s">
        <v>4501</v>
      </c>
      <c r="L1621" t="s">
        <v>807</v>
      </c>
      <c r="M1621" t="s">
        <v>688</v>
      </c>
      <c r="N1621">
        <v>2</v>
      </c>
      <c r="O1621" t="s">
        <v>28260</v>
      </c>
      <c r="P1621" t="s">
        <v>28259</v>
      </c>
      <c r="Q1621" t="s">
        <v>5977</v>
      </c>
      <c r="R1621" s="8">
        <v>41306</v>
      </c>
      <c r="S1621" s="9">
        <f t="shared" si="200"/>
        <v>2013</v>
      </c>
      <c r="T1621" s="9">
        <v>2013</v>
      </c>
      <c r="U1621" s="9">
        <f t="shared" si="201"/>
        <v>9</v>
      </c>
      <c r="V1621" s="8">
        <v>41306</v>
      </c>
      <c r="W1621" t="s">
        <v>2732</v>
      </c>
      <c r="X1621" s="2">
        <v>0.30199999999999999</v>
      </c>
      <c r="Y1621" s="7">
        <f t="shared" si="207"/>
        <v>8.0617175195536687E-3</v>
      </c>
      <c r="AA1621">
        <v>9296212</v>
      </c>
      <c r="AB1621">
        <v>20725</v>
      </c>
      <c r="AD1621" t="s">
        <v>6</v>
      </c>
      <c r="AE1621">
        <v>68</v>
      </c>
      <c r="AF1621">
        <v>4</v>
      </c>
      <c r="AH1621" t="s">
        <v>28258</v>
      </c>
      <c r="AI1621" t="s">
        <v>28257</v>
      </c>
      <c r="AJ1621" t="s">
        <v>28256</v>
      </c>
      <c r="AK1621" t="s">
        <v>28255</v>
      </c>
      <c r="AL1621">
        <v>1</v>
      </c>
      <c r="AM1621" s="5">
        <f t="shared" si="202"/>
        <v>0.1111111111111111</v>
      </c>
      <c r="AN1621" s="4">
        <f t="shared" si="206"/>
        <v>1.682864234927847E-4</v>
      </c>
      <c r="AO1621" s="3"/>
      <c r="AP1621">
        <v>0</v>
      </c>
      <c r="AR1621" t="s">
        <v>42</v>
      </c>
      <c r="AT1621" s="2">
        <v>1.671</v>
      </c>
      <c r="AU1621" s="1">
        <f t="shared" si="203"/>
        <v>0.56936881907354031</v>
      </c>
      <c r="AV1621" s="1">
        <f t="shared" si="204"/>
        <v>0.41150019715232267</v>
      </c>
      <c r="AW1621" s="1">
        <f t="shared" si="205"/>
        <v>0.25363157523110497</v>
      </c>
    </row>
    <row r="1622" spans="1:49" x14ac:dyDescent="0.2">
      <c r="A1622">
        <v>1620</v>
      </c>
      <c r="B1622" t="s">
        <v>28254</v>
      </c>
      <c r="C1622" t="s">
        <v>28253</v>
      </c>
      <c r="F1622" t="s">
        <v>28252</v>
      </c>
      <c r="G1622" t="s">
        <v>17</v>
      </c>
      <c r="H1622" t="s">
        <v>16</v>
      </c>
      <c r="I1622" t="s">
        <v>17377</v>
      </c>
      <c r="J1622">
        <v>60008673</v>
      </c>
      <c r="K1622" t="s">
        <v>5401</v>
      </c>
      <c r="L1622" t="s">
        <v>2829</v>
      </c>
      <c r="M1622" t="s">
        <v>2828</v>
      </c>
      <c r="N1622">
        <v>3</v>
      </c>
      <c r="O1622" t="s">
        <v>28251</v>
      </c>
      <c r="P1622" t="s">
        <v>28250</v>
      </c>
      <c r="Q1622" t="s">
        <v>5506</v>
      </c>
      <c r="R1622" s="8">
        <v>41306</v>
      </c>
      <c r="S1622" s="9">
        <f t="shared" si="200"/>
        <v>2013</v>
      </c>
      <c r="T1622" s="9">
        <v>2013</v>
      </c>
      <c r="U1622" s="9">
        <f t="shared" si="201"/>
        <v>9</v>
      </c>
      <c r="V1622" s="8">
        <v>41306</v>
      </c>
      <c r="W1622" t="s">
        <v>5387</v>
      </c>
      <c r="X1622" s="2">
        <v>0.318</v>
      </c>
      <c r="Y1622" s="7">
        <f t="shared" si="207"/>
        <v>8.4888283815167786E-3</v>
      </c>
      <c r="AA1622">
        <v>338443</v>
      </c>
      <c r="AB1622">
        <v>27160</v>
      </c>
      <c r="AC1622">
        <v>15739120</v>
      </c>
      <c r="AD1622" t="s">
        <v>6</v>
      </c>
      <c r="AE1622">
        <v>55</v>
      </c>
      <c r="AF1622">
        <v>9</v>
      </c>
      <c r="AH1622" t="s">
        <v>4286</v>
      </c>
      <c r="AI1622" t="s">
        <v>28249</v>
      </c>
      <c r="AK1622" t="s">
        <v>28248</v>
      </c>
      <c r="AL1622">
        <v>8</v>
      </c>
      <c r="AM1622" s="5">
        <f t="shared" si="202"/>
        <v>0.88888888888888884</v>
      </c>
      <c r="AN1622" s="4">
        <f t="shared" si="206"/>
        <v>1.3462913879422776E-3</v>
      </c>
      <c r="AO1622" s="3"/>
      <c r="AP1622">
        <v>0</v>
      </c>
      <c r="AR1622" t="s">
        <v>42</v>
      </c>
      <c r="AT1622" s="2">
        <v>0.77</v>
      </c>
      <c r="AU1622" s="1">
        <f t="shared" si="203"/>
        <v>0.63460672834444276</v>
      </c>
      <c r="AV1622" s="1">
        <f t="shared" si="204"/>
        <v>0.49175598847295277</v>
      </c>
      <c r="AW1622" s="1">
        <f t="shared" si="205"/>
        <v>0.34890524860146277</v>
      </c>
    </row>
    <row r="1623" spans="1:49" x14ac:dyDescent="0.2">
      <c r="A1623">
        <v>1621</v>
      </c>
      <c r="B1623" t="s">
        <v>28247</v>
      </c>
      <c r="C1623" t="s">
        <v>28246</v>
      </c>
      <c r="F1623" t="s">
        <v>28245</v>
      </c>
      <c r="G1623" t="s">
        <v>17</v>
      </c>
      <c r="H1623" t="s">
        <v>16</v>
      </c>
      <c r="I1623" t="s">
        <v>14672</v>
      </c>
      <c r="J1623">
        <v>60001821</v>
      </c>
      <c r="K1623" t="s">
        <v>2796</v>
      </c>
      <c r="L1623" t="s">
        <v>2795</v>
      </c>
      <c r="M1623" t="s">
        <v>852</v>
      </c>
      <c r="N1623">
        <v>3</v>
      </c>
      <c r="O1623" t="s">
        <v>14671</v>
      </c>
      <c r="P1623" t="s">
        <v>14670</v>
      </c>
      <c r="Q1623" t="s">
        <v>6833</v>
      </c>
      <c r="R1623" s="8">
        <v>41306</v>
      </c>
      <c r="S1623" s="9">
        <f t="shared" si="200"/>
        <v>2013</v>
      </c>
      <c r="T1623" s="9">
        <v>2013</v>
      </c>
      <c r="U1623" s="9">
        <f t="shared" si="201"/>
        <v>9</v>
      </c>
      <c r="V1623" s="8">
        <v>41306</v>
      </c>
      <c r="W1623" t="s">
        <v>11637</v>
      </c>
      <c r="X1623" s="2">
        <v>0.36399999999999999</v>
      </c>
      <c r="Y1623" s="7">
        <f t="shared" si="207"/>
        <v>9.7167721096607148E-3</v>
      </c>
      <c r="AA1623">
        <v>10184864</v>
      </c>
      <c r="AB1623">
        <v>21916</v>
      </c>
      <c r="AC1623">
        <v>15729451</v>
      </c>
      <c r="AD1623" t="s">
        <v>6</v>
      </c>
      <c r="AE1623">
        <v>52</v>
      </c>
      <c r="AF1623">
        <v>2</v>
      </c>
      <c r="AH1623" t="s">
        <v>28244</v>
      </c>
      <c r="AI1623" t="s">
        <v>28243</v>
      </c>
      <c r="AJ1623" t="s">
        <v>28242</v>
      </c>
      <c r="AK1623" t="s">
        <v>28241</v>
      </c>
      <c r="AL1623">
        <v>16</v>
      </c>
      <c r="AM1623" s="5">
        <f t="shared" si="202"/>
        <v>1.7777777777777777</v>
      </c>
      <c r="AN1623" s="4">
        <f t="shared" si="206"/>
        <v>2.6925827758845552E-3</v>
      </c>
      <c r="AO1623" s="3"/>
      <c r="AP1623">
        <v>0</v>
      </c>
      <c r="AR1623" t="s">
        <v>42</v>
      </c>
      <c r="AT1623" s="2">
        <v>2.3140000000000001</v>
      </c>
      <c r="AU1623" s="1">
        <f t="shared" si="203"/>
        <v>0.76095153095278667</v>
      </c>
      <c r="AV1623" s="1">
        <f t="shared" si="204"/>
        <v>0.62046774427726348</v>
      </c>
      <c r="AW1623" s="1">
        <f t="shared" si="205"/>
        <v>0.47998395760174034</v>
      </c>
    </row>
    <row r="1624" spans="1:49" x14ac:dyDescent="0.2">
      <c r="A1624">
        <v>1622</v>
      </c>
      <c r="B1624" t="s">
        <v>28240</v>
      </c>
      <c r="C1624" t="s">
        <v>28239</v>
      </c>
      <c r="F1624" t="s">
        <v>28238</v>
      </c>
      <c r="G1624" t="s">
        <v>17</v>
      </c>
      <c r="H1624" t="s">
        <v>16</v>
      </c>
      <c r="I1624" t="s">
        <v>28237</v>
      </c>
      <c r="J1624">
        <v>60014483</v>
      </c>
      <c r="K1624" t="s">
        <v>28236</v>
      </c>
      <c r="L1624" t="s">
        <v>8582</v>
      </c>
      <c r="M1624" t="s">
        <v>2828</v>
      </c>
      <c r="N1624">
        <v>2</v>
      </c>
      <c r="O1624" t="s">
        <v>28235</v>
      </c>
      <c r="P1624" t="s">
        <v>28234</v>
      </c>
      <c r="Q1624" t="s">
        <v>28233</v>
      </c>
      <c r="R1624" s="8">
        <v>41306</v>
      </c>
      <c r="S1624" s="9">
        <f t="shared" si="200"/>
        <v>2013</v>
      </c>
      <c r="T1624" s="9">
        <v>2013</v>
      </c>
      <c r="U1624" s="9">
        <f t="shared" si="201"/>
        <v>9</v>
      </c>
      <c r="V1624" s="8">
        <v>41306</v>
      </c>
      <c r="W1624" t="s">
        <v>28232</v>
      </c>
      <c r="X1624" s="2">
        <v>0.36699999999999999</v>
      </c>
      <c r="Y1624" s="7">
        <f t="shared" si="207"/>
        <v>9.7968553962787964E-3</v>
      </c>
      <c r="AA1624">
        <v>10283358</v>
      </c>
      <c r="AB1624">
        <v>27502</v>
      </c>
      <c r="AD1624" t="s">
        <v>6</v>
      </c>
      <c r="AE1624">
        <v>58</v>
      </c>
      <c r="AF1624">
        <v>2</v>
      </c>
      <c r="AH1624" t="s">
        <v>28231</v>
      </c>
      <c r="AI1624" t="s">
        <v>28230</v>
      </c>
      <c r="AK1624" t="s">
        <v>28229</v>
      </c>
      <c r="AL1624">
        <v>1</v>
      </c>
      <c r="AM1624" s="5">
        <f t="shared" si="202"/>
        <v>0.1111111111111111</v>
      </c>
      <c r="AN1624" s="4">
        <f t="shared" si="206"/>
        <v>1.682864234927847E-4</v>
      </c>
      <c r="AO1624" s="3"/>
      <c r="AP1624">
        <v>0</v>
      </c>
      <c r="AR1624" t="s">
        <v>28228</v>
      </c>
      <c r="AS1624" t="s">
        <v>28227</v>
      </c>
      <c r="AT1624" s="2">
        <v>0.67900000000000005</v>
      </c>
      <c r="AU1624" s="1">
        <f t="shared" si="203"/>
        <v>0.69082847044429929</v>
      </c>
      <c r="AV1624" s="1">
        <f t="shared" si="204"/>
        <v>0.49825709098857907</v>
      </c>
      <c r="AW1624" s="1">
        <f t="shared" si="205"/>
        <v>0.30568571153285884</v>
      </c>
    </row>
    <row r="1625" spans="1:49" x14ac:dyDescent="0.2">
      <c r="A1625">
        <v>1623</v>
      </c>
      <c r="B1625" t="s">
        <v>28226</v>
      </c>
      <c r="C1625" t="s">
        <v>28225</v>
      </c>
      <c r="E1625">
        <v>22653491</v>
      </c>
      <c r="F1625" t="s">
        <v>28224</v>
      </c>
      <c r="G1625" t="s">
        <v>17</v>
      </c>
      <c r="H1625" t="s">
        <v>16</v>
      </c>
      <c r="I1625" t="s">
        <v>28223</v>
      </c>
      <c r="J1625" t="s">
        <v>28222</v>
      </c>
      <c r="K1625" t="s">
        <v>28221</v>
      </c>
      <c r="L1625" t="s">
        <v>28220</v>
      </c>
      <c r="M1625" t="s">
        <v>28219</v>
      </c>
      <c r="N1625">
        <v>6</v>
      </c>
      <c r="O1625" t="s">
        <v>28218</v>
      </c>
      <c r="P1625" t="s">
        <v>28217</v>
      </c>
      <c r="Q1625" t="s">
        <v>28216</v>
      </c>
      <c r="R1625" s="8">
        <v>41306</v>
      </c>
      <c r="S1625" s="9">
        <f t="shared" si="200"/>
        <v>2013</v>
      </c>
      <c r="T1625" s="9">
        <v>2013</v>
      </c>
      <c r="U1625" s="9">
        <f t="shared" si="201"/>
        <v>9</v>
      </c>
      <c r="V1625" s="8">
        <v>41306</v>
      </c>
      <c r="W1625" t="s">
        <v>28215</v>
      </c>
      <c r="X1625" s="2">
        <v>0.73699999999999999</v>
      </c>
      <c r="Y1625" s="7">
        <f t="shared" si="207"/>
        <v>1.9673794079175678E-2</v>
      </c>
      <c r="AA1625">
        <v>2820080</v>
      </c>
      <c r="AB1625">
        <v>17513</v>
      </c>
      <c r="AC1625">
        <v>15734986</v>
      </c>
      <c r="AD1625" t="s">
        <v>6</v>
      </c>
      <c r="AE1625">
        <v>30</v>
      </c>
      <c r="AF1625">
        <v>2</v>
      </c>
      <c r="AH1625" t="s">
        <v>28214</v>
      </c>
      <c r="AI1625" t="s">
        <v>28213</v>
      </c>
      <c r="AJ1625" t="s">
        <v>28212</v>
      </c>
      <c r="AK1625" t="s">
        <v>28211</v>
      </c>
      <c r="AL1625">
        <v>11</v>
      </c>
      <c r="AM1625" s="5">
        <f t="shared" si="202"/>
        <v>1.2222222222222223</v>
      </c>
      <c r="AN1625" s="4">
        <f t="shared" si="206"/>
        <v>1.851150658420632E-3</v>
      </c>
      <c r="AO1625" s="3"/>
      <c r="AP1625">
        <v>0</v>
      </c>
      <c r="AQ1625" t="s">
        <v>19959</v>
      </c>
      <c r="AR1625" t="s">
        <v>28210</v>
      </c>
      <c r="AS1625" t="s">
        <v>19957</v>
      </c>
      <c r="AT1625" s="2">
        <v>2.9159999999999999</v>
      </c>
      <c r="AU1625" s="1">
        <f t="shared" si="203"/>
        <v>1.4327001052949162</v>
      </c>
      <c r="AV1625" s="1">
        <f t="shared" si="204"/>
        <v>1.0762472368798155</v>
      </c>
      <c r="AW1625" s="1">
        <f t="shared" si="205"/>
        <v>0.71979436846471456</v>
      </c>
    </row>
    <row r="1626" spans="1:49" x14ac:dyDescent="0.2">
      <c r="A1626">
        <v>1624</v>
      </c>
      <c r="B1626" t="s">
        <v>28209</v>
      </c>
      <c r="C1626" t="s">
        <v>28208</v>
      </c>
      <c r="F1626" t="s">
        <v>28207</v>
      </c>
      <c r="G1626" t="s">
        <v>17</v>
      </c>
      <c r="H1626" t="s">
        <v>16</v>
      </c>
      <c r="I1626" t="s">
        <v>28206</v>
      </c>
      <c r="J1626">
        <v>60013983</v>
      </c>
      <c r="K1626" t="s">
        <v>2402</v>
      </c>
      <c r="L1626" t="s">
        <v>2401</v>
      </c>
      <c r="M1626" t="s">
        <v>2400</v>
      </c>
      <c r="N1626">
        <v>2</v>
      </c>
      <c r="O1626" t="s">
        <v>28205</v>
      </c>
      <c r="P1626" t="s">
        <v>28204</v>
      </c>
      <c r="Q1626" t="s">
        <v>2397</v>
      </c>
      <c r="R1626" s="8">
        <v>41306</v>
      </c>
      <c r="S1626" s="9">
        <f t="shared" si="200"/>
        <v>2013</v>
      </c>
      <c r="T1626" s="9">
        <v>2013</v>
      </c>
      <c r="U1626" s="9">
        <f t="shared" si="201"/>
        <v>9</v>
      </c>
      <c r="V1626" s="8">
        <v>41306</v>
      </c>
      <c r="W1626" t="s">
        <v>28203</v>
      </c>
      <c r="X1626" s="2">
        <v>0.41699999999999998</v>
      </c>
      <c r="Y1626" s="7">
        <f t="shared" si="207"/>
        <v>1.1131576839913509E-2</v>
      </c>
      <c r="AA1626">
        <v>10220038</v>
      </c>
      <c r="AB1626">
        <v>17569</v>
      </c>
      <c r="AD1626" t="s">
        <v>6</v>
      </c>
      <c r="AE1626">
        <v>19</v>
      </c>
      <c r="AF1626">
        <v>2</v>
      </c>
      <c r="AH1626" t="s">
        <v>28202</v>
      </c>
      <c r="AI1626" t="s">
        <v>28201</v>
      </c>
      <c r="AJ1626" t="s">
        <v>28200</v>
      </c>
      <c r="AK1626" t="s">
        <v>28199</v>
      </c>
      <c r="AL1626">
        <v>5</v>
      </c>
      <c r="AM1626" s="5">
        <f t="shared" si="202"/>
        <v>0.55555555555555558</v>
      </c>
      <c r="AN1626" s="4">
        <f t="shared" si="206"/>
        <v>8.414321174639236E-4</v>
      </c>
      <c r="AO1626" s="3"/>
      <c r="AP1626">
        <v>0</v>
      </c>
      <c r="AQ1626" t="s">
        <v>2160</v>
      </c>
      <c r="AR1626">
        <v>60970117</v>
      </c>
      <c r="AS1626" t="s">
        <v>2159</v>
      </c>
      <c r="AT1626" s="2">
        <v>2.6019999999999999</v>
      </c>
      <c r="AU1626" s="1">
        <f t="shared" si="203"/>
        <v>0.80445334231786325</v>
      </c>
      <c r="AV1626" s="1">
        <f t="shared" si="204"/>
        <v>0.59865044786887167</v>
      </c>
      <c r="AW1626" s="1">
        <f t="shared" si="205"/>
        <v>0.39284755341987987</v>
      </c>
    </row>
    <row r="1627" spans="1:49" x14ac:dyDescent="0.2">
      <c r="A1627">
        <v>1625</v>
      </c>
      <c r="B1627" t="s">
        <v>28198</v>
      </c>
      <c r="C1627" t="s">
        <v>28197</v>
      </c>
      <c r="F1627" t="s">
        <v>28196</v>
      </c>
      <c r="G1627" t="s">
        <v>17</v>
      </c>
      <c r="H1627" t="s">
        <v>16</v>
      </c>
      <c r="I1627" t="s">
        <v>28195</v>
      </c>
      <c r="J1627">
        <v>106226410</v>
      </c>
      <c r="K1627" t="s">
        <v>28194</v>
      </c>
      <c r="M1627" t="s">
        <v>2828</v>
      </c>
      <c r="N1627">
        <v>4</v>
      </c>
      <c r="O1627" t="s">
        <v>28193</v>
      </c>
      <c r="P1627" t="s">
        <v>28192</v>
      </c>
      <c r="Q1627" t="s">
        <v>28191</v>
      </c>
      <c r="R1627" s="8">
        <v>41306</v>
      </c>
      <c r="S1627" s="9">
        <f t="shared" si="200"/>
        <v>2013</v>
      </c>
      <c r="T1627" s="9">
        <v>2013</v>
      </c>
      <c r="U1627" s="9">
        <f t="shared" si="201"/>
        <v>9</v>
      </c>
      <c r="V1627" s="8">
        <v>41306</v>
      </c>
      <c r="W1627" t="s">
        <v>28190</v>
      </c>
      <c r="X1627" s="2">
        <v>0.14899999999999999</v>
      </c>
      <c r="Y1627" s="7">
        <f t="shared" si="207"/>
        <v>3.977469902031446E-3</v>
      </c>
      <c r="AA1627">
        <v>5431972</v>
      </c>
      <c r="AB1627">
        <v>15425</v>
      </c>
      <c r="AC1627">
        <v>15738906</v>
      </c>
      <c r="AD1627" t="s">
        <v>6</v>
      </c>
      <c r="AE1627">
        <v>55</v>
      </c>
      <c r="AF1627">
        <v>11</v>
      </c>
      <c r="AH1627" t="s">
        <v>28189</v>
      </c>
      <c r="AI1627" t="s">
        <v>28188</v>
      </c>
      <c r="AJ1627" t="s">
        <v>28187</v>
      </c>
      <c r="AK1627" t="s">
        <v>28186</v>
      </c>
      <c r="AL1627">
        <v>0</v>
      </c>
      <c r="AM1627" s="5">
        <f t="shared" si="202"/>
        <v>0</v>
      </c>
      <c r="AN1627" s="4">
        <f t="shared" si="206"/>
        <v>0</v>
      </c>
      <c r="AO1627" s="3"/>
      <c r="AP1627">
        <v>0</v>
      </c>
      <c r="AR1627" t="s">
        <v>42</v>
      </c>
      <c r="AT1627" s="2" t="s">
        <v>41</v>
      </c>
      <c r="AU1627" s="1">
        <f t="shared" si="203"/>
        <v>0.2784228931422012</v>
      </c>
      <c r="AV1627" s="1">
        <f t="shared" si="204"/>
        <v>0.19887349510157229</v>
      </c>
      <c r="AW1627" s="1">
        <f t="shared" si="205"/>
        <v>0.11932409706094337</v>
      </c>
    </row>
    <row r="1628" spans="1:49" x14ac:dyDescent="0.2">
      <c r="A1628">
        <v>1626</v>
      </c>
      <c r="B1628" t="s">
        <v>28185</v>
      </c>
      <c r="C1628" t="s">
        <v>28184</v>
      </c>
      <c r="F1628" t="s">
        <v>28183</v>
      </c>
      <c r="G1628" t="s">
        <v>17</v>
      </c>
      <c r="H1628" t="s">
        <v>16</v>
      </c>
      <c r="I1628" t="s">
        <v>24420</v>
      </c>
      <c r="J1628" t="s">
        <v>28182</v>
      </c>
      <c r="K1628" t="s">
        <v>28181</v>
      </c>
      <c r="L1628" t="s">
        <v>28180</v>
      </c>
      <c r="M1628" t="s">
        <v>28179</v>
      </c>
      <c r="N1628">
        <v>8</v>
      </c>
      <c r="O1628" t="s">
        <v>28178</v>
      </c>
      <c r="P1628" t="s">
        <v>28177</v>
      </c>
      <c r="Q1628" t="s">
        <v>28176</v>
      </c>
      <c r="R1628" s="8">
        <v>41306</v>
      </c>
      <c r="S1628" s="9">
        <f t="shared" si="200"/>
        <v>2013</v>
      </c>
      <c r="T1628" s="9">
        <v>2013</v>
      </c>
      <c r="U1628" s="9">
        <f t="shared" si="201"/>
        <v>9</v>
      </c>
      <c r="V1628" s="8">
        <v>41306</v>
      </c>
      <c r="W1628" t="s">
        <v>28160</v>
      </c>
      <c r="X1628" s="2">
        <v>0.61499999999999999</v>
      </c>
      <c r="Y1628" s="7">
        <f t="shared" si="207"/>
        <v>1.6417073756706976E-2</v>
      </c>
      <c r="AA1628">
        <v>18666892</v>
      </c>
      <c r="AB1628">
        <v>18500162200</v>
      </c>
      <c r="AC1628">
        <v>18666906</v>
      </c>
      <c r="AD1628" t="s">
        <v>6</v>
      </c>
      <c r="AE1628">
        <v>34</v>
      </c>
      <c r="AF1628">
        <v>2</v>
      </c>
      <c r="AH1628" t="s">
        <v>28175</v>
      </c>
      <c r="AI1628" t="s">
        <v>28174</v>
      </c>
      <c r="AJ1628" t="s">
        <v>28173</v>
      </c>
      <c r="AK1628" t="s">
        <v>28172</v>
      </c>
      <c r="AL1628">
        <v>19</v>
      </c>
      <c r="AM1628" s="5">
        <f t="shared" si="202"/>
        <v>2.1111111111111112</v>
      </c>
      <c r="AN1628" s="4">
        <f t="shared" si="206"/>
        <v>3.1974420463629096E-3</v>
      </c>
      <c r="AO1628" s="3"/>
      <c r="AP1628">
        <v>0</v>
      </c>
      <c r="AQ1628" t="s">
        <v>2325</v>
      </c>
      <c r="AR1628">
        <v>230652</v>
      </c>
      <c r="AS1628" t="s">
        <v>2324</v>
      </c>
      <c r="AT1628" s="2" t="s">
        <v>41</v>
      </c>
      <c r="AU1628" s="1">
        <f t="shared" si="203"/>
        <v>1.2451184243603755</v>
      </c>
      <c r="AV1628" s="1">
        <f t="shared" si="204"/>
        <v>0.98072579015349415</v>
      </c>
      <c r="AW1628" s="1">
        <f t="shared" si="205"/>
        <v>0.71633315594661295</v>
      </c>
    </row>
    <row r="1629" spans="1:49" x14ac:dyDescent="0.2">
      <c r="A1629">
        <v>1627</v>
      </c>
      <c r="B1629" t="s">
        <v>28171</v>
      </c>
      <c r="C1629" t="s">
        <v>28170</v>
      </c>
      <c r="F1629" t="s">
        <v>28169</v>
      </c>
      <c r="G1629" t="s">
        <v>17</v>
      </c>
      <c r="H1629" t="s">
        <v>16</v>
      </c>
      <c r="I1629" t="s">
        <v>28168</v>
      </c>
      <c r="J1629" t="s">
        <v>28167</v>
      </c>
      <c r="K1629" t="s">
        <v>28166</v>
      </c>
      <c r="L1629" t="s">
        <v>28165</v>
      </c>
      <c r="M1629" t="s">
        <v>28164</v>
      </c>
      <c r="N1629">
        <v>11</v>
      </c>
      <c r="O1629" t="s">
        <v>28163</v>
      </c>
      <c r="P1629" t="s">
        <v>28162</v>
      </c>
      <c r="Q1629" t="s">
        <v>28161</v>
      </c>
      <c r="R1629" s="8">
        <v>41306</v>
      </c>
      <c r="S1629" s="9">
        <f t="shared" si="200"/>
        <v>2013</v>
      </c>
      <c r="T1629" s="9">
        <v>2013</v>
      </c>
      <c r="U1629" s="9">
        <f t="shared" si="201"/>
        <v>9</v>
      </c>
      <c r="V1629" s="8">
        <v>41306</v>
      </c>
      <c r="W1629" t="s">
        <v>28160</v>
      </c>
      <c r="X1629" s="2">
        <v>0.61499999999999999</v>
      </c>
      <c r="Y1629" s="7">
        <f t="shared" si="207"/>
        <v>1.6417073756706976E-2</v>
      </c>
      <c r="AA1629">
        <v>18666892</v>
      </c>
      <c r="AB1629">
        <v>18500162200</v>
      </c>
      <c r="AC1629">
        <v>18666906</v>
      </c>
      <c r="AD1629" t="s">
        <v>6</v>
      </c>
      <c r="AE1629">
        <v>34</v>
      </c>
      <c r="AF1629">
        <v>2</v>
      </c>
      <c r="AH1629" t="s">
        <v>24678</v>
      </c>
      <c r="AI1629" t="s">
        <v>28159</v>
      </c>
      <c r="AJ1629" t="s">
        <v>28158</v>
      </c>
      <c r="AK1629" t="s">
        <v>28157</v>
      </c>
      <c r="AL1629">
        <v>10</v>
      </c>
      <c r="AM1629" s="5">
        <f t="shared" si="202"/>
        <v>1.1111111111111112</v>
      </c>
      <c r="AN1629" s="4">
        <f t="shared" si="206"/>
        <v>1.6828642349278472E-3</v>
      </c>
      <c r="AO1629" s="3"/>
      <c r="AP1629">
        <v>0</v>
      </c>
      <c r="AR1629" t="s">
        <v>28156</v>
      </c>
      <c r="AT1629" s="2" t="s">
        <v>41</v>
      </c>
      <c r="AU1629" s="1">
        <f t="shared" si="203"/>
        <v>1.1996810900173236</v>
      </c>
      <c r="AV1629" s="1">
        <f t="shared" si="204"/>
        <v>0.90499689958174112</v>
      </c>
      <c r="AW1629" s="1">
        <f t="shared" si="205"/>
        <v>0.61031270914615854</v>
      </c>
    </row>
    <row r="1630" spans="1:49" x14ac:dyDescent="0.2">
      <c r="A1630">
        <v>1628</v>
      </c>
      <c r="B1630" t="s">
        <v>28155</v>
      </c>
      <c r="C1630" t="s">
        <v>28154</v>
      </c>
      <c r="F1630" t="s">
        <v>28153</v>
      </c>
      <c r="G1630" t="s">
        <v>17</v>
      </c>
      <c r="H1630" t="s">
        <v>16</v>
      </c>
      <c r="I1630" t="s">
        <v>28152</v>
      </c>
      <c r="J1630" t="s">
        <v>28151</v>
      </c>
      <c r="K1630" t="s">
        <v>28150</v>
      </c>
      <c r="L1630" t="s">
        <v>28149</v>
      </c>
      <c r="M1630" t="s">
        <v>28148</v>
      </c>
      <c r="N1630">
        <v>5</v>
      </c>
      <c r="O1630" t="s">
        <v>28147</v>
      </c>
      <c r="P1630" t="s">
        <v>28146</v>
      </c>
      <c r="Q1630" t="s">
        <v>28145</v>
      </c>
      <c r="R1630" s="8">
        <v>41306</v>
      </c>
      <c r="S1630" s="9">
        <f t="shared" si="200"/>
        <v>2013</v>
      </c>
      <c r="T1630" s="9">
        <v>2013</v>
      </c>
      <c r="U1630" s="9">
        <f t="shared" si="201"/>
        <v>9</v>
      </c>
      <c r="V1630" s="8">
        <v>41306</v>
      </c>
      <c r="W1630" t="s">
        <v>28144</v>
      </c>
      <c r="X1630" s="2">
        <v>0.49399999999999999</v>
      </c>
      <c r="Y1630" s="7">
        <f t="shared" si="207"/>
        <v>1.3187047863110968E-2</v>
      </c>
      <c r="AA1630">
        <v>9601317</v>
      </c>
      <c r="AB1630">
        <v>20983</v>
      </c>
      <c r="AC1630">
        <v>13616439</v>
      </c>
      <c r="AD1630" t="s">
        <v>6</v>
      </c>
      <c r="AE1630">
        <v>23</v>
      </c>
      <c r="AF1630">
        <v>2</v>
      </c>
      <c r="AG1630">
        <v>25015</v>
      </c>
      <c r="AI1630" t="s">
        <v>28143</v>
      </c>
      <c r="AK1630" t="s">
        <v>28142</v>
      </c>
      <c r="AL1630">
        <v>25</v>
      </c>
      <c r="AM1630" s="5">
        <f t="shared" si="202"/>
        <v>2.7777777777777777</v>
      </c>
      <c r="AN1630" s="4">
        <f t="shared" si="206"/>
        <v>4.207160587319618E-3</v>
      </c>
      <c r="AO1630" s="3"/>
      <c r="AP1630">
        <v>0</v>
      </c>
      <c r="AR1630" t="s">
        <v>42</v>
      </c>
      <c r="AT1630" s="2" t="s">
        <v>41</v>
      </c>
      <c r="AU1630" s="1">
        <f t="shared" si="203"/>
        <v>1.0493081680373562</v>
      </c>
      <c r="AV1630" s="1">
        <f t="shared" si="204"/>
        <v>0.8697104225215293</v>
      </c>
      <c r="AW1630" s="1">
        <f t="shared" si="205"/>
        <v>0.69011267700570234</v>
      </c>
    </row>
    <row r="1631" spans="1:49" x14ac:dyDescent="0.2">
      <c r="A1631">
        <v>1629</v>
      </c>
      <c r="B1631" t="s">
        <v>28141</v>
      </c>
      <c r="C1631" t="s">
        <v>28140</v>
      </c>
      <c r="F1631" t="s">
        <v>28139</v>
      </c>
      <c r="G1631" t="s">
        <v>17</v>
      </c>
      <c r="H1631" t="s">
        <v>16</v>
      </c>
      <c r="I1631" t="s">
        <v>8584</v>
      </c>
      <c r="J1631">
        <v>101466733</v>
      </c>
      <c r="K1631" t="s">
        <v>28138</v>
      </c>
      <c r="L1631" t="s">
        <v>8582</v>
      </c>
      <c r="M1631" t="s">
        <v>2828</v>
      </c>
      <c r="N1631">
        <v>1</v>
      </c>
      <c r="O1631" t="s">
        <v>8581</v>
      </c>
      <c r="P1631">
        <v>7004569698</v>
      </c>
      <c r="Q1631">
        <v>101466733</v>
      </c>
      <c r="R1631" s="8">
        <v>41306</v>
      </c>
      <c r="S1631" s="9">
        <f t="shared" si="200"/>
        <v>2013</v>
      </c>
      <c r="T1631" s="9">
        <v>2013</v>
      </c>
      <c r="U1631" s="9">
        <f t="shared" si="201"/>
        <v>9</v>
      </c>
      <c r="V1631" s="8">
        <v>41306</v>
      </c>
      <c r="W1631" t="s">
        <v>8580</v>
      </c>
      <c r="X1631" s="2">
        <v>0.371</v>
      </c>
      <c r="Y1631" s="7">
        <f t="shared" si="207"/>
        <v>9.9036331117695747E-3</v>
      </c>
      <c r="AA1631">
        <v>10618309</v>
      </c>
      <c r="AB1631">
        <v>17903</v>
      </c>
      <c r="AC1631">
        <v>16083385</v>
      </c>
      <c r="AD1631" t="s">
        <v>6</v>
      </c>
      <c r="AE1631">
        <v>49</v>
      </c>
      <c r="AF1631">
        <v>2</v>
      </c>
      <c r="AH1631" t="s">
        <v>28137</v>
      </c>
      <c r="AI1631" t="s">
        <v>28136</v>
      </c>
      <c r="AJ1631" t="s">
        <v>28135</v>
      </c>
      <c r="AK1631" t="s">
        <v>28134</v>
      </c>
      <c r="AL1631">
        <v>4</v>
      </c>
      <c r="AM1631" s="5">
        <f t="shared" si="202"/>
        <v>0.44444444444444442</v>
      </c>
      <c r="AN1631" s="4">
        <f t="shared" si="206"/>
        <v>6.7314569397113879E-4</v>
      </c>
      <c r="AO1631" s="3"/>
      <c r="AP1631">
        <v>0</v>
      </c>
      <c r="AR1631" t="s">
        <v>42</v>
      </c>
      <c r="AT1631" s="2" t="s">
        <v>41</v>
      </c>
      <c r="AU1631" s="1">
        <f t="shared" si="203"/>
        <v>0.71344868864300437</v>
      </c>
      <c r="AV1631" s="1">
        <f t="shared" si="204"/>
        <v>0.52883894028703571</v>
      </c>
      <c r="AW1631" s="1">
        <f t="shared" si="205"/>
        <v>0.34422919193106699</v>
      </c>
    </row>
    <row r="1632" spans="1:49" x14ac:dyDescent="0.2">
      <c r="A1632">
        <v>1630</v>
      </c>
      <c r="B1632" t="s">
        <v>28133</v>
      </c>
      <c r="F1632" t="s">
        <v>28132</v>
      </c>
      <c r="G1632" t="s">
        <v>17</v>
      </c>
      <c r="H1632" t="s">
        <v>16</v>
      </c>
      <c r="I1632" t="s">
        <v>17714</v>
      </c>
      <c r="J1632">
        <v>60073671</v>
      </c>
      <c r="K1632" t="s">
        <v>26680</v>
      </c>
      <c r="L1632" t="s">
        <v>26679</v>
      </c>
      <c r="M1632" t="s">
        <v>634</v>
      </c>
      <c r="N1632">
        <v>3</v>
      </c>
      <c r="O1632" t="s">
        <v>28131</v>
      </c>
      <c r="P1632" t="s">
        <v>28130</v>
      </c>
      <c r="Q1632" t="s">
        <v>26676</v>
      </c>
      <c r="R1632" s="8">
        <v>41306</v>
      </c>
      <c r="S1632" s="9">
        <f t="shared" si="200"/>
        <v>2013</v>
      </c>
      <c r="T1632" s="9">
        <v>2013</v>
      </c>
      <c r="U1632" s="9">
        <f t="shared" si="201"/>
        <v>9</v>
      </c>
      <c r="V1632" s="8">
        <v>41306</v>
      </c>
      <c r="W1632" t="s">
        <v>28129</v>
      </c>
      <c r="X1632" s="2">
        <v>0.11</v>
      </c>
      <c r="Y1632" s="7">
        <f t="shared" si="207"/>
        <v>2.9363871759963698E-3</v>
      </c>
      <c r="AA1632">
        <v>17900832</v>
      </c>
      <c r="AB1632">
        <v>144808</v>
      </c>
      <c r="AD1632" t="s">
        <v>6</v>
      </c>
      <c r="AE1632">
        <v>10</v>
      </c>
      <c r="AF1632">
        <v>2</v>
      </c>
      <c r="AH1632" t="s">
        <v>28128</v>
      </c>
      <c r="AI1632" t="s">
        <v>28127</v>
      </c>
      <c r="AJ1632" t="s">
        <v>28126</v>
      </c>
      <c r="AK1632" t="s">
        <v>28125</v>
      </c>
      <c r="AL1632">
        <v>12</v>
      </c>
      <c r="AM1632" s="5">
        <f t="shared" si="202"/>
        <v>1.3333333333333333</v>
      </c>
      <c r="AN1632" s="4">
        <f t="shared" si="206"/>
        <v>2.0194370819134164E-3</v>
      </c>
      <c r="AO1632" s="3"/>
      <c r="AP1632">
        <v>0</v>
      </c>
      <c r="AR1632" t="s">
        <v>42</v>
      </c>
      <c r="AT1632" s="2" t="s">
        <v>41</v>
      </c>
      <c r="AU1632" s="1">
        <f t="shared" si="203"/>
        <v>0.26613021477714838</v>
      </c>
      <c r="AV1632" s="1">
        <f t="shared" si="204"/>
        <v>0.24779121289548933</v>
      </c>
      <c r="AW1632" s="1">
        <f t="shared" si="205"/>
        <v>0.22945221101383023</v>
      </c>
    </row>
    <row r="1633" spans="1:49" x14ac:dyDescent="0.2">
      <c r="A1633">
        <v>1631</v>
      </c>
      <c r="B1633" t="s">
        <v>28124</v>
      </c>
      <c r="C1633" t="s">
        <v>28123</v>
      </c>
      <c r="F1633" t="s">
        <v>28122</v>
      </c>
      <c r="G1633" t="s">
        <v>17</v>
      </c>
      <c r="H1633" t="s">
        <v>16</v>
      </c>
      <c r="I1633" t="s">
        <v>28121</v>
      </c>
      <c r="J1633">
        <v>60017592</v>
      </c>
      <c r="K1633" t="s">
        <v>28120</v>
      </c>
      <c r="L1633" t="s">
        <v>10507</v>
      </c>
      <c r="M1633" t="s">
        <v>51</v>
      </c>
      <c r="N1633">
        <v>4</v>
      </c>
      <c r="O1633" t="s">
        <v>28119</v>
      </c>
      <c r="P1633" t="s">
        <v>28118</v>
      </c>
      <c r="Q1633" t="s">
        <v>28117</v>
      </c>
      <c r="R1633" s="8">
        <v>41306</v>
      </c>
      <c r="S1633" s="9">
        <f t="shared" si="200"/>
        <v>2013</v>
      </c>
      <c r="T1633" s="9">
        <v>2013</v>
      </c>
      <c r="U1633" s="9">
        <f t="shared" si="201"/>
        <v>9</v>
      </c>
      <c r="V1633" s="8">
        <v>41306</v>
      </c>
      <c r="W1633" t="s">
        <v>28116</v>
      </c>
      <c r="X1633" s="2">
        <v>0.58699999999999997</v>
      </c>
      <c r="Y1633" s="7">
        <f t="shared" si="207"/>
        <v>1.5669629748271536E-2</v>
      </c>
      <c r="AA1633">
        <v>2755947</v>
      </c>
      <c r="AB1633">
        <v>17720</v>
      </c>
      <c r="AC1633">
        <v>15488675</v>
      </c>
      <c r="AD1633" t="s">
        <v>6</v>
      </c>
      <c r="AE1633">
        <v>33</v>
      </c>
      <c r="AF1633">
        <v>1</v>
      </c>
      <c r="AH1633" s="10">
        <v>41456</v>
      </c>
      <c r="AI1633" t="s">
        <v>28115</v>
      </c>
      <c r="AK1633" t="s">
        <v>28114</v>
      </c>
      <c r="AL1633">
        <v>27</v>
      </c>
      <c r="AM1633" s="5">
        <f t="shared" si="202"/>
        <v>3</v>
      </c>
      <c r="AN1633" s="4">
        <f t="shared" si="206"/>
        <v>4.5437334343051876E-3</v>
      </c>
      <c r="AO1633" s="3"/>
      <c r="AP1633">
        <v>0</v>
      </c>
      <c r="AR1633" t="s">
        <v>42</v>
      </c>
      <c r="AT1633" s="2" t="s">
        <v>41</v>
      </c>
      <c r="AU1633" s="1">
        <f t="shared" si="203"/>
        <v>1.2331860854081631</v>
      </c>
      <c r="AV1633" s="1">
        <f t="shared" si="204"/>
        <v>1.0106681591288362</v>
      </c>
      <c r="AW1633" s="1">
        <f t="shared" si="205"/>
        <v>0.78815023284950914</v>
      </c>
    </row>
    <row r="1634" spans="1:49" x14ac:dyDescent="0.2">
      <c r="A1634">
        <v>1632</v>
      </c>
      <c r="B1634" t="s">
        <v>28113</v>
      </c>
      <c r="F1634" t="s">
        <v>28112</v>
      </c>
      <c r="G1634" t="s">
        <v>17</v>
      </c>
      <c r="H1634" t="s">
        <v>16</v>
      </c>
      <c r="I1634" t="s">
        <v>28111</v>
      </c>
      <c r="J1634" t="s">
        <v>35</v>
      </c>
      <c r="K1634" t="s">
        <v>34</v>
      </c>
      <c r="L1634" t="s">
        <v>33</v>
      </c>
      <c r="M1634" t="s">
        <v>32</v>
      </c>
      <c r="N1634">
        <v>4</v>
      </c>
      <c r="O1634" t="s">
        <v>28110</v>
      </c>
      <c r="P1634" t="s">
        <v>28109</v>
      </c>
      <c r="Q1634" t="s">
        <v>28108</v>
      </c>
      <c r="R1634" s="8">
        <v>41306</v>
      </c>
      <c r="S1634" s="9">
        <f t="shared" si="200"/>
        <v>2013</v>
      </c>
      <c r="T1634" s="9">
        <v>2013</v>
      </c>
      <c r="U1634" s="9">
        <f t="shared" si="201"/>
        <v>9</v>
      </c>
      <c r="V1634" s="8">
        <v>41306</v>
      </c>
      <c r="W1634" t="s">
        <v>28107</v>
      </c>
      <c r="X1634" s="2">
        <v>0.12</v>
      </c>
      <c r="Y1634" s="7">
        <f t="shared" si="207"/>
        <v>3.2033314647233121E-3</v>
      </c>
      <c r="AA1634">
        <v>10059113</v>
      </c>
      <c r="AB1634">
        <v>12658</v>
      </c>
      <c r="AD1634" t="s">
        <v>6</v>
      </c>
      <c r="AE1634">
        <v>20</v>
      </c>
      <c r="AF1634">
        <v>1</v>
      </c>
      <c r="AH1634" t="s">
        <v>28106</v>
      </c>
      <c r="AI1634" t="s">
        <v>28105</v>
      </c>
      <c r="AJ1634" t="s">
        <v>28104</v>
      </c>
      <c r="AK1634" t="s">
        <v>28103</v>
      </c>
      <c r="AL1634">
        <v>0</v>
      </c>
      <c r="AM1634" s="5">
        <f t="shared" si="202"/>
        <v>0</v>
      </c>
      <c r="AN1634" s="4">
        <f t="shared" si="206"/>
        <v>0</v>
      </c>
      <c r="AO1634" s="3"/>
      <c r="AP1634">
        <v>0</v>
      </c>
      <c r="AR1634" t="s">
        <v>42</v>
      </c>
      <c r="AT1634" s="2" t="s">
        <v>41</v>
      </c>
      <c r="AU1634" s="1">
        <f t="shared" si="203"/>
        <v>0.22423320253063184</v>
      </c>
      <c r="AV1634" s="1">
        <f t="shared" si="204"/>
        <v>0.16016657323616562</v>
      </c>
      <c r="AW1634" s="1">
        <f t="shared" si="205"/>
        <v>9.6099943941699364E-2</v>
      </c>
    </row>
    <row r="1635" spans="1:49" x14ac:dyDescent="0.2">
      <c r="A1635">
        <v>1633</v>
      </c>
      <c r="B1635" t="s">
        <v>28102</v>
      </c>
      <c r="C1635" t="s">
        <v>28101</v>
      </c>
      <c r="F1635" t="s">
        <v>28100</v>
      </c>
      <c r="G1635" t="s">
        <v>17</v>
      </c>
      <c r="H1635" t="s">
        <v>16</v>
      </c>
      <c r="I1635" t="s">
        <v>27963</v>
      </c>
      <c r="J1635" t="s">
        <v>28099</v>
      </c>
      <c r="K1635" t="s">
        <v>28098</v>
      </c>
      <c r="L1635" t="s">
        <v>28097</v>
      </c>
      <c r="M1635" t="s">
        <v>32</v>
      </c>
      <c r="N1635">
        <v>8</v>
      </c>
      <c r="O1635" t="s">
        <v>28096</v>
      </c>
      <c r="P1635" t="s">
        <v>28095</v>
      </c>
      <c r="Q1635" t="s">
        <v>28094</v>
      </c>
      <c r="R1635" s="8">
        <v>41306</v>
      </c>
      <c r="S1635" s="9">
        <f t="shared" si="200"/>
        <v>2013</v>
      </c>
      <c r="T1635" s="9">
        <v>2013</v>
      </c>
      <c r="U1635" s="9">
        <f t="shared" si="201"/>
        <v>9</v>
      </c>
      <c r="V1635" s="8">
        <v>41306</v>
      </c>
      <c r="W1635" t="s">
        <v>7118</v>
      </c>
      <c r="X1635" s="2">
        <v>0.61699999999999999</v>
      </c>
      <c r="Y1635" s="7">
        <f t="shared" si="207"/>
        <v>1.6470462614452366E-2</v>
      </c>
      <c r="AA1635">
        <v>16717694</v>
      </c>
      <c r="AB1635">
        <v>66344</v>
      </c>
      <c r="AD1635" t="s">
        <v>6</v>
      </c>
      <c r="AE1635">
        <v>11</v>
      </c>
      <c r="AF1635">
        <v>2</v>
      </c>
      <c r="AG1635">
        <v>20603</v>
      </c>
      <c r="AI1635" t="s">
        <v>28093</v>
      </c>
      <c r="AK1635" t="s">
        <v>28092</v>
      </c>
      <c r="AL1635">
        <v>6</v>
      </c>
      <c r="AM1635" s="5">
        <f t="shared" si="202"/>
        <v>0.66666666666666663</v>
      </c>
      <c r="AN1635" s="4">
        <f t="shared" si="206"/>
        <v>1.0097185409567082E-3</v>
      </c>
      <c r="AO1635" s="3"/>
      <c r="AP1635">
        <v>0</v>
      </c>
      <c r="AR1635" t="s">
        <v>42</v>
      </c>
      <c r="AT1635" s="2">
        <v>2.448</v>
      </c>
      <c r="AU1635" s="1">
        <f t="shared" si="203"/>
        <v>1.1832239392403667</v>
      </c>
      <c r="AV1635" s="1">
        <f t="shared" si="204"/>
        <v>0.87400905777045379</v>
      </c>
      <c r="AW1635" s="1">
        <f t="shared" si="205"/>
        <v>0.56479417630054052</v>
      </c>
    </row>
    <row r="1636" spans="1:49" x14ac:dyDescent="0.2">
      <c r="A1636">
        <v>1634</v>
      </c>
      <c r="B1636" t="s">
        <v>28091</v>
      </c>
      <c r="C1636" t="s">
        <v>28090</v>
      </c>
      <c r="F1636" t="s">
        <v>28089</v>
      </c>
      <c r="G1636" t="s">
        <v>17</v>
      </c>
      <c r="H1636" t="s">
        <v>16</v>
      </c>
      <c r="I1636" t="s">
        <v>28088</v>
      </c>
      <c r="J1636">
        <v>60003310</v>
      </c>
      <c r="K1636" t="s">
        <v>28087</v>
      </c>
      <c r="L1636" t="s">
        <v>28086</v>
      </c>
      <c r="M1636" t="s">
        <v>2487</v>
      </c>
      <c r="N1636">
        <v>1</v>
      </c>
      <c r="O1636" t="s">
        <v>28085</v>
      </c>
      <c r="P1636">
        <v>36747762500</v>
      </c>
      <c r="Q1636">
        <v>60003310</v>
      </c>
      <c r="R1636" s="8">
        <v>41306</v>
      </c>
      <c r="S1636" s="9">
        <f t="shared" si="200"/>
        <v>2013</v>
      </c>
      <c r="T1636" s="9">
        <v>2013</v>
      </c>
      <c r="U1636" s="9">
        <f t="shared" si="201"/>
        <v>9</v>
      </c>
      <c r="V1636" s="8">
        <v>41306</v>
      </c>
      <c r="W1636" t="s">
        <v>28084</v>
      </c>
      <c r="X1636" s="2">
        <v>1.5649999999999999</v>
      </c>
      <c r="Y1636" s="7">
        <f t="shared" si="207"/>
        <v>4.1776781185766533E-2</v>
      </c>
      <c r="AA1636">
        <v>14648849</v>
      </c>
      <c r="AB1636">
        <v>5700176815</v>
      </c>
      <c r="AC1636">
        <v>17413001</v>
      </c>
      <c r="AD1636" t="s">
        <v>6</v>
      </c>
      <c r="AE1636">
        <v>14</v>
      </c>
      <c r="AF1636">
        <v>2</v>
      </c>
      <c r="AH1636" t="s">
        <v>28083</v>
      </c>
      <c r="AI1636" t="s">
        <v>28082</v>
      </c>
      <c r="AJ1636" t="s">
        <v>28081</v>
      </c>
      <c r="AK1636" t="s">
        <v>28080</v>
      </c>
      <c r="AL1636">
        <v>72</v>
      </c>
      <c r="AM1636" s="5">
        <f t="shared" si="202"/>
        <v>8</v>
      </c>
      <c r="AN1636" s="4">
        <f t="shared" si="206"/>
        <v>1.2116622491480499E-2</v>
      </c>
      <c r="AO1636" s="3"/>
      <c r="AP1636">
        <v>0</v>
      </c>
      <c r="AR1636" t="s">
        <v>42</v>
      </c>
      <c r="AT1636" s="2">
        <v>4.4359999999999999</v>
      </c>
      <c r="AU1636" s="1">
        <f t="shared" si="203"/>
        <v>3.2878733577480723</v>
      </c>
      <c r="AV1636" s="1">
        <f t="shared" si="204"/>
        <v>2.6946701838623515</v>
      </c>
      <c r="AW1636" s="1">
        <f t="shared" si="205"/>
        <v>2.1014670099766311</v>
      </c>
    </row>
    <row r="1637" spans="1:49" x14ac:dyDescent="0.2">
      <c r="A1637">
        <v>1635</v>
      </c>
      <c r="B1637" t="s">
        <v>28079</v>
      </c>
      <c r="F1637" t="s">
        <v>28078</v>
      </c>
      <c r="G1637" t="s">
        <v>17</v>
      </c>
      <c r="H1637" t="s">
        <v>16</v>
      </c>
      <c r="I1637" t="s">
        <v>28077</v>
      </c>
      <c r="J1637">
        <v>60071152</v>
      </c>
      <c r="K1637" t="s">
        <v>28076</v>
      </c>
      <c r="L1637" t="s">
        <v>19977</v>
      </c>
      <c r="M1637" t="s">
        <v>4404</v>
      </c>
      <c r="N1637">
        <v>1</v>
      </c>
      <c r="O1637" t="s">
        <v>28075</v>
      </c>
      <c r="P1637">
        <v>55189310900</v>
      </c>
      <c r="Q1637">
        <v>60071152</v>
      </c>
      <c r="R1637" s="8">
        <v>41306</v>
      </c>
      <c r="S1637" s="9">
        <f t="shared" si="200"/>
        <v>2013</v>
      </c>
      <c r="T1637" s="9">
        <v>2013</v>
      </c>
      <c r="U1637" s="9">
        <f t="shared" si="201"/>
        <v>9</v>
      </c>
      <c r="V1637" s="8">
        <v>41306</v>
      </c>
      <c r="W1637" t="s">
        <v>28065</v>
      </c>
      <c r="X1637" s="2">
        <v>0.23799999999999999</v>
      </c>
      <c r="Y1637" s="7">
        <f t="shared" si="207"/>
        <v>6.353274071701236E-3</v>
      </c>
      <c r="AB1637">
        <v>21100200825</v>
      </c>
      <c r="AC1637">
        <v>18196608</v>
      </c>
      <c r="AD1637" t="s">
        <v>6</v>
      </c>
      <c r="AE1637">
        <v>8</v>
      </c>
      <c r="AF1637">
        <v>2</v>
      </c>
      <c r="AH1637" t="s">
        <v>28074</v>
      </c>
      <c r="AI1637" t="s">
        <v>28073</v>
      </c>
      <c r="AJ1637" t="s">
        <v>28072</v>
      </c>
      <c r="AK1637" t="s">
        <v>28071</v>
      </c>
      <c r="AL1637">
        <v>0</v>
      </c>
      <c r="AM1637" s="5">
        <f t="shared" si="202"/>
        <v>0</v>
      </c>
      <c r="AN1637" s="4">
        <f t="shared" si="206"/>
        <v>0</v>
      </c>
      <c r="AO1637" s="3"/>
      <c r="AP1637">
        <v>0</v>
      </c>
      <c r="AR1637" t="s">
        <v>42</v>
      </c>
      <c r="AT1637" s="2" t="s">
        <v>41</v>
      </c>
      <c r="AU1637" s="1">
        <f t="shared" si="203"/>
        <v>0.44472918501908648</v>
      </c>
      <c r="AV1637" s="1">
        <f t="shared" si="204"/>
        <v>0.3176637035850618</v>
      </c>
      <c r="AW1637" s="1">
        <f t="shared" si="205"/>
        <v>0.19059822215103706</v>
      </c>
    </row>
    <row r="1638" spans="1:49" x14ac:dyDescent="0.2">
      <c r="A1638">
        <v>1636</v>
      </c>
      <c r="B1638" t="s">
        <v>28070</v>
      </c>
      <c r="F1638" t="s">
        <v>28069</v>
      </c>
      <c r="G1638" t="s">
        <v>17</v>
      </c>
      <c r="H1638" t="s">
        <v>16</v>
      </c>
      <c r="I1638" t="s">
        <v>28068</v>
      </c>
      <c r="J1638">
        <v>60021005</v>
      </c>
      <c r="K1638" t="s">
        <v>12238</v>
      </c>
      <c r="L1638" t="s">
        <v>12237</v>
      </c>
      <c r="M1638" t="s">
        <v>852</v>
      </c>
      <c r="N1638">
        <v>7</v>
      </c>
      <c r="O1638" t="s">
        <v>28067</v>
      </c>
      <c r="P1638" t="s">
        <v>28066</v>
      </c>
      <c r="Q1638" t="s">
        <v>12234</v>
      </c>
      <c r="R1638" s="8">
        <v>41306</v>
      </c>
      <c r="S1638" s="9">
        <f t="shared" si="200"/>
        <v>2013</v>
      </c>
      <c r="T1638" s="9">
        <v>2013</v>
      </c>
      <c r="U1638" s="9">
        <f t="shared" si="201"/>
        <v>9</v>
      </c>
      <c r="V1638" s="8">
        <v>41306</v>
      </c>
      <c r="W1638" t="s">
        <v>28065</v>
      </c>
      <c r="X1638" s="2">
        <v>0.23799999999999999</v>
      </c>
      <c r="Y1638" s="7">
        <f t="shared" si="207"/>
        <v>6.353274071701236E-3</v>
      </c>
      <c r="AB1638">
        <v>21100200825</v>
      </c>
      <c r="AC1638">
        <v>18196608</v>
      </c>
      <c r="AD1638" t="s">
        <v>6</v>
      </c>
      <c r="AE1638">
        <v>8</v>
      </c>
      <c r="AF1638">
        <v>2</v>
      </c>
      <c r="AH1638" t="s">
        <v>28064</v>
      </c>
      <c r="AI1638" t="s">
        <v>28063</v>
      </c>
      <c r="AJ1638" t="s">
        <v>28062</v>
      </c>
      <c r="AK1638" t="s">
        <v>28061</v>
      </c>
      <c r="AL1638">
        <v>1</v>
      </c>
      <c r="AM1638" s="5">
        <f t="shared" si="202"/>
        <v>0.1111111111111111</v>
      </c>
      <c r="AN1638" s="4">
        <f t="shared" si="206"/>
        <v>1.682864234927847E-4</v>
      </c>
      <c r="AO1638" s="3"/>
      <c r="AP1638">
        <v>0</v>
      </c>
      <c r="AR1638" t="s">
        <v>42</v>
      </c>
      <c r="AT1638" s="2" t="s">
        <v>41</v>
      </c>
      <c r="AU1638" s="1">
        <f t="shared" si="203"/>
        <v>0.44977777772387001</v>
      </c>
      <c r="AV1638" s="1">
        <f t="shared" si="204"/>
        <v>0.32607802475970105</v>
      </c>
      <c r="AW1638" s="1">
        <f t="shared" si="205"/>
        <v>0.20237827179553197</v>
      </c>
    </row>
    <row r="1639" spans="1:49" x14ac:dyDescent="0.2">
      <c r="A1639">
        <v>1637</v>
      </c>
      <c r="B1639" t="s">
        <v>28060</v>
      </c>
      <c r="C1639" t="s">
        <v>28059</v>
      </c>
      <c r="F1639" t="s">
        <v>28058</v>
      </c>
      <c r="G1639" t="s">
        <v>17</v>
      </c>
      <c r="H1639" t="s">
        <v>16</v>
      </c>
      <c r="I1639" t="s">
        <v>28057</v>
      </c>
      <c r="J1639" t="s">
        <v>28056</v>
      </c>
      <c r="K1639" t="s">
        <v>28055</v>
      </c>
      <c r="L1639" t="s">
        <v>28054</v>
      </c>
      <c r="M1639" t="s">
        <v>1082</v>
      </c>
      <c r="N1639">
        <v>4</v>
      </c>
      <c r="O1639" t="s">
        <v>28053</v>
      </c>
      <c r="P1639" t="s">
        <v>28052</v>
      </c>
      <c r="Q1639" t="s">
        <v>28051</v>
      </c>
      <c r="R1639" s="8">
        <v>41306</v>
      </c>
      <c r="S1639" s="9">
        <f t="shared" si="200"/>
        <v>2013</v>
      </c>
      <c r="T1639" s="9">
        <v>2013</v>
      </c>
      <c r="U1639" s="9">
        <f t="shared" si="201"/>
        <v>9</v>
      </c>
      <c r="V1639" s="8">
        <v>2013</v>
      </c>
      <c r="W1639" t="s">
        <v>2626</v>
      </c>
      <c r="X1639" s="2">
        <v>2.5710000000000002</v>
      </c>
      <c r="Y1639" s="7">
        <f t="shared" si="207"/>
        <v>6.8631376631696966E-2</v>
      </c>
      <c r="AA1639">
        <v>189200</v>
      </c>
      <c r="AB1639">
        <v>17278</v>
      </c>
      <c r="AD1639" t="s">
        <v>6</v>
      </c>
      <c r="AE1639">
        <v>48</v>
      </c>
      <c r="AF1639">
        <v>4</v>
      </c>
      <c r="AG1639">
        <v>6423805</v>
      </c>
      <c r="AH1639" t="s">
        <v>28050</v>
      </c>
      <c r="AI1639" t="s">
        <v>28049</v>
      </c>
      <c r="AJ1639" t="s">
        <v>28048</v>
      </c>
      <c r="AK1639" t="s">
        <v>28047</v>
      </c>
      <c r="AL1639">
        <v>33</v>
      </c>
      <c r="AM1639" s="5">
        <f t="shared" si="202"/>
        <v>3.6666666666666665</v>
      </c>
      <c r="AN1639" s="4">
        <f t="shared" si="206"/>
        <v>5.5534519752618956E-3</v>
      </c>
      <c r="AO1639" s="3"/>
      <c r="AP1639">
        <v>0</v>
      </c>
      <c r="AR1639" t="s">
        <v>42</v>
      </c>
      <c r="AT1639" s="2">
        <v>5.0129999999999999</v>
      </c>
      <c r="AU1639" s="1">
        <f t="shared" si="203"/>
        <v>4.970799923476644</v>
      </c>
      <c r="AV1639" s="1">
        <f t="shared" si="204"/>
        <v>3.7092414303479435</v>
      </c>
      <c r="AW1639" s="1">
        <f t="shared" si="205"/>
        <v>2.4476829372192417</v>
      </c>
    </row>
    <row r="1640" spans="1:49" x14ac:dyDescent="0.2">
      <c r="A1640">
        <v>1638</v>
      </c>
      <c r="B1640" t="s">
        <v>28046</v>
      </c>
      <c r="C1640" t="s">
        <v>28045</v>
      </c>
      <c r="F1640" t="s">
        <v>28044</v>
      </c>
      <c r="G1640" t="s">
        <v>17</v>
      </c>
      <c r="H1640" t="s">
        <v>16</v>
      </c>
      <c r="I1640" t="s">
        <v>28043</v>
      </c>
      <c r="J1640" t="s">
        <v>28042</v>
      </c>
      <c r="K1640" t="s">
        <v>28041</v>
      </c>
      <c r="L1640" t="s">
        <v>28040</v>
      </c>
      <c r="M1640" t="s">
        <v>28039</v>
      </c>
      <c r="N1640">
        <v>3</v>
      </c>
      <c r="O1640" t="s">
        <v>28038</v>
      </c>
      <c r="P1640" t="s">
        <v>28037</v>
      </c>
      <c r="Q1640" t="s">
        <v>28036</v>
      </c>
      <c r="R1640" s="8">
        <v>41306</v>
      </c>
      <c r="S1640" s="9">
        <f t="shared" si="200"/>
        <v>2013</v>
      </c>
      <c r="T1640" s="9">
        <v>2013</v>
      </c>
      <c r="U1640" s="9">
        <f t="shared" si="201"/>
        <v>9</v>
      </c>
      <c r="V1640" s="8">
        <v>2013</v>
      </c>
      <c r="W1640" t="s">
        <v>3317</v>
      </c>
      <c r="X1640" s="2">
        <v>0.92900000000000005</v>
      </c>
      <c r="Y1640" s="7">
        <f t="shared" si="207"/>
        <v>2.4799124422732979E-2</v>
      </c>
      <c r="AA1640">
        <v>10897798</v>
      </c>
      <c r="AB1640">
        <v>18896</v>
      </c>
      <c r="AD1640" t="s">
        <v>6</v>
      </c>
      <c r="AE1640">
        <v>17</v>
      </c>
      <c r="AF1640">
        <v>3</v>
      </c>
      <c r="AG1640">
        <v>6423761</v>
      </c>
      <c r="AH1640" t="s">
        <v>28035</v>
      </c>
      <c r="AI1640" t="s">
        <v>28034</v>
      </c>
      <c r="AJ1640" t="s">
        <v>28033</v>
      </c>
      <c r="AK1640" t="s">
        <v>28032</v>
      </c>
      <c r="AL1640">
        <v>0</v>
      </c>
      <c r="AM1640" s="5">
        <f t="shared" si="202"/>
        <v>0</v>
      </c>
      <c r="AN1640" s="4">
        <f t="shared" si="206"/>
        <v>0</v>
      </c>
      <c r="AO1640" s="3"/>
      <c r="AP1640">
        <v>0</v>
      </c>
      <c r="AQ1640" t="s">
        <v>1884</v>
      </c>
      <c r="AR1640" t="s">
        <v>4575</v>
      </c>
      <c r="AS1640" t="s">
        <v>1883</v>
      </c>
      <c r="AT1640" s="2">
        <v>3.4359999999999999</v>
      </c>
      <c r="AU1640" s="1">
        <f t="shared" si="203"/>
        <v>1.7359387095913084</v>
      </c>
      <c r="AV1640" s="1">
        <f t="shared" si="204"/>
        <v>1.2399562211366491</v>
      </c>
      <c r="AW1640" s="1">
        <f t="shared" si="205"/>
        <v>0.7439737326819893</v>
      </c>
    </row>
    <row r="1641" spans="1:49" x14ac:dyDescent="0.2">
      <c r="A1641">
        <v>1639</v>
      </c>
      <c r="B1641" t="s">
        <v>28031</v>
      </c>
      <c r="C1641" t="s">
        <v>28030</v>
      </c>
      <c r="F1641" t="s">
        <v>28029</v>
      </c>
      <c r="G1641" t="s">
        <v>17</v>
      </c>
      <c r="H1641" t="s">
        <v>16</v>
      </c>
      <c r="I1641" t="s">
        <v>28028</v>
      </c>
      <c r="J1641" t="s">
        <v>28022</v>
      </c>
      <c r="K1641" t="s">
        <v>28027</v>
      </c>
      <c r="L1641" t="s">
        <v>28026</v>
      </c>
      <c r="M1641" t="s">
        <v>28025</v>
      </c>
      <c r="N1641">
        <v>2</v>
      </c>
      <c r="O1641" t="s">
        <v>28024</v>
      </c>
      <c r="P1641" t="s">
        <v>28023</v>
      </c>
      <c r="Q1641" t="s">
        <v>28022</v>
      </c>
      <c r="R1641" s="8">
        <v>41306</v>
      </c>
      <c r="S1641" s="9">
        <f t="shared" si="200"/>
        <v>2013</v>
      </c>
      <c r="T1641" s="9">
        <v>2013</v>
      </c>
      <c r="U1641" s="9">
        <f t="shared" si="201"/>
        <v>9</v>
      </c>
      <c r="V1641" s="8">
        <v>2013</v>
      </c>
      <c r="W1641" t="s">
        <v>3317</v>
      </c>
      <c r="X1641" s="2">
        <v>0.92900000000000005</v>
      </c>
      <c r="Y1641" s="7">
        <f t="shared" si="207"/>
        <v>2.4799124422732979E-2</v>
      </c>
      <c r="AA1641">
        <v>10897798</v>
      </c>
      <c r="AB1641">
        <v>18896</v>
      </c>
      <c r="AD1641" t="s">
        <v>6</v>
      </c>
      <c r="AE1641">
        <v>17</v>
      </c>
      <c r="AF1641">
        <v>3</v>
      </c>
      <c r="AG1641">
        <v>6423757</v>
      </c>
      <c r="AH1641" t="s">
        <v>28021</v>
      </c>
      <c r="AI1641" t="s">
        <v>28020</v>
      </c>
      <c r="AJ1641" t="s">
        <v>28019</v>
      </c>
      <c r="AK1641" t="s">
        <v>28018</v>
      </c>
      <c r="AL1641">
        <v>28</v>
      </c>
      <c r="AM1641" s="5">
        <f t="shared" si="202"/>
        <v>3.1111111111111112</v>
      </c>
      <c r="AN1641" s="4">
        <f t="shared" si="206"/>
        <v>4.712019857797972E-3</v>
      </c>
      <c r="AO1641" s="3"/>
      <c r="AP1641">
        <v>0</v>
      </c>
      <c r="AR1641" t="s">
        <v>42</v>
      </c>
      <c r="AT1641" s="2">
        <v>3.4359999999999999</v>
      </c>
      <c r="AU1641" s="1">
        <f t="shared" si="203"/>
        <v>1.8772993053252474</v>
      </c>
      <c r="AV1641" s="1">
        <f t="shared" si="204"/>
        <v>1.4755572140265476</v>
      </c>
      <c r="AW1641" s="1">
        <f t="shared" si="205"/>
        <v>1.0738151227278474</v>
      </c>
    </row>
    <row r="1642" spans="1:49" x14ac:dyDescent="0.2">
      <c r="A1642">
        <v>1640</v>
      </c>
      <c r="B1642" t="s">
        <v>28017</v>
      </c>
      <c r="C1642" t="s">
        <v>28016</v>
      </c>
      <c r="E1642">
        <v>23424243</v>
      </c>
      <c r="F1642" t="s">
        <v>28015</v>
      </c>
      <c r="G1642" t="s">
        <v>17</v>
      </c>
      <c r="H1642" t="s">
        <v>16</v>
      </c>
      <c r="I1642" t="s">
        <v>28014</v>
      </c>
      <c r="J1642" t="s">
        <v>28013</v>
      </c>
      <c r="K1642" t="s">
        <v>28012</v>
      </c>
      <c r="L1642" t="s">
        <v>28011</v>
      </c>
      <c r="M1642" t="s">
        <v>28010</v>
      </c>
      <c r="N1642">
        <v>16</v>
      </c>
      <c r="O1642" t="s">
        <v>28009</v>
      </c>
      <c r="P1642" t="s">
        <v>28008</v>
      </c>
      <c r="Q1642" t="s">
        <v>28007</v>
      </c>
      <c r="R1642" s="8">
        <v>41306</v>
      </c>
      <c r="S1642" s="9">
        <f t="shared" si="200"/>
        <v>2013</v>
      </c>
      <c r="T1642" s="9">
        <v>2013</v>
      </c>
      <c r="U1642" s="9">
        <f t="shared" si="201"/>
        <v>9</v>
      </c>
      <c r="V1642" s="8">
        <v>41306</v>
      </c>
      <c r="W1642" t="s">
        <v>27993</v>
      </c>
      <c r="X1642" s="2">
        <v>5.3239999999999998</v>
      </c>
      <c r="Y1642" s="7">
        <f t="shared" si="207"/>
        <v>0.14212113931822429</v>
      </c>
      <c r="AA1642">
        <v>10404651</v>
      </c>
      <c r="AB1642">
        <v>16594</v>
      </c>
      <c r="AC1642" t="s">
        <v>27992</v>
      </c>
      <c r="AD1642" t="s">
        <v>6</v>
      </c>
      <c r="AE1642">
        <v>25</v>
      </c>
      <c r="AF1642">
        <v>2</v>
      </c>
      <c r="AH1642" t="s">
        <v>16505</v>
      </c>
      <c r="AI1642" t="s">
        <v>28006</v>
      </c>
      <c r="AK1642" t="s">
        <v>28005</v>
      </c>
      <c r="AL1642">
        <v>133</v>
      </c>
      <c r="AM1642" s="5">
        <f t="shared" si="202"/>
        <v>14.777777777777779</v>
      </c>
      <c r="AN1642" s="4">
        <f t="shared" si="206"/>
        <v>2.2382094324540368E-2</v>
      </c>
      <c r="AO1642" s="3"/>
      <c r="AP1642">
        <v>1</v>
      </c>
      <c r="AQ1642" t="s">
        <v>2325</v>
      </c>
      <c r="AR1642">
        <v>238017</v>
      </c>
      <c r="AS1642" t="s">
        <v>2324</v>
      </c>
      <c r="AT1642" s="2">
        <v>11.276999999999999</v>
      </c>
      <c r="AU1642" s="1">
        <f t="shared" si="203"/>
        <v>10.619942582011909</v>
      </c>
      <c r="AV1642" s="1">
        <f t="shared" si="204"/>
        <v>8.2251616821382321</v>
      </c>
      <c r="AW1642" s="1">
        <f t="shared" si="205"/>
        <v>5.8303807822645544</v>
      </c>
    </row>
    <row r="1643" spans="1:49" x14ac:dyDescent="0.2">
      <c r="A1643">
        <v>1641</v>
      </c>
      <c r="B1643" t="s">
        <v>28004</v>
      </c>
      <c r="C1643" t="s">
        <v>28003</v>
      </c>
      <c r="E1643">
        <v>23396829</v>
      </c>
      <c r="F1643" t="s">
        <v>28002</v>
      </c>
      <c r="G1643" t="s">
        <v>17</v>
      </c>
      <c r="H1643" t="s">
        <v>16</v>
      </c>
      <c r="I1643" t="s">
        <v>28001</v>
      </c>
      <c r="J1643" t="s">
        <v>28000</v>
      </c>
      <c r="K1643" t="s">
        <v>27999</v>
      </c>
      <c r="L1643" t="s">
        <v>27998</v>
      </c>
      <c r="M1643" t="s">
        <v>27997</v>
      </c>
      <c r="N1643">
        <v>7</v>
      </c>
      <c r="O1643" t="s">
        <v>27996</v>
      </c>
      <c r="P1643" t="s">
        <v>27995</v>
      </c>
      <c r="Q1643" t="s">
        <v>27994</v>
      </c>
      <c r="R1643" s="8">
        <v>41306</v>
      </c>
      <c r="S1643" s="9">
        <f t="shared" si="200"/>
        <v>2013</v>
      </c>
      <c r="T1643" s="9">
        <v>2013</v>
      </c>
      <c r="U1643" s="9">
        <f t="shared" si="201"/>
        <v>9</v>
      </c>
      <c r="V1643" s="8">
        <v>41306</v>
      </c>
      <c r="W1643" t="s">
        <v>27993</v>
      </c>
      <c r="X1643" s="2">
        <v>5.3239999999999998</v>
      </c>
      <c r="Y1643" s="7">
        <f t="shared" si="207"/>
        <v>0.14212113931822429</v>
      </c>
      <c r="AA1643">
        <v>10404651</v>
      </c>
      <c r="AB1643">
        <v>16594</v>
      </c>
      <c r="AC1643" t="s">
        <v>27992</v>
      </c>
      <c r="AD1643" t="s">
        <v>6</v>
      </c>
      <c r="AE1643">
        <v>25</v>
      </c>
      <c r="AF1643">
        <v>2</v>
      </c>
      <c r="AH1643" t="s">
        <v>27991</v>
      </c>
      <c r="AI1643" t="s">
        <v>27990</v>
      </c>
      <c r="AK1643" t="s">
        <v>27989</v>
      </c>
      <c r="AL1643">
        <v>27</v>
      </c>
      <c r="AM1643" s="5">
        <f t="shared" si="202"/>
        <v>3</v>
      </c>
      <c r="AN1643" s="4">
        <f t="shared" si="206"/>
        <v>4.5437334343051876E-3</v>
      </c>
      <c r="AO1643" s="3"/>
      <c r="AP1643">
        <v>1</v>
      </c>
      <c r="AR1643" t="s">
        <v>42</v>
      </c>
      <c r="AT1643" s="2">
        <v>11.276999999999999</v>
      </c>
      <c r="AU1643" s="1">
        <f t="shared" si="203"/>
        <v>10.084791755304854</v>
      </c>
      <c r="AV1643" s="1">
        <f t="shared" si="204"/>
        <v>7.3332436376264738</v>
      </c>
      <c r="AW1643" s="1">
        <f t="shared" si="205"/>
        <v>4.5816955199480915</v>
      </c>
    </row>
    <row r="1644" spans="1:49" x14ac:dyDescent="0.2">
      <c r="A1644">
        <v>1642</v>
      </c>
      <c r="B1644" t="s">
        <v>27988</v>
      </c>
      <c r="F1644" t="s">
        <v>27987</v>
      </c>
      <c r="G1644" t="s">
        <v>17</v>
      </c>
      <c r="H1644" t="s">
        <v>16</v>
      </c>
      <c r="I1644" t="s">
        <v>6662</v>
      </c>
      <c r="J1644">
        <v>60000994</v>
      </c>
      <c r="K1644" t="s">
        <v>690</v>
      </c>
      <c r="L1644" t="s">
        <v>689</v>
      </c>
      <c r="M1644" t="s">
        <v>688</v>
      </c>
      <c r="N1644">
        <v>3</v>
      </c>
      <c r="O1644" t="s">
        <v>19940</v>
      </c>
      <c r="P1644" t="s">
        <v>19939</v>
      </c>
      <c r="Q1644" t="s">
        <v>27986</v>
      </c>
      <c r="R1644" s="8">
        <v>41306</v>
      </c>
      <c r="S1644" s="9">
        <f t="shared" si="200"/>
        <v>2013</v>
      </c>
      <c r="T1644" s="9">
        <v>2013</v>
      </c>
      <c r="U1644" s="9">
        <f t="shared" si="201"/>
        <v>9</v>
      </c>
      <c r="V1644" s="8">
        <v>41306</v>
      </c>
      <c r="W1644" t="s">
        <v>6642</v>
      </c>
      <c r="X1644" s="2">
        <v>0.216</v>
      </c>
      <c r="Y1644" s="7">
        <f t="shared" si="207"/>
        <v>5.765996636501962E-3</v>
      </c>
      <c r="AA1644">
        <v>10544887</v>
      </c>
      <c r="AB1644">
        <v>13200</v>
      </c>
      <c r="AD1644" t="s">
        <v>6</v>
      </c>
      <c r="AE1644">
        <v>28</v>
      </c>
      <c r="AF1644">
        <v>2</v>
      </c>
      <c r="AH1644" t="s">
        <v>27985</v>
      </c>
      <c r="AI1644" t="s">
        <v>27984</v>
      </c>
      <c r="AJ1644" t="s">
        <v>27983</v>
      </c>
      <c r="AK1644" t="s">
        <v>27982</v>
      </c>
      <c r="AL1644">
        <v>12</v>
      </c>
      <c r="AM1644" s="5">
        <f t="shared" si="202"/>
        <v>1.3333333333333333</v>
      </c>
      <c r="AN1644" s="4">
        <f t="shared" si="206"/>
        <v>2.0194370819134164E-3</v>
      </c>
      <c r="AO1644" s="3"/>
      <c r="AP1644">
        <v>0</v>
      </c>
      <c r="AR1644" t="s">
        <v>42</v>
      </c>
      <c r="AT1644" s="2" t="s">
        <v>41</v>
      </c>
      <c r="AU1644" s="1">
        <f t="shared" si="203"/>
        <v>0.46420287701253976</v>
      </c>
      <c r="AV1644" s="1">
        <f t="shared" si="204"/>
        <v>0.38927168592076894</v>
      </c>
      <c r="AW1644" s="1">
        <f t="shared" si="205"/>
        <v>0.31434049482899801</v>
      </c>
    </row>
    <row r="1645" spans="1:49" x14ac:dyDescent="0.2">
      <c r="A1645">
        <v>1643</v>
      </c>
      <c r="B1645" t="s">
        <v>27981</v>
      </c>
      <c r="F1645" t="s">
        <v>27980</v>
      </c>
      <c r="G1645" t="s">
        <v>17</v>
      </c>
      <c r="H1645" t="s">
        <v>16</v>
      </c>
      <c r="I1645" t="s">
        <v>27979</v>
      </c>
      <c r="J1645">
        <v>60032053</v>
      </c>
      <c r="K1645" t="s">
        <v>2901</v>
      </c>
      <c r="L1645" t="s">
        <v>807</v>
      </c>
      <c r="M1645" t="s">
        <v>688</v>
      </c>
      <c r="N1645">
        <v>2</v>
      </c>
      <c r="O1645" t="s">
        <v>27978</v>
      </c>
      <c r="P1645" t="s">
        <v>27977</v>
      </c>
      <c r="Q1645" t="s">
        <v>7063</v>
      </c>
      <c r="R1645" s="8">
        <v>41306</v>
      </c>
      <c r="S1645" s="9">
        <f t="shared" si="200"/>
        <v>2013</v>
      </c>
      <c r="T1645" s="9">
        <v>2013</v>
      </c>
      <c r="U1645" s="9">
        <f t="shared" si="201"/>
        <v>9</v>
      </c>
      <c r="V1645" s="8">
        <v>41306</v>
      </c>
      <c r="W1645" t="s">
        <v>6642</v>
      </c>
      <c r="X1645" s="2">
        <v>0.216</v>
      </c>
      <c r="Y1645" s="7">
        <f t="shared" si="207"/>
        <v>5.765996636501962E-3</v>
      </c>
      <c r="AA1645">
        <v>10544887</v>
      </c>
      <c r="AB1645">
        <v>13200</v>
      </c>
      <c r="AD1645" t="s">
        <v>6</v>
      </c>
      <c r="AE1645">
        <v>28</v>
      </c>
      <c r="AF1645">
        <v>2</v>
      </c>
      <c r="AH1645" t="s">
        <v>881</v>
      </c>
      <c r="AI1645" t="s">
        <v>27976</v>
      </c>
      <c r="AJ1645" t="s">
        <v>27975</v>
      </c>
      <c r="AK1645" t="s">
        <v>27974</v>
      </c>
      <c r="AL1645">
        <v>2</v>
      </c>
      <c r="AM1645" s="5">
        <f t="shared" si="202"/>
        <v>0.22222222222222221</v>
      </c>
      <c r="AN1645" s="4">
        <f t="shared" si="206"/>
        <v>3.365728469855694E-4</v>
      </c>
      <c r="AO1645" s="3"/>
      <c r="AP1645">
        <v>0</v>
      </c>
      <c r="AR1645" t="s">
        <v>42</v>
      </c>
      <c r="AT1645" s="2" t="s">
        <v>41</v>
      </c>
      <c r="AU1645" s="1">
        <f t="shared" si="203"/>
        <v>0.41371694996470437</v>
      </c>
      <c r="AV1645" s="1">
        <f t="shared" si="204"/>
        <v>0.30512847417437661</v>
      </c>
      <c r="AW1645" s="1">
        <f t="shared" si="205"/>
        <v>0.1965399983840487</v>
      </c>
    </row>
    <row r="1646" spans="1:49" x14ac:dyDescent="0.2">
      <c r="A1646">
        <v>1644</v>
      </c>
      <c r="B1646" t="s">
        <v>27973</v>
      </c>
      <c r="F1646" t="s">
        <v>27972</v>
      </c>
      <c r="G1646" t="s">
        <v>17</v>
      </c>
      <c r="H1646" t="s">
        <v>16</v>
      </c>
      <c r="I1646" t="s">
        <v>10210</v>
      </c>
      <c r="J1646">
        <v>60005465</v>
      </c>
      <c r="K1646" t="s">
        <v>916</v>
      </c>
      <c r="L1646" t="s">
        <v>915</v>
      </c>
      <c r="M1646" t="s">
        <v>634</v>
      </c>
      <c r="N1646">
        <v>3</v>
      </c>
      <c r="O1646" t="s">
        <v>27971</v>
      </c>
      <c r="P1646" t="s">
        <v>27970</v>
      </c>
      <c r="Q1646" t="s">
        <v>5244</v>
      </c>
      <c r="R1646" s="8">
        <v>41306</v>
      </c>
      <c r="S1646" s="9">
        <f t="shared" si="200"/>
        <v>2013</v>
      </c>
      <c r="T1646" s="9">
        <v>2013</v>
      </c>
      <c r="U1646" s="9">
        <f t="shared" si="201"/>
        <v>9</v>
      </c>
      <c r="V1646" s="8">
        <v>41306</v>
      </c>
      <c r="W1646" t="s">
        <v>6642</v>
      </c>
      <c r="X1646" s="2">
        <v>0.216</v>
      </c>
      <c r="Y1646" s="7">
        <f t="shared" si="207"/>
        <v>5.765996636501962E-3</v>
      </c>
      <c r="AA1646">
        <v>10544887</v>
      </c>
      <c r="AB1646">
        <v>13200</v>
      </c>
      <c r="AD1646" t="s">
        <v>6</v>
      </c>
      <c r="AE1646">
        <v>28</v>
      </c>
      <c r="AF1646">
        <v>2</v>
      </c>
      <c r="AH1646" t="s">
        <v>27969</v>
      </c>
      <c r="AI1646" t="s">
        <v>27968</v>
      </c>
      <c r="AJ1646" t="s">
        <v>27967</v>
      </c>
      <c r="AK1646" t="s">
        <v>27966</v>
      </c>
      <c r="AL1646">
        <v>6</v>
      </c>
      <c r="AM1646" s="5">
        <f t="shared" si="202"/>
        <v>0.66666666666666663</v>
      </c>
      <c r="AN1646" s="4">
        <f t="shared" si="206"/>
        <v>1.0097185409567082E-3</v>
      </c>
      <c r="AO1646" s="3"/>
      <c r="AP1646">
        <v>0</v>
      </c>
      <c r="AR1646" t="s">
        <v>42</v>
      </c>
      <c r="AT1646" s="2" t="s">
        <v>41</v>
      </c>
      <c r="AU1646" s="1">
        <f t="shared" si="203"/>
        <v>0.43391132078383848</v>
      </c>
      <c r="AV1646" s="1">
        <f t="shared" si="204"/>
        <v>0.3387857588729335</v>
      </c>
      <c r="AW1646" s="1">
        <f t="shared" si="205"/>
        <v>0.24366019696202842</v>
      </c>
    </row>
    <row r="1647" spans="1:49" x14ac:dyDescent="0.2">
      <c r="A1647">
        <v>1645</v>
      </c>
      <c r="B1647" t="s">
        <v>27965</v>
      </c>
      <c r="F1647" t="s">
        <v>27964</v>
      </c>
      <c r="G1647" t="s">
        <v>17</v>
      </c>
      <c r="H1647" t="s">
        <v>16</v>
      </c>
      <c r="I1647" t="s">
        <v>27963</v>
      </c>
      <c r="J1647" t="s">
        <v>27962</v>
      </c>
      <c r="K1647" t="s">
        <v>27961</v>
      </c>
      <c r="L1647" t="s">
        <v>27960</v>
      </c>
      <c r="M1647" t="s">
        <v>9727</v>
      </c>
      <c r="N1647">
        <v>5</v>
      </c>
      <c r="O1647" t="s">
        <v>27959</v>
      </c>
      <c r="P1647" t="s">
        <v>27958</v>
      </c>
      <c r="Q1647" t="s">
        <v>27957</v>
      </c>
      <c r="R1647" s="8">
        <v>41306</v>
      </c>
      <c r="S1647" s="9">
        <f t="shared" si="200"/>
        <v>2013</v>
      </c>
      <c r="T1647" s="9">
        <v>2013</v>
      </c>
      <c r="U1647" s="9">
        <f t="shared" si="201"/>
        <v>9</v>
      </c>
      <c r="V1647" s="8">
        <v>41306</v>
      </c>
      <c r="W1647" t="s">
        <v>6642</v>
      </c>
      <c r="X1647" s="2">
        <v>0.216</v>
      </c>
      <c r="Y1647" s="7">
        <f t="shared" si="207"/>
        <v>5.765996636501962E-3</v>
      </c>
      <c r="AA1647">
        <v>10544887</v>
      </c>
      <c r="AB1647">
        <v>13200</v>
      </c>
      <c r="AD1647" t="s">
        <v>6</v>
      </c>
      <c r="AE1647">
        <v>28</v>
      </c>
      <c r="AF1647">
        <v>2</v>
      </c>
      <c r="AH1647" t="s">
        <v>27560</v>
      </c>
      <c r="AI1647" t="s">
        <v>27956</v>
      </c>
      <c r="AJ1647" t="s">
        <v>27955</v>
      </c>
      <c r="AK1647" t="s">
        <v>27954</v>
      </c>
      <c r="AL1647">
        <v>0</v>
      </c>
      <c r="AM1647" s="5">
        <f t="shared" si="202"/>
        <v>0</v>
      </c>
      <c r="AN1647" s="4">
        <f t="shared" si="206"/>
        <v>0</v>
      </c>
      <c r="AO1647" s="3"/>
      <c r="AP1647">
        <v>0</v>
      </c>
      <c r="AR1647" t="s">
        <v>42</v>
      </c>
      <c r="AT1647" s="2" t="s">
        <v>41</v>
      </c>
      <c r="AU1647" s="1">
        <f t="shared" si="203"/>
        <v>0.40361976455513726</v>
      </c>
      <c r="AV1647" s="1">
        <f t="shared" si="204"/>
        <v>0.28829983182509811</v>
      </c>
      <c r="AW1647" s="1">
        <f t="shared" si="205"/>
        <v>0.17297989909505887</v>
      </c>
    </row>
    <row r="1648" spans="1:49" x14ac:dyDescent="0.2">
      <c r="A1648">
        <v>1646</v>
      </c>
      <c r="B1648" t="s">
        <v>27953</v>
      </c>
      <c r="F1648" t="s">
        <v>27952</v>
      </c>
      <c r="G1648" t="s">
        <v>17</v>
      </c>
      <c r="H1648" t="s">
        <v>16</v>
      </c>
      <c r="I1648" t="s">
        <v>27951</v>
      </c>
      <c r="J1648">
        <v>60007751</v>
      </c>
      <c r="K1648" t="s">
        <v>25297</v>
      </c>
      <c r="L1648" t="s">
        <v>807</v>
      </c>
      <c r="M1648" t="s">
        <v>688</v>
      </c>
      <c r="N1648">
        <v>2</v>
      </c>
      <c r="O1648" t="s">
        <v>27950</v>
      </c>
      <c r="P1648" t="s">
        <v>27949</v>
      </c>
      <c r="Q1648" t="s">
        <v>25294</v>
      </c>
      <c r="R1648" s="8">
        <v>41306</v>
      </c>
      <c r="S1648" s="9">
        <f t="shared" si="200"/>
        <v>2013</v>
      </c>
      <c r="T1648" s="9">
        <v>2013</v>
      </c>
      <c r="U1648" s="9">
        <f t="shared" si="201"/>
        <v>9</v>
      </c>
      <c r="V1648" s="8">
        <v>41306</v>
      </c>
      <c r="W1648" t="s">
        <v>6642</v>
      </c>
      <c r="X1648" s="2">
        <v>0.216</v>
      </c>
      <c r="Y1648" s="7">
        <f t="shared" si="207"/>
        <v>5.765996636501962E-3</v>
      </c>
      <c r="AA1648">
        <v>10544887</v>
      </c>
      <c r="AB1648">
        <v>13200</v>
      </c>
      <c r="AD1648" t="s">
        <v>6</v>
      </c>
      <c r="AE1648">
        <v>28</v>
      </c>
      <c r="AF1648">
        <v>2</v>
      </c>
      <c r="AH1648" t="s">
        <v>27948</v>
      </c>
      <c r="AI1648" t="s">
        <v>27947</v>
      </c>
      <c r="AJ1648" t="s">
        <v>27946</v>
      </c>
      <c r="AK1648" t="s">
        <v>27945</v>
      </c>
      <c r="AL1648">
        <v>2</v>
      </c>
      <c r="AM1648" s="5">
        <f t="shared" si="202"/>
        <v>0.22222222222222221</v>
      </c>
      <c r="AN1648" s="4">
        <f t="shared" si="206"/>
        <v>3.365728469855694E-4</v>
      </c>
      <c r="AO1648" s="3"/>
      <c r="AP1648">
        <v>0</v>
      </c>
      <c r="AR1648" t="s">
        <v>42</v>
      </c>
      <c r="AT1648" s="2" t="s">
        <v>41</v>
      </c>
      <c r="AU1648" s="1">
        <f t="shared" si="203"/>
        <v>0.41371694996470437</v>
      </c>
      <c r="AV1648" s="1">
        <f t="shared" si="204"/>
        <v>0.30512847417437661</v>
      </c>
      <c r="AW1648" s="1">
        <f t="shared" si="205"/>
        <v>0.1965399983840487</v>
      </c>
    </row>
    <row r="1649" spans="1:49" x14ac:dyDescent="0.2">
      <c r="A1649">
        <v>1647</v>
      </c>
      <c r="B1649" t="s">
        <v>27944</v>
      </c>
      <c r="C1649" t="s">
        <v>27943</v>
      </c>
      <c r="F1649" t="s">
        <v>27942</v>
      </c>
      <c r="G1649" t="s">
        <v>17</v>
      </c>
      <c r="H1649" t="s">
        <v>16</v>
      </c>
      <c r="I1649" t="s">
        <v>27941</v>
      </c>
      <c r="J1649" t="s">
        <v>27940</v>
      </c>
      <c r="K1649" t="s">
        <v>27939</v>
      </c>
      <c r="L1649" t="s">
        <v>27938</v>
      </c>
      <c r="M1649" t="s">
        <v>326</v>
      </c>
      <c r="N1649">
        <v>5</v>
      </c>
      <c r="O1649" t="s">
        <v>27937</v>
      </c>
      <c r="P1649" t="s">
        <v>27936</v>
      </c>
      <c r="Q1649" t="s">
        <v>27935</v>
      </c>
      <c r="R1649" s="8">
        <v>41306</v>
      </c>
      <c r="S1649" s="9">
        <f t="shared" si="200"/>
        <v>2013</v>
      </c>
      <c r="T1649" s="9">
        <v>2013</v>
      </c>
      <c r="U1649" s="9">
        <f t="shared" si="201"/>
        <v>9</v>
      </c>
      <c r="V1649" s="8">
        <v>41306</v>
      </c>
      <c r="W1649" t="s">
        <v>27934</v>
      </c>
      <c r="X1649" s="2">
        <v>1.0089999999999999</v>
      </c>
      <c r="Y1649" s="7">
        <f t="shared" si="207"/>
        <v>2.6934678732548515E-2</v>
      </c>
      <c r="AA1649">
        <v>33804</v>
      </c>
      <c r="AB1649">
        <v>26998</v>
      </c>
      <c r="AC1649">
        <v>15213889</v>
      </c>
      <c r="AD1649" t="s">
        <v>6</v>
      </c>
      <c r="AE1649">
        <v>525</v>
      </c>
      <c r="AF1649" s="6">
        <v>44228</v>
      </c>
      <c r="AI1649" t="s">
        <v>27933</v>
      </c>
      <c r="AJ1649" t="s">
        <v>27932</v>
      </c>
      <c r="AK1649" t="s">
        <v>27931</v>
      </c>
      <c r="AL1649">
        <v>11</v>
      </c>
      <c r="AM1649" s="5">
        <f t="shared" si="202"/>
        <v>1.2222222222222223</v>
      </c>
      <c r="AN1649" s="4">
        <f t="shared" si="206"/>
        <v>1.851150658420632E-3</v>
      </c>
      <c r="AO1649" s="3"/>
      <c r="AP1649">
        <v>0</v>
      </c>
      <c r="AQ1649" t="s">
        <v>2160</v>
      </c>
      <c r="AR1649">
        <v>969506</v>
      </c>
      <c r="AS1649" t="s">
        <v>2159</v>
      </c>
      <c r="AT1649" s="2" t="s">
        <v>41</v>
      </c>
      <c r="AU1649" s="1">
        <f t="shared" si="203"/>
        <v>1.9409620310310147</v>
      </c>
      <c r="AV1649" s="1">
        <f t="shared" si="204"/>
        <v>1.4392914695484573</v>
      </c>
      <c r="AW1649" s="1">
        <f t="shared" si="205"/>
        <v>0.93762090806589971</v>
      </c>
    </row>
    <row r="1650" spans="1:49" x14ac:dyDescent="0.2">
      <c r="A1650">
        <v>1648</v>
      </c>
      <c r="B1650" t="s">
        <v>27930</v>
      </c>
      <c r="F1650" t="s">
        <v>27929</v>
      </c>
      <c r="G1650" t="s">
        <v>17</v>
      </c>
      <c r="H1650" t="s">
        <v>16</v>
      </c>
      <c r="I1650" t="s">
        <v>27928</v>
      </c>
      <c r="J1650">
        <v>60005465</v>
      </c>
      <c r="K1650" t="s">
        <v>916</v>
      </c>
      <c r="L1650" t="s">
        <v>915</v>
      </c>
      <c r="M1650" t="s">
        <v>634</v>
      </c>
      <c r="N1650">
        <v>4</v>
      </c>
      <c r="O1650" t="s">
        <v>27927</v>
      </c>
      <c r="P1650" t="s">
        <v>27926</v>
      </c>
      <c r="Q1650" t="s">
        <v>912</v>
      </c>
      <c r="R1650" s="8">
        <v>41306</v>
      </c>
      <c r="S1650" s="9">
        <f t="shared" si="200"/>
        <v>2013</v>
      </c>
      <c r="T1650" s="9">
        <v>2013</v>
      </c>
      <c r="U1650" s="9">
        <f t="shared" si="201"/>
        <v>9</v>
      </c>
      <c r="V1650" s="8">
        <v>41306</v>
      </c>
      <c r="W1650" t="s">
        <v>6642</v>
      </c>
      <c r="X1650" s="2">
        <v>0.216</v>
      </c>
      <c r="Y1650" s="7">
        <f t="shared" si="207"/>
        <v>5.765996636501962E-3</v>
      </c>
      <c r="AA1650">
        <v>10544887</v>
      </c>
      <c r="AB1650">
        <v>13200</v>
      </c>
      <c r="AD1650" t="s">
        <v>6</v>
      </c>
      <c r="AE1650">
        <v>28</v>
      </c>
      <c r="AF1650">
        <v>2</v>
      </c>
      <c r="AH1650" t="s">
        <v>27925</v>
      </c>
      <c r="AI1650" t="s">
        <v>27924</v>
      </c>
      <c r="AJ1650" t="s">
        <v>27923</v>
      </c>
      <c r="AK1650" t="s">
        <v>27922</v>
      </c>
      <c r="AL1650">
        <v>2</v>
      </c>
      <c r="AM1650" s="5">
        <f t="shared" si="202"/>
        <v>0.22222222222222221</v>
      </c>
      <c r="AN1650" s="4">
        <f t="shared" si="206"/>
        <v>3.365728469855694E-4</v>
      </c>
      <c r="AO1650" s="3"/>
      <c r="AP1650">
        <v>0</v>
      </c>
      <c r="AR1650" t="s">
        <v>42</v>
      </c>
      <c r="AT1650" s="2" t="s">
        <v>41</v>
      </c>
      <c r="AU1650" s="1">
        <f t="shared" si="203"/>
        <v>0.41371694996470437</v>
      </c>
      <c r="AV1650" s="1">
        <f t="shared" si="204"/>
        <v>0.30512847417437661</v>
      </c>
      <c r="AW1650" s="1">
        <f t="shared" si="205"/>
        <v>0.1965399983840487</v>
      </c>
    </row>
    <row r="1651" spans="1:49" x14ac:dyDescent="0.2">
      <c r="A1651">
        <v>1649</v>
      </c>
      <c r="B1651" t="s">
        <v>27921</v>
      </c>
      <c r="F1651" t="s">
        <v>27920</v>
      </c>
      <c r="G1651" t="s">
        <v>17</v>
      </c>
      <c r="H1651" t="s">
        <v>16</v>
      </c>
      <c r="I1651" t="s">
        <v>691</v>
      </c>
      <c r="J1651">
        <v>60000994</v>
      </c>
      <c r="K1651" t="s">
        <v>690</v>
      </c>
      <c r="L1651" t="s">
        <v>689</v>
      </c>
      <c r="M1651" t="s">
        <v>688</v>
      </c>
      <c r="N1651">
        <v>4</v>
      </c>
      <c r="O1651" t="s">
        <v>27919</v>
      </c>
      <c r="P1651" t="s">
        <v>27918</v>
      </c>
      <c r="Q1651" t="s">
        <v>27917</v>
      </c>
      <c r="R1651" s="8">
        <v>41306</v>
      </c>
      <c r="S1651" s="9">
        <f t="shared" si="200"/>
        <v>2013</v>
      </c>
      <c r="T1651" s="9">
        <v>2013</v>
      </c>
      <c r="U1651" s="9">
        <f t="shared" si="201"/>
        <v>9</v>
      </c>
      <c r="V1651" s="8">
        <v>41306</v>
      </c>
      <c r="W1651" t="s">
        <v>6642</v>
      </c>
      <c r="X1651" s="2">
        <v>0.216</v>
      </c>
      <c r="Y1651" s="7">
        <f t="shared" si="207"/>
        <v>5.765996636501962E-3</v>
      </c>
      <c r="AA1651">
        <v>10544887</v>
      </c>
      <c r="AB1651">
        <v>13200</v>
      </c>
      <c r="AD1651" t="s">
        <v>6</v>
      </c>
      <c r="AE1651">
        <v>28</v>
      </c>
      <c r="AF1651">
        <v>2</v>
      </c>
      <c r="AH1651" t="s">
        <v>27916</v>
      </c>
      <c r="AI1651" t="s">
        <v>27915</v>
      </c>
      <c r="AJ1651" t="s">
        <v>27914</v>
      </c>
      <c r="AK1651" t="s">
        <v>27913</v>
      </c>
      <c r="AL1651">
        <v>8</v>
      </c>
      <c r="AM1651" s="5">
        <f t="shared" si="202"/>
        <v>0.88888888888888884</v>
      </c>
      <c r="AN1651" s="4">
        <f t="shared" si="206"/>
        <v>1.3462913879422776E-3</v>
      </c>
      <c r="AO1651" s="3"/>
      <c r="AP1651">
        <v>0</v>
      </c>
      <c r="AR1651" t="s">
        <v>42</v>
      </c>
      <c r="AT1651" s="2" t="s">
        <v>41</v>
      </c>
      <c r="AU1651" s="1">
        <f t="shared" si="203"/>
        <v>0.44400850619340559</v>
      </c>
      <c r="AV1651" s="1">
        <f t="shared" si="204"/>
        <v>0.355614401222212</v>
      </c>
      <c r="AW1651" s="1">
        <f t="shared" si="205"/>
        <v>0.26722029625101829</v>
      </c>
    </row>
    <row r="1652" spans="1:49" x14ac:dyDescent="0.2">
      <c r="A1652">
        <v>1650</v>
      </c>
      <c r="B1652" t="s">
        <v>27912</v>
      </c>
      <c r="F1652" t="s">
        <v>27911</v>
      </c>
      <c r="G1652" t="s">
        <v>17</v>
      </c>
      <c r="H1652" t="s">
        <v>16</v>
      </c>
      <c r="I1652" t="s">
        <v>609</v>
      </c>
      <c r="J1652">
        <v>60005465</v>
      </c>
      <c r="K1652" t="s">
        <v>916</v>
      </c>
      <c r="L1652" t="s">
        <v>915</v>
      </c>
      <c r="M1652" t="s">
        <v>634</v>
      </c>
      <c r="N1652">
        <v>4</v>
      </c>
      <c r="O1652" t="s">
        <v>27910</v>
      </c>
      <c r="P1652" t="s">
        <v>27909</v>
      </c>
      <c r="Q1652" t="s">
        <v>912</v>
      </c>
      <c r="R1652" s="8">
        <v>41306</v>
      </c>
      <c r="S1652" s="9">
        <f t="shared" si="200"/>
        <v>2013</v>
      </c>
      <c r="T1652" s="9">
        <v>2013</v>
      </c>
      <c r="U1652" s="9">
        <f t="shared" si="201"/>
        <v>9</v>
      </c>
      <c r="V1652" s="8">
        <v>41306</v>
      </c>
      <c r="W1652" t="s">
        <v>6642</v>
      </c>
      <c r="X1652" s="2">
        <v>0.216</v>
      </c>
      <c r="Y1652" s="7">
        <f t="shared" si="207"/>
        <v>5.765996636501962E-3</v>
      </c>
      <c r="AA1652">
        <v>10544887</v>
      </c>
      <c r="AB1652">
        <v>13200</v>
      </c>
      <c r="AD1652" t="s">
        <v>6</v>
      </c>
      <c r="AE1652">
        <v>28</v>
      </c>
      <c r="AF1652">
        <v>2</v>
      </c>
      <c r="AH1652" t="s">
        <v>27908</v>
      </c>
      <c r="AI1652" t="s">
        <v>27907</v>
      </c>
      <c r="AJ1652" t="s">
        <v>27906</v>
      </c>
      <c r="AK1652" t="s">
        <v>27905</v>
      </c>
      <c r="AL1652">
        <v>13</v>
      </c>
      <c r="AM1652" s="5">
        <f t="shared" si="202"/>
        <v>1.4444444444444444</v>
      </c>
      <c r="AN1652" s="4">
        <f t="shared" si="206"/>
        <v>2.1877235054062012E-3</v>
      </c>
      <c r="AO1652" s="3"/>
      <c r="AP1652">
        <v>0</v>
      </c>
      <c r="AR1652" t="s">
        <v>42</v>
      </c>
      <c r="AT1652" s="2" t="s">
        <v>41</v>
      </c>
      <c r="AU1652" s="1">
        <f t="shared" si="203"/>
        <v>0.46925146971732334</v>
      </c>
      <c r="AV1652" s="1">
        <f t="shared" si="204"/>
        <v>0.39768600709540813</v>
      </c>
      <c r="AW1652" s="1">
        <f t="shared" si="205"/>
        <v>0.32612054447349292</v>
      </c>
    </row>
    <row r="1653" spans="1:49" x14ac:dyDescent="0.2">
      <c r="A1653">
        <v>1651</v>
      </c>
      <c r="B1653" t="s">
        <v>27904</v>
      </c>
      <c r="F1653" t="s">
        <v>27903</v>
      </c>
      <c r="G1653" t="s">
        <v>17</v>
      </c>
      <c r="H1653" t="s">
        <v>16</v>
      </c>
      <c r="I1653" t="s">
        <v>27902</v>
      </c>
      <c r="J1653">
        <v>60004176</v>
      </c>
      <c r="K1653" t="s">
        <v>17275</v>
      </c>
      <c r="L1653" t="s">
        <v>17274</v>
      </c>
      <c r="M1653" t="s">
        <v>1645</v>
      </c>
      <c r="N1653">
        <v>3</v>
      </c>
      <c r="O1653" t="s">
        <v>27901</v>
      </c>
      <c r="P1653" t="s">
        <v>27900</v>
      </c>
      <c r="Q1653" t="s">
        <v>27899</v>
      </c>
      <c r="R1653" s="8">
        <v>41306</v>
      </c>
      <c r="S1653" s="9">
        <f t="shared" si="200"/>
        <v>2013</v>
      </c>
      <c r="T1653" s="9">
        <v>2013</v>
      </c>
      <c r="U1653" s="9">
        <f t="shared" si="201"/>
        <v>9</v>
      </c>
      <c r="V1653" s="8">
        <v>41306</v>
      </c>
      <c r="W1653" t="s">
        <v>6642</v>
      </c>
      <c r="X1653" s="2">
        <v>0.216</v>
      </c>
      <c r="Y1653" s="7">
        <f t="shared" si="207"/>
        <v>5.765996636501962E-3</v>
      </c>
      <c r="AA1653">
        <v>10544887</v>
      </c>
      <c r="AB1653">
        <v>13200</v>
      </c>
      <c r="AD1653" t="s">
        <v>6</v>
      </c>
      <c r="AE1653">
        <v>28</v>
      </c>
      <c r="AF1653">
        <v>2</v>
      </c>
      <c r="AH1653" t="s">
        <v>27898</v>
      </c>
      <c r="AI1653" t="s">
        <v>27897</v>
      </c>
      <c r="AJ1653" t="s">
        <v>27896</v>
      </c>
      <c r="AK1653" t="s">
        <v>27895</v>
      </c>
      <c r="AL1653">
        <v>2</v>
      </c>
      <c r="AM1653" s="5">
        <f t="shared" si="202"/>
        <v>0.22222222222222221</v>
      </c>
      <c r="AN1653" s="4">
        <f t="shared" si="206"/>
        <v>3.365728469855694E-4</v>
      </c>
      <c r="AO1653" s="3"/>
      <c r="AP1653">
        <v>0</v>
      </c>
      <c r="AR1653" t="s">
        <v>42</v>
      </c>
      <c r="AT1653" s="2" t="s">
        <v>41</v>
      </c>
      <c r="AU1653" s="1">
        <f t="shared" si="203"/>
        <v>0.41371694996470437</v>
      </c>
      <c r="AV1653" s="1">
        <f t="shared" si="204"/>
        <v>0.30512847417437661</v>
      </c>
      <c r="AW1653" s="1">
        <f t="shared" si="205"/>
        <v>0.1965399983840487</v>
      </c>
    </row>
    <row r="1654" spans="1:49" x14ac:dyDescent="0.2">
      <c r="A1654">
        <v>1652</v>
      </c>
      <c r="B1654" t="s">
        <v>27894</v>
      </c>
      <c r="C1654" t="s">
        <v>27893</v>
      </c>
      <c r="F1654" t="s">
        <v>27892</v>
      </c>
      <c r="G1654" t="s">
        <v>17</v>
      </c>
      <c r="H1654" t="s">
        <v>16</v>
      </c>
      <c r="I1654" t="s">
        <v>27891</v>
      </c>
      <c r="J1654">
        <v>60001317</v>
      </c>
      <c r="K1654" t="s">
        <v>27890</v>
      </c>
      <c r="L1654" t="s">
        <v>27889</v>
      </c>
      <c r="M1654" t="s">
        <v>1715</v>
      </c>
      <c r="N1654">
        <v>4</v>
      </c>
      <c r="O1654" t="s">
        <v>27888</v>
      </c>
      <c r="P1654" t="s">
        <v>27887</v>
      </c>
      <c r="Q1654" t="s">
        <v>27886</v>
      </c>
      <c r="R1654" s="8">
        <v>41306</v>
      </c>
      <c r="S1654" s="9">
        <f t="shared" si="200"/>
        <v>2013</v>
      </c>
      <c r="T1654" s="9">
        <v>2013</v>
      </c>
      <c r="U1654" s="9">
        <f t="shared" si="201"/>
        <v>9</v>
      </c>
      <c r="V1654" s="8">
        <v>41306</v>
      </c>
      <c r="W1654" t="s">
        <v>27885</v>
      </c>
      <c r="X1654" s="2">
        <v>0.254</v>
      </c>
      <c r="Y1654" s="7">
        <f t="shared" si="207"/>
        <v>6.780384933664345E-3</v>
      </c>
      <c r="AA1654">
        <v>15827445</v>
      </c>
      <c r="AB1654">
        <v>18000156702</v>
      </c>
      <c r="AC1654">
        <v>18447600</v>
      </c>
      <c r="AD1654" t="s">
        <v>6</v>
      </c>
      <c r="AE1654">
        <v>13</v>
      </c>
      <c r="AF1654">
        <v>1</v>
      </c>
      <c r="AH1654" t="s">
        <v>23627</v>
      </c>
      <c r="AI1654" t="s">
        <v>27884</v>
      </c>
      <c r="AK1654" t="s">
        <v>27883</v>
      </c>
      <c r="AL1654">
        <v>0</v>
      </c>
      <c r="AM1654" s="5">
        <f t="shared" si="202"/>
        <v>0</v>
      </c>
      <c r="AN1654" s="4">
        <f t="shared" si="206"/>
        <v>0</v>
      </c>
      <c r="AO1654" s="3"/>
      <c r="AP1654">
        <v>1</v>
      </c>
      <c r="AR1654" t="s">
        <v>42</v>
      </c>
      <c r="AT1654" s="2">
        <v>1.2210000000000001</v>
      </c>
      <c r="AU1654" s="1">
        <f t="shared" si="203"/>
        <v>0.47462694535650413</v>
      </c>
      <c r="AV1654" s="1">
        <f t="shared" si="204"/>
        <v>0.33901924668321726</v>
      </c>
      <c r="AW1654" s="1">
        <f t="shared" si="205"/>
        <v>0.20341154800993036</v>
      </c>
    </row>
    <row r="1655" spans="1:49" x14ac:dyDescent="0.2">
      <c r="A1655">
        <v>1653</v>
      </c>
      <c r="B1655" t="s">
        <v>27882</v>
      </c>
      <c r="C1655" t="s">
        <v>27881</v>
      </c>
      <c r="E1655">
        <v>23238636</v>
      </c>
      <c r="F1655" t="s">
        <v>27880</v>
      </c>
      <c r="G1655" t="s">
        <v>17</v>
      </c>
      <c r="H1655" t="s">
        <v>16</v>
      </c>
      <c r="I1655" t="s">
        <v>27879</v>
      </c>
      <c r="J1655" t="s">
        <v>27878</v>
      </c>
      <c r="K1655" t="s">
        <v>27877</v>
      </c>
      <c r="L1655" t="s">
        <v>27876</v>
      </c>
      <c r="M1655" t="s">
        <v>27875</v>
      </c>
      <c r="N1655">
        <v>6</v>
      </c>
      <c r="O1655" t="s">
        <v>27874</v>
      </c>
      <c r="P1655" t="s">
        <v>27873</v>
      </c>
      <c r="Q1655" t="s">
        <v>27872</v>
      </c>
      <c r="R1655" s="8">
        <v>41306</v>
      </c>
      <c r="S1655" s="9">
        <f t="shared" si="200"/>
        <v>2013</v>
      </c>
      <c r="T1655" s="9">
        <v>2013</v>
      </c>
      <c r="U1655" s="9">
        <f t="shared" si="201"/>
        <v>9</v>
      </c>
      <c r="V1655" s="8">
        <v>41306</v>
      </c>
      <c r="W1655" t="s">
        <v>2866</v>
      </c>
      <c r="X1655" s="2">
        <v>0.78300000000000003</v>
      </c>
      <c r="Y1655" s="7">
        <f t="shared" si="207"/>
        <v>2.0901737807319614E-2</v>
      </c>
      <c r="AA1655">
        <v>281042</v>
      </c>
      <c r="AB1655">
        <v>21662</v>
      </c>
      <c r="AD1655" t="s">
        <v>6</v>
      </c>
      <c r="AE1655">
        <v>100</v>
      </c>
      <c r="AF1655">
        <v>2</v>
      </c>
      <c r="AH1655" t="s">
        <v>27871</v>
      </c>
      <c r="AI1655" t="s">
        <v>27870</v>
      </c>
      <c r="AJ1655" t="s">
        <v>27869</v>
      </c>
      <c r="AK1655" t="s">
        <v>27868</v>
      </c>
      <c r="AL1655">
        <v>8</v>
      </c>
      <c r="AM1655" s="5">
        <f t="shared" si="202"/>
        <v>0.88888888888888884</v>
      </c>
      <c r="AN1655" s="4">
        <f t="shared" si="206"/>
        <v>1.3462913879422776E-3</v>
      </c>
      <c r="AO1655" s="3"/>
      <c r="AP1655">
        <v>0</v>
      </c>
      <c r="AQ1655" t="s">
        <v>27867</v>
      </c>
      <c r="AR1655">
        <v>25949</v>
      </c>
      <c r="AS1655" t="s">
        <v>27866</v>
      </c>
      <c r="AT1655" s="2" t="s">
        <v>41</v>
      </c>
      <c r="AU1655" s="1">
        <f t="shared" si="203"/>
        <v>1.5035103881506413</v>
      </c>
      <c r="AV1655" s="1">
        <f t="shared" si="204"/>
        <v>1.1124014597630947</v>
      </c>
      <c r="AW1655" s="1">
        <f t="shared" si="205"/>
        <v>0.72129253137554783</v>
      </c>
    </row>
    <row r="1656" spans="1:49" x14ac:dyDescent="0.2">
      <c r="A1656">
        <v>1654</v>
      </c>
      <c r="B1656" t="s">
        <v>27865</v>
      </c>
      <c r="C1656" t="s">
        <v>27864</v>
      </c>
      <c r="F1656" t="s">
        <v>27863</v>
      </c>
      <c r="G1656" t="s">
        <v>17</v>
      </c>
      <c r="H1656" t="s">
        <v>16</v>
      </c>
      <c r="I1656" t="s">
        <v>10414</v>
      </c>
      <c r="J1656">
        <v>60016835</v>
      </c>
      <c r="K1656" t="s">
        <v>11340</v>
      </c>
      <c r="L1656" t="s">
        <v>793</v>
      </c>
      <c r="M1656" t="s">
        <v>634</v>
      </c>
      <c r="N1656">
        <v>3</v>
      </c>
      <c r="O1656" t="s">
        <v>27862</v>
      </c>
      <c r="P1656" t="s">
        <v>27861</v>
      </c>
      <c r="Q1656" t="s">
        <v>27860</v>
      </c>
      <c r="R1656" s="8">
        <v>41306</v>
      </c>
      <c r="S1656" s="9">
        <f t="shared" si="200"/>
        <v>2013</v>
      </c>
      <c r="T1656" s="9">
        <v>2013</v>
      </c>
      <c r="U1656" s="9">
        <f t="shared" si="201"/>
        <v>9</v>
      </c>
      <c r="V1656" s="8">
        <v>41306</v>
      </c>
      <c r="W1656" t="s">
        <v>27859</v>
      </c>
      <c r="X1656" s="2">
        <v>0.20599999999999999</v>
      </c>
      <c r="Y1656" s="7">
        <f t="shared" si="207"/>
        <v>5.4990523477750197E-3</v>
      </c>
      <c r="AA1656">
        <v>10019014</v>
      </c>
      <c r="AB1656">
        <v>29725</v>
      </c>
      <c r="AD1656" t="s">
        <v>6</v>
      </c>
      <c r="AE1656">
        <v>32</v>
      </c>
      <c r="AF1656">
        <v>1</v>
      </c>
      <c r="AH1656" s="6">
        <v>44536</v>
      </c>
      <c r="AI1656" t="s">
        <v>27858</v>
      </c>
      <c r="AJ1656" t="s">
        <v>27857</v>
      </c>
      <c r="AK1656" t="s">
        <v>27856</v>
      </c>
      <c r="AL1656">
        <v>0</v>
      </c>
      <c r="AM1656" s="5">
        <f t="shared" si="202"/>
        <v>0</v>
      </c>
      <c r="AN1656" s="4">
        <f t="shared" si="206"/>
        <v>0</v>
      </c>
      <c r="AO1656" s="3"/>
      <c r="AP1656">
        <v>1</v>
      </c>
      <c r="AR1656" t="s">
        <v>42</v>
      </c>
      <c r="AT1656" s="2" t="s">
        <v>41</v>
      </c>
      <c r="AU1656" s="1">
        <f t="shared" si="203"/>
        <v>0.38493366434425136</v>
      </c>
      <c r="AV1656" s="1">
        <f t="shared" si="204"/>
        <v>0.27495261738875099</v>
      </c>
      <c r="AW1656" s="1">
        <f t="shared" si="205"/>
        <v>0.16497157043325059</v>
      </c>
    </row>
    <row r="1657" spans="1:49" x14ac:dyDescent="0.2">
      <c r="A1657">
        <v>1655</v>
      </c>
      <c r="B1657" t="s">
        <v>27855</v>
      </c>
      <c r="C1657" t="s">
        <v>27854</v>
      </c>
      <c r="F1657" t="s">
        <v>27853</v>
      </c>
      <c r="G1657" t="s">
        <v>17</v>
      </c>
      <c r="H1657" t="s">
        <v>16</v>
      </c>
      <c r="I1657" t="s">
        <v>27852</v>
      </c>
      <c r="J1657" t="s">
        <v>27851</v>
      </c>
      <c r="K1657" t="s">
        <v>27850</v>
      </c>
      <c r="L1657" t="s">
        <v>27849</v>
      </c>
      <c r="M1657" t="s">
        <v>27848</v>
      </c>
      <c r="N1657">
        <v>4</v>
      </c>
      <c r="O1657" t="s">
        <v>27847</v>
      </c>
      <c r="P1657" t="s">
        <v>27846</v>
      </c>
      <c r="Q1657" t="s">
        <v>27845</v>
      </c>
      <c r="R1657" s="8">
        <v>41306</v>
      </c>
      <c r="S1657" s="9">
        <f t="shared" si="200"/>
        <v>2013</v>
      </c>
      <c r="T1657" s="9">
        <v>2013</v>
      </c>
      <c r="U1657" s="9">
        <f t="shared" si="201"/>
        <v>9</v>
      </c>
      <c r="V1657" s="8">
        <v>41306</v>
      </c>
      <c r="W1657" t="s">
        <v>27844</v>
      </c>
      <c r="X1657" s="2">
        <v>1.7330000000000001</v>
      </c>
      <c r="Y1657" s="7">
        <f t="shared" si="207"/>
        <v>4.6261445236379171E-2</v>
      </c>
      <c r="AA1657" t="s">
        <v>27843</v>
      </c>
      <c r="AB1657">
        <v>29539</v>
      </c>
      <c r="AC1657">
        <v>15257541</v>
      </c>
      <c r="AD1657" t="s">
        <v>6</v>
      </c>
      <c r="AE1657">
        <v>14</v>
      </c>
      <c r="AF1657">
        <v>1</v>
      </c>
      <c r="AH1657" t="s">
        <v>16745</v>
      </c>
      <c r="AI1657" t="s">
        <v>27842</v>
      </c>
      <c r="AJ1657" t="s">
        <v>27841</v>
      </c>
      <c r="AK1657" t="s">
        <v>27840</v>
      </c>
      <c r="AL1657">
        <v>8</v>
      </c>
      <c r="AM1657" s="5">
        <f t="shared" si="202"/>
        <v>0.88888888888888884</v>
      </c>
      <c r="AN1657" s="4">
        <f t="shared" si="206"/>
        <v>1.3462913879422776E-3</v>
      </c>
      <c r="AO1657" s="3"/>
      <c r="AP1657">
        <v>0</v>
      </c>
      <c r="AR1657" t="s">
        <v>42</v>
      </c>
      <c r="AT1657" s="2">
        <v>4.3490000000000002</v>
      </c>
      <c r="AU1657" s="1">
        <f t="shared" si="203"/>
        <v>3.27868990818481</v>
      </c>
      <c r="AV1657" s="1">
        <f t="shared" si="204"/>
        <v>2.3803868312160725</v>
      </c>
      <c r="AW1657" s="1">
        <f t="shared" si="205"/>
        <v>1.4820837542473346</v>
      </c>
    </row>
    <row r="1658" spans="1:49" x14ac:dyDescent="0.2">
      <c r="A1658">
        <v>1656</v>
      </c>
      <c r="B1658" t="s">
        <v>27839</v>
      </c>
      <c r="C1658" t="s">
        <v>27838</v>
      </c>
      <c r="F1658" t="s">
        <v>27837</v>
      </c>
      <c r="G1658" t="s">
        <v>17</v>
      </c>
      <c r="H1658" t="s">
        <v>16</v>
      </c>
      <c r="I1658" t="s">
        <v>27836</v>
      </c>
      <c r="J1658" t="s">
        <v>27835</v>
      </c>
      <c r="K1658" t="s">
        <v>27834</v>
      </c>
      <c r="L1658" t="s">
        <v>27833</v>
      </c>
      <c r="M1658" t="s">
        <v>5546</v>
      </c>
      <c r="N1658">
        <v>6</v>
      </c>
      <c r="O1658" t="s">
        <v>27832</v>
      </c>
      <c r="P1658" t="s">
        <v>27831</v>
      </c>
      <c r="Q1658" t="s">
        <v>27830</v>
      </c>
      <c r="R1658" s="8">
        <v>41306</v>
      </c>
      <c r="S1658" s="9">
        <f t="shared" ref="S1658:S1721" si="208">YEAR(R1658)</f>
        <v>2013</v>
      </c>
      <c r="T1658" s="9">
        <v>2013</v>
      </c>
      <c r="U1658" s="9">
        <f t="shared" ref="U1658:U1721" si="209">2022-T1658</f>
        <v>9</v>
      </c>
      <c r="V1658" s="8">
        <v>41306</v>
      </c>
      <c r="W1658" t="s">
        <v>10860</v>
      </c>
      <c r="X1658" s="2">
        <v>0.77400000000000002</v>
      </c>
      <c r="Y1658" s="7">
        <f t="shared" si="207"/>
        <v>2.0661487947465366E-2</v>
      </c>
      <c r="AA1658">
        <v>7390572</v>
      </c>
      <c r="AB1658">
        <v>13549</v>
      </c>
      <c r="AC1658">
        <v>15200426</v>
      </c>
      <c r="AD1658" t="s">
        <v>6</v>
      </c>
      <c r="AE1658">
        <v>30</v>
      </c>
      <c r="AF1658">
        <v>2</v>
      </c>
      <c r="AH1658" t="s">
        <v>27829</v>
      </c>
      <c r="AI1658" t="s">
        <v>27828</v>
      </c>
      <c r="AK1658" t="s">
        <v>27827</v>
      </c>
      <c r="AL1658">
        <v>12</v>
      </c>
      <c r="AM1658" s="5">
        <f t="shared" ref="AM1658:AM1721" si="210">AL1658/U1658</f>
        <v>1.3333333333333333</v>
      </c>
      <c r="AN1658" s="4">
        <f t="shared" si="206"/>
        <v>2.0194370819134164E-3</v>
      </c>
      <c r="AO1658" s="3"/>
      <c r="AP1658">
        <v>1</v>
      </c>
      <c r="AR1658" t="s">
        <v>42</v>
      </c>
      <c r="AT1658" s="2" t="s">
        <v>41</v>
      </c>
      <c r="AU1658" s="1">
        <f t="shared" ref="AU1658:AU1721" si="211">(Y1658*0.7+AN1658*0.3)*100</f>
        <v>1.5068872687799779</v>
      </c>
      <c r="AV1658" s="1">
        <f t="shared" ref="AV1658:AV1721" si="212">(Y1658*0.5+AN1658*0.5)*100</f>
        <v>1.1340462514689391</v>
      </c>
      <c r="AW1658" s="1">
        <f t="shared" ref="AW1658:AW1721" si="213">(Y1658*0.3+AN1658*0.7)*100</f>
        <v>0.76120523415790009</v>
      </c>
    </row>
    <row r="1659" spans="1:49" x14ac:dyDescent="0.2">
      <c r="A1659">
        <v>1657</v>
      </c>
      <c r="B1659" t="s">
        <v>27826</v>
      </c>
      <c r="C1659" t="s">
        <v>27825</v>
      </c>
      <c r="F1659" t="s">
        <v>27824</v>
      </c>
      <c r="G1659" t="s">
        <v>17</v>
      </c>
      <c r="H1659" t="s">
        <v>16</v>
      </c>
      <c r="I1659" t="s">
        <v>27823</v>
      </c>
      <c r="J1659" t="s">
        <v>27822</v>
      </c>
      <c r="K1659" t="s">
        <v>27821</v>
      </c>
      <c r="L1659" t="s">
        <v>27820</v>
      </c>
      <c r="M1659" t="s">
        <v>1581</v>
      </c>
      <c r="N1659">
        <v>9</v>
      </c>
      <c r="O1659" t="s">
        <v>27819</v>
      </c>
      <c r="P1659" t="s">
        <v>27818</v>
      </c>
      <c r="Q1659" t="s">
        <v>27817</v>
      </c>
      <c r="R1659" s="8">
        <v>41306</v>
      </c>
      <c r="S1659" s="9">
        <f t="shared" si="208"/>
        <v>2013</v>
      </c>
      <c r="T1659" s="9">
        <v>2013</v>
      </c>
      <c r="U1659" s="9">
        <f t="shared" si="209"/>
        <v>9</v>
      </c>
      <c r="V1659" s="8">
        <v>41306</v>
      </c>
      <c r="W1659" t="s">
        <v>10860</v>
      </c>
      <c r="X1659" s="2">
        <v>0.77400000000000002</v>
      </c>
      <c r="Y1659" s="7">
        <f t="shared" si="207"/>
        <v>2.0661487947465366E-2</v>
      </c>
      <c r="AA1659">
        <v>7390572</v>
      </c>
      <c r="AB1659">
        <v>13549</v>
      </c>
      <c r="AC1659">
        <v>15200426</v>
      </c>
      <c r="AD1659" t="s">
        <v>6</v>
      </c>
      <c r="AE1659">
        <v>30</v>
      </c>
      <c r="AF1659">
        <v>2</v>
      </c>
      <c r="AH1659" t="s">
        <v>27816</v>
      </c>
      <c r="AI1659" t="s">
        <v>27815</v>
      </c>
      <c r="AK1659" t="s">
        <v>27814</v>
      </c>
      <c r="AL1659">
        <v>9</v>
      </c>
      <c r="AM1659" s="5">
        <f t="shared" si="210"/>
        <v>1</v>
      </c>
      <c r="AN1659" s="4">
        <f t="shared" si="206"/>
        <v>1.5145778114350624E-3</v>
      </c>
      <c r="AO1659" s="3"/>
      <c r="AP1659">
        <v>1</v>
      </c>
      <c r="AR1659" t="s">
        <v>42</v>
      </c>
      <c r="AT1659" s="2" t="s">
        <v>41</v>
      </c>
      <c r="AU1659" s="1">
        <f t="shared" si="211"/>
        <v>1.4917414906656274</v>
      </c>
      <c r="AV1659" s="1">
        <f t="shared" si="212"/>
        <v>1.1088032879450214</v>
      </c>
      <c r="AW1659" s="1">
        <f t="shared" si="213"/>
        <v>0.72586508522441529</v>
      </c>
    </row>
    <row r="1660" spans="1:49" x14ac:dyDescent="0.2">
      <c r="A1660">
        <v>1658</v>
      </c>
      <c r="B1660" t="s">
        <v>27813</v>
      </c>
      <c r="C1660" t="s">
        <v>27812</v>
      </c>
      <c r="F1660" t="s">
        <v>27811</v>
      </c>
      <c r="G1660" t="s">
        <v>17</v>
      </c>
      <c r="H1660" t="s">
        <v>16</v>
      </c>
      <c r="I1660" t="s">
        <v>27810</v>
      </c>
      <c r="J1660" t="s">
        <v>27809</v>
      </c>
      <c r="K1660" t="s">
        <v>27808</v>
      </c>
      <c r="L1660" t="s">
        <v>27807</v>
      </c>
      <c r="M1660" t="s">
        <v>9260</v>
      </c>
      <c r="N1660">
        <v>3</v>
      </c>
      <c r="O1660" t="s">
        <v>27806</v>
      </c>
      <c r="P1660" t="s">
        <v>27805</v>
      </c>
      <c r="Q1660" t="s">
        <v>27804</v>
      </c>
      <c r="R1660" s="8">
        <v>41306</v>
      </c>
      <c r="S1660" s="9">
        <f t="shared" si="208"/>
        <v>2013</v>
      </c>
      <c r="T1660" s="9">
        <v>2013</v>
      </c>
      <c r="U1660" s="9">
        <f t="shared" si="209"/>
        <v>9</v>
      </c>
      <c r="V1660" s="8">
        <v>41306</v>
      </c>
      <c r="W1660" t="s">
        <v>27803</v>
      </c>
      <c r="X1660" s="2">
        <v>0.33800000000000002</v>
      </c>
      <c r="Y1660" s="7">
        <f t="shared" si="207"/>
        <v>9.0227169589706634E-3</v>
      </c>
      <c r="AA1660">
        <v>10637850</v>
      </c>
      <c r="AB1660">
        <v>12311</v>
      </c>
      <c r="AD1660" t="s">
        <v>6</v>
      </c>
      <c r="AE1660">
        <v>39</v>
      </c>
      <c r="AF1660">
        <v>2</v>
      </c>
      <c r="AH1660" t="s">
        <v>27802</v>
      </c>
      <c r="AI1660" t="s">
        <v>27801</v>
      </c>
      <c r="AK1660" t="s">
        <v>27800</v>
      </c>
      <c r="AL1660">
        <v>1</v>
      </c>
      <c r="AM1660" s="5">
        <f t="shared" si="210"/>
        <v>0.1111111111111111</v>
      </c>
      <c r="AN1660" s="4">
        <f t="shared" si="206"/>
        <v>1.682864234927847E-4</v>
      </c>
      <c r="AO1660" s="3"/>
      <c r="AP1660">
        <v>0</v>
      </c>
      <c r="AR1660" t="s">
        <v>42</v>
      </c>
      <c r="AT1660" s="2">
        <v>0.71399999999999997</v>
      </c>
      <c r="AU1660" s="1">
        <f t="shared" si="211"/>
        <v>0.63663877983272998</v>
      </c>
      <c r="AV1660" s="1">
        <f t="shared" si="212"/>
        <v>0.45955016912317237</v>
      </c>
      <c r="AW1660" s="1">
        <f t="shared" si="213"/>
        <v>0.28246155841361481</v>
      </c>
    </row>
    <row r="1661" spans="1:49" x14ac:dyDescent="0.2">
      <c r="A1661">
        <v>1659</v>
      </c>
      <c r="B1661" t="s">
        <v>27799</v>
      </c>
      <c r="C1661" t="s">
        <v>27798</v>
      </c>
      <c r="F1661" t="s">
        <v>27797</v>
      </c>
      <c r="G1661" t="s">
        <v>17</v>
      </c>
      <c r="H1661" t="s">
        <v>16</v>
      </c>
      <c r="I1661" t="s">
        <v>27796</v>
      </c>
      <c r="J1661" t="s">
        <v>27792</v>
      </c>
      <c r="K1661" t="s">
        <v>27795</v>
      </c>
      <c r="L1661" t="s">
        <v>15035</v>
      </c>
      <c r="M1661" t="s">
        <v>248</v>
      </c>
      <c r="N1661">
        <v>2</v>
      </c>
      <c r="O1661" t="s">
        <v>27794</v>
      </c>
      <c r="P1661" t="s">
        <v>27793</v>
      </c>
      <c r="Q1661" t="s">
        <v>27792</v>
      </c>
      <c r="R1661" s="8">
        <v>41306</v>
      </c>
      <c r="S1661" s="9">
        <f t="shared" si="208"/>
        <v>2013</v>
      </c>
      <c r="T1661" s="9">
        <v>2013</v>
      </c>
      <c r="U1661" s="9">
        <f t="shared" si="209"/>
        <v>9</v>
      </c>
      <c r="V1661" s="8">
        <v>41306</v>
      </c>
      <c r="W1661" t="s">
        <v>27791</v>
      </c>
      <c r="X1661" s="2">
        <v>0.53</v>
      </c>
      <c r="Y1661" s="7">
        <f t="shared" si="207"/>
        <v>1.4148047302527963E-2</v>
      </c>
      <c r="AA1661" t="s">
        <v>27790</v>
      </c>
      <c r="AB1661">
        <v>144699</v>
      </c>
      <c r="AD1661" t="s">
        <v>6</v>
      </c>
      <c r="AE1661">
        <v>27</v>
      </c>
      <c r="AF1661">
        <v>2</v>
      </c>
      <c r="AH1661" t="s">
        <v>27789</v>
      </c>
      <c r="AI1661" t="s">
        <v>27788</v>
      </c>
      <c r="AJ1661" t="s">
        <v>27787</v>
      </c>
      <c r="AK1661" t="s">
        <v>27786</v>
      </c>
      <c r="AL1661">
        <v>3</v>
      </c>
      <c r="AM1661" s="5">
        <f t="shared" si="210"/>
        <v>0.33333333333333331</v>
      </c>
      <c r="AN1661" s="4">
        <f t="shared" si="206"/>
        <v>5.048592704783541E-4</v>
      </c>
      <c r="AO1661" s="3"/>
      <c r="AP1661">
        <v>0</v>
      </c>
      <c r="AQ1661" t="s">
        <v>239</v>
      </c>
      <c r="AR1661" t="s">
        <v>42</v>
      </c>
      <c r="AS1661" t="s">
        <v>237</v>
      </c>
      <c r="AT1661" s="2">
        <v>1.734</v>
      </c>
      <c r="AU1661" s="1">
        <f t="shared" si="211"/>
        <v>1.0055090892913079</v>
      </c>
      <c r="AV1661" s="1">
        <f t="shared" si="212"/>
        <v>0.73264532865031595</v>
      </c>
      <c r="AW1661" s="1">
        <f t="shared" si="213"/>
        <v>0.45978156800932357</v>
      </c>
    </row>
    <row r="1662" spans="1:49" x14ac:dyDescent="0.2">
      <c r="A1662">
        <v>1660</v>
      </c>
      <c r="B1662" t="s">
        <v>27785</v>
      </c>
      <c r="C1662" t="s">
        <v>27784</v>
      </c>
      <c r="F1662" t="s">
        <v>27783</v>
      </c>
      <c r="G1662" t="s">
        <v>17</v>
      </c>
      <c r="H1662" t="s">
        <v>16</v>
      </c>
      <c r="I1662" t="s">
        <v>748</v>
      </c>
      <c r="J1662">
        <v>60028876</v>
      </c>
      <c r="K1662" t="s">
        <v>27782</v>
      </c>
      <c r="L1662" t="s">
        <v>27781</v>
      </c>
      <c r="M1662" t="s">
        <v>2346</v>
      </c>
      <c r="N1662">
        <v>3</v>
      </c>
      <c r="O1662" t="s">
        <v>27780</v>
      </c>
      <c r="P1662" t="s">
        <v>27779</v>
      </c>
      <c r="Q1662" t="s">
        <v>27778</v>
      </c>
      <c r="R1662" s="8">
        <v>41306</v>
      </c>
      <c r="S1662" s="9">
        <f t="shared" si="208"/>
        <v>2013</v>
      </c>
      <c r="T1662" s="9">
        <v>2013</v>
      </c>
      <c r="U1662" s="9">
        <f t="shared" si="209"/>
        <v>9</v>
      </c>
      <c r="V1662" s="8">
        <v>41306</v>
      </c>
      <c r="W1662" t="s">
        <v>27777</v>
      </c>
      <c r="X1662" s="2">
        <v>0.17399999999999999</v>
      </c>
      <c r="Y1662" s="7">
        <f t="shared" si="207"/>
        <v>4.6448306238488024E-3</v>
      </c>
      <c r="AA1662">
        <v>19758359</v>
      </c>
      <c r="AB1662">
        <v>8300153129</v>
      </c>
      <c r="AD1662" t="s">
        <v>6</v>
      </c>
      <c r="AE1662">
        <v>62</v>
      </c>
      <c r="AF1662">
        <v>2</v>
      </c>
      <c r="AH1662" t="s">
        <v>404</v>
      </c>
      <c r="AI1662" t="s">
        <v>27776</v>
      </c>
      <c r="AJ1662" t="s">
        <v>27775</v>
      </c>
      <c r="AK1662" t="s">
        <v>27774</v>
      </c>
      <c r="AL1662">
        <v>0</v>
      </c>
      <c r="AM1662" s="5">
        <f t="shared" si="210"/>
        <v>0</v>
      </c>
      <c r="AN1662" s="4">
        <f t="shared" si="206"/>
        <v>0</v>
      </c>
      <c r="AO1662" s="3"/>
      <c r="AP1662">
        <v>1</v>
      </c>
      <c r="AR1662" t="s">
        <v>42</v>
      </c>
      <c r="AT1662" s="2" t="s">
        <v>41</v>
      </c>
      <c r="AU1662" s="1">
        <f t="shared" si="211"/>
        <v>0.32513814366941618</v>
      </c>
      <c r="AV1662" s="1">
        <f t="shared" si="212"/>
        <v>0.23224153119244012</v>
      </c>
      <c r="AW1662" s="1">
        <f t="shared" si="213"/>
        <v>0.13934491871546406</v>
      </c>
    </row>
    <row r="1663" spans="1:49" x14ac:dyDescent="0.2">
      <c r="A1663">
        <v>1661</v>
      </c>
      <c r="B1663" t="s">
        <v>27773</v>
      </c>
      <c r="C1663" t="s">
        <v>27772</v>
      </c>
      <c r="F1663" t="s">
        <v>27771</v>
      </c>
      <c r="G1663" t="s">
        <v>17</v>
      </c>
      <c r="H1663" t="s">
        <v>16</v>
      </c>
      <c r="I1663" t="s">
        <v>3449</v>
      </c>
      <c r="J1663">
        <v>60017622</v>
      </c>
      <c r="K1663" t="s">
        <v>27770</v>
      </c>
      <c r="L1663" t="s">
        <v>4225</v>
      </c>
      <c r="M1663" t="s">
        <v>634</v>
      </c>
      <c r="N1663">
        <v>1</v>
      </c>
      <c r="O1663" t="s">
        <v>27769</v>
      </c>
      <c r="P1663">
        <v>35570186300</v>
      </c>
      <c r="Q1663">
        <v>60017622</v>
      </c>
      <c r="R1663" s="8">
        <v>41306</v>
      </c>
      <c r="S1663" s="9">
        <f t="shared" si="208"/>
        <v>2013</v>
      </c>
      <c r="T1663" s="9">
        <v>2013</v>
      </c>
      <c r="U1663" s="9">
        <f t="shared" si="209"/>
        <v>9</v>
      </c>
      <c r="V1663" s="8">
        <v>41306</v>
      </c>
      <c r="W1663" t="s">
        <v>27768</v>
      </c>
      <c r="X1663" s="2">
        <v>0.66800000000000004</v>
      </c>
      <c r="Y1663" s="7">
        <f t="shared" si="207"/>
        <v>1.7831878486959774E-2</v>
      </c>
      <c r="AA1663" t="s">
        <v>27767</v>
      </c>
      <c r="AB1663">
        <v>29593</v>
      </c>
      <c r="AC1663">
        <v>15394522</v>
      </c>
      <c r="AD1663" t="s">
        <v>6</v>
      </c>
      <c r="AE1663">
        <v>52</v>
      </c>
      <c r="AF1663">
        <v>4</v>
      </c>
      <c r="AH1663" t="s">
        <v>27766</v>
      </c>
      <c r="AI1663" t="s">
        <v>27765</v>
      </c>
      <c r="AK1663" t="s">
        <v>27764</v>
      </c>
      <c r="AL1663">
        <v>74</v>
      </c>
      <c r="AM1663" s="5">
        <f t="shared" si="210"/>
        <v>8.2222222222222214</v>
      </c>
      <c r="AN1663" s="4">
        <f t="shared" si="206"/>
        <v>1.2453195338466068E-2</v>
      </c>
      <c r="AO1663" s="3"/>
      <c r="AP1663">
        <v>0</v>
      </c>
      <c r="AR1663" t="s">
        <v>42</v>
      </c>
      <c r="AT1663" s="2">
        <v>1.98</v>
      </c>
      <c r="AU1663" s="1">
        <f t="shared" si="211"/>
        <v>1.6218273542411659</v>
      </c>
      <c r="AV1663" s="1">
        <f t="shared" si="212"/>
        <v>1.5142536912712921</v>
      </c>
      <c r="AW1663" s="1">
        <f t="shared" si="213"/>
        <v>1.4066800283014178</v>
      </c>
    </row>
    <row r="1664" spans="1:49" x14ac:dyDescent="0.2">
      <c r="A1664">
        <v>1662</v>
      </c>
      <c r="B1664" t="s">
        <v>27763</v>
      </c>
      <c r="F1664" t="s">
        <v>27762</v>
      </c>
      <c r="G1664" t="s">
        <v>17</v>
      </c>
      <c r="H1664" t="s">
        <v>16</v>
      </c>
      <c r="I1664" t="s">
        <v>27761</v>
      </c>
      <c r="J1664" t="s">
        <v>27760</v>
      </c>
      <c r="K1664" t="s">
        <v>27759</v>
      </c>
      <c r="L1664" t="s">
        <v>27758</v>
      </c>
      <c r="M1664" t="s">
        <v>27757</v>
      </c>
      <c r="N1664">
        <v>5</v>
      </c>
      <c r="O1664" t="s">
        <v>27756</v>
      </c>
      <c r="P1664" t="s">
        <v>27755</v>
      </c>
      <c r="Q1664" t="s">
        <v>27754</v>
      </c>
      <c r="R1664" s="8">
        <v>41306</v>
      </c>
      <c r="S1664" s="9">
        <f t="shared" si="208"/>
        <v>2013</v>
      </c>
      <c r="T1664" s="9">
        <v>2013</v>
      </c>
      <c r="U1664" s="9">
        <f t="shared" si="209"/>
        <v>9</v>
      </c>
      <c r="V1664" s="8">
        <v>41306</v>
      </c>
      <c r="W1664" t="s">
        <v>27753</v>
      </c>
      <c r="X1664" s="2">
        <v>0.15</v>
      </c>
      <c r="Y1664" s="7">
        <f t="shared" si="207"/>
        <v>4.0041643309041402E-3</v>
      </c>
      <c r="AA1664">
        <v>2535106</v>
      </c>
      <c r="AB1664">
        <v>23349</v>
      </c>
      <c r="AD1664" t="s">
        <v>6</v>
      </c>
      <c r="AE1664">
        <v>35</v>
      </c>
      <c r="AF1664">
        <v>1</v>
      </c>
      <c r="AH1664" t="s">
        <v>27752</v>
      </c>
      <c r="AI1664" t="s">
        <v>27751</v>
      </c>
      <c r="AJ1664" t="s">
        <v>27750</v>
      </c>
      <c r="AK1664" t="s">
        <v>27749</v>
      </c>
      <c r="AL1664">
        <v>3</v>
      </c>
      <c r="AM1664" s="5">
        <f t="shared" si="210"/>
        <v>0.33333333333333331</v>
      </c>
      <c r="AN1664" s="4">
        <f t="shared" si="206"/>
        <v>5.048592704783541E-4</v>
      </c>
      <c r="AO1664" s="3"/>
      <c r="AP1664">
        <v>0</v>
      </c>
      <c r="AR1664" t="s">
        <v>42</v>
      </c>
      <c r="AT1664" s="2" t="s">
        <v>41</v>
      </c>
      <c r="AU1664" s="1">
        <f t="shared" si="211"/>
        <v>0.29543728127764041</v>
      </c>
      <c r="AV1664" s="1">
        <f t="shared" si="212"/>
        <v>0.22545118006912471</v>
      </c>
      <c r="AW1664" s="1">
        <f t="shared" si="213"/>
        <v>0.15546507886060901</v>
      </c>
    </row>
    <row r="1665" spans="1:49" x14ac:dyDescent="0.2">
      <c r="A1665">
        <v>1663</v>
      </c>
      <c r="B1665" t="s">
        <v>27748</v>
      </c>
      <c r="C1665" t="s">
        <v>27747</v>
      </c>
      <c r="F1665" t="s">
        <v>27746</v>
      </c>
      <c r="G1665" t="s">
        <v>17</v>
      </c>
      <c r="H1665" t="s">
        <v>16</v>
      </c>
      <c r="I1665" t="s">
        <v>27745</v>
      </c>
      <c r="J1665">
        <v>60032724</v>
      </c>
      <c r="K1665" t="s">
        <v>6633</v>
      </c>
      <c r="L1665" t="s">
        <v>6632</v>
      </c>
      <c r="M1665" t="s">
        <v>357</v>
      </c>
      <c r="N1665">
        <v>5</v>
      </c>
      <c r="O1665" t="s">
        <v>27744</v>
      </c>
      <c r="P1665" t="s">
        <v>27743</v>
      </c>
      <c r="Q1665" t="s">
        <v>27742</v>
      </c>
      <c r="R1665" s="8">
        <v>41306</v>
      </c>
      <c r="S1665" s="9">
        <f t="shared" si="208"/>
        <v>2013</v>
      </c>
      <c r="T1665" s="9">
        <v>2013</v>
      </c>
      <c r="U1665" s="9">
        <f t="shared" si="209"/>
        <v>9</v>
      </c>
      <c r="V1665" s="8">
        <v>41306</v>
      </c>
      <c r="W1665" t="s">
        <v>27741</v>
      </c>
      <c r="X1665" s="2" t="s">
        <v>41</v>
      </c>
      <c r="Y1665" s="7" t="e">
        <f t="shared" si="207"/>
        <v>#VALUE!</v>
      </c>
      <c r="AA1665">
        <v>15525031</v>
      </c>
      <c r="AB1665">
        <v>130099</v>
      </c>
      <c r="AC1665" t="s">
        <v>27740</v>
      </c>
      <c r="AD1665" t="s">
        <v>6</v>
      </c>
      <c r="AE1665" t="s">
        <v>27739</v>
      </c>
      <c r="AF1665">
        <v>1</v>
      </c>
      <c r="AH1665" s="6">
        <v>44470</v>
      </c>
      <c r="AI1665" t="s">
        <v>27738</v>
      </c>
      <c r="AJ1665" t="s">
        <v>27737</v>
      </c>
      <c r="AK1665" t="s">
        <v>27736</v>
      </c>
      <c r="AL1665">
        <v>4</v>
      </c>
      <c r="AM1665" s="5">
        <f t="shared" si="210"/>
        <v>0.44444444444444442</v>
      </c>
      <c r="AN1665" s="4">
        <f t="shared" si="206"/>
        <v>6.7314569397113879E-4</v>
      </c>
      <c r="AO1665" s="3"/>
      <c r="AP1665">
        <v>0</v>
      </c>
      <c r="AR1665" t="s">
        <v>42</v>
      </c>
      <c r="AT1665" s="2" t="s">
        <v>41</v>
      </c>
      <c r="AU1665" s="1" t="e">
        <f t="shared" si="211"/>
        <v>#VALUE!</v>
      </c>
      <c r="AV1665" s="1" t="e">
        <f t="shared" si="212"/>
        <v>#VALUE!</v>
      </c>
      <c r="AW1665" s="1" t="e">
        <f t="shared" si="213"/>
        <v>#VALUE!</v>
      </c>
    </row>
    <row r="1666" spans="1:49" x14ac:dyDescent="0.2">
      <c r="A1666">
        <v>1664</v>
      </c>
      <c r="B1666" t="s">
        <v>27735</v>
      </c>
      <c r="C1666" t="s">
        <v>27734</v>
      </c>
      <c r="F1666" t="s">
        <v>27733</v>
      </c>
      <c r="G1666" t="s">
        <v>17</v>
      </c>
      <c r="H1666" t="s">
        <v>16</v>
      </c>
      <c r="I1666" t="s">
        <v>27732</v>
      </c>
      <c r="J1666" t="s">
        <v>27731</v>
      </c>
      <c r="K1666" t="s">
        <v>27730</v>
      </c>
      <c r="L1666" t="s">
        <v>27729</v>
      </c>
      <c r="M1666" t="s">
        <v>5233</v>
      </c>
      <c r="N1666">
        <v>4</v>
      </c>
      <c r="O1666" t="s">
        <v>27728</v>
      </c>
      <c r="P1666" t="s">
        <v>27727</v>
      </c>
      <c r="Q1666" t="s">
        <v>27726</v>
      </c>
      <c r="R1666" s="8">
        <v>41306</v>
      </c>
      <c r="S1666" s="9">
        <f t="shared" si="208"/>
        <v>2013</v>
      </c>
      <c r="T1666" s="9">
        <v>2013</v>
      </c>
      <c r="U1666" s="9">
        <f t="shared" si="209"/>
        <v>9</v>
      </c>
      <c r="V1666" s="8">
        <v>41306</v>
      </c>
      <c r="W1666" t="s">
        <v>27725</v>
      </c>
      <c r="X1666" s="2">
        <v>0.75800000000000001</v>
      </c>
      <c r="Y1666" s="7">
        <f t="shared" si="207"/>
        <v>2.0234377085502256E-2</v>
      </c>
      <c r="AA1666">
        <v>9593993</v>
      </c>
      <c r="AB1666">
        <v>16152</v>
      </c>
      <c r="AD1666" t="s">
        <v>6</v>
      </c>
      <c r="AE1666">
        <v>29</v>
      </c>
      <c r="AF1666">
        <v>2</v>
      </c>
      <c r="AH1666" t="s">
        <v>27724</v>
      </c>
      <c r="AI1666" t="s">
        <v>27723</v>
      </c>
      <c r="AJ1666" t="s">
        <v>27722</v>
      </c>
      <c r="AK1666" t="s">
        <v>27721</v>
      </c>
      <c r="AL1666">
        <v>4</v>
      </c>
      <c r="AM1666" s="5">
        <f t="shared" si="210"/>
        <v>0.44444444444444442</v>
      </c>
      <c r="AN1666" s="4">
        <f t="shared" ref="AN1666:AN1729" si="214">(AM1666-$AO$4)/($AO$3-$AO$4)</f>
        <v>6.7314569397113879E-4</v>
      </c>
      <c r="AO1666" s="3"/>
      <c r="AP1666">
        <v>0</v>
      </c>
      <c r="AR1666" t="s">
        <v>27720</v>
      </c>
      <c r="AT1666" s="2" t="s">
        <v>41</v>
      </c>
      <c r="AU1666" s="1">
        <f t="shared" si="211"/>
        <v>1.4366007668042919</v>
      </c>
      <c r="AV1666" s="1">
        <f t="shared" si="212"/>
        <v>1.0453761389736698</v>
      </c>
      <c r="AW1666" s="1">
        <f t="shared" si="213"/>
        <v>0.65415151114304737</v>
      </c>
    </row>
    <row r="1667" spans="1:49" x14ac:dyDescent="0.2">
      <c r="A1667">
        <v>1665</v>
      </c>
      <c r="B1667" t="s">
        <v>27719</v>
      </c>
      <c r="C1667" t="s">
        <v>27718</v>
      </c>
      <c r="F1667" t="s">
        <v>27717</v>
      </c>
      <c r="G1667" t="s">
        <v>17</v>
      </c>
      <c r="H1667" t="s">
        <v>16</v>
      </c>
      <c r="I1667" t="s">
        <v>27716</v>
      </c>
      <c r="J1667" t="s">
        <v>27715</v>
      </c>
      <c r="K1667" t="s">
        <v>27714</v>
      </c>
      <c r="L1667" t="s">
        <v>27713</v>
      </c>
      <c r="M1667" t="s">
        <v>1581</v>
      </c>
      <c r="N1667">
        <v>9</v>
      </c>
      <c r="O1667" t="s">
        <v>27712</v>
      </c>
      <c r="P1667" t="s">
        <v>27711</v>
      </c>
      <c r="Q1667" t="s">
        <v>27710</v>
      </c>
      <c r="R1667" s="8">
        <v>41306</v>
      </c>
      <c r="S1667" s="9">
        <f t="shared" si="208"/>
        <v>2013</v>
      </c>
      <c r="T1667" s="9">
        <v>2013</v>
      </c>
      <c r="U1667" s="9">
        <f t="shared" si="209"/>
        <v>9</v>
      </c>
      <c r="V1667" s="8">
        <v>41306</v>
      </c>
      <c r="W1667" t="s">
        <v>3124</v>
      </c>
      <c r="X1667" s="2">
        <v>0.371</v>
      </c>
      <c r="Y1667" s="7">
        <f t="shared" ref="Y1667:Y1730" si="215">(X1667-$Z$3)/($Z$2-$Z$3)</f>
        <v>9.9036331117695747E-3</v>
      </c>
      <c r="AA1667">
        <v>214922</v>
      </c>
      <c r="AB1667">
        <v>28117</v>
      </c>
      <c r="AC1667">
        <v>13474065</v>
      </c>
      <c r="AD1667" t="s">
        <v>6</v>
      </c>
      <c r="AE1667">
        <v>52</v>
      </c>
      <c r="AF1667">
        <v>2</v>
      </c>
      <c r="AG1667">
        <v>21001</v>
      </c>
      <c r="AI1667" t="s">
        <v>27709</v>
      </c>
      <c r="AK1667" t="s">
        <v>27708</v>
      </c>
      <c r="AL1667">
        <v>4</v>
      </c>
      <c r="AM1667" s="5">
        <f t="shared" si="210"/>
        <v>0.44444444444444442</v>
      </c>
      <c r="AN1667" s="4">
        <f t="shared" si="214"/>
        <v>6.7314569397113879E-4</v>
      </c>
      <c r="AO1667" s="3"/>
      <c r="AP1667">
        <v>0</v>
      </c>
      <c r="AR1667" t="s">
        <v>42</v>
      </c>
      <c r="AT1667" s="2">
        <v>1.48</v>
      </c>
      <c r="AU1667" s="1">
        <f t="shared" si="211"/>
        <v>0.71344868864300437</v>
      </c>
      <c r="AV1667" s="1">
        <f t="shared" si="212"/>
        <v>0.52883894028703571</v>
      </c>
      <c r="AW1667" s="1">
        <f t="shared" si="213"/>
        <v>0.34422919193106699</v>
      </c>
    </row>
    <row r="1668" spans="1:49" x14ac:dyDescent="0.2">
      <c r="A1668">
        <v>1666</v>
      </c>
      <c r="B1668" t="s">
        <v>27707</v>
      </c>
      <c r="C1668" t="s">
        <v>27706</v>
      </c>
      <c r="F1668" t="s">
        <v>27705</v>
      </c>
      <c r="G1668" t="s">
        <v>17</v>
      </c>
      <c r="H1668" t="s">
        <v>16</v>
      </c>
      <c r="I1668" t="s">
        <v>27704</v>
      </c>
      <c r="J1668" t="s">
        <v>27703</v>
      </c>
      <c r="K1668" t="s">
        <v>27702</v>
      </c>
      <c r="L1668" t="s">
        <v>27701</v>
      </c>
      <c r="M1668" t="s">
        <v>248</v>
      </c>
      <c r="N1668">
        <v>4</v>
      </c>
      <c r="O1668" t="s">
        <v>27700</v>
      </c>
      <c r="P1668" t="s">
        <v>27699</v>
      </c>
      <c r="Q1668" t="s">
        <v>27698</v>
      </c>
      <c r="R1668" s="8">
        <v>41306</v>
      </c>
      <c r="S1668" s="9">
        <f t="shared" si="208"/>
        <v>2013</v>
      </c>
      <c r="T1668" s="9">
        <v>2013</v>
      </c>
      <c r="U1668" s="9">
        <f t="shared" si="209"/>
        <v>9</v>
      </c>
      <c r="V1668" s="8">
        <v>41306</v>
      </c>
      <c r="W1668" t="s">
        <v>27697</v>
      </c>
      <c r="X1668" s="2">
        <v>0.9</v>
      </c>
      <c r="Y1668" s="7">
        <f t="shared" si="215"/>
        <v>2.4024985985424845E-2</v>
      </c>
      <c r="AA1668">
        <v>9630252</v>
      </c>
      <c r="AB1668">
        <v>29614</v>
      </c>
      <c r="AC1668">
        <v>13616595</v>
      </c>
      <c r="AD1668" t="s">
        <v>6</v>
      </c>
      <c r="AE1668">
        <v>22</v>
      </c>
      <c r="AF1668">
        <v>1</v>
      </c>
      <c r="AG1668">
        <v>15022</v>
      </c>
      <c r="AI1668" t="s">
        <v>27696</v>
      </c>
      <c r="AK1668" t="s">
        <v>27695</v>
      </c>
      <c r="AL1668">
        <v>13</v>
      </c>
      <c r="AM1668" s="5">
        <f t="shared" si="210"/>
        <v>1.4444444444444444</v>
      </c>
      <c r="AN1668" s="4">
        <f t="shared" si="214"/>
        <v>2.1877235054062012E-3</v>
      </c>
      <c r="AO1668" s="3"/>
      <c r="AP1668">
        <v>0</v>
      </c>
      <c r="AR1668" t="s">
        <v>42</v>
      </c>
      <c r="AT1668" s="2" t="s">
        <v>41</v>
      </c>
      <c r="AU1668" s="1">
        <f t="shared" si="211"/>
        <v>1.747380724141925</v>
      </c>
      <c r="AV1668" s="1">
        <f t="shared" si="212"/>
        <v>1.3106354745415523</v>
      </c>
      <c r="AW1668" s="1">
        <f t="shared" si="213"/>
        <v>0.87389022494117929</v>
      </c>
    </row>
    <row r="1669" spans="1:49" x14ac:dyDescent="0.2">
      <c r="A1669">
        <v>1667</v>
      </c>
      <c r="B1669" t="s">
        <v>27694</v>
      </c>
      <c r="C1669" t="s">
        <v>27693</v>
      </c>
      <c r="F1669" t="s">
        <v>27692</v>
      </c>
      <c r="G1669" t="s">
        <v>17</v>
      </c>
      <c r="H1669" t="s">
        <v>16</v>
      </c>
      <c r="I1669" t="s">
        <v>27691</v>
      </c>
      <c r="J1669">
        <v>60016529</v>
      </c>
      <c r="K1669" t="s">
        <v>27690</v>
      </c>
      <c r="L1669" t="s">
        <v>27689</v>
      </c>
      <c r="M1669" t="s">
        <v>357</v>
      </c>
      <c r="N1669">
        <v>3</v>
      </c>
      <c r="O1669" t="s">
        <v>27688</v>
      </c>
      <c r="P1669" t="s">
        <v>27687</v>
      </c>
      <c r="Q1669" t="s">
        <v>27686</v>
      </c>
      <c r="R1669" s="8">
        <v>41306</v>
      </c>
      <c r="S1669" s="9">
        <f t="shared" si="208"/>
        <v>2013</v>
      </c>
      <c r="T1669" s="9">
        <v>2013</v>
      </c>
      <c r="U1669" s="9">
        <f t="shared" si="209"/>
        <v>9</v>
      </c>
      <c r="V1669" s="8">
        <v>41306</v>
      </c>
      <c r="W1669" t="s">
        <v>27685</v>
      </c>
      <c r="X1669" s="2">
        <v>7.53</v>
      </c>
      <c r="Y1669" s="7">
        <f t="shared" si="215"/>
        <v>0.20100904941138786</v>
      </c>
      <c r="AA1669">
        <v>344885</v>
      </c>
      <c r="AB1669">
        <v>29709</v>
      </c>
      <c r="AD1669" t="s">
        <v>6</v>
      </c>
      <c r="AE1669">
        <v>76</v>
      </c>
      <c r="AF1669">
        <v>2</v>
      </c>
      <c r="AG1669">
        <v>26501</v>
      </c>
      <c r="AI1669" t="s">
        <v>27684</v>
      </c>
      <c r="AK1669" t="s">
        <v>27683</v>
      </c>
      <c r="AL1669">
        <v>148</v>
      </c>
      <c r="AM1669" s="5">
        <f t="shared" si="210"/>
        <v>16.444444444444443</v>
      </c>
      <c r="AN1669" s="4">
        <f t="shared" si="214"/>
        <v>2.4906390676932136E-2</v>
      </c>
      <c r="AO1669" s="3"/>
      <c r="AP1669">
        <v>0</v>
      </c>
      <c r="AQ1669" t="s">
        <v>2325</v>
      </c>
      <c r="AR1669">
        <v>214469</v>
      </c>
      <c r="AS1669" t="s">
        <v>2324</v>
      </c>
      <c r="AT1669" s="2">
        <v>17.263999999999999</v>
      </c>
      <c r="AU1669" s="1">
        <f t="shared" si="211"/>
        <v>14.817825179105112</v>
      </c>
      <c r="AV1669" s="1">
        <f t="shared" si="212"/>
        <v>11.295772004415999</v>
      </c>
      <c r="AW1669" s="1">
        <f t="shared" si="213"/>
        <v>7.7737188297268851</v>
      </c>
    </row>
    <row r="1670" spans="1:49" x14ac:dyDescent="0.2">
      <c r="A1670">
        <v>1668</v>
      </c>
      <c r="B1670" t="s">
        <v>27682</v>
      </c>
      <c r="C1670" t="s">
        <v>27681</v>
      </c>
      <c r="F1670" t="s">
        <v>27680</v>
      </c>
      <c r="G1670" t="s">
        <v>17</v>
      </c>
      <c r="H1670" t="s">
        <v>16</v>
      </c>
      <c r="I1670" t="s">
        <v>27679</v>
      </c>
      <c r="J1670" t="s">
        <v>27678</v>
      </c>
      <c r="K1670" t="s">
        <v>27677</v>
      </c>
      <c r="L1670" t="s">
        <v>27676</v>
      </c>
      <c r="M1670" t="s">
        <v>1702</v>
      </c>
      <c r="N1670">
        <v>4</v>
      </c>
      <c r="O1670" t="s">
        <v>27675</v>
      </c>
      <c r="P1670" t="s">
        <v>27674</v>
      </c>
      <c r="Q1670" t="s">
        <v>27673</v>
      </c>
      <c r="R1670" s="8">
        <v>41306</v>
      </c>
      <c r="S1670" s="9">
        <f t="shared" si="208"/>
        <v>2013</v>
      </c>
      <c r="T1670" s="9">
        <v>2013</v>
      </c>
      <c r="U1670" s="9">
        <f t="shared" si="209"/>
        <v>9</v>
      </c>
      <c r="V1670" s="8">
        <v>41306</v>
      </c>
      <c r="W1670" t="s">
        <v>27672</v>
      </c>
      <c r="X1670" s="2">
        <v>1.91</v>
      </c>
      <c r="Y1670" s="7">
        <f t="shared" si="215"/>
        <v>5.0986359146846051E-2</v>
      </c>
      <c r="AA1670" t="s">
        <v>27671</v>
      </c>
      <c r="AB1670">
        <v>145210</v>
      </c>
      <c r="AC1670">
        <v>16125118</v>
      </c>
      <c r="AD1670" t="s">
        <v>6</v>
      </c>
      <c r="AE1670">
        <v>10</v>
      </c>
      <c r="AF1670">
        <v>1</v>
      </c>
      <c r="AH1670" t="s">
        <v>27670</v>
      </c>
      <c r="AI1670" t="s">
        <v>27669</v>
      </c>
      <c r="AJ1670" t="s">
        <v>27668</v>
      </c>
      <c r="AK1670" t="s">
        <v>27667</v>
      </c>
      <c r="AL1670">
        <v>8</v>
      </c>
      <c r="AM1670" s="5">
        <f t="shared" si="210"/>
        <v>0.88888888888888884</v>
      </c>
      <c r="AN1670" s="4">
        <f t="shared" si="214"/>
        <v>1.3462913879422776E-3</v>
      </c>
      <c r="AO1670" s="3"/>
      <c r="AP1670">
        <v>0</v>
      </c>
      <c r="AQ1670" t="s">
        <v>1694</v>
      </c>
      <c r="AR1670">
        <v>23300334</v>
      </c>
      <c r="AS1670" t="s">
        <v>1693</v>
      </c>
      <c r="AT1670" s="2">
        <v>6.5780000000000003</v>
      </c>
      <c r="AU1670" s="1">
        <f t="shared" si="211"/>
        <v>3.609433881917492</v>
      </c>
      <c r="AV1670" s="1">
        <f t="shared" si="212"/>
        <v>2.6166325267394162</v>
      </c>
      <c r="AW1670" s="1">
        <f t="shared" si="213"/>
        <v>1.6238311715613407</v>
      </c>
    </row>
    <row r="1671" spans="1:49" x14ac:dyDescent="0.2">
      <c r="A1671">
        <v>1669</v>
      </c>
      <c r="B1671" t="s">
        <v>27666</v>
      </c>
      <c r="C1671" t="s">
        <v>27665</v>
      </c>
      <c r="F1671" t="s">
        <v>27664</v>
      </c>
      <c r="G1671" t="s">
        <v>17</v>
      </c>
      <c r="H1671" t="s">
        <v>16</v>
      </c>
      <c r="I1671" t="s">
        <v>27663</v>
      </c>
      <c r="J1671" t="s">
        <v>27662</v>
      </c>
      <c r="K1671" t="s">
        <v>27661</v>
      </c>
      <c r="L1671" t="s">
        <v>27660</v>
      </c>
      <c r="M1671" t="s">
        <v>27659</v>
      </c>
      <c r="N1671">
        <v>8</v>
      </c>
      <c r="O1671" t="s">
        <v>27658</v>
      </c>
      <c r="P1671" t="s">
        <v>27657</v>
      </c>
      <c r="Q1671" t="s">
        <v>27656</v>
      </c>
      <c r="R1671" s="8">
        <v>41306</v>
      </c>
      <c r="S1671" s="9">
        <f t="shared" si="208"/>
        <v>2013</v>
      </c>
      <c r="T1671" s="9">
        <v>2013</v>
      </c>
      <c r="U1671" s="9">
        <f t="shared" si="209"/>
        <v>9</v>
      </c>
      <c r="V1671" s="8">
        <v>2013</v>
      </c>
      <c r="W1671" t="s">
        <v>21876</v>
      </c>
      <c r="X1671" s="2">
        <v>1.087</v>
      </c>
      <c r="Y1671" s="7">
        <f t="shared" si="215"/>
        <v>2.9016844184618671E-2</v>
      </c>
      <c r="AA1671" t="s">
        <v>21875</v>
      </c>
      <c r="AB1671">
        <v>19800188022</v>
      </c>
      <c r="AD1671" t="s">
        <v>6</v>
      </c>
      <c r="AE1671">
        <v>3</v>
      </c>
      <c r="AF1671">
        <v>1</v>
      </c>
      <c r="AG1671">
        <v>6422346</v>
      </c>
      <c r="AH1671" t="s">
        <v>27655</v>
      </c>
      <c r="AI1671" t="s">
        <v>27654</v>
      </c>
      <c r="AJ1671" t="s">
        <v>27653</v>
      </c>
      <c r="AK1671" t="s">
        <v>27652</v>
      </c>
      <c r="AL1671">
        <v>11</v>
      </c>
      <c r="AM1671" s="5">
        <f t="shared" si="210"/>
        <v>1.2222222222222223</v>
      </c>
      <c r="AN1671" s="4">
        <f t="shared" si="214"/>
        <v>1.851150658420632E-3</v>
      </c>
      <c r="AO1671" s="3"/>
      <c r="AP1671">
        <v>0</v>
      </c>
      <c r="AR1671" t="s">
        <v>42</v>
      </c>
      <c r="AT1671" s="2">
        <v>3.274</v>
      </c>
      <c r="AU1671" s="1">
        <f t="shared" si="211"/>
        <v>2.0867136126759256</v>
      </c>
      <c r="AV1671" s="1">
        <f t="shared" si="212"/>
        <v>1.5433997421519652</v>
      </c>
      <c r="AW1671" s="1">
        <f t="shared" si="213"/>
        <v>1.0000858716280043</v>
      </c>
    </row>
    <row r="1672" spans="1:49" x14ac:dyDescent="0.2">
      <c r="A1672">
        <v>1670</v>
      </c>
      <c r="B1672" t="s">
        <v>27651</v>
      </c>
      <c r="C1672" t="s">
        <v>27650</v>
      </c>
      <c r="F1672" t="s">
        <v>27649</v>
      </c>
      <c r="G1672" t="s">
        <v>17</v>
      </c>
      <c r="H1672" t="s">
        <v>16</v>
      </c>
      <c r="I1672" t="s">
        <v>27648</v>
      </c>
      <c r="J1672" t="s">
        <v>27647</v>
      </c>
      <c r="K1672" t="s">
        <v>27646</v>
      </c>
      <c r="L1672" t="s">
        <v>27645</v>
      </c>
      <c r="M1672" t="s">
        <v>1702</v>
      </c>
      <c r="N1672">
        <v>11</v>
      </c>
      <c r="O1672" t="s">
        <v>27644</v>
      </c>
      <c r="P1672" t="s">
        <v>27643</v>
      </c>
      <c r="Q1672" t="s">
        <v>27642</v>
      </c>
      <c r="R1672" s="8">
        <v>41306</v>
      </c>
      <c r="S1672" s="9">
        <f t="shared" si="208"/>
        <v>2013</v>
      </c>
      <c r="T1672" s="9">
        <v>2013</v>
      </c>
      <c r="U1672" s="9">
        <f t="shared" si="209"/>
        <v>9</v>
      </c>
      <c r="V1672" s="8">
        <v>2013</v>
      </c>
      <c r="W1672" t="s">
        <v>21876</v>
      </c>
      <c r="X1672" s="2">
        <v>1.087</v>
      </c>
      <c r="Y1672" s="7">
        <f t="shared" si="215"/>
        <v>2.9016844184618671E-2</v>
      </c>
      <c r="AA1672" t="s">
        <v>21875</v>
      </c>
      <c r="AB1672">
        <v>19800188022</v>
      </c>
      <c r="AD1672" t="s">
        <v>6</v>
      </c>
      <c r="AE1672">
        <v>3</v>
      </c>
      <c r="AF1672">
        <v>1</v>
      </c>
      <c r="AG1672">
        <v>6423869</v>
      </c>
      <c r="AH1672" t="s">
        <v>11855</v>
      </c>
      <c r="AI1672" t="s">
        <v>27641</v>
      </c>
      <c r="AJ1672" t="s">
        <v>27640</v>
      </c>
      <c r="AK1672" t="s">
        <v>27639</v>
      </c>
      <c r="AL1672">
        <v>26</v>
      </c>
      <c r="AM1672" s="5">
        <f t="shared" si="210"/>
        <v>2.8888888888888888</v>
      </c>
      <c r="AN1672" s="4">
        <f t="shared" si="214"/>
        <v>4.3754470108124024E-3</v>
      </c>
      <c r="AO1672" s="3"/>
      <c r="AP1672">
        <v>0</v>
      </c>
      <c r="AQ1672" t="s">
        <v>1694</v>
      </c>
      <c r="AR1672">
        <v>23560431</v>
      </c>
      <c r="AS1672" t="s">
        <v>1693</v>
      </c>
      <c r="AT1672" s="2">
        <v>3.274</v>
      </c>
      <c r="AU1672" s="1">
        <f t="shared" si="211"/>
        <v>2.1624425032476786</v>
      </c>
      <c r="AV1672" s="1">
        <f t="shared" si="212"/>
        <v>1.6696145597715535</v>
      </c>
      <c r="AW1672" s="1">
        <f t="shared" si="213"/>
        <v>1.1767866162954281</v>
      </c>
    </row>
    <row r="1673" spans="1:49" x14ac:dyDescent="0.2">
      <c r="A1673">
        <v>1671</v>
      </c>
      <c r="B1673" t="s">
        <v>27638</v>
      </c>
      <c r="C1673" t="s">
        <v>27637</v>
      </c>
      <c r="F1673" t="s">
        <v>27636</v>
      </c>
      <c r="G1673" t="s">
        <v>17</v>
      </c>
      <c r="H1673" t="s">
        <v>16</v>
      </c>
      <c r="I1673" t="s">
        <v>27635</v>
      </c>
      <c r="J1673" t="s">
        <v>27634</v>
      </c>
      <c r="K1673" t="s">
        <v>27633</v>
      </c>
      <c r="L1673" t="s">
        <v>27632</v>
      </c>
      <c r="M1673" t="s">
        <v>248</v>
      </c>
      <c r="N1673">
        <v>4</v>
      </c>
      <c r="O1673" t="s">
        <v>27631</v>
      </c>
      <c r="P1673" t="s">
        <v>27630</v>
      </c>
      <c r="Q1673" t="s">
        <v>27629</v>
      </c>
      <c r="R1673" s="8">
        <v>41306</v>
      </c>
      <c r="S1673" s="9">
        <f t="shared" si="208"/>
        <v>2013</v>
      </c>
      <c r="T1673" s="9">
        <v>2013</v>
      </c>
      <c r="U1673" s="9">
        <f t="shared" si="209"/>
        <v>9</v>
      </c>
      <c r="V1673" s="8">
        <v>41306</v>
      </c>
      <c r="W1673" t="s">
        <v>27619</v>
      </c>
      <c r="X1673" s="2">
        <v>0.29499999999999998</v>
      </c>
      <c r="Y1673" s="7">
        <f t="shared" si="215"/>
        <v>7.8748565174448087E-3</v>
      </c>
      <c r="AA1673">
        <v>12256463</v>
      </c>
      <c r="AB1673">
        <v>24783</v>
      </c>
      <c r="AC1673">
        <v>22337326</v>
      </c>
      <c r="AD1673" t="s">
        <v>6</v>
      </c>
      <c r="AE1673">
        <v>35</v>
      </c>
      <c r="AF1673">
        <v>1</v>
      </c>
      <c r="AH1673" t="s">
        <v>4735</v>
      </c>
      <c r="AI1673" t="s">
        <v>27628</v>
      </c>
      <c r="AJ1673" t="s">
        <v>27627</v>
      </c>
      <c r="AK1673" t="s">
        <v>27626</v>
      </c>
      <c r="AL1673">
        <v>14</v>
      </c>
      <c r="AM1673" s="5">
        <f t="shared" si="210"/>
        <v>1.5555555555555556</v>
      </c>
      <c r="AN1673" s="4">
        <f t="shared" si="214"/>
        <v>2.356009928898986E-3</v>
      </c>
      <c r="AO1673" s="3"/>
      <c r="AP1673">
        <v>1</v>
      </c>
      <c r="AR1673" t="s">
        <v>42</v>
      </c>
      <c r="AT1673" s="2">
        <v>1.347</v>
      </c>
      <c r="AU1673" s="1">
        <f t="shared" si="211"/>
        <v>0.62192025408810614</v>
      </c>
      <c r="AV1673" s="1">
        <f t="shared" si="212"/>
        <v>0.5115433223171898</v>
      </c>
      <c r="AW1673" s="1">
        <f t="shared" si="213"/>
        <v>0.40116639054627329</v>
      </c>
    </row>
    <row r="1674" spans="1:49" x14ac:dyDescent="0.2">
      <c r="A1674">
        <v>1672</v>
      </c>
      <c r="B1674" t="s">
        <v>27625</v>
      </c>
      <c r="C1674" t="s">
        <v>27624</v>
      </c>
      <c r="F1674" t="s">
        <v>27623</v>
      </c>
      <c r="G1674" t="s">
        <v>17</v>
      </c>
      <c r="H1674" t="s">
        <v>16</v>
      </c>
      <c r="I1674" t="s">
        <v>3033</v>
      </c>
      <c r="J1674">
        <v>60024872</v>
      </c>
      <c r="K1674" t="s">
        <v>3128</v>
      </c>
      <c r="L1674" t="s">
        <v>2347</v>
      </c>
      <c r="M1674" t="s">
        <v>2346</v>
      </c>
      <c r="N1674">
        <v>4</v>
      </c>
      <c r="O1674" t="s">
        <v>27622</v>
      </c>
      <c r="P1674" t="s">
        <v>27621</v>
      </c>
      <c r="Q1674" t="s">
        <v>27620</v>
      </c>
      <c r="R1674" s="8">
        <v>41306</v>
      </c>
      <c r="S1674" s="9">
        <f t="shared" si="208"/>
        <v>2013</v>
      </c>
      <c r="T1674" s="9">
        <v>2013</v>
      </c>
      <c r="U1674" s="9">
        <f t="shared" si="209"/>
        <v>9</v>
      </c>
      <c r="V1674" s="8">
        <v>41306</v>
      </c>
      <c r="W1674" t="s">
        <v>27619</v>
      </c>
      <c r="X1674" s="2">
        <v>0.29499999999999998</v>
      </c>
      <c r="Y1674" s="7">
        <f t="shared" si="215"/>
        <v>7.8748565174448087E-3</v>
      </c>
      <c r="AA1674">
        <v>12256463</v>
      </c>
      <c r="AB1674">
        <v>24783</v>
      </c>
      <c r="AC1674">
        <v>22337326</v>
      </c>
      <c r="AD1674" t="s">
        <v>6</v>
      </c>
      <c r="AE1674">
        <v>35</v>
      </c>
      <c r="AF1674">
        <v>1</v>
      </c>
      <c r="AH1674" t="s">
        <v>13617</v>
      </c>
      <c r="AI1674" t="s">
        <v>27618</v>
      </c>
      <c r="AJ1674" t="s">
        <v>27617</v>
      </c>
      <c r="AK1674" t="s">
        <v>27616</v>
      </c>
      <c r="AL1674">
        <v>4</v>
      </c>
      <c r="AM1674" s="5">
        <f t="shared" si="210"/>
        <v>0.44444444444444442</v>
      </c>
      <c r="AN1674" s="4">
        <f t="shared" si="214"/>
        <v>6.7314569397113879E-4</v>
      </c>
      <c r="AO1674" s="3"/>
      <c r="AP1674">
        <v>1</v>
      </c>
      <c r="AR1674" t="s">
        <v>42</v>
      </c>
      <c r="AT1674" s="2">
        <v>1.347</v>
      </c>
      <c r="AU1674" s="1">
        <f t="shared" si="211"/>
        <v>0.57143432704027075</v>
      </c>
      <c r="AV1674" s="1">
        <f t="shared" si="212"/>
        <v>0.42740011057079741</v>
      </c>
      <c r="AW1674" s="1">
        <f t="shared" si="213"/>
        <v>0.28336589410132396</v>
      </c>
    </row>
    <row r="1675" spans="1:49" x14ac:dyDescent="0.2">
      <c r="A1675">
        <v>1673</v>
      </c>
      <c r="B1675" t="s">
        <v>27615</v>
      </c>
      <c r="C1675" t="s">
        <v>27614</v>
      </c>
      <c r="F1675" t="s">
        <v>27613</v>
      </c>
      <c r="G1675" t="s">
        <v>17</v>
      </c>
      <c r="H1675" t="s">
        <v>16</v>
      </c>
      <c r="I1675" t="s">
        <v>27612</v>
      </c>
      <c r="J1675" t="s">
        <v>27611</v>
      </c>
      <c r="K1675" t="s">
        <v>27610</v>
      </c>
      <c r="L1675" t="s">
        <v>27609</v>
      </c>
      <c r="M1675" t="s">
        <v>1581</v>
      </c>
      <c r="N1675">
        <v>5</v>
      </c>
      <c r="O1675" t="s">
        <v>27608</v>
      </c>
      <c r="P1675" t="s">
        <v>27607</v>
      </c>
      <c r="Q1675" t="s">
        <v>27606</v>
      </c>
      <c r="R1675" s="8">
        <v>41306</v>
      </c>
      <c r="S1675" s="9">
        <f t="shared" si="208"/>
        <v>2013</v>
      </c>
      <c r="T1675" s="9">
        <v>2013</v>
      </c>
      <c r="U1675" s="9">
        <f t="shared" si="209"/>
        <v>9</v>
      </c>
      <c r="V1675" s="8">
        <v>41306</v>
      </c>
      <c r="W1675" t="s">
        <v>27605</v>
      </c>
      <c r="X1675" s="2">
        <v>0.46300000000000002</v>
      </c>
      <c r="Y1675" s="7">
        <f t="shared" si="215"/>
        <v>1.2359520568057447E-2</v>
      </c>
      <c r="AA1675">
        <v>36862</v>
      </c>
      <c r="AB1675">
        <v>19141</v>
      </c>
      <c r="AC1675" t="s">
        <v>27604</v>
      </c>
      <c r="AD1675" t="s">
        <v>6</v>
      </c>
      <c r="AE1675">
        <v>48</v>
      </c>
      <c r="AF1675">
        <v>1</v>
      </c>
      <c r="AH1675" t="s">
        <v>27603</v>
      </c>
      <c r="AI1675" t="s">
        <v>27602</v>
      </c>
      <c r="AJ1675" t="s">
        <v>27601</v>
      </c>
      <c r="AK1675" t="s">
        <v>27600</v>
      </c>
      <c r="AL1675">
        <v>45</v>
      </c>
      <c r="AM1675" s="5">
        <f t="shared" si="210"/>
        <v>5</v>
      </c>
      <c r="AN1675" s="4">
        <f t="shared" si="214"/>
        <v>7.5728890571753124E-3</v>
      </c>
      <c r="AO1675" s="3"/>
      <c r="AP1675">
        <v>0</v>
      </c>
      <c r="AQ1675" t="s">
        <v>11759</v>
      </c>
      <c r="AR1675">
        <v>23370005</v>
      </c>
      <c r="AS1675" t="s">
        <v>11758</v>
      </c>
      <c r="AT1675" s="2">
        <v>1.403</v>
      </c>
      <c r="AU1675" s="1">
        <f t="shared" si="211"/>
        <v>1.0923531114792806</v>
      </c>
      <c r="AV1675" s="1">
        <f t="shared" si="212"/>
        <v>0.99662048126163794</v>
      </c>
      <c r="AW1675" s="1">
        <f t="shared" si="213"/>
        <v>0.90088785104399527</v>
      </c>
    </row>
    <row r="1676" spans="1:49" x14ac:dyDescent="0.2">
      <c r="A1676">
        <v>1674</v>
      </c>
      <c r="B1676" t="s">
        <v>27599</v>
      </c>
      <c r="C1676" t="s">
        <v>27598</v>
      </c>
      <c r="F1676" t="s">
        <v>27597</v>
      </c>
      <c r="G1676" t="s">
        <v>17</v>
      </c>
      <c r="H1676" t="s">
        <v>16</v>
      </c>
      <c r="I1676" t="s">
        <v>27596</v>
      </c>
      <c r="J1676" t="s">
        <v>27595</v>
      </c>
      <c r="K1676" t="s">
        <v>27594</v>
      </c>
      <c r="L1676" t="s">
        <v>27593</v>
      </c>
      <c r="M1676" t="s">
        <v>648</v>
      </c>
      <c r="N1676">
        <v>3</v>
      </c>
      <c r="O1676" t="s">
        <v>27592</v>
      </c>
      <c r="P1676" t="s">
        <v>27591</v>
      </c>
      <c r="Q1676" t="s">
        <v>27590</v>
      </c>
      <c r="R1676" s="8">
        <v>41306</v>
      </c>
      <c r="S1676" s="9">
        <f t="shared" si="208"/>
        <v>2013</v>
      </c>
      <c r="T1676" s="9">
        <v>2013</v>
      </c>
      <c r="U1676" s="9">
        <f t="shared" si="209"/>
        <v>9</v>
      </c>
      <c r="V1676" s="8">
        <v>41306</v>
      </c>
      <c r="W1676" t="s">
        <v>27589</v>
      </c>
      <c r="X1676" s="2">
        <v>0.39</v>
      </c>
      <c r="Y1676" s="7">
        <f t="shared" si="215"/>
        <v>1.0410827260350766E-2</v>
      </c>
      <c r="AA1676" t="s">
        <v>27588</v>
      </c>
      <c r="AB1676">
        <v>18780</v>
      </c>
      <c r="AC1676">
        <v>15315878</v>
      </c>
      <c r="AD1676" t="s">
        <v>6</v>
      </c>
      <c r="AE1676">
        <v>32</v>
      </c>
      <c r="AF1676">
        <v>1</v>
      </c>
      <c r="AH1676" t="s">
        <v>27587</v>
      </c>
      <c r="AI1676" t="s">
        <v>27586</v>
      </c>
      <c r="AJ1676" t="s">
        <v>27585</v>
      </c>
      <c r="AK1676" t="s">
        <v>27584</v>
      </c>
      <c r="AL1676">
        <v>4</v>
      </c>
      <c r="AM1676" s="5">
        <f t="shared" si="210"/>
        <v>0.44444444444444442</v>
      </c>
      <c r="AN1676" s="4">
        <f t="shared" si="214"/>
        <v>6.7314569397113879E-4</v>
      </c>
      <c r="AO1676" s="3"/>
      <c r="AP1676">
        <v>0</v>
      </c>
      <c r="AR1676" t="s">
        <v>42</v>
      </c>
      <c r="AT1676" s="2" t="s">
        <v>41</v>
      </c>
      <c r="AU1676" s="1">
        <f t="shared" si="211"/>
        <v>0.74895227904368777</v>
      </c>
      <c r="AV1676" s="1">
        <f t="shared" si="212"/>
        <v>0.55419864771609528</v>
      </c>
      <c r="AW1676" s="1">
        <f t="shared" si="213"/>
        <v>0.35944501638850268</v>
      </c>
    </row>
    <row r="1677" spans="1:49" x14ac:dyDescent="0.2">
      <c r="A1677">
        <v>1675</v>
      </c>
      <c r="B1677" t="s">
        <v>27583</v>
      </c>
      <c r="C1677" t="s">
        <v>27582</v>
      </c>
      <c r="F1677" t="s">
        <v>27581</v>
      </c>
      <c r="G1677" t="s">
        <v>17</v>
      </c>
      <c r="H1677" t="s">
        <v>16</v>
      </c>
      <c r="I1677" t="s">
        <v>27580</v>
      </c>
      <c r="J1677">
        <v>60020825</v>
      </c>
      <c r="K1677" t="s">
        <v>27579</v>
      </c>
      <c r="L1677" t="s">
        <v>25087</v>
      </c>
      <c r="M1677" t="s">
        <v>68</v>
      </c>
      <c r="N1677">
        <v>2</v>
      </c>
      <c r="O1677" t="s">
        <v>27578</v>
      </c>
      <c r="P1677" t="s">
        <v>27577</v>
      </c>
      <c r="Q1677" t="s">
        <v>27576</v>
      </c>
      <c r="R1677" s="8">
        <v>41306</v>
      </c>
      <c r="S1677" s="9">
        <f t="shared" si="208"/>
        <v>2013</v>
      </c>
      <c r="T1677" s="9">
        <v>2013</v>
      </c>
      <c r="U1677" s="9">
        <f t="shared" si="209"/>
        <v>9</v>
      </c>
      <c r="V1677" s="8">
        <v>41306</v>
      </c>
      <c r="W1677" t="s">
        <v>2897</v>
      </c>
      <c r="X1677" s="2">
        <v>0.22500000000000001</v>
      </c>
      <c r="Y1677" s="7">
        <f t="shared" si="215"/>
        <v>6.0062464963562111E-3</v>
      </c>
      <c r="AA1677">
        <v>2726343</v>
      </c>
      <c r="AB1677">
        <v>16128</v>
      </c>
      <c r="AC1677" t="s">
        <v>2896</v>
      </c>
      <c r="AD1677" t="s">
        <v>6</v>
      </c>
      <c r="AE1677">
        <v>33</v>
      </c>
      <c r="AF1677">
        <v>2</v>
      </c>
      <c r="AH1677" t="s">
        <v>27575</v>
      </c>
      <c r="AI1677" t="s">
        <v>27574</v>
      </c>
      <c r="AJ1677" t="s">
        <v>27573</v>
      </c>
      <c r="AK1677" t="s">
        <v>27572</v>
      </c>
      <c r="AL1677">
        <v>12</v>
      </c>
      <c r="AM1677" s="5">
        <f t="shared" si="210"/>
        <v>1.3333333333333333</v>
      </c>
      <c r="AN1677" s="4">
        <f t="shared" si="214"/>
        <v>2.0194370819134164E-3</v>
      </c>
      <c r="AO1677" s="3"/>
      <c r="AP1677">
        <v>0</v>
      </c>
      <c r="AR1677" t="s">
        <v>42</v>
      </c>
      <c r="AT1677" s="2">
        <v>1.099</v>
      </c>
      <c r="AU1677" s="1">
        <f t="shared" si="211"/>
        <v>0.48102036720233726</v>
      </c>
      <c r="AV1677" s="1">
        <f t="shared" si="212"/>
        <v>0.40128417891348134</v>
      </c>
      <c r="AW1677" s="1">
        <f t="shared" si="213"/>
        <v>0.32154799062462547</v>
      </c>
    </row>
    <row r="1678" spans="1:49" x14ac:dyDescent="0.2">
      <c r="A1678">
        <v>1676</v>
      </c>
      <c r="B1678" t="s">
        <v>27571</v>
      </c>
      <c r="C1678" t="s">
        <v>27570</v>
      </c>
      <c r="F1678" t="s">
        <v>27569</v>
      </c>
      <c r="G1678" t="s">
        <v>17</v>
      </c>
      <c r="H1678" t="s">
        <v>16</v>
      </c>
      <c r="I1678" t="s">
        <v>27568</v>
      </c>
      <c r="J1678" t="s">
        <v>27567</v>
      </c>
      <c r="K1678" t="s">
        <v>27566</v>
      </c>
      <c r="L1678" t="s">
        <v>27565</v>
      </c>
      <c r="M1678" t="s">
        <v>27564</v>
      </c>
      <c r="N1678">
        <v>3</v>
      </c>
      <c r="O1678" t="s">
        <v>27563</v>
      </c>
      <c r="P1678" t="s">
        <v>27562</v>
      </c>
      <c r="Q1678" t="s">
        <v>27561</v>
      </c>
      <c r="R1678" s="8">
        <v>41306</v>
      </c>
      <c r="S1678" s="9">
        <f t="shared" si="208"/>
        <v>2013</v>
      </c>
      <c r="T1678" s="9">
        <v>2013</v>
      </c>
      <c r="U1678" s="9">
        <f t="shared" si="209"/>
        <v>9</v>
      </c>
      <c r="V1678" s="8">
        <v>41306</v>
      </c>
      <c r="W1678" t="s">
        <v>4337</v>
      </c>
      <c r="X1678" s="2">
        <v>0.26</v>
      </c>
      <c r="Y1678" s="7">
        <f t="shared" si="215"/>
        <v>6.9405515069005099E-3</v>
      </c>
      <c r="AA1678">
        <v>17590787</v>
      </c>
      <c r="AB1678">
        <v>19700186823</v>
      </c>
      <c r="AC1678">
        <v>17590795</v>
      </c>
      <c r="AD1678" t="s">
        <v>6</v>
      </c>
      <c r="AE1678">
        <v>5</v>
      </c>
      <c r="AF1678">
        <v>1</v>
      </c>
      <c r="AH1678" t="s">
        <v>27560</v>
      </c>
      <c r="AI1678" t="s">
        <v>27559</v>
      </c>
      <c r="AJ1678" t="s">
        <v>27558</v>
      </c>
      <c r="AK1678" t="s">
        <v>27557</v>
      </c>
      <c r="AL1678">
        <v>0</v>
      </c>
      <c r="AM1678" s="5">
        <f t="shared" si="210"/>
        <v>0</v>
      </c>
      <c r="AN1678" s="4">
        <f t="shared" si="214"/>
        <v>0</v>
      </c>
      <c r="AO1678" s="3"/>
      <c r="AP1678">
        <v>0</v>
      </c>
      <c r="AR1678" t="s">
        <v>42</v>
      </c>
      <c r="AT1678" s="2" t="s">
        <v>41</v>
      </c>
      <c r="AU1678" s="1">
        <f t="shared" si="211"/>
        <v>0.48583860548303565</v>
      </c>
      <c r="AV1678" s="1">
        <f t="shared" si="212"/>
        <v>0.34702757534502549</v>
      </c>
      <c r="AW1678" s="1">
        <f t="shared" si="213"/>
        <v>0.2082165452070153</v>
      </c>
    </row>
    <row r="1679" spans="1:49" x14ac:dyDescent="0.2">
      <c r="A1679">
        <v>1677</v>
      </c>
      <c r="B1679" t="s">
        <v>27556</v>
      </c>
      <c r="C1679" t="s">
        <v>27555</v>
      </c>
      <c r="F1679" t="s">
        <v>27554</v>
      </c>
      <c r="G1679" t="s">
        <v>17</v>
      </c>
      <c r="H1679" t="s">
        <v>16</v>
      </c>
      <c r="I1679" t="s">
        <v>27553</v>
      </c>
      <c r="J1679">
        <v>60031876</v>
      </c>
      <c r="K1679" t="s">
        <v>27552</v>
      </c>
      <c r="L1679" t="s">
        <v>27551</v>
      </c>
      <c r="M1679" t="s">
        <v>538</v>
      </c>
      <c r="N1679">
        <v>4</v>
      </c>
      <c r="O1679" t="s">
        <v>27550</v>
      </c>
      <c r="P1679" t="s">
        <v>27549</v>
      </c>
      <c r="Q1679" t="s">
        <v>27548</v>
      </c>
      <c r="R1679" s="8">
        <v>41306</v>
      </c>
      <c r="S1679" s="9">
        <f t="shared" si="208"/>
        <v>2013</v>
      </c>
      <c r="T1679" s="9">
        <v>2013</v>
      </c>
      <c r="U1679" s="9">
        <f t="shared" si="209"/>
        <v>9</v>
      </c>
      <c r="V1679" s="8">
        <v>41306</v>
      </c>
      <c r="W1679" t="s">
        <v>4337</v>
      </c>
      <c r="X1679" s="2">
        <v>0.26</v>
      </c>
      <c r="Y1679" s="7">
        <f t="shared" si="215"/>
        <v>6.9405515069005099E-3</v>
      </c>
      <c r="AA1679">
        <v>17590787</v>
      </c>
      <c r="AB1679">
        <v>19700186823</v>
      </c>
      <c r="AC1679">
        <v>17590795</v>
      </c>
      <c r="AD1679" t="s">
        <v>6</v>
      </c>
      <c r="AE1679">
        <v>5</v>
      </c>
      <c r="AF1679">
        <v>1</v>
      </c>
      <c r="AH1679" t="s">
        <v>27547</v>
      </c>
      <c r="AI1679" t="s">
        <v>27546</v>
      </c>
      <c r="AJ1679" t="s">
        <v>27520</v>
      </c>
      <c r="AK1679" t="s">
        <v>27545</v>
      </c>
      <c r="AL1679">
        <v>1</v>
      </c>
      <c r="AM1679" s="5">
        <f t="shared" si="210"/>
        <v>0.1111111111111111</v>
      </c>
      <c r="AN1679" s="4">
        <f t="shared" si="214"/>
        <v>1.682864234927847E-4</v>
      </c>
      <c r="AO1679" s="3"/>
      <c r="AP1679">
        <v>0</v>
      </c>
      <c r="AR1679" t="s">
        <v>42</v>
      </c>
      <c r="AT1679" s="2" t="s">
        <v>41</v>
      </c>
      <c r="AU1679" s="1">
        <f t="shared" si="211"/>
        <v>0.49088719818781923</v>
      </c>
      <c r="AV1679" s="1">
        <f t="shared" si="212"/>
        <v>0.35544189651966474</v>
      </c>
      <c r="AW1679" s="1">
        <f t="shared" si="213"/>
        <v>0.21999659485151024</v>
      </c>
    </row>
    <row r="1680" spans="1:49" x14ac:dyDescent="0.2">
      <c r="A1680">
        <v>1678</v>
      </c>
      <c r="B1680" t="s">
        <v>27544</v>
      </c>
      <c r="C1680" t="s">
        <v>27543</v>
      </c>
      <c r="F1680" t="s">
        <v>27542</v>
      </c>
      <c r="G1680" t="s">
        <v>17</v>
      </c>
      <c r="H1680" t="s">
        <v>16</v>
      </c>
      <c r="I1680" t="s">
        <v>27541</v>
      </c>
      <c r="J1680">
        <v>60015776</v>
      </c>
      <c r="K1680" t="s">
        <v>27540</v>
      </c>
      <c r="L1680" t="s">
        <v>27539</v>
      </c>
      <c r="M1680" t="s">
        <v>538</v>
      </c>
      <c r="N1680">
        <v>6</v>
      </c>
      <c r="O1680" t="s">
        <v>27538</v>
      </c>
      <c r="P1680" t="s">
        <v>27537</v>
      </c>
      <c r="Q1680" t="s">
        <v>27536</v>
      </c>
      <c r="R1680" s="8">
        <v>41306</v>
      </c>
      <c r="S1680" s="9">
        <f t="shared" si="208"/>
        <v>2013</v>
      </c>
      <c r="T1680" s="9">
        <v>2013</v>
      </c>
      <c r="U1680" s="9">
        <f t="shared" si="209"/>
        <v>9</v>
      </c>
      <c r="V1680" s="8">
        <v>41306</v>
      </c>
      <c r="W1680" t="s">
        <v>4337</v>
      </c>
      <c r="X1680" s="2">
        <v>0.26</v>
      </c>
      <c r="Y1680" s="7">
        <f t="shared" si="215"/>
        <v>6.9405515069005099E-3</v>
      </c>
      <c r="AA1680">
        <v>17590787</v>
      </c>
      <c r="AB1680">
        <v>19700186823</v>
      </c>
      <c r="AC1680">
        <v>17590795</v>
      </c>
      <c r="AD1680" t="s">
        <v>6</v>
      </c>
      <c r="AE1680">
        <v>5</v>
      </c>
      <c r="AF1680">
        <v>1</v>
      </c>
      <c r="AH1680" t="s">
        <v>831</v>
      </c>
      <c r="AI1680" t="s">
        <v>27535</v>
      </c>
      <c r="AJ1680" t="s">
        <v>27534</v>
      </c>
      <c r="AK1680" t="s">
        <v>27533</v>
      </c>
      <c r="AL1680">
        <v>6</v>
      </c>
      <c r="AM1680" s="5">
        <f t="shared" si="210"/>
        <v>0.66666666666666663</v>
      </c>
      <c r="AN1680" s="4">
        <f t="shared" si="214"/>
        <v>1.0097185409567082E-3</v>
      </c>
      <c r="AO1680" s="3"/>
      <c r="AP1680">
        <v>0</v>
      </c>
      <c r="AR1680" t="s">
        <v>42</v>
      </c>
      <c r="AT1680" s="2" t="s">
        <v>41</v>
      </c>
      <c r="AU1680" s="1">
        <f t="shared" si="211"/>
        <v>0.51613016171173687</v>
      </c>
      <c r="AV1680" s="1">
        <f t="shared" si="212"/>
        <v>0.39751350239286093</v>
      </c>
      <c r="AW1680" s="1">
        <f t="shared" si="213"/>
        <v>0.27889684307398482</v>
      </c>
    </row>
    <row r="1681" spans="1:49" x14ac:dyDescent="0.2">
      <c r="A1681">
        <v>1679</v>
      </c>
      <c r="B1681" t="s">
        <v>27532</v>
      </c>
      <c r="C1681" t="s">
        <v>27531</v>
      </c>
      <c r="F1681" t="s">
        <v>27530</v>
      </c>
      <c r="G1681" t="s">
        <v>17</v>
      </c>
      <c r="H1681" t="s">
        <v>16</v>
      </c>
      <c r="I1681" t="s">
        <v>27529</v>
      </c>
      <c r="J1681" t="s">
        <v>27528</v>
      </c>
      <c r="K1681" t="s">
        <v>27527</v>
      </c>
      <c r="L1681" t="s">
        <v>27526</v>
      </c>
      <c r="M1681" t="s">
        <v>27525</v>
      </c>
      <c r="N1681">
        <v>9</v>
      </c>
      <c r="O1681" t="s">
        <v>27524</v>
      </c>
      <c r="P1681" t="s">
        <v>27523</v>
      </c>
      <c r="Q1681" t="s">
        <v>27522</v>
      </c>
      <c r="R1681" s="8">
        <v>41306</v>
      </c>
      <c r="S1681" s="9">
        <f t="shared" si="208"/>
        <v>2013</v>
      </c>
      <c r="T1681" s="9">
        <v>2013</v>
      </c>
      <c r="U1681" s="9">
        <f t="shared" si="209"/>
        <v>9</v>
      </c>
      <c r="V1681" s="8">
        <v>41306</v>
      </c>
      <c r="W1681" t="s">
        <v>4337</v>
      </c>
      <c r="X1681" s="2">
        <v>0.26</v>
      </c>
      <c r="Y1681" s="7">
        <f t="shared" si="215"/>
        <v>6.9405515069005099E-3</v>
      </c>
      <c r="AA1681">
        <v>17590787</v>
      </c>
      <c r="AB1681">
        <v>19700186823</v>
      </c>
      <c r="AC1681">
        <v>17590795</v>
      </c>
      <c r="AD1681" t="s">
        <v>6</v>
      </c>
      <c r="AE1681">
        <v>5</v>
      </c>
      <c r="AF1681">
        <v>1</v>
      </c>
      <c r="AH1681" t="s">
        <v>4467</v>
      </c>
      <c r="AI1681" t="s">
        <v>27521</v>
      </c>
      <c r="AJ1681" t="s">
        <v>27520</v>
      </c>
      <c r="AK1681" t="s">
        <v>27519</v>
      </c>
      <c r="AL1681">
        <v>10</v>
      </c>
      <c r="AM1681" s="5">
        <f t="shared" si="210"/>
        <v>1.1111111111111112</v>
      </c>
      <c r="AN1681" s="4">
        <f t="shared" si="214"/>
        <v>1.6828642349278472E-3</v>
      </c>
      <c r="AO1681" s="3"/>
      <c r="AP1681">
        <v>0</v>
      </c>
      <c r="AR1681" t="s">
        <v>42</v>
      </c>
      <c r="AT1681" s="2" t="s">
        <v>41</v>
      </c>
      <c r="AU1681" s="1">
        <f t="shared" si="211"/>
        <v>0.53632453253087109</v>
      </c>
      <c r="AV1681" s="1">
        <f t="shared" si="212"/>
        <v>0.43117078709141787</v>
      </c>
      <c r="AW1681" s="1">
        <f t="shared" si="213"/>
        <v>0.3260170416519646</v>
      </c>
    </row>
    <row r="1682" spans="1:49" x14ac:dyDescent="0.2">
      <c r="A1682">
        <v>1680</v>
      </c>
      <c r="B1682" t="s">
        <v>27518</v>
      </c>
      <c r="C1682" t="s">
        <v>27517</v>
      </c>
      <c r="F1682" t="s">
        <v>27516</v>
      </c>
      <c r="G1682" t="s">
        <v>17</v>
      </c>
      <c r="H1682" t="s">
        <v>16</v>
      </c>
      <c r="I1682" t="s">
        <v>27515</v>
      </c>
      <c r="J1682">
        <v>60030883</v>
      </c>
      <c r="K1682" t="s">
        <v>27514</v>
      </c>
      <c r="L1682" t="s">
        <v>27513</v>
      </c>
      <c r="M1682" t="s">
        <v>68</v>
      </c>
      <c r="N1682">
        <v>2</v>
      </c>
      <c r="O1682" t="s">
        <v>27512</v>
      </c>
      <c r="P1682" t="s">
        <v>27511</v>
      </c>
      <c r="Q1682" t="s">
        <v>27510</v>
      </c>
      <c r="R1682" s="8">
        <v>41306</v>
      </c>
      <c r="S1682" s="9">
        <f t="shared" si="208"/>
        <v>2013</v>
      </c>
      <c r="T1682" s="9">
        <v>2013</v>
      </c>
      <c r="U1682" s="9">
        <f t="shared" si="209"/>
        <v>9</v>
      </c>
      <c r="V1682" s="8">
        <v>41306</v>
      </c>
      <c r="W1682" t="s">
        <v>4337</v>
      </c>
      <c r="X1682" s="2">
        <v>0.26</v>
      </c>
      <c r="Y1682" s="7">
        <f t="shared" si="215"/>
        <v>6.9405515069005099E-3</v>
      </c>
      <c r="AA1682">
        <v>17590787</v>
      </c>
      <c r="AB1682">
        <v>19700186823</v>
      </c>
      <c r="AC1682">
        <v>17590795</v>
      </c>
      <c r="AD1682" t="s">
        <v>6</v>
      </c>
      <c r="AE1682">
        <v>5</v>
      </c>
      <c r="AF1682">
        <v>1</v>
      </c>
      <c r="AH1682" t="s">
        <v>19735</v>
      </c>
      <c r="AI1682" t="s">
        <v>27509</v>
      </c>
      <c r="AJ1682" t="s">
        <v>27508</v>
      </c>
      <c r="AK1682" t="s">
        <v>27507</v>
      </c>
      <c r="AL1682">
        <v>7</v>
      </c>
      <c r="AM1682" s="5">
        <f t="shared" si="210"/>
        <v>0.77777777777777779</v>
      </c>
      <c r="AN1682" s="4">
        <f t="shared" si="214"/>
        <v>1.178004964449493E-3</v>
      </c>
      <c r="AO1682" s="3"/>
      <c r="AP1682">
        <v>0</v>
      </c>
      <c r="AR1682" t="s">
        <v>42</v>
      </c>
      <c r="AT1682" s="2" t="s">
        <v>41</v>
      </c>
      <c r="AU1682" s="1">
        <f t="shared" si="211"/>
        <v>0.5211787544165204</v>
      </c>
      <c r="AV1682" s="1">
        <f t="shared" si="212"/>
        <v>0.40592782356750018</v>
      </c>
      <c r="AW1682" s="1">
        <f t="shared" si="213"/>
        <v>0.29067689271847985</v>
      </c>
    </row>
    <row r="1683" spans="1:49" x14ac:dyDescent="0.2">
      <c r="A1683">
        <v>1681</v>
      </c>
      <c r="B1683" t="s">
        <v>27506</v>
      </c>
      <c r="C1683" t="s">
        <v>27505</v>
      </c>
      <c r="F1683" t="s">
        <v>27504</v>
      </c>
      <c r="G1683" t="s">
        <v>17</v>
      </c>
      <c r="H1683" t="s">
        <v>16</v>
      </c>
      <c r="I1683" t="s">
        <v>27503</v>
      </c>
      <c r="J1683" t="s">
        <v>27502</v>
      </c>
      <c r="K1683" t="s">
        <v>27501</v>
      </c>
      <c r="L1683" t="s">
        <v>27500</v>
      </c>
      <c r="M1683" t="s">
        <v>14791</v>
      </c>
      <c r="N1683">
        <v>4</v>
      </c>
      <c r="O1683" t="s">
        <v>27499</v>
      </c>
      <c r="P1683" t="s">
        <v>27498</v>
      </c>
      <c r="Q1683" t="s">
        <v>27497</v>
      </c>
      <c r="R1683" s="8">
        <v>41306</v>
      </c>
      <c r="S1683" s="9">
        <f t="shared" si="208"/>
        <v>2013</v>
      </c>
      <c r="T1683" s="9">
        <v>2013</v>
      </c>
      <c r="U1683" s="9">
        <f t="shared" si="209"/>
        <v>9</v>
      </c>
      <c r="V1683" s="8">
        <v>41306</v>
      </c>
      <c r="W1683" t="s">
        <v>4337</v>
      </c>
      <c r="X1683" s="2">
        <v>0.26</v>
      </c>
      <c r="Y1683" s="7">
        <f t="shared" si="215"/>
        <v>6.9405515069005099E-3</v>
      </c>
      <c r="AA1683">
        <v>17590787</v>
      </c>
      <c r="AB1683">
        <v>19700186823</v>
      </c>
      <c r="AC1683">
        <v>17590795</v>
      </c>
      <c r="AD1683" t="s">
        <v>6</v>
      </c>
      <c r="AE1683">
        <v>5</v>
      </c>
      <c r="AF1683">
        <v>1</v>
      </c>
      <c r="AH1683" t="s">
        <v>27496</v>
      </c>
      <c r="AI1683" t="s">
        <v>27495</v>
      </c>
      <c r="AJ1683" t="s">
        <v>27494</v>
      </c>
      <c r="AK1683" t="s">
        <v>27493</v>
      </c>
      <c r="AL1683">
        <v>9</v>
      </c>
      <c r="AM1683" s="5">
        <f t="shared" si="210"/>
        <v>1</v>
      </c>
      <c r="AN1683" s="4">
        <f t="shared" si="214"/>
        <v>1.5145778114350624E-3</v>
      </c>
      <c r="AO1683" s="3"/>
      <c r="AP1683">
        <v>0</v>
      </c>
      <c r="AR1683" t="s">
        <v>42</v>
      </c>
      <c r="AT1683" s="2" t="s">
        <v>41</v>
      </c>
      <c r="AU1683" s="1">
        <f t="shared" si="211"/>
        <v>0.53127593982608745</v>
      </c>
      <c r="AV1683" s="1">
        <f t="shared" si="212"/>
        <v>0.42275646591677862</v>
      </c>
      <c r="AW1683" s="1">
        <f t="shared" si="213"/>
        <v>0.31423699200746968</v>
      </c>
    </row>
    <row r="1684" spans="1:49" x14ac:dyDescent="0.2">
      <c r="A1684">
        <v>1682</v>
      </c>
      <c r="B1684" t="s">
        <v>27492</v>
      </c>
      <c r="C1684" t="s">
        <v>27491</v>
      </c>
      <c r="F1684" t="s">
        <v>27490</v>
      </c>
      <c r="G1684" t="s">
        <v>17</v>
      </c>
      <c r="H1684" t="s">
        <v>16</v>
      </c>
      <c r="I1684" t="s">
        <v>27489</v>
      </c>
      <c r="J1684" t="s">
        <v>27488</v>
      </c>
      <c r="K1684" t="s">
        <v>27487</v>
      </c>
      <c r="L1684" t="s">
        <v>27486</v>
      </c>
      <c r="M1684" t="s">
        <v>3029</v>
      </c>
      <c r="N1684">
        <v>4</v>
      </c>
      <c r="O1684" t="s">
        <v>27485</v>
      </c>
      <c r="P1684" t="s">
        <v>27484</v>
      </c>
      <c r="Q1684" t="s">
        <v>27483</v>
      </c>
      <c r="R1684" s="8">
        <v>41306</v>
      </c>
      <c r="S1684" s="9">
        <f t="shared" si="208"/>
        <v>2013</v>
      </c>
      <c r="T1684" s="9">
        <v>2013</v>
      </c>
      <c r="U1684" s="9">
        <f t="shared" si="209"/>
        <v>9</v>
      </c>
      <c r="V1684" s="8">
        <v>41306</v>
      </c>
      <c r="W1684" t="s">
        <v>4337</v>
      </c>
      <c r="X1684" s="2">
        <v>0.26</v>
      </c>
      <c r="Y1684" s="7">
        <f t="shared" si="215"/>
        <v>6.9405515069005099E-3</v>
      </c>
      <c r="AA1684">
        <v>17590787</v>
      </c>
      <c r="AB1684">
        <v>19700186823</v>
      </c>
      <c r="AC1684">
        <v>17590795</v>
      </c>
      <c r="AD1684" t="s">
        <v>6</v>
      </c>
      <c r="AE1684">
        <v>5</v>
      </c>
      <c r="AF1684">
        <v>1</v>
      </c>
      <c r="AH1684" s="10">
        <v>41760</v>
      </c>
      <c r="AI1684" t="s">
        <v>27482</v>
      </c>
      <c r="AJ1684" t="s">
        <v>27481</v>
      </c>
      <c r="AK1684" t="s">
        <v>27480</v>
      </c>
      <c r="AL1684">
        <v>6</v>
      </c>
      <c r="AM1684" s="5">
        <f t="shared" si="210"/>
        <v>0.66666666666666663</v>
      </c>
      <c r="AN1684" s="4">
        <f t="shared" si="214"/>
        <v>1.0097185409567082E-3</v>
      </c>
      <c r="AO1684" s="3"/>
      <c r="AP1684">
        <v>0</v>
      </c>
      <c r="AR1684" t="s">
        <v>42</v>
      </c>
      <c r="AT1684" s="2" t="s">
        <v>41</v>
      </c>
      <c r="AU1684" s="1">
        <f t="shared" si="211"/>
        <v>0.51613016171173687</v>
      </c>
      <c r="AV1684" s="1">
        <f t="shared" si="212"/>
        <v>0.39751350239286093</v>
      </c>
      <c r="AW1684" s="1">
        <f t="shared" si="213"/>
        <v>0.27889684307398482</v>
      </c>
    </row>
    <row r="1685" spans="1:49" x14ac:dyDescent="0.2">
      <c r="A1685">
        <v>1683</v>
      </c>
      <c r="B1685" t="s">
        <v>27479</v>
      </c>
      <c r="C1685" t="s">
        <v>27478</v>
      </c>
      <c r="E1685">
        <v>23374555</v>
      </c>
      <c r="F1685" t="s">
        <v>27477</v>
      </c>
      <c r="G1685" t="s">
        <v>17</v>
      </c>
      <c r="H1685" t="s">
        <v>16</v>
      </c>
      <c r="I1685" t="s">
        <v>27476</v>
      </c>
      <c r="J1685" t="s">
        <v>27475</v>
      </c>
      <c r="K1685" t="s">
        <v>27474</v>
      </c>
      <c r="L1685" t="s">
        <v>27473</v>
      </c>
      <c r="M1685" t="s">
        <v>84</v>
      </c>
      <c r="N1685">
        <v>2</v>
      </c>
      <c r="O1685" t="s">
        <v>27472</v>
      </c>
      <c r="P1685" t="s">
        <v>27471</v>
      </c>
      <c r="Q1685" t="s">
        <v>27470</v>
      </c>
      <c r="R1685" s="8">
        <v>41306</v>
      </c>
      <c r="S1685" s="9">
        <f t="shared" si="208"/>
        <v>2013</v>
      </c>
      <c r="T1685" s="9">
        <v>2013</v>
      </c>
      <c r="U1685" s="9">
        <f t="shared" si="209"/>
        <v>9</v>
      </c>
      <c r="V1685" s="8">
        <v>41306</v>
      </c>
      <c r="W1685" t="s">
        <v>27469</v>
      </c>
      <c r="X1685" s="2">
        <v>0.31</v>
      </c>
      <c r="Y1685" s="7">
        <f t="shared" si="215"/>
        <v>8.2752729505352236E-3</v>
      </c>
      <c r="AA1685">
        <v>17549477</v>
      </c>
      <c r="AB1685">
        <v>11300153316</v>
      </c>
      <c r="AC1685">
        <v>17549485</v>
      </c>
      <c r="AD1685" t="s">
        <v>6</v>
      </c>
      <c r="AE1685">
        <v>57</v>
      </c>
      <c r="AF1685">
        <v>1</v>
      </c>
      <c r="AH1685" t="s">
        <v>27468</v>
      </c>
      <c r="AI1685" t="s">
        <v>27467</v>
      </c>
      <c r="AJ1685" t="s">
        <v>27466</v>
      </c>
      <c r="AK1685" t="s">
        <v>27465</v>
      </c>
      <c r="AL1685">
        <v>5</v>
      </c>
      <c r="AM1685" s="5">
        <f t="shared" si="210"/>
        <v>0.55555555555555558</v>
      </c>
      <c r="AN1685" s="4">
        <f t="shared" si="214"/>
        <v>8.414321174639236E-4</v>
      </c>
      <c r="AO1685" s="3"/>
      <c r="AP1685">
        <v>0</v>
      </c>
      <c r="AR1685" t="s">
        <v>42</v>
      </c>
      <c r="AT1685" s="2">
        <v>1.7350000000000001</v>
      </c>
      <c r="AU1685" s="1">
        <f t="shared" si="211"/>
        <v>0.60451207006138341</v>
      </c>
      <c r="AV1685" s="1">
        <f t="shared" si="212"/>
        <v>0.45583525339995734</v>
      </c>
      <c r="AW1685" s="1">
        <f t="shared" si="213"/>
        <v>0.30715843673853138</v>
      </c>
    </row>
    <row r="1686" spans="1:49" x14ac:dyDescent="0.2">
      <c r="A1686">
        <v>1684</v>
      </c>
      <c r="B1686" t="s">
        <v>27464</v>
      </c>
      <c r="C1686" t="s">
        <v>27463</v>
      </c>
      <c r="E1686">
        <v>22892052</v>
      </c>
      <c r="F1686" t="s">
        <v>27462</v>
      </c>
      <c r="G1686" t="s">
        <v>17</v>
      </c>
      <c r="H1686" t="s">
        <v>16</v>
      </c>
      <c r="I1686" t="s">
        <v>27461</v>
      </c>
      <c r="J1686">
        <v>60026914</v>
      </c>
      <c r="K1686" t="s">
        <v>27460</v>
      </c>
      <c r="L1686" t="s">
        <v>27459</v>
      </c>
      <c r="M1686" t="s">
        <v>688</v>
      </c>
      <c r="N1686">
        <v>3</v>
      </c>
      <c r="O1686" t="s">
        <v>27458</v>
      </c>
      <c r="P1686" t="s">
        <v>27457</v>
      </c>
      <c r="Q1686" t="s">
        <v>27456</v>
      </c>
      <c r="R1686" s="8">
        <v>41306</v>
      </c>
      <c r="S1686" s="9">
        <f t="shared" si="208"/>
        <v>2013</v>
      </c>
      <c r="T1686" s="9">
        <v>2013</v>
      </c>
      <c r="U1686" s="9">
        <f t="shared" si="209"/>
        <v>9</v>
      </c>
      <c r="V1686" s="8">
        <v>41306</v>
      </c>
      <c r="W1686" t="s">
        <v>27455</v>
      </c>
      <c r="X1686" s="2">
        <v>0.65400000000000003</v>
      </c>
      <c r="Y1686" s="7">
        <f t="shared" si="215"/>
        <v>1.7458156482742054E-2</v>
      </c>
      <c r="AA1686">
        <v>9553002</v>
      </c>
      <c r="AB1686">
        <v>29904</v>
      </c>
      <c r="AC1686">
        <v>13623095</v>
      </c>
      <c r="AD1686" t="s">
        <v>6</v>
      </c>
      <c r="AE1686">
        <v>89</v>
      </c>
      <c r="AF1686">
        <v>2</v>
      </c>
      <c r="AH1686" t="s">
        <v>27454</v>
      </c>
      <c r="AI1686" t="s">
        <v>27453</v>
      </c>
      <c r="AJ1686" t="s">
        <v>27452</v>
      </c>
      <c r="AK1686" t="s">
        <v>27451</v>
      </c>
      <c r="AL1686">
        <v>16</v>
      </c>
      <c r="AM1686" s="5">
        <f t="shared" si="210"/>
        <v>1.7777777777777777</v>
      </c>
      <c r="AN1686" s="4">
        <f t="shared" si="214"/>
        <v>2.6925827758845552E-3</v>
      </c>
      <c r="AO1686" s="3"/>
      <c r="AP1686">
        <v>0</v>
      </c>
      <c r="AR1686" t="s">
        <v>42</v>
      </c>
      <c r="AT1686" s="2" t="s">
        <v>41</v>
      </c>
      <c r="AU1686" s="1">
        <f t="shared" si="211"/>
        <v>1.3028484370684803</v>
      </c>
      <c r="AV1686" s="1">
        <f t="shared" si="212"/>
        <v>1.0075369629313304</v>
      </c>
      <c r="AW1686" s="1">
        <f t="shared" si="213"/>
        <v>0.71222548879418035</v>
      </c>
    </row>
    <row r="1687" spans="1:49" x14ac:dyDescent="0.2">
      <c r="A1687">
        <v>1685</v>
      </c>
      <c r="B1687" t="s">
        <v>27450</v>
      </c>
      <c r="C1687" t="s">
        <v>27449</v>
      </c>
      <c r="E1687">
        <v>23378645</v>
      </c>
      <c r="F1687" t="s">
        <v>27448</v>
      </c>
      <c r="G1687" t="s">
        <v>17</v>
      </c>
      <c r="H1687" t="s">
        <v>16</v>
      </c>
      <c r="I1687" t="s">
        <v>27447</v>
      </c>
      <c r="N1687">
        <v>2</v>
      </c>
      <c r="O1687" t="s">
        <v>27446</v>
      </c>
      <c r="P1687" t="s">
        <v>27445</v>
      </c>
      <c r="Q1687" t="s">
        <v>2843</v>
      </c>
      <c r="R1687" s="8">
        <v>41306</v>
      </c>
      <c r="S1687" s="9">
        <f t="shared" si="208"/>
        <v>2013</v>
      </c>
      <c r="T1687" s="9">
        <v>2013</v>
      </c>
      <c r="U1687" s="9">
        <f t="shared" si="209"/>
        <v>9</v>
      </c>
      <c r="V1687" s="8">
        <v>41306</v>
      </c>
      <c r="W1687" t="s">
        <v>27444</v>
      </c>
      <c r="X1687" s="2">
        <v>0.67400000000000004</v>
      </c>
      <c r="Y1687" s="7">
        <f t="shared" si="215"/>
        <v>1.799204506019594E-2</v>
      </c>
      <c r="AA1687">
        <v>19403402</v>
      </c>
      <c r="AB1687">
        <v>11700154612</v>
      </c>
      <c r="AC1687">
        <v>15596095</v>
      </c>
      <c r="AD1687" t="s">
        <v>6</v>
      </c>
      <c r="AE1687">
        <v>8</v>
      </c>
      <c r="AF1687">
        <v>2</v>
      </c>
      <c r="AH1687" t="s">
        <v>27443</v>
      </c>
      <c r="AI1687" t="s">
        <v>27442</v>
      </c>
      <c r="AK1687" t="s">
        <v>27441</v>
      </c>
      <c r="AL1687">
        <v>4</v>
      </c>
      <c r="AM1687" s="5">
        <f t="shared" si="210"/>
        <v>0.44444444444444442</v>
      </c>
      <c r="AN1687" s="4">
        <f t="shared" si="214"/>
        <v>6.7314569397113879E-4</v>
      </c>
      <c r="AO1687" s="3"/>
      <c r="AP1687">
        <v>0</v>
      </c>
      <c r="AR1687" t="s">
        <v>42</v>
      </c>
      <c r="AT1687" s="2" t="s">
        <v>41</v>
      </c>
      <c r="AU1687" s="1">
        <f t="shared" si="211"/>
        <v>1.27963752503285</v>
      </c>
      <c r="AV1687" s="1">
        <f t="shared" si="212"/>
        <v>0.9332595377083539</v>
      </c>
      <c r="AW1687" s="1">
        <f t="shared" si="213"/>
        <v>0.58688155038385792</v>
      </c>
    </row>
    <row r="1688" spans="1:49" x14ac:dyDescent="0.2">
      <c r="A1688">
        <v>1686</v>
      </c>
      <c r="B1688" t="s">
        <v>27440</v>
      </c>
      <c r="C1688" t="s">
        <v>27439</v>
      </c>
      <c r="E1688">
        <v>23255600</v>
      </c>
      <c r="F1688" t="s">
        <v>27438</v>
      </c>
      <c r="G1688" t="s">
        <v>17</v>
      </c>
      <c r="H1688" t="s">
        <v>16</v>
      </c>
      <c r="I1688" t="s">
        <v>27437</v>
      </c>
      <c r="J1688" t="s">
        <v>27436</v>
      </c>
      <c r="K1688" t="s">
        <v>27435</v>
      </c>
      <c r="L1688" t="s">
        <v>27434</v>
      </c>
      <c r="M1688" t="s">
        <v>1082</v>
      </c>
      <c r="N1688">
        <v>7</v>
      </c>
      <c r="O1688" t="s">
        <v>27433</v>
      </c>
      <c r="P1688" t="s">
        <v>27432</v>
      </c>
      <c r="Q1688" t="s">
        <v>27431</v>
      </c>
      <c r="R1688" s="8">
        <v>41306</v>
      </c>
      <c r="S1688" s="9">
        <f t="shared" si="208"/>
        <v>2013</v>
      </c>
      <c r="T1688" s="9">
        <v>2013</v>
      </c>
      <c r="U1688" s="9">
        <f t="shared" si="209"/>
        <v>9</v>
      </c>
      <c r="V1688" s="8">
        <v>41306</v>
      </c>
      <c r="W1688" t="s">
        <v>27430</v>
      </c>
      <c r="X1688" s="2">
        <v>2.3610000000000002</v>
      </c>
      <c r="Y1688" s="7">
        <f t="shared" si="215"/>
        <v>6.3025546568431179E-2</v>
      </c>
      <c r="AA1688">
        <v>219258</v>
      </c>
      <c r="AB1688">
        <v>17592</v>
      </c>
      <c r="AC1688" t="s">
        <v>27429</v>
      </c>
      <c r="AD1688" t="s">
        <v>6</v>
      </c>
      <c r="AE1688">
        <v>288</v>
      </c>
      <c r="AF1688">
        <v>5</v>
      </c>
      <c r="AH1688" t="s">
        <v>27428</v>
      </c>
      <c r="AI1688" t="s">
        <v>27427</v>
      </c>
      <c r="AK1688" t="s">
        <v>27426</v>
      </c>
      <c r="AL1688">
        <v>64</v>
      </c>
      <c r="AM1688" s="5">
        <f t="shared" si="210"/>
        <v>7.1111111111111107</v>
      </c>
      <c r="AN1688" s="4">
        <f t="shared" si="214"/>
        <v>1.0770331103538221E-2</v>
      </c>
      <c r="AO1688" s="3"/>
      <c r="AP1688">
        <v>1</v>
      </c>
      <c r="AR1688" t="s">
        <v>42</v>
      </c>
      <c r="AT1688" s="2">
        <v>5.157</v>
      </c>
      <c r="AU1688" s="1">
        <f t="shared" si="211"/>
        <v>4.7348981928963285</v>
      </c>
      <c r="AV1688" s="1">
        <f t="shared" si="212"/>
        <v>3.6897938835984703</v>
      </c>
      <c r="AW1688" s="1">
        <f t="shared" si="213"/>
        <v>2.6446895743006107</v>
      </c>
    </row>
    <row r="1689" spans="1:49" x14ac:dyDescent="0.2">
      <c r="A1689">
        <v>1687</v>
      </c>
      <c r="B1689" t="s">
        <v>27425</v>
      </c>
      <c r="C1689" t="s">
        <v>27424</v>
      </c>
      <c r="F1689" t="s">
        <v>27423</v>
      </c>
      <c r="G1689" t="s">
        <v>17</v>
      </c>
      <c r="H1689" t="s">
        <v>16</v>
      </c>
      <c r="I1689" t="s">
        <v>27422</v>
      </c>
      <c r="J1689">
        <v>60020351</v>
      </c>
      <c r="K1689" t="s">
        <v>27421</v>
      </c>
      <c r="L1689" t="s">
        <v>15135</v>
      </c>
      <c r="M1689" t="s">
        <v>512</v>
      </c>
      <c r="N1689">
        <v>2</v>
      </c>
      <c r="O1689" t="s">
        <v>27420</v>
      </c>
      <c r="P1689" t="s">
        <v>27419</v>
      </c>
      <c r="Q1689" t="s">
        <v>27418</v>
      </c>
      <c r="R1689" s="8">
        <v>41306</v>
      </c>
      <c r="S1689" s="9">
        <f t="shared" si="208"/>
        <v>2013</v>
      </c>
      <c r="T1689" s="9">
        <v>2013</v>
      </c>
      <c r="U1689" s="9">
        <f t="shared" si="209"/>
        <v>9</v>
      </c>
      <c r="V1689" s="8">
        <v>41306</v>
      </c>
      <c r="W1689" t="s">
        <v>24293</v>
      </c>
      <c r="X1689" s="2">
        <v>0.251</v>
      </c>
      <c r="Y1689" s="7">
        <f t="shared" si="215"/>
        <v>6.7003016470462617E-3</v>
      </c>
      <c r="AA1689">
        <v>207217</v>
      </c>
      <c r="AB1689">
        <v>26145</v>
      </c>
      <c r="AC1689">
        <v>13623060</v>
      </c>
      <c r="AD1689" t="s">
        <v>6</v>
      </c>
      <c r="AE1689">
        <v>100</v>
      </c>
      <c r="AF1689">
        <v>2</v>
      </c>
      <c r="AH1689" t="s">
        <v>27417</v>
      </c>
      <c r="AI1689" t="s">
        <v>27416</v>
      </c>
      <c r="AJ1689" t="s">
        <v>27415</v>
      </c>
      <c r="AK1689" t="s">
        <v>27414</v>
      </c>
      <c r="AL1689">
        <v>6</v>
      </c>
      <c r="AM1689" s="5">
        <f t="shared" si="210"/>
        <v>0.66666666666666663</v>
      </c>
      <c r="AN1689" s="4">
        <f t="shared" si="214"/>
        <v>1.0097185409567082E-3</v>
      </c>
      <c r="AO1689" s="3"/>
      <c r="AP1689">
        <v>0</v>
      </c>
      <c r="AQ1689" t="s">
        <v>13930</v>
      </c>
      <c r="AR1689" t="s">
        <v>27413</v>
      </c>
      <c r="AS1689" t="s">
        <v>13928</v>
      </c>
      <c r="AT1689" s="2">
        <v>1.3360000000000001</v>
      </c>
      <c r="AU1689" s="1">
        <f t="shared" si="211"/>
        <v>0.49931267152193948</v>
      </c>
      <c r="AV1689" s="1">
        <f t="shared" si="212"/>
        <v>0.38550100940014848</v>
      </c>
      <c r="AW1689" s="1">
        <f t="shared" si="213"/>
        <v>0.27168934727835742</v>
      </c>
    </row>
    <row r="1690" spans="1:49" x14ac:dyDescent="0.2">
      <c r="A1690">
        <v>1688</v>
      </c>
      <c r="B1690" t="s">
        <v>27412</v>
      </c>
      <c r="C1690" t="s">
        <v>27411</v>
      </c>
      <c r="E1690">
        <v>23327366</v>
      </c>
      <c r="F1690" t="s">
        <v>27410</v>
      </c>
      <c r="G1690" t="s">
        <v>17</v>
      </c>
      <c r="H1690" t="s">
        <v>16</v>
      </c>
      <c r="I1690" t="s">
        <v>27409</v>
      </c>
      <c r="J1690" t="s">
        <v>27408</v>
      </c>
      <c r="K1690" t="s">
        <v>27407</v>
      </c>
      <c r="L1690" t="s">
        <v>27406</v>
      </c>
      <c r="M1690" t="s">
        <v>27405</v>
      </c>
      <c r="N1690">
        <v>3</v>
      </c>
      <c r="O1690" t="s">
        <v>27404</v>
      </c>
      <c r="P1690" t="s">
        <v>27403</v>
      </c>
      <c r="Q1690" t="s">
        <v>27402</v>
      </c>
      <c r="R1690" s="8">
        <v>41306</v>
      </c>
      <c r="S1690" s="9">
        <f t="shared" si="208"/>
        <v>2013</v>
      </c>
      <c r="T1690" s="9">
        <v>2013</v>
      </c>
      <c r="U1690" s="9">
        <f t="shared" si="209"/>
        <v>9</v>
      </c>
      <c r="V1690" s="8">
        <v>41306</v>
      </c>
      <c r="W1690" t="s">
        <v>27401</v>
      </c>
      <c r="X1690" s="2">
        <v>0.66800000000000004</v>
      </c>
      <c r="Y1690" s="7">
        <f t="shared" si="215"/>
        <v>1.7831878486959774E-2</v>
      </c>
      <c r="AA1690">
        <v>8927014</v>
      </c>
      <c r="AB1690">
        <v>24622</v>
      </c>
      <c r="AC1690">
        <v>10292454</v>
      </c>
      <c r="AD1690" t="s">
        <v>6</v>
      </c>
      <c r="AE1690">
        <v>29</v>
      </c>
      <c r="AF1690">
        <v>2</v>
      </c>
      <c r="AH1690" t="s">
        <v>27400</v>
      </c>
      <c r="AI1690" t="s">
        <v>27399</v>
      </c>
      <c r="AJ1690" t="s">
        <v>27398</v>
      </c>
      <c r="AK1690" t="s">
        <v>27397</v>
      </c>
      <c r="AL1690">
        <v>23</v>
      </c>
      <c r="AM1690" s="5">
        <f t="shared" si="210"/>
        <v>2.5555555555555554</v>
      </c>
      <c r="AN1690" s="4">
        <f t="shared" si="214"/>
        <v>3.8705877403340484E-3</v>
      </c>
      <c r="AO1690" s="3"/>
      <c r="AP1690">
        <v>0</v>
      </c>
      <c r="AQ1690" t="s">
        <v>27396</v>
      </c>
      <c r="AR1690" t="s">
        <v>27395</v>
      </c>
      <c r="AS1690" t="s">
        <v>27394</v>
      </c>
      <c r="AT1690" s="2">
        <v>3.2090000000000001</v>
      </c>
      <c r="AU1690" s="1">
        <f t="shared" si="211"/>
        <v>1.3643491262972054</v>
      </c>
      <c r="AV1690" s="1">
        <f t="shared" si="212"/>
        <v>1.0851233113646912</v>
      </c>
      <c r="AW1690" s="1">
        <f t="shared" si="213"/>
        <v>0.80589749643217645</v>
      </c>
    </row>
    <row r="1691" spans="1:49" x14ac:dyDescent="0.2">
      <c r="A1691">
        <v>1689</v>
      </c>
      <c r="B1691" t="s">
        <v>27393</v>
      </c>
      <c r="C1691" t="s">
        <v>27392</v>
      </c>
      <c r="E1691">
        <v>23209128</v>
      </c>
      <c r="F1691" t="s">
        <v>27391</v>
      </c>
      <c r="G1691" t="s">
        <v>17</v>
      </c>
      <c r="H1691" t="s">
        <v>16</v>
      </c>
      <c r="I1691" t="s">
        <v>27390</v>
      </c>
      <c r="J1691" t="s">
        <v>27389</v>
      </c>
      <c r="K1691" t="s">
        <v>27388</v>
      </c>
      <c r="L1691" t="s">
        <v>27387</v>
      </c>
      <c r="M1691" t="s">
        <v>27386</v>
      </c>
      <c r="N1691">
        <v>8</v>
      </c>
      <c r="O1691" t="s">
        <v>27385</v>
      </c>
      <c r="P1691" t="s">
        <v>27384</v>
      </c>
      <c r="Q1691" t="s">
        <v>27383</v>
      </c>
      <c r="R1691" s="8">
        <v>41306</v>
      </c>
      <c r="S1691" s="9">
        <f t="shared" si="208"/>
        <v>2013</v>
      </c>
      <c r="T1691" s="9">
        <v>2013</v>
      </c>
      <c r="U1691" s="9">
        <f t="shared" si="209"/>
        <v>9</v>
      </c>
      <c r="V1691" s="8">
        <v>41306</v>
      </c>
      <c r="W1691" t="s">
        <v>1725</v>
      </c>
      <c r="X1691" s="2">
        <v>3.5539999999999998</v>
      </c>
      <c r="Y1691" s="7">
        <f t="shared" si="215"/>
        <v>9.4872000213555435E-2</v>
      </c>
      <c r="AA1691">
        <v>320889</v>
      </c>
      <c r="AB1691">
        <v>16615</v>
      </c>
      <c r="AC1691">
        <v>15322548</v>
      </c>
      <c r="AD1691" t="s">
        <v>6</v>
      </c>
      <c r="AE1691">
        <v>161</v>
      </c>
      <c r="AF1691">
        <v>2</v>
      </c>
      <c r="AH1691" t="s">
        <v>27382</v>
      </c>
      <c r="AI1691" t="s">
        <v>27381</v>
      </c>
      <c r="AK1691" t="s">
        <v>27380</v>
      </c>
      <c r="AL1691">
        <v>86</v>
      </c>
      <c r="AM1691" s="5">
        <f t="shared" si="210"/>
        <v>9.5555555555555554</v>
      </c>
      <c r="AN1691" s="4">
        <f t="shared" si="214"/>
        <v>1.4472632420379486E-2</v>
      </c>
      <c r="AO1691" s="3"/>
      <c r="AP1691">
        <v>1</v>
      </c>
      <c r="AR1691" t="s">
        <v>42</v>
      </c>
      <c r="AT1691" s="2">
        <v>8.34</v>
      </c>
      <c r="AU1691" s="1">
        <f t="shared" si="211"/>
        <v>7.0752189875602651</v>
      </c>
      <c r="AV1691" s="1">
        <f t="shared" si="212"/>
        <v>5.4672316316967455</v>
      </c>
      <c r="AW1691" s="1">
        <f t="shared" si="213"/>
        <v>3.8592442758332268</v>
      </c>
    </row>
    <row r="1692" spans="1:49" x14ac:dyDescent="0.2">
      <c r="A1692">
        <v>1690</v>
      </c>
      <c r="B1692" t="s">
        <v>27379</v>
      </c>
      <c r="C1692" t="s">
        <v>27378</v>
      </c>
      <c r="F1692" t="s">
        <v>27377</v>
      </c>
      <c r="G1692" t="s">
        <v>17</v>
      </c>
      <c r="H1692" t="s">
        <v>16</v>
      </c>
      <c r="I1692" t="s">
        <v>27376</v>
      </c>
      <c r="J1692" t="s">
        <v>27375</v>
      </c>
      <c r="K1692" t="s">
        <v>27374</v>
      </c>
      <c r="L1692" t="s">
        <v>27373</v>
      </c>
      <c r="M1692" t="s">
        <v>27372</v>
      </c>
      <c r="N1692">
        <v>3</v>
      </c>
      <c r="O1692" t="s">
        <v>27371</v>
      </c>
      <c r="P1692" t="s">
        <v>27370</v>
      </c>
      <c r="Q1692" t="s">
        <v>27369</v>
      </c>
      <c r="R1692" s="8">
        <v>41306</v>
      </c>
      <c r="S1692" s="9">
        <f t="shared" si="208"/>
        <v>2013</v>
      </c>
      <c r="T1692" s="9">
        <v>2013</v>
      </c>
      <c r="U1692" s="9">
        <f t="shared" si="209"/>
        <v>9</v>
      </c>
      <c r="V1692" s="8">
        <v>41306</v>
      </c>
      <c r="W1692" t="s">
        <v>27320</v>
      </c>
      <c r="X1692" s="2">
        <v>0.55700000000000005</v>
      </c>
      <c r="Y1692" s="7">
        <f t="shared" si="215"/>
        <v>1.486879688209071E-2</v>
      </c>
      <c r="AA1692" t="s">
        <v>27319</v>
      </c>
      <c r="AB1692">
        <v>19600161832</v>
      </c>
      <c r="AD1692" t="s">
        <v>6</v>
      </c>
      <c r="AE1692">
        <v>56</v>
      </c>
      <c r="AF1692">
        <v>2</v>
      </c>
      <c r="AH1692" t="s">
        <v>27368</v>
      </c>
      <c r="AI1692" t="s">
        <v>27367</v>
      </c>
      <c r="AJ1692" t="s">
        <v>27366</v>
      </c>
      <c r="AK1692" t="s">
        <v>27365</v>
      </c>
      <c r="AL1692">
        <v>2</v>
      </c>
      <c r="AM1692" s="5">
        <f t="shared" si="210"/>
        <v>0.22222222222222221</v>
      </c>
      <c r="AN1692" s="4">
        <f t="shared" si="214"/>
        <v>3.365728469855694E-4</v>
      </c>
      <c r="AO1692" s="3"/>
      <c r="AP1692">
        <v>0</v>
      </c>
      <c r="AQ1692" t="s">
        <v>27364</v>
      </c>
      <c r="AR1692" t="s">
        <v>27363</v>
      </c>
      <c r="AS1692" t="s">
        <v>27362</v>
      </c>
      <c r="AT1692" s="2" t="s">
        <v>41</v>
      </c>
      <c r="AU1692" s="1">
        <f t="shared" si="211"/>
        <v>1.0509129671559168</v>
      </c>
      <c r="AV1692" s="1">
        <f t="shared" si="212"/>
        <v>0.76026848645381395</v>
      </c>
      <c r="AW1692" s="1">
        <f t="shared" si="213"/>
        <v>0.46962400575171115</v>
      </c>
    </row>
    <row r="1693" spans="1:49" x14ac:dyDescent="0.2">
      <c r="A1693">
        <v>1691</v>
      </c>
      <c r="B1693" t="s">
        <v>27361</v>
      </c>
      <c r="C1693" t="s">
        <v>27360</v>
      </c>
      <c r="F1693" t="s">
        <v>27359</v>
      </c>
      <c r="G1693" t="s">
        <v>17</v>
      </c>
      <c r="H1693" t="s">
        <v>16</v>
      </c>
      <c r="I1693" t="s">
        <v>27358</v>
      </c>
      <c r="J1693" t="s">
        <v>27357</v>
      </c>
      <c r="K1693" t="s">
        <v>27356</v>
      </c>
      <c r="L1693" t="s">
        <v>27355</v>
      </c>
      <c r="M1693" t="s">
        <v>27354</v>
      </c>
      <c r="N1693">
        <v>4</v>
      </c>
      <c r="O1693" t="s">
        <v>27353</v>
      </c>
      <c r="P1693" t="s">
        <v>27352</v>
      </c>
      <c r="Q1693" t="s">
        <v>27351</v>
      </c>
      <c r="R1693" s="8">
        <v>41306</v>
      </c>
      <c r="S1693" s="9">
        <f t="shared" si="208"/>
        <v>2013</v>
      </c>
      <c r="T1693" s="9">
        <v>2013</v>
      </c>
      <c r="U1693" s="9">
        <f t="shared" si="209"/>
        <v>9</v>
      </c>
      <c r="V1693" s="8">
        <v>41306</v>
      </c>
      <c r="W1693" t="s">
        <v>27320</v>
      </c>
      <c r="X1693" s="2">
        <v>0.55700000000000005</v>
      </c>
      <c r="Y1693" s="7">
        <f t="shared" si="215"/>
        <v>1.486879688209071E-2</v>
      </c>
      <c r="AA1693" t="s">
        <v>27319</v>
      </c>
      <c r="AB1693">
        <v>19600161832</v>
      </c>
      <c r="AD1693" t="s">
        <v>6</v>
      </c>
      <c r="AE1693">
        <v>56</v>
      </c>
      <c r="AF1693">
        <v>2</v>
      </c>
      <c r="AH1693" t="s">
        <v>4427</v>
      </c>
      <c r="AI1693" t="s">
        <v>27350</v>
      </c>
      <c r="AJ1693" t="s">
        <v>27349</v>
      </c>
      <c r="AK1693" t="s">
        <v>27348</v>
      </c>
      <c r="AL1693">
        <v>12</v>
      </c>
      <c r="AM1693" s="5">
        <f t="shared" si="210"/>
        <v>1.3333333333333333</v>
      </c>
      <c r="AN1693" s="4">
        <f t="shared" si="214"/>
        <v>2.0194370819134164E-3</v>
      </c>
      <c r="AO1693" s="3"/>
      <c r="AP1693">
        <v>0</v>
      </c>
      <c r="AR1693" t="s">
        <v>27347</v>
      </c>
      <c r="AS1693" t="s">
        <v>27346</v>
      </c>
      <c r="AT1693" s="2" t="s">
        <v>41</v>
      </c>
      <c r="AU1693" s="1">
        <f t="shared" si="211"/>
        <v>1.101398894203752</v>
      </c>
      <c r="AV1693" s="1">
        <f t="shared" si="212"/>
        <v>0.84441169820020623</v>
      </c>
      <c r="AW1693" s="1">
        <f t="shared" si="213"/>
        <v>0.58742450219666043</v>
      </c>
    </row>
    <row r="1694" spans="1:49" x14ac:dyDescent="0.2">
      <c r="A1694">
        <v>1692</v>
      </c>
      <c r="B1694" t="s">
        <v>27345</v>
      </c>
      <c r="C1694" t="s">
        <v>27344</v>
      </c>
      <c r="F1694" t="s">
        <v>27343</v>
      </c>
      <c r="G1694" t="s">
        <v>17</v>
      </c>
      <c r="H1694" t="s">
        <v>16</v>
      </c>
      <c r="I1694" t="s">
        <v>27342</v>
      </c>
      <c r="J1694" t="s">
        <v>27341</v>
      </c>
      <c r="K1694" t="s">
        <v>27340</v>
      </c>
      <c r="L1694" t="s">
        <v>27339</v>
      </c>
      <c r="M1694" t="s">
        <v>27338</v>
      </c>
      <c r="N1694">
        <v>5</v>
      </c>
      <c r="O1694" t="s">
        <v>27337</v>
      </c>
      <c r="P1694" t="s">
        <v>27336</v>
      </c>
      <c r="Q1694" t="s">
        <v>27335</v>
      </c>
      <c r="R1694" s="8">
        <v>41306</v>
      </c>
      <c r="S1694" s="9">
        <f t="shared" si="208"/>
        <v>2013</v>
      </c>
      <c r="T1694" s="9">
        <v>2013</v>
      </c>
      <c r="U1694" s="9">
        <f t="shared" si="209"/>
        <v>9</v>
      </c>
      <c r="V1694" s="8">
        <v>41306</v>
      </c>
      <c r="W1694" t="s">
        <v>27320</v>
      </c>
      <c r="X1694" s="2">
        <v>0.55700000000000005</v>
      </c>
      <c r="Y1694" s="7">
        <f t="shared" si="215"/>
        <v>1.486879688209071E-2</v>
      </c>
      <c r="AA1694" t="s">
        <v>27319</v>
      </c>
      <c r="AB1694">
        <v>19600161832</v>
      </c>
      <c r="AD1694" t="s">
        <v>6</v>
      </c>
      <c r="AE1694">
        <v>56</v>
      </c>
      <c r="AF1694">
        <v>2</v>
      </c>
      <c r="AH1694" t="s">
        <v>27334</v>
      </c>
      <c r="AI1694" t="s">
        <v>27333</v>
      </c>
      <c r="AJ1694" t="s">
        <v>27332</v>
      </c>
      <c r="AK1694" t="s">
        <v>27331</v>
      </c>
      <c r="AL1694">
        <v>2</v>
      </c>
      <c r="AM1694" s="5">
        <f t="shared" si="210"/>
        <v>0.22222222222222221</v>
      </c>
      <c r="AN1694" s="4">
        <f t="shared" si="214"/>
        <v>3.365728469855694E-4</v>
      </c>
      <c r="AO1694" s="3"/>
      <c r="AP1694">
        <v>0</v>
      </c>
      <c r="AQ1694" t="s">
        <v>400</v>
      </c>
      <c r="AR1694">
        <v>902</v>
      </c>
      <c r="AS1694" t="s">
        <v>399</v>
      </c>
      <c r="AT1694" s="2" t="s">
        <v>41</v>
      </c>
      <c r="AU1694" s="1">
        <f t="shared" si="211"/>
        <v>1.0509129671559168</v>
      </c>
      <c r="AV1694" s="1">
        <f t="shared" si="212"/>
        <v>0.76026848645381395</v>
      </c>
      <c r="AW1694" s="1">
        <f t="shared" si="213"/>
        <v>0.46962400575171115</v>
      </c>
    </row>
    <row r="1695" spans="1:49" x14ac:dyDescent="0.2">
      <c r="A1695">
        <v>1693</v>
      </c>
      <c r="B1695" t="s">
        <v>27330</v>
      </c>
      <c r="C1695" t="s">
        <v>27329</v>
      </c>
      <c r="F1695" t="s">
        <v>27328</v>
      </c>
      <c r="G1695" t="s">
        <v>17</v>
      </c>
      <c r="H1695" t="s">
        <v>16</v>
      </c>
      <c r="I1695" t="s">
        <v>7806</v>
      </c>
      <c r="J1695" t="s">
        <v>27327</v>
      </c>
      <c r="K1695" t="s">
        <v>27326</v>
      </c>
      <c r="L1695" t="s">
        <v>27325</v>
      </c>
      <c r="M1695" t="s">
        <v>27324</v>
      </c>
      <c r="N1695">
        <v>5</v>
      </c>
      <c r="O1695" t="s">
        <v>27323</v>
      </c>
      <c r="P1695" t="s">
        <v>27322</v>
      </c>
      <c r="Q1695" t="s">
        <v>27321</v>
      </c>
      <c r="R1695" s="8">
        <v>41306</v>
      </c>
      <c r="S1695" s="9">
        <f t="shared" si="208"/>
        <v>2013</v>
      </c>
      <c r="T1695" s="9">
        <v>2013</v>
      </c>
      <c r="U1695" s="9">
        <f t="shared" si="209"/>
        <v>9</v>
      </c>
      <c r="V1695" s="8">
        <v>41306</v>
      </c>
      <c r="W1695" t="s">
        <v>27320</v>
      </c>
      <c r="X1695" s="2">
        <v>0.55700000000000005</v>
      </c>
      <c r="Y1695" s="7">
        <f t="shared" si="215"/>
        <v>1.486879688209071E-2</v>
      </c>
      <c r="AA1695" t="s">
        <v>27319</v>
      </c>
      <c r="AB1695">
        <v>19600161832</v>
      </c>
      <c r="AD1695" t="s">
        <v>6</v>
      </c>
      <c r="AE1695">
        <v>56</v>
      </c>
      <c r="AF1695">
        <v>2</v>
      </c>
      <c r="AH1695" t="s">
        <v>27318</v>
      </c>
      <c r="AI1695" t="s">
        <v>27317</v>
      </c>
      <c r="AJ1695" t="s">
        <v>27316</v>
      </c>
      <c r="AK1695" t="s">
        <v>27315</v>
      </c>
      <c r="AL1695">
        <v>9</v>
      </c>
      <c r="AM1695" s="5">
        <f t="shared" si="210"/>
        <v>1</v>
      </c>
      <c r="AN1695" s="4">
        <f t="shared" si="214"/>
        <v>1.5145778114350624E-3</v>
      </c>
      <c r="AO1695" s="3"/>
      <c r="AP1695">
        <v>0</v>
      </c>
      <c r="AQ1695" t="s">
        <v>27314</v>
      </c>
      <c r="AR1695" t="s">
        <v>27313</v>
      </c>
      <c r="AS1695" t="s">
        <v>27312</v>
      </c>
      <c r="AT1695" s="2" t="s">
        <v>41</v>
      </c>
      <c r="AU1695" s="1">
        <f t="shared" si="211"/>
        <v>1.0862531160894016</v>
      </c>
      <c r="AV1695" s="1">
        <f t="shared" si="212"/>
        <v>0.81916873467628859</v>
      </c>
      <c r="AW1695" s="1">
        <f t="shared" si="213"/>
        <v>0.55208435326317562</v>
      </c>
    </row>
    <row r="1696" spans="1:49" x14ac:dyDescent="0.2">
      <c r="A1696">
        <v>1694</v>
      </c>
      <c r="B1696" t="s">
        <v>27311</v>
      </c>
      <c r="C1696" t="s">
        <v>27310</v>
      </c>
      <c r="E1696">
        <v>23213134</v>
      </c>
      <c r="F1696" t="s">
        <v>27309</v>
      </c>
      <c r="G1696" t="s">
        <v>17</v>
      </c>
      <c r="H1696" t="s">
        <v>16</v>
      </c>
      <c r="I1696" t="s">
        <v>27308</v>
      </c>
      <c r="J1696" t="s">
        <v>27307</v>
      </c>
      <c r="K1696" t="s">
        <v>27306</v>
      </c>
      <c r="L1696" t="s">
        <v>27305</v>
      </c>
      <c r="M1696" t="s">
        <v>22978</v>
      </c>
      <c r="N1696">
        <v>5</v>
      </c>
      <c r="O1696" t="s">
        <v>27304</v>
      </c>
      <c r="P1696" t="s">
        <v>27303</v>
      </c>
      <c r="Q1696" t="s">
        <v>27302</v>
      </c>
      <c r="R1696" s="8">
        <v>41306</v>
      </c>
      <c r="S1696" s="9">
        <f t="shared" si="208"/>
        <v>2013</v>
      </c>
      <c r="T1696" s="9">
        <v>2013</v>
      </c>
      <c r="U1696" s="9">
        <f t="shared" si="209"/>
        <v>9</v>
      </c>
      <c r="V1696" s="8">
        <v>41306</v>
      </c>
      <c r="W1696" t="s">
        <v>1725</v>
      </c>
      <c r="X1696" s="2">
        <v>3.5539999999999998</v>
      </c>
      <c r="Y1696" s="7">
        <f t="shared" si="215"/>
        <v>9.4872000213555435E-2</v>
      </c>
      <c r="AA1696">
        <v>320889</v>
      </c>
      <c r="AB1696">
        <v>16615</v>
      </c>
      <c r="AC1696">
        <v>15322548</v>
      </c>
      <c r="AD1696" t="s">
        <v>6</v>
      </c>
      <c r="AE1696">
        <v>161</v>
      </c>
      <c r="AF1696">
        <v>2</v>
      </c>
      <c r="AH1696" t="s">
        <v>27301</v>
      </c>
      <c r="AI1696" t="s">
        <v>27300</v>
      </c>
      <c r="AK1696" t="s">
        <v>27299</v>
      </c>
      <c r="AL1696">
        <v>13</v>
      </c>
      <c r="AM1696" s="5">
        <f t="shared" si="210"/>
        <v>1.4444444444444444</v>
      </c>
      <c r="AN1696" s="4">
        <f t="shared" si="214"/>
        <v>2.1877235054062012E-3</v>
      </c>
      <c r="AO1696" s="3"/>
      <c r="AP1696">
        <v>1</v>
      </c>
      <c r="AR1696" t="s">
        <v>42</v>
      </c>
      <c r="AT1696" s="2">
        <v>8.34</v>
      </c>
      <c r="AU1696" s="1">
        <f t="shared" si="211"/>
        <v>6.7066717201110668</v>
      </c>
      <c r="AV1696" s="1">
        <f t="shared" si="212"/>
        <v>4.8529861859480823</v>
      </c>
      <c r="AW1696" s="1">
        <f t="shared" si="213"/>
        <v>2.9993006517850973</v>
      </c>
    </row>
    <row r="1697" spans="1:49" x14ac:dyDescent="0.2">
      <c r="A1697">
        <v>1695</v>
      </c>
      <c r="B1697" t="s">
        <v>27298</v>
      </c>
      <c r="C1697" t="s">
        <v>27297</v>
      </c>
      <c r="F1697" t="s">
        <v>27296</v>
      </c>
      <c r="G1697" t="s">
        <v>17</v>
      </c>
      <c r="H1697" t="s">
        <v>16</v>
      </c>
      <c r="I1697" t="s">
        <v>27295</v>
      </c>
      <c r="J1697">
        <v>60004280</v>
      </c>
      <c r="K1697" t="s">
        <v>27294</v>
      </c>
      <c r="L1697" t="s">
        <v>1798</v>
      </c>
      <c r="M1697" t="s">
        <v>152</v>
      </c>
      <c r="N1697">
        <v>3</v>
      </c>
      <c r="O1697" t="s">
        <v>27293</v>
      </c>
      <c r="P1697" t="s">
        <v>27292</v>
      </c>
      <c r="Q1697" t="s">
        <v>27291</v>
      </c>
      <c r="R1697" s="8">
        <v>41306</v>
      </c>
      <c r="S1697" s="9">
        <f t="shared" si="208"/>
        <v>2013</v>
      </c>
      <c r="T1697" s="9">
        <v>2013</v>
      </c>
      <c r="U1697" s="9">
        <f t="shared" si="209"/>
        <v>9</v>
      </c>
      <c r="V1697" s="8">
        <v>41306</v>
      </c>
      <c r="W1697" t="s">
        <v>1372</v>
      </c>
      <c r="X1697" s="2">
        <v>1.3280000000000001</v>
      </c>
      <c r="Y1697" s="7">
        <f t="shared" si="215"/>
        <v>3.5450201542937994E-2</v>
      </c>
      <c r="AA1697">
        <v>7413335</v>
      </c>
      <c r="AB1697">
        <v>29251</v>
      </c>
      <c r="AC1697">
        <v>13616587</v>
      </c>
      <c r="AD1697" t="s">
        <v>6</v>
      </c>
      <c r="AE1697">
        <v>55</v>
      </c>
      <c r="AF1697">
        <v>2</v>
      </c>
      <c r="AG1697">
        <v>25002</v>
      </c>
      <c r="AI1697" t="s">
        <v>27290</v>
      </c>
      <c r="AK1697" t="s">
        <v>27289</v>
      </c>
      <c r="AL1697">
        <v>29</v>
      </c>
      <c r="AM1697" s="5">
        <f t="shared" si="210"/>
        <v>3.2222222222222223</v>
      </c>
      <c r="AN1697" s="4">
        <f t="shared" si="214"/>
        <v>4.8803062812907572E-3</v>
      </c>
      <c r="AO1697" s="3"/>
      <c r="AP1697">
        <v>0</v>
      </c>
      <c r="AR1697" t="s">
        <v>42</v>
      </c>
      <c r="AT1697" s="2">
        <v>2.4580000000000002</v>
      </c>
      <c r="AU1697" s="1">
        <f t="shared" si="211"/>
        <v>2.6279232964443824</v>
      </c>
      <c r="AV1697" s="1">
        <f t="shared" si="212"/>
        <v>2.0165253912114376</v>
      </c>
      <c r="AW1697" s="1">
        <f t="shared" si="213"/>
        <v>1.4051274859784928</v>
      </c>
    </row>
    <row r="1698" spans="1:49" x14ac:dyDescent="0.2">
      <c r="A1698">
        <v>1696</v>
      </c>
      <c r="B1698" t="s">
        <v>27288</v>
      </c>
      <c r="C1698" t="s">
        <v>27287</v>
      </c>
      <c r="F1698" t="s">
        <v>27286</v>
      </c>
      <c r="G1698" t="s">
        <v>17</v>
      </c>
      <c r="H1698" t="s">
        <v>16</v>
      </c>
      <c r="I1698" t="s">
        <v>27285</v>
      </c>
      <c r="J1698">
        <v>60004923</v>
      </c>
      <c r="K1698" t="s">
        <v>27284</v>
      </c>
      <c r="L1698" t="s">
        <v>27283</v>
      </c>
      <c r="M1698" t="s">
        <v>120</v>
      </c>
      <c r="N1698">
        <v>4</v>
      </c>
      <c r="O1698" t="s">
        <v>27282</v>
      </c>
      <c r="P1698" t="s">
        <v>27281</v>
      </c>
      <c r="Q1698" t="s">
        <v>27280</v>
      </c>
      <c r="R1698" s="8">
        <v>41306</v>
      </c>
      <c r="S1698" s="9">
        <f t="shared" si="208"/>
        <v>2013</v>
      </c>
      <c r="T1698" s="9">
        <v>2013</v>
      </c>
      <c r="U1698" s="9">
        <f t="shared" si="209"/>
        <v>9</v>
      </c>
      <c r="V1698" s="8">
        <v>41306</v>
      </c>
      <c r="W1698" t="s">
        <v>27279</v>
      </c>
      <c r="X1698" s="2">
        <v>0.44500000000000001</v>
      </c>
      <c r="Y1698" s="7">
        <f t="shared" si="215"/>
        <v>1.1879020848348951E-2</v>
      </c>
      <c r="AA1698">
        <v>405000</v>
      </c>
      <c r="AB1698">
        <v>17141</v>
      </c>
      <c r="AC1698">
        <v>17542340</v>
      </c>
      <c r="AD1698" t="s">
        <v>6</v>
      </c>
      <c r="AE1698">
        <v>104</v>
      </c>
      <c r="AF1698">
        <v>2</v>
      </c>
      <c r="AH1698" t="s">
        <v>27278</v>
      </c>
      <c r="AI1698" t="s">
        <v>27277</v>
      </c>
      <c r="AJ1698" t="s">
        <v>27276</v>
      </c>
      <c r="AK1698" t="s">
        <v>27275</v>
      </c>
      <c r="AL1698">
        <v>13</v>
      </c>
      <c r="AM1698" s="5">
        <f t="shared" si="210"/>
        <v>1.4444444444444444</v>
      </c>
      <c r="AN1698" s="4">
        <f t="shared" si="214"/>
        <v>2.1877235054062012E-3</v>
      </c>
      <c r="AO1698" s="3"/>
      <c r="AP1698">
        <v>0</v>
      </c>
      <c r="AR1698" t="s">
        <v>42</v>
      </c>
      <c r="AT1698" s="2">
        <v>1.88</v>
      </c>
      <c r="AU1698" s="1">
        <f t="shared" si="211"/>
        <v>0.89716316454661238</v>
      </c>
      <c r="AV1698" s="1">
        <f t="shared" si="212"/>
        <v>0.70333721768775759</v>
      </c>
      <c r="AW1698" s="1">
        <f t="shared" si="213"/>
        <v>0.50951127082890257</v>
      </c>
    </row>
    <row r="1699" spans="1:49" x14ac:dyDescent="0.2">
      <c r="A1699">
        <v>1697</v>
      </c>
      <c r="B1699" t="s">
        <v>27274</v>
      </c>
      <c r="C1699" t="s">
        <v>27273</v>
      </c>
      <c r="D1699" t="s">
        <v>27272</v>
      </c>
      <c r="E1699">
        <v>23200605</v>
      </c>
      <c r="F1699" t="s">
        <v>27271</v>
      </c>
      <c r="G1699" t="s">
        <v>17</v>
      </c>
      <c r="H1699" t="s">
        <v>16</v>
      </c>
      <c r="I1699" t="s">
        <v>27270</v>
      </c>
      <c r="J1699">
        <v>60086678</v>
      </c>
      <c r="K1699" t="s">
        <v>27269</v>
      </c>
      <c r="L1699" t="s">
        <v>6132</v>
      </c>
      <c r="M1699" t="s">
        <v>1158</v>
      </c>
      <c r="N1699">
        <v>4</v>
      </c>
      <c r="O1699" t="s">
        <v>27268</v>
      </c>
      <c r="P1699" t="s">
        <v>27267</v>
      </c>
      <c r="Q1699" t="s">
        <v>27266</v>
      </c>
      <c r="R1699" s="8">
        <v>41306</v>
      </c>
      <c r="S1699" s="9">
        <f t="shared" si="208"/>
        <v>2013</v>
      </c>
      <c r="T1699" s="9">
        <v>2013</v>
      </c>
      <c r="U1699" s="9">
        <f t="shared" si="209"/>
        <v>9</v>
      </c>
      <c r="V1699" s="8">
        <v>41306</v>
      </c>
      <c r="W1699" t="s">
        <v>27265</v>
      </c>
      <c r="X1699" s="2">
        <v>0.97899999999999998</v>
      </c>
      <c r="Y1699" s="7">
        <f t="shared" si="215"/>
        <v>2.6133845866367689E-2</v>
      </c>
      <c r="AA1699">
        <v>10510443</v>
      </c>
      <c r="AB1699">
        <v>17243</v>
      </c>
      <c r="AC1699">
        <v>15357732</v>
      </c>
      <c r="AD1699" t="s">
        <v>6</v>
      </c>
      <c r="AE1699">
        <v>24</v>
      </c>
      <c r="AF1699">
        <v>2</v>
      </c>
      <c r="AH1699" t="s">
        <v>27264</v>
      </c>
      <c r="AI1699" t="s">
        <v>27263</v>
      </c>
      <c r="AK1699" t="s">
        <v>27262</v>
      </c>
      <c r="AL1699">
        <v>82</v>
      </c>
      <c r="AM1699" s="5">
        <f t="shared" si="210"/>
        <v>9.1111111111111107</v>
      </c>
      <c r="AN1699" s="4">
        <f t="shared" si="214"/>
        <v>1.3799486726408346E-2</v>
      </c>
      <c r="AO1699" s="3"/>
      <c r="AP1699">
        <v>0</v>
      </c>
      <c r="AR1699" t="s">
        <v>42</v>
      </c>
      <c r="AT1699" s="2" t="s">
        <v>41</v>
      </c>
      <c r="AU1699" s="1">
        <f t="shared" si="211"/>
        <v>2.2433538124379884</v>
      </c>
      <c r="AV1699" s="1">
        <f t="shared" si="212"/>
        <v>1.9966666296388018</v>
      </c>
      <c r="AW1699" s="1">
        <f t="shared" si="213"/>
        <v>1.7499794468396148</v>
      </c>
    </row>
    <row r="1700" spans="1:49" x14ac:dyDescent="0.2">
      <c r="A1700">
        <v>1698</v>
      </c>
      <c r="B1700" t="s">
        <v>27261</v>
      </c>
      <c r="C1700" t="s">
        <v>27260</v>
      </c>
      <c r="E1700">
        <v>23139142</v>
      </c>
      <c r="F1700" t="s">
        <v>27259</v>
      </c>
      <c r="G1700" t="s">
        <v>17</v>
      </c>
      <c r="H1700" t="s">
        <v>16</v>
      </c>
      <c r="I1700" t="s">
        <v>27258</v>
      </c>
      <c r="J1700">
        <v>60102125</v>
      </c>
      <c r="K1700" t="s">
        <v>27257</v>
      </c>
      <c r="L1700" t="s">
        <v>27256</v>
      </c>
      <c r="M1700" t="s">
        <v>2036</v>
      </c>
      <c r="N1700">
        <v>6</v>
      </c>
      <c r="O1700" t="s">
        <v>27255</v>
      </c>
      <c r="P1700" t="s">
        <v>27254</v>
      </c>
      <c r="Q1700" t="s">
        <v>27253</v>
      </c>
      <c r="R1700" s="8">
        <v>41306</v>
      </c>
      <c r="S1700" s="9">
        <f t="shared" si="208"/>
        <v>2013</v>
      </c>
      <c r="T1700" s="9">
        <v>2013</v>
      </c>
      <c r="U1700" s="9">
        <f t="shared" si="209"/>
        <v>9</v>
      </c>
      <c r="V1700" s="8">
        <v>41306</v>
      </c>
      <c r="W1700" t="s">
        <v>27252</v>
      </c>
      <c r="X1700" s="2" t="s">
        <v>41</v>
      </c>
      <c r="Y1700" s="7" t="e">
        <f t="shared" si="215"/>
        <v>#VALUE!</v>
      </c>
      <c r="AA1700">
        <v>405752</v>
      </c>
      <c r="AB1700">
        <v>19046</v>
      </c>
      <c r="AD1700" t="s">
        <v>6</v>
      </c>
      <c r="AE1700">
        <v>126</v>
      </c>
      <c r="AF1700">
        <v>2</v>
      </c>
      <c r="AH1700" t="s">
        <v>27251</v>
      </c>
      <c r="AI1700" t="s">
        <v>27250</v>
      </c>
      <c r="AK1700" t="s">
        <v>27249</v>
      </c>
      <c r="AL1700">
        <v>27</v>
      </c>
      <c r="AM1700" s="5">
        <f t="shared" si="210"/>
        <v>3</v>
      </c>
      <c r="AN1700" s="4">
        <f t="shared" si="214"/>
        <v>4.5437334343051876E-3</v>
      </c>
      <c r="AO1700" s="3"/>
      <c r="AP1700">
        <v>0</v>
      </c>
      <c r="AR1700" t="s">
        <v>42</v>
      </c>
      <c r="AT1700" s="2">
        <v>5.6989999999999998</v>
      </c>
      <c r="AU1700" s="1" t="e">
        <f t="shared" si="211"/>
        <v>#VALUE!</v>
      </c>
      <c r="AV1700" s="1" t="e">
        <f t="shared" si="212"/>
        <v>#VALUE!</v>
      </c>
      <c r="AW1700" s="1" t="e">
        <f t="shared" si="213"/>
        <v>#VALUE!</v>
      </c>
    </row>
    <row r="1701" spans="1:49" x14ac:dyDescent="0.2">
      <c r="A1701">
        <v>1699</v>
      </c>
      <c r="B1701" t="s">
        <v>27248</v>
      </c>
      <c r="C1701" t="s">
        <v>27247</v>
      </c>
      <c r="E1701">
        <v>23011568</v>
      </c>
      <c r="F1701" t="s">
        <v>27246</v>
      </c>
      <c r="G1701" t="s">
        <v>17</v>
      </c>
      <c r="H1701" t="s">
        <v>16</v>
      </c>
      <c r="I1701" t="s">
        <v>27245</v>
      </c>
      <c r="J1701" t="s">
        <v>27244</v>
      </c>
      <c r="K1701" t="s">
        <v>27243</v>
      </c>
      <c r="L1701" t="s">
        <v>27242</v>
      </c>
      <c r="M1701" t="s">
        <v>25325</v>
      </c>
      <c r="N1701">
        <v>3</v>
      </c>
      <c r="O1701" t="s">
        <v>27241</v>
      </c>
      <c r="P1701" t="s">
        <v>27240</v>
      </c>
      <c r="Q1701" t="s">
        <v>27239</v>
      </c>
      <c r="R1701" s="8">
        <v>41306</v>
      </c>
      <c r="S1701" s="9">
        <f t="shared" si="208"/>
        <v>2013</v>
      </c>
      <c r="T1701" s="9">
        <v>2013</v>
      </c>
      <c r="U1701" s="9">
        <f t="shared" si="209"/>
        <v>9</v>
      </c>
      <c r="V1701" s="8">
        <v>41306</v>
      </c>
      <c r="W1701" t="s">
        <v>27238</v>
      </c>
      <c r="X1701" s="2">
        <v>1.2529999999999999</v>
      </c>
      <c r="Y1701" s="7">
        <f t="shared" si="215"/>
        <v>3.3448119377485916E-2</v>
      </c>
      <c r="AA1701">
        <v>320935</v>
      </c>
      <c r="AB1701">
        <v>16646</v>
      </c>
      <c r="AC1701">
        <v>14322048</v>
      </c>
      <c r="AD1701" t="s">
        <v>6</v>
      </c>
      <c r="AE1701">
        <v>237</v>
      </c>
      <c r="AF1701">
        <v>2</v>
      </c>
      <c r="AH1701" t="s">
        <v>27237</v>
      </c>
      <c r="AI1701" t="s">
        <v>27236</v>
      </c>
      <c r="AJ1701" t="s">
        <v>27235</v>
      </c>
      <c r="AK1701" t="s">
        <v>27234</v>
      </c>
      <c r="AL1701">
        <v>23</v>
      </c>
      <c r="AM1701" s="5">
        <f t="shared" si="210"/>
        <v>2.5555555555555554</v>
      </c>
      <c r="AN1701" s="4">
        <f t="shared" si="214"/>
        <v>3.8705877403340484E-3</v>
      </c>
      <c r="AO1701" s="3"/>
      <c r="AP1701">
        <v>0</v>
      </c>
      <c r="AQ1701" t="s">
        <v>27233</v>
      </c>
      <c r="AR1701" t="s">
        <v>42</v>
      </c>
      <c r="AS1701" t="s">
        <v>26766</v>
      </c>
      <c r="AT1701" s="2">
        <v>4.1159999999999997</v>
      </c>
      <c r="AU1701" s="1">
        <f t="shared" si="211"/>
        <v>2.4574859886340352</v>
      </c>
      <c r="AV1701" s="1">
        <f t="shared" si="212"/>
        <v>1.8659353558909981</v>
      </c>
      <c r="AW1701" s="1">
        <f t="shared" si="213"/>
        <v>1.2743847231479608</v>
      </c>
    </row>
    <row r="1702" spans="1:49" x14ac:dyDescent="0.2">
      <c r="A1702">
        <v>1700</v>
      </c>
      <c r="B1702" t="s">
        <v>27232</v>
      </c>
      <c r="C1702" t="s">
        <v>27231</v>
      </c>
      <c r="F1702" t="s">
        <v>27230</v>
      </c>
      <c r="G1702" t="s">
        <v>17</v>
      </c>
      <c r="H1702" t="s">
        <v>16</v>
      </c>
      <c r="I1702" t="s">
        <v>27229</v>
      </c>
      <c r="J1702" t="s">
        <v>27228</v>
      </c>
      <c r="K1702" t="s">
        <v>27227</v>
      </c>
      <c r="L1702" t="s">
        <v>27226</v>
      </c>
      <c r="M1702" t="s">
        <v>376</v>
      </c>
      <c r="N1702">
        <v>6</v>
      </c>
      <c r="O1702" t="s">
        <v>27225</v>
      </c>
      <c r="P1702" t="s">
        <v>27224</v>
      </c>
      <c r="Q1702" t="s">
        <v>27223</v>
      </c>
      <c r="R1702" s="8">
        <v>41306</v>
      </c>
      <c r="S1702" s="9">
        <f t="shared" si="208"/>
        <v>2013</v>
      </c>
      <c r="T1702" s="9">
        <v>2013</v>
      </c>
      <c r="U1702" s="9">
        <f t="shared" si="209"/>
        <v>9</v>
      </c>
      <c r="V1702" s="8">
        <v>41306</v>
      </c>
      <c r="W1702" t="s">
        <v>27222</v>
      </c>
      <c r="X1702" s="2">
        <v>0.33800000000000002</v>
      </c>
      <c r="Y1702" s="7">
        <f t="shared" si="215"/>
        <v>9.0227169589706634E-3</v>
      </c>
      <c r="AA1702">
        <v>34347</v>
      </c>
      <c r="AB1702">
        <v>17722</v>
      </c>
      <c r="AC1702">
        <v>19589395</v>
      </c>
      <c r="AD1702" t="s">
        <v>6</v>
      </c>
      <c r="AE1702">
        <v>68</v>
      </c>
      <c r="AF1702" s="6">
        <v>44228</v>
      </c>
      <c r="AH1702" t="s">
        <v>27221</v>
      </c>
      <c r="AI1702" t="s">
        <v>27220</v>
      </c>
      <c r="AJ1702" t="s">
        <v>27219</v>
      </c>
      <c r="AK1702" t="s">
        <v>27218</v>
      </c>
      <c r="AL1702">
        <v>0</v>
      </c>
      <c r="AM1702" s="5">
        <f t="shared" si="210"/>
        <v>0</v>
      </c>
      <c r="AN1702" s="4">
        <f t="shared" si="214"/>
        <v>0</v>
      </c>
      <c r="AO1702" s="3"/>
      <c r="AP1702">
        <v>1</v>
      </c>
      <c r="AQ1702" t="s">
        <v>27217</v>
      </c>
      <c r="AR1702" t="s">
        <v>42</v>
      </c>
      <c r="AS1702" t="s">
        <v>27216</v>
      </c>
      <c r="AT1702" s="2" t="s">
        <v>41</v>
      </c>
      <c r="AU1702" s="1">
        <f t="shared" si="211"/>
        <v>0.63159018712794635</v>
      </c>
      <c r="AV1702" s="1">
        <f t="shared" si="212"/>
        <v>0.45113584794853318</v>
      </c>
      <c r="AW1702" s="1">
        <f t="shared" si="213"/>
        <v>0.27068150876911989</v>
      </c>
    </row>
    <row r="1703" spans="1:49" x14ac:dyDescent="0.2">
      <c r="A1703">
        <v>1701</v>
      </c>
      <c r="B1703" t="s">
        <v>27215</v>
      </c>
      <c r="C1703" t="s">
        <v>27214</v>
      </c>
      <c r="F1703" t="s">
        <v>27213</v>
      </c>
      <c r="G1703" t="s">
        <v>17</v>
      </c>
      <c r="H1703" t="s">
        <v>16</v>
      </c>
      <c r="I1703" t="s">
        <v>27212</v>
      </c>
      <c r="J1703">
        <v>60018405</v>
      </c>
      <c r="K1703" t="s">
        <v>27211</v>
      </c>
      <c r="L1703" t="s">
        <v>27210</v>
      </c>
      <c r="M1703" t="s">
        <v>512</v>
      </c>
      <c r="N1703">
        <v>3</v>
      </c>
      <c r="O1703" t="s">
        <v>27209</v>
      </c>
      <c r="P1703" t="s">
        <v>27208</v>
      </c>
      <c r="Q1703" t="s">
        <v>27207</v>
      </c>
      <c r="R1703" s="8">
        <v>41306</v>
      </c>
      <c r="S1703" s="9">
        <f t="shared" si="208"/>
        <v>2013</v>
      </c>
      <c r="T1703" s="9">
        <v>2013</v>
      </c>
      <c r="U1703" s="9">
        <f t="shared" si="209"/>
        <v>9</v>
      </c>
      <c r="V1703" s="8">
        <v>41306</v>
      </c>
      <c r="W1703" t="s">
        <v>27198</v>
      </c>
      <c r="X1703" s="2">
        <v>0.34399999999999997</v>
      </c>
      <c r="Y1703" s="7">
        <f t="shared" si="215"/>
        <v>9.1828835322068283E-3</v>
      </c>
      <c r="AA1703">
        <v>10745351</v>
      </c>
      <c r="AB1703">
        <v>17964</v>
      </c>
      <c r="AC1703">
        <v>10991131</v>
      </c>
      <c r="AD1703" t="s">
        <v>6</v>
      </c>
      <c r="AE1703">
        <v>26</v>
      </c>
      <c r="AF1703">
        <v>2</v>
      </c>
      <c r="AH1703" t="s">
        <v>27206</v>
      </c>
      <c r="AI1703" t="s">
        <v>27205</v>
      </c>
      <c r="AJ1703" t="s">
        <v>27204</v>
      </c>
      <c r="AK1703" t="s">
        <v>27203</v>
      </c>
      <c r="AL1703">
        <v>7</v>
      </c>
      <c r="AM1703" s="5">
        <f t="shared" si="210"/>
        <v>0.77777777777777779</v>
      </c>
      <c r="AN1703" s="4">
        <f t="shared" si="214"/>
        <v>1.178004964449493E-3</v>
      </c>
      <c r="AO1703" s="3"/>
      <c r="AP1703">
        <v>0</v>
      </c>
      <c r="AR1703" t="s">
        <v>42</v>
      </c>
      <c r="AT1703" s="2" t="s">
        <v>41</v>
      </c>
      <c r="AU1703" s="1">
        <f t="shared" si="211"/>
        <v>0.67814199618796267</v>
      </c>
      <c r="AV1703" s="1">
        <f t="shared" si="212"/>
        <v>0.51804442483281599</v>
      </c>
      <c r="AW1703" s="1">
        <f t="shared" si="213"/>
        <v>0.3579468534776693</v>
      </c>
    </row>
    <row r="1704" spans="1:49" x14ac:dyDescent="0.2">
      <c r="A1704">
        <v>1702</v>
      </c>
      <c r="B1704" t="s">
        <v>27202</v>
      </c>
      <c r="C1704" t="s">
        <v>27201</v>
      </c>
      <c r="F1704" t="s">
        <v>27200</v>
      </c>
      <c r="G1704" t="s">
        <v>17</v>
      </c>
      <c r="H1704" t="s">
        <v>16</v>
      </c>
      <c r="I1704" t="s">
        <v>5864</v>
      </c>
      <c r="J1704">
        <v>60007954</v>
      </c>
      <c r="K1704" t="s">
        <v>26853</v>
      </c>
      <c r="L1704" t="s">
        <v>26852</v>
      </c>
      <c r="M1704" t="s">
        <v>512</v>
      </c>
      <c r="N1704">
        <v>1</v>
      </c>
      <c r="O1704" t="s">
        <v>27199</v>
      </c>
      <c r="P1704">
        <v>8649354800</v>
      </c>
      <c r="Q1704">
        <v>60007954</v>
      </c>
      <c r="R1704" s="8">
        <v>41306</v>
      </c>
      <c r="S1704" s="9">
        <f t="shared" si="208"/>
        <v>2013</v>
      </c>
      <c r="T1704" s="9">
        <v>2013</v>
      </c>
      <c r="U1704" s="9">
        <f t="shared" si="209"/>
        <v>9</v>
      </c>
      <c r="V1704" s="8">
        <v>41306</v>
      </c>
      <c r="W1704" t="s">
        <v>27198</v>
      </c>
      <c r="X1704" s="2">
        <v>0.34399999999999997</v>
      </c>
      <c r="Y1704" s="7">
        <f t="shared" si="215"/>
        <v>9.1828835322068283E-3</v>
      </c>
      <c r="AA1704">
        <v>10745351</v>
      </c>
      <c r="AB1704">
        <v>17964</v>
      </c>
      <c r="AC1704">
        <v>10991131</v>
      </c>
      <c r="AD1704" t="s">
        <v>6</v>
      </c>
      <c r="AE1704">
        <v>26</v>
      </c>
      <c r="AF1704">
        <v>2</v>
      </c>
      <c r="AH1704" t="s">
        <v>27197</v>
      </c>
      <c r="AI1704" t="s">
        <v>27196</v>
      </c>
      <c r="AJ1704" t="s">
        <v>27195</v>
      </c>
      <c r="AK1704" t="s">
        <v>27194</v>
      </c>
      <c r="AL1704">
        <v>10</v>
      </c>
      <c r="AM1704" s="5">
        <f t="shared" si="210"/>
        <v>1.1111111111111112</v>
      </c>
      <c r="AN1704" s="4">
        <f t="shared" si="214"/>
        <v>1.6828642349278472E-3</v>
      </c>
      <c r="AO1704" s="3"/>
      <c r="AP1704">
        <v>0</v>
      </c>
      <c r="AR1704" t="s">
        <v>42</v>
      </c>
      <c r="AT1704" s="2" t="s">
        <v>41</v>
      </c>
      <c r="AU1704" s="1">
        <f t="shared" si="211"/>
        <v>0.69328777430231336</v>
      </c>
      <c r="AV1704" s="1">
        <f t="shared" si="212"/>
        <v>0.54328738835673374</v>
      </c>
      <c r="AW1704" s="1">
        <f t="shared" si="213"/>
        <v>0.39328700241115416</v>
      </c>
    </row>
    <row r="1705" spans="1:49" x14ac:dyDescent="0.2">
      <c r="A1705">
        <v>1703</v>
      </c>
      <c r="B1705" t="s">
        <v>27193</v>
      </c>
      <c r="C1705" t="s">
        <v>27192</v>
      </c>
      <c r="F1705" t="s">
        <v>27191</v>
      </c>
      <c r="G1705" t="s">
        <v>17</v>
      </c>
      <c r="H1705" t="s">
        <v>16</v>
      </c>
      <c r="I1705" t="s">
        <v>27190</v>
      </c>
      <c r="J1705" t="s">
        <v>6558</v>
      </c>
      <c r="K1705" t="s">
        <v>6557</v>
      </c>
      <c r="L1705" t="s">
        <v>6505</v>
      </c>
      <c r="M1705" t="s">
        <v>5257</v>
      </c>
      <c r="N1705">
        <v>7</v>
      </c>
      <c r="O1705" t="s">
        <v>27189</v>
      </c>
      <c r="P1705" t="s">
        <v>27188</v>
      </c>
      <c r="Q1705" t="s">
        <v>27187</v>
      </c>
      <c r="R1705" s="8">
        <v>41306</v>
      </c>
      <c r="S1705" s="9">
        <f t="shared" si="208"/>
        <v>2013</v>
      </c>
      <c r="T1705" s="9">
        <v>2013</v>
      </c>
      <c r="U1705" s="9">
        <f t="shared" si="209"/>
        <v>9</v>
      </c>
      <c r="V1705" s="8">
        <v>41306</v>
      </c>
      <c r="W1705" t="s">
        <v>453</v>
      </c>
      <c r="X1705" s="2">
        <v>0.30399999999999999</v>
      </c>
      <c r="Y1705" s="7">
        <f t="shared" si="215"/>
        <v>8.115106377299057E-3</v>
      </c>
      <c r="AA1705">
        <v>8952477</v>
      </c>
      <c r="AB1705">
        <v>12250</v>
      </c>
      <c r="AC1705">
        <v>10982760</v>
      </c>
      <c r="AD1705" t="s">
        <v>6</v>
      </c>
      <c r="AE1705">
        <v>55</v>
      </c>
      <c r="AF1705">
        <v>2</v>
      </c>
      <c r="AH1705" t="s">
        <v>27186</v>
      </c>
      <c r="AI1705" t="s">
        <v>27185</v>
      </c>
      <c r="AJ1705" t="s">
        <v>27184</v>
      </c>
      <c r="AK1705" t="s">
        <v>27183</v>
      </c>
      <c r="AL1705">
        <v>6</v>
      </c>
      <c r="AM1705" s="5">
        <f t="shared" si="210"/>
        <v>0.66666666666666663</v>
      </c>
      <c r="AN1705" s="4">
        <f t="shared" si="214"/>
        <v>1.0097185409567082E-3</v>
      </c>
      <c r="AO1705" s="3"/>
      <c r="AP1705">
        <v>0</v>
      </c>
      <c r="AR1705" t="s">
        <v>42</v>
      </c>
      <c r="AT1705" s="2" t="s">
        <v>41</v>
      </c>
      <c r="AU1705" s="1">
        <f t="shared" si="211"/>
        <v>0.5983490026396352</v>
      </c>
      <c r="AV1705" s="1">
        <f t="shared" si="212"/>
        <v>0.45624124591278825</v>
      </c>
      <c r="AW1705" s="1">
        <f t="shared" si="213"/>
        <v>0.31413348918594125</v>
      </c>
    </row>
    <row r="1706" spans="1:49" x14ac:dyDescent="0.2">
      <c r="A1706">
        <v>1704</v>
      </c>
      <c r="B1706" t="s">
        <v>27182</v>
      </c>
      <c r="C1706" t="s">
        <v>27181</v>
      </c>
      <c r="F1706" t="s">
        <v>27180</v>
      </c>
      <c r="G1706" t="s">
        <v>17</v>
      </c>
      <c r="H1706" t="s">
        <v>16</v>
      </c>
      <c r="I1706" t="s">
        <v>6547</v>
      </c>
      <c r="J1706">
        <v>60024155</v>
      </c>
      <c r="K1706" t="s">
        <v>6546</v>
      </c>
      <c r="L1706" t="s">
        <v>6545</v>
      </c>
      <c r="M1706" t="s">
        <v>512</v>
      </c>
      <c r="N1706">
        <v>3</v>
      </c>
      <c r="O1706" t="s">
        <v>27179</v>
      </c>
      <c r="P1706" t="s">
        <v>27178</v>
      </c>
      <c r="Q1706" t="s">
        <v>27177</v>
      </c>
      <c r="R1706" s="8">
        <v>41306</v>
      </c>
      <c r="S1706" s="9">
        <f t="shared" si="208"/>
        <v>2013</v>
      </c>
      <c r="T1706" s="9">
        <v>2013</v>
      </c>
      <c r="U1706" s="9">
        <f t="shared" si="209"/>
        <v>9</v>
      </c>
      <c r="V1706" s="8">
        <v>41306</v>
      </c>
      <c r="W1706" t="s">
        <v>453</v>
      </c>
      <c r="X1706" s="2">
        <v>0.30399999999999999</v>
      </c>
      <c r="Y1706" s="7">
        <f t="shared" si="215"/>
        <v>8.115106377299057E-3</v>
      </c>
      <c r="AA1706">
        <v>8952477</v>
      </c>
      <c r="AB1706">
        <v>12250</v>
      </c>
      <c r="AC1706">
        <v>10982760</v>
      </c>
      <c r="AD1706" t="s">
        <v>6</v>
      </c>
      <c r="AE1706">
        <v>55</v>
      </c>
      <c r="AF1706">
        <v>2</v>
      </c>
      <c r="AH1706" t="s">
        <v>27176</v>
      </c>
      <c r="AI1706" t="s">
        <v>27175</v>
      </c>
      <c r="AJ1706" t="s">
        <v>27174</v>
      </c>
      <c r="AK1706" t="s">
        <v>27173</v>
      </c>
      <c r="AL1706">
        <v>4</v>
      </c>
      <c r="AM1706" s="5">
        <f t="shared" si="210"/>
        <v>0.44444444444444442</v>
      </c>
      <c r="AN1706" s="4">
        <f t="shared" si="214"/>
        <v>6.7314569397113879E-4</v>
      </c>
      <c r="AO1706" s="3"/>
      <c r="AP1706">
        <v>0</v>
      </c>
      <c r="AR1706" t="s">
        <v>42</v>
      </c>
      <c r="AT1706" s="2" t="s">
        <v>41</v>
      </c>
      <c r="AU1706" s="1">
        <f t="shared" si="211"/>
        <v>0.58825181723006814</v>
      </c>
      <c r="AV1706" s="1">
        <f t="shared" si="212"/>
        <v>0.43941260356350981</v>
      </c>
      <c r="AW1706" s="1">
        <f t="shared" si="213"/>
        <v>0.29057338989695147</v>
      </c>
    </row>
    <row r="1707" spans="1:49" x14ac:dyDescent="0.2">
      <c r="A1707">
        <v>1705</v>
      </c>
      <c r="B1707" t="s">
        <v>27172</v>
      </c>
      <c r="C1707" t="s">
        <v>27171</v>
      </c>
      <c r="F1707" t="s">
        <v>27170</v>
      </c>
      <c r="G1707" t="s">
        <v>17</v>
      </c>
      <c r="H1707" t="s">
        <v>16</v>
      </c>
      <c r="I1707" t="s">
        <v>27169</v>
      </c>
      <c r="J1707" t="s">
        <v>27168</v>
      </c>
      <c r="K1707" t="s">
        <v>27167</v>
      </c>
      <c r="L1707" t="s">
        <v>27166</v>
      </c>
      <c r="M1707" t="s">
        <v>760</v>
      </c>
      <c r="N1707">
        <v>5</v>
      </c>
      <c r="O1707" t="s">
        <v>27165</v>
      </c>
      <c r="P1707" t="s">
        <v>27164</v>
      </c>
      <c r="Q1707" t="s">
        <v>27163</v>
      </c>
      <c r="R1707" s="8">
        <v>41306</v>
      </c>
      <c r="S1707" s="9">
        <f t="shared" si="208"/>
        <v>2013</v>
      </c>
      <c r="T1707" s="9">
        <v>2013</v>
      </c>
      <c r="U1707" s="9">
        <f t="shared" si="209"/>
        <v>9</v>
      </c>
      <c r="V1707" s="8">
        <v>41306</v>
      </c>
      <c r="W1707" t="s">
        <v>453</v>
      </c>
      <c r="X1707" s="2">
        <v>0.30399999999999999</v>
      </c>
      <c r="Y1707" s="7">
        <f t="shared" si="215"/>
        <v>8.115106377299057E-3</v>
      </c>
      <c r="AA1707">
        <v>8952477</v>
      </c>
      <c r="AB1707">
        <v>12250</v>
      </c>
      <c r="AC1707">
        <v>10982760</v>
      </c>
      <c r="AD1707" t="s">
        <v>6</v>
      </c>
      <c r="AE1707">
        <v>55</v>
      </c>
      <c r="AF1707">
        <v>2</v>
      </c>
      <c r="AH1707" t="s">
        <v>27162</v>
      </c>
      <c r="AI1707" t="s">
        <v>27161</v>
      </c>
      <c r="AJ1707" t="s">
        <v>27160</v>
      </c>
      <c r="AK1707" t="s">
        <v>27159</v>
      </c>
      <c r="AL1707">
        <v>11</v>
      </c>
      <c r="AM1707" s="5">
        <f t="shared" si="210"/>
        <v>1.2222222222222223</v>
      </c>
      <c r="AN1707" s="4">
        <f t="shared" si="214"/>
        <v>1.851150658420632E-3</v>
      </c>
      <c r="AO1707" s="3"/>
      <c r="AP1707">
        <v>0</v>
      </c>
      <c r="AR1707" t="s">
        <v>42</v>
      </c>
      <c r="AT1707" s="2" t="s">
        <v>41</v>
      </c>
      <c r="AU1707" s="1">
        <f t="shared" si="211"/>
        <v>0.62359196616355284</v>
      </c>
      <c r="AV1707" s="1">
        <f t="shared" si="212"/>
        <v>0.49831285178598445</v>
      </c>
      <c r="AW1707" s="1">
        <f t="shared" si="213"/>
        <v>0.37303373740841594</v>
      </c>
    </row>
    <row r="1708" spans="1:49" x14ac:dyDescent="0.2">
      <c r="A1708">
        <v>1706</v>
      </c>
      <c r="B1708" t="s">
        <v>27158</v>
      </c>
      <c r="C1708" t="s">
        <v>27157</v>
      </c>
      <c r="F1708" t="s">
        <v>27156</v>
      </c>
      <c r="G1708" t="s">
        <v>17</v>
      </c>
      <c r="H1708" t="s">
        <v>16</v>
      </c>
      <c r="I1708" t="s">
        <v>23710</v>
      </c>
      <c r="J1708">
        <v>60000934</v>
      </c>
      <c r="K1708" t="s">
        <v>3006</v>
      </c>
      <c r="L1708" t="s">
        <v>3005</v>
      </c>
      <c r="M1708" t="s">
        <v>68</v>
      </c>
      <c r="N1708">
        <v>2</v>
      </c>
      <c r="O1708" t="s">
        <v>27155</v>
      </c>
      <c r="P1708" t="s">
        <v>27154</v>
      </c>
      <c r="Q1708" t="s">
        <v>3014</v>
      </c>
      <c r="R1708" s="8">
        <v>41306</v>
      </c>
      <c r="S1708" s="9">
        <f t="shared" si="208"/>
        <v>2013</v>
      </c>
      <c r="T1708" s="9">
        <v>2013</v>
      </c>
      <c r="U1708" s="9">
        <f t="shared" si="209"/>
        <v>9</v>
      </c>
      <c r="V1708" s="8">
        <v>41306</v>
      </c>
      <c r="W1708" t="s">
        <v>453</v>
      </c>
      <c r="X1708" s="2">
        <v>0.30399999999999999</v>
      </c>
      <c r="Y1708" s="7">
        <f t="shared" si="215"/>
        <v>8.115106377299057E-3</v>
      </c>
      <c r="AA1708">
        <v>8952477</v>
      </c>
      <c r="AB1708">
        <v>12250</v>
      </c>
      <c r="AC1708">
        <v>10982760</v>
      </c>
      <c r="AD1708" t="s">
        <v>6</v>
      </c>
      <c r="AE1708">
        <v>55</v>
      </c>
      <c r="AF1708">
        <v>2</v>
      </c>
      <c r="AH1708" t="s">
        <v>16734</v>
      </c>
      <c r="AI1708" t="s">
        <v>27153</v>
      </c>
      <c r="AJ1708" t="s">
        <v>27152</v>
      </c>
      <c r="AK1708" t="s">
        <v>27151</v>
      </c>
      <c r="AL1708">
        <v>1</v>
      </c>
      <c r="AM1708" s="5">
        <f t="shared" si="210"/>
        <v>0.1111111111111111</v>
      </c>
      <c r="AN1708" s="4">
        <f t="shared" si="214"/>
        <v>1.682864234927847E-4</v>
      </c>
      <c r="AO1708" s="3"/>
      <c r="AP1708">
        <v>0</v>
      </c>
      <c r="AR1708" t="s">
        <v>42</v>
      </c>
      <c r="AT1708" s="2" t="s">
        <v>41</v>
      </c>
      <c r="AU1708" s="1">
        <f t="shared" si="211"/>
        <v>0.57310603911571745</v>
      </c>
      <c r="AV1708" s="1">
        <f t="shared" si="212"/>
        <v>0.41416964003959206</v>
      </c>
      <c r="AW1708" s="1">
        <f t="shared" si="213"/>
        <v>0.25523324096346667</v>
      </c>
    </row>
    <row r="1709" spans="1:49" x14ac:dyDescent="0.2">
      <c r="A1709">
        <v>1707</v>
      </c>
      <c r="B1709" t="s">
        <v>27150</v>
      </c>
      <c r="C1709" t="s">
        <v>27149</v>
      </c>
      <c r="F1709" t="s">
        <v>27148</v>
      </c>
      <c r="G1709" t="s">
        <v>17</v>
      </c>
      <c r="H1709" t="s">
        <v>16</v>
      </c>
      <c r="I1709" t="s">
        <v>5627</v>
      </c>
      <c r="J1709" t="s">
        <v>5626</v>
      </c>
      <c r="K1709" t="s">
        <v>5625</v>
      </c>
      <c r="L1709" t="s">
        <v>5624</v>
      </c>
      <c r="M1709" t="s">
        <v>901</v>
      </c>
      <c r="N1709">
        <v>3</v>
      </c>
      <c r="O1709" t="s">
        <v>5623</v>
      </c>
      <c r="P1709" t="s">
        <v>5622</v>
      </c>
      <c r="Q1709" t="s">
        <v>5621</v>
      </c>
      <c r="R1709" s="8">
        <v>41306</v>
      </c>
      <c r="S1709" s="9">
        <f t="shared" si="208"/>
        <v>2013</v>
      </c>
      <c r="T1709" s="9">
        <v>2013</v>
      </c>
      <c r="U1709" s="9">
        <f t="shared" si="209"/>
        <v>9</v>
      </c>
      <c r="V1709" s="8">
        <v>41306</v>
      </c>
      <c r="W1709" t="s">
        <v>453</v>
      </c>
      <c r="X1709" s="2">
        <v>0.30399999999999999</v>
      </c>
      <c r="Y1709" s="7">
        <f t="shared" si="215"/>
        <v>8.115106377299057E-3</v>
      </c>
      <c r="AA1709">
        <v>8952477</v>
      </c>
      <c r="AB1709">
        <v>12250</v>
      </c>
      <c r="AC1709">
        <v>10982760</v>
      </c>
      <c r="AD1709" t="s">
        <v>6</v>
      </c>
      <c r="AE1709">
        <v>55</v>
      </c>
      <c r="AF1709">
        <v>2</v>
      </c>
      <c r="AH1709" t="s">
        <v>27147</v>
      </c>
      <c r="AI1709" t="s">
        <v>27146</v>
      </c>
      <c r="AJ1709" t="s">
        <v>27145</v>
      </c>
      <c r="AK1709" t="s">
        <v>27144</v>
      </c>
      <c r="AL1709">
        <v>0</v>
      </c>
      <c r="AM1709" s="5">
        <f t="shared" si="210"/>
        <v>0</v>
      </c>
      <c r="AN1709" s="4">
        <f t="shared" si="214"/>
        <v>0</v>
      </c>
      <c r="AO1709" s="3"/>
      <c r="AP1709">
        <v>0</v>
      </c>
      <c r="AR1709" t="s">
        <v>42</v>
      </c>
      <c r="AT1709" s="2" t="s">
        <v>41</v>
      </c>
      <c r="AU1709" s="1">
        <f t="shared" si="211"/>
        <v>0.56805744641093392</v>
      </c>
      <c r="AV1709" s="1">
        <f t="shared" si="212"/>
        <v>0.40575531886495286</v>
      </c>
      <c r="AW1709" s="1">
        <f t="shared" si="213"/>
        <v>0.24345319131897172</v>
      </c>
    </row>
    <row r="1710" spans="1:49" x14ac:dyDescent="0.2">
      <c r="A1710">
        <v>1708</v>
      </c>
      <c r="B1710" t="s">
        <v>27143</v>
      </c>
      <c r="C1710" t="s">
        <v>27142</v>
      </c>
      <c r="F1710" t="s">
        <v>27141</v>
      </c>
      <c r="G1710" t="s">
        <v>17</v>
      </c>
      <c r="H1710" t="s">
        <v>16</v>
      </c>
      <c r="I1710" t="s">
        <v>7027</v>
      </c>
      <c r="J1710">
        <v>60120886</v>
      </c>
      <c r="K1710" t="s">
        <v>27140</v>
      </c>
      <c r="L1710" t="s">
        <v>27139</v>
      </c>
      <c r="M1710" t="s">
        <v>634</v>
      </c>
      <c r="N1710">
        <v>1</v>
      </c>
      <c r="O1710" t="s">
        <v>27138</v>
      </c>
      <c r="P1710">
        <v>55571677200</v>
      </c>
      <c r="Q1710">
        <v>60120886</v>
      </c>
      <c r="R1710" s="8">
        <v>41306</v>
      </c>
      <c r="S1710" s="9">
        <f t="shared" si="208"/>
        <v>2013</v>
      </c>
      <c r="T1710" s="9">
        <v>2013</v>
      </c>
      <c r="U1710" s="9">
        <f t="shared" si="209"/>
        <v>9</v>
      </c>
      <c r="V1710" s="8">
        <v>41306</v>
      </c>
      <c r="W1710" t="s">
        <v>453</v>
      </c>
      <c r="X1710" s="2">
        <v>0.30399999999999999</v>
      </c>
      <c r="Y1710" s="7">
        <f t="shared" si="215"/>
        <v>8.115106377299057E-3</v>
      </c>
      <c r="AA1710">
        <v>8952477</v>
      </c>
      <c r="AB1710">
        <v>12250</v>
      </c>
      <c r="AC1710">
        <v>10982760</v>
      </c>
      <c r="AD1710" t="s">
        <v>6</v>
      </c>
      <c r="AE1710">
        <v>55</v>
      </c>
      <c r="AF1710">
        <v>2</v>
      </c>
      <c r="AH1710" t="s">
        <v>27137</v>
      </c>
      <c r="AI1710" t="s">
        <v>27136</v>
      </c>
      <c r="AJ1710" t="s">
        <v>27135</v>
      </c>
      <c r="AK1710" t="s">
        <v>27134</v>
      </c>
      <c r="AL1710">
        <v>6</v>
      </c>
      <c r="AM1710" s="5">
        <f t="shared" si="210"/>
        <v>0.66666666666666663</v>
      </c>
      <c r="AN1710" s="4">
        <f t="shared" si="214"/>
        <v>1.0097185409567082E-3</v>
      </c>
      <c r="AO1710" s="3"/>
      <c r="AP1710">
        <v>0</v>
      </c>
      <c r="AR1710" t="s">
        <v>42</v>
      </c>
      <c r="AT1710" s="2" t="s">
        <v>41</v>
      </c>
      <c r="AU1710" s="1">
        <f t="shared" si="211"/>
        <v>0.5983490026396352</v>
      </c>
      <c r="AV1710" s="1">
        <f t="shared" si="212"/>
        <v>0.45624124591278825</v>
      </c>
      <c r="AW1710" s="1">
        <f t="shared" si="213"/>
        <v>0.31413348918594125</v>
      </c>
    </row>
    <row r="1711" spans="1:49" x14ac:dyDescent="0.2">
      <c r="A1711">
        <v>1709</v>
      </c>
      <c r="B1711" t="s">
        <v>27133</v>
      </c>
      <c r="C1711" t="s">
        <v>27132</v>
      </c>
      <c r="F1711" t="s">
        <v>27131</v>
      </c>
      <c r="G1711" t="s">
        <v>17</v>
      </c>
      <c r="H1711" t="s">
        <v>16</v>
      </c>
      <c r="I1711" t="s">
        <v>27027</v>
      </c>
      <c r="J1711">
        <v>60018926</v>
      </c>
      <c r="K1711" t="s">
        <v>3845</v>
      </c>
      <c r="L1711" t="s">
        <v>3844</v>
      </c>
      <c r="M1711" t="s">
        <v>120</v>
      </c>
      <c r="N1711">
        <v>2</v>
      </c>
      <c r="O1711" t="s">
        <v>27130</v>
      </c>
      <c r="P1711" t="s">
        <v>27129</v>
      </c>
      <c r="Q1711" t="s">
        <v>3841</v>
      </c>
      <c r="R1711" s="8">
        <v>41306</v>
      </c>
      <c r="S1711" s="9">
        <f t="shared" si="208"/>
        <v>2013</v>
      </c>
      <c r="T1711" s="9">
        <v>2013</v>
      </c>
      <c r="U1711" s="9">
        <f t="shared" si="209"/>
        <v>9</v>
      </c>
      <c r="V1711" s="8">
        <v>41306</v>
      </c>
      <c r="W1711" t="s">
        <v>453</v>
      </c>
      <c r="X1711" s="2">
        <v>0.30399999999999999</v>
      </c>
      <c r="Y1711" s="7">
        <f t="shared" si="215"/>
        <v>8.115106377299057E-3</v>
      </c>
      <c r="AA1711">
        <v>8952477</v>
      </c>
      <c r="AB1711">
        <v>12250</v>
      </c>
      <c r="AC1711">
        <v>10982760</v>
      </c>
      <c r="AD1711" t="s">
        <v>6</v>
      </c>
      <c r="AE1711">
        <v>55</v>
      </c>
      <c r="AF1711">
        <v>2</v>
      </c>
      <c r="AH1711" t="s">
        <v>27128</v>
      </c>
      <c r="AI1711" t="s">
        <v>27127</v>
      </c>
      <c r="AJ1711" t="s">
        <v>27126</v>
      </c>
      <c r="AK1711" t="s">
        <v>27125</v>
      </c>
      <c r="AL1711">
        <v>30</v>
      </c>
      <c r="AM1711" s="5">
        <f t="shared" si="210"/>
        <v>3.3333333333333335</v>
      </c>
      <c r="AN1711" s="4">
        <f t="shared" si="214"/>
        <v>5.0485927047835416E-3</v>
      </c>
      <c r="AO1711" s="3"/>
      <c r="AP1711">
        <v>0</v>
      </c>
      <c r="AQ1711" t="s">
        <v>2160</v>
      </c>
      <c r="AR1711">
        <v>845822</v>
      </c>
      <c r="AS1711" t="s">
        <v>2159</v>
      </c>
      <c r="AT1711" s="2" t="s">
        <v>41</v>
      </c>
      <c r="AU1711" s="1">
        <f t="shared" si="211"/>
        <v>0.71951522755444008</v>
      </c>
      <c r="AV1711" s="1">
        <f t="shared" si="212"/>
        <v>0.65818495410412992</v>
      </c>
      <c r="AW1711" s="1">
        <f t="shared" si="213"/>
        <v>0.59685468065381952</v>
      </c>
    </row>
    <row r="1712" spans="1:49" x14ac:dyDescent="0.2">
      <c r="A1712">
        <v>1710</v>
      </c>
      <c r="B1712" t="s">
        <v>27124</v>
      </c>
      <c r="C1712" t="s">
        <v>27123</v>
      </c>
      <c r="F1712" t="s">
        <v>27122</v>
      </c>
      <c r="G1712" t="s">
        <v>17</v>
      </c>
      <c r="H1712" t="s">
        <v>16</v>
      </c>
      <c r="I1712" t="s">
        <v>27121</v>
      </c>
      <c r="J1712" t="s">
        <v>27120</v>
      </c>
      <c r="K1712" t="s">
        <v>27119</v>
      </c>
      <c r="L1712" t="s">
        <v>27118</v>
      </c>
      <c r="M1712" t="s">
        <v>27117</v>
      </c>
      <c r="N1712">
        <v>3</v>
      </c>
      <c r="O1712" t="s">
        <v>27116</v>
      </c>
      <c r="P1712" t="s">
        <v>27115</v>
      </c>
      <c r="Q1712" t="s">
        <v>27114</v>
      </c>
      <c r="R1712" s="8">
        <v>41306</v>
      </c>
      <c r="S1712" s="9">
        <f t="shared" si="208"/>
        <v>2013</v>
      </c>
      <c r="T1712" s="9">
        <v>2013</v>
      </c>
      <c r="U1712" s="9">
        <f t="shared" si="209"/>
        <v>9</v>
      </c>
      <c r="V1712" s="8">
        <v>41306</v>
      </c>
      <c r="W1712" t="s">
        <v>453</v>
      </c>
      <c r="X1712" s="2">
        <v>0.30399999999999999</v>
      </c>
      <c r="Y1712" s="7">
        <f t="shared" si="215"/>
        <v>8.115106377299057E-3</v>
      </c>
      <c r="AA1712">
        <v>8952477</v>
      </c>
      <c r="AB1712">
        <v>12250</v>
      </c>
      <c r="AC1712">
        <v>10982760</v>
      </c>
      <c r="AD1712" t="s">
        <v>6</v>
      </c>
      <c r="AE1712">
        <v>55</v>
      </c>
      <c r="AF1712">
        <v>2</v>
      </c>
      <c r="AH1712" t="s">
        <v>27113</v>
      </c>
      <c r="AI1712" t="s">
        <v>27112</v>
      </c>
      <c r="AJ1712" t="s">
        <v>27111</v>
      </c>
      <c r="AK1712" t="s">
        <v>27110</v>
      </c>
      <c r="AL1712">
        <v>9</v>
      </c>
      <c r="AM1712" s="5">
        <f t="shared" si="210"/>
        <v>1</v>
      </c>
      <c r="AN1712" s="4">
        <f t="shared" si="214"/>
        <v>1.5145778114350624E-3</v>
      </c>
      <c r="AO1712" s="3"/>
      <c r="AP1712">
        <v>0</v>
      </c>
      <c r="AR1712" t="s">
        <v>42</v>
      </c>
      <c r="AT1712" s="2" t="s">
        <v>41</v>
      </c>
      <c r="AU1712" s="1">
        <f t="shared" si="211"/>
        <v>0.61349478075398578</v>
      </c>
      <c r="AV1712" s="1">
        <f t="shared" si="212"/>
        <v>0.481484209436706</v>
      </c>
      <c r="AW1712" s="1">
        <f t="shared" si="213"/>
        <v>0.34947363811942611</v>
      </c>
    </row>
    <row r="1713" spans="1:49" x14ac:dyDescent="0.2">
      <c r="A1713">
        <v>1711</v>
      </c>
      <c r="B1713" t="s">
        <v>27109</v>
      </c>
      <c r="C1713" t="s">
        <v>27108</v>
      </c>
      <c r="F1713" t="s">
        <v>27107</v>
      </c>
      <c r="G1713" t="s">
        <v>17</v>
      </c>
      <c r="H1713" t="s">
        <v>16</v>
      </c>
      <c r="I1713" t="s">
        <v>27106</v>
      </c>
      <c r="J1713">
        <v>60026263</v>
      </c>
      <c r="K1713" t="s">
        <v>27105</v>
      </c>
      <c r="L1713" t="s">
        <v>2347</v>
      </c>
      <c r="M1713" t="s">
        <v>2346</v>
      </c>
      <c r="N1713">
        <v>2</v>
      </c>
      <c r="O1713" t="s">
        <v>27104</v>
      </c>
      <c r="P1713" t="s">
        <v>27103</v>
      </c>
      <c r="Q1713" t="s">
        <v>27102</v>
      </c>
      <c r="R1713" s="8">
        <v>41306</v>
      </c>
      <c r="S1713" s="9">
        <f t="shared" si="208"/>
        <v>2013</v>
      </c>
      <c r="T1713" s="9">
        <v>2013</v>
      </c>
      <c r="U1713" s="9">
        <f t="shared" si="209"/>
        <v>9</v>
      </c>
      <c r="V1713" s="8">
        <v>41306</v>
      </c>
      <c r="W1713" t="s">
        <v>453</v>
      </c>
      <c r="X1713" s="2">
        <v>0.30399999999999999</v>
      </c>
      <c r="Y1713" s="7">
        <f t="shared" si="215"/>
        <v>8.115106377299057E-3</v>
      </c>
      <c r="AA1713">
        <v>8952477</v>
      </c>
      <c r="AB1713">
        <v>12250</v>
      </c>
      <c r="AC1713">
        <v>10982760</v>
      </c>
      <c r="AD1713" t="s">
        <v>6</v>
      </c>
      <c r="AE1713">
        <v>55</v>
      </c>
      <c r="AF1713">
        <v>2</v>
      </c>
      <c r="AH1713" t="s">
        <v>27101</v>
      </c>
      <c r="AI1713" t="s">
        <v>27100</v>
      </c>
      <c r="AJ1713" t="s">
        <v>27099</v>
      </c>
      <c r="AK1713" t="s">
        <v>27098</v>
      </c>
      <c r="AL1713">
        <v>0</v>
      </c>
      <c r="AM1713" s="5">
        <f t="shared" si="210"/>
        <v>0</v>
      </c>
      <c r="AN1713" s="4">
        <f t="shared" si="214"/>
        <v>0</v>
      </c>
      <c r="AO1713" s="3"/>
      <c r="AP1713">
        <v>0</v>
      </c>
      <c r="AR1713" t="s">
        <v>42</v>
      </c>
      <c r="AT1713" s="2" t="s">
        <v>41</v>
      </c>
      <c r="AU1713" s="1">
        <f t="shared" si="211"/>
        <v>0.56805744641093392</v>
      </c>
      <c r="AV1713" s="1">
        <f t="shared" si="212"/>
        <v>0.40575531886495286</v>
      </c>
      <c r="AW1713" s="1">
        <f t="shared" si="213"/>
        <v>0.24345319131897172</v>
      </c>
    </row>
    <row r="1714" spans="1:49" x14ac:dyDescent="0.2">
      <c r="A1714">
        <v>1712</v>
      </c>
      <c r="B1714" t="s">
        <v>27097</v>
      </c>
      <c r="C1714" t="s">
        <v>27096</v>
      </c>
      <c r="F1714" t="s">
        <v>27095</v>
      </c>
      <c r="G1714" t="s">
        <v>17</v>
      </c>
      <c r="H1714" t="s">
        <v>16</v>
      </c>
      <c r="I1714" t="s">
        <v>27094</v>
      </c>
      <c r="J1714" t="s">
        <v>27093</v>
      </c>
      <c r="K1714" t="s">
        <v>27092</v>
      </c>
      <c r="L1714" t="s">
        <v>27091</v>
      </c>
      <c r="M1714" t="s">
        <v>410</v>
      </c>
      <c r="N1714">
        <v>6</v>
      </c>
      <c r="O1714" t="s">
        <v>27090</v>
      </c>
      <c r="P1714" t="s">
        <v>27089</v>
      </c>
      <c r="Q1714" t="s">
        <v>27088</v>
      </c>
      <c r="R1714" s="8">
        <v>41306</v>
      </c>
      <c r="S1714" s="9">
        <f t="shared" si="208"/>
        <v>2013</v>
      </c>
      <c r="T1714" s="9">
        <v>2013</v>
      </c>
      <c r="U1714" s="9">
        <f t="shared" si="209"/>
        <v>9</v>
      </c>
      <c r="V1714" s="8">
        <v>41306</v>
      </c>
      <c r="W1714" t="s">
        <v>27087</v>
      </c>
      <c r="X1714" s="2">
        <v>0.748</v>
      </c>
      <c r="Y1714" s="7">
        <f t="shared" si="215"/>
        <v>1.9967432796775313E-2</v>
      </c>
      <c r="AA1714">
        <v>3770486</v>
      </c>
      <c r="AB1714">
        <v>24061</v>
      </c>
      <c r="AC1714">
        <v>10974555</v>
      </c>
      <c r="AD1714" t="s">
        <v>6</v>
      </c>
      <c r="AE1714">
        <v>44</v>
      </c>
      <c r="AF1714">
        <v>2</v>
      </c>
      <c r="AH1714" t="s">
        <v>27086</v>
      </c>
      <c r="AI1714" t="s">
        <v>27085</v>
      </c>
      <c r="AJ1714" t="s">
        <v>27084</v>
      </c>
      <c r="AK1714" t="s">
        <v>27083</v>
      </c>
      <c r="AL1714">
        <v>98</v>
      </c>
      <c r="AM1714" s="5">
        <f t="shared" si="210"/>
        <v>10.888888888888889</v>
      </c>
      <c r="AN1714" s="4">
        <f t="shared" si="214"/>
        <v>1.6492069502292903E-2</v>
      </c>
      <c r="AO1714" s="3"/>
      <c r="AP1714">
        <v>0</v>
      </c>
      <c r="AR1714" t="s">
        <v>42</v>
      </c>
      <c r="AT1714" s="2">
        <v>3.133</v>
      </c>
      <c r="AU1714" s="1">
        <f t="shared" si="211"/>
        <v>1.8924823808430586</v>
      </c>
      <c r="AV1714" s="1">
        <f t="shared" si="212"/>
        <v>1.822975114953411</v>
      </c>
      <c r="AW1714" s="1">
        <f t="shared" si="213"/>
        <v>1.7534678490637625</v>
      </c>
    </row>
    <row r="1715" spans="1:49" x14ac:dyDescent="0.2">
      <c r="A1715">
        <v>1713</v>
      </c>
      <c r="B1715" t="s">
        <v>27082</v>
      </c>
      <c r="C1715" t="s">
        <v>27081</v>
      </c>
      <c r="F1715" t="s">
        <v>27080</v>
      </c>
      <c r="G1715" t="s">
        <v>17</v>
      </c>
      <c r="H1715" t="s">
        <v>16</v>
      </c>
      <c r="I1715" t="s">
        <v>9954</v>
      </c>
      <c r="J1715">
        <v>60097583</v>
      </c>
      <c r="K1715" t="s">
        <v>27079</v>
      </c>
      <c r="L1715" t="s">
        <v>27078</v>
      </c>
      <c r="M1715" t="s">
        <v>68</v>
      </c>
      <c r="N1715">
        <v>2</v>
      </c>
      <c r="O1715" t="s">
        <v>27077</v>
      </c>
      <c r="P1715" t="s">
        <v>27076</v>
      </c>
      <c r="Q1715" t="s">
        <v>27075</v>
      </c>
      <c r="R1715" s="8">
        <v>41306</v>
      </c>
      <c r="S1715" s="9">
        <f t="shared" si="208"/>
        <v>2013</v>
      </c>
      <c r="T1715" s="9">
        <v>2013</v>
      </c>
      <c r="U1715" s="9">
        <f t="shared" si="209"/>
        <v>9</v>
      </c>
      <c r="V1715" s="8">
        <v>41306</v>
      </c>
      <c r="W1715" t="s">
        <v>453</v>
      </c>
      <c r="X1715" s="2">
        <v>0.30399999999999999</v>
      </c>
      <c r="Y1715" s="7">
        <f t="shared" si="215"/>
        <v>8.115106377299057E-3</v>
      </c>
      <c r="AA1715">
        <v>8952477</v>
      </c>
      <c r="AB1715">
        <v>12250</v>
      </c>
      <c r="AC1715">
        <v>10982760</v>
      </c>
      <c r="AD1715" t="s">
        <v>6</v>
      </c>
      <c r="AE1715">
        <v>55</v>
      </c>
      <c r="AF1715">
        <v>2</v>
      </c>
      <c r="AH1715" t="s">
        <v>27074</v>
      </c>
      <c r="AI1715" t="s">
        <v>27073</v>
      </c>
      <c r="AJ1715" t="s">
        <v>27072</v>
      </c>
      <c r="AK1715" t="s">
        <v>27071</v>
      </c>
      <c r="AL1715">
        <v>2</v>
      </c>
      <c r="AM1715" s="5">
        <f t="shared" si="210"/>
        <v>0.22222222222222221</v>
      </c>
      <c r="AN1715" s="4">
        <f t="shared" si="214"/>
        <v>3.365728469855694E-4</v>
      </c>
      <c r="AO1715" s="3"/>
      <c r="AP1715">
        <v>0</v>
      </c>
      <c r="AR1715" t="s">
        <v>42</v>
      </c>
      <c r="AT1715" s="2" t="s">
        <v>41</v>
      </c>
      <c r="AU1715" s="1">
        <f t="shared" si="211"/>
        <v>0.57815463182050109</v>
      </c>
      <c r="AV1715" s="1">
        <f t="shared" si="212"/>
        <v>0.42258396121423131</v>
      </c>
      <c r="AW1715" s="1">
        <f t="shared" si="213"/>
        <v>0.26701329060796158</v>
      </c>
    </row>
    <row r="1716" spans="1:49" x14ac:dyDescent="0.2">
      <c r="A1716">
        <v>1714</v>
      </c>
      <c r="B1716" t="s">
        <v>27070</v>
      </c>
      <c r="C1716" t="s">
        <v>27069</v>
      </c>
      <c r="F1716" t="s">
        <v>27068</v>
      </c>
      <c r="G1716" t="s">
        <v>17</v>
      </c>
      <c r="H1716" t="s">
        <v>16</v>
      </c>
      <c r="I1716" t="s">
        <v>580</v>
      </c>
      <c r="J1716" t="s">
        <v>579</v>
      </c>
      <c r="K1716" t="s">
        <v>578</v>
      </c>
      <c r="L1716" t="s">
        <v>577</v>
      </c>
      <c r="M1716" t="s">
        <v>32</v>
      </c>
      <c r="N1716">
        <v>3</v>
      </c>
      <c r="O1716" t="s">
        <v>27067</v>
      </c>
      <c r="P1716" t="s">
        <v>27066</v>
      </c>
      <c r="Q1716" t="s">
        <v>27065</v>
      </c>
      <c r="R1716" s="8">
        <v>41306</v>
      </c>
      <c r="S1716" s="9">
        <f t="shared" si="208"/>
        <v>2013</v>
      </c>
      <c r="T1716" s="9">
        <v>2013</v>
      </c>
      <c r="U1716" s="9">
        <f t="shared" si="209"/>
        <v>9</v>
      </c>
      <c r="V1716" s="8">
        <v>41306</v>
      </c>
      <c r="W1716" t="s">
        <v>453</v>
      </c>
      <c r="X1716" s="2">
        <v>0.30399999999999999</v>
      </c>
      <c r="Y1716" s="7">
        <f t="shared" si="215"/>
        <v>8.115106377299057E-3</v>
      </c>
      <c r="AA1716">
        <v>8952477</v>
      </c>
      <c r="AB1716">
        <v>12250</v>
      </c>
      <c r="AC1716">
        <v>10982760</v>
      </c>
      <c r="AD1716" t="s">
        <v>6</v>
      </c>
      <c r="AE1716">
        <v>55</v>
      </c>
      <c r="AF1716">
        <v>2</v>
      </c>
      <c r="AH1716" t="s">
        <v>27064</v>
      </c>
      <c r="AI1716" t="s">
        <v>27063</v>
      </c>
      <c r="AJ1716" t="s">
        <v>27062</v>
      </c>
      <c r="AK1716" t="s">
        <v>27061</v>
      </c>
      <c r="AL1716">
        <v>5</v>
      </c>
      <c r="AM1716" s="5">
        <f t="shared" si="210"/>
        <v>0.55555555555555558</v>
      </c>
      <c r="AN1716" s="4">
        <f t="shared" si="214"/>
        <v>8.414321174639236E-4</v>
      </c>
      <c r="AO1716" s="3"/>
      <c r="AP1716">
        <v>0</v>
      </c>
      <c r="AR1716" t="s">
        <v>42</v>
      </c>
      <c r="AT1716" s="2" t="s">
        <v>41</v>
      </c>
      <c r="AU1716" s="1">
        <f t="shared" si="211"/>
        <v>0.59330040993485167</v>
      </c>
      <c r="AV1716" s="1">
        <f t="shared" si="212"/>
        <v>0.447826924738149</v>
      </c>
      <c r="AW1716" s="1">
        <f t="shared" si="213"/>
        <v>0.30235343954144639</v>
      </c>
    </row>
    <row r="1717" spans="1:49" x14ac:dyDescent="0.2">
      <c r="A1717">
        <v>1715</v>
      </c>
      <c r="B1717" t="s">
        <v>27060</v>
      </c>
      <c r="C1717" t="s">
        <v>27059</v>
      </c>
      <c r="F1717" t="s">
        <v>27058</v>
      </c>
      <c r="G1717" t="s">
        <v>17</v>
      </c>
      <c r="H1717" t="s">
        <v>16</v>
      </c>
      <c r="I1717" t="s">
        <v>27057</v>
      </c>
      <c r="J1717">
        <v>60012835</v>
      </c>
      <c r="K1717" t="s">
        <v>4501</v>
      </c>
      <c r="L1717" t="s">
        <v>807</v>
      </c>
      <c r="M1717" t="s">
        <v>688</v>
      </c>
      <c r="N1717">
        <v>2</v>
      </c>
      <c r="O1717" t="s">
        <v>27056</v>
      </c>
      <c r="P1717" t="s">
        <v>27055</v>
      </c>
      <c r="Q1717" t="s">
        <v>5977</v>
      </c>
      <c r="R1717" s="8">
        <v>41306</v>
      </c>
      <c r="S1717" s="9">
        <f t="shared" si="208"/>
        <v>2013</v>
      </c>
      <c r="T1717" s="9">
        <v>2013</v>
      </c>
      <c r="U1717" s="9">
        <f t="shared" si="209"/>
        <v>9</v>
      </c>
      <c r="V1717" s="8">
        <v>41306</v>
      </c>
      <c r="W1717" t="s">
        <v>453</v>
      </c>
      <c r="X1717" s="2">
        <v>0.30399999999999999</v>
      </c>
      <c r="Y1717" s="7">
        <f t="shared" si="215"/>
        <v>8.115106377299057E-3</v>
      </c>
      <c r="AA1717">
        <v>8952477</v>
      </c>
      <c r="AB1717">
        <v>12250</v>
      </c>
      <c r="AC1717">
        <v>10982760</v>
      </c>
      <c r="AD1717" t="s">
        <v>6</v>
      </c>
      <c r="AE1717">
        <v>55</v>
      </c>
      <c r="AF1717">
        <v>2</v>
      </c>
      <c r="AH1717" t="s">
        <v>27054</v>
      </c>
      <c r="AI1717" t="s">
        <v>27053</v>
      </c>
      <c r="AJ1717" t="s">
        <v>27052</v>
      </c>
      <c r="AK1717" t="s">
        <v>27051</v>
      </c>
      <c r="AL1717">
        <v>10</v>
      </c>
      <c r="AM1717" s="5">
        <f t="shared" si="210"/>
        <v>1.1111111111111112</v>
      </c>
      <c r="AN1717" s="4">
        <f t="shared" si="214"/>
        <v>1.6828642349278472E-3</v>
      </c>
      <c r="AO1717" s="3"/>
      <c r="AP1717">
        <v>0</v>
      </c>
      <c r="AR1717" t="s">
        <v>42</v>
      </c>
      <c r="AT1717" s="2" t="s">
        <v>41</v>
      </c>
      <c r="AU1717" s="1">
        <f t="shared" si="211"/>
        <v>0.61854337345876931</v>
      </c>
      <c r="AV1717" s="1">
        <f t="shared" si="212"/>
        <v>0.4898985306113452</v>
      </c>
      <c r="AW1717" s="1">
        <f t="shared" si="213"/>
        <v>0.36125368776392097</v>
      </c>
    </row>
    <row r="1718" spans="1:49" x14ac:dyDescent="0.2">
      <c r="A1718">
        <v>1716</v>
      </c>
      <c r="B1718" t="s">
        <v>27050</v>
      </c>
      <c r="C1718" t="s">
        <v>27049</v>
      </c>
      <c r="F1718" t="s">
        <v>27048</v>
      </c>
      <c r="G1718" t="s">
        <v>17</v>
      </c>
      <c r="H1718" t="s">
        <v>16</v>
      </c>
      <c r="I1718" t="s">
        <v>566</v>
      </c>
      <c r="J1718">
        <v>60011357</v>
      </c>
      <c r="K1718" t="s">
        <v>565</v>
      </c>
      <c r="L1718" t="s">
        <v>564</v>
      </c>
      <c r="M1718" t="s">
        <v>512</v>
      </c>
      <c r="N1718">
        <v>3</v>
      </c>
      <c r="O1718" t="s">
        <v>27047</v>
      </c>
      <c r="P1718" t="s">
        <v>27046</v>
      </c>
      <c r="Q1718" t="s">
        <v>2450</v>
      </c>
      <c r="R1718" s="8">
        <v>41306</v>
      </c>
      <c r="S1718" s="9">
        <f t="shared" si="208"/>
        <v>2013</v>
      </c>
      <c r="T1718" s="9">
        <v>2013</v>
      </c>
      <c r="U1718" s="9">
        <f t="shared" si="209"/>
        <v>9</v>
      </c>
      <c r="V1718" s="8">
        <v>41306</v>
      </c>
      <c r="W1718" t="s">
        <v>453</v>
      </c>
      <c r="X1718" s="2">
        <v>0.30399999999999999</v>
      </c>
      <c r="Y1718" s="7">
        <f t="shared" si="215"/>
        <v>8.115106377299057E-3</v>
      </c>
      <c r="AA1718">
        <v>8952477</v>
      </c>
      <c r="AB1718">
        <v>12250</v>
      </c>
      <c r="AC1718">
        <v>10982760</v>
      </c>
      <c r="AD1718" t="s">
        <v>6</v>
      </c>
      <c r="AE1718">
        <v>55</v>
      </c>
      <c r="AF1718">
        <v>2</v>
      </c>
      <c r="AH1718" t="s">
        <v>27045</v>
      </c>
      <c r="AI1718" t="s">
        <v>27044</v>
      </c>
      <c r="AJ1718" t="s">
        <v>27043</v>
      </c>
      <c r="AK1718" t="s">
        <v>27042</v>
      </c>
      <c r="AL1718">
        <v>30</v>
      </c>
      <c r="AM1718" s="5">
        <f t="shared" si="210"/>
        <v>3.3333333333333335</v>
      </c>
      <c r="AN1718" s="4">
        <f t="shared" si="214"/>
        <v>5.0485927047835416E-3</v>
      </c>
      <c r="AO1718" s="3"/>
      <c r="AP1718">
        <v>0</v>
      </c>
      <c r="AR1718" t="s">
        <v>42</v>
      </c>
      <c r="AT1718" s="2" t="s">
        <v>41</v>
      </c>
      <c r="AU1718" s="1">
        <f t="shared" si="211"/>
        <v>0.71951522755444008</v>
      </c>
      <c r="AV1718" s="1">
        <f t="shared" si="212"/>
        <v>0.65818495410412992</v>
      </c>
      <c r="AW1718" s="1">
        <f t="shared" si="213"/>
        <v>0.59685468065381952</v>
      </c>
    </row>
    <row r="1719" spans="1:49" x14ac:dyDescent="0.2">
      <c r="A1719">
        <v>1717</v>
      </c>
      <c r="B1719" t="s">
        <v>27041</v>
      </c>
      <c r="C1719" t="s">
        <v>27040</v>
      </c>
      <c r="F1719" t="s">
        <v>27039</v>
      </c>
      <c r="G1719" t="s">
        <v>17</v>
      </c>
      <c r="H1719" t="s">
        <v>16</v>
      </c>
      <c r="I1719" t="s">
        <v>27038</v>
      </c>
      <c r="J1719">
        <v>60025278</v>
      </c>
      <c r="K1719" t="s">
        <v>6050</v>
      </c>
      <c r="L1719" t="s">
        <v>793</v>
      </c>
      <c r="M1719" t="s">
        <v>634</v>
      </c>
      <c r="N1719">
        <v>5</v>
      </c>
      <c r="O1719" t="s">
        <v>27037</v>
      </c>
      <c r="P1719" t="s">
        <v>27036</v>
      </c>
      <c r="Q1719" t="s">
        <v>27035</v>
      </c>
      <c r="R1719" s="8">
        <v>41306</v>
      </c>
      <c r="S1719" s="9">
        <f t="shared" si="208"/>
        <v>2013</v>
      </c>
      <c r="T1719" s="9">
        <v>2013</v>
      </c>
      <c r="U1719" s="9">
        <f t="shared" si="209"/>
        <v>9</v>
      </c>
      <c r="V1719" s="8">
        <v>41306</v>
      </c>
      <c r="W1719" t="s">
        <v>453</v>
      </c>
      <c r="X1719" s="2">
        <v>0.30399999999999999</v>
      </c>
      <c r="Y1719" s="7">
        <f t="shared" si="215"/>
        <v>8.115106377299057E-3</v>
      </c>
      <c r="AA1719">
        <v>8952477</v>
      </c>
      <c r="AB1719">
        <v>12250</v>
      </c>
      <c r="AC1719">
        <v>10982760</v>
      </c>
      <c r="AD1719" t="s">
        <v>6</v>
      </c>
      <c r="AE1719">
        <v>55</v>
      </c>
      <c r="AF1719">
        <v>2</v>
      </c>
      <c r="AH1719" t="s">
        <v>27034</v>
      </c>
      <c r="AI1719" t="s">
        <v>27033</v>
      </c>
      <c r="AJ1719" t="s">
        <v>27032</v>
      </c>
      <c r="AK1719" t="s">
        <v>27031</v>
      </c>
      <c r="AL1719">
        <v>4</v>
      </c>
      <c r="AM1719" s="5">
        <f t="shared" si="210"/>
        <v>0.44444444444444442</v>
      </c>
      <c r="AN1719" s="4">
        <f t="shared" si="214"/>
        <v>6.7314569397113879E-4</v>
      </c>
      <c r="AO1719" s="3"/>
      <c r="AP1719">
        <v>0</v>
      </c>
      <c r="AR1719" t="s">
        <v>42</v>
      </c>
      <c r="AT1719" s="2" t="s">
        <v>41</v>
      </c>
      <c r="AU1719" s="1">
        <f t="shared" si="211"/>
        <v>0.58825181723006814</v>
      </c>
      <c r="AV1719" s="1">
        <f t="shared" si="212"/>
        <v>0.43941260356350981</v>
      </c>
      <c r="AW1719" s="1">
        <f t="shared" si="213"/>
        <v>0.29057338989695147</v>
      </c>
    </row>
    <row r="1720" spans="1:49" x14ac:dyDescent="0.2">
      <c r="A1720">
        <v>1718</v>
      </c>
      <c r="B1720" t="s">
        <v>27030</v>
      </c>
      <c r="C1720" t="s">
        <v>27029</v>
      </c>
      <c r="F1720" t="s">
        <v>27028</v>
      </c>
      <c r="G1720" t="s">
        <v>17</v>
      </c>
      <c r="H1720" t="s">
        <v>16</v>
      </c>
      <c r="I1720" t="s">
        <v>27027</v>
      </c>
      <c r="J1720">
        <v>60018926</v>
      </c>
      <c r="K1720" t="s">
        <v>3845</v>
      </c>
      <c r="L1720" t="s">
        <v>3844</v>
      </c>
      <c r="M1720" t="s">
        <v>120</v>
      </c>
      <c r="N1720">
        <v>4</v>
      </c>
      <c r="O1720" t="s">
        <v>27026</v>
      </c>
      <c r="P1720" t="s">
        <v>27025</v>
      </c>
      <c r="Q1720" t="s">
        <v>27024</v>
      </c>
      <c r="R1720" s="8">
        <v>41306</v>
      </c>
      <c r="S1720" s="9">
        <f t="shared" si="208"/>
        <v>2013</v>
      </c>
      <c r="T1720" s="9">
        <v>2013</v>
      </c>
      <c r="U1720" s="9">
        <f t="shared" si="209"/>
        <v>9</v>
      </c>
      <c r="V1720" s="8">
        <v>41306</v>
      </c>
      <c r="W1720" t="s">
        <v>453</v>
      </c>
      <c r="X1720" s="2">
        <v>0.30399999999999999</v>
      </c>
      <c r="Y1720" s="7">
        <f t="shared" si="215"/>
        <v>8.115106377299057E-3</v>
      </c>
      <c r="AA1720">
        <v>8952477</v>
      </c>
      <c r="AB1720">
        <v>12250</v>
      </c>
      <c r="AC1720">
        <v>10982760</v>
      </c>
      <c r="AD1720" t="s">
        <v>6</v>
      </c>
      <c r="AE1720">
        <v>55</v>
      </c>
      <c r="AF1720">
        <v>2</v>
      </c>
      <c r="AH1720" t="s">
        <v>27023</v>
      </c>
      <c r="AI1720" t="s">
        <v>27022</v>
      </c>
      <c r="AJ1720" t="s">
        <v>27021</v>
      </c>
      <c r="AK1720" t="s">
        <v>27020</v>
      </c>
      <c r="AL1720">
        <v>1</v>
      </c>
      <c r="AM1720" s="5">
        <f t="shared" si="210"/>
        <v>0.1111111111111111</v>
      </c>
      <c r="AN1720" s="4">
        <f t="shared" si="214"/>
        <v>1.682864234927847E-4</v>
      </c>
      <c r="AO1720" s="3"/>
      <c r="AP1720">
        <v>0</v>
      </c>
      <c r="AQ1720" t="s">
        <v>2160</v>
      </c>
      <c r="AR1720">
        <v>845822</v>
      </c>
      <c r="AS1720" t="s">
        <v>2159</v>
      </c>
      <c r="AT1720" s="2" t="s">
        <v>41</v>
      </c>
      <c r="AU1720" s="1">
        <f t="shared" si="211"/>
        <v>0.57310603911571745</v>
      </c>
      <c r="AV1720" s="1">
        <f t="shared" si="212"/>
        <v>0.41416964003959206</v>
      </c>
      <c r="AW1720" s="1">
        <f t="shared" si="213"/>
        <v>0.25523324096346667</v>
      </c>
    </row>
    <row r="1721" spans="1:49" x14ac:dyDescent="0.2">
      <c r="A1721">
        <v>1719</v>
      </c>
      <c r="B1721" t="s">
        <v>27019</v>
      </c>
      <c r="C1721" t="s">
        <v>27018</v>
      </c>
      <c r="F1721" t="s">
        <v>27017</v>
      </c>
      <c r="G1721" t="s">
        <v>17</v>
      </c>
      <c r="H1721" t="s">
        <v>16</v>
      </c>
      <c r="I1721" t="s">
        <v>27016</v>
      </c>
      <c r="J1721">
        <v>60019118</v>
      </c>
      <c r="K1721" t="s">
        <v>12430</v>
      </c>
      <c r="L1721" t="s">
        <v>12429</v>
      </c>
      <c r="M1721" t="s">
        <v>634</v>
      </c>
      <c r="N1721">
        <v>3</v>
      </c>
      <c r="O1721" t="s">
        <v>27015</v>
      </c>
      <c r="P1721" t="s">
        <v>27014</v>
      </c>
      <c r="Q1721" t="s">
        <v>12426</v>
      </c>
      <c r="R1721" s="8">
        <v>41306</v>
      </c>
      <c r="S1721" s="9">
        <f t="shared" si="208"/>
        <v>2013</v>
      </c>
      <c r="T1721" s="9">
        <v>2013</v>
      </c>
      <c r="U1721" s="9">
        <f t="shared" si="209"/>
        <v>9</v>
      </c>
      <c r="V1721" s="8">
        <v>41306</v>
      </c>
      <c r="W1721" t="s">
        <v>453</v>
      </c>
      <c r="X1721" s="2">
        <v>0.30399999999999999</v>
      </c>
      <c r="Y1721" s="7">
        <f t="shared" si="215"/>
        <v>8.115106377299057E-3</v>
      </c>
      <c r="AA1721">
        <v>8952477</v>
      </c>
      <c r="AB1721">
        <v>12250</v>
      </c>
      <c r="AC1721">
        <v>10982760</v>
      </c>
      <c r="AD1721" t="s">
        <v>6</v>
      </c>
      <c r="AE1721">
        <v>55</v>
      </c>
      <c r="AF1721">
        <v>2</v>
      </c>
      <c r="AH1721" t="s">
        <v>27013</v>
      </c>
      <c r="AI1721" t="s">
        <v>27012</v>
      </c>
      <c r="AJ1721" t="s">
        <v>27011</v>
      </c>
      <c r="AK1721" t="s">
        <v>27010</v>
      </c>
      <c r="AL1721">
        <v>2</v>
      </c>
      <c r="AM1721" s="5">
        <f t="shared" si="210"/>
        <v>0.22222222222222221</v>
      </c>
      <c r="AN1721" s="4">
        <f t="shared" si="214"/>
        <v>3.365728469855694E-4</v>
      </c>
      <c r="AO1721" s="3"/>
      <c r="AP1721">
        <v>0</v>
      </c>
      <c r="AR1721" t="s">
        <v>42</v>
      </c>
      <c r="AT1721" s="2" t="s">
        <v>41</v>
      </c>
      <c r="AU1721" s="1">
        <f t="shared" si="211"/>
        <v>0.57815463182050109</v>
      </c>
      <c r="AV1721" s="1">
        <f t="shared" si="212"/>
        <v>0.42258396121423131</v>
      </c>
      <c r="AW1721" s="1">
        <f t="shared" si="213"/>
        <v>0.26701329060796158</v>
      </c>
    </row>
    <row r="1722" spans="1:49" x14ac:dyDescent="0.2">
      <c r="A1722">
        <v>1720</v>
      </c>
      <c r="B1722" t="s">
        <v>27009</v>
      </c>
      <c r="C1722" t="s">
        <v>27008</v>
      </c>
      <c r="F1722" t="s">
        <v>27007</v>
      </c>
      <c r="G1722" t="s">
        <v>17</v>
      </c>
      <c r="H1722" t="s">
        <v>16</v>
      </c>
      <c r="I1722" t="s">
        <v>27006</v>
      </c>
      <c r="J1722">
        <v>60025084</v>
      </c>
      <c r="K1722" t="s">
        <v>7169</v>
      </c>
      <c r="L1722" t="s">
        <v>4225</v>
      </c>
      <c r="M1722" t="s">
        <v>634</v>
      </c>
      <c r="N1722">
        <v>3</v>
      </c>
      <c r="O1722" t="s">
        <v>27005</v>
      </c>
      <c r="P1722" t="s">
        <v>27004</v>
      </c>
      <c r="Q1722" t="s">
        <v>27003</v>
      </c>
      <c r="R1722" s="8">
        <v>41306</v>
      </c>
      <c r="S1722" s="9">
        <f t="shared" ref="S1722:S1785" si="216">YEAR(R1722)</f>
        <v>2013</v>
      </c>
      <c r="T1722" s="9">
        <v>2013</v>
      </c>
      <c r="U1722" s="9">
        <f t="shared" ref="U1722:U1785" si="217">2022-T1722</f>
        <v>9</v>
      </c>
      <c r="V1722" s="8">
        <v>41306</v>
      </c>
      <c r="W1722" t="s">
        <v>453</v>
      </c>
      <c r="X1722" s="2">
        <v>0.30399999999999999</v>
      </c>
      <c r="Y1722" s="7">
        <f t="shared" si="215"/>
        <v>8.115106377299057E-3</v>
      </c>
      <c r="AA1722">
        <v>8952477</v>
      </c>
      <c r="AB1722">
        <v>12250</v>
      </c>
      <c r="AC1722">
        <v>10982760</v>
      </c>
      <c r="AD1722" t="s">
        <v>6</v>
      </c>
      <c r="AE1722">
        <v>55</v>
      </c>
      <c r="AF1722">
        <v>2</v>
      </c>
      <c r="AH1722" t="s">
        <v>27002</v>
      </c>
      <c r="AI1722" t="s">
        <v>27001</v>
      </c>
      <c r="AJ1722" t="s">
        <v>27000</v>
      </c>
      <c r="AK1722" t="s">
        <v>26999</v>
      </c>
      <c r="AL1722">
        <v>1</v>
      </c>
      <c r="AM1722" s="5">
        <f t="shared" ref="AM1722:AM1785" si="218">AL1722/U1722</f>
        <v>0.1111111111111111</v>
      </c>
      <c r="AN1722" s="4">
        <f t="shared" si="214"/>
        <v>1.682864234927847E-4</v>
      </c>
      <c r="AO1722" s="3"/>
      <c r="AP1722">
        <v>0</v>
      </c>
      <c r="AR1722" t="s">
        <v>42</v>
      </c>
      <c r="AT1722" s="2" t="s">
        <v>41</v>
      </c>
      <c r="AU1722" s="1">
        <f t="shared" ref="AU1722:AU1785" si="219">(Y1722*0.7+AN1722*0.3)*100</f>
        <v>0.57310603911571745</v>
      </c>
      <c r="AV1722" s="1">
        <f t="shared" ref="AV1722:AV1785" si="220">(Y1722*0.5+AN1722*0.5)*100</f>
        <v>0.41416964003959206</v>
      </c>
      <c r="AW1722" s="1">
        <f t="shared" ref="AW1722:AW1785" si="221">(Y1722*0.3+AN1722*0.7)*100</f>
        <v>0.25523324096346667</v>
      </c>
    </row>
    <row r="1723" spans="1:49" x14ac:dyDescent="0.2">
      <c r="A1723">
        <v>1721</v>
      </c>
      <c r="B1723" t="s">
        <v>26998</v>
      </c>
      <c r="C1723" t="s">
        <v>26997</v>
      </c>
      <c r="F1723" t="s">
        <v>26996</v>
      </c>
      <c r="G1723" t="s">
        <v>17</v>
      </c>
      <c r="H1723" t="s">
        <v>16</v>
      </c>
      <c r="I1723" t="s">
        <v>8950</v>
      </c>
      <c r="J1723">
        <v>60009506</v>
      </c>
      <c r="K1723" t="s">
        <v>5455</v>
      </c>
      <c r="L1723" t="s">
        <v>15431</v>
      </c>
      <c r="M1723" t="s">
        <v>591</v>
      </c>
      <c r="N1723">
        <v>1</v>
      </c>
      <c r="O1723" t="s">
        <v>26995</v>
      </c>
      <c r="P1723">
        <v>14063982000</v>
      </c>
      <c r="Q1723">
        <v>60009506</v>
      </c>
      <c r="R1723" s="8">
        <v>41306</v>
      </c>
      <c r="S1723" s="9">
        <f t="shared" si="216"/>
        <v>2013</v>
      </c>
      <c r="T1723" s="9">
        <v>2013</v>
      </c>
      <c r="U1723" s="9">
        <f t="shared" si="217"/>
        <v>9</v>
      </c>
      <c r="V1723" s="8">
        <v>41306</v>
      </c>
      <c r="W1723" t="s">
        <v>453</v>
      </c>
      <c r="X1723" s="2">
        <v>0.30399999999999999</v>
      </c>
      <c r="Y1723" s="7">
        <f t="shared" si="215"/>
        <v>8.115106377299057E-3</v>
      </c>
      <c r="AA1723">
        <v>8952477</v>
      </c>
      <c r="AB1723">
        <v>12250</v>
      </c>
      <c r="AC1723">
        <v>10982760</v>
      </c>
      <c r="AD1723" t="s">
        <v>6</v>
      </c>
      <c r="AE1723">
        <v>55</v>
      </c>
      <c r="AF1723">
        <v>2</v>
      </c>
      <c r="AH1723" t="s">
        <v>26994</v>
      </c>
      <c r="AI1723" t="s">
        <v>26993</v>
      </c>
      <c r="AJ1723" t="s">
        <v>26992</v>
      </c>
      <c r="AK1723" t="s">
        <v>26991</v>
      </c>
      <c r="AL1723">
        <v>9</v>
      </c>
      <c r="AM1723" s="5">
        <f t="shared" si="218"/>
        <v>1</v>
      </c>
      <c r="AN1723" s="4">
        <f t="shared" si="214"/>
        <v>1.5145778114350624E-3</v>
      </c>
      <c r="AO1723" s="3"/>
      <c r="AP1723">
        <v>0</v>
      </c>
      <c r="AR1723" t="s">
        <v>42</v>
      </c>
      <c r="AT1723" s="2" t="s">
        <v>41</v>
      </c>
      <c r="AU1723" s="1">
        <f t="shared" si="219"/>
        <v>0.61349478075398578</v>
      </c>
      <c r="AV1723" s="1">
        <f t="shared" si="220"/>
        <v>0.481484209436706</v>
      </c>
      <c r="AW1723" s="1">
        <f t="shared" si="221"/>
        <v>0.34947363811942611</v>
      </c>
    </row>
    <row r="1724" spans="1:49" x14ac:dyDescent="0.2">
      <c r="A1724">
        <v>1722</v>
      </c>
      <c r="B1724" t="s">
        <v>26990</v>
      </c>
      <c r="C1724" t="s">
        <v>26989</v>
      </c>
      <c r="F1724" t="s">
        <v>26988</v>
      </c>
      <c r="G1724" t="s">
        <v>17</v>
      </c>
      <c r="H1724" t="s">
        <v>16</v>
      </c>
      <c r="I1724" t="s">
        <v>26987</v>
      </c>
      <c r="J1724">
        <v>60026708</v>
      </c>
      <c r="K1724" t="s">
        <v>3978</v>
      </c>
      <c r="L1724" t="s">
        <v>3977</v>
      </c>
      <c r="M1724" t="s">
        <v>2736</v>
      </c>
      <c r="N1724">
        <v>4</v>
      </c>
      <c r="O1724" t="s">
        <v>26986</v>
      </c>
      <c r="P1724" t="s">
        <v>26985</v>
      </c>
      <c r="Q1724" t="s">
        <v>3974</v>
      </c>
      <c r="R1724" s="8">
        <v>41306</v>
      </c>
      <c r="S1724" s="9">
        <f t="shared" si="216"/>
        <v>2013</v>
      </c>
      <c r="T1724" s="9">
        <v>2013</v>
      </c>
      <c r="U1724" s="9">
        <f t="shared" si="217"/>
        <v>9</v>
      </c>
      <c r="V1724" s="8">
        <v>41306</v>
      </c>
      <c r="W1724" t="s">
        <v>26984</v>
      </c>
      <c r="X1724" s="2">
        <v>0.63400000000000001</v>
      </c>
      <c r="Y1724" s="7">
        <f t="shared" si="215"/>
        <v>1.6924267905288167E-2</v>
      </c>
      <c r="AA1724">
        <v>1777971</v>
      </c>
      <c r="AB1724">
        <v>13471</v>
      </c>
      <c r="AC1724">
        <v>14365065</v>
      </c>
      <c r="AD1724" t="s">
        <v>6</v>
      </c>
      <c r="AE1724">
        <v>119</v>
      </c>
      <c r="AF1724" s="6">
        <v>44289</v>
      </c>
      <c r="AH1724" t="s">
        <v>26983</v>
      </c>
      <c r="AI1724" t="s">
        <v>26982</v>
      </c>
      <c r="AK1724" t="s">
        <v>26981</v>
      </c>
      <c r="AL1724">
        <v>1</v>
      </c>
      <c r="AM1724" s="5">
        <f t="shared" si="218"/>
        <v>0.1111111111111111</v>
      </c>
      <c r="AN1724" s="4">
        <f t="shared" si="214"/>
        <v>1.682864234927847E-4</v>
      </c>
      <c r="AO1724" s="3"/>
      <c r="AP1724">
        <v>0</v>
      </c>
      <c r="AR1724" t="s">
        <v>42</v>
      </c>
      <c r="AT1724" s="2">
        <v>2.0649999999999999</v>
      </c>
      <c r="AU1724" s="1">
        <f t="shared" si="219"/>
        <v>1.1897473460749552</v>
      </c>
      <c r="AV1724" s="1">
        <f t="shared" si="220"/>
        <v>0.85462771643904767</v>
      </c>
      <c r="AW1724" s="1">
        <f t="shared" si="221"/>
        <v>0.51950808680313987</v>
      </c>
    </row>
    <row r="1725" spans="1:49" x14ac:dyDescent="0.2">
      <c r="A1725">
        <v>1723</v>
      </c>
      <c r="B1725" t="s">
        <v>26980</v>
      </c>
      <c r="C1725" t="s">
        <v>26979</v>
      </c>
      <c r="F1725" t="s">
        <v>26978</v>
      </c>
      <c r="G1725" t="s">
        <v>17</v>
      </c>
      <c r="H1725" t="s">
        <v>16</v>
      </c>
      <c r="I1725" t="s">
        <v>13818</v>
      </c>
      <c r="J1725" t="s">
        <v>26977</v>
      </c>
      <c r="K1725" t="s">
        <v>26976</v>
      </c>
      <c r="L1725" t="s">
        <v>26975</v>
      </c>
      <c r="M1725" t="s">
        <v>32</v>
      </c>
      <c r="N1725">
        <v>4</v>
      </c>
      <c r="O1725" t="s">
        <v>26974</v>
      </c>
      <c r="P1725" t="s">
        <v>26973</v>
      </c>
      <c r="Q1725" t="s">
        <v>26972</v>
      </c>
      <c r="R1725" s="8">
        <v>41306</v>
      </c>
      <c r="S1725" s="9">
        <f t="shared" si="216"/>
        <v>2013</v>
      </c>
      <c r="T1725" s="9">
        <v>2013</v>
      </c>
      <c r="U1725" s="9">
        <f t="shared" si="217"/>
        <v>9</v>
      </c>
      <c r="V1725" s="8">
        <v>41306</v>
      </c>
      <c r="W1725" t="s">
        <v>453</v>
      </c>
      <c r="X1725" s="2">
        <v>0.30399999999999999</v>
      </c>
      <c r="Y1725" s="7">
        <f t="shared" si="215"/>
        <v>8.115106377299057E-3</v>
      </c>
      <c r="AA1725">
        <v>8952477</v>
      </c>
      <c r="AB1725">
        <v>12250</v>
      </c>
      <c r="AC1725">
        <v>10982760</v>
      </c>
      <c r="AD1725" t="s">
        <v>6</v>
      </c>
      <c r="AE1725">
        <v>55</v>
      </c>
      <c r="AF1725">
        <v>2</v>
      </c>
      <c r="AH1725" t="s">
        <v>26971</v>
      </c>
      <c r="AI1725" t="s">
        <v>26970</v>
      </c>
      <c r="AJ1725" t="s">
        <v>26969</v>
      </c>
      <c r="AK1725" t="s">
        <v>26968</v>
      </c>
      <c r="AL1725">
        <v>2</v>
      </c>
      <c r="AM1725" s="5">
        <f t="shared" si="218"/>
        <v>0.22222222222222221</v>
      </c>
      <c r="AN1725" s="4">
        <f t="shared" si="214"/>
        <v>3.365728469855694E-4</v>
      </c>
      <c r="AO1725" s="3"/>
      <c r="AP1725">
        <v>0</v>
      </c>
      <c r="AR1725" t="s">
        <v>42</v>
      </c>
      <c r="AT1725" s="2" t="s">
        <v>41</v>
      </c>
      <c r="AU1725" s="1">
        <f t="shared" si="219"/>
        <v>0.57815463182050109</v>
      </c>
      <c r="AV1725" s="1">
        <f t="shared" si="220"/>
        <v>0.42258396121423131</v>
      </c>
      <c r="AW1725" s="1">
        <f t="shared" si="221"/>
        <v>0.26701329060796158</v>
      </c>
    </row>
    <row r="1726" spans="1:49" x14ac:dyDescent="0.2">
      <c r="A1726">
        <v>1724</v>
      </c>
      <c r="B1726" t="s">
        <v>26967</v>
      </c>
      <c r="C1726" t="s">
        <v>26966</v>
      </c>
      <c r="F1726" t="s">
        <v>26965</v>
      </c>
      <c r="G1726" t="s">
        <v>17</v>
      </c>
      <c r="H1726" t="s">
        <v>16</v>
      </c>
      <c r="I1726" t="s">
        <v>12598</v>
      </c>
      <c r="J1726" t="s">
        <v>26964</v>
      </c>
      <c r="K1726" t="s">
        <v>26963</v>
      </c>
      <c r="L1726" t="s">
        <v>26962</v>
      </c>
      <c r="M1726" t="s">
        <v>248</v>
      </c>
      <c r="N1726">
        <v>2</v>
      </c>
      <c r="O1726" t="s">
        <v>26961</v>
      </c>
      <c r="P1726" t="s">
        <v>26960</v>
      </c>
      <c r="Q1726" t="s">
        <v>26959</v>
      </c>
      <c r="R1726" s="8">
        <v>41306</v>
      </c>
      <c r="S1726" s="9">
        <f t="shared" si="216"/>
        <v>2013</v>
      </c>
      <c r="T1726" s="9">
        <v>2013</v>
      </c>
      <c r="U1726" s="9">
        <f t="shared" si="217"/>
        <v>9</v>
      </c>
      <c r="V1726" s="8">
        <v>41306</v>
      </c>
      <c r="W1726" t="s">
        <v>453</v>
      </c>
      <c r="X1726" s="2">
        <v>0.30399999999999999</v>
      </c>
      <c r="Y1726" s="7">
        <f t="shared" si="215"/>
        <v>8.115106377299057E-3</v>
      </c>
      <c r="AA1726">
        <v>8952477</v>
      </c>
      <c r="AB1726">
        <v>12250</v>
      </c>
      <c r="AC1726">
        <v>10982760</v>
      </c>
      <c r="AD1726" t="s">
        <v>6</v>
      </c>
      <c r="AE1726">
        <v>55</v>
      </c>
      <c r="AF1726">
        <v>2</v>
      </c>
      <c r="AH1726" t="s">
        <v>26958</v>
      </c>
      <c r="AI1726" t="s">
        <v>26957</v>
      </c>
      <c r="AJ1726" t="s">
        <v>26956</v>
      </c>
      <c r="AK1726" t="s">
        <v>26955</v>
      </c>
      <c r="AL1726">
        <v>11</v>
      </c>
      <c r="AM1726" s="5">
        <f t="shared" si="218"/>
        <v>1.2222222222222223</v>
      </c>
      <c r="AN1726" s="4">
        <f t="shared" si="214"/>
        <v>1.851150658420632E-3</v>
      </c>
      <c r="AO1726" s="3"/>
      <c r="AP1726">
        <v>0</v>
      </c>
      <c r="AR1726" t="s">
        <v>42</v>
      </c>
      <c r="AT1726" s="2" t="s">
        <v>41</v>
      </c>
      <c r="AU1726" s="1">
        <f t="shared" si="219"/>
        <v>0.62359196616355284</v>
      </c>
      <c r="AV1726" s="1">
        <f t="shared" si="220"/>
        <v>0.49831285178598445</v>
      </c>
      <c r="AW1726" s="1">
        <f t="shared" si="221"/>
        <v>0.37303373740841594</v>
      </c>
    </row>
    <row r="1727" spans="1:49" x14ac:dyDescent="0.2">
      <c r="A1727">
        <v>1725</v>
      </c>
      <c r="B1727" t="s">
        <v>26954</v>
      </c>
      <c r="C1727" t="s">
        <v>26953</v>
      </c>
      <c r="F1727" t="s">
        <v>26952</v>
      </c>
      <c r="G1727" t="s">
        <v>17</v>
      </c>
      <c r="H1727" t="s">
        <v>16</v>
      </c>
      <c r="I1727" t="s">
        <v>4627</v>
      </c>
      <c r="J1727">
        <v>60093232</v>
      </c>
      <c r="K1727" t="s">
        <v>718</v>
      </c>
      <c r="L1727" t="s">
        <v>717</v>
      </c>
      <c r="M1727" t="s">
        <v>68</v>
      </c>
      <c r="N1727">
        <v>2</v>
      </c>
      <c r="O1727" t="s">
        <v>26951</v>
      </c>
      <c r="P1727" t="s">
        <v>26950</v>
      </c>
      <c r="Q1727" t="s">
        <v>714</v>
      </c>
      <c r="R1727" s="8">
        <v>41306</v>
      </c>
      <c r="S1727" s="9">
        <f t="shared" si="216"/>
        <v>2013</v>
      </c>
      <c r="T1727" s="9">
        <v>2013</v>
      </c>
      <c r="U1727" s="9">
        <f t="shared" si="217"/>
        <v>9</v>
      </c>
      <c r="V1727" s="8">
        <v>41306</v>
      </c>
      <c r="W1727" t="s">
        <v>453</v>
      </c>
      <c r="X1727" s="2">
        <v>0.30399999999999999</v>
      </c>
      <c r="Y1727" s="7">
        <f t="shared" si="215"/>
        <v>8.115106377299057E-3</v>
      </c>
      <c r="AA1727">
        <v>8952477</v>
      </c>
      <c r="AB1727">
        <v>12250</v>
      </c>
      <c r="AC1727">
        <v>10982760</v>
      </c>
      <c r="AD1727" t="s">
        <v>6</v>
      </c>
      <c r="AE1727">
        <v>55</v>
      </c>
      <c r="AF1727">
        <v>2</v>
      </c>
      <c r="AH1727" t="s">
        <v>26949</v>
      </c>
      <c r="AI1727" t="s">
        <v>26948</v>
      </c>
      <c r="AJ1727" t="s">
        <v>26947</v>
      </c>
      <c r="AK1727" t="s">
        <v>26946</v>
      </c>
      <c r="AL1727">
        <v>12</v>
      </c>
      <c r="AM1727" s="5">
        <f t="shared" si="218"/>
        <v>1.3333333333333333</v>
      </c>
      <c r="AN1727" s="4">
        <f t="shared" si="214"/>
        <v>2.0194370819134164E-3</v>
      </c>
      <c r="AO1727" s="3"/>
      <c r="AP1727">
        <v>0</v>
      </c>
      <c r="AR1727" t="s">
        <v>42</v>
      </c>
      <c r="AT1727" s="2" t="s">
        <v>41</v>
      </c>
      <c r="AU1727" s="1">
        <f t="shared" si="219"/>
        <v>0.62864055886833647</v>
      </c>
      <c r="AV1727" s="1">
        <f t="shared" si="220"/>
        <v>0.50672717296062364</v>
      </c>
      <c r="AW1727" s="1">
        <f t="shared" si="221"/>
        <v>0.38481378705291086</v>
      </c>
    </row>
    <row r="1728" spans="1:49" x14ac:dyDescent="0.2">
      <c r="A1728">
        <v>1726</v>
      </c>
      <c r="B1728" t="s">
        <v>26945</v>
      </c>
      <c r="C1728" t="s">
        <v>26944</v>
      </c>
      <c r="F1728" t="s">
        <v>26943</v>
      </c>
      <c r="G1728" t="s">
        <v>17</v>
      </c>
      <c r="H1728" t="s">
        <v>16</v>
      </c>
      <c r="I1728" t="s">
        <v>26942</v>
      </c>
      <c r="J1728" t="s">
        <v>26941</v>
      </c>
      <c r="K1728" t="s">
        <v>26940</v>
      </c>
      <c r="L1728" t="s">
        <v>26939</v>
      </c>
      <c r="M1728" t="s">
        <v>26938</v>
      </c>
      <c r="N1728">
        <v>6</v>
      </c>
      <c r="O1728" t="s">
        <v>26937</v>
      </c>
      <c r="P1728" t="s">
        <v>26936</v>
      </c>
      <c r="Q1728" t="s">
        <v>26935</v>
      </c>
      <c r="R1728" s="8">
        <v>41306</v>
      </c>
      <c r="S1728" s="9">
        <f t="shared" si="216"/>
        <v>2013</v>
      </c>
      <c r="T1728" s="9">
        <v>2013</v>
      </c>
      <c r="U1728" s="9">
        <f t="shared" si="217"/>
        <v>9</v>
      </c>
      <c r="V1728" s="8">
        <v>41306</v>
      </c>
      <c r="W1728" t="s">
        <v>453</v>
      </c>
      <c r="X1728" s="2">
        <v>0.30399999999999999</v>
      </c>
      <c r="Y1728" s="7">
        <f t="shared" si="215"/>
        <v>8.115106377299057E-3</v>
      </c>
      <c r="AA1728">
        <v>8952477</v>
      </c>
      <c r="AB1728">
        <v>12250</v>
      </c>
      <c r="AC1728">
        <v>10982760</v>
      </c>
      <c r="AD1728" t="s">
        <v>6</v>
      </c>
      <c r="AE1728">
        <v>55</v>
      </c>
      <c r="AF1728">
        <v>2</v>
      </c>
      <c r="AH1728" t="s">
        <v>26934</v>
      </c>
      <c r="AI1728" t="s">
        <v>26933</v>
      </c>
      <c r="AJ1728" t="s">
        <v>26932</v>
      </c>
      <c r="AK1728" t="s">
        <v>26931</v>
      </c>
      <c r="AL1728">
        <v>0</v>
      </c>
      <c r="AM1728" s="5">
        <f t="shared" si="218"/>
        <v>0</v>
      </c>
      <c r="AN1728" s="4">
        <f t="shared" si="214"/>
        <v>0</v>
      </c>
      <c r="AO1728" s="3"/>
      <c r="AP1728">
        <v>0</v>
      </c>
      <c r="AR1728" t="s">
        <v>42</v>
      </c>
      <c r="AT1728" s="2" t="s">
        <v>41</v>
      </c>
      <c r="AU1728" s="1">
        <f t="shared" si="219"/>
        <v>0.56805744641093392</v>
      </c>
      <c r="AV1728" s="1">
        <f t="shared" si="220"/>
        <v>0.40575531886495286</v>
      </c>
      <c r="AW1728" s="1">
        <f t="shared" si="221"/>
        <v>0.24345319131897172</v>
      </c>
    </row>
    <row r="1729" spans="1:49" x14ac:dyDescent="0.2">
      <c r="A1729">
        <v>1727</v>
      </c>
      <c r="B1729" t="s">
        <v>26930</v>
      </c>
      <c r="C1729" t="s">
        <v>26929</v>
      </c>
      <c r="F1729" t="s">
        <v>26928</v>
      </c>
      <c r="G1729" t="s">
        <v>17</v>
      </c>
      <c r="H1729" t="s">
        <v>16</v>
      </c>
      <c r="I1729" t="s">
        <v>26927</v>
      </c>
      <c r="J1729" t="s">
        <v>26926</v>
      </c>
      <c r="K1729" t="s">
        <v>26925</v>
      </c>
      <c r="L1729" t="s">
        <v>26924</v>
      </c>
      <c r="M1729" t="s">
        <v>248</v>
      </c>
      <c r="N1729">
        <v>5</v>
      </c>
      <c r="O1729" t="s">
        <v>26923</v>
      </c>
      <c r="P1729" t="s">
        <v>26922</v>
      </c>
      <c r="Q1729" t="s">
        <v>26921</v>
      </c>
      <c r="R1729" s="8">
        <v>41306</v>
      </c>
      <c r="S1729" s="9">
        <f t="shared" si="216"/>
        <v>2013</v>
      </c>
      <c r="T1729" s="9">
        <v>2013</v>
      </c>
      <c r="U1729" s="9">
        <f t="shared" si="217"/>
        <v>9</v>
      </c>
      <c r="V1729" s="8">
        <v>41306</v>
      </c>
      <c r="W1729" t="s">
        <v>453</v>
      </c>
      <c r="X1729" s="2">
        <v>0.30399999999999999</v>
      </c>
      <c r="Y1729" s="7">
        <f t="shared" si="215"/>
        <v>8.115106377299057E-3</v>
      </c>
      <c r="AA1729">
        <v>8952477</v>
      </c>
      <c r="AB1729">
        <v>12250</v>
      </c>
      <c r="AC1729">
        <v>10982760</v>
      </c>
      <c r="AD1729" t="s">
        <v>6</v>
      </c>
      <c r="AE1729">
        <v>55</v>
      </c>
      <c r="AF1729">
        <v>2</v>
      </c>
      <c r="AH1729" t="s">
        <v>26920</v>
      </c>
      <c r="AI1729" t="s">
        <v>26919</v>
      </c>
      <c r="AJ1729" t="s">
        <v>26918</v>
      </c>
      <c r="AK1729" t="s">
        <v>26917</v>
      </c>
      <c r="AL1729">
        <v>1</v>
      </c>
      <c r="AM1729" s="5">
        <f t="shared" si="218"/>
        <v>0.1111111111111111</v>
      </c>
      <c r="AN1729" s="4">
        <f t="shared" si="214"/>
        <v>1.682864234927847E-4</v>
      </c>
      <c r="AO1729" s="3"/>
      <c r="AP1729">
        <v>0</v>
      </c>
      <c r="AR1729" t="s">
        <v>42</v>
      </c>
      <c r="AT1729" s="2" t="s">
        <v>41</v>
      </c>
      <c r="AU1729" s="1">
        <f t="shared" si="219"/>
        <v>0.57310603911571745</v>
      </c>
      <c r="AV1729" s="1">
        <f t="shared" si="220"/>
        <v>0.41416964003959206</v>
      </c>
      <c r="AW1729" s="1">
        <f t="shared" si="221"/>
        <v>0.25523324096346667</v>
      </c>
    </row>
    <row r="1730" spans="1:49" x14ac:dyDescent="0.2">
      <c r="A1730">
        <v>1728</v>
      </c>
      <c r="B1730" t="s">
        <v>26916</v>
      </c>
      <c r="C1730" t="s">
        <v>26915</v>
      </c>
      <c r="F1730" t="s">
        <v>26914</v>
      </c>
      <c r="G1730" t="s">
        <v>17</v>
      </c>
      <c r="H1730" t="s">
        <v>16</v>
      </c>
      <c r="I1730" t="s">
        <v>3421</v>
      </c>
      <c r="J1730">
        <v>60004739</v>
      </c>
      <c r="K1730" t="s">
        <v>26913</v>
      </c>
      <c r="L1730" t="s">
        <v>26912</v>
      </c>
      <c r="M1730" t="s">
        <v>2346</v>
      </c>
      <c r="N1730">
        <v>3</v>
      </c>
      <c r="O1730" t="s">
        <v>26911</v>
      </c>
      <c r="P1730" t="s">
        <v>26910</v>
      </c>
      <c r="Q1730" t="s">
        <v>26909</v>
      </c>
      <c r="R1730" s="8">
        <v>41306</v>
      </c>
      <c r="S1730" s="9">
        <f t="shared" si="216"/>
        <v>2013</v>
      </c>
      <c r="T1730" s="9">
        <v>2013</v>
      </c>
      <c r="U1730" s="9">
        <f t="shared" si="217"/>
        <v>9</v>
      </c>
      <c r="V1730" s="8">
        <v>41306</v>
      </c>
      <c r="W1730" t="s">
        <v>453</v>
      </c>
      <c r="X1730" s="2">
        <v>0.30399999999999999</v>
      </c>
      <c r="Y1730" s="7">
        <f t="shared" si="215"/>
        <v>8.115106377299057E-3</v>
      </c>
      <c r="AA1730">
        <v>8952477</v>
      </c>
      <c r="AB1730">
        <v>12250</v>
      </c>
      <c r="AC1730">
        <v>10982760</v>
      </c>
      <c r="AD1730" t="s">
        <v>6</v>
      </c>
      <c r="AE1730">
        <v>55</v>
      </c>
      <c r="AF1730">
        <v>2</v>
      </c>
      <c r="AH1730" t="s">
        <v>26908</v>
      </c>
      <c r="AI1730" t="s">
        <v>26907</v>
      </c>
      <c r="AJ1730" t="s">
        <v>26906</v>
      </c>
      <c r="AK1730" t="s">
        <v>26905</v>
      </c>
      <c r="AL1730">
        <v>0</v>
      </c>
      <c r="AM1730" s="5">
        <f t="shared" si="218"/>
        <v>0</v>
      </c>
      <c r="AN1730" s="4">
        <f t="shared" ref="AN1730:AN1793" si="222">(AM1730-$AO$4)/($AO$3-$AO$4)</f>
        <v>0</v>
      </c>
      <c r="AO1730" s="3"/>
      <c r="AP1730">
        <v>0</v>
      </c>
      <c r="AR1730" t="s">
        <v>42</v>
      </c>
      <c r="AT1730" s="2" t="s">
        <v>41</v>
      </c>
      <c r="AU1730" s="1">
        <f t="shared" si="219"/>
        <v>0.56805744641093392</v>
      </c>
      <c r="AV1730" s="1">
        <f t="shared" si="220"/>
        <v>0.40575531886495286</v>
      </c>
      <c r="AW1730" s="1">
        <f t="shared" si="221"/>
        <v>0.24345319131897172</v>
      </c>
    </row>
    <row r="1731" spans="1:49" x14ac:dyDescent="0.2">
      <c r="A1731">
        <v>1729</v>
      </c>
      <c r="B1731" t="s">
        <v>26904</v>
      </c>
      <c r="C1731" t="s">
        <v>26903</v>
      </c>
      <c r="F1731" t="s">
        <v>26902</v>
      </c>
      <c r="G1731" t="s">
        <v>17</v>
      </c>
      <c r="H1731" t="s">
        <v>16</v>
      </c>
      <c r="I1731" t="s">
        <v>26901</v>
      </c>
      <c r="J1731">
        <v>60026714</v>
      </c>
      <c r="K1731" t="s">
        <v>70</v>
      </c>
      <c r="L1731" t="s">
        <v>69</v>
      </c>
      <c r="M1731" t="s">
        <v>68</v>
      </c>
      <c r="N1731">
        <v>2</v>
      </c>
      <c r="O1731" t="s">
        <v>26900</v>
      </c>
      <c r="P1731" t="s">
        <v>26899</v>
      </c>
      <c r="Q1731" t="s">
        <v>26898</v>
      </c>
      <c r="R1731" s="8">
        <v>41306</v>
      </c>
      <c r="S1731" s="9">
        <f t="shared" si="216"/>
        <v>2013</v>
      </c>
      <c r="T1731" s="9">
        <v>2013</v>
      </c>
      <c r="U1731" s="9">
        <f t="shared" si="217"/>
        <v>9</v>
      </c>
      <c r="V1731" s="8">
        <v>41306</v>
      </c>
      <c r="W1731" t="s">
        <v>453</v>
      </c>
      <c r="X1731" s="2">
        <v>0.30399999999999999</v>
      </c>
      <c r="Y1731" s="7">
        <f t="shared" ref="Y1731:Y1794" si="223">(X1731-$Z$3)/($Z$2-$Z$3)</f>
        <v>8.115106377299057E-3</v>
      </c>
      <c r="AA1731">
        <v>8952477</v>
      </c>
      <c r="AB1731">
        <v>12250</v>
      </c>
      <c r="AC1731">
        <v>10982760</v>
      </c>
      <c r="AD1731" t="s">
        <v>6</v>
      </c>
      <c r="AE1731">
        <v>55</v>
      </c>
      <c r="AF1731">
        <v>2</v>
      </c>
      <c r="AH1731" t="s">
        <v>26897</v>
      </c>
      <c r="AI1731" t="s">
        <v>26896</v>
      </c>
      <c r="AJ1731" t="s">
        <v>26895</v>
      </c>
      <c r="AK1731" t="s">
        <v>26894</v>
      </c>
      <c r="AL1731">
        <v>3</v>
      </c>
      <c r="AM1731" s="5">
        <f t="shared" si="218"/>
        <v>0.33333333333333331</v>
      </c>
      <c r="AN1731" s="4">
        <f t="shared" si="222"/>
        <v>5.048592704783541E-4</v>
      </c>
      <c r="AO1731" s="3"/>
      <c r="AP1731">
        <v>0</v>
      </c>
      <c r="AR1731" t="s">
        <v>42</v>
      </c>
      <c r="AT1731" s="2" t="s">
        <v>41</v>
      </c>
      <c r="AU1731" s="1">
        <f t="shared" si="219"/>
        <v>0.58320322452528461</v>
      </c>
      <c r="AV1731" s="1">
        <f t="shared" si="220"/>
        <v>0.43099828238887061</v>
      </c>
      <c r="AW1731" s="1">
        <f t="shared" si="221"/>
        <v>0.2787933402524565</v>
      </c>
    </row>
    <row r="1732" spans="1:49" x14ac:dyDescent="0.2">
      <c r="A1732">
        <v>1730</v>
      </c>
      <c r="B1732" t="s">
        <v>26893</v>
      </c>
      <c r="C1732" t="s">
        <v>26892</v>
      </c>
      <c r="F1732" t="s">
        <v>26891</v>
      </c>
      <c r="G1732" t="s">
        <v>17</v>
      </c>
      <c r="H1732" t="s">
        <v>16</v>
      </c>
      <c r="I1732" t="s">
        <v>26890</v>
      </c>
      <c r="J1732">
        <v>60116768</v>
      </c>
      <c r="K1732" t="s">
        <v>2441</v>
      </c>
      <c r="L1732" t="s">
        <v>564</v>
      </c>
      <c r="M1732" t="s">
        <v>512</v>
      </c>
      <c r="N1732">
        <v>4</v>
      </c>
      <c r="O1732" t="s">
        <v>26889</v>
      </c>
      <c r="P1732" t="s">
        <v>26888</v>
      </c>
      <c r="Q1732" t="s">
        <v>6058</v>
      </c>
      <c r="R1732" s="8">
        <v>41306</v>
      </c>
      <c r="S1732" s="9">
        <f t="shared" si="216"/>
        <v>2013</v>
      </c>
      <c r="T1732" s="9">
        <v>2013</v>
      </c>
      <c r="U1732" s="9">
        <f t="shared" si="217"/>
        <v>9</v>
      </c>
      <c r="V1732" s="8">
        <v>41306</v>
      </c>
      <c r="W1732" t="s">
        <v>453</v>
      </c>
      <c r="X1732" s="2">
        <v>0.30399999999999999</v>
      </c>
      <c r="Y1732" s="7">
        <f t="shared" si="223"/>
        <v>8.115106377299057E-3</v>
      </c>
      <c r="AA1732">
        <v>8952477</v>
      </c>
      <c r="AB1732">
        <v>12250</v>
      </c>
      <c r="AC1732">
        <v>10982760</v>
      </c>
      <c r="AD1732" t="s">
        <v>6</v>
      </c>
      <c r="AE1732">
        <v>55</v>
      </c>
      <c r="AF1732">
        <v>2</v>
      </c>
      <c r="AH1732" t="s">
        <v>26887</v>
      </c>
      <c r="AI1732" t="s">
        <v>26886</v>
      </c>
      <c r="AJ1732" t="s">
        <v>26885</v>
      </c>
      <c r="AK1732" t="s">
        <v>26884</v>
      </c>
      <c r="AL1732">
        <v>2</v>
      </c>
      <c r="AM1732" s="5">
        <f t="shared" si="218"/>
        <v>0.22222222222222221</v>
      </c>
      <c r="AN1732" s="4">
        <f t="shared" si="222"/>
        <v>3.365728469855694E-4</v>
      </c>
      <c r="AO1732" s="3"/>
      <c r="AP1732">
        <v>0</v>
      </c>
      <c r="AR1732" t="s">
        <v>42</v>
      </c>
      <c r="AT1732" s="2" t="s">
        <v>41</v>
      </c>
      <c r="AU1732" s="1">
        <f t="shared" si="219"/>
        <v>0.57815463182050109</v>
      </c>
      <c r="AV1732" s="1">
        <f t="shared" si="220"/>
        <v>0.42258396121423131</v>
      </c>
      <c r="AW1732" s="1">
        <f t="shared" si="221"/>
        <v>0.26701329060796158</v>
      </c>
    </row>
    <row r="1733" spans="1:49" x14ac:dyDescent="0.2">
      <c r="A1733">
        <v>1731</v>
      </c>
      <c r="B1733" t="s">
        <v>26883</v>
      </c>
      <c r="C1733" t="s">
        <v>26882</v>
      </c>
      <c r="D1733" t="s">
        <v>26881</v>
      </c>
      <c r="F1733" t="s">
        <v>26880</v>
      </c>
      <c r="G1733" t="s">
        <v>17</v>
      </c>
      <c r="H1733" t="s">
        <v>16</v>
      </c>
      <c r="I1733" t="s">
        <v>26879</v>
      </c>
      <c r="J1733">
        <v>60068815</v>
      </c>
      <c r="K1733" t="s">
        <v>26878</v>
      </c>
      <c r="L1733" t="s">
        <v>26877</v>
      </c>
      <c r="M1733" t="s">
        <v>26876</v>
      </c>
      <c r="N1733">
        <v>3</v>
      </c>
      <c r="O1733" t="s">
        <v>26875</v>
      </c>
      <c r="P1733" t="s">
        <v>26874</v>
      </c>
      <c r="Q1733" t="s">
        <v>26873</v>
      </c>
      <c r="R1733" s="8">
        <v>41306</v>
      </c>
      <c r="S1733" s="9">
        <f t="shared" si="216"/>
        <v>2013</v>
      </c>
      <c r="T1733" s="9">
        <v>2013</v>
      </c>
      <c r="U1733" s="9">
        <f t="shared" si="217"/>
        <v>9</v>
      </c>
      <c r="V1733" s="8">
        <v>41306</v>
      </c>
      <c r="W1733" t="s">
        <v>803</v>
      </c>
      <c r="X1733" s="2">
        <v>0.54700000000000004</v>
      </c>
      <c r="Y1733" s="7">
        <f t="shared" si="223"/>
        <v>1.4601852593363766E-2</v>
      </c>
      <c r="AA1733">
        <v>14348411</v>
      </c>
      <c r="AB1733">
        <v>17683</v>
      </c>
      <c r="AC1733">
        <v>16180399</v>
      </c>
      <c r="AD1733" t="s">
        <v>6</v>
      </c>
      <c r="AE1733">
        <v>67</v>
      </c>
      <c r="AF1733">
        <v>2</v>
      </c>
      <c r="AH1733" t="s">
        <v>4749</v>
      </c>
      <c r="AI1733" t="s">
        <v>26872</v>
      </c>
      <c r="AJ1733" t="s">
        <v>26871</v>
      </c>
      <c r="AK1733" t="s">
        <v>26870</v>
      </c>
      <c r="AL1733">
        <v>2</v>
      </c>
      <c r="AM1733" s="5">
        <f t="shared" si="218"/>
        <v>0.22222222222222221</v>
      </c>
      <c r="AN1733" s="4">
        <f t="shared" si="222"/>
        <v>3.365728469855694E-4</v>
      </c>
      <c r="AO1733" s="3"/>
      <c r="AP1733">
        <v>0</v>
      </c>
      <c r="AR1733" t="s">
        <v>26869</v>
      </c>
      <c r="AT1733" s="2" t="s">
        <v>41</v>
      </c>
      <c r="AU1733" s="1">
        <f t="shared" si="219"/>
        <v>1.0322268669450307</v>
      </c>
      <c r="AV1733" s="1">
        <f t="shared" si="220"/>
        <v>0.74692127201746672</v>
      </c>
      <c r="AW1733" s="1">
        <f t="shared" si="221"/>
        <v>0.46161567708990281</v>
      </c>
    </row>
    <row r="1734" spans="1:49" x14ac:dyDescent="0.2">
      <c r="A1734">
        <v>1732</v>
      </c>
      <c r="B1734" t="s">
        <v>26868</v>
      </c>
      <c r="C1734" t="s">
        <v>26867</v>
      </c>
      <c r="D1734" t="s">
        <v>26866</v>
      </c>
      <c r="F1734" t="s">
        <v>26865</v>
      </c>
      <c r="G1734" t="s">
        <v>17</v>
      </c>
      <c r="H1734" t="s">
        <v>16</v>
      </c>
      <c r="I1734" t="s">
        <v>14195</v>
      </c>
      <c r="J1734">
        <v>60025278</v>
      </c>
      <c r="K1734" t="s">
        <v>6050</v>
      </c>
      <c r="L1734" t="s">
        <v>793</v>
      </c>
      <c r="M1734" t="s">
        <v>634</v>
      </c>
      <c r="N1734">
        <v>2</v>
      </c>
      <c r="O1734" t="s">
        <v>26864</v>
      </c>
      <c r="P1734" t="s">
        <v>26863</v>
      </c>
      <c r="Q1734" t="s">
        <v>10176</v>
      </c>
      <c r="R1734" s="8">
        <v>41306</v>
      </c>
      <c r="S1734" s="9">
        <f t="shared" si="216"/>
        <v>2013</v>
      </c>
      <c r="T1734" s="9">
        <v>2013</v>
      </c>
      <c r="U1734" s="9">
        <f t="shared" si="217"/>
        <v>9</v>
      </c>
      <c r="V1734" s="8">
        <v>41306</v>
      </c>
      <c r="W1734" t="s">
        <v>803</v>
      </c>
      <c r="X1734" s="2">
        <v>0.54700000000000004</v>
      </c>
      <c r="Y1734" s="7">
        <f t="shared" si="223"/>
        <v>1.4601852593363766E-2</v>
      </c>
      <c r="AA1734">
        <v>14348411</v>
      </c>
      <c r="AB1734">
        <v>17683</v>
      </c>
      <c r="AC1734">
        <v>16180399</v>
      </c>
      <c r="AD1734" t="s">
        <v>6</v>
      </c>
      <c r="AE1734">
        <v>67</v>
      </c>
      <c r="AF1734">
        <v>2</v>
      </c>
      <c r="AH1734" t="s">
        <v>26862</v>
      </c>
      <c r="AI1734" t="s">
        <v>26861</v>
      </c>
      <c r="AJ1734" t="s">
        <v>26860</v>
      </c>
      <c r="AK1734" t="s">
        <v>26859</v>
      </c>
      <c r="AL1734">
        <v>1</v>
      </c>
      <c r="AM1734" s="5">
        <f t="shared" si="218"/>
        <v>0.1111111111111111</v>
      </c>
      <c r="AN1734" s="4">
        <f t="shared" si="222"/>
        <v>1.682864234927847E-4</v>
      </c>
      <c r="AO1734" s="3"/>
      <c r="AP1734">
        <v>0</v>
      </c>
      <c r="AQ1734" t="s">
        <v>400</v>
      </c>
      <c r="AR1734">
        <v>60975041</v>
      </c>
      <c r="AS1734" t="s">
        <v>399</v>
      </c>
      <c r="AT1734" s="2" t="s">
        <v>41</v>
      </c>
      <c r="AU1734" s="1">
        <f t="shared" si="219"/>
        <v>1.0271782742402471</v>
      </c>
      <c r="AV1734" s="1">
        <f t="shared" si="220"/>
        <v>0.73850695084282758</v>
      </c>
      <c r="AW1734" s="1">
        <f t="shared" si="221"/>
        <v>0.44983562744540784</v>
      </c>
    </row>
    <row r="1735" spans="1:49" x14ac:dyDescent="0.2">
      <c r="A1735">
        <v>1733</v>
      </c>
      <c r="B1735" t="s">
        <v>26858</v>
      </c>
      <c r="C1735" t="s">
        <v>26857</v>
      </c>
      <c r="D1735" t="s">
        <v>26856</v>
      </c>
      <c r="F1735" t="s">
        <v>26855</v>
      </c>
      <c r="G1735" t="s">
        <v>17</v>
      </c>
      <c r="H1735" t="s">
        <v>16</v>
      </c>
      <c r="I1735" t="s">
        <v>26854</v>
      </c>
      <c r="J1735">
        <v>60007954</v>
      </c>
      <c r="K1735" t="s">
        <v>26853</v>
      </c>
      <c r="L1735" t="s">
        <v>26852</v>
      </c>
      <c r="M1735" t="s">
        <v>512</v>
      </c>
      <c r="N1735">
        <v>2</v>
      </c>
      <c r="O1735" t="s">
        <v>26851</v>
      </c>
      <c r="P1735" t="s">
        <v>26850</v>
      </c>
      <c r="Q1735" t="s">
        <v>26849</v>
      </c>
      <c r="R1735" s="8">
        <v>41306</v>
      </c>
      <c r="S1735" s="9">
        <f t="shared" si="216"/>
        <v>2013</v>
      </c>
      <c r="T1735" s="9">
        <v>2013</v>
      </c>
      <c r="U1735" s="9">
        <f t="shared" si="217"/>
        <v>9</v>
      </c>
      <c r="V1735" s="8">
        <v>41306</v>
      </c>
      <c r="W1735" t="s">
        <v>803</v>
      </c>
      <c r="X1735" s="2">
        <v>0.54700000000000004</v>
      </c>
      <c r="Y1735" s="7">
        <f t="shared" si="223"/>
        <v>1.4601852593363766E-2</v>
      </c>
      <c r="AA1735">
        <v>14348411</v>
      </c>
      <c r="AB1735">
        <v>17683</v>
      </c>
      <c r="AC1735">
        <v>16180399</v>
      </c>
      <c r="AD1735" t="s">
        <v>6</v>
      </c>
      <c r="AE1735">
        <v>67</v>
      </c>
      <c r="AF1735">
        <v>2</v>
      </c>
      <c r="AH1735" t="s">
        <v>713</v>
      </c>
      <c r="AI1735" t="s">
        <v>26848</v>
      </c>
      <c r="AJ1735" t="s">
        <v>26847</v>
      </c>
      <c r="AK1735" t="s">
        <v>26846</v>
      </c>
      <c r="AL1735">
        <v>5</v>
      </c>
      <c r="AM1735" s="5">
        <f t="shared" si="218"/>
        <v>0.55555555555555558</v>
      </c>
      <c r="AN1735" s="4">
        <f t="shared" si="222"/>
        <v>8.414321174639236E-4</v>
      </c>
      <c r="AO1735" s="3"/>
      <c r="AP1735">
        <v>0</v>
      </c>
      <c r="AQ1735" t="s">
        <v>13930</v>
      </c>
      <c r="AR1735" t="s">
        <v>26845</v>
      </c>
      <c r="AS1735" t="s">
        <v>13928</v>
      </c>
      <c r="AT1735" s="2" t="s">
        <v>41</v>
      </c>
      <c r="AU1735" s="1">
        <f t="shared" si="219"/>
        <v>1.0473726450593812</v>
      </c>
      <c r="AV1735" s="1">
        <f t="shared" si="220"/>
        <v>0.77216423554138447</v>
      </c>
      <c r="AW1735" s="1">
        <f t="shared" si="221"/>
        <v>0.49695582602338761</v>
      </c>
    </row>
    <row r="1736" spans="1:49" x14ac:dyDescent="0.2">
      <c r="A1736">
        <v>1734</v>
      </c>
      <c r="B1736" t="s">
        <v>26844</v>
      </c>
      <c r="C1736" t="s">
        <v>26843</v>
      </c>
      <c r="D1736" t="s">
        <v>26842</v>
      </c>
      <c r="F1736" t="s">
        <v>26841</v>
      </c>
      <c r="G1736" t="s">
        <v>17</v>
      </c>
      <c r="H1736" t="s">
        <v>16</v>
      </c>
      <c r="I1736" t="s">
        <v>26840</v>
      </c>
      <c r="J1736" t="s">
        <v>26835</v>
      </c>
      <c r="K1736" t="s">
        <v>26839</v>
      </c>
      <c r="L1736" t="s">
        <v>26838</v>
      </c>
      <c r="M1736" t="s">
        <v>648</v>
      </c>
      <c r="N1736">
        <v>2</v>
      </c>
      <c r="O1736" t="s">
        <v>26837</v>
      </c>
      <c r="P1736" t="s">
        <v>26836</v>
      </c>
      <c r="Q1736" t="s">
        <v>26835</v>
      </c>
      <c r="R1736" s="8">
        <v>41306</v>
      </c>
      <c r="S1736" s="9">
        <f t="shared" si="216"/>
        <v>2013</v>
      </c>
      <c r="T1736" s="9">
        <v>2013</v>
      </c>
      <c r="U1736" s="9">
        <f t="shared" si="217"/>
        <v>9</v>
      </c>
      <c r="V1736" s="8">
        <v>41306</v>
      </c>
      <c r="W1736" t="s">
        <v>803</v>
      </c>
      <c r="X1736" s="2">
        <v>0.54700000000000004</v>
      </c>
      <c r="Y1736" s="7">
        <f t="shared" si="223"/>
        <v>1.4601852593363766E-2</v>
      </c>
      <c r="AA1736">
        <v>14348411</v>
      </c>
      <c r="AB1736">
        <v>17683</v>
      </c>
      <c r="AC1736">
        <v>16180399</v>
      </c>
      <c r="AD1736" t="s">
        <v>6</v>
      </c>
      <c r="AE1736">
        <v>67</v>
      </c>
      <c r="AF1736">
        <v>2</v>
      </c>
      <c r="AH1736" t="s">
        <v>26834</v>
      </c>
      <c r="AI1736" t="s">
        <v>26833</v>
      </c>
      <c r="AJ1736" t="s">
        <v>26832</v>
      </c>
      <c r="AK1736" t="s">
        <v>26831</v>
      </c>
      <c r="AL1736">
        <v>0</v>
      </c>
      <c r="AM1736" s="5">
        <f t="shared" si="218"/>
        <v>0</v>
      </c>
      <c r="AN1736" s="4">
        <f t="shared" si="222"/>
        <v>0</v>
      </c>
      <c r="AO1736" s="3"/>
      <c r="AP1736">
        <v>0</v>
      </c>
      <c r="AR1736" t="s">
        <v>42</v>
      </c>
      <c r="AT1736" s="2" t="s">
        <v>41</v>
      </c>
      <c r="AU1736" s="1">
        <f t="shared" si="219"/>
        <v>1.0221296815354637</v>
      </c>
      <c r="AV1736" s="1">
        <f t="shared" si="220"/>
        <v>0.73009262966818833</v>
      </c>
      <c r="AW1736" s="1">
        <f t="shared" si="221"/>
        <v>0.43805557780091298</v>
      </c>
    </row>
    <row r="1737" spans="1:49" x14ac:dyDescent="0.2">
      <c r="A1737">
        <v>1735</v>
      </c>
      <c r="B1737" t="s">
        <v>26830</v>
      </c>
      <c r="C1737" t="s">
        <v>26829</v>
      </c>
      <c r="E1737">
        <v>22552538</v>
      </c>
      <c r="F1737" t="s">
        <v>26828</v>
      </c>
      <c r="G1737" t="s">
        <v>17</v>
      </c>
      <c r="H1737" t="s">
        <v>16</v>
      </c>
      <c r="I1737" t="s">
        <v>26827</v>
      </c>
      <c r="J1737" t="s">
        <v>26826</v>
      </c>
      <c r="K1737" t="s">
        <v>26825</v>
      </c>
      <c r="L1737" t="s">
        <v>26824</v>
      </c>
      <c r="M1737" t="s">
        <v>391</v>
      </c>
      <c r="N1737">
        <v>8</v>
      </c>
      <c r="O1737" t="s">
        <v>26823</v>
      </c>
      <c r="P1737" t="s">
        <v>26822</v>
      </c>
      <c r="Q1737" t="s">
        <v>26821</v>
      </c>
      <c r="R1737" s="8">
        <v>41306</v>
      </c>
      <c r="S1737" s="9">
        <f t="shared" si="216"/>
        <v>2013</v>
      </c>
      <c r="T1737" s="9">
        <v>2013</v>
      </c>
      <c r="U1737" s="9">
        <f t="shared" si="217"/>
        <v>9</v>
      </c>
      <c r="V1737" s="8">
        <v>41306</v>
      </c>
      <c r="W1737" t="s">
        <v>26820</v>
      </c>
      <c r="X1737" s="2">
        <v>0.76700000000000002</v>
      </c>
      <c r="Y1737" s="7">
        <f t="shared" si="223"/>
        <v>2.0474626945356504E-2</v>
      </c>
      <c r="AA1737">
        <v>1741551</v>
      </c>
      <c r="AB1737">
        <v>16597</v>
      </c>
      <c r="AC1737" t="s">
        <v>26819</v>
      </c>
      <c r="AD1737" t="s">
        <v>6</v>
      </c>
      <c r="AE1737">
        <v>36</v>
      </c>
      <c r="AF1737">
        <v>1</v>
      </c>
      <c r="AH1737" t="s">
        <v>26818</v>
      </c>
      <c r="AI1737" t="s">
        <v>26817</v>
      </c>
      <c r="AJ1737" t="s">
        <v>26816</v>
      </c>
      <c r="AK1737" t="s">
        <v>26815</v>
      </c>
      <c r="AL1737">
        <v>28</v>
      </c>
      <c r="AM1737" s="5">
        <f t="shared" si="218"/>
        <v>3.1111111111111112</v>
      </c>
      <c r="AN1737" s="4">
        <f t="shared" si="222"/>
        <v>4.712019857797972E-3</v>
      </c>
      <c r="AO1737" s="3"/>
      <c r="AP1737">
        <v>0</v>
      </c>
      <c r="AR1737" t="s">
        <v>42</v>
      </c>
      <c r="AT1737" s="2" t="s">
        <v>41</v>
      </c>
      <c r="AU1737" s="1">
        <f t="shared" si="219"/>
        <v>1.5745844819088943</v>
      </c>
      <c r="AV1737" s="1">
        <f t="shared" si="220"/>
        <v>1.2593323401577239</v>
      </c>
      <c r="AW1737" s="1">
        <f t="shared" si="221"/>
        <v>0.94408019840655311</v>
      </c>
    </row>
    <row r="1738" spans="1:49" x14ac:dyDescent="0.2">
      <c r="A1738">
        <v>1736</v>
      </c>
      <c r="B1738" t="s">
        <v>26814</v>
      </c>
      <c r="C1738" t="s">
        <v>26813</v>
      </c>
      <c r="E1738">
        <v>22892642</v>
      </c>
      <c r="F1738" t="s">
        <v>26812</v>
      </c>
      <c r="G1738" t="s">
        <v>17</v>
      </c>
      <c r="H1738" t="s">
        <v>16</v>
      </c>
      <c r="I1738" t="s">
        <v>25597</v>
      </c>
      <c r="J1738" t="s">
        <v>26811</v>
      </c>
      <c r="K1738" t="s">
        <v>26810</v>
      </c>
      <c r="L1738" t="s">
        <v>26809</v>
      </c>
      <c r="M1738" t="s">
        <v>19911</v>
      </c>
      <c r="N1738">
        <v>5</v>
      </c>
      <c r="O1738" t="s">
        <v>26808</v>
      </c>
      <c r="P1738" t="s">
        <v>26807</v>
      </c>
      <c r="Q1738" t="s">
        <v>26806</v>
      </c>
      <c r="R1738" s="8">
        <v>41306</v>
      </c>
      <c r="S1738" s="9">
        <f t="shared" si="216"/>
        <v>2013</v>
      </c>
      <c r="T1738" s="9">
        <v>2013</v>
      </c>
      <c r="U1738" s="9">
        <f t="shared" si="217"/>
        <v>9</v>
      </c>
      <c r="V1738" s="8">
        <v>41306</v>
      </c>
      <c r="W1738" t="s">
        <v>26805</v>
      </c>
      <c r="X1738" s="2">
        <v>0.629</v>
      </c>
      <c r="Y1738" s="7">
        <f t="shared" si="223"/>
        <v>1.6790795760924696E-2</v>
      </c>
      <c r="AA1738">
        <v>13872176</v>
      </c>
      <c r="AB1738">
        <v>28590</v>
      </c>
      <c r="AC1738">
        <v>15728781</v>
      </c>
      <c r="AD1738" t="s">
        <v>6</v>
      </c>
      <c r="AE1738">
        <v>15</v>
      </c>
      <c r="AF1738">
        <v>1</v>
      </c>
      <c r="AH1738" t="s">
        <v>26804</v>
      </c>
      <c r="AI1738" t="s">
        <v>26803</v>
      </c>
      <c r="AJ1738" t="s">
        <v>26802</v>
      </c>
      <c r="AK1738" t="s">
        <v>26801</v>
      </c>
      <c r="AL1738">
        <v>9</v>
      </c>
      <c r="AM1738" s="5">
        <f t="shared" si="218"/>
        <v>1</v>
      </c>
      <c r="AN1738" s="4">
        <f t="shared" si="222"/>
        <v>1.5145778114350624E-3</v>
      </c>
      <c r="AO1738" s="3"/>
      <c r="AP1738">
        <v>0</v>
      </c>
      <c r="AR1738" t="s">
        <v>42</v>
      </c>
      <c r="AT1738" s="2">
        <v>2.8380000000000001</v>
      </c>
      <c r="AU1738" s="1">
        <f t="shared" si="219"/>
        <v>1.2207930376077805</v>
      </c>
      <c r="AV1738" s="1">
        <f t="shared" si="220"/>
        <v>0.91526867861798777</v>
      </c>
      <c r="AW1738" s="1">
        <f t="shared" si="221"/>
        <v>0.6097443196281952</v>
      </c>
    </row>
    <row r="1739" spans="1:49" x14ac:dyDescent="0.2">
      <c r="A1739">
        <v>1737</v>
      </c>
      <c r="B1739" t="s">
        <v>26800</v>
      </c>
      <c r="C1739" t="s">
        <v>26799</v>
      </c>
      <c r="D1739" t="s">
        <v>26798</v>
      </c>
      <c r="F1739" t="s">
        <v>26797</v>
      </c>
      <c r="G1739" t="s">
        <v>17</v>
      </c>
      <c r="H1739" t="s">
        <v>16</v>
      </c>
      <c r="I1739" t="s">
        <v>26796</v>
      </c>
      <c r="J1739">
        <v>60080656</v>
      </c>
      <c r="K1739" t="s">
        <v>26795</v>
      </c>
      <c r="L1739" t="s">
        <v>12429</v>
      </c>
      <c r="M1739" t="s">
        <v>634</v>
      </c>
      <c r="N1739">
        <v>4</v>
      </c>
      <c r="O1739" t="s">
        <v>26794</v>
      </c>
      <c r="P1739" t="s">
        <v>26793</v>
      </c>
      <c r="Q1739" t="s">
        <v>26792</v>
      </c>
      <c r="R1739" s="8">
        <v>41306</v>
      </c>
      <c r="S1739" s="9">
        <f t="shared" si="216"/>
        <v>2013</v>
      </c>
      <c r="T1739" s="9">
        <v>2013</v>
      </c>
      <c r="U1739" s="9">
        <f t="shared" si="217"/>
        <v>9</v>
      </c>
      <c r="V1739" s="8">
        <v>41306</v>
      </c>
      <c r="W1739" t="s">
        <v>26791</v>
      </c>
      <c r="X1739" s="2">
        <v>0.77200000000000002</v>
      </c>
      <c r="Y1739" s="7">
        <f t="shared" si="223"/>
        <v>2.0608099089719976E-2</v>
      </c>
      <c r="AA1739">
        <v>223778</v>
      </c>
      <c r="AB1739">
        <v>28572</v>
      </c>
      <c r="AC1739">
        <v>14697807</v>
      </c>
      <c r="AD1739" t="s">
        <v>6</v>
      </c>
      <c r="AE1739">
        <v>79</v>
      </c>
      <c r="AF1739">
        <v>1</v>
      </c>
      <c r="AH1739" t="s">
        <v>26790</v>
      </c>
      <c r="AI1739" t="s">
        <v>26789</v>
      </c>
      <c r="AK1739" t="s">
        <v>26788</v>
      </c>
      <c r="AL1739">
        <v>0</v>
      </c>
      <c r="AM1739" s="5">
        <f t="shared" si="218"/>
        <v>0</v>
      </c>
      <c r="AN1739" s="4">
        <f t="shared" si="222"/>
        <v>0</v>
      </c>
      <c r="AO1739" s="3"/>
      <c r="AP1739">
        <v>0</v>
      </c>
      <c r="AR1739" t="s">
        <v>42</v>
      </c>
      <c r="AT1739" s="2">
        <v>2.0139999999999998</v>
      </c>
      <c r="AU1739" s="1">
        <f t="shared" si="219"/>
        <v>1.4425669362803981</v>
      </c>
      <c r="AV1739" s="1">
        <f t="shared" si="220"/>
        <v>1.0304049544859988</v>
      </c>
      <c r="AW1739" s="1">
        <f t="shared" si="221"/>
        <v>0.61824297269159922</v>
      </c>
    </row>
    <row r="1740" spans="1:49" x14ac:dyDescent="0.2">
      <c r="A1740">
        <v>1738</v>
      </c>
      <c r="B1740" t="s">
        <v>26787</v>
      </c>
      <c r="C1740" t="s">
        <v>26786</v>
      </c>
      <c r="F1740" t="s">
        <v>26785</v>
      </c>
      <c r="G1740" t="s">
        <v>17</v>
      </c>
      <c r="H1740" t="s">
        <v>16</v>
      </c>
      <c r="I1740" t="s">
        <v>26784</v>
      </c>
      <c r="J1740" t="s">
        <v>26783</v>
      </c>
      <c r="K1740" t="s">
        <v>26782</v>
      </c>
      <c r="L1740" t="s">
        <v>26781</v>
      </c>
      <c r="M1740" t="s">
        <v>26780</v>
      </c>
      <c r="N1740">
        <v>7</v>
      </c>
      <c r="O1740" t="s">
        <v>26779</v>
      </c>
      <c r="P1740" t="s">
        <v>26778</v>
      </c>
      <c r="Q1740" t="s">
        <v>26777</v>
      </c>
      <c r="R1740" s="8">
        <v>41306</v>
      </c>
      <c r="S1740" s="9">
        <f t="shared" si="216"/>
        <v>2013</v>
      </c>
      <c r="T1740" s="9">
        <v>2013</v>
      </c>
      <c r="U1740" s="9">
        <f t="shared" si="217"/>
        <v>9</v>
      </c>
      <c r="V1740" s="8">
        <v>41306</v>
      </c>
      <c r="W1740" t="s">
        <v>26776</v>
      </c>
      <c r="X1740" s="2">
        <v>0.55700000000000005</v>
      </c>
      <c r="Y1740" s="7">
        <f t="shared" si="223"/>
        <v>1.486879688209071E-2</v>
      </c>
      <c r="AA1740">
        <v>496979</v>
      </c>
      <c r="AB1740">
        <v>24554</v>
      </c>
      <c r="AC1740">
        <v>15732932</v>
      </c>
      <c r="AD1740" t="s">
        <v>6</v>
      </c>
      <c r="AE1740">
        <v>224</v>
      </c>
      <c r="AF1740">
        <v>2</v>
      </c>
      <c r="AG1740">
        <v>1450</v>
      </c>
      <c r="AI1740" t="s">
        <v>26775</v>
      </c>
      <c r="AJ1740" t="s">
        <v>26774</v>
      </c>
      <c r="AK1740" t="s">
        <v>26773</v>
      </c>
      <c r="AL1740">
        <v>23</v>
      </c>
      <c r="AM1740" s="5">
        <f t="shared" si="218"/>
        <v>2.5555555555555554</v>
      </c>
      <c r="AN1740" s="4">
        <f t="shared" si="222"/>
        <v>3.8705877403340484E-3</v>
      </c>
      <c r="AO1740" s="3"/>
      <c r="AP1740">
        <v>0</v>
      </c>
      <c r="AQ1740" t="s">
        <v>26772</v>
      </c>
      <c r="AR1740" t="s">
        <v>26771</v>
      </c>
      <c r="AS1740" t="s">
        <v>5381</v>
      </c>
      <c r="AT1740" s="2" t="s">
        <v>41</v>
      </c>
      <c r="AU1740" s="1">
        <f t="shared" si="219"/>
        <v>1.1569334139563709</v>
      </c>
      <c r="AV1740" s="1">
        <f t="shared" si="220"/>
        <v>0.93696923112123798</v>
      </c>
      <c r="AW1740" s="1">
        <f t="shared" si="221"/>
        <v>0.71700504828610467</v>
      </c>
    </row>
    <row r="1741" spans="1:49" x14ac:dyDescent="0.2">
      <c r="A1741">
        <v>1739</v>
      </c>
      <c r="B1741" t="s">
        <v>26770</v>
      </c>
      <c r="C1741" t="s">
        <v>26769</v>
      </c>
      <c r="F1741" t="s">
        <v>26768</v>
      </c>
      <c r="G1741" t="s">
        <v>17</v>
      </c>
      <c r="H1741" t="s">
        <v>16</v>
      </c>
      <c r="I1741" t="s">
        <v>26767</v>
      </c>
      <c r="J1741">
        <v>60009424</v>
      </c>
      <c r="K1741" t="s">
        <v>26766</v>
      </c>
      <c r="L1741" t="s">
        <v>26765</v>
      </c>
      <c r="M1741" t="s">
        <v>6601</v>
      </c>
      <c r="N1741">
        <v>4</v>
      </c>
      <c r="O1741" t="s">
        <v>26764</v>
      </c>
      <c r="P1741" t="s">
        <v>26763</v>
      </c>
      <c r="Q1741" t="s">
        <v>26762</v>
      </c>
      <c r="R1741" s="8">
        <v>41306</v>
      </c>
      <c r="S1741" s="9">
        <f t="shared" si="216"/>
        <v>2013</v>
      </c>
      <c r="T1741" s="9">
        <v>2013</v>
      </c>
      <c r="U1741" s="9">
        <f t="shared" si="217"/>
        <v>9</v>
      </c>
      <c r="V1741" s="8">
        <v>41306</v>
      </c>
      <c r="W1741" t="s">
        <v>26761</v>
      </c>
      <c r="X1741" s="2">
        <v>0.73899999999999999</v>
      </c>
      <c r="Y1741" s="7">
        <f t="shared" si="223"/>
        <v>1.9727182936921064E-2</v>
      </c>
      <c r="AA1741">
        <v>1791613</v>
      </c>
      <c r="AB1741">
        <v>21489</v>
      </c>
      <c r="AC1741">
        <v>14390310</v>
      </c>
      <c r="AD1741" t="s">
        <v>6</v>
      </c>
      <c r="AE1741">
        <v>119</v>
      </c>
      <c r="AF1741">
        <v>2</v>
      </c>
      <c r="AH1741" t="s">
        <v>26760</v>
      </c>
      <c r="AI1741" t="s">
        <v>26759</v>
      </c>
      <c r="AK1741" t="s">
        <v>26758</v>
      </c>
      <c r="AL1741">
        <v>16</v>
      </c>
      <c r="AM1741" s="5">
        <f t="shared" si="218"/>
        <v>1.7777777777777777</v>
      </c>
      <c r="AN1741" s="4">
        <f t="shared" si="222"/>
        <v>2.6925827758845552E-3</v>
      </c>
      <c r="AO1741" s="3"/>
      <c r="AP1741">
        <v>0</v>
      </c>
      <c r="AR1741" t="s">
        <v>42</v>
      </c>
      <c r="AT1741" s="2">
        <v>1.897</v>
      </c>
      <c r="AU1741" s="1">
        <f t="shared" si="219"/>
        <v>1.461680288861011</v>
      </c>
      <c r="AV1741" s="1">
        <f t="shared" si="220"/>
        <v>1.1209882856402811</v>
      </c>
      <c r="AW1741" s="1">
        <f t="shared" si="221"/>
        <v>0.78029628241955074</v>
      </c>
    </row>
    <row r="1742" spans="1:49" x14ac:dyDescent="0.2">
      <c r="A1742">
        <v>1740</v>
      </c>
      <c r="B1742" t="s">
        <v>26757</v>
      </c>
      <c r="C1742" t="s">
        <v>26756</v>
      </c>
      <c r="F1742" t="s">
        <v>26755</v>
      </c>
      <c r="G1742" t="s">
        <v>17</v>
      </c>
      <c r="H1742" t="s">
        <v>16</v>
      </c>
      <c r="I1742" t="s">
        <v>26754</v>
      </c>
      <c r="J1742" t="s">
        <v>26753</v>
      </c>
      <c r="K1742" t="s">
        <v>26752</v>
      </c>
      <c r="L1742" t="s">
        <v>26751</v>
      </c>
      <c r="M1742" t="s">
        <v>26750</v>
      </c>
      <c r="N1742">
        <v>8</v>
      </c>
      <c r="O1742" t="s">
        <v>26749</v>
      </c>
      <c r="P1742" t="s">
        <v>26748</v>
      </c>
      <c r="Q1742" t="s">
        <v>26747</v>
      </c>
      <c r="R1742" s="8">
        <v>41306</v>
      </c>
      <c r="S1742" s="9">
        <f t="shared" si="216"/>
        <v>2013</v>
      </c>
      <c r="T1742" s="9">
        <v>2013</v>
      </c>
      <c r="U1742" s="9">
        <f t="shared" si="217"/>
        <v>9</v>
      </c>
      <c r="V1742" s="8">
        <v>41306</v>
      </c>
      <c r="W1742" t="s">
        <v>26746</v>
      </c>
      <c r="X1742" s="2">
        <v>0.43</v>
      </c>
      <c r="Y1742" s="7">
        <f t="shared" si="223"/>
        <v>1.1478604415258536E-2</v>
      </c>
      <c r="AA1742">
        <v>3342123</v>
      </c>
      <c r="AB1742">
        <v>33410</v>
      </c>
      <c r="AD1742" t="s">
        <v>6</v>
      </c>
      <c r="AE1742">
        <v>41</v>
      </c>
      <c r="AF1742">
        <v>1</v>
      </c>
      <c r="AH1742" t="s">
        <v>6248</v>
      </c>
      <c r="AI1742" t="s">
        <v>26745</v>
      </c>
      <c r="AJ1742" t="s">
        <v>26744</v>
      </c>
      <c r="AK1742" t="s">
        <v>26743</v>
      </c>
      <c r="AL1742">
        <v>15</v>
      </c>
      <c r="AM1742" s="5">
        <f t="shared" si="218"/>
        <v>1.6666666666666667</v>
      </c>
      <c r="AN1742" s="4">
        <f t="shared" si="222"/>
        <v>2.5242963523917708E-3</v>
      </c>
      <c r="AO1742" s="3"/>
      <c r="AP1742">
        <v>0</v>
      </c>
      <c r="AR1742" t="s">
        <v>42</v>
      </c>
      <c r="AT1742" s="2">
        <v>1.4390000000000001</v>
      </c>
      <c r="AU1742" s="1">
        <f t="shared" si="219"/>
        <v>0.87923119963985064</v>
      </c>
      <c r="AV1742" s="1">
        <f t="shared" si="220"/>
        <v>0.70014503838251529</v>
      </c>
      <c r="AW1742" s="1">
        <f t="shared" si="221"/>
        <v>0.52105887712518006</v>
      </c>
    </row>
    <row r="1743" spans="1:49" x14ac:dyDescent="0.2">
      <c r="A1743">
        <v>1741</v>
      </c>
      <c r="B1743" t="s">
        <v>26742</v>
      </c>
      <c r="C1743" t="s">
        <v>26741</v>
      </c>
      <c r="F1743" t="s">
        <v>26740</v>
      </c>
      <c r="G1743" t="s">
        <v>17</v>
      </c>
      <c r="H1743" t="s">
        <v>16</v>
      </c>
      <c r="I1743" t="s">
        <v>26739</v>
      </c>
      <c r="J1743" t="s">
        <v>26738</v>
      </c>
      <c r="K1743" t="s">
        <v>26737</v>
      </c>
      <c r="L1743" t="s">
        <v>26736</v>
      </c>
      <c r="M1743" t="s">
        <v>1581</v>
      </c>
      <c r="N1743">
        <v>4</v>
      </c>
      <c r="O1743" t="s">
        <v>26735</v>
      </c>
      <c r="P1743" t="s">
        <v>26734</v>
      </c>
      <c r="Q1743" t="s">
        <v>26733</v>
      </c>
      <c r="R1743" s="8">
        <v>41306</v>
      </c>
      <c r="S1743" s="9">
        <f t="shared" si="216"/>
        <v>2013</v>
      </c>
      <c r="T1743" s="9">
        <v>2013</v>
      </c>
      <c r="U1743" s="9">
        <f t="shared" si="217"/>
        <v>9</v>
      </c>
      <c r="V1743" s="8">
        <v>41306</v>
      </c>
      <c r="W1743" t="s">
        <v>26732</v>
      </c>
      <c r="X1743" s="2">
        <v>0.47099999999999997</v>
      </c>
      <c r="Y1743" s="7">
        <f t="shared" si="223"/>
        <v>1.2573075999039E-2</v>
      </c>
      <c r="AA1743">
        <v>1655752</v>
      </c>
      <c r="AB1743">
        <v>14307</v>
      </c>
      <c r="AD1743" t="s">
        <v>6</v>
      </c>
      <c r="AE1743">
        <v>84</v>
      </c>
      <c r="AF1743">
        <v>2</v>
      </c>
      <c r="AH1743" t="s">
        <v>26731</v>
      </c>
      <c r="AI1743" t="s">
        <v>26730</v>
      </c>
      <c r="AK1743" t="s">
        <v>26729</v>
      </c>
      <c r="AL1743">
        <v>4</v>
      </c>
      <c r="AM1743" s="5">
        <f t="shared" si="218"/>
        <v>0.44444444444444442</v>
      </c>
      <c r="AN1743" s="4">
        <f t="shared" si="222"/>
        <v>6.7314569397113879E-4</v>
      </c>
      <c r="AO1743" s="3"/>
      <c r="AP1743">
        <v>0</v>
      </c>
      <c r="AR1743" t="s">
        <v>42</v>
      </c>
      <c r="AT1743" s="2">
        <v>1.431</v>
      </c>
      <c r="AU1743" s="1">
        <f t="shared" si="219"/>
        <v>0.90030969075186418</v>
      </c>
      <c r="AV1743" s="1">
        <f t="shared" si="220"/>
        <v>0.66231108465050703</v>
      </c>
      <c r="AW1743" s="1">
        <f t="shared" si="221"/>
        <v>0.42431247854914972</v>
      </c>
    </row>
    <row r="1744" spans="1:49" x14ac:dyDescent="0.2">
      <c r="A1744">
        <v>1742</v>
      </c>
      <c r="B1744" t="s">
        <v>26728</v>
      </c>
      <c r="C1744" t="s">
        <v>26727</v>
      </c>
      <c r="F1744" t="s">
        <v>26726</v>
      </c>
      <c r="G1744" t="s">
        <v>17</v>
      </c>
      <c r="H1744" t="s">
        <v>16</v>
      </c>
      <c r="I1744" t="s">
        <v>26725</v>
      </c>
      <c r="J1744">
        <v>60022028</v>
      </c>
      <c r="K1744" t="s">
        <v>26724</v>
      </c>
      <c r="L1744" t="s">
        <v>26723</v>
      </c>
      <c r="M1744" t="s">
        <v>6956</v>
      </c>
      <c r="N1744">
        <v>2</v>
      </c>
      <c r="O1744" t="s">
        <v>26722</v>
      </c>
      <c r="P1744" t="s">
        <v>26721</v>
      </c>
      <c r="Q1744" t="s">
        <v>26720</v>
      </c>
      <c r="R1744" s="8">
        <v>41306</v>
      </c>
      <c r="S1744" s="9">
        <f t="shared" si="216"/>
        <v>2013</v>
      </c>
      <c r="T1744" s="9">
        <v>2013</v>
      </c>
      <c r="U1744" s="9">
        <f t="shared" si="217"/>
        <v>9</v>
      </c>
      <c r="V1744" s="8">
        <v>41306</v>
      </c>
      <c r="W1744" t="s">
        <v>26719</v>
      </c>
      <c r="X1744" s="2">
        <v>0.39200000000000002</v>
      </c>
      <c r="Y1744" s="7">
        <f t="shared" si="223"/>
        <v>1.0464216118096155E-2</v>
      </c>
      <c r="AA1744">
        <v>1758659</v>
      </c>
      <c r="AB1744">
        <v>22536</v>
      </c>
      <c r="AC1744">
        <v>14390426</v>
      </c>
      <c r="AD1744" t="s">
        <v>6</v>
      </c>
      <c r="AE1744">
        <v>29</v>
      </c>
      <c r="AF1744">
        <v>1</v>
      </c>
      <c r="AH1744" t="s">
        <v>26718</v>
      </c>
      <c r="AL1744">
        <v>5</v>
      </c>
      <c r="AM1744" s="5">
        <f t="shared" si="218"/>
        <v>0.55555555555555558</v>
      </c>
      <c r="AN1744" s="4">
        <f t="shared" si="222"/>
        <v>8.414321174639236E-4</v>
      </c>
      <c r="AO1744" s="3"/>
      <c r="AP1744">
        <v>0</v>
      </c>
      <c r="AR1744" t="s">
        <v>42</v>
      </c>
      <c r="AT1744" s="2">
        <v>0.89200000000000002</v>
      </c>
      <c r="AU1744" s="1">
        <f t="shared" si="219"/>
        <v>0.75773809179064855</v>
      </c>
      <c r="AV1744" s="1">
        <f t="shared" si="220"/>
        <v>0.56528241177800387</v>
      </c>
      <c r="AW1744" s="1">
        <f t="shared" si="221"/>
        <v>0.3728267317653593</v>
      </c>
    </row>
    <row r="1745" spans="1:49" x14ac:dyDescent="0.2">
      <c r="A1745">
        <v>1743</v>
      </c>
      <c r="B1745" t="s">
        <v>26717</v>
      </c>
      <c r="C1745" t="s">
        <v>26716</v>
      </c>
      <c r="E1745">
        <v>22648855</v>
      </c>
      <c r="F1745" t="s">
        <v>26715</v>
      </c>
      <c r="G1745" t="s">
        <v>17</v>
      </c>
      <c r="H1745" t="s">
        <v>16</v>
      </c>
      <c r="I1745" t="s">
        <v>26714</v>
      </c>
      <c r="J1745" t="s">
        <v>26713</v>
      </c>
      <c r="K1745" t="s">
        <v>26712</v>
      </c>
      <c r="L1745" t="s">
        <v>26711</v>
      </c>
      <c r="M1745" t="s">
        <v>3228</v>
      </c>
      <c r="N1745">
        <v>5</v>
      </c>
      <c r="O1745" t="s">
        <v>26710</v>
      </c>
      <c r="P1745" t="s">
        <v>26709</v>
      </c>
      <c r="Q1745" t="s">
        <v>26708</v>
      </c>
      <c r="R1745" s="8">
        <v>41306</v>
      </c>
      <c r="S1745" s="9">
        <f t="shared" si="216"/>
        <v>2013</v>
      </c>
      <c r="T1745" s="9">
        <v>2013</v>
      </c>
      <c r="U1745" s="9">
        <f t="shared" si="217"/>
        <v>9</v>
      </c>
      <c r="V1745" s="8">
        <v>41306</v>
      </c>
      <c r="W1745" t="s">
        <v>1007</v>
      </c>
      <c r="X1745" s="2">
        <v>1.716</v>
      </c>
      <c r="Y1745" s="7">
        <f t="shared" si="223"/>
        <v>4.5807639945543363E-2</v>
      </c>
      <c r="AA1745">
        <v>19328451</v>
      </c>
      <c r="AB1745">
        <v>6000195389</v>
      </c>
      <c r="AC1745">
        <v>10974695</v>
      </c>
      <c r="AD1745" t="s">
        <v>6</v>
      </c>
      <c r="AE1745">
        <v>73</v>
      </c>
      <c r="AF1745">
        <v>2</v>
      </c>
      <c r="AH1745" t="s">
        <v>26707</v>
      </c>
      <c r="AI1745" t="s">
        <v>26706</v>
      </c>
      <c r="AJ1745" t="s">
        <v>26705</v>
      </c>
      <c r="AK1745" t="s">
        <v>26704</v>
      </c>
      <c r="AL1745">
        <v>2</v>
      </c>
      <c r="AM1745" s="5">
        <f t="shared" si="218"/>
        <v>0.22222222222222221</v>
      </c>
      <c r="AN1745" s="4">
        <f t="shared" si="222"/>
        <v>3.365728469855694E-4</v>
      </c>
      <c r="AO1745" s="3"/>
      <c r="AP1745">
        <v>0</v>
      </c>
      <c r="AQ1745" t="s">
        <v>26703</v>
      </c>
      <c r="AR1745" t="s">
        <v>26702</v>
      </c>
      <c r="AS1745" t="s">
        <v>26701</v>
      </c>
      <c r="AT1745" s="2">
        <v>3.964</v>
      </c>
      <c r="AU1745" s="1">
        <f t="shared" si="219"/>
        <v>3.2166319815976023</v>
      </c>
      <c r="AV1745" s="1">
        <f t="shared" si="220"/>
        <v>2.3072106396264469</v>
      </c>
      <c r="AW1745" s="1">
        <f t="shared" si="221"/>
        <v>1.3977892976552906</v>
      </c>
    </row>
    <row r="1746" spans="1:49" x14ac:dyDescent="0.2">
      <c r="A1746">
        <v>1744</v>
      </c>
      <c r="B1746" t="s">
        <v>26700</v>
      </c>
      <c r="C1746" t="s">
        <v>26699</v>
      </c>
      <c r="D1746" t="s">
        <v>26698</v>
      </c>
      <c r="F1746" t="s">
        <v>26697</v>
      </c>
      <c r="G1746" t="s">
        <v>17</v>
      </c>
      <c r="H1746" t="s">
        <v>16</v>
      </c>
      <c r="I1746" t="s">
        <v>26696</v>
      </c>
      <c r="J1746" t="s">
        <v>26695</v>
      </c>
      <c r="K1746" t="s">
        <v>26694</v>
      </c>
      <c r="L1746" t="s">
        <v>26693</v>
      </c>
      <c r="M1746" t="s">
        <v>26692</v>
      </c>
      <c r="N1746">
        <v>1</v>
      </c>
      <c r="O1746" t="s">
        <v>26691</v>
      </c>
      <c r="P1746">
        <v>22976841500</v>
      </c>
      <c r="Q1746" t="s">
        <v>26690</v>
      </c>
      <c r="R1746" s="8">
        <v>41306</v>
      </c>
      <c r="S1746" s="9">
        <f t="shared" si="216"/>
        <v>2013</v>
      </c>
      <c r="T1746" s="9">
        <v>2013</v>
      </c>
      <c r="U1746" s="9">
        <f t="shared" si="217"/>
        <v>9</v>
      </c>
      <c r="V1746" s="8">
        <v>41306</v>
      </c>
      <c r="W1746" t="s">
        <v>26689</v>
      </c>
      <c r="X1746" s="2">
        <v>0.68200000000000005</v>
      </c>
      <c r="Y1746" s="7">
        <f t="shared" si="223"/>
        <v>1.8205600491177493E-2</v>
      </c>
      <c r="AA1746">
        <v>2731177</v>
      </c>
      <c r="AB1746">
        <v>12375</v>
      </c>
      <c r="AD1746" t="s">
        <v>6</v>
      </c>
      <c r="AE1746">
        <v>51</v>
      </c>
      <c r="AF1746">
        <v>3</v>
      </c>
      <c r="AH1746" t="s">
        <v>193</v>
      </c>
      <c r="AI1746" t="s">
        <v>26688</v>
      </c>
      <c r="AJ1746" t="s">
        <v>26687</v>
      </c>
      <c r="AK1746" t="s">
        <v>26686</v>
      </c>
      <c r="AL1746">
        <v>13</v>
      </c>
      <c r="AM1746" s="5">
        <f t="shared" si="218"/>
        <v>1.4444444444444444</v>
      </c>
      <c r="AN1746" s="4">
        <f t="shared" si="222"/>
        <v>2.1877235054062012E-3</v>
      </c>
      <c r="AO1746" s="3"/>
      <c r="AP1746">
        <v>0</v>
      </c>
      <c r="AQ1746" t="s">
        <v>26685</v>
      </c>
      <c r="AR1746" t="s">
        <v>26684</v>
      </c>
      <c r="AS1746" t="s">
        <v>26683</v>
      </c>
      <c r="AT1746" s="2">
        <v>2.1520000000000001</v>
      </c>
      <c r="AU1746" s="1">
        <f t="shared" si="219"/>
        <v>1.3400237395446104</v>
      </c>
      <c r="AV1746" s="1">
        <f t="shared" si="220"/>
        <v>1.0196661998291847</v>
      </c>
      <c r="AW1746" s="1">
        <f t="shared" si="221"/>
        <v>0.69930866011375881</v>
      </c>
    </row>
    <row r="1747" spans="1:49" x14ac:dyDescent="0.2">
      <c r="A1747">
        <v>1745</v>
      </c>
      <c r="B1747" t="s">
        <v>26682</v>
      </c>
      <c r="F1747" t="s">
        <v>26681</v>
      </c>
      <c r="G1747" t="s">
        <v>17</v>
      </c>
      <c r="H1747" t="s">
        <v>16</v>
      </c>
      <c r="I1747" t="s">
        <v>14459</v>
      </c>
      <c r="J1747">
        <v>60073671</v>
      </c>
      <c r="K1747" t="s">
        <v>26680</v>
      </c>
      <c r="L1747" t="s">
        <v>26679</v>
      </c>
      <c r="M1747" t="s">
        <v>634</v>
      </c>
      <c r="N1747">
        <v>3</v>
      </c>
      <c r="O1747" t="s">
        <v>26678</v>
      </c>
      <c r="P1747" t="s">
        <v>26677</v>
      </c>
      <c r="Q1747" t="s">
        <v>26676</v>
      </c>
      <c r="R1747" s="8">
        <v>41306</v>
      </c>
      <c r="S1747" s="9">
        <f t="shared" si="216"/>
        <v>2013</v>
      </c>
      <c r="T1747" s="9">
        <v>2013</v>
      </c>
      <c r="U1747" s="9">
        <f t="shared" si="217"/>
        <v>9</v>
      </c>
      <c r="V1747" s="8">
        <v>41306</v>
      </c>
      <c r="W1747" t="s">
        <v>26675</v>
      </c>
      <c r="X1747" s="2">
        <v>0.11</v>
      </c>
      <c r="Y1747" s="7">
        <f t="shared" si="223"/>
        <v>2.9363871759963698E-3</v>
      </c>
      <c r="AA1747">
        <v>11092742</v>
      </c>
      <c r="AB1747">
        <v>1900147401</v>
      </c>
      <c r="AC1747">
        <v>22242864</v>
      </c>
      <c r="AD1747" t="s">
        <v>6</v>
      </c>
      <c r="AE1747">
        <v>12</v>
      </c>
      <c r="AF1747">
        <v>2</v>
      </c>
      <c r="AH1747" t="s">
        <v>26674</v>
      </c>
      <c r="AI1747" t="s">
        <v>26673</v>
      </c>
      <c r="AJ1747" t="s">
        <v>26672</v>
      </c>
      <c r="AK1747" t="s">
        <v>26671</v>
      </c>
      <c r="AL1747">
        <v>7</v>
      </c>
      <c r="AM1747" s="5">
        <f t="shared" si="218"/>
        <v>0.77777777777777779</v>
      </c>
      <c r="AN1747" s="4">
        <f t="shared" si="222"/>
        <v>1.178004964449493E-3</v>
      </c>
      <c r="AO1747" s="3"/>
      <c r="AP1747">
        <v>0</v>
      </c>
      <c r="AR1747" t="s">
        <v>42</v>
      </c>
      <c r="AT1747" s="2" t="s">
        <v>41</v>
      </c>
      <c r="AU1747" s="1">
        <f t="shared" si="219"/>
        <v>0.24088725125323068</v>
      </c>
      <c r="AV1747" s="1">
        <f t="shared" si="220"/>
        <v>0.20571960702229314</v>
      </c>
      <c r="AW1747" s="1">
        <f t="shared" si="221"/>
        <v>0.17055196279135559</v>
      </c>
    </row>
    <row r="1748" spans="1:49" x14ac:dyDescent="0.2">
      <c r="A1748">
        <v>1746</v>
      </c>
      <c r="B1748" t="s">
        <v>26670</v>
      </c>
      <c r="C1748" t="s">
        <v>26669</v>
      </c>
      <c r="D1748" t="s">
        <v>26668</v>
      </c>
      <c r="F1748" t="s">
        <v>26667</v>
      </c>
      <c r="G1748" t="s">
        <v>17</v>
      </c>
      <c r="H1748" t="s">
        <v>16</v>
      </c>
      <c r="I1748" t="s">
        <v>26666</v>
      </c>
      <c r="J1748" t="s">
        <v>26665</v>
      </c>
      <c r="K1748" t="s">
        <v>26664</v>
      </c>
      <c r="L1748" t="s">
        <v>26663</v>
      </c>
      <c r="M1748" t="s">
        <v>7398</v>
      </c>
      <c r="N1748">
        <v>7</v>
      </c>
      <c r="O1748" t="s">
        <v>26662</v>
      </c>
      <c r="P1748" t="s">
        <v>26661</v>
      </c>
      <c r="Q1748" t="s">
        <v>26660</v>
      </c>
      <c r="R1748" s="8">
        <v>41306</v>
      </c>
      <c r="S1748" s="9">
        <f t="shared" si="216"/>
        <v>2013</v>
      </c>
      <c r="T1748" s="9">
        <v>2013</v>
      </c>
      <c r="U1748" s="9">
        <f t="shared" si="217"/>
        <v>9</v>
      </c>
      <c r="V1748" s="8">
        <v>41306</v>
      </c>
      <c r="W1748" t="s">
        <v>26659</v>
      </c>
      <c r="X1748" s="2">
        <v>0.997</v>
      </c>
      <c r="Y1748" s="7">
        <f t="shared" si="223"/>
        <v>2.6614345586076185E-2</v>
      </c>
      <c r="AA1748">
        <v>10499644</v>
      </c>
      <c r="AB1748">
        <v>13256</v>
      </c>
      <c r="AD1748" t="s">
        <v>6</v>
      </c>
      <c r="AE1748">
        <v>64</v>
      </c>
      <c r="AF1748">
        <v>2</v>
      </c>
      <c r="AH1748" t="s">
        <v>26658</v>
      </c>
      <c r="AI1748" t="s">
        <v>26657</v>
      </c>
      <c r="AJ1748" t="s">
        <v>26656</v>
      </c>
      <c r="AK1748" t="s">
        <v>26655</v>
      </c>
      <c r="AL1748">
        <v>36</v>
      </c>
      <c r="AM1748" s="5">
        <f t="shared" si="218"/>
        <v>4</v>
      </c>
      <c r="AN1748" s="4">
        <f t="shared" si="222"/>
        <v>6.0583112457402496E-3</v>
      </c>
      <c r="AO1748" s="3"/>
      <c r="AP1748">
        <v>0</v>
      </c>
      <c r="AR1748" t="s">
        <v>42</v>
      </c>
      <c r="AT1748" s="2">
        <v>3.6869999999999998</v>
      </c>
      <c r="AU1748" s="1">
        <f t="shared" si="219"/>
        <v>2.04475352839754</v>
      </c>
      <c r="AV1748" s="1">
        <f t="shared" si="220"/>
        <v>1.6336328415908219</v>
      </c>
      <c r="AW1748" s="1">
        <f t="shared" si="221"/>
        <v>1.2225121547841031</v>
      </c>
    </row>
    <row r="1749" spans="1:49" x14ac:dyDescent="0.2">
      <c r="A1749">
        <v>1747</v>
      </c>
      <c r="B1749" t="s">
        <v>26654</v>
      </c>
      <c r="C1749" t="s">
        <v>26653</v>
      </c>
      <c r="E1749">
        <v>23225221</v>
      </c>
      <c r="F1749" t="s">
        <v>26652</v>
      </c>
      <c r="G1749" t="s">
        <v>17</v>
      </c>
      <c r="H1749" t="s">
        <v>16</v>
      </c>
      <c r="I1749" t="s">
        <v>26651</v>
      </c>
      <c r="J1749" t="s">
        <v>26650</v>
      </c>
      <c r="K1749" t="s">
        <v>26649</v>
      </c>
      <c r="L1749" t="s">
        <v>26648</v>
      </c>
      <c r="M1749" t="s">
        <v>26647</v>
      </c>
      <c r="N1749">
        <v>3</v>
      </c>
      <c r="O1749" t="s">
        <v>26646</v>
      </c>
      <c r="P1749" t="s">
        <v>26645</v>
      </c>
      <c r="Q1749" t="s">
        <v>26644</v>
      </c>
      <c r="R1749" s="8">
        <v>41306</v>
      </c>
      <c r="S1749" s="9">
        <f t="shared" si="216"/>
        <v>2013</v>
      </c>
      <c r="T1749" s="9">
        <v>2013</v>
      </c>
      <c r="U1749" s="9">
        <f t="shared" si="217"/>
        <v>9</v>
      </c>
      <c r="V1749" s="8">
        <v>41306</v>
      </c>
      <c r="W1749" t="s">
        <v>18095</v>
      </c>
      <c r="X1749" s="2">
        <v>0.65200000000000002</v>
      </c>
      <c r="Y1749" s="7">
        <f t="shared" si="223"/>
        <v>1.7404767624996664E-2</v>
      </c>
      <c r="AA1749">
        <v>3622525</v>
      </c>
      <c r="AB1749">
        <v>29629</v>
      </c>
      <c r="AC1749">
        <v>10974687</v>
      </c>
      <c r="AD1749" t="s">
        <v>6</v>
      </c>
      <c r="AE1749">
        <v>274</v>
      </c>
      <c r="AF1749">
        <v>2</v>
      </c>
      <c r="AH1749" t="s">
        <v>11612</v>
      </c>
      <c r="AI1749" t="s">
        <v>26643</v>
      </c>
      <c r="AJ1749" t="s">
        <v>26642</v>
      </c>
      <c r="AK1749" t="s">
        <v>26641</v>
      </c>
      <c r="AL1749">
        <v>5</v>
      </c>
      <c r="AM1749" s="5">
        <f t="shared" si="218"/>
        <v>0.55555555555555558</v>
      </c>
      <c r="AN1749" s="4">
        <f t="shared" si="222"/>
        <v>8.414321174639236E-4</v>
      </c>
      <c r="AO1749" s="3"/>
      <c r="AP1749">
        <v>0</v>
      </c>
      <c r="AR1749" t="s">
        <v>42</v>
      </c>
      <c r="AT1749" s="2">
        <v>1.804</v>
      </c>
      <c r="AU1749" s="1">
        <f t="shared" si="219"/>
        <v>1.2435766972736841</v>
      </c>
      <c r="AV1749" s="1">
        <f t="shared" si="220"/>
        <v>0.91230998712302935</v>
      </c>
      <c r="AW1749" s="1">
        <f t="shared" si="221"/>
        <v>0.58104327697237446</v>
      </c>
    </row>
    <row r="1750" spans="1:49" x14ac:dyDescent="0.2">
      <c r="A1750">
        <v>1748</v>
      </c>
      <c r="B1750" t="s">
        <v>26640</v>
      </c>
      <c r="C1750" t="s">
        <v>26639</v>
      </c>
      <c r="D1750" t="s">
        <v>26638</v>
      </c>
      <c r="F1750" t="s">
        <v>26637</v>
      </c>
      <c r="G1750" t="s">
        <v>17</v>
      </c>
      <c r="H1750" t="s">
        <v>16</v>
      </c>
      <c r="I1750" t="s">
        <v>17881</v>
      </c>
      <c r="J1750">
        <v>60025063</v>
      </c>
      <c r="K1750" t="s">
        <v>17880</v>
      </c>
      <c r="L1750" t="s">
        <v>17879</v>
      </c>
      <c r="M1750" t="s">
        <v>152</v>
      </c>
      <c r="N1750">
        <v>2</v>
      </c>
      <c r="O1750" t="s">
        <v>17878</v>
      </c>
      <c r="P1750" t="s">
        <v>17877</v>
      </c>
      <c r="Q1750" t="s">
        <v>17876</v>
      </c>
      <c r="R1750" s="8">
        <v>41306</v>
      </c>
      <c r="S1750" s="9">
        <f t="shared" si="216"/>
        <v>2013</v>
      </c>
      <c r="T1750" s="9">
        <v>2013</v>
      </c>
      <c r="U1750" s="9">
        <f t="shared" si="217"/>
        <v>9</v>
      </c>
      <c r="V1750" s="8">
        <v>41306</v>
      </c>
      <c r="W1750" t="s">
        <v>26636</v>
      </c>
      <c r="X1750" s="2">
        <v>1.337</v>
      </c>
      <c r="Y1750" s="7">
        <f t="shared" si="223"/>
        <v>3.5690451402792235E-2</v>
      </c>
      <c r="AA1750" t="s">
        <v>26635</v>
      </c>
      <c r="AB1750">
        <v>13333</v>
      </c>
      <c r="AD1750" t="s">
        <v>6</v>
      </c>
      <c r="AE1750">
        <v>88</v>
      </c>
      <c r="AH1750" t="s">
        <v>12413</v>
      </c>
      <c r="AI1750" t="s">
        <v>26634</v>
      </c>
      <c r="AJ1750" t="s">
        <v>26633</v>
      </c>
      <c r="AK1750" t="s">
        <v>26632</v>
      </c>
      <c r="AL1750">
        <v>45</v>
      </c>
      <c r="AM1750" s="5">
        <f t="shared" si="218"/>
        <v>5</v>
      </c>
      <c r="AN1750" s="4">
        <f t="shared" si="222"/>
        <v>7.5728890571753124E-3</v>
      </c>
      <c r="AO1750" s="3"/>
      <c r="AP1750">
        <v>0</v>
      </c>
      <c r="AQ1750" t="s">
        <v>26631</v>
      </c>
      <c r="AR1750" t="s">
        <v>42</v>
      </c>
      <c r="AS1750" t="s">
        <v>26630</v>
      </c>
      <c r="AT1750" s="2">
        <v>5.742</v>
      </c>
      <c r="AU1750" s="1">
        <f t="shared" si="219"/>
        <v>2.7255182699107157</v>
      </c>
      <c r="AV1750" s="1">
        <f t="shared" si="220"/>
        <v>2.1631670229983775</v>
      </c>
      <c r="AW1750" s="1">
        <f t="shared" si="221"/>
        <v>1.6008157760860386</v>
      </c>
    </row>
    <row r="1751" spans="1:49" x14ac:dyDescent="0.2">
      <c r="A1751">
        <v>1749</v>
      </c>
      <c r="B1751" t="s">
        <v>26629</v>
      </c>
      <c r="C1751" t="s">
        <v>26628</v>
      </c>
      <c r="D1751" t="s">
        <v>26627</v>
      </c>
      <c r="E1751">
        <v>23178218</v>
      </c>
      <c r="F1751" t="s">
        <v>26626</v>
      </c>
      <c r="G1751" t="s">
        <v>17</v>
      </c>
      <c r="H1751" t="s">
        <v>16</v>
      </c>
      <c r="I1751" t="s">
        <v>26625</v>
      </c>
      <c r="J1751" t="s">
        <v>26624</v>
      </c>
      <c r="K1751" t="s">
        <v>26623</v>
      </c>
      <c r="L1751" t="s">
        <v>26622</v>
      </c>
      <c r="M1751" t="s">
        <v>26621</v>
      </c>
      <c r="N1751">
        <v>4</v>
      </c>
      <c r="O1751" t="s">
        <v>26620</v>
      </c>
      <c r="P1751" t="s">
        <v>26619</v>
      </c>
      <c r="Q1751" t="s">
        <v>26618</v>
      </c>
      <c r="R1751" s="8">
        <v>41306</v>
      </c>
      <c r="S1751" s="9">
        <f t="shared" si="216"/>
        <v>2013</v>
      </c>
      <c r="T1751" s="9">
        <v>2013</v>
      </c>
      <c r="U1751" s="9">
        <f t="shared" si="217"/>
        <v>9</v>
      </c>
      <c r="V1751" s="8">
        <v>41306</v>
      </c>
      <c r="W1751" t="s">
        <v>26617</v>
      </c>
      <c r="X1751" s="2">
        <v>0.96899999999999997</v>
      </c>
      <c r="Y1751" s="7">
        <f t="shared" si="223"/>
        <v>2.5866901577640745E-2</v>
      </c>
      <c r="AA1751" t="s">
        <v>26616</v>
      </c>
      <c r="AB1751">
        <v>21288</v>
      </c>
      <c r="AC1751">
        <v>18736254</v>
      </c>
      <c r="AD1751" t="s">
        <v>6</v>
      </c>
      <c r="AE1751">
        <v>125</v>
      </c>
      <c r="AF1751">
        <v>2</v>
      </c>
      <c r="AH1751" t="s">
        <v>26615</v>
      </c>
      <c r="AI1751" t="s">
        <v>26614</v>
      </c>
      <c r="AJ1751" t="s">
        <v>26613</v>
      </c>
      <c r="AK1751" t="s">
        <v>26612</v>
      </c>
      <c r="AL1751">
        <v>5</v>
      </c>
      <c r="AM1751" s="5">
        <f t="shared" si="218"/>
        <v>0.55555555555555558</v>
      </c>
      <c r="AN1751" s="4">
        <f t="shared" si="222"/>
        <v>8.414321174639236E-4</v>
      </c>
      <c r="AO1751" s="3"/>
      <c r="AP1751">
        <v>0</v>
      </c>
      <c r="AQ1751" t="s">
        <v>26611</v>
      </c>
      <c r="AR1751" t="s">
        <v>26610</v>
      </c>
      <c r="AS1751" t="s">
        <v>26609</v>
      </c>
      <c r="AT1751" s="2">
        <v>3.1120000000000001</v>
      </c>
      <c r="AU1751" s="1">
        <f t="shared" si="219"/>
        <v>1.8359260739587695</v>
      </c>
      <c r="AV1751" s="1">
        <f t="shared" si="220"/>
        <v>1.3354166847552333</v>
      </c>
      <c r="AW1751" s="1">
        <f t="shared" si="221"/>
        <v>0.83490729555169696</v>
      </c>
    </row>
    <row r="1752" spans="1:49" x14ac:dyDescent="0.2">
      <c r="A1752">
        <v>1750</v>
      </c>
      <c r="B1752" t="s">
        <v>26608</v>
      </c>
      <c r="C1752" t="s">
        <v>26607</v>
      </c>
      <c r="D1752" t="s">
        <v>26606</v>
      </c>
      <c r="F1752" t="s">
        <v>26605</v>
      </c>
      <c r="G1752" t="s">
        <v>17</v>
      </c>
      <c r="H1752" t="s">
        <v>16</v>
      </c>
      <c r="I1752" t="s">
        <v>9222</v>
      </c>
      <c r="J1752">
        <v>60032350</v>
      </c>
      <c r="K1752" t="s">
        <v>9221</v>
      </c>
      <c r="L1752" t="s">
        <v>2751</v>
      </c>
      <c r="M1752" t="s">
        <v>1158</v>
      </c>
      <c r="N1752">
        <v>1</v>
      </c>
      <c r="O1752" t="s">
        <v>26604</v>
      </c>
      <c r="P1752">
        <v>7006472589</v>
      </c>
      <c r="Q1752">
        <v>60032350</v>
      </c>
      <c r="R1752" s="8">
        <v>41306</v>
      </c>
      <c r="S1752" s="9">
        <f t="shared" si="216"/>
        <v>2013</v>
      </c>
      <c r="T1752" s="9">
        <v>2013</v>
      </c>
      <c r="U1752" s="9">
        <f t="shared" si="217"/>
        <v>9</v>
      </c>
      <c r="V1752" s="8">
        <v>41306</v>
      </c>
      <c r="W1752" t="s">
        <v>2970</v>
      </c>
      <c r="X1752" s="2">
        <v>0.627</v>
      </c>
      <c r="Y1752" s="7">
        <f t="shared" si="223"/>
        <v>1.6737406903179305E-2</v>
      </c>
      <c r="AA1752">
        <v>9269851</v>
      </c>
      <c r="AB1752">
        <v>28435</v>
      </c>
      <c r="AD1752" t="s">
        <v>6</v>
      </c>
      <c r="AE1752">
        <v>89</v>
      </c>
      <c r="AH1752" t="s">
        <v>26603</v>
      </c>
      <c r="AI1752" t="s">
        <v>26602</v>
      </c>
      <c r="AJ1752" t="s">
        <v>26601</v>
      </c>
      <c r="AK1752" t="s">
        <v>26600</v>
      </c>
      <c r="AL1752">
        <v>34</v>
      </c>
      <c r="AM1752" s="5">
        <f t="shared" si="218"/>
        <v>3.7777777777777777</v>
      </c>
      <c r="AN1752" s="4">
        <f t="shared" si="222"/>
        <v>5.72173839875468E-3</v>
      </c>
      <c r="AO1752" s="3"/>
      <c r="AP1752">
        <v>0</v>
      </c>
      <c r="AR1752" t="s">
        <v>42</v>
      </c>
      <c r="AT1752" s="2">
        <v>2.121</v>
      </c>
      <c r="AU1752" s="1">
        <f t="shared" si="219"/>
        <v>1.3432706351851917</v>
      </c>
      <c r="AV1752" s="1">
        <f t="shared" si="220"/>
        <v>1.1229572650966992</v>
      </c>
      <c r="AW1752" s="1">
        <f t="shared" si="221"/>
        <v>0.90264389500820663</v>
      </c>
    </row>
    <row r="1753" spans="1:49" x14ac:dyDescent="0.2">
      <c r="A1753">
        <v>1751</v>
      </c>
      <c r="B1753" t="s">
        <v>26599</v>
      </c>
      <c r="C1753" t="s">
        <v>26598</v>
      </c>
      <c r="D1753" t="s">
        <v>26597</v>
      </c>
      <c r="F1753" t="s">
        <v>26596</v>
      </c>
      <c r="G1753" t="s">
        <v>17</v>
      </c>
      <c r="H1753" t="s">
        <v>16</v>
      </c>
      <c r="I1753" t="s">
        <v>26595</v>
      </c>
      <c r="J1753">
        <v>60024895</v>
      </c>
      <c r="K1753" t="s">
        <v>26594</v>
      </c>
      <c r="L1753" t="s">
        <v>23099</v>
      </c>
      <c r="M1753" t="s">
        <v>14556</v>
      </c>
      <c r="N1753">
        <v>4</v>
      </c>
      <c r="O1753" t="s">
        <v>26593</v>
      </c>
      <c r="P1753" t="s">
        <v>26592</v>
      </c>
      <c r="Q1753" t="s">
        <v>26591</v>
      </c>
      <c r="R1753" s="8">
        <v>41306</v>
      </c>
      <c r="S1753" s="9">
        <f t="shared" si="216"/>
        <v>2013</v>
      </c>
      <c r="T1753" s="9">
        <v>2013</v>
      </c>
      <c r="U1753" s="9">
        <f t="shared" si="217"/>
        <v>9</v>
      </c>
      <c r="V1753" s="8">
        <v>41306</v>
      </c>
      <c r="W1753" t="s">
        <v>26590</v>
      </c>
      <c r="X1753" s="2">
        <v>2.093</v>
      </c>
      <c r="Y1753" s="7">
        <f t="shared" si="223"/>
        <v>5.5871439630549108E-2</v>
      </c>
      <c r="AA1753">
        <v>3014215</v>
      </c>
      <c r="AB1753">
        <v>29403</v>
      </c>
      <c r="AD1753" t="s">
        <v>6</v>
      </c>
      <c r="AE1753">
        <v>53</v>
      </c>
      <c r="AH1753" t="s">
        <v>26589</v>
      </c>
      <c r="AI1753" t="s">
        <v>26588</v>
      </c>
      <c r="AJ1753" t="s">
        <v>26587</v>
      </c>
      <c r="AK1753" t="s">
        <v>26586</v>
      </c>
      <c r="AL1753">
        <v>47</v>
      </c>
      <c r="AM1753" s="5">
        <f t="shared" si="218"/>
        <v>5.2222222222222223</v>
      </c>
      <c r="AN1753" s="4">
        <f t="shared" si="222"/>
        <v>7.9094619041608812E-3</v>
      </c>
      <c r="AO1753" s="3"/>
      <c r="AP1753">
        <v>0</v>
      </c>
      <c r="AQ1753" t="s">
        <v>26585</v>
      </c>
      <c r="AR1753" t="s">
        <v>42</v>
      </c>
      <c r="AS1753" t="s">
        <v>26584</v>
      </c>
      <c r="AT1753" s="2">
        <v>6.1420000000000003</v>
      </c>
      <c r="AU1753" s="1">
        <f t="shared" si="219"/>
        <v>4.1482846312632642</v>
      </c>
      <c r="AV1753" s="1">
        <f t="shared" si="220"/>
        <v>3.1890450767354994</v>
      </c>
      <c r="AW1753" s="1">
        <f t="shared" si="221"/>
        <v>2.2298055222077346</v>
      </c>
    </row>
    <row r="1754" spans="1:49" x14ac:dyDescent="0.2">
      <c r="A1754">
        <v>1752</v>
      </c>
      <c r="B1754" t="s">
        <v>26583</v>
      </c>
      <c r="C1754" t="s">
        <v>26582</v>
      </c>
      <c r="D1754" t="s">
        <v>26581</v>
      </c>
      <c r="F1754" t="s">
        <v>26580</v>
      </c>
      <c r="G1754" t="s">
        <v>17</v>
      </c>
      <c r="H1754" t="s">
        <v>16</v>
      </c>
      <c r="I1754" t="s">
        <v>3129</v>
      </c>
      <c r="J1754">
        <v>60013682</v>
      </c>
      <c r="K1754" t="s">
        <v>16031</v>
      </c>
      <c r="L1754" t="s">
        <v>2347</v>
      </c>
      <c r="M1754" t="s">
        <v>2346</v>
      </c>
      <c r="N1754">
        <v>3</v>
      </c>
      <c r="O1754" t="s">
        <v>26579</v>
      </c>
      <c r="P1754" t="s">
        <v>26578</v>
      </c>
      <c r="Q1754" t="s">
        <v>26577</v>
      </c>
      <c r="R1754" s="8">
        <v>41306</v>
      </c>
      <c r="S1754" s="9">
        <f t="shared" si="216"/>
        <v>2013</v>
      </c>
      <c r="T1754" s="9">
        <v>2013</v>
      </c>
      <c r="U1754" s="9">
        <f t="shared" si="217"/>
        <v>9</v>
      </c>
      <c r="V1754" s="8">
        <v>41306</v>
      </c>
      <c r="W1754" t="s">
        <v>406</v>
      </c>
      <c r="X1754" s="2">
        <v>0.81</v>
      </c>
      <c r="Y1754" s="7">
        <f t="shared" si="223"/>
        <v>2.1622487386882359E-2</v>
      </c>
      <c r="AA1754" t="s">
        <v>405</v>
      </c>
      <c r="AB1754">
        <v>13516</v>
      </c>
      <c r="AD1754" t="s">
        <v>6</v>
      </c>
      <c r="AE1754">
        <v>53</v>
      </c>
      <c r="AF1754">
        <v>2</v>
      </c>
      <c r="AH1754" t="s">
        <v>26576</v>
      </c>
      <c r="AI1754" t="s">
        <v>26575</v>
      </c>
      <c r="AJ1754" t="s">
        <v>26574</v>
      </c>
      <c r="AK1754" t="s">
        <v>26573</v>
      </c>
      <c r="AL1754">
        <v>46</v>
      </c>
      <c r="AM1754" s="5">
        <f t="shared" si="218"/>
        <v>5.1111111111111107</v>
      </c>
      <c r="AN1754" s="4">
        <f t="shared" si="222"/>
        <v>7.7411754806680968E-3</v>
      </c>
      <c r="AO1754" s="3"/>
      <c r="AP1754">
        <v>0</v>
      </c>
      <c r="AQ1754" t="s">
        <v>26572</v>
      </c>
      <c r="AR1754" t="s">
        <v>26571</v>
      </c>
      <c r="AS1754" t="s">
        <v>16031</v>
      </c>
      <c r="AT1754" s="2">
        <v>2.89</v>
      </c>
      <c r="AU1754" s="1">
        <f t="shared" si="219"/>
        <v>1.7458093815018079</v>
      </c>
      <c r="AV1754" s="1">
        <f t="shared" si="220"/>
        <v>1.4681831433775228</v>
      </c>
      <c r="AW1754" s="1">
        <f t="shared" si="221"/>
        <v>1.1905569052532377</v>
      </c>
    </row>
    <row r="1755" spans="1:49" x14ac:dyDescent="0.2">
      <c r="A1755">
        <v>1753</v>
      </c>
      <c r="B1755" t="s">
        <v>26570</v>
      </c>
      <c r="C1755" t="s">
        <v>26569</v>
      </c>
      <c r="D1755" t="s">
        <v>26568</v>
      </c>
      <c r="F1755" t="s">
        <v>26567</v>
      </c>
      <c r="G1755" t="s">
        <v>17</v>
      </c>
      <c r="H1755" t="s">
        <v>16</v>
      </c>
      <c r="I1755" t="s">
        <v>26566</v>
      </c>
      <c r="J1755" t="s">
        <v>26565</v>
      </c>
      <c r="K1755" t="s">
        <v>26564</v>
      </c>
      <c r="L1755" t="s">
        <v>26563</v>
      </c>
      <c r="M1755" t="s">
        <v>26562</v>
      </c>
      <c r="N1755">
        <v>2</v>
      </c>
      <c r="O1755" t="s">
        <v>26561</v>
      </c>
      <c r="P1755" t="s">
        <v>26560</v>
      </c>
      <c r="Q1755" t="s">
        <v>26559</v>
      </c>
      <c r="R1755" s="8">
        <v>41306</v>
      </c>
      <c r="S1755" s="9">
        <f t="shared" si="216"/>
        <v>2013</v>
      </c>
      <c r="T1755" s="9">
        <v>2013</v>
      </c>
      <c r="U1755" s="9">
        <f t="shared" si="217"/>
        <v>9</v>
      </c>
      <c r="V1755" s="8">
        <v>41306</v>
      </c>
      <c r="W1755" t="s">
        <v>26558</v>
      </c>
      <c r="X1755" s="2">
        <v>0.64</v>
      </c>
      <c r="Y1755" s="7">
        <f t="shared" si="223"/>
        <v>1.7084434478524334E-2</v>
      </c>
      <c r="AA1755">
        <v>3784371</v>
      </c>
      <c r="AB1755">
        <v>29115</v>
      </c>
      <c r="AD1755" t="s">
        <v>6</v>
      </c>
      <c r="AE1755">
        <v>392</v>
      </c>
      <c r="AF1755">
        <v>3</v>
      </c>
      <c r="AH1755" t="s">
        <v>26557</v>
      </c>
      <c r="AI1755" t="s">
        <v>26556</v>
      </c>
      <c r="AJ1755" t="s">
        <v>26555</v>
      </c>
      <c r="AK1755" t="s">
        <v>26554</v>
      </c>
      <c r="AL1755">
        <v>7</v>
      </c>
      <c r="AM1755" s="5">
        <f t="shared" si="218"/>
        <v>0.77777777777777779</v>
      </c>
      <c r="AN1755" s="4">
        <f t="shared" si="222"/>
        <v>1.178004964449493E-3</v>
      </c>
      <c r="AO1755" s="3"/>
      <c r="AP1755">
        <v>0</v>
      </c>
      <c r="AR1755" t="s">
        <v>42</v>
      </c>
      <c r="AT1755" s="2" t="s">
        <v>41</v>
      </c>
      <c r="AU1755" s="1">
        <f t="shared" si="219"/>
        <v>1.2312505624301882</v>
      </c>
      <c r="AV1755" s="1">
        <f t="shared" si="220"/>
        <v>0.91312197214869129</v>
      </c>
      <c r="AW1755" s="1">
        <f t="shared" si="221"/>
        <v>0.59499338186719442</v>
      </c>
    </row>
    <row r="1756" spans="1:49" x14ac:dyDescent="0.2">
      <c r="A1756">
        <v>1754</v>
      </c>
      <c r="B1756" t="s">
        <v>26553</v>
      </c>
      <c r="C1756" t="s">
        <v>26552</v>
      </c>
      <c r="D1756" t="s">
        <v>26551</v>
      </c>
      <c r="F1756" t="s">
        <v>26550</v>
      </c>
      <c r="G1756" t="s">
        <v>17</v>
      </c>
      <c r="H1756" t="s">
        <v>16</v>
      </c>
      <c r="I1756" t="s">
        <v>26549</v>
      </c>
      <c r="J1756">
        <v>60004538</v>
      </c>
      <c r="K1756" t="s">
        <v>25919</v>
      </c>
      <c r="L1756" t="s">
        <v>25918</v>
      </c>
      <c r="M1756" t="s">
        <v>634</v>
      </c>
      <c r="N1756">
        <v>6</v>
      </c>
      <c r="O1756" t="s">
        <v>26548</v>
      </c>
      <c r="P1756" t="s">
        <v>26547</v>
      </c>
      <c r="Q1756" t="s">
        <v>26546</v>
      </c>
      <c r="R1756" s="8">
        <v>41306</v>
      </c>
      <c r="S1756" s="9">
        <f t="shared" si="216"/>
        <v>2013</v>
      </c>
      <c r="T1756" s="9">
        <v>2013</v>
      </c>
      <c r="U1756" s="9">
        <f t="shared" si="217"/>
        <v>9</v>
      </c>
      <c r="V1756" s="8">
        <v>41306</v>
      </c>
      <c r="W1756" t="s">
        <v>26545</v>
      </c>
      <c r="X1756" s="2">
        <v>0.82699999999999996</v>
      </c>
      <c r="Y1756" s="7">
        <f t="shared" si="223"/>
        <v>2.207629267771816E-2</v>
      </c>
      <c r="AA1756">
        <v>1437208</v>
      </c>
      <c r="AB1756">
        <v>23502</v>
      </c>
      <c r="AD1756" t="s">
        <v>6</v>
      </c>
      <c r="AE1756">
        <v>96</v>
      </c>
      <c r="AF1756">
        <v>2</v>
      </c>
      <c r="AH1756" t="s">
        <v>26544</v>
      </c>
      <c r="AI1756" t="s">
        <v>26543</v>
      </c>
      <c r="AJ1756" t="s">
        <v>26542</v>
      </c>
      <c r="AK1756" t="s">
        <v>26541</v>
      </c>
      <c r="AL1756">
        <v>35</v>
      </c>
      <c r="AM1756" s="5">
        <f t="shared" si="218"/>
        <v>3.8888888888888888</v>
      </c>
      <c r="AN1756" s="4">
        <f t="shared" si="222"/>
        <v>5.8900248222474652E-3</v>
      </c>
      <c r="AO1756" s="3"/>
      <c r="AP1756">
        <v>0</v>
      </c>
      <c r="AQ1756" t="s">
        <v>400</v>
      </c>
      <c r="AR1756">
        <v>21011130154</v>
      </c>
      <c r="AS1756" t="s">
        <v>26540</v>
      </c>
      <c r="AT1756" s="2">
        <v>4.8890000000000002</v>
      </c>
      <c r="AU1756" s="1">
        <f t="shared" si="219"/>
        <v>1.722041232107695</v>
      </c>
      <c r="AV1756" s="1">
        <f t="shared" si="220"/>
        <v>1.3983158749982814</v>
      </c>
      <c r="AW1756" s="1">
        <f t="shared" si="221"/>
        <v>1.0745905178888673</v>
      </c>
    </row>
    <row r="1757" spans="1:49" x14ac:dyDescent="0.2">
      <c r="A1757">
        <v>1755</v>
      </c>
      <c r="B1757" t="s">
        <v>26539</v>
      </c>
      <c r="C1757" t="s">
        <v>26538</v>
      </c>
      <c r="D1757" t="s">
        <v>26537</v>
      </c>
      <c r="F1757" t="s">
        <v>26536</v>
      </c>
      <c r="G1757" t="s">
        <v>17</v>
      </c>
      <c r="H1757" t="s">
        <v>16</v>
      </c>
      <c r="I1757" t="s">
        <v>26535</v>
      </c>
      <c r="J1757">
        <v>60030318</v>
      </c>
      <c r="K1757" t="s">
        <v>26534</v>
      </c>
      <c r="L1757" t="s">
        <v>19078</v>
      </c>
      <c r="M1757" t="s">
        <v>1158</v>
      </c>
      <c r="N1757">
        <v>2</v>
      </c>
      <c r="O1757" t="s">
        <v>26533</v>
      </c>
      <c r="P1757" t="s">
        <v>26532</v>
      </c>
      <c r="Q1757" t="s">
        <v>26531</v>
      </c>
      <c r="R1757" s="8">
        <v>41306</v>
      </c>
      <c r="S1757" s="9">
        <f t="shared" si="216"/>
        <v>2013</v>
      </c>
      <c r="T1757" s="9">
        <v>2013</v>
      </c>
      <c r="U1757" s="9">
        <f t="shared" si="217"/>
        <v>9</v>
      </c>
      <c r="V1757" s="8">
        <v>41306</v>
      </c>
      <c r="W1757" t="s">
        <v>26530</v>
      </c>
      <c r="X1757" s="2">
        <v>1.506</v>
      </c>
      <c r="Y1757" s="7">
        <f t="shared" si="223"/>
        <v>4.0201809882277569E-2</v>
      </c>
      <c r="AA1757">
        <v>3050548</v>
      </c>
      <c r="AB1757">
        <v>24355</v>
      </c>
      <c r="AD1757" t="s">
        <v>6</v>
      </c>
      <c r="AE1757">
        <v>40</v>
      </c>
      <c r="AF1757">
        <v>2</v>
      </c>
      <c r="AH1757" t="s">
        <v>26529</v>
      </c>
      <c r="AI1757" t="s">
        <v>26528</v>
      </c>
      <c r="AJ1757" t="s">
        <v>26527</v>
      </c>
      <c r="AK1757" t="s">
        <v>26526</v>
      </c>
      <c r="AL1757">
        <v>0</v>
      </c>
      <c r="AM1757" s="5">
        <f t="shared" si="218"/>
        <v>0</v>
      </c>
      <c r="AN1757" s="4">
        <f t="shared" si="222"/>
        <v>0</v>
      </c>
      <c r="AO1757" s="3"/>
      <c r="AP1757">
        <v>0</v>
      </c>
      <c r="AR1757" t="s">
        <v>42</v>
      </c>
      <c r="AT1757" s="2" t="s">
        <v>41</v>
      </c>
      <c r="AU1757" s="1">
        <f t="shared" si="219"/>
        <v>2.8141266917594296</v>
      </c>
      <c r="AV1757" s="1">
        <f t="shared" si="220"/>
        <v>2.0100904941138786</v>
      </c>
      <c r="AW1757" s="1">
        <f t="shared" si="221"/>
        <v>1.206054296468327</v>
      </c>
    </row>
    <row r="1758" spans="1:49" x14ac:dyDescent="0.2">
      <c r="A1758">
        <v>1756</v>
      </c>
      <c r="B1758" t="s">
        <v>26525</v>
      </c>
      <c r="C1758" t="s">
        <v>26524</v>
      </c>
      <c r="D1758" t="s">
        <v>26523</v>
      </c>
      <c r="F1758" t="s">
        <v>26522</v>
      </c>
      <c r="G1758" t="s">
        <v>17</v>
      </c>
      <c r="H1758" t="s">
        <v>16</v>
      </c>
      <c r="I1758" t="s">
        <v>26521</v>
      </c>
      <c r="J1758">
        <v>60007363</v>
      </c>
      <c r="K1758" t="s">
        <v>26520</v>
      </c>
      <c r="L1758" t="s">
        <v>26519</v>
      </c>
      <c r="M1758" t="s">
        <v>120</v>
      </c>
      <c r="N1758">
        <v>2</v>
      </c>
      <c r="O1758" t="s">
        <v>26518</v>
      </c>
      <c r="P1758" t="s">
        <v>26517</v>
      </c>
      <c r="Q1758" t="s">
        <v>26516</v>
      </c>
      <c r="R1758" s="8">
        <v>41305</v>
      </c>
      <c r="S1758" s="9">
        <f t="shared" si="216"/>
        <v>2013</v>
      </c>
      <c r="T1758" s="9">
        <v>2013</v>
      </c>
      <c r="U1758" s="9">
        <f t="shared" si="217"/>
        <v>9</v>
      </c>
      <c r="V1758" s="8">
        <v>2013</v>
      </c>
      <c r="W1758" t="s">
        <v>26515</v>
      </c>
      <c r="X1758" s="2">
        <v>0.54200000000000004</v>
      </c>
      <c r="Y1758" s="7">
        <f t="shared" si="223"/>
        <v>1.4468380449000295E-2</v>
      </c>
      <c r="AA1758">
        <v>13504495</v>
      </c>
      <c r="AB1758">
        <v>12121</v>
      </c>
      <c r="AD1758" t="s">
        <v>6</v>
      </c>
      <c r="AE1758">
        <v>59</v>
      </c>
      <c r="AH1758" t="s">
        <v>26514</v>
      </c>
      <c r="AI1758" t="s">
        <v>26513</v>
      </c>
      <c r="AJ1758" t="s">
        <v>26512</v>
      </c>
      <c r="AK1758" t="s">
        <v>26511</v>
      </c>
      <c r="AL1758">
        <v>13</v>
      </c>
      <c r="AM1758" s="5">
        <f t="shared" si="218"/>
        <v>1.4444444444444444</v>
      </c>
      <c r="AN1758" s="4">
        <f t="shared" si="222"/>
        <v>2.1877235054062012E-3</v>
      </c>
      <c r="AO1758" s="3"/>
      <c r="AP1758">
        <v>0</v>
      </c>
      <c r="AQ1758" t="s">
        <v>2160</v>
      </c>
      <c r="AR1758" t="s">
        <v>26510</v>
      </c>
      <c r="AS1758" t="s">
        <v>2159</v>
      </c>
      <c r="AT1758" s="2" t="s">
        <v>41</v>
      </c>
      <c r="AU1758" s="1">
        <f t="shared" si="219"/>
        <v>1.0784183365922064</v>
      </c>
      <c r="AV1758" s="1">
        <f t="shared" si="220"/>
        <v>0.8328051977203248</v>
      </c>
      <c r="AW1758" s="1">
        <f t="shared" si="221"/>
        <v>0.58719205884844283</v>
      </c>
    </row>
    <row r="1759" spans="1:49" x14ac:dyDescent="0.2">
      <c r="A1759">
        <v>1757</v>
      </c>
      <c r="B1759" t="s">
        <v>26509</v>
      </c>
      <c r="C1759" t="s">
        <v>26508</v>
      </c>
      <c r="F1759" t="s">
        <v>26507</v>
      </c>
      <c r="G1759" t="s">
        <v>17</v>
      </c>
      <c r="H1759" t="s">
        <v>16</v>
      </c>
      <c r="I1759" t="s">
        <v>12552</v>
      </c>
      <c r="J1759">
        <v>60025578</v>
      </c>
      <c r="K1759" t="s">
        <v>929</v>
      </c>
      <c r="L1759" t="s">
        <v>928</v>
      </c>
      <c r="M1759" t="s">
        <v>634</v>
      </c>
      <c r="N1759">
        <v>4</v>
      </c>
      <c r="O1759" t="s">
        <v>26506</v>
      </c>
      <c r="P1759" t="s">
        <v>26505</v>
      </c>
      <c r="Q1759" t="s">
        <v>925</v>
      </c>
      <c r="R1759" s="8">
        <v>41305</v>
      </c>
      <c r="S1759" s="9">
        <f t="shared" si="216"/>
        <v>2013</v>
      </c>
      <c r="T1759" s="9">
        <v>2013</v>
      </c>
      <c r="U1759" s="9">
        <f t="shared" si="217"/>
        <v>9</v>
      </c>
      <c r="V1759" s="8">
        <v>41305</v>
      </c>
      <c r="W1759" t="s">
        <v>24396</v>
      </c>
      <c r="X1759" s="2">
        <v>0.375</v>
      </c>
      <c r="Y1759" s="7">
        <f t="shared" si="223"/>
        <v>1.0010410827260351E-2</v>
      </c>
      <c r="AA1759">
        <v>135194</v>
      </c>
      <c r="AB1759">
        <v>24918</v>
      </c>
      <c r="AD1759" t="s">
        <v>6</v>
      </c>
      <c r="AE1759">
        <v>49</v>
      </c>
      <c r="AF1759">
        <v>3</v>
      </c>
      <c r="AH1759" t="s">
        <v>26504</v>
      </c>
      <c r="AI1759" t="s">
        <v>26503</v>
      </c>
      <c r="AK1759" t="s">
        <v>26502</v>
      </c>
      <c r="AL1759">
        <v>45</v>
      </c>
      <c r="AM1759" s="5">
        <f t="shared" si="218"/>
        <v>5</v>
      </c>
      <c r="AN1759" s="4">
        <f t="shared" si="222"/>
        <v>7.5728890571753124E-3</v>
      </c>
      <c r="AO1759" s="3"/>
      <c r="AP1759">
        <v>0</v>
      </c>
      <c r="AR1759" t="s">
        <v>42</v>
      </c>
      <c r="AT1759" s="2">
        <v>1.3140000000000001</v>
      </c>
      <c r="AU1759" s="1">
        <f t="shared" si="219"/>
        <v>0.92791542962348394</v>
      </c>
      <c r="AV1759" s="1">
        <f t="shared" si="220"/>
        <v>0.87916499422178318</v>
      </c>
      <c r="AW1759" s="1">
        <f t="shared" si="221"/>
        <v>0.83041455882008242</v>
      </c>
    </row>
    <row r="1760" spans="1:49" x14ac:dyDescent="0.2">
      <c r="A1760">
        <v>1758</v>
      </c>
      <c r="B1760" t="s">
        <v>26501</v>
      </c>
      <c r="C1760" t="s">
        <v>26500</v>
      </c>
      <c r="F1760" t="s">
        <v>26499</v>
      </c>
      <c r="G1760" t="s">
        <v>17</v>
      </c>
      <c r="H1760" t="s">
        <v>16</v>
      </c>
      <c r="I1760" t="s">
        <v>26498</v>
      </c>
      <c r="J1760" t="s">
        <v>26497</v>
      </c>
      <c r="K1760" t="s">
        <v>26496</v>
      </c>
      <c r="L1760" t="s">
        <v>26495</v>
      </c>
      <c r="M1760" t="s">
        <v>17771</v>
      </c>
      <c r="N1760">
        <v>10</v>
      </c>
      <c r="O1760" t="s">
        <v>26494</v>
      </c>
      <c r="P1760" t="s">
        <v>26493</v>
      </c>
      <c r="Q1760" t="s">
        <v>26492</v>
      </c>
      <c r="R1760" s="8">
        <v>41305</v>
      </c>
      <c r="S1760" s="9">
        <f t="shared" si="216"/>
        <v>2013</v>
      </c>
      <c r="T1760" s="9">
        <v>2013</v>
      </c>
      <c r="U1760" s="9">
        <f t="shared" si="217"/>
        <v>9</v>
      </c>
      <c r="V1760" s="8">
        <v>41305</v>
      </c>
      <c r="W1760" t="s">
        <v>24382</v>
      </c>
      <c r="X1760" s="2">
        <v>1.5029999999999999</v>
      </c>
      <c r="Y1760" s="7">
        <f t="shared" si="223"/>
        <v>4.0121726595659483E-2</v>
      </c>
      <c r="AA1760">
        <v>10980121</v>
      </c>
      <c r="AB1760">
        <v>11000153773</v>
      </c>
      <c r="AC1760" t="s">
        <v>24381</v>
      </c>
      <c r="AD1760" t="s">
        <v>6</v>
      </c>
      <c r="AE1760">
        <v>87</v>
      </c>
      <c r="AF1760">
        <v>4</v>
      </c>
      <c r="AG1760">
        <v>41408</v>
      </c>
      <c r="AI1760" t="s">
        <v>26491</v>
      </c>
      <c r="AK1760" t="s">
        <v>26490</v>
      </c>
      <c r="AL1760">
        <v>11</v>
      </c>
      <c r="AM1760" s="5">
        <f t="shared" si="218"/>
        <v>1.2222222222222223</v>
      </c>
      <c r="AN1760" s="4">
        <f t="shared" si="222"/>
        <v>1.851150658420632E-3</v>
      </c>
      <c r="AO1760" s="3"/>
      <c r="AP1760">
        <v>0</v>
      </c>
      <c r="AR1760" t="s">
        <v>42</v>
      </c>
      <c r="AT1760" s="2" t="s">
        <v>41</v>
      </c>
      <c r="AU1760" s="1">
        <f t="shared" si="219"/>
        <v>2.8640553814487824</v>
      </c>
      <c r="AV1760" s="1">
        <f t="shared" si="220"/>
        <v>2.098643862704006</v>
      </c>
      <c r="AW1760" s="1">
        <f t="shared" si="221"/>
        <v>1.3332323439592288</v>
      </c>
    </row>
    <row r="1761" spans="1:49" x14ac:dyDescent="0.2">
      <c r="A1761">
        <v>1759</v>
      </c>
      <c r="B1761" t="s">
        <v>26489</v>
      </c>
      <c r="C1761" t="s">
        <v>26488</v>
      </c>
      <c r="F1761" t="s">
        <v>26487</v>
      </c>
      <c r="G1761" t="s">
        <v>17</v>
      </c>
      <c r="H1761" t="s">
        <v>16</v>
      </c>
      <c r="I1761" t="s">
        <v>26486</v>
      </c>
      <c r="J1761">
        <v>60021032</v>
      </c>
      <c r="K1761" t="s">
        <v>5072</v>
      </c>
      <c r="L1761" t="s">
        <v>5071</v>
      </c>
      <c r="M1761" t="s">
        <v>120</v>
      </c>
      <c r="N1761">
        <v>2</v>
      </c>
      <c r="O1761" t="s">
        <v>26485</v>
      </c>
      <c r="P1761" t="s">
        <v>26484</v>
      </c>
      <c r="Q1761" t="s">
        <v>5068</v>
      </c>
      <c r="R1761" s="8">
        <v>41305</v>
      </c>
      <c r="S1761" s="9">
        <f t="shared" si="216"/>
        <v>2013</v>
      </c>
      <c r="T1761" s="9">
        <v>2013</v>
      </c>
      <c r="U1761" s="9">
        <f t="shared" si="217"/>
        <v>9</v>
      </c>
      <c r="V1761" s="8">
        <v>2013</v>
      </c>
      <c r="W1761" t="s">
        <v>13855</v>
      </c>
      <c r="X1761" s="2">
        <v>2.9860000000000002</v>
      </c>
      <c r="Y1761" s="7">
        <f t="shared" si="223"/>
        <v>7.9709564613865094E-2</v>
      </c>
      <c r="AA1761">
        <v>7338716</v>
      </c>
      <c r="AB1761">
        <v>18902</v>
      </c>
      <c r="AD1761" t="s">
        <v>6</v>
      </c>
      <c r="AE1761">
        <v>31</v>
      </c>
      <c r="AF1761">
        <v>2</v>
      </c>
      <c r="AG1761">
        <v>6415398</v>
      </c>
      <c r="AH1761" t="s">
        <v>26483</v>
      </c>
      <c r="AI1761" t="s">
        <v>26482</v>
      </c>
      <c r="AJ1761" t="s">
        <v>26481</v>
      </c>
      <c r="AK1761" t="s">
        <v>26480</v>
      </c>
      <c r="AL1761">
        <v>100</v>
      </c>
      <c r="AM1761" s="5">
        <f t="shared" si="218"/>
        <v>11.111111111111111</v>
      </c>
      <c r="AN1761" s="4">
        <f t="shared" si="222"/>
        <v>1.6828642349278472E-2</v>
      </c>
      <c r="AO1761" s="3"/>
      <c r="AP1761">
        <v>0</v>
      </c>
      <c r="AR1761" t="s">
        <v>42</v>
      </c>
      <c r="AT1761" s="2" t="s">
        <v>41</v>
      </c>
      <c r="AU1761" s="1">
        <f t="shared" si="219"/>
        <v>6.0845287934489098</v>
      </c>
      <c r="AV1761" s="1">
        <f t="shared" si="220"/>
        <v>4.8269103481571785</v>
      </c>
      <c r="AW1761" s="1">
        <f t="shared" si="221"/>
        <v>3.5692919028654457</v>
      </c>
    </row>
    <row r="1762" spans="1:49" x14ac:dyDescent="0.2">
      <c r="A1762">
        <v>1760</v>
      </c>
      <c r="B1762" t="s">
        <v>26479</v>
      </c>
      <c r="C1762" t="s">
        <v>26478</v>
      </c>
      <c r="F1762" t="s">
        <v>26477</v>
      </c>
      <c r="G1762" t="s">
        <v>17</v>
      </c>
      <c r="H1762" t="s">
        <v>16</v>
      </c>
      <c r="I1762" t="s">
        <v>26476</v>
      </c>
      <c r="J1762" t="s">
        <v>26475</v>
      </c>
      <c r="K1762" t="s">
        <v>26474</v>
      </c>
      <c r="L1762" t="s">
        <v>26473</v>
      </c>
      <c r="M1762" t="s">
        <v>1082</v>
      </c>
      <c r="N1762">
        <v>2</v>
      </c>
      <c r="O1762" t="s">
        <v>26472</v>
      </c>
      <c r="P1762" t="s">
        <v>26471</v>
      </c>
      <c r="Q1762" t="s">
        <v>26470</v>
      </c>
      <c r="R1762" s="8">
        <v>41305</v>
      </c>
      <c r="S1762" s="9">
        <f t="shared" si="216"/>
        <v>2013</v>
      </c>
      <c r="T1762" s="9">
        <v>2013</v>
      </c>
      <c r="U1762" s="9">
        <f t="shared" si="217"/>
        <v>9</v>
      </c>
      <c r="V1762" s="8">
        <v>2013</v>
      </c>
      <c r="W1762" t="s">
        <v>13855</v>
      </c>
      <c r="X1762" s="2">
        <v>2.9860000000000002</v>
      </c>
      <c r="Y1762" s="7">
        <f t="shared" si="223"/>
        <v>7.9709564613865094E-2</v>
      </c>
      <c r="AA1762">
        <v>7338716</v>
      </c>
      <c r="AB1762">
        <v>18902</v>
      </c>
      <c r="AD1762" t="s">
        <v>6</v>
      </c>
      <c r="AE1762">
        <v>31</v>
      </c>
      <c r="AF1762">
        <v>2</v>
      </c>
      <c r="AG1762">
        <v>6415402</v>
      </c>
      <c r="AH1762" t="s">
        <v>26469</v>
      </c>
      <c r="AI1762" t="s">
        <v>26468</v>
      </c>
      <c r="AJ1762" t="s">
        <v>26467</v>
      </c>
      <c r="AK1762" t="s">
        <v>26466</v>
      </c>
      <c r="AL1762">
        <v>26</v>
      </c>
      <c r="AM1762" s="5">
        <f t="shared" si="218"/>
        <v>2.8888888888888888</v>
      </c>
      <c r="AN1762" s="4">
        <f t="shared" si="222"/>
        <v>4.3754470108124024E-3</v>
      </c>
      <c r="AO1762" s="3"/>
      <c r="AP1762">
        <v>0</v>
      </c>
      <c r="AR1762" t="s">
        <v>42</v>
      </c>
      <c r="AT1762" s="2" t="s">
        <v>41</v>
      </c>
      <c r="AU1762" s="1">
        <f t="shared" si="219"/>
        <v>5.7109329332949281</v>
      </c>
      <c r="AV1762" s="1">
        <f t="shared" si="220"/>
        <v>4.2042505812338744</v>
      </c>
      <c r="AW1762" s="1">
        <f t="shared" si="221"/>
        <v>2.6975682291728207</v>
      </c>
    </row>
    <row r="1763" spans="1:49" x14ac:dyDescent="0.2">
      <c r="A1763">
        <v>1761</v>
      </c>
      <c r="B1763" t="s">
        <v>26465</v>
      </c>
      <c r="C1763" t="s">
        <v>26464</v>
      </c>
      <c r="F1763" t="s">
        <v>26463</v>
      </c>
      <c r="G1763" t="s">
        <v>17</v>
      </c>
      <c r="H1763" t="s">
        <v>16</v>
      </c>
      <c r="I1763" t="s">
        <v>26462</v>
      </c>
      <c r="J1763" t="s">
        <v>26461</v>
      </c>
      <c r="K1763" t="s">
        <v>26460</v>
      </c>
      <c r="L1763" t="s">
        <v>26459</v>
      </c>
      <c r="M1763" t="s">
        <v>32</v>
      </c>
      <c r="N1763">
        <v>2</v>
      </c>
      <c r="O1763" t="s">
        <v>26458</v>
      </c>
      <c r="P1763" t="s">
        <v>26457</v>
      </c>
      <c r="Q1763" t="s">
        <v>26456</v>
      </c>
      <c r="R1763" s="8">
        <v>41305</v>
      </c>
      <c r="S1763" s="9">
        <f t="shared" si="216"/>
        <v>2013</v>
      </c>
      <c r="T1763" s="9">
        <v>2013</v>
      </c>
      <c r="U1763" s="9">
        <f t="shared" si="217"/>
        <v>9</v>
      </c>
      <c r="V1763" s="8">
        <v>2013</v>
      </c>
      <c r="W1763" t="s">
        <v>22991</v>
      </c>
      <c r="X1763" s="2" t="s">
        <v>41</v>
      </c>
      <c r="Y1763" s="7" t="e">
        <f t="shared" si="223"/>
        <v>#VALUE!</v>
      </c>
      <c r="AA1763">
        <v>18125638</v>
      </c>
      <c r="AB1763">
        <v>3900148407</v>
      </c>
      <c r="AC1763">
        <v>18125646</v>
      </c>
      <c r="AD1763" t="s">
        <v>6</v>
      </c>
      <c r="AE1763">
        <v>12</v>
      </c>
      <c r="AF1763">
        <v>3</v>
      </c>
      <c r="AH1763" t="s">
        <v>26455</v>
      </c>
      <c r="AI1763" t="s">
        <v>26454</v>
      </c>
      <c r="AJ1763" t="s">
        <v>26453</v>
      </c>
      <c r="AK1763" t="s">
        <v>26452</v>
      </c>
      <c r="AL1763">
        <v>4</v>
      </c>
      <c r="AM1763" s="5">
        <f t="shared" si="218"/>
        <v>0.44444444444444442</v>
      </c>
      <c r="AN1763" s="4">
        <f t="shared" si="222"/>
        <v>6.7314569397113879E-4</v>
      </c>
      <c r="AO1763" s="3"/>
      <c r="AP1763">
        <v>1</v>
      </c>
      <c r="AR1763" t="s">
        <v>42</v>
      </c>
      <c r="AT1763" s="2" t="s">
        <v>41</v>
      </c>
      <c r="AU1763" s="1" t="e">
        <f t="shared" si="219"/>
        <v>#VALUE!</v>
      </c>
      <c r="AV1763" s="1" t="e">
        <f t="shared" si="220"/>
        <v>#VALUE!</v>
      </c>
      <c r="AW1763" s="1" t="e">
        <f t="shared" si="221"/>
        <v>#VALUE!</v>
      </c>
    </row>
    <row r="1764" spans="1:49" x14ac:dyDescent="0.2">
      <c r="A1764">
        <v>1762</v>
      </c>
      <c r="B1764" t="s">
        <v>26451</v>
      </c>
      <c r="C1764" t="s">
        <v>26450</v>
      </c>
      <c r="F1764" t="s">
        <v>26449</v>
      </c>
      <c r="G1764" t="s">
        <v>17</v>
      </c>
      <c r="H1764" t="s">
        <v>16</v>
      </c>
      <c r="I1764" t="s">
        <v>26448</v>
      </c>
      <c r="J1764" t="s">
        <v>26447</v>
      </c>
      <c r="K1764" t="s">
        <v>26446</v>
      </c>
      <c r="L1764" t="s">
        <v>26445</v>
      </c>
      <c r="M1764" t="s">
        <v>26444</v>
      </c>
      <c r="N1764">
        <v>4</v>
      </c>
      <c r="O1764" t="s">
        <v>26443</v>
      </c>
      <c r="P1764" t="s">
        <v>26442</v>
      </c>
      <c r="Q1764" t="s">
        <v>26441</v>
      </c>
      <c r="R1764" s="8">
        <v>41305</v>
      </c>
      <c r="S1764" s="9">
        <f t="shared" si="216"/>
        <v>2013</v>
      </c>
      <c r="T1764" s="9">
        <v>2013</v>
      </c>
      <c r="U1764" s="9">
        <f t="shared" si="217"/>
        <v>9</v>
      </c>
      <c r="V1764" s="8">
        <v>2013</v>
      </c>
      <c r="W1764" t="s">
        <v>13855</v>
      </c>
      <c r="X1764" s="2">
        <v>2.9860000000000002</v>
      </c>
      <c r="Y1764" s="7">
        <f t="shared" si="223"/>
        <v>7.9709564613865094E-2</v>
      </c>
      <c r="AA1764">
        <v>7338716</v>
      </c>
      <c r="AB1764">
        <v>18902</v>
      </c>
      <c r="AD1764" t="s">
        <v>6</v>
      </c>
      <c r="AE1764">
        <v>31</v>
      </c>
      <c r="AF1764">
        <v>2</v>
      </c>
      <c r="AG1764">
        <v>6415390</v>
      </c>
      <c r="AH1764" t="s">
        <v>26440</v>
      </c>
      <c r="AI1764" t="s">
        <v>26439</v>
      </c>
      <c r="AJ1764" t="s">
        <v>26438</v>
      </c>
      <c r="AK1764" t="s">
        <v>26437</v>
      </c>
      <c r="AL1764">
        <v>78</v>
      </c>
      <c r="AM1764" s="5">
        <f t="shared" si="218"/>
        <v>8.6666666666666661</v>
      </c>
      <c r="AN1764" s="4">
        <f t="shared" si="222"/>
        <v>1.3126341032437207E-2</v>
      </c>
      <c r="AO1764" s="3"/>
      <c r="AP1764">
        <v>0</v>
      </c>
      <c r="AQ1764" t="s">
        <v>2325</v>
      </c>
      <c r="AR1764">
        <v>318489</v>
      </c>
      <c r="AS1764" t="s">
        <v>2324</v>
      </c>
      <c r="AT1764" s="2" t="s">
        <v>41</v>
      </c>
      <c r="AU1764" s="1">
        <f t="shared" si="219"/>
        <v>5.9734597539436729</v>
      </c>
      <c r="AV1764" s="1">
        <f t="shared" si="220"/>
        <v>4.6417952823151154</v>
      </c>
      <c r="AW1764" s="1">
        <f t="shared" si="221"/>
        <v>3.310130810686557</v>
      </c>
    </row>
    <row r="1765" spans="1:49" x14ac:dyDescent="0.2">
      <c r="A1765">
        <v>1763</v>
      </c>
      <c r="B1765" t="s">
        <v>26436</v>
      </c>
      <c r="C1765" t="s">
        <v>26435</v>
      </c>
      <c r="F1765" t="s">
        <v>26434</v>
      </c>
      <c r="G1765" t="s">
        <v>17</v>
      </c>
      <c r="H1765" t="s">
        <v>16</v>
      </c>
      <c r="I1765" t="s">
        <v>8256</v>
      </c>
      <c r="J1765" t="s">
        <v>26433</v>
      </c>
      <c r="K1765" t="s">
        <v>26432</v>
      </c>
      <c r="L1765" t="s">
        <v>26431</v>
      </c>
      <c r="M1765" t="s">
        <v>26430</v>
      </c>
      <c r="N1765">
        <v>4</v>
      </c>
      <c r="O1765" t="s">
        <v>26429</v>
      </c>
      <c r="P1765" t="s">
        <v>26428</v>
      </c>
      <c r="Q1765" t="s">
        <v>26427</v>
      </c>
      <c r="R1765" s="8">
        <v>41305</v>
      </c>
      <c r="S1765" s="9">
        <f t="shared" si="216"/>
        <v>2013</v>
      </c>
      <c r="T1765" s="9">
        <v>2013</v>
      </c>
      <c r="U1765" s="9">
        <f t="shared" si="217"/>
        <v>9</v>
      </c>
      <c r="V1765" s="8">
        <v>2013</v>
      </c>
      <c r="W1765" t="s">
        <v>13855</v>
      </c>
      <c r="X1765" s="2">
        <v>2.9860000000000002</v>
      </c>
      <c r="Y1765" s="7">
        <f t="shared" si="223"/>
        <v>7.9709564613865094E-2</v>
      </c>
      <c r="AA1765">
        <v>7338716</v>
      </c>
      <c r="AB1765">
        <v>18902</v>
      </c>
      <c r="AD1765" t="s">
        <v>6</v>
      </c>
      <c r="AE1765">
        <v>31</v>
      </c>
      <c r="AF1765">
        <v>2</v>
      </c>
      <c r="AG1765">
        <v>6415401</v>
      </c>
      <c r="AH1765" t="s">
        <v>26426</v>
      </c>
      <c r="AI1765" t="s">
        <v>26425</v>
      </c>
      <c r="AJ1765" t="s">
        <v>26424</v>
      </c>
      <c r="AK1765" t="s">
        <v>26423</v>
      </c>
      <c r="AL1765">
        <v>54</v>
      </c>
      <c r="AM1765" s="5">
        <f t="shared" si="218"/>
        <v>6</v>
      </c>
      <c r="AN1765" s="4">
        <f t="shared" si="222"/>
        <v>9.0874668686103752E-3</v>
      </c>
      <c r="AO1765" s="3"/>
      <c r="AP1765">
        <v>0</v>
      </c>
      <c r="AR1765" t="s">
        <v>42</v>
      </c>
      <c r="AT1765" s="2" t="s">
        <v>41</v>
      </c>
      <c r="AU1765" s="1">
        <f t="shared" si="219"/>
        <v>5.8522935290288673</v>
      </c>
      <c r="AV1765" s="1">
        <f t="shared" si="220"/>
        <v>4.4398515741237734</v>
      </c>
      <c r="AW1765" s="1">
        <f t="shared" si="221"/>
        <v>3.0274096192186786</v>
      </c>
    </row>
    <row r="1766" spans="1:49" x14ac:dyDescent="0.2">
      <c r="A1766">
        <v>1764</v>
      </c>
      <c r="B1766" t="s">
        <v>26422</v>
      </c>
      <c r="C1766" t="s">
        <v>26421</v>
      </c>
      <c r="F1766" t="s">
        <v>26420</v>
      </c>
      <c r="G1766" t="s">
        <v>17</v>
      </c>
      <c r="H1766" t="s">
        <v>16</v>
      </c>
      <c r="I1766" t="s">
        <v>26419</v>
      </c>
      <c r="J1766" t="s">
        <v>26418</v>
      </c>
      <c r="K1766" t="s">
        <v>26417</v>
      </c>
      <c r="L1766" t="s">
        <v>26416</v>
      </c>
      <c r="M1766" t="s">
        <v>4638</v>
      </c>
      <c r="N1766">
        <v>3</v>
      </c>
      <c r="O1766" t="s">
        <v>26415</v>
      </c>
      <c r="P1766" t="s">
        <v>26414</v>
      </c>
      <c r="Q1766" t="s">
        <v>26413</v>
      </c>
      <c r="R1766" s="8">
        <v>41305</v>
      </c>
      <c r="S1766" s="9">
        <f t="shared" si="216"/>
        <v>2013</v>
      </c>
      <c r="T1766" s="9">
        <v>2013</v>
      </c>
      <c r="U1766" s="9">
        <f t="shared" si="217"/>
        <v>9</v>
      </c>
      <c r="V1766" s="8">
        <v>2013</v>
      </c>
      <c r="W1766" t="s">
        <v>13855</v>
      </c>
      <c r="X1766" s="2">
        <v>2.9860000000000002</v>
      </c>
      <c r="Y1766" s="7">
        <f t="shared" si="223"/>
        <v>7.9709564613865094E-2</v>
      </c>
      <c r="AA1766">
        <v>7338716</v>
      </c>
      <c r="AB1766">
        <v>18902</v>
      </c>
      <c r="AD1766" t="s">
        <v>6</v>
      </c>
      <c r="AE1766">
        <v>31</v>
      </c>
      <c r="AF1766">
        <v>2</v>
      </c>
      <c r="AG1766">
        <v>6415391</v>
      </c>
      <c r="AH1766" t="s">
        <v>26412</v>
      </c>
      <c r="AI1766" t="s">
        <v>26411</v>
      </c>
      <c r="AJ1766" t="s">
        <v>26410</v>
      </c>
      <c r="AK1766" t="s">
        <v>26409</v>
      </c>
      <c r="AL1766">
        <v>373</v>
      </c>
      <c r="AM1766" s="5">
        <f t="shared" si="218"/>
        <v>41.444444444444443</v>
      </c>
      <c r="AN1766" s="4">
        <f t="shared" si="222"/>
        <v>6.2770835962808705E-2</v>
      </c>
      <c r="AO1766" s="3"/>
      <c r="AP1766">
        <v>0</v>
      </c>
      <c r="AR1766" t="s">
        <v>42</v>
      </c>
      <c r="AT1766" s="2" t="s">
        <v>41</v>
      </c>
      <c r="AU1766" s="1">
        <f t="shared" si="219"/>
        <v>7.4627946018548164</v>
      </c>
      <c r="AV1766" s="1">
        <f t="shared" si="220"/>
        <v>7.1240200288336899</v>
      </c>
      <c r="AW1766" s="1">
        <f t="shared" si="221"/>
        <v>6.7852454558125608</v>
      </c>
    </row>
    <row r="1767" spans="1:49" x14ac:dyDescent="0.2">
      <c r="A1767">
        <v>1765</v>
      </c>
      <c r="B1767" t="s">
        <v>26408</v>
      </c>
      <c r="C1767" t="s">
        <v>26407</v>
      </c>
      <c r="F1767" t="s">
        <v>26406</v>
      </c>
      <c r="G1767" t="s">
        <v>17</v>
      </c>
      <c r="H1767" t="s">
        <v>16</v>
      </c>
      <c r="I1767" t="s">
        <v>26405</v>
      </c>
      <c r="J1767" t="s">
        <v>26404</v>
      </c>
      <c r="K1767" t="s">
        <v>26403</v>
      </c>
      <c r="L1767" t="s">
        <v>26402</v>
      </c>
      <c r="M1767" t="s">
        <v>2123</v>
      </c>
      <c r="N1767">
        <v>4</v>
      </c>
      <c r="O1767" t="s">
        <v>26401</v>
      </c>
      <c r="P1767" t="s">
        <v>26400</v>
      </c>
      <c r="Q1767" t="s">
        <v>26399</v>
      </c>
      <c r="R1767" s="8">
        <v>41304</v>
      </c>
      <c r="S1767" s="9">
        <f t="shared" si="216"/>
        <v>2013</v>
      </c>
      <c r="T1767" s="9">
        <v>2013</v>
      </c>
      <c r="U1767" s="9">
        <f t="shared" si="217"/>
        <v>9</v>
      </c>
      <c r="V1767" s="8">
        <v>2013</v>
      </c>
      <c r="W1767" t="s">
        <v>1560</v>
      </c>
      <c r="X1767" s="2">
        <v>2.141</v>
      </c>
      <c r="Y1767" s="7">
        <f t="shared" si="223"/>
        <v>5.7152772216438434E-2</v>
      </c>
      <c r="AA1767">
        <v>1962892</v>
      </c>
      <c r="AB1767">
        <v>17360</v>
      </c>
      <c r="AD1767" t="s">
        <v>6</v>
      </c>
      <c r="AE1767">
        <v>51</v>
      </c>
      <c r="AF1767">
        <v>8</v>
      </c>
      <c r="AG1767">
        <v>6420929</v>
      </c>
      <c r="AH1767" t="s">
        <v>26398</v>
      </c>
      <c r="AI1767" t="s">
        <v>26397</v>
      </c>
      <c r="AJ1767" t="s">
        <v>26396</v>
      </c>
      <c r="AK1767" t="s">
        <v>26395</v>
      </c>
      <c r="AL1767">
        <v>6</v>
      </c>
      <c r="AM1767" s="5">
        <f t="shared" si="218"/>
        <v>0.66666666666666663</v>
      </c>
      <c r="AN1767" s="4">
        <f t="shared" si="222"/>
        <v>1.0097185409567082E-3</v>
      </c>
      <c r="AO1767" s="3"/>
      <c r="AP1767">
        <v>1</v>
      </c>
      <c r="AR1767" t="s">
        <v>42</v>
      </c>
      <c r="AT1767" s="2" t="s">
        <v>41</v>
      </c>
      <c r="AU1767" s="1">
        <f t="shared" si="219"/>
        <v>4.0309856113793909</v>
      </c>
      <c r="AV1767" s="1">
        <f t="shared" si="220"/>
        <v>2.9081245378697571</v>
      </c>
      <c r="AW1767" s="1">
        <f t="shared" si="221"/>
        <v>1.7852634643601226</v>
      </c>
    </row>
    <row r="1768" spans="1:49" x14ac:dyDescent="0.2">
      <c r="A1768">
        <v>1766</v>
      </c>
      <c r="B1768" t="s">
        <v>26394</v>
      </c>
      <c r="C1768" t="s">
        <v>26393</v>
      </c>
      <c r="F1768" t="s">
        <v>26392</v>
      </c>
      <c r="G1768" t="s">
        <v>17</v>
      </c>
      <c r="H1768" t="s">
        <v>16</v>
      </c>
      <c r="I1768" t="s">
        <v>26391</v>
      </c>
      <c r="J1768" t="s">
        <v>26390</v>
      </c>
      <c r="K1768" t="s">
        <v>26389</v>
      </c>
      <c r="L1768" t="s">
        <v>26388</v>
      </c>
      <c r="M1768" t="s">
        <v>26387</v>
      </c>
      <c r="N1768">
        <v>3</v>
      </c>
      <c r="O1768" t="s">
        <v>26386</v>
      </c>
      <c r="P1768" t="s">
        <v>26385</v>
      </c>
      <c r="Q1768" t="s">
        <v>26384</v>
      </c>
      <c r="R1768" s="8">
        <v>41304</v>
      </c>
      <c r="S1768" s="9">
        <f t="shared" si="216"/>
        <v>2013</v>
      </c>
      <c r="T1768" s="9">
        <v>2013</v>
      </c>
      <c r="U1768" s="9">
        <f t="shared" si="217"/>
        <v>9</v>
      </c>
      <c r="V1768" s="8">
        <v>2013</v>
      </c>
      <c r="W1768" t="s">
        <v>3802</v>
      </c>
      <c r="X1768" s="2">
        <v>1.131</v>
      </c>
      <c r="Y1768" s="7">
        <f t="shared" si="223"/>
        <v>3.0191399055017221E-2</v>
      </c>
      <c r="AA1768" t="s">
        <v>3801</v>
      </c>
      <c r="AB1768">
        <v>26023</v>
      </c>
      <c r="AD1768" t="s">
        <v>6</v>
      </c>
      <c r="AE1768">
        <v>19</v>
      </c>
      <c r="AF1768">
        <v>3</v>
      </c>
      <c r="AG1768">
        <v>6420861</v>
      </c>
      <c r="AI1768" t="s">
        <v>26383</v>
      </c>
      <c r="AJ1768" t="s">
        <v>26382</v>
      </c>
      <c r="AK1768" t="s">
        <v>26381</v>
      </c>
      <c r="AL1768">
        <v>33</v>
      </c>
      <c r="AM1768" s="5">
        <f t="shared" si="218"/>
        <v>3.6666666666666665</v>
      </c>
      <c r="AN1768" s="4">
        <f t="shared" si="222"/>
        <v>5.5534519752618956E-3</v>
      </c>
      <c r="AO1768" s="3"/>
      <c r="AP1768">
        <v>0</v>
      </c>
      <c r="AR1768" t="s">
        <v>42</v>
      </c>
      <c r="AT1768" s="2" t="s">
        <v>41</v>
      </c>
      <c r="AU1768" s="1">
        <f t="shared" si="219"/>
        <v>2.280001493109062</v>
      </c>
      <c r="AV1768" s="1">
        <f t="shared" si="220"/>
        <v>1.7872425515139556</v>
      </c>
      <c r="AW1768" s="1">
        <f t="shared" si="221"/>
        <v>1.2944836099188495</v>
      </c>
    </row>
    <row r="1769" spans="1:49" x14ac:dyDescent="0.2">
      <c r="A1769">
        <v>1767</v>
      </c>
      <c r="B1769" t="s">
        <v>26380</v>
      </c>
      <c r="C1769" t="s">
        <v>26379</v>
      </c>
      <c r="F1769" t="s">
        <v>26378</v>
      </c>
      <c r="G1769" t="s">
        <v>17</v>
      </c>
      <c r="H1769" t="s">
        <v>16</v>
      </c>
      <c r="I1769" t="s">
        <v>748</v>
      </c>
      <c r="J1769">
        <v>60025555</v>
      </c>
      <c r="K1769" t="s">
        <v>12269</v>
      </c>
      <c r="L1769" t="s">
        <v>1813</v>
      </c>
      <c r="M1769" t="s">
        <v>1645</v>
      </c>
      <c r="N1769">
        <v>5</v>
      </c>
      <c r="O1769" t="s">
        <v>26377</v>
      </c>
      <c r="P1769" t="s">
        <v>26376</v>
      </c>
      <c r="Q1769" t="s">
        <v>21877</v>
      </c>
      <c r="R1769" s="8">
        <v>41304</v>
      </c>
      <c r="S1769" s="9">
        <f t="shared" si="216"/>
        <v>2013</v>
      </c>
      <c r="T1769" s="9">
        <v>2013</v>
      </c>
      <c r="U1769" s="9">
        <f t="shared" si="217"/>
        <v>9</v>
      </c>
      <c r="V1769" s="8">
        <v>2013</v>
      </c>
      <c r="W1769" t="s">
        <v>21876</v>
      </c>
      <c r="X1769" s="2">
        <v>1.087</v>
      </c>
      <c r="Y1769" s="7">
        <f t="shared" si="223"/>
        <v>2.9016844184618671E-2</v>
      </c>
      <c r="AA1769" t="s">
        <v>21875</v>
      </c>
      <c r="AB1769">
        <v>19800188022</v>
      </c>
      <c r="AD1769" t="s">
        <v>6</v>
      </c>
      <c r="AE1769">
        <v>3</v>
      </c>
      <c r="AF1769">
        <v>2</v>
      </c>
      <c r="AG1769">
        <v>6419874</v>
      </c>
      <c r="AH1769" t="s">
        <v>26375</v>
      </c>
      <c r="AI1769" t="s">
        <v>26374</v>
      </c>
      <c r="AJ1769" t="s">
        <v>26373</v>
      </c>
      <c r="AK1769" t="s">
        <v>26372</v>
      </c>
      <c r="AL1769">
        <v>22</v>
      </c>
      <c r="AM1769" s="5">
        <f t="shared" si="218"/>
        <v>2.4444444444444446</v>
      </c>
      <c r="AN1769" s="4">
        <f t="shared" si="222"/>
        <v>3.702301316841264E-3</v>
      </c>
      <c r="AO1769" s="3"/>
      <c r="AP1769">
        <v>0</v>
      </c>
      <c r="AR1769" t="s">
        <v>42</v>
      </c>
      <c r="AT1769" s="2">
        <v>3.274</v>
      </c>
      <c r="AU1769" s="1">
        <f t="shared" si="219"/>
        <v>2.1422481324285449</v>
      </c>
      <c r="AV1769" s="1">
        <f t="shared" si="220"/>
        <v>1.6359572750729967</v>
      </c>
      <c r="AW1769" s="1">
        <f t="shared" si="221"/>
        <v>1.1296664177174485</v>
      </c>
    </row>
    <row r="1770" spans="1:49" x14ac:dyDescent="0.2">
      <c r="A1770">
        <v>1768</v>
      </c>
      <c r="B1770" t="s">
        <v>26371</v>
      </c>
      <c r="C1770" t="s">
        <v>26370</v>
      </c>
      <c r="F1770" t="s">
        <v>26369</v>
      </c>
      <c r="G1770" t="s">
        <v>17</v>
      </c>
      <c r="H1770" t="s">
        <v>16</v>
      </c>
      <c r="I1770" t="s">
        <v>26368</v>
      </c>
      <c r="J1770" t="s">
        <v>26367</v>
      </c>
      <c r="K1770" t="s">
        <v>26366</v>
      </c>
      <c r="L1770" t="s">
        <v>26365</v>
      </c>
      <c r="M1770" t="s">
        <v>26364</v>
      </c>
      <c r="N1770">
        <v>5</v>
      </c>
      <c r="O1770" t="s">
        <v>26363</v>
      </c>
      <c r="P1770" t="s">
        <v>26362</v>
      </c>
      <c r="Q1770" t="s">
        <v>26361</v>
      </c>
      <c r="R1770" s="8">
        <v>41304</v>
      </c>
      <c r="S1770" s="9">
        <f t="shared" si="216"/>
        <v>2013</v>
      </c>
      <c r="T1770" s="9">
        <v>2013</v>
      </c>
      <c r="U1770" s="9">
        <f t="shared" si="217"/>
        <v>9</v>
      </c>
      <c r="V1770" s="8">
        <v>2013</v>
      </c>
      <c r="W1770" t="s">
        <v>24667</v>
      </c>
      <c r="X1770" s="2">
        <v>0.94</v>
      </c>
      <c r="Y1770" s="7">
        <f t="shared" si="223"/>
        <v>2.5092763140332611E-2</v>
      </c>
      <c r="AA1770">
        <v>15311309</v>
      </c>
      <c r="AB1770">
        <v>17295</v>
      </c>
      <c r="AD1770" t="s">
        <v>6</v>
      </c>
      <c r="AE1770">
        <v>23</v>
      </c>
      <c r="AF1770">
        <v>2</v>
      </c>
      <c r="AG1770">
        <v>6420983</v>
      </c>
      <c r="AH1770" t="s">
        <v>26360</v>
      </c>
      <c r="AI1770" t="s">
        <v>26359</v>
      </c>
      <c r="AJ1770" t="s">
        <v>26358</v>
      </c>
      <c r="AK1770" t="s">
        <v>26357</v>
      </c>
      <c r="AL1770">
        <v>2</v>
      </c>
      <c r="AM1770" s="5">
        <f t="shared" si="218"/>
        <v>0.22222222222222221</v>
      </c>
      <c r="AN1770" s="4">
        <f t="shared" si="222"/>
        <v>3.365728469855694E-4</v>
      </c>
      <c r="AO1770" s="3"/>
      <c r="AP1770">
        <v>0</v>
      </c>
      <c r="AR1770" t="s">
        <v>42</v>
      </c>
      <c r="AT1770" s="2" t="s">
        <v>41</v>
      </c>
      <c r="AU1770" s="1">
        <f t="shared" si="219"/>
        <v>1.7665906052328497</v>
      </c>
      <c r="AV1770" s="1">
        <f t="shared" si="220"/>
        <v>1.271466799365909</v>
      </c>
      <c r="AW1770" s="1">
        <f t="shared" si="221"/>
        <v>0.77634299349896818</v>
      </c>
    </row>
    <row r="1771" spans="1:49" x14ac:dyDescent="0.2">
      <c r="A1771">
        <v>1769</v>
      </c>
      <c r="B1771" t="s">
        <v>26356</v>
      </c>
      <c r="C1771" t="s">
        <v>26355</v>
      </c>
      <c r="E1771">
        <v>23365252</v>
      </c>
      <c r="F1771" t="s">
        <v>26354</v>
      </c>
      <c r="G1771" t="s">
        <v>17</v>
      </c>
      <c r="H1771" t="s">
        <v>16</v>
      </c>
      <c r="I1771" t="s">
        <v>26353</v>
      </c>
      <c r="J1771">
        <v>60001462</v>
      </c>
      <c r="K1771" t="s">
        <v>26352</v>
      </c>
      <c r="L1771" t="s">
        <v>26351</v>
      </c>
      <c r="M1771" t="s">
        <v>120</v>
      </c>
      <c r="N1771">
        <v>1</v>
      </c>
      <c r="O1771" t="s">
        <v>26350</v>
      </c>
      <c r="P1771">
        <v>6505842346</v>
      </c>
      <c r="Q1771">
        <v>60001462</v>
      </c>
      <c r="R1771" s="8">
        <v>41304</v>
      </c>
      <c r="S1771" s="9">
        <f t="shared" si="216"/>
        <v>2013</v>
      </c>
      <c r="T1771" s="9">
        <v>2013</v>
      </c>
      <c r="U1771" s="9">
        <f t="shared" si="217"/>
        <v>9</v>
      </c>
      <c r="V1771" s="8">
        <v>41304</v>
      </c>
      <c r="W1771" t="s">
        <v>25336</v>
      </c>
      <c r="X1771" s="2">
        <v>3.4830000000000001</v>
      </c>
      <c r="Y1771" s="7">
        <f t="shared" si="223"/>
        <v>9.2976695763594144E-2</v>
      </c>
      <c r="AA1771">
        <v>2706474</v>
      </c>
      <c r="AB1771">
        <v>16764</v>
      </c>
      <c r="AC1771">
        <v>15292401</v>
      </c>
      <c r="AD1771" t="s">
        <v>6</v>
      </c>
      <c r="AE1771">
        <v>33</v>
      </c>
      <c r="AF1771">
        <v>5</v>
      </c>
      <c r="AH1771" t="s">
        <v>26349</v>
      </c>
      <c r="AI1771" t="s">
        <v>26348</v>
      </c>
      <c r="AK1771" t="s">
        <v>26347</v>
      </c>
      <c r="AL1771">
        <v>22</v>
      </c>
      <c r="AM1771" s="5">
        <f t="shared" si="218"/>
        <v>2.4444444444444446</v>
      </c>
      <c r="AN1771" s="4">
        <f t="shared" si="222"/>
        <v>3.702301316841264E-3</v>
      </c>
      <c r="AO1771" s="3"/>
      <c r="AP1771">
        <v>1</v>
      </c>
      <c r="AQ1771" t="s">
        <v>26346</v>
      </c>
      <c r="AR1771" t="s">
        <v>26345</v>
      </c>
      <c r="AS1771" t="s">
        <v>26344</v>
      </c>
      <c r="AT1771" s="2">
        <v>6.1669999999999998</v>
      </c>
      <c r="AU1771" s="1">
        <f t="shared" si="219"/>
        <v>6.6194377429568272</v>
      </c>
      <c r="AV1771" s="1">
        <f t="shared" si="220"/>
        <v>4.8339498540217702</v>
      </c>
      <c r="AW1771" s="1">
        <f t="shared" si="221"/>
        <v>3.0484619650867129</v>
      </c>
    </row>
    <row r="1772" spans="1:49" x14ac:dyDescent="0.2">
      <c r="A1772">
        <v>1770</v>
      </c>
      <c r="B1772" t="s">
        <v>26343</v>
      </c>
      <c r="C1772" t="s">
        <v>26342</v>
      </c>
      <c r="F1772" t="s">
        <v>26341</v>
      </c>
      <c r="G1772" t="s">
        <v>17</v>
      </c>
      <c r="H1772" t="s">
        <v>16</v>
      </c>
      <c r="I1772" t="s">
        <v>26340</v>
      </c>
      <c r="J1772" t="s">
        <v>26339</v>
      </c>
      <c r="K1772" t="s">
        <v>26338</v>
      </c>
      <c r="L1772" t="s">
        <v>26337</v>
      </c>
      <c r="M1772" t="s">
        <v>26336</v>
      </c>
      <c r="N1772">
        <v>3</v>
      </c>
      <c r="O1772" t="s">
        <v>26335</v>
      </c>
      <c r="P1772" t="s">
        <v>26334</v>
      </c>
      <c r="Q1772" t="s">
        <v>26333</v>
      </c>
      <c r="R1772" s="8">
        <v>41304</v>
      </c>
      <c r="S1772" s="9">
        <f t="shared" si="216"/>
        <v>2013</v>
      </c>
      <c r="T1772" s="9">
        <v>2013</v>
      </c>
      <c r="U1772" s="9">
        <f t="shared" si="217"/>
        <v>9</v>
      </c>
      <c r="V1772" s="8">
        <v>2013</v>
      </c>
      <c r="W1772" t="s">
        <v>13855</v>
      </c>
      <c r="X1772" s="2">
        <v>2.9860000000000002</v>
      </c>
      <c r="Y1772" s="7">
        <f t="shared" si="223"/>
        <v>7.9709564613865094E-2</v>
      </c>
      <c r="AA1772">
        <v>7338716</v>
      </c>
      <c r="AB1772">
        <v>18902</v>
      </c>
      <c r="AD1772" t="s">
        <v>6</v>
      </c>
      <c r="AE1772">
        <v>31</v>
      </c>
      <c r="AF1772">
        <v>2</v>
      </c>
      <c r="AG1772">
        <v>6415388</v>
      </c>
      <c r="AH1772" t="s">
        <v>26332</v>
      </c>
      <c r="AI1772" t="s">
        <v>26331</v>
      </c>
      <c r="AJ1772" t="s">
        <v>26330</v>
      </c>
      <c r="AK1772" t="s">
        <v>26329</v>
      </c>
      <c r="AL1772">
        <v>1665</v>
      </c>
      <c r="AM1772" s="5">
        <f t="shared" si="218"/>
        <v>185</v>
      </c>
      <c r="AN1772" s="4">
        <f t="shared" si="222"/>
        <v>0.28019689511548657</v>
      </c>
      <c r="AO1772" s="3"/>
      <c r="AP1772">
        <v>0</v>
      </c>
      <c r="AR1772" t="s">
        <v>42</v>
      </c>
      <c r="AT1772" s="2" t="s">
        <v>41</v>
      </c>
      <c r="AU1772" s="1">
        <f t="shared" si="219"/>
        <v>13.985576376435152</v>
      </c>
      <c r="AV1772" s="1">
        <f t="shared" si="220"/>
        <v>17.995322986467581</v>
      </c>
      <c r="AW1772" s="1">
        <f t="shared" si="221"/>
        <v>22.005069596500011</v>
      </c>
    </row>
    <row r="1773" spans="1:49" x14ac:dyDescent="0.2">
      <c r="A1773">
        <v>1771</v>
      </c>
      <c r="B1773" t="s">
        <v>26328</v>
      </c>
      <c r="C1773" t="s">
        <v>26327</v>
      </c>
      <c r="F1773" t="s">
        <v>26326</v>
      </c>
      <c r="G1773" t="s">
        <v>17</v>
      </c>
      <c r="H1773" t="s">
        <v>16</v>
      </c>
      <c r="I1773" t="s">
        <v>26325</v>
      </c>
      <c r="J1773" t="s">
        <v>26324</v>
      </c>
      <c r="K1773" t="s">
        <v>26323</v>
      </c>
      <c r="L1773" t="s">
        <v>26322</v>
      </c>
      <c r="M1773" t="s">
        <v>26321</v>
      </c>
      <c r="N1773">
        <v>3</v>
      </c>
      <c r="O1773" t="s">
        <v>26320</v>
      </c>
      <c r="P1773" t="s">
        <v>26319</v>
      </c>
      <c r="Q1773" t="s">
        <v>26318</v>
      </c>
      <c r="R1773" s="8">
        <v>41304</v>
      </c>
      <c r="S1773" s="9">
        <f t="shared" si="216"/>
        <v>2013</v>
      </c>
      <c r="T1773" s="9">
        <v>2013</v>
      </c>
      <c r="U1773" s="9">
        <f t="shared" si="217"/>
        <v>9</v>
      </c>
      <c r="V1773" s="8">
        <v>2013</v>
      </c>
      <c r="W1773" t="s">
        <v>13855</v>
      </c>
      <c r="X1773" s="2">
        <v>2.9860000000000002</v>
      </c>
      <c r="Y1773" s="7">
        <f t="shared" si="223"/>
        <v>7.9709564613865094E-2</v>
      </c>
      <c r="AA1773">
        <v>7338716</v>
      </c>
      <c r="AB1773">
        <v>18902</v>
      </c>
      <c r="AD1773" t="s">
        <v>6</v>
      </c>
      <c r="AE1773">
        <v>31</v>
      </c>
      <c r="AF1773">
        <v>2</v>
      </c>
      <c r="AG1773">
        <v>6415385</v>
      </c>
      <c r="AH1773" t="s">
        <v>26317</v>
      </c>
      <c r="AI1773" t="s">
        <v>26316</v>
      </c>
      <c r="AJ1773" t="s">
        <v>26315</v>
      </c>
      <c r="AK1773" t="s">
        <v>26314</v>
      </c>
      <c r="AL1773">
        <v>61</v>
      </c>
      <c r="AM1773" s="5">
        <f t="shared" si="218"/>
        <v>6.7777777777777777</v>
      </c>
      <c r="AN1773" s="4">
        <f t="shared" si="222"/>
        <v>1.0265471833059868E-2</v>
      </c>
      <c r="AO1773" s="3"/>
      <c r="AP1773">
        <v>0</v>
      </c>
      <c r="AR1773" t="s">
        <v>42</v>
      </c>
      <c r="AT1773" s="2" t="s">
        <v>41</v>
      </c>
      <c r="AU1773" s="1">
        <f t="shared" si="219"/>
        <v>5.8876336779623522</v>
      </c>
      <c r="AV1773" s="1">
        <f t="shared" si="220"/>
        <v>4.4987518223462484</v>
      </c>
      <c r="AW1773" s="1">
        <f t="shared" si="221"/>
        <v>3.1098699667301433</v>
      </c>
    </row>
    <row r="1774" spans="1:49" x14ac:dyDescent="0.2">
      <c r="A1774">
        <v>1772</v>
      </c>
      <c r="B1774" t="s">
        <v>26313</v>
      </c>
      <c r="C1774" t="s">
        <v>26312</v>
      </c>
      <c r="F1774" t="s">
        <v>26311</v>
      </c>
      <c r="G1774" t="s">
        <v>17</v>
      </c>
      <c r="H1774" t="s">
        <v>16</v>
      </c>
      <c r="I1774" t="s">
        <v>2517</v>
      </c>
      <c r="J1774" t="s">
        <v>26310</v>
      </c>
      <c r="K1774" t="s">
        <v>26309</v>
      </c>
      <c r="L1774" t="s">
        <v>26308</v>
      </c>
      <c r="M1774" t="s">
        <v>605</v>
      </c>
      <c r="N1774">
        <v>4</v>
      </c>
      <c r="O1774" t="s">
        <v>26307</v>
      </c>
      <c r="P1774" t="s">
        <v>26306</v>
      </c>
      <c r="Q1774" t="s">
        <v>26305</v>
      </c>
      <c r="R1774" s="8">
        <v>41304</v>
      </c>
      <c r="S1774" s="9">
        <f t="shared" si="216"/>
        <v>2013</v>
      </c>
      <c r="T1774" s="9">
        <v>2013</v>
      </c>
      <c r="U1774" s="9">
        <f t="shared" si="217"/>
        <v>9</v>
      </c>
      <c r="V1774" s="8">
        <v>2013</v>
      </c>
      <c r="W1774" t="s">
        <v>2587</v>
      </c>
      <c r="X1774" s="2">
        <v>0.34100000000000003</v>
      </c>
      <c r="Y1774" s="7">
        <f t="shared" si="223"/>
        <v>9.1028002455887467E-3</v>
      </c>
      <c r="AA1774">
        <v>19378718</v>
      </c>
      <c r="AB1774">
        <v>19700186839</v>
      </c>
      <c r="AC1774">
        <v>15309681</v>
      </c>
      <c r="AD1774" t="s">
        <v>6</v>
      </c>
      <c r="AE1774">
        <v>36</v>
      </c>
      <c r="AH1774" t="s">
        <v>4649</v>
      </c>
      <c r="AI1774" t="s">
        <v>26304</v>
      </c>
      <c r="AK1774" t="s">
        <v>26303</v>
      </c>
      <c r="AL1774">
        <v>4</v>
      </c>
      <c r="AM1774" s="5">
        <f t="shared" si="218"/>
        <v>0.44444444444444442</v>
      </c>
      <c r="AN1774" s="4">
        <f t="shared" si="222"/>
        <v>6.7314569397113879E-4</v>
      </c>
      <c r="AO1774" s="3"/>
      <c r="AP1774">
        <v>0</v>
      </c>
      <c r="AR1774" t="s">
        <v>42</v>
      </c>
      <c r="AT1774" s="2" t="s">
        <v>41</v>
      </c>
      <c r="AU1774" s="1">
        <f t="shared" si="219"/>
        <v>0.65739038801034644</v>
      </c>
      <c r="AV1774" s="1">
        <f t="shared" si="220"/>
        <v>0.48879729697799429</v>
      </c>
      <c r="AW1774" s="1">
        <f t="shared" si="221"/>
        <v>0.32020420594564214</v>
      </c>
    </row>
    <row r="1775" spans="1:49" x14ac:dyDescent="0.2">
      <c r="A1775">
        <v>1773</v>
      </c>
      <c r="B1775" t="s">
        <v>26302</v>
      </c>
      <c r="C1775" t="s">
        <v>26301</v>
      </c>
      <c r="F1775" t="s">
        <v>26300</v>
      </c>
      <c r="G1775" t="s">
        <v>17</v>
      </c>
      <c r="H1775" t="s">
        <v>16</v>
      </c>
      <c r="I1775" t="s">
        <v>26299</v>
      </c>
      <c r="J1775" t="s">
        <v>26298</v>
      </c>
      <c r="K1775" t="s">
        <v>26297</v>
      </c>
      <c r="L1775" t="s">
        <v>26296</v>
      </c>
      <c r="M1775" t="s">
        <v>5546</v>
      </c>
      <c r="N1775">
        <v>3</v>
      </c>
      <c r="O1775" t="s">
        <v>26295</v>
      </c>
      <c r="P1775" t="s">
        <v>26294</v>
      </c>
      <c r="Q1775" t="s">
        <v>26293</v>
      </c>
      <c r="R1775" s="8">
        <v>41304</v>
      </c>
      <c r="S1775" s="9">
        <f t="shared" si="216"/>
        <v>2013</v>
      </c>
      <c r="T1775" s="9">
        <v>2013</v>
      </c>
      <c r="U1775" s="9">
        <f t="shared" si="217"/>
        <v>9</v>
      </c>
      <c r="V1775" s="8">
        <v>2013</v>
      </c>
      <c r="W1775" t="s">
        <v>13855</v>
      </c>
      <c r="X1775" s="2">
        <v>2.9860000000000002</v>
      </c>
      <c r="Y1775" s="7">
        <f t="shared" si="223"/>
        <v>7.9709564613865094E-2</v>
      </c>
      <c r="AA1775">
        <v>7338716</v>
      </c>
      <c r="AB1775">
        <v>18902</v>
      </c>
      <c r="AD1775" t="s">
        <v>6</v>
      </c>
      <c r="AE1775">
        <v>31</v>
      </c>
      <c r="AF1775">
        <v>2</v>
      </c>
      <c r="AG1775">
        <v>6415387</v>
      </c>
      <c r="AH1775" t="s">
        <v>26292</v>
      </c>
      <c r="AI1775" t="s">
        <v>26291</v>
      </c>
      <c r="AJ1775" t="s">
        <v>26290</v>
      </c>
      <c r="AK1775" t="s">
        <v>26289</v>
      </c>
      <c r="AL1775">
        <v>23</v>
      </c>
      <c r="AM1775" s="5">
        <f t="shared" si="218"/>
        <v>2.5555555555555554</v>
      </c>
      <c r="AN1775" s="4">
        <f t="shared" si="222"/>
        <v>3.8705877403340484E-3</v>
      </c>
      <c r="AO1775" s="3"/>
      <c r="AP1775">
        <v>0</v>
      </c>
      <c r="AR1775" t="s">
        <v>42</v>
      </c>
      <c r="AT1775" s="2" t="s">
        <v>41</v>
      </c>
      <c r="AU1775" s="1">
        <f t="shared" si="219"/>
        <v>5.6957871551805779</v>
      </c>
      <c r="AV1775" s="1">
        <f t="shared" si="220"/>
        <v>4.1790076177099573</v>
      </c>
      <c r="AW1775" s="1">
        <f t="shared" si="221"/>
        <v>2.6622280802393363</v>
      </c>
    </row>
    <row r="1776" spans="1:49" x14ac:dyDescent="0.2">
      <c r="A1776">
        <v>1774</v>
      </c>
      <c r="B1776" t="s">
        <v>26288</v>
      </c>
      <c r="C1776" t="s">
        <v>26287</v>
      </c>
      <c r="F1776" t="s">
        <v>26286</v>
      </c>
      <c r="G1776" t="s">
        <v>17</v>
      </c>
      <c r="H1776" t="s">
        <v>16</v>
      </c>
      <c r="I1776" t="s">
        <v>16793</v>
      </c>
      <c r="J1776">
        <v>60025578</v>
      </c>
      <c r="K1776" t="s">
        <v>929</v>
      </c>
      <c r="L1776" t="s">
        <v>928</v>
      </c>
      <c r="M1776" t="s">
        <v>634</v>
      </c>
      <c r="N1776">
        <v>5</v>
      </c>
      <c r="O1776" t="s">
        <v>26285</v>
      </c>
      <c r="P1776" t="s">
        <v>26284</v>
      </c>
      <c r="Q1776" t="s">
        <v>4843</v>
      </c>
      <c r="R1776" s="8">
        <v>41304</v>
      </c>
      <c r="S1776" s="9">
        <f t="shared" si="216"/>
        <v>2013</v>
      </c>
      <c r="T1776" s="9">
        <v>2013</v>
      </c>
      <c r="U1776" s="9">
        <f t="shared" si="217"/>
        <v>9</v>
      </c>
      <c r="V1776" s="8">
        <v>2013</v>
      </c>
      <c r="W1776" t="s">
        <v>1181</v>
      </c>
      <c r="X1776" s="2">
        <v>0.437</v>
      </c>
      <c r="Y1776" s="7">
        <f t="shared" si="223"/>
        <v>1.1665465417367396E-2</v>
      </c>
      <c r="AA1776">
        <v>10704698</v>
      </c>
      <c r="AB1776">
        <v>5300152513</v>
      </c>
      <c r="AC1776">
        <v>15598985</v>
      </c>
      <c r="AD1776" t="s">
        <v>6</v>
      </c>
      <c r="AE1776">
        <v>136</v>
      </c>
      <c r="AH1776" t="s">
        <v>26283</v>
      </c>
      <c r="AI1776" t="s">
        <v>26282</v>
      </c>
      <c r="AK1776" t="s">
        <v>26281</v>
      </c>
      <c r="AL1776">
        <v>34</v>
      </c>
      <c r="AM1776" s="5">
        <f t="shared" si="218"/>
        <v>3.7777777777777777</v>
      </c>
      <c r="AN1776" s="4">
        <f t="shared" si="222"/>
        <v>5.72173839875468E-3</v>
      </c>
      <c r="AO1776" s="3"/>
      <c r="AP1776">
        <v>1</v>
      </c>
      <c r="AR1776" t="s">
        <v>42</v>
      </c>
      <c r="AT1776" s="2" t="s">
        <v>41</v>
      </c>
      <c r="AU1776" s="1">
        <f t="shared" si="219"/>
        <v>0.98823473117835814</v>
      </c>
      <c r="AV1776" s="1">
        <f t="shared" si="220"/>
        <v>0.86936019080610383</v>
      </c>
      <c r="AW1776" s="1">
        <f t="shared" si="221"/>
        <v>0.75048565043384952</v>
      </c>
    </row>
    <row r="1777" spans="1:49" x14ac:dyDescent="0.2">
      <c r="A1777">
        <v>1775</v>
      </c>
      <c r="B1777" t="s">
        <v>26280</v>
      </c>
      <c r="C1777" t="s">
        <v>26279</v>
      </c>
      <c r="F1777" t="s">
        <v>26278</v>
      </c>
      <c r="G1777" t="s">
        <v>17</v>
      </c>
      <c r="H1777" t="s">
        <v>16</v>
      </c>
      <c r="I1777" t="s">
        <v>25555</v>
      </c>
      <c r="J1777" t="s">
        <v>26277</v>
      </c>
      <c r="K1777" t="s">
        <v>26276</v>
      </c>
      <c r="L1777" t="s">
        <v>26275</v>
      </c>
      <c r="M1777" t="s">
        <v>7108</v>
      </c>
      <c r="N1777">
        <v>14</v>
      </c>
      <c r="O1777" t="s">
        <v>26274</v>
      </c>
      <c r="P1777" t="s">
        <v>26273</v>
      </c>
      <c r="Q1777" t="s">
        <v>26272</v>
      </c>
      <c r="R1777" s="8">
        <v>41304</v>
      </c>
      <c r="S1777" s="9">
        <f t="shared" si="216"/>
        <v>2013</v>
      </c>
      <c r="T1777" s="9">
        <v>2013</v>
      </c>
      <c r="U1777" s="9">
        <f t="shared" si="217"/>
        <v>9</v>
      </c>
      <c r="V1777" s="8">
        <v>2013</v>
      </c>
      <c r="W1777" t="s">
        <v>25687</v>
      </c>
      <c r="X1777" s="2">
        <v>0.46700000000000003</v>
      </c>
      <c r="Y1777" s="7">
        <f t="shared" si="223"/>
        <v>1.2466298283548225E-2</v>
      </c>
      <c r="AA1777">
        <v>10518223</v>
      </c>
      <c r="AB1777">
        <v>26026</v>
      </c>
      <c r="AD1777" t="s">
        <v>6</v>
      </c>
      <c r="AE1777">
        <v>23</v>
      </c>
      <c r="AF1777">
        <v>3</v>
      </c>
      <c r="AG1777">
        <v>6380555</v>
      </c>
      <c r="AI1777" t="s">
        <v>26271</v>
      </c>
      <c r="AJ1777" t="s">
        <v>26270</v>
      </c>
      <c r="AK1777" t="s">
        <v>26269</v>
      </c>
      <c r="AL1777">
        <v>11</v>
      </c>
      <c r="AM1777" s="5">
        <f t="shared" si="218"/>
        <v>1.2222222222222223</v>
      </c>
      <c r="AN1777" s="4">
        <f t="shared" si="222"/>
        <v>1.851150658420632E-3</v>
      </c>
      <c r="AO1777" s="3"/>
      <c r="AP1777">
        <v>0</v>
      </c>
      <c r="AR1777" t="s">
        <v>42</v>
      </c>
      <c r="AT1777" s="2" t="s">
        <v>41</v>
      </c>
      <c r="AU1777" s="1">
        <f t="shared" si="219"/>
        <v>0.92817539960099482</v>
      </c>
      <c r="AV1777" s="1">
        <f t="shared" si="220"/>
        <v>0.71587244709844289</v>
      </c>
      <c r="AW1777" s="1">
        <f t="shared" si="221"/>
        <v>0.50356949459589095</v>
      </c>
    </row>
    <row r="1778" spans="1:49" x14ac:dyDescent="0.2">
      <c r="A1778">
        <v>1776</v>
      </c>
      <c r="B1778" t="s">
        <v>26268</v>
      </c>
      <c r="C1778" t="s">
        <v>26267</v>
      </c>
      <c r="F1778" t="s">
        <v>26266</v>
      </c>
      <c r="G1778" t="s">
        <v>17</v>
      </c>
      <c r="H1778" t="s">
        <v>16</v>
      </c>
      <c r="I1778" t="s">
        <v>18965</v>
      </c>
      <c r="J1778">
        <v>60026638</v>
      </c>
      <c r="K1778" t="s">
        <v>19627</v>
      </c>
      <c r="L1778" t="s">
        <v>9056</v>
      </c>
      <c r="M1778" t="s">
        <v>9055</v>
      </c>
      <c r="N1778">
        <v>2</v>
      </c>
      <c r="O1778" t="s">
        <v>26265</v>
      </c>
      <c r="P1778" t="s">
        <v>26264</v>
      </c>
      <c r="Q1778" t="s">
        <v>26263</v>
      </c>
      <c r="R1778" s="8">
        <v>41304</v>
      </c>
      <c r="S1778" s="9">
        <f t="shared" si="216"/>
        <v>2013</v>
      </c>
      <c r="T1778" s="9">
        <v>2013</v>
      </c>
      <c r="U1778" s="9">
        <f t="shared" si="217"/>
        <v>9</v>
      </c>
      <c r="V1778" s="8">
        <v>2013</v>
      </c>
      <c r="W1778" t="s">
        <v>13855</v>
      </c>
      <c r="X1778" s="2">
        <v>2.9860000000000002</v>
      </c>
      <c r="Y1778" s="7">
        <f t="shared" si="223"/>
        <v>7.9709564613865094E-2</v>
      </c>
      <c r="AA1778">
        <v>7338716</v>
      </c>
      <c r="AB1778">
        <v>18902</v>
      </c>
      <c r="AD1778" t="s">
        <v>6</v>
      </c>
      <c r="AE1778">
        <v>31</v>
      </c>
      <c r="AF1778">
        <v>2</v>
      </c>
      <c r="AG1778">
        <v>6415389</v>
      </c>
      <c r="AH1778" t="s">
        <v>26262</v>
      </c>
      <c r="AI1778" t="s">
        <v>26261</v>
      </c>
      <c r="AJ1778" t="s">
        <v>26260</v>
      </c>
      <c r="AK1778" t="s">
        <v>26259</v>
      </c>
      <c r="AL1778">
        <v>510</v>
      </c>
      <c r="AM1778" s="5">
        <f t="shared" si="218"/>
        <v>56.666666666666664</v>
      </c>
      <c r="AN1778" s="4">
        <f t="shared" si="222"/>
        <v>8.5826075981320207E-2</v>
      </c>
      <c r="AO1778" s="3"/>
      <c r="AP1778">
        <v>0</v>
      </c>
      <c r="AR1778" t="s">
        <v>42</v>
      </c>
      <c r="AT1778" s="2" t="s">
        <v>41</v>
      </c>
      <c r="AU1778" s="1">
        <f t="shared" si="219"/>
        <v>8.1544518024101613</v>
      </c>
      <c r="AV1778" s="1">
        <f t="shared" si="220"/>
        <v>8.2767820297592642</v>
      </c>
      <c r="AW1778" s="1">
        <f t="shared" si="221"/>
        <v>8.3991122571083672</v>
      </c>
    </row>
    <row r="1779" spans="1:49" x14ac:dyDescent="0.2">
      <c r="A1779">
        <v>1777</v>
      </c>
      <c r="B1779" t="s">
        <v>26258</v>
      </c>
      <c r="C1779" t="s">
        <v>26257</v>
      </c>
      <c r="F1779" t="s">
        <v>26256</v>
      </c>
      <c r="G1779" t="s">
        <v>17</v>
      </c>
      <c r="H1779" t="s">
        <v>16</v>
      </c>
      <c r="I1779" t="s">
        <v>26255</v>
      </c>
      <c r="J1779">
        <v>60021005</v>
      </c>
      <c r="K1779" t="s">
        <v>12238</v>
      </c>
      <c r="L1779" t="s">
        <v>12237</v>
      </c>
      <c r="M1779" t="s">
        <v>852</v>
      </c>
      <c r="N1779">
        <v>4</v>
      </c>
      <c r="O1779" t="s">
        <v>26254</v>
      </c>
      <c r="P1779" t="s">
        <v>26253</v>
      </c>
      <c r="Q1779" t="s">
        <v>26252</v>
      </c>
      <c r="R1779" s="8">
        <v>41304</v>
      </c>
      <c r="S1779" s="9">
        <f t="shared" si="216"/>
        <v>2013</v>
      </c>
      <c r="T1779" s="9">
        <v>2013</v>
      </c>
      <c r="U1779" s="9">
        <f t="shared" si="217"/>
        <v>9</v>
      </c>
      <c r="V1779" s="8">
        <v>2013</v>
      </c>
      <c r="W1779" t="s">
        <v>2587</v>
      </c>
      <c r="X1779" s="2">
        <v>0.34100000000000003</v>
      </c>
      <c r="Y1779" s="7">
        <f t="shared" si="223"/>
        <v>9.1028002455887467E-3</v>
      </c>
      <c r="AA1779">
        <v>19378718</v>
      </c>
      <c r="AB1779">
        <v>19700186839</v>
      </c>
      <c r="AC1779">
        <v>15309681</v>
      </c>
      <c r="AD1779" t="s">
        <v>6</v>
      </c>
      <c r="AE1779">
        <v>36</v>
      </c>
      <c r="AH1779" t="s">
        <v>8712</v>
      </c>
      <c r="AI1779" t="s">
        <v>26251</v>
      </c>
      <c r="AK1779" t="s">
        <v>26250</v>
      </c>
      <c r="AL1779">
        <v>4</v>
      </c>
      <c r="AM1779" s="5">
        <f t="shared" si="218"/>
        <v>0.44444444444444442</v>
      </c>
      <c r="AN1779" s="4">
        <f t="shared" si="222"/>
        <v>6.7314569397113879E-4</v>
      </c>
      <c r="AO1779" s="3"/>
      <c r="AP1779">
        <v>0</v>
      </c>
      <c r="AR1779" t="s">
        <v>42</v>
      </c>
      <c r="AT1779" s="2" t="s">
        <v>41</v>
      </c>
      <c r="AU1779" s="1">
        <f t="shared" si="219"/>
        <v>0.65739038801034644</v>
      </c>
      <c r="AV1779" s="1">
        <f t="shared" si="220"/>
        <v>0.48879729697799429</v>
      </c>
      <c r="AW1779" s="1">
        <f t="shared" si="221"/>
        <v>0.32020420594564214</v>
      </c>
    </row>
    <row r="1780" spans="1:49" x14ac:dyDescent="0.2">
      <c r="A1780">
        <v>1778</v>
      </c>
      <c r="B1780" t="s">
        <v>26249</v>
      </c>
      <c r="C1780" t="s">
        <v>26248</v>
      </c>
      <c r="F1780" t="s">
        <v>26247</v>
      </c>
      <c r="G1780" t="s">
        <v>17</v>
      </c>
      <c r="H1780" t="s">
        <v>16</v>
      </c>
      <c r="I1780" t="s">
        <v>26246</v>
      </c>
      <c r="J1780" t="s">
        <v>26245</v>
      </c>
      <c r="K1780" t="s">
        <v>26244</v>
      </c>
      <c r="L1780" t="s">
        <v>26243</v>
      </c>
      <c r="M1780" t="s">
        <v>26242</v>
      </c>
      <c r="N1780">
        <v>3</v>
      </c>
      <c r="O1780" t="s">
        <v>26241</v>
      </c>
      <c r="P1780" t="s">
        <v>26240</v>
      </c>
      <c r="Q1780" t="s">
        <v>26239</v>
      </c>
      <c r="R1780" s="8">
        <v>41304</v>
      </c>
      <c r="S1780" s="9">
        <f t="shared" si="216"/>
        <v>2013</v>
      </c>
      <c r="T1780" s="9">
        <v>2013</v>
      </c>
      <c r="U1780" s="9">
        <f t="shared" si="217"/>
        <v>9</v>
      </c>
      <c r="V1780" s="8">
        <v>2013</v>
      </c>
      <c r="W1780" t="s">
        <v>13855</v>
      </c>
      <c r="X1780" s="2">
        <v>2.9860000000000002</v>
      </c>
      <c r="Y1780" s="7">
        <f t="shared" si="223"/>
        <v>7.9709564613865094E-2</v>
      </c>
      <c r="AA1780">
        <v>7338716</v>
      </c>
      <c r="AB1780">
        <v>18902</v>
      </c>
      <c r="AD1780" t="s">
        <v>6</v>
      </c>
      <c r="AE1780">
        <v>31</v>
      </c>
      <c r="AF1780">
        <v>2</v>
      </c>
      <c r="AG1780">
        <v>6415392</v>
      </c>
      <c r="AH1780" t="s">
        <v>26238</v>
      </c>
      <c r="AI1780" t="s">
        <v>26237</v>
      </c>
      <c r="AJ1780" t="s">
        <v>26236</v>
      </c>
      <c r="AK1780" t="s">
        <v>26235</v>
      </c>
      <c r="AL1780">
        <v>53</v>
      </c>
      <c r="AM1780" s="5">
        <f t="shared" si="218"/>
        <v>5.8888888888888893</v>
      </c>
      <c r="AN1780" s="4">
        <f t="shared" si="222"/>
        <v>8.9191804451175909E-3</v>
      </c>
      <c r="AO1780" s="3"/>
      <c r="AP1780">
        <v>0</v>
      </c>
      <c r="AQ1780" t="s">
        <v>2325</v>
      </c>
      <c r="AR1780">
        <v>240317</v>
      </c>
      <c r="AS1780" t="s">
        <v>2324</v>
      </c>
      <c r="AT1780" s="2" t="s">
        <v>41</v>
      </c>
      <c r="AU1780" s="1">
        <f t="shared" si="219"/>
        <v>5.8472449363240839</v>
      </c>
      <c r="AV1780" s="1">
        <f t="shared" si="220"/>
        <v>4.4314372529491344</v>
      </c>
      <c r="AW1780" s="1">
        <f t="shared" si="221"/>
        <v>3.0156295695741839</v>
      </c>
    </row>
    <row r="1781" spans="1:49" x14ac:dyDescent="0.2">
      <c r="A1781">
        <v>1779</v>
      </c>
      <c r="B1781" t="s">
        <v>26234</v>
      </c>
      <c r="C1781" t="s">
        <v>26233</v>
      </c>
      <c r="F1781" t="s">
        <v>26232</v>
      </c>
      <c r="G1781" t="s">
        <v>17</v>
      </c>
      <c r="H1781" t="s">
        <v>16</v>
      </c>
      <c r="I1781" t="s">
        <v>26231</v>
      </c>
      <c r="J1781" t="s">
        <v>3664</v>
      </c>
      <c r="K1781" t="s">
        <v>3663</v>
      </c>
      <c r="L1781" t="s">
        <v>3662</v>
      </c>
      <c r="M1781" t="s">
        <v>3661</v>
      </c>
      <c r="N1781">
        <v>4</v>
      </c>
      <c r="O1781" t="s">
        <v>26230</v>
      </c>
      <c r="P1781" t="s">
        <v>26229</v>
      </c>
      <c r="Q1781" t="s">
        <v>26228</v>
      </c>
      <c r="R1781" s="8">
        <v>41304</v>
      </c>
      <c r="S1781" s="9">
        <f t="shared" si="216"/>
        <v>2013</v>
      </c>
      <c r="T1781" s="9">
        <v>2013</v>
      </c>
      <c r="U1781" s="9">
        <f t="shared" si="217"/>
        <v>9</v>
      </c>
      <c r="V1781" s="8">
        <v>2013</v>
      </c>
      <c r="W1781" t="s">
        <v>2587</v>
      </c>
      <c r="X1781" s="2">
        <v>0.34100000000000003</v>
      </c>
      <c r="Y1781" s="7">
        <f t="shared" si="223"/>
        <v>9.1028002455887467E-3</v>
      </c>
      <c r="AA1781">
        <v>19378718</v>
      </c>
      <c r="AB1781">
        <v>19700186839</v>
      </c>
      <c r="AC1781">
        <v>15309681</v>
      </c>
      <c r="AD1781" t="s">
        <v>6</v>
      </c>
      <c r="AE1781">
        <v>36</v>
      </c>
      <c r="AH1781" t="s">
        <v>10646</v>
      </c>
      <c r="AI1781" t="s">
        <v>26227</v>
      </c>
      <c r="AK1781" t="s">
        <v>26226</v>
      </c>
      <c r="AL1781">
        <v>1</v>
      </c>
      <c r="AM1781" s="5">
        <f t="shared" si="218"/>
        <v>0.1111111111111111</v>
      </c>
      <c r="AN1781" s="4">
        <f t="shared" si="222"/>
        <v>1.682864234927847E-4</v>
      </c>
      <c r="AO1781" s="3"/>
      <c r="AP1781">
        <v>0</v>
      </c>
      <c r="AR1781" t="s">
        <v>42</v>
      </c>
      <c r="AT1781" s="2" t="s">
        <v>41</v>
      </c>
      <c r="AU1781" s="1">
        <f t="shared" si="219"/>
        <v>0.64224460989599574</v>
      </c>
      <c r="AV1781" s="1">
        <f t="shared" si="220"/>
        <v>0.46355433345407654</v>
      </c>
      <c r="AW1781" s="1">
        <f t="shared" si="221"/>
        <v>0.28486405701215733</v>
      </c>
    </row>
    <row r="1782" spans="1:49" x14ac:dyDescent="0.2">
      <c r="A1782">
        <v>1780</v>
      </c>
      <c r="B1782" t="s">
        <v>26225</v>
      </c>
      <c r="C1782" t="s">
        <v>26224</v>
      </c>
      <c r="E1782">
        <v>23372826</v>
      </c>
      <c r="F1782" t="s">
        <v>26223</v>
      </c>
      <c r="G1782" t="s">
        <v>17</v>
      </c>
      <c r="H1782" t="s">
        <v>16</v>
      </c>
      <c r="I1782" t="s">
        <v>6649</v>
      </c>
      <c r="J1782" t="s">
        <v>26222</v>
      </c>
      <c r="K1782" t="s">
        <v>26221</v>
      </c>
      <c r="L1782" t="s">
        <v>26220</v>
      </c>
      <c r="M1782" t="s">
        <v>26219</v>
      </c>
      <c r="N1782">
        <v>4</v>
      </c>
      <c r="O1782" t="s">
        <v>26218</v>
      </c>
      <c r="P1782" t="s">
        <v>26217</v>
      </c>
      <c r="Q1782" t="s">
        <v>26216</v>
      </c>
      <c r="R1782" s="8">
        <v>41304</v>
      </c>
      <c r="S1782" s="9">
        <f t="shared" si="216"/>
        <v>2013</v>
      </c>
      <c r="T1782" s="9">
        <v>2013</v>
      </c>
      <c r="U1782" s="9">
        <f t="shared" si="217"/>
        <v>9</v>
      </c>
      <c r="V1782" s="8">
        <v>41304</v>
      </c>
      <c r="W1782" t="s">
        <v>25350</v>
      </c>
      <c r="X1782" s="2">
        <v>0.99</v>
      </c>
      <c r="Y1782" s="7">
        <f t="shared" si="223"/>
        <v>2.6427484583967327E-2</v>
      </c>
      <c r="AB1782">
        <v>10600153309</v>
      </c>
      <c r="AC1782">
        <v>19326203</v>
      </c>
      <c r="AD1782" t="s">
        <v>6</v>
      </c>
      <c r="AE1782">
        <v>8</v>
      </c>
      <c r="AF1782">
        <v>1</v>
      </c>
      <c r="AG1782" t="s">
        <v>26215</v>
      </c>
      <c r="AI1782" t="s">
        <v>26214</v>
      </c>
      <c r="AK1782" t="s">
        <v>26213</v>
      </c>
      <c r="AL1782">
        <v>20</v>
      </c>
      <c r="AM1782" s="5">
        <f t="shared" si="218"/>
        <v>2.2222222222222223</v>
      </c>
      <c r="AN1782" s="4">
        <f t="shared" si="222"/>
        <v>3.3657284698556944E-3</v>
      </c>
      <c r="AO1782" s="3"/>
      <c r="AP1782">
        <v>1</v>
      </c>
      <c r="AR1782" t="s">
        <v>42</v>
      </c>
      <c r="AT1782" s="2">
        <v>3.24</v>
      </c>
      <c r="AU1782" s="1">
        <f t="shared" si="219"/>
        <v>1.9508957749733837</v>
      </c>
      <c r="AV1782" s="1">
        <f t="shared" si="220"/>
        <v>1.4896606526911511</v>
      </c>
      <c r="AW1782" s="1">
        <f t="shared" si="221"/>
        <v>1.0284255304089183</v>
      </c>
    </row>
    <row r="1783" spans="1:49" x14ac:dyDescent="0.2">
      <c r="A1783">
        <v>1781</v>
      </c>
      <c r="B1783" t="s">
        <v>26212</v>
      </c>
      <c r="C1783" t="s">
        <v>26211</v>
      </c>
      <c r="F1783" t="s">
        <v>26210</v>
      </c>
      <c r="G1783" t="s">
        <v>17</v>
      </c>
      <c r="H1783" t="s">
        <v>16</v>
      </c>
      <c r="I1783" t="s">
        <v>26209</v>
      </c>
      <c r="J1783" t="s">
        <v>26208</v>
      </c>
      <c r="K1783" t="s">
        <v>26207</v>
      </c>
      <c r="L1783" t="s">
        <v>3446</v>
      </c>
      <c r="M1783" t="s">
        <v>3445</v>
      </c>
      <c r="N1783">
        <v>4</v>
      </c>
      <c r="O1783" t="s">
        <v>26206</v>
      </c>
      <c r="P1783" t="s">
        <v>26205</v>
      </c>
      <c r="Q1783" t="s">
        <v>26204</v>
      </c>
      <c r="R1783" s="8">
        <v>41304</v>
      </c>
      <c r="S1783" s="9">
        <f t="shared" si="216"/>
        <v>2013</v>
      </c>
      <c r="T1783" s="9">
        <v>2013</v>
      </c>
      <c r="U1783" s="9">
        <f t="shared" si="217"/>
        <v>9</v>
      </c>
      <c r="V1783" s="8">
        <v>2013</v>
      </c>
      <c r="W1783" t="s">
        <v>1181</v>
      </c>
      <c r="X1783" s="2">
        <v>0.437</v>
      </c>
      <c r="Y1783" s="7">
        <f t="shared" si="223"/>
        <v>1.1665465417367396E-2</v>
      </c>
      <c r="AA1783">
        <v>10704698</v>
      </c>
      <c r="AB1783">
        <v>5300152513</v>
      </c>
      <c r="AC1783">
        <v>15598985</v>
      </c>
      <c r="AD1783" t="s">
        <v>6</v>
      </c>
      <c r="AE1783">
        <v>136</v>
      </c>
      <c r="AH1783" t="s">
        <v>26203</v>
      </c>
      <c r="AI1783" t="s">
        <v>26202</v>
      </c>
      <c r="AK1783" t="s">
        <v>26201</v>
      </c>
      <c r="AL1783">
        <v>5</v>
      </c>
      <c r="AM1783" s="5">
        <f t="shared" si="218"/>
        <v>0.55555555555555558</v>
      </c>
      <c r="AN1783" s="4">
        <f t="shared" si="222"/>
        <v>8.414321174639236E-4</v>
      </c>
      <c r="AO1783" s="3"/>
      <c r="AP1783">
        <v>1</v>
      </c>
      <c r="AR1783" t="s">
        <v>42</v>
      </c>
      <c r="AT1783" s="2" t="s">
        <v>41</v>
      </c>
      <c r="AU1783" s="1">
        <f t="shared" si="219"/>
        <v>0.84182554273963539</v>
      </c>
      <c r="AV1783" s="1">
        <f t="shared" si="220"/>
        <v>0.62534487674156591</v>
      </c>
      <c r="AW1783" s="1">
        <f t="shared" si="221"/>
        <v>0.40886421074349655</v>
      </c>
    </row>
    <row r="1784" spans="1:49" x14ac:dyDescent="0.2">
      <c r="A1784">
        <v>1782</v>
      </c>
      <c r="B1784" t="s">
        <v>26200</v>
      </c>
      <c r="C1784" t="s">
        <v>26199</v>
      </c>
      <c r="F1784" t="s">
        <v>26198</v>
      </c>
      <c r="G1784" t="s">
        <v>17</v>
      </c>
      <c r="H1784" t="s">
        <v>16</v>
      </c>
      <c r="I1784" t="s">
        <v>10210</v>
      </c>
      <c r="J1784" t="s">
        <v>26197</v>
      </c>
      <c r="K1784" t="s">
        <v>26196</v>
      </c>
      <c r="L1784" t="s">
        <v>26195</v>
      </c>
      <c r="M1784" t="s">
        <v>26194</v>
      </c>
      <c r="N1784">
        <v>3</v>
      </c>
      <c r="O1784" t="s">
        <v>26193</v>
      </c>
      <c r="P1784" t="s">
        <v>26192</v>
      </c>
      <c r="Q1784" t="s">
        <v>26191</v>
      </c>
      <c r="R1784" s="8">
        <v>41304</v>
      </c>
      <c r="S1784" s="9">
        <f t="shared" si="216"/>
        <v>2013</v>
      </c>
      <c r="T1784" s="9">
        <v>2013</v>
      </c>
      <c r="U1784" s="9">
        <f t="shared" si="217"/>
        <v>9</v>
      </c>
      <c r="V1784" s="8">
        <v>2013</v>
      </c>
      <c r="W1784" t="s">
        <v>13855</v>
      </c>
      <c r="X1784" s="2">
        <v>2.9860000000000002</v>
      </c>
      <c r="Y1784" s="7">
        <f t="shared" si="223"/>
        <v>7.9709564613865094E-2</v>
      </c>
      <c r="AA1784">
        <v>7338716</v>
      </c>
      <c r="AB1784">
        <v>18902</v>
      </c>
      <c r="AD1784" t="s">
        <v>6</v>
      </c>
      <c r="AE1784">
        <v>31</v>
      </c>
      <c r="AF1784">
        <v>2</v>
      </c>
      <c r="AG1784">
        <v>6415395</v>
      </c>
      <c r="AH1784" t="s">
        <v>26190</v>
      </c>
      <c r="AI1784" t="s">
        <v>26189</v>
      </c>
      <c r="AJ1784" t="s">
        <v>26188</v>
      </c>
      <c r="AK1784" t="s">
        <v>26187</v>
      </c>
      <c r="AL1784">
        <v>35</v>
      </c>
      <c r="AM1784" s="5">
        <f t="shared" si="218"/>
        <v>3.8888888888888888</v>
      </c>
      <c r="AN1784" s="4">
        <f t="shared" si="222"/>
        <v>5.8900248222474652E-3</v>
      </c>
      <c r="AO1784" s="3"/>
      <c r="AP1784">
        <v>0</v>
      </c>
      <c r="AR1784" t="s">
        <v>42</v>
      </c>
      <c r="AT1784" s="2" t="s">
        <v>41</v>
      </c>
      <c r="AU1784" s="1">
        <f t="shared" si="219"/>
        <v>5.7563702676379798</v>
      </c>
      <c r="AV1784" s="1">
        <f t="shared" si="220"/>
        <v>4.2799794718056283</v>
      </c>
      <c r="AW1784" s="1">
        <f t="shared" si="221"/>
        <v>2.8035886759732751</v>
      </c>
    </row>
    <row r="1785" spans="1:49" x14ac:dyDescent="0.2">
      <c r="A1785">
        <v>1783</v>
      </c>
      <c r="B1785" t="s">
        <v>26186</v>
      </c>
      <c r="C1785" t="s">
        <v>26185</v>
      </c>
      <c r="F1785" t="s">
        <v>26184</v>
      </c>
      <c r="G1785" t="s">
        <v>17</v>
      </c>
      <c r="H1785" t="s">
        <v>16</v>
      </c>
      <c r="I1785" t="s">
        <v>26183</v>
      </c>
      <c r="J1785" t="s">
        <v>26182</v>
      </c>
      <c r="K1785" t="s">
        <v>26181</v>
      </c>
      <c r="L1785" t="s">
        <v>26180</v>
      </c>
      <c r="M1785" t="s">
        <v>410</v>
      </c>
      <c r="N1785">
        <v>3</v>
      </c>
      <c r="O1785" t="s">
        <v>26179</v>
      </c>
      <c r="P1785" t="s">
        <v>26178</v>
      </c>
      <c r="Q1785" t="s">
        <v>26177</v>
      </c>
      <c r="R1785" s="8">
        <v>41304</v>
      </c>
      <c r="S1785" s="9">
        <f t="shared" si="216"/>
        <v>2013</v>
      </c>
      <c r="T1785" s="9">
        <v>2013</v>
      </c>
      <c r="U1785" s="9">
        <f t="shared" si="217"/>
        <v>9</v>
      </c>
      <c r="V1785" s="8">
        <v>2013</v>
      </c>
      <c r="W1785" t="s">
        <v>5708</v>
      </c>
      <c r="X1785" s="2">
        <v>0.67200000000000004</v>
      </c>
      <c r="Y1785" s="7">
        <f t="shared" si="223"/>
        <v>1.793865620245055E-2</v>
      </c>
      <c r="AA1785">
        <v>13132989</v>
      </c>
      <c r="AB1785">
        <v>19700170477</v>
      </c>
      <c r="AC1785">
        <v>13132970</v>
      </c>
      <c r="AD1785" t="s">
        <v>6</v>
      </c>
      <c r="AE1785">
        <v>260</v>
      </c>
      <c r="AH1785" s="10">
        <v>42370</v>
      </c>
      <c r="AI1785" t="s">
        <v>26176</v>
      </c>
      <c r="AJ1785" t="s">
        <v>26175</v>
      </c>
      <c r="AK1785" t="s">
        <v>26174</v>
      </c>
      <c r="AL1785">
        <v>9</v>
      </c>
      <c r="AM1785" s="5">
        <f t="shared" si="218"/>
        <v>1</v>
      </c>
      <c r="AN1785" s="4">
        <f t="shared" si="222"/>
        <v>1.5145778114350624E-3</v>
      </c>
      <c r="AO1785" s="3"/>
      <c r="AP1785">
        <v>1</v>
      </c>
      <c r="AR1785" t="s">
        <v>42</v>
      </c>
      <c r="AT1785" s="2">
        <v>1.546</v>
      </c>
      <c r="AU1785" s="1">
        <f t="shared" si="219"/>
        <v>1.3011432685145903</v>
      </c>
      <c r="AV1785" s="1">
        <f t="shared" si="220"/>
        <v>0.9726617006942806</v>
      </c>
      <c r="AW1785" s="1">
        <f t="shared" si="221"/>
        <v>0.64418013287397091</v>
      </c>
    </row>
    <row r="1786" spans="1:49" x14ac:dyDescent="0.2">
      <c r="A1786">
        <v>1784</v>
      </c>
      <c r="B1786" t="s">
        <v>26173</v>
      </c>
      <c r="C1786" t="s">
        <v>26172</v>
      </c>
      <c r="F1786" t="s">
        <v>26171</v>
      </c>
      <c r="G1786" t="s">
        <v>17</v>
      </c>
      <c r="H1786" t="s">
        <v>16</v>
      </c>
      <c r="I1786" t="s">
        <v>26170</v>
      </c>
      <c r="J1786" t="s">
        <v>26169</v>
      </c>
      <c r="K1786" t="s">
        <v>26168</v>
      </c>
      <c r="L1786" t="s">
        <v>26167</v>
      </c>
      <c r="M1786" t="s">
        <v>26166</v>
      </c>
      <c r="N1786">
        <v>4</v>
      </c>
      <c r="O1786" t="s">
        <v>26165</v>
      </c>
      <c r="P1786" t="s">
        <v>26164</v>
      </c>
      <c r="Q1786" t="s">
        <v>26163</v>
      </c>
      <c r="R1786" s="8">
        <v>41304</v>
      </c>
      <c r="S1786" s="9">
        <f t="shared" ref="S1786:S1849" si="224">YEAR(R1786)</f>
        <v>2013</v>
      </c>
      <c r="T1786" s="9">
        <v>2013</v>
      </c>
      <c r="U1786" s="9">
        <f t="shared" ref="U1786:U1849" si="225">2022-T1786</f>
        <v>9</v>
      </c>
      <c r="V1786" s="8">
        <v>2013</v>
      </c>
      <c r="W1786" t="s">
        <v>2587</v>
      </c>
      <c r="X1786" s="2">
        <v>0.34100000000000003</v>
      </c>
      <c r="Y1786" s="7">
        <f t="shared" si="223"/>
        <v>9.1028002455887467E-3</v>
      </c>
      <c r="AA1786">
        <v>19378718</v>
      </c>
      <c r="AB1786">
        <v>19700186839</v>
      </c>
      <c r="AC1786">
        <v>15309681</v>
      </c>
      <c r="AD1786" t="s">
        <v>6</v>
      </c>
      <c r="AE1786">
        <v>36</v>
      </c>
      <c r="AH1786" t="s">
        <v>26162</v>
      </c>
      <c r="AI1786" t="s">
        <v>26161</v>
      </c>
      <c r="AK1786" t="s">
        <v>26160</v>
      </c>
      <c r="AL1786">
        <v>17</v>
      </c>
      <c r="AM1786" s="5">
        <f t="shared" ref="AM1786:AM1849" si="226">AL1786/U1786</f>
        <v>1.8888888888888888</v>
      </c>
      <c r="AN1786" s="4">
        <f t="shared" si="222"/>
        <v>2.86086919937734E-3</v>
      </c>
      <c r="AO1786" s="3"/>
      <c r="AP1786">
        <v>1</v>
      </c>
      <c r="AR1786" t="s">
        <v>42</v>
      </c>
      <c r="AT1786" s="2" t="s">
        <v>41</v>
      </c>
      <c r="AU1786" s="1">
        <f t="shared" ref="AU1786:AU1849" si="227">(Y1786*0.7+AN1786*0.3)*100</f>
        <v>0.72302209317253241</v>
      </c>
      <c r="AV1786" s="1">
        <f t="shared" ref="AV1786:AV1849" si="228">(Y1786*0.5+AN1786*0.5)*100</f>
        <v>0.59818347224830426</v>
      </c>
      <c r="AW1786" s="1">
        <f t="shared" ref="AW1786:AW1849" si="229">(Y1786*0.3+AN1786*0.7)*100</f>
        <v>0.47334485132407617</v>
      </c>
    </row>
    <row r="1787" spans="1:49" x14ac:dyDescent="0.2">
      <c r="A1787">
        <v>1785</v>
      </c>
      <c r="B1787" t="s">
        <v>26159</v>
      </c>
      <c r="C1787" t="s">
        <v>26158</v>
      </c>
      <c r="F1787" t="s">
        <v>26157</v>
      </c>
      <c r="G1787" t="s">
        <v>17</v>
      </c>
      <c r="H1787" t="s">
        <v>16</v>
      </c>
      <c r="I1787" t="s">
        <v>26156</v>
      </c>
      <c r="J1787" t="s">
        <v>26150</v>
      </c>
      <c r="K1787" t="s">
        <v>26155</v>
      </c>
      <c r="L1787" t="s">
        <v>26154</v>
      </c>
      <c r="M1787" t="s">
        <v>26153</v>
      </c>
      <c r="N1787">
        <v>2</v>
      </c>
      <c r="O1787" t="s">
        <v>26152</v>
      </c>
      <c r="P1787" t="s">
        <v>26151</v>
      </c>
      <c r="Q1787" t="s">
        <v>26150</v>
      </c>
      <c r="R1787" s="8">
        <v>41304</v>
      </c>
      <c r="S1787" s="9">
        <f t="shared" si="224"/>
        <v>2013</v>
      </c>
      <c r="T1787" s="9">
        <v>2013</v>
      </c>
      <c r="U1787" s="9">
        <f t="shared" si="225"/>
        <v>9</v>
      </c>
      <c r="V1787" s="8">
        <v>2013</v>
      </c>
      <c r="W1787" t="s">
        <v>13855</v>
      </c>
      <c r="X1787" s="2">
        <v>2.9860000000000002</v>
      </c>
      <c r="Y1787" s="7">
        <f t="shared" si="223"/>
        <v>7.9709564613865094E-2</v>
      </c>
      <c r="AA1787">
        <v>7338716</v>
      </c>
      <c r="AB1787">
        <v>18902</v>
      </c>
      <c r="AD1787" t="s">
        <v>6</v>
      </c>
      <c r="AE1787">
        <v>31</v>
      </c>
      <c r="AF1787">
        <v>2</v>
      </c>
      <c r="AG1787">
        <v>6415399</v>
      </c>
      <c r="AH1787" t="s">
        <v>2017</v>
      </c>
      <c r="AI1787" t="s">
        <v>26149</v>
      </c>
      <c r="AJ1787" t="s">
        <v>26148</v>
      </c>
      <c r="AK1787" t="s">
        <v>26147</v>
      </c>
      <c r="AL1787">
        <v>28</v>
      </c>
      <c r="AM1787" s="5">
        <f t="shared" si="226"/>
        <v>3.1111111111111112</v>
      </c>
      <c r="AN1787" s="4">
        <f t="shared" si="222"/>
        <v>4.712019857797972E-3</v>
      </c>
      <c r="AO1787" s="3"/>
      <c r="AP1787">
        <v>0</v>
      </c>
      <c r="AR1787" t="s">
        <v>42</v>
      </c>
      <c r="AT1787" s="2" t="s">
        <v>41</v>
      </c>
      <c r="AU1787" s="1">
        <f t="shared" si="227"/>
        <v>5.7210301187044958</v>
      </c>
      <c r="AV1787" s="1">
        <f t="shared" si="228"/>
        <v>4.2210792235831534</v>
      </c>
      <c r="AW1787" s="1">
        <f t="shared" si="229"/>
        <v>2.7211283284618104</v>
      </c>
    </row>
    <row r="1788" spans="1:49" x14ac:dyDescent="0.2">
      <c r="A1788">
        <v>1786</v>
      </c>
      <c r="B1788" t="s">
        <v>26146</v>
      </c>
      <c r="C1788" t="s">
        <v>26145</v>
      </c>
      <c r="F1788" t="s">
        <v>26144</v>
      </c>
      <c r="G1788" t="s">
        <v>17</v>
      </c>
      <c r="H1788" t="s">
        <v>16</v>
      </c>
      <c r="I1788" t="s">
        <v>26143</v>
      </c>
      <c r="J1788" t="s">
        <v>26142</v>
      </c>
      <c r="K1788" t="s">
        <v>26141</v>
      </c>
      <c r="L1788" t="s">
        <v>26140</v>
      </c>
      <c r="M1788" t="s">
        <v>376</v>
      </c>
      <c r="N1788">
        <v>5</v>
      </c>
      <c r="O1788" t="s">
        <v>26139</v>
      </c>
      <c r="P1788" t="s">
        <v>26138</v>
      </c>
      <c r="Q1788" t="s">
        <v>26137</v>
      </c>
      <c r="R1788" s="8">
        <v>41304</v>
      </c>
      <c r="S1788" s="9">
        <f t="shared" si="224"/>
        <v>2013</v>
      </c>
      <c r="T1788" s="9">
        <v>2013</v>
      </c>
      <c r="U1788" s="9">
        <f t="shared" si="225"/>
        <v>9</v>
      </c>
      <c r="V1788" s="8">
        <v>2013</v>
      </c>
      <c r="W1788" t="s">
        <v>2587</v>
      </c>
      <c r="X1788" s="2">
        <v>0.34100000000000003</v>
      </c>
      <c r="Y1788" s="7">
        <f t="shared" si="223"/>
        <v>9.1028002455887467E-3</v>
      </c>
      <c r="AA1788">
        <v>19378718</v>
      </c>
      <c r="AB1788">
        <v>19700186839</v>
      </c>
      <c r="AC1788">
        <v>15309681</v>
      </c>
      <c r="AD1788" t="s">
        <v>6</v>
      </c>
      <c r="AE1788">
        <v>36</v>
      </c>
      <c r="AH1788" t="s">
        <v>8781</v>
      </c>
      <c r="AI1788" t="s">
        <v>26136</v>
      </c>
      <c r="AK1788" t="s">
        <v>26135</v>
      </c>
      <c r="AL1788">
        <v>4</v>
      </c>
      <c r="AM1788" s="5">
        <f t="shared" si="226"/>
        <v>0.44444444444444442</v>
      </c>
      <c r="AN1788" s="4">
        <f t="shared" si="222"/>
        <v>6.7314569397113879E-4</v>
      </c>
      <c r="AO1788" s="3"/>
      <c r="AP1788">
        <v>0</v>
      </c>
      <c r="AR1788" t="s">
        <v>42</v>
      </c>
      <c r="AT1788" s="2" t="s">
        <v>41</v>
      </c>
      <c r="AU1788" s="1">
        <f t="shared" si="227"/>
        <v>0.65739038801034644</v>
      </c>
      <c r="AV1788" s="1">
        <f t="shared" si="228"/>
        <v>0.48879729697799429</v>
      </c>
      <c r="AW1788" s="1">
        <f t="shared" si="229"/>
        <v>0.32020420594564214</v>
      </c>
    </row>
    <row r="1789" spans="1:49" x14ac:dyDescent="0.2">
      <c r="A1789">
        <v>1787</v>
      </c>
      <c r="B1789" t="s">
        <v>26134</v>
      </c>
      <c r="C1789" t="s">
        <v>26133</v>
      </c>
      <c r="F1789" t="s">
        <v>26132</v>
      </c>
      <c r="G1789" t="s">
        <v>17</v>
      </c>
      <c r="H1789" t="s">
        <v>16</v>
      </c>
      <c r="I1789" t="s">
        <v>1777</v>
      </c>
      <c r="J1789" t="s">
        <v>12577</v>
      </c>
      <c r="K1789" t="s">
        <v>12576</v>
      </c>
      <c r="L1789" t="s">
        <v>12575</v>
      </c>
      <c r="M1789" t="s">
        <v>7272</v>
      </c>
      <c r="N1789">
        <v>4</v>
      </c>
      <c r="O1789" t="s">
        <v>26131</v>
      </c>
      <c r="P1789" t="s">
        <v>26130</v>
      </c>
      <c r="Q1789" t="s">
        <v>12572</v>
      </c>
      <c r="R1789" s="8">
        <v>41304</v>
      </c>
      <c r="S1789" s="9">
        <f t="shared" si="224"/>
        <v>2013</v>
      </c>
      <c r="T1789" s="9">
        <v>2013</v>
      </c>
      <c r="U1789" s="9">
        <f t="shared" si="225"/>
        <v>9</v>
      </c>
      <c r="V1789" s="8">
        <v>2013</v>
      </c>
      <c r="W1789" t="s">
        <v>1181</v>
      </c>
      <c r="X1789" s="2">
        <v>0.437</v>
      </c>
      <c r="Y1789" s="7">
        <f t="shared" si="223"/>
        <v>1.1665465417367396E-2</v>
      </c>
      <c r="AA1789">
        <v>10704698</v>
      </c>
      <c r="AB1789">
        <v>5300152513</v>
      </c>
      <c r="AC1789">
        <v>15598985</v>
      </c>
      <c r="AD1789" t="s">
        <v>6</v>
      </c>
      <c r="AE1789">
        <v>136</v>
      </c>
      <c r="AH1789" t="s">
        <v>26129</v>
      </c>
      <c r="AI1789" t="s">
        <v>26128</v>
      </c>
      <c r="AK1789" t="s">
        <v>26127</v>
      </c>
      <c r="AL1789">
        <v>2</v>
      </c>
      <c r="AM1789" s="5">
        <f t="shared" si="226"/>
        <v>0.22222222222222221</v>
      </c>
      <c r="AN1789" s="4">
        <f t="shared" si="222"/>
        <v>3.365728469855694E-4</v>
      </c>
      <c r="AO1789" s="3"/>
      <c r="AP1789">
        <v>1</v>
      </c>
      <c r="AR1789" t="s">
        <v>42</v>
      </c>
      <c r="AT1789" s="2" t="s">
        <v>41</v>
      </c>
      <c r="AU1789" s="1">
        <f t="shared" si="227"/>
        <v>0.8266797646252847</v>
      </c>
      <c r="AV1789" s="1">
        <f t="shared" si="228"/>
        <v>0.60010191321764828</v>
      </c>
      <c r="AW1789" s="1">
        <f t="shared" si="229"/>
        <v>0.37352406181001174</v>
      </c>
    </row>
    <row r="1790" spans="1:49" x14ac:dyDescent="0.2">
      <c r="A1790">
        <v>1788</v>
      </c>
      <c r="B1790" t="s">
        <v>26126</v>
      </c>
      <c r="C1790" t="s">
        <v>26125</v>
      </c>
      <c r="F1790" t="s">
        <v>26124</v>
      </c>
      <c r="G1790" t="s">
        <v>17</v>
      </c>
      <c r="H1790" t="s">
        <v>16</v>
      </c>
      <c r="I1790" t="s">
        <v>26123</v>
      </c>
      <c r="J1790">
        <v>60005465</v>
      </c>
      <c r="K1790" t="s">
        <v>916</v>
      </c>
      <c r="L1790" t="s">
        <v>915</v>
      </c>
      <c r="M1790" t="s">
        <v>634</v>
      </c>
      <c r="N1790">
        <v>6</v>
      </c>
      <c r="O1790" t="s">
        <v>26122</v>
      </c>
      <c r="P1790" t="s">
        <v>26121</v>
      </c>
      <c r="Q1790" t="s">
        <v>4065</v>
      </c>
      <c r="R1790" s="8">
        <v>41304</v>
      </c>
      <c r="S1790" s="9">
        <f t="shared" si="224"/>
        <v>2013</v>
      </c>
      <c r="T1790" s="9">
        <v>2013</v>
      </c>
      <c r="U1790" s="9">
        <f t="shared" si="225"/>
        <v>9</v>
      </c>
      <c r="V1790" s="8">
        <v>2013</v>
      </c>
      <c r="W1790" t="s">
        <v>1181</v>
      </c>
      <c r="X1790" s="2">
        <v>0.437</v>
      </c>
      <c r="Y1790" s="7">
        <f t="shared" si="223"/>
        <v>1.1665465417367396E-2</v>
      </c>
      <c r="AA1790">
        <v>10704698</v>
      </c>
      <c r="AB1790">
        <v>5300152513</v>
      </c>
      <c r="AC1790">
        <v>15598985</v>
      </c>
      <c r="AD1790" t="s">
        <v>6</v>
      </c>
      <c r="AE1790">
        <v>136</v>
      </c>
      <c r="AH1790" t="s">
        <v>26120</v>
      </c>
      <c r="AI1790" t="s">
        <v>26119</v>
      </c>
      <c r="AK1790" t="s">
        <v>26118</v>
      </c>
      <c r="AL1790">
        <v>7</v>
      </c>
      <c r="AM1790" s="5">
        <f t="shared" si="226"/>
        <v>0.77777777777777779</v>
      </c>
      <c r="AN1790" s="4">
        <f t="shared" si="222"/>
        <v>1.178004964449493E-3</v>
      </c>
      <c r="AO1790" s="3"/>
      <c r="AP1790">
        <v>1</v>
      </c>
      <c r="AR1790" t="s">
        <v>42</v>
      </c>
      <c r="AT1790" s="2" t="s">
        <v>41</v>
      </c>
      <c r="AU1790" s="1">
        <f t="shared" si="227"/>
        <v>0.85192272814920245</v>
      </c>
      <c r="AV1790" s="1">
        <f t="shared" si="228"/>
        <v>0.64217351909084441</v>
      </c>
      <c r="AW1790" s="1">
        <f t="shared" si="229"/>
        <v>0.43242431003248638</v>
      </c>
    </row>
    <row r="1791" spans="1:49" x14ac:dyDescent="0.2">
      <c r="A1791">
        <v>1789</v>
      </c>
      <c r="B1791" t="s">
        <v>26117</v>
      </c>
      <c r="C1791" t="s">
        <v>26116</v>
      </c>
      <c r="F1791" t="s">
        <v>26115</v>
      </c>
      <c r="G1791" t="s">
        <v>17</v>
      </c>
      <c r="H1791" t="s">
        <v>16</v>
      </c>
      <c r="I1791" t="s">
        <v>10210</v>
      </c>
      <c r="J1791" t="s">
        <v>26114</v>
      </c>
      <c r="K1791" t="s">
        <v>26113</v>
      </c>
      <c r="L1791" t="s">
        <v>26112</v>
      </c>
      <c r="M1791" t="s">
        <v>26111</v>
      </c>
      <c r="N1791">
        <v>5</v>
      </c>
      <c r="O1791" t="s">
        <v>26110</v>
      </c>
      <c r="P1791" t="s">
        <v>26109</v>
      </c>
      <c r="Q1791" t="s">
        <v>26108</v>
      </c>
      <c r="R1791" s="8">
        <v>41304</v>
      </c>
      <c r="S1791" s="9">
        <f t="shared" si="224"/>
        <v>2013</v>
      </c>
      <c r="T1791" s="9">
        <v>2013</v>
      </c>
      <c r="U1791" s="9">
        <f t="shared" si="225"/>
        <v>9</v>
      </c>
      <c r="V1791" s="8">
        <v>2013</v>
      </c>
      <c r="W1791" t="s">
        <v>13855</v>
      </c>
      <c r="X1791" s="2">
        <v>2.9860000000000002</v>
      </c>
      <c r="Y1791" s="7">
        <f t="shared" si="223"/>
        <v>7.9709564613865094E-2</v>
      </c>
      <c r="AA1791">
        <v>7338716</v>
      </c>
      <c r="AB1791">
        <v>18902</v>
      </c>
      <c r="AD1791" t="s">
        <v>6</v>
      </c>
      <c r="AE1791">
        <v>31</v>
      </c>
      <c r="AF1791">
        <v>2</v>
      </c>
      <c r="AG1791">
        <v>6415386</v>
      </c>
      <c r="AH1791" t="s">
        <v>11012</v>
      </c>
      <c r="AI1791" t="s">
        <v>26107</v>
      </c>
      <c r="AJ1791" t="s">
        <v>26106</v>
      </c>
      <c r="AK1791" t="s">
        <v>26105</v>
      </c>
      <c r="AL1791">
        <v>144</v>
      </c>
      <c r="AM1791" s="5">
        <f t="shared" si="226"/>
        <v>16</v>
      </c>
      <c r="AN1791" s="4">
        <f t="shared" si="222"/>
        <v>2.4233244982960998E-2</v>
      </c>
      <c r="AO1791" s="3"/>
      <c r="AP1791">
        <v>0</v>
      </c>
      <c r="AR1791" t="s">
        <v>42</v>
      </c>
      <c r="AT1791" s="2" t="s">
        <v>41</v>
      </c>
      <c r="AU1791" s="1">
        <f t="shared" si="227"/>
        <v>6.3066668724593864</v>
      </c>
      <c r="AV1791" s="1">
        <f t="shared" si="228"/>
        <v>5.1971404798413046</v>
      </c>
      <c r="AW1791" s="1">
        <f t="shared" si="229"/>
        <v>4.0876140872232218</v>
      </c>
    </row>
    <row r="1792" spans="1:49" x14ac:dyDescent="0.2">
      <c r="A1792">
        <v>1790</v>
      </c>
      <c r="B1792" t="s">
        <v>26104</v>
      </c>
      <c r="C1792" t="s">
        <v>26103</v>
      </c>
      <c r="F1792" t="s">
        <v>26102</v>
      </c>
      <c r="G1792" t="s">
        <v>17</v>
      </c>
      <c r="H1792" t="s">
        <v>16</v>
      </c>
      <c r="I1792" t="s">
        <v>26101</v>
      </c>
      <c r="J1792">
        <v>60115205</v>
      </c>
      <c r="K1792" t="s">
        <v>26100</v>
      </c>
      <c r="L1792" t="s">
        <v>26099</v>
      </c>
      <c r="M1792" t="s">
        <v>68</v>
      </c>
      <c r="N1792">
        <v>2</v>
      </c>
      <c r="O1792" t="s">
        <v>26098</v>
      </c>
      <c r="P1792" t="s">
        <v>26097</v>
      </c>
      <c r="Q1792" t="s">
        <v>26096</v>
      </c>
      <c r="R1792" s="8">
        <v>41304</v>
      </c>
      <c r="S1792" s="9">
        <f t="shared" si="224"/>
        <v>2013</v>
      </c>
      <c r="T1792" s="9">
        <v>2013</v>
      </c>
      <c r="U1792" s="9">
        <f t="shared" si="225"/>
        <v>9</v>
      </c>
      <c r="V1792" s="8">
        <v>2013</v>
      </c>
      <c r="W1792" t="s">
        <v>2587</v>
      </c>
      <c r="X1792" s="2">
        <v>0.34100000000000003</v>
      </c>
      <c r="Y1792" s="7">
        <f t="shared" si="223"/>
        <v>9.1028002455887467E-3</v>
      </c>
      <c r="AA1792">
        <v>19378718</v>
      </c>
      <c r="AB1792">
        <v>19700186839</v>
      </c>
      <c r="AC1792">
        <v>15309681</v>
      </c>
      <c r="AD1792" t="s">
        <v>6</v>
      </c>
      <c r="AE1792">
        <v>36</v>
      </c>
      <c r="AH1792" t="s">
        <v>10803</v>
      </c>
      <c r="AI1792" t="s">
        <v>26095</v>
      </c>
      <c r="AK1792" t="s">
        <v>26094</v>
      </c>
      <c r="AL1792">
        <v>11</v>
      </c>
      <c r="AM1792" s="5">
        <f t="shared" si="226"/>
        <v>1.2222222222222223</v>
      </c>
      <c r="AN1792" s="4">
        <f t="shared" si="222"/>
        <v>1.851150658420632E-3</v>
      </c>
      <c r="AO1792" s="3"/>
      <c r="AP1792">
        <v>0</v>
      </c>
      <c r="AR1792" t="s">
        <v>42</v>
      </c>
      <c r="AT1792" s="2" t="s">
        <v>41</v>
      </c>
      <c r="AU1792" s="1">
        <f t="shared" si="227"/>
        <v>0.69273053694383113</v>
      </c>
      <c r="AV1792" s="1">
        <f t="shared" si="228"/>
        <v>0.54769754520046887</v>
      </c>
      <c r="AW1792" s="1">
        <f t="shared" si="229"/>
        <v>0.40266455345710661</v>
      </c>
    </row>
    <row r="1793" spans="1:49" x14ac:dyDescent="0.2">
      <c r="A1793">
        <v>1791</v>
      </c>
      <c r="B1793" t="s">
        <v>26093</v>
      </c>
      <c r="C1793" t="s">
        <v>26092</v>
      </c>
      <c r="F1793" t="s">
        <v>26091</v>
      </c>
      <c r="G1793" t="s">
        <v>17</v>
      </c>
      <c r="H1793" t="s">
        <v>16</v>
      </c>
      <c r="I1793" t="s">
        <v>26090</v>
      </c>
      <c r="J1793">
        <v>60001821</v>
      </c>
      <c r="K1793" t="s">
        <v>2796</v>
      </c>
      <c r="L1793" t="s">
        <v>2795</v>
      </c>
      <c r="M1793" t="s">
        <v>852</v>
      </c>
      <c r="N1793">
        <v>3</v>
      </c>
      <c r="O1793" t="s">
        <v>26089</v>
      </c>
      <c r="P1793" t="s">
        <v>26088</v>
      </c>
      <c r="Q1793" t="s">
        <v>6833</v>
      </c>
      <c r="R1793" s="8">
        <v>41304</v>
      </c>
      <c r="S1793" s="9">
        <f t="shared" si="224"/>
        <v>2013</v>
      </c>
      <c r="T1793" s="9">
        <v>2013</v>
      </c>
      <c r="U1793" s="9">
        <f t="shared" si="225"/>
        <v>9</v>
      </c>
      <c r="V1793" s="8">
        <v>2013</v>
      </c>
      <c r="W1793" t="s">
        <v>1181</v>
      </c>
      <c r="X1793" s="2">
        <v>0.437</v>
      </c>
      <c r="Y1793" s="7">
        <f t="shared" si="223"/>
        <v>1.1665465417367396E-2</v>
      </c>
      <c r="AA1793">
        <v>10704698</v>
      </c>
      <c r="AB1793">
        <v>5300152513</v>
      </c>
      <c r="AC1793">
        <v>15598985</v>
      </c>
      <c r="AD1793" t="s">
        <v>6</v>
      </c>
      <c r="AE1793">
        <v>136</v>
      </c>
      <c r="AH1793" t="s">
        <v>26087</v>
      </c>
      <c r="AI1793" t="s">
        <v>26086</v>
      </c>
      <c r="AK1793" t="s">
        <v>26085</v>
      </c>
      <c r="AL1793">
        <v>46</v>
      </c>
      <c r="AM1793" s="5">
        <f t="shared" si="226"/>
        <v>5.1111111111111107</v>
      </c>
      <c r="AN1793" s="4">
        <f t="shared" si="222"/>
        <v>7.7411754806680968E-3</v>
      </c>
      <c r="AO1793" s="3"/>
      <c r="AP1793">
        <v>1</v>
      </c>
      <c r="AR1793" t="s">
        <v>42</v>
      </c>
      <c r="AT1793" s="2" t="s">
        <v>41</v>
      </c>
      <c r="AU1793" s="1">
        <f t="shared" si="227"/>
        <v>1.0488178436357605</v>
      </c>
      <c r="AV1793" s="1">
        <f t="shared" si="228"/>
        <v>0.9703320449017746</v>
      </c>
      <c r="AW1793" s="1">
        <f t="shared" si="229"/>
        <v>0.89184624616778851</v>
      </c>
    </row>
    <row r="1794" spans="1:49" x14ac:dyDescent="0.2">
      <c r="A1794">
        <v>1792</v>
      </c>
      <c r="B1794" t="s">
        <v>26084</v>
      </c>
      <c r="C1794" t="s">
        <v>26083</v>
      </c>
      <c r="F1794" t="s">
        <v>26082</v>
      </c>
      <c r="G1794" t="s">
        <v>17</v>
      </c>
      <c r="H1794" t="s">
        <v>16</v>
      </c>
      <c r="I1794" t="s">
        <v>26081</v>
      </c>
      <c r="J1794" t="s">
        <v>26080</v>
      </c>
      <c r="K1794" t="s">
        <v>26079</v>
      </c>
      <c r="L1794" t="s">
        <v>26078</v>
      </c>
      <c r="M1794" t="s">
        <v>1082</v>
      </c>
      <c r="N1794">
        <v>3</v>
      </c>
      <c r="O1794" t="s">
        <v>26077</v>
      </c>
      <c r="P1794" t="s">
        <v>26076</v>
      </c>
      <c r="Q1794" t="s">
        <v>26075</v>
      </c>
      <c r="R1794" s="8">
        <v>41304</v>
      </c>
      <c r="S1794" s="9">
        <f t="shared" si="224"/>
        <v>2013</v>
      </c>
      <c r="T1794" s="9">
        <v>2013</v>
      </c>
      <c r="U1794" s="9">
        <f t="shared" si="225"/>
        <v>9</v>
      </c>
      <c r="V1794" s="8">
        <v>2013</v>
      </c>
      <c r="W1794" t="s">
        <v>13855</v>
      </c>
      <c r="X1794" s="2">
        <v>2.9860000000000002</v>
      </c>
      <c r="Y1794" s="7">
        <f t="shared" si="223"/>
        <v>7.9709564613865094E-2</v>
      </c>
      <c r="AA1794">
        <v>7338716</v>
      </c>
      <c r="AB1794">
        <v>18902</v>
      </c>
      <c r="AD1794" t="s">
        <v>6</v>
      </c>
      <c r="AE1794">
        <v>31</v>
      </c>
      <c r="AF1794">
        <v>2</v>
      </c>
      <c r="AG1794">
        <v>6415393</v>
      </c>
      <c r="AH1794" t="s">
        <v>26074</v>
      </c>
      <c r="AI1794" t="s">
        <v>26073</v>
      </c>
      <c r="AJ1794" t="s">
        <v>26072</v>
      </c>
      <c r="AK1794" t="s">
        <v>26071</v>
      </c>
      <c r="AL1794">
        <v>10</v>
      </c>
      <c r="AM1794" s="5">
        <f t="shared" si="226"/>
        <v>1.1111111111111112</v>
      </c>
      <c r="AN1794" s="4">
        <f t="shared" ref="AN1794:AN1857" si="230">(AM1794-$AO$4)/($AO$3-$AO$4)</f>
        <v>1.6828642349278472E-3</v>
      </c>
      <c r="AO1794" s="3"/>
      <c r="AP1794">
        <v>0</v>
      </c>
      <c r="AR1794" t="s">
        <v>42</v>
      </c>
      <c r="AT1794" s="2" t="s">
        <v>41</v>
      </c>
      <c r="AU1794" s="1">
        <f t="shared" si="227"/>
        <v>5.6301554500183908</v>
      </c>
      <c r="AV1794" s="1">
        <f t="shared" si="228"/>
        <v>4.0696214424396473</v>
      </c>
      <c r="AW1794" s="1">
        <f t="shared" si="229"/>
        <v>2.509087434860902</v>
      </c>
    </row>
    <row r="1795" spans="1:49" x14ac:dyDescent="0.2">
      <c r="A1795">
        <v>1793</v>
      </c>
      <c r="B1795" t="s">
        <v>26070</v>
      </c>
      <c r="C1795" t="s">
        <v>26069</v>
      </c>
      <c r="F1795" t="s">
        <v>26068</v>
      </c>
      <c r="G1795" t="s">
        <v>17</v>
      </c>
      <c r="H1795" t="s">
        <v>16</v>
      </c>
      <c r="I1795" t="s">
        <v>26067</v>
      </c>
      <c r="J1795" t="s">
        <v>26066</v>
      </c>
      <c r="K1795" t="s">
        <v>26065</v>
      </c>
      <c r="L1795" t="s">
        <v>26064</v>
      </c>
      <c r="M1795" t="s">
        <v>26063</v>
      </c>
      <c r="N1795">
        <v>3</v>
      </c>
      <c r="O1795" t="s">
        <v>26062</v>
      </c>
      <c r="P1795" t="s">
        <v>26061</v>
      </c>
      <c r="Q1795" t="s">
        <v>26060</v>
      </c>
      <c r="R1795" s="8">
        <v>41304</v>
      </c>
      <c r="S1795" s="9">
        <f t="shared" si="224"/>
        <v>2013</v>
      </c>
      <c r="T1795" s="9">
        <v>2013</v>
      </c>
      <c r="U1795" s="9">
        <f t="shared" si="225"/>
        <v>9</v>
      </c>
      <c r="V1795" s="8">
        <v>2013</v>
      </c>
      <c r="W1795" t="s">
        <v>2587</v>
      </c>
      <c r="X1795" s="2">
        <v>0.34100000000000003</v>
      </c>
      <c r="Y1795" s="7">
        <f t="shared" ref="Y1795:Y1858" si="231">(X1795-$Z$3)/($Z$2-$Z$3)</f>
        <v>9.1028002455887467E-3</v>
      </c>
      <c r="AA1795">
        <v>19378718</v>
      </c>
      <c r="AB1795">
        <v>19700186839</v>
      </c>
      <c r="AC1795">
        <v>15309681</v>
      </c>
      <c r="AD1795" t="s">
        <v>6</v>
      </c>
      <c r="AE1795">
        <v>36</v>
      </c>
      <c r="AH1795" t="s">
        <v>10797</v>
      </c>
      <c r="AI1795" t="s">
        <v>26059</v>
      </c>
      <c r="AK1795" t="s">
        <v>26058</v>
      </c>
      <c r="AL1795">
        <v>5</v>
      </c>
      <c r="AM1795" s="5">
        <f t="shared" si="226"/>
        <v>0.55555555555555558</v>
      </c>
      <c r="AN1795" s="4">
        <f t="shared" si="230"/>
        <v>8.414321174639236E-4</v>
      </c>
      <c r="AO1795" s="3"/>
      <c r="AP1795">
        <v>0</v>
      </c>
      <c r="AR1795" t="s">
        <v>42</v>
      </c>
      <c r="AT1795" s="2" t="s">
        <v>41</v>
      </c>
      <c r="AU1795" s="1">
        <f t="shared" si="227"/>
        <v>0.66243898071512997</v>
      </c>
      <c r="AV1795" s="1">
        <f t="shared" si="228"/>
        <v>0.49721161815263354</v>
      </c>
      <c r="AW1795" s="1">
        <f t="shared" si="229"/>
        <v>0.33198425559013706</v>
      </c>
    </row>
    <row r="1796" spans="1:49" x14ac:dyDescent="0.2">
      <c r="A1796">
        <v>1794</v>
      </c>
      <c r="B1796" t="s">
        <v>26057</v>
      </c>
      <c r="C1796" t="s">
        <v>26056</v>
      </c>
      <c r="F1796" t="s">
        <v>26055</v>
      </c>
      <c r="G1796" t="s">
        <v>17</v>
      </c>
      <c r="H1796" t="s">
        <v>16</v>
      </c>
      <c r="I1796" t="s">
        <v>26054</v>
      </c>
      <c r="J1796" t="s">
        <v>26053</v>
      </c>
      <c r="K1796" t="s">
        <v>26052</v>
      </c>
      <c r="L1796" t="s">
        <v>26051</v>
      </c>
      <c r="M1796" t="s">
        <v>26050</v>
      </c>
      <c r="N1796">
        <v>4</v>
      </c>
      <c r="O1796" t="s">
        <v>26049</v>
      </c>
      <c r="P1796" t="s">
        <v>26048</v>
      </c>
      <c r="Q1796" t="s">
        <v>26047</v>
      </c>
      <c r="R1796" s="8">
        <v>41304</v>
      </c>
      <c r="S1796" s="9">
        <f t="shared" si="224"/>
        <v>2013</v>
      </c>
      <c r="T1796" s="9">
        <v>2013</v>
      </c>
      <c r="U1796" s="9">
        <f t="shared" si="225"/>
        <v>9</v>
      </c>
      <c r="V1796" s="8">
        <v>2013</v>
      </c>
      <c r="W1796" t="s">
        <v>13855</v>
      </c>
      <c r="X1796" s="2">
        <v>2.9860000000000002</v>
      </c>
      <c r="Y1796" s="7">
        <f t="shared" si="231"/>
        <v>7.9709564613865094E-2</v>
      </c>
      <c r="AA1796">
        <v>7338716</v>
      </c>
      <c r="AB1796">
        <v>18902</v>
      </c>
      <c r="AD1796" t="s">
        <v>6</v>
      </c>
      <c r="AE1796">
        <v>31</v>
      </c>
      <c r="AF1796">
        <v>2</v>
      </c>
      <c r="AG1796">
        <v>6415397</v>
      </c>
      <c r="AH1796" t="s">
        <v>26046</v>
      </c>
      <c r="AI1796" t="s">
        <v>26045</v>
      </c>
      <c r="AJ1796" t="s">
        <v>26044</v>
      </c>
      <c r="AK1796" t="s">
        <v>26043</v>
      </c>
      <c r="AL1796">
        <v>833</v>
      </c>
      <c r="AM1796" s="5">
        <f t="shared" si="226"/>
        <v>92.555555555555557</v>
      </c>
      <c r="AN1796" s="4">
        <f t="shared" si="230"/>
        <v>0.14018259076948966</v>
      </c>
      <c r="AO1796" s="3"/>
      <c r="AP1796">
        <v>0</v>
      </c>
      <c r="AR1796" t="s">
        <v>42</v>
      </c>
      <c r="AT1796" s="2" t="s">
        <v>41</v>
      </c>
      <c r="AU1796" s="1">
        <f t="shared" si="227"/>
        <v>9.7851472460552458</v>
      </c>
      <c r="AV1796" s="1">
        <f t="shared" si="228"/>
        <v>10.994607769167738</v>
      </c>
      <c r="AW1796" s="1">
        <f t="shared" si="229"/>
        <v>12.20406829228023</v>
      </c>
    </row>
    <row r="1797" spans="1:49" x14ac:dyDescent="0.2">
      <c r="A1797">
        <v>1795</v>
      </c>
      <c r="B1797" t="s">
        <v>26042</v>
      </c>
      <c r="C1797" t="s">
        <v>26041</v>
      </c>
      <c r="F1797" t="s">
        <v>26040</v>
      </c>
      <c r="G1797" t="s">
        <v>17</v>
      </c>
      <c r="H1797" t="s">
        <v>16</v>
      </c>
      <c r="I1797" t="s">
        <v>26039</v>
      </c>
      <c r="J1797">
        <v>60033021</v>
      </c>
      <c r="K1797" t="s">
        <v>26038</v>
      </c>
      <c r="L1797" t="s">
        <v>8074</v>
      </c>
      <c r="M1797" t="s">
        <v>120</v>
      </c>
      <c r="N1797">
        <v>2</v>
      </c>
      <c r="O1797" t="s">
        <v>26037</v>
      </c>
      <c r="P1797" t="s">
        <v>26036</v>
      </c>
      <c r="Q1797" t="s">
        <v>26035</v>
      </c>
      <c r="R1797" s="8">
        <v>41304</v>
      </c>
      <c r="S1797" s="9">
        <f t="shared" si="224"/>
        <v>2013</v>
      </c>
      <c r="T1797" s="9">
        <v>2013</v>
      </c>
      <c r="U1797" s="9">
        <f t="shared" si="225"/>
        <v>9</v>
      </c>
      <c r="V1797" s="8">
        <v>2013</v>
      </c>
      <c r="W1797" t="s">
        <v>19833</v>
      </c>
      <c r="X1797" s="2">
        <v>0.67100000000000004</v>
      </c>
      <c r="Y1797" s="7">
        <f t="shared" si="231"/>
        <v>1.7911961773577855E-2</v>
      </c>
      <c r="AA1797">
        <v>138746</v>
      </c>
      <c r="AB1797">
        <v>19811</v>
      </c>
      <c r="AD1797" t="s">
        <v>6</v>
      </c>
      <c r="AE1797">
        <v>106</v>
      </c>
      <c r="AF1797">
        <v>1</v>
      </c>
      <c r="AH1797" s="6">
        <v>44531</v>
      </c>
      <c r="AI1797" t="s">
        <v>26034</v>
      </c>
      <c r="AJ1797" t="s">
        <v>26033</v>
      </c>
      <c r="AK1797" t="s">
        <v>26032</v>
      </c>
      <c r="AL1797">
        <v>10</v>
      </c>
      <c r="AM1797" s="5">
        <f t="shared" si="226"/>
        <v>1.1111111111111112</v>
      </c>
      <c r="AN1797" s="4">
        <f t="shared" si="230"/>
        <v>1.6828642349278472E-3</v>
      </c>
      <c r="AO1797" s="3"/>
      <c r="AP1797">
        <v>0</v>
      </c>
      <c r="AR1797" t="s">
        <v>42</v>
      </c>
      <c r="AT1797" s="2" t="s">
        <v>41</v>
      </c>
      <c r="AU1797" s="1">
        <f t="shared" si="227"/>
        <v>1.3043232511982852</v>
      </c>
      <c r="AV1797" s="1">
        <f t="shared" si="228"/>
        <v>0.97974130042528507</v>
      </c>
      <c r="AW1797" s="1">
        <f t="shared" si="229"/>
        <v>0.65515934965228495</v>
      </c>
    </row>
    <row r="1798" spans="1:49" x14ac:dyDescent="0.2">
      <c r="A1798">
        <v>1796</v>
      </c>
      <c r="B1798" t="s">
        <v>26031</v>
      </c>
      <c r="C1798" t="s">
        <v>26030</v>
      </c>
      <c r="F1798" t="s">
        <v>26029</v>
      </c>
      <c r="G1798" t="s">
        <v>17</v>
      </c>
      <c r="H1798" t="s">
        <v>16</v>
      </c>
      <c r="I1798" t="s">
        <v>26028</v>
      </c>
      <c r="J1798">
        <v>60015331</v>
      </c>
      <c r="K1798" t="s">
        <v>6197</v>
      </c>
      <c r="L1798" t="s">
        <v>6196</v>
      </c>
      <c r="M1798" t="s">
        <v>3291</v>
      </c>
      <c r="N1798">
        <v>3</v>
      </c>
      <c r="O1798" t="s">
        <v>26027</v>
      </c>
      <c r="P1798" t="s">
        <v>26026</v>
      </c>
      <c r="Q1798" t="s">
        <v>26025</v>
      </c>
      <c r="R1798" s="8">
        <v>41303</v>
      </c>
      <c r="S1798" s="9">
        <f t="shared" si="224"/>
        <v>2013</v>
      </c>
      <c r="T1798" s="9">
        <v>2013</v>
      </c>
      <c r="U1798" s="9">
        <f t="shared" si="225"/>
        <v>9</v>
      </c>
      <c r="V1798" s="8">
        <v>2013</v>
      </c>
      <c r="W1798" t="s">
        <v>4580</v>
      </c>
      <c r="X1798" s="2">
        <v>1.468</v>
      </c>
      <c r="Y1798" s="7">
        <f t="shared" si="231"/>
        <v>3.9187421585115186E-2</v>
      </c>
      <c r="AA1798">
        <v>906778</v>
      </c>
      <c r="AB1798">
        <v>18931</v>
      </c>
      <c r="AD1798" t="s">
        <v>6</v>
      </c>
      <c r="AE1798">
        <v>61</v>
      </c>
      <c r="AF1798">
        <v>3</v>
      </c>
      <c r="AG1798">
        <v>6415951</v>
      </c>
      <c r="AH1798" t="s">
        <v>15210</v>
      </c>
      <c r="AI1798" t="s">
        <v>26024</v>
      </c>
      <c r="AJ1798" t="s">
        <v>26023</v>
      </c>
      <c r="AK1798" t="s">
        <v>26022</v>
      </c>
      <c r="AL1798">
        <v>8</v>
      </c>
      <c r="AM1798" s="5">
        <f t="shared" si="226"/>
        <v>0.88888888888888884</v>
      </c>
      <c r="AN1798" s="4">
        <f t="shared" si="230"/>
        <v>1.3462913879422776E-3</v>
      </c>
      <c r="AO1798" s="3"/>
      <c r="AP1798">
        <v>0</v>
      </c>
      <c r="AR1798" t="s">
        <v>42</v>
      </c>
      <c r="AT1798" s="2">
        <v>5.0830000000000002</v>
      </c>
      <c r="AU1798" s="1">
        <f t="shared" si="227"/>
        <v>2.7835082525963313</v>
      </c>
      <c r="AV1798" s="1">
        <f t="shared" si="228"/>
        <v>2.0266856486528728</v>
      </c>
      <c r="AW1798" s="1">
        <f t="shared" si="229"/>
        <v>1.269863044709415</v>
      </c>
    </row>
    <row r="1799" spans="1:49" x14ac:dyDescent="0.2">
      <c r="A1799">
        <v>1797</v>
      </c>
      <c r="B1799" t="s">
        <v>26021</v>
      </c>
      <c r="C1799" t="s">
        <v>26020</v>
      </c>
      <c r="F1799" t="s">
        <v>26019</v>
      </c>
      <c r="G1799" t="s">
        <v>17</v>
      </c>
      <c r="H1799" t="s">
        <v>16</v>
      </c>
      <c r="I1799" t="s">
        <v>6791</v>
      </c>
      <c r="J1799" t="s">
        <v>26015</v>
      </c>
      <c r="K1799" t="s">
        <v>26018</v>
      </c>
      <c r="L1799" t="s">
        <v>22247</v>
      </c>
      <c r="M1799" t="s">
        <v>84</v>
      </c>
      <c r="N1799">
        <v>2</v>
      </c>
      <c r="O1799" t="s">
        <v>26017</v>
      </c>
      <c r="P1799" t="s">
        <v>26016</v>
      </c>
      <c r="Q1799" t="s">
        <v>26015</v>
      </c>
      <c r="R1799" s="8">
        <v>41303</v>
      </c>
      <c r="S1799" s="9">
        <f t="shared" si="224"/>
        <v>2013</v>
      </c>
      <c r="T1799" s="9">
        <v>2013</v>
      </c>
      <c r="U1799" s="9">
        <f t="shared" si="225"/>
        <v>9</v>
      </c>
      <c r="V1799" s="8">
        <v>2013</v>
      </c>
      <c r="W1799" t="s">
        <v>3387</v>
      </c>
      <c r="X1799" s="2">
        <v>2.0099999999999998</v>
      </c>
      <c r="Y1799" s="7">
        <f t="shared" si="231"/>
        <v>5.3655802034115477E-2</v>
      </c>
      <c r="AA1799">
        <v>15361276</v>
      </c>
      <c r="AB1799">
        <v>18933</v>
      </c>
      <c r="AD1799" t="s">
        <v>6</v>
      </c>
      <c r="AE1799">
        <v>12</v>
      </c>
      <c r="AF1799">
        <v>3</v>
      </c>
      <c r="AG1799">
        <v>6416892</v>
      </c>
      <c r="AH1799" t="s">
        <v>26014</v>
      </c>
      <c r="AI1799" t="s">
        <v>26013</v>
      </c>
      <c r="AJ1799" t="s">
        <v>26012</v>
      </c>
      <c r="AK1799" t="s">
        <v>26011</v>
      </c>
      <c r="AL1799">
        <v>16</v>
      </c>
      <c r="AM1799" s="5">
        <f t="shared" si="226"/>
        <v>1.7777777777777777</v>
      </c>
      <c r="AN1799" s="4">
        <f t="shared" si="230"/>
        <v>2.6925827758845552E-3</v>
      </c>
      <c r="AO1799" s="3"/>
      <c r="AP1799">
        <v>0</v>
      </c>
      <c r="AR1799" t="s">
        <v>42</v>
      </c>
      <c r="AT1799" s="2" t="s">
        <v>41</v>
      </c>
      <c r="AU1799" s="1">
        <f t="shared" si="227"/>
        <v>3.83668362566462</v>
      </c>
      <c r="AV1799" s="1">
        <f t="shared" si="228"/>
        <v>2.8174192405000018</v>
      </c>
      <c r="AW1799" s="1">
        <f t="shared" si="229"/>
        <v>1.7981548553353832</v>
      </c>
    </row>
    <row r="1800" spans="1:49" x14ac:dyDescent="0.2">
      <c r="A1800">
        <v>1798</v>
      </c>
      <c r="B1800" t="s">
        <v>26010</v>
      </c>
      <c r="C1800" t="s">
        <v>26009</v>
      </c>
      <c r="D1800" t="s">
        <v>26008</v>
      </c>
      <c r="F1800" t="s">
        <v>26007</v>
      </c>
      <c r="G1800" t="s">
        <v>17</v>
      </c>
      <c r="H1800" t="s">
        <v>16</v>
      </c>
      <c r="I1800" t="s">
        <v>26006</v>
      </c>
      <c r="J1800" t="s">
        <v>26005</v>
      </c>
      <c r="K1800" t="s">
        <v>26004</v>
      </c>
      <c r="L1800" t="s">
        <v>26003</v>
      </c>
      <c r="M1800" t="s">
        <v>4638</v>
      </c>
      <c r="N1800">
        <v>4</v>
      </c>
      <c r="O1800" t="s">
        <v>26002</v>
      </c>
      <c r="P1800" t="s">
        <v>26001</v>
      </c>
      <c r="Q1800" t="s">
        <v>26000</v>
      </c>
      <c r="R1800" s="8">
        <v>41303</v>
      </c>
      <c r="S1800" s="9">
        <f t="shared" si="224"/>
        <v>2013</v>
      </c>
      <c r="T1800" s="9">
        <v>2013</v>
      </c>
      <c r="U1800" s="9">
        <f t="shared" si="225"/>
        <v>9</v>
      </c>
      <c r="V1800" s="8">
        <v>2013</v>
      </c>
      <c r="W1800" t="s">
        <v>25999</v>
      </c>
      <c r="X1800" s="2">
        <v>1.524</v>
      </c>
      <c r="Y1800" s="7">
        <f t="shared" si="231"/>
        <v>4.0682309601986065E-2</v>
      </c>
      <c r="AA1800">
        <v>200255</v>
      </c>
      <c r="AB1800">
        <v>15134</v>
      </c>
      <c r="AD1800" t="s">
        <v>6</v>
      </c>
      <c r="AE1800">
        <v>232</v>
      </c>
      <c r="AH1800" t="s">
        <v>25998</v>
      </c>
      <c r="AI1800" t="s">
        <v>25997</v>
      </c>
      <c r="AJ1800" t="s">
        <v>25996</v>
      </c>
      <c r="AK1800" t="s">
        <v>25995</v>
      </c>
      <c r="AL1800">
        <v>5</v>
      </c>
      <c r="AM1800" s="5">
        <f t="shared" si="226"/>
        <v>0.55555555555555558</v>
      </c>
      <c r="AN1800" s="4">
        <f t="shared" si="230"/>
        <v>8.414321174639236E-4</v>
      </c>
      <c r="AO1800" s="3"/>
      <c r="AP1800">
        <v>0</v>
      </c>
      <c r="AQ1800" t="s">
        <v>2160</v>
      </c>
      <c r="AR1800" t="s">
        <v>25994</v>
      </c>
      <c r="AS1800" t="s">
        <v>2159</v>
      </c>
      <c r="AT1800" s="2">
        <v>6.7949999999999999</v>
      </c>
      <c r="AU1800" s="1">
        <f t="shared" si="227"/>
        <v>2.8730046356629417</v>
      </c>
      <c r="AV1800" s="1">
        <f t="shared" si="228"/>
        <v>2.0761870859724993</v>
      </c>
      <c r="AW1800" s="1">
        <f t="shared" si="229"/>
        <v>1.2793695362820565</v>
      </c>
    </row>
    <row r="1801" spans="1:49" x14ac:dyDescent="0.2">
      <c r="A1801">
        <v>1799</v>
      </c>
      <c r="B1801" t="s">
        <v>25993</v>
      </c>
      <c r="C1801" t="s">
        <v>25992</v>
      </c>
      <c r="D1801" t="s">
        <v>25991</v>
      </c>
      <c r="F1801" t="s">
        <v>25990</v>
      </c>
      <c r="G1801" t="s">
        <v>17</v>
      </c>
      <c r="H1801" t="s">
        <v>16</v>
      </c>
      <c r="I1801" t="s">
        <v>25989</v>
      </c>
      <c r="J1801" t="s">
        <v>25988</v>
      </c>
      <c r="K1801" t="s">
        <v>25987</v>
      </c>
      <c r="L1801" t="s">
        <v>25986</v>
      </c>
      <c r="M1801" t="s">
        <v>25985</v>
      </c>
      <c r="N1801">
        <v>3</v>
      </c>
      <c r="O1801" t="s">
        <v>25984</v>
      </c>
      <c r="P1801" t="s">
        <v>25983</v>
      </c>
      <c r="Q1801" t="s">
        <v>25982</v>
      </c>
      <c r="R1801" s="8">
        <v>41303</v>
      </c>
      <c r="S1801" s="9">
        <f t="shared" si="224"/>
        <v>2013</v>
      </c>
      <c r="T1801" s="9">
        <v>2013</v>
      </c>
      <c r="U1801" s="9">
        <f t="shared" si="225"/>
        <v>9</v>
      </c>
      <c r="V1801" s="8">
        <v>41303</v>
      </c>
      <c r="W1801" t="s">
        <v>25981</v>
      </c>
      <c r="X1801" s="2">
        <v>2.093</v>
      </c>
      <c r="Y1801" s="7">
        <f t="shared" si="231"/>
        <v>5.5871439630549108E-2</v>
      </c>
      <c r="AA1801">
        <v>3702693</v>
      </c>
      <c r="AB1801">
        <v>29482</v>
      </c>
      <c r="AD1801" t="s">
        <v>6</v>
      </c>
      <c r="AE1801">
        <v>718</v>
      </c>
      <c r="AF1801" s="6">
        <v>44320</v>
      </c>
      <c r="AH1801" t="s">
        <v>25980</v>
      </c>
      <c r="AI1801" t="s">
        <v>25979</v>
      </c>
      <c r="AJ1801" t="s">
        <v>25978</v>
      </c>
      <c r="AK1801" t="s">
        <v>25977</v>
      </c>
      <c r="AL1801">
        <v>28</v>
      </c>
      <c r="AM1801" s="5">
        <f t="shared" si="226"/>
        <v>3.1111111111111112</v>
      </c>
      <c r="AN1801" s="4">
        <f t="shared" si="230"/>
        <v>4.712019857797972E-3</v>
      </c>
      <c r="AO1801" s="3"/>
      <c r="AP1801">
        <v>1</v>
      </c>
      <c r="AQ1801" t="s">
        <v>2325</v>
      </c>
      <c r="AR1801">
        <v>228301</v>
      </c>
      <c r="AS1801" t="s">
        <v>2324</v>
      </c>
      <c r="AT1801" s="2" t="s">
        <v>41</v>
      </c>
      <c r="AU1801" s="1">
        <f t="shared" si="227"/>
        <v>4.0523613698723766</v>
      </c>
      <c r="AV1801" s="1">
        <f t="shared" si="228"/>
        <v>3.0291729744173539</v>
      </c>
      <c r="AW1801" s="1">
        <f t="shared" si="229"/>
        <v>2.0059845789623312</v>
      </c>
    </row>
    <row r="1802" spans="1:49" x14ac:dyDescent="0.2">
      <c r="A1802">
        <v>1800</v>
      </c>
      <c r="B1802" t="s">
        <v>25976</v>
      </c>
      <c r="C1802" t="s">
        <v>25975</v>
      </c>
      <c r="E1802">
        <v>23389210</v>
      </c>
      <c r="F1802" t="s">
        <v>25974</v>
      </c>
      <c r="G1802" t="s">
        <v>17</v>
      </c>
      <c r="H1802" t="s">
        <v>16</v>
      </c>
      <c r="I1802" t="s">
        <v>25973</v>
      </c>
      <c r="J1802">
        <v>60025578</v>
      </c>
      <c r="K1802" t="s">
        <v>929</v>
      </c>
      <c r="L1802" t="s">
        <v>928</v>
      </c>
      <c r="M1802" t="s">
        <v>634</v>
      </c>
      <c r="N1802">
        <v>5</v>
      </c>
      <c r="O1802" t="s">
        <v>25972</v>
      </c>
      <c r="P1802" t="s">
        <v>25971</v>
      </c>
      <c r="Q1802" t="s">
        <v>4843</v>
      </c>
      <c r="R1802" s="8">
        <v>41302</v>
      </c>
      <c r="S1802" s="9">
        <f t="shared" si="224"/>
        <v>2013</v>
      </c>
      <c r="T1802" s="9">
        <v>2013</v>
      </c>
      <c r="U1802" s="9">
        <f t="shared" si="225"/>
        <v>9</v>
      </c>
      <c r="V1802" s="8">
        <v>41302</v>
      </c>
      <c r="W1802" t="s">
        <v>12095</v>
      </c>
      <c r="X1802" s="2">
        <v>1.3939999999999999</v>
      </c>
      <c r="Y1802" s="7">
        <f t="shared" si="231"/>
        <v>3.721203384853581E-2</v>
      </c>
      <c r="AB1802">
        <v>12862</v>
      </c>
      <c r="AC1802">
        <v>10944087</v>
      </c>
      <c r="AD1802" t="s">
        <v>6</v>
      </c>
      <c r="AE1802">
        <v>21</v>
      </c>
      <c r="AF1802">
        <v>2</v>
      </c>
      <c r="AH1802" t="s">
        <v>25970</v>
      </c>
      <c r="AI1802" t="s">
        <v>25969</v>
      </c>
      <c r="AK1802" t="s">
        <v>25968</v>
      </c>
      <c r="AL1802">
        <v>7</v>
      </c>
      <c r="AM1802" s="5">
        <f t="shared" si="226"/>
        <v>0.77777777777777779</v>
      </c>
      <c r="AN1802" s="4">
        <f t="shared" si="230"/>
        <v>1.178004964449493E-3</v>
      </c>
      <c r="AO1802" s="3"/>
      <c r="AP1802">
        <v>1</v>
      </c>
      <c r="AR1802" t="s">
        <v>42</v>
      </c>
      <c r="AT1802" s="2">
        <v>3.8940000000000001</v>
      </c>
      <c r="AU1802" s="1">
        <f t="shared" si="227"/>
        <v>2.6401825183309913</v>
      </c>
      <c r="AV1802" s="1">
        <f t="shared" si="228"/>
        <v>1.9195019406492653</v>
      </c>
      <c r="AW1802" s="1">
        <f t="shared" si="229"/>
        <v>1.1988213629675388</v>
      </c>
    </row>
    <row r="1803" spans="1:49" x14ac:dyDescent="0.2">
      <c r="A1803">
        <v>1801</v>
      </c>
      <c r="B1803" t="s">
        <v>25967</v>
      </c>
      <c r="C1803" t="s">
        <v>25966</v>
      </c>
      <c r="E1803">
        <v>23389160</v>
      </c>
      <c r="F1803" t="s">
        <v>25965</v>
      </c>
      <c r="G1803" t="s">
        <v>17</v>
      </c>
      <c r="H1803" t="s">
        <v>16</v>
      </c>
      <c r="I1803" t="s">
        <v>25964</v>
      </c>
      <c r="J1803" t="s">
        <v>25963</v>
      </c>
      <c r="K1803" t="s">
        <v>25962</v>
      </c>
      <c r="L1803" t="s">
        <v>25961</v>
      </c>
      <c r="M1803" t="s">
        <v>20037</v>
      </c>
      <c r="N1803">
        <v>4</v>
      </c>
      <c r="O1803" t="s">
        <v>25960</v>
      </c>
      <c r="P1803" t="s">
        <v>25959</v>
      </c>
      <c r="Q1803" t="s">
        <v>25958</v>
      </c>
      <c r="R1803" s="8">
        <v>41302</v>
      </c>
      <c r="S1803" s="9">
        <f t="shared" si="224"/>
        <v>2013</v>
      </c>
      <c r="T1803" s="9">
        <v>2013</v>
      </c>
      <c r="U1803" s="9">
        <f t="shared" si="225"/>
        <v>9</v>
      </c>
      <c r="V1803" s="8">
        <v>41302</v>
      </c>
      <c r="W1803" t="s">
        <v>12095</v>
      </c>
      <c r="X1803" s="2">
        <v>1.3939999999999999</v>
      </c>
      <c r="Y1803" s="7">
        <f t="shared" si="231"/>
        <v>3.721203384853581E-2</v>
      </c>
      <c r="AB1803">
        <v>12862</v>
      </c>
      <c r="AC1803">
        <v>10944087</v>
      </c>
      <c r="AD1803" t="s">
        <v>6</v>
      </c>
      <c r="AE1803">
        <v>21</v>
      </c>
      <c r="AF1803">
        <v>2</v>
      </c>
      <c r="AH1803" t="s">
        <v>25957</v>
      </c>
      <c r="AI1803" t="s">
        <v>25956</v>
      </c>
      <c r="AK1803" t="s">
        <v>25955</v>
      </c>
      <c r="AL1803">
        <v>15</v>
      </c>
      <c r="AM1803" s="5">
        <f t="shared" si="226"/>
        <v>1.6666666666666667</v>
      </c>
      <c r="AN1803" s="4">
        <f t="shared" si="230"/>
        <v>2.5242963523917708E-3</v>
      </c>
      <c r="AO1803" s="3"/>
      <c r="AP1803">
        <v>1</v>
      </c>
      <c r="AR1803" t="s">
        <v>42</v>
      </c>
      <c r="AT1803" s="2">
        <v>3.8940000000000001</v>
      </c>
      <c r="AU1803" s="1">
        <f t="shared" si="227"/>
        <v>2.6805712599692595</v>
      </c>
      <c r="AV1803" s="1">
        <f t="shared" si="228"/>
        <v>1.986816510046379</v>
      </c>
      <c r="AW1803" s="1">
        <f t="shared" si="229"/>
        <v>1.2930617601234979</v>
      </c>
    </row>
    <row r="1804" spans="1:49" x14ac:dyDescent="0.2">
      <c r="A1804">
        <v>1802</v>
      </c>
      <c r="B1804" t="s">
        <v>25954</v>
      </c>
      <c r="C1804" t="s">
        <v>25953</v>
      </c>
      <c r="D1804" t="s">
        <v>25952</v>
      </c>
      <c r="F1804" t="s">
        <v>25951</v>
      </c>
      <c r="G1804" t="s">
        <v>17</v>
      </c>
      <c r="H1804" t="s">
        <v>16</v>
      </c>
      <c r="I1804" t="s">
        <v>25950</v>
      </c>
      <c r="J1804" t="s">
        <v>25949</v>
      </c>
      <c r="K1804" t="s">
        <v>25948</v>
      </c>
      <c r="L1804" t="s">
        <v>25947</v>
      </c>
      <c r="M1804" t="s">
        <v>25946</v>
      </c>
      <c r="N1804">
        <v>6</v>
      </c>
      <c r="O1804" t="s">
        <v>25945</v>
      </c>
      <c r="P1804" t="s">
        <v>25944</v>
      </c>
      <c r="Q1804" t="s">
        <v>25943</v>
      </c>
      <c r="R1804" s="8">
        <v>41302</v>
      </c>
      <c r="S1804" s="9">
        <f t="shared" si="224"/>
        <v>2013</v>
      </c>
      <c r="T1804" s="9">
        <v>2013</v>
      </c>
      <c r="U1804" s="9">
        <f t="shared" si="225"/>
        <v>9</v>
      </c>
      <c r="V1804" s="8">
        <v>41302</v>
      </c>
      <c r="W1804" t="s">
        <v>25942</v>
      </c>
      <c r="X1804" s="2">
        <v>0.78800000000000003</v>
      </c>
      <c r="Y1804" s="7">
        <f t="shared" si="231"/>
        <v>2.1035209951683086E-2</v>
      </c>
      <c r="AA1804">
        <v>8842914</v>
      </c>
      <c r="AB1804">
        <v>21161</v>
      </c>
      <c r="AC1804">
        <v>20445326</v>
      </c>
      <c r="AD1804" t="s">
        <v>6</v>
      </c>
      <c r="AE1804">
        <v>28</v>
      </c>
      <c r="AF1804">
        <v>2</v>
      </c>
      <c r="AH1804" t="s">
        <v>25941</v>
      </c>
      <c r="AI1804" t="s">
        <v>25940</v>
      </c>
      <c r="AJ1804" t="s">
        <v>25939</v>
      </c>
      <c r="AK1804" t="s">
        <v>25938</v>
      </c>
      <c r="AL1804">
        <v>14</v>
      </c>
      <c r="AM1804" s="5">
        <f t="shared" si="226"/>
        <v>1.5555555555555556</v>
      </c>
      <c r="AN1804" s="4">
        <f t="shared" si="230"/>
        <v>2.356009928898986E-3</v>
      </c>
      <c r="AO1804" s="3"/>
      <c r="AP1804">
        <v>0</v>
      </c>
      <c r="AR1804" t="s">
        <v>42</v>
      </c>
      <c r="AT1804" s="2">
        <v>3.089</v>
      </c>
      <c r="AU1804" s="1">
        <f t="shared" si="227"/>
        <v>1.5431449944847855</v>
      </c>
      <c r="AV1804" s="1">
        <f t="shared" si="228"/>
        <v>1.1695609940291036</v>
      </c>
      <c r="AW1804" s="1">
        <f t="shared" si="229"/>
        <v>0.79597699357342155</v>
      </c>
    </row>
    <row r="1805" spans="1:49" x14ac:dyDescent="0.2">
      <c r="A1805">
        <v>1803</v>
      </c>
      <c r="B1805" t="s">
        <v>25937</v>
      </c>
      <c r="C1805" t="s">
        <v>25936</v>
      </c>
      <c r="F1805" t="s">
        <v>25935</v>
      </c>
      <c r="G1805" t="s">
        <v>17</v>
      </c>
      <c r="H1805" t="s">
        <v>16</v>
      </c>
      <c r="I1805" t="s">
        <v>25934</v>
      </c>
      <c r="J1805" t="s">
        <v>25933</v>
      </c>
      <c r="K1805" t="s">
        <v>25932</v>
      </c>
      <c r="L1805" t="s">
        <v>25931</v>
      </c>
      <c r="M1805" t="s">
        <v>25930</v>
      </c>
      <c r="N1805">
        <v>2</v>
      </c>
      <c r="O1805" t="s">
        <v>25929</v>
      </c>
      <c r="P1805" t="s">
        <v>25928</v>
      </c>
      <c r="Q1805" t="s">
        <v>25927</v>
      </c>
      <c r="R1805" s="8">
        <v>41302</v>
      </c>
      <c r="S1805" s="9">
        <f t="shared" si="224"/>
        <v>2013</v>
      </c>
      <c r="T1805" s="9">
        <v>2013</v>
      </c>
      <c r="U1805" s="9">
        <f t="shared" si="225"/>
        <v>9</v>
      </c>
      <c r="V1805" s="8">
        <v>2013</v>
      </c>
      <c r="W1805" t="s">
        <v>25378</v>
      </c>
      <c r="X1805" s="2">
        <v>1.613</v>
      </c>
      <c r="Y1805" s="7">
        <f t="shared" si="231"/>
        <v>4.3058113771655859E-2</v>
      </c>
      <c r="AA1805">
        <v>15566013</v>
      </c>
      <c r="AB1805">
        <v>4000149002</v>
      </c>
      <c r="AD1805" t="s">
        <v>6</v>
      </c>
      <c r="AE1805">
        <v>8</v>
      </c>
      <c r="AF1805">
        <v>2</v>
      </c>
      <c r="AG1805">
        <v>6412850</v>
      </c>
      <c r="AH1805" t="s">
        <v>25926</v>
      </c>
      <c r="AI1805" t="s">
        <v>25925</v>
      </c>
      <c r="AJ1805" t="s">
        <v>25924</v>
      </c>
      <c r="AK1805" t="s">
        <v>25923</v>
      </c>
      <c r="AL1805">
        <v>36</v>
      </c>
      <c r="AM1805" s="5">
        <f t="shared" si="226"/>
        <v>4</v>
      </c>
      <c r="AN1805" s="4">
        <f t="shared" si="230"/>
        <v>6.0583112457402496E-3</v>
      </c>
      <c r="AO1805" s="3"/>
      <c r="AP1805">
        <v>0</v>
      </c>
      <c r="AR1805" t="s">
        <v>42</v>
      </c>
      <c r="AT1805" s="2" t="s">
        <v>41</v>
      </c>
      <c r="AU1805" s="1">
        <f t="shared" si="227"/>
        <v>3.1958173013881175</v>
      </c>
      <c r="AV1805" s="1">
        <f t="shared" si="228"/>
        <v>2.4558212508698056</v>
      </c>
      <c r="AW1805" s="1">
        <f t="shared" si="229"/>
        <v>1.7158252003514933</v>
      </c>
    </row>
    <row r="1806" spans="1:49" x14ac:dyDescent="0.2">
      <c r="A1806">
        <v>1804</v>
      </c>
      <c r="B1806" t="s">
        <v>25922</v>
      </c>
      <c r="C1806" t="s">
        <v>25921</v>
      </c>
      <c r="F1806" t="s">
        <v>25920</v>
      </c>
      <c r="G1806" t="s">
        <v>17</v>
      </c>
      <c r="H1806" t="s">
        <v>16</v>
      </c>
      <c r="I1806" t="s">
        <v>10819</v>
      </c>
      <c r="J1806">
        <v>60004538</v>
      </c>
      <c r="K1806" t="s">
        <v>25919</v>
      </c>
      <c r="L1806" t="s">
        <v>25918</v>
      </c>
      <c r="M1806" t="s">
        <v>634</v>
      </c>
      <c r="N1806">
        <v>5</v>
      </c>
      <c r="O1806" t="s">
        <v>25917</v>
      </c>
      <c r="P1806" t="s">
        <v>25916</v>
      </c>
      <c r="Q1806" t="s">
        <v>25915</v>
      </c>
      <c r="R1806" s="8">
        <v>41302</v>
      </c>
      <c r="S1806" s="9">
        <f t="shared" si="224"/>
        <v>2013</v>
      </c>
      <c r="T1806" s="9">
        <v>2013</v>
      </c>
      <c r="U1806" s="9">
        <f t="shared" si="225"/>
        <v>9</v>
      </c>
      <c r="V1806" s="8">
        <v>41302</v>
      </c>
      <c r="W1806" t="s">
        <v>25914</v>
      </c>
      <c r="X1806" s="2">
        <v>1.899</v>
      </c>
      <c r="Y1806" s="7">
        <f t="shared" si="231"/>
        <v>5.069272042924642E-2</v>
      </c>
      <c r="AA1806">
        <v>20507534</v>
      </c>
      <c r="AB1806">
        <v>21100229207</v>
      </c>
      <c r="AC1806">
        <v>20507526</v>
      </c>
      <c r="AD1806" t="s">
        <v>6</v>
      </c>
      <c r="AE1806">
        <v>1</v>
      </c>
      <c r="AF1806">
        <v>4</v>
      </c>
      <c r="AH1806" t="s">
        <v>25913</v>
      </c>
      <c r="AI1806" t="s">
        <v>25912</v>
      </c>
      <c r="AK1806" t="s">
        <v>25911</v>
      </c>
      <c r="AL1806">
        <v>58</v>
      </c>
      <c r="AM1806" s="5">
        <f t="shared" si="226"/>
        <v>6.4444444444444446</v>
      </c>
      <c r="AN1806" s="4">
        <f t="shared" si="230"/>
        <v>9.7606125625815145E-3</v>
      </c>
      <c r="AO1806" s="3"/>
      <c r="AP1806">
        <v>0</v>
      </c>
      <c r="AR1806" t="s">
        <v>42</v>
      </c>
      <c r="AT1806" s="2">
        <v>7.3929999999999998</v>
      </c>
      <c r="AU1806" s="1">
        <f t="shared" si="227"/>
        <v>3.8413088069246948</v>
      </c>
      <c r="AV1806" s="1">
        <f t="shared" si="228"/>
        <v>3.0226666495913967</v>
      </c>
      <c r="AW1806" s="1">
        <f t="shared" si="229"/>
        <v>2.2040244922580983</v>
      </c>
    </row>
    <row r="1807" spans="1:49" x14ac:dyDescent="0.2">
      <c r="A1807">
        <v>1805</v>
      </c>
      <c r="B1807" t="s">
        <v>25910</v>
      </c>
      <c r="C1807" t="s">
        <v>25909</v>
      </c>
      <c r="F1807" t="s">
        <v>25908</v>
      </c>
      <c r="G1807" t="s">
        <v>17</v>
      </c>
      <c r="H1807" t="s">
        <v>16</v>
      </c>
      <c r="I1807" t="s">
        <v>25907</v>
      </c>
      <c r="J1807">
        <v>60026306</v>
      </c>
      <c r="K1807" t="s">
        <v>10073</v>
      </c>
      <c r="L1807" t="s">
        <v>10072</v>
      </c>
      <c r="M1807" t="s">
        <v>120</v>
      </c>
      <c r="N1807">
        <v>6</v>
      </c>
      <c r="O1807" t="s">
        <v>25906</v>
      </c>
      <c r="P1807" t="s">
        <v>25905</v>
      </c>
      <c r="Q1807" t="s">
        <v>25904</v>
      </c>
      <c r="R1807" s="8">
        <v>41299</v>
      </c>
      <c r="S1807" s="9">
        <f t="shared" si="224"/>
        <v>2013</v>
      </c>
      <c r="T1807" s="9">
        <v>2013</v>
      </c>
      <c r="U1807" s="9">
        <f t="shared" si="225"/>
        <v>9</v>
      </c>
      <c r="V1807" s="8">
        <v>41299</v>
      </c>
      <c r="W1807" t="s">
        <v>25477</v>
      </c>
      <c r="X1807" s="2">
        <v>0.92600000000000005</v>
      </c>
      <c r="Y1807" s="7">
        <f t="shared" si="231"/>
        <v>2.4719041136114894E-2</v>
      </c>
      <c r="AA1807">
        <v>9574484</v>
      </c>
      <c r="AB1807">
        <v>110040</v>
      </c>
      <c r="AC1807">
        <v>13616528</v>
      </c>
      <c r="AD1807" t="s">
        <v>6</v>
      </c>
      <c r="AE1807">
        <v>24</v>
      </c>
      <c r="AF1807">
        <v>3</v>
      </c>
      <c r="AG1807">
        <v>35502</v>
      </c>
      <c r="AI1807" t="s">
        <v>25903</v>
      </c>
      <c r="AK1807" t="s">
        <v>25902</v>
      </c>
      <c r="AL1807">
        <v>35</v>
      </c>
      <c r="AM1807" s="5">
        <f t="shared" si="226"/>
        <v>3.8888888888888888</v>
      </c>
      <c r="AN1807" s="4">
        <f t="shared" si="230"/>
        <v>5.8900248222474652E-3</v>
      </c>
      <c r="AO1807" s="3"/>
      <c r="AP1807">
        <v>0</v>
      </c>
      <c r="AR1807" t="s">
        <v>42</v>
      </c>
      <c r="AT1807" s="2">
        <v>3.8740000000000001</v>
      </c>
      <c r="AU1807" s="1">
        <f t="shared" si="227"/>
        <v>1.9070336241954664</v>
      </c>
      <c r="AV1807" s="1">
        <f t="shared" si="228"/>
        <v>1.530453297918118</v>
      </c>
      <c r="AW1807" s="1">
        <f t="shared" si="229"/>
        <v>1.1538729716407692</v>
      </c>
    </row>
    <row r="1808" spans="1:49" x14ac:dyDescent="0.2">
      <c r="A1808">
        <v>1806</v>
      </c>
      <c r="B1808" t="s">
        <v>25901</v>
      </c>
      <c r="C1808" t="s">
        <v>25900</v>
      </c>
      <c r="F1808" t="s">
        <v>25899</v>
      </c>
      <c r="G1808" t="s">
        <v>17</v>
      </c>
      <c r="H1808" t="s">
        <v>16</v>
      </c>
      <c r="I1808" t="s">
        <v>25898</v>
      </c>
      <c r="J1808">
        <v>60012162</v>
      </c>
      <c r="K1808" t="s">
        <v>21307</v>
      </c>
      <c r="L1808" t="s">
        <v>5126</v>
      </c>
      <c r="M1808" t="s">
        <v>1158</v>
      </c>
      <c r="N1808">
        <v>1</v>
      </c>
      <c r="O1808" t="s">
        <v>25897</v>
      </c>
      <c r="P1808">
        <v>7005315165</v>
      </c>
      <c r="Q1808">
        <v>60012162</v>
      </c>
      <c r="R1808" s="8">
        <v>41298</v>
      </c>
      <c r="S1808" s="9">
        <f t="shared" si="224"/>
        <v>2013</v>
      </c>
      <c r="T1808" s="9">
        <v>2013</v>
      </c>
      <c r="U1808" s="9">
        <f t="shared" si="225"/>
        <v>9</v>
      </c>
      <c r="V1808" s="8">
        <v>2013</v>
      </c>
      <c r="W1808" t="s">
        <v>21992</v>
      </c>
      <c r="X1808" s="2">
        <v>1.218</v>
      </c>
      <c r="Y1808" s="7">
        <f t="shared" si="231"/>
        <v>3.2513814366941618E-2</v>
      </c>
      <c r="AA1808">
        <v>189448</v>
      </c>
      <c r="AB1808">
        <v>15107</v>
      </c>
      <c r="AD1808" t="s">
        <v>6</v>
      </c>
      <c r="AE1808">
        <v>59</v>
      </c>
      <c r="AF1808">
        <v>2</v>
      </c>
      <c r="AG1808">
        <v>6324440</v>
      </c>
      <c r="AH1808" t="s">
        <v>25896</v>
      </c>
      <c r="AI1808" t="s">
        <v>25895</v>
      </c>
      <c r="AJ1808" t="s">
        <v>25894</v>
      </c>
      <c r="AK1808" t="s">
        <v>25893</v>
      </c>
      <c r="AL1808">
        <v>6</v>
      </c>
      <c r="AM1808" s="5">
        <f t="shared" si="226"/>
        <v>0.66666666666666663</v>
      </c>
      <c r="AN1808" s="4">
        <f t="shared" si="230"/>
        <v>1.0097185409567082E-3</v>
      </c>
      <c r="AO1808" s="3"/>
      <c r="AP1808">
        <v>0</v>
      </c>
      <c r="AR1808" t="s">
        <v>42</v>
      </c>
      <c r="AT1808" s="2" t="s">
        <v>41</v>
      </c>
      <c r="AU1808" s="1">
        <f t="shared" si="227"/>
        <v>2.3062585619146145</v>
      </c>
      <c r="AV1808" s="1">
        <f t="shared" si="228"/>
        <v>1.6761766453949163</v>
      </c>
      <c r="AW1808" s="1">
        <f t="shared" si="229"/>
        <v>1.046094728875218</v>
      </c>
    </row>
    <row r="1809" spans="1:49" x14ac:dyDescent="0.2">
      <c r="A1809">
        <v>1807</v>
      </c>
      <c r="B1809" t="s">
        <v>25892</v>
      </c>
      <c r="C1809" t="s">
        <v>25891</v>
      </c>
      <c r="F1809" t="s">
        <v>25890</v>
      </c>
      <c r="G1809" t="s">
        <v>17</v>
      </c>
      <c r="H1809" t="s">
        <v>16</v>
      </c>
      <c r="I1809" t="s">
        <v>25889</v>
      </c>
      <c r="J1809" t="s">
        <v>25888</v>
      </c>
      <c r="K1809" t="s">
        <v>25887</v>
      </c>
      <c r="L1809" t="s">
        <v>25886</v>
      </c>
      <c r="M1809" t="s">
        <v>25885</v>
      </c>
      <c r="N1809">
        <v>4</v>
      </c>
      <c r="O1809" t="s">
        <v>25884</v>
      </c>
      <c r="P1809" t="s">
        <v>25883</v>
      </c>
      <c r="Q1809" t="s">
        <v>25882</v>
      </c>
      <c r="R1809" s="8">
        <v>41298</v>
      </c>
      <c r="S1809" s="9">
        <f t="shared" si="224"/>
        <v>2013</v>
      </c>
      <c r="T1809" s="9">
        <v>2013</v>
      </c>
      <c r="U1809" s="9">
        <f t="shared" si="225"/>
        <v>9</v>
      </c>
      <c r="V1809" s="8">
        <v>2013</v>
      </c>
      <c r="W1809" t="s">
        <v>21992</v>
      </c>
      <c r="X1809" s="2">
        <v>1.218</v>
      </c>
      <c r="Y1809" s="7">
        <f t="shared" si="231"/>
        <v>3.2513814366941618E-2</v>
      </c>
      <c r="AA1809">
        <v>189448</v>
      </c>
      <c r="AB1809">
        <v>15107</v>
      </c>
      <c r="AD1809" t="s">
        <v>6</v>
      </c>
      <c r="AE1809">
        <v>59</v>
      </c>
      <c r="AF1809">
        <v>2</v>
      </c>
      <c r="AG1809">
        <v>6332518</v>
      </c>
      <c r="AH1809" t="s">
        <v>25881</v>
      </c>
      <c r="AI1809" t="s">
        <v>25880</v>
      </c>
      <c r="AJ1809" t="s">
        <v>25879</v>
      </c>
      <c r="AK1809" t="s">
        <v>25878</v>
      </c>
      <c r="AL1809">
        <v>22</v>
      </c>
      <c r="AM1809" s="5">
        <f t="shared" si="226"/>
        <v>2.4444444444444446</v>
      </c>
      <c r="AN1809" s="4">
        <f t="shared" si="230"/>
        <v>3.702301316841264E-3</v>
      </c>
      <c r="AO1809" s="3"/>
      <c r="AP1809">
        <v>0</v>
      </c>
      <c r="AR1809" t="s">
        <v>42</v>
      </c>
      <c r="AT1809" s="2" t="s">
        <v>41</v>
      </c>
      <c r="AU1809" s="1">
        <f t="shared" si="227"/>
        <v>2.387036045191151</v>
      </c>
      <c r="AV1809" s="1">
        <f t="shared" si="228"/>
        <v>1.8108057841891443</v>
      </c>
      <c r="AW1809" s="1">
        <f t="shared" si="229"/>
        <v>1.2345755231871369</v>
      </c>
    </row>
    <row r="1810" spans="1:49" x14ac:dyDescent="0.2">
      <c r="A1810">
        <v>1808</v>
      </c>
      <c r="B1810" t="s">
        <v>25877</v>
      </c>
      <c r="C1810" t="s">
        <v>25876</v>
      </c>
      <c r="F1810" t="s">
        <v>25875</v>
      </c>
      <c r="G1810" t="s">
        <v>17</v>
      </c>
      <c r="H1810" t="s">
        <v>16</v>
      </c>
      <c r="I1810" t="s">
        <v>25874</v>
      </c>
      <c r="J1810" t="s">
        <v>25873</v>
      </c>
      <c r="K1810" t="s">
        <v>25872</v>
      </c>
      <c r="L1810" t="s">
        <v>25871</v>
      </c>
      <c r="M1810" t="s">
        <v>391</v>
      </c>
      <c r="N1810">
        <v>4</v>
      </c>
      <c r="O1810" t="s">
        <v>25870</v>
      </c>
      <c r="P1810" t="s">
        <v>25869</v>
      </c>
      <c r="Q1810" t="s">
        <v>25868</v>
      </c>
      <c r="R1810" s="8">
        <v>41298</v>
      </c>
      <c r="S1810" s="9">
        <f t="shared" si="224"/>
        <v>2013</v>
      </c>
      <c r="T1810" s="9">
        <v>2013</v>
      </c>
      <c r="U1810" s="9">
        <f t="shared" si="225"/>
        <v>9</v>
      </c>
      <c r="V1810" s="8">
        <v>2013</v>
      </c>
      <c r="W1810" t="s">
        <v>21992</v>
      </c>
      <c r="X1810" s="2">
        <v>1.218</v>
      </c>
      <c r="Y1810" s="7">
        <f t="shared" si="231"/>
        <v>3.2513814366941618E-2</v>
      </c>
      <c r="AA1810">
        <v>189448</v>
      </c>
      <c r="AB1810">
        <v>15107</v>
      </c>
      <c r="AD1810" t="s">
        <v>6</v>
      </c>
      <c r="AE1810">
        <v>59</v>
      </c>
      <c r="AF1810">
        <v>2</v>
      </c>
      <c r="AG1810">
        <v>6303912</v>
      </c>
      <c r="AH1810" t="s">
        <v>25867</v>
      </c>
      <c r="AI1810" t="s">
        <v>25866</v>
      </c>
      <c r="AJ1810" t="s">
        <v>25865</v>
      </c>
      <c r="AK1810" t="s">
        <v>25864</v>
      </c>
      <c r="AL1810">
        <v>2</v>
      </c>
      <c r="AM1810" s="5">
        <f t="shared" si="226"/>
        <v>0.22222222222222221</v>
      </c>
      <c r="AN1810" s="4">
        <f t="shared" si="230"/>
        <v>3.365728469855694E-4</v>
      </c>
      <c r="AO1810" s="3"/>
      <c r="AP1810">
        <v>0</v>
      </c>
      <c r="AR1810" t="s">
        <v>42</v>
      </c>
      <c r="AT1810" s="2" t="s">
        <v>41</v>
      </c>
      <c r="AU1810" s="1">
        <f t="shared" si="227"/>
        <v>2.2860641910954804</v>
      </c>
      <c r="AV1810" s="1">
        <f t="shared" si="228"/>
        <v>1.6425193606963595</v>
      </c>
      <c r="AW1810" s="1">
        <f t="shared" si="229"/>
        <v>0.99897453029723826</v>
      </c>
    </row>
    <row r="1811" spans="1:49" x14ac:dyDescent="0.2">
      <c r="A1811">
        <v>1809</v>
      </c>
      <c r="B1811" t="s">
        <v>25863</v>
      </c>
      <c r="C1811" t="s">
        <v>25862</v>
      </c>
      <c r="F1811" t="s">
        <v>25861</v>
      </c>
      <c r="G1811" t="s">
        <v>17</v>
      </c>
      <c r="H1811" t="s">
        <v>16</v>
      </c>
      <c r="I1811" t="s">
        <v>25860</v>
      </c>
      <c r="J1811" t="s">
        <v>25859</v>
      </c>
      <c r="K1811" t="s">
        <v>25858</v>
      </c>
      <c r="L1811" t="s">
        <v>25857</v>
      </c>
      <c r="M1811" t="s">
        <v>1082</v>
      </c>
      <c r="N1811">
        <v>3</v>
      </c>
      <c r="O1811" t="s">
        <v>25856</v>
      </c>
      <c r="P1811" t="s">
        <v>25855</v>
      </c>
      <c r="Q1811" t="s">
        <v>25854</v>
      </c>
      <c r="R1811" s="8">
        <v>41298</v>
      </c>
      <c r="S1811" s="9">
        <f t="shared" si="224"/>
        <v>2013</v>
      </c>
      <c r="T1811" s="9">
        <v>2013</v>
      </c>
      <c r="U1811" s="9">
        <f t="shared" si="225"/>
        <v>9</v>
      </c>
      <c r="V1811" s="8">
        <v>2013</v>
      </c>
      <c r="W1811" t="s">
        <v>21992</v>
      </c>
      <c r="X1811" s="2">
        <v>1.218</v>
      </c>
      <c r="Y1811" s="7">
        <f t="shared" si="231"/>
        <v>3.2513814366941618E-2</v>
      </c>
      <c r="AA1811">
        <v>189448</v>
      </c>
      <c r="AB1811">
        <v>15107</v>
      </c>
      <c r="AD1811" t="s">
        <v>6</v>
      </c>
      <c r="AE1811">
        <v>59</v>
      </c>
      <c r="AF1811">
        <v>2</v>
      </c>
      <c r="AG1811">
        <v>6311475</v>
      </c>
      <c r="AH1811" t="s">
        <v>25853</v>
      </c>
      <c r="AI1811" t="s">
        <v>25852</v>
      </c>
      <c r="AJ1811" t="s">
        <v>25851</v>
      </c>
      <c r="AK1811" t="s">
        <v>25850</v>
      </c>
      <c r="AL1811">
        <v>4</v>
      </c>
      <c r="AM1811" s="5">
        <f t="shared" si="226"/>
        <v>0.44444444444444442</v>
      </c>
      <c r="AN1811" s="4">
        <f t="shared" si="230"/>
        <v>6.7314569397113879E-4</v>
      </c>
      <c r="AO1811" s="3"/>
      <c r="AP1811">
        <v>0</v>
      </c>
      <c r="AQ1811" t="s">
        <v>2160</v>
      </c>
      <c r="AR1811">
        <v>1018578</v>
      </c>
      <c r="AS1811" t="s">
        <v>2159</v>
      </c>
      <c r="AT1811" s="2" t="s">
        <v>41</v>
      </c>
      <c r="AU1811" s="1">
        <f t="shared" si="227"/>
        <v>2.2961613765050473</v>
      </c>
      <c r="AV1811" s="1">
        <f t="shared" si="228"/>
        <v>1.6593480030456378</v>
      </c>
      <c r="AW1811" s="1">
        <f t="shared" si="229"/>
        <v>1.0225346295862283</v>
      </c>
    </row>
    <row r="1812" spans="1:49" x14ac:dyDescent="0.2">
      <c r="A1812">
        <v>1810</v>
      </c>
      <c r="B1812" t="s">
        <v>25849</v>
      </c>
      <c r="C1812" t="s">
        <v>25848</v>
      </c>
      <c r="F1812" t="s">
        <v>25847</v>
      </c>
      <c r="G1812" t="s">
        <v>17</v>
      </c>
      <c r="H1812" t="s">
        <v>16</v>
      </c>
      <c r="I1812" t="s">
        <v>25846</v>
      </c>
      <c r="J1812" t="s">
        <v>25845</v>
      </c>
      <c r="K1812" t="s">
        <v>25844</v>
      </c>
      <c r="L1812" t="s">
        <v>25843</v>
      </c>
      <c r="M1812" t="s">
        <v>25842</v>
      </c>
      <c r="N1812">
        <v>3</v>
      </c>
      <c r="O1812" t="s">
        <v>25841</v>
      </c>
      <c r="P1812" t="s">
        <v>25840</v>
      </c>
      <c r="Q1812" t="s">
        <v>25839</v>
      </c>
      <c r="R1812" s="8">
        <v>41296</v>
      </c>
      <c r="S1812" s="9">
        <f t="shared" si="224"/>
        <v>2013</v>
      </c>
      <c r="T1812" s="9">
        <v>2013</v>
      </c>
      <c r="U1812" s="9">
        <f t="shared" si="225"/>
        <v>9</v>
      </c>
      <c r="V1812" s="8">
        <v>2013</v>
      </c>
      <c r="W1812" t="s">
        <v>3387</v>
      </c>
      <c r="X1812" s="2">
        <v>2.0099999999999998</v>
      </c>
      <c r="Y1812" s="7">
        <f t="shared" si="231"/>
        <v>5.3655802034115477E-2</v>
      </c>
      <c r="AA1812">
        <v>15361276</v>
      </c>
      <c r="AB1812">
        <v>18933</v>
      </c>
      <c r="AD1812" t="s">
        <v>6</v>
      </c>
      <c r="AE1812">
        <v>12</v>
      </c>
      <c r="AF1812">
        <v>3</v>
      </c>
      <c r="AG1812">
        <v>6415106</v>
      </c>
      <c r="AH1812" t="s">
        <v>25838</v>
      </c>
      <c r="AI1812" t="s">
        <v>25837</v>
      </c>
      <c r="AJ1812" t="s">
        <v>25836</v>
      </c>
      <c r="AK1812" t="s">
        <v>25835</v>
      </c>
      <c r="AL1812">
        <v>7</v>
      </c>
      <c r="AM1812" s="5">
        <f t="shared" si="226"/>
        <v>0.77777777777777779</v>
      </c>
      <c r="AN1812" s="4">
        <f t="shared" si="230"/>
        <v>1.178004964449493E-3</v>
      </c>
      <c r="AO1812" s="3"/>
      <c r="AP1812">
        <v>0</v>
      </c>
      <c r="AR1812" t="s">
        <v>42</v>
      </c>
      <c r="AT1812" s="2" t="s">
        <v>41</v>
      </c>
      <c r="AU1812" s="1">
        <f t="shared" si="227"/>
        <v>3.7912462913215679</v>
      </c>
      <c r="AV1812" s="1">
        <f t="shared" si="228"/>
        <v>2.7416903499282488</v>
      </c>
      <c r="AW1812" s="1">
        <f t="shared" si="229"/>
        <v>1.6921344085349288</v>
      </c>
    </row>
    <row r="1813" spans="1:49" x14ac:dyDescent="0.2">
      <c r="A1813">
        <v>1811</v>
      </c>
      <c r="B1813" t="s">
        <v>25834</v>
      </c>
      <c r="C1813" t="s">
        <v>25833</v>
      </c>
      <c r="F1813" t="s">
        <v>25832</v>
      </c>
      <c r="G1813" t="s">
        <v>17</v>
      </c>
      <c r="H1813" t="s">
        <v>16</v>
      </c>
      <c r="I1813" t="s">
        <v>8652</v>
      </c>
      <c r="J1813" t="s">
        <v>25831</v>
      </c>
      <c r="K1813" t="s">
        <v>25830</v>
      </c>
      <c r="L1813" t="s">
        <v>1291</v>
      </c>
      <c r="M1813" t="s">
        <v>248</v>
      </c>
      <c r="N1813">
        <v>4</v>
      </c>
      <c r="O1813" t="s">
        <v>25829</v>
      </c>
      <c r="P1813" t="s">
        <v>25828</v>
      </c>
      <c r="Q1813" t="s">
        <v>25827</v>
      </c>
      <c r="R1813" s="8">
        <v>41296</v>
      </c>
      <c r="S1813" s="9">
        <f t="shared" si="224"/>
        <v>2013</v>
      </c>
      <c r="T1813" s="9">
        <v>2013</v>
      </c>
      <c r="U1813" s="9">
        <f t="shared" si="225"/>
        <v>9</v>
      </c>
      <c r="V1813" s="8">
        <v>2013</v>
      </c>
      <c r="W1813" t="s">
        <v>3317</v>
      </c>
      <c r="X1813" s="2">
        <v>0.92900000000000005</v>
      </c>
      <c r="Y1813" s="7">
        <f t="shared" si="231"/>
        <v>2.4799124422732979E-2</v>
      </c>
      <c r="AA1813">
        <v>10897798</v>
      </c>
      <c r="AB1813">
        <v>18896</v>
      </c>
      <c r="AD1813" t="s">
        <v>6</v>
      </c>
      <c r="AE1813">
        <v>17</v>
      </c>
      <c r="AF1813">
        <v>3</v>
      </c>
      <c r="AG1813">
        <v>6414579</v>
      </c>
      <c r="AH1813" t="s">
        <v>25826</v>
      </c>
      <c r="AI1813" t="s">
        <v>25825</v>
      </c>
      <c r="AJ1813" t="s">
        <v>25824</v>
      </c>
      <c r="AK1813" t="s">
        <v>25823</v>
      </c>
      <c r="AL1813">
        <v>33</v>
      </c>
      <c r="AM1813" s="5">
        <f t="shared" si="226"/>
        <v>3.6666666666666665</v>
      </c>
      <c r="AN1813" s="4">
        <f t="shared" si="230"/>
        <v>5.5534519752618956E-3</v>
      </c>
      <c r="AO1813" s="3"/>
      <c r="AP1813">
        <v>0</v>
      </c>
      <c r="AR1813" t="s">
        <v>42</v>
      </c>
      <c r="AT1813" s="2">
        <v>3.4359999999999999</v>
      </c>
      <c r="AU1813" s="1">
        <f t="shared" si="227"/>
        <v>1.9025422688491653</v>
      </c>
      <c r="AV1813" s="1">
        <f t="shared" si="228"/>
        <v>1.5176288198997439</v>
      </c>
      <c r="AW1813" s="1">
        <f t="shared" si="229"/>
        <v>1.1327153709503219</v>
      </c>
    </row>
    <row r="1814" spans="1:49" x14ac:dyDescent="0.2">
      <c r="A1814">
        <v>1812</v>
      </c>
      <c r="B1814" t="s">
        <v>25822</v>
      </c>
      <c r="C1814" t="s">
        <v>25821</v>
      </c>
      <c r="F1814" t="s">
        <v>25820</v>
      </c>
      <c r="G1814" t="s">
        <v>17</v>
      </c>
      <c r="H1814" t="s">
        <v>16</v>
      </c>
      <c r="I1814" t="s">
        <v>25819</v>
      </c>
      <c r="J1814">
        <v>60000221</v>
      </c>
      <c r="K1814" t="s">
        <v>14769</v>
      </c>
      <c r="L1814" t="s">
        <v>14768</v>
      </c>
      <c r="M1814" t="s">
        <v>120</v>
      </c>
      <c r="N1814">
        <v>3</v>
      </c>
      <c r="O1814" t="s">
        <v>25818</v>
      </c>
      <c r="P1814" t="s">
        <v>25817</v>
      </c>
      <c r="Q1814" t="s">
        <v>14765</v>
      </c>
      <c r="R1814" s="8">
        <v>41296</v>
      </c>
      <c r="S1814" s="9">
        <f t="shared" si="224"/>
        <v>2013</v>
      </c>
      <c r="T1814" s="9">
        <v>2013</v>
      </c>
      <c r="U1814" s="9">
        <f t="shared" si="225"/>
        <v>9</v>
      </c>
      <c r="V1814" s="8">
        <v>41296</v>
      </c>
      <c r="W1814" t="s">
        <v>24368</v>
      </c>
      <c r="X1814" s="2">
        <v>5.0110000000000001</v>
      </c>
      <c r="Y1814" s="7">
        <f t="shared" si="231"/>
        <v>0.13376578308107098</v>
      </c>
      <c r="AA1814">
        <v>278424</v>
      </c>
      <c r="AB1814">
        <v>21121</v>
      </c>
      <c r="AC1814">
        <v>10916490</v>
      </c>
      <c r="AD1814" t="s">
        <v>6</v>
      </c>
      <c r="AE1814">
        <v>110</v>
      </c>
      <c r="AF1814">
        <v>4</v>
      </c>
      <c r="AH1814" t="s">
        <v>25816</v>
      </c>
      <c r="AI1814" t="s">
        <v>25815</v>
      </c>
      <c r="AK1814" t="s">
        <v>25814</v>
      </c>
      <c r="AL1814">
        <v>367</v>
      </c>
      <c r="AM1814" s="5">
        <f t="shared" si="226"/>
        <v>40.777777777777779</v>
      </c>
      <c r="AN1814" s="4">
        <f t="shared" si="230"/>
        <v>6.1761117421851995E-2</v>
      </c>
      <c r="AO1814" s="3"/>
      <c r="AP1814">
        <v>1</v>
      </c>
      <c r="AQ1814" t="s">
        <v>2160</v>
      </c>
      <c r="AR1814">
        <v>1112365</v>
      </c>
      <c r="AS1814" t="s">
        <v>2159</v>
      </c>
      <c r="AT1814" s="2" t="s">
        <v>41</v>
      </c>
      <c r="AU1814" s="1">
        <f t="shared" si="227"/>
        <v>11.216438338330528</v>
      </c>
      <c r="AV1814" s="1">
        <f t="shared" si="228"/>
        <v>9.7763450251461492</v>
      </c>
      <c r="AW1814" s="1">
        <f t="shared" si="229"/>
        <v>8.3362517119617685</v>
      </c>
    </row>
    <row r="1815" spans="1:49" x14ac:dyDescent="0.2">
      <c r="A1815">
        <v>1813</v>
      </c>
      <c r="B1815" t="s">
        <v>25813</v>
      </c>
      <c r="C1815" t="s">
        <v>25812</v>
      </c>
      <c r="E1815">
        <v>23199257</v>
      </c>
      <c r="F1815" t="s">
        <v>25811</v>
      </c>
      <c r="G1815" t="s">
        <v>17</v>
      </c>
      <c r="H1815" t="s">
        <v>16</v>
      </c>
      <c r="I1815" t="s">
        <v>25810</v>
      </c>
      <c r="J1815" t="s">
        <v>25809</v>
      </c>
      <c r="K1815" t="s">
        <v>25808</v>
      </c>
      <c r="L1815" t="s">
        <v>25807</v>
      </c>
      <c r="M1815" t="s">
        <v>25806</v>
      </c>
      <c r="N1815">
        <v>8</v>
      </c>
      <c r="O1815" t="s">
        <v>25805</v>
      </c>
      <c r="P1815" t="s">
        <v>25804</v>
      </c>
      <c r="Q1815" t="s">
        <v>25803</v>
      </c>
      <c r="R1815" s="8">
        <v>41296</v>
      </c>
      <c r="S1815" s="9">
        <f t="shared" si="224"/>
        <v>2013</v>
      </c>
      <c r="T1815" s="9">
        <v>2013</v>
      </c>
      <c r="U1815" s="9">
        <f t="shared" si="225"/>
        <v>9</v>
      </c>
      <c r="V1815" s="8">
        <v>41296</v>
      </c>
      <c r="W1815" t="s">
        <v>25802</v>
      </c>
      <c r="X1815" s="2">
        <v>5.5540000000000003</v>
      </c>
      <c r="Y1815" s="7">
        <f t="shared" si="231"/>
        <v>0.14826085795894398</v>
      </c>
      <c r="AA1815">
        <v>19360851</v>
      </c>
      <c r="AB1815">
        <v>11500153511</v>
      </c>
      <c r="AC1815" t="s">
        <v>25801</v>
      </c>
      <c r="AD1815" t="s">
        <v>6</v>
      </c>
      <c r="AE1815">
        <v>7</v>
      </c>
      <c r="AF1815">
        <v>1</v>
      </c>
      <c r="AH1815" t="s">
        <v>25800</v>
      </c>
      <c r="AI1815" t="s">
        <v>25799</v>
      </c>
      <c r="AJ1815" t="s">
        <v>25798</v>
      </c>
      <c r="AK1815" t="s">
        <v>25797</v>
      </c>
      <c r="AL1815">
        <v>104</v>
      </c>
      <c r="AM1815" s="5">
        <f t="shared" si="226"/>
        <v>11.555555555555555</v>
      </c>
      <c r="AN1815" s="4">
        <f t="shared" si="230"/>
        <v>1.750178804324961E-2</v>
      </c>
      <c r="AO1815" s="3"/>
      <c r="AP1815">
        <v>0</v>
      </c>
      <c r="AQ1815" t="s">
        <v>1884</v>
      </c>
      <c r="AR1815" t="s">
        <v>25796</v>
      </c>
      <c r="AS1815" t="s">
        <v>1883</v>
      </c>
      <c r="AT1815" s="2">
        <v>15.881</v>
      </c>
      <c r="AU1815" s="1">
        <f t="shared" si="227"/>
        <v>10.903313698423565</v>
      </c>
      <c r="AV1815" s="1">
        <f t="shared" si="228"/>
        <v>8.2881323001096803</v>
      </c>
      <c r="AW1815" s="1">
        <f t="shared" si="229"/>
        <v>5.672950901795792</v>
      </c>
    </row>
    <row r="1816" spans="1:49" x14ac:dyDescent="0.2">
      <c r="A1816">
        <v>1814</v>
      </c>
      <c r="B1816" t="s">
        <v>25795</v>
      </c>
      <c r="C1816" t="s">
        <v>25794</v>
      </c>
      <c r="F1816" t="s">
        <v>25793</v>
      </c>
      <c r="G1816" t="s">
        <v>17</v>
      </c>
      <c r="H1816" t="s">
        <v>16</v>
      </c>
      <c r="I1816" t="s">
        <v>25792</v>
      </c>
      <c r="J1816" t="s">
        <v>25791</v>
      </c>
      <c r="K1816" t="s">
        <v>25790</v>
      </c>
      <c r="L1816" t="s">
        <v>25789</v>
      </c>
      <c r="M1816" t="s">
        <v>391</v>
      </c>
      <c r="N1816">
        <v>4</v>
      </c>
      <c r="O1816" t="s">
        <v>25788</v>
      </c>
      <c r="P1816" t="s">
        <v>25787</v>
      </c>
      <c r="Q1816" t="s">
        <v>25786</v>
      </c>
      <c r="R1816" s="8">
        <v>41295</v>
      </c>
      <c r="S1816" s="9">
        <f t="shared" si="224"/>
        <v>2013</v>
      </c>
      <c r="T1816" s="9">
        <v>2013</v>
      </c>
      <c r="U1816" s="9">
        <f t="shared" si="225"/>
        <v>9</v>
      </c>
      <c r="V1816" s="8">
        <v>41295</v>
      </c>
      <c r="W1816" t="s">
        <v>24907</v>
      </c>
      <c r="X1816" s="2">
        <v>1.1819999999999999</v>
      </c>
      <c r="Y1816" s="7">
        <f t="shared" si="231"/>
        <v>3.1552814927524625E-2</v>
      </c>
      <c r="AA1816">
        <v>36951</v>
      </c>
      <c r="AB1816">
        <v>27030</v>
      </c>
      <c r="AD1816" t="s">
        <v>6</v>
      </c>
      <c r="AE1816">
        <v>102</v>
      </c>
      <c r="AF1816">
        <v>3</v>
      </c>
      <c r="AG1816">
        <v>33502</v>
      </c>
      <c r="AI1816" t="s">
        <v>25785</v>
      </c>
      <c r="AK1816" t="s">
        <v>25784</v>
      </c>
      <c r="AL1816">
        <v>5</v>
      </c>
      <c r="AM1816" s="5">
        <f t="shared" si="226"/>
        <v>0.55555555555555558</v>
      </c>
      <c r="AN1816" s="4">
        <f t="shared" si="230"/>
        <v>8.414321174639236E-4</v>
      </c>
      <c r="AO1816" s="3"/>
      <c r="AP1816">
        <v>0</v>
      </c>
      <c r="AR1816" t="s">
        <v>25783</v>
      </c>
      <c r="AT1816" s="2">
        <v>3.7909999999999999</v>
      </c>
      <c r="AU1816" s="1">
        <f t="shared" si="227"/>
        <v>2.2339400084506411</v>
      </c>
      <c r="AV1816" s="1">
        <f t="shared" si="228"/>
        <v>1.6197123522494274</v>
      </c>
      <c r="AW1816" s="1">
        <f t="shared" si="229"/>
        <v>1.0054846960482133</v>
      </c>
    </row>
    <row r="1817" spans="1:49" x14ac:dyDescent="0.2">
      <c r="A1817">
        <v>1815</v>
      </c>
      <c r="B1817" t="s">
        <v>25782</v>
      </c>
      <c r="C1817" t="s">
        <v>25781</v>
      </c>
      <c r="F1817" t="s">
        <v>25780</v>
      </c>
      <c r="G1817" t="s">
        <v>17</v>
      </c>
      <c r="H1817" t="s">
        <v>16</v>
      </c>
      <c r="I1817" t="s">
        <v>25779</v>
      </c>
      <c r="J1817" t="s">
        <v>25778</v>
      </c>
      <c r="K1817" t="s">
        <v>25777</v>
      </c>
      <c r="L1817" t="s">
        <v>25776</v>
      </c>
      <c r="M1817" t="s">
        <v>22978</v>
      </c>
      <c r="N1817">
        <v>5</v>
      </c>
      <c r="O1817" t="s">
        <v>25775</v>
      </c>
      <c r="P1817" t="s">
        <v>25774</v>
      </c>
      <c r="Q1817" t="s">
        <v>25773</v>
      </c>
      <c r="R1817" s="8">
        <v>41295</v>
      </c>
      <c r="S1817" s="9">
        <f t="shared" si="224"/>
        <v>2013</v>
      </c>
      <c r="T1817" s="9">
        <v>2013</v>
      </c>
      <c r="U1817" s="9">
        <f t="shared" si="225"/>
        <v>9</v>
      </c>
      <c r="V1817" s="8">
        <v>41295</v>
      </c>
      <c r="W1817" t="s">
        <v>24907</v>
      </c>
      <c r="X1817" s="2">
        <v>1.1819999999999999</v>
      </c>
      <c r="Y1817" s="7">
        <f t="shared" si="231"/>
        <v>3.1552814927524625E-2</v>
      </c>
      <c r="AA1817">
        <v>36951</v>
      </c>
      <c r="AB1817">
        <v>27030</v>
      </c>
      <c r="AD1817" t="s">
        <v>6</v>
      </c>
      <c r="AE1817">
        <v>102</v>
      </c>
      <c r="AF1817">
        <v>3</v>
      </c>
      <c r="AG1817">
        <v>33106</v>
      </c>
      <c r="AI1817" t="s">
        <v>25772</v>
      </c>
      <c r="AK1817" t="s">
        <v>25771</v>
      </c>
      <c r="AL1817">
        <v>13</v>
      </c>
      <c r="AM1817" s="5">
        <f t="shared" si="226"/>
        <v>1.4444444444444444</v>
      </c>
      <c r="AN1817" s="4">
        <f t="shared" si="230"/>
        <v>2.1877235054062012E-3</v>
      </c>
      <c r="AO1817" s="3"/>
      <c r="AP1817">
        <v>0</v>
      </c>
      <c r="AQ1817" t="s">
        <v>21326</v>
      </c>
      <c r="AR1817" t="s">
        <v>25770</v>
      </c>
      <c r="AS1817" t="s">
        <v>21324</v>
      </c>
      <c r="AT1817" s="2">
        <v>3.7909999999999999</v>
      </c>
      <c r="AU1817" s="1">
        <f t="shared" si="227"/>
        <v>2.2743287500889093</v>
      </c>
      <c r="AV1817" s="1">
        <f t="shared" si="228"/>
        <v>1.6870269216465412</v>
      </c>
      <c r="AW1817" s="1">
        <f t="shared" si="229"/>
        <v>1.0997250932041729</v>
      </c>
    </row>
    <row r="1818" spans="1:49" x14ac:dyDescent="0.2">
      <c r="A1818">
        <v>1816</v>
      </c>
      <c r="B1818" t="s">
        <v>25769</v>
      </c>
      <c r="C1818" t="s">
        <v>25768</v>
      </c>
      <c r="F1818" t="s">
        <v>25767</v>
      </c>
      <c r="G1818" t="s">
        <v>17</v>
      </c>
      <c r="H1818" t="s">
        <v>16</v>
      </c>
      <c r="I1818" t="s">
        <v>25766</v>
      </c>
      <c r="J1818" t="s">
        <v>25765</v>
      </c>
      <c r="K1818" t="s">
        <v>25764</v>
      </c>
      <c r="L1818" t="s">
        <v>25763</v>
      </c>
      <c r="M1818" t="s">
        <v>22978</v>
      </c>
      <c r="N1818">
        <v>5</v>
      </c>
      <c r="O1818" t="s">
        <v>25762</v>
      </c>
      <c r="P1818" t="s">
        <v>25761</v>
      </c>
      <c r="Q1818" t="s">
        <v>25760</v>
      </c>
      <c r="R1818" s="8">
        <v>41295</v>
      </c>
      <c r="S1818" s="9">
        <f t="shared" si="224"/>
        <v>2013</v>
      </c>
      <c r="T1818" s="9">
        <v>2013</v>
      </c>
      <c r="U1818" s="9">
        <f t="shared" si="225"/>
        <v>9</v>
      </c>
      <c r="V1818" s="8">
        <v>41295</v>
      </c>
      <c r="W1818" t="s">
        <v>24907</v>
      </c>
      <c r="X1818" s="2">
        <v>1.1819999999999999</v>
      </c>
      <c r="Y1818" s="7">
        <f t="shared" si="231"/>
        <v>3.1552814927524625E-2</v>
      </c>
      <c r="AA1818">
        <v>36951</v>
      </c>
      <c r="AB1818">
        <v>27030</v>
      </c>
      <c r="AD1818" t="s">
        <v>6</v>
      </c>
      <c r="AE1818">
        <v>102</v>
      </c>
      <c r="AF1818">
        <v>3</v>
      </c>
      <c r="AG1818">
        <v>31904</v>
      </c>
      <c r="AI1818" t="s">
        <v>25759</v>
      </c>
      <c r="AK1818" t="s">
        <v>25758</v>
      </c>
      <c r="AL1818">
        <v>13</v>
      </c>
      <c r="AM1818" s="5">
        <f t="shared" si="226"/>
        <v>1.4444444444444444</v>
      </c>
      <c r="AN1818" s="4">
        <f t="shared" si="230"/>
        <v>2.1877235054062012E-3</v>
      </c>
      <c r="AO1818" s="3"/>
      <c r="AP1818">
        <v>0</v>
      </c>
      <c r="AR1818" t="s">
        <v>42</v>
      </c>
      <c r="AT1818" s="2">
        <v>3.7909999999999999</v>
      </c>
      <c r="AU1818" s="1">
        <f t="shared" si="227"/>
        <v>2.2743287500889093</v>
      </c>
      <c r="AV1818" s="1">
        <f t="shared" si="228"/>
        <v>1.6870269216465412</v>
      </c>
      <c r="AW1818" s="1">
        <f t="shared" si="229"/>
        <v>1.0997250932041729</v>
      </c>
    </row>
    <row r="1819" spans="1:49" x14ac:dyDescent="0.2">
      <c r="A1819">
        <v>1817</v>
      </c>
      <c r="B1819" t="s">
        <v>25757</v>
      </c>
      <c r="C1819" t="s">
        <v>25756</v>
      </c>
      <c r="F1819" t="s">
        <v>25755</v>
      </c>
      <c r="G1819" t="s">
        <v>17</v>
      </c>
      <c r="H1819" t="s">
        <v>16</v>
      </c>
      <c r="I1819" t="s">
        <v>25754</v>
      </c>
      <c r="J1819">
        <v>60027550</v>
      </c>
      <c r="K1819" t="s">
        <v>444</v>
      </c>
      <c r="L1819" t="s">
        <v>443</v>
      </c>
      <c r="M1819" t="s">
        <v>120</v>
      </c>
      <c r="N1819">
        <v>4</v>
      </c>
      <c r="O1819" t="s">
        <v>25753</v>
      </c>
      <c r="P1819" t="s">
        <v>25752</v>
      </c>
      <c r="Q1819" t="s">
        <v>4487</v>
      </c>
      <c r="R1819" s="8">
        <v>41295</v>
      </c>
      <c r="S1819" s="9">
        <f t="shared" si="224"/>
        <v>2013</v>
      </c>
      <c r="T1819" s="9">
        <v>2013</v>
      </c>
      <c r="U1819" s="9">
        <f t="shared" si="225"/>
        <v>9</v>
      </c>
      <c r="V1819" s="8">
        <v>41295</v>
      </c>
      <c r="W1819" t="s">
        <v>25751</v>
      </c>
      <c r="X1819" s="2">
        <v>0.69899999999999995</v>
      </c>
      <c r="Y1819" s="7">
        <f t="shared" si="231"/>
        <v>1.8659405782013295E-2</v>
      </c>
      <c r="AA1819">
        <v>218979</v>
      </c>
      <c r="AB1819">
        <v>28132</v>
      </c>
      <c r="AD1819" t="s">
        <v>6</v>
      </c>
      <c r="AE1819">
        <v>113</v>
      </c>
      <c r="AF1819">
        <v>3</v>
      </c>
      <c r="AG1819">
        <v>33105</v>
      </c>
      <c r="AI1819" t="s">
        <v>25750</v>
      </c>
      <c r="AK1819" t="s">
        <v>25749</v>
      </c>
      <c r="AL1819">
        <v>16</v>
      </c>
      <c r="AM1819" s="5">
        <f t="shared" si="226"/>
        <v>1.7777777777777777</v>
      </c>
      <c r="AN1819" s="4">
        <f t="shared" si="230"/>
        <v>2.6925827758845552E-3</v>
      </c>
      <c r="AO1819" s="3"/>
      <c r="AP1819">
        <v>0</v>
      </c>
      <c r="AQ1819" t="s">
        <v>2160</v>
      </c>
      <c r="AR1819" t="s">
        <v>25748</v>
      </c>
      <c r="AS1819" t="s">
        <v>2159</v>
      </c>
      <c r="AT1819" s="2">
        <v>2.5459999999999998</v>
      </c>
      <c r="AU1819" s="1">
        <f t="shared" si="227"/>
        <v>1.3869358880174671</v>
      </c>
      <c r="AV1819" s="1">
        <f t="shared" si="228"/>
        <v>1.0675994278948924</v>
      </c>
      <c r="AW1819" s="1">
        <f t="shared" si="229"/>
        <v>0.7482629677723176</v>
      </c>
    </row>
    <row r="1820" spans="1:49" x14ac:dyDescent="0.2">
      <c r="A1820">
        <v>1818</v>
      </c>
      <c r="B1820" t="s">
        <v>25747</v>
      </c>
      <c r="C1820" t="s">
        <v>25746</v>
      </c>
      <c r="F1820" t="s">
        <v>25745</v>
      </c>
      <c r="G1820" t="s">
        <v>17</v>
      </c>
      <c r="H1820" t="s">
        <v>16</v>
      </c>
      <c r="I1820" t="s">
        <v>25744</v>
      </c>
      <c r="J1820" t="s">
        <v>25743</v>
      </c>
      <c r="K1820" t="s">
        <v>25742</v>
      </c>
      <c r="L1820" t="s">
        <v>25741</v>
      </c>
      <c r="M1820" t="s">
        <v>3029</v>
      </c>
      <c r="N1820">
        <v>3</v>
      </c>
      <c r="O1820" t="s">
        <v>25740</v>
      </c>
      <c r="P1820" t="s">
        <v>25739</v>
      </c>
      <c r="Q1820" t="s">
        <v>25738</v>
      </c>
      <c r="R1820" s="8">
        <v>41295</v>
      </c>
      <c r="S1820" s="9">
        <f t="shared" si="224"/>
        <v>2013</v>
      </c>
      <c r="T1820" s="9">
        <v>2013</v>
      </c>
      <c r="U1820" s="9">
        <f t="shared" si="225"/>
        <v>9</v>
      </c>
      <c r="V1820" s="8">
        <v>2013</v>
      </c>
      <c r="W1820" t="s">
        <v>25501</v>
      </c>
      <c r="X1820" s="2">
        <v>1.137</v>
      </c>
      <c r="Y1820" s="7">
        <f t="shared" si="231"/>
        <v>3.0351565628253384E-2</v>
      </c>
      <c r="AA1820">
        <v>189251</v>
      </c>
      <c r="AB1820">
        <v>17336</v>
      </c>
      <c r="AD1820" t="s">
        <v>6</v>
      </c>
      <c r="AE1820">
        <v>49</v>
      </c>
      <c r="AF1820">
        <v>1</v>
      </c>
      <c r="AG1820">
        <v>6404107</v>
      </c>
      <c r="AH1820" t="s">
        <v>25737</v>
      </c>
      <c r="AI1820" t="s">
        <v>25736</v>
      </c>
      <c r="AK1820" t="s">
        <v>25735</v>
      </c>
      <c r="AL1820">
        <v>3</v>
      </c>
      <c r="AM1820" s="5">
        <f t="shared" si="226"/>
        <v>0.33333333333333331</v>
      </c>
      <c r="AN1820" s="4">
        <f t="shared" si="230"/>
        <v>5.048592704783541E-4</v>
      </c>
      <c r="AO1820" s="3"/>
      <c r="AP1820">
        <v>0</v>
      </c>
      <c r="AR1820" t="s">
        <v>42</v>
      </c>
      <c r="AT1820" s="2" t="s">
        <v>41</v>
      </c>
      <c r="AU1820" s="1">
        <f t="shared" si="227"/>
        <v>2.139755372092087</v>
      </c>
      <c r="AV1820" s="1">
        <f t="shared" si="228"/>
        <v>1.542821244936587</v>
      </c>
      <c r="AW1820" s="1">
        <f t="shared" si="229"/>
        <v>0.94588711778108636</v>
      </c>
    </row>
    <row r="1821" spans="1:49" x14ac:dyDescent="0.2">
      <c r="A1821">
        <v>1819</v>
      </c>
      <c r="B1821" t="s">
        <v>25734</v>
      </c>
      <c r="C1821" t="s">
        <v>25733</v>
      </c>
      <c r="F1821" t="s">
        <v>25732</v>
      </c>
      <c r="G1821" t="s">
        <v>17</v>
      </c>
      <c r="H1821" t="s">
        <v>16</v>
      </c>
      <c r="I1821" t="s">
        <v>25731</v>
      </c>
      <c r="J1821">
        <v>60002306</v>
      </c>
      <c r="K1821" t="s">
        <v>21110</v>
      </c>
      <c r="L1821" t="s">
        <v>21109</v>
      </c>
      <c r="M1821" t="s">
        <v>51</v>
      </c>
      <c r="N1821">
        <v>4</v>
      </c>
      <c r="O1821" t="s">
        <v>25730</v>
      </c>
      <c r="P1821" t="s">
        <v>25729</v>
      </c>
      <c r="Q1821" t="s">
        <v>25728</v>
      </c>
      <c r="R1821" s="8">
        <v>41295</v>
      </c>
      <c r="S1821" s="9">
        <f t="shared" si="224"/>
        <v>2013</v>
      </c>
      <c r="T1821" s="9">
        <v>2013</v>
      </c>
      <c r="U1821" s="9">
        <f t="shared" si="225"/>
        <v>9</v>
      </c>
      <c r="V1821" s="8">
        <v>2013</v>
      </c>
      <c r="W1821" t="s">
        <v>25501</v>
      </c>
      <c r="X1821" s="2">
        <v>1.137</v>
      </c>
      <c r="Y1821" s="7">
        <f t="shared" si="231"/>
        <v>3.0351565628253384E-2</v>
      </c>
      <c r="AA1821">
        <v>189251</v>
      </c>
      <c r="AB1821">
        <v>17336</v>
      </c>
      <c r="AD1821" t="s">
        <v>6</v>
      </c>
      <c r="AE1821">
        <v>49</v>
      </c>
      <c r="AF1821">
        <v>1</v>
      </c>
      <c r="AG1821">
        <v>6404136</v>
      </c>
      <c r="AH1821" t="s">
        <v>25727</v>
      </c>
      <c r="AI1821" t="s">
        <v>25726</v>
      </c>
      <c r="AK1821" t="s">
        <v>25725</v>
      </c>
      <c r="AL1821">
        <v>31</v>
      </c>
      <c r="AM1821" s="5">
        <f t="shared" si="226"/>
        <v>3.4444444444444446</v>
      </c>
      <c r="AN1821" s="4">
        <f t="shared" si="230"/>
        <v>5.2168791282763268E-3</v>
      </c>
      <c r="AO1821" s="3"/>
      <c r="AP1821">
        <v>0</v>
      </c>
      <c r="AR1821" t="s">
        <v>42</v>
      </c>
      <c r="AT1821" s="2" t="s">
        <v>41</v>
      </c>
      <c r="AU1821" s="1">
        <f t="shared" si="227"/>
        <v>2.2811159678260267</v>
      </c>
      <c r="AV1821" s="1">
        <f t="shared" si="228"/>
        <v>1.7784222378264856</v>
      </c>
      <c r="AW1821" s="1">
        <f t="shared" si="229"/>
        <v>1.2757285078269442</v>
      </c>
    </row>
    <row r="1822" spans="1:49" x14ac:dyDescent="0.2">
      <c r="A1822">
        <v>1820</v>
      </c>
      <c r="B1822" t="s">
        <v>25724</v>
      </c>
      <c r="C1822" t="s">
        <v>25723</v>
      </c>
      <c r="F1822" t="s">
        <v>25722</v>
      </c>
      <c r="G1822" t="s">
        <v>17</v>
      </c>
      <c r="H1822" t="s">
        <v>16</v>
      </c>
      <c r="I1822" t="s">
        <v>25721</v>
      </c>
      <c r="J1822" t="s">
        <v>25720</v>
      </c>
      <c r="K1822" t="s">
        <v>25719</v>
      </c>
      <c r="L1822" t="s">
        <v>25718</v>
      </c>
      <c r="M1822" t="s">
        <v>25717</v>
      </c>
      <c r="N1822">
        <v>4</v>
      </c>
      <c r="O1822" t="s">
        <v>25716</v>
      </c>
      <c r="P1822" t="s">
        <v>25715</v>
      </c>
      <c r="Q1822" t="s">
        <v>25714</v>
      </c>
      <c r="R1822" s="8">
        <v>41295</v>
      </c>
      <c r="S1822" s="9">
        <f t="shared" si="224"/>
        <v>2013</v>
      </c>
      <c r="T1822" s="9">
        <v>2013</v>
      </c>
      <c r="U1822" s="9">
        <f t="shared" si="225"/>
        <v>9</v>
      </c>
      <c r="V1822" s="8">
        <v>2013</v>
      </c>
      <c r="W1822" t="s">
        <v>21926</v>
      </c>
      <c r="X1822" s="2">
        <v>1.6379999999999999</v>
      </c>
      <c r="Y1822" s="7">
        <f t="shared" si="231"/>
        <v>4.3725474493473214E-2</v>
      </c>
      <c r="AA1822" t="s">
        <v>21925</v>
      </c>
      <c r="AB1822">
        <v>17391</v>
      </c>
      <c r="AD1822" t="s">
        <v>6</v>
      </c>
      <c r="AE1822">
        <v>61</v>
      </c>
      <c r="AF1822">
        <v>3</v>
      </c>
      <c r="AG1822">
        <v>6331563</v>
      </c>
      <c r="AH1822" t="s">
        <v>25713</v>
      </c>
      <c r="AI1822" t="s">
        <v>25712</v>
      </c>
      <c r="AJ1822" t="s">
        <v>25711</v>
      </c>
      <c r="AK1822" t="s">
        <v>25710</v>
      </c>
      <c r="AL1822">
        <v>19</v>
      </c>
      <c r="AM1822" s="5">
        <f t="shared" si="226"/>
        <v>2.1111111111111112</v>
      </c>
      <c r="AN1822" s="4">
        <f t="shared" si="230"/>
        <v>3.1974420463629096E-3</v>
      </c>
      <c r="AO1822" s="3"/>
      <c r="AP1822">
        <v>0</v>
      </c>
      <c r="AR1822" t="s">
        <v>42</v>
      </c>
      <c r="AT1822" s="2">
        <v>4.931</v>
      </c>
      <c r="AU1822" s="1">
        <f t="shared" si="227"/>
        <v>3.1567064759340124</v>
      </c>
      <c r="AV1822" s="1">
        <f t="shared" si="228"/>
        <v>2.3461458269918061</v>
      </c>
      <c r="AW1822" s="1">
        <f t="shared" si="229"/>
        <v>1.5355851780496002</v>
      </c>
    </row>
    <row r="1823" spans="1:49" x14ac:dyDescent="0.2">
      <c r="A1823">
        <v>1821</v>
      </c>
      <c r="B1823" t="s">
        <v>25709</v>
      </c>
      <c r="C1823" t="s">
        <v>25708</v>
      </c>
      <c r="F1823" t="s">
        <v>25707</v>
      </c>
      <c r="G1823" t="s">
        <v>17</v>
      </c>
      <c r="H1823" t="s">
        <v>16</v>
      </c>
      <c r="I1823" t="s">
        <v>25706</v>
      </c>
      <c r="J1823">
        <v>60013791</v>
      </c>
      <c r="K1823" t="s">
        <v>25705</v>
      </c>
      <c r="L1823" t="s">
        <v>25704</v>
      </c>
      <c r="M1823" t="s">
        <v>120</v>
      </c>
      <c r="N1823">
        <v>3</v>
      </c>
      <c r="O1823" t="s">
        <v>25703</v>
      </c>
      <c r="P1823" t="s">
        <v>25702</v>
      </c>
      <c r="Q1823" t="s">
        <v>25701</v>
      </c>
      <c r="R1823" s="8">
        <v>41295</v>
      </c>
      <c r="S1823" s="9">
        <f t="shared" si="224"/>
        <v>2013</v>
      </c>
      <c r="T1823" s="9">
        <v>2013</v>
      </c>
      <c r="U1823" s="9">
        <f t="shared" si="225"/>
        <v>9</v>
      </c>
      <c r="V1823" s="8">
        <v>2013</v>
      </c>
      <c r="W1823" t="s">
        <v>1343</v>
      </c>
      <c r="X1823" s="2">
        <v>0.68100000000000005</v>
      </c>
      <c r="Y1823" s="7">
        <f t="shared" si="231"/>
        <v>1.8178906062304798E-2</v>
      </c>
      <c r="AA1823" t="s">
        <v>1342</v>
      </c>
      <c r="AB1823">
        <v>15047</v>
      </c>
      <c r="AD1823" t="s">
        <v>6</v>
      </c>
      <c r="AE1823">
        <v>13</v>
      </c>
      <c r="AF1823">
        <v>1</v>
      </c>
      <c r="AG1823">
        <v>6249721</v>
      </c>
      <c r="AH1823" t="s">
        <v>13349</v>
      </c>
      <c r="AI1823" t="s">
        <v>25700</v>
      </c>
      <c r="AJ1823" t="s">
        <v>25699</v>
      </c>
      <c r="AK1823" t="s">
        <v>25698</v>
      </c>
      <c r="AL1823">
        <v>20</v>
      </c>
      <c r="AM1823" s="5">
        <f t="shared" si="226"/>
        <v>2.2222222222222223</v>
      </c>
      <c r="AN1823" s="4">
        <f t="shared" si="230"/>
        <v>3.3657284698556944E-3</v>
      </c>
      <c r="AO1823" s="3"/>
      <c r="AP1823">
        <v>0</v>
      </c>
      <c r="AR1823" t="s">
        <v>42</v>
      </c>
      <c r="AT1823" s="2">
        <v>3.3010000000000002</v>
      </c>
      <c r="AU1823" s="1">
        <f t="shared" si="227"/>
        <v>1.3734952784570067</v>
      </c>
      <c r="AV1823" s="1">
        <f t="shared" si="228"/>
        <v>1.0772317266080247</v>
      </c>
      <c r="AW1823" s="1">
        <f t="shared" si="229"/>
        <v>0.78096817475904257</v>
      </c>
    </row>
    <row r="1824" spans="1:49" x14ac:dyDescent="0.2">
      <c r="A1824">
        <v>1822</v>
      </c>
      <c r="B1824" t="s">
        <v>25697</v>
      </c>
      <c r="C1824" t="s">
        <v>25696</v>
      </c>
      <c r="F1824" t="s">
        <v>25695</v>
      </c>
      <c r="G1824" t="s">
        <v>17</v>
      </c>
      <c r="H1824" t="s">
        <v>16</v>
      </c>
      <c r="I1824" t="s">
        <v>25694</v>
      </c>
      <c r="J1824" t="s">
        <v>25693</v>
      </c>
      <c r="K1824" t="s">
        <v>25692</v>
      </c>
      <c r="L1824" t="s">
        <v>25691</v>
      </c>
      <c r="M1824" t="s">
        <v>1581</v>
      </c>
      <c r="N1824">
        <v>6</v>
      </c>
      <c r="O1824" t="s">
        <v>25690</v>
      </c>
      <c r="P1824" t="s">
        <v>25689</v>
      </c>
      <c r="Q1824" t="s">
        <v>25688</v>
      </c>
      <c r="R1824" s="8">
        <v>41295</v>
      </c>
      <c r="S1824" s="9">
        <f t="shared" si="224"/>
        <v>2013</v>
      </c>
      <c r="T1824" s="9">
        <v>2013</v>
      </c>
      <c r="U1824" s="9">
        <f t="shared" si="225"/>
        <v>9</v>
      </c>
      <c r="V1824" s="8">
        <v>2013</v>
      </c>
      <c r="W1824" t="s">
        <v>25687</v>
      </c>
      <c r="X1824" s="2">
        <v>0.46700000000000003</v>
      </c>
      <c r="Y1824" s="7">
        <f t="shared" si="231"/>
        <v>1.2466298283548225E-2</v>
      </c>
      <c r="AA1824">
        <v>10518223</v>
      </c>
      <c r="AB1824">
        <v>26026</v>
      </c>
      <c r="AD1824" t="s">
        <v>6</v>
      </c>
      <c r="AE1824">
        <v>23</v>
      </c>
      <c r="AF1824">
        <v>3</v>
      </c>
      <c r="AG1824">
        <v>6376115</v>
      </c>
      <c r="AI1824" t="s">
        <v>25686</v>
      </c>
      <c r="AJ1824" t="s">
        <v>25685</v>
      </c>
      <c r="AK1824" t="s">
        <v>25684</v>
      </c>
      <c r="AL1824">
        <v>19</v>
      </c>
      <c r="AM1824" s="5">
        <f t="shared" si="226"/>
        <v>2.1111111111111112</v>
      </c>
      <c r="AN1824" s="4">
        <f t="shared" si="230"/>
        <v>3.1974420463629096E-3</v>
      </c>
      <c r="AO1824" s="3"/>
      <c r="AP1824">
        <v>0</v>
      </c>
      <c r="AQ1824" t="s">
        <v>1694</v>
      </c>
      <c r="AR1824">
        <v>24560393</v>
      </c>
      <c r="AS1824" t="s">
        <v>1693</v>
      </c>
      <c r="AT1824" s="2" t="s">
        <v>41</v>
      </c>
      <c r="AU1824" s="1">
        <f t="shared" si="227"/>
        <v>0.96856414123926304</v>
      </c>
      <c r="AV1824" s="1">
        <f t="shared" si="228"/>
        <v>0.78318701649555678</v>
      </c>
      <c r="AW1824" s="1">
        <f t="shared" si="229"/>
        <v>0.5978098917518504</v>
      </c>
    </row>
    <row r="1825" spans="1:49" x14ac:dyDescent="0.2">
      <c r="A1825">
        <v>1823</v>
      </c>
      <c r="B1825" t="s">
        <v>25683</v>
      </c>
      <c r="C1825" t="s">
        <v>25682</v>
      </c>
      <c r="D1825" t="s">
        <v>25681</v>
      </c>
      <c r="F1825" t="s">
        <v>25680</v>
      </c>
      <c r="G1825" t="s">
        <v>17</v>
      </c>
      <c r="H1825" t="s">
        <v>16</v>
      </c>
      <c r="I1825" t="s">
        <v>25679</v>
      </c>
      <c r="J1825">
        <v>60052106</v>
      </c>
      <c r="K1825" t="s">
        <v>25678</v>
      </c>
      <c r="L1825" t="s">
        <v>25677</v>
      </c>
      <c r="M1825" t="s">
        <v>25676</v>
      </c>
      <c r="N1825">
        <v>4</v>
      </c>
      <c r="O1825" t="s">
        <v>25675</v>
      </c>
      <c r="P1825" t="s">
        <v>25674</v>
      </c>
      <c r="Q1825" t="s">
        <v>25673</v>
      </c>
      <c r="R1825" s="8">
        <v>41295</v>
      </c>
      <c r="S1825" s="9">
        <f t="shared" si="224"/>
        <v>2013</v>
      </c>
      <c r="T1825" s="9">
        <v>2013</v>
      </c>
      <c r="U1825" s="9">
        <f t="shared" si="225"/>
        <v>9</v>
      </c>
      <c r="V1825" s="8">
        <v>2013</v>
      </c>
      <c r="W1825" t="s">
        <v>25672</v>
      </c>
      <c r="X1825" s="2">
        <v>1.601</v>
      </c>
      <c r="Y1825" s="7">
        <f t="shared" si="231"/>
        <v>4.2737780625183526E-2</v>
      </c>
      <c r="AA1825">
        <v>9254005</v>
      </c>
      <c r="AB1825">
        <v>25236</v>
      </c>
      <c r="AD1825" t="s">
        <v>6</v>
      </c>
      <c r="AE1825">
        <v>178</v>
      </c>
      <c r="AH1825" t="s">
        <v>25671</v>
      </c>
      <c r="AI1825" t="s">
        <v>25670</v>
      </c>
      <c r="AJ1825" t="s">
        <v>25669</v>
      </c>
      <c r="AK1825" t="s">
        <v>25668</v>
      </c>
      <c r="AL1825">
        <v>17</v>
      </c>
      <c r="AM1825" s="5">
        <f t="shared" si="226"/>
        <v>1.8888888888888888</v>
      </c>
      <c r="AN1825" s="4">
        <f t="shared" si="230"/>
        <v>2.86086919937734E-3</v>
      </c>
      <c r="AO1825" s="3"/>
      <c r="AP1825">
        <v>0</v>
      </c>
      <c r="AR1825" t="s">
        <v>42</v>
      </c>
      <c r="AT1825" s="2" t="s">
        <v>41</v>
      </c>
      <c r="AU1825" s="1">
        <f t="shared" si="227"/>
        <v>3.0774707197441669</v>
      </c>
      <c r="AV1825" s="1">
        <f t="shared" si="228"/>
        <v>2.2799324912280436</v>
      </c>
      <c r="AW1825" s="1">
        <f t="shared" si="229"/>
        <v>1.4823942627119195</v>
      </c>
    </row>
    <row r="1826" spans="1:49" x14ac:dyDescent="0.2">
      <c r="A1826">
        <v>1824</v>
      </c>
      <c r="B1826" t="s">
        <v>25667</v>
      </c>
      <c r="C1826" t="s">
        <v>25666</v>
      </c>
      <c r="F1826" t="s">
        <v>25665</v>
      </c>
      <c r="G1826" t="s">
        <v>17</v>
      </c>
      <c r="H1826" t="s">
        <v>16</v>
      </c>
      <c r="I1826" t="s">
        <v>25664</v>
      </c>
      <c r="J1826" t="s">
        <v>25663</v>
      </c>
      <c r="K1826" t="s">
        <v>25662</v>
      </c>
      <c r="L1826" t="s">
        <v>25661</v>
      </c>
      <c r="M1826" t="s">
        <v>25660</v>
      </c>
      <c r="N1826">
        <v>3</v>
      </c>
      <c r="O1826" t="s">
        <v>25659</v>
      </c>
      <c r="P1826" t="s">
        <v>25658</v>
      </c>
      <c r="Q1826" t="s">
        <v>25657</v>
      </c>
      <c r="R1826" s="8">
        <v>41295</v>
      </c>
      <c r="S1826" s="9">
        <f t="shared" si="224"/>
        <v>2013</v>
      </c>
      <c r="T1826" s="9">
        <v>2013</v>
      </c>
      <c r="U1826" s="9">
        <f t="shared" si="225"/>
        <v>9</v>
      </c>
      <c r="V1826" s="8">
        <v>2013</v>
      </c>
      <c r="W1826" t="s">
        <v>25501</v>
      </c>
      <c r="X1826" s="2">
        <v>1.137</v>
      </c>
      <c r="Y1826" s="7">
        <f t="shared" si="231"/>
        <v>3.0351565628253384E-2</v>
      </c>
      <c r="AA1826">
        <v>189251</v>
      </c>
      <c r="AB1826">
        <v>17336</v>
      </c>
      <c r="AD1826" t="s">
        <v>6</v>
      </c>
      <c r="AE1826">
        <v>49</v>
      </c>
      <c r="AF1826">
        <v>1</v>
      </c>
      <c r="AG1826">
        <v>6404099</v>
      </c>
      <c r="AH1826" t="s">
        <v>25656</v>
      </c>
      <c r="AI1826" t="s">
        <v>25655</v>
      </c>
      <c r="AK1826" t="s">
        <v>25654</v>
      </c>
      <c r="AL1826">
        <v>261</v>
      </c>
      <c r="AM1826" s="5">
        <f t="shared" si="226"/>
        <v>29</v>
      </c>
      <c r="AN1826" s="4">
        <f t="shared" si="230"/>
        <v>4.3922756531616813E-2</v>
      </c>
      <c r="AO1826" s="3"/>
      <c r="AP1826">
        <v>0</v>
      </c>
      <c r="AR1826" t="s">
        <v>42</v>
      </c>
      <c r="AT1826" s="2" t="s">
        <v>41</v>
      </c>
      <c r="AU1826" s="1">
        <f t="shared" si="227"/>
        <v>3.4422922899262409</v>
      </c>
      <c r="AV1826" s="1">
        <f t="shared" si="228"/>
        <v>3.7137161079935104</v>
      </c>
      <c r="AW1826" s="1">
        <f t="shared" si="229"/>
        <v>3.985139926060778</v>
      </c>
    </row>
    <row r="1827" spans="1:49" x14ac:dyDescent="0.2">
      <c r="A1827">
        <v>1825</v>
      </c>
      <c r="B1827" t="s">
        <v>25653</v>
      </c>
      <c r="C1827" t="s">
        <v>25652</v>
      </c>
      <c r="F1827" t="s">
        <v>25651</v>
      </c>
      <c r="G1827" t="s">
        <v>17</v>
      </c>
      <c r="H1827" t="s">
        <v>16</v>
      </c>
      <c r="I1827" t="s">
        <v>25650</v>
      </c>
      <c r="J1827">
        <v>60016688</v>
      </c>
      <c r="K1827" t="s">
        <v>13871</v>
      </c>
      <c r="L1827" t="s">
        <v>13870</v>
      </c>
      <c r="M1827" t="s">
        <v>136</v>
      </c>
      <c r="N1827">
        <v>3</v>
      </c>
      <c r="O1827" t="s">
        <v>25649</v>
      </c>
      <c r="P1827" t="s">
        <v>25648</v>
      </c>
      <c r="Q1827" t="s">
        <v>25647</v>
      </c>
      <c r="R1827" s="8">
        <v>41295</v>
      </c>
      <c r="S1827" s="9">
        <f t="shared" si="224"/>
        <v>2013</v>
      </c>
      <c r="T1827" s="9">
        <v>2013</v>
      </c>
      <c r="U1827" s="9">
        <f t="shared" si="225"/>
        <v>9</v>
      </c>
      <c r="V1827" s="8">
        <v>2013</v>
      </c>
      <c r="W1827" t="s">
        <v>25501</v>
      </c>
      <c r="X1827" s="2">
        <v>1.137</v>
      </c>
      <c r="Y1827" s="7">
        <f t="shared" si="231"/>
        <v>3.0351565628253384E-2</v>
      </c>
      <c r="AA1827">
        <v>189251</v>
      </c>
      <c r="AB1827">
        <v>17336</v>
      </c>
      <c r="AD1827" t="s">
        <v>6</v>
      </c>
      <c r="AE1827">
        <v>49</v>
      </c>
      <c r="AF1827">
        <v>1</v>
      </c>
      <c r="AG1827">
        <v>6404100</v>
      </c>
      <c r="AH1827" t="s">
        <v>25646</v>
      </c>
      <c r="AI1827" t="s">
        <v>25645</v>
      </c>
      <c r="AK1827" t="s">
        <v>25644</v>
      </c>
      <c r="AL1827">
        <v>39</v>
      </c>
      <c r="AM1827" s="5">
        <f t="shared" si="226"/>
        <v>4.333333333333333</v>
      </c>
      <c r="AN1827" s="4">
        <f t="shared" si="230"/>
        <v>6.5631705162186036E-3</v>
      </c>
      <c r="AO1827" s="3"/>
      <c r="AP1827">
        <v>0</v>
      </c>
      <c r="AR1827" t="s">
        <v>42</v>
      </c>
      <c r="AT1827" s="2" t="s">
        <v>41</v>
      </c>
      <c r="AU1827" s="1">
        <f t="shared" si="227"/>
        <v>2.3215047094642949</v>
      </c>
      <c r="AV1827" s="1">
        <f t="shared" si="228"/>
        <v>1.8457368072235993</v>
      </c>
      <c r="AW1827" s="1">
        <f t="shared" si="229"/>
        <v>1.3699689049829038</v>
      </c>
    </row>
    <row r="1828" spans="1:49" x14ac:dyDescent="0.2">
      <c r="A1828">
        <v>1826</v>
      </c>
      <c r="B1828" t="s">
        <v>25643</v>
      </c>
      <c r="F1828" t="s">
        <v>25642</v>
      </c>
      <c r="G1828" t="s">
        <v>17</v>
      </c>
      <c r="H1828" t="s">
        <v>16</v>
      </c>
      <c r="I1828" t="s">
        <v>25641</v>
      </c>
      <c r="J1828">
        <v>60016930</v>
      </c>
      <c r="K1828" t="s">
        <v>9328</v>
      </c>
      <c r="L1828" t="s">
        <v>793</v>
      </c>
      <c r="M1828" t="s">
        <v>634</v>
      </c>
      <c r="N1828">
        <v>3</v>
      </c>
      <c r="O1828" t="s">
        <v>25640</v>
      </c>
      <c r="P1828" t="s">
        <v>25639</v>
      </c>
      <c r="Q1828" t="s">
        <v>16221</v>
      </c>
      <c r="R1828" s="8">
        <v>41294</v>
      </c>
      <c r="S1828" s="9">
        <f t="shared" si="224"/>
        <v>2013</v>
      </c>
      <c r="T1828" s="9">
        <v>2013</v>
      </c>
      <c r="U1828" s="9">
        <f t="shared" si="225"/>
        <v>9</v>
      </c>
      <c r="V1828" s="8">
        <v>41294</v>
      </c>
      <c r="W1828" t="s">
        <v>25638</v>
      </c>
      <c r="X1828" s="2" t="s">
        <v>41</v>
      </c>
      <c r="Y1828" s="7" t="e">
        <f t="shared" si="231"/>
        <v>#VALUE!</v>
      </c>
      <c r="AA1828">
        <v>15487741</v>
      </c>
      <c r="AB1828">
        <v>144748</v>
      </c>
      <c r="AD1828" t="s">
        <v>6</v>
      </c>
      <c r="AE1828">
        <v>10</v>
      </c>
      <c r="AF1828">
        <v>2</v>
      </c>
      <c r="AH1828" t="s">
        <v>25637</v>
      </c>
      <c r="AI1828" t="s">
        <v>25636</v>
      </c>
      <c r="AJ1828" t="s">
        <v>25635</v>
      </c>
      <c r="AK1828" t="s">
        <v>25634</v>
      </c>
      <c r="AL1828">
        <v>1</v>
      </c>
      <c r="AM1828" s="5">
        <f t="shared" si="226"/>
        <v>0.1111111111111111</v>
      </c>
      <c r="AN1828" s="4">
        <f t="shared" si="230"/>
        <v>1.682864234927847E-4</v>
      </c>
      <c r="AO1828" s="3"/>
      <c r="AP1828">
        <v>0</v>
      </c>
      <c r="AR1828" t="s">
        <v>42</v>
      </c>
      <c r="AT1828" s="2" t="s">
        <v>41</v>
      </c>
      <c r="AU1828" s="1" t="e">
        <f t="shared" si="227"/>
        <v>#VALUE!</v>
      </c>
      <c r="AV1828" s="1" t="e">
        <f t="shared" si="228"/>
        <v>#VALUE!</v>
      </c>
      <c r="AW1828" s="1" t="e">
        <f t="shared" si="229"/>
        <v>#VALUE!</v>
      </c>
    </row>
    <row r="1829" spans="1:49" x14ac:dyDescent="0.2">
      <c r="A1829">
        <v>1827</v>
      </c>
      <c r="B1829" t="s">
        <v>25633</v>
      </c>
      <c r="C1829" t="s">
        <v>25632</v>
      </c>
      <c r="F1829" t="s">
        <v>25631</v>
      </c>
      <c r="G1829" t="s">
        <v>17</v>
      </c>
      <c r="H1829" t="s">
        <v>16</v>
      </c>
      <c r="I1829" t="s">
        <v>25630</v>
      </c>
      <c r="J1829">
        <v>60005465</v>
      </c>
      <c r="K1829" t="s">
        <v>916</v>
      </c>
      <c r="L1829" t="s">
        <v>915</v>
      </c>
      <c r="M1829" t="s">
        <v>634</v>
      </c>
      <c r="N1829">
        <v>1</v>
      </c>
      <c r="O1829" t="s">
        <v>7073</v>
      </c>
      <c r="P1829">
        <v>7501755507</v>
      </c>
      <c r="Q1829">
        <v>60005465</v>
      </c>
      <c r="R1829" s="8">
        <v>41292</v>
      </c>
      <c r="S1829" s="9">
        <f t="shared" si="224"/>
        <v>2013</v>
      </c>
      <c r="T1829" s="9">
        <v>2013</v>
      </c>
      <c r="U1829" s="9">
        <f t="shared" si="225"/>
        <v>9</v>
      </c>
      <c r="V1829" s="8">
        <v>2013</v>
      </c>
      <c r="W1829" t="s">
        <v>25629</v>
      </c>
      <c r="X1829" s="2">
        <v>1.246</v>
      </c>
      <c r="Y1829" s="7">
        <f t="shared" si="231"/>
        <v>3.3261258375377058E-2</v>
      </c>
      <c r="AA1829">
        <v>19391404</v>
      </c>
      <c r="AB1829">
        <v>17700155033</v>
      </c>
      <c r="AC1829">
        <v>21511535</v>
      </c>
      <c r="AD1829" t="s">
        <v>6</v>
      </c>
      <c r="AE1829">
        <v>6</v>
      </c>
      <c r="AF1829">
        <v>5</v>
      </c>
      <c r="AG1829">
        <v>6410366</v>
      </c>
      <c r="AH1829" t="s">
        <v>25628</v>
      </c>
      <c r="AI1829" t="s">
        <v>25627</v>
      </c>
      <c r="AJ1829" t="s">
        <v>25626</v>
      </c>
      <c r="AK1829" t="s">
        <v>25625</v>
      </c>
      <c r="AL1829">
        <v>30</v>
      </c>
      <c r="AM1829" s="5">
        <f t="shared" si="226"/>
        <v>3.3333333333333335</v>
      </c>
      <c r="AN1829" s="4">
        <f t="shared" si="230"/>
        <v>5.0485927047835416E-3</v>
      </c>
      <c r="AO1829" s="3"/>
      <c r="AP1829">
        <v>0</v>
      </c>
      <c r="AQ1829" t="s">
        <v>400</v>
      </c>
      <c r="AR1829">
        <v>41101317</v>
      </c>
      <c r="AS1829" t="s">
        <v>399</v>
      </c>
      <c r="AT1829" s="2" t="s">
        <v>41</v>
      </c>
      <c r="AU1829" s="1">
        <f t="shared" si="227"/>
        <v>2.4797458674199002</v>
      </c>
      <c r="AV1829" s="1">
        <f t="shared" si="228"/>
        <v>1.9154925540080299</v>
      </c>
      <c r="AW1829" s="1">
        <f t="shared" si="229"/>
        <v>1.3512392405961595</v>
      </c>
    </row>
    <row r="1830" spans="1:49" x14ac:dyDescent="0.2">
      <c r="A1830">
        <v>1828</v>
      </c>
      <c r="B1830" t="s">
        <v>25624</v>
      </c>
      <c r="C1830" t="s">
        <v>25623</v>
      </c>
      <c r="F1830" t="s">
        <v>25622</v>
      </c>
      <c r="G1830" t="s">
        <v>17</v>
      </c>
      <c r="H1830" t="s">
        <v>16</v>
      </c>
      <c r="I1830" t="s">
        <v>25621</v>
      </c>
      <c r="J1830" t="s">
        <v>25620</v>
      </c>
      <c r="K1830" t="s">
        <v>25619</v>
      </c>
      <c r="L1830" t="s">
        <v>25618</v>
      </c>
      <c r="M1830" t="s">
        <v>1581</v>
      </c>
      <c r="N1830">
        <v>2</v>
      </c>
      <c r="O1830" t="s">
        <v>25617</v>
      </c>
      <c r="P1830" t="s">
        <v>25616</v>
      </c>
      <c r="Q1830" t="s">
        <v>25615</v>
      </c>
      <c r="R1830" s="8">
        <v>41292</v>
      </c>
      <c r="S1830" s="9">
        <f t="shared" si="224"/>
        <v>2013</v>
      </c>
      <c r="T1830" s="9">
        <v>2013</v>
      </c>
      <c r="U1830" s="9">
        <f t="shared" si="225"/>
        <v>9</v>
      </c>
      <c r="V1830" s="8">
        <v>2013</v>
      </c>
      <c r="W1830" t="s">
        <v>5136</v>
      </c>
      <c r="X1830" s="2">
        <v>0.65500000000000003</v>
      </c>
      <c r="Y1830" s="7">
        <f t="shared" si="231"/>
        <v>1.7484850911614749E-2</v>
      </c>
      <c r="AA1830">
        <v>189375</v>
      </c>
      <c r="AB1830">
        <v>26051</v>
      </c>
      <c r="AD1830" t="s">
        <v>6</v>
      </c>
      <c r="AE1830">
        <v>55</v>
      </c>
      <c r="AF1830">
        <v>3</v>
      </c>
      <c r="AG1830">
        <v>6412789</v>
      </c>
      <c r="AH1830" t="s">
        <v>4140</v>
      </c>
      <c r="AI1830" t="s">
        <v>25614</v>
      </c>
      <c r="AJ1830" t="s">
        <v>25613</v>
      </c>
      <c r="AK1830" t="s">
        <v>25612</v>
      </c>
      <c r="AL1830">
        <v>26</v>
      </c>
      <c r="AM1830" s="5">
        <f t="shared" si="226"/>
        <v>2.8888888888888888</v>
      </c>
      <c r="AN1830" s="4">
        <f t="shared" si="230"/>
        <v>4.3754470108124024E-3</v>
      </c>
      <c r="AO1830" s="3"/>
      <c r="AP1830">
        <v>0</v>
      </c>
      <c r="AR1830" t="s">
        <v>42</v>
      </c>
      <c r="AT1830" s="2" t="s">
        <v>41</v>
      </c>
      <c r="AU1830" s="1">
        <f t="shared" si="227"/>
        <v>1.3552029741374043</v>
      </c>
      <c r="AV1830" s="1">
        <f t="shared" si="228"/>
        <v>1.0930148961213575</v>
      </c>
      <c r="AW1830" s="1">
        <f t="shared" si="229"/>
        <v>0.83082681810531067</v>
      </c>
    </row>
    <row r="1831" spans="1:49" x14ac:dyDescent="0.2">
      <c r="A1831">
        <v>1829</v>
      </c>
      <c r="B1831" t="s">
        <v>25611</v>
      </c>
      <c r="C1831" t="s">
        <v>25610</v>
      </c>
      <c r="F1831" t="s">
        <v>25609</v>
      </c>
      <c r="G1831" t="s">
        <v>17</v>
      </c>
      <c r="H1831" t="s">
        <v>16</v>
      </c>
      <c r="I1831" t="s">
        <v>6621</v>
      </c>
      <c r="J1831">
        <v>60031293</v>
      </c>
      <c r="K1831" t="s">
        <v>25608</v>
      </c>
      <c r="L1831" t="s">
        <v>1813</v>
      </c>
      <c r="M1831" t="s">
        <v>1645</v>
      </c>
      <c r="N1831">
        <v>2</v>
      </c>
      <c r="O1831" t="s">
        <v>25607</v>
      </c>
      <c r="P1831" t="s">
        <v>25606</v>
      </c>
      <c r="Q1831" t="s">
        <v>25605</v>
      </c>
      <c r="R1831" s="8">
        <v>41292</v>
      </c>
      <c r="S1831" s="9">
        <f t="shared" si="224"/>
        <v>2013</v>
      </c>
      <c r="T1831" s="9">
        <v>2013</v>
      </c>
      <c r="U1831" s="9">
        <f t="shared" si="225"/>
        <v>9</v>
      </c>
      <c r="V1831" s="8">
        <v>2013</v>
      </c>
      <c r="W1831" t="s">
        <v>3387</v>
      </c>
      <c r="X1831" s="2">
        <v>2.0099999999999998</v>
      </c>
      <c r="Y1831" s="7">
        <f t="shared" si="231"/>
        <v>5.3655802034115477E-2</v>
      </c>
      <c r="AA1831">
        <v>15361276</v>
      </c>
      <c r="AB1831">
        <v>18933</v>
      </c>
      <c r="AD1831" t="s">
        <v>6</v>
      </c>
      <c r="AE1831">
        <v>12</v>
      </c>
      <c r="AF1831">
        <v>3</v>
      </c>
      <c r="AG1831">
        <v>6410304</v>
      </c>
      <c r="AH1831" t="s">
        <v>25604</v>
      </c>
      <c r="AI1831" t="s">
        <v>25603</v>
      </c>
      <c r="AJ1831" t="s">
        <v>25602</v>
      </c>
      <c r="AK1831" t="s">
        <v>25601</v>
      </c>
      <c r="AL1831">
        <v>26</v>
      </c>
      <c r="AM1831" s="5">
        <f t="shared" si="226"/>
        <v>2.8888888888888888</v>
      </c>
      <c r="AN1831" s="4">
        <f t="shared" si="230"/>
        <v>4.3754470108124024E-3</v>
      </c>
      <c r="AO1831" s="3"/>
      <c r="AP1831">
        <v>0</v>
      </c>
      <c r="AR1831" t="s">
        <v>42</v>
      </c>
      <c r="AT1831" s="2" t="s">
        <v>41</v>
      </c>
      <c r="AU1831" s="1">
        <f t="shared" si="227"/>
        <v>3.887169552712455</v>
      </c>
      <c r="AV1831" s="1">
        <f t="shared" si="228"/>
        <v>2.9015624522463939</v>
      </c>
      <c r="AW1831" s="1">
        <f t="shared" si="229"/>
        <v>1.9159553517803323</v>
      </c>
    </row>
    <row r="1832" spans="1:49" x14ac:dyDescent="0.2">
      <c r="A1832">
        <v>1830</v>
      </c>
      <c r="B1832" t="s">
        <v>25600</v>
      </c>
      <c r="C1832" t="s">
        <v>25599</v>
      </c>
      <c r="F1832" t="s">
        <v>25598</v>
      </c>
      <c r="G1832" t="s">
        <v>17</v>
      </c>
      <c r="H1832" t="s">
        <v>16</v>
      </c>
      <c r="I1832" t="s">
        <v>25597</v>
      </c>
      <c r="J1832" t="s">
        <v>25596</v>
      </c>
      <c r="K1832" t="s">
        <v>25595</v>
      </c>
      <c r="L1832" t="s">
        <v>25594</v>
      </c>
      <c r="M1832" t="s">
        <v>25593</v>
      </c>
      <c r="N1832">
        <v>3</v>
      </c>
      <c r="O1832" t="s">
        <v>25592</v>
      </c>
      <c r="P1832" t="s">
        <v>25591</v>
      </c>
      <c r="Q1832" t="s">
        <v>25590</v>
      </c>
      <c r="R1832" s="8">
        <v>41292</v>
      </c>
      <c r="S1832" s="9">
        <f t="shared" si="224"/>
        <v>2013</v>
      </c>
      <c r="T1832" s="9">
        <v>2013</v>
      </c>
      <c r="U1832" s="9">
        <f t="shared" si="225"/>
        <v>9</v>
      </c>
      <c r="V1832" s="8">
        <v>2013</v>
      </c>
      <c r="W1832" t="s">
        <v>3387</v>
      </c>
      <c r="X1832" s="2">
        <v>2.0099999999999998</v>
      </c>
      <c r="Y1832" s="7">
        <f t="shared" si="231"/>
        <v>5.3655802034115477E-2</v>
      </c>
      <c r="AA1832">
        <v>15361276</v>
      </c>
      <c r="AB1832">
        <v>18933</v>
      </c>
      <c r="AD1832" t="s">
        <v>6</v>
      </c>
      <c r="AE1832">
        <v>12</v>
      </c>
      <c r="AF1832">
        <v>2</v>
      </c>
      <c r="AG1832">
        <v>6410307</v>
      </c>
      <c r="AH1832" t="s">
        <v>25589</v>
      </c>
      <c r="AI1832" t="s">
        <v>25588</v>
      </c>
      <c r="AJ1832" t="s">
        <v>25587</v>
      </c>
      <c r="AK1832" t="s">
        <v>25586</v>
      </c>
      <c r="AL1832">
        <v>14</v>
      </c>
      <c r="AM1832" s="5">
        <f t="shared" si="226"/>
        <v>1.5555555555555556</v>
      </c>
      <c r="AN1832" s="4">
        <f t="shared" si="230"/>
        <v>2.356009928898986E-3</v>
      </c>
      <c r="AO1832" s="3"/>
      <c r="AP1832">
        <v>0</v>
      </c>
      <c r="AR1832" t="s">
        <v>42</v>
      </c>
      <c r="AT1832" s="2" t="s">
        <v>41</v>
      </c>
      <c r="AU1832" s="1">
        <f t="shared" si="227"/>
        <v>3.8265864402550522</v>
      </c>
      <c r="AV1832" s="1">
        <f t="shared" si="228"/>
        <v>2.8005905981507229</v>
      </c>
      <c r="AW1832" s="1">
        <f t="shared" si="229"/>
        <v>1.7745947560463933</v>
      </c>
    </row>
    <row r="1833" spans="1:49" x14ac:dyDescent="0.2">
      <c r="A1833">
        <v>1831</v>
      </c>
      <c r="B1833" t="s">
        <v>25585</v>
      </c>
      <c r="C1833" t="s">
        <v>25584</v>
      </c>
      <c r="F1833" t="s">
        <v>25583</v>
      </c>
      <c r="G1833" t="s">
        <v>17</v>
      </c>
      <c r="H1833" t="s">
        <v>16</v>
      </c>
      <c r="I1833" t="s">
        <v>25582</v>
      </c>
      <c r="J1833" t="s">
        <v>25581</v>
      </c>
      <c r="K1833" t="s">
        <v>25580</v>
      </c>
      <c r="L1833" t="s">
        <v>22137</v>
      </c>
      <c r="M1833" t="s">
        <v>4237</v>
      </c>
      <c r="N1833">
        <v>3</v>
      </c>
      <c r="O1833" t="s">
        <v>25579</v>
      </c>
      <c r="P1833" t="s">
        <v>25578</v>
      </c>
      <c r="Q1833" t="s">
        <v>25577</v>
      </c>
      <c r="R1833" s="8">
        <v>41292</v>
      </c>
      <c r="S1833" s="9">
        <f t="shared" si="224"/>
        <v>2013</v>
      </c>
      <c r="T1833" s="9">
        <v>2013</v>
      </c>
      <c r="U1833" s="9">
        <f t="shared" si="225"/>
        <v>9</v>
      </c>
      <c r="V1833" s="8">
        <v>2013</v>
      </c>
      <c r="W1833" t="s">
        <v>3387</v>
      </c>
      <c r="X1833" s="2">
        <v>2.0099999999999998</v>
      </c>
      <c r="Y1833" s="7">
        <f t="shared" si="231"/>
        <v>5.3655802034115477E-2</v>
      </c>
      <c r="AA1833">
        <v>15361276</v>
      </c>
      <c r="AB1833">
        <v>18933</v>
      </c>
      <c r="AD1833" t="s">
        <v>6</v>
      </c>
      <c r="AE1833">
        <v>12</v>
      </c>
      <c r="AF1833">
        <v>2</v>
      </c>
      <c r="AG1833">
        <v>6410305</v>
      </c>
      <c r="AH1833" t="s">
        <v>25576</v>
      </c>
      <c r="AI1833" t="s">
        <v>25575</v>
      </c>
      <c r="AJ1833" t="s">
        <v>25574</v>
      </c>
      <c r="AK1833" t="s">
        <v>25573</v>
      </c>
      <c r="AL1833">
        <v>59</v>
      </c>
      <c r="AM1833" s="5">
        <f t="shared" si="226"/>
        <v>6.5555555555555554</v>
      </c>
      <c r="AN1833" s="4">
        <f t="shared" si="230"/>
        <v>9.9288989860742988E-3</v>
      </c>
      <c r="AO1833" s="3"/>
      <c r="AP1833">
        <v>0</v>
      </c>
      <c r="AR1833" t="s">
        <v>42</v>
      </c>
      <c r="AT1833" s="2" t="s">
        <v>41</v>
      </c>
      <c r="AU1833" s="1">
        <f t="shared" si="227"/>
        <v>4.0537731119703126</v>
      </c>
      <c r="AV1833" s="1">
        <f t="shared" si="228"/>
        <v>3.1792350510094889</v>
      </c>
      <c r="AW1833" s="1">
        <f t="shared" si="229"/>
        <v>2.3046969900486651</v>
      </c>
    </row>
    <row r="1834" spans="1:49" x14ac:dyDescent="0.2">
      <c r="A1834">
        <v>1832</v>
      </c>
      <c r="B1834" t="s">
        <v>25572</v>
      </c>
      <c r="C1834" t="s">
        <v>25571</v>
      </c>
      <c r="F1834" t="s">
        <v>25570</v>
      </c>
      <c r="G1834" t="s">
        <v>17</v>
      </c>
      <c r="H1834" t="s">
        <v>16</v>
      </c>
      <c r="I1834" t="s">
        <v>25569</v>
      </c>
      <c r="J1834" t="s">
        <v>25568</v>
      </c>
      <c r="K1834" t="s">
        <v>25567</v>
      </c>
      <c r="L1834" t="s">
        <v>25566</v>
      </c>
      <c r="M1834" t="s">
        <v>16908</v>
      </c>
      <c r="N1834">
        <v>12</v>
      </c>
      <c r="O1834" t="s">
        <v>25565</v>
      </c>
      <c r="P1834" t="s">
        <v>25564</v>
      </c>
      <c r="Q1834" t="s">
        <v>25563</v>
      </c>
      <c r="R1834" s="8">
        <v>41292</v>
      </c>
      <c r="S1834" s="9">
        <f t="shared" si="224"/>
        <v>2013</v>
      </c>
      <c r="T1834" s="9">
        <v>2013</v>
      </c>
      <c r="U1834" s="9">
        <f t="shared" si="225"/>
        <v>9</v>
      </c>
      <c r="V1834" s="8">
        <v>2013</v>
      </c>
      <c r="W1834" t="s">
        <v>21876</v>
      </c>
      <c r="X1834" s="2">
        <v>1.087</v>
      </c>
      <c r="Y1834" s="7">
        <f t="shared" si="231"/>
        <v>2.9016844184618671E-2</v>
      </c>
      <c r="AA1834" t="s">
        <v>21875</v>
      </c>
      <c r="AB1834">
        <v>19800188022</v>
      </c>
      <c r="AD1834" t="s">
        <v>6</v>
      </c>
      <c r="AE1834">
        <v>3</v>
      </c>
      <c r="AF1834">
        <v>1</v>
      </c>
      <c r="AG1834">
        <v>6413268</v>
      </c>
      <c r="AH1834" t="s">
        <v>25562</v>
      </c>
      <c r="AI1834" t="s">
        <v>25561</v>
      </c>
      <c r="AJ1834" t="s">
        <v>25560</v>
      </c>
      <c r="AK1834" t="s">
        <v>25559</v>
      </c>
      <c r="AL1834">
        <v>18</v>
      </c>
      <c r="AM1834" s="5">
        <f t="shared" si="226"/>
        <v>2</v>
      </c>
      <c r="AN1834" s="4">
        <f t="shared" si="230"/>
        <v>3.0291556228701248E-3</v>
      </c>
      <c r="AO1834" s="3"/>
      <c r="AP1834">
        <v>0</v>
      </c>
      <c r="AQ1834" t="s">
        <v>1694</v>
      </c>
      <c r="AR1834">
        <v>21111003</v>
      </c>
      <c r="AS1834" t="s">
        <v>1693</v>
      </c>
      <c r="AT1834" s="2">
        <v>3.274</v>
      </c>
      <c r="AU1834" s="1">
        <f t="shared" si="227"/>
        <v>2.1220537616094108</v>
      </c>
      <c r="AV1834" s="1">
        <f t="shared" si="228"/>
        <v>1.6022999903744399</v>
      </c>
      <c r="AW1834" s="1">
        <f t="shared" si="229"/>
        <v>1.0825462191394688</v>
      </c>
    </row>
    <row r="1835" spans="1:49" x14ac:dyDescent="0.2">
      <c r="A1835">
        <v>1833</v>
      </c>
      <c r="B1835" t="s">
        <v>25558</v>
      </c>
      <c r="C1835" t="s">
        <v>25557</v>
      </c>
      <c r="F1835" t="s">
        <v>25556</v>
      </c>
      <c r="G1835" t="s">
        <v>17</v>
      </c>
      <c r="H1835" t="s">
        <v>16</v>
      </c>
      <c r="I1835" t="s">
        <v>25555</v>
      </c>
      <c r="J1835" t="s">
        <v>25554</v>
      </c>
      <c r="K1835" t="s">
        <v>25553</v>
      </c>
      <c r="L1835" t="s">
        <v>25552</v>
      </c>
      <c r="M1835" t="s">
        <v>25551</v>
      </c>
      <c r="N1835">
        <v>19</v>
      </c>
      <c r="O1835" t="s">
        <v>25550</v>
      </c>
      <c r="P1835" t="s">
        <v>25549</v>
      </c>
      <c r="Q1835" t="s">
        <v>25548</v>
      </c>
      <c r="R1835" s="8">
        <v>41292</v>
      </c>
      <c r="S1835" s="9">
        <f t="shared" si="224"/>
        <v>2013</v>
      </c>
      <c r="T1835" s="9">
        <v>2013</v>
      </c>
      <c r="U1835" s="9">
        <f t="shared" si="225"/>
        <v>9</v>
      </c>
      <c r="V1835" s="8">
        <v>2013</v>
      </c>
      <c r="W1835" t="s">
        <v>21876</v>
      </c>
      <c r="X1835" s="2">
        <v>1.087</v>
      </c>
      <c r="Y1835" s="7">
        <f t="shared" si="231"/>
        <v>2.9016844184618671E-2</v>
      </c>
      <c r="AA1835" t="s">
        <v>21875</v>
      </c>
      <c r="AB1835">
        <v>19800188022</v>
      </c>
      <c r="AD1835" t="s">
        <v>6</v>
      </c>
      <c r="AE1835">
        <v>3</v>
      </c>
      <c r="AF1835">
        <v>1</v>
      </c>
      <c r="AG1835">
        <v>6412772</v>
      </c>
      <c r="AH1835" t="s">
        <v>25547</v>
      </c>
      <c r="AI1835" t="s">
        <v>25546</v>
      </c>
      <c r="AJ1835" t="s">
        <v>25545</v>
      </c>
      <c r="AK1835" t="s">
        <v>25544</v>
      </c>
      <c r="AL1835">
        <v>16</v>
      </c>
      <c r="AM1835" s="5">
        <f t="shared" si="226"/>
        <v>1.7777777777777777</v>
      </c>
      <c r="AN1835" s="4">
        <f t="shared" si="230"/>
        <v>2.6925827758845552E-3</v>
      </c>
      <c r="AO1835" s="3"/>
      <c r="AP1835">
        <v>0</v>
      </c>
      <c r="AQ1835" t="s">
        <v>1694</v>
      </c>
      <c r="AR1835">
        <v>22340107</v>
      </c>
      <c r="AS1835" t="s">
        <v>1693</v>
      </c>
      <c r="AT1835" s="2">
        <v>3.274</v>
      </c>
      <c r="AU1835" s="1">
        <f t="shared" si="227"/>
        <v>2.1119565761998436</v>
      </c>
      <c r="AV1835" s="1">
        <f t="shared" si="228"/>
        <v>1.5854713480251612</v>
      </c>
      <c r="AW1835" s="1">
        <f t="shared" si="229"/>
        <v>1.0589861198504791</v>
      </c>
    </row>
    <row r="1836" spans="1:49" x14ac:dyDescent="0.2">
      <c r="A1836">
        <v>1834</v>
      </c>
      <c r="B1836" t="s">
        <v>25543</v>
      </c>
      <c r="C1836" t="s">
        <v>25542</v>
      </c>
      <c r="F1836" t="s">
        <v>25541</v>
      </c>
      <c r="G1836" t="s">
        <v>17</v>
      </c>
      <c r="H1836" t="s">
        <v>16</v>
      </c>
      <c r="I1836" t="s">
        <v>122</v>
      </c>
      <c r="J1836">
        <v>60021843</v>
      </c>
      <c r="K1836" t="s">
        <v>25540</v>
      </c>
      <c r="L1836" t="s">
        <v>793</v>
      </c>
      <c r="M1836" t="s">
        <v>634</v>
      </c>
      <c r="N1836">
        <v>2</v>
      </c>
      <c r="O1836" t="s">
        <v>25539</v>
      </c>
      <c r="P1836" t="s">
        <v>25538</v>
      </c>
      <c r="Q1836" t="s">
        <v>25537</v>
      </c>
      <c r="R1836" s="8">
        <v>41292</v>
      </c>
      <c r="S1836" s="9">
        <f t="shared" si="224"/>
        <v>2013</v>
      </c>
      <c r="T1836" s="9">
        <v>2013</v>
      </c>
      <c r="U1836" s="9">
        <f t="shared" si="225"/>
        <v>9</v>
      </c>
      <c r="V1836" s="8">
        <v>41292</v>
      </c>
      <c r="W1836" t="s">
        <v>25536</v>
      </c>
      <c r="X1836" s="2">
        <v>1.2</v>
      </c>
      <c r="Y1836" s="7">
        <f t="shared" si="231"/>
        <v>3.2033314647233121E-2</v>
      </c>
      <c r="AA1836">
        <v>223263</v>
      </c>
      <c r="AB1836">
        <v>25896</v>
      </c>
      <c r="AC1836">
        <v>15206904</v>
      </c>
      <c r="AD1836" t="s">
        <v>6</v>
      </c>
      <c r="AE1836">
        <v>78</v>
      </c>
      <c r="AF1836">
        <v>2</v>
      </c>
      <c r="AH1836" t="s">
        <v>25535</v>
      </c>
      <c r="AI1836" t="s">
        <v>25534</v>
      </c>
      <c r="AK1836" t="s">
        <v>25533</v>
      </c>
      <c r="AL1836">
        <v>24</v>
      </c>
      <c r="AM1836" s="5">
        <f t="shared" si="226"/>
        <v>2.6666666666666665</v>
      </c>
      <c r="AN1836" s="4">
        <f t="shared" si="230"/>
        <v>4.0388741638268328E-3</v>
      </c>
      <c r="AO1836" s="3"/>
      <c r="AP1836">
        <v>0</v>
      </c>
      <c r="AR1836" t="s">
        <v>42</v>
      </c>
      <c r="AT1836" s="2">
        <v>4.3540000000000001</v>
      </c>
      <c r="AU1836" s="1">
        <f t="shared" si="227"/>
        <v>2.3634982502211233</v>
      </c>
      <c r="AV1836" s="1">
        <f t="shared" si="228"/>
        <v>1.8036094405529977</v>
      </c>
      <c r="AW1836" s="1">
        <f t="shared" si="229"/>
        <v>1.2437206308848721</v>
      </c>
    </row>
    <row r="1837" spans="1:49" x14ac:dyDescent="0.2">
      <c r="A1837">
        <v>1835</v>
      </c>
      <c r="B1837" t="s">
        <v>25532</v>
      </c>
      <c r="C1837" t="s">
        <v>25531</v>
      </c>
      <c r="F1837" t="s">
        <v>25530</v>
      </c>
      <c r="G1837" t="s">
        <v>17</v>
      </c>
      <c r="H1837" t="s">
        <v>16</v>
      </c>
      <c r="I1837" t="s">
        <v>25529</v>
      </c>
      <c r="J1837">
        <v>60022195</v>
      </c>
      <c r="K1837" t="s">
        <v>8773</v>
      </c>
      <c r="L1837" t="s">
        <v>8772</v>
      </c>
      <c r="M1837" t="s">
        <v>120</v>
      </c>
      <c r="N1837">
        <v>3</v>
      </c>
      <c r="O1837" t="s">
        <v>25528</v>
      </c>
      <c r="P1837" t="s">
        <v>25527</v>
      </c>
      <c r="Q1837" t="s">
        <v>25526</v>
      </c>
      <c r="R1837" s="8">
        <v>41292</v>
      </c>
      <c r="S1837" s="9">
        <f t="shared" si="224"/>
        <v>2013</v>
      </c>
      <c r="T1837" s="9">
        <v>2013</v>
      </c>
      <c r="U1837" s="9">
        <f t="shared" si="225"/>
        <v>9</v>
      </c>
      <c r="V1837" s="8">
        <v>2013</v>
      </c>
      <c r="W1837" t="s">
        <v>25501</v>
      </c>
      <c r="X1837" s="2">
        <v>1.137</v>
      </c>
      <c r="Y1837" s="7">
        <f t="shared" si="231"/>
        <v>3.0351565628253384E-2</v>
      </c>
      <c r="AA1837">
        <v>189251</v>
      </c>
      <c r="AB1837">
        <v>17336</v>
      </c>
      <c r="AD1837" t="s">
        <v>6</v>
      </c>
      <c r="AE1837">
        <v>49</v>
      </c>
      <c r="AF1837">
        <v>1</v>
      </c>
      <c r="AG1837">
        <v>6404090</v>
      </c>
      <c r="AH1837" t="s">
        <v>25525</v>
      </c>
      <c r="AI1837" t="s">
        <v>25524</v>
      </c>
      <c r="AK1837" t="s">
        <v>25523</v>
      </c>
      <c r="AL1837">
        <v>15</v>
      </c>
      <c r="AM1837" s="5">
        <f t="shared" si="226"/>
        <v>1.6666666666666667</v>
      </c>
      <c r="AN1837" s="4">
        <f t="shared" si="230"/>
        <v>2.5242963523917708E-3</v>
      </c>
      <c r="AO1837" s="3"/>
      <c r="AP1837">
        <v>0</v>
      </c>
      <c r="AR1837" t="s">
        <v>42</v>
      </c>
      <c r="AT1837" s="2" t="s">
        <v>41</v>
      </c>
      <c r="AU1837" s="1">
        <f t="shared" si="227"/>
        <v>2.2003384845494898</v>
      </c>
      <c r="AV1837" s="1">
        <f t="shared" si="228"/>
        <v>1.6437930990322578</v>
      </c>
      <c r="AW1837" s="1">
        <f t="shared" si="229"/>
        <v>1.0872477135150254</v>
      </c>
    </row>
    <row r="1838" spans="1:49" x14ac:dyDescent="0.2">
      <c r="A1838">
        <v>1836</v>
      </c>
      <c r="B1838" t="s">
        <v>25522</v>
      </c>
      <c r="C1838" t="s">
        <v>25521</v>
      </c>
      <c r="F1838" t="s">
        <v>25520</v>
      </c>
      <c r="G1838" t="s">
        <v>17</v>
      </c>
      <c r="H1838" t="s">
        <v>16</v>
      </c>
      <c r="I1838" t="s">
        <v>25519</v>
      </c>
      <c r="J1838" t="s">
        <v>25518</v>
      </c>
      <c r="K1838" t="s">
        <v>25517</v>
      </c>
      <c r="L1838" t="s">
        <v>25516</v>
      </c>
      <c r="M1838" t="s">
        <v>17315</v>
      </c>
      <c r="N1838">
        <v>4</v>
      </c>
      <c r="O1838" t="s">
        <v>25515</v>
      </c>
      <c r="P1838" t="s">
        <v>25514</v>
      </c>
      <c r="Q1838" t="s">
        <v>25513</v>
      </c>
      <c r="R1838" s="8">
        <v>41292</v>
      </c>
      <c r="S1838" s="9">
        <f t="shared" si="224"/>
        <v>2013</v>
      </c>
      <c r="T1838" s="9">
        <v>2013</v>
      </c>
      <c r="U1838" s="9">
        <f t="shared" si="225"/>
        <v>9</v>
      </c>
      <c r="V1838" s="8">
        <v>2013</v>
      </c>
      <c r="W1838" t="s">
        <v>25512</v>
      </c>
      <c r="X1838" s="2">
        <v>0.81</v>
      </c>
      <c r="Y1838" s="7">
        <f t="shared" si="231"/>
        <v>2.1622487386882359E-2</v>
      </c>
      <c r="AA1838">
        <v>10411135</v>
      </c>
      <c r="AB1838">
        <v>12116</v>
      </c>
      <c r="AD1838" t="s">
        <v>6</v>
      </c>
      <c r="AE1838">
        <v>25</v>
      </c>
      <c r="AF1838">
        <v>2</v>
      </c>
      <c r="AG1838">
        <v>6365228</v>
      </c>
      <c r="AH1838" t="s">
        <v>25511</v>
      </c>
      <c r="AI1838" t="s">
        <v>25510</v>
      </c>
      <c r="AJ1838" t="s">
        <v>25509</v>
      </c>
      <c r="AK1838" t="s">
        <v>25508</v>
      </c>
      <c r="AL1838">
        <v>10</v>
      </c>
      <c r="AM1838" s="5">
        <f t="shared" si="226"/>
        <v>1.1111111111111112</v>
      </c>
      <c r="AN1838" s="4">
        <f t="shared" si="230"/>
        <v>1.6828642349278472E-3</v>
      </c>
      <c r="AO1838" s="3"/>
      <c r="AP1838">
        <v>0</v>
      </c>
      <c r="AR1838" t="s">
        <v>42</v>
      </c>
      <c r="AT1838" s="2">
        <v>2.468</v>
      </c>
      <c r="AU1838" s="1">
        <f t="shared" si="227"/>
        <v>1.5640600441296004</v>
      </c>
      <c r="AV1838" s="1">
        <f t="shared" si="228"/>
        <v>1.1652675810905102</v>
      </c>
      <c r="AW1838" s="1">
        <f t="shared" si="229"/>
        <v>0.7664751180514201</v>
      </c>
    </row>
    <row r="1839" spans="1:49" x14ac:dyDescent="0.2">
      <c r="A1839">
        <v>1837</v>
      </c>
      <c r="B1839" t="s">
        <v>25507</v>
      </c>
      <c r="C1839" t="s">
        <v>25506</v>
      </c>
      <c r="F1839" t="s">
        <v>25505</v>
      </c>
      <c r="G1839" t="s">
        <v>17</v>
      </c>
      <c r="H1839" t="s">
        <v>16</v>
      </c>
      <c r="I1839" t="s">
        <v>25504</v>
      </c>
      <c r="J1839">
        <v>60009415</v>
      </c>
      <c r="K1839" t="s">
        <v>16212</v>
      </c>
      <c r="L1839" t="s">
        <v>16211</v>
      </c>
      <c r="M1839" t="s">
        <v>120</v>
      </c>
      <c r="N1839">
        <v>2</v>
      </c>
      <c r="O1839" t="s">
        <v>25503</v>
      </c>
      <c r="P1839" t="s">
        <v>25502</v>
      </c>
      <c r="Q1839" t="s">
        <v>16208</v>
      </c>
      <c r="R1839" s="8">
        <v>41292</v>
      </c>
      <c r="S1839" s="9">
        <f t="shared" si="224"/>
        <v>2013</v>
      </c>
      <c r="T1839" s="9">
        <v>2013</v>
      </c>
      <c r="U1839" s="9">
        <f t="shared" si="225"/>
        <v>9</v>
      </c>
      <c r="V1839" s="8">
        <v>2013</v>
      </c>
      <c r="W1839" t="s">
        <v>25501</v>
      </c>
      <c r="X1839" s="2">
        <v>1.137</v>
      </c>
      <c r="Y1839" s="7">
        <f t="shared" si="231"/>
        <v>3.0351565628253384E-2</v>
      </c>
      <c r="AA1839">
        <v>189251</v>
      </c>
      <c r="AB1839">
        <v>17336</v>
      </c>
      <c r="AD1839" t="s">
        <v>6</v>
      </c>
      <c r="AE1839">
        <v>49</v>
      </c>
      <c r="AF1839">
        <v>1</v>
      </c>
      <c r="AG1839">
        <v>6404128</v>
      </c>
      <c r="AH1839" t="s">
        <v>25500</v>
      </c>
      <c r="AI1839" t="s">
        <v>25499</v>
      </c>
      <c r="AK1839" t="s">
        <v>25498</v>
      </c>
      <c r="AL1839">
        <v>17</v>
      </c>
      <c r="AM1839" s="5">
        <f t="shared" si="226"/>
        <v>1.8888888888888888</v>
      </c>
      <c r="AN1839" s="4">
        <f t="shared" si="230"/>
        <v>2.86086919937734E-3</v>
      </c>
      <c r="AO1839" s="3"/>
      <c r="AP1839">
        <v>0</v>
      </c>
      <c r="AR1839" t="s">
        <v>42</v>
      </c>
      <c r="AT1839" s="2" t="s">
        <v>41</v>
      </c>
      <c r="AU1839" s="1">
        <f t="shared" si="227"/>
        <v>2.2104356699590566</v>
      </c>
      <c r="AV1839" s="1">
        <f t="shared" si="228"/>
        <v>1.6606217413815363</v>
      </c>
      <c r="AW1839" s="1">
        <f t="shared" si="229"/>
        <v>1.1108078128040153</v>
      </c>
    </row>
    <row r="1840" spans="1:49" x14ac:dyDescent="0.2">
      <c r="A1840">
        <v>1838</v>
      </c>
      <c r="B1840" t="s">
        <v>25497</v>
      </c>
      <c r="C1840" t="s">
        <v>25496</v>
      </c>
      <c r="F1840" t="s">
        <v>25495</v>
      </c>
      <c r="G1840" t="s">
        <v>17</v>
      </c>
      <c r="H1840" t="s">
        <v>16</v>
      </c>
      <c r="I1840" t="s">
        <v>25494</v>
      </c>
      <c r="J1840" t="s">
        <v>25493</v>
      </c>
      <c r="K1840" t="s">
        <v>25492</v>
      </c>
      <c r="L1840" t="s">
        <v>25491</v>
      </c>
      <c r="M1840" t="s">
        <v>17008</v>
      </c>
      <c r="N1840">
        <v>3</v>
      </c>
      <c r="O1840" t="s">
        <v>25490</v>
      </c>
      <c r="P1840" t="s">
        <v>25489</v>
      </c>
      <c r="Q1840" t="s">
        <v>25488</v>
      </c>
      <c r="R1840" s="8">
        <v>41292</v>
      </c>
      <c r="S1840" s="9">
        <f t="shared" si="224"/>
        <v>2013</v>
      </c>
      <c r="T1840" s="9">
        <v>2013</v>
      </c>
      <c r="U1840" s="9">
        <f t="shared" si="225"/>
        <v>9</v>
      </c>
      <c r="V1840" s="8">
        <v>2013</v>
      </c>
      <c r="W1840" t="s">
        <v>1343</v>
      </c>
      <c r="X1840" s="2">
        <v>0.68100000000000005</v>
      </c>
      <c r="Y1840" s="7">
        <f t="shared" si="231"/>
        <v>1.8178906062304798E-2</v>
      </c>
      <c r="AA1840" t="s">
        <v>1342</v>
      </c>
      <c r="AB1840">
        <v>15047</v>
      </c>
      <c r="AD1840" t="s">
        <v>6</v>
      </c>
      <c r="AE1840">
        <v>13</v>
      </c>
      <c r="AF1840">
        <v>1</v>
      </c>
      <c r="AG1840">
        <v>6257411</v>
      </c>
      <c r="AH1840" t="s">
        <v>25487</v>
      </c>
      <c r="AI1840" t="s">
        <v>25486</v>
      </c>
      <c r="AJ1840" t="s">
        <v>25485</v>
      </c>
      <c r="AK1840" t="s">
        <v>25484</v>
      </c>
      <c r="AL1840">
        <v>16</v>
      </c>
      <c r="AM1840" s="5">
        <f t="shared" si="226"/>
        <v>1.7777777777777777</v>
      </c>
      <c r="AN1840" s="4">
        <f t="shared" si="230"/>
        <v>2.6925827758845552E-3</v>
      </c>
      <c r="AO1840" s="3"/>
      <c r="AP1840">
        <v>0</v>
      </c>
      <c r="AR1840" t="s">
        <v>42</v>
      </c>
      <c r="AT1840" s="2">
        <v>3.3010000000000002</v>
      </c>
      <c r="AU1840" s="1">
        <f t="shared" si="227"/>
        <v>1.3533009076378726</v>
      </c>
      <c r="AV1840" s="1">
        <f t="shared" si="228"/>
        <v>1.0435744419094677</v>
      </c>
      <c r="AW1840" s="1">
        <f t="shared" si="229"/>
        <v>0.73384797618106279</v>
      </c>
    </row>
    <row r="1841" spans="1:49" x14ac:dyDescent="0.2">
      <c r="A1841">
        <v>1839</v>
      </c>
      <c r="B1841" t="s">
        <v>25483</v>
      </c>
      <c r="C1841" t="s">
        <v>25482</v>
      </c>
      <c r="E1841">
        <v>23238779</v>
      </c>
      <c r="F1841" t="s">
        <v>25481</v>
      </c>
      <c r="G1841" t="s">
        <v>17</v>
      </c>
      <c r="H1841" t="s">
        <v>16</v>
      </c>
      <c r="I1841" t="s">
        <v>10236</v>
      </c>
      <c r="J1841">
        <v>60025272</v>
      </c>
      <c r="K1841" t="s">
        <v>24273</v>
      </c>
      <c r="L1841" t="s">
        <v>1813</v>
      </c>
      <c r="M1841" t="s">
        <v>1645</v>
      </c>
      <c r="N1841">
        <v>4</v>
      </c>
      <c r="O1841" t="s">
        <v>25480</v>
      </c>
      <c r="P1841" t="s">
        <v>25479</v>
      </c>
      <c r="Q1841" t="s">
        <v>25478</v>
      </c>
      <c r="R1841" s="8">
        <v>41292</v>
      </c>
      <c r="S1841" s="9">
        <f t="shared" si="224"/>
        <v>2013</v>
      </c>
      <c r="T1841" s="9">
        <v>2013</v>
      </c>
      <c r="U1841" s="9">
        <f t="shared" si="225"/>
        <v>9</v>
      </c>
      <c r="V1841" s="8">
        <v>41292</v>
      </c>
      <c r="W1841" t="s">
        <v>25477</v>
      </c>
      <c r="X1841" s="2">
        <v>0.92600000000000005</v>
      </c>
      <c r="Y1841" s="7">
        <f t="shared" si="231"/>
        <v>2.4719041136114894E-2</v>
      </c>
      <c r="AA1841">
        <v>9574484</v>
      </c>
      <c r="AB1841">
        <v>110040</v>
      </c>
      <c r="AC1841">
        <v>13616528</v>
      </c>
      <c r="AD1841" t="s">
        <v>6</v>
      </c>
      <c r="AE1841">
        <v>24</v>
      </c>
      <c r="AF1841">
        <v>2</v>
      </c>
      <c r="AG1841">
        <v>25205</v>
      </c>
      <c r="AI1841" t="s">
        <v>25476</v>
      </c>
      <c r="AK1841" t="s">
        <v>25475</v>
      </c>
      <c r="AL1841">
        <v>3</v>
      </c>
      <c r="AM1841" s="5">
        <f t="shared" si="226"/>
        <v>0.33333333333333331</v>
      </c>
      <c r="AN1841" s="4">
        <f t="shared" si="230"/>
        <v>5.048592704783541E-4</v>
      </c>
      <c r="AO1841" s="3"/>
      <c r="AP1841">
        <v>0</v>
      </c>
      <c r="AQ1841" t="s">
        <v>1694</v>
      </c>
      <c r="AR1841">
        <v>24244046</v>
      </c>
      <c r="AS1841" t="s">
        <v>1693</v>
      </c>
      <c r="AT1841" s="2">
        <v>3.8740000000000001</v>
      </c>
      <c r="AU1841" s="1">
        <f t="shared" si="227"/>
        <v>1.7454786576423929</v>
      </c>
      <c r="AV1841" s="1">
        <f t="shared" si="228"/>
        <v>1.2611950203296625</v>
      </c>
      <c r="AW1841" s="1">
        <f t="shared" si="229"/>
        <v>0.77691138301693152</v>
      </c>
    </row>
    <row r="1842" spans="1:49" x14ac:dyDescent="0.2">
      <c r="A1842">
        <v>1840</v>
      </c>
      <c r="B1842" t="s">
        <v>25474</v>
      </c>
      <c r="C1842" t="s">
        <v>25473</v>
      </c>
      <c r="F1842" t="s">
        <v>25472</v>
      </c>
      <c r="G1842" t="s">
        <v>17</v>
      </c>
      <c r="H1842" t="s">
        <v>16</v>
      </c>
      <c r="I1842" t="s">
        <v>25471</v>
      </c>
      <c r="J1842" t="s">
        <v>25470</v>
      </c>
      <c r="K1842" t="s">
        <v>25469</v>
      </c>
      <c r="L1842" t="s">
        <v>25468</v>
      </c>
      <c r="M1842" t="s">
        <v>25467</v>
      </c>
      <c r="N1842">
        <v>5</v>
      </c>
      <c r="O1842" t="s">
        <v>25466</v>
      </c>
      <c r="P1842" t="s">
        <v>25465</v>
      </c>
      <c r="Q1842" t="s">
        <v>25464</v>
      </c>
      <c r="R1842" s="8">
        <v>41291</v>
      </c>
      <c r="S1842" s="9">
        <f t="shared" si="224"/>
        <v>2013</v>
      </c>
      <c r="T1842" s="9">
        <v>2013</v>
      </c>
      <c r="U1842" s="9">
        <f t="shared" si="225"/>
        <v>9</v>
      </c>
      <c r="V1842" s="8">
        <v>41291</v>
      </c>
      <c r="W1842" t="s">
        <v>24396</v>
      </c>
      <c r="X1842" s="2">
        <v>0.375</v>
      </c>
      <c r="Y1842" s="7">
        <f t="shared" si="231"/>
        <v>1.0010410827260351E-2</v>
      </c>
      <c r="AA1842">
        <v>135194</v>
      </c>
      <c r="AB1842">
        <v>24918</v>
      </c>
      <c r="AD1842" t="s">
        <v>6</v>
      </c>
      <c r="AE1842">
        <v>49</v>
      </c>
      <c r="AF1842">
        <v>2</v>
      </c>
      <c r="AH1842" t="s">
        <v>25463</v>
      </c>
      <c r="AI1842" t="s">
        <v>25462</v>
      </c>
      <c r="AK1842" t="s">
        <v>25461</v>
      </c>
      <c r="AL1842">
        <v>12</v>
      </c>
      <c r="AM1842" s="5">
        <f t="shared" si="226"/>
        <v>1.3333333333333333</v>
      </c>
      <c r="AN1842" s="4">
        <f t="shared" si="230"/>
        <v>2.0194370819134164E-3</v>
      </c>
      <c r="AO1842" s="3"/>
      <c r="AP1842">
        <v>0</v>
      </c>
      <c r="AR1842" t="s">
        <v>42</v>
      </c>
      <c r="AT1842" s="2">
        <v>1.3140000000000001</v>
      </c>
      <c r="AU1842" s="1">
        <f t="shared" si="227"/>
        <v>0.76131187036562709</v>
      </c>
      <c r="AV1842" s="1">
        <f t="shared" si="228"/>
        <v>0.60149239545868838</v>
      </c>
      <c r="AW1842" s="1">
        <f t="shared" si="229"/>
        <v>0.44167292055174967</v>
      </c>
    </row>
    <row r="1843" spans="1:49" x14ac:dyDescent="0.2">
      <c r="A1843">
        <v>1841</v>
      </c>
      <c r="B1843" t="s">
        <v>25460</v>
      </c>
      <c r="C1843" t="s">
        <v>25459</v>
      </c>
      <c r="F1843" t="s">
        <v>25458</v>
      </c>
      <c r="G1843" t="s">
        <v>17</v>
      </c>
      <c r="H1843" t="s">
        <v>16</v>
      </c>
      <c r="I1843" t="s">
        <v>25457</v>
      </c>
      <c r="J1843">
        <v>60008134</v>
      </c>
      <c r="K1843" t="s">
        <v>25456</v>
      </c>
      <c r="L1843" t="s">
        <v>12249</v>
      </c>
      <c r="M1843" t="s">
        <v>2036</v>
      </c>
      <c r="N1843">
        <v>3</v>
      </c>
      <c r="O1843" t="s">
        <v>25455</v>
      </c>
      <c r="P1843" t="s">
        <v>25454</v>
      </c>
      <c r="Q1843" t="s">
        <v>25453</v>
      </c>
      <c r="R1843" s="8">
        <v>41291</v>
      </c>
      <c r="S1843" s="9">
        <f t="shared" si="224"/>
        <v>2013</v>
      </c>
      <c r="T1843" s="9">
        <v>2013</v>
      </c>
      <c r="U1843" s="9">
        <f t="shared" si="225"/>
        <v>9</v>
      </c>
      <c r="V1843" s="8">
        <v>41291</v>
      </c>
      <c r="W1843" t="s">
        <v>24396</v>
      </c>
      <c r="X1843" s="2">
        <v>0.375</v>
      </c>
      <c r="Y1843" s="7">
        <f t="shared" si="231"/>
        <v>1.0010410827260351E-2</v>
      </c>
      <c r="AA1843">
        <v>135194</v>
      </c>
      <c r="AB1843">
        <v>24918</v>
      </c>
      <c r="AD1843" t="s">
        <v>6</v>
      </c>
      <c r="AE1843">
        <v>49</v>
      </c>
      <c r="AF1843">
        <v>2</v>
      </c>
      <c r="AH1843" t="s">
        <v>25452</v>
      </c>
      <c r="AI1843" t="s">
        <v>25451</v>
      </c>
      <c r="AK1843" t="s">
        <v>25450</v>
      </c>
      <c r="AL1843">
        <v>20</v>
      </c>
      <c r="AM1843" s="5">
        <f t="shared" si="226"/>
        <v>2.2222222222222223</v>
      </c>
      <c r="AN1843" s="4">
        <f t="shared" si="230"/>
        <v>3.3657284698556944E-3</v>
      </c>
      <c r="AO1843" s="3"/>
      <c r="AP1843">
        <v>0</v>
      </c>
      <c r="AR1843" t="s">
        <v>42</v>
      </c>
      <c r="AT1843" s="2">
        <v>1.3140000000000001</v>
      </c>
      <c r="AU1843" s="1">
        <f t="shared" si="227"/>
        <v>0.80170061200389542</v>
      </c>
      <c r="AV1843" s="1">
        <f t="shared" si="228"/>
        <v>0.66880696485580227</v>
      </c>
      <c r="AW1843" s="1">
        <f t="shared" si="229"/>
        <v>0.53591331770770911</v>
      </c>
    </row>
    <row r="1844" spans="1:49" x14ac:dyDescent="0.2">
      <c r="A1844">
        <v>1842</v>
      </c>
      <c r="B1844" t="s">
        <v>25449</v>
      </c>
      <c r="C1844" t="s">
        <v>25448</v>
      </c>
      <c r="F1844" t="s">
        <v>25447</v>
      </c>
      <c r="G1844" t="s">
        <v>17</v>
      </c>
      <c r="H1844" t="s">
        <v>16</v>
      </c>
      <c r="I1844" t="s">
        <v>25446</v>
      </c>
      <c r="J1844">
        <v>60031004</v>
      </c>
      <c r="K1844" t="s">
        <v>2738</v>
      </c>
      <c r="L1844" t="s">
        <v>2737</v>
      </c>
      <c r="M1844" t="s">
        <v>2736</v>
      </c>
      <c r="N1844">
        <v>3</v>
      </c>
      <c r="O1844" t="s">
        <v>25445</v>
      </c>
      <c r="P1844" t="s">
        <v>25444</v>
      </c>
      <c r="Q1844" t="s">
        <v>2733</v>
      </c>
      <c r="R1844" s="8">
        <v>41291</v>
      </c>
      <c r="S1844" s="9">
        <f t="shared" si="224"/>
        <v>2013</v>
      </c>
      <c r="T1844" s="9">
        <v>2013</v>
      </c>
      <c r="U1844" s="9">
        <f t="shared" si="225"/>
        <v>9</v>
      </c>
      <c r="V1844" s="8">
        <v>41291</v>
      </c>
      <c r="W1844" t="s">
        <v>24396</v>
      </c>
      <c r="X1844" s="2">
        <v>0.375</v>
      </c>
      <c r="Y1844" s="7">
        <f t="shared" si="231"/>
        <v>1.0010410827260351E-2</v>
      </c>
      <c r="AA1844">
        <v>135194</v>
      </c>
      <c r="AB1844">
        <v>24918</v>
      </c>
      <c r="AD1844" t="s">
        <v>6</v>
      </c>
      <c r="AE1844">
        <v>49</v>
      </c>
      <c r="AF1844">
        <v>2</v>
      </c>
      <c r="AH1844" t="s">
        <v>25443</v>
      </c>
      <c r="AI1844" t="s">
        <v>25442</v>
      </c>
      <c r="AK1844" t="s">
        <v>25441</v>
      </c>
      <c r="AL1844">
        <v>38</v>
      </c>
      <c r="AM1844" s="5">
        <f t="shared" si="226"/>
        <v>4.2222222222222223</v>
      </c>
      <c r="AN1844" s="4">
        <f t="shared" si="230"/>
        <v>6.3948840927258192E-3</v>
      </c>
      <c r="AO1844" s="3"/>
      <c r="AP1844">
        <v>0</v>
      </c>
      <c r="AR1844" t="s">
        <v>42</v>
      </c>
      <c r="AT1844" s="2">
        <v>1.3140000000000001</v>
      </c>
      <c r="AU1844" s="1">
        <f t="shared" si="227"/>
        <v>0.89257528068999914</v>
      </c>
      <c r="AV1844" s="1">
        <f t="shared" si="228"/>
        <v>0.82026474599930854</v>
      </c>
      <c r="AW1844" s="1">
        <f t="shared" si="229"/>
        <v>0.74795421130861783</v>
      </c>
    </row>
    <row r="1845" spans="1:49" x14ac:dyDescent="0.2">
      <c r="A1845">
        <v>1843</v>
      </c>
      <c r="B1845" t="s">
        <v>25440</v>
      </c>
      <c r="C1845" t="s">
        <v>25439</v>
      </c>
      <c r="F1845" t="s">
        <v>25438</v>
      </c>
      <c r="G1845" t="s">
        <v>17</v>
      </c>
      <c r="H1845" t="s">
        <v>16</v>
      </c>
      <c r="I1845" t="s">
        <v>25437</v>
      </c>
      <c r="J1845" t="s">
        <v>25436</v>
      </c>
      <c r="K1845" t="s">
        <v>25435</v>
      </c>
      <c r="L1845" t="s">
        <v>25434</v>
      </c>
      <c r="M1845" t="s">
        <v>248</v>
      </c>
      <c r="N1845">
        <v>4</v>
      </c>
      <c r="O1845" t="s">
        <v>25433</v>
      </c>
      <c r="P1845" t="s">
        <v>25432</v>
      </c>
      <c r="Q1845" t="s">
        <v>25431</v>
      </c>
      <c r="R1845" s="8">
        <v>41291</v>
      </c>
      <c r="S1845" s="9">
        <f t="shared" si="224"/>
        <v>2013</v>
      </c>
      <c r="T1845" s="9">
        <v>2013</v>
      </c>
      <c r="U1845" s="9">
        <f t="shared" si="225"/>
        <v>9</v>
      </c>
      <c r="V1845" s="8">
        <v>41291</v>
      </c>
      <c r="W1845" t="s">
        <v>24396</v>
      </c>
      <c r="X1845" s="2">
        <v>0.375</v>
      </c>
      <c r="Y1845" s="7">
        <f t="shared" si="231"/>
        <v>1.0010410827260351E-2</v>
      </c>
      <c r="AA1845">
        <v>135194</v>
      </c>
      <c r="AB1845">
        <v>24918</v>
      </c>
      <c r="AD1845" t="s">
        <v>6</v>
      </c>
      <c r="AE1845">
        <v>49</v>
      </c>
      <c r="AF1845">
        <v>2</v>
      </c>
      <c r="AH1845" t="s">
        <v>25430</v>
      </c>
      <c r="AI1845" t="s">
        <v>25429</v>
      </c>
      <c r="AK1845" t="s">
        <v>25428</v>
      </c>
      <c r="AL1845">
        <v>27</v>
      </c>
      <c r="AM1845" s="5">
        <f t="shared" si="226"/>
        <v>3</v>
      </c>
      <c r="AN1845" s="4">
        <f t="shared" si="230"/>
        <v>4.5437334343051876E-3</v>
      </c>
      <c r="AO1845" s="3"/>
      <c r="AP1845">
        <v>0</v>
      </c>
      <c r="AR1845" t="s">
        <v>42</v>
      </c>
      <c r="AT1845" s="2">
        <v>1.3140000000000001</v>
      </c>
      <c r="AU1845" s="1">
        <f t="shared" si="227"/>
        <v>0.83704076093738011</v>
      </c>
      <c r="AV1845" s="1">
        <f t="shared" si="228"/>
        <v>0.7277072130782769</v>
      </c>
      <c r="AW1845" s="1">
        <f t="shared" si="229"/>
        <v>0.6183736652191737</v>
      </c>
    </row>
    <row r="1846" spans="1:49" x14ac:dyDescent="0.2">
      <c r="A1846">
        <v>1844</v>
      </c>
      <c r="B1846" t="s">
        <v>25427</v>
      </c>
      <c r="C1846" t="s">
        <v>25426</v>
      </c>
      <c r="F1846" t="s">
        <v>25425</v>
      </c>
      <c r="G1846" t="s">
        <v>17</v>
      </c>
      <c r="H1846" t="s">
        <v>16</v>
      </c>
      <c r="I1846" t="s">
        <v>25424</v>
      </c>
      <c r="J1846">
        <v>60001821</v>
      </c>
      <c r="K1846" t="s">
        <v>2796</v>
      </c>
      <c r="L1846" t="s">
        <v>2795</v>
      </c>
      <c r="M1846" t="s">
        <v>852</v>
      </c>
      <c r="N1846">
        <v>3</v>
      </c>
      <c r="O1846" t="s">
        <v>25423</v>
      </c>
      <c r="P1846" t="s">
        <v>25422</v>
      </c>
      <c r="Q1846" t="s">
        <v>6833</v>
      </c>
      <c r="R1846" s="8">
        <v>41291</v>
      </c>
      <c r="S1846" s="9">
        <f t="shared" si="224"/>
        <v>2013</v>
      </c>
      <c r="T1846" s="9">
        <v>2013</v>
      </c>
      <c r="U1846" s="9">
        <f t="shared" si="225"/>
        <v>9</v>
      </c>
      <c r="V1846" s="8">
        <v>41291</v>
      </c>
      <c r="W1846" t="s">
        <v>24396</v>
      </c>
      <c r="X1846" s="2">
        <v>0.375</v>
      </c>
      <c r="Y1846" s="7">
        <f t="shared" si="231"/>
        <v>1.0010410827260351E-2</v>
      </c>
      <c r="AA1846">
        <v>135194</v>
      </c>
      <c r="AB1846">
        <v>24918</v>
      </c>
      <c r="AD1846" t="s">
        <v>6</v>
      </c>
      <c r="AE1846">
        <v>49</v>
      </c>
      <c r="AF1846">
        <v>2</v>
      </c>
      <c r="AH1846" t="s">
        <v>25421</v>
      </c>
      <c r="AI1846" t="s">
        <v>25420</v>
      </c>
      <c r="AK1846" t="s">
        <v>25419</v>
      </c>
      <c r="AL1846">
        <v>16</v>
      </c>
      <c r="AM1846" s="5">
        <f t="shared" si="226"/>
        <v>1.7777777777777777</v>
      </c>
      <c r="AN1846" s="4">
        <f t="shared" si="230"/>
        <v>2.6925827758845552E-3</v>
      </c>
      <c r="AO1846" s="3"/>
      <c r="AP1846">
        <v>0</v>
      </c>
      <c r="AR1846" t="s">
        <v>42</v>
      </c>
      <c r="AT1846" s="2">
        <v>1.3140000000000001</v>
      </c>
      <c r="AU1846" s="1">
        <f t="shared" si="227"/>
        <v>0.78150624118476131</v>
      </c>
      <c r="AV1846" s="1">
        <f t="shared" si="228"/>
        <v>0.63514968015724538</v>
      </c>
      <c r="AW1846" s="1">
        <f t="shared" si="229"/>
        <v>0.48879311912972939</v>
      </c>
    </row>
    <row r="1847" spans="1:49" x14ac:dyDescent="0.2">
      <c r="A1847">
        <v>1845</v>
      </c>
      <c r="B1847" t="s">
        <v>25418</v>
      </c>
      <c r="C1847" t="s">
        <v>25417</v>
      </c>
      <c r="F1847" t="s">
        <v>25416</v>
      </c>
      <c r="G1847" t="s">
        <v>17</v>
      </c>
      <c r="H1847" t="s">
        <v>16</v>
      </c>
      <c r="I1847" t="s">
        <v>25415</v>
      </c>
      <c r="J1847" t="s">
        <v>25414</v>
      </c>
      <c r="K1847" t="s">
        <v>25413</v>
      </c>
      <c r="L1847" t="s">
        <v>25412</v>
      </c>
      <c r="M1847" t="s">
        <v>25411</v>
      </c>
      <c r="N1847">
        <v>7</v>
      </c>
      <c r="O1847" t="s">
        <v>25410</v>
      </c>
      <c r="P1847" t="s">
        <v>25409</v>
      </c>
      <c r="Q1847" t="s">
        <v>25408</v>
      </c>
      <c r="R1847" s="8">
        <v>41291</v>
      </c>
      <c r="S1847" s="9">
        <f t="shared" si="224"/>
        <v>2013</v>
      </c>
      <c r="T1847" s="9">
        <v>2013</v>
      </c>
      <c r="U1847" s="9">
        <f t="shared" si="225"/>
        <v>9</v>
      </c>
      <c r="V1847" s="8">
        <v>41291</v>
      </c>
      <c r="W1847" t="s">
        <v>25407</v>
      </c>
      <c r="X1847" s="2">
        <v>1.401</v>
      </c>
      <c r="Y1847" s="7">
        <f t="shared" si="231"/>
        <v>3.7398894850644675E-2</v>
      </c>
      <c r="AA1847">
        <v>19327447</v>
      </c>
      <c r="AB1847">
        <v>5200153123</v>
      </c>
      <c r="AC1847">
        <v>19327455</v>
      </c>
      <c r="AD1847" t="s">
        <v>6</v>
      </c>
      <c r="AE1847">
        <v>117</v>
      </c>
      <c r="AF1847">
        <v>2</v>
      </c>
      <c r="AH1847" t="s">
        <v>25406</v>
      </c>
      <c r="AI1847" t="s">
        <v>25405</v>
      </c>
      <c r="AK1847" t="s">
        <v>25404</v>
      </c>
      <c r="AL1847">
        <v>51</v>
      </c>
      <c r="AM1847" s="5">
        <f t="shared" si="226"/>
        <v>5.666666666666667</v>
      </c>
      <c r="AN1847" s="4">
        <f t="shared" si="230"/>
        <v>8.5826075981320204E-3</v>
      </c>
      <c r="AO1847" s="3"/>
      <c r="AP1847">
        <v>0</v>
      </c>
      <c r="AR1847" t="s">
        <v>42</v>
      </c>
      <c r="AT1847" s="2">
        <v>4.1260000000000003</v>
      </c>
      <c r="AU1847" s="1">
        <f t="shared" si="227"/>
        <v>2.8754008674890876</v>
      </c>
      <c r="AV1847" s="1">
        <f t="shared" si="228"/>
        <v>2.2990751224388348</v>
      </c>
      <c r="AW1847" s="1">
        <f t="shared" si="229"/>
        <v>1.7227493773885816</v>
      </c>
    </row>
    <row r="1848" spans="1:49" x14ac:dyDescent="0.2">
      <c r="A1848">
        <v>1846</v>
      </c>
      <c r="B1848" t="s">
        <v>25403</v>
      </c>
      <c r="C1848" t="s">
        <v>25402</v>
      </c>
      <c r="D1848" t="s">
        <v>25401</v>
      </c>
      <c r="E1848">
        <v>23263180</v>
      </c>
      <c r="F1848" t="s">
        <v>25400</v>
      </c>
      <c r="G1848" t="s">
        <v>17</v>
      </c>
      <c r="H1848" t="s">
        <v>16</v>
      </c>
      <c r="I1848" t="s">
        <v>25399</v>
      </c>
      <c r="J1848" t="s">
        <v>25398</v>
      </c>
      <c r="K1848" t="s">
        <v>25397</v>
      </c>
      <c r="L1848" t="s">
        <v>25396</v>
      </c>
      <c r="M1848" t="s">
        <v>1082</v>
      </c>
      <c r="N1848">
        <v>5</v>
      </c>
      <c r="O1848" t="s">
        <v>25395</v>
      </c>
      <c r="P1848" t="s">
        <v>25394</v>
      </c>
      <c r="Q1848" t="s">
        <v>25393</v>
      </c>
      <c r="R1848" s="8">
        <v>41291</v>
      </c>
      <c r="S1848" s="9">
        <f t="shared" si="224"/>
        <v>2013</v>
      </c>
      <c r="T1848" s="9">
        <v>2013</v>
      </c>
      <c r="U1848" s="9">
        <f t="shared" si="225"/>
        <v>9</v>
      </c>
      <c r="V1848" s="8">
        <v>41291</v>
      </c>
      <c r="W1848" t="s">
        <v>24841</v>
      </c>
      <c r="X1848" s="2">
        <v>15.993</v>
      </c>
      <c r="Y1848" s="7">
        <f t="shared" si="231"/>
        <v>0.42692400096099947</v>
      </c>
      <c r="AA1848">
        <v>280836</v>
      </c>
      <c r="AB1848">
        <v>21206</v>
      </c>
      <c r="AC1848">
        <v>14764687</v>
      </c>
      <c r="AD1848" t="s">
        <v>6</v>
      </c>
      <c r="AE1848">
        <v>493</v>
      </c>
      <c r="AF1848">
        <v>7432</v>
      </c>
      <c r="AH1848" t="s">
        <v>25392</v>
      </c>
      <c r="AI1848" t="s">
        <v>25391</v>
      </c>
      <c r="AK1848" t="s">
        <v>25390</v>
      </c>
      <c r="AL1848">
        <v>72</v>
      </c>
      <c r="AM1848" s="5">
        <f t="shared" si="226"/>
        <v>8</v>
      </c>
      <c r="AN1848" s="4">
        <f t="shared" si="230"/>
        <v>1.2116622491480499E-2</v>
      </c>
      <c r="AO1848" s="3"/>
      <c r="AP1848">
        <v>0</v>
      </c>
      <c r="AQ1848" t="s">
        <v>19959</v>
      </c>
      <c r="AR1848" t="s">
        <v>25389</v>
      </c>
      <c r="AS1848" t="s">
        <v>19957</v>
      </c>
      <c r="AT1848" s="2">
        <v>49.962000000000003</v>
      </c>
      <c r="AU1848" s="1">
        <f t="shared" si="227"/>
        <v>30.248178742014375</v>
      </c>
      <c r="AV1848" s="1">
        <f t="shared" si="228"/>
        <v>21.952031172623997</v>
      </c>
      <c r="AW1848" s="1">
        <f t="shared" si="229"/>
        <v>13.655883603233617</v>
      </c>
    </row>
    <row r="1849" spans="1:49" x14ac:dyDescent="0.2">
      <c r="A1849">
        <v>1847</v>
      </c>
      <c r="B1849" t="s">
        <v>25388</v>
      </c>
      <c r="C1849" t="s">
        <v>25387</v>
      </c>
      <c r="F1849" t="s">
        <v>25386</v>
      </c>
      <c r="G1849" t="s">
        <v>17</v>
      </c>
      <c r="H1849" t="s">
        <v>16</v>
      </c>
      <c r="I1849" t="s">
        <v>4810</v>
      </c>
      <c r="J1849" t="s">
        <v>25385</v>
      </c>
      <c r="K1849" t="s">
        <v>25384</v>
      </c>
      <c r="L1849" t="s">
        <v>25383</v>
      </c>
      <c r="M1849" t="s">
        <v>25382</v>
      </c>
      <c r="N1849">
        <v>4</v>
      </c>
      <c r="O1849" t="s">
        <v>25381</v>
      </c>
      <c r="P1849" t="s">
        <v>25380</v>
      </c>
      <c r="Q1849" t="s">
        <v>25379</v>
      </c>
      <c r="R1849" s="8">
        <v>41291</v>
      </c>
      <c r="S1849" s="9">
        <f t="shared" si="224"/>
        <v>2013</v>
      </c>
      <c r="T1849" s="9">
        <v>2013</v>
      </c>
      <c r="U1849" s="9">
        <f t="shared" si="225"/>
        <v>9</v>
      </c>
      <c r="V1849" s="8">
        <v>2013</v>
      </c>
      <c r="W1849" t="s">
        <v>25378</v>
      </c>
      <c r="X1849" s="2">
        <v>1.613</v>
      </c>
      <c r="Y1849" s="7">
        <f t="shared" si="231"/>
        <v>4.3058113771655859E-2</v>
      </c>
      <c r="AA1849">
        <v>15566013</v>
      </c>
      <c r="AB1849">
        <v>4000149002</v>
      </c>
      <c r="AD1849" t="s">
        <v>6</v>
      </c>
      <c r="AE1849">
        <v>8</v>
      </c>
      <c r="AF1849">
        <v>1</v>
      </c>
      <c r="AG1849">
        <v>6327665</v>
      </c>
      <c r="AH1849" t="s">
        <v>25377</v>
      </c>
      <c r="AI1849" t="s">
        <v>25376</v>
      </c>
      <c r="AJ1849" t="s">
        <v>25375</v>
      </c>
      <c r="AK1849" t="s">
        <v>25374</v>
      </c>
      <c r="AL1849">
        <v>154</v>
      </c>
      <c r="AM1849" s="5">
        <f t="shared" si="226"/>
        <v>17.111111111111111</v>
      </c>
      <c r="AN1849" s="4">
        <f t="shared" si="230"/>
        <v>2.5916109217888846E-2</v>
      </c>
      <c r="AO1849" s="3"/>
      <c r="AP1849">
        <v>0</v>
      </c>
      <c r="AR1849" t="s">
        <v>42</v>
      </c>
      <c r="AT1849" s="2" t="s">
        <v>41</v>
      </c>
      <c r="AU1849" s="1">
        <f t="shared" si="227"/>
        <v>3.7915512405525749</v>
      </c>
      <c r="AV1849" s="1">
        <f t="shared" si="228"/>
        <v>3.4487111494772349</v>
      </c>
      <c r="AW1849" s="1">
        <f t="shared" si="229"/>
        <v>3.1058710584018949</v>
      </c>
    </row>
    <row r="1850" spans="1:49" x14ac:dyDescent="0.2">
      <c r="A1850">
        <v>1848</v>
      </c>
      <c r="B1850" t="s">
        <v>25373</v>
      </c>
      <c r="C1850" t="s">
        <v>25372</v>
      </c>
      <c r="E1850">
        <v>23249338</v>
      </c>
      <c r="F1850" t="s">
        <v>25371</v>
      </c>
      <c r="G1850" t="s">
        <v>17</v>
      </c>
      <c r="H1850" t="s">
        <v>16</v>
      </c>
      <c r="I1850" t="s">
        <v>25370</v>
      </c>
      <c r="J1850" t="s">
        <v>25369</v>
      </c>
      <c r="K1850" t="s">
        <v>25368</v>
      </c>
      <c r="L1850" t="s">
        <v>25367</v>
      </c>
      <c r="M1850" t="s">
        <v>25366</v>
      </c>
      <c r="N1850">
        <v>13</v>
      </c>
      <c r="O1850" t="s">
        <v>25365</v>
      </c>
      <c r="P1850" t="s">
        <v>25364</v>
      </c>
      <c r="Q1850" t="s">
        <v>25363</v>
      </c>
      <c r="R1850" s="8">
        <v>41290</v>
      </c>
      <c r="S1850" s="9">
        <f t="shared" ref="S1850:S1913" si="232">YEAR(R1850)</f>
        <v>2013</v>
      </c>
      <c r="T1850" s="9">
        <v>2013</v>
      </c>
      <c r="U1850" s="9">
        <f t="shared" ref="U1850:U1913" si="233">2022-T1850</f>
        <v>9</v>
      </c>
      <c r="V1850" s="8">
        <v>41290</v>
      </c>
      <c r="W1850" t="s">
        <v>25362</v>
      </c>
      <c r="X1850" s="2">
        <v>7.1150000000000002</v>
      </c>
      <c r="Y1850" s="7">
        <f t="shared" si="231"/>
        <v>0.18993086142921972</v>
      </c>
      <c r="AA1850">
        <v>27863</v>
      </c>
      <c r="AB1850">
        <v>22680</v>
      </c>
      <c r="AC1850">
        <v>15205126</v>
      </c>
      <c r="AD1850" t="s">
        <v>6</v>
      </c>
      <c r="AE1850">
        <v>135</v>
      </c>
      <c r="AF1850">
        <v>2</v>
      </c>
      <c r="AH1850" t="s">
        <v>25361</v>
      </c>
      <c r="AI1850" t="s">
        <v>25360</v>
      </c>
      <c r="AK1850" t="s">
        <v>25359</v>
      </c>
      <c r="AL1850">
        <v>0</v>
      </c>
      <c r="AM1850" s="5">
        <f t="shared" ref="AM1850:AM1913" si="234">AL1850/U1850</f>
        <v>0</v>
      </c>
      <c r="AN1850" s="4">
        <f t="shared" si="230"/>
        <v>0</v>
      </c>
      <c r="AO1850" s="3"/>
      <c r="AP1850">
        <v>0</v>
      </c>
      <c r="AR1850" t="s">
        <v>42</v>
      </c>
      <c r="AT1850" s="2" t="s">
        <v>41</v>
      </c>
      <c r="AU1850" s="1">
        <f t="shared" ref="AU1850:AU1913" si="235">(Y1850*0.7+AN1850*0.3)*100</f>
        <v>13.29516030004538</v>
      </c>
      <c r="AV1850" s="1">
        <f t="shared" ref="AV1850:AV1913" si="236">(Y1850*0.5+AN1850*0.5)*100</f>
        <v>9.4965430714609855</v>
      </c>
      <c r="AW1850" s="1">
        <f t="shared" ref="AW1850:AW1913" si="237">(Y1850*0.3+AN1850*0.7)*100</f>
        <v>5.6979258428765913</v>
      </c>
    </row>
    <row r="1851" spans="1:49" x14ac:dyDescent="0.2">
      <c r="A1851">
        <v>1849</v>
      </c>
      <c r="B1851" t="s">
        <v>25358</v>
      </c>
      <c r="C1851" t="s">
        <v>25357</v>
      </c>
      <c r="E1851">
        <v>23342058</v>
      </c>
      <c r="F1851" t="s">
        <v>25356</v>
      </c>
      <c r="G1851" t="s">
        <v>17</v>
      </c>
      <c r="H1851" t="s">
        <v>16</v>
      </c>
      <c r="I1851" t="s">
        <v>25355</v>
      </c>
      <c r="J1851">
        <v>60025988</v>
      </c>
      <c r="K1851" t="s">
        <v>25354</v>
      </c>
      <c r="L1851" t="s">
        <v>23099</v>
      </c>
      <c r="M1851" t="s">
        <v>14556</v>
      </c>
      <c r="N1851">
        <v>2</v>
      </c>
      <c r="O1851" t="s">
        <v>25353</v>
      </c>
      <c r="P1851" t="s">
        <v>25352</v>
      </c>
      <c r="Q1851" t="s">
        <v>25351</v>
      </c>
      <c r="R1851" s="8">
        <v>41290</v>
      </c>
      <c r="S1851" s="9">
        <f t="shared" si="232"/>
        <v>2013</v>
      </c>
      <c r="T1851" s="9">
        <v>2013</v>
      </c>
      <c r="U1851" s="9">
        <f t="shared" si="233"/>
        <v>9</v>
      </c>
      <c r="V1851" s="8">
        <v>41290</v>
      </c>
      <c r="W1851" t="s">
        <v>25350</v>
      </c>
      <c r="X1851" s="2">
        <v>0.99</v>
      </c>
      <c r="Y1851" s="7">
        <f t="shared" si="231"/>
        <v>2.6427484583967327E-2</v>
      </c>
      <c r="AB1851">
        <v>10600153309</v>
      </c>
      <c r="AC1851">
        <v>19326203</v>
      </c>
      <c r="AD1851" t="s">
        <v>6</v>
      </c>
      <c r="AE1851">
        <v>8</v>
      </c>
      <c r="AF1851">
        <v>1</v>
      </c>
      <c r="AG1851" t="s">
        <v>25349</v>
      </c>
      <c r="AI1851" t="s">
        <v>25348</v>
      </c>
      <c r="AK1851" t="s">
        <v>25347</v>
      </c>
      <c r="AL1851">
        <v>14</v>
      </c>
      <c r="AM1851" s="5">
        <f t="shared" si="234"/>
        <v>1.5555555555555556</v>
      </c>
      <c r="AN1851" s="4">
        <f t="shared" si="230"/>
        <v>2.356009928898986E-3</v>
      </c>
      <c r="AO1851" s="3"/>
      <c r="AP1851">
        <v>1</v>
      </c>
      <c r="AR1851" t="s">
        <v>42</v>
      </c>
      <c r="AT1851" s="2">
        <v>3.24</v>
      </c>
      <c r="AU1851" s="1">
        <f t="shared" si="235"/>
        <v>1.9206042187446826</v>
      </c>
      <c r="AV1851" s="1">
        <f t="shared" si="236"/>
        <v>1.4391747256433156</v>
      </c>
      <c r="AW1851" s="1">
        <f t="shared" si="237"/>
        <v>0.95774523254194865</v>
      </c>
    </row>
    <row r="1852" spans="1:49" x14ac:dyDescent="0.2">
      <c r="A1852">
        <v>1850</v>
      </c>
      <c r="B1852" t="s">
        <v>25346</v>
      </c>
      <c r="C1852" t="s">
        <v>25345</v>
      </c>
      <c r="E1852">
        <v>23325228</v>
      </c>
      <c r="F1852" t="s">
        <v>25344</v>
      </c>
      <c r="G1852" t="s">
        <v>17</v>
      </c>
      <c r="H1852" t="s">
        <v>16</v>
      </c>
      <c r="I1852" t="s">
        <v>25343</v>
      </c>
      <c r="J1852" t="s">
        <v>25342</v>
      </c>
      <c r="K1852" t="s">
        <v>25341</v>
      </c>
      <c r="L1852" t="s">
        <v>25340</v>
      </c>
      <c r="M1852" t="s">
        <v>4472</v>
      </c>
      <c r="N1852">
        <v>5</v>
      </c>
      <c r="O1852" t="s">
        <v>25339</v>
      </c>
      <c r="P1852" t="s">
        <v>25338</v>
      </c>
      <c r="Q1852" t="s">
        <v>25337</v>
      </c>
      <c r="R1852" s="8">
        <v>41290</v>
      </c>
      <c r="S1852" s="9">
        <f t="shared" si="232"/>
        <v>2013</v>
      </c>
      <c r="T1852" s="9">
        <v>2013</v>
      </c>
      <c r="U1852" s="9">
        <f t="shared" si="233"/>
        <v>9</v>
      </c>
      <c r="V1852" s="8">
        <v>41290</v>
      </c>
      <c r="W1852" t="s">
        <v>25336</v>
      </c>
      <c r="X1852" s="2">
        <v>3.4830000000000001</v>
      </c>
      <c r="Y1852" s="7">
        <f t="shared" si="231"/>
        <v>9.2976695763594144E-2</v>
      </c>
      <c r="AA1852">
        <v>2706474</v>
      </c>
      <c r="AB1852">
        <v>16764</v>
      </c>
      <c r="AC1852">
        <v>15292401</v>
      </c>
      <c r="AD1852" t="s">
        <v>6</v>
      </c>
      <c r="AE1852">
        <v>33</v>
      </c>
      <c r="AF1852">
        <v>3</v>
      </c>
      <c r="AH1852" t="s">
        <v>25335</v>
      </c>
      <c r="AI1852" t="s">
        <v>25334</v>
      </c>
      <c r="AK1852" t="s">
        <v>25333</v>
      </c>
      <c r="AL1852">
        <v>31</v>
      </c>
      <c r="AM1852" s="5">
        <f t="shared" si="234"/>
        <v>3.4444444444444446</v>
      </c>
      <c r="AN1852" s="4">
        <f t="shared" si="230"/>
        <v>5.2168791282763268E-3</v>
      </c>
      <c r="AO1852" s="3"/>
      <c r="AP1852">
        <v>1</v>
      </c>
      <c r="AQ1852" t="s">
        <v>24675</v>
      </c>
      <c r="AR1852" t="s">
        <v>25332</v>
      </c>
      <c r="AS1852" t="s">
        <v>24673</v>
      </c>
      <c r="AT1852" s="2">
        <v>6.1669999999999998</v>
      </c>
      <c r="AU1852" s="1">
        <f t="shared" si="235"/>
        <v>6.6648750772998779</v>
      </c>
      <c r="AV1852" s="1">
        <f t="shared" si="236"/>
        <v>4.9096787445935233</v>
      </c>
      <c r="AW1852" s="1">
        <f t="shared" si="237"/>
        <v>3.1544824118871668</v>
      </c>
    </row>
    <row r="1853" spans="1:49" x14ac:dyDescent="0.2">
      <c r="A1853">
        <v>1851</v>
      </c>
      <c r="B1853" t="s">
        <v>25331</v>
      </c>
      <c r="F1853" t="s">
        <v>25330</v>
      </c>
      <c r="G1853" t="s">
        <v>17</v>
      </c>
      <c r="H1853" t="s">
        <v>16</v>
      </c>
      <c r="I1853" t="s">
        <v>25329</v>
      </c>
      <c r="J1853" t="s">
        <v>25328</v>
      </c>
      <c r="K1853" t="s">
        <v>25327</v>
      </c>
      <c r="L1853" t="s">
        <v>25326</v>
      </c>
      <c r="M1853" t="s">
        <v>25325</v>
      </c>
      <c r="N1853">
        <v>3</v>
      </c>
      <c r="O1853" t="s">
        <v>25324</v>
      </c>
      <c r="P1853" t="s">
        <v>25323</v>
      </c>
      <c r="Q1853" t="s">
        <v>25322</v>
      </c>
      <c r="R1853" s="8">
        <v>41290</v>
      </c>
      <c r="S1853" s="9">
        <f t="shared" si="232"/>
        <v>2013</v>
      </c>
      <c r="T1853" s="9">
        <v>2013</v>
      </c>
      <c r="U1853" s="9">
        <f t="shared" si="233"/>
        <v>9</v>
      </c>
      <c r="V1853" s="8">
        <v>2013</v>
      </c>
      <c r="W1853" t="s">
        <v>25321</v>
      </c>
      <c r="X1853" s="2" t="s">
        <v>41</v>
      </c>
      <c r="Y1853" s="7" t="e">
        <f t="shared" si="231"/>
        <v>#VALUE!</v>
      </c>
      <c r="AA1853">
        <v>19980159</v>
      </c>
      <c r="AB1853">
        <v>17700156720</v>
      </c>
      <c r="AD1853" t="s">
        <v>6</v>
      </c>
      <c r="AE1853">
        <v>7</v>
      </c>
      <c r="AF1853">
        <v>1</v>
      </c>
      <c r="AH1853" t="s">
        <v>25320</v>
      </c>
      <c r="AI1853" t="s">
        <v>25319</v>
      </c>
      <c r="AJ1853" t="s">
        <v>25318</v>
      </c>
      <c r="AK1853" t="s">
        <v>25317</v>
      </c>
      <c r="AL1853">
        <v>16</v>
      </c>
      <c r="AM1853" s="5">
        <f t="shared" si="234"/>
        <v>1.7777777777777777</v>
      </c>
      <c r="AN1853" s="4">
        <f t="shared" si="230"/>
        <v>2.6925827758845552E-3</v>
      </c>
      <c r="AO1853" s="3"/>
      <c r="AP1853">
        <v>0</v>
      </c>
      <c r="AR1853" t="s">
        <v>42</v>
      </c>
      <c r="AT1853" s="2" t="s">
        <v>41</v>
      </c>
      <c r="AU1853" s="1" t="e">
        <f t="shared" si="235"/>
        <v>#VALUE!</v>
      </c>
      <c r="AV1853" s="1" t="e">
        <f t="shared" si="236"/>
        <v>#VALUE!</v>
      </c>
      <c r="AW1853" s="1" t="e">
        <f t="shared" si="237"/>
        <v>#VALUE!</v>
      </c>
    </row>
    <row r="1854" spans="1:49" x14ac:dyDescent="0.2">
      <c r="A1854">
        <v>1852</v>
      </c>
      <c r="B1854" t="s">
        <v>25316</v>
      </c>
      <c r="F1854" t="s">
        <v>25315</v>
      </c>
      <c r="G1854" t="s">
        <v>17</v>
      </c>
      <c r="H1854" t="s">
        <v>16</v>
      </c>
      <c r="I1854" t="s">
        <v>25314</v>
      </c>
      <c r="J1854" t="s">
        <v>25313</v>
      </c>
      <c r="K1854" t="s">
        <v>25312</v>
      </c>
      <c r="L1854" t="s">
        <v>25311</v>
      </c>
      <c r="M1854" t="s">
        <v>410</v>
      </c>
      <c r="N1854">
        <v>4</v>
      </c>
      <c r="O1854" t="s">
        <v>25310</v>
      </c>
      <c r="P1854" t="s">
        <v>25309</v>
      </c>
      <c r="Q1854" t="s">
        <v>25308</v>
      </c>
      <c r="R1854" s="8">
        <v>41290</v>
      </c>
      <c r="S1854" s="9">
        <f t="shared" si="232"/>
        <v>2013</v>
      </c>
      <c r="T1854" s="9">
        <v>2013</v>
      </c>
      <c r="U1854" s="9">
        <f t="shared" si="233"/>
        <v>9</v>
      </c>
      <c r="V1854" s="8">
        <v>2013</v>
      </c>
      <c r="W1854" t="s">
        <v>25307</v>
      </c>
      <c r="X1854" s="2">
        <v>0.32800000000000001</v>
      </c>
      <c r="Y1854" s="7">
        <f t="shared" si="231"/>
        <v>8.7557726702437201E-3</v>
      </c>
      <c r="AA1854">
        <v>13494198</v>
      </c>
      <c r="AB1854">
        <v>12000154489</v>
      </c>
      <c r="AD1854" t="s">
        <v>6</v>
      </c>
      <c r="AE1854">
        <v>9</v>
      </c>
      <c r="AF1854">
        <v>1</v>
      </c>
      <c r="AH1854" t="s">
        <v>25306</v>
      </c>
      <c r="AI1854" t="s">
        <v>25305</v>
      </c>
      <c r="AJ1854" t="s">
        <v>25304</v>
      </c>
      <c r="AK1854" t="s">
        <v>25303</v>
      </c>
      <c r="AL1854">
        <v>0</v>
      </c>
      <c r="AM1854" s="5">
        <f t="shared" si="234"/>
        <v>0</v>
      </c>
      <c r="AN1854" s="4">
        <f t="shared" si="230"/>
        <v>0</v>
      </c>
      <c r="AO1854" s="3"/>
      <c r="AP1854">
        <v>0</v>
      </c>
      <c r="AR1854" t="s">
        <v>42</v>
      </c>
      <c r="AT1854" s="2" t="s">
        <v>41</v>
      </c>
      <c r="AU1854" s="1">
        <f t="shared" si="235"/>
        <v>0.61290408691706044</v>
      </c>
      <c r="AV1854" s="1">
        <f t="shared" si="236"/>
        <v>0.437788633512186</v>
      </c>
      <c r="AW1854" s="1">
        <f t="shared" si="237"/>
        <v>0.26267318010731161</v>
      </c>
    </row>
    <row r="1855" spans="1:49" x14ac:dyDescent="0.2">
      <c r="A1855">
        <v>1853</v>
      </c>
      <c r="B1855" t="s">
        <v>25302</v>
      </c>
      <c r="C1855" t="s">
        <v>25301</v>
      </c>
      <c r="D1855" t="s">
        <v>25300</v>
      </c>
      <c r="F1855" t="s">
        <v>25299</v>
      </c>
      <c r="G1855" t="s">
        <v>17</v>
      </c>
      <c r="H1855" t="s">
        <v>16</v>
      </c>
      <c r="I1855" t="s">
        <v>25298</v>
      </c>
      <c r="J1855">
        <v>60007751</v>
      </c>
      <c r="K1855" t="s">
        <v>25297</v>
      </c>
      <c r="L1855" t="s">
        <v>807</v>
      </c>
      <c r="M1855" t="s">
        <v>688</v>
      </c>
      <c r="N1855">
        <v>2</v>
      </c>
      <c r="O1855" t="s">
        <v>25296</v>
      </c>
      <c r="P1855" t="s">
        <v>25295</v>
      </c>
      <c r="Q1855" t="s">
        <v>25294</v>
      </c>
      <c r="R1855" s="8">
        <v>41290</v>
      </c>
      <c r="S1855" s="9">
        <f t="shared" si="232"/>
        <v>2013</v>
      </c>
      <c r="T1855" s="9">
        <v>2013</v>
      </c>
      <c r="U1855" s="9">
        <f t="shared" si="233"/>
        <v>9</v>
      </c>
      <c r="V1855" s="8">
        <v>2013</v>
      </c>
      <c r="W1855" t="s">
        <v>25293</v>
      </c>
      <c r="X1855" s="2">
        <v>1.23</v>
      </c>
      <c r="Y1855" s="7">
        <f t="shared" si="231"/>
        <v>3.2834147513413951E-2</v>
      </c>
      <c r="AA1855">
        <v>9638695</v>
      </c>
      <c r="AB1855">
        <v>17852</v>
      </c>
      <c r="AD1855" t="s">
        <v>6</v>
      </c>
      <c r="AE1855">
        <v>54</v>
      </c>
      <c r="AH1855" t="s">
        <v>25292</v>
      </c>
      <c r="AI1855" t="s">
        <v>25291</v>
      </c>
      <c r="AJ1855" t="s">
        <v>25290</v>
      </c>
      <c r="AK1855" t="s">
        <v>25289</v>
      </c>
      <c r="AL1855">
        <v>4</v>
      </c>
      <c r="AM1855" s="5">
        <f t="shared" si="234"/>
        <v>0.44444444444444442</v>
      </c>
      <c r="AN1855" s="4">
        <f t="shared" si="230"/>
        <v>6.7314569397113879E-4</v>
      </c>
      <c r="AO1855" s="3"/>
      <c r="AP1855">
        <v>0</v>
      </c>
      <c r="AR1855" t="s">
        <v>42</v>
      </c>
      <c r="AT1855" s="2" t="s">
        <v>41</v>
      </c>
      <c r="AU1855" s="1">
        <f t="shared" si="235"/>
        <v>2.3185846967581103</v>
      </c>
      <c r="AV1855" s="1">
        <f t="shared" si="236"/>
        <v>1.6753646603692545</v>
      </c>
      <c r="AW1855" s="1">
        <f t="shared" si="237"/>
        <v>1.0321446239803982</v>
      </c>
    </row>
    <row r="1856" spans="1:49" x14ac:dyDescent="0.2">
      <c r="A1856">
        <v>1854</v>
      </c>
      <c r="B1856" t="s">
        <v>25288</v>
      </c>
      <c r="C1856" t="s">
        <v>25287</v>
      </c>
      <c r="F1856" t="s">
        <v>25286</v>
      </c>
      <c r="G1856" t="s">
        <v>17</v>
      </c>
      <c r="H1856" t="s">
        <v>16</v>
      </c>
      <c r="I1856" t="s">
        <v>25285</v>
      </c>
      <c r="J1856" t="s">
        <v>25284</v>
      </c>
      <c r="K1856" t="s">
        <v>25283</v>
      </c>
      <c r="L1856" t="s">
        <v>25282</v>
      </c>
      <c r="M1856" t="s">
        <v>3059</v>
      </c>
      <c r="N1856">
        <v>6</v>
      </c>
      <c r="O1856" t="s">
        <v>25281</v>
      </c>
      <c r="P1856" t="s">
        <v>25280</v>
      </c>
      <c r="Q1856" t="s">
        <v>25279</v>
      </c>
      <c r="R1856" s="8">
        <v>41289</v>
      </c>
      <c r="S1856" s="9">
        <f t="shared" si="232"/>
        <v>2013</v>
      </c>
      <c r="T1856" s="9">
        <v>2013</v>
      </c>
      <c r="U1856" s="9">
        <f t="shared" si="233"/>
        <v>9</v>
      </c>
      <c r="V1856" s="8">
        <v>2013</v>
      </c>
      <c r="W1856" t="s">
        <v>774</v>
      </c>
      <c r="X1856" s="2">
        <v>1.3720000000000001</v>
      </c>
      <c r="Y1856" s="7">
        <f t="shared" si="231"/>
        <v>3.662475641333654E-2</v>
      </c>
      <c r="AA1856" t="s">
        <v>773</v>
      </c>
      <c r="AB1856">
        <v>17259</v>
      </c>
      <c r="AD1856" t="s">
        <v>6</v>
      </c>
      <c r="AE1856">
        <v>10</v>
      </c>
      <c r="AF1856">
        <v>5</v>
      </c>
      <c r="AG1856">
        <v>6409983</v>
      </c>
      <c r="AH1856" t="s">
        <v>25278</v>
      </c>
      <c r="AI1856" t="s">
        <v>25277</v>
      </c>
      <c r="AJ1856" t="s">
        <v>25276</v>
      </c>
      <c r="AK1856" t="s">
        <v>25275</v>
      </c>
      <c r="AL1856">
        <v>15</v>
      </c>
      <c r="AM1856" s="5">
        <f t="shared" si="234"/>
        <v>1.6666666666666667</v>
      </c>
      <c r="AN1856" s="4">
        <f t="shared" si="230"/>
        <v>2.5242963523917708E-3</v>
      </c>
      <c r="AO1856" s="3"/>
      <c r="AP1856">
        <v>0</v>
      </c>
      <c r="AR1856" t="s">
        <v>42</v>
      </c>
      <c r="AT1856" s="2">
        <v>3.9660000000000002</v>
      </c>
      <c r="AU1856" s="1">
        <f t="shared" si="235"/>
        <v>2.6394618395053104</v>
      </c>
      <c r="AV1856" s="1">
        <f t="shared" si="236"/>
        <v>1.9574526382864155</v>
      </c>
      <c r="AW1856" s="1">
        <f t="shared" si="237"/>
        <v>1.2754434370675201</v>
      </c>
    </row>
    <row r="1857" spans="1:49" x14ac:dyDescent="0.2">
      <c r="A1857">
        <v>1855</v>
      </c>
      <c r="B1857" t="s">
        <v>25274</v>
      </c>
      <c r="C1857" t="s">
        <v>25273</v>
      </c>
      <c r="D1857" t="s">
        <v>25272</v>
      </c>
      <c r="F1857" t="s">
        <v>25271</v>
      </c>
      <c r="G1857" t="s">
        <v>17</v>
      </c>
      <c r="H1857" t="s">
        <v>16</v>
      </c>
      <c r="I1857" t="s">
        <v>25270</v>
      </c>
      <c r="J1857" t="s">
        <v>25269</v>
      </c>
      <c r="K1857" t="s">
        <v>25268</v>
      </c>
      <c r="L1857" t="s">
        <v>25267</v>
      </c>
      <c r="M1857" t="s">
        <v>1581</v>
      </c>
      <c r="N1857">
        <v>3</v>
      </c>
      <c r="O1857" t="s">
        <v>25266</v>
      </c>
      <c r="P1857" t="s">
        <v>25265</v>
      </c>
      <c r="Q1857" t="s">
        <v>25264</v>
      </c>
      <c r="R1857" s="8">
        <v>41289</v>
      </c>
      <c r="S1857" s="9">
        <f t="shared" si="232"/>
        <v>2013</v>
      </c>
      <c r="T1857" s="9">
        <v>2013</v>
      </c>
      <c r="U1857" s="9">
        <f t="shared" si="233"/>
        <v>9</v>
      </c>
      <c r="V1857" s="8">
        <v>2013</v>
      </c>
      <c r="W1857" t="s">
        <v>25263</v>
      </c>
      <c r="X1857" s="2">
        <v>0.372</v>
      </c>
      <c r="Y1857" s="7">
        <f t="shared" si="231"/>
        <v>9.930327540642268E-3</v>
      </c>
      <c r="AA1857">
        <v>9214534</v>
      </c>
      <c r="AB1857">
        <v>29119</v>
      </c>
      <c r="AD1857" t="s">
        <v>6</v>
      </c>
      <c r="AE1857">
        <v>491</v>
      </c>
      <c r="AH1857" t="s">
        <v>25262</v>
      </c>
      <c r="AI1857" t="s">
        <v>25261</v>
      </c>
      <c r="AJ1857" t="s">
        <v>25260</v>
      </c>
      <c r="AK1857" t="s">
        <v>25259</v>
      </c>
      <c r="AL1857">
        <v>2</v>
      </c>
      <c r="AM1857" s="5">
        <f t="shared" si="234"/>
        <v>0.22222222222222221</v>
      </c>
      <c r="AN1857" s="4">
        <f t="shared" si="230"/>
        <v>3.365728469855694E-4</v>
      </c>
      <c r="AO1857" s="3"/>
      <c r="AP1857">
        <v>0</v>
      </c>
      <c r="AQ1857" t="s">
        <v>1694</v>
      </c>
      <c r="AR1857" t="s">
        <v>25258</v>
      </c>
      <c r="AS1857" t="s">
        <v>1693</v>
      </c>
      <c r="AT1857" s="2" t="s">
        <v>41</v>
      </c>
      <c r="AU1857" s="1">
        <f t="shared" si="235"/>
        <v>0.70522011325452583</v>
      </c>
      <c r="AV1857" s="1">
        <f t="shared" si="236"/>
        <v>0.51334501938139188</v>
      </c>
      <c r="AW1857" s="1">
        <f t="shared" si="237"/>
        <v>0.32146992550825787</v>
      </c>
    </row>
    <row r="1858" spans="1:49" x14ac:dyDescent="0.2">
      <c r="A1858">
        <v>1856</v>
      </c>
      <c r="B1858" t="s">
        <v>25257</v>
      </c>
      <c r="C1858" t="s">
        <v>25256</v>
      </c>
      <c r="F1858" t="s">
        <v>25255</v>
      </c>
      <c r="G1858" t="s">
        <v>17</v>
      </c>
      <c r="H1858" t="s">
        <v>16</v>
      </c>
      <c r="I1858" t="s">
        <v>25254</v>
      </c>
      <c r="J1858" t="s">
        <v>25253</v>
      </c>
      <c r="K1858" t="s">
        <v>25252</v>
      </c>
      <c r="L1858" t="s">
        <v>25251</v>
      </c>
      <c r="M1858" t="s">
        <v>8123</v>
      </c>
      <c r="N1858">
        <v>10</v>
      </c>
      <c r="O1858" t="s">
        <v>25250</v>
      </c>
      <c r="P1858" t="s">
        <v>25249</v>
      </c>
      <c r="Q1858" t="s">
        <v>25248</v>
      </c>
      <c r="R1858" s="8">
        <v>41289</v>
      </c>
      <c r="S1858" s="9">
        <f t="shared" si="232"/>
        <v>2013</v>
      </c>
      <c r="T1858" s="9">
        <v>2013</v>
      </c>
      <c r="U1858" s="9">
        <f t="shared" si="233"/>
        <v>9</v>
      </c>
      <c r="V1858" s="8">
        <v>2013</v>
      </c>
      <c r="W1858" t="s">
        <v>24475</v>
      </c>
      <c r="X1858" s="2">
        <v>0.496</v>
      </c>
      <c r="Y1858" s="7">
        <f t="shared" si="231"/>
        <v>1.3240436720856359E-2</v>
      </c>
      <c r="AA1858">
        <v>21563950</v>
      </c>
      <c r="AB1858">
        <v>21100199777</v>
      </c>
      <c r="AD1858" t="s">
        <v>6</v>
      </c>
      <c r="AE1858">
        <v>3</v>
      </c>
      <c r="AF1858">
        <v>5</v>
      </c>
      <c r="AG1858">
        <v>6409499</v>
      </c>
      <c r="AH1858" t="s">
        <v>25247</v>
      </c>
      <c r="AI1858" t="s">
        <v>25246</v>
      </c>
      <c r="AJ1858" t="s">
        <v>25245</v>
      </c>
      <c r="AK1858" t="s">
        <v>25244</v>
      </c>
      <c r="AL1858">
        <v>7</v>
      </c>
      <c r="AM1858" s="5">
        <f t="shared" si="234"/>
        <v>0.77777777777777779</v>
      </c>
      <c r="AN1858" s="4">
        <f t="shared" ref="AN1858:AN1921" si="238">(AM1858-$AO$4)/($AO$3-$AO$4)</f>
        <v>1.178004964449493E-3</v>
      </c>
      <c r="AO1858" s="3"/>
      <c r="AP1858">
        <v>0</v>
      </c>
      <c r="AR1858" t="s">
        <v>42</v>
      </c>
      <c r="AT1858" s="2" t="s">
        <v>41</v>
      </c>
      <c r="AU1858" s="1">
        <f t="shared" si="235"/>
        <v>0.96217071939342991</v>
      </c>
      <c r="AV1858" s="1">
        <f t="shared" si="236"/>
        <v>0.72092208426529258</v>
      </c>
      <c r="AW1858" s="1">
        <f t="shared" si="237"/>
        <v>0.47967344913715526</v>
      </c>
    </row>
    <row r="1859" spans="1:49" x14ac:dyDescent="0.2">
      <c r="A1859">
        <v>1857</v>
      </c>
      <c r="B1859" t="s">
        <v>25243</v>
      </c>
      <c r="F1859" t="s">
        <v>25242</v>
      </c>
      <c r="G1859" t="s">
        <v>17</v>
      </c>
      <c r="H1859" t="s">
        <v>16</v>
      </c>
      <c r="I1859" t="s">
        <v>25241</v>
      </c>
      <c r="J1859">
        <v>60003353</v>
      </c>
      <c r="K1859" t="s">
        <v>25240</v>
      </c>
      <c r="L1859" t="s">
        <v>4836</v>
      </c>
      <c r="M1859" t="s">
        <v>634</v>
      </c>
      <c r="N1859">
        <v>2</v>
      </c>
      <c r="O1859" t="s">
        <v>25239</v>
      </c>
      <c r="P1859" t="s">
        <v>25238</v>
      </c>
      <c r="Q1859" t="s">
        <v>25237</v>
      </c>
      <c r="R1859" s="8">
        <v>41289</v>
      </c>
      <c r="S1859" s="9">
        <f t="shared" si="232"/>
        <v>2013</v>
      </c>
      <c r="T1859" s="9">
        <v>2013</v>
      </c>
      <c r="U1859" s="9">
        <f t="shared" si="233"/>
        <v>9</v>
      </c>
      <c r="V1859" s="8">
        <v>41289</v>
      </c>
      <c r="W1859" t="s">
        <v>3069</v>
      </c>
      <c r="X1859" s="2">
        <v>0.113</v>
      </c>
      <c r="Y1859" s="7">
        <f t="shared" ref="Y1859:Y1922" si="239">(X1859-$Z$3)/($Z$2-$Z$3)</f>
        <v>3.0164704626144527E-3</v>
      </c>
      <c r="AA1859">
        <v>15539105</v>
      </c>
      <c r="AB1859">
        <v>145341</v>
      </c>
      <c r="AD1859" t="s">
        <v>6</v>
      </c>
      <c r="AE1859">
        <v>9</v>
      </c>
      <c r="AF1859">
        <v>2</v>
      </c>
      <c r="AH1859" t="s">
        <v>25236</v>
      </c>
      <c r="AI1859" t="s">
        <v>25235</v>
      </c>
      <c r="AJ1859" t="s">
        <v>25234</v>
      </c>
      <c r="AK1859" t="s">
        <v>25233</v>
      </c>
      <c r="AL1859">
        <v>0</v>
      </c>
      <c r="AM1859" s="5">
        <f t="shared" si="234"/>
        <v>0</v>
      </c>
      <c r="AN1859" s="4">
        <f t="shared" si="238"/>
        <v>0</v>
      </c>
      <c r="AO1859" s="3"/>
      <c r="AP1859">
        <v>0</v>
      </c>
      <c r="AR1859" t="s">
        <v>42</v>
      </c>
      <c r="AT1859" s="2" t="s">
        <v>41</v>
      </c>
      <c r="AU1859" s="1">
        <f t="shared" si="235"/>
        <v>0.21115293238301169</v>
      </c>
      <c r="AV1859" s="1">
        <f t="shared" si="236"/>
        <v>0.15082352313072264</v>
      </c>
      <c r="AW1859" s="1">
        <f t="shared" si="237"/>
        <v>9.0494113878433577E-2</v>
      </c>
    </row>
    <row r="1860" spans="1:49" x14ac:dyDescent="0.2">
      <c r="A1860">
        <v>1858</v>
      </c>
      <c r="B1860" t="s">
        <v>25232</v>
      </c>
      <c r="C1860" t="s">
        <v>25231</v>
      </c>
      <c r="F1860" t="s">
        <v>25230</v>
      </c>
      <c r="G1860" t="s">
        <v>17</v>
      </c>
      <c r="H1860" t="s">
        <v>16</v>
      </c>
      <c r="I1860" t="s">
        <v>25229</v>
      </c>
      <c r="J1860" t="s">
        <v>25228</v>
      </c>
      <c r="K1860" t="s">
        <v>25227</v>
      </c>
      <c r="L1860" t="s">
        <v>25226</v>
      </c>
      <c r="M1860" t="s">
        <v>3336</v>
      </c>
      <c r="N1860">
        <v>4</v>
      </c>
      <c r="O1860" t="s">
        <v>25225</v>
      </c>
      <c r="P1860" t="s">
        <v>25224</v>
      </c>
      <c r="Q1860" t="s">
        <v>25223</v>
      </c>
      <c r="R1860" s="8">
        <v>41289</v>
      </c>
      <c r="S1860" s="9">
        <f t="shared" si="232"/>
        <v>2013</v>
      </c>
      <c r="T1860" s="9">
        <v>2013</v>
      </c>
      <c r="U1860" s="9">
        <f t="shared" si="233"/>
        <v>9</v>
      </c>
      <c r="V1860" s="8">
        <v>2013</v>
      </c>
      <c r="W1860" t="s">
        <v>3387</v>
      </c>
      <c r="X1860" s="2">
        <v>2.0099999999999998</v>
      </c>
      <c r="Y1860" s="7">
        <f t="shared" si="239"/>
        <v>5.3655802034115477E-2</v>
      </c>
      <c r="AA1860">
        <v>15361276</v>
      </c>
      <c r="AB1860">
        <v>18933</v>
      </c>
      <c r="AD1860" t="s">
        <v>6</v>
      </c>
      <c r="AE1860">
        <v>12</v>
      </c>
      <c r="AF1860">
        <v>3</v>
      </c>
      <c r="AG1860">
        <v>6410082</v>
      </c>
      <c r="AH1860" t="s">
        <v>25222</v>
      </c>
      <c r="AI1860" t="s">
        <v>25221</v>
      </c>
      <c r="AJ1860" t="s">
        <v>25220</v>
      </c>
      <c r="AK1860" t="s">
        <v>25219</v>
      </c>
      <c r="AL1860">
        <v>37</v>
      </c>
      <c r="AM1860" s="5">
        <f t="shared" si="234"/>
        <v>4.1111111111111107</v>
      </c>
      <c r="AN1860" s="4">
        <f t="shared" si="238"/>
        <v>6.226597669233034E-3</v>
      </c>
      <c r="AO1860" s="3"/>
      <c r="AP1860">
        <v>0</v>
      </c>
      <c r="AQ1860" t="s">
        <v>2325</v>
      </c>
      <c r="AR1860">
        <v>228044</v>
      </c>
      <c r="AS1860" t="s">
        <v>2324</v>
      </c>
      <c r="AT1860" s="2" t="s">
        <v>41</v>
      </c>
      <c r="AU1860" s="1">
        <f t="shared" si="235"/>
        <v>3.9427040724650739</v>
      </c>
      <c r="AV1860" s="1">
        <f t="shared" si="236"/>
        <v>2.9941199851674254</v>
      </c>
      <c r="AW1860" s="1">
        <f t="shared" si="237"/>
        <v>2.0455358978697764</v>
      </c>
    </row>
    <row r="1861" spans="1:49" x14ac:dyDescent="0.2">
      <c r="A1861">
        <v>1859</v>
      </c>
      <c r="B1861" t="s">
        <v>25218</v>
      </c>
      <c r="C1861" t="s">
        <v>25217</v>
      </c>
      <c r="F1861" t="s">
        <v>25216</v>
      </c>
      <c r="G1861" t="s">
        <v>17</v>
      </c>
      <c r="H1861" t="s">
        <v>16</v>
      </c>
      <c r="I1861" t="s">
        <v>10520</v>
      </c>
      <c r="J1861">
        <v>60002494</v>
      </c>
      <c r="K1861" t="s">
        <v>8758</v>
      </c>
      <c r="L1861" t="s">
        <v>4599</v>
      </c>
      <c r="M1861" t="s">
        <v>51</v>
      </c>
      <c r="N1861">
        <v>2</v>
      </c>
      <c r="O1861" t="s">
        <v>25215</v>
      </c>
      <c r="P1861" t="s">
        <v>25214</v>
      </c>
      <c r="Q1861" t="s">
        <v>8755</v>
      </c>
      <c r="R1861" s="8">
        <v>41289</v>
      </c>
      <c r="S1861" s="9">
        <f t="shared" si="232"/>
        <v>2013</v>
      </c>
      <c r="T1861" s="9">
        <v>2013</v>
      </c>
      <c r="U1861" s="9">
        <f t="shared" si="233"/>
        <v>9</v>
      </c>
      <c r="V1861" s="8">
        <v>2013</v>
      </c>
      <c r="W1861" t="s">
        <v>3317</v>
      </c>
      <c r="X1861" s="2">
        <v>0.92900000000000005</v>
      </c>
      <c r="Y1861" s="7">
        <f t="shared" si="239"/>
        <v>2.4799124422732979E-2</v>
      </c>
      <c r="AA1861">
        <v>10897798</v>
      </c>
      <c r="AB1861">
        <v>18896</v>
      </c>
      <c r="AD1861" t="s">
        <v>6</v>
      </c>
      <c r="AE1861">
        <v>17</v>
      </c>
      <c r="AF1861">
        <v>2</v>
      </c>
      <c r="AG1861">
        <v>6409337</v>
      </c>
      <c r="AH1861" t="s">
        <v>25213</v>
      </c>
      <c r="AI1861" t="s">
        <v>25212</v>
      </c>
      <c r="AJ1861" t="s">
        <v>25211</v>
      </c>
      <c r="AK1861" t="s">
        <v>25210</v>
      </c>
      <c r="AL1861">
        <v>26</v>
      </c>
      <c r="AM1861" s="5">
        <f t="shared" si="234"/>
        <v>2.8888888888888888</v>
      </c>
      <c r="AN1861" s="4">
        <f t="shared" si="238"/>
        <v>4.3754470108124024E-3</v>
      </c>
      <c r="AO1861" s="3"/>
      <c r="AP1861">
        <v>0</v>
      </c>
      <c r="AR1861" t="s">
        <v>42</v>
      </c>
      <c r="AT1861" s="2">
        <v>3.4359999999999999</v>
      </c>
      <c r="AU1861" s="1">
        <f t="shared" si="235"/>
        <v>1.8672021199156803</v>
      </c>
      <c r="AV1861" s="1">
        <f t="shared" si="236"/>
        <v>1.4587285716772691</v>
      </c>
      <c r="AW1861" s="1">
        <f t="shared" si="237"/>
        <v>1.0502550234388575</v>
      </c>
    </row>
    <row r="1862" spans="1:49" x14ac:dyDescent="0.2">
      <c r="A1862">
        <v>1860</v>
      </c>
      <c r="B1862" t="s">
        <v>25209</v>
      </c>
      <c r="C1862" t="s">
        <v>25208</v>
      </c>
      <c r="F1862" t="s">
        <v>25207</v>
      </c>
      <c r="G1862" t="s">
        <v>17</v>
      </c>
      <c r="H1862" t="s">
        <v>16</v>
      </c>
      <c r="I1862" t="s">
        <v>25206</v>
      </c>
      <c r="J1862" t="s">
        <v>25205</v>
      </c>
      <c r="K1862" t="s">
        <v>25204</v>
      </c>
      <c r="L1862" t="s">
        <v>25203</v>
      </c>
      <c r="M1862" t="s">
        <v>1516</v>
      </c>
      <c r="N1862">
        <v>2</v>
      </c>
      <c r="O1862" t="s">
        <v>25202</v>
      </c>
      <c r="P1862" t="s">
        <v>25201</v>
      </c>
      <c r="Q1862" t="s">
        <v>25200</v>
      </c>
      <c r="R1862" s="8">
        <v>41289</v>
      </c>
      <c r="S1862" s="9">
        <f t="shared" si="232"/>
        <v>2013</v>
      </c>
      <c r="T1862" s="9">
        <v>2013</v>
      </c>
      <c r="U1862" s="9">
        <f t="shared" si="233"/>
        <v>9</v>
      </c>
      <c r="V1862" s="8">
        <v>2013</v>
      </c>
      <c r="W1862" t="s">
        <v>3317</v>
      </c>
      <c r="X1862" s="2">
        <v>0.92900000000000005</v>
      </c>
      <c r="Y1862" s="7">
        <f t="shared" si="239"/>
        <v>2.4799124422732979E-2</v>
      </c>
      <c r="AA1862">
        <v>10897798</v>
      </c>
      <c r="AB1862">
        <v>18896</v>
      </c>
      <c r="AD1862" t="s">
        <v>6</v>
      </c>
      <c r="AE1862">
        <v>17</v>
      </c>
      <c r="AF1862">
        <v>2</v>
      </c>
      <c r="AG1862">
        <v>6409341</v>
      </c>
      <c r="AH1862" t="s">
        <v>25199</v>
      </c>
      <c r="AI1862" t="s">
        <v>25198</v>
      </c>
      <c r="AJ1862" t="s">
        <v>25197</v>
      </c>
      <c r="AK1862" t="s">
        <v>25196</v>
      </c>
      <c r="AL1862">
        <v>7</v>
      </c>
      <c r="AM1862" s="5">
        <f t="shared" si="234"/>
        <v>0.77777777777777779</v>
      </c>
      <c r="AN1862" s="4">
        <f t="shared" si="238"/>
        <v>1.178004964449493E-3</v>
      </c>
      <c r="AO1862" s="3"/>
      <c r="AP1862">
        <v>0</v>
      </c>
      <c r="AR1862" t="s">
        <v>42</v>
      </c>
      <c r="AT1862" s="2">
        <v>3.4359999999999999</v>
      </c>
      <c r="AU1862" s="1">
        <f t="shared" si="235"/>
        <v>1.7712788585247929</v>
      </c>
      <c r="AV1862" s="1">
        <f t="shared" si="236"/>
        <v>1.2988564693591236</v>
      </c>
      <c r="AW1862" s="1">
        <f t="shared" si="237"/>
        <v>0.82643408019345377</v>
      </c>
    </row>
    <row r="1863" spans="1:49" x14ac:dyDescent="0.2">
      <c r="A1863">
        <v>1861</v>
      </c>
      <c r="B1863" t="s">
        <v>25195</v>
      </c>
      <c r="C1863" t="s">
        <v>25194</v>
      </c>
      <c r="F1863" t="s">
        <v>25193</v>
      </c>
      <c r="G1863" t="s">
        <v>17</v>
      </c>
      <c r="H1863" t="s">
        <v>16</v>
      </c>
      <c r="I1863" t="s">
        <v>8652</v>
      </c>
      <c r="J1863" t="s">
        <v>25192</v>
      </c>
      <c r="K1863" t="s">
        <v>25191</v>
      </c>
      <c r="L1863" t="s">
        <v>25190</v>
      </c>
      <c r="M1863" t="s">
        <v>25189</v>
      </c>
      <c r="N1863">
        <v>4</v>
      </c>
      <c r="O1863" t="s">
        <v>25188</v>
      </c>
      <c r="P1863" t="s">
        <v>25187</v>
      </c>
      <c r="Q1863" t="s">
        <v>25186</v>
      </c>
      <c r="R1863" s="8">
        <v>41289</v>
      </c>
      <c r="S1863" s="9">
        <f t="shared" si="232"/>
        <v>2013</v>
      </c>
      <c r="T1863" s="9">
        <v>2013</v>
      </c>
      <c r="U1863" s="9">
        <f t="shared" si="233"/>
        <v>9</v>
      </c>
      <c r="V1863" s="8">
        <v>2013</v>
      </c>
      <c r="W1863" t="s">
        <v>3387</v>
      </c>
      <c r="X1863" s="2">
        <v>2.0099999999999998</v>
      </c>
      <c r="Y1863" s="7">
        <f t="shared" si="239"/>
        <v>5.3655802034115477E-2</v>
      </c>
      <c r="AA1863">
        <v>15361276</v>
      </c>
      <c r="AB1863">
        <v>18933</v>
      </c>
      <c r="AD1863" t="s">
        <v>6</v>
      </c>
      <c r="AE1863">
        <v>12</v>
      </c>
      <c r="AF1863">
        <v>2</v>
      </c>
      <c r="AG1863">
        <v>6409505</v>
      </c>
      <c r="AH1863" t="s">
        <v>25185</v>
      </c>
      <c r="AI1863" t="s">
        <v>25184</v>
      </c>
      <c r="AJ1863" t="s">
        <v>25183</v>
      </c>
      <c r="AK1863" t="s">
        <v>25182</v>
      </c>
      <c r="AL1863">
        <v>31</v>
      </c>
      <c r="AM1863" s="5">
        <f t="shared" si="234"/>
        <v>3.4444444444444446</v>
      </c>
      <c r="AN1863" s="4">
        <f t="shared" si="238"/>
        <v>5.2168791282763268E-3</v>
      </c>
      <c r="AO1863" s="3"/>
      <c r="AP1863">
        <v>0</v>
      </c>
      <c r="AR1863" t="s">
        <v>42</v>
      </c>
      <c r="AT1863" s="2" t="s">
        <v>41</v>
      </c>
      <c r="AU1863" s="1">
        <f t="shared" si="235"/>
        <v>3.912412516236373</v>
      </c>
      <c r="AV1863" s="1">
        <f t="shared" si="236"/>
        <v>2.9436340581195903</v>
      </c>
      <c r="AW1863" s="1">
        <f t="shared" si="237"/>
        <v>1.9748556000028072</v>
      </c>
    </row>
    <row r="1864" spans="1:49" x14ac:dyDescent="0.2">
      <c r="A1864">
        <v>1862</v>
      </c>
      <c r="B1864" t="s">
        <v>25181</v>
      </c>
      <c r="C1864" t="s">
        <v>25180</v>
      </c>
      <c r="F1864" t="s">
        <v>25179</v>
      </c>
      <c r="G1864" t="s">
        <v>17</v>
      </c>
      <c r="H1864" t="s">
        <v>16</v>
      </c>
      <c r="I1864" t="s">
        <v>7806</v>
      </c>
      <c r="J1864">
        <v>60019118</v>
      </c>
      <c r="K1864" t="s">
        <v>12430</v>
      </c>
      <c r="L1864" t="s">
        <v>12429</v>
      </c>
      <c r="M1864" t="s">
        <v>634</v>
      </c>
      <c r="N1864">
        <v>2</v>
      </c>
      <c r="O1864" t="s">
        <v>25178</v>
      </c>
      <c r="P1864" t="s">
        <v>25177</v>
      </c>
      <c r="Q1864" t="s">
        <v>16430</v>
      </c>
      <c r="R1864" s="8">
        <v>41289</v>
      </c>
      <c r="S1864" s="9">
        <f t="shared" si="232"/>
        <v>2013</v>
      </c>
      <c r="T1864" s="9">
        <v>2013</v>
      </c>
      <c r="U1864" s="9">
        <f t="shared" si="233"/>
        <v>9</v>
      </c>
      <c r="V1864" s="8">
        <v>2013</v>
      </c>
      <c r="W1864" t="s">
        <v>3387</v>
      </c>
      <c r="X1864" s="2">
        <v>2.0099999999999998</v>
      </c>
      <c r="Y1864" s="7">
        <f t="shared" si="239"/>
        <v>5.3655802034115477E-2</v>
      </c>
      <c r="AA1864">
        <v>15361276</v>
      </c>
      <c r="AB1864">
        <v>18933</v>
      </c>
      <c r="AD1864" t="s">
        <v>6</v>
      </c>
      <c r="AE1864">
        <v>12</v>
      </c>
      <c r="AF1864">
        <v>2</v>
      </c>
      <c r="AG1864">
        <v>6409501</v>
      </c>
      <c r="AH1864" t="s">
        <v>25176</v>
      </c>
      <c r="AI1864" t="s">
        <v>25175</v>
      </c>
      <c r="AJ1864" t="s">
        <v>25174</v>
      </c>
      <c r="AK1864" t="s">
        <v>25173</v>
      </c>
      <c r="AL1864">
        <v>191</v>
      </c>
      <c r="AM1864" s="5">
        <f t="shared" si="234"/>
        <v>21.222222222222221</v>
      </c>
      <c r="AN1864" s="4">
        <f t="shared" si="238"/>
        <v>3.2142706887121883E-2</v>
      </c>
      <c r="AO1864" s="3"/>
      <c r="AP1864">
        <v>0</v>
      </c>
      <c r="AR1864" t="s">
        <v>42</v>
      </c>
      <c r="AT1864" s="2" t="s">
        <v>41</v>
      </c>
      <c r="AU1864" s="1">
        <f t="shared" si="235"/>
        <v>4.7201873490017396</v>
      </c>
      <c r="AV1864" s="1">
        <f t="shared" si="236"/>
        <v>4.2899254460618677</v>
      </c>
      <c r="AW1864" s="1">
        <f t="shared" si="237"/>
        <v>3.8596635431219961</v>
      </c>
    </row>
    <row r="1865" spans="1:49" x14ac:dyDescent="0.2">
      <c r="A1865">
        <v>1863</v>
      </c>
      <c r="B1865" t="s">
        <v>25172</v>
      </c>
      <c r="C1865" t="s">
        <v>25171</v>
      </c>
      <c r="F1865" t="s">
        <v>25170</v>
      </c>
      <c r="G1865" t="s">
        <v>17</v>
      </c>
      <c r="H1865" t="s">
        <v>16</v>
      </c>
      <c r="I1865" t="s">
        <v>25169</v>
      </c>
      <c r="J1865">
        <v>60005273</v>
      </c>
      <c r="K1865" t="s">
        <v>24457</v>
      </c>
      <c r="L1865" t="s">
        <v>2347</v>
      </c>
      <c r="M1865" t="s">
        <v>2346</v>
      </c>
      <c r="N1865">
        <v>2</v>
      </c>
      <c r="O1865" t="s">
        <v>25168</v>
      </c>
      <c r="P1865" t="s">
        <v>25167</v>
      </c>
      <c r="Q1865" t="s">
        <v>25166</v>
      </c>
      <c r="R1865" s="8">
        <v>41289</v>
      </c>
      <c r="S1865" s="9">
        <f t="shared" si="232"/>
        <v>2013</v>
      </c>
      <c r="T1865" s="9">
        <v>2013</v>
      </c>
      <c r="U1865" s="9">
        <f t="shared" si="233"/>
        <v>9</v>
      </c>
      <c r="V1865" s="8">
        <v>2013</v>
      </c>
      <c r="W1865" t="s">
        <v>3387</v>
      </c>
      <c r="X1865" s="2">
        <v>2.0099999999999998</v>
      </c>
      <c r="Y1865" s="7">
        <f t="shared" si="239"/>
        <v>5.3655802034115477E-2</v>
      </c>
      <c r="AA1865">
        <v>15361276</v>
      </c>
      <c r="AB1865">
        <v>18933</v>
      </c>
      <c r="AD1865" t="s">
        <v>6</v>
      </c>
      <c r="AE1865">
        <v>12</v>
      </c>
      <c r="AF1865">
        <v>2</v>
      </c>
      <c r="AG1865">
        <v>6409507</v>
      </c>
      <c r="AH1865" t="s">
        <v>25165</v>
      </c>
      <c r="AI1865" t="s">
        <v>25164</v>
      </c>
      <c r="AJ1865" t="s">
        <v>25163</v>
      </c>
      <c r="AK1865" t="s">
        <v>25162</v>
      </c>
      <c r="AL1865">
        <v>28</v>
      </c>
      <c r="AM1865" s="5">
        <f t="shared" si="234"/>
        <v>3.1111111111111112</v>
      </c>
      <c r="AN1865" s="4">
        <f t="shared" si="238"/>
        <v>4.712019857797972E-3</v>
      </c>
      <c r="AO1865" s="3"/>
      <c r="AP1865">
        <v>0</v>
      </c>
      <c r="AR1865" t="s">
        <v>42</v>
      </c>
      <c r="AT1865" s="2" t="s">
        <v>41</v>
      </c>
      <c r="AU1865" s="1">
        <f t="shared" si="235"/>
        <v>3.8972667381220223</v>
      </c>
      <c r="AV1865" s="1">
        <f t="shared" si="236"/>
        <v>2.9183910945956724</v>
      </c>
      <c r="AW1865" s="1">
        <f t="shared" si="237"/>
        <v>1.9395154510693222</v>
      </c>
    </row>
    <row r="1866" spans="1:49" x14ac:dyDescent="0.2">
      <c r="A1866">
        <v>1864</v>
      </c>
      <c r="B1866" t="s">
        <v>25161</v>
      </c>
      <c r="C1866" t="s">
        <v>25160</v>
      </c>
      <c r="F1866" t="s">
        <v>25159</v>
      </c>
      <c r="G1866" t="s">
        <v>17</v>
      </c>
      <c r="H1866" t="s">
        <v>16</v>
      </c>
      <c r="I1866" t="s">
        <v>25158</v>
      </c>
      <c r="J1866" t="s">
        <v>25157</v>
      </c>
      <c r="K1866" t="s">
        <v>25156</v>
      </c>
      <c r="L1866" t="s">
        <v>25155</v>
      </c>
      <c r="M1866" t="s">
        <v>25154</v>
      </c>
      <c r="N1866">
        <v>3</v>
      </c>
      <c r="O1866" t="s">
        <v>25153</v>
      </c>
      <c r="P1866" t="s">
        <v>25152</v>
      </c>
      <c r="Q1866" t="s">
        <v>25151</v>
      </c>
      <c r="R1866" s="8">
        <v>41289</v>
      </c>
      <c r="S1866" s="9">
        <f t="shared" si="232"/>
        <v>2013</v>
      </c>
      <c r="T1866" s="9">
        <v>2013</v>
      </c>
      <c r="U1866" s="9">
        <f t="shared" si="233"/>
        <v>9</v>
      </c>
      <c r="V1866" s="8">
        <v>41289</v>
      </c>
      <c r="W1866" t="s">
        <v>25150</v>
      </c>
      <c r="X1866" s="2">
        <v>0.71899999999999997</v>
      </c>
      <c r="Y1866" s="7">
        <f t="shared" si="239"/>
        <v>1.9193294359467178E-2</v>
      </c>
      <c r="AA1866">
        <v>1704214</v>
      </c>
      <c r="AB1866">
        <v>24594</v>
      </c>
      <c r="AC1866">
        <v>10991476</v>
      </c>
      <c r="AD1866" t="s">
        <v>6</v>
      </c>
      <c r="AE1866">
        <v>36</v>
      </c>
      <c r="AF1866">
        <v>1</v>
      </c>
      <c r="AH1866" t="s">
        <v>25149</v>
      </c>
      <c r="AI1866" t="s">
        <v>25148</v>
      </c>
      <c r="AJ1866" t="s">
        <v>25147</v>
      </c>
      <c r="AK1866" t="s">
        <v>25146</v>
      </c>
      <c r="AL1866">
        <v>0</v>
      </c>
      <c r="AM1866" s="5">
        <f t="shared" si="234"/>
        <v>0</v>
      </c>
      <c r="AN1866" s="4">
        <f t="shared" si="238"/>
        <v>0</v>
      </c>
      <c r="AO1866" s="3"/>
      <c r="AP1866">
        <v>0</v>
      </c>
      <c r="AR1866" t="s">
        <v>42</v>
      </c>
      <c r="AT1866" s="2" t="s">
        <v>41</v>
      </c>
      <c r="AU1866" s="1">
        <f t="shared" si="235"/>
        <v>1.3435306051627023</v>
      </c>
      <c r="AV1866" s="1">
        <f t="shared" si="236"/>
        <v>0.95966471797335884</v>
      </c>
      <c r="AW1866" s="1">
        <f t="shared" si="237"/>
        <v>0.57579883078401528</v>
      </c>
    </row>
    <row r="1867" spans="1:49" x14ac:dyDescent="0.2">
      <c r="A1867">
        <v>1865</v>
      </c>
      <c r="B1867" t="s">
        <v>25145</v>
      </c>
      <c r="C1867" t="s">
        <v>25144</v>
      </c>
      <c r="F1867" t="s">
        <v>25143</v>
      </c>
      <c r="G1867" t="s">
        <v>17</v>
      </c>
      <c r="H1867" t="s">
        <v>16</v>
      </c>
      <c r="I1867" t="s">
        <v>25142</v>
      </c>
      <c r="J1867">
        <v>60005681</v>
      </c>
      <c r="K1867" t="s">
        <v>24977</v>
      </c>
      <c r="L1867" t="s">
        <v>24976</v>
      </c>
      <c r="M1867" t="s">
        <v>2306</v>
      </c>
      <c r="N1867">
        <v>7</v>
      </c>
      <c r="O1867" t="s">
        <v>25141</v>
      </c>
      <c r="P1867" t="s">
        <v>25140</v>
      </c>
      <c r="Q1867" t="s">
        <v>25139</v>
      </c>
      <c r="R1867" s="8">
        <v>41289</v>
      </c>
      <c r="S1867" s="9">
        <f t="shared" si="232"/>
        <v>2013</v>
      </c>
      <c r="T1867" s="9">
        <v>2013</v>
      </c>
      <c r="U1867" s="9">
        <f t="shared" si="233"/>
        <v>9</v>
      </c>
      <c r="V1867" s="8">
        <v>41289</v>
      </c>
      <c r="W1867" t="s">
        <v>3708</v>
      </c>
      <c r="X1867" s="2">
        <v>1.524</v>
      </c>
      <c r="Y1867" s="7">
        <f t="shared" si="239"/>
        <v>4.0682309601986065E-2</v>
      </c>
      <c r="AA1867">
        <v>1469592</v>
      </c>
      <c r="AB1867">
        <v>12863</v>
      </c>
      <c r="AC1867">
        <v>15394794</v>
      </c>
      <c r="AD1867" t="s">
        <v>6</v>
      </c>
      <c r="AE1867">
        <v>38</v>
      </c>
      <c r="AF1867">
        <v>2</v>
      </c>
      <c r="AH1867" t="s">
        <v>25138</v>
      </c>
      <c r="AI1867" t="s">
        <v>25137</v>
      </c>
      <c r="AK1867" t="s">
        <v>25136</v>
      </c>
      <c r="AL1867">
        <v>19</v>
      </c>
      <c r="AM1867" s="5">
        <f t="shared" si="234"/>
        <v>2.1111111111111112</v>
      </c>
      <c r="AN1867" s="4">
        <f t="shared" si="238"/>
        <v>3.1974420463629096E-3</v>
      </c>
      <c r="AO1867" s="3"/>
      <c r="AP1867">
        <v>0</v>
      </c>
      <c r="AR1867" t="s">
        <v>42</v>
      </c>
      <c r="AT1867" s="2">
        <v>3.7759999999999998</v>
      </c>
      <c r="AU1867" s="1">
        <f t="shared" si="235"/>
        <v>2.9436849335299118</v>
      </c>
      <c r="AV1867" s="1">
        <f t="shared" si="236"/>
        <v>2.1939875824174488</v>
      </c>
      <c r="AW1867" s="1">
        <f t="shared" si="237"/>
        <v>1.4442902313049857</v>
      </c>
    </row>
    <row r="1868" spans="1:49" x14ac:dyDescent="0.2">
      <c r="A1868">
        <v>1866</v>
      </c>
      <c r="B1868" t="s">
        <v>25135</v>
      </c>
      <c r="C1868" t="s">
        <v>25134</v>
      </c>
      <c r="F1868" t="s">
        <v>25133</v>
      </c>
      <c r="G1868" t="s">
        <v>17</v>
      </c>
      <c r="H1868" t="s">
        <v>16</v>
      </c>
      <c r="I1868" t="s">
        <v>25132</v>
      </c>
      <c r="J1868">
        <v>60025525</v>
      </c>
      <c r="K1868" t="s">
        <v>22816</v>
      </c>
      <c r="L1868" t="s">
        <v>22815</v>
      </c>
      <c r="M1868" t="s">
        <v>538</v>
      </c>
      <c r="N1868">
        <v>3</v>
      </c>
      <c r="O1868" t="s">
        <v>25131</v>
      </c>
      <c r="P1868" t="s">
        <v>25130</v>
      </c>
      <c r="Q1868" t="s">
        <v>25129</v>
      </c>
      <c r="R1868" s="8">
        <v>41289</v>
      </c>
      <c r="S1868" s="9">
        <f t="shared" si="232"/>
        <v>2013</v>
      </c>
      <c r="T1868" s="9">
        <v>2013</v>
      </c>
      <c r="U1868" s="9">
        <f t="shared" si="233"/>
        <v>9</v>
      </c>
      <c r="V1868" s="8">
        <v>41289</v>
      </c>
      <c r="W1868" t="s">
        <v>25128</v>
      </c>
      <c r="X1868" s="2">
        <v>1.302</v>
      </c>
      <c r="Y1868" s="7">
        <f t="shared" si="239"/>
        <v>3.4756146392247937E-2</v>
      </c>
      <c r="AA1868">
        <v>223077</v>
      </c>
      <c r="AB1868">
        <v>23475</v>
      </c>
      <c r="AC1868">
        <v>15221598</v>
      </c>
      <c r="AD1868" t="s">
        <v>6</v>
      </c>
      <c r="AE1868">
        <v>109</v>
      </c>
      <c r="AF1868">
        <v>2</v>
      </c>
      <c r="AH1868" t="s">
        <v>25127</v>
      </c>
      <c r="AI1868" t="s">
        <v>25126</v>
      </c>
      <c r="AJ1868" t="s">
        <v>25125</v>
      </c>
      <c r="AK1868" t="s">
        <v>25124</v>
      </c>
      <c r="AL1868">
        <v>22</v>
      </c>
      <c r="AM1868" s="5">
        <f t="shared" si="234"/>
        <v>2.4444444444444446</v>
      </c>
      <c r="AN1868" s="4">
        <f t="shared" si="238"/>
        <v>3.702301316841264E-3</v>
      </c>
      <c r="AO1868" s="3"/>
      <c r="AP1868">
        <v>0</v>
      </c>
      <c r="AR1868" t="s">
        <v>42</v>
      </c>
      <c r="AT1868" s="2">
        <v>2.714</v>
      </c>
      <c r="AU1868" s="1">
        <f t="shared" si="235"/>
        <v>2.5439992869625936</v>
      </c>
      <c r="AV1868" s="1">
        <f t="shared" si="236"/>
        <v>1.9229223854544601</v>
      </c>
      <c r="AW1868" s="1">
        <f t="shared" si="237"/>
        <v>1.3018454839463265</v>
      </c>
    </row>
    <row r="1869" spans="1:49" x14ac:dyDescent="0.2">
      <c r="A1869">
        <v>1867</v>
      </c>
      <c r="B1869" t="s">
        <v>25123</v>
      </c>
      <c r="C1869" t="s">
        <v>25122</v>
      </c>
      <c r="F1869" t="s">
        <v>25121</v>
      </c>
      <c r="G1869" t="s">
        <v>17</v>
      </c>
      <c r="H1869" t="s">
        <v>16</v>
      </c>
      <c r="I1869" t="s">
        <v>23277</v>
      </c>
      <c r="J1869">
        <v>60007278</v>
      </c>
      <c r="K1869" t="s">
        <v>21931</v>
      </c>
      <c r="L1869" t="s">
        <v>21930</v>
      </c>
      <c r="M1869" t="s">
        <v>120</v>
      </c>
      <c r="N1869">
        <v>2</v>
      </c>
      <c r="O1869" t="s">
        <v>25120</v>
      </c>
      <c r="P1869" t="s">
        <v>25119</v>
      </c>
      <c r="Q1869" t="s">
        <v>21927</v>
      </c>
      <c r="R1869" s="8">
        <v>41289</v>
      </c>
      <c r="S1869" s="9">
        <f t="shared" si="232"/>
        <v>2013</v>
      </c>
      <c r="T1869" s="9">
        <v>2013</v>
      </c>
      <c r="U1869" s="9">
        <f t="shared" si="233"/>
        <v>9</v>
      </c>
      <c r="V1869" s="8">
        <v>2013</v>
      </c>
      <c r="W1869" t="s">
        <v>21926</v>
      </c>
      <c r="X1869" s="2">
        <v>1.6379999999999999</v>
      </c>
      <c r="Y1869" s="7">
        <f t="shared" si="239"/>
        <v>4.3725474493473214E-2</v>
      </c>
      <c r="AA1869" t="s">
        <v>21925</v>
      </c>
      <c r="AB1869">
        <v>17391</v>
      </c>
      <c r="AD1869" t="s">
        <v>6</v>
      </c>
      <c r="AE1869">
        <v>61</v>
      </c>
      <c r="AF1869">
        <v>2</v>
      </c>
      <c r="AG1869">
        <v>6338350</v>
      </c>
      <c r="AH1869" t="s">
        <v>25118</v>
      </c>
      <c r="AI1869" t="s">
        <v>25117</v>
      </c>
      <c r="AJ1869" t="s">
        <v>25116</v>
      </c>
      <c r="AK1869" t="s">
        <v>25115</v>
      </c>
      <c r="AL1869">
        <v>0</v>
      </c>
      <c r="AM1869" s="5">
        <f t="shared" si="234"/>
        <v>0</v>
      </c>
      <c r="AN1869" s="4">
        <f t="shared" si="238"/>
        <v>0</v>
      </c>
      <c r="AO1869" s="3"/>
      <c r="AP1869">
        <v>0</v>
      </c>
      <c r="AR1869" t="s">
        <v>42</v>
      </c>
      <c r="AT1869" s="2">
        <v>4.931</v>
      </c>
      <c r="AU1869" s="1">
        <f t="shared" si="235"/>
        <v>3.0607832145431249</v>
      </c>
      <c r="AV1869" s="1">
        <f t="shared" si="236"/>
        <v>2.1862737246736605</v>
      </c>
      <c r="AW1869" s="1">
        <f t="shared" si="237"/>
        <v>1.3117642348041965</v>
      </c>
    </row>
    <row r="1870" spans="1:49" x14ac:dyDescent="0.2">
      <c r="A1870">
        <v>1868</v>
      </c>
      <c r="B1870" t="s">
        <v>25114</v>
      </c>
      <c r="C1870" t="s">
        <v>25113</v>
      </c>
      <c r="D1870" t="s">
        <v>25112</v>
      </c>
      <c r="E1870">
        <v>23149077</v>
      </c>
      <c r="F1870" t="s">
        <v>25111</v>
      </c>
      <c r="G1870" t="s">
        <v>17</v>
      </c>
      <c r="H1870" t="s">
        <v>16</v>
      </c>
      <c r="I1870" t="s">
        <v>25110</v>
      </c>
      <c r="J1870" t="s">
        <v>25109</v>
      </c>
      <c r="K1870" t="s">
        <v>25108</v>
      </c>
      <c r="L1870" t="s">
        <v>25107</v>
      </c>
      <c r="M1870" t="s">
        <v>25106</v>
      </c>
      <c r="N1870">
        <v>10</v>
      </c>
      <c r="O1870" t="s">
        <v>25105</v>
      </c>
      <c r="P1870" t="s">
        <v>25104</v>
      </c>
      <c r="Q1870" t="s">
        <v>25103</v>
      </c>
      <c r="R1870" s="8">
        <v>41289</v>
      </c>
      <c r="S1870" s="9">
        <f t="shared" si="232"/>
        <v>2013</v>
      </c>
      <c r="T1870" s="9">
        <v>2013</v>
      </c>
      <c r="U1870" s="9">
        <f t="shared" si="233"/>
        <v>9</v>
      </c>
      <c r="V1870" s="8">
        <v>41289</v>
      </c>
      <c r="W1870" t="s">
        <v>25102</v>
      </c>
      <c r="X1870" s="2">
        <v>1.77</v>
      </c>
      <c r="Y1870" s="7">
        <f t="shared" si="239"/>
        <v>4.7249139104668859E-2</v>
      </c>
      <c r="AA1870">
        <v>121606</v>
      </c>
      <c r="AB1870">
        <v>14536</v>
      </c>
      <c r="AC1870" t="s">
        <v>25101</v>
      </c>
      <c r="AD1870" t="s">
        <v>6</v>
      </c>
      <c r="AE1870">
        <v>373</v>
      </c>
      <c r="AF1870">
        <v>2</v>
      </c>
      <c r="AH1870" t="s">
        <v>25100</v>
      </c>
      <c r="AI1870" t="s">
        <v>25099</v>
      </c>
      <c r="AJ1870" t="s">
        <v>25098</v>
      </c>
      <c r="AK1870" t="s">
        <v>25097</v>
      </c>
      <c r="AL1870">
        <v>23</v>
      </c>
      <c r="AM1870" s="5">
        <f t="shared" si="234"/>
        <v>2.5555555555555554</v>
      </c>
      <c r="AN1870" s="4">
        <f t="shared" si="238"/>
        <v>3.8705877403340484E-3</v>
      </c>
      <c r="AO1870" s="3"/>
      <c r="AP1870">
        <v>1</v>
      </c>
      <c r="AQ1870" t="s">
        <v>25096</v>
      </c>
      <c r="AR1870" t="s">
        <v>25095</v>
      </c>
      <c r="AS1870" t="s">
        <v>25094</v>
      </c>
      <c r="AT1870" s="2">
        <v>3.5819999999999999</v>
      </c>
      <c r="AU1870" s="1">
        <f t="shared" si="235"/>
        <v>3.4235573695368413</v>
      </c>
      <c r="AV1870" s="1">
        <f t="shared" si="236"/>
        <v>2.5559863422501454</v>
      </c>
      <c r="AW1870" s="1">
        <f t="shared" si="237"/>
        <v>1.6884153149634491</v>
      </c>
    </row>
    <row r="1871" spans="1:49" x14ac:dyDescent="0.2">
      <c r="A1871">
        <v>1869</v>
      </c>
      <c r="B1871" t="s">
        <v>25093</v>
      </c>
      <c r="C1871" t="s">
        <v>25092</v>
      </c>
      <c r="D1871" t="s">
        <v>25091</v>
      </c>
      <c r="F1871" t="s">
        <v>25090</v>
      </c>
      <c r="G1871" t="s">
        <v>17</v>
      </c>
      <c r="H1871" t="s">
        <v>16</v>
      </c>
      <c r="I1871" t="s">
        <v>25089</v>
      </c>
      <c r="J1871">
        <v>60023609</v>
      </c>
      <c r="K1871" t="s">
        <v>25088</v>
      </c>
      <c r="L1871" t="s">
        <v>25087</v>
      </c>
      <c r="M1871" t="s">
        <v>68</v>
      </c>
      <c r="N1871">
        <v>3</v>
      </c>
      <c r="O1871" t="s">
        <v>25086</v>
      </c>
      <c r="P1871" t="s">
        <v>25085</v>
      </c>
      <c r="Q1871" t="s">
        <v>25084</v>
      </c>
      <c r="R1871" s="8">
        <v>41289</v>
      </c>
      <c r="S1871" s="9">
        <f t="shared" si="232"/>
        <v>2013</v>
      </c>
      <c r="T1871" s="9">
        <v>2013</v>
      </c>
      <c r="U1871" s="9">
        <f t="shared" si="233"/>
        <v>9</v>
      </c>
      <c r="V1871" s="8">
        <v>41289</v>
      </c>
      <c r="W1871" t="s">
        <v>25083</v>
      </c>
      <c r="X1871" s="2">
        <v>0.71399999999999997</v>
      </c>
      <c r="Y1871" s="7">
        <f t="shared" si="239"/>
        <v>1.9059822215103706E-2</v>
      </c>
      <c r="AA1871">
        <v>10106030</v>
      </c>
      <c r="AB1871">
        <v>26966</v>
      </c>
      <c r="AD1871" t="s">
        <v>6</v>
      </c>
      <c r="AE1871">
        <v>252</v>
      </c>
      <c r="AH1871" t="s">
        <v>25082</v>
      </c>
      <c r="AI1871" t="s">
        <v>25081</v>
      </c>
      <c r="AJ1871" t="s">
        <v>25080</v>
      </c>
      <c r="AK1871" t="s">
        <v>25079</v>
      </c>
      <c r="AL1871">
        <v>9</v>
      </c>
      <c r="AM1871" s="5">
        <f t="shared" si="234"/>
        <v>1</v>
      </c>
      <c r="AN1871" s="4">
        <f t="shared" si="238"/>
        <v>1.5145778114350624E-3</v>
      </c>
      <c r="AO1871" s="3"/>
      <c r="AP1871">
        <v>0</v>
      </c>
      <c r="AQ1871" t="s">
        <v>25078</v>
      </c>
      <c r="AR1871" t="s">
        <v>25077</v>
      </c>
      <c r="AS1871" t="s">
        <v>25076</v>
      </c>
      <c r="AT1871" s="2" t="s">
        <v>41</v>
      </c>
      <c r="AU1871" s="1">
        <f t="shared" si="235"/>
        <v>1.3796248894003114</v>
      </c>
      <c r="AV1871" s="1">
        <f t="shared" si="236"/>
        <v>1.0287200013269384</v>
      </c>
      <c r="AW1871" s="1">
        <f t="shared" si="237"/>
        <v>0.67781511325356547</v>
      </c>
    </row>
    <row r="1872" spans="1:49" x14ac:dyDescent="0.2">
      <c r="A1872">
        <v>1870</v>
      </c>
      <c r="B1872" t="s">
        <v>25075</v>
      </c>
      <c r="C1872" t="s">
        <v>25074</v>
      </c>
      <c r="D1872" t="s">
        <v>25073</v>
      </c>
      <c r="F1872" t="s">
        <v>25072</v>
      </c>
      <c r="G1872" t="s">
        <v>17</v>
      </c>
      <c r="H1872" t="s">
        <v>16</v>
      </c>
      <c r="I1872" t="s">
        <v>25071</v>
      </c>
      <c r="J1872">
        <v>60023578</v>
      </c>
      <c r="K1872" t="s">
        <v>25070</v>
      </c>
      <c r="L1872" t="s">
        <v>25069</v>
      </c>
      <c r="M1872" t="s">
        <v>2036</v>
      </c>
      <c r="N1872">
        <v>6</v>
      </c>
      <c r="O1872" t="s">
        <v>25068</v>
      </c>
      <c r="P1872" t="s">
        <v>25067</v>
      </c>
      <c r="Q1872" t="s">
        <v>25066</v>
      </c>
      <c r="R1872" s="8">
        <v>41288</v>
      </c>
      <c r="S1872" s="9">
        <f t="shared" si="232"/>
        <v>2013</v>
      </c>
      <c r="T1872" s="9">
        <v>2013</v>
      </c>
      <c r="U1872" s="9">
        <f t="shared" si="233"/>
        <v>9</v>
      </c>
      <c r="V1872" s="8">
        <v>2013</v>
      </c>
      <c r="W1872" t="s">
        <v>25065</v>
      </c>
      <c r="X1872" s="2">
        <v>0.76400000000000001</v>
      </c>
      <c r="Y1872" s="7">
        <f t="shared" si="239"/>
        <v>2.0394543658738423E-2</v>
      </c>
      <c r="AA1872">
        <v>223093</v>
      </c>
      <c r="AB1872">
        <v>28547</v>
      </c>
      <c r="AD1872" t="s">
        <v>6</v>
      </c>
      <c r="AE1872">
        <v>382</v>
      </c>
      <c r="AH1872" t="s">
        <v>25064</v>
      </c>
      <c r="AI1872" t="s">
        <v>25063</v>
      </c>
      <c r="AJ1872" t="s">
        <v>25062</v>
      </c>
      <c r="AK1872" t="s">
        <v>25061</v>
      </c>
      <c r="AL1872">
        <v>27</v>
      </c>
      <c r="AM1872" s="5">
        <f t="shared" si="234"/>
        <v>3</v>
      </c>
      <c r="AN1872" s="4">
        <f t="shared" si="238"/>
        <v>4.5437334343051876E-3</v>
      </c>
      <c r="AO1872" s="3"/>
      <c r="AP1872">
        <v>0</v>
      </c>
      <c r="AR1872" t="s">
        <v>42</v>
      </c>
      <c r="AT1872" s="2">
        <v>3.5310000000000001</v>
      </c>
      <c r="AU1872" s="1">
        <f t="shared" si="235"/>
        <v>1.5639300591408452</v>
      </c>
      <c r="AV1872" s="1">
        <f t="shared" si="236"/>
        <v>1.2469138546521805</v>
      </c>
      <c r="AW1872" s="1">
        <f t="shared" si="237"/>
        <v>0.92989765016351578</v>
      </c>
    </row>
    <row r="1873" spans="1:49" x14ac:dyDescent="0.2">
      <c r="A1873">
        <v>1871</v>
      </c>
      <c r="B1873" t="s">
        <v>25060</v>
      </c>
      <c r="C1873" t="s">
        <v>25059</v>
      </c>
      <c r="F1873" t="s">
        <v>25058</v>
      </c>
      <c r="G1873" t="s">
        <v>17</v>
      </c>
      <c r="H1873" t="s">
        <v>16</v>
      </c>
      <c r="I1873" t="s">
        <v>25057</v>
      </c>
      <c r="J1873" t="s">
        <v>25056</v>
      </c>
      <c r="K1873" t="s">
        <v>25055</v>
      </c>
      <c r="L1873" t="s">
        <v>25054</v>
      </c>
      <c r="M1873" t="s">
        <v>1082</v>
      </c>
      <c r="N1873">
        <v>1</v>
      </c>
      <c r="O1873" t="s">
        <v>25053</v>
      </c>
      <c r="P1873">
        <v>24921642500</v>
      </c>
      <c r="Q1873" t="s">
        <v>25052</v>
      </c>
      <c r="R1873" s="8">
        <v>41288</v>
      </c>
      <c r="S1873" s="9">
        <f t="shared" si="232"/>
        <v>2013</v>
      </c>
      <c r="T1873" s="9">
        <v>2013</v>
      </c>
      <c r="U1873" s="9">
        <f t="shared" si="233"/>
        <v>9</v>
      </c>
      <c r="V1873" s="8">
        <v>2013</v>
      </c>
      <c r="W1873" t="s">
        <v>5136</v>
      </c>
      <c r="X1873" s="2">
        <v>0.65500000000000003</v>
      </c>
      <c r="Y1873" s="7">
        <f t="shared" si="239"/>
        <v>1.7484850911614749E-2</v>
      </c>
      <c r="AA1873">
        <v>189375</v>
      </c>
      <c r="AB1873">
        <v>26051</v>
      </c>
      <c r="AD1873" t="s">
        <v>6</v>
      </c>
      <c r="AE1873">
        <v>55</v>
      </c>
      <c r="AF1873">
        <v>4</v>
      </c>
      <c r="AG1873">
        <v>6408012</v>
      </c>
      <c r="AH1873" t="s">
        <v>25051</v>
      </c>
      <c r="AI1873" t="s">
        <v>25050</v>
      </c>
      <c r="AJ1873" t="s">
        <v>25049</v>
      </c>
      <c r="AK1873" t="s">
        <v>25048</v>
      </c>
      <c r="AL1873">
        <v>10</v>
      </c>
      <c r="AM1873" s="5">
        <f t="shared" si="234"/>
        <v>1.1111111111111112</v>
      </c>
      <c r="AN1873" s="4">
        <f t="shared" si="238"/>
        <v>1.6828642349278472E-3</v>
      </c>
      <c r="AO1873" s="3"/>
      <c r="AP1873">
        <v>0</v>
      </c>
      <c r="AR1873" t="s">
        <v>42</v>
      </c>
      <c r="AT1873" s="2" t="s">
        <v>41</v>
      </c>
      <c r="AU1873" s="1">
        <f t="shared" si="235"/>
        <v>1.2744254908608679</v>
      </c>
      <c r="AV1873" s="1">
        <f t="shared" si="236"/>
        <v>0.95838575732712983</v>
      </c>
      <c r="AW1873" s="1">
        <f t="shared" si="237"/>
        <v>0.64234602379339178</v>
      </c>
    </row>
    <row r="1874" spans="1:49" x14ac:dyDescent="0.2">
      <c r="A1874">
        <v>1872</v>
      </c>
      <c r="B1874" t="s">
        <v>25047</v>
      </c>
      <c r="C1874" t="s">
        <v>25046</v>
      </c>
      <c r="F1874" t="s">
        <v>25045</v>
      </c>
      <c r="G1874" t="s">
        <v>17</v>
      </c>
      <c r="H1874" t="s">
        <v>16</v>
      </c>
      <c r="I1874" t="s">
        <v>25044</v>
      </c>
      <c r="J1874" t="s">
        <v>25043</v>
      </c>
      <c r="K1874" t="s">
        <v>25042</v>
      </c>
      <c r="L1874" t="s">
        <v>25041</v>
      </c>
      <c r="M1874" t="s">
        <v>5154</v>
      </c>
      <c r="N1874">
        <v>4</v>
      </c>
      <c r="O1874" t="s">
        <v>25040</v>
      </c>
      <c r="P1874" t="s">
        <v>25039</v>
      </c>
      <c r="Q1874" t="s">
        <v>25038</v>
      </c>
      <c r="R1874" s="8">
        <v>41288</v>
      </c>
      <c r="S1874" s="9">
        <f t="shared" si="232"/>
        <v>2013</v>
      </c>
      <c r="T1874" s="9">
        <v>2013</v>
      </c>
      <c r="U1874" s="9">
        <f t="shared" si="233"/>
        <v>9</v>
      </c>
      <c r="V1874" s="8">
        <v>2013</v>
      </c>
      <c r="W1874" t="s">
        <v>13855</v>
      </c>
      <c r="X1874" s="2">
        <v>2.9860000000000002</v>
      </c>
      <c r="Y1874" s="7">
        <f t="shared" si="239"/>
        <v>7.9709564613865094E-2</v>
      </c>
      <c r="AA1874">
        <v>7338716</v>
      </c>
      <c r="AB1874">
        <v>18902</v>
      </c>
      <c r="AD1874" t="s">
        <v>6</v>
      </c>
      <c r="AE1874">
        <v>31</v>
      </c>
      <c r="AF1874">
        <v>8</v>
      </c>
      <c r="AG1874">
        <v>6407457</v>
      </c>
      <c r="AH1874" t="s">
        <v>25037</v>
      </c>
      <c r="AI1874" t="s">
        <v>25036</v>
      </c>
      <c r="AJ1874" t="s">
        <v>25035</v>
      </c>
      <c r="AK1874" t="s">
        <v>25034</v>
      </c>
      <c r="AL1874">
        <v>15</v>
      </c>
      <c r="AM1874" s="5">
        <f t="shared" si="234"/>
        <v>1.6666666666666667</v>
      </c>
      <c r="AN1874" s="4">
        <f t="shared" si="238"/>
        <v>2.5242963523917708E-3</v>
      </c>
      <c r="AO1874" s="3"/>
      <c r="AP1874">
        <v>0</v>
      </c>
      <c r="AR1874" t="s">
        <v>42</v>
      </c>
      <c r="AT1874" s="2" t="s">
        <v>41</v>
      </c>
      <c r="AU1874" s="1">
        <f t="shared" si="235"/>
        <v>5.6553984135423088</v>
      </c>
      <c r="AV1874" s="1">
        <f t="shared" si="236"/>
        <v>4.1116930483128433</v>
      </c>
      <c r="AW1874" s="1">
        <f t="shared" si="237"/>
        <v>2.5679876830833765</v>
      </c>
    </row>
    <row r="1875" spans="1:49" x14ac:dyDescent="0.2">
      <c r="A1875">
        <v>1873</v>
      </c>
      <c r="B1875" t="s">
        <v>25033</v>
      </c>
      <c r="C1875" t="s">
        <v>25032</v>
      </c>
      <c r="F1875" t="s">
        <v>25031</v>
      </c>
      <c r="G1875" t="s">
        <v>17</v>
      </c>
      <c r="H1875" t="s">
        <v>16</v>
      </c>
      <c r="I1875" t="s">
        <v>930</v>
      </c>
      <c r="J1875" t="s">
        <v>25030</v>
      </c>
      <c r="K1875" t="s">
        <v>25029</v>
      </c>
      <c r="L1875" t="s">
        <v>25028</v>
      </c>
      <c r="M1875" t="s">
        <v>25027</v>
      </c>
      <c r="N1875">
        <v>5</v>
      </c>
      <c r="O1875" t="s">
        <v>25026</v>
      </c>
      <c r="P1875" t="s">
        <v>25025</v>
      </c>
      <c r="Q1875" t="s">
        <v>25024</v>
      </c>
      <c r="R1875" s="8">
        <v>41288</v>
      </c>
      <c r="S1875" s="9">
        <f t="shared" si="232"/>
        <v>2013</v>
      </c>
      <c r="T1875" s="9">
        <v>2013</v>
      </c>
      <c r="U1875" s="9">
        <f t="shared" si="233"/>
        <v>9</v>
      </c>
      <c r="V1875" s="8">
        <v>2013</v>
      </c>
      <c r="W1875" t="s">
        <v>4580</v>
      </c>
      <c r="X1875" s="2">
        <v>1.468</v>
      </c>
      <c r="Y1875" s="7">
        <f t="shared" si="239"/>
        <v>3.9187421585115186E-2</v>
      </c>
      <c r="AA1875">
        <v>906778</v>
      </c>
      <c r="AB1875">
        <v>18931</v>
      </c>
      <c r="AD1875" t="s">
        <v>6</v>
      </c>
      <c r="AE1875">
        <v>61</v>
      </c>
      <c r="AF1875">
        <v>3</v>
      </c>
      <c r="AG1875">
        <v>6403877</v>
      </c>
      <c r="AH1875" t="s">
        <v>25023</v>
      </c>
      <c r="AI1875" t="s">
        <v>25022</v>
      </c>
      <c r="AJ1875" t="s">
        <v>25021</v>
      </c>
      <c r="AK1875" t="s">
        <v>25020</v>
      </c>
      <c r="AL1875">
        <v>54</v>
      </c>
      <c r="AM1875" s="5">
        <f t="shared" si="234"/>
        <v>6</v>
      </c>
      <c r="AN1875" s="4">
        <f t="shared" si="238"/>
        <v>9.0874668686103752E-3</v>
      </c>
      <c r="AO1875" s="3"/>
      <c r="AP1875">
        <v>0</v>
      </c>
      <c r="AR1875" t="s">
        <v>42</v>
      </c>
      <c r="AT1875" s="2">
        <v>5.0830000000000002</v>
      </c>
      <c r="AU1875" s="1">
        <f t="shared" si="235"/>
        <v>3.0157435170163742</v>
      </c>
      <c r="AV1875" s="1">
        <f t="shared" si="236"/>
        <v>2.4137444226862779</v>
      </c>
      <c r="AW1875" s="1">
        <f t="shared" si="237"/>
        <v>1.811745328356182</v>
      </c>
    </row>
    <row r="1876" spans="1:49" x14ac:dyDescent="0.2">
      <c r="A1876">
        <v>1874</v>
      </c>
      <c r="B1876" t="s">
        <v>25019</v>
      </c>
      <c r="C1876" t="s">
        <v>25018</v>
      </c>
      <c r="F1876" t="s">
        <v>25017</v>
      </c>
      <c r="G1876" t="s">
        <v>17</v>
      </c>
      <c r="H1876" t="s">
        <v>16</v>
      </c>
      <c r="I1876" t="s">
        <v>25016</v>
      </c>
      <c r="J1876">
        <v>60009697</v>
      </c>
      <c r="K1876" t="s">
        <v>3600</v>
      </c>
      <c r="L1876" t="s">
        <v>3599</v>
      </c>
      <c r="M1876" t="s">
        <v>51</v>
      </c>
      <c r="N1876">
        <v>4</v>
      </c>
      <c r="O1876" t="s">
        <v>25015</v>
      </c>
      <c r="P1876" t="s">
        <v>25014</v>
      </c>
      <c r="Q1876" t="s">
        <v>25013</v>
      </c>
      <c r="R1876" s="8">
        <v>41288</v>
      </c>
      <c r="S1876" s="9">
        <f t="shared" si="232"/>
        <v>2013</v>
      </c>
      <c r="T1876" s="9">
        <v>2013</v>
      </c>
      <c r="U1876" s="9">
        <f t="shared" si="233"/>
        <v>9</v>
      </c>
      <c r="V1876" s="8">
        <v>2013</v>
      </c>
      <c r="W1876" t="s">
        <v>3083</v>
      </c>
      <c r="X1876" s="2">
        <v>1.3720000000000001</v>
      </c>
      <c r="Y1876" s="7">
        <f t="shared" si="239"/>
        <v>3.662475641333654E-2</v>
      </c>
      <c r="AA1876">
        <v>189480</v>
      </c>
      <c r="AB1876">
        <v>17366</v>
      </c>
      <c r="AD1876" t="s">
        <v>6</v>
      </c>
      <c r="AE1876">
        <v>61</v>
      </c>
      <c r="AF1876">
        <v>3</v>
      </c>
      <c r="AG1876">
        <v>6407470</v>
      </c>
      <c r="AH1876" t="s">
        <v>25012</v>
      </c>
      <c r="AI1876" t="s">
        <v>25011</v>
      </c>
      <c r="AJ1876" t="s">
        <v>25010</v>
      </c>
      <c r="AK1876" t="s">
        <v>25009</v>
      </c>
      <c r="AL1876">
        <v>46</v>
      </c>
      <c r="AM1876" s="5">
        <f t="shared" si="234"/>
        <v>5.1111111111111107</v>
      </c>
      <c r="AN1876" s="4">
        <f t="shared" si="238"/>
        <v>7.7411754806680968E-3</v>
      </c>
      <c r="AO1876" s="3"/>
      <c r="AP1876">
        <v>0</v>
      </c>
      <c r="AR1876" t="s">
        <v>42</v>
      </c>
      <c r="AT1876" s="2" t="s">
        <v>41</v>
      </c>
      <c r="AU1876" s="1">
        <f t="shared" si="235"/>
        <v>2.7959682133536004</v>
      </c>
      <c r="AV1876" s="1">
        <f t="shared" si="236"/>
        <v>2.2182965947002318</v>
      </c>
      <c r="AW1876" s="1">
        <f t="shared" si="237"/>
        <v>1.640624976046863</v>
      </c>
    </row>
    <row r="1877" spans="1:49" x14ac:dyDescent="0.2">
      <c r="A1877">
        <v>1875</v>
      </c>
      <c r="B1877" t="s">
        <v>25008</v>
      </c>
      <c r="C1877" t="s">
        <v>25007</v>
      </c>
      <c r="F1877" t="s">
        <v>25006</v>
      </c>
      <c r="G1877" t="s">
        <v>17</v>
      </c>
      <c r="H1877" t="s">
        <v>16</v>
      </c>
      <c r="I1877" t="s">
        <v>25005</v>
      </c>
      <c r="J1877" t="s">
        <v>25004</v>
      </c>
      <c r="K1877" t="s">
        <v>25003</v>
      </c>
      <c r="L1877" t="s">
        <v>25002</v>
      </c>
      <c r="M1877" t="s">
        <v>1082</v>
      </c>
      <c r="N1877">
        <v>2</v>
      </c>
      <c r="O1877" t="s">
        <v>25001</v>
      </c>
      <c r="P1877" t="s">
        <v>25000</v>
      </c>
      <c r="Q1877" t="s">
        <v>24999</v>
      </c>
      <c r="R1877" s="8">
        <v>41288</v>
      </c>
      <c r="S1877" s="9">
        <f t="shared" si="232"/>
        <v>2013</v>
      </c>
      <c r="T1877" s="9">
        <v>2013</v>
      </c>
      <c r="U1877" s="9">
        <f t="shared" si="233"/>
        <v>9</v>
      </c>
      <c r="V1877" s="8">
        <v>2013</v>
      </c>
      <c r="W1877" t="s">
        <v>4580</v>
      </c>
      <c r="X1877" s="2">
        <v>1.468</v>
      </c>
      <c r="Y1877" s="7">
        <f t="shared" si="239"/>
        <v>3.9187421585115186E-2</v>
      </c>
      <c r="AA1877">
        <v>906778</v>
      </c>
      <c r="AB1877">
        <v>18931</v>
      </c>
      <c r="AD1877" t="s">
        <v>6</v>
      </c>
      <c r="AE1877">
        <v>61</v>
      </c>
      <c r="AF1877">
        <v>2</v>
      </c>
      <c r="AG1877">
        <v>6403866</v>
      </c>
      <c r="AH1877" t="s">
        <v>24998</v>
      </c>
      <c r="AI1877" t="s">
        <v>24997</v>
      </c>
      <c r="AJ1877" t="s">
        <v>24996</v>
      </c>
      <c r="AK1877" t="s">
        <v>24995</v>
      </c>
      <c r="AL1877">
        <v>11</v>
      </c>
      <c r="AM1877" s="5">
        <f t="shared" si="234"/>
        <v>1.2222222222222223</v>
      </c>
      <c r="AN1877" s="4">
        <f t="shared" si="238"/>
        <v>1.851150658420632E-3</v>
      </c>
      <c r="AO1877" s="3"/>
      <c r="AP1877">
        <v>0</v>
      </c>
      <c r="AR1877" t="s">
        <v>42</v>
      </c>
      <c r="AT1877" s="2">
        <v>5.0830000000000002</v>
      </c>
      <c r="AU1877" s="1">
        <f t="shared" si="235"/>
        <v>2.7986540307106815</v>
      </c>
      <c r="AV1877" s="1">
        <f t="shared" si="236"/>
        <v>2.0519286121767908</v>
      </c>
      <c r="AW1877" s="1">
        <f t="shared" si="237"/>
        <v>1.3052031936428998</v>
      </c>
    </row>
    <row r="1878" spans="1:49" x14ac:dyDescent="0.2">
      <c r="A1878">
        <v>1876</v>
      </c>
      <c r="B1878" t="s">
        <v>24994</v>
      </c>
      <c r="C1878" t="s">
        <v>24993</v>
      </c>
      <c r="F1878" t="s">
        <v>24992</v>
      </c>
      <c r="G1878" t="s">
        <v>17</v>
      </c>
      <c r="H1878" t="s">
        <v>16</v>
      </c>
      <c r="I1878" t="s">
        <v>24991</v>
      </c>
      <c r="J1878" t="s">
        <v>24990</v>
      </c>
      <c r="K1878" t="s">
        <v>24989</v>
      </c>
      <c r="L1878" t="s">
        <v>1291</v>
      </c>
      <c r="M1878" t="s">
        <v>248</v>
      </c>
      <c r="N1878">
        <v>3</v>
      </c>
      <c r="O1878" t="s">
        <v>24988</v>
      </c>
      <c r="P1878" t="s">
        <v>24987</v>
      </c>
      <c r="Q1878" t="s">
        <v>24986</v>
      </c>
      <c r="R1878" s="8">
        <v>41288</v>
      </c>
      <c r="S1878" s="9">
        <f t="shared" si="232"/>
        <v>2013</v>
      </c>
      <c r="T1878" s="9">
        <v>2013</v>
      </c>
      <c r="U1878" s="9">
        <f t="shared" si="233"/>
        <v>9</v>
      </c>
      <c r="V1878" s="8">
        <v>2013</v>
      </c>
      <c r="W1878" t="s">
        <v>5435</v>
      </c>
      <c r="X1878" s="2">
        <v>0.78200000000000003</v>
      </c>
      <c r="Y1878" s="7">
        <f t="shared" si="239"/>
        <v>2.0875043378446919E-2</v>
      </c>
      <c r="AA1878">
        <v>189316</v>
      </c>
      <c r="AB1878">
        <v>19901</v>
      </c>
      <c r="AD1878" t="s">
        <v>6</v>
      </c>
      <c r="AE1878">
        <v>59</v>
      </c>
      <c r="AF1878">
        <v>1</v>
      </c>
      <c r="AG1878">
        <v>6407849</v>
      </c>
      <c r="AH1878" t="s">
        <v>24985</v>
      </c>
      <c r="AI1878" t="s">
        <v>24984</v>
      </c>
      <c r="AJ1878" t="s">
        <v>24983</v>
      </c>
      <c r="AK1878" t="s">
        <v>24982</v>
      </c>
      <c r="AL1878">
        <v>26</v>
      </c>
      <c r="AM1878" s="5">
        <f t="shared" si="234"/>
        <v>2.8888888888888888</v>
      </c>
      <c r="AN1878" s="4">
        <f t="shared" si="238"/>
        <v>4.3754470108124024E-3</v>
      </c>
      <c r="AO1878" s="3"/>
      <c r="AP1878">
        <v>0</v>
      </c>
      <c r="AR1878" t="s">
        <v>42</v>
      </c>
      <c r="AT1878" s="2">
        <v>3.863</v>
      </c>
      <c r="AU1878" s="1">
        <f t="shared" si="235"/>
        <v>1.5925164468156561</v>
      </c>
      <c r="AV1878" s="1">
        <f t="shared" si="236"/>
        <v>1.262524519462966</v>
      </c>
      <c r="AW1878" s="1">
        <f t="shared" si="237"/>
        <v>0.93253259211027573</v>
      </c>
    </row>
    <row r="1879" spans="1:49" x14ac:dyDescent="0.2">
      <c r="A1879">
        <v>1877</v>
      </c>
      <c r="B1879" t="s">
        <v>24981</v>
      </c>
      <c r="C1879" t="s">
        <v>24980</v>
      </c>
      <c r="E1879">
        <v>23389278</v>
      </c>
      <c r="F1879" t="s">
        <v>24979</v>
      </c>
      <c r="G1879" t="s">
        <v>17</v>
      </c>
      <c r="H1879" t="s">
        <v>16</v>
      </c>
      <c r="I1879" t="s">
        <v>24978</v>
      </c>
      <c r="J1879">
        <v>60005681</v>
      </c>
      <c r="K1879" t="s">
        <v>24977</v>
      </c>
      <c r="L1879" t="s">
        <v>24976</v>
      </c>
      <c r="M1879" t="s">
        <v>2306</v>
      </c>
      <c r="N1879">
        <v>2</v>
      </c>
      <c r="O1879" t="s">
        <v>24975</v>
      </c>
      <c r="P1879" t="s">
        <v>24974</v>
      </c>
      <c r="Q1879" t="s">
        <v>24973</v>
      </c>
      <c r="R1879" s="8">
        <v>41288</v>
      </c>
      <c r="S1879" s="9">
        <f t="shared" si="232"/>
        <v>2013</v>
      </c>
      <c r="T1879" s="9">
        <v>2013</v>
      </c>
      <c r="U1879" s="9">
        <f t="shared" si="233"/>
        <v>9</v>
      </c>
      <c r="V1879" s="8">
        <v>41288</v>
      </c>
      <c r="W1879" t="s">
        <v>12095</v>
      </c>
      <c r="X1879" s="2">
        <v>1.3939999999999999</v>
      </c>
      <c r="Y1879" s="7">
        <f t="shared" si="239"/>
        <v>3.721203384853581E-2</v>
      </c>
      <c r="AB1879">
        <v>12862</v>
      </c>
      <c r="AC1879">
        <v>10944087</v>
      </c>
      <c r="AD1879" t="s">
        <v>6</v>
      </c>
      <c r="AE1879">
        <v>21</v>
      </c>
      <c r="AF1879">
        <v>101</v>
      </c>
      <c r="AH1879" t="s">
        <v>24972</v>
      </c>
      <c r="AI1879" t="s">
        <v>24971</v>
      </c>
      <c r="AK1879" t="s">
        <v>24970</v>
      </c>
      <c r="AL1879">
        <v>0</v>
      </c>
      <c r="AM1879" s="5">
        <f t="shared" si="234"/>
        <v>0</v>
      </c>
      <c r="AN1879" s="4">
        <f t="shared" si="238"/>
        <v>0</v>
      </c>
      <c r="AO1879" s="3"/>
      <c r="AP1879">
        <v>1</v>
      </c>
      <c r="AR1879" t="s">
        <v>42</v>
      </c>
      <c r="AT1879" s="2">
        <v>3.8940000000000001</v>
      </c>
      <c r="AU1879" s="1">
        <f t="shared" si="235"/>
        <v>2.6048423693975065</v>
      </c>
      <c r="AV1879" s="1">
        <f t="shared" si="236"/>
        <v>1.8606016924267905</v>
      </c>
      <c r="AW1879" s="1">
        <f t="shared" si="237"/>
        <v>1.1163610154560741</v>
      </c>
    </row>
    <row r="1880" spans="1:49" x14ac:dyDescent="0.2">
      <c r="A1880">
        <v>1878</v>
      </c>
      <c r="B1880" t="s">
        <v>24969</v>
      </c>
      <c r="C1880" t="s">
        <v>24968</v>
      </c>
      <c r="F1880" t="s">
        <v>24967</v>
      </c>
      <c r="G1880" t="s">
        <v>17</v>
      </c>
      <c r="H1880" t="s">
        <v>16</v>
      </c>
      <c r="I1880" t="s">
        <v>24966</v>
      </c>
      <c r="J1880">
        <v>60029570</v>
      </c>
      <c r="K1880" t="s">
        <v>24965</v>
      </c>
      <c r="L1880" t="s">
        <v>24964</v>
      </c>
      <c r="M1880" t="s">
        <v>9713</v>
      </c>
      <c r="N1880">
        <v>3</v>
      </c>
      <c r="O1880" t="s">
        <v>24963</v>
      </c>
      <c r="P1880" t="s">
        <v>24962</v>
      </c>
      <c r="Q1880" t="s">
        <v>24961</v>
      </c>
      <c r="R1880" s="8">
        <v>41288</v>
      </c>
      <c r="S1880" s="9">
        <f t="shared" si="232"/>
        <v>2013</v>
      </c>
      <c r="T1880" s="9">
        <v>2013</v>
      </c>
      <c r="U1880" s="9">
        <f t="shared" si="233"/>
        <v>9</v>
      </c>
      <c r="V1880" s="8">
        <v>41288</v>
      </c>
      <c r="W1880" t="s">
        <v>12095</v>
      </c>
      <c r="X1880" s="2">
        <v>1.3939999999999999</v>
      </c>
      <c r="Y1880" s="7">
        <f t="shared" si="239"/>
        <v>3.721203384853581E-2</v>
      </c>
      <c r="AB1880">
        <v>12862</v>
      </c>
      <c r="AC1880">
        <v>10944087</v>
      </c>
      <c r="AD1880" t="s">
        <v>6</v>
      </c>
      <c r="AE1880">
        <v>21</v>
      </c>
      <c r="AF1880">
        <v>1</v>
      </c>
      <c r="AH1880" t="s">
        <v>24960</v>
      </c>
      <c r="AI1880" t="s">
        <v>24959</v>
      </c>
      <c r="AK1880" t="s">
        <v>24958</v>
      </c>
      <c r="AL1880">
        <v>41</v>
      </c>
      <c r="AM1880" s="5">
        <f t="shared" si="234"/>
        <v>4.5555555555555554</v>
      </c>
      <c r="AN1880" s="4">
        <f t="shared" si="238"/>
        <v>6.8997433632041732E-3</v>
      </c>
      <c r="AO1880" s="3"/>
      <c r="AP1880">
        <v>1</v>
      </c>
      <c r="AR1880" t="s">
        <v>42</v>
      </c>
      <c r="AT1880" s="2">
        <v>3.8940000000000001</v>
      </c>
      <c r="AU1880" s="1">
        <f t="shared" si="235"/>
        <v>2.8118346702936319</v>
      </c>
      <c r="AV1880" s="1">
        <f t="shared" si="236"/>
        <v>2.2055888605869991</v>
      </c>
      <c r="AW1880" s="1">
        <f t="shared" si="237"/>
        <v>1.5993430508803661</v>
      </c>
    </row>
    <row r="1881" spans="1:49" x14ac:dyDescent="0.2">
      <c r="A1881">
        <v>1879</v>
      </c>
      <c r="B1881" t="s">
        <v>24957</v>
      </c>
      <c r="C1881" t="s">
        <v>24956</v>
      </c>
      <c r="F1881" t="s">
        <v>24955</v>
      </c>
      <c r="G1881" t="s">
        <v>17</v>
      </c>
      <c r="H1881" t="s">
        <v>16</v>
      </c>
      <c r="I1881" t="s">
        <v>24954</v>
      </c>
      <c r="J1881" t="s">
        <v>24953</v>
      </c>
      <c r="K1881" t="s">
        <v>24952</v>
      </c>
      <c r="L1881" t="s">
        <v>24951</v>
      </c>
      <c r="M1881" t="s">
        <v>17771</v>
      </c>
      <c r="N1881">
        <v>4</v>
      </c>
      <c r="O1881" t="s">
        <v>24950</v>
      </c>
      <c r="P1881" t="s">
        <v>24949</v>
      </c>
      <c r="Q1881" t="s">
        <v>24948</v>
      </c>
      <c r="R1881" s="8">
        <v>41288</v>
      </c>
      <c r="S1881" s="9">
        <f t="shared" si="232"/>
        <v>2013</v>
      </c>
      <c r="T1881" s="9">
        <v>2013</v>
      </c>
      <c r="U1881" s="9">
        <f t="shared" si="233"/>
        <v>9</v>
      </c>
      <c r="V1881" s="8">
        <v>41288</v>
      </c>
      <c r="W1881" t="s">
        <v>24907</v>
      </c>
      <c r="X1881" s="2">
        <v>1.1819999999999999</v>
      </c>
      <c r="Y1881" s="7">
        <f t="shared" si="239"/>
        <v>3.1552814927524625E-2</v>
      </c>
      <c r="AA1881">
        <v>36951</v>
      </c>
      <c r="AB1881">
        <v>27030</v>
      </c>
      <c r="AD1881" t="s">
        <v>6</v>
      </c>
      <c r="AE1881">
        <v>102</v>
      </c>
      <c r="AF1881">
        <v>2</v>
      </c>
      <c r="AG1881">
        <v>24102</v>
      </c>
      <c r="AI1881" t="s">
        <v>24947</v>
      </c>
      <c r="AK1881" t="s">
        <v>24946</v>
      </c>
      <c r="AL1881">
        <v>42</v>
      </c>
      <c r="AM1881" s="5">
        <f t="shared" si="234"/>
        <v>4.666666666666667</v>
      </c>
      <c r="AN1881" s="4">
        <f t="shared" si="238"/>
        <v>7.0680297866969584E-3</v>
      </c>
      <c r="AO1881" s="3"/>
      <c r="AP1881">
        <v>0</v>
      </c>
      <c r="AR1881" t="s">
        <v>24945</v>
      </c>
      <c r="AT1881" s="2">
        <v>3.7909999999999999</v>
      </c>
      <c r="AU1881" s="1">
        <f t="shared" si="235"/>
        <v>2.4207379385276324</v>
      </c>
      <c r="AV1881" s="1">
        <f t="shared" si="236"/>
        <v>1.9310422357110792</v>
      </c>
      <c r="AW1881" s="1">
        <f t="shared" si="237"/>
        <v>1.4413465328945259</v>
      </c>
    </row>
    <row r="1882" spans="1:49" x14ac:dyDescent="0.2">
      <c r="A1882">
        <v>1880</v>
      </c>
      <c r="B1882" t="s">
        <v>24944</v>
      </c>
      <c r="C1882" t="s">
        <v>24943</v>
      </c>
      <c r="F1882" t="s">
        <v>24942</v>
      </c>
      <c r="G1882" t="s">
        <v>17</v>
      </c>
      <c r="H1882" t="s">
        <v>16</v>
      </c>
      <c r="I1882" t="s">
        <v>24941</v>
      </c>
      <c r="J1882" t="s">
        <v>24940</v>
      </c>
      <c r="K1882" t="s">
        <v>24939</v>
      </c>
      <c r="L1882" t="s">
        <v>24938</v>
      </c>
      <c r="M1882" t="s">
        <v>24937</v>
      </c>
      <c r="N1882">
        <v>8</v>
      </c>
      <c r="O1882" t="s">
        <v>24936</v>
      </c>
      <c r="P1882" t="s">
        <v>24935</v>
      </c>
      <c r="Q1882" t="s">
        <v>24934</v>
      </c>
      <c r="R1882" s="8">
        <v>41288</v>
      </c>
      <c r="S1882" s="9">
        <f t="shared" si="232"/>
        <v>2013</v>
      </c>
      <c r="T1882" s="9">
        <v>2013</v>
      </c>
      <c r="U1882" s="9">
        <f t="shared" si="233"/>
        <v>9</v>
      </c>
      <c r="V1882" s="8">
        <v>41288</v>
      </c>
      <c r="W1882" t="s">
        <v>12095</v>
      </c>
      <c r="X1882" s="2">
        <v>1.3939999999999999</v>
      </c>
      <c r="Y1882" s="7">
        <f t="shared" si="239"/>
        <v>3.721203384853581E-2</v>
      </c>
      <c r="AB1882">
        <v>12862</v>
      </c>
      <c r="AC1882">
        <v>10944087</v>
      </c>
      <c r="AD1882" t="s">
        <v>6</v>
      </c>
      <c r="AE1882">
        <v>21</v>
      </c>
      <c r="AF1882">
        <v>1</v>
      </c>
      <c r="AH1882" t="s">
        <v>24933</v>
      </c>
      <c r="AI1882" t="s">
        <v>24932</v>
      </c>
      <c r="AK1882" t="s">
        <v>24931</v>
      </c>
      <c r="AL1882">
        <v>48</v>
      </c>
      <c r="AM1882" s="5">
        <f t="shared" si="234"/>
        <v>5.333333333333333</v>
      </c>
      <c r="AN1882" s="4">
        <f t="shared" si="238"/>
        <v>8.0777483276536655E-3</v>
      </c>
      <c r="AO1882" s="3"/>
      <c r="AP1882">
        <v>1</v>
      </c>
      <c r="AQ1882" t="s">
        <v>2325</v>
      </c>
      <c r="AR1882">
        <v>241818</v>
      </c>
      <c r="AS1882" t="s">
        <v>2324</v>
      </c>
      <c r="AT1882" s="2">
        <v>3.8940000000000001</v>
      </c>
      <c r="AU1882" s="1">
        <f t="shared" si="235"/>
        <v>2.8471748192271167</v>
      </c>
      <c r="AV1882" s="1">
        <f t="shared" si="236"/>
        <v>2.2644891088094736</v>
      </c>
      <c r="AW1882" s="1">
        <f t="shared" si="237"/>
        <v>1.6818033983918308</v>
      </c>
    </row>
    <row r="1883" spans="1:49" x14ac:dyDescent="0.2">
      <c r="A1883">
        <v>1881</v>
      </c>
      <c r="B1883" t="s">
        <v>24930</v>
      </c>
      <c r="C1883" t="s">
        <v>24929</v>
      </c>
      <c r="F1883" t="s">
        <v>24928</v>
      </c>
      <c r="G1883" t="s">
        <v>17</v>
      </c>
      <c r="H1883" t="s">
        <v>16</v>
      </c>
      <c r="I1883" t="s">
        <v>24927</v>
      </c>
      <c r="J1883" t="s">
        <v>24926</v>
      </c>
      <c r="K1883" t="s">
        <v>24925</v>
      </c>
      <c r="L1883" t="s">
        <v>24924</v>
      </c>
      <c r="M1883" t="s">
        <v>84</v>
      </c>
      <c r="N1883">
        <v>7</v>
      </c>
      <c r="O1883" t="s">
        <v>24923</v>
      </c>
      <c r="P1883" t="s">
        <v>24922</v>
      </c>
      <c r="Q1883" t="s">
        <v>24921</v>
      </c>
      <c r="R1883" s="8">
        <v>41288</v>
      </c>
      <c r="S1883" s="9">
        <f t="shared" si="232"/>
        <v>2013</v>
      </c>
      <c r="T1883" s="9">
        <v>2013</v>
      </c>
      <c r="U1883" s="9">
        <f t="shared" si="233"/>
        <v>9</v>
      </c>
      <c r="V1883" s="8">
        <v>41288</v>
      </c>
      <c r="W1883" t="s">
        <v>12095</v>
      </c>
      <c r="X1883" s="2">
        <v>1.3939999999999999</v>
      </c>
      <c r="Y1883" s="7">
        <f t="shared" si="239"/>
        <v>3.721203384853581E-2</v>
      </c>
      <c r="AB1883">
        <v>12862</v>
      </c>
      <c r="AC1883">
        <v>10944087</v>
      </c>
      <c r="AD1883" t="s">
        <v>6</v>
      </c>
      <c r="AE1883">
        <v>21</v>
      </c>
      <c r="AF1883">
        <v>1</v>
      </c>
      <c r="AH1883" t="s">
        <v>24920</v>
      </c>
      <c r="AI1883" t="s">
        <v>24919</v>
      </c>
      <c r="AK1883" t="s">
        <v>24918</v>
      </c>
      <c r="AL1883">
        <v>155</v>
      </c>
      <c r="AM1883" s="5">
        <f t="shared" si="234"/>
        <v>17.222222222222221</v>
      </c>
      <c r="AN1883" s="4">
        <f t="shared" si="238"/>
        <v>2.6084395641381632E-2</v>
      </c>
      <c r="AO1883" s="3"/>
      <c r="AP1883">
        <v>1</v>
      </c>
      <c r="AR1883" t="s">
        <v>42</v>
      </c>
      <c r="AT1883" s="2">
        <v>3.8940000000000001</v>
      </c>
      <c r="AU1883" s="1">
        <f t="shared" si="235"/>
        <v>3.3873742386389556</v>
      </c>
      <c r="AV1883" s="1">
        <f t="shared" si="236"/>
        <v>3.1648214744958723</v>
      </c>
      <c r="AW1883" s="1">
        <f t="shared" si="237"/>
        <v>2.9422687103527885</v>
      </c>
    </row>
    <row r="1884" spans="1:49" x14ac:dyDescent="0.2">
      <c r="A1884">
        <v>1882</v>
      </c>
      <c r="B1884" t="s">
        <v>24917</v>
      </c>
      <c r="C1884" t="s">
        <v>24916</v>
      </c>
      <c r="F1884" t="s">
        <v>24915</v>
      </c>
      <c r="G1884" t="s">
        <v>17</v>
      </c>
      <c r="H1884" t="s">
        <v>16</v>
      </c>
      <c r="I1884" t="s">
        <v>24914</v>
      </c>
      <c r="J1884" t="s">
        <v>24913</v>
      </c>
      <c r="K1884" t="s">
        <v>24912</v>
      </c>
      <c r="L1884" t="s">
        <v>24911</v>
      </c>
      <c r="M1884" t="s">
        <v>1082</v>
      </c>
      <c r="N1884">
        <v>5</v>
      </c>
      <c r="O1884" t="s">
        <v>24910</v>
      </c>
      <c r="P1884" t="s">
        <v>24909</v>
      </c>
      <c r="Q1884" t="s">
        <v>24908</v>
      </c>
      <c r="R1884" s="8">
        <v>41288</v>
      </c>
      <c r="S1884" s="9">
        <f t="shared" si="232"/>
        <v>2013</v>
      </c>
      <c r="T1884" s="9">
        <v>2013</v>
      </c>
      <c r="U1884" s="9">
        <f t="shared" si="233"/>
        <v>9</v>
      </c>
      <c r="V1884" s="8">
        <v>41288</v>
      </c>
      <c r="W1884" t="s">
        <v>24907</v>
      </c>
      <c r="X1884" s="2">
        <v>1.1819999999999999</v>
      </c>
      <c r="Y1884" s="7">
        <f t="shared" si="239"/>
        <v>3.1552814927524625E-2</v>
      </c>
      <c r="AA1884">
        <v>36951</v>
      </c>
      <c r="AB1884">
        <v>27030</v>
      </c>
      <c r="AD1884" t="s">
        <v>6</v>
      </c>
      <c r="AE1884">
        <v>102</v>
      </c>
      <c r="AF1884">
        <v>2</v>
      </c>
      <c r="AG1884">
        <v>21103</v>
      </c>
      <c r="AI1884" t="s">
        <v>24906</v>
      </c>
      <c r="AK1884" t="s">
        <v>24905</v>
      </c>
      <c r="AL1884">
        <v>14</v>
      </c>
      <c r="AM1884" s="5">
        <f t="shared" si="234"/>
        <v>1.5555555555555556</v>
      </c>
      <c r="AN1884" s="4">
        <f t="shared" si="238"/>
        <v>2.356009928898986E-3</v>
      </c>
      <c r="AO1884" s="3"/>
      <c r="AP1884">
        <v>0</v>
      </c>
      <c r="AQ1884" t="s">
        <v>2160</v>
      </c>
      <c r="AR1884">
        <v>1150071</v>
      </c>
      <c r="AS1884" t="s">
        <v>2159</v>
      </c>
      <c r="AT1884" s="2">
        <v>3.7909999999999999</v>
      </c>
      <c r="AU1884" s="1">
        <f t="shared" si="235"/>
        <v>2.2793773427936932</v>
      </c>
      <c r="AV1884" s="1">
        <f t="shared" si="236"/>
        <v>1.6954412428211805</v>
      </c>
      <c r="AW1884" s="1">
        <f t="shared" si="237"/>
        <v>1.1115051428486677</v>
      </c>
    </row>
    <row r="1885" spans="1:49" x14ac:dyDescent="0.2">
      <c r="A1885">
        <v>1883</v>
      </c>
      <c r="B1885" t="s">
        <v>24904</v>
      </c>
      <c r="C1885" t="s">
        <v>24903</v>
      </c>
      <c r="D1885" t="s">
        <v>24902</v>
      </c>
      <c r="F1885" t="s">
        <v>24901</v>
      </c>
      <c r="G1885" t="s">
        <v>17</v>
      </c>
      <c r="H1885" t="s">
        <v>16</v>
      </c>
      <c r="I1885" t="s">
        <v>24900</v>
      </c>
      <c r="J1885">
        <v>60088187</v>
      </c>
      <c r="K1885" t="s">
        <v>24899</v>
      </c>
      <c r="L1885" t="s">
        <v>928</v>
      </c>
      <c r="M1885" t="s">
        <v>634</v>
      </c>
      <c r="N1885">
        <v>5</v>
      </c>
      <c r="O1885" t="s">
        <v>24898</v>
      </c>
      <c r="P1885" t="s">
        <v>24897</v>
      </c>
      <c r="Q1885" t="s">
        <v>24896</v>
      </c>
      <c r="R1885" s="8">
        <v>41288</v>
      </c>
      <c r="S1885" s="9">
        <f t="shared" si="232"/>
        <v>2013</v>
      </c>
      <c r="T1885" s="9">
        <v>2013</v>
      </c>
      <c r="U1885" s="9">
        <f t="shared" si="233"/>
        <v>9</v>
      </c>
      <c r="V1885" s="8">
        <v>2013</v>
      </c>
      <c r="W1885" t="s">
        <v>24895</v>
      </c>
      <c r="X1885" s="2">
        <v>0.69899999999999995</v>
      </c>
      <c r="Y1885" s="7">
        <f t="shared" si="239"/>
        <v>1.8659405782013295E-2</v>
      </c>
      <c r="AA1885">
        <v>9244247</v>
      </c>
      <c r="AB1885">
        <v>13660</v>
      </c>
      <c r="AD1885" t="s">
        <v>6</v>
      </c>
      <c r="AE1885">
        <v>191</v>
      </c>
      <c r="AH1885" t="s">
        <v>24894</v>
      </c>
      <c r="AI1885" t="s">
        <v>24893</v>
      </c>
      <c r="AJ1885" t="s">
        <v>24892</v>
      </c>
      <c r="AK1885" t="s">
        <v>24891</v>
      </c>
      <c r="AL1885">
        <v>10</v>
      </c>
      <c r="AM1885" s="5">
        <f t="shared" si="234"/>
        <v>1.1111111111111112</v>
      </c>
      <c r="AN1885" s="4">
        <f t="shared" si="238"/>
        <v>1.6828642349278472E-3</v>
      </c>
      <c r="AO1885" s="3"/>
      <c r="AP1885">
        <v>0</v>
      </c>
      <c r="AQ1885" t="s">
        <v>400</v>
      </c>
      <c r="AR1885">
        <v>60571046</v>
      </c>
      <c r="AS1885" t="s">
        <v>399</v>
      </c>
      <c r="AT1885" s="2" t="s">
        <v>41</v>
      </c>
      <c r="AU1885" s="1">
        <f t="shared" si="235"/>
        <v>1.356644331788766</v>
      </c>
      <c r="AV1885" s="1">
        <f t="shared" si="236"/>
        <v>1.0171135008470571</v>
      </c>
      <c r="AW1885" s="1">
        <f t="shared" si="237"/>
        <v>0.6775826699053481</v>
      </c>
    </row>
    <row r="1886" spans="1:49" x14ac:dyDescent="0.2">
      <c r="A1886">
        <v>1884</v>
      </c>
      <c r="B1886" t="s">
        <v>24890</v>
      </c>
      <c r="C1886" t="s">
        <v>24889</v>
      </c>
      <c r="E1886">
        <v>23223454</v>
      </c>
      <c r="F1886" t="s">
        <v>24888</v>
      </c>
      <c r="G1886" t="s">
        <v>17</v>
      </c>
      <c r="H1886" t="s">
        <v>16</v>
      </c>
      <c r="I1886" t="s">
        <v>24887</v>
      </c>
      <c r="J1886" t="s">
        <v>24886</v>
      </c>
      <c r="K1886" t="s">
        <v>24885</v>
      </c>
      <c r="L1886" t="s">
        <v>24884</v>
      </c>
      <c r="M1886" t="s">
        <v>1082</v>
      </c>
      <c r="N1886">
        <v>4</v>
      </c>
      <c r="O1886" t="s">
        <v>24883</v>
      </c>
      <c r="P1886" t="s">
        <v>24882</v>
      </c>
      <c r="Q1886" t="s">
        <v>24881</v>
      </c>
      <c r="R1886" s="8">
        <v>41285</v>
      </c>
      <c r="S1886" s="9">
        <f t="shared" si="232"/>
        <v>2013</v>
      </c>
      <c r="T1886" s="9">
        <v>2013</v>
      </c>
      <c r="U1886" s="9">
        <f t="shared" si="233"/>
        <v>9</v>
      </c>
      <c r="V1886" s="8">
        <v>41285</v>
      </c>
      <c r="W1886" t="s">
        <v>10087</v>
      </c>
      <c r="X1886" s="2">
        <v>12.555999999999999</v>
      </c>
      <c r="Y1886" s="7">
        <f t="shared" si="239"/>
        <v>0.33517524892554923</v>
      </c>
      <c r="AA1886">
        <v>368075</v>
      </c>
      <c r="AB1886">
        <v>23571</v>
      </c>
      <c r="AC1886">
        <v>10959203</v>
      </c>
      <c r="AD1886" t="s">
        <v>6</v>
      </c>
      <c r="AE1886">
        <v>339</v>
      </c>
      <c r="AF1886">
        <v>6116</v>
      </c>
      <c r="AH1886" t="s">
        <v>24880</v>
      </c>
      <c r="AI1886" t="s">
        <v>24879</v>
      </c>
      <c r="AK1886" t="s">
        <v>24878</v>
      </c>
      <c r="AL1886">
        <v>90</v>
      </c>
      <c r="AM1886" s="5">
        <f t="shared" si="234"/>
        <v>10</v>
      </c>
      <c r="AN1886" s="4">
        <f t="shared" si="238"/>
        <v>1.5145778114350625E-2</v>
      </c>
      <c r="AO1886" s="3"/>
      <c r="AP1886">
        <v>0</v>
      </c>
      <c r="AQ1886" t="s">
        <v>2656</v>
      </c>
      <c r="AR1886" t="s">
        <v>24877</v>
      </c>
      <c r="AS1886" t="s">
        <v>2654</v>
      </c>
      <c r="AT1886" s="2">
        <v>47.728000000000002</v>
      </c>
      <c r="AU1886" s="1">
        <f t="shared" si="235"/>
        <v>23.916640768218965</v>
      </c>
      <c r="AV1886" s="1">
        <f t="shared" si="236"/>
        <v>17.516051351994992</v>
      </c>
      <c r="AW1886" s="1">
        <f t="shared" si="237"/>
        <v>11.11546193577102</v>
      </c>
    </row>
    <row r="1887" spans="1:49" x14ac:dyDescent="0.2">
      <c r="A1887">
        <v>1885</v>
      </c>
      <c r="B1887" t="s">
        <v>24876</v>
      </c>
      <c r="C1887" t="s">
        <v>24875</v>
      </c>
      <c r="F1887" t="s">
        <v>24874</v>
      </c>
      <c r="G1887" t="s">
        <v>17</v>
      </c>
      <c r="H1887" t="s">
        <v>16</v>
      </c>
      <c r="I1887" t="s">
        <v>24873</v>
      </c>
      <c r="J1887">
        <v>60018491</v>
      </c>
      <c r="K1887" t="s">
        <v>17826</v>
      </c>
      <c r="L1887" t="s">
        <v>17825</v>
      </c>
      <c r="M1887" t="s">
        <v>51</v>
      </c>
      <c r="N1887">
        <v>2</v>
      </c>
      <c r="O1887" t="s">
        <v>24872</v>
      </c>
      <c r="P1887" t="s">
        <v>24871</v>
      </c>
      <c r="Q1887" t="s">
        <v>24870</v>
      </c>
      <c r="R1887" s="8">
        <v>41284</v>
      </c>
      <c r="S1887" s="9">
        <f t="shared" si="232"/>
        <v>2013</v>
      </c>
      <c r="T1887" s="9">
        <v>2013</v>
      </c>
      <c r="U1887" s="9">
        <f t="shared" si="233"/>
        <v>9</v>
      </c>
      <c r="V1887" s="8">
        <v>2013</v>
      </c>
      <c r="W1887" t="s">
        <v>24869</v>
      </c>
      <c r="X1887" s="2">
        <v>0.752</v>
      </c>
      <c r="Y1887" s="7">
        <f t="shared" si="239"/>
        <v>2.0074210512266089E-2</v>
      </c>
      <c r="AA1887">
        <v>3649059</v>
      </c>
      <c r="AB1887">
        <v>17277</v>
      </c>
      <c r="AD1887" t="s">
        <v>6</v>
      </c>
      <c r="AE1887">
        <v>38</v>
      </c>
      <c r="AF1887">
        <v>3</v>
      </c>
      <c r="AG1887">
        <v>6403572</v>
      </c>
      <c r="AH1887" t="s">
        <v>24868</v>
      </c>
      <c r="AI1887" t="s">
        <v>24867</v>
      </c>
      <c r="AJ1887" t="s">
        <v>24866</v>
      </c>
      <c r="AK1887" t="s">
        <v>24865</v>
      </c>
      <c r="AL1887">
        <v>11</v>
      </c>
      <c r="AM1887" s="5">
        <f t="shared" si="234"/>
        <v>1.2222222222222223</v>
      </c>
      <c r="AN1887" s="4">
        <f t="shared" si="238"/>
        <v>1.851150658420632E-3</v>
      </c>
      <c r="AO1887" s="3"/>
      <c r="AP1887">
        <v>0</v>
      </c>
      <c r="AR1887" t="s">
        <v>42</v>
      </c>
      <c r="AT1887" s="2">
        <v>3.5539999999999998</v>
      </c>
      <c r="AU1887" s="1">
        <f t="shared" si="235"/>
        <v>1.4607292556112452</v>
      </c>
      <c r="AV1887" s="1">
        <f t="shared" si="236"/>
        <v>1.0962680585343361</v>
      </c>
      <c r="AW1887" s="1">
        <f t="shared" si="237"/>
        <v>0.7318068614574269</v>
      </c>
    </row>
    <row r="1888" spans="1:49" x14ac:dyDescent="0.2">
      <c r="A1888">
        <v>1886</v>
      </c>
      <c r="B1888" t="s">
        <v>24864</v>
      </c>
      <c r="C1888" t="s">
        <v>24863</v>
      </c>
      <c r="F1888" t="s">
        <v>24862</v>
      </c>
      <c r="G1888" t="s">
        <v>17</v>
      </c>
      <c r="H1888" t="s">
        <v>16</v>
      </c>
      <c r="I1888" t="s">
        <v>24861</v>
      </c>
      <c r="J1888" t="s">
        <v>24860</v>
      </c>
      <c r="K1888" t="s">
        <v>24859</v>
      </c>
      <c r="L1888" t="s">
        <v>24858</v>
      </c>
      <c r="M1888" t="s">
        <v>24857</v>
      </c>
      <c r="N1888">
        <v>3</v>
      </c>
      <c r="O1888" t="s">
        <v>24856</v>
      </c>
      <c r="P1888" t="s">
        <v>24855</v>
      </c>
      <c r="Q1888" t="s">
        <v>24854</v>
      </c>
      <c r="R1888" s="8">
        <v>41284</v>
      </c>
      <c r="S1888" s="9">
        <f t="shared" si="232"/>
        <v>2013</v>
      </c>
      <c r="T1888" s="9">
        <v>2013</v>
      </c>
      <c r="U1888" s="9">
        <f t="shared" si="233"/>
        <v>9</v>
      </c>
      <c r="V1888" s="8">
        <v>41284</v>
      </c>
      <c r="W1888" t="s">
        <v>24853</v>
      </c>
      <c r="X1888" s="2">
        <v>3.6389999999999998</v>
      </c>
      <c r="Y1888" s="7">
        <f t="shared" si="239"/>
        <v>9.7141026667734443E-2</v>
      </c>
      <c r="AA1888">
        <v>20418205</v>
      </c>
      <c r="AB1888">
        <v>19900192103</v>
      </c>
      <c r="AC1888">
        <v>20418213</v>
      </c>
      <c r="AD1888" t="s">
        <v>6</v>
      </c>
      <c r="AE1888">
        <v>762</v>
      </c>
      <c r="AF1888">
        <v>2</v>
      </c>
      <c r="AG1888" t="s">
        <v>24852</v>
      </c>
      <c r="AI1888" t="s">
        <v>24851</v>
      </c>
      <c r="AJ1888" t="s">
        <v>24850</v>
      </c>
      <c r="AK1888" t="s">
        <v>24849</v>
      </c>
      <c r="AL1888">
        <v>56</v>
      </c>
      <c r="AM1888" s="5">
        <f t="shared" si="234"/>
        <v>6.2222222222222223</v>
      </c>
      <c r="AN1888" s="4">
        <f t="shared" si="238"/>
        <v>9.424039715595944E-3</v>
      </c>
      <c r="AO1888" s="3"/>
      <c r="AP1888">
        <v>0</v>
      </c>
      <c r="AR1888" t="s">
        <v>42</v>
      </c>
      <c r="AT1888" s="2">
        <v>7.4130000000000003</v>
      </c>
      <c r="AU1888" s="1">
        <f t="shared" si="235"/>
        <v>7.08259305820929</v>
      </c>
      <c r="AV1888" s="1">
        <f t="shared" si="236"/>
        <v>5.3282533191665191</v>
      </c>
      <c r="AW1888" s="1">
        <f t="shared" si="237"/>
        <v>3.5739135801237492</v>
      </c>
    </row>
    <row r="1889" spans="1:49" x14ac:dyDescent="0.2">
      <c r="A1889">
        <v>1887</v>
      </c>
      <c r="B1889" t="s">
        <v>24848</v>
      </c>
      <c r="C1889" t="s">
        <v>24847</v>
      </c>
      <c r="D1889" t="s">
        <v>24846</v>
      </c>
      <c r="F1889" t="s">
        <v>24845</v>
      </c>
      <c r="G1889" t="s">
        <v>17</v>
      </c>
      <c r="H1889" t="s">
        <v>16</v>
      </c>
      <c r="I1889" t="s">
        <v>677</v>
      </c>
      <c r="J1889">
        <v>60022195</v>
      </c>
      <c r="K1889" t="s">
        <v>8773</v>
      </c>
      <c r="L1889" t="s">
        <v>8772</v>
      </c>
      <c r="M1889" t="s">
        <v>120</v>
      </c>
      <c r="N1889">
        <v>5</v>
      </c>
      <c r="O1889" t="s">
        <v>24844</v>
      </c>
      <c r="P1889" t="s">
        <v>24843</v>
      </c>
      <c r="Q1889" t="s">
        <v>24842</v>
      </c>
      <c r="R1889" s="8">
        <v>41284</v>
      </c>
      <c r="S1889" s="9">
        <f t="shared" si="232"/>
        <v>2013</v>
      </c>
      <c r="T1889" s="9">
        <v>2013</v>
      </c>
      <c r="U1889" s="9">
        <f t="shared" si="233"/>
        <v>9</v>
      </c>
      <c r="V1889" s="8">
        <v>41284</v>
      </c>
      <c r="W1889" t="s">
        <v>24841</v>
      </c>
      <c r="X1889" s="2">
        <v>15.993</v>
      </c>
      <c r="Y1889" s="7">
        <f t="shared" si="239"/>
        <v>0.42692400096099947</v>
      </c>
      <c r="AA1889">
        <v>280836</v>
      </c>
      <c r="AB1889">
        <v>21206</v>
      </c>
      <c r="AC1889">
        <v>14764687</v>
      </c>
      <c r="AD1889" t="s">
        <v>6</v>
      </c>
      <c r="AE1889">
        <v>493</v>
      </c>
      <c r="AF1889">
        <v>7431</v>
      </c>
      <c r="AH1889" t="s">
        <v>24840</v>
      </c>
      <c r="AI1889" t="s">
        <v>24839</v>
      </c>
      <c r="AK1889" t="s">
        <v>24838</v>
      </c>
      <c r="AL1889">
        <v>709</v>
      </c>
      <c r="AM1889" s="5">
        <f t="shared" si="234"/>
        <v>78.777777777777771</v>
      </c>
      <c r="AN1889" s="4">
        <f t="shared" si="238"/>
        <v>0.11931507425638435</v>
      </c>
      <c r="AO1889" s="3"/>
      <c r="AP1889">
        <v>0</v>
      </c>
      <c r="AQ1889" t="s">
        <v>24837</v>
      </c>
      <c r="AR1889" t="s">
        <v>24836</v>
      </c>
      <c r="AS1889" t="s">
        <v>24835</v>
      </c>
      <c r="AT1889" s="2">
        <v>49.962000000000003</v>
      </c>
      <c r="AU1889" s="1">
        <f t="shared" si="235"/>
        <v>33.464132294961487</v>
      </c>
      <c r="AV1889" s="1">
        <f t="shared" si="236"/>
        <v>27.311953760869191</v>
      </c>
      <c r="AW1889" s="1">
        <f t="shared" si="237"/>
        <v>21.15977522677689</v>
      </c>
    </row>
    <row r="1890" spans="1:49" x14ac:dyDescent="0.2">
      <c r="A1890">
        <v>1888</v>
      </c>
      <c r="B1890" t="s">
        <v>24834</v>
      </c>
      <c r="C1890" t="s">
        <v>24833</v>
      </c>
      <c r="D1890" t="s">
        <v>24832</v>
      </c>
      <c r="E1890">
        <v>23312520</v>
      </c>
      <c r="F1890" t="s">
        <v>24831</v>
      </c>
      <c r="G1890" t="s">
        <v>17</v>
      </c>
      <c r="H1890" t="s">
        <v>16</v>
      </c>
      <c r="I1890" t="s">
        <v>24830</v>
      </c>
      <c r="J1890" t="s">
        <v>24829</v>
      </c>
      <c r="K1890" t="s">
        <v>24828</v>
      </c>
      <c r="L1890" t="s">
        <v>24827</v>
      </c>
      <c r="M1890" t="s">
        <v>24826</v>
      </c>
      <c r="N1890">
        <v>5</v>
      </c>
      <c r="O1890" t="s">
        <v>24825</v>
      </c>
      <c r="P1890" t="s">
        <v>24824</v>
      </c>
      <c r="Q1890" t="s">
        <v>24823</v>
      </c>
      <c r="R1890" s="8">
        <v>41283</v>
      </c>
      <c r="S1890" s="9">
        <f t="shared" si="232"/>
        <v>2013</v>
      </c>
      <c r="T1890" s="9">
        <v>2013</v>
      </c>
      <c r="U1890" s="9">
        <f t="shared" si="233"/>
        <v>9</v>
      </c>
      <c r="V1890" s="8">
        <v>41283</v>
      </c>
      <c r="W1890" t="s">
        <v>24822</v>
      </c>
      <c r="X1890" s="2">
        <v>9.6120000000000001</v>
      </c>
      <c r="Y1890" s="7">
        <f t="shared" si="239"/>
        <v>0.25658685032433731</v>
      </c>
      <c r="AA1890">
        <v>8966273</v>
      </c>
      <c r="AB1890">
        <v>17978</v>
      </c>
      <c r="AC1890">
        <v>10974199</v>
      </c>
      <c r="AD1890" t="s">
        <v>6</v>
      </c>
      <c r="AE1890">
        <v>77</v>
      </c>
      <c r="AF1890">
        <v>1</v>
      </c>
      <c r="AH1890" t="s">
        <v>6772</v>
      </c>
      <c r="AI1890" t="s">
        <v>24821</v>
      </c>
      <c r="AK1890" t="s">
        <v>24820</v>
      </c>
      <c r="AL1890">
        <v>97</v>
      </c>
      <c r="AM1890" s="5">
        <f t="shared" si="234"/>
        <v>10.777777777777779</v>
      </c>
      <c r="AN1890" s="4">
        <f t="shared" si="238"/>
        <v>1.6323783078800121E-2</v>
      </c>
      <c r="AO1890" s="3"/>
      <c r="AP1890">
        <v>1</v>
      </c>
      <c r="AQ1890" t="s">
        <v>2160</v>
      </c>
      <c r="AR1890" t="s">
        <v>24819</v>
      </c>
      <c r="AS1890" t="s">
        <v>2159</v>
      </c>
      <c r="AT1890" s="2">
        <v>17.172999999999998</v>
      </c>
      <c r="AU1890" s="1">
        <f t="shared" si="235"/>
        <v>18.450793015067614</v>
      </c>
      <c r="AV1890" s="1">
        <f t="shared" si="236"/>
        <v>13.645531670156871</v>
      </c>
      <c r="AW1890" s="1">
        <f t="shared" si="237"/>
        <v>8.8402703252461272</v>
      </c>
    </row>
    <row r="1891" spans="1:49" x14ac:dyDescent="0.2">
      <c r="A1891">
        <v>1889</v>
      </c>
      <c r="B1891" t="s">
        <v>24818</v>
      </c>
      <c r="C1891" t="s">
        <v>24817</v>
      </c>
      <c r="F1891" t="s">
        <v>24816</v>
      </c>
      <c r="G1891" t="s">
        <v>17</v>
      </c>
      <c r="H1891" t="s">
        <v>16</v>
      </c>
      <c r="I1891" t="s">
        <v>24815</v>
      </c>
      <c r="J1891" t="s">
        <v>24814</v>
      </c>
      <c r="K1891" t="s">
        <v>24813</v>
      </c>
      <c r="L1891" t="s">
        <v>24812</v>
      </c>
      <c r="M1891" t="s">
        <v>24811</v>
      </c>
      <c r="N1891">
        <v>5</v>
      </c>
      <c r="O1891" t="s">
        <v>24810</v>
      </c>
      <c r="P1891" t="s">
        <v>24809</v>
      </c>
      <c r="Q1891" t="s">
        <v>24808</v>
      </c>
      <c r="R1891" s="8">
        <v>41283</v>
      </c>
      <c r="S1891" s="9">
        <f t="shared" si="232"/>
        <v>2013</v>
      </c>
      <c r="T1891" s="9">
        <v>2013</v>
      </c>
      <c r="U1891" s="9">
        <f t="shared" si="233"/>
        <v>9</v>
      </c>
      <c r="V1891" s="8">
        <v>41283</v>
      </c>
      <c r="W1891" t="s">
        <v>24793</v>
      </c>
      <c r="X1891" s="2">
        <v>4.8529999999999998</v>
      </c>
      <c r="Y1891" s="7">
        <f t="shared" si="239"/>
        <v>0.12954806331918528</v>
      </c>
      <c r="AA1891">
        <v>15306984</v>
      </c>
      <c r="AB1891">
        <v>17853</v>
      </c>
      <c r="AC1891">
        <v>15306992</v>
      </c>
      <c r="AD1891" t="s">
        <v>6</v>
      </c>
      <c r="AE1891">
        <v>13</v>
      </c>
      <c r="AF1891">
        <v>1</v>
      </c>
      <c r="AH1891" t="s">
        <v>24807</v>
      </c>
      <c r="AI1891" t="s">
        <v>24806</v>
      </c>
      <c r="AJ1891" t="s">
        <v>24805</v>
      </c>
      <c r="AK1891" t="s">
        <v>24804</v>
      </c>
      <c r="AL1891">
        <v>30</v>
      </c>
      <c r="AM1891" s="5">
        <f t="shared" si="234"/>
        <v>3.3333333333333335</v>
      </c>
      <c r="AN1891" s="4">
        <f t="shared" si="238"/>
        <v>5.0485927047835416E-3</v>
      </c>
      <c r="AO1891" s="3"/>
      <c r="AP1891">
        <v>0</v>
      </c>
      <c r="AR1891" t="s">
        <v>42</v>
      </c>
      <c r="AT1891" s="2">
        <v>11.189</v>
      </c>
      <c r="AU1891" s="1">
        <f t="shared" si="235"/>
        <v>9.2198222134864753</v>
      </c>
      <c r="AV1891" s="1">
        <f t="shared" si="236"/>
        <v>6.7298328011984401</v>
      </c>
      <c r="AW1891" s="1">
        <f t="shared" si="237"/>
        <v>4.2398433889104057</v>
      </c>
    </row>
    <row r="1892" spans="1:49" x14ac:dyDescent="0.2">
      <c r="A1892">
        <v>1890</v>
      </c>
      <c r="B1892" t="s">
        <v>24803</v>
      </c>
      <c r="C1892" t="s">
        <v>24802</v>
      </c>
      <c r="F1892" t="s">
        <v>24801</v>
      </c>
      <c r="G1892" t="s">
        <v>17</v>
      </c>
      <c r="H1892" t="s">
        <v>16</v>
      </c>
      <c r="I1892" t="s">
        <v>24800</v>
      </c>
      <c r="J1892" t="s">
        <v>24799</v>
      </c>
      <c r="K1892" t="s">
        <v>24798</v>
      </c>
      <c r="L1892" t="s">
        <v>24797</v>
      </c>
      <c r="M1892" t="s">
        <v>1082</v>
      </c>
      <c r="N1892">
        <v>7</v>
      </c>
      <c r="O1892" t="s">
        <v>24796</v>
      </c>
      <c r="P1892" t="s">
        <v>24795</v>
      </c>
      <c r="Q1892" t="s">
        <v>24794</v>
      </c>
      <c r="R1892" s="8">
        <v>41283</v>
      </c>
      <c r="S1892" s="9">
        <f t="shared" si="232"/>
        <v>2013</v>
      </c>
      <c r="T1892" s="9">
        <v>2013</v>
      </c>
      <c r="U1892" s="9">
        <f t="shared" si="233"/>
        <v>9</v>
      </c>
      <c r="V1892" s="8">
        <v>41283</v>
      </c>
      <c r="W1892" t="s">
        <v>24793</v>
      </c>
      <c r="X1892" s="2">
        <v>4.8529999999999998</v>
      </c>
      <c r="Y1892" s="7">
        <f t="shared" si="239"/>
        <v>0.12954806331918528</v>
      </c>
      <c r="AA1892">
        <v>15306984</v>
      </c>
      <c r="AB1892">
        <v>17853</v>
      </c>
      <c r="AC1892">
        <v>15306992</v>
      </c>
      <c r="AD1892" t="s">
        <v>6</v>
      </c>
      <c r="AE1892">
        <v>13</v>
      </c>
      <c r="AF1892">
        <v>1</v>
      </c>
      <c r="AH1892" t="s">
        <v>24792</v>
      </c>
      <c r="AI1892" t="s">
        <v>24791</v>
      </c>
      <c r="AJ1892" t="s">
        <v>24790</v>
      </c>
      <c r="AK1892" t="s">
        <v>24789</v>
      </c>
      <c r="AL1892">
        <v>100</v>
      </c>
      <c r="AM1892" s="5">
        <f t="shared" si="234"/>
        <v>11.111111111111111</v>
      </c>
      <c r="AN1892" s="4">
        <f t="shared" si="238"/>
        <v>1.6828642349278472E-2</v>
      </c>
      <c r="AO1892" s="3"/>
      <c r="AP1892">
        <v>0</v>
      </c>
      <c r="AR1892" t="s">
        <v>42</v>
      </c>
      <c r="AT1892" s="2">
        <v>11.189</v>
      </c>
      <c r="AU1892" s="1">
        <f t="shared" si="235"/>
        <v>9.5732237028213234</v>
      </c>
      <c r="AV1892" s="1">
        <f t="shared" si="236"/>
        <v>7.318835283423188</v>
      </c>
      <c r="AW1892" s="1">
        <f t="shared" si="237"/>
        <v>5.0644468640250508</v>
      </c>
    </row>
    <row r="1893" spans="1:49" x14ac:dyDescent="0.2">
      <c r="A1893">
        <v>1891</v>
      </c>
      <c r="B1893" t="s">
        <v>24788</v>
      </c>
      <c r="C1893" t="s">
        <v>24787</v>
      </c>
      <c r="E1893">
        <v>23267068</v>
      </c>
      <c r="F1893" t="s">
        <v>24786</v>
      </c>
      <c r="G1893" t="s">
        <v>17</v>
      </c>
      <c r="H1893" t="s">
        <v>16</v>
      </c>
      <c r="I1893" t="s">
        <v>24785</v>
      </c>
      <c r="J1893">
        <v>60010848</v>
      </c>
      <c r="K1893" t="s">
        <v>10616</v>
      </c>
      <c r="L1893" t="s">
        <v>10615</v>
      </c>
      <c r="M1893" t="s">
        <v>1645</v>
      </c>
      <c r="N1893">
        <v>2</v>
      </c>
      <c r="O1893" t="s">
        <v>24784</v>
      </c>
      <c r="P1893" t="s">
        <v>24783</v>
      </c>
      <c r="Q1893" t="s">
        <v>24782</v>
      </c>
      <c r="R1893" s="8">
        <v>41282</v>
      </c>
      <c r="S1893" s="9">
        <f t="shared" si="232"/>
        <v>2013</v>
      </c>
      <c r="T1893" s="9">
        <v>2013</v>
      </c>
      <c r="U1893" s="9">
        <f t="shared" si="233"/>
        <v>9</v>
      </c>
      <c r="V1893" s="8">
        <v>41282</v>
      </c>
      <c r="W1893" t="s">
        <v>24368</v>
      </c>
      <c r="X1893" s="2">
        <v>5.0110000000000001</v>
      </c>
      <c r="Y1893" s="7">
        <f t="shared" si="239"/>
        <v>0.13376578308107098</v>
      </c>
      <c r="AA1893">
        <v>278424</v>
      </c>
      <c r="AB1893">
        <v>21121</v>
      </c>
      <c r="AC1893">
        <v>10916490</v>
      </c>
      <c r="AD1893" t="s">
        <v>6</v>
      </c>
      <c r="AE1893">
        <v>110</v>
      </c>
      <c r="AF1893">
        <v>2</v>
      </c>
      <c r="AH1893" t="s">
        <v>24781</v>
      </c>
      <c r="AI1893" t="s">
        <v>24780</v>
      </c>
      <c r="AJ1893" t="s">
        <v>24779</v>
      </c>
      <c r="AK1893" t="s">
        <v>24778</v>
      </c>
      <c r="AL1893">
        <v>51</v>
      </c>
      <c r="AM1893" s="5">
        <f t="shared" si="234"/>
        <v>5.666666666666667</v>
      </c>
      <c r="AN1893" s="4">
        <f t="shared" si="238"/>
        <v>8.5826075981320204E-3</v>
      </c>
      <c r="AO1893" s="3"/>
      <c r="AP1893">
        <v>1</v>
      </c>
      <c r="AQ1893" t="s">
        <v>1694</v>
      </c>
      <c r="AR1893">
        <v>23370067</v>
      </c>
      <c r="AS1893" t="s">
        <v>1693</v>
      </c>
      <c r="AT1893" s="2" t="s">
        <v>41</v>
      </c>
      <c r="AU1893" s="1">
        <f t="shared" si="235"/>
        <v>9.6210830436189294</v>
      </c>
      <c r="AV1893" s="1">
        <f t="shared" si="236"/>
        <v>7.1174195339601498</v>
      </c>
      <c r="AW1893" s="1">
        <f t="shared" si="237"/>
        <v>4.6137560243013711</v>
      </c>
    </row>
    <row r="1894" spans="1:49" x14ac:dyDescent="0.2">
      <c r="A1894">
        <v>1892</v>
      </c>
      <c r="B1894" t="s">
        <v>24777</v>
      </c>
      <c r="C1894" t="s">
        <v>24776</v>
      </c>
      <c r="F1894" t="s">
        <v>24775</v>
      </c>
      <c r="G1894" t="s">
        <v>17</v>
      </c>
      <c r="H1894" t="s">
        <v>16</v>
      </c>
      <c r="I1894" t="s">
        <v>24774</v>
      </c>
      <c r="J1894" t="s">
        <v>24773</v>
      </c>
      <c r="K1894" t="s">
        <v>24772</v>
      </c>
      <c r="L1894" t="s">
        <v>24771</v>
      </c>
      <c r="M1894" t="s">
        <v>24770</v>
      </c>
      <c r="N1894">
        <v>5</v>
      </c>
      <c r="O1894" t="s">
        <v>24769</v>
      </c>
      <c r="P1894" t="s">
        <v>24768</v>
      </c>
      <c r="Q1894" t="s">
        <v>24767</v>
      </c>
      <c r="R1894" s="8">
        <v>41282</v>
      </c>
      <c r="S1894" s="9">
        <f t="shared" si="232"/>
        <v>2013</v>
      </c>
      <c r="T1894" s="9">
        <v>2013</v>
      </c>
      <c r="U1894" s="9">
        <f t="shared" si="233"/>
        <v>9</v>
      </c>
      <c r="V1894" s="8">
        <v>41282</v>
      </c>
      <c r="W1894" t="s">
        <v>24766</v>
      </c>
      <c r="X1894" s="2">
        <v>1.994</v>
      </c>
      <c r="Y1894" s="7">
        <f t="shared" si="239"/>
        <v>5.322869117215237E-2</v>
      </c>
      <c r="AA1894">
        <v>249297</v>
      </c>
      <c r="AB1894">
        <v>21100779404</v>
      </c>
      <c r="AD1894" t="s">
        <v>6</v>
      </c>
      <c r="AE1894">
        <v>46</v>
      </c>
      <c r="AF1894">
        <v>1</v>
      </c>
      <c r="AH1894" t="s">
        <v>8529</v>
      </c>
      <c r="AI1894" t="s">
        <v>24765</v>
      </c>
      <c r="AK1894" t="s">
        <v>24764</v>
      </c>
      <c r="AL1894">
        <v>26</v>
      </c>
      <c r="AM1894" s="5">
        <f t="shared" si="234"/>
        <v>2.8888888888888888</v>
      </c>
      <c r="AN1894" s="4">
        <f t="shared" si="238"/>
        <v>4.3754470108124024E-3</v>
      </c>
      <c r="AO1894" s="3"/>
      <c r="AP1894">
        <v>0</v>
      </c>
      <c r="AR1894" t="s">
        <v>42</v>
      </c>
      <c r="AT1894" s="2">
        <v>5.9850000000000003</v>
      </c>
      <c r="AU1894" s="1">
        <f t="shared" si="235"/>
        <v>3.8572717923750375</v>
      </c>
      <c r="AV1894" s="1">
        <f t="shared" si="236"/>
        <v>2.8802069091482387</v>
      </c>
      <c r="AW1894" s="1">
        <f t="shared" si="237"/>
        <v>1.9031420259214393</v>
      </c>
    </row>
    <row r="1895" spans="1:49" x14ac:dyDescent="0.2">
      <c r="A1895">
        <v>1893</v>
      </c>
      <c r="B1895" t="s">
        <v>24763</v>
      </c>
      <c r="C1895" t="s">
        <v>24762</v>
      </c>
      <c r="F1895" t="s">
        <v>24761</v>
      </c>
      <c r="G1895" t="s">
        <v>17</v>
      </c>
      <c r="H1895" t="s">
        <v>16</v>
      </c>
      <c r="I1895" t="s">
        <v>24760</v>
      </c>
      <c r="J1895">
        <v>60025152</v>
      </c>
      <c r="K1895" t="s">
        <v>24759</v>
      </c>
      <c r="L1895" t="s">
        <v>24758</v>
      </c>
      <c r="M1895" t="s">
        <v>120</v>
      </c>
      <c r="N1895">
        <v>6</v>
      </c>
      <c r="O1895" t="s">
        <v>24757</v>
      </c>
      <c r="P1895" t="s">
        <v>24756</v>
      </c>
      <c r="Q1895" t="s">
        <v>24755</v>
      </c>
      <c r="R1895" s="8">
        <v>41282</v>
      </c>
      <c r="S1895" s="9">
        <f t="shared" si="232"/>
        <v>2013</v>
      </c>
      <c r="T1895" s="9">
        <v>2013</v>
      </c>
      <c r="U1895" s="9">
        <f t="shared" si="233"/>
        <v>9</v>
      </c>
      <c r="V1895" s="8">
        <v>2013</v>
      </c>
      <c r="W1895" t="s">
        <v>24754</v>
      </c>
      <c r="X1895" s="2">
        <v>0.72199999999999998</v>
      </c>
      <c r="Y1895" s="7">
        <f t="shared" si="239"/>
        <v>1.9273377646085263E-2</v>
      </c>
      <c r="AA1895">
        <v>221481</v>
      </c>
      <c r="AB1895">
        <v>20968</v>
      </c>
      <c r="AC1895">
        <v>15288943</v>
      </c>
      <c r="AD1895" t="s">
        <v>6</v>
      </c>
      <c r="AE1895">
        <v>135</v>
      </c>
      <c r="AF1895">
        <v>2</v>
      </c>
      <c r="AG1895">
        <v>21401</v>
      </c>
      <c r="AI1895" t="s">
        <v>24753</v>
      </c>
      <c r="AJ1895" t="s">
        <v>24752</v>
      </c>
      <c r="AK1895" t="s">
        <v>24751</v>
      </c>
      <c r="AL1895">
        <v>10</v>
      </c>
      <c r="AM1895" s="5">
        <f t="shared" si="234"/>
        <v>1.1111111111111112</v>
      </c>
      <c r="AN1895" s="4">
        <f t="shared" si="238"/>
        <v>1.6828642349278472E-3</v>
      </c>
      <c r="AO1895" s="3"/>
      <c r="AP1895">
        <v>0</v>
      </c>
      <c r="AR1895" t="s">
        <v>42</v>
      </c>
      <c r="AT1895" s="2" t="s">
        <v>41</v>
      </c>
      <c r="AU1895" s="1">
        <f t="shared" si="235"/>
        <v>1.3996223622738038</v>
      </c>
      <c r="AV1895" s="1">
        <f t="shared" si="236"/>
        <v>1.0478120940506555</v>
      </c>
      <c r="AW1895" s="1">
        <f t="shared" si="237"/>
        <v>0.69600182582750714</v>
      </c>
    </row>
    <row r="1896" spans="1:49" x14ac:dyDescent="0.2">
      <c r="A1896">
        <v>1894</v>
      </c>
      <c r="B1896" t="s">
        <v>24750</v>
      </c>
      <c r="C1896" t="s">
        <v>24749</v>
      </c>
      <c r="F1896" t="s">
        <v>24748</v>
      </c>
      <c r="G1896" t="s">
        <v>17</v>
      </c>
      <c r="H1896" t="s">
        <v>16</v>
      </c>
      <c r="I1896" t="s">
        <v>10535</v>
      </c>
      <c r="J1896" t="s">
        <v>24747</v>
      </c>
      <c r="K1896" t="s">
        <v>24746</v>
      </c>
      <c r="L1896" t="s">
        <v>24745</v>
      </c>
      <c r="M1896" t="s">
        <v>7122</v>
      </c>
      <c r="N1896">
        <v>5</v>
      </c>
      <c r="O1896" t="s">
        <v>24744</v>
      </c>
      <c r="P1896" t="s">
        <v>24743</v>
      </c>
      <c r="Q1896" t="s">
        <v>24742</v>
      </c>
      <c r="R1896" s="8">
        <v>41281</v>
      </c>
      <c r="S1896" s="9">
        <f t="shared" si="232"/>
        <v>2013</v>
      </c>
      <c r="T1896" s="9">
        <v>2013</v>
      </c>
      <c r="U1896" s="9">
        <f t="shared" si="233"/>
        <v>9</v>
      </c>
      <c r="V1896" s="8">
        <v>2013</v>
      </c>
      <c r="W1896" t="s">
        <v>1593</v>
      </c>
      <c r="X1896" s="2">
        <v>0.50600000000000001</v>
      </c>
      <c r="Y1896" s="7">
        <f t="shared" si="239"/>
        <v>1.35073810095833E-2</v>
      </c>
      <c r="AA1896">
        <v>10638210</v>
      </c>
      <c r="AB1896">
        <v>12300</v>
      </c>
      <c r="AD1896" t="s">
        <v>6</v>
      </c>
      <c r="AE1896">
        <v>21</v>
      </c>
      <c r="AF1896">
        <v>12</v>
      </c>
      <c r="AG1896">
        <v>6400278</v>
      </c>
      <c r="AH1896" t="s">
        <v>24741</v>
      </c>
      <c r="AI1896" t="s">
        <v>24740</v>
      </c>
      <c r="AJ1896" t="s">
        <v>24739</v>
      </c>
      <c r="AK1896" t="s">
        <v>24738</v>
      </c>
      <c r="AL1896">
        <v>9</v>
      </c>
      <c r="AM1896" s="5">
        <f t="shared" si="234"/>
        <v>1</v>
      </c>
      <c r="AN1896" s="4">
        <f t="shared" si="238"/>
        <v>1.5145778114350624E-3</v>
      </c>
      <c r="AO1896" s="3"/>
      <c r="AP1896">
        <v>0</v>
      </c>
      <c r="AQ1896" t="s">
        <v>2160</v>
      </c>
      <c r="AR1896">
        <v>1115556</v>
      </c>
      <c r="AS1896" t="s">
        <v>2159</v>
      </c>
      <c r="AT1896" s="2" t="s">
        <v>41</v>
      </c>
      <c r="AU1896" s="1">
        <f t="shared" si="235"/>
        <v>0.99095400501388287</v>
      </c>
      <c r="AV1896" s="1">
        <f t="shared" si="236"/>
        <v>0.75109794105091809</v>
      </c>
      <c r="AW1896" s="1">
        <f t="shared" si="237"/>
        <v>0.51124187708795332</v>
      </c>
    </row>
    <row r="1897" spans="1:49" x14ac:dyDescent="0.2">
      <c r="A1897">
        <v>1895</v>
      </c>
      <c r="B1897" t="s">
        <v>24737</v>
      </c>
      <c r="C1897" t="s">
        <v>24736</v>
      </c>
      <c r="F1897" t="s">
        <v>24735</v>
      </c>
      <c r="G1897" t="s">
        <v>17</v>
      </c>
      <c r="H1897" t="s">
        <v>16</v>
      </c>
      <c r="I1897" t="s">
        <v>4893</v>
      </c>
      <c r="J1897">
        <v>60016930</v>
      </c>
      <c r="K1897" t="s">
        <v>9328</v>
      </c>
      <c r="L1897" t="s">
        <v>793</v>
      </c>
      <c r="M1897" t="s">
        <v>634</v>
      </c>
      <c r="N1897">
        <v>5</v>
      </c>
      <c r="O1897" t="s">
        <v>24734</v>
      </c>
      <c r="P1897" t="s">
        <v>24733</v>
      </c>
      <c r="Q1897" t="s">
        <v>9325</v>
      </c>
      <c r="R1897" s="8">
        <v>41281</v>
      </c>
      <c r="S1897" s="9">
        <f t="shared" si="232"/>
        <v>2013</v>
      </c>
      <c r="T1897" s="9">
        <v>2013</v>
      </c>
      <c r="U1897" s="9">
        <f t="shared" si="233"/>
        <v>9</v>
      </c>
      <c r="V1897" s="8">
        <v>2013</v>
      </c>
      <c r="W1897" t="s">
        <v>3387</v>
      </c>
      <c r="X1897" s="2">
        <v>2.0099999999999998</v>
      </c>
      <c r="Y1897" s="7">
        <f t="shared" si="239"/>
        <v>5.3655802034115477E-2</v>
      </c>
      <c r="AA1897">
        <v>15361276</v>
      </c>
      <c r="AB1897">
        <v>18933</v>
      </c>
      <c r="AD1897" t="s">
        <v>6</v>
      </c>
      <c r="AE1897">
        <v>12</v>
      </c>
      <c r="AF1897">
        <v>2</v>
      </c>
      <c r="AG1897">
        <v>6399486</v>
      </c>
      <c r="AH1897" t="s">
        <v>24732</v>
      </c>
      <c r="AI1897" t="s">
        <v>24731</v>
      </c>
      <c r="AJ1897" t="s">
        <v>24730</v>
      </c>
      <c r="AK1897" t="s">
        <v>24729</v>
      </c>
      <c r="AL1897">
        <v>114</v>
      </c>
      <c r="AM1897" s="5">
        <f t="shared" si="234"/>
        <v>12.666666666666666</v>
      </c>
      <c r="AN1897" s="4">
        <f t="shared" si="238"/>
        <v>1.9184652278177457E-2</v>
      </c>
      <c r="AO1897" s="3"/>
      <c r="AP1897">
        <v>0</v>
      </c>
      <c r="AR1897" t="s">
        <v>42</v>
      </c>
      <c r="AT1897" s="2" t="s">
        <v>41</v>
      </c>
      <c r="AU1897" s="1">
        <f t="shared" si="235"/>
        <v>4.3314457107334068</v>
      </c>
      <c r="AV1897" s="1">
        <f t="shared" si="236"/>
        <v>3.642022715614647</v>
      </c>
      <c r="AW1897" s="1">
        <f t="shared" si="237"/>
        <v>2.9525997204958863</v>
      </c>
    </row>
    <row r="1898" spans="1:49" x14ac:dyDescent="0.2">
      <c r="A1898">
        <v>1896</v>
      </c>
      <c r="B1898" t="s">
        <v>24728</v>
      </c>
      <c r="C1898" t="s">
        <v>24727</v>
      </c>
      <c r="F1898" t="s">
        <v>24726</v>
      </c>
      <c r="G1898" t="s">
        <v>17</v>
      </c>
      <c r="H1898" t="s">
        <v>16</v>
      </c>
      <c r="I1898" t="s">
        <v>24725</v>
      </c>
      <c r="J1898" t="s">
        <v>24724</v>
      </c>
      <c r="K1898" t="s">
        <v>24723</v>
      </c>
      <c r="L1898" t="s">
        <v>24722</v>
      </c>
      <c r="M1898" t="s">
        <v>9112</v>
      </c>
      <c r="N1898">
        <v>4</v>
      </c>
      <c r="O1898" t="s">
        <v>24721</v>
      </c>
      <c r="P1898" t="s">
        <v>24720</v>
      </c>
      <c r="Q1898" t="s">
        <v>24719</v>
      </c>
      <c r="R1898" s="8">
        <v>41281</v>
      </c>
      <c r="S1898" s="9">
        <f t="shared" si="232"/>
        <v>2013</v>
      </c>
      <c r="T1898" s="9">
        <v>2013</v>
      </c>
      <c r="U1898" s="9">
        <f t="shared" si="233"/>
        <v>9</v>
      </c>
      <c r="V1898" s="8">
        <v>2013</v>
      </c>
      <c r="W1898" t="s">
        <v>3317</v>
      </c>
      <c r="X1898" s="2">
        <v>0.92900000000000005</v>
      </c>
      <c r="Y1898" s="7">
        <f t="shared" si="239"/>
        <v>2.4799124422732979E-2</v>
      </c>
      <c r="AA1898">
        <v>10897798</v>
      </c>
      <c r="AB1898">
        <v>18896</v>
      </c>
      <c r="AD1898" t="s">
        <v>6</v>
      </c>
      <c r="AE1898">
        <v>17</v>
      </c>
      <c r="AF1898">
        <v>2</v>
      </c>
      <c r="AG1898">
        <v>6400363</v>
      </c>
      <c r="AH1898" t="s">
        <v>24718</v>
      </c>
      <c r="AI1898" t="s">
        <v>24717</v>
      </c>
      <c r="AJ1898" t="s">
        <v>24716</v>
      </c>
      <c r="AK1898" t="s">
        <v>24715</v>
      </c>
      <c r="AL1898">
        <v>12</v>
      </c>
      <c r="AM1898" s="5">
        <f t="shared" si="234"/>
        <v>1.3333333333333333</v>
      </c>
      <c r="AN1898" s="4">
        <f t="shared" si="238"/>
        <v>2.0194370819134164E-3</v>
      </c>
      <c r="AO1898" s="3"/>
      <c r="AP1898">
        <v>0</v>
      </c>
      <c r="AQ1898" t="s">
        <v>1884</v>
      </c>
      <c r="AR1898" t="s">
        <v>4575</v>
      </c>
      <c r="AS1898" t="s">
        <v>1883</v>
      </c>
      <c r="AT1898" s="2">
        <v>3.4359999999999999</v>
      </c>
      <c r="AU1898" s="1">
        <f t="shared" si="235"/>
        <v>1.7965218220487109</v>
      </c>
      <c r="AV1898" s="1">
        <f t="shared" si="236"/>
        <v>1.3409280752323198</v>
      </c>
      <c r="AW1898" s="1">
        <f t="shared" si="237"/>
        <v>0.88533432841592841</v>
      </c>
    </row>
    <row r="1899" spans="1:49" x14ac:dyDescent="0.2">
      <c r="A1899">
        <v>1897</v>
      </c>
      <c r="B1899" t="s">
        <v>24714</v>
      </c>
      <c r="C1899" t="s">
        <v>24713</v>
      </c>
      <c r="F1899" t="s">
        <v>24712</v>
      </c>
      <c r="G1899" t="s">
        <v>17</v>
      </c>
      <c r="H1899" t="s">
        <v>16</v>
      </c>
      <c r="I1899" t="s">
        <v>15273</v>
      </c>
      <c r="J1899" t="s">
        <v>24711</v>
      </c>
      <c r="K1899" t="s">
        <v>24710</v>
      </c>
      <c r="L1899" t="s">
        <v>24709</v>
      </c>
      <c r="M1899" t="s">
        <v>24708</v>
      </c>
      <c r="N1899">
        <v>5</v>
      </c>
      <c r="O1899" t="s">
        <v>24707</v>
      </c>
      <c r="P1899" t="s">
        <v>24706</v>
      </c>
      <c r="Q1899" t="s">
        <v>24705</v>
      </c>
      <c r="R1899" s="8">
        <v>41281</v>
      </c>
      <c r="S1899" s="9">
        <f t="shared" si="232"/>
        <v>2013</v>
      </c>
      <c r="T1899" s="9">
        <v>2013</v>
      </c>
      <c r="U1899" s="9">
        <f t="shared" si="233"/>
        <v>9</v>
      </c>
      <c r="V1899" s="8">
        <v>2013</v>
      </c>
      <c r="W1899" t="s">
        <v>3387</v>
      </c>
      <c r="X1899" s="2">
        <v>2.0099999999999998</v>
      </c>
      <c r="Y1899" s="7">
        <f t="shared" si="239"/>
        <v>5.3655802034115477E-2</v>
      </c>
      <c r="AA1899">
        <v>15361276</v>
      </c>
      <c r="AB1899">
        <v>18933</v>
      </c>
      <c r="AD1899" t="s">
        <v>6</v>
      </c>
      <c r="AE1899">
        <v>12</v>
      </c>
      <c r="AF1899">
        <v>2</v>
      </c>
      <c r="AG1899">
        <v>6399485</v>
      </c>
      <c r="AH1899" t="s">
        <v>24704</v>
      </c>
      <c r="AI1899" t="s">
        <v>24703</v>
      </c>
      <c r="AJ1899" t="s">
        <v>24702</v>
      </c>
      <c r="AK1899" t="s">
        <v>24701</v>
      </c>
      <c r="AL1899">
        <v>86</v>
      </c>
      <c r="AM1899" s="5">
        <f t="shared" si="234"/>
        <v>9.5555555555555554</v>
      </c>
      <c r="AN1899" s="4">
        <f t="shared" si="238"/>
        <v>1.4472632420379486E-2</v>
      </c>
      <c r="AO1899" s="3"/>
      <c r="AP1899">
        <v>0</v>
      </c>
      <c r="AR1899" t="s">
        <v>42</v>
      </c>
      <c r="AT1899" s="2" t="s">
        <v>41</v>
      </c>
      <c r="AU1899" s="1">
        <f t="shared" si="235"/>
        <v>4.1900851149994676</v>
      </c>
      <c r="AV1899" s="1">
        <f t="shared" si="236"/>
        <v>3.406421722724748</v>
      </c>
      <c r="AW1899" s="1">
        <f t="shared" si="237"/>
        <v>2.6227583304500279</v>
      </c>
    </row>
    <row r="1900" spans="1:49" x14ac:dyDescent="0.2">
      <c r="A1900">
        <v>1898</v>
      </c>
      <c r="B1900" t="s">
        <v>24700</v>
      </c>
      <c r="C1900" t="s">
        <v>24699</v>
      </c>
      <c r="F1900" t="s">
        <v>24698</v>
      </c>
      <c r="G1900" t="s">
        <v>17</v>
      </c>
      <c r="H1900" t="s">
        <v>16</v>
      </c>
      <c r="I1900" t="s">
        <v>24697</v>
      </c>
      <c r="J1900">
        <v>60013372</v>
      </c>
      <c r="K1900" t="s">
        <v>7833</v>
      </c>
      <c r="L1900" t="s">
        <v>7832</v>
      </c>
      <c r="M1900" t="s">
        <v>120</v>
      </c>
      <c r="N1900">
        <v>2</v>
      </c>
      <c r="O1900" t="s">
        <v>24696</v>
      </c>
      <c r="P1900" t="s">
        <v>24695</v>
      </c>
      <c r="Q1900" t="s">
        <v>24694</v>
      </c>
      <c r="R1900" s="8">
        <v>41281</v>
      </c>
      <c r="S1900" s="9">
        <f t="shared" si="232"/>
        <v>2013</v>
      </c>
      <c r="T1900" s="9">
        <v>2013</v>
      </c>
      <c r="U1900" s="9">
        <f t="shared" si="233"/>
        <v>9</v>
      </c>
      <c r="V1900" s="8">
        <v>2013</v>
      </c>
      <c r="W1900" t="s">
        <v>3387</v>
      </c>
      <c r="X1900" s="2">
        <v>2.0099999999999998</v>
      </c>
      <c r="Y1900" s="7">
        <f t="shared" si="239"/>
        <v>5.3655802034115477E-2</v>
      </c>
      <c r="AA1900">
        <v>15361276</v>
      </c>
      <c r="AB1900">
        <v>18933</v>
      </c>
      <c r="AD1900" t="s">
        <v>6</v>
      </c>
      <c r="AE1900">
        <v>12</v>
      </c>
      <c r="AF1900">
        <v>2</v>
      </c>
      <c r="AG1900">
        <v>6399492</v>
      </c>
      <c r="AH1900" t="s">
        <v>24693</v>
      </c>
      <c r="AI1900" t="s">
        <v>24692</v>
      </c>
      <c r="AJ1900" t="s">
        <v>24691</v>
      </c>
      <c r="AK1900" t="s">
        <v>24690</v>
      </c>
      <c r="AL1900">
        <v>20</v>
      </c>
      <c r="AM1900" s="5">
        <f t="shared" si="234"/>
        <v>2.2222222222222223</v>
      </c>
      <c r="AN1900" s="4">
        <f t="shared" si="238"/>
        <v>3.3657284698556944E-3</v>
      </c>
      <c r="AO1900" s="3"/>
      <c r="AP1900">
        <v>0</v>
      </c>
      <c r="AR1900" t="s">
        <v>42</v>
      </c>
      <c r="AT1900" s="2" t="s">
        <v>41</v>
      </c>
      <c r="AU1900" s="1">
        <f t="shared" si="235"/>
        <v>3.8568779964837541</v>
      </c>
      <c r="AV1900" s="1">
        <f t="shared" si="236"/>
        <v>2.8510765251985584</v>
      </c>
      <c r="AW1900" s="1">
        <f t="shared" si="237"/>
        <v>1.8452750539133627</v>
      </c>
    </row>
    <row r="1901" spans="1:49" x14ac:dyDescent="0.2">
      <c r="A1901">
        <v>1899</v>
      </c>
      <c r="B1901" t="s">
        <v>24689</v>
      </c>
      <c r="C1901" t="s">
        <v>24688</v>
      </c>
      <c r="D1901" t="s">
        <v>24687</v>
      </c>
      <c r="E1901">
        <v>23332748</v>
      </c>
      <c r="F1901" t="s">
        <v>24686</v>
      </c>
      <c r="G1901" t="s">
        <v>17</v>
      </c>
      <c r="H1901" t="s">
        <v>16</v>
      </c>
      <c r="I1901" t="s">
        <v>24685</v>
      </c>
      <c r="J1901">
        <v>60012317</v>
      </c>
      <c r="K1901" t="s">
        <v>24684</v>
      </c>
      <c r="L1901" t="s">
        <v>24683</v>
      </c>
      <c r="M1901" t="s">
        <v>120</v>
      </c>
      <c r="N1901">
        <v>5</v>
      </c>
      <c r="O1901" t="s">
        <v>24682</v>
      </c>
      <c r="P1901" t="s">
        <v>24681</v>
      </c>
      <c r="Q1901" t="s">
        <v>24680</v>
      </c>
      <c r="R1901" s="8">
        <v>41281</v>
      </c>
      <c r="S1901" s="9">
        <f t="shared" si="232"/>
        <v>2013</v>
      </c>
      <c r="T1901" s="9">
        <v>2013</v>
      </c>
      <c r="U1901" s="9">
        <f t="shared" si="233"/>
        <v>9</v>
      </c>
      <c r="V1901" s="8">
        <v>41281</v>
      </c>
      <c r="W1901" t="s">
        <v>24679</v>
      </c>
      <c r="X1901" s="2">
        <v>26.303999999999998</v>
      </c>
      <c r="Y1901" s="7">
        <f t="shared" si="239"/>
        <v>0.70217025706735003</v>
      </c>
      <c r="AA1901">
        <v>928674</v>
      </c>
      <c r="AB1901">
        <v>18434</v>
      </c>
      <c r="AC1901">
        <v>10974172</v>
      </c>
      <c r="AD1901" t="s">
        <v>6</v>
      </c>
      <c r="AE1901">
        <v>152</v>
      </c>
      <c r="AF1901" s="6">
        <v>44228</v>
      </c>
      <c r="AH1901" t="s">
        <v>24678</v>
      </c>
      <c r="AI1901" t="s">
        <v>24677</v>
      </c>
      <c r="AK1901" t="s">
        <v>24676</v>
      </c>
      <c r="AL1901">
        <v>104</v>
      </c>
      <c r="AM1901" s="5">
        <f t="shared" si="234"/>
        <v>11.555555555555555</v>
      </c>
      <c r="AN1901" s="4">
        <f t="shared" si="238"/>
        <v>1.750178804324961E-2</v>
      </c>
      <c r="AO1901" s="3"/>
      <c r="AP1901">
        <v>1</v>
      </c>
      <c r="AQ1901" t="s">
        <v>24675</v>
      </c>
      <c r="AR1901" t="s">
        <v>24674</v>
      </c>
      <c r="AS1901" t="s">
        <v>24673</v>
      </c>
      <c r="AT1901" s="2">
        <v>41.582000000000001</v>
      </c>
      <c r="AU1901" s="1">
        <f t="shared" si="235"/>
        <v>49.676971636011992</v>
      </c>
      <c r="AV1901" s="1">
        <f t="shared" si="236"/>
        <v>35.983602255529981</v>
      </c>
      <c r="AW1901" s="1">
        <f t="shared" si="237"/>
        <v>22.290232875047973</v>
      </c>
    </row>
    <row r="1902" spans="1:49" x14ac:dyDescent="0.2">
      <c r="A1902">
        <v>1900</v>
      </c>
      <c r="B1902" t="s">
        <v>24672</v>
      </c>
      <c r="C1902" t="s">
        <v>24671</v>
      </c>
      <c r="F1902" t="s">
        <v>24670</v>
      </c>
      <c r="G1902" t="s">
        <v>17</v>
      </c>
      <c r="H1902" t="s">
        <v>16</v>
      </c>
      <c r="I1902" t="s">
        <v>9363</v>
      </c>
      <c r="J1902">
        <v>60024353</v>
      </c>
      <c r="K1902" t="s">
        <v>1160</v>
      </c>
      <c r="L1902" t="s">
        <v>1159</v>
      </c>
      <c r="M1902" t="s">
        <v>1158</v>
      </c>
      <c r="N1902">
        <v>3</v>
      </c>
      <c r="O1902" t="s">
        <v>24669</v>
      </c>
      <c r="P1902" t="s">
        <v>24668</v>
      </c>
      <c r="Q1902" t="s">
        <v>1155</v>
      </c>
      <c r="R1902" s="8">
        <v>41281</v>
      </c>
      <c r="S1902" s="9">
        <f t="shared" si="232"/>
        <v>2013</v>
      </c>
      <c r="T1902" s="9">
        <v>2013</v>
      </c>
      <c r="U1902" s="9">
        <f t="shared" si="233"/>
        <v>9</v>
      </c>
      <c r="V1902" s="8">
        <v>2013</v>
      </c>
      <c r="W1902" t="s">
        <v>24667</v>
      </c>
      <c r="X1902" s="2">
        <v>0.94</v>
      </c>
      <c r="Y1902" s="7">
        <f t="shared" si="239"/>
        <v>2.5092763140332611E-2</v>
      </c>
      <c r="AA1902">
        <v>15311309</v>
      </c>
      <c r="AB1902">
        <v>17295</v>
      </c>
      <c r="AD1902" t="s">
        <v>6</v>
      </c>
      <c r="AE1902">
        <v>23</v>
      </c>
      <c r="AF1902">
        <v>1</v>
      </c>
      <c r="AG1902">
        <v>6400261</v>
      </c>
      <c r="AH1902" t="s">
        <v>24666</v>
      </c>
      <c r="AI1902" t="s">
        <v>24665</v>
      </c>
      <c r="AJ1902" t="s">
        <v>24664</v>
      </c>
      <c r="AK1902" t="s">
        <v>24663</v>
      </c>
      <c r="AL1902">
        <v>45</v>
      </c>
      <c r="AM1902" s="5">
        <f t="shared" si="234"/>
        <v>5</v>
      </c>
      <c r="AN1902" s="4">
        <f t="shared" si="238"/>
        <v>7.5728890571753124E-3</v>
      </c>
      <c r="AO1902" s="3"/>
      <c r="AP1902">
        <v>0</v>
      </c>
      <c r="AR1902" t="s">
        <v>42</v>
      </c>
      <c r="AT1902" s="2" t="s">
        <v>41</v>
      </c>
      <c r="AU1902" s="1">
        <f t="shared" si="235"/>
        <v>1.9836800915385422</v>
      </c>
      <c r="AV1902" s="1">
        <f t="shared" si="236"/>
        <v>1.6332826098753961</v>
      </c>
      <c r="AW1902" s="1">
        <f t="shared" si="237"/>
        <v>1.2828851282122502</v>
      </c>
    </row>
    <row r="1903" spans="1:49" x14ac:dyDescent="0.2">
      <c r="A1903">
        <v>1901</v>
      </c>
      <c r="B1903" t="s">
        <v>24662</v>
      </c>
      <c r="C1903" t="s">
        <v>24661</v>
      </c>
      <c r="E1903">
        <v>23165783</v>
      </c>
      <c r="F1903" t="s">
        <v>24660</v>
      </c>
      <c r="G1903" t="s">
        <v>17</v>
      </c>
      <c r="H1903" t="s">
        <v>16</v>
      </c>
      <c r="I1903" t="s">
        <v>24659</v>
      </c>
      <c r="J1903" t="s">
        <v>24658</v>
      </c>
      <c r="K1903" t="s">
        <v>24657</v>
      </c>
      <c r="L1903" t="s">
        <v>24656</v>
      </c>
      <c r="M1903" t="s">
        <v>24655</v>
      </c>
      <c r="N1903">
        <v>5</v>
      </c>
      <c r="O1903" t="s">
        <v>24654</v>
      </c>
      <c r="P1903" t="s">
        <v>24653</v>
      </c>
      <c r="Q1903" t="s">
        <v>24652</v>
      </c>
      <c r="R1903" s="8">
        <v>41281</v>
      </c>
      <c r="S1903" s="9">
        <f t="shared" si="232"/>
        <v>2013</v>
      </c>
      <c r="T1903" s="9">
        <v>2013</v>
      </c>
      <c r="U1903" s="9">
        <f t="shared" si="233"/>
        <v>9</v>
      </c>
      <c r="V1903" s="8">
        <v>41281</v>
      </c>
      <c r="W1903" t="s">
        <v>24651</v>
      </c>
      <c r="X1903" s="2">
        <v>5.8310000000000004</v>
      </c>
      <c r="Y1903" s="7">
        <f t="shared" si="239"/>
        <v>0.15565521475668029</v>
      </c>
      <c r="AA1903">
        <v>14337851</v>
      </c>
      <c r="AB1903">
        <v>22687</v>
      </c>
      <c r="AC1903">
        <v>15213773</v>
      </c>
      <c r="AD1903" t="s">
        <v>6</v>
      </c>
      <c r="AE1903">
        <v>52</v>
      </c>
      <c r="AF1903">
        <v>2</v>
      </c>
      <c r="AH1903" t="s">
        <v>24650</v>
      </c>
      <c r="AI1903" t="s">
        <v>24649</v>
      </c>
      <c r="AJ1903" t="s">
        <v>24648</v>
      </c>
      <c r="AK1903" t="s">
        <v>24647</v>
      </c>
      <c r="AL1903">
        <v>17</v>
      </c>
      <c r="AM1903" s="5">
        <f t="shared" si="234"/>
        <v>1.8888888888888888</v>
      </c>
      <c r="AN1903" s="4">
        <f t="shared" si="238"/>
        <v>2.86086919937734E-3</v>
      </c>
      <c r="AO1903" s="3"/>
      <c r="AP1903">
        <v>0</v>
      </c>
      <c r="AR1903" t="s">
        <v>42</v>
      </c>
      <c r="AT1903" s="2" t="s">
        <v>41</v>
      </c>
      <c r="AU1903" s="1">
        <f t="shared" si="235"/>
        <v>10.981691108948938</v>
      </c>
      <c r="AV1903" s="1">
        <f t="shared" si="236"/>
        <v>7.925804197802881</v>
      </c>
      <c r="AW1903" s="1">
        <f t="shared" si="237"/>
        <v>4.8699172866568228</v>
      </c>
    </row>
    <row r="1904" spans="1:49" x14ac:dyDescent="0.2">
      <c r="A1904">
        <v>1902</v>
      </c>
      <c r="B1904" t="s">
        <v>24646</v>
      </c>
      <c r="C1904" t="s">
        <v>24645</v>
      </c>
      <c r="F1904" t="s">
        <v>24644</v>
      </c>
      <c r="G1904" t="s">
        <v>17</v>
      </c>
      <c r="H1904" t="s">
        <v>16</v>
      </c>
      <c r="I1904" t="s">
        <v>24643</v>
      </c>
      <c r="J1904">
        <v>60033316</v>
      </c>
      <c r="K1904" t="s">
        <v>154</v>
      </c>
      <c r="L1904" t="s">
        <v>153</v>
      </c>
      <c r="M1904" t="s">
        <v>152</v>
      </c>
      <c r="N1904">
        <v>5</v>
      </c>
      <c r="O1904" t="s">
        <v>24642</v>
      </c>
      <c r="P1904" t="s">
        <v>24641</v>
      </c>
      <c r="Q1904" t="s">
        <v>149</v>
      </c>
      <c r="R1904" s="8">
        <v>41281</v>
      </c>
      <c r="S1904" s="9">
        <f t="shared" si="232"/>
        <v>2013</v>
      </c>
      <c r="T1904" s="9">
        <v>2013</v>
      </c>
      <c r="U1904" s="9">
        <f t="shared" si="233"/>
        <v>9</v>
      </c>
      <c r="V1904" s="8">
        <v>2013</v>
      </c>
      <c r="W1904" t="s">
        <v>24640</v>
      </c>
      <c r="X1904" s="2">
        <v>1.3460000000000001</v>
      </c>
      <c r="Y1904" s="7">
        <f t="shared" si="239"/>
        <v>3.593070126264649E-2</v>
      </c>
      <c r="AA1904">
        <v>7338724</v>
      </c>
      <c r="AB1904">
        <v>12178</v>
      </c>
      <c r="AD1904" t="s">
        <v>6</v>
      </c>
      <c r="AE1904">
        <v>31</v>
      </c>
      <c r="AF1904">
        <v>1</v>
      </c>
      <c r="AG1904">
        <v>6373682</v>
      </c>
      <c r="AH1904" t="s">
        <v>24639</v>
      </c>
      <c r="AI1904" t="s">
        <v>24638</v>
      </c>
      <c r="AJ1904" t="s">
        <v>24637</v>
      </c>
      <c r="AK1904" t="s">
        <v>24636</v>
      </c>
      <c r="AL1904">
        <v>87</v>
      </c>
      <c r="AM1904" s="5">
        <f t="shared" si="234"/>
        <v>9.6666666666666661</v>
      </c>
      <c r="AN1904" s="4">
        <f t="shared" si="238"/>
        <v>1.464091884387227E-2</v>
      </c>
      <c r="AO1904" s="3"/>
      <c r="AP1904">
        <v>0</v>
      </c>
      <c r="AR1904" t="s">
        <v>42</v>
      </c>
      <c r="AT1904" s="2">
        <v>4.1420000000000003</v>
      </c>
      <c r="AU1904" s="1">
        <f t="shared" si="235"/>
        <v>2.9543766537014222</v>
      </c>
      <c r="AV1904" s="1">
        <f t="shared" si="236"/>
        <v>2.5285810053259383</v>
      </c>
      <c r="AW1904" s="1">
        <f t="shared" si="237"/>
        <v>2.1027853569504531</v>
      </c>
    </row>
    <row r="1905" spans="1:49" x14ac:dyDescent="0.2">
      <c r="A1905">
        <v>1903</v>
      </c>
      <c r="B1905" t="s">
        <v>24635</v>
      </c>
      <c r="C1905" t="s">
        <v>24634</v>
      </c>
      <c r="F1905" t="s">
        <v>24633</v>
      </c>
      <c r="G1905" t="s">
        <v>17</v>
      </c>
      <c r="H1905" t="s">
        <v>16</v>
      </c>
      <c r="I1905" t="s">
        <v>24632</v>
      </c>
      <c r="J1905">
        <v>60014097</v>
      </c>
      <c r="K1905" t="s">
        <v>3378</v>
      </c>
      <c r="L1905" t="s">
        <v>3377</v>
      </c>
      <c r="M1905" t="s">
        <v>68</v>
      </c>
      <c r="N1905">
        <v>2</v>
      </c>
      <c r="O1905" t="s">
        <v>24631</v>
      </c>
      <c r="P1905" t="s">
        <v>24630</v>
      </c>
      <c r="Q1905" t="s">
        <v>3374</v>
      </c>
      <c r="R1905" s="8">
        <v>41281</v>
      </c>
      <c r="S1905" s="9">
        <f t="shared" si="232"/>
        <v>2013</v>
      </c>
      <c r="T1905" s="9">
        <v>2013</v>
      </c>
      <c r="U1905" s="9">
        <f t="shared" si="233"/>
        <v>9</v>
      </c>
      <c r="V1905" s="8">
        <v>2013</v>
      </c>
      <c r="W1905" t="s">
        <v>21926</v>
      </c>
      <c r="X1905" s="2">
        <v>1.6379999999999999</v>
      </c>
      <c r="Y1905" s="7">
        <f t="shared" si="239"/>
        <v>4.3725474493473214E-2</v>
      </c>
      <c r="AA1905" t="s">
        <v>21925</v>
      </c>
      <c r="AB1905">
        <v>17391</v>
      </c>
      <c r="AD1905" t="s">
        <v>6</v>
      </c>
      <c r="AE1905">
        <v>61</v>
      </c>
      <c r="AF1905">
        <v>2</v>
      </c>
      <c r="AG1905">
        <v>6327691</v>
      </c>
      <c r="AH1905" t="s">
        <v>24629</v>
      </c>
      <c r="AI1905" t="s">
        <v>24628</v>
      </c>
      <c r="AJ1905" t="s">
        <v>24627</v>
      </c>
      <c r="AK1905" t="s">
        <v>24626</v>
      </c>
      <c r="AL1905">
        <v>7</v>
      </c>
      <c r="AM1905" s="5">
        <f t="shared" si="234"/>
        <v>0.77777777777777779</v>
      </c>
      <c r="AN1905" s="4">
        <f t="shared" si="238"/>
        <v>1.178004964449493E-3</v>
      </c>
      <c r="AO1905" s="3"/>
      <c r="AP1905">
        <v>0</v>
      </c>
      <c r="AR1905" t="s">
        <v>42</v>
      </c>
      <c r="AT1905" s="2">
        <v>4.931</v>
      </c>
      <c r="AU1905" s="1">
        <f t="shared" si="235"/>
        <v>3.0961233634766097</v>
      </c>
      <c r="AV1905" s="1">
        <f t="shared" si="236"/>
        <v>2.2451739728961355</v>
      </c>
      <c r="AW1905" s="1">
        <f t="shared" si="237"/>
        <v>1.3942245823156609</v>
      </c>
    </row>
    <row r="1906" spans="1:49" x14ac:dyDescent="0.2">
      <c r="A1906">
        <v>1904</v>
      </c>
      <c r="B1906" t="s">
        <v>24625</v>
      </c>
      <c r="C1906" t="s">
        <v>24624</v>
      </c>
      <c r="F1906" t="s">
        <v>24623</v>
      </c>
      <c r="G1906" t="s">
        <v>17</v>
      </c>
      <c r="H1906" t="s">
        <v>16</v>
      </c>
      <c r="I1906" t="s">
        <v>20670</v>
      </c>
      <c r="J1906" t="s">
        <v>24622</v>
      </c>
      <c r="K1906" t="s">
        <v>24621</v>
      </c>
      <c r="L1906" t="s">
        <v>24620</v>
      </c>
      <c r="M1906" t="s">
        <v>391</v>
      </c>
      <c r="N1906">
        <v>4</v>
      </c>
      <c r="O1906" t="s">
        <v>24619</v>
      </c>
      <c r="P1906" t="s">
        <v>24618</v>
      </c>
      <c r="Q1906" t="s">
        <v>24617</v>
      </c>
      <c r="R1906" s="8">
        <v>41281</v>
      </c>
      <c r="S1906" s="9">
        <f t="shared" si="232"/>
        <v>2013</v>
      </c>
      <c r="T1906" s="9">
        <v>2013</v>
      </c>
      <c r="U1906" s="9">
        <f t="shared" si="233"/>
        <v>9</v>
      </c>
      <c r="V1906" s="8">
        <v>2013</v>
      </c>
      <c r="W1906" t="s">
        <v>21992</v>
      </c>
      <c r="X1906" s="2">
        <v>1.218</v>
      </c>
      <c r="Y1906" s="7">
        <f t="shared" si="239"/>
        <v>3.2513814366941618E-2</v>
      </c>
      <c r="AA1906">
        <v>189448</v>
      </c>
      <c r="AB1906">
        <v>15107</v>
      </c>
      <c r="AD1906" t="s">
        <v>6</v>
      </c>
      <c r="AE1906">
        <v>59</v>
      </c>
      <c r="AF1906">
        <v>1</v>
      </c>
      <c r="AG1906">
        <v>6289367</v>
      </c>
      <c r="AH1906" t="s">
        <v>24616</v>
      </c>
      <c r="AI1906" t="s">
        <v>24615</v>
      </c>
      <c r="AJ1906" t="s">
        <v>24614</v>
      </c>
      <c r="AK1906" t="s">
        <v>24613</v>
      </c>
      <c r="AL1906">
        <v>147</v>
      </c>
      <c r="AM1906" s="5">
        <f t="shared" si="234"/>
        <v>16.333333333333332</v>
      </c>
      <c r="AN1906" s="4">
        <f t="shared" si="238"/>
        <v>2.4738104253439353E-2</v>
      </c>
      <c r="AO1906" s="3"/>
      <c r="AP1906">
        <v>0</v>
      </c>
      <c r="AQ1906" t="s">
        <v>2325</v>
      </c>
      <c r="AR1906">
        <v>265578</v>
      </c>
      <c r="AS1906" t="s">
        <v>2324</v>
      </c>
      <c r="AT1906" s="2" t="s">
        <v>41</v>
      </c>
      <c r="AU1906" s="1">
        <f t="shared" si="235"/>
        <v>3.0181101332890941</v>
      </c>
      <c r="AV1906" s="1">
        <f t="shared" si="236"/>
        <v>2.8625959310190483</v>
      </c>
      <c r="AW1906" s="1">
        <f t="shared" si="237"/>
        <v>2.707081728749003</v>
      </c>
    </row>
    <row r="1907" spans="1:49" x14ac:dyDescent="0.2">
      <c r="A1907">
        <v>1905</v>
      </c>
      <c r="B1907" t="s">
        <v>24612</v>
      </c>
      <c r="C1907" t="s">
        <v>24611</v>
      </c>
      <c r="F1907" t="s">
        <v>24610</v>
      </c>
      <c r="G1907" t="s">
        <v>17</v>
      </c>
      <c r="H1907" t="s">
        <v>16</v>
      </c>
      <c r="I1907" t="s">
        <v>24609</v>
      </c>
      <c r="J1907" t="s">
        <v>24608</v>
      </c>
      <c r="K1907" t="s">
        <v>24607</v>
      </c>
      <c r="L1907" t="s">
        <v>24606</v>
      </c>
      <c r="M1907" t="s">
        <v>24605</v>
      </c>
      <c r="N1907">
        <v>5</v>
      </c>
      <c r="O1907" t="s">
        <v>24604</v>
      </c>
      <c r="P1907" t="s">
        <v>24603</v>
      </c>
      <c r="Q1907" t="s">
        <v>24602</v>
      </c>
      <c r="R1907" s="8">
        <v>41281</v>
      </c>
      <c r="S1907" s="9">
        <f t="shared" si="232"/>
        <v>2013</v>
      </c>
      <c r="T1907" s="9">
        <v>2013</v>
      </c>
      <c r="U1907" s="9">
        <f t="shared" si="233"/>
        <v>9</v>
      </c>
      <c r="V1907" s="8">
        <v>2013</v>
      </c>
      <c r="W1907" t="s">
        <v>21992</v>
      </c>
      <c r="X1907" s="2">
        <v>1.218</v>
      </c>
      <c r="Y1907" s="7">
        <f t="shared" si="239"/>
        <v>3.2513814366941618E-2</v>
      </c>
      <c r="AA1907">
        <v>189448</v>
      </c>
      <c r="AB1907">
        <v>15107</v>
      </c>
      <c r="AD1907" t="s">
        <v>6</v>
      </c>
      <c r="AE1907">
        <v>59</v>
      </c>
      <c r="AF1907">
        <v>1</v>
      </c>
      <c r="AG1907">
        <v>6301722</v>
      </c>
      <c r="AH1907" t="s">
        <v>24601</v>
      </c>
      <c r="AI1907" t="s">
        <v>24600</v>
      </c>
      <c r="AJ1907" t="s">
        <v>24599</v>
      </c>
      <c r="AK1907" t="s">
        <v>24598</v>
      </c>
      <c r="AL1907">
        <v>20</v>
      </c>
      <c r="AM1907" s="5">
        <f t="shared" si="234"/>
        <v>2.2222222222222223</v>
      </c>
      <c r="AN1907" s="4">
        <f t="shared" si="238"/>
        <v>3.3657284698556944E-3</v>
      </c>
      <c r="AO1907" s="3"/>
      <c r="AP1907">
        <v>0</v>
      </c>
      <c r="AR1907" t="s">
        <v>42</v>
      </c>
      <c r="AT1907" s="2" t="s">
        <v>41</v>
      </c>
      <c r="AU1907" s="1">
        <f t="shared" si="235"/>
        <v>2.3769388597815841</v>
      </c>
      <c r="AV1907" s="1">
        <f t="shared" si="236"/>
        <v>1.7939771418398656</v>
      </c>
      <c r="AW1907" s="1">
        <f t="shared" si="237"/>
        <v>1.2110154238981472</v>
      </c>
    </row>
    <row r="1908" spans="1:49" x14ac:dyDescent="0.2">
      <c r="A1908">
        <v>1906</v>
      </c>
      <c r="B1908" t="s">
        <v>24597</v>
      </c>
      <c r="C1908" t="s">
        <v>24596</v>
      </c>
      <c r="F1908" t="s">
        <v>24595</v>
      </c>
      <c r="G1908" t="s">
        <v>17</v>
      </c>
      <c r="H1908" t="s">
        <v>16</v>
      </c>
      <c r="I1908" t="s">
        <v>24594</v>
      </c>
      <c r="J1908">
        <v>60027428</v>
      </c>
      <c r="K1908" t="s">
        <v>24593</v>
      </c>
      <c r="L1908" t="s">
        <v>14937</v>
      </c>
      <c r="M1908" t="s">
        <v>120</v>
      </c>
      <c r="N1908">
        <v>2</v>
      </c>
      <c r="O1908" t="s">
        <v>24592</v>
      </c>
      <c r="P1908" t="s">
        <v>24591</v>
      </c>
      <c r="Q1908" t="s">
        <v>24590</v>
      </c>
      <c r="R1908" s="8">
        <v>41279</v>
      </c>
      <c r="S1908" s="9">
        <f t="shared" si="232"/>
        <v>2013</v>
      </c>
      <c r="T1908" s="9">
        <v>2013</v>
      </c>
      <c r="U1908" s="9">
        <f t="shared" si="233"/>
        <v>9</v>
      </c>
      <c r="V1908" s="8">
        <v>41279</v>
      </c>
      <c r="W1908" t="s">
        <v>24589</v>
      </c>
      <c r="X1908" s="2">
        <v>0.48399999999999999</v>
      </c>
      <c r="Y1908" s="7">
        <f t="shared" si="239"/>
        <v>1.2920103574384027E-2</v>
      </c>
      <c r="AA1908">
        <v>207608</v>
      </c>
      <c r="AB1908">
        <v>24127</v>
      </c>
      <c r="AC1908" t="s">
        <v>24588</v>
      </c>
      <c r="AD1908" t="s">
        <v>6</v>
      </c>
      <c r="AE1908">
        <v>113</v>
      </c>
      <c r="AF1908">
        <v>1</v>
      </c>
      <c r="AH1908" t="s">
        <v>24587</v>
      </c>
      <c r="AI1908" t="s">
        <v>24586</v>
      </c>
      <c r="AJ1908" t="s">
        <v>24585</v>
      </c>
      <c r="AK1908" t="s">
        <v>24584</v>
      </c>
      <c r="AL1908">
        <v>4</v>
      </c>
      <c r="AM1908" s="5">
        <f t="shared" si="234"/>
        <v>0.44444444444444442</v>
      </c>
      <c r="AN1908" s="4">
        <f t="shared" si="238"/>
        <v>6.7314569397113879E-4</v>
      </c>
      <c r="AO1908" s="3"/>
      <c r="AP1908">
        <v>0</v>
      </c>
      <c r="AR1908" t="s">
        <v>42</v>
      </c>
      <c r="AT1908" s="2" t="s">
        <v>41</v>
      </c>
      <c r="AU1908" s="1">
        <f t="shared" si="235"/>
        <v>0.92460162102601606</v>
      </c>
      <c r="AV1908" s="1">
        <f t="shared" si="236"/>
        <v>0.67966246341775827</v>
      </c>
      <c r="AW1908" s="1">
        <f t="shared" si="237"/>
        <v>0.43472330580950053</v>
      </c>
    </row>
    <row r="1909" spans="1:49" x14ac:dyDescent="0.2">
      <c r="A1909">
        <v>1907</v>
      </c>
      <c r="B1909" t="s">
        <v>24583</v>
      </c>
      <c r="C1909" t="s">
        <v>24582</v>
      </c>
      <c r="D1909" t="s">
        <v>24581</v>
      </c>
      <c r="F1909" t="s">
        <v>24580</v>
      </c>
      <c r="G1909" t="s">
        <v>17</v>
      </c>
      <c r="H1909" t="s">
        <v>16</v>
      </c>
      <c r="I1909" t="s">
        <v>24579</v>
      </c>
      <c r="J1909">
        <v>60093962</v>
      </c>
      <c r="K1909" t="s">
        <v>24578</v>
      </c>
      <c r="L1909" t="s">
        <v>24577</v>
      </c>
      <c r="M1909" t="s">
        <v>68</v>
      </c>
      <c r="N1909">
        <v>2</v>
      </c>
      <c r="O1909" t="s">
        <v>24576</v>
      </c>
      <c r="P1909" t="s">
        <v>24575</v>
      </c>
      <c r="Q1909" t="s">
        <v>24574</v>
      </c>
      <c r="R1909" s="8">
        <v>41278</v>
      </c>
      <c r="S1909" s="9">
        <f t="shared" si="232"/>
        <v>2013</v>
      </c>
      <c r="T1909" s="9">
        <v>2013</v>
      </c>
      <c r="U1909" s="9">
        <f t="shared" si="233"/>
        <v>9</v>
      </c>
      <c r="V1909" s="8">
        <v>2013</v>
      </c>
      <c r="W1909" t="s">
        <v>11972</v>
      </c>
      <c r="X1909" s="2">
        <v>0.63</v>
      </c>
      <c r="Y1909" s="7">
        <f t="shared" si="239"/>
        <v>1.6817490189797391E-2</v>
      </c>
      <c r="AA1909">
        <v>457906</v>
      </c>
      <c r="AB1909">
        <v>18159</v>
      </c>
      <c r="AD1909" t="s">
        <v>6</v>
      </c>
      <c r="AE1909">
        <v>39</v>
      </c>
      <c r="AF1909">
        <v>3</v>
      </c>
      <c r="AH1909" t="s">
        <v>24573</v>
      </c>
      <c r="AI1909" t="s">
        <v>24572</v>
      </c>
      <c r="AK1909" t="s">
        <v>24571</v>
      </c>
      <c r="AL1909">
        <v>49</v>
      </c>
      <c r="AM1909" s="5">
        <f t="shared" si="234"/>
        <v>5.4444444444444446</v>
      </c>
      <c r="AN1909" s="4">
        <f t="shared" si="238"/>
        <v>8.2460347511464516E-3</v>
      </c>
      <c r="AO1909" s="3"/>
      <c r="AP1909">
        <v>0</v>
      </c>
      <c r="AR1909" t="s">
        <v>42</v>
      </c>
      <c r="AT1909" s="2" t="s">
        <v>41</v>
      </c>
      <c r="AU1909" s="1">
        <f t="shared" si="235"/>
        <v>1.4246053558202108</v>
      </c>
      <c r="AV1909" s="1">
        <f t="shared" si="236"/>
        <v>1.2531762470471921</v>
      </c>
      <c r="AW1909" s="1">
        <f t="shared" si="237"/>
        <v>1.0817471382741732</v>
      </c>
    </row>
    <row r="1910" spans="1:49" x14ac:dyDescent="0.2">
      <c r="A1910">
        <v>1908</v>
      </c>
      <c r="B1910" t="s">
        <v>24570</v>
      </c>
      <c r="C1910" t="s">
        <v>24569</v>
      </c>
      <c r="F1910" t="s">
        <v>24568</v>
      </c>
      <c r="G1910" t="s">
        <v>17</v>
      </c>
      <c r="H1910" t="s">
        <v>16</v>
      </c>
      <c r="I1910" t="s">
        <v>24567</v>
      </c>
      <c r="J1910">
        <v>60007903</v>
      </c>
      <c r="K1910" t="s">
        <v>24566</v>
      </c>
      <c r="L1910" t="s">
        <v>24565</v>
      </c>
      <c r="M1910" t="s">
        <v>2306</v>
      </c>
      <c r="N1910">
        <v>6</v>
      </c>
      <c r="O1910" t="s">
        <v>24564</v>
      </c>
      <c r="P1910" t="s">
        <v>24563</v>
      </c>
      <c r="Q1910" t="s">
        <v>24562</v>
      </c>
      <c r="R1910" s="8">
        <v>41278</v>
      </c>
      <c r="S1910" s="9">
        <f t="shared" si="232"/>
        <v>2013</v>
      </c>
      <c r="T1910" s="9">
        <v>2013</v>
      </c>
      <c r="U1910" s="9">
        <f t="shared" si="233"/>
        <v>9</v>
      </c>
      <c r="V1910" s="8">
        <v>2013</v>
      </c>
      <c r="W1910" t="s">
        <v>21876</v>
      </c>
      <c r="X1910" s="2">
        <v>1.087</v>
      </c>
      <c r="Y1910" s="7">
        <f t="shared" si="239"/>
        <v>2.9016844184618671E-2</v>
      </c>
      <c r="AA1910" t="s">
        <v>21875</v>
      </c>
      <c r="AB1910">
        <v>19800188022</v>
      </c>
      <c r="AD1910" t="s">
        <v>6</v>
      </c>
      <c r="AE1910">
        <v>3</v>
      </c>
      <c r="AF1910">
        <v>2</v>
      </c>
      <c r="AG1910">
        <v>6395794</v>
      </c>
      <c r="AH1910" t="s">
        <v>24561</v>
      </c>
      <c r="AI1910" t="s">
        <v>24560</v>
      </c>
      <c r="AJ1910" t="s">
        <v>24559</v>
      </c>
      <c r="AK1910" t="s">
        <v>24558</v>
      </c>
      <c r="AL1910">
        <v>28</v>
      </c>
      <c r="AM1910" s="5">
        <f t="shared" si="234"/>
        <v>3.1111111111111112</v>
      </c>
      <c r="AN1910" s="4">
        <f t="shared" si="238"/>
        <v>4.712019857797972E-3</v>
      </c>
      <c r="AO1910" s="3"/>
      <c r="AP1910">
        <v>0</v>
      </c>
      <c r="AR1910" t="s">
        <v>42</v>
      </c>
      <c r="AT1910" s="2">
        <v>3.274</v>
      </c>
      <c r="AU1910" s="1">
        <f t="shared" si="235"/>
        <v>2.1725396886572459</v>
      </c>
      <c r="AV1910" s="1">
        <f t="shared" si="236"/>
        <v>1.6864432021208322</v>
      </c>
      <c r="AW1910" s="1">
        <f t="shared" si="237"/>
        <v>1.2003467155844181</v>
      </c>
    </row>
    <row r="1911" spans="1:49" x14ac:dyDescent="0.2">
      <c r="A1911">
        <v>1909</v>
      </c>
      <c r="B1911" t="s">
        <v>24557</v>
      </c>
      <c r="C1911" t="s">
        <v>24556</v>
      </c>
      <c r="F1911" t="s">
        <v>24555</v>
      </c>
      <c r="G1911" t="s">
        <v>17</v>
      </c>
      <c r="H1911" t="s">
        <v>16</v>
      </c>
      <c r="I1911" t="s">
        <v>24554</v>
      </c>
      <c r="J1911" t="s">
        <v>24553</v>
      </c>
      <c r="K1911" t="s">
        <v>24552</v>
      </c>
      <c r="L1911" t="s">
        <v>24551</v>
      </c>
      <c r="M1911" t="s">
        <v>4584</v>
      </c>
      <c r="N1911">
        <v>2</v>
      </c>
      <c r="O1911" t="s">
        <v>24550</v>
      </c>
      <c r="P1911" t="s">
        <v>24549</v>
      </c>
      <c r="Q1911" t="s">
        <v>24548</v>
      </c>
      <c r="R1911" s="8">
        <v>41278</v>
      </c>
      <c r="S1911" s="9">
        <f t="shared" si="232"/>
        <v>2013</v>
      </c>
      <c r="T1911" s="9">
        <v>2013</v>
      </c>
      <c r="U1911" s="9">
        <f t="shared" si="233"/>
        <v>9</v>
      </c>
      <c r="V1911" s="8">
        <v>2013</v>
      </c>
      <c r="W1911" t="s">
        <v>3317</v>
      </c>
      <c r="X1911" s="2">
        <v>0.92900000000000005</v>
      </c>
      <c r="Y1911" s="7">
        <f t="shared" si="239"/>
        <v>2.4799124422732979E-2</v>
      </c>
      <c r="AA1911">
        <v>10897798</v>
      </c>
      <c r="AB1911">
        <v>18896</v>
      </c>
      <c r="AD1911" t="s">
        <v>6</v>
      </c>
      <c r="AE1911">
        <v>17</v>
      </c>
      <c r="AF1911">
        <v>2</v>
      </c>
      <c r="AG1911">
        <v>6397543</v>
      </c>
      <c r="AH1911" t="s">
        <v>24547</v>
      </c>
      <c r="AI1911" t="s">
        <v>24546</v>
      </c>
      <c r="AJ1911" t="s">
        <v>24545</v>
      </c>
      <c r="AK1911" t="s">
        <v>24544</v>
      </c>
      <c r="AL1911">
        <v>6</v>
      </c>
      <c r="AM1911" s="5">
        <f t="shared" si="234"/>
        <v>0.66666666666666663</v>
      </c>
      <c r="AN1911" s="4">
        <f t="shared" si="238"/>
        <v>1.0097185409567082E-3</v>
      </c>
      <c r="AO1911" s="3"/>
      <c r="AP1911">
        <v>0</v>
      </c>
      <c r="AR1911" t="s">
        <v>42</v>
      </c>
      <c r="AT1911" s="2">
        <v>3.4359999999999999</v>
      </c>
      <c r="AU1911" s="1">
        <f t="shared" si="235"/>
        <v>1.7662302658200097</v>
      </c>
      <c r="AV1911" s="1">
        <f t="shared" si="236"/>
        <v>1.2904421481844845</v>
      </c>
      <c r="AW1911" s="1">
        <f t="shared" si="237"/>
        <v>0.81465403054895891</v>
      </c>
    </row>
    <row r="1912" spans="1:49" x14ac:dyDescent="0.2">
      <c r="A1912">
        <v>1910</v>
      </c>
      <c r="B1912" t="s">
        <v>24543</v>
      </c>
      <c r="C1912" t="s">
        <v>24542</v>
      </c>
      <c r="F1912" t="s">
        <v>24541</v>
      </c>
      <c r="G1912" t="s">
        <v>17</v>
      </c>
      <c r="H1912" t="s">
        <v>16</v>
      </c>
      <c r="I1912" t="s">
        <v>17292</v>
      </c>
      <c r="J1912" t="s">
        <v>24540</v>
      </c>
      <c r="K1912" t="s">
        <v>24539</v>
      </c>
      <c r="L1912" t="s">
        <v>24538</v>
      </c>
      <c r="M1912" t="s">
        <v>4653</v>
      </c>
      <c r="N1912">
        <v>3</v>
      </c>
      <c r="O1912" t="s">
        <v>24537</v>
      </c>
      <c r="P1912" t="s">
        <v>24536</v>
      </c>
      <c r="Q1912" t="s">
        <v>24535</v>
      </c>
      <c r="R1912" s="8">
        <v>41278</v>
      </c>
      <c r="S1912" s="9">
        <f t="shared" si="232"/>
        <v>2013</v>
      </c>
      <c r="T1912" s="9">
        <v>2013</v>
      </c>
      <c r="U1912" s="9">
        <f t="shared" si="233"/>
        <v>9</v>
      </c>
      <c r="V1912" s="8">
        <v>2013</v>
      </c>
      <c r="W1912" t="s">
        <v>3317</v>
      </c>
      <c r="X1912" s="2">
        <v>0.92900000000000005</v>
      </c>
      <c r="Y1912" s="7">
        <f t="shared" si="239"/>
        <v>2.4799124422732979E-2</v>
      </c>
      <c r="AA1912">
        <v>10897798</v>
      </c>
      <c r="AB1912">
        <v>18896</v>
      </c>
      <c r="AD1912" t="s">
        <v>6</v>
      </c>
      <c r="AE1912">
        <v>17</v>
      </c>
      <c r="AF1912">
        <v>2</v>
      </c>
      <c r="AG1912">
        <v>6397544</v>
      </c>
      <c r="AH1912" t="s">
        <v>24534</v>
      </c>
      <c r="AI1912" t="s">
        <v>24533</v>
      </c>
      <c r="AJ1912" t="s">
        <v>24532</v>
      </c>
      <c r="AK1912" t="s">
        <v>24531</v>
      </c>
      <c r="AL1912">
        <v>8</v>
      </c>
      <c r="AM1912" s="5">
        <f t="shared" si="234"/>
        <v>0.88888888888888884</v>
      </c>
      <c r="AN1912" s="4">
        <f t="shared" si="238"/>
        <v>1.3462913879422776E-3</v>
      </c>
      <c r="AO1912" s="3"/>
      <c r="AP1912">
        <v>0</v>
      </c>
      <c r="AR1912" t="s">
        <v>42</v>
      </c>
      <c r="AT1912" s="2">
        <v>3.4359999999999999</v>
      </c>
      <c r="AU1912" s="1">
        <f t="shared" si="235"/>
        <v>1.7763274512295768</v>
      </c>
      <c r="AV1912" s="1">
        <f t="shared" si="236"/>
        <v>1.3072707905337628</v>
      </c>
      <c r="AW1912" s="1">
        <f t="shared" si="237"/>
        <v>0.83821412983794874</v>
      </c>
    </row>
    <row r="1913" spans="1:49" x14ac:dyDescent="0.2">
      <c r="A1913">
        <v>1911</v>
      </c>
      <c r="B1913" t="s">
        <v>24530</v>
      </c>
      <c r="C1913" t="s">
        <v>24529</v>
      </c>
      <c r="F1913" t="s">
        <v>24528</v>
      </c>
      <c r="G1913" t="s">
        <v>17</v>
      </c>
      <c r="H1913" t="s">
        <v>16</v>
      </c>
      <c r="I1913" t="s">
        <v>24527</v>
      </c>
      <c r="J1913" t="s">
        <v>11920</v>
      </c>
      <c r="K1913" t="s">
        <v>11919</v>
      </c>
      <c r="L1913" t="s">
        <v>33</v>
      </c>
      <c r="M1913" t="s">
        <v>32</v>
      </c>
      <c r="N1913">
        <v>4</v>
      </c>
      <c r="O1913" t="s">
        <v>24526</v>
      </c>
      <c r="P1913" t="s">
        <v>24525</v>
      </c>
      <c r="Q1913" t="s">
        <v>24524</v>
      </c>
      <c r="R1913" s="8">
        <v>41278</v>
      </c>
      <c r="S1913" s="9">
        <f t="shared" si="232"/>
        <v>2013</v>
      </c>
      <c r="T1913" s="9">
        <v>2013</v>
      </c>
      <c r="U1913" s="9">
        <f t="shared" si="233"/>
        <v>9</v>
      </c>
      <c r="V1913" s="8">
        <v>2013</v>
      </c>
      <c r="W1913" t="s">
        <v>774</v>
      </c>
      <c r="X1913" s="2">
        <v>1.3720000000000001</v>
      </c>
      <c r="Y1913" s="7">
        <f t="shared" si="239"/>
        <v>3.662475641333654E-2</v>
      </c>
      <c r="AA1913" t="s">
        <v>773</v>
      </c>
      <c r="AB1913">
        <v>17259</v>
      </c>
      <c r="AD1913" t="s">
        <v>6</v>
      </c>
      <c r="AE1913">
        <v>10</v>
      </c>
      <c r="AF1913">
        <v>4</v>
      </c>
      <c r="AG1913">
        <v>6392855</v>
      </c>
      <c r="AH1913" t="s">
        <v>24523</v>
      </c>
      <c r="AI1913" t="s">
        <v>24522</v>
      </c>
      <c r="AJ1913" t="s">
        <v>24521</v>
      </c>
      <c r="AK1913" t="s">
        <v>24520</v>
      </c>
      <c r="AL1913">
        <v>48</v>
      </c>
      <c r="AM1913" s="5">
        <f t="shared" si="234"/>
        <v>5.333333333333333</v>
      </c>
      <c r="AN1913" s="4">
        <f t="shared" si="238"/>
        <v>8.0777483276536655E-3</v>
      </c>
      <c r="AO1913" s="3"/>
      <c r="AP1913">
        <v>0</v>
      </c>
      <c r="AR1913" t="s">
        <v>42</v>
      </c>
      <c r="AT1913" s="2">
        <v>3.9660000000000002</v>
      </c>
      <c r="AU1913" s="1">
        <f t="shared" si="235"/>
        <v>2.8060653987631676</v>
      </c>
      <c r="AV1913" s="1">
        <f t="shared" si="236"/>
        <v>2.2351252370495103</v>
      </c>
      <c r="AW1913" s="1">
        <f t="shared" si="237"/>
        <v>1.6641850753358529</v>
      </c>
    </row>
    <row r="1914" spans="1:49" x14ac:dyDescent="0.2">
      <c r="A1914">
        <v>1912</v>
      </c>
      <c r="B1914" t="s">
        <v>24519</v>
      </c>
      <c r="C1914" t="s">
        <v>24518</v>
      </c>
      <c r="F1914" t="s">
        <v>24517</v>
      </c>
      <c r="G1914" t="s">
        <v>17</v>
      </c>
      <c r="H1914" t="s">
        <v>16</v>
      </c>
      <c r="I1914" t="s">
        <v>1675</v>
      </c>
      <c r="J1914">
        <v>60025084</v>
      </c>
      <c r="K1914" t="s">
        <v>7169</v>
      </c>
      <c r="L1914" t="s">
        <v>4225</v>
      </c>
      <c r="M1914" t="s">
        <v>634</v>
      </c>
      <c r="N1914">
        <v>4</v>
      </c>
      <c r="O1914" t="s">
        <v>24516</v>
      </c>
      <c r="P1914" t="s">
        <v>24515</v>
      </c>
      <c r="Q1914" t="s">
        <v>7166</v>
      </c>
      <c r="R1914" s="8">
        <v>41278</v>
      </c>
      <c r="S1914" s="9">
        <f t="shared" ref="S1914:S1977" si="240">YEAR(R1914)</f>
        <v>2013</v>
      </c>
      <c r="T1914" s="9">
        <v>2013</v>
      </c>
      <c r="U1914" s="9">
        <f t="shared" ref="U1914:U1977" si="241">2022-T1914</f>
        <v>9</v>
      </c>
      <c r="V1914" s="8">
        <v>2013</v>
      </c>
      <c r="W1914" t="s">
        <v>5435</v>
      </c>
      <c r="X1914" s="2">
        <v>0.78200000000000003</v>
      </c>
      <c r="Y1914" s="7">
        <f t="shared" si="239"/>
        <v>2.0875043378446919E-2</v>
      </c>
      <c r="AA1914">
        <v>189316</v>
      </c>
      <c r="AB1914">
        <v>19901</v>
      </c>
      <c r="AD1914" t="s">
        <v>6</v>
      </c>
      <c r="AE1914">
        <v>59</v>
      </c>
      <c r="AF1914">
        <v>1</v>
      </c>
      <c r="AG1914">
        <v>6392904</v>
      </c>
      <c r="AH1914" t="s">
        <v>24514</v>
      </c>
      <c r="AI1914" t="s">
        <v>24513</v>
      </c>
      <c r="AJ1914" t="s">
        <v>24512</v>
      </c>
      <c r="AK1914" t="s">
        <v>24511</v>
      </c>
      <c r="AL1914">
        <v>9</v>
      </c>
      <c r="AM1914" s="5">
        <f t="shared" ref="AM1914:AM1977" si="242">AL1914/U1914</f>
        <v>1</v>
      </c>
      <c r="AN1914" s="4">
        <f t="shared" si="238"/>
        <v>1.5145778114350624E-3</v>
      </c>
      <c r="AO1914" s="3"/>
      <c r="AP1914">
        <v>1</v>
      </c>
      <c r="AR1914" t="s">
        <v>42</v>
      </c>
      <c r="AT1914" s="2">
        <v>3.863</v>
      </c>
      <c r="AU1914" s="1">
        <f t="shared" ref="AU1914:AU1977" si="243">(Y1914*0.7+AN1914*0.3)*100</f>
        <v>1.506690370834336</v>
      </c>
      <c r="AV1914" s="1">
        <f t="shared" ref="AV1914:AV1977" si="244">(Y1914*0.5+AN1914*0.5)*100</f>
        <v>1.1194810594940989</v>
      </c>
      <c r="AW1914" s="1">
        <f t="shared" ref="AW1914:AW1977" si="245">(Y1914*0.3+AN1914*0.7)*100</f>
        <v>0.73227174815386187</v>
      </c>
    </row>
    <row r="1915" spans="1:49" x14ac:dyDescent="0.2">
      <c r="A1915">
        <v>1913</v>
      </c>
      <c r="B1915" t="s">
        <v>24510</v>
      </c>
      <c r="C1915" t="s">
        <v>24509</v>
      </c>
      <c r="F1915" t="s">
        <v>24508</v>
      </c>
      <c r="G1915" t="s">
        <v>17</v>
      </c>
      <c r="H1915" t="s">
        <v>16</v>
      </c>
      <c r="I1915" t="s">
        <v>24507</v>
      </c>
      <c r="J1915">
        <v>60020650</v>
      </c>
      <c r="K1915" t="s">
        <v>7330</v>
      </c>
      <c r="L1915" t="s">
        <v>7329</v>
      </c>
      <c r="M1915" t="s">
        <v>2487</v>
      </c>
      <c r="N1915">
        <v>7</v>
      </c>
      <c r="O1915" t="s">
        <v>24506</v>
      </c>
      <c r="P1915" t="s">
        <v>24505</v>
      </c>
      <c r="Q1915" t="s">
        <v>24504</v>
      </c>
      <c r="R1915" s="8">
        <v>41278</v>
      </c>
      <c r="S1915" s="9">
        <f t="shared" si="240"/>
        <v>2013</v>
      </c>
      <c r="T1915" s="9">
        <v>2013</v>
      </c>
      <c r="U1915" s="9">
        <f t="shared" si="241"/>
        <v>9</v>
      </c>
      <c r="V1915" s="8">
        <v>2013</v>
      </c>
      <c r="W1915" t="s">
        <v>5435</v>
      </c>
      <c r="X1915" s="2">
        <v>0.78200000000000003</v>
      </c>
      <c r="Y1915" s="7">
        <f t="shared" si="239"/>
        <v>2.0875043378446919E-2</v>
      </c>
      <c r="AA1915">
        <v>189316</v>
      </c>
      <c r="AB1915">
        <v>19901</v>
      </c>
      <c r="AD1915" t="s">
        <v>6</v>
      </c>
      <c r="AE1915">
        <v>59</v>
      </c>
      <c r="AF1915">
        <v>1</v>
      </c>
      <c r="AG1915">
        <v>6392901</v>
      </c>
      <c r="AH1915" t="s">
        <v>24503</v>
      </c>
      <c r="AI1915" t="s">
        <v>24502</v>
      </c>
      <c r="AJ1915" t="s">
        <v>24501</v>
      </c>
      <c r="AK1915" t="s">
        <v>24500</v>
      </c>
      <c r="AL1915">
        <v>8</v>
      </c>
      <c r="AM1915" s="5">
        <f t="shared" si="242"/>
        <v>0.88888888888888884</v>
      </c>
      <c r="AN1915" s="4">
        <f t="shared" si="238"/>
        <v>1.3462913879422776E-3</v>
      </c>
      <c r="AO1915" s="3"/>
      <c r="AP1915">
        <v>0</v>
      </c>
      <c r="AR1915" t="s">
        <v>42</v>
      </c>
      <c r="AT1915" s="2">
        <v>3.863</v>
      </c>
      <c r="AU1915" s="1">
        <f t="shared" si="243"/>
        <v>1.5016417781295526</v>
      </c>
      <c r="AV1915" s="1">
        <f t="shared" si="244"/>
        <v>1.1110667383194599</v>
      </c>
      <c r="AW1915" s="1">
        <f t="shared" si="245"/>
        <v>0.72049169850936701</v>
      </c>
    </row>
    <row r="1916" spans="1:49" x14ac:dyDescent="0.2">
      <c r="A1916">
        <v>1914</v>
      </c>
      <c r="B1916" t="s">
        <v>24499</v>
      </c>
      <c r="C1916" t="s">
        <v>24498</v>
      </c>
      <c r="F1916" t="s">
        <v>24497</v>
      </c>
      <c r="G1916" t="s">
        <v>17</v>
      </c>
      <c r="H1916" t="s">
        <v>16</v>
      </c>
      <c r="I1916" t="s">
        <v>24496</v>
      </c>
      <c r="J1916" t="s">
        <v>24495</v>
      </c>
      <c r="K1916" t="s">
        <v>24494</v>
      </c>
      <c r="L1916" t="s">
        <v>24493</v>
      </c>
      <c r="M1916" t="s">
        <v>24492</v>
      </c>
      <c r="N1916">
        <v>6</v>
      </c>
      <c r="O1916" t="s">
        <v>24491</v>
      </c>
      <c r="P1916" t="s">
        <v>24490</v>
      </c>
      <c r="Q1916" t="s">
        <v>24489</v>
      </c>
      <c r="R1916" s="8">
        <v>41278</v>
      </c>
      <c r="S1916" s="9">
        <f t="shared" si="240"/>
        <v>2013</v>
      </c>
      <c r="T1916" s="9">
        <v>2013</v>
      </c>
      <c r="U1916" s="9">
        <f t="shared" si="241"/>
        <v>9</v>
      </c>
      <c r="V1916" s="8">
        <v>2013</v>
      </c>
      <c r="W1916" t="s">
        <v>21876</v>
      </c>
      <c r="X1916" s="2">
        <v>1.087</v>
      </c>
      <c r="Y1916" s="7">
        <f t="shared" si="239"/>
        <v>2.9016844184618671E-2</v>
      </c>
      <c r="AA1916" t="s">
        <v>21875</v>
      </c>
      <c r="AB1916">
        <v>19800188022</v>
      </c>
      <c r="AD1916" t="s">
        <v>6</v>
      </c>
      <c r="AE1916">
        <v>3</v>
      </c>
      <c r="AF1916">
        <v>1</v>
      </c>
      <c r="AG1916">
        <v>6395795</v>
      </c>
      <c r="AH1916" t="s">
        <v>24488</v>
      </c>
      <c r="AI1916" t="s">
        <v>24487</v>
      </c>
      <c r="AJ1916" t="s">
        <v>24486</v>
      </c>
      <c r="AK1916" t="s">
        <v>24485</v>
      </c>
      <c r="AL1916">
        <v>4</v>
      </c>
      <c r="AM1916" s="5">
        <f t="shared" si="242"/>
        <v>0.44444444444444442</v>
      </c>
      <c r="AN1916" s="4">
        <f t="shared" si="238"/>
        <v>6.7314569397113879E-4</v>
      </c>
      <c r="AO1916" s="3"/>
      <c r="AP1916">
        <v>0</v>
      </c>
      <c r="AQ1916" t="s">
        <v>8026</v>
      </c>
      <c r="AR1916">
        <v>141032</v>
      </c>
      <c r="AS1916" t="s">
        <v>8025</v>
      </c>
      <c r="AT1916" s="2">
        <v>3.274</v>
      </c>
      <c r="AU1916" s="1">
        <f t="shared" si="243"/>
        <v>2.0513734637424412</v>
      </c>
      <c r="AV1916" s="1">
        <f t="shared" si="244"/>
        <v>1.4844994939294904</v>
      </c>
      <c r="AW1916" s="1">
        <f t="shared" si="245"/>
        <v>0.91762552411653975</v>
      </c>
    </row>
    <row r="1917" spans="1:49" x14ac:dyDescent="0.2">
      <c r="A1917">
        <v>1915</v>
      </c>
      <c r="B1917" t="s">
        <v>24484</v>
      </c>
      <c r="C1917" t="s">
        <v>24483</v>
      </c>
      <c r="F1917" t="s">
        <v>24482</v>
      </c>
      <c r="G1917" t="s">
        <v>17</v>
      </c>
      <c r="H1917" t="s">
        <v>16</v>
      </c>
      <c r="I1917" t="s">
        <v>24481</v>
      </c>
      <c r="J1917">
        <v>60015481</v>
      </c>
      <c r="K1917" t="s">
        <v>24480</v>
      </c>
      <c r="L1917" t="s">
        <v>24479</v>
      </c>
      <c r="M1917" t="s">
        <v>120</v>
      </c>
      <c r="N1917">
        <v>2</v>
      </c>
      <c r="O1917" t="s">
        <v>24478</v>
      </c>
      <c r="P1917" t="s">
        <v>24477</v>
      </c>
      <c r="Q1917" t="s">
        <v>24476</v>
      </c>
      <c r="R1917" s="8">
        <v>41278</v>
      </c>
      <c r="S1917" s="9">
        <f t="shared" si="240"/>
        <v>2013</v>
      </c>
      <c r="T1917" s="9">
        <v>2013</v>
      </c>
      <c r="U1917" s="9">
        <f t="shared" si="241"/>
        <v>9</v>
      </c>
      <c r="V1917" s="8">
        <v>2013</v>
      </c>
      <c r="W1917" t="s">
        <v>24475</v>
      </c>
      <c r="X1917" s="2">
        <v>0.496</v>
      </c>
      <c r="Y1917" s="7">
        <f t="shared" si="239"/>
        <v>1.3240436720856359E-2</v>
      </c>
      <c r="AA1917">
        <v>21563950</v>
      </c>
      <c r="AB1917">
        <v>21100199777</v>
      </c>
      <c r="AD1917" t="s">
        <v>6</v>
      </c>
      <c r="AE1917">
        <v>3</v>
      </c>
      <c r="AF1917">
        <v>2</v>
      </c>
      <c r="AG1917">
        <v>6397593</v>
      </c>
      <c r="AH1917" t="s">
        <v>8672</v>
      </c>
      <c r="AI1917" t="s">
        <v>24474</v>
      </c>
      <c r="AJ1917" t="s">
        <v>24473</v>
      </c>
      <c r="AK1917" t="s">
        <v>24472</v>
      </c>
      <c r="AL1917">
        <v>36</v>
      </c>
      <c r="AM1917" s="5">
        <f t="shared" si="242"/>
        <v>4</v>
      </c>
      <c r="AN1917" s="4">
        <f t="shared" si="238"/>
        <v>6.0583112457402496E-3</v>
      </c>
      <c r="AO1917" s="3"/>
      <c r="AP1917">
        <v>0</v>
      </c>
      <c r="AR1917" t="s">
        <v>42</v>
      </c>
      <c r="AT1917" s="2" t="s">
        <v>41</v>
      </c>
      <c r="AU1917" s="1">
        <f t="shared" si="243"/>
        <v>1.1085799078321528</v>
      </c>
      <c r="AV1917" s="1">
        <f t="shared" si="244"/>
        <v>0.96493739832983028</v>
      </c>
      <c r="AW1917" s="1">
        <f t="shared" si="245"/>
        <v>0.82129488882750834</v>
      </c>
    </row>
    <row r="1918" spans="1:49" x14ac:dyDescent="0.2">
      <c r="A1918">
        <v>1916</v>
      </c>
      <c r="B1918" t="s">
        <v>24471</v>
      </c>
      <c r="C1918" t="s">
        <v>24470</v>
      </c>
      <c r="F1918" t="s">
        <v>24469</v>
      </c>
      <c r="G1918" t="s">
        <v>17</v>
      </c>
      <c r="H1918" t="s">
        <v>16</v>
      </c>
      <c r="I1918" t="s">
        <v>24468</v>
      </c>
      <c r="J1918">
        <v>60009415</v>
      </c>
      <c r="K1918" t="s">
        <v>16212</v>
      </c>
      <c r="L1918" t="s">
        <v>16211</v>
      </c>
      <c r="M1918" t="s">
        <v>120</v>
      </c>
      <c r="N1918">
        <v>2</v>
      </c>
      <c r="O1918" t="s">
        <v>24467</v>
      </c>
      <c r="P1918" t="s">
        <v>24466</v>
      </c>
      <c r="Q1918" t="s">
        <v>16208</v>
      </c>
      <c r="R1918" s="8">
        <v>41278</v>
      </c>
      <c r="S1918" s="9">
        <f t="shared" si="240"/>
        <v>2013</v>
      </c>
      <c r="T1918" s="9">
        <v>2013</v>
      </c>
      <c r="U1918" s="9">
        <f t="shared" si="241"/>
        <v>9</v>
      </c>
      <c r="V1918" s="8">
        <v>2013</v>
      </c>
      <c r="W1918" t="s">
        <v>3387</v>
      </c>
      <c r="X1918" s="2">
        <v>2.0099999999999998</v>
      </c>
      <c r="Y1918" s="7">
        <f t="shared" si="239"/>
        <v>5.3655802034115477E-2</v>
      </c>
      <c r="AA1918">
        <v>15361276</v>
      </c>
      <c r="AB1918">
        <v>18933</v>
      </c>
      <c r="AD1918" t="s">
        <v>6</v>
      </c>
      <c r="AE1918">
        <v>12</v>
      </c>
      <c r="AF1918">
        <v>1</v>
      </c>
      <c r="AG1918">
        <v>6397553</v>
      </c>
      <c r="AH1918" t="s">
        <v>24465</v>
      </c>
      <c r="AI1918" t="s">
        <v>24464</v>
      </c>
      <c r="AJ1918" t="s">
        <v>24463</v>
      </c>
      <c r="AK1918" t="s">
        <v>24462</v>
      </c>
      <c r="AL1918">
        <v>29</v>
      </c>
      <c r="AM1918" s="5">
        <f t="shared" si="242"/>
        <v>3.2222222222222223</v>
      </c>
      <c r="AN1918" s="4">
        <f t="shared" si="238"/>
        <v>4.8803062812907572E-3</v>
      </c>
      <c r="AO1918" s="3"/>
      <c r="AP1918">
        <v>0</v>
      </c>
      <c r="AR1918" t="s">
        <v>42</v>
      </c>
      <c r="AT1918" s="2" t="s">
        <v>41</v>
      </c>
      <c r="AU1918" s="1">
        <f t="shared" si="243"/>
        <v>3.9023153308268057</v>
      </c>
      <c r="AV1918" s="1">
        <f t="shared" si="244"/>
        <v>2.9268054157703114</v>
      </c>
      <c r="AW1918" s="1">
        <f t="shared" si="245"/>
        <v>1.9512955007138171</v>
      </c>
    </row>
    <row r="1919" spans="1:49" x14ac:dyDescent="0.2">
      <c r="A1919">
        <v>1917</v>
      </c>
      <c r="B1919" t="s">
        <v>24461</v>
      </c>
      <c r="C1919" t="s">
        <v>24460</v>
      </c>
      <c r="F1919" t="s">
        <v>24459</v>
      </c>
      <c r="G1919" t="s">
        <v>17</v>
      </c>
      <c r="H1919" t="s">
        <v>16</v>
      </c>
      <c r="I1919" t="s">
        <v>24458</v>
      </c>
      <c r="J1919">
        <v>60005273</v>
      </c>
      <c r="K1919" t="s">
        <v>24457</v>
      </c>
      <c r="L1919" t="s">
        <v>2347</v>
      </c>
      <c r="M1919" t="s">
        <v>2346</v>
      </c>
      <c r="N1919">
        <v>4</v>
      </c>
      <c r="O1919" t="s">
        <v>24456</v>
      </c>
      <c r="P1919" t="s">
        <v>24455</v>
      </c>
      <c r="Q1919" t="s">
        <v>24454</v>
      </c>
      <c r="R1919" s="8">
        <v>41278</v>
      </c>
      <c r="S1919" s="9">
        <f t="shared" si="240"/>
        <v>2013</v>
      </c>
      <c r="T1919" s="9">
        <v>2013</v>
      </c>
      <c r="U1919" s="9">
        <f t="shared" si="241"/>
        <v>9</v>
      </c>
      <c r="V1919" s="8">
        <v>2013</v>
      </c>
      <c r="W1919" t="s">
        <v>3317</v>
      </c>
      <c r="X1919" s="2">
        <v>0.92900000000000005</v>
      </c>
      <c r="Y1919" s="7">
        <f t="shared" si="239"/>
        <v>2.4799124422732979E-2</v>
      </c>
      <c r="AA1919">
        <v>10897798</v>
      </c>
      <c r="AB1919">
        <v>18896</v>
      </c>
      <c r="AD1919" t="s">
        <v>6</v>
      </c>
      <c r="AE1919">
        <v>17</v>
      </c>
      <c r="AF1919">
        <v>1</v>
      </c>
      <c r="AG1919">
        <v>6397539</v>
      </c>
      <c r="AH1919" t="s">
        <v>24453</v>
      </c>
      <c r="AI1919" t="s">
        <v>24452</v>
      </c>
      <c r="AJ1919" t="s">
        <v>24451</v>
      </c>
      <c r="AK1919" t="s">
        <v>24450</v>
      </c>
      <c r="AL1919">
        <v>15</v>
      </c>
      <c r="AM1919" s="5">
        <f t="shared" si="242"/>
        <v>1.6666666666666667</v>
      </c>
      <c r="AN1919" s="4">
        <f t="shared" si="238"/>
        <v>2.5242963523917708E-3</v>
      </c>
      <c r="AO1919" s="3"/>
      <c r="AP1919">
        <v>0</v>
      </c>
      <c r="AR1919" t="s">
        <v>42</v>
      </c>
      <c r="AT1919" s="2">
        <v>3.4359999999999999</v>
      </c>
      <c r="AU1919" s="1">
        <f t="shared" si="243"/>
        <v>1.8116676001630614</v>
      </c>
      <c r="AV1919" s="1">
        <f t="shared" si="244"/>
        <v>1.3661710387562376</v>
      </c>
      <c r="AW1919" s="1">
        <f t="shared" si="245"/>
        <v>0.92067447734941332</v>
      </c>
    </row>
    <row r="1920" spans="1:49" x14ac:dyDescent="0.2">
      <c r="A1920">
        <v>1918</v>
      </c>
      <c r="B1920" t="s">
        <v>24449</v>
      </c>
      <c r="C1920" t="s">
        <v>24448</v>
      </c>
      <c r="F1920" t="s">
        <v>24447</v>
      </c>
      <c r="G1920" t="s">
        <v>17</v>
      </c>
      <c r="H1920" t="s">
        <v>16</v>
      </c>
      <c r="I1920" t="s">
        <v>7126</v>
      </c>
      <c r="J1920" t="s">
        <v>24446</v>
      </c>
      <c r="K1920" t="s">
        <v>24445</v>
      </c>
      <c r="L1920" t="s">
        <v>24444</v>
      </c>
      <c r="M1920" t="s">
        <v>1581</v>
      </c>
      <c r="N1920">
        <v>6</v>
      </c>
      <c r="O1920" t="s">
        <v>24443</v>
      </c>
      <c r="P1920" t="s">
        <v>24442</v>
      </c>
      <c r="Q1920" t="s">
        <v>24441</v>
      </c>
      <c r="R1920" s="8">
        <v>41278</v>
      </c>
      <c r="S1920" s="9">
        <f t="shared" si="240"/>
        <v>2013</v>
      </c>
      <c r="T1920" s="9">
        <v>2013</v>
      </c>
      <c r="U1920" s="9">
        <f t="shared" si="241"/>
        <v>9</v>
      </c>
      <c r="V1920" s="8">
        <v>2013</v>
      </c>
      <c r="W1920" t="s">
        <v>3083</v>
      </c>
      <c r="X1920" s="2">
        <v>1.3720000000000001</v>
      </c>
      <c r="Y1920" s="7">
        <f t="shared" si="239"/>
        <v>3.662475641333654E-2</v>
      </c>
      <c r="AA1920">
        <v>189480</v>
      </c>
      <c r="AB1920">
        <v>17366</v>
      </c>
      <c r="AD1920" t="s">
        <v>6</v>
      </c>
      <c r="AE1920">
        <v>61</v>
      </c>
      <c r="AF1920">
        <v>1</v>
      </c>
      <c r="AG1920">
        <v>6392918</v>
      </c>
      <c r="AH1920" t="s">
        <v>24440</v>
      </c>
      <c r="AI1920" t="s">
        <v>24439</v>
      </c>
      <c r="AJ1920" t="s">
        <v>24438</v>
      </c>
      <c r="AK1920" t="s">
        <v>24437</v>
      </c>
      <c r="AL1920">
        <v>4</v>
      </c>
      <c r="AM1920" s="5">
        <f t="shared" si="242"/>
        <v>0.44444444444444442</v>
      </c>
      <c r="AN1920" s="4">
        <f t="shared" si="238"/>
        <v>6.7314569397113879E-4</v>
      </c>
      <c r="AO1920" s="3"/>
      <c r="AP1920">
        <v>0</v>
      </c>
      <c r="AR1920" t="s">
        <v>42</v>
      </c>
      <c r="AT1920" s="2" t="s">
        <v>41</v>
      </c>
      <c r="AU1920" s="1">
        <f t="shared" si="243"/>
        <v>2.583927319752692</v>
      </c>
      <c r="AV1920" s="1">
        <f t="shared" si="244"/>
        <v>1.8648951053653839</v>
      </c>
      <c r="AW1920" s="1">
        <f t="shared" si="245"/>
        <v>1.1458628909780759</v>
      </c>
    </row>
    <row r="1921" spans="1:49" x14ac:dyDescent="0.2">
      <c r="A1921">
        <v>1919</v>
      </c>
      <c r="B1921" t="s">
        <v>24436</v>
      </c>
      <c r="C1921" t="s">
        <v>24435</v>
      </c>
      <c r="F1921" t="s">
        <v>24434</v>
      </c>
      <c r="G1921" t="s">
        <v>17</v>
      </c>
      <c r="H1921" t="s">
        <v>16</v>
      </c>
      <c r="I1921" t="s">
        <v>10520</v>
      </c>
      <c r="J1921">
        <v>60002272</v>
      </c>
      <c r="K1921" t="s">
        <v>24433</v>
      </c>
      <c r="L1921" t="s">
        <v>24432</v>
      </c>
      <c r="M1921" t="s">
        <v>2036</v>
      </c>
      <c r="N1921">
        <v>6</v>
      </c>
      <c r="O1921" t="s">
        <v>24431</v>
      </c>
      <c r="P1921" t="s">
        <v>24430</v>
      </c>
      <c r="Q1921" t="s">
        <v>24429</v>
      </c>
      <c r="R1921" s="8">
        <v>41278</v>
      </c>
      <c r="S1921" s="9">
        <f t="shared" si="240"/>
        <v>2013</v>
      </c>
      <c r="T1921" s="9">
        <v>2013</v>
      </c>
      <c r="U1921" s="9">
        <f t="shared" si="241"/>
        <v>9</v>
      </c>
      <c r="V1921" s="8">
        <v>2013</v>
      </c>
      <c r="W1921" t="s">
        <v>24428</v>
      </c>
      <c r="X1921" s="2">
        <v>0.62</v>
      </c>
      <c r="Y1921" s="7">
        <f t="shared" si="239"/>
        <v>1.6550545901070447E-2</v>
      </c>
      <c r="AA1921">
        <v>189464</v>
      </c>
      <c r="AB1921">
        <v>17364</v>
      </c>
      <c r="AD1921" t="s">
        <v>6</v>
      </c>
      <c r="AE1921">
        <v>49</v>
      </c>
      <c r="AF1921">
        <v>1</v>
      </c>
      <c r="AG1921">
        <v>6392432</v>
      </c>
      <c r="AH1921" t="s">
        <v>24427</v>
      </c>
      <c r="AI1921" t="s">
        <v>24426</v>
      </c>
      <c r="AJ1921" t="s">
        <v>24425</v>
      </c>
      <c r="AK1921" t="s">
        <v>24424</v>
      </c>
      <c r="AL1921">
        <v>2</v>
      </c>
      <c r="AM1921" s="5">
        <f t="shared" si="242"/>
        <v>0.22222222222222221</v>
      </c>
      <c r="AN1921" s="4">
        <f t="shared" si="238"/>
        <v>3.365728469855694E-4</v>
      </c>
      <c r="AO1921" s="3"/>
      <c r="AP1921">
        <v>0</v>
      </c>
      <c r="AR1921" t="s">
        <v>42</v>
      </c>
      <c r="AT1921" s="2">
        <v>1.7</v>
      </c>
      <c r="AU1921" s="1">
        <f t="shared" si="243"/>
        <v>1.1686353984844984</v>
      </c>
      <c r="AV1921" s="1">
        <f t="shared" si="244"/>
        <v>0.84435593740280079</v>
      </c>
      <c r="AW1921" s="1">
        <f t="shared" si="245"/>
        <v>0.52007647632110321</v>
      </c>
    </row>
    <row r="1922" spans="1:49" x14ac:dyDescent="0.2">
      <c r="A1922">
        <v>1920</v>
      </c>
      <c r="B1922" t="s">
        <v>24423</v>
      </c>
      <c r="C1922" t="s">
        <v>24422</v>
      </c>
      <c r="F1922" t="s">
        <v>24421</v>
      </c>
      <c r="G1922" t="s">
        <v>17</v>
      </c>
      <c r="H1922" t="s">
        <v>16</v>
      </c>
      <c r="I1922" t="s">
        <v>24420</v>
      </c>
      <c r="J1922">
        <v>60029738</v>
      </c>
      <c r="K1922" t="s">
        <v>2489</v>
      </c>
      <c r="L1922" t="s">
        <v>2488</v>
      </c>
      <c r="M1922" t="s">
        <v>2487</v>
      </c>
      <c r="N1922">
        <v>2</v>
      </c>
      <c r="O1922" t="s">
        <v>24419</v>
      </c>
      <c r="P1922" t="s">
        <v>24418</v>
      </c>
      <c r="Q1922" t="s">
        <v>24417</v>
      </c>
      <c r="R1922" s="8">
        <v>41277</v>
      </c>
      <c r="S1922" s="9">
        <f t="shared" si="240"/>
        <v>2013</v>
      </c>
      <c r="T1922" s="9">
        <v>2013</v>
      </c>
      <c r="U1922" s="9">
        <f t="shared" si="241"/>
        <v>9</v>
      </c>
      <c r="V1922" s="8">
        <v>41277</v>
      </c>
      <c r="W1922" t="s">
        <v>24396</v>
      </c>
      <c r="X1922" s="2">
        <v>0.375</v>
      </c>
      <c r="Y1922" s="7">
        <f t="shared" si="239"/>
        <v>1.0010410827260351E-2</v>
      </c>
      <c r="AA1922">
        <v>135194</v>
      </c>
      <c r="AB1922">
        <v>24918</v>
      </c>
      <c r="AD1922" t="s">
        <v>6</v>
      </c>
      <c r="AE1922">
        <v>49</v>
      </c>
      <c r="AF1922">
        <v>1</v>
      </c>
      <c r="AH1922" s="6">
        <v>44510</v>
      </c>
      <c r="AI1922" t="s">
        <v>24416</v>
      </c>
      <c r="AK1922" t="s">
        <v>24415</v>
      </c>
      <c r="AL1922">
        <v>5</v>
      </c>
      <c r="AM1922" s="5">
        <f t="shared" si="242"/>
        <v>0.55555555555555558</v>
      </c>
      <c r="AN1922" s="4">
        <f t="shared" ref="AN1922:AN1985" si="246">(AM1922-$AO$4)/($AO$3-$AO$4)</f>
        <v>8.414321174639236E-4</v>
      </c>
      <c r="AO1922" s="3"/>
      <c r="AP1922">
        <v>0</v>
      </c>
      <c r="AR1922" t="s">
        <v>42</v>
      </c>
      <c r="AT1922" s="2">
        <v>1.3140000000000001</v>
      </c>
      <c r="AU1922" s="1">
        <f t="shared" si="243"/>
        <v>0.72597172143214228</v>
      </c>
      <c r="AV1922" s="1">
        <f t="shared" si="244"/>
        <v>0.54259214723621374</v>
      </c>
      <c r="AW1922" s="1">
        <f t="shared" si="245"/>
        <v>0.3592125730402852</v>
      </c>
    </row>
    <row r="1923" spans="1:49" x14ac:dyDescent="0.2">
      <c r="A1923">
        <v>1921</v>
      </c>
      <c r="B1923" t="s">
        <v>24414</v>
      </c>
      <c r="C1923" t="s">
        <v>24413</v>
      </c>
      <c r="F1923" t="s">
        <v>24412</v>
      </c>
      <c r="G1923" t="s">
        <v>17</v>
      </c>
      <c r="H1923" t="s">
        <v>16</v>
      </c>
      <c r="I1923" t="s">
        <v>17128</v>
      </c>
      <c r="J1923" t="s">
        <v>24411</v>
      </c>
      <c r="K1923" t="s">
        <v>24410</v>
      </c>
      <c r="L1923" t="s">
        <v>24409</v>
      </c>
      <c r="M1923" t="s">
        <v>2513</v>
      </c>
      <c r="N1923">
        <v>4</v>
      </c>
      <c r="O1923" t="s">
        <v>24408</v>
      </c>
      <c r="P1923" t="s">
        <v>24407</v>
      </c>
      <c r="Q1923" t="s">
        <v>24406</v>
      </c>
      <c r="R1923" s="8">
        <v>41277</v>
      </c>
      <c r="S1923" s="9">
        <f t="shared" si="240"/>
        <v>2013</v>
      </c>
      <c r="T1923" s="9">
        <v>2013</v>
      </c>
      <c r="U1923" s="9">
        <f t="shared" si="241"/>
        <v>9</v>
      </c>
      <c r="V1923" s="8">
        <v>41277</v>
      </c>
      <c r="W1923" t="s">
        <v>24396</v>
      </c>
      <c r="X1923" s="2">
        <v>0.375</v>
      </c>
      <c r="Y1923" s="7">
        <f t="shared" ref="Y1923:Y1986" si="247">(X1923-$Z$3)/($Z$2-$Z$3)</f>
        <v>1.0010410827260351E-2</v>
      </c>
      <c r="AA1923">
        <v>135194</v>
      </c>
      <c r="AB1923">
        <v>24918</v>
      </c>
      <c r="AD1923" t="s">
        <v>6</v>
      </c>
      <c r="AE1923">
        <v>49</v>
      </c>
      <c r="AF1923">
        <v>1</v>
      </c>
      <c r="AH1923" t="s">
        <v>24405</v>
      </c>
      <c r="AI1923" t="s">
        <v>24404</v>
      </c>
      <c r="AK1923" t="s">
        <v>24403</v>
      </c>
      <c r="AL1923">
        <v>4</v>
      </c>
      <c r="AM1923" s="5">
        <f t="shared" si="242"/>
        <v>0.44444444444444442</v>
      </c>
      <c r="AN1923" s="4">
        <f t="shared" si="246"/>
        <v>6.7314569397113879E-4</v>
      </c>
      <c r="AO1923" s="3"/>
      <c r="AP1923">
        <v>0</v>
      </c>
      <c r="AR1923" t="s">
        <v>42</v>
      </c>
      <c r="AT1923" s="2">
        <v>1.3140000000000001</v>
      </c>
      <c r="AU1923" s="1">
        <f t="shared" si="243"/>
        <v>0.72092312872735875</v>
      </c>
      <c r="AV1923" s="1">
        <f t="shared" si="244"/>
        <v>0.53417782606157449</v>
      </c>
      <c r="AW1923" s="1">
        <f t="shared" si="245"/>
        <v>0.34743252339579023</v>
      </c>
    </row>
    <row r="1924" spans="1:49" x14ac:dyDescent="0.2">
      <c r="A1924">
        <v>1922</v>
      </c>
      <c r="B1924" t="s">
        <v>24402</v>
      </c>
      <c r="C1924" t="s">
        <v>24401</v>
      </c>
      <c r="F1924" t="s">
        <v>24400</v>
      </c>
      <c r="G1924" t="s">
        <v>17</v>
      </c>
      <c r="H1924" t="s">
        <v>16</v>
      </c>
      <c r="I1924" t="s">
        <v>9584</v>
      </c>
      <c r="J1924">
        <v>60103653</v>
      </c>
      <c r="K1924" t="s">
        <v>9057</v>
      </c>
      <c r="L1924" t="s">
        <v>9056</v>
      </c>
      <c r="M1924" t="s">
        <v>9055</v>
      </c>
      <c r="N1924">
        <v>4</v>
      </c>
      <c r="O1924" t="s">
        <v>24399</v>
      </c>
      <c r="P1924" t="s">
        <v>24398</v>
      </c>
      <c r="Q1924" t="s">
        <v>24397</v>
      </c>
      <c r="R1924" s="8">
        <v>41277</v>
      </c>
      <c r="S1924" s="9">
        <f t="shared" si="240"/>
        <v>2013</v>
      </c>
      <c r="T1924" s="9">
        <v>2013</v>
      </c>
      <c r="U1924" s="9">
        <f t="shared" si="241"/>
        <v>9</v>
      </c>
      <c r="V1924" s="8">
        <v>41277</v>
      </c>
      <c r="W1924" t="s">
        <v>24396</v>
      </c>
      <c r="X1924" s="2">
        <v>0.375</v>
      </c>
      <c r="Y1924" s="7">
        <f t="shared" si="247"/>
        <v>1.0010410827260351E-2</v>
      </c>
      <c r="AA1924">
        <v>135194</v>
      </c>
      <c r="AB1924">
        <v>24918</v>
      </c>
      <c r="AD1924" t="s">
        <v>6</v>
      </c>
      <c r="AE1924">
        <v>49</v>
      </c>
      <c r="AF1924">
        <v>1</v>
      </c>
      <c r="AH1924" s="10">
        <v>41579</v>
      </c>
      <c r="AI1924" t="s">
        <v>24395</v>
      </c>
      <c r="AK1924" t="s">
        <v>24394</v>
      </c>
      <c r="AL1924">
        <v>39</v>
      </c>
      <c r="AM1924" s="5">
        <f t="shared" si="242"/>
        <v>4.333333333333333</v>
      </c>
      <c r="AN1924" s="4">
        <f t="shared" si="246"/>
        <v>6.5631705162186036E-3</v>
      </c>
      <c r="AO1924" s="3"/>
      <c r="AP1924">
        <v>0</v>
      </c>
      <c r="AR1924" t="s">
        <v>42</v>
      </c>
      <c r="AT1924" s="2">
        <v>1.3140000000000001</v>
      </c>
      <c r="AU1924" s="1">
        <f t="shared" si="243"/>
        <v>0.89762387339478267</v>
      </c>
      <c r="AV1924" s="1">
        <f t="shared" si="244"/>
        <v>0.82867906717394768</v>
      </c>
      <c r="AW1924" s="1">
        <f t="shared" si="245"/>
        <v>0.75973426095311269</v>
      </c>
    </row>
    <row r="1925" spans="1:49" x14ac:dyDescent="0.2">
      <c r="A1925">
        <v>1923</v>
      </c>
      <c r="B1925" t="s">
        <v>24393</v>
      </c>
      <c r="C1925" t="s">
        <v>24392</v>
      </c>
      <c r="F1925" t="s">
        <v>24391</v>
      </c>
      <c r="G1925" t="s">
        <v>17</v>
      </c>
      <c r="H1925" t="s">
        <v>16</v>
      </c>
      <c r="I1925" t="s">
        <v>24390</v>
      </c>
      <c r="J1925" t="s">
        <v>24389</v>
      </c>
      <c r="K1925" t="s">
        <v>24388</v>
      </c>
      <c r="L1925" t="s">
        <v>24387</v>
      </c>
      <c r="M1925" t="s">
        <v>24386</v>
      </c>
      <c r="N1925">
        <v>3</v>
      </c>
      <c r="O1925" t="s">
        <v>24385</v>
      </c>
      <c r="P1925" t="s">
        <v>24384</v>
      </c>
      <c r="Q1925" t="s">
        <v>24383</v>
      </c>
      <c r="R1925" s="8">
        <v>41276</v>
      </c>
      <c r="S1925" s="9">
        <f t="shared" si="240"/>
        <v>2013</v>
      </c>
      <c r="T1925" s="9">
        <v>2013</v>
      </c>
      <c r="U1925" s="9">
        <f t="shared" si="241"/>
        <v>9</v>
      </c>
      <c r="V1925" s="8">
        <v>41276</v>
      </c>
      <c r="W1925" t="s">
        <v>24382</v>
      </c>
      <c r="X1925" s="2">
        <v>1.5029999999999999</v>
      </c>
      <c r="Y1925" s="7">
        <f t="shared" si="247"/>
        <v>4.0121726595659483E-2</v>
      </c>
      <c r="AA1925">
        <v>10980121</v>
      </c>
      <c r="AB1925">
        <v>11000153773</v>
      </c>
      <c r="AC1925" t="s">
        <v>24381</v>
      </c>
      <c r="AD1925" t="s">
        <v>6</v>
      </c>
      <c r="AE1925">
        <v>87</v>
      </c>
      <c r="AF1925">
        <v>4</v>
      </c>
      <c r="AG1925">
        <v>45401</v>
      </c>
      <c r="AI1925" t="s">
        <v>24380</v>
      </c>
      <c r="AK1925" t="s">
        <v>24379</v>
      </c>
      <c r="AL1925">
        <v>78</v>
      </c>
      <c r="AM1925" s="5">
        <f t="shared" si="242"/>
        <v>8.6666666666666661</v>
      </c>
      <c r="AN1925" s="4">
        <f t="shared" si="246"/>
        <v>1.3126341032437207E-2</v>
      </c>
      <c r="AO1925" s="3"/>
      <c r="AP1925">
        <v>0</v>
      </c>
      <c r="AR1925" t="s">
        <v>42</v>
      </c>
      <c r="AT1925" s="2" t="s">
        <v>41</v>
      </c>
      <c r="AU1925" s="1">
        <f t="shared" si="243"/>
        <v>3.2023110926692802</v>
      </c>
      <c r="AV1925" s="1">
        <f t="shared" si="244"/>
        <v>2.6624033814048342</v>
      </c>
      <c r="AW1925" s="1">
        <f t="shared" si="245"/>
        <v>2.1224956701403888</v>
      </c>
    </row>
    <row r="1926" spans="1:49" x14ac:dyDescent="0.2">
      <c r="A1926">
        <v>1924</v>
      </c>
      <c r="B1926" t="s">
        <v>24378</v>
      </c>
      <c r="C1926" t="s">
        <v>24377</v>
      </c>
      <c r="E1926">
        <v>23248293</v>
      </c>
      <c r="F1926" t="s">
        <v>24376</v>
      </c>
      <c r="G1926" t="s">
        <v>17</v>
      </c>
      <c r="H1926" t="s">
        <v>16</v>
      </c>
      <c r="I1926" t="s">
        <v>24375</v>
      </c>
      <c r="J1926" t="s">
        <v>24374</v>
      </c>
      <c r="K1926" t="s">
        <v>24373</v>
      </c>
      <c r="L1926" t="s">
        <v>24372</v>
      </c>
      <c r="M1926" t="s">
        <v>326</v>
      </c>
      <c r="N1926">
        <v>2</v>
      </c>
      <c r="O1926" t="s">
        <v>24371</v>
      </c>
      <c r="P1926" t="s">
        <v>24370</v>
      </c>
      <c r="Q1926" t="s">
        <v>24369</v>
      </c>
      <c r="R1926" s="8">
        <v>41276</v>
      </c>
      <c r="S1926" s="9">
        <f t="shared" si="240"/>
        <v>2013</v>
      </c>
      <c r="T1926" s="9">
        <v>2013</v>
      </c>
      <c r="U1926" s="9">
        <f t="shared" si="241"/>
        <v>9</v>
      </c>
      <c r="V1926" s="8">
        <v>41276</v>
      </c>
      <c r="W1926" t="s">
        <v>24368</v>
      </c>
      <c r="X1926" s="2">
        <v>5.0110000000000001</v>
      </c>
      <c r="Y1926" s="7">
        <f t="shared" si="247"/>
        <v>0.13376578308107098</v>
      </c>
      <c r="AA1926">
        <v>278424</v>
      </c>
      <c r="AB1926">
        <v>21121</v>
      </c>
      <c r="AC1926">
        <v>10916490</v>
      </c>
      <c r="AD1926" t="s">
        <v>6</v>
      </c>
      <c r="AE1926">
        <v>110</v>
      </c>
      <c r="AF1926">
        <v>1</v>
      </c>
      <c r="AH1926" t="s">
        <v>817</v>
      </c>
      <c r="AI1926" t="s">
        <v>24367</v>
      </c>
      <c r="AJ1926" t="s">
        <v>24366</v>
      </c>
      <c r="AK1926" t="s">
        <v>24365</v>
      </c>
      <c r="AL1926">
        <v>21</v>
      </c>
      <c r="AM1926" s="5">
        <f t="shared" si="242"/>
        <v>2.3333333333333335</v>
      </c>
      <c r="AN1926" s="4">
        <f t="shared" si="246"/>
        <v>3.5340148933484792E-3</v>
      </c>
      <c r="AO1926" s="3"/>
      <c r="AP1926">
        <v>1</v>
      </c>
      <c r="AR1926" t="s">
        <v>42</v>
      </c>
      <c r="AT1926" s="2" t="s">
        <v>41</v>
      </c>
      <c r="AU1926" s="1">
        <f t="shared" si="243"/>
        <v>9.4696252624754234</v>
      </c>
      <c r="AV1926" s="1">
        <f t="shared" si="244"/>
        <v>6.8649898987209728</v>
      </c>
      <c r="AW1926" s="1">
        <f t="shared" si="245"/>
        <v>4.2603545349665231</v>
      </c>
    </row>
    <row r="1927" spans="1:49" x14ac:dyDescent="0.2">
      <c r="A1927">
        <v>1925</v>
      </c>
      <c r="B1927" t="s">
        <v>24364</v>
      </c>
      <c r="C1927" t="s">
        <v>24363</v>
      </c>
      <c r="E1927">
        <v>23778652</v>
      </c>
      <c r="F1927" t="s">
        <v>24362</v>
      </c>
      <c r="G1927" t="s">
        <v>17</v>
      </c>
      <c r="H1927" t="s">
        <v>16</v>
      </c>
      <c r="I1927" t="s">
        <v>23977</v>
      </c>
      <c r="J1927" t="s">
        <v>24359</v>
      </c>
      <c r="K1927" t="s">
        <v>24361</v>
      </c>
      <c r="L1927" t="s">
        <v>24360</v>
      </c>
      <c r="M1927" t="s">
        <v>14417</v>
      </c>
      <c r="N1927">
        <v>2</v>
      </c>
      <c r="O1927" t="s">
        <v>23974</v>
      </c>
      <c r="P1927" t="s">
        <v>23973</v>
      </c>
      <c r="Q1927" t="s">
        <v>24359</v>
      </c>
      <c r="R1927" s="8">
        <v>41275</v>
      </c>
      <c r="S1927" s="9">
        <f t="shared" si="240"/>
        <v>2013</v>
      </c>
      <c r="T1927" s="9">
        <v>2013</v>
      </c>
      <c r="U1927" s="9">
        <f t="shared" si="241"/>
        <v>9</v>
      </c>
      <c r="V1927" s="8">
        <v>41395</v>
      </c>
      <c r="W1927" t="s">
        <v>24358</v>
      </c>
      <c r="X1927" s="2">
        <v>0.83899999999999997</v>
      </c>
      <c r="Y1927" s="7">
        <f t="shared" si="247"/>
        <v>2.239662582419049E-2</v>
      </c>
      <c r="AA1927">
        <v>740276</v>
      </c>
      <c r="AB1927">
        <v>15205</v>
      </c>
      <c r="AC1927">
        <v>16788060</v>
      </c>
      <c r="AD1927" t="s">
        <v>6</v>
      </c>
      <c r="AE1927">
        <v>108</v>
      </c>
      <c r="AF1927">
        <v>3</v>
      </c>
      <c r="AH1927" t="s">
        <v>24357</v>
      </c>
      <c r="AI1927" t="s">
        <v>23970</v>
      </c>
      <c r="AJ1927" t="s">
        <v>24356</v>
      </c>
      <c r="AK1927" t="s">
        <v>23969</v>
      </c>
      <c r="AL1927">
        <v>2</v>
      </c>
      <c r="AM1927" s="5">
        <f t="shared" si="242"/>
        <v>0.22222222222222221</v>
      </c>
      <c r="AN1927" s="4">
        <f t="shared" si="246"/>
        <v>3.365728469855694E-4</v>
      </c>
      <c r="AO1927" s="3"/>
      <c r="AP1927">
        <v>1</v>
      </c>
      <c r="AR1927" t="s">
        <v>42</v>
      </c>
      <c r="AT1927" s="2">
        <v>2.7429999999999999</v>
      </c>
      <c r="AU1927" s="1">
        <f t="shared" si="243"/>
        <v>1.5778609931029013</v>
      </c>
      <c r="AV1927" s="1">
        <f t="shared" si="244"/>
        <v>1.136659933558803</v>
      </c>
      <c r="AW1927" s="1">
        <f t="shared" si="245"/>
        <v>0.69545887401470452</v>
      </c>
    </row>
    <row r="1928" spans="1:49" x14ac:dyDescent="0.2">
      <c r="A1928">
        <v>1926</v>
      </c>
      <c r="B1928" t="s">
        <v>24355</v>
      </c>
      <c r="C1928" t="s">
        <v>24354</v>
      </c>
      <c r="F1928" t="s">
        <v>24353</v>
      </c>
      <c r="G1928" t="s">
        <v>17</v>
      </c>
      <c r="H1928" t="s">
        <v>16</v>
      </c>
      <c r="I1928" t="s">
        <v>24352</v>
      </c>
      <c r="J1928" t="s">
        <v>24351</v>
      </c>
      <c r="K1928" t="s">
        <v>24350</v>
      </c>
      <c r="L1928" t="s">
        <v>24349</v>
      </c>
      <c r="M1928" t="s">
        <v>1581</v>
      </c>
      <c r="N1928">
        <v>4</v>
      </c>
      <c r="O1928" t="s">
        <v>24348</v>
      </c>
      <c r="P1928" t="s">
        <v>24347</v>
      </c>
      <c r="Q1928" t="s">
        <v>24346</v>
      </c>
      <c r="R1928" s="8">
        <v>41275</v>
      </c>
      <c r="S1928" s="9">
        <f t="shared" si="240"/>
        <v>2013</v>
      </c>
      <c r="T1928" s="9">
        <v>2013</v>
      </c>
      <c r="U1928" s="9">
        <f t="shared" si="241"/>
        <v>9</v>
      </c>
      <c r="V1928" s="8">
        <v>2013</v>
      </c>
      <c r="W1928" t="s">
        <v>24345</v>
      </c>
      <c r="X1928" s="2">
        <v>0.38800000000000001</v>
      </c>
      <c r="Y1928" s="7">
        <f t="shared" si="247"/>
        <v>1.0357438402605376E-2</v>
      </c>
      <c r="AB1928">
        <v>21100201511</v>
      </c>
      <c r="AC1928">
        <v>18806821</v>
      </c>
      <c r="AD1928" t="s">
        <v>6</v>
      </c>
      <c r="AE1928">
        <v>8</v>
      </c>
      <c r="AG1928">
        <v>1405163</v>
      </c>
      <c r="AI1928" t="s">
        <v>24344</v>
      </c>
      <c r="AJ1928" t="s">
        <v>24343</v>
      </c>
      <c r="AK1928" t="s">
        <v>24342</v>
      </c>
      <c r="AL1928">
        <v>3</v>
      </c>
      <c r="AM1928" s="5">
        <f t="shared" si="242"/>
        <v>0.33333333333333331</v>
      </c>
      <c r="AN1928" s="4">
        <f t="shared" si="246"/>
        <v>5.048592704783541E-4</v>
      </c>
      <c r="AO1928" s="3"/>
      <c r="AP1928">
        <v>1</v>
      </c>
      <c r="AR1928" t="s">
        <v>42</v>
      </c>
      <c r="AS1928" t="s">
        <v>24341</v>
      </c>
      <c r="AT1928" s="2" t="s">
        <v>41</v>
      </c>
      <c r="AU1928" s="1">
        <f t="shared" si="243"/>
        <v>0.74016646629672689</v>
      </c>
      <c r="AV1928" s="1">
        <f t="shared" si="244"/>
        <v>0.54311488365418659</v>
      </c>
      <c r="AW1928" s="1">
        <f t="shared" si="245"/>
        <v>0.34606330101164606</v>
      </c>
    </row>
    <row r="1929" spans="1:49" x14ac:dyDescent="0.2">
      <c r="A1929">
        <v>1927</v>
      </c>
      <c r="B1929" t="s">
        <v>24340</v>
      </c>
      <c r="C1929" t="s">
        <v>24339</v>
      </c>
      <c r="F1929" t="s">
        <v>24338</v>
      </c>
      <c r="G1929" t="s">
        <v>17</v>
      </c>
      <c r="H1929" t="s">
        <v>16</v>
      </c>
      <c r="I1929" t="s">
        <v>24337</v>
      </c>
      <c r="J1929" t="s">
        <v>24336</v>
      </c>
      <c r="K1929" t="s">
        <v>24335</v>
      </c>
      <c r="L1929" t="s">
        <v>24334</v>
      </c>
      <c r="M1929" t="s">
        <v>24333</v>
      </c>
      <c r="N1929">
        <v>7</v>
      </c>
      <c r="O1929" t="s">
        <v>24332</v>
      </c>
      <c r="P1929" t="s">
        <v>24331</v>
      </c>
      <c r="Q1929" t="s">
        <v>24330</v>
      </c>
      <c r="R1929" s="8">
        <v>41275</v>
      </c>
      <c r="S1929" s="9">
        <f t="shared" si="240"/>
        <v>2013</v>
      </c>
      <c r="T1929" s="9">
        <v>2013</v>
      </c>
      <c r="U1929" s="9">
        <f t="shared" si="241"/>
        <v>9</v>
      </c>
      <c r="V1929" s="8">
        <v>41275</v>
      </c>
      <c r="W1929" t="s">
        <v>24315</v>
      </c>
      <c r="X1929" s="2">
        <v>2.0579999999999998</v>
      </c>
      <c r="Y1929" s="7">
        <f t="shared" si="247"/>
        <v>5.4937134620004803E-2</v>
      </c>
      <c r="AA1929">
        <v>10535888</v>
      </c>
      <c r="AB1929">
        <v>12996</v>
      </c>
      <c r="AD1929" t="s">
        <v>6</v>
      </c>
      <c r="AE1929">
        <v>30</v>
      </c>
      <c r="AF1929">
        <v>1</v>
      </c>
      <c r="AG1929">
        <v>6375940</v>
      </c>
      <c r="AH1929" t="s">
        <v>24329</v>
      </c>
      <c r="AI1929" t="s">
        <v>24328</v>
      </c>
      <c r="AK1929" t="s">
        <v>24327</v>
      </c>
      <c r="AL1929">
        <v>3798</v>
      </c>
      <c r="AM1929" s="5">
        <f t="shared" si="242"/>
        <v>422</v>
      </c>
      <c r="AN1929" s="4">
        <f t="shared" si="246"/>
        <v>0.63915183642559636</v>
      </c>
      <c r="AO1929" s="3"/>
      <c r="AP1929">
        <v>0</v>
      </c>
      <c r="AR1929" t="s">
        <v>42</v>
      </c>
      <c r="AT1929" s="2">
        <v>12.551</v>
      </c>
      <c r="AU1929" s="1">
        <f t="shared" si="243"/>
        <v>23.020154516168226</v>
      </c>
      <c r="AV1929" s="1">
        <f t="shared" si="244"/>
        <v>34.704448552280063</v>
      </c>
      <c r="AW1929" s="1">
        <f t="shared" si="245"/>
        <v>46.388742588391892</v>
      </c>
    </row>
    <row r="1930" spans="1:49" x14ac:dyDescent="0.2">
      <c r="A1930">
        <v>1928</v>
      </c>
      <c r="B1930" t="s">
        <v>24326</v>
      </c>
      <c r="C1930" t="s">
        <v>24325</v>
      </c>
      <c r="F1930" t="s">
        <v>24324</v>
      </c>
      <c r="G1930" t="s">
        <v>17</v>
      </c>
      <c r="H1930" t="s">
        <v>16</v>
      </c>
      <c r="I1930" t="s">
        <v>24323</v>
      </c>
      <c r="J1930" t="s">
        <v>24322</v>
      </c>
      <c r="K1930" t="s">
        <v>24321</v>
      </c>
      <c r="L1930" t="s">
        <v>24320</v>
      </c>
      <c r="M1930" t="s">
        <v>24319</v>
      </c>
      <c r="N1930">
        <v>3</v>
      </c>
      <c r="O1930" t="s">
        <v>24318</v>
      </c>
      <c r="P1930" t="s">
        <v>24317</v>
      </c>
      <c r="Q1930" t="s">
        <v>24316</v>
      </c>
      <c r="R1930" s="8">
        <v>41275</v>
      </c>
      <c r="S1930" s="9">
        <f t="shared" si="240"/>
        <v>2013</v>
      </c>
      <c r="T1930" s="9">
        <v>2013</v>
      </c>
      <c r="U1930" s="9">
        <f t="shared" si="241"/>
        <v>9</v>
      </c>
      <c r="V1930" s="8">
        <v>2013</v>
      </c>
      <c r="W1930" t="s">
        <v>24315</v>
      </c>
      <c r="X1930" s="2">
        <v>2.0579999999999998</v>
      </c>
      <c r="Y1930" s="7">
        <f t="shared" si="247"/>
        <v>5.4937134620004803E-2</v>
      </c>
      <c r="AA1930">
        <v>10535888</v>
      </c>
      <c r="AB1930">
        <v>12996</v>
      </c>
      <c r="AD1930" t="s">
        <v>6</v>
      </c>
      <c r="AE1930">
        <v>30</v>
      </c>
      <c r="AF1930">
        <v>5</v>
      </c>
      <c r="AG1930">
        <v>6582736</v>
      </c>
      <c r="AH1930" t="s">
        <v>24314</v>
      </c>
      <c r="AI1930" t="s">
        <v>24313</v>
      </c>
      <c r="AK1930" t="s">
        <v>24312</v>
      </c>
      <c r="AL1930">
        <v>181</v>
      </c>
      <c r="AM1930" s="5">
        <f t="shared" si="242"/>
        <v>20.111111111111111</v>
      </c>
      <c r="AN1930" s="4">
        <f t="shared" si="246"/>
        <v>3.0459842652194032E-2</v>
      </c>
      <c r="AO1930" s="3"/>
      <c r="AP1930">
        <v>0</v>
      </c>
      <c r="AR1930" t="s">
        <v>42</v>
      </c>
      <c r="AT1930" s="2">
        <v>12.551</v>
      </c>
      <c r="AU1930" s="1">
        <f t="shared" si="243"/>
        <v>4.7593947029661567</v>
      </c>
      <c r="AV1930" s="1">
        <f t="shared" si="244"/>
        <v>4.2698488636099414</v>
      </c>
      <c r="AW1930" s="1">
        <f t="shared" si="245"/>
        <v>3.7803030242537261</v>
      </c>
    </row>
    <row r="1931" spans="1:49" x14ac:dyDescent="0.2">
      <c r="A1931">
        <v>1929</v>
      </c>
      <c r="B1931" t="s">
        <v>24311</v>
      </c>
      <c r="C1931" t="s">
        <v>24310</v>
      </c>
      <c r="F1931" t="s">
        <v>24309</v>
      </c>
      <c r="G1931" t="s">
        <v>17</v>
      </c>
      <c r="H1931" t="s">
        <v>16</v>
      </c>
      <c r="I1931" t="s">
        <v>24308</v>
      </c>
      <c r="J1931">
        <v>60020490</v>
      </c>
      <c r="K1931" t="s">
        <v>24307</v>
      </c>
      <c r="L1931" t="s">
        <v>24306</v>
      </c>
      <c r="M1931" t="s">
        <v>2828</v>
      </c>
      <c r="N1931">
        <v>4</v>
      </c>
      <c r="O1931" t="s">
        <v>24305</v>
      </c>
      <c r="P1931" t="s">
        <v>24304</v>
      </c>
      <c r="Q1931" t="s">
        <v>24303</v>
      </c>
      <c r="R1931" s="8">
        <v>41275</v>
      </c>
      <c r="S1931" s="9">
        <f t="shared" si="240"/>
        <v>2013</v>
      </c>
      <c r="T1931" s="9">
        <v>2013</v>
      </c>
      <c r="U1931" s="9">
        <f t="shared" si="241"/>
        <v>9</v>
      </c>
      <c r="V1931" s="8">
        <v>2013</v>
      </c>
      <c r="W1931" t="s">
        <v>2678</v>
      </c>
      <c r="X1931" s="2">
        <v>0.46</v>
      </c>
      <c r="Y1931" s="7">
        <f t="shared" si="247"/>
        <v>1.2279437281439364E-2</v>
      </c>
      <c r="AA1931">
        <v>933813</v>
      </c>
      <c r="AB1931">
        <v>28031</v>
      </c>
      <c r="AD1931" t="s">
        <v>6</v>
      </c>
      <c r="AE1931">
        <v>41</v>
      </c>
      <c r="AF1931">
        <v>8</v>
      </c>
      <c r="AG1931">
        <v>6497650</v>
      </c>
      <c r="AH1931" t="s">
        <v>24302</v>
      </c>
      <c r="AI1931" t="s">
        <v>24301</v>
      </c>
      <c r="AJ1931" t="s">
        <v>24300</v>
      </c>
      <c r="AK1931" t="s">
        <v>24299</v>
      </c>
      <c r="AL1931">
        <v>7</v>
      </c>
      <c r="AM1931" s="5">
        <f t="shared" si="242"/>
        <v>0.77777777777777779</v>
      </c>
      <c r="AN1931" s="4">
        <f t="shared" si="246"/>
        <v>1.178004964449493E-3</v>
      </c>
      <c r="AO1931" s="3"/>
      <c r="AP1931">
        <v>0</v>
      </c>
      <c r="AR1931" t="s">
        <v>42</v>
      </c>
      <c r="AT1931" s="2">
        <v>1.222</v>
      </c>
      <c r="AU1931" s="1">
        <f t="shared" si="243"/>
        <v>0.89490075863424023</v>
      </c>
      <c r="AV1931" s="1">
        <f t="shared" si="244"/>
        <v>0.67287211229444277</v>
      </c>
      <c r="AW1931" s="1">
        <f t="shared" si="245"/>
        <v>0.45084346595464542</v>
      </c>
    </row>
    <row r="1932" spans="1:49" x14ac:dyDescent="0.2">
      <c r="A1932">
        <v>1930</v>
      </c>
      <c r="B1932" t="s">
        <v>24298</v>
      </c>
      <c r="C1932" t="s">
        <v>24297</v>
      </c>
      <c r="F1932" t="s">
        <v>24296</v>
      </c>
      <c r="G1932" t="s">
        <v>17</v>
      </c>
      <c r="H1932" t="s">
        <v>16</v>
      </c>
      <c r="I1932" t="s">
        <v>24295</v>
      </c>
      <c r="N1932">
        <v>1</v>
      </c>
      <c r="O1932" t="s">
        <v>24294</v>
      </c>
      <c r="P1932">
        <v>6602736991</v>
      </c>
      <c r="R1932" s="8">
        <v>41275</v>
      </c>
      <c r="S1932" s="9">
        <f t="shared" si="240"/>
        <v>2013</v>
      </c>
      <c r="T1932" s="9">
        <v>2013</v>
      </c>
      <c r="U1932" s="9">
        <f t="shared" si="241"/>
        <v>9</v>
      </c>
      <c r="V1932" s="8">
        <v>41365</v>
      </c>
      <c r="W1932" t="s">
        <v>24293</v>
      </c>
      <c r="X1932" s="2">
        <v>0.251</v>
      </c>
      <c r="Y1932" s="7">
        <f t="shared" si="247"/>
        <v>6.7003016470462617E-3</v>
      </c>
      <c r="AA1932">
        <v>207217</v>
      </c>
      <c r="AB1932">
        <v>26145</v>
      </c>
      <c r="AC1932">
        <v>13623060</v>
      </c>
      <c r="AD1932" t="s">
        <v>6</v>
      </c>
      <c r="AE1932">
        <v>100</v>
      </c>
      <c r="AF1932">
        <v>4</v>
      </c>
      <c r="AH1932" t="s">
        <v>24292</v>
      </c>
      <c r="AI1932" t="s">
        <v>24291</v>
      </c>
      <c r="AJ1932" t="s">
        <v>24290</v>
      </c>
      <c r="AK1932" t="s">
        <v>24289</v>
      </c>
      <c r="AL1932">
        <v>0</v>
      </c>
      <c r="AM1932" s="5">
        <f t="shared" si="242"/>
        <v>0</v>
      </c>
      <c r="AN1932" s="4">
        <f t="shared" si="246"/>
        <v>0</v>
      </c>
      <c r="AO1932" s="3"/>
      <c r="AP1932">
        <v>0</v>
      </c>
      <c r="AR1932" t="s">
        <v>42</v>
      </c>
      <c r="AT1932" s="2">
        <v>1.3360000000000001</v>
      </c>
      <c r="AU1932" s="1">
        <f t="shared" si="243"/>
        <v>0.46902111529323826</v>
      </c>
      <c r="AV1932" s="1">
        <f t="shared" si="244"/>
        <v>0.33501508235231309</v>
      </c>
      <c r="AW1932" s="1">
        <f t="shared" si="245"/>
        <v>0.20100904941138784</v>
      </c>
    </row>
    <row r="1933" spans="1:49" x14ac:dyDescent="0.2">
      <c r="A1933">
        <v>1931</v>
      </c>
      <c r="B1933" t="s">
        <v>24288</v>
      </c>
      <c r="C1933" t="s">
        <v>24287</v>
      </c>
      <c r="F1933" t="s">
        <v>24286</v>
      </c>
      <c r="G1933" t="s">
        <v>17</v>
      </c>
      <c r="H1933" t="s">
        <v>16</v>
      </c>
      <c r="I1933" t="s">
        <v>24285</v>
      </c>
      <c r="J1933">
        <v>60018870</v>
      </c>
      <c r="K1933" t="s">
        <v>23172</v>
      </c>
      <c r="L1933" t="s">
        <v>23171</v>
      </c>
      <c r="M1933" t="s">
        <v>688</v>
      </c>
      <c r="N1933">
        <v>2</v>
      </c>
      <c r="O1933" t="s">
        <v>24284</v>
      </c>
      <c r="P1933" t="s">
        <v>24283</v>
      </c>
      <c r="Q1933" t="s">
        <v>24282</v>
      </c>
      <c r="R1933" s="8">
        <v>41275</v>
      </c>
      <c r="S1933" s="9">
        <f t="shared" si="240"/>
        <v>2013</v>
      </c>
      <c r="T1933" s="9">
        <v>2013</v>
      </c>
      <c r="U1933" s="9">
        <f t="shared" si="241"/>
        <v>9</v>
      </c>
      <c r="V1933" s="8">
        <v>2013</v>
      </c>
      <c r="W1933" t="s">
        <v>24156</v>
      </c>
      <c r="X1933" s="2">
        <v>0.125</v>
      </c>
      <c r="Y1933" s="7">
        <f t="shared" si="247"/>
        <v>3.3368036090867838E-3</v>
      </c>
      <c r="AA1933">
        <v>23221437</v>
      </c>
      <c r="AB1933">
        <v>21100818502</v>
      </c>
      <c r="AC1933">
        <v>23452773</v>
      </c>
      <c r="AD1933" t="s">
        <v>6</v>
      </c>
      <c r="AE1933">
        <v>1</v>
      </c>
      <c r="AF1933">
        <v>4</v>
      </c>
      <c r="AH1933" t="s">
        <v>24281</v>
      </c>
      <c r="AI1933" t="s">
        <v>24280</v>
      </c>
      <c r="AJ1933" t="s">
        <v>24279</v>
      </c>
      <c r="AK1933" t="s">
        <v>24278</v>
      </c>
      <c r="AL1933">
        <v>15</v>
      </c>
      <c r="AM1933" s="5">
        <f t="shared" si="242"/>
        <v>1.6666666666666667</v>
      </c>
      <c r="AN1933" s="4">
        <f t="shared" si="246"/>
        <v>2.5242963523917708E-3</v>
      </c>
      <c r="AO1933" s="3"/>
      <c r="AP1933">
        <v>0</v>
      </c>
      <c r="AR1933" t="s">
        <v>42</v>
      </c>
      <c r="AT1933" s="2" t="s">
        <v>41</v>
      </c>
      <c r="AU1933" s="1">
        <f t="shared" si="243"/>
        <v>0.30930514320782798</v>
      </c>
      <c r="AV1933" s="1">
        <f t="shared" si="244"/>
        <v>0.29305499807392771</v>
      </c>
      <c r="AW1933" s="1">
        <f t="shared" si="245"/>
        <v>0.27680485294002743</v>
      </c>
    </row>
    <row r="1934" spans="1:49" x14ac:dyDescent="0.2">
      <c r="A1934">
        <v>1932</v>
      </c>
      <c r="B1934" t="s">
        <v>24277</v>
      </c>
      <c r="C1934" t="s">
        <v>24276</v>
      </c>
      <c r="F1934" t="s">
        <v>24275</v>
      </c>
      <c r="G1934" t="s">
        <v>17</v>
      </c>
      <c r="H1934" t="s">
        <v>16</v>
      </c>
      <c r="I1934" t="s">
        <v>24274</v>
      </c>
      <c r="J1934">
        <v>60025272</v>
      </c>
      <c r="K1934" t="s">
        <v>24273</v>
      </c>
      <c r="L1934" t="s">
        <v>1813</v>
      </c>
      <c r="M1934" t="s">
        <v>1645</v>
      </c>
      <c r="N1934">
        <v>3</v>
      </c>
      <c r="O1934" t="s">
        <v>24272</v>
      </c>
      <c r="P1934" t="s">
        <v>24271</v>
      </c>
      <c r="Q1934" t="s">
        <v>24270</v>
      </c>
      <c r="R1934" s="8">
        <v>41275</v>
      </c>
      <c r="S1934" s="9">
        <f t="shared" si="240"/>
        <v>2013</v>
      </c>
      <c r="T1934" s="9">
        <v>2013</v>
      </c>
      <c r="U1934" s="9">
        <f t="shared" si="241"/>
        <v>9</v>
      </c>
      <c r="V1934" s="8">
        <v>2013</v>
      </c>
      <c r="W1934" t="s">
        <v>24258</v>
      </c>
      <c r="X1934" s="2">
        <v>0.32200000000000001</v>
      </c>
      <c r="Y1934" s="7">
        <f t="shared" si="247"/>
        <v>8.5956060970075552E-3</v>
      </c>
      <c r="AA1934">
        <v>20326653</v>
      </c>
      <c r="AB1934">
        <v>19700201173</v>
      </c>
      <c r="AD1934" t="s">
        <v>6</v>
      </c>
      <c r="AE1934">
        <v>6</v>
      </c>
      <c r="AF1934">
        <v>4</v>
      </c>
      <c r="AH1934" t="s">
        <v>24269</v>
      </c>
      <c r="AI1934" t="s">
        <v>24268</v>
      </c>
      <c r="AJ1934" t="s">
        <v>24267</v>
      </c>
      <c r="AK1934" t="s">
        <v>24266</v>
      </c>
      <c r="AL1934">
        <v>8</v>
      </c>
      <c r="AM1934" s="5">
        <f t="shared" si="242"/>
        <v>0.88888888888888884</v>
      </c>
      <c r="AN1934" s="4">
        <f t="shared" si="246"/>
        <v>1.3462913879422776E-3</v>
      </c>
      <c r="AO1934" s="3"/>
      <c r="AP1934">
        <v>1</v>
      </c>
      <c r="AR1934" t="s">
        <v>42</v>
      </c>
      <c r="AT1934" s="2" t="s">
        <v>41</v>
      </c>
      <c r="AU1934" s="1">
        <f t="shared" si="243"/>
        <v>0.64208116842879714</v>
      </c>
      <c r="AV1934" s="1">
        <f t="shared" si="244"/>
        <v>0.4970948742474916</v>
      </c>
      <c r="AW1934" s="1">
        <f t="shared" si="245"/>
        <v>0.35210858006618606</v>
      </c>
    </row>
    <row r="1935" spans="1:49" x14ac:dyDescent="0.2">
      <c r="A1935">
        <v>1933</v>
      </c>
      <c r="B1935" t="s">
        <v>24265</v>
      </c>
      <c r="C1935" t="s">
        <v>24264</v>
      </c>
      <c r="F1935" t="s">
        <v>24263</v>
      </c>
      <c r="G1935" t="s">
        <v>17</v>
      </c>
      <c r="H1935" t="s">
        <v>16</v>
      </c>
      <c r="I1935" t="s">
        <v>24262</v>
      </c>
      <c r="J1935">
        <v>60000990</v>
      </c>
      <c r="K1935" t="s">
        <v>13754</v>
      </c>
      <c r="L1935" t="s">
        <v>13753</v>
      </c>
      <c r="M1935" t="s">
        <v>3910</v>
      </c>
      <c r="N1935">
        <v>2</v>
      </c>
      <c r="O1935" t="s">
        <v>24261</v>
      </c>
      <c r="P1935" t="s">
        <v>24260</v>
      </c>
      <c r="Q1935" t="s">
        <v>24259</v>
      </c>
      <c r="R1935" s="8">
        <v>41275</v>
      </c>
      <c r="S1935" s="9">
        <f t="shared" si="240"/>
        <v>2013</v>
      </c>
      <c r="T1935" s="9">
        <v>2013</v>
      </c>
      <c r="U1935" s="9">
        <f t="shared" si="241"/>
        <v>9</v>
      </c>
      <c r="V1935" s="8">
        <v>2013</v>
      </c>
      <c r="W1935" t="s">
        <v>24258</v>
      </c>
      <c r="X1935" s="2">
        <v>0.32200000000000001</v>
      </c>
      <c r="Y1935" s="7">
        <f t="shared" si="247"/>
        <v>8.5956060970075552E-3</v>
      </c>
      <c r="AA1935">
        <v>20326653</v>
      </c>
      <c r="AB1935">
        <v>19700201173</v>
      </c>
      <c r="AD1935" t="s">
        <v>6</v>
      </c>
      <c r="AE1935">
        <v>6</v>
      </c>
      <c r="AF1935">
        <v>4</v>
      </c>
      <c r="AH1935" t="s">
        <v>24257</v>
      </c>
      <c r="AI1935" t="s">
        <v>24256</v>
      </c>
      <c r="AJ1935" t="s">
        <v>24255</v>
      </c>
      <c r="AK1935" t="s">
        <v>24254</v>
      </c>
      <c r="AL1935">
        <v>0</v>
      </c>
      <c r="AM1935" s="5">
        <f t="shared" si="242"/>
        <v>0</v>
      </c>
      <c r="AN1935" s="4">
        <f t="shared" si="246"/>
        <v>0</v>
      </c>
      <c r="AO1935" s="3"/>
      <c r="AP1935">
        <v>1</v>
      </c>
      <c r="AR1935" t="s">
        <v>42</v>
      </c>
      <c r="AT1935" s="2" t="s">
        <v>41</v>
      </c>
      <c r="AU1935" s="1">
        <f t="shared" si="243"/>
        <v>0.60169242679052881</v>
      </c>
      <c r="AV1935" s="1">
        <f t="shared" si="244"/>
        <v>0.42978030485037777</v>
      </c>
      <c r="AW1935" s="1">
        <f t="shared" si="245"/>
        <v>0.25786818291022667</v>
      </c>
    </row>
    <row r="1936" spans="1:49" x14ac:dyDescent="0.2">
      <c r="A1936">
        <v>1934</v>
      </c>
      <c r="B1936" t="s">
        <v>24253</v>
      </c>
      <c r="C1936" t="s">
        <v>24252</v>
      </c>
      <c r="F1936" t="s">
        <v>24251</v>
      </c>
      <c r="G1936" t="s">
        <v>17</v>
      </c>
      <c r="H1936" t="s">
        <v>16</v>
      </c>
      <c r="I1936" t="s">
        <v>24250</v>
      </c>
      <c r="J1936">
        <v>60028872</v>
      </c>
      <c r="K1936" t="s">
        <v>24249</v>
      </c>
      <c r="L1936" t="s">
        <v>24248</v>
      </c>
      <c r="M1936" t="s">
        <v>120</v>
      </c>
      <c r="N1936">
        <v>2</v>
      </c>
      <c r="O1936" t="s">
        <v>24247</v>
      </c>
      <c r="P1936" t="s">
        <v>24246</v>
      </c>
      <c r="Q1936" t="s">
        <v>24245</v>
      </c>
      <c r="R1936" s="8">
        <v>41275</v>
      </c>
      <c r="S1936" s="9">
        <f t="shared" si="240"/>
        <v>2013</v>
      </c>
      <c r="T1936" s="9">
        <v>2013</v>
      </c>
      <c r="U1936" s="9">
        <f t="shared" si="241"/>
        <v>9</v>
      </c>
      <c r="V1936" s="8">
        <v>2013</v>
      </c>
      <c r="W1936" t="s">
        <v>23016</v>
      </c>
      <c r="X1936" s="2">
        <v>0.39400000000000002</v>
      </c>
      <c r="Y1936" s="7">
        <f t="shared" si="247"/>
        <v>1.0517604975841543E-2</v>
      </c>
      <c r="AB1936">
        <v>21100928823</v>
      </c>
      <c r="AC1936">
        <v>22913467</v>
      </c>
      <c r="AD1936" t="s">
        <v>6</v>
      </c>
      <c r="AE1936">
        <v>2</v>
      </c>
      <c r="AF1936">
        <v>1</v>
      </c>
      <c r="AH1936" t="s">
        <v>24244</v>
      </c>
      <c r="AI1936" t="s">
        <v>24243</v>
      </c>
      <c r="AJ1936" t="s">
        <v>24242</v>
      </c>
      <c r="AK1936" t="s">
        <v>24241</v>
      </c>
      <c r="AL1936">
        <v>1</v>
      </c>
      <c r="AM1936" s="5">
        <f t="shared" si="242"/>
        <v>0.1111111111111111</v>
      </c>
      <c r="AN1936" s="4">
        <f t="shared" si="246"/>
        <v>1.682864234927847E-4</v>
      </c>
      <c r="AO1936" s="3"/>
      <c r="AP1936">
        <v>1</v>
      </c>
      <c r="AR1936" t="s">
        <v>42</v>
      </c>
      <c r="AT1936" s="2" t="s">
        <v>41</v>
      </c>
      <c r="AU1936" s="1">
        <f t="shared" si="243"/>
        <v>0.74128094101369146</v>
      </c>
      <c r="AV1936" s="1">
        <f t="shared" si="244"/>
        <v>0.53429456996671632</v>
      </c>
      <c r="AW1936" s="1">
        <f t="shared" si="245"/>
        <v>0.32730819891974122</v>
      </c>
    </row>
    <row r="1937" spans="1:49" x14ac:dyDescent="0.2">
      <c r="A1937">
        <v>1935</v>
      </c>
      <c r="B1937" t="s">
        <v>24240</v>
      </c>
      <c r="C1937" t="s">
        <v>24239</v>
      </c>
      <c r="F1937" t="s">
        <v>24238</v>
      </c>
      <c r="G1937" t="s">
        <v>17</v>
      </c>
      <c r="H1937" t="s">
        <v>16</v>
      </c>
      <c r="I1937" t="s">
        <v>24237</v>
      </c>
      <c r="J1937">
        <v>60024997</v>
      </c>
      <c r="K1937" t="s">
        <v>24236</v>
      </c>
      <c r="L1937" t="s">
        <v>18707</v>
      </c>
      <c r="M1937" t="s">
        <v>120</v>
      </c>
      <c r="N1937">
        <v>1</v>
      </c>
      <c r="O1937" t="s">
        <v>24235</v>
      </c>
      <c r="P1937">
        <v>6602687012</v>
      </c>
      <c r="Q1937">
        <v>60024997</v>
      </c>
      <c r="R1937" s="8">
        <v>41275</v>
      </c>
      <c r="S1937" s="9">
        <f t="shared" si="240"/>
        <v>2013</v>
      </c>
      <c r="T1937" s="9">
        <v>2013</v>
      </c>
      <c r="U1937" s="9">
        <f t="shared" si="241"/>
        <v>9</v>
      </c>
      <c r="V1937" s="8">
        <v>2013</v>
      </c>
      <c r="W1937" t="s">
        <v>338</v>
      </c>
      <c r="X1937" s="2">
        <v>0.8</v>
      </c>
      <c r="Y1937" s="7">
        <f t="shared" si="247"/>
        <v>2.1355543098155415E-2</v>
      </c>
      <c r="AA1937" t="s">
        <v>337</v>
      </c>
      <c r="AB1937">
        <v>19700201680</v>
      </c>
      <c r="AC1937">
        <v>21507058</v>
      </c>
      <c r="AD1937" t="s">
        <v>6</v>
      </c>
      <c r="AE1937">
        <v>4</v>
      </c>
      <c r="AF1937">
        <v>7</v>
      </c>
      <c r="AH1937" t="s">
        <v>24234</v>
      </c>
      <c r="AI1937" t="s">
        <v>24233</v>
      </c>
      <c r="AK1937" t="s">
        <v>24232</v>
      </c>
      <c r="AL1937">
        <v>0</v>
      </c>
      <c r="AM1937" s="5">
        <f t="shared" si="242"/>
        <v>0</v>
      </c>
      <c r="AN1937" s="4">
        <f t="shared" si="246"/>
        <v>0</v>
      </c>
      <c r="AO1937" s="3"/>
      <c r="AP1937">
        <v>0</v>
      </c>
      <c r="AQ1937" t="s">
        <v>24231</v>
      </c>
      <c r="AR1937" t="s">
        <v>42</v>
      </c>
      <c r="AS1937" t="s">
        <v>24230</v>
      </c>
      <c r="AT1937" s="2">
        <v>2.5830000000000002</v>
      </c>
      <c r="AU1937" s="1">
        <f t="shared" si="243"/>
        <v>1.4948880168708789</v>
      </c>
      <c r="AV1937" s="1">
        <f t="shared" si="244"/>
        <v>1.0677771549077708</v>
      </c>
      <c r="AW1937" s="1">
        <f t="shared" si="245"/>
        <v>0.64066629294466249</v>
      </c>
    </row>
    <row r="1938" spans="1:49" x14ac:dyDescent="0.2">
      <c r="A1938">
        <v>1936</v>
      </c>
      <c r="B1938" t="s">
        <v>24229</v>
      </c>
      <c r="C1938" t="s">
        <v>24228</v>
      </c>
      <c r="F1938" t="s">
        <v>24227</v>
      </c>
      <c r="G1938" t="s">
        <v>17</v>
      </c>
      <c r="H1938" t="s">
        <v>16</v>
      </c>
      <c r="I1938" t="s">
        <v>24226</v>
      </c>
      <c r="J1938">
        <v>115791307</v>
      </c>
      <c r="K1938" t="s">
        <v>24225</v>
      </c>
      <c r="L1938" t="s">
        <v>24224</v>
      </c>
      <c r="M1938" t="s">
        <v>68</v>
      </c>
      <c r="N1938">
        <v>1</v>
      </c>
      <c r="O1938" t="s">
        <v>24223</v>
      </c>
      <c r="P1938">
        <v>6504298198</v>
      </c>
      <c r="Q1938">
        <v>115791307</v>
      </c>
      <c r="R1938" s="8">
        <v>41275</v>
      </c>
      <c r="S1938" s="9">
        <f t="shared" si="240"/>
        <v>2013</v>
      </c>
      <c r="T1938" s="9">
        <v>2013</v>
      </c>
      <c r="U1938" s="9">
        <f t="shared" si="241"/>
        <v>9</v>
      </c>
      <c r="V1938" s="8">
        <v>2013</v>
      </c>
      <c r="W1938" t="s">
        <v>15728</v>
      </c>
      <c r="X1938" s="2">
        <v>0.218</v>
      </c>
      <c r="Y1938" s="7">
        <f t="shared" si="247"/>
        <v>5.8193854942473512E-3</v>
      </c>
      <c r="AA1938">
        <v>3772063</v>
      </c>
      <c r="AB1938">
        <v>130012</v>
      </c>
      <c r="AC1938" t="s">
        <v>15727</v>
      </c>
      <c r="AD1938" t="s">
        <v>6</v>
      </c>
      <c r="AE1938">
        <v>59</v>
      </c>
      <c r="AF1938">
        <v>1</v>
      </c>
      <c r="AH1938" s="6">
        <v>44412</v>
      </c>
      <c r="AI1938" t="s">
        <v>24222</v>
      </c>
      <c r="AJ1938" t="s">
        <v>24221</v>
      </c>
      <c r="AK1938" t="s">
        <v>24220</v>
      </c>
      <c r="AL1938">
        <v>2</v>
      </c>
      <c r="AM1938" s="5">
        <f t="shared" si="242"/>
        <v>0.22222222222222221</v>
      </c>
      <c r="AN1938" s="4">
        <f t="shared" si="246"/>
        <v>3.365728469855694E-4</v>
      </c>
      <c r="AO1938" s="3"/>
      <c r="AP1938">
        <v>0</v>
      </c>
      <c r="AR1938" t="s">
        <v>42</v>
      </c>
      <c r="AT1938" s="2">
        <v>2.3330000000000002</v>
      </c>
      <c r="AU1938" s="1">
        <f t="shared" si="243"/>
        <v>0.41745417000688168</v>
      </c>
      <c r="AV1938" s="1">
        <f t="shared" si="244"/>
        <v>0.30779791706164605</v>
      </c>
      <c r="AW1938" s="1">
        <f t="shared" si="245"/>
        <v>0.19814166411641038</v>
      </c>
    </row>
    <row r="1939" spans="1:49" x14ac:dyDescent="0.2">
      <c r="A1939">
        <v>1937</v>
      </c>
      <c r="B1939" t="s">
        <v>24219</v>
      </c>
      <c r="C1939" t="s">
        <v>24218</v>
      </c>
      <c r="F1939" t="s">
        <v>24217</v>
      </c>
      <c r="G1939" t="s">
        <v>17</v>
      </c>
      <c r="H1939" t="s">
        <v>16</v>
      </c>
      <c r="I1939" t="s">
        <v>2517</v>
      </c>
      <c r="J1939" t="s">
        <v>2516</v>
      </c>
      <c r="K1939" t="s">
        <v>2515</v>
      </c>
      <c r="L1939" t="s">
        <v>2514</v>
      </c>
      <c r="M1939" t="s">
        <v>2513</v>
      </c>
      <c r="N1939">
        <v>2</v>
      </c>
      <c r="O1939" t="s">
        <v>3778</v>
      </c>
      <c r="P1939" t="s">
        <v>3777</v>
      </c>
      <c r="Q1939" t="s">
        <v>24216</v>
      </c>
      <c r="R1939" s="8">
        <v>41275</v>
      </c>
      <c r="S1939" s="9">
        <f t="shared" si="240"/>
        <v>2013</v>
      </c>
      <c r="T1939" s="9">
        <v>2013</v>
      </c>
      <c r="U1939" s="9">
        <f t="shared" si="241"/>
        <v>9</v>
      </c>
      <c r="V1939" s="8">
        <v>2013</v>
      </c>
      <c r="W1939" t="s">
        <v>1933</v>
      </c>
      <c r="X1939" s="2">
        <v>1.6519999999999999</v>
      </c>
      <c r="Y1939" s="7">
        <f t="shared" si="247"/>
        <v>4.409919649769093E-2</v>
      </c>
      <c r="AA1939" t="s">
        <v>1932</v>
      </c>
      <c r="AB1939">
        <v>17337</v>
      </c>
      <c r="AD1939" t="s">
        <v>6</v>
      </c>
      <c r="AE1939">
        <v>61</v>
      </c>
      <c r="AF1939">
        <v>3</v>
      </c>
      <c r="AG1939">
        <v>6363545</v>
      </c>
      <c r="AH1939" t="s">
        <v>24215</v>
      </c>
      <c r="AI1939" t="s">
        <v>24214</v>
      </c>
      <c r="AJ1939" t="s">
        <v>24213</v>
      </c>
      <c r="AK1939" t="s">
        <v>24212</v>
      </c>
      <c r="AL1939">
        <v>148</v>
      </c>
      <c r="AM1939" s="5">
        <f t="shared" si="242"/>
        <v>16.444444444444443</v>
      </c>
      <c r="AN1939" s="4">
        <f t="shared" si="246"/>
        <v>2.4906390676932136E-2</v>
      </c>
      <c r="AO1939" s="3"/>
      <c r="AP1939">
        <v>0</v>
      </c>
      <c r="AR1939" t="s">
        <v>42</v>
      </c>
      <c r="AT1939" s="2" t="s">
        <v>41</v>
      </c>
      <c r="AU1939" s="1">
        <f t="shared" si="243"/>
        <v>3.8341354751463288</v>
      </c>
      <c r="AV1939" s="1">
        <f t="shared" si="244"/>
        <v>3.4502793587311538</v>
      </c>
      <c r="AW1939" s="1">
        <f t="shared" si="245"/>
        <v>3.066423242315977</v>
      </c>
    </row>
    <row r="1940" spans="1:49" x14ac:dyDescent="0.2">
      <c r="A1940">
        <v>1938</v>
      </c>
      <c r="B1940" t="s">
        <v>24211</v>
      </c>
      <c r="C1940" t="s">
        <v>24210</v>
      </c>
      <c r="F1940" t="s">
        <v>24209</v>
      </c>
      <c r="G1940" t="s">
        <v>17</v>
      </c>
      <c r="H1940" t="s">
        <v>16</v>
      </c>
      <c r="I1940" t="s">
        <v>24208</v>
      </c>
      <c r="N1940">
        <v>1</v>
      </c>
      <c r="O1940" t="s">
        <v>24207</v>
      </c>
      <c r="P1940">
        <v>6603882169</v>
      </c>
      <c r="R1940" s="8">
        <v>41275</v>
      </c>
      <c r="S1940" s="9">
        <f t="shared" si="240"/>
        <v>2013</v>
      </c>
      <c r="T1940" s="9">
        <v>2013</v>
      </c>
      <c r="U1940" s="9">
        <f t="shared" si="241"/>
        <v>9</v>
      </c>
      <c r="V1940" s="8">
        <v>41579</v>
      </c>
      <c r="W1940" t="s">
        <v>24206</v>
      </c>
      <c r="X1940" s="2">
        <v>19.469000000000001</v>
      </c>
      <c r="Y1940" s="7">
        <f t="shared" si="247"/>
        <v>0.51971383572248475</v>
      </c>
      <c r="AA1940">
        <v>15487091</v>
      </c>
      <c r="AB1940">
        <v>21100778827</v>
      </c>
      <c r="AC1940">
        <v>15487105</v>
      </c>
      <c r="AD1940" t="s">
        <v>6</v>
      </c>
      <c r="AE1940">
        <v>10</v>
      </c>
      <c r="AF1940">
        <v>11</v>
      </c>
      <c r="AH1940" t="s">
        <v>24205</v>
      </c>
      <c r="AI1940" t="s">
        <v>24204</v>
      </c>
      <c r="AK1940" t="s">
        <v>24203</v>
      </c>
      <c r="AL1940">
        <v>1</v>
      </c>
      <c r="AM1940" s="5">
        <f t="shared" si="242"/>
        <v>0.1111111111111111</v>
      </c>
      <c r="AN1940" s="4">
        <f t="shared" si="246"/>
        <v>1.682864234927847E-4</v>
      </c>
      <c r="AO1940" s="3"/>
      <c r="AP1940">
        <v>1</v>
      </c>
      <c r="AR1940" t="s">
        <v>42</v>
      </c>
      <c r="AT1940" s="2">
        <v>28.547000000000001</v>
      </c>
      <c r="AU1940" s="1">
        <f t="shared" si="243"/>
        <v>36.385017093278712</v>
      </c>
      <c r="AV1940" s="1">
        <f t="shared" si="244"/>
        <v>25.994106107298876</v>
      </c>
      <c r="AW1940" s="1">
        <f t="shared" si="245"/>
        <v>15.603195121319036</v>
      </c>
    </row>
    <row r="1941" spans="1:49" x14ac:dyDescent="0.2">
      <c r="A1941">
        <v>1939</v>
      </c>
      <c r="B1941" t="s">
        <v>24202</v>
      </c>
      <c r="C1941" t="s">
        <v>24201</v>
      </c>
      <c r="F1941" t="s">
        <v>24200</v>
      </c>
      <c r="G1941" t="s">
        <v>17</v>
      </c>
      <c r="H1941" t="s">
        <v>16</v>
      </c>
      <c r="I1941" t="s">
        <v>24199</v>
      </c>
      <c r="J1941">
        <v>60032361</v>
      </c>
      <c r="K1941" t="s">
        <v>24198</v>
      </c>
      <c r="L1941" t="s">
        <v>24197</v>
      </c>
      <c r="M1941" t="s">
        <v>9713</v>
      </c>
      <c r="N1941">
        <v>2</v>
      </c>
      <c r="O1941" t="s">
        <v>24196</v>
      </c>
      <c r="P1941" t="s">
        <v>24195</v>
      </c>
      <c r="Q1941" t="s">
        <v>24194</v>
      </c>
      <c r="R1941" s="8">
        <v>41275</v>
      </c>
      <c r="S1941" s="9">
        <f t="shared" si="240"/>
        <v>2013</v>
      </c>
      <c r="T1941" s="9">
        <v>2013</v>
      </c>
      <c r="U1941" s="9">
        <f t="shared" si="241"/>
        <v>9</v>
      </c>
      <c r="V1941" s="8">
        <v>2013</v>
      </c>
      <c r="W1941" t="s">
        <v>9567</v>
      </c>
      <c r="X1941" s="2">
        <v>0.214</v>
      </c>
      <c r="Y1941" s="7">
        <f t="shared" si="247"/>
        <v>5.7126077787565737E-3</v>
      </c>
      <c r="AA1941">
        <v>21791074</v>
      </c>
      <c r="AB1941">
        <v>20500195068</v>
      </c>
      <c r="AD1941" t="s">
        <v>6</v>
      </c>
      <c r="AE1941">
        <v>12</v>
      </c>
      <c r="AF1941">
        <v>1</v>
      </c>
      <c r="AH1941" t="s">
        <v>24193</v>
      </c>
      <c r="AI1941" t="s">
        <v>24192</v>
      </c>
      <c r="AJ1941" t="s">
        <v>24191</v>
      </c>
      <c r="AK1941" t="s">
        <v>24190</v>
      </c>
      <c r="AL1941">
        <v>0</v>
      </c>
      <c r="AM1941" s="5">
        <f t="shared" si="242"/>
        <v>0</v>
      </c>
      <c r="AN1941" s="4">
        <f t="shared" si="246"/>
        <v>0</v>
      </c>
      <c r="AO1941" s="3"/>
      <c r="AP1941">
        <v>1</v>
      </c>
      <c r="AR1941" t="s">
        <v>42</v>
      </c>
      <c r="AT1941" s="2" t="s">
        <v>41</v>
      </c>
      <c r="AU1941" s="1">
        <f t="shared" si="243"/>
        <v>0.39988254451296018</v>
      </c>
      <c r="AV1941" s="1">
        <f t="shared" si="244"/>
        <v>0.28563038893782866</v>
      </c>
      <c r="AW1941" s="1">
        <f t="shared" si="245"/>
        <v>0.1713782333626972</v>
      </c>
    </row>
    <row r="1942" spans="1:49" x14ac:dyDescent="0.2">
      <c r="A1942">
        <v>1940</v>
      </c>
      <c r="B1942" t="s">
        <v>24189</v>
      </c>
      <c r="C1942" t="s">
        <v>24188</v>
      </c>
      <c r="F1942" t="s">
        <v>24187</v>
      </c>
      <c r="G1942" t="s">
        <v>17</v>
      </c>
      <c r="H1942" t="s">
        <v>16</v>
      </c>
      <c r="I1942" t="s">
        <v>24186</v>
      </c>
      <c r="J1942">
        <v>60032350</v>
      </c>
      <c r="K1942" t="s">
        <v>9221</v>
      </c>
      <c r="L1942" t="s">
        <v>2751</v>
      </c>
      <c r="M1942" t="s">
        <v>1158</v>
      </c>
      <c r="N1942">
        <v>3</v>
      </c>
      <c r="O1942" t="s">
        <v>24185</v>
      </c>
      <c r="P1942" t="s">
        <v>24184</v>
      </c>
      <c r="Q1942" t="s">
        <v>24183</v>
      </c>
      <c r="R1942" s="8">
        <v>41275</v>
      </c>
      <c r="S1942" s="9">
        <f t="shared" si="240"/>
        <v>2013</v>
      </c>
      <c r="T1942" s="9">
        <v>2013</v>
      </c>
      <c r="U1942" s="9">
        <f t="shared" si="241"/>
        <v>9</v>
      </c>
      <c r="V1942" s="8">
        <v>2013</v>
      </c>
      <c r="W1942" t="s">
        <v>23016</v>
      </c>
      <c r="X1942" s="2">
        <v>0.39400000000000002</v>
      </c>
      <c r="Y1942" s="7">
        <f t="shared" si="247"/>
        <v>1.0517604975841543E-2</v>
      </c>
      <c r="AB1942">
        <v>21100928823</v>
      </c>
      <c r="AC1942">
        <v>22913467</v>
      </c>
      <c r="AD1942" t="s">
        <v>6</v>
      </c>
      <c r="AE1942">
        <v>2</v>
      </c>
      <c r="AF1942">
        <v>1</v>
      </c>
      <c r="AH1942" t="s">
        <v>24182</v>
      </c>
      <c r="AI1942" t="s">
        <v>24181</v>
      </c>
      <c r="AJ1942" t="s">
        <v>24180</v>
      </c>
      <c r="AK1942" t="s">
        <v>24179</v>
      </c>
      <c r="AL1942">
        <v>9</v>
      </c>
      <c r="AM1942" s="5">
        <f t="shared" si="242"/>
        <v>1</v>
      </c>
      <c r="AN1942" s="4">
        <f t="shared" si="246"/>
        <v>1.5145778114350624E-3</v>
      </c>
      <c r="AO1942" s="3"/>
      <c r="AP1942">
        <v>0</v>
      </c>
      <c r="AR1942" t="s">
        <v>42</v>
      </c>
      <c r="AT1942" s="2" t="s">
        <v>41</v>
      </c>
      <c r="AU1942" s="1">
        <f t="shared" si="243"/>
        <v>0.78166968265195991</v>
      </c>
      <c r="AV1942" s="1">
        <f t="shared" si="244"/>
        <v>0.60160913936383031</v>
      </c>
      <c r="AW1942" s="1">
        <f t="shared" si="245"/>
        <v>0.42154859607570067</v>
      </c>
    </row>
    <row r="1943" spans="1:49" x14ac:dyDescent="0.2">
      <c r="A1943">
        <v>1941</v>
      </c>
      <c r="B1943" t="s">
        <v>24178</v>
      </c>
      <c r="C1943" t="s">
        <v>24177</v>
      </c>
      <c r="F1943" t="s">
        <v>24176</v>
      </c>
      <c r="G1943" t="s">
        <v>17</v>
      </c>
      <c r="H1943" t="s">
        <v>16</v>
      </c>
      <c r="I1943" t="s">
        <v>24175</v>
      </c>
      <c r="J1943" t="s">
        <v>24174</v>
      </c>
      <c r="K1943" t="s">
        <v>24173</v>
      </c>
      <c r="L1943" t="s">
        <v>24172</v>
      </c>
      <c r="M1943" t="s">
        <v>24171</v>
      </c>
      <c r="N1943">
        <v>4</v>
      </c>
      <c r="O1943" t="s">
        <v>24170</v>
      </c>
      <c r="P1943" t="s">
        <v>24169</v>
      </c>
      <c r="Q1943" t="s">
        <v>24168</v>
      </c>
      <c r="R1943" s="8">
        <v>41275</v>
      </c>
      <c r="S1943" s="9">
        <f t="shared" si="240"/>
        <v>2013</v>
      </c>
      <c r="T1943" s="9">
        <v>2013</v>
      </c>
      <c r="U1943" s="9">
        <f t="shared" si="241"/>
        <v>9</v>
      </c>
      <c r="V1943" s="8">
        <v>2013</v>
      </c>
      <c r="W1943" t="s">
        <v>24167</v>
      </c>
      <c r="X1943" s="2">
        <v>0.434</v>
      </c>
      <c r="Y1943" s="7">
        <f t="shared" si="247"/>
        <v>1.1585382130749312E-2</v>
      </c>
      <c r="AB1943">
        <v>21100409311</v>
      </c>
      <c r="AC1943">
        <v>19995903</v>
      </c>
      <c r="AD1943" t="s">
        <v>6</v>
      </c>
      <c r="AE1943">
        <v>5</v>
      </c>
      <c r="AF1943">
        <v>4</v>
      </c>
      <c r="AH1943" t="s">
        <v>24166</v>
      </c>
      <c r="AI1943" t="s">
        <v>24165</v>
      </c>
      <c r="AJ1943" t="s">
        <v>24164</v>
      </c>
      <c r="AK1943" t="s">
        <v>24163</v>
      </c>
      <c r="AL1943">
        <v>6</v>
      </c>
      <c r="AM1943" s="5">
        <f t="shared" si="242"/>
        <v>0.66666666666666663</v>
      </c>
      <c r="AN1943" s="4">
        <f t="shared" si="246"/>
        <v>1.0097185409567082E-3</v>
      </c>
      <c r="AO1943" s="3"/>
      <c r="AP1943">
        <v>1</v>
      </c>
      <c r="AR1943" t="s">
        <v>42</v>
      </c>
      <c r="AT1943" s="2" t="s">
        <v>41</v>
      </c>
      <c r="AU1943" s="1">
        <f t="shared" si="243"/>
        <v>0.84126830538115305</v>
      </c>
      <c r="AV1943" s="1">
        <f t="shared" si="244"/>
        <v>0.62975503358530105</v>
      </c>
      <c r="AW1943" s="1">
        <f t="shared" si="245"/>
        <v>0.41824176178944888</v>
      </c>
    </row>
    <row r="1944" spans="1:49" x14ac:dyDescent="0.2">
      <c r="A1944">
        <v>1942</v>
      </c>
      <c r="B1944" t="s">
        <v>24162</v>
      </c>
      <c r="C1944" t="s">
        <v>24161</v>
      </c>
      <c r="F1944" t="s">
        <v>24160</v>
      </c>
      <c r="G1944" t="s">
        <v>17</v>
      </c>
      <c r="H1944" t="s">
        <v>16</v>
      </c>
      <c r="I1944" t="s">
        <v>24159</v>
      </c>
      <c r="J1944">
        <v>60016248</v>
      </c>
      <c r="K1944" t="s">
        <v>808</v>
      </c>
      <c r="L1944" t="s">
        <v>807</v>
      </c>
      <c r="M1944" t="s">
        <v>688</v>
      </c>
      <c r="N1944">
        <v>3</v>
      </c>
      <c r="O1944" t="s">
        <v>24158</v>
      </c>
      <c r="P1944" t="s">
        <v>24157</v>
      </c>
      <c r="Q1944" t="s">
        <v>9507</v>
      </c>
      <c r="R1944" s="8">
        <v>41275</v>
      </c>
      <c r="S1944" s="9">
        <f t="shared" si="240"/>
        <v>2013</v>
      </c>
      <c r="T1944" s="9">
        <v>2013</v>
      </c>
      <c r="U1944" s="9">
        <f t="shared" si="241"/>
        <v>9</v>
      </c>
      <c r="V1944" s="8">
        <v>2013</v>
      </c>
      <c r="W1944" t="s">
        <v>24156</v>
      </c>
      <c r="X1944" s="2">
        <v>0.125</v>
      </c>
      <c r="Y1944" s="7">
        <f t="shared" si="247"/>
        <v>3.3368036090867838E-3</v>
      </c>
      <c r="AA1944">
        <v>23221437</v>
      </c>
      <c r="AB1944">
        <v>21100818502</v>
      </c>
      <c r="AC1944">
        <v>23452773</v>
      </c>
      <c r="AD1944" t="s">
        <v>6</v>
      </c>
      <c r="AE1944">
        <v>1</v>
      </c>
      <c r="AF1944">
        <v>4</v>
      </c>
      <c r="AH1944" t="s">
        <v>24155</v>
      </c>
      <c r="AI1944" t="s">
        <v>24154</v>
      </c>
      <c r="AJ1944" t="s">
        <v>24153</v>
      </c>
      <c r="AK1944" t="s">
        <v>24152</v>
      </c>
      <c r="AL1944">
        <v>5</v>
      </c>
      <c r="AM1944" s="5">
        <f t="shared" si="242"/>
        <v>0.55555555555555558</v>
      </c>
      <c r="AN1944" s="4">
        <f t="shared" si="246"/>
        <v>8.414321174639236E-4</v>
      </c>
      <c r="AO1944" s="3"/>
      <c r="AP1944">
        <v>0</v>
      </c>
      <c r="AR1944" t="s">
        <v>42</v>
      </c>
      <c r="AT1944" s="2" t="s">
        <v>41</v>
      </c>
      <c r="AU1944" s="1">
        <f t="shared" si="243"/>
        <v>0.25881921615999254</v>
      </c>
      <c r="AV1944" s="1">
        <f t="shared" si="244"/>
        <v>0.20891178632753538</v>
      </c>
      <c r="AW1944" s="1">
        <f t="shared" si="245"/>
        <v>0.15900435649507816</v>
      </c>
    </row>
    <row r="1945" spans="1:49" x14ac:dyDescent="0.2">
      <c r="A1945">
        <v>1943</v>
      </c>
      <c r="B1945" t="s">
        <v>24151</v>
      </c>
      <c r="C1945" t="s">
        <v>24150</v>
      </c>
      <c r="F1945" t="s">
        <v>24149</v>
      </c>
      <c r="G1945" t="s">
        <v>17</v>
      </c>
      <c r="H1945" t="s">
        <v>16</v>
      </c>
      <c r="I1945" t="s">
        <v>24148</v>
      </c>
      <c r="J1945">
        <v>60101845</v>
      </c>
      <c r="K1945" t="s">
        <v>24147</v>
      </c>
      <c r="L1945" t="s">
        <v>24146</v>
      </c>
      <c r="M1945" t="s">
        <v>2036</v>
      </c>
      <c r="N1945">
        <v>5</v>
      </c>
      <c r="O1945" t="s">
        <v>24145</v>
      </c>
      <c r="P1945" t="s">
        <v>24144</v>
      </c>
      <c r="Q1945" t="s">
        <v>24143</v>
      </c>
      <c r="R1945" s="8">
        <v>41275</v>
      </c>
      <c r="S1945" s="9">
        <f t="shared" si="240"/>
        <v>2013</v>
      </c>
      <c r="T1945" s="9">
        <v>2013</v>
      </c>
      <c r="U1945" s="9">
        <f t="shared" si="241"/>
        <v>9</v>
      </c>
      <c r="V1945" s="8">
        <v>2013</v>
      </c>
      <c r="W1945" t="s">
        <v>21036</v>
      </c>
      <c r="X1945" s="2">
        <v>0.24199999999999999</v>
      </c>
      <c r="Y1945" s="7">
        <f t="shared" si="247"/>
        <v>6.4600517871920135E-3</v>
      </c>
      <c r="AB1945">
        <v>21100444341</v>
      </c>
      <c r="AC1945">
        <v>21190275</v>
      </c>
      <c r="AD1945" t="s">
        <v>6</v>
      </c>
      <c r="AE1945">
        <v>2</v>
      </c>
      <c r="AF1945">
        <v>1</v>
      </c>
      <c r="AH1945" t="s">
        <v>24142</v>
      </c>
      <c r="AI1945" t="s">
        <v>24141</v>
      </c>
      <c r="AK1945" t="s">
        <v>24140</v>
      </c>
      <c r="AL1945">
        <v>2</v>
      </c>
      <c r="AM1945" s="5">
        <f t="shared" si="242"/>
        <v>0.22222222222222221</v>
      </c>
      <c r="AN1945" s="4">
        <f t="shared" si="246"/>
        <v>3.365728469855694E-4</v>
      </c>
      <c r="AO1945" s="3"/>
      <c r="AP1945">
        <v>1</v>
      </c>
      <c r="AR1945" t="s">
        <v>42</v>
      </c>
      <c r="AT1945" s="2" t="s">
        <v>41</v>
      </c>
      <c r="AU1945" s="1">
        <f t="shared" si="243"/>
        <v>0.46230081051300803</v>
      </c>
      <c r="AV1945" s="1">
        <f t="shared" si="244"/>
        <v>0.33983123170887913</v>
      </c>
      <c r="AW1945" s="1">
        <f t="shared" si="245"/>
        <v>0.21736165290475026</v>
      </c>
    </row>
    <row r="1946" spans="1:49" x14ac:dyDescent="0.2">
      <c r="A1946">
        <v>1944</v>
      </c>
      <c r="B1946" t="s">
        <v>24139</v>
      </c>
      <c r="C1946" t="s">
        <v>24138</v>
      </c>
      <c r="F1946" t="s">
        <v>24137</v>
      </c>
      <c r="G1946" t="s">
        <v>17</v>
      </c>
      <c r="H1946" t="s">
        <v>16</v>
      </c>
      <c r="I1946" t="s">
        <v>24136</v>
      </c>
      <c r="J1946">
        <v>60104116</v>
      </c>
      <c r="K1946" t="s">
        <v>14076</v>
      </c>
      <c r="L1946" t="s">
        <v>14075</v>
      </c>
      <c r="M1946" t="s">
        <v>68</v>
      </c>
      <c r="N1946">
        <v>3</v>
      </c>
      <c r="O1946" t="s">
        <v>24135</v>
      </c>
      <c r="P1946" t="s">
        <v>24134</v>
      </c>
      <c r="Q1946" t="s">
        <v>14072</v>
      </c>
      <c r="R1946" s="8">
        <v>41275</v>
      </c>
      <c r="S1946" s="9">
        <f t="shared" si="240"/>
        <v>2013</v>
      </c>
      <c r="T1946" s="9">
        <v>2013</v>
      </c>
      <c r="U1946" s="9">
        <f t="shared" si="241"/>
        <v>9</v>
      </c>
      <c r="V1946" s="8">
        <v>2013</v>
      </c>
      <c r="W1946" t="s">
        <v>21036</v>
      </c>
      <c r="X1946" s="2">
        <v>0.24199999999999999</v>
      </c>
      <c r="Y1946" s="7">
        <f t="shared" si="247"/>
        <v>6.4600517871920135E-3</v>
      </c>
      <c r="AB1946">
        <v>21100444341</v>
      </c>
      <c r="AC1946">
        <v>21190275</v>
      </c>
      <c r="AD1946" t="s">
        <v>6</v>
      </c>
      <c r="AE1946">
        <v>2</v>
      </c>
      <c r="AF1946">
        <v>3</v>
      </c>
      <c r="AH1946" t="s">
        <v>24133</v>
      </c>
      <c r="AI1946" t="s">
        <v>24132</v>
      </c>
      <c r="AJ1946" t="s">
        <v>24131</v>
      </c>
      <c r="AK1946" t="s">
        <v>24130</v>
      </c>
      <c r="AL1946">
        <v>2</v>
      </c>
      <c r="AM1946" s="5">
        <f t="shared" si="242"/>
        <v>0.22222222222222221</v>
      </c>
      <c r="AN1946" s="4">
        <f t="shared" si="246"/>
        <v>3.365728469855694E-4</v>
      </c>
      <c r="AO1946" s="3"/>
      <c r="AP1946">
        <v>1</v>
      </c>
      <c r="AR1946" t="s">
        <v>42</v>
      </c>
      <c r="AT1946" s="2" t="s">
        <v>41</v>
      </c>
      <c r="AU1946" s="1">
        <f t="shared" si="243"/>
        <v>0.46230081051300803</v>
      </c>
      <c r="AV1946" s="1">
        <f t="shared" si="244"/>
        <v>0.33983123170887913</v>
      </c>
      <c r="AW1946" s="1">
        <f t="shared" si="245"/>
        <v>0.21736165290475026</v>
      </c>
    </row>
    <row r="1947" spans="1:49" x14ac:dyDescent="0.2">
      <c r="A1947">
        <v>1945</v>
      </c>
      <c r="B1947" t="s">
        <v>24129</v>
      </c>
      <c r="C1947" t="s">
        <v>24128</v>
      </c>
      <c r="F1947" t="s">
        <v>24127</v>
      </c>
      <c r="G1947" t="s">
        <v>17</v>
      </c>
      <c r="H1947" t="s">
        <v>16</v>
      </c>
      <c r="I1947" t="s">
        <v>24126</v>
      </c>
      <c r="J1947" t="s">
        <v>21043</v>
      </c>
      <c r="K1947" t="s">
        <v>21042</v>
      </c>
      <c r="L1947" t="s">
        <v>21041</v>
      </c>
      <c r="M1947" t="s">
        <v>21040</v>
      </c>
      <c r="N1947">
        <v>4</v>
      </c>
      <c r="O1947" t="s">
        <v>24125</v>
      </c>
      <c r="P1947" t="s">
        <v>24124</v>
      </c>
      <c r="Q1947" t="s">
        <v>24123</v>
      </c>
      <c r="R1947" s="8">
        <v>41275</v>
      </c>
      <c r="S1947" s="9">
        <f t="shared" si="240"/>
        <v>2013</v>
      </c>
      <c r="T1947" s="9">
        <v>2013</v>
      </c>
      <c r="U1947" s="9">
        <f t="shared" si="241"/>
        <v>9</v>
      </c>
      <c r="V1947" s="8">
        <v>2013</v>
      </c>
      <c r="W1947" t="s">
        <v>21036</v>
      </c>
      <c r="X1947" s="2">
        <v>0.24199999999999999</v>
      </c>
      <c r="Y1947" s="7">
        <f t="shared" si="247"/>
        <v>6.4600517871920135E-3</v>
      </c>
      <c r="AB1947">
        <v>21100444341</v>
      </c>
      <c r="AC1947">
        <v>21190275</v>
      </c>
      <c r="AD1947" t="s">
        <v>6</v>
      </c>
      <c r="AE1947">
        <v>2</v>
      </c>
      <c r="AF1947">
        <v>2</v>
      </c>
      <c r="AH1947" t="s">
        <v>24122</v>
      </c>
      <c r="AI1947" t="s">
        <v>24121</v>
      </c>
      <c r="AK1947" t="s">
        <v>24120</v>
      </c>
      <c r="AL1947">
        <v>0</v>
      </c>
      <c r="AM1947" s="5">
        <f t="shared" si="242"/>
        <v>0</v>
      </c>
      <c r="AN1947" s="4">
        <f t="shared" si="246"/>
        <v>0</v>
      </c>
      <c r="AO1947" s="3"/>
      <c r="AP1947">
        <v>1</v>
      </c>
      <c r="AR1947" t="s">
        <v>42</v>
      </c>
      <c r="AT1947" s="2" t="s">
        <v>41</v>
      </c>
      <c r="AU1947" s="1">
        <f t="shared" si="243"/>
        <v>0.45220362510344098</v>
      </c>
      <c r="AV1947" s="1">
        <f t="shared" si="244"/>
        <v>0.32300258935960069</v>
      </c>
      <c r="AW1947" s="1">
        <f t="shared" si="245"/>
        <v>0.1938015536157604</v>
      </c>
    </row>
    <row r="1948" spans="1:49" x14ac:dyDescent="0.2">
      <c r="A1948">
        <v>1946</v>
      </c>
      <c r="B1948" t="s">
        <v>24119</v>
      </c>
      <c r="C1948" t="s">
        <v>24118</v>
      </c>
      <c r="F1948" t="s">
        <v>24117</v>
      </c>
      <c r="G1948" t="s">
        <v>17</v>
      </c>
      <c r="H1948" t="s">
        <v>16</v>
      </c>
      <c r="I1948" t="s">
        <v>24116</v>
      </c>
      <c r="J1948" t="s">
        <v>24115</v>
      </c>
      <c r="K1948" t="s">
        <v>24114</v>
      </c>
      <c r="L1948" t="s">
        <v>24113</v>
      </c>
      <c r="M1948" t="s">
        <v>20309</v>
      </c>
      <c r="N1948">
        <v>4</v>
      </c>
      <c r="O1948" t="s">
        <v>24112</v>
      </c>
      <c r="P1948" t="s">
        <v>24111</v>
      </c>
      <c r="Q1948" t="s">
        <v>24110</v>
      </c>
      <c r="R1948" s="8">
        <v>41275</v>
      </c>
      <c r="S1948" s="9">
        <f t="shared" si="240"/>
        <v>2013</v>
      </c>
      <c r="T1948" s="9">
        <v>2013</v>
      </c>
      <c r="U1948" s="9">
        <f t="shared" si="241"/>
        <v>9</v>
      </c>
      <c r="V1948" s="8">
        <v>2013</v>
      </c>
      <c r="W1948" t="s">
        <v>23016</v>
      </c>
      <c r="X1948" s="2">
        <v>0.39400000000000002</v>
      </c>
      <c r="Y1948" s="7">
        <f t="shared" si="247"/>
        <v>1.0517604975841543E-2</v>
      </c>
      <c r="AB1948">
        <v>21100928823</v>
      </c>
      <c r="AC1948">
        <v>22913467</v>
      </c>
      <c r="AD1948" t="s">
        <v>6</v>
      </c>
      <c r="AE1948">
        <v>1</v>
      </c>
      <c r="AF1948">
        <v>1</v>
      </c>
      <c r="AH1948" t="s">
        <v>24109</v>
      </c>
      <c r="AI1948" t="s">
        <v>24108</v>
      </c>
      <c r="AJ1948" t="s">
        <v>24107</v>
      </c>
      <c r="AK1948" t="s">
        <v>24106</v>
      </c>
      <c r="AL1948">
        <v>14</v>
      </c>
      <c r="AM1948" s="5">
        <f t="shared" si="242"/>
        <v>1.5555555555555556</v>
      </c>
      <c r="AN1948" s="4">
        <f t="shared" si="246"/>
        <v>2.356009928898986E-3</v>
      </c>
      <c r="AO1948" s="3"/>
      <c r="AP1948">
        <v>0</v>
      </c>
      <c r="AR1948" t="s">
        <v>42</v>
      </c>
      <c r="AT1948" s="2" t="s">
        <v>41</v>
      </c>
      <c r="AU1948" s="1">
        <f t="shared" si="243"/>
        <v>0.80691264617587743</v>
      </c>
      <c r="AV1948" s="1">
        <f t="shared" si="244"/>
        <v>0.64368074523702645</v>
      </c>
      <c r="AW1948" s="1">
        <f t="shared" si="245"/>
        <v>0.4804488442981753</v>
      </c>
    </row>
    <row r="1949" spans="1:49" x14ac:dyDescent="0.2">
      <c r="A1949">
        <v>1947</v>
      </c>
      <c r="B1949" t="s">
        <v>24105</v>
      </c>
      <c r="C1949" t="s">
        <v>24104</v>
      </c>
      <c r="F1949" t="s">
        <v>24103</v>
      </c>
      <c r="G1949" t="s">
        <v>17</v>
      </c>
      <c r="H1949" t="s">
        <v>16</v>
      </c>
      <c r="I1949" t="s">
        <v>3807</v>
      </c>
      <c r="J1949">
        <v>60103907</v>
      </c>
      <c r="K1949" t="s">
        <v>24102</v>
      </c>
      <c r="L1949" t="s">
        <v>1813</v>
      </c>
      <c r="M1949" t="s">
        <v>1645</v>
      </c>
      <c r="N1949">
        <v>4</v>
      </c>
      <c r="O1949" t="s">
        <v>24101</v>
      </c>
      <c r="P1949" t="s">
        <v>24100</v>
      </c>
      <c r="Q1949" t="s">
        <v>24099</v>
      </c>
      <c r="R1949" s="8">
        <v>41275</v>
      </c>
      <c r="S1949" s="9">
        <f t="shared" si="240"/>
        <v>2013</v>
      </c>
      <c r="T1949" s="9">
        <v>2013</v>
      </c>
      <c r="U1949" s="9">
        <f t="shared" si="241"/>
        <v>9</v>
      </c>
      <c r="V1949" s="8">
        <v>2013</v>
      </c>
      <c r="W1949" t="s">
        <v>24098</v>
      </c>
      <c r="X1949" s="2">
        <v>0.16400000000000001</v>
      </c>
      <c r="Y1949" s="7">
        <f t="shared" si="247"/>
        <v>4.3778863351218601E-3</v>
      </c>
      <c r="AB1949">
        <v>21100432483</v>
      </c>
      <c r="AC1949">
        <v>21867364</v>
      </c>
      <c r="AD1949" t="s">
        <v>6</v>
      </c>
      <c r="AE1949">
        <v>1</v>
      </c>
      <c r="AF1949">
        <v>1</v>
      </c>
      <c r="AH1949" t="s">
        <v>24097</v>
      </c>
      <c r="AI1949" t="s">
        <v>24096</v>
      </c>
      <c r="AJ1949" t="s">
        <v>24095</v>
      </c>
      <c r="AK1949" t="s">
        <v>24094</v>
      </c>
      <c r="AL1949">
        <v>1</v>
      </c>
      <c r="AM1949" s="5">
        <f t="shared" si="242"/>
        <v>0.1111111111111111</v>
      </c>
      <c r="AN1949" s="4">
        <f t="shared" si="246"/>
        <v>1.682864234927847E-4</v>
      </c>
      <c r="AO1949" s="3"/>
      <c r="AP1949">
        <v>1</v>
      </c>
      <c r="AR1949" t="s">
        <v>42</v>
      </c>
      <c r="AT1949" s="2" t="s">
        <v>41</v>
      </c>
      <c r="AU1949" s="1">
        <f t="shared" si="243"/>
        <v>0.31150063616331375</v>
      </c>
      <c r="AV1949" s="1">
        <f t="shared" si="244"/>
        <v>0.22730863793073222</v>
      </c>
      <c r="AW1949" s="1">
        <f t="shared" si="245"/>
        <v>0.14311663969815072</v>
      </c>
    </row>
    <row r="1950" spans="1:49" x14ac:dyDescent="0.2">
      <c r="A1950">
        <v>1948</v>
      </c>
      <c r="B1950" t="s">
        <v>24093</v>
      </c>
      <c r="C1950" t="s">
        <v>24092</v>
      </c>
      <c r="F1950" t="s">
        <v>24091</v>
      </c>
      <c r="G1950" t="s">
        <v>17</v>
      </c>
      <c r="H1950" t="s">
        <v>16</v>
      </c>
      <c r="I1950" t="s">
        <v>24090</v>
      </c>
      <c r="J1950">
        <v>60023857</v>
      </c>
      <c r="K1950" t="s">
        <v>24089</v>
      </c>
      <c r="L1950" t="s">
        <v>24088</v>
      </c>
      <c r="M1950" t="s">
        <v>9713</v>
      </c>
      <c r="N1950">
        <v>4</v>
      </c>
      <c r="O1950" t="s">
        <v>24087</v>
      </c>
      <c r="P1950" t="s">
        <v>24086</v>
      </c>
      <c r="Q1950" t="s">
        <v>24085</v>
      </c>
      <c r="R1950" s="8">
        <v>41275</v>
      </c>
      <c r="S1950" s="9">
        <f t="shared" si="240"/>
        <v>2013</v>
      </c>
      <c r="T1950" s="9">
        <v>2013</v>
      </c>
      <c r="U1950" s="9">
        <f t="shared" si="241"/>
        <v>9</v>
      </c>
      <c r="V1950" s="8">
        <v>2013</v>
      </c>
      <c r="W1950" t="s">
        <v>21036</v>
      </c>
      <c r="X1950" s="2">
        <v>0.24199999999999999</v>
      </c>
      <c r="Y1950" s="7">
        <f t="shared" si="247"/>
        <v>6.4600517871920135E-3</v>
      </c>
      <c r="AB1950">
        <v>21100444341</v>
      </c>
      <c r="AC1950">
        <v>21190275</v>
      </c>
      <c r="AD1950" t="s">
        <v>6</v>
      </c>
      <c r="AE1950">
        <v>2</v>
      </c>
      <c r="AF1950">
        <v>3</v>
      </c>
      <c r="AH1950" s="6">
        <v>44287</v>
      </c>
      <c r="AI1950" t="s">
        <v>24084</v>
      </c>
      <c r="AK1950" t="s">
        <v>24083</v>
      </c>
      <c r="AL1950">
        <v>4</v>
      </c>
      <c r="AM1950" s="5">
        <f t="shared" si="242"/>
        <v>0.44444444444444442</v>
      </c>
      <c r="AN1950" s="4">
        <f t="shared" si="246"/>
        <v>6.7314569397113879E-4</v>
      </c>
      <c r="AO1950" s="3"/>
      <c r="AP1950">
        <v>1</v>
      </c>
      <c r="AR1950" t="s">
        <v>42</v>
      </c>
      <c r="AT1950" s="2" t="s">
        <v>41</v>
      </c>
      <c r="AU1950" s="1">
        <f t="shared" si="243"/>
        <v>0.47239799592257514</v>
      </c>
      <c r="AV1950" s="1">
        <f t="shared" si="244"/>
        <v>0.35665987405815758</v>
      </c>
      <c r="AW1950" s="1">
        <f t="shared" si="245"/>
        <v>0.24092175219374012</v>
      </c>
    </row>
    <row r="1951" spans="1:49" x14ac:dyDescent="0.2">
      <c r="A1951">
        <v>1949</v>
      </c>
      <c r="B1951" t="s">
        <v>24082</v>
      </c>
      <c r="C1951" t="s">
        <v>24081</v>
      </c>
      <c r="F1951" t="s">
        <v>24080</v>
      </c>
      <c r="G1951" t="s">
        <v>17</v>
      </c>
      <c r="H1951" t="s">
        <v>16</v>
      </c>
      <c r="I1951" t="s">
        <v>24079</v>
      </c>
      <c r="J1951" t="s">
        <v>24078</v>
      </c>
      <c r="K1951" t="s">
        <v>24077</v>
      </c>
      <c r="L1951" t="s">
        <v>24076</v>
      </c>
      <c r="M1951" t="s">
        <v>16908</v>
      </c>
      <c r="N1951">
        <v>6</v>
      </c>
      <c r="O1951" t="s">
        <v>24075</v>
      </c>
      <c r="P1951" t="s">
        <v>24074</v>
      </c>
      <c r="Q1951" t="s">
        <v>24073</v>
      </c>
      <c r="R1951" s="8">
        <v>41275</v>
      </c>
      <c r="S1951" s="9">
        <f t="shared" si="240"/>
        <v>2013</v>
      </c>
      <c r="T1951" s="9">
        <v>2013</v>
      </c>
      <c r="U1951" s="9">
        <f t="shared" si="241"/>
        <v>9</v>
      </c>
      <c r="V1951" s="8">
        <v>2013</v>
      </c>
      <c r="W1951" t="s">
        <v>15292</v>
      </c>
      <c r="X1951" s="2">
        <v>0.749</v>
      </c>
      <c r="Y1951" s="7">
        <f t="shared" si="247"/>
        <v>1.9994127225648008E-2</v>
      </c>
      <c r="AA1951">
        <v>15361055</v>
      </c>
      <c r="AB1951">
        <v>29995</v>
      </c>
      <c r="AC1951">
        <v>19437641</v>
      </c>
      <c r="AD1951" t="s">
        <v>6</v>
      </c>
      <c r="AE1951">
        <v>63</v>
      </c>
      <c r="AF1951" t="s">
        <v>24072</v>
      </c>
      <c r="AH1951" t="s">
        <v>24071</v>
      </c>
      <c r="AI1951" t="s">
        <v>24070</v>
      </c>
      <c r="AK1951" t="s">
        <v>24069</v>
      </c>
      <c r="AL1951">
        <v>2</v>
      </c>
      <c r="AM1951" s="5">
        <f t="shared" si="242"/>
        <v>0.22222222222222221</v>
      </c>
      <c r="AN1951" s="4">
        <f t="shared" si="246"/>
        <v>3.365728469855694E-4</v>
      </c>
      <c r="AO1951" s="3"/>
      <c r="AP1951">
        <v>0</v>
      </c>
      <c r="AQ1951" t="s">
        <v>24068</v>
      </c>
      <c r="AR1951">
        <v>22760658</v>
      </c>
      <c r="AS1951" t="s">
        <v>24067</v>
      </c>
      <c r="AT1951" s="2">
        <v>1.1000000000000001</v>
      </c>
      <c r="AU1951" s="1">
        <f t="shared" si="243"/>
        <v>1.4096860912049276</v>
      </c>
      <c r="AV1951" s="1">
        <f t="shared" si="244"/>
        <v>1.0165350036316789</v>
      </c>
      <c r="AW1951" s="1">
        <f t="shared" si="245"/>
        <v>0.62338391605843002</v>
      </c>
    </row>
    <row r="1952" spans="1:49" x14ac:dyDescent="0.2">
      <c r="A1952">
        <v>1950</v>
      </c>
      <c r="B1952" t="s">
        <v>24066</v>
      </c>
      <c r="C1952" t="s">
        <v>24065</v>
      </c>
      <c r="F1952" t="s">
        <v>24064</v>
      </c>
      <c r="G1952" t="s">
        <v>17</v>
      </c>
      <c r="H1952" t="s">
        <v>16</v>
      </c>
      <c r="I1952" t="s">
        <v>24063</v>
      </c>
      <c r="J1952" t="s">
        <v>24062</v>
      </c>
      <c r="K1952" t="s">
        <v>24061</v>
      </c>
      <c r="L1952" t="s">
        <v>24060</v>
      </c>
      <c r="M1952" t="s">
        <v>1082</v>
      </c>
      <c r="N1952">
        <v>3</v>
      </c>
      <c r="O1952" t="s">
        <v>24059</v>
      </c>
      <c r="P1952" t="s">
        <v>24058</v>
      </c>
      <c r="Q1952" t="s">
        <v>24057</v>
      </c>
      <c r="R1952" s="8">
        <v>41275</v>
      </c>
      <c r="S1952" s="9">
        <f t="shared" si="240"/>
        <v>2013</v>
      </c>
      <c r="T1952" s="9">
        <v>2013</v>
      </c>
      <c r="U1952" s="9">
        <f t="shared" si="241"/>
        <v>9</v>
      </c>
      <c r="V1952" s="8">
        <v>2013</v>
      </c>
      <c r="W1952" t="s">
        <v>24056</v>
      </c>
      <c r="X1952" s="2">
        <v>0.23</v>
      </c>
      <c r="Y1952" s="7">
        <f t="shared" si="247"/>
        <v>6.1397186407196819E-3</v>
      </c>
      <c r="AA1952">
        <v>253324</v>
      </c>
      <c r="AB1952">
        <v>27862</v>
      </c>
      <c r="AD1952" t="s">
        <v>6</v>
      </c>
      <c r="AE1952">
        <v>47</v>
      </c>
      <c r="AF1952">
        <v>4</v>
      </c>
      <c r="AH1952" t="s">
        <v>24055</v>
      </c>
      <c r="AI1952" t="s">
        <v>24054</v>
      </c>
      <c r="AJ1952" t="s">
        <v>24053</v>
      </c>
      <c r="AK1952" t="s">
        <v>24052</v>
      </c>
      <c r="AL1952">
        <v>2</v>
      </c>
      <c r="AM1952" s="5">
        <f t="shared" si="242"/>
        <v>0.22222222222222221</v>
      </c>
      <c r="AN1952" s="4">
        <f t="shared" si="246"/>
        <v>3.365728469855694E-4</v>
      </c>
      <c r="AO1952" s="3"/>
      <c r="AP1952">
        <v>0</v>
      </c>
      <c r="AR1952" t="s">
        <v>42</v>
      </c>
      <c r="AT1952" s="2">
        <v>0.70799999999999996</v>
      </c>
      <c r="AU1952" s="1">
        <f t="shared" si="243"/>
        <v>0.43987749025994477</v>
      </c>
      <c r="AV1952" s="1">
        <f t="shared" si="244"/>
        <v>0.32381457438526257</v>
      </c>
      <c r="AW1952" s="1">
        <f t="shared" si="245"/>
        <v>0.20775165851058031</v>
      </c>
    </row>
    <row r="1953" spans="1:49" x14ac:dyDescent="0.2">
      <c r="A1953">
        <v>1951</v>
      </c>
      <c r="B1953" t="s">
        <v>24051</v>
      </c>
      <c r="C1953" t="s">
        <v>24050</v>
      </c>
      <c r="F1953" t="s">
        <v>23202</v>
      </c>
      <c r="G1953" t="s">
        <v>17</v>
      </c>
      <c r="H1953" t="s">
        <v>16</v>
      </c>
      <c r="I1953" t="s">
        <v>23201</v>
      </c>
      <c r="J1953" t="s">
        <v>23200</v>
      </c>
      <c r="K1953" t="s">
        <v>23199</v>
      </c>
      <c r="L1953" t="s">
        <v>23198</v>
      </c>
      <c r="M1953" t="s">
        <v>14644</v>
      </c>
      <c r="N1953">
        <v>4</v>
      </c>
      <c r="O1953" t="s">
        <v>23197</v>
      </c>
      <c r="P1953" t="s">
        <v>23196</v>
      </c>
      <c r="Q1953" t="s">
        <v>23195</v>
      </c>
      <c r="R1953" s="8">
        <v>41275</v>
      </c>
      <c r="S1953" s="9">
        <f t="shared" si="240"/>
        <v>2013</v>
      </c>
      <c r="T1953" s="9">
        <v>2013</v>
      </c>
      <c r="U1953" s="9">
        <f t="shared" si="241"/>
        <v>9</v>
      </c>
      <c r="V1953" s="8">
        <v>41306</v>
      </c>
      <c r="W1953" t="s">
        <v>23194</v>
      </c>
      <c r="X1953" s="2">
        <v>0.109</v>
      </c>
      <c r="Y1953" s="7">
        <f t="shared" si="247"/>
        <v>2.9096927471236756E-3</v>
      </c>
      <c r="AA1953">
        <v>14738031</v>
      </c>
      <c r="AB1953">
        <v>19700182218</v>
      </c>
      <c r="AC1953" t="s">
        <v>23193</v>
      </c>
      <c r="AD1953" t="s">
        <v>6</v>
      </c>
      <c r="AE1953">
        <v>14</v>
      </c>
      <c r="AF1953">
        <v>1</v>
      </c>
      <c r="AH1953" t="s">
        <v>24049</v>
      </c>
      <c r="AI1953" t="s">
        <v>23191</v>
      </c>
      <c r="AJ1953" t="s">
        <v>24048</v>
      </c>
      <c r="AK1953" t="s">
        <v>23189</v>
      </c>
      <c r="AL1953">
        <v>0</v>
      </c>
      <c r="AM1953" s="5">
        <f t="shared" si="242"/>
        <v>0</v>
      </c>
      <c r="AN1953" s="4">
        <f t="shared" si="246"/>
        <v>0</v>
      </c>
      <c r="AO1953" s="3"/>
      <c r="AP1953">
        <v>0</v>
      </c>
      <c r="AR1953" t="s">
        <v>42</v>
      </c>
      <c r="AT1953" s="2" t="s">
        <v>41</v>
      </c>
      <c r="AU1953" s="1">
        <f t="shared" si="243"/>
        <v>0.20367849229865728</v>
      </c>
      <c r="AV1953" s="1">
        <f t="shared" si="244"/>
        <v>0.14548463735618378</v>
      </c>
      <c r="AW1953" s="1">
        <f t="shared" si="245"/>
        <v>8.7290782413710272E-2</v>
      </c>
    </row>
    <row r="1954" spans="1:49" x14ac:dyDescent="0.2">
      <c r="A1954">
        <v>1952</v>
      </c>
      <c r="B1954" t="s">
        <v>24047</v>
      </c>
      <c r="C1954" t="s">
        <v>24046</v>
      </c>
      <c r="F1954" t="s">
        <v>24045</v>
      </c>
      <c r="G1954" t="s">
        <v>17</v>
      </c>
      <c r="H1954" t="s">
        <v>16</v>
      </c>
      <c r="I1954" t="s">
        <v>24044</v>
      </c>
      <c r="J1954" t="s">
        <v>24043</v>
      </c>
      <c r="K1954" t="s">
        <v>24042</v>
      </c>
      <c r="L1954" t="s">
        <v>24041</v>
      </c>
      <c r="M1954" t="s">
        <v>24040</v>
      </c>
      <c r="N1954">
        <v>4</v>
      </c>
      <c r="O1954" t="s">
        <v>24039</v>
      </c>
      <c r="P1954" t="s">
        <v>24038</v>
      </c>
      <c r="Q1954" t="s">
        <v>24037</v>
      </c>
      <c r="R1954" s="8">
        <v>41275</v>
      </c>
      <c r="S1954" s="9">
        <f t="shared" si="240"/>
        <v>2013</v>
      </c>
      <c r="T1954" s="9">
        <v>2013</v>
      </c>
      <c r="U1954" s="9">
        <f t="shared" si="241"/>
        <v>9</v>
      </c>
      <c r="V1954" s="8">
        <v>2013</v>
      </c>
      <c r="W1954" t="s">
        <v>18217</v>
      </c>
      <c r="X1954" s="2">
        <v>1.1779999999999999</v>
      </c>
      <c r="Y1954" s="7">
        <f t="shared" si="247"/>
        <v>3.1446037212033845E-2</v>
      </c>
      <c r="AA1954">
        <v>168033</v>
      </c>
      <c r="AB1954">
        <v>27965</v>
      </c>
      <c r="AC1954">
        <v>19422156</v>
      </c>
      <c r="AD1954" t="s">
        <v>6</v>
      </c>
      <c r="AE1954">
        <v>79</v>
      </c>
      <c r="AF1954">
        <v>2</v>
      </c>
      <c r="AH1954" t="s">
        <v>24036</v>
      </c>
      <c r="AI1954" t="s">
        <v>24035</v>
      </c>
      <c r="AK1954" t="s">
        <v>24034</v>
      </c>
      <c r="AL1954">
        <v>12</v>
      </c>
      <c r="AM1954" s="5">
        <f t="shared" si="242"/>
        <v>1.3333333333333333</v>
      </c>
      <c r="AN1954" s="4">
        <f t="shared" si="246"/>
        <v>2.0194370819134164E-3</v>
      </c>
      <c r="AO1954" s="3"/>
      <c r="AP1954">
        <v>0</v>
      </c>
      <c r="AR1954" t="s">
        <v>42</v>
      </c>
      <c r="AT1954" s="2">
        <v>2.9279999999999999</v>
      </c>
      <c r="AU1954" s="1">
        <f t="shared" si="243"/>
        <v>2.2618057172997719</v>
      </c>
      <c r="AV1954" s="1">
        <f t="shared" si="244"/>
        <v>1.6732737146973633</v>
      </c>
      <c r="AW1954" s="1">
        <f t="shared" si="245"/>
        <v>1.0847417120949545</v>
      </c>
    </row>
    <row r="1955" spans="1:49" x14ac:dyDescent="0.2">
      <c r="A1955">
        <v>1953</v>
      </c>
      <c r="B1955" t="s">
        <v>24033</v>
      </c>
      <c r="C1955" t="s">
        <v>24032</v>
      </c>
      <c r="F1955" t="s">
        <v>24031</v>
      </c>
      <c r="G1955" t="s">
        <v>17</v>
      </c>
      <c r="H1955" t="s">
        <v>16</v>
      </c>
      <c r="I1955" t="s">
        <v>5128</v>
      </c>
      <c r="J1955">
        <v>60012259</v>
      </c>
      <c r="K1955" t="s">
        <v>5127</v>
      </c>
      <c r="L1955" t="s">
        <v>5126</v>
      </c>
      <c r="M1955" t="s">
        <v>1158</v>
      </c>
      <c r="N1955">
        <v>4</v>
      </c>
      <c r="O1955" t="s">
        <v>24030</v>
      </c>
      <c r="P1955" t="s">
        <v>5124</v>
      </c>
      <c r="Q1955" t="s">
        <v>5123</v>
      </c>
      <c r="R1955" s="8">
        <v>41275</v>
      </c>
      <c r="S1955" s="9">
        <f t="shared" si="240"/>
        <v>2013</v>
      </c>
      <c r="T1955" s="9">
        <v>2013</v>
      </c>
      <c r="U1955" s="9">
        <f t="shared" si="241"/>
        <v>9</v>
      </c>
      <c r="V1955" s="8">
        <v>2013</v>
      </c>
      <c r="W1955" t="s">
        <v>24013</v>
      </c>
      <c r="X1955" s="2">
        <v>0.3</v>
      </c>
      <c r="Y1955" s="7">
        <f t="shared" si="247"/>
        <v>8.0083286618082804E-3</v>
      </c>
      <c r="AA1955">
        <v>19747071</v>
      </c>
      <c r="AB1955">
        <v>21100320405</v>
      </c>
      <c r="AC1955">
        <v>22396268</v>
      </c>
      <c r="AD1955" t="s">
        <v>6</v>
      </c>
      <c r="AE1955">
        <v>44</v>
      </c>
      <c r="AG1955" t="s">
        <v>24029</v>
      </c>
      <c r="AH1955" t="s">
        <v>24028</v>
      </c>
      <c r="AI1955" t="s">
        <v>24027</v>
      </c>
      <c r="AJ1955" t="s">
        <v>24026</v>
      </c>
      <c r="AK1955" t="s">
        <v>24025</v>
      </c>
      <c r="AL1955">
        <v>3</v>
      </c>
      <c r="AM1955" s="5">
        <f t="shared" si="242"/>
        <v>0.33333333333333331</v>
      </c>
      <c r="AN1955" s="4">
        <f t="shared" si="246"/>
        <v>5.048592704783541E-4</v>
      </c>
      <c r="AO1955" s="3"/>
      <c r="AP1955">
        <v>0</v>
      </c>
      <c r="AR1955" t="s">
        <v>42</v>
      </c>
      <c r="AT1955" s="2">
        <v>1.3080000000000001</v>
      </c>
      <c r="AU1955" s="1">
        <f t="shared" si="243"/>
        <v>0.57572878444093023</v>
      </c>
      <c r="AV1955" s="1">
        <f t="shared" si="244"/>
        <v>0.42565939661433178</v>
      </c>
      <c r="AW1955" s="1">
        <f t="shared" si="245"/>
        <v>0.27559000878773321</v>
      </c>
    </row>
    <row r="1956" spans="1:49" x14ac:dyDescent="0.2">
      <c r="A1956">
        <v>1954</v>
      </c>
      <c r="B1956" t="s">
        <v>24024</v>
      </c>
      <c r="C1956" t="s">
        <v>24023</v>
      </c>
      <c r="F1956" t="s">
        <v>24022</v>
      </c>
      <c r="G1956" t="s">
        <v>17</v>
      </c>
      <c r="H1956" t="s">
        <v>16</v>
      </c>
      <c r="I1956" t="s">
        <v>24021</v>
      </c>
      <c r="J1956" t="s">
        <v>24020</v>
      </c>
      <c r="K1956" t="s">
        <v>24019</v>
      </c>
      <c r="L1956" t="s">
        <v>24018</v>
      </c>
      <c r="M1956" t="s">
        <v>24017</v>
      </c>
      <c r="N1956">
        <v>5</v>
      </c>
      <c r="O1956" t="s">
        <v>24016</v>
      </c>
      <c r="P1956" t="s">
        <v>24015</v>
      </c>
      <c r="Q1956" t="s">
        <v>24014</v>
      </c>
      <c r="R1956" s="8">
        <v>41275</v>
      </c>
      <c r="S1956" s="9">
        <f t="shared" si="240"/>
        <v>2013</v>
      </c>
      <c r="T1956" s="9">
        <v>2013</v>
      </c>
      <c r="U1956" s="9">
        <f t="shared" si="241"/>
        <v>9</v>
      </c>
      <c r="V1956" s="8">
        <v>2013</v>
      </c>
      <c r="W1956" t="s">
        <v>24013</v>
      </c>
      <c r="X1956" s="2">
        <v>0.3</v>
      </c>
      <c r="Y1956" s="7">
        <f t="shared" si="247"/>
        <v>8.0083286618082804E-3</v>
      </c>
      <c r="AA1956">
        <v>19747071</v>
      </c>
      <c r="AB1956">
        <v>21100320405</v>
      </c>
      <c r="AC1956">
        <v>22396268</v>
      </c>
      <c r="AD1956" t="s">
        <v>6</v>
      </c>
      <c r="AE1956">
        <v>44</v>
      </c>
      <c r="AG1956" t="s">
        <v>24012</v>
      </c>
      <c r="AH1956" t="s">
        <v>24011</v>
      </c>
      <c r="AI1956" t="s">
        <v>24010</v>
      </c>
      <c r="AJ1956" t="s">
        <v>24009</v>
      </c>
      <c r="AK1956" t="s">
        <v>24008</v>
      </c>
      <c r="AL1956">
        <v>4</v>
      </c>
      <c r="AM1956" s="5">
        <f t="shared" si="242"/>
        <v>0.44444444444444442</v>
      </c>
      <c r="AN1956" s="4">
        <f t="shared" si="246"/>
        <v>6.7314569397113879E-4</v>
      </c>
      <c r="AO1956" s="3"/>
      <c r="AP1956">
        <v>0</v>
      </c>
      <c r="AR1956" t="s">
        <v>42</v>
      </c>
      <c r="AT1956" s="2">
        <v>1.3080000000000001</v>
      </c>
      <c r="AU1956" s="1">
        <f t="shared" si="243"/>
        <v>0.58077737714571387</v>
      </c>
      <c r="AV1956" s="1">
        <f t="shared" si="244"/>
        <v>0.43407371778897097</v>
      </c>
      <c r="AW1956" s="1">
        <f t="shared" si="245"/>
        <v>0.28737005843222813</v>
      </c>
    </row>
    <row r="1957" spans="1:49" x14ac:dyDescent="0.2">
      <c r="A1957">
        <v>1955</v>
      </c>
      <c r="B1957" t="s">
        <v>24007</v>
      </c>
      <c r="C1957" t="s">
        <v>24006</v>
      </c>
      <c r="F1957" t="s">
        <v>24005</v>
      </c>
      <c r="G1957" t="s">
        <v>17</v>
      </c>
      <c r="H1957" t="s">
        <v>16</v>
      </c>
      <c r="I1957" t="s">
        <v>24004</v>
      </c>
      <c r="J1957" t="s">
        <v>24003</v>
      </c>
      <c r="K1957" t="s">
        <v>24002</v>
      </c>
      <c r="L1957" t="s">
        <v>24001</v>
      </c>
      <c r="M1957" t="s">
        <v>24000</v>
      </c>
      <c r="N1957">
        <v>2</v>
      </c>
      <c r="O1957" t="s">
        <v>23999</v>
      </c>
      <c r="P1957" t="s">
        <v>23998</v>
      </c>
      <c r="Q1957" t="s">
        <v>23997</v>
      </c>
      <c r="R1957" s="8">
        <v>41275</v>
      </c>
      <c r="S1957" s="9">
        <f t="shared" si="240"/>
        <v>2013</v>
      </c>
      <c r="T1957" s="9">
        <v>2013</v>
      </c>
      <c r="U1957" s="9">
        <f t="shared" si="241"/>
        <v>9</v>
      </c>
      <c r="V1957" s="8">
        <v>41518</v>
      </c>
      <c r="W1957" t="s">
        <v>23996</v>
      </c>
      <c r="X1957" s="2">
        <v>0.41499999999999998</v>
      </c>
      <c r="Y1957" s="7">
        <f t="shared" si="247"/>
        <v>1.1078187982168121E-2</v>
      </c>
      <c r="AA1957">
        <v>18667511</v>
      </c>
      <c r="AB1957">
        <v>17400154823</v>
      </c>
      <c r="AC1957">
        <v>18667538</v>
      </c>
      <c r="AD1957" t="s">
        <v>6</v>
      </c>
      <c r="AE1957">
        <v>6</v>
      </c>
      <c r="AF1957">
        <v>9</v>
      </c>
      <c r="AH1957" t="s">
        <v>23995</v>
      </c>
      <c r="AI1957" t="s">
        <v>23994</v>
      </c>
      <c r="AJ1957" t="s">
        <v>23993</v>
      </c>
      <c r="AK1957" t="s">
        <v>23992</v>
      </c>
      <c r="AL1957">
        <v>3</v>
      </c>
      <c r="AM1957" s="5">
        <f t="shared" si="242"/>
        <v>0.33333333333333331</v>
      </c>
      <c r="AN1957" s="4">
        <f t="shared" si="246"/>
        <v>5.048592704783541E-4</v>
      </c>
      <c r="AO1957" s="3"/>
      <c r="AP1957">
        <v>0</v>
      </c>
      <c r="AR1957" t="s">
        <v>42</v>
      </c>
      <c r="AT1957" s="2">
        <v>1.827</v>
      </c>
      <c r="AU1957" s="1">
        <f t="shared" si="243"/>
        <v>0.79061893686611895</v>
      </c>
      <c r="AV1957" s="1">
        <f t="shared" si="244"/>
        <v>0.57915236263232384</v>
      </c>
      <c r="AW1957" s="1">
        <f t="shared" si="245"/>
        <v>0.36768578839852845</v>
      </c>
    </row>
    <row r="1958" spans="1:49" x14ac:dyDescent="0.2">
      <c r="A1958">
        <v>1956</v>
      </c>
      <c r="B1958" t="s">
        <v>23991</v>
      </c>
      <c r="C1958" t="s">
        <v>23990</v>
      </c>
      <c r="F1958" t="s">
        <v>23989</v>
      </c>
      <c r="G1958" t="s">
        <v>17</v>
      </c>
      <c r="H1958" t="s">
        <v>16</v>
      </c>
      <c r="I1958" t="s">
        <v>23988</v>
      </c>
      <c r="J1958">
        <v>60021763</v>
      </c>
      <c r="K1958" t="s">
        <v>23987</v>
      </c>
      <c r="L1958" t="s">
        <v>23986</v>
      </c>
      <c r="M1958" t="s">
        <v>538</v>
      </c>
      <c r="N1958">
        <v>2</v>
      </c>
      <c r="O1958" t="s">
        <v>23985</v>
      </c>
      <c r="P1958" t="s">
        <v>23984</v>
      </c>
      <c r="Q1958" t="s">
        <v>23983</v>
      </c>
      <c r="R1958" s="8">
        <v>41275</v>
      </c>
      <c r="S1958" s="9">
        <f t="shared" si="240"/>
        <v>2013</v>
      </c>
      <c r="T1958" s="9">
        <v>2013</v>
      </c>
      <c r="U1958" s="9">
        <f t="shared" si="241"/>
        <v>9</v>
      </c>
      <c r="V1958" s="8">
        <v>2013</v>
      </c>
      <c r="W1958" t="s">
        <v>18217</v>
      </c>
      <c r="X1958" s="2">
        <v>1.1779999999999999</v>
      </c>
      <c r="Y1958" s="7">
        <f t="shared" si="247"/>
        <v>3.1446037212033845E-2</v>
      </c>
      <c r="AA1958">
        <v>168033</v>
      </c>
      <c r="AB1958">
        <v>27965</v>
      </c>
      <c r="AC1958">
        <v>19422156</v>
      </c>
      <c r="AD1958" t="s">
        <v>6</v>
      </c>
      <c r="AE1958">
        <v>79</v>
      </c>
      <c r="AF1958">
        <v>4</v>
      </c>
      <c r="AH1958" t="s">
        <v>23982</v>
      </c>
      <c r="AI1958" t="s">
        <v>23981</v>
      </c>
      <c r="AK1958" t="s">
        <v>23980</v>
      </c>
      <c r="AL1958">
        <v>13</v>
      </c>
      <c r="AM1958" s="5">
        <f t="shared" si="242"/>
        <v>1.4444444444444444</v>
      </c>
      <c r="AN1958" s="4">
        <f t="shared" si="246"/>
        <v>2.1877235054062012E-3</v>
      </c>
      <c r="AO1958" s="3"/>
      <c r="AP1958">
        <v>0</v>
      </c>
      <c r="AR1958" t="s">
        <v>42</v>
      </c>
      <c r="AT1958" s="2">
        <v>2.9279999999999999</v>
      </c>
      <c r="AU1958" s="1">
        <f t="shared" si="243"/>
        <v>2.2668543100045553</v>
      </c>
      <c r="AV1958" s="1">
        <f t="shared" si="244"/>
        <v>1.6816880358720021</v>
      </c>
      <c r="AW1958" s="1">
        <f t="shared" si="245"/>
        <v>1.0965217617394494</v>
      </c>
    </row>
    <row r="1959" spans="1:49" x14ac:dyDescent="0.2">
      <c r="A1959">
        <v>1957</v>
      </c>
      <c r="B1959" t="s">
        <v>23979</v>
      </c>
      <c r="F1959" t="s">
        <v>23978</v>
      </c>
      <c r="G1959" t="s">
        <v>17</v>
      </c>
      <c r="H1959" t="s">
        <v>16</v>
      </c>
      <c r="I1959" t="s">
        <v>23977</v>
      </c>
      <c r="J1959">
        <v>60029159</v>
      </c>
      <c r="K1959" t="s">
        <v>23976</v>
      </c>
      <c r="L1959" t="s">
        <v>23975</v>
      </c>
      <c r="M1959" t="s">
        <v>9713</v>
      </c>
      <c r="N1959">
        <v>2</v>
      </c>
      <c r="O1959" t="s">
        <v>23974</v>
      </c>
      <c r="P1959" t="s">
        <v>23973</v>
      </c>
      <c r="Q1959" t="s">
        <v>23972</v>
      </c>
      <c r="R1959" s="8">
        <v>41275</v>
      </c>
      <c r="S1959" s="9">
        <f t="shared" si="240"/>
        <v>2013</v>
      </c>
      <c r="T1959" s="9">
        <v>2013</v>
      </c>
      <c r="U1959" s="9">
        <f t="shared" si="241"/>
        <v>9</v>
      </c>
      <c r="V1959" s="8">
        <v>41395</v>
      </c>
      <c r="W1959" t="s">
        <v>23971</v>
      </c>
      <c r="X1959" s="2" t="s">
        <v>41</v>
      </c>
      <c r="Y1959" s="7" t="e">
        <f t="shared" si="247"/>
        <v>#VALUE!</v>
      </c>
      <c r="AB1959">
        <v>15205</v>
      </c>
      <c r="AC1959">
        <v>16788060</v>
      </c>
      <c r="AD1959" t="s">
        <v>6</v>
      </c>
      <c r="AE1959">
        <v>108</v>
      </c>
      <c r="AF1959">
        <v>3</v>
      </c>
      <c r="AI1959" t="s">
        <v>23970</v>
      </c>
      <c r="AK1959" t="s">
        <v>23969</v>
      </c>
      <c r="AL1959">
        <v>6</v>
      </c>
      <c r="AM1959" s="5">
        <f t="shared" si="242"/>
        <v>0.66666666666666663</v>
      </c>
      <c r="AN1959" s="4">
        <f t="shared" si="246"/>
        <v>1.0097185409567082E-3</v>
      </c>
      <c r="AO1959" s="3"/>
      <c r="AP1959">
        <v>0</v>
      </c>
      <c r="AR1959" t="s">
        <v>42</v>
      </c>
      <c r="AT1959" s="2" t="s">
        <v>41</v>
      </c>
      <c r="AU1959" s="1" t="e">
        <f t="shared" si="243"/>
        <v>#VALUE!</v>
      </c>
      <c r="AV1959" s="1" t="e">
        <f t="shared" si="244"/>
        <v>#VALUE!</v>
      </c>
      <c r="AW1959" s="1" t="e">
        <f t="shared" si="245"/>
        <v>#VALUE!</v>
      </c>
    </row>
    <row r="1960" spans="1:49" x14ac:dyDescent="0.2">
      <c r="A1960">
        <v>1958</v>
      </c>
      <c r="B1960" t="s">
        <v>23968</v>
      </c>
      <c r="C1960" t="s">
        <v>23967</v>
      </c>
      <c r="F1960" t="s">
        <v>23966</v>
      </c>
      <c r="G1960" t="s">
        <v>17</v>
      </c>
      <c r="H1960" t="s">
        <v>16</v>
      </c>
      <c r="I1960" t="s">
        <v>23965</v>
      </c>
      <c r="J1960" t="s">
        <v>23964</v>
      </c>
      <c r="K1960" t="s">
        <v>23963</v>
      </c>
      <c r="L1960" t="s">
        <v>23962</v>
      </c>
      <c r="M1960" t="s">
        <v>326</v>
      </c>
      <c r="N1960">
        <v>6</v>
      </c>
      <c r="O1960" t="s">
        <v>23961</v>
      </c>
      <c r="P1960" t="s">
        <v>23960</v>
      </c>
      <c r="Q1960" t="s">
        <v>23959</v>
      </c>
      <c r="R1960" s="8">
        <v>41275</v>
      </c>
      <c r="S1960" s="9">
        <f t="shared" si="240"/>
        <v>2013</v>
      </c>
      <c r="T1960" s="9">
        <v>2013</v>
      </c>
      <c r="U1960" s="9">
        <f t="shared" si="241"/>
        <v>9</v>
      </c>
      <c r="V1960" s="8">
        <v>41426</v>
      </c>
      <c r="W1960" t="s">
        <v>23958</v>
      </c>
      <c r="X1960" s="2">
        <v>0.57799999999999996</v>
      </c>
      <c r="Y1960" s="7">
        <f t="shared" si="247"/>
        <v>1.5429379888417288E-2</v>
      </c>
      <c r="AA1960">
        <v>917648</v>
      </c>
      <c r="AB1960">
        <v>24505</v>
      </c>
      <c r="AC1960">
        <v>19385463</v>
      </c>
      <c r="AD1960" t="s">
        <v>6</v>
      </c>
      <c r="AE1960">
        <v>37</v>
      </c>
      <c r="AF1960">
        <v>2</v>
      </c>
      <c r="AH1960" t="s">
        <v>23957</v>
      </c>
      <c r="AI1960" t="s">
        <v>23956</v>
      </c>
      <c r="AJ1960" t="s">
        <v>23955</v>
      </c>
      <c r="AK1960" t="s">
        <v>23954</v>
      </c>
      <c r="AL1960">
        <v>7</v>
      </c>
      <c r="AM1960" s="5">
        <f t="shared" si="242"/>
        <v>0.77777777777777779</v>
      </c>
      <c r="AN1960" s="4">
        <f t="shared" si="246"/>
        <v>1.178004964449493E-3</v>
      </c>
      <c r="AO1960" s="3"/>
      <c r="AP1960">
        <v>0</v>
      </c>
      <c r="AR1960" t="s">
        <v>42</v>
      </c>
      <c r="AT1960" s="2">
        <v>1.583</v>
      </c>
      <c r="AU1960" s="1">
        <f t="shared" si="243"/>
        <v>1.1153967411226948</v>
      </c>
      <c r="AV1960" s="1">
        <f t="shared" si="244"/>
        <v>0.830369242643339</v>
      </c>
      <c r="AW1960" s="1">
        <f t="shared" si="245"/>
        <v>0.54534174416398307</v>
      </c>
    </row>
    <row r="1961" spans="1:49" x14ac:dyDescent="0.2">
      <c r="A1961">
        <v>1959</v>
      </c>
      <c r="B1961" t="s">
        <v>23953</v>
      </c>
      <c r="C1961" t="s">
        <v>23952</v>
      </c>
      <c r="F1961" t="s">
        <v>23951</v>
      </c>
      <c r="G1961" t="s">
        <v>17</v>
      </c>
      <c r="H1961" t="s">
        <v>16</v>
      </c>
      <c r="I1961" t="s">
        <v>15480</v>
      </c>
      <c r="J1961" t="s">
        <v>15479</v>
      </c>
      <c r="K1961" t="s">
        <v>15478</v>
      </c>
      <c r="L1961" t="s">
        <v>15477</v>
      </c>
      <c r="M1961" t="s">
        <v>9179</v>
      </c>
      <c r="N1961">
        <v>2</v>
      </c>
      <c r="O1961" t="s">
        <v>15476</v>
      </c>
      <c r="P1961" t="s">
        <v>15475</v>
      </c>
      <c r="Q1961" t="s">
        <v>23950</v>
      </c>
      <c r="R1961" s="8">
        <v>41275</v>
      </c>
      <c r="S1961" s="9">
        <f t="shared" si="240"/>
        <v>2013</v>
      </c>
      <c r="T1961" s="9">
        <v>2013</v>
      </c>
      <c r="U1961" s="9">
        <f t="shared" si="241"/>
        <v>9</v>
      </c>
      <c r="V1961" s="8">
        <v>2013</v>
      </c>
      <c r="W1961" t="s">
        <v>23095</v>
      </c>
      <c r="X1961" s="2">
        <v>0.58699999999999997</v>
      </c>
      <c r="Y1961" s="7">
        <f t="shared" si="247"/>
        <v>1.5669629748271536E-2</v>
      </c>
      <c r="AB1961">
        <v>21100374601</v>
      </c>
      <c r="AC1961">
        <v>21693536</v>
      </c>
      <c r="AD1961" t="s">
        <v>6</v>
      </c>
      <c r="AE1961">
        <v>1</v>
      </c>
      <c r="AG1961">
        <v>6514819</v>
      </c>
      <c r="AH1961" t="s">
        <v>23949</v>
      </c>
      <c r="AI1961" t="s">
        <v>23948</v>
      </c>
      <c r="AJ1961" t="s">
        <v>23947</v>
      </c>
      <c r="AK1961" t="s">
        <v>23946</v>
      </c>
      <c r="AL1961">
        <v>37</v>
      </c>
      <c r="AM1961" s="5">
        <f t="shared" si="242"/>
        <v>4.1111111111111107</v>
      </c>
      <c r="AN1961" s="4">
        <f t="shared" si="246"/>
        <v>6.226597669233034E-3</v>
      </c>
      <c r="AO1961" s="3"/>
      <c r="AP1961">
        <v>1</v>
      </c>
      <c r="AR1961" t="s">
        <v>42</v>
      </c>
      <c r="AT1961" s="2">
        <v>3.367</v>
      </c>
      <c r="AU1961" s="1">
        <f t="shared" si="243"/>
        <v>1.2836720124559984</v>
      </c>
      <c r="AV1961" s="1">
        <f t="shared" si="244"/>
        <v>1.0948113708752285</v>
      </c>
      <c r="AW1961" s="1">
        <f t="shared" si="245"/>
        <v>0.9059507292944583</v>
      </c>
    </row>
    <row r="1962" spans="1:49" x14ac:dyDescent="0.2">
      <c r="A1962">
        <v>1960</v>
      </c>
      <c r="B1962" t="s">
        <v>23945</v>
      </c>
      <c r="C1962" t="s">
        <v>23944</v>
      </c>
      <c r="F1962" t="s">
        <v>23943</v>
      </c>
      <c r="G1962" t="s">
        <v>17</v>
      </c>
      <c r="H1962" t="s">
        <v>16</v>
      </c>
      <c r="I1962" t="s">
        <v>23942</v>
      </c>
      <c r="J1962" t="s">
        <v>23941</v>
      </c>
      <c r="K1962" t="s">
        <v>23940</v>
      </c>
      <c r="L1962" t="s">
        <v>23939</v>
      </c>
      <c r="M1962" t="s">
        <v>23938</v>
      </c>
      <c r="N1962">
        <v>4</v>
      </c>
      <c r="O1962" t="s">
        <v>23937</v>
      </c>
      <c r="P1962" t="s">
        <v>23936</v>
      </c>
      <c r="Q1962" t="s">
        <v>23935</v>
      </c>
      <c r="R1962" s="8">
        <v>41275</v>
      </c>
      <c r="S1962" s="9">
        <f t="shared" si="240"/>
        <v>2013</v>
      </c>
      <c r="T1962" s="9">
        <v>2013</v>
      </c>
      <c r="U1962" s="9">
        <f t="shared" si="241"/>
        <v>9</v>
      </c>
      <c r="V1962" s="8">
        <v>2013</v>
      </c>
      <c r="W1962" t="s">
        <v>23887</v>
      </c>
      <c r="X1962" s="2">
        <v>0.38400000000000001</v>
      </c>
      <c r="Y1962" s="7">
        <f t="shared" si="247"/>
        <v>1.02506606871146E-2</v>
      </c>
      <c r="AA1962">
        <v>17519675</v>
      </c>
      <c r="AB1962">
        <v>6100153106</v>
      </c>
      <c r="AC1962">
        <v>17519683</v>
      </c>
      <c r="AD1962" t="s">
        <v>6</v>
      </c>
      <c r="AE1962">
        <v>7</v>
      </c>
      <c r="AF1962">
        <v>5</v>
      </c>
      <c r="AH1962" t="s">
        <v>23934</v>
      </c>
      <c r="AI1962" t="s">
        <v>23933</v>
      </c>
      <c r="AK1962" t="s">
        <v>23932</v>
      </c>
      <c r="AL1962">
        <v>0</v>
      </c>
      <c r="AM1962" s="5">
        <f t="shared" si="242"/>
        <v>0</v>
      </c>
      <c r="AN1962" s="4">
        <f t="shared" si="246"/>
        <v>0</v>
      </c>
      <c r="AO1962" s="3"/>
      <c r="AP1962">
        <v>0</v>
      </c>
      <c r="AR1962" t="s">
        <v>42</v>
      </c>
      <c r="AT1962" s="2">
        <v>1.4890000000000001</v>
      </c>
      <c r="AU1962" s="1">
        <f t="shared" si="243"/>
        <v>0.71754624809802192</v>
      </c>
      <c r="AV1962" s="1">
        <f t="shared" si="244"/>
        <v>0.51253303435572994</v>
      </c>
      <c r="AW1962" s="1">
        <f t="shared" si="245"/>
        <v>0.30751982061343797</v>
      </c>
    </row>
    <row r="1963" spans="1:49" x14ac:dyDescent="0.2">
      <c r="A1963">
        <v>1961</v>
      </c>
      <c r="B1963" t="s">
        <v>23931</v>
      </c>
      <c r="C1963" t="s">
        <v>23930</v>
      </c>
      <c r="F1963" t="s">
        <v>23929</v>
      </c>
      <c r="G1963" t="s">
        <v>17</v>
      </c>
      <c r="H1963" t="s">
        <v>16</v>
      </c>
      <c r="I1963" t="s">
        <v>23928</v>
      </c>
      <c r="J1963">
        <v>60000891</v>
      </c>
      <c r="K1963" t="s">
        <v>23927</v>
      </c>
      <c r="L1963" t="s">
        <v>23926</v>
      </c>
      <c r="M1963" t="s">
        <v>2487</v>
      </c>
      <c r="N1963">
        <v>3</v>
      </c>
      <c r="O1963" t="s">
        <v>23925</v>
      </c>
      <c r="P1963" t="s">
        <v>23924</v>
      </c>
      <c r="Q1963" t="s">
        <v>23923</v>
      </c>
      <c r="R1963" s="8">
        <v>41275</v>
      </c>
      <c r="S1963" s="9">
        <f t="shared" si="240"/>
        <v>2013</v>
      </c>
      <c r="T1963" s="9">
        <v>2013</v>
      </c>
      <c r="U1963" s="9">
        <f t="shared" si="241"/>
        <v>9</v>
      </c>
      <c r="V1963" s="8">
        <v>2013</v>
      </c>
      <c r="W1963" t="s">
        <v>23887</v>
      </c>
      <c r="X1963" s="2">
        <v>0.38400000000000001</v>
      </c>
      <c r="Y1963" s="7">
        <f t="shared" si="247"/>
        <v>1.02506606871146E-2</v>
      </c>
      <c r="AA1963">
        <v>17519675</v>
      </c>
      <c r="AB1963">
        <v>6100153106</v>
      </c>
      <c r="AC1963">
        <v>17519683</v>
      </c>
      <c r="AD1963" t="s">
        <v>6</v>
      </c>
      <c r="AE1963">
        <v>7</v>
      </c>
      <c r="AF1963">
        <v>3</v>
      </c>
      <c r="AH1963" t="s">
        <v>23922</v>
      </c>
      <c r="AI1963" t="s">
        <v>23921</v>
      </c>
      <c r="AK1963" t="s">
        <v>23920</v>
      </c>
      <c r="AL1963">
        <v>11</v>
      </c>
      <c r="AM1963" s="5">
        <f t="shared" si="242"/>
        <v>1.2222222222222223</v>
      </c>
      <c r="AN1963" s="4">
        <f t="shared" si="246"/>
        <v>1.851150658420632E-3</v>
      </c>
      <c r="AO1963" s="3"/>
      <c r="AP1963">
        <v>0</v>
      </c>
      <c r="AR1963" t="s">
        <v>23919</v>
      </c>
      <c r="AT1963" s="2">
        <v>1.4890000000000001</v>
      </c>
      <c r="AU1963" s="1">
        <f t="shared" si="243"/>
        <v>0.77308076785064084</v>
      </c>
      <c r="AV1963" s="1">
        <f t="shared" si="244"/>
        <v>0.60509056727676158</v>
      </c>
      <c r="AW1963" s="1">
        <f t="shared" si="245"/>
        <v>0.43710036670288221</v>
      </c>
    </row>
    <row r="1964" spans="1:49" x14ac:dyDescent="0.2">
      <c r="A1964">
        <v>1962</v>
      </c>
      <c r="B1964" t="s">
        <v>23918</v>
      </c>
      <c r="C1964" t="s">
        <v>23917</v>
      </c>
      <c r="F1964" t="s">
        <v>23916</v>
      </c>
      <c r="G1964" t="s">
        <v>17</v>
      </c>
      <c r="H1964" t="s">
        <v>16</v>
      </c>
      <c r="I1964" t="s">
        <v>18370</v>
      </c>
      <c r="J1964" t="s">
        <v>18369</v>
      </c>
      <c r="K1964" t="s">
        <v>18368</v>
      </c>
      <c r="L1964" t="s">
        <v>18367</v>
      </c>
      <c r="M1964" t="s">
        <v>18366</v>
      </c>
      <c r="N1964">
        <v>3</v>
      </c>
      <c r="O1964" t="s">
        <v>23915</v>
      </c>
      <c r="P1964" t="s">
        <v>23914</v>
      </c>
      <c r="Q1964" t="s">
        <v>23913</v>
      </c>
      <c r="R1964" s="8">
        <v>41275</v>
      </c>
      <c r="S1964" s="9">
        <f t="shared" si="240"/>
        <v>2013</v>
      </c>
      <c r="T1964" s="9">
        <v>2013</v>
      </c>
      <c r="U1964" s="9">
        <f t="shared" si="241"/>
        <v>9</v>
      </c>
      <c r="V1964" s="8">
        <v>2013</v>
      </c>
      <c r="W1964" t="s">
        <v>23887</v>
      </c>
      <c r="X1964" s="2">
        <v>0.38400000000000001</v>
      </c>
      <c r="Y1964" s="7">
        <f t="shared" si="247"/>
        <v>1.02506606871146E-2</v>
      </c>
      <c r="AA1964">
        <v>17519675</v>
      </c>
      <c r="AB1964">
        <v>6100153106</v>
      </c>
      <c r="AC1964">
        <v>17519683</v>
      </c>
      <c r="AD1964" t="s">
        <v>6</v>
      </c>
      <c r="AE1964">
        <v>7</v>
      </c>
      <c r="AF1964">
        <v>1</v>
      </c>
      <c r="AH1964" t="s">
        <v>23912</v>
      </c>
      <c r="AI1964" t="s">
        <v>23911</v>
      </c>
      <c r="AK1964" t="s">
        <v>23910</v>
      </c>
      <c r="AL1964">
        <v>2</v>
      </c>
      <c r="AM1964" s="5">
        <f t="shared" si="242"/>
        <v>0.22222222222222221</v>
      </c>
      <c r="AN1964" s="4">
        <f t="shared" si="246"/>
        <v>3.365728469855694E-4</v>
      </c>
      <c r="AO1964" s="3"/>
      <c r="AP1964">
        <v>0</v>
      </c>
      <c r="AR1964" t="s">
        <v>42</v>
      </c>
      <c r="AT1964" s="2">
        <v>1.4890000000000001</v>
      </c>
      <c r="AU1964" s="1">
        <f t="shared" si="243"/>
        <v>0.72764343350758898</v>
      </c>
      <c r="AV1964" s="1">
        <f t="shared" si="244"/>
        <v>0.52936167670500844</v>
      </c>
      <c r="AW1964" s="1">
        <f t="shared" si="245"/>
        <v>0.33107991990242785</v>
      </c>
    </row>
    <row r="1965" spans="1:49" x14ac:dyDescent="0.2">
      <c r="A1965">
        <v>1963</v>
      </c>
      <c r="B1965" t="s">
        <v>23909</v>
      </c>
      <c r="C1965" t="s">
        <v>23908</v>
      </c>
      <c r="F1965" t="s">
        <v>23907</v>
      </c>
      <c r="G1965" t="s">
        <v>17</v>
      </c>
      <c r="H1965" t="s">
        <v>16</v>
      </c>
      <c r="I1965" t="s">
        <v>23906</v>
      </c>
      <c r="J1965">
        <v>60014153</v>
      </c>
      <c r="K1965" t="s">
        <v>23905</v>
      </c>
      <c r="L1965" t="s">
        <v>18896</v>
      </c>
      <c r="M1965" t="s">
        <v>68</v>
      </c>
      <c r="N1965">
        <v>4</v>
      </c>
      <c r="O1965" t="s">
        <v>23904</v>
      </c>
      <c r="P1965" t="s">
        <v>23903</v>
      </c>
      <c r="Q1965" t="s">
        <v>23902</v>
      </c>
      <c r="R1965" s="8">
        <v>41275</v>
      </c>
      <c r="S1965" s="9">
        <f t="shared" si="240"/>
        <v>2013</v>
      </c>
      <c r="T1965" s="9">
        <v>2013</v>
      </c>
      <c r="U1965" s="9">
        <f t="shared" si="241"/>
        <v>9</v>
      </c>
      <c r="V1965" s="8">
        <v>41548</v>
      </c>
      <c r="W1965" t="s">
        <v>23901</v>
      </c>
      <c r="X1965" s="2">
        <v>0.58499999999999996</v>
      </c>
      <c r="Y1965" s="7">
        <f t="shared" si="247"/>
        <v>1.5616240890526148E-2</v>
      </c>
      <c r="AA1965">
        <v>19386362</v>
      </c>
      <c r="AB1965">
        <v>21100371227</v>
      </c>
      <c r="AC1965">
        <v>19387879</v>
      </c>
      <c r="AD1965" t="s">
        <v>6</v>
      </c>
      <c r="AE1965">
        <v>7</v>
      </c>
      <c r="AF1965">
        <v>4</v>
      </c>
      <c r="AH1965" t="s">
        <v>23900</v>
      </c>
      <c r="AI1965" t="s">
        <v>23899</v>
      </c>
      <c r="AJ1965" t="s">
        <v>23898</v>
      </c>
      <c r="AK1965" t="s">
        <v>23897</v>
      </c>
      <c r="AL1965">
        <v>6</v>
      </c>
      <c r="AM1965" s="5">
        <f t="shared" si="242"/>
        <v>0.66666666666666663</v>
      </c>
      <c r="AN1965" s="4">
        <f t="shared" si="246"/>
        <v>1.0097185409567082E-3</v>
      </c>
      <c r="AO1965" s="3"/>
      <c r="AP1965">
        <v>0</v>
      </c>
      <c r="AR1965" t="s">
        <v>42</v>
      </c>
      <c r="AT1965" s="2" t="s">
        <v>41</v>
      </c>
      <c r="AU1965" s="1">
        <f t="shared" si="243"/>
        <v>1.1234284185655317</v>
      </c>
      <c r="AV1965" s="1">
        <f t="shared" si="244"/>
        <v>0.83129797157414276</v>
      </c>
      <c r="AW1965" s="1">
        <f t="shared" si="245"/>
        <v>0.53916752458275397</v>
      </c>
    </row>
    <row r="1966" spans="1:49" x14ac:dyDescent="0.2">
      <c r="A1966">
        <v>1964</v>
      </c>
      <c r="B1966" t="s">
        <v>23896</v>
      </c>
      <c r="C1966" t="s">
        <v>23895</v>
      </c>
      <c r="F1966" t="s">
        <v>23894</v>
      </c>
      <c r="G1966" t="s">
        <v>17</v>
      </c>
      <c r="H1966" t="s">
        <v>16</v>
      </c>
      <c r="I1966" t="s">
        <v>23893</v>
      </c>
      <c r="J1966">
        <v>60031209</v>
      </c>
      <c r="K1966" t="s">
        <v>23892</v>
      </c>
      <c r="L1966" t="s">
        <v>23891</v>
      </c>
      <c r="M1966" t="s">
        <v>688</v>
      </c>
      <c r="N1966">
        <v>3</v>
      </c>
      <c r="O1966" t="s">
        <v>23890</v>
      </c>
      <c r="P1966" t="s">
        <v>23889</v>
      </c>
      <c r="Q1966" t="s">
        <v>23888</v>
      </c>
      <c r="R1966" s="8">
        <v>41275</v>
      </c>
      <c r="S1966" s="9">
        <f t="shared" si="240"/>
        <v>2013</v>
      </c>
      <c r="T1966" s="9">
        <v>2013</v>
      </c>
      <c r="U1966" s="9">
        <f t="shared" si="241"/>
        <v>9</v>
      </c>
      <c r="V1966" s="8">
        <v>2013</v>
      </c>
      <c r="W1966" t="s">
        <v>23887</v>
      </c>
      <c r="X1966" s="2">
        <v>0.38400000000000001</v>
      </c>
      <c r="Y1966" s="7">
        <f t="shared" si="247"/>
        <v>1.02506606871146E-2</v>
      </c>
      <c r="AA1966">
        <v>17519675</v>
      </c>
      <c r="AB1966">
        <v>6100153106</v>
      </c>
      <c r="AC1966">
        <v>17519683</v>
      </c>
      <c r="AD1966" t="s">
        <v>6</v>
      </c>
      <c r="AE1966">
        <v>7</v>
      </c>
      <c r="AF1966">
        <v>1</v>
      </c>
      <c r="AH1966" t="s">
        <v>23886</v>
      </c>
      <c r="AI1966" t="s">
        <v>23885</v>
      </c>
      <c r="AK1966" t="s">
        <v>23884</v>
      </c>
      <c r="AL1966">
        <v>2</v>
      </c>
      <c r="AM1966" s="5">
        <f t="shared" si="242"/>
        <v>0.22222222222222221</v>
      </c>
      <c r="AN1966" s="4">
        <f t="shared" si="246"/>
        <v>3.365728469855694E-4</v>
      </c>
      <c r="AO1966" s="3"/>
      <c r="AP1966">
        <v>0</v>
      </c>
      <c r="AR1966" t="s">
        <v>42</v>
      </c>
      <c r="AT1966" s="2">
        <v>1.4890000000000001</v>
      </c>
      <c r="AU1966" s="1">
        <f t="shared" si="243"/>
        <v>0.72764343350758898</v>
      </c>
      <c r="AV1966" s="1">
        <f t="shared" si="244"/>
        <v>0.52936167670500844</v>
      </c>
      <c r="AW1966" s="1">
        <f t="shared" si="245"/>
        <v>0.33107991990242785</v>
      </c>
    </row>
    <row r="1967" spans="1:49" x14ac:dyDescent="0.2">
      <c r="A1967">
        <v>1965</v>
      </c>
      <c r="B1967" t="s">
        <v>23883</v>
      </c>
      <c r="C1967" t="s">
        <v>23882</v>
      </c>
      <c r="D1967" t="s">
        <v>23881</v>
      </c>
      <c r="F1967" t="s">
        <v>23880</v>
      </c>
      <c r="G1967" t="s">
        <v>17</v>
      </c>
      <c r="H1967" t="s">
        <v>16</v>
      </c>
      <c r="I1967" t="s">
        <v>23879</v>
      </c>
      <c r="J1967">
        <v>60007457</v>
      </c>
      <c r="K1967" t="s">
        <v>23878</v>
      </c>
      <c r="L1967" t="s">
        <v>8582</v>
      </c>
      <c r="M1967" t="s">
        <v>2828</v>
      </c>
      <c r="N1967">
        <v>2</v>
      </c>
      <c r="O1967" t="s">
        <v>23877</v>
      </c>
      <c r="P1967" t="s">
        <v>23876</v>
      </c>
      <c r="Q1967" t="s">
        <v>23875</v>
      </c>
      <c r="R1967" s="8">
        <v>41275</v>
      </c>
      <c r="S1967" s="9">
        <f t="shared" si="240"/>
        <v>2013</v>
      </c>
      <c r="T1967" s="9">
        <v>2013</v>
      </c>
      <c r="U1967" s="9">
        <f t="shared" si="241"/>
        <v>9</v>
      </c>
      <c r="V1967" s="8">
        <v>41588</v>
      </c>
      <c r="W1967" t="s">
        <v>8369</v>
      </c>
      <c r="X1967" s="2">
        <v>0.5</v>
      </c>
      <c r="Y1967" s="7">
        <f t="shared" si="247"/>
        <v>1.3347214436347135E-2</v>
      </c>
      <c r="AA1967">
        <v>253154</v>
      </c>
      <c r="AB1967">
        <v>12162</v>
      </c>
      <c r="AC1967">
        <v>14697769</v>
      </c>
      <c r="AD1967" t="s">
        <v>6</v>
      </c>
      <c r="AE1967">
        <v>93</v>
      </c>
      <c r="AF1967">
        <v>7</v>
      </c>
      <c r="AH1967" t="s">
        <v>10542</v>
      </c>
      <c r="AI1967" t="s">
        <v>23874</v>
      </c>
      <c r="AJ1967" t="s">
        <v>23873</v>
      </c>
      <c r="AK1967" t="s">
        <v>23872</v>
      </c>
      <c r="AL1967">
        <v>7</v>
      </c>
      <c r="AM1967" s="5">
        <f t="shared" si="242"/>
        <v>0.77777777777777779</v>
      </c>
      <c r="AN1967" s="4">
        <f t="shared" si="246"/>
        <v>1.178004964449493E-3</v>
      </c>
      <c r="AO1967" s="3"/>
      <c r="AP1967">
        <v>0</v>
      </c>
      <c r="AR1967" t="s">
        <v>42</v>
      </c>
      <c r="AT1967" s="2" t="s">
        <v>41</v>
      </c>
      <c r="AU1967" s="1">
        <f t="shared" si="243"/>
        <v>0.96964515947778418</v>
      </c>
      <c r="AV1967" s="1">
        <f t="shared" si="244"/>
        <v>0.72626097003983137</v>
      </c>
      <c r="AW1967" s="1">
        <f t="shared" si="245"/>
        <v>0.4828767806018785</v>
      </c>
    </row>
    <row r="1968" spans="1:49" x14ac:dyDescent="0.2">
      <c r="A1968">
        <v>1966</v>
      </c>
      <c r="B1968" t="s">
        <v>23871</v>
      </c>
      <c r="C1968" t="s">
        <v>23870</v>
      </c>
      <c r="F1968" t="s">
        <v>23869</v>
      </c>
      <c r="G1968" t="s">
        <v>17</v>
      </c>
      <c r="H1968" t="s">
        <v>16</v>
      </c>
      <c r="I1968" t="s">
        <v>7821</v>
      </c>
      <c r="J1968">
        <v>60108318</v>
      </c>
      <c r="K1968" t="s">
        <v>6222</v>
      </c>
      <c r="L1968" t="s">
        <v>6221</v>
      </c>
      <c r="M1968" t="s">
        <v>120</v>
      </c>
      <c r="N1968">
        <v>10</v>
      </c>
      <c r="O1968" t="s">
        <v>23868</v>
      </c>
      <c r="P1968" t="s">
        <v>23867</v>
      </c>
      <c r="Q1968" t="s">
        <v>23866</v>
      </c>
      <c r="R1968" s="8">
        <v>41275</v>
      </c>
      <c r="S1968" s="9">
        <f t="shared" si="240"/>
        <v>2013</v>
      </c>
      <c r="T1968" s="9">
        <v>2013</v>
      </c>
      <c r="U1968" s="9">
        <f t="shared" si="241"/>
        <v>9</v>
      </c>
      <c r="V1968" s="8">
        <v>2013</v>
      </c>
      <c r="W1968" t="s">
        <v>23095</v>
      </c>
      <c r="X1968" s="2">
        <v>0.58699999999999997</v>
      </c>
      <c r="Y1968" s="7">
        <f t="shared" si="247"/>
        <v>1.5669629748271536E-2</v>
      </c>
      <c r="AB1968">
        <v>21100374601</v>
      </c>
      <c r="AC1968">
        <v>21693536</v>
      </c>
      <c r="AD1968" t="s">
        <v>6</v>
      </c>
      <c r="AE1968">
        <v>1</v>
      </c>
      <c r="AG1968">
        <v>6515173</v>
      </c>
      <c r="AH1968" t="s">
        <v>23865</v>
      </c>
      <c r="AI1968" t="s">
        <v>23864</v>
      </c>
      <c r="AJ1968" t="s">
        <v>23863</v>
      </c>
      <c r="AK1968" t="s">
        <v>23862</v>
      </c>
      <c r="AL1968">
        <v>4396</v>
      </c>
      <c r="AM1968" s="5">
        <f t="shared" si="242"/>
        <v>488.44444444444446</v>
      </c>
      <c r="AN1968" s="4">
        <f t="shared" si="246"/>
        <v>0.73978711767428162</v>
      </c>
      <c r="AO1968" s="3"/>
      <c r="AP1968">
        <v>1</v>
      </c>
      <c r="AR1968" t="s">
        <v>42</v>
      </c>
      <c r="AT1968" s="2">
        <v>3.367</v>
      </c>
      <c r="AU1968" s="1">
        <f t="shared" si="243"/>
        <v>23.290487612607453</v>
      </c>
      <c r="AV1968" s="1">
        <f t="shared" si="244"/>
        <v>37.772837371127657</v>
      </c>
      <c r="AW1968" s="1">
        <f t="shared" si="245"/>
        <v>52.255187129647865</v>
      </c>
    </row>
    <row r="1969" spans="1:49" x14ac:dyDescent="0.2">
      <c r="A1969">
        <v>1967</v>
      </c>
      <c r="B1969" t="s">
        <v>23861</v>
      </c>
      <c r="C1969" t="s">
        <v>23860</v>
      </c>
      <c r="D1969" t="s">
        <v>23859</v>
      </c>
      <c r="F1969" t="s">
        <v>23858</v>
      </c>
      <c r="G1969" t="s">
        <v>17</v>
      </c>
      <c r="H1969" t="s">
        <v>16</v>
      </c>
      <c r="I1969" t="s">
        <v>23857</v>
      </c>
      <c r="J1969">
        <v>60031482</v>
      </c>
      <c r="K1969" t="s">
        <v>23856</v>
      </c>
      <c r="L1969" t="s">
        <v>23855</v>
      </c>
      <c r="M1969" t="s">
        <v>9713</v>
      </c>
      <c r="N1969">
        <v>2</v>
      </c>
      <c r="O1969" t="s">
        <v>23854</v>
      </c>
      <c r="P1969" t="s">
        <v>23853</v>
      </c>
      <c r="Q1969" t="s">
        <v>23852</v>
      </c>
      <c r="R1969" s="8">
        <v>41275</v>
      </c>
      <c r="S1969" s="9">
        <f t="shared" si="240"/>
        <v>2013</v>
      </c>
      <c r="T1969" s="9">
        <v>2013</v>
      </c>
      <c r="U1969" s="9">
        <f t="shared" si="241"/>
        <v>9</v>
      </c>
      <c r="V1969" s="8">
        <v>41588</v>
      </c>
      <c r="W1969" t="s">
        <v>8369</v>
      </c>
      <c r="X1969" s="2">
        <v>0.5</v>
      </c>
      <c r="Y1969" s="7">
        <f t="shared" si="247"/>
        <v>1.3347214436347135E-2</v>
      </c>
      <c r="AA1969">
        <v>253154</v>
      </c>
      <c r="AB1969">
        <v>12162</v>
      </c>
      <c r="AC1969">
        <v>14697769</v>
      </c>
      <c r="AD1969" t="s">
        <v>6</v>
      </c>
      <c r="AE1969">
        <v>93</v>
      </c>
      <c r="AF1969">
        <v>7</v>
      </c>
      <c r="AH1969" t="s">
        <v>23851</v>
      </c>
      <c r="AI1969" t="s">
        <v>23850</v>
      </c>
      <c r="AJ1969" t="s">
        <v>23849</v>
      </c>
      <c r="AK1969" t="s">
        <v>23848</v>
      </c>
      <c r="AL1969">
        <v>9</v>
      </c>
      <c r="AM1969" s="5">
        <f t="shared" si="242"/>
        <v>1</v>
      </c>
      <c r="AN1969" s="4">
        <f t="shared" si="246"/>
        <v>1.5145778114350624E-3</v>
      </c>
      <c r="AO1969" s="3"/>
      <c r="AP1969">
        <v>0</v>
      </c>
      <c r="AR1969" t="s">
        <v>42</v>
      </c>
      <c r="AT1969" s="2" t="s">
        <v>41</v>
      </c>
      <c r="AU1969" s="1">
        <f t="shared" si="243"/>
        <v>0.97974234488735124</v>
      </c>
      <c r="AV1969" s="1">
        <f t="shared" si="244"/>
        <v>0.74308961238910987</v>
      </c>
      <c r="AW1969" s="1">
        <f t="shared" si="245"/>
        <v>0.50643687989086839</v>
      </c>
    </row>
    <row r="1970" spans="1:49" x14ac:dyDescent="0.2">
      <c r="A1970">
        <v>1968</v>
      </c>
      <c r="B1970" t="s">
        <v>23847</v>
      </c>
      <c r="C1970" t="s">
        <v>23846</v>
      </c>
      <c r="F1970" t="s">
        <v>23845</v>
      </c>
      <c r="G1970" t="s">
        <v>17</v>
      </c>
      <c r="H1970" t="s">
        <v>16</v>
      </c>
      <c r="I1970" t="s">
        <v>23844</v>
      </c>
      <c r="J1970">
        <v>60091645</v>
      </c>
      <c r="K1970" t="s">
        <v>19437</v>
      </c>
      <c r="L1970" t="s">
        <v>19436</v>
      </c>
      <c r="M1970" t="s">
        <v>19435</v>
      </c>
      <c r="N1970">
        <v>3</v>
      </c>
      <c r="O1970" t="s">
        <v>23843</v>
      </c>
      <c r="P1970" t="s">
        <v>23842</v>
      </c>
      <c r="Q1970" t="s">
        <v>23841</v>
      </c>
      <c r="R1970" s="8">
        <v>41275</v>
      </c>
      <c r="S1970" s="9">
        <f t="shared" si="240"/>
        <v>2013</v>
      </c>
      <c r="T1970" s="9">
        <v>2013</v>
      </c>
      <c r="U1970" s="9">
        <f t="shared" si="241"/>
        <v>9</v>
      </c>
      <c r="V1970" s="8">
        <v>41518</v>
      </c>
      <c r="W1970" t="s">
        <v>13618</v>
      </c>
      <c r="X1970" s="2" t="s">
        <v>41</v>
      </c>
      <c r="Y1970" s="7" t="e">
        <f t="shared" si="247"/>
        <v>#VALUE!</v>
      </c>
      <c r="AA1970">
        <v>18961541</v>
      </c>
      <c r="AB1970">
        <v>19700180846</v>
      </c>
      <c r="AC1970">
        <v>20819927</v>
      </c>
      <c r="AD1970" t="s">
        <v>6</v>
      </c>
      <c r="AE1970">
        <v>3</v>
      </c>
      <c r="AF1970">
        <v>3</v>
      </c>
      <c r="AH1970" t="s">
        <v>23840</v>
      </c>
      <c r="AI1970" t="s">
        <v>23839</v>
      </c>
      <c r="AJ1970" t="s">
        <v>23838</v>
      </c>
      <c r="AK1970" t="s">
        <v>23837</v>
      </c>
      <c r="AL1970">
        <v>0</v>
      </c>
      <c r="AM1970" s="5">
        <f t="shared" si="242"/>
        <v>0</v>
      </c>
      <c r="AN1970" s="4">
        <f t="shared" si="246"/>
        <v>0</v>
      </c>
      <c r="AO1970" s="3"/>
      <c r="AP1970">
        <v>0</v>
      </c>
      <c r="AR1970" t="s">
        <v>42</v>
      </c>
      <c r="AT1970" s="2" t="s">
        <v>41</v>
      </c>
      <c r="AU1970" s="1" t="e">
        <f t="shared" si="243"/>
        <v>#VALUE!</v>
      </c>
      <c r="AV1970" s="1" t="e">
        <f t="shared" si="244"/>
        <v>#VALUE!</v>
      </c>
      <c r="AW1970" s="1" t="e">
        <f t="shared" si="245"/>
        <v>#VALUE!</v>
      </c>
    </row>
    <row r="1971" spans="1:49" x14ac:dyDescent="0.2">
      <c r="A1971">
        <v>1969</v>
      </c>
      <c r="B1971" t="s">
        <v>23836</v>
      </c>
      <c r="F1971" t="s">
        <v>23835</v>
      </c>
      <c r="G1971" t="s">
        <v>17</v>
      </c>
      <c r="H1971" t="s">
        <v>16</v>
      </c>
      <c r="I1971" t="s">
        <v>23834</v>
      </c>
      <c r="J1971">
        <v>60022422</v>
      </c>
      <c r="K1971" t="s">
        <v>23833</v>
      </c>
      <c r="L1971" t="s">
        <v>23832</v>
      </c>
      <c r="M1971" t="s">
        <v>634</v>
      </c>
      <c r="N1971">
        <v>2</v>
      </c>
      <c r="O1971" t="s">
        <v>23831</v>
      </c>
      <c r="P1971" t="s">
        <v>23830</v>
      </c>
      <c r="Q1971" t="s">
        <v>23829</v>
      </c>
      <c r="R1971" s="8">
        <v>41275</v>
      </c>
      <c r="S1971" s="9">
        <f t="shared" si="240"/>
        <v>2013</v>
      </c>
      <c r="T1971" s="9">
        <v>2013</v>
      </c>
      <c r="U1971" s="9">
        <f t="shared" si="241"/>
        <v>9</v>
      </c>
      <c r="V1971" s="8">
        <v>2013</v>
      </c>
      <c r="W1971" t="s">
        <v>23828</v>
      </c>
      <c r="X1971" s="2" t="s">
        <v>41</v>
      </c>
      <c r="Y1971" s="7" t="e">
        <f t="shared" si="247"/>
        <v>#VALUE!</v>
      </c>
      <c r="AA1971" t="s">
        <v>23827</v>
      </c>
      <c r="AB1971">
        <v>11900154330</v>
      </c>
      <c r="AC1971">
        <v>22415793</v>
      </c>
      <c r="AD1971" t="s">
        <v>6</v>
      </c>
      <c r="AE1971">
        <v>20</v>
      </c>
      <c r="AF1971">
        <v>1</v>
      </c>
      <c r="AH1971" t="s">
        <v>23826</v>
      </c>
      <c r="AI1971" t="s">
        <v>23825</v>
      </c>
      <c r="AJ1971" t="s">
        <v>23824</v>
      </c>
      <c r="AK1971" t="s">
        <v>23823</v>
      </c>
      <c r="AL1971">
        <v>3</v>
      </c>
      <c r="AM1971" s="5">
        <f t="shared" si="242"/>
        <v>0.33333333333333331</v>
      </c>
      <c r="AN1971" s="4">
        <f t="shared" si="246"/>
        <v>5.048592704783541E-4</v>
      </c>
      <c r="AO1971" s="3"/>
      <c r="AP1971">
        <v>0</v>
      </c>
      <c r="AR1971" t="s">
        <v>42</v>
      </c>
      <c r="AT1971" s="2" t="s">
        <v>41</v>
      </c>
      <c r="AU1971" s="1" t="e">
        <f t="shared" si="243"/>
        <v>#VALUE!</v>
      </c>
      <c r="AV1971" s="1" t="e">
        <f t="shared" si="244"/>
        <v>#VALUE!</v>
      </c>
      <c r="AW1971" s="1" t="e">
        <f t="shared" si="245"/>
        <v>#VALUE!</v>
      </c>
    </row>
    <row r="1972" spans="1:49" x14ac:dyDescent="0.2">
      <c r="A1972">
        <v>1970</v>
      </c>
      <c r="B1972" t="s">
        <v>23822</v>
      </c>
      <c r="F1972" t="s">
        <v>23821</v>
      </c>
      <c r="G1972" t="s">
        <v>17</v>
      </c>
      <c r="H1972" t="s">
        <v>16</v>
      </c>
      <c r="I1972" t="s">
        <v>23820</v>
      </c>
      <c r="J1972">
        <v>60070875</v>
      </c>
      <c r="K1972" t="s">
        <v>23819</v>
      </c>
      <c r="L1972" t="s">
        <v>23818</v>
      </c>
      <c r="M1972" t="s">
        <v>68</v>
      </c>
      <c r="N1972">
        <v>4</v>
      </c>
      <c r="O1972" t="s">
        <v>23817</v>
      </c>
      <c r="P1972" t="s">
        <v>23816</v>
      </c>
      <c r="Q1972" t="s">
        <v>23815</v>
      </c>
      <c r="R1972" s="8">
        <v>41275</v>
      </c>
      <c r="S1972" s="9">
        <f t="shared" si="240"/>
        <v>2013</v>
      </c>
      <c r="T1972" s="9">
        <v>2013</v>
      </c>
      <c r="U1972" s="9">
        <f t="shared" si="241"/>
        <v>9</v>
      </c>
      <c r="V1972" s="8">
        <v>2013</v>
      </c>
      <c r="W1972" t="s">
        <v>23814</v>
      </c>
      <c r="X1972" s="2">
        <v>0.13500000000000001</v>
      </c>
      <c r="Y1972" s="7">
        <f t="shared" si="247"/>
        <v>3.6037478978137266E-3</v>
      </c>
      <c r="AA1972">
        <v>9711031</v>
      </c>
      <c r="AB1972">
        <v>19400157219</v>
      </c>
      <c r="AD1972" t="s">
        <v>6</v>
      </c>
      <c r="AE1972">
        <v>27</v>
      </c>
      <c r="AF1972">
        <v>2</v>
      </c>
      <c r="AH1972" t="s">
        <v>23813</v>
      </c>
      <c r="AI1972" t="s">
        <v>23812</v>
      </c>
      <c r="AJ1972" t="s">
        <v>23811</v>
      </c>
      <c r="AK1972" t="s">
        <v>23810</v>
      </c>
      <c r="AL1972">
        <v>1</v>
      </c>
      <c r="AM1972" s="5">
        <f t="shared" si="242"/>
        <v>0.1111111111111111</v>
      </c>
      <c r="AN1972" s="4">
        <f t="shared" si="246"/>
        <v>1.682864234927847E-4</v>
      </c>
      <c r="AO1972" s="3"/>
      <c r="AP1972">
        <v>0</v>
      </c>
      <c r="AR1972" t="s">
        <v>42</v>
      </c>
      <c r="AT1972" s="2" t="s">
        <v>41</v>
      </c>
      <c r="AU1972" s="1">
        <f t="shared" si="243"/>
        <v>0.25731094555174444</v>
      </c>
      <c r="AV1972" s="1">
        <f t="shared" si="244"/>
        <v>0.18860171606532558</v>
      </c>
      <c r="AW1972" s="1">
        <f t="shared" si="245"/>
        <v>0.11989248657890672</v>
      </c>
    </row>
    <row r="1973" spans="1:49" x14ac:dyDescent="0.2">
      <c r="A1973">
        <v>1971</v>
      </c>
      <c r="B1973" t="s">
        <v>23809</v>
      </c>
      <c r="C1973" t="s">
        <v>23808</v>
      </c>
      <c r="F1973" t="s">
        <v>23807</v>
      </c>
      <c r="G1973" t="s">
        <v>17</v>
      </c>
      <c r="H1973" t="s">
        <v>16</v>
      </c>
      <c r="I1973" t="s">
        <v>23806</v>
      </c>
      <c r="J1973" t="s">
        <v>23805</v>
      </c>
      <c r="K1973" t="s">
        <v>23804</v>
      </c>
      <c r="L1973" t="s">
        <v>23803</v>
      </c>
      <c r="M1973" t="s">
        <v>9112</v>
      </c>
      <c r="N1973">
        <v>5</v>
      </c>
      <c r="O1973" t="s">
        <v>23802</v>
      </c>
      <c r="P1973" t="s">
        <v>23801</v>
      </c>
      <c r="Q1973" t="s">
        <v>23800</v>
      </c>
      <c r="R1973" s="8">
        <v>41275</v>
      </c>
      <c r="S1973" s="9">
        <f t="shared" si="240"/>
        <v>2013</v>
      </c>
      <c r="T1973" s="9">
        <v>2013</v>
      </c>
      <c r="U1973" s="9">
        <f t="shared" si="241"/>
        <v>9</v>
      </c>
      <c r="V1973" s="8">
        <v>2013</v>
      </c>
      <c r="W1973" t="s">
        <v>15319</v>
      </c>
      <c r="X1973" s="2">
        <v>0.55500000000000005</v>
      </c>
      <c r="Y1973" s="7">
        <f t="shared" si="247"/>
        <v>1.4815408024345321E-2</v>
      </c>
      <c r="AA1973">
        <v>17518725</v>
      </c>
      <c r="AB1973">
        <v>6100153023</v>
      </c>
      <c r="AC1973">
        <v>17518733</v>
      </c>
      <c r="AD1973" t="s">
        <v>6</v>
      </c>
      <c r="AE1973">
        <v>7</v>
      </c>
      <c r="AF1973">
        <v>5</v>
      </c>
      <c r="AH1973" t="s">
        <v>23799</v>
      </c>
      <c r="AI1973" t="s">
        <v>23798</v>
      </c>
      <c r="AK1973" t="s">
        <v>23797</v>
      </c>
      <c r="AL1973">
        <v>18</v>
      </c>
      <c r="AM1973" s="5">
        <f t="shared" si="242"/>
        <v>2</v>
      </c>
      <c r="AN1973" s="4">
        <f t="shared" si="246"/>
        <v>3.0291556228701248E-3</v>
      </c>
      <c r="AO1973" s="3"/>
      <c r="AP1973">
        <v>0</v>
      </c>
      <c r="AQ1973" t="s">
        <v>1884</v>
      </c>
      <c r="AR1973" t="s">
        <v>19394</v>
      </c>
      <c r="AS1973" t="s">
        <v>1883</v>
      </c>
      <c r="AT1973" s="2" t="s">
        <v>41</v>
      </c>
      <c r="AU1973" s="1">
        <f t="shared" si="243"/>
        <v>1.1279532303902762</v>
      </c>
      <c r="AV1973" s="1">
        <f t="shared" si="244"/>
        <v>0.89222818236077228</v>
      </c>
      <c r="AW1973" s="1">
        <f t="shared" si="245"/>
        <v>0.65650313433126828</v>
      </c>
    </row>
    <row r="1974" spans="1:49" x14ac:dyDescent="0.2">
      <c r="A1974">
        <v>1972</v>
      </c>
      <c r="B1974" t="s">
        <v>23796</v>
      </c>
      <c r="F1974" t="s">
        <v>23795</v>
      </c>
      <c r="G1974" t="s">
        <v>17</v>
      </c>
      <c r="H1974" t="s">
        <v>16</v>
      </c>
      <c r="I1974" t="s">
        <v>23794</v>
      </c>
      <c r="J1974">
        <v>60003044</v>
      </c>
      <c r="K1974" t="s">
        <v>23793</v>
      </c>
      <c r="L1974" t="s">
        <v>23792</v>
      </c>
      <c r="M1974" t="s">
        <v>136</v>
      </c>
      <c r="N1974">
        <v>2</v>
      </c>
      <c r="O1974" t="s">
        <v>23791</v>
      </c>
      <c r="P1974" t="s">
        <v>23790</v>
      </c>
      <c r="Q1974" t="s">
        <v>23789</v>
      </c>
      <c r="R1974" s="8">
        <v>41275</v>
      </c>
      <c r="S1974" s="9">
        <f t="shared" si="240"/>
        <v>2013</v>
      </c>
      <c r="T1974" s="9">
        <v>2013</v>
      </c>
      <c r="U1974" s="9">
        <f t="shared" si="241"/>
        <v>9</v>
      </c>
      <c r="V1974" s="8">
        <v>2013</v>
      </c>
      <c r="W1974" t="s">
        <v>23788</v>
      </c>
      <c r="X1974" s="2" t="s">
        <v>41</v>
      </c>
      <c r="Y1974" s="7" t="e">
        <f t="shared" si="247"/>
        <v>#VALUE!</v>
      </c>
      <c r="AA1974">
        <v>16974840</v>
      </c>
      <c r="AB1974">
        <v>19600161820</v>
      </c>
      <c r="AC1974">
        <v>16979133</v>
      </c>
      <c r="AD1974" t="s">
        <v>6</v>
      </c>
      <c r="AE1974">
        <v>10</v>
      </c>
      <c r="AF1974">
        <v>2</v>
      </c>
      <c r="AH1974" t="s">
        <v>4336</v>
      </c>
      <c r="AI1974" t="s">
        <v>23787</v>
      </c>
      <c r="AJ1974" t="s">
        <v>23786</v>
      </c>
      <c r="AK1974" t="s">
        <v>23785</v>
      </c>
      <c r="AL1974">
        <v>0</v>
      </c>
      <c r="AM1974" s="5">
        <f t="shared" si="242"/>
        <v>0</v>
      </c>
      <c r="AN1974" s="4">
        <f t="shared" si="246"/>
        <v>0</v>
      </c>
      <c r="AO1974" s="3"/>
      <c r="AP1974">
        <v>0</v>
      </c>
      <c r="AR1974" t="s">
        <v>42</v>
      </c>
      <c r="AT1974" s="2" t="s">
        <v>41</v>
      </c>
      <c r="AU1974" s="1" t="e">
        <f t="shared" si="243"/>
        <v>#VALUE!</v>
      </c>
      <c r="AV1974" s="1" t="e">
        <f t="shared" si="244"/>
        <v>#VALUE!</v>
      </c>
      <c r="AW1974" s="1" t="e">
        <f t="shared" si="245"/>
        <v>#VALUE!</v>
      </c>
    </row>
    <row r="1975" spans="1:49" x14ac:dyDescent="0.2">
      <c r="A1975">
        <v>1973</v>
      </c>
      <c r="B1975" t="s">
        <v>23784</v>
      </c>
      <c r="C1975" t="s">
        <v>23783</v>
      </c>
      <c r="F1975" t="s">
        <v>23782</v>
      </c>
      <c r="G1975" t="s">
        <v>17</v>
      </c>
      <c r="H1975" t="s">
        <v>16</v>
      </c>
      <c r="I1975" t="s">
        <v>23781</v>
      </c>
      <c r="J1975" t="s">
        <v>23780</v>
      </c>
      <c r="K1975" t="s">
        <v>23779</v>
      </c>
      <c r="L1975" t="s">
        <v>23778</v>
      </c>
      <c r="M1975" t="s">
        <v>326</v>
      </c>
      <c r="N1975">
        <v>3</v>
      </c>
      <c r="O1975" t="s">
        <v>23777</v>
      </c>
      <c r="P1975" t="s">
        <v>23776</v>
      </c>
      <c r="Q1975" t="s">
        <v>23775</v>
      </c>
      <c r="R1975" s="8">
        <v>41275</v>
      </c>
      <c r="S1975" s="9">
        <f t="shared" si="240"/>
        <v>2013</v>
      </c>
      <c r="T1975" s="9">
        <v>2013</v>
      </c>
      <c r="U1975" s="9">
        <f t="shared" si="241"/>
        <v>9</v>
      </c>
      <c r="V1975" s="8">
        <v>41609</v>
      </c>
      <c r="W1975" t="s">
        <v>23774</v>
      </c>
      <c r="X1975" s="2">
        <v>0.52700000000000002</v>
      </c>
      <c r="Y1975" s="7">
        <f t="shared" si="247"/>
        <v>1.4067964015909882E-2</v>
      </c>
      <c r="AA1975">
        <v>15376176</v>
      </c>
      <c r="AB1975">
        <v>24055</v>
      </c>
      <c r="AD1975" t="s">
        <v>6</v>
      </c>
      <c r="AE1975">
        <v>24</v>
      </c>
      <c r="AF1975">
        <v>2</v>
      </c>
      <c r="AH1975" t="s">
        <v>23773</v>
      </c>
      <c r="AI1975" t="s">
        <v>23772</v>
      </c>
      <c r="AJ1975" t="s">
        <v>23771</v>
      </c>
      <c r="AK1975" t="s">
        <v>23770</v>
      </c>
      <c r="AL1975">
        <v>3</v>
      </c>
      <c r="AM1975" s="5">
        <f t="shared" si="242"/>
        <v>0.33333333333333331</v>
      </c>
      <c r="AN1975" s="4">
        <f t="shared" si="246"/>
        <v>5.048592704783541E-4</v>
      </c>
      <c r="AO1975" s="3"/>
      <c r="AP1975">
        <v>0</v>
      </c>
      <c r="AR1975" t="s">
        <v>42</v>
      </c>
      <c r="AT1975" s="2">
        <v>0.71399999999999997</v>
      </c>
      <c r="AU1975" s="1">
        <f t="shared" si="243"/>
        <v>0.99990325922804224</v>
      </c>
      <c r="AV1975" s="1">
        <f t="shared" si="244"/>
        <v>0.72864116431941184</v>
      </c>
      <c r="AW1975" s="1">
        <f t="shared" si="245"/>
        <v>0.45737906941078116</v>
      </c>
    </row>
    <row r="1976" spans="1:49" x14ac:dyDescent="0.2">
      <c r="A1976">
        <v>1974</v>
      </c>
      <c r="B1976" t="s">
        <v>23769</v>
      </c>
      <c r="C1976" t="s">
        <v>23768</v>
      </c>
      <c r="F1976" t="s">
        <v>23767</v>
      </c>
      <c r="G1976" t="s">
        <v>17</v>
      </c>
      <c r="H1976" t="s">
        <v>16</v>
      </c>
      <c r="I1976" t="s">
        <v>13660</v>
      </c>
      <c r="J1976">
        <v>60024350</v>
      </c>
      <c r="K1976" t="s">
        <v>9069</v>
      </c>
      <c r="L1976" t="s">
        <v>9068</v>
      </c>
      <c r="M1976" t="s">
        <v>634</v>
      </c>
      <c r="N1976">
        <v>3</v>
      </c>
      <c r="O1976" t="s">
        <v>23766</v>
      </c>
      <c r="P1976" t="s">
        <v>23765</v>
      </c>
      <c r="Q1976" t="s">
        <v>23764</v>
      </c>
      <c r="R1976" s="8">
        <v>41275</v>
      </c>
      <c r="S1976" s="9">
        <f t="shared" si="240"/>
        <v>2013</v>
      </c>
      <c r="T1976" s="9">
        <v>2013</v>
      </c>
      <c r="U1976" s="9">
        <f t="shared" si="241"/>
        <v>9</v>
      </c>
      <c r="V1976" s="8">
        <v>41609</v>
      </c>
      <c r="W1976" t="s">
        <v>23763</v>
      </c>
      <c r="X1976" s="2">
        <v>0.317</v>
      </c>
      <c r="Y1976" s="7">
        <f t="shared" si="247"/>
        <v>8.4621339526440836E-3</v>
      </c>
      <c r="AA1976">
        <v>16876172</v>
      </c>
      <c r="AB1976">
        <v>15300154801</v>
      </c>
      <c r="AC1976">
        <v>16876180</v>
      </c>
      <c r="AD1976" t="s">
        <v>6</v>
      </c>
      <c r="AE1976">
        <v>2013</v>
      </c>
      <c r="AF1976">
        <v>1</v>
      </c>
      <c r="AG1976">
        <v>165</v>
      </c>
      <c r="AI1976" t="s">
        <v>23762</v>
      </c>
      <c r="AJ1976" t="s">
        <v>23761</v>
      </c>
      <c r="AK1976" t="s">
        <v>23760</v>
      </c>
      <c r="AL1976">
        <v>2</v>
      </c>
      <c r="AM1976" s="5">
        <f t="shared" si="242"/>
        <v>0.22222222222222221</v>
      </c>
      <c r="AN1976" s="4">
        <f t="shared" si="246"/>
        <v>3.365728469855694E-4</v>
      </c>
      <c r="AO1976" s="3"/>
      <c r="AP1976">
        <v>1</v>
      </c>
      <c r="AR1976" t="s">
        <v>42</v>
      </c>
      <c r="AT1976" s="2">
        <v>1.63</v>
      </c>
      <c r="AU1976" s="1">
        <f t="shared" si="243"/>
        <v>0.60244656209465286</v>
      </c>
      <c r="AV1976" s="1">
        <f t="shared" si="244"/>
        <v>0.4399353399814826</v>
      </c>
      <c r="AW1976" s="1">
        <f t="shared" si="245"/>
        <v>0.27742411786831234</v>
      </c>
    </row>
    <row r="1977" spans="1:49" x14ac:dyDescent="0.2">
      <c r="A1977">
        <v>1975</v>
      </c>
      <c r="B1977" t="s">
        <v>23759</v>
      </c>
      <c r="C1977" t="s">
        <v>23758</v>
      </c>
      <c r="E1977">
        <v>24787008</v>
      </c>
      <c r="F1977" t="s">
        <v>23757</v>
      </c>
      <c r="G1977" t="s">
        <v>17</v>
      </c>
      <c r="H1977" t="s">
        <v>16</v>
      </c>
      <c r="I1977" t="s">
        <v>23756</v>
      </c>
      <c r="J1977" t="s">
        <v>23755</v>
      </c>
      <c r="K1977" t="s">
        <v>23754</v>
      </c>
      <c r="L1977" t="s">
        <v>23753</v>
      </c>
      <c r="M1977" t="s">
        <v>23752</v>
      </c>
      <c r="N1977">
        <v>4</v>
      </c>
      <c r="O1977" t="s">
        <v>23751</v>
      </c>
      <c r="P1977" t="s">
        <v>23750</v>
      </c>
      <c r="Q1977" t="s">
        <v>23749</v>
      </c>
      <c r="R1977" s="8">
        <v>41275</v>
      </c>
      <c r="S1977" s="9">
        <f t="shared" si="240"/>
        <v>2013</v>
      </c>
      <c r="T1977" s="9">
        <v>2013</v>
      </c>
      <c r="U1977" s="9">
        <f t="shared" si="241"/>
        <v>9</v>
      </c>
      <c r="V1977" s="8">
        <v>41579</v>
      </c>
      <c r="W1977" t="s">
        <v>12000</v>
      </c>
      <c r="X1977" s="2">
        <v>0.55100000000000005</v>
      </c>
      <c r="Y1977" s="7">
        <f t="shared" si="247"/>
        <v>1.4708630308854545E-2</v>
      </c>
      <c r="AB1977">
        <v>20488</v>
      </c>
      <c r="AC1977">
        <v>15362442</v>
      </c>
      <c r="AD1977" t="s">
        <v>6</v>
      </c>
      <c r="AE1977">
        <v>13</v>
      </c>
      <c r="AG1977">
        <v>133</v>
      </c>
      <c r="AI1977" t="s">
        <v>23748</v>
      </c>
      <c r="AJ1977" t="s">
        <v>23747</v>
      </c>
      <c r="AK1977" t="s">
        <v>23746</v>
      </c>
      <c r="AL1977">
        <v>11</v>
      </c>
      <c r="AM1977" s="5">
        <f t="shared" si="242"/>
        <v>1.2222222222222223</v>
      </c>
      <c r="AN1977" s="4">
        <f t="shared" si="246"/>
        <v>1.851150658420632E-3</v>
      </c>
      <c r="AO1977" s="3"/>
      <c r="AP1977">
        <v>1</v>
      </c>
      <c r="AR1977" t="s">
        <v>42</v>
      </c>
      <c r="AT1977" s="2">
        <v>1.857</v>
      </c>
      <c r="AU1977" s="1">
        <f t="shared" si="243"/>
        <v>1.0851386413724371</v>
      </c>
      <c r="AV1977" s="1">
        <f t="shared" si="244"/>
        <v>0.82798904836375886</v>
      </c>
      <c r="AW1977" s="1">
        <f t="shared" si="245"/>
        <v>0.57083945535508052</v>
      </c>
    </row>
    <row r="1978" spans="1:49" x14ac:dyDescent="0.2">
      <c r="A1978">
        <v>1976</v>
      </c>
      <c r="B1978" t="s">
        <v>23745</v>
      </c>
      <c r="C1978" t="s">
        <v>23744</v>
      </c>
      <c r="E1978">
        <v>24773407</v>
      </c>
      <c r="F1978" t="s">
        <v>23743</v>
      </c>
      <c r="G1978" t="s">
        <v>17</v>
      </c>
      <c r="H1978" t="s">
        <v>16</v>
      </c>
      <c r="I1978" t="s">
        <v>23742</v>
      </c>
      <c r="J1978" t="s">
        <v>23741</v>
      </c>
      <c r="K1978" t="s">
        <v>23740</v>
      </c>
      <c r="L1978" t="s">
        <v>23739</v>
      </c>
      <c r="M1978" t="s">
        <v>326</v>
      </c>
      <c r="N1978">
        <v>5</v>
      </c>
      <c r="O1978" t="s">
        <v>23738</v>
      </c>
      <c r="P1978" t="s">
        <v>23737</v>
      </c>
      <c r="Q1978" t="s">
        <v>23736</v>
      </c>
      <c r="R1978" s="8">
        <v>41275</v>
      </c>
      <c r="S1978" s="9">
        <f t="shared" ref="S1978:S2041" si="248">YEAR(R1978)</f>
        <v>2013</v>
      </c>
      <c r="T1978" s="9">
        <v>2013</v>
      </c>
      <c r="U1978" s="9">
        <f t="shared" ref="U1978:U2041" si="249">2022-T1978</f>
        <v>9</v>
      </c>
      <c r="V1978" s="8">
        <v>41609</v>
      </c>
      <c r="W1978" t="s">
        <v>12000</v>
      </c>
      <c r="X1978" s="2">
        <v>0.55100000000000005</v>
      </c>
      <c r="Y1978" s="7">
        <f t="shared" si="247"/>
        <v>1.4708630308854545E-2</v>
      </c>
      <c r="AB1978">
        <v>20488</v>
      </c>
      <c r="AC1978">
        <v>15362442</v>
      </c>
      <c r="AD1978" t="s">
        <v>6</v>
      </c>
      <c r="AE1978">
        <v>13</v>
      </c>
      <c r="AG1978">
        <v>160</v>
      </c>
      <c r="AI1978" t="s">
        <v>23735</v>
      </c>
      <c r="AJ1978" t="s">
        <v>23734</v>
      </c>
      <c r="AK1978" t="s">
        <v>23733</v>
      </c>
      <c r="AL1978">
        <v>9</v>
      </c>
      <c r="AM1978" s="5">
        <f t="shared" ref="AM1978:AM2041" si="250">AL1978/U1978</f>
        <v>1</v>
      </c>
      <c r="AN1978" s="4">
        <f t="shared" si="246"/>
        <v>1.5145778114350624E-3</v>
      </c>
      <c r="AO1978" s="3"/>
      <c r="AP1978">
        <v>1</v>
      </c>
      <c r="AQ1978" t="s">
        <v>2160</v>
      </c>
      <c r="AR1978" t="s">
        <v>23732</v>
      </c>
      <c r="AS1978" t="s">
        <v>2159</v>
      </c>
      <c r="AT1978" s="2">
        <v>1.857</v>
      </c>
      <c r="AU1978" s="1">
        <f t="shared" ref="AU1978:AU2041" si="251">(Y1978*0.7+AN1978*0.3)*100</f>
        <v>1.07504145596287</v>
      </c>
      <c r="AV1978" s="1">
        <f t="shared" ref="AV1978:AV2041" si="252">(Y1978*0.5+AN1978*0.5)*100</f>
        <v>0.81116040601448036</v>
      </c>
      <c r="AW1978" s="1">
        <f t="shared" ref="AW1978:AW2041" si="253">(Y1978*0.3+AN1978*0.7)*100</f>
        <v>0.54727935606609068</v>
      </c>
    </row>
    <row r="1979" spans="1:49" x14ac:dyDescent="0.2">
      <c r="A1979">
        <v>1977</v>
      </c>
      <c r="B1979" t="s">
        <v>23731</v>
      </c>
      <c r="C1979" t="s">
        <v>23730</v>
      </c>
      <c r="F1979" t="s">
        <v>23729</v>
      </c>
      <c r="G1979" t="s">
        <v>17</v>
      </c>
      <c r="H1979" t="s">
        <v>16</v>
      </c>
      <c r="I1979" t="s">
        <v>23728</v>
      </c>
      <c r="J1979" t="s">
        <v>23727</v>
      </c>
      <c r="K1979" t="s">
        <v>23726</v>
      </c>
      <c r="L1979" t="s">
        <v>23725</v>
      </c>
      <c r="M1979" t="s">
        <v>23724</v>
      </c>
      <c r="N1979">
        <v>6</v>
      </c>
      <c r="O1979" t="s">
        <v>23723</v>
      </c>
      <c r="P1979" t="s">
        <v>23722</v>
      </c>
      <c r="Q1979" t="s">
        <v>23721</v>
      </c>
      <c r="R1979" s="8">
        <v>41275</v>
      </c>
      <c r="S1979" s="9">
        <f t="shared" si="248"/>
        <v>2013</v>
      </c>
      <c r="T1979" s="9">
        <v>2013</v>
      </c>
      <c r="U1979" s="9">
        <f t="shared" si="249"/>
        <v>9</v>
      </c>
      <c r="V1979" s="8">
        <v>41548</v>
      </c>
      <c r="W1979" t="s">
        <v>23720</v>
      </c>
      <c r="X1979" s="2">
        <v>0.26800000000000002</v>
      </c>
      <c r="Y1979" s="7">
        <f t="shared" si="247"/>
        <v>7.1541069378820649E-3</v>
      </c>
      <c r="AA1979">
        <v>10665285</v>
      </c>
      <c r="AB1979">
        <v>21510</v>
      </c>
      <c r="AC1979">
        <v>15739171</v>
      </c>
      <c r="AD1979" t="s">
        <v>6</v>
      </c>
      <c r="AE1979">
        <v>62</v>
      </c>
      <c r="AF1979">
        <v>10</v>
      </c>
      <c r="AH1979" t="s">
        <v>23719</v>
      </c>
      <c r="AI1979" t="s">
        <v>23718</v>
      </c>
      <c r="AJ1979" t="s">
        <v>23717</v>
      </c>
      <c r="AK1979" t="s">
        <v>23716</v>
      </c>
      <c r="AL1979">
        <v>18</v>
      </c>
      <c r="AM1979" s="5">
        <f t="shared" si="250"/>
        <v>2</v>
      </c>
      <c r="AN1979" s="4">
        <f t="shared" si="246"/>
        <v>3.0291556228701248E-3</v>
      </c>
      <c r="AO1979" s="3"/>
      <c r="AP1979">
        <v>0</v>
      </c>
      <c r="AQ1979" t="s">
        <v>23715</v>
      </c>
      <c r="AR1979" t="s">
        <v>23714</v>
      </c>
      <c r="AS1979" t="s">
        <v>23713</v>
      </c>
      <c r="AT1979" s="2">
        <v>1.222</v>
      </c>
      <c r="AU1979" s="1">
        <f t="shared" si="251"/>
        <v>0.5916621543378483</v>
      </c>
      <c r="AV1979" s="1">
        <f t="shared" si="252"/>
        <v>0.50916312803760944</v>
      </c>
      <c r="AW1979" s="1">
        <f t="shared" si="253"/>
        <v>0.42666410173737063</v>
      </c>
    </row>
    <row r="1980" spans="1:49" x14ac:dyDescent="0.2">
      <c r="A1980">
        <v>1978</v>
      </c>
      <c r="B1980" t="s">
        <v>23712</v>
      </c>
      <c r="F1980" t="s">
        <v>23711</v>
      </c>
      <c r="G1980" t="s">
        <v>17</v>
      </c>
      <c r="H1980" t="s">
        <v>16</v>
      </c>
      <c r="I1980" t="s">
        <v>23710</v>
      </c>
      <c r="J1980">
        <v>60007050</v>
      </c>
      <c r="K1980" t="s">
        <v>23034</v>
      </c>
      <c r="L1980" t="s">
        <v>23033</v>
      </c>
      <c r="M1980" t="s">
        <v>68</v>
      </c>
      <c r="N1980">
        <v>2</v>
      </c>
      <c r="O1980" t="s">
        <v>23709</v>
      </c>
      <c r="P1980" t="s">
        <v>23708</v>
      </c>
      <c r="Q1980" t="s">
        <v>23707</v>
      </c>
      <c r="R1980" s="8">
        <v>41275</v>
      </c>
      <c r="S1980" s="9">
        <f t="shared" si="248"/>
        <v>2013</v>
      </c>
      <c r="T1980" s="9">
        <v>2013</v>
      </c>
      <c r="U1980" s="9">
        <f t="shared" si="249"/>
        <v>9</v>
      </c>
      <c r="V1980" s="8">
        <v>41426</v>
      </c>
      <c r="W1980" t="s">
        <v>19074</v>
      </c>
      <c r="X1980" s="2">
        <v>0.253</v>
      </c>
      <c r="Y1980" s="7">
        <f t="shared" si="247"/>
        <v>6.75369050479165E-3</v>
      </c>
      <c r="AA1980">
        <v>20395086</v>
      </c>
      <c r="AB1980">
        <v>21100331506</v>
      </c>
      <c r="AC1980">
        <v>25332929</v>
      </c>
      <c r="AD1980" t="s">
        <v>6</v>
      </c>
      <c r="AE1980">
        <v>3</v>
      </c>
      <c r="AF1980">
        <v>3</v>
      </c>
      <c r="AH1980" t="s">
        <v>23706</v>
      </c>
      <c r="AI1980" t="s">
        <v>23705</v>
      </c>
      <c r="AJ1980" t="s">
        <v>23704</v>
      </c>
      <c r="AK1980" t="s">
        <v>23703</v>
      </c>
      <c r="AL1980">
        <v>2</v>
      </c>
      <c r="AM1980" s="5">
        <f t="shared" si="250"/>
        <v>0.22222222222222221</v>
      </c>
      <c r="AN1980" s="4">
        <f t="shared" si="246"/>
        <v>3.365728469855694E-4</v>
      </c>
      <c r="AO1980" s="3"/>
      <c r="AP1980">
        <v>0</v>
      </c>
      <c r="AR1980" t="s">
        <v>42</v>
      </c>
      <c r="AT1980" s="2" t="s">
        <v>41</v>
      </c>
      <c r="AU1980" s="1">
        <f t="shared" si="251"/>
        <v>0.48285552074498256</v>
      </c>
      <c r="AV1980" s="1">
        <f t="shared" si="252"/>
        <v>0.35451316758886098</v>
      </c>
      <c r="AW1980" s="1">
        <f t="shared" si="253"/>
        <v>0.22617081443273937</v>
      </c>
    </row>
    <row r="1981" spans="1:49" x14ac:dyDescent="0.2">
      <c r="A1981">
        <v>1979</v>
      </c>
      <c r="B1981" t="s">
        <v>23702</v>
      </c>
      <c r="F1981" t="s">
        <v>23701</v>
      </c>
      <c r="G1981" t="s">
        <v>17</v>
      </c>
      <c r="H1981" t="s">
        <v>16</v>
      </c>
      <c r="I1981" t="s">
        <v>23700</v>
      </c>
      <c r="J1981" t="s">
        <v>23699</v>
      </c>
      <c r="K1981" t="s">
        <v>23698</v>
      </c>
      <c r="L1981" t="s">
        <v>23697</v>
      </c>
      <c r="M1981" t="s">
        <v>648</v>
      </c>
      <c r="N1981">
        <v>3</v>
      </c>
      <c r="O1981" t="s">
        <v>23696</v>
      </c>
      <c r="P1981" t="s">
        <v>23695</v>
      </c>
      <c r="Q1981" t="s">
        <v>23694</v>
      </c>
      <c r="R1981" s="8">
        <v>41275</v>
      </c>
      <c r="S1981" s="9">
        <f t="shared" si="248"/>
        <v>2013</v>
      </c>
      <c r="T1981" s="9">
        <v>2013</v>
      </c>
      <c r="U1981" s="9">
        <f t="shared" si="249"/>
        <v>9</v>
      </c>
      <c r="V1981" s="8">
        <v>41426</v>
      </c>
      <c r="W1981" t="s">
        <v>19074</v>
      </c>
      <c r="X1981" s="2">
        <v>0.253</v>
      </c>
      <c r="Y1981" s="7">
        <f t="shared" si="247"/>
        <v>6.75369050479165E-3</v>
      </c>
      <c r="AA1981">
        <v>20395086</v>
      </c>
      <c r="AB1981">
        <v>21100331506</v>
      </c>
      <c r="AC1981">
        <v>25332929</v>
      </c>
      <c r="AD1981" t="s">
        <v>6</v>
      </c>
      <c r="AE1981">
        <v>3</v>
      </c>
      <c r="AF1981">
        <v>3</v>
      </c>
      <c r="AH1981" t="s">
        <v>23693</v>
      </c>
      <c r="AI1981" t="s">
        <v>23692</v>
      </c>
      <c r="AJ1981" t="s">
        <v>23691</v>
      </c>
      <c r="AK1981" t="s">
        <v>23690</v>
      </c>
      <c r="AL1981">
        <v>5</v>
      </c>
      <c r="AM1981" s="5">
        <f t="shared" si="250"/>
        <v>0.55555555555555558</v>
      </c>
      <c r="AN1981" s="4">
        <f t="shared" si="246"/>
        <v>8.414321174639236E-4</v>
      </c>
      <c r="AO1981" s="3"/>
      <c r="AP1981">
        <v>0</v>
      </c>
      <c r="AR1981" t="s">
        <v>42</v>
      </c>
      <c r="AT1981" s="2" t="s">
        <v>41</v>
      </c>
      <c r="AU1981" s="1">
        <f t="shared" si="251"/>
        <v>0.4980012988593332</v>
      </c>
      <c r="AV1981" s="1">
        <f t="shared" si="252"/>
        <v>0.37975613111277867</v>
      </c>
      <c r="AW1981" s="1">
        <f t="shared" si="253"/>
        <v>0.26151096336622415</v>
      </c>
    </row>
    <row r="1982" spans="1:49" x14ac:dyDescent="0.2">
      <c r="A1982">
        <v>1980</v>
      </c>
      <c r="B1982" t="s">
        <v>23689</v>
      </c>
      <c r="F1982" t="s">
        <v>23688</v>
      </c>
      <c r="G1982" t="s">
        <v>17</v>
      </c>
      <c r="H1982" t="s">
        <v>16</v>
      </c>
      <c r="I1982" t="s">
        <v>23687</v>
      </c>
      <c r="J1982">
        <v>60107271</v>
      </c>
      <c r="K1982" t="s">
        <v>23686</v>
      </c>
      <c r="L1982" t="s">
        <v>23685</v>
      </c>
      <c r="M1982" t="s">
        <v>5955</v>
      </c>
      <c r="N1982">
        <v>2</v>
      </c>
      <c r="O1982" t="s">
        <v>23684</v>
      </c>
      <c r="P1982" t="s">
        <v>23683</v>
      </c>
      <c r="Q1982" t="s">
        <v>23682</v>
      </c>
      <c r="R1982" s="8">
        <v>41275</v>
      </c>
      <c r="S1982" s="9">
        <f t="shared" si="248"/>
        <v>2013</v>
      </c>
      <c r="T1982" s="9">
        <v>2013</v>
      </c>
      <c r="U1982" s="9">
        <f t="shared" si="249"/>
        <v>9</v>
      </c>
      <c r="V1982" s="8">
        <v>41306</v>
      </c>
      <c r="W1982" t="s">
        <v>19074</v>
      </c>
      <c r="X1982" s="2">
        <v>0.253</v>
      </c>
      <c r="Y1982" s="7">
        <f t="shared" si="247"/>
        <v>6.75369050479165E-3</v>
      </c>
      <c r="AA1982">
        <v>20395086</v>
      </c>
      <c r="AB1982">
        <v>21100331506</v>
      </c>
      <c r="AC1982">
        <v>25332929</v>
      </c>
      <c r="AD1982" t="s">
        <v>6</v>
      </c>
      <c r="AE1982">
        <v>3</v>
      </c>
      <c r="AF1982">
        <v>1</v>
      </c>
      <c r="AH1982" s="6">
        <v>44409</v>
      </c>
      <c r="AI1982" t="s">
        <v>23681</v>
      </c>
      <c r="AJ1982" t="s">
        <v>23680</v>
      </c>
      <c r="AK1982" t="s">
        <v>23679</v>
      </c>
      <c r="AL1982">
        <v>4</v>
      </c>
      <c r="AM1982" s="5">
        <f t="shared" si="250"/>
        <v>0.44444444444444442</v>
      </c>
      <c r="AN1982" s="4">
        <f t="shared" si="246"/>
        <v>6.7314569397113879E-4</v>
      </c>
      <c r="AO1982" s="3"/>
      <c r="AP1982">
        <v>0</v>
      </c>
      <c r="AR1982" t="s">
        <v>42</v>
      </c>
      <c r="AT1982" s="2" t="s">
        <v>41</v>
      </c>
      <c r="AU1982" s="1">
        <f t="shared" si="251"/>
        <v>0.49295270615454967</v>
      </c>
      <c r="AV1982" s="1">
        <f t="shared" si="252"/>
        <v>0.37134180993813942</v>
      </c>
      <c r="AW1982" s="1">
        <f t="shared" si="253"/>
        <v>0.24973091372172923</v>
      </c>
    </row>
    <row r="1983" spans="1:49" x14ac:dyDescent="0.2">
      <c r="A1983">
        <v>1981</v>
      </c>
      <c r="B1983" t="s">
        <v>23678</v>
      </c>
      <c r="F1983" t="s">
        <v>23677</v>
      </c>
      <c r="G1983" t="s">
        <v>17</v>
      </c>
      <c r="H1983" t="s">
        <v>16</v>
      </c>
      <c r="I1983" t="s">
        <v>23676</v>
      </c>
      <c r="J1983" t="s">
        <v>23675</v>
      </c>
      <c r="K1983" t="s">
        <v>23674</v>
      </c>
      <c r="L1983" t="s">
        <v>23673</v>
      </c>
      <c r="M1983" t="s">
        <v>23672</v>
      </c>
      <c r="N1983">
        <v>2</v>
      </c>
      <c r="O1983" t="s">
        <v>23671</v>
      </c>
      <c r="P1983" t="s">
        <v>23670</v>
      </c>
      <c r="Q1983" t="s">
        <v>23669</v>
      </c>
      <c r="R1983" s="8">
        <v>41275</v>
      </c>
      <c r="S1983" s="9">
        <f t="shared" si="248"/>
        <v>2013</v>
      </c>
      <c r="T1983" s="9">
        <v>2013</v>
      </c>
      <c r="U1983" s="9">
        <f t="shared" si="249"/>
        <v>9</v>
      </c>
      <c r="V1983" s="8">
        <v>41548</v>
      </c>
      <c r="W1983" t="s">
        <v>19074</v>
      </c>
      <c r="X1983" s="2">
        <v>0.253</v>
      </c>
      <c r="Y1983" s="7">
        <f t="shared" si="247"/>
        <v>6.75369050479165E-3</v>
      </c>
      <c r="AA1983">
        <v>20395086</v>
      </c>
      <c r="AB1983">
        <v>21100331506</v>
      </c>
      <c r="AC1983">
        <v>25332929</v>
      </c>
      <c r="AD1983" t="s">
        <v>6</v>
      </c>
      <c r="AE1983">
        <v>3</v>
      </c>
      <c r="AF1983">
        <v>5</v>
      </c>
      <c r="AH1983" t="s">
        <v>23668</v>
      </c>
      <c r="AI1983" t="s">
        <v>23667</v>
      </c>
      <c r="AJ1983" t="s">
        <v>23666</v>
      </c>
      <c r="AK1983" t="s">
        <v>23665</v>
      </c>
      <c r="AL1983">
        <v>1</v>
      </c>
      <c r="AM1983" s="5">
        <f t="shared" si="250"/>
        <v>0.1111111111111111</v>
      </c>
      <c r="AN1983" s="4">
        <f t="shared" si="246"/>
        <v>1.682864234927847E-4</v>
      </c>
      <c r="AO1983" s="3"/>
      <c r="AP1983">
        <v>0</v>
      </c>
      <c r="AR1983" t="s">
        <v>42</v>
      </c>
      <c r="AT1983" s="2" t="s">
        <v>41</v>
      </c>
      <c r="AU1983" s="1">
        <f t="shared" si="251"/>
        <v>0.47780692804019903</v>
      </c>
      <c r="AV1983" s="1">
        <f t="shared" si="252"/>
        <v>0.34609884641422173</v>
      </c>
      <c r="AW1983" s="1">
        <f t="shared" si="253"/>
        <v>0.21439076478824443</v>
      </c>
    </row>
    <row r="1984" spans="1:49" x14ac:dyDescent="0.2">
      <c r="A1984">
        <v>1982</v>
      </c>
      <c r="B1984" t="s">
        <v>23664</v>
      </c>
      <c r="F1984" t="s">
        <v>23663</v>
      </c>
      <c r="G1984" t="s">
        <v>17</v>
      </c>
      <c r="H1984" t="s">
        <v>16</v>
      </c>
      <c r="I1984" t="s">
        <v>23662</v>
      </c>
      <c r="J1984">
        <v>60105409</v>
      </c>
      <c r="K1984" t="s">
        <v>23661</v>
      </c>
      <c r="L1984" t="s">
        <v>22439</v>
      </c>
      <c r="M1984" t="s">
        <v>6462</v>
      </c>
      <c r="N1984">
        <v>2</v>
      </c>
      <c r="O1984" t="s">
        <v>23660</v>
      </c>
      <c r="P1984" t="s">
        <v>23659</v>
      </c>
      <c r="Q1984" t="s">
        <v>23658</v>
      </c>
      <c r="R1984" s="8">
        <v>41275</v>
      </c>
      <c r="S1984" s="9">
        <f t="shared" si="248"/>
        <v>2013</v>
      </c>
      <c r="T1984" s="9">
        <v>2013</v>
      </c>
      <c r="U1984" s="9">
        <f t="shared" si="249"/>
        <v>9</v>
      </c>
      <c r="V1984" s="8">
        <v>41306</v>
      </c>
      <c r="W1984" t="s">
        <v>19074</v>
      </c>
      <c r="X1984" s="2">
        <v>0.253</v>
      </c>
      <c r="Y1984" s="7">
        <f t="shared" si="247"/>
        <v>6.75369050479165E-3</v>
      </c>
      <c r="AA1984">
        <v>20395086</v>
      </c>
      <c r="AB1984">
        <v>21100331506</v>
      </c>
      <c r="AC1984">
        <v>25332929</v>
      </c>
      <c r="AD1984" t="s">
        <v>6</v>
      </c>
      <c r="AE1984">
        <v>3</v>
      </c>
      <c r="AF1984">
        <v>1</v>
      </c>
      <c r="AH1984" t="s">
        <v>23657</v>
      </c>
      <c r="AI1984" t="s">
        <v>23656</v>
      </c>
      <c r="AJ1984" t="s">
        <v>23655</v>
      </c>
      <c r="AK1984" t="s">
        <v>23654</v>
      </c>
      <c r="AL1984">
        <v>0</v>
      </c>
      <c r="AM1984" s="5">
        <f t="shared" si="250"/>
        <v>0</v>
      </c>
      <c r="AN1984" s="4">
        <f t="shared" si="246"/>
        <v>0</v>
      </c>
      <c r="AO1984" s="3"/>
      <c r="AP1984">
        <v>0</v>
      </c>
      <c r="AR1984" t="s">
        <v>42</v>
      </c>
      <c r="AT1984" s="2" t="s">
        <v>41</v>
      </c>
      <c r="AU1984" s="1">
        <f t="shared" si="251"/>
        <v>0.47275833533541545</v>
      </c>
      <c r="AV1984" s="1">
        <f t="shared" si="252"/>
        <v>0.33768452523958248</v>
      </c>
      <c r="AW1984" s="1">
        <f t="shared" si="253"/>
        <v>0.20261071514374951</v>
      </c>
    </row>
    <row r="1985" spans="1:49" x14ac:dyDescent="0.2">
      <c r="A1985">
        <v>1983</v>
      </c>
      <c r="B1985" t="s">
        <v>23653</v>
      </c>
      <c r="F1985" t="s">
        <v>23652</v>
      </c>
      <c r="G1985" t="s">
        <v>17</v>
      </c>
      <c r="H1985" t="s">
        <v>16</v>
      </c>
      <c r="I1985" t="s">
        <v>23651</v>
      </c>
      <c r="J1985" t="s">
        <v>23650</v>
      </c>
      <c r="K1985" t="s">
        <v>23649</v>
      </c>
      <c r="L1985" t="s">
        <v>23648</v>
      </c>
      <c r="M1985" t="s">
        <v>23647</v>
      </c>
      <c r="N1985">
        <v>5</v>
      </c>
      <c r="O1985" t="s">
        <v>23646</v>
      </c>
      <c r="P1985" t="s">
        <v>23645</v>
      </c>
      <c r="Q1985" t="s">
        <v>23644</v>
      </c>
      <c r="R1985" s="8">
        <v>41275</v>
      </c>
      <c r="S1985" s="9">
        <f t="shared" si="248"/>
        <v>2013</v>
      </c>
      <c r="T1985" s="9">
        <v>2013</v>
      </c>
      <c r="U1985" s="9">
        <f t="shared" si="249"/>
        <v>9</v>
      </c>
      <c r="V1985" s="8">
        <v>41426</v>
      </c>
      <c r="W1985" t="s">
        <v>19074</v>
      </c>
      <c r="X1985" s="2">
        <v>0.253</v>
      </c>
      <c r="Y1985" s="7">
        <f t="shared" si="247"/>
        <v>6.75369050479165E-3</v>
      </c>
      <c r="AA1985">
        <v>20395086</v>
      </c>
      <c r="AB1985">
        <v>21100331506</v>
      </c>
      <c r="AC1985">
        <v>25332929</v>
      </c>
      <c r="AD1985" t="s">
        <v>6</v>
      </c>
      <c r="AE1985">
        <v>3</v>
      </c>
      <c r="AF1985">
        <v>3</v>
      </c>
      <c r="AH1985" t="s">
        <v>23643</v>
      </c>
      <c r="AI1985" t="s">
        <v>23642</v>
      </c>
      <c r="AJ1985" t="s">
        <v>23641</v>
      </c>
      <c r="AK1985" t="s">
        <v>23640</v>
      </c>
      <c r="AL1985">
        <v>2</v>
      </c>
      <c r="AM1985" s="5">
        <f t="shared" si="250"/>
        <v>0.22222222222222221</v>
      </c>
      <c r="AN1985" s="4">
        <f t="shared" si="246"/>
        <v>3.365728469855694E-4</v>
      </c>
      <c r="AO1985" s="3"/>
      <c r="AP1985">
        <v>0</v>
      </c>
      <c r="AR1985" t="s">
        <v>42</v>
      </c>
      <c r="AT1985" s="2" t="s">
        <v>41</v>
      </c>
      <c r="AU1985" s="1">
        <f t="shared" si="251"/>
        <v>0.48285552074498256</v>
      </c>
      <c r="AV1985" s="1">
        <f t="shared" si="252"/>
        <v>0.35451316758886098</v>
      </c>
      <c r="AW1985" s="1">
        <f t="shared" si="253"/>
        <v>0.22617081443273937</v>
      </c>
    </row>
    <row r="1986" spans="1:49" x14ac:dyDescent="0.2">
      <c r="A1986">
        <v>1984</v>
      </c>
      <c r="B1986" t="s">
        <v>23639</v>
      </c>
      <c r="F1986" t="s">
        <v>23638</v>
      </c>
      <c r="G1986" t="s">
        <v>17</v>
      </c>
      <c r="H1986" t="s">
        <v>16</v>
      </c>
      <c r="I1986" t="s">
        <v>23637</v>
      </c>
      <c r="J1986">
        <v>60071176</v>
      </c>
      <c r="K1986" t="s">
        <v>19978</v>
      </c>
      <c r="L1986" t="s">
        <v>19977</v>
      </c>
      <c r="M1986" t="s">
        <v>4404</v>
      </c>
      <c r="N1986">
        <v>1</v>
      </c>
      <c r="O1986" t="s">
        <v>23636</v>
      </c>
      <c r="P1986">
        <v>57194671417</v>
      </c>
      <c r="Q1986">
        <v>60071176</v>
      </c>
      <c r="R1986" s="8">
        <v>41275</v>
      </c>
      <c r="S1986" s="9">
        <f t="shared" si="248"/>
        <v>2013</v>
      </c>
      <c r="T1986" s="9">
        <v>2013</v>
      </c>
      <c r="U1986" s="9">
        <f t="shared" si="249"/>
        <v>9</v>
      </c>
      <c r="V1986" s="8">
        <v>41609</v>
      </c>
      <c r="W1986" t="s">
        <v>19074</v>
      </c>
      <c r="X1986" s="2">
        <v>0.253</v>
      </c>
      <c r="Y1986" s="7">
        <f t="shared" si="247"/>
        <v>6.75369050479165E-3</v>
      </c>
      <c r="AA1986">
        <v>20395086</v>
      </c>
      <c r="AB1986">
        <v>21100331506</v>
      </c>
      <c r="AC1986">
        <v>25332929</v>
      </c>
      <c r="AD1986" t="s">
        <v>6</v>
      </c>
      <c r="AE1986">
        <v>3</v>
      </c>
      <c r="AF1986">
        <v>6</v>
      </c>
      <c r="AH1986" t="s">
        <v>23635</v>
      </c>
      <c r="AI1986" t="s">
        <v>23634</v>
      </c>
      <c r="AJ1986" t="s">
        <v>23633</v>
      </c>
      <c r="AK1986" t="s">
        <v>23632</v>
      </c>
      <c r="AL1986">
        <v>1</v>
      </c>
      <c r="AM1986" s="5">
        <f t="shared" si="250"/>
        <v>0.1111111111111111</v>
      </c>
      <c r="AN1986" s="4">
        <f t="shared" ref="AN1986:AN2049" si="254">(AM1986-$AO$4)/($AO$3-$AO$4)</f>
        <v>1.682864234927847E-4</v>
      </c>
      <c r="AO1986" s="3"/>
      <c r="AP1986">
        <v>0</v>
      </c>
      <c r="AR1986" t="s">
        <v>42</v>
      </c>
      <c r="AT1986" s="2" t="s">
        <v>41</v>
      </c>
      <c r="AU1986" s="1">
        <f t="shared" si="251"/>
        <v>0.47780692804019903</v>
      </c>
      <c r="AV1986" s="1">
        <f t="shared" si="252"/>
        <v>0.34609884641422173</v>
      </c>
      <c r="AW1986" s="1">
        <f t="shared" si="253"/>
        <v>0.21439076478824443</v>
      </c>
    </row>
    <row r="1987" spans="1:49" x14ac:dyDescent="0.2">
      <c r="A1987">
        <v>1985</v>
      </c>
      <c r="B1987" t="s">
        <v>23631</v>
      </c>
      <c r="F1987" t="s">
        <v>23630</v>
      </c>
      <c r="G1987" t="s">
        <v>17</v>
      </c>
      <c r="H1987" t="s">
        <v>16</v>
      </c>
      <c r="I1987" t="s">
        <v>23629</v>
      </c>
      <c r="J1987">
        <v>60032730</v>
      </c>
      <c r="K1987" t="s">
        <v>15917</v>
      </c>
      <c r="L1987" t="s">
        <v>15916</v>
      </c>
      <c r="M1987" t="s">
        <v>68</v>
      </c>
      <c r="N1987">
        <v>1</v>
      </c>
      <c r="O1987" t="s">
        <v>23628</v>
      </c>
      <c r="P1987">
        <v>56338101200</v>
      </c>
      <c r="Q1987">
        <v>60032730</v>
      </c>
      <c r="R1987" s="8">
        <v>41275</v>
      </c>
      <c r="S1987" s="9">
        <f t="shared" si="248"/>
        <v>2013</v>
      </c>
      <c r="T1987" s="9">
        <v>2013</v>
      </c>
      <c r="U1987" s="9">
        <f t="shared" si="249"/>
        <v>9</v>
      </c>
      <c r="V1987" s="8">
        <v>41306</v>
      </c>
      <c r="W1987" t="s">
        <v>19074</v>
      </c>
      <c r="X1987" s="2">
        <v>0.253</v>
      </c>
      <c r="Y1987" s="7">
        <f t="shared" ref="Y1987:Y2050" si="255">(X1987-$Z$3)/($Z$2-$Z$3)</f>
        <v>6.75369050479165E-3</v>
      </c>
      <c r="AA1987">
        <v>20395086</v>
      </c>
      <c r="AB1987">
        <v>21100331506</v>
      </c>
      <c r="AC1987">
        <v>25332929</v>
      </c>
      <c r="AD1987" t="s">
        <v>6</v>
      </c>
      <c r="AE1987">
        <v>3</v>
      </c>
      <c r="AF1987">
        <v>1</v>
      </c>
      <c r="AH1987" t="s">
        <v>23627</v>
      </c>
      <c r="AI1987" t="s">
        <v>23626</v>
      </c>
      <c r="AJ1987" t="s">
        <v>23625</v>
      </c>
      <c r="AK1987" t="s">
        <v>23624</v>
      </c>
      <c r="AL1987">
        <v>4</v>
      </c>
      <c r="AM1987" s="5">
        <f t="shared" si="250"/>
        <v>0.44444444444444442</v>
      </c>
      <c r="AN1987" s="4">
        <f t="shared" si="254"/>
        <v>6.7314569397113879E-4</v>
      </c>
      <c r="AO1987" s="3"/>
      <c r="AP1987">
        <v>0</v>
      </c>
      <c r="AR1987" t="s">
        <v>42</v>
      </c>
      <c r="AT1987" s="2" t="s">
        <v>41</v>
      </c>
      <c r="AU1987" s="1">
        <f t="shared" si="251"/>
        <v>0.49295270615454967</v>
      </c>
      <c r="AV1987" s="1">
        <f t="shared" si="252"/>
        <v>0.37134180993813942</v>
      </c>
      <c r="AW1987" s="1">
        <f t="shared" si="253"/>
        <v>0.24973091372172923</v>
      </c>
    </row>
    <row r="1988" spans="1:49" x14ac:dyDescent="0.2">
      <c r="A1988">
        <v>1986</v>
      </c>
      <c r="B1988" t="s">
        <v>23623</v>
      </c>
      <c r="F1988" t="s">
        <v>23622</v>
      </c>
      <c r="G1988" t="s">
        <v>17</v>
      </c>
      <c r="H1988" t="s">
        <v>16</v>
      </c>
      <c r="I1988" t="s">
        <v>23621</v>
      </c>
      <c r="J1988">
        <v>60104425</v>
      </c>
      <c r="K1988" t="s">
        <v>23620</v>
      </c>
      <c r="L1988" t="s">
        <v>23619</v>
      </c>
      <c r="M1988" t="s">
        <v>23618</v>
      </c>
      <c r="N1988">
        <v>2</v>
      </c>
      <c r="O1988" t="s">
        <v>23617</v>
      </c>
      <c r="P1988" t="s">
        <v>23616</v>
      </c>
      <c r="Q1988" t="s">
        <v>23615</v>
      </c>
      <c r="R1988" s="8">
        <v>41275</v>
      </c>
      <c r="S1988" s="9">
        <f t="shared" si="248"/>
        <v>2013</v>
      </c>
      <c r="T1988" s="9">
        <v>2013</v>
      </c>
      <c r="U1988" s="9">
        <f t="shared" si="249"/>
        <v>9</v>
      </c>
      <c r="V1988" s="8">
        <v>41306</v>
      </c>
      <c r="W1988" t="s">
        <v>19074</v>
      </c>
      <c r="X1988" s="2">
        <v>0.253</v>
      </c>
      <c r="Y1988" s="7">
        <f t="shared" si="255"/>
        <v>6.75369050479165E-3</v>
      </c>
      <c r="AA1988">
        <v>20395086</v>
      </c>
      <c r="AB1988">
        <v>21100331506</v>
      </c>
      <c r="AC1988">
        <v>25332929</v>
      </c>
      <c r="AD1988" t="s">
        <v>6</v>
      </c>
      <c r="AE1988">
        <v>3</v>
      </c>
      <c r="AF1988">
        <v>1</v>
      </c>
      <c r="AH1988" t="s">
        <v>22947</v>
      </c>
      <c r="AI1988" t="s">
        <v>23614</v>
      </c>
      <c r="AJ1988" t="s">
        <v>23613</v>
      </c>
      <c r="AK1988" t="s">
        <v>23612</v>
      </c>
      <c r="AL1988">
        <v>4</v>
      </c>
      <c r="AM1988" s="5">
        <f t="shared" si="250"/>
        <v>0.44444444444444442</v>
      </c>
      <c r="AN1988" s="4">
        <f t="shared" si="254"/>
        <v>6.7314569397113879E-4</v>
      </c>
      <c r="AO1988" s="3"/>
      <c r="AP1988">
        <v>0</v>
      </c>
      <c r="AR1988" t="s">
        <v>42</v>
      </c>
      <c r="AT1988" s="2" t="s">
        <v>41</v>
      </c>
      <c r="AU1988" s="1">
        <f t="shared" si="251"/>
        <v>0.49295270615454967</v>
      </c>
      <c r="AV1988" s="1">
        <f t="shared" si="252"/>
        <v>0.37134180993813942</v>
      </c>
      <c r="AW1988" s="1">
        <f t="shared" si="253"/>
        <v>0.24973091372172923</v>
      </c>
    </row>
    <row r="1989" spans="1:49" x14ac:dyDescent="0.2">
      <c r="A1989">
        <v>1987</v>
      </c>
      <c r="B1989" t="s">
        <v>23611</v>
      </c>
      <c r="F1989" t="s">
        <v>23610</v>
      </c>
      <c r="G1989" t="s">
        <v>17</v>
      </c>
      <c r="H1989" t="s">
        <v>16</v>
      </c>
      <c r="I1989" t="s">
        <v>14077</v>
      </c>
      <c r="J1989">
        <v>122319031</v>
      </c>
      <c r="K1989" t="s">
        <v>23609</v>
      </c>
      <c r="L1989" t="s">
        <v>23033</v>
      </c>
      <c r="M1989" t="s">
        <v>68</v>
      </c>
      <c r="N1989">
        <v>2</v>
      </c>
      <c r="O1989" t="s">
        <v>23136</v>
      </c>
      <c r="P1989" t="s">
        <v>23135</v>
      </c>
      <c r="Q1989" t="s">
        <v>23608</v>
      </c>
      <c r="R1989" s="8">
        <v>41275</v>
      </c>
      <c r="S1989" s="9">
        <f t="shared" si="248"/>
        <v>2013</v>
      </c>
      <c r="T1989" s="9">
        <v>2013</v>
      </c>
      <c r="U1989" s="9">
        <f t="shared" si="249"/>
        <v>9</v>
      </c>
      <c r="V1989" s="8">
        <v>41365</v>
      </c>
      <c r="W1989" t="s">
        <v>19074</v>
      </c>
      <c r="X1989" s="2">
        <v>0.253</v>
      </c>
      <c r="Y1989" s="7">
        <f t="shared" si="255"/>
        <v>6.75369050479165E-3</v>
      </c>
      <c r="AA1989">
        <v>20395086</v>
      </c>
      <c r="AB1989">
        <v>21100331506</v>
      </c>
      <c r="AC1989">
        <v>25332929</v>
      </c>
      <c r="AD1989" t="s">
        <v>6</v>
      </c>
      <c r="AE1989">
        <v>3</v>
      </c>
      <c r="AF1989">
        <v>2</v>
      </c>
      <c r="AH1989" t="s">
        <v>23607</v>
      </c>
      <c r="AI1989" t="s">
        <v>23606</v>
      </c>
      <c r="AJ1989" t="s">
        <v>23132</v>
      </c>
      <c r="AK1989" t="s">
        <v>23605</v>
      </c>
      <c r="AL1989">
        <v>5</v>
      </c>
      <c r="AM1989" s="5">
        <f t="shared" si="250"/>
        <v>0.55555555555555558</v>
      </c>
      <c r="AN1989" s="4">
        <f t="shared" si="254"/>
        <v>8.414321174639236E-4</v>
      </c>
      <c r="AO1989" s="3"/>
      <c r="AP1989">
        <v>0</v>
      </c>
      <c r="AR1989" t="s">
        <v>42</v>
      </c>
      <c r="AT1989" s="2" t="s">
        <v>41</v>
      </c>
      <c r="AU1989" s="1">
        <f t="shared" si="251"/>
        <v>0.4980012988593332</v>
      </c>
      <c r="AV1989" s="1">
        <f t="shared" si="252"/>
        <v>0.37975613111277867</v>
      </c>
      <c r="AW1989" s="1">
        <f t="shared" si="253"/>
        <v>0.26151096336622415</v>
      </c>
    </row>
    <row r="1990" spans="1:49" x14ac:dyDescent="0.2">
      <c r="A1990">
        <v>1988</v>
      </c>
      <c r="B1990" t="s">
        <v>23604</v>
      </c>
      <c r="F1990" t="s">
        <v>23603</v>
      </c>
      <c r="G1990" t="s">
        <v>17</v>
      </c>
      <c r="H1990" t="s">
        <v>16</v>
      </c>
      <c r="I1990" t="s">
        <v>23602</v>
      </c>
      <c r="J1990" t="s">
        <v>23601</v>
      </c>
      <c r="K1990" t="s">
        <v>23600</v>
      </c>
      <c r="L1990" t="s">
        <v>23599</v>
      </c>
      <c r="M1990" t="s">
        <v>376</v>
      </c>
      <c r="N1990">
        <v>2</v>
      </c>
      <c r="O1990" t="s">
        <v>23598</v>
      </c>
      <c r="P1990" t="s">
        <v>23597</v>
      </c>
      <c r="Q1990" t="s">
        <v>23596</v>
      </c>
      <c r="R1990" s="8">
        <v>41275</v>
      </c>
      <c r="S1990" s="9">
        <f t="shared" si="248"/>
        <v>2013</v>
      </c>
      <c r="T1990" s="9">
        <v>2013</v>
      </c>
      <c r="U1990" s="9">
        <f t="shared" si="249"/>
        <v>9</v>
      </c>
      <c r="V1990" s="8">
        <v>41548</v>
      </c>
      <c r="W1990" t="s">
        <v>19074</v>
      </c>
      <c r="X1990" s="2">
        <v>0.253</v>
      </c>
      <c r="Y1990" s="7">
        <f t="shared" si="255"/>
        <v>6.75369050479165E-3</v>
      </c>
      <c r="AA1990">
        <v>20395086</v>
      </c>
      <c r="AB1990">
        <v>21100331506</v>
      </c>
      <c r="AC1990">
        <v>25332929</v>
      </c>
      <c r="AD1990" t="s">
        <v>6</v>
      </c>
      <c r="AE1990">
        <v>3</v>
      </c>
      <c r="AF1990">
        <v>5</v>
      </c>
      <c r="AH1990" t="s">
        <v>23595</v>
      </c>
      <c r="AI1990" t="s">
        <v>23594</v>
      </c>
      <c r="AJ1990" t="s">
        <v>23593</v>
      </c>
      <c r="AK1990" t="s">
        <v>23592</v>
      </c>
      <c r="AL1990">
        <v>5</v>
      </c>
      <c r="AM1990" s="5">
        <f t="shared" si="250"/>
        <v>0.55555555555555558</v>
      </c>
      <c r="AN1990" s="4">
        <f t="shared" si="254"/>
        <v>8.414321174639236E-4</v>
      </c>
      <c r="AO1990" s="3"/>
      <c r="AP1990">
        <v>0</v>
      </c>
      <c r="AR1990" t="s">
        <v>42</v>
      </c>
      <c r="AT1990" s="2" t="s">
        <v>41</v>
      </c>
      <c r="AU1990" s="1">
        <f t="shared" si="251"/>
        <v>0.4980012988593332</v>
      </c>
      <c r="AV1990" s="1">
        <f t="shared" si="252"/>
        <v>0.37975613111277867</v>
      </c>
      <c r="AW1990" s="1">
        <f t="shared" si="253"/>
        <v>0.26151096336622415</v>
      </c>
    </row>
    <row r="1991" spans="1:49" x14ac:dyDescent="0.2">
      <c r="A1991">
        <v>1989</v>
      </c>
      <c r="B1991" t="s">
        <v>23591</v>
      </c>
      <c r="F1991" t="s">
        <v>23590</v>
      </c>
      <c r="G1991" t="s">
        <v>17</v>
      </c>
      <c r="H1991" t="s">
        <v>16</v>
      </c>
      <c r="I1991" t="s">
        <v>23589</v>
      </c>
      <c r="J1991">
        <v>60010618</v>
      </c>
      <c r="K1991" t="s">
        <v>552</v>
      </c>
      <c r="L1991" t="s">
        <v>551</v>
      </c>
      <c r="M1991" t="s">
        <v>68</v>
      </c>
      <c r="N1991">
        <v>3</v>
      </c>
      <c r="O1991" t="s">
        <v>23588</v>
      </c>
      <c r="P1991" t="s">
        <v>23587</v>
      </c>
      <c r="Q1991" t="s">
        <v>7856</v>
      </c>
      <c r="R1991" s="8">
        <v>41275</v>
      </c>
      <c r="S1991" s="9">
        <f t="shared" si="248"/>
        <v>2013</v>
      </c>
      <c r="T1991" s="9">
        <v>2013</v>
      </c>
      <c r="U1991" s="9">
        <f t="shared" si="249"/>
        <v>9</v>
      </c>
      <c r="V1991" s="8">
        <v>2013</v>
      </c>
      <c r="W1991" t="s">
        <v>20926</v>
      </c>
      <c r="X1991" s="2">
        <v>0.17499999999999999</v>
      </c>
      <c r="Y1991" s="7">
        <f t="shared" si="255"/>
        <v>4.6715250527214966E-3</v>
      </c>
      <c r="AA1991">
        <v>9734562</v>
      </c>
      <c r="AB1991">
        <v>21100217234</v>
      </c>
      <c r="AC1991">
        <v>9739769</v>
      </c>
      <c r="AD1991" t="s">
        <v>6</v>
      </c>
      <c r="AE1991">
        <v>8</v>
      </c>
      <c r="AF1991" t="s">
        <v>23577</v>
      </c>
      <c r="AH1991" t="s">
        <v>23586</v>
      </c>
      <c r="AI1991" t="s">
        <v>23585</v>
      </c>
      <c r="AJ1991" t="s">
        <v>23584</v>
      </c>
      <c r="AK1991" t="s">
        <v>23583</v>
      </c>
      <c r="AL1991">
        <v>0</v>
      </c>
      <c r="AM1991" s="5">
        <f t="shared" si="250"/>
        <v>0</v>
      </c>
      <c r="AN1991" s="4">
        <f t="shared" si="254"/>
        <v>0</v>
      </c>
      <c r="AO1991" s="3"/>
      <c r="AP1991">
        <v>0</v>
      </c>
      <c r="AR1991" t="s">
        <v>42</v>
      </c>
      <c r="AT1991" s="2" t="s">
        <v>41</v>
      </c>
      <c r="AU1991" s="1">
        <f t="shared" si="251"/>
        <v>0.32700675369050475</v>
      </c>
      <c r="AV1991" s="1">
        <f t="shared" si="252"/>
        <v>0.23357625263607484</v>
      </c>
      <c r="AW1991" s="1">
        <f t="shared" si="253"/>
        <v>0.14014575158164488</v>
      </c>
    </row>
    <row r="1992" spans="1:49" x14ac:dyDescent="0.2">
      <c r="A1992">
        <v>1990</v>
      </c>
      <c r="B1992" t="s">
        <v>23582</v>
      </c>
      <c r="F1992" t="s">
        <v>23581</v>
      </c>
      <c r="G1992" t="s">
        <v>17</v>
      </c>
      <c r="H1992" t="s">
        <v>16</v>
      </c>
      <c r="I1992" t="s">
        <v>23580</v>
      </c>
      <c r="J1992">
        <v>60010618</v>
      </c>
      <c r="K1992" t="s">
        <v>552</v>
      </c>
      <c r="L1992" t="s">
        <v>551</v>
      </c>
      <c r="M1992" t="s">
        <v>68</v>
      </c>
      <c r="N1992">
        <v>3</v>
      </c>
      <c r="O1992" t="s">
        <v>23579</v>
      </c>
      <c r="P1992" t="s">
        <v>23578</v>
      </c>
      <c r="Q1992" t="s">
        <v>7856</v>
      </c>
      <c r="R1992" s="8">
        <v>41275</v>
      </c>
      <c r="S1992" s="9">
        <f t="shared" si="248"/>
        <v>2013</v>
      </c>
      <c r="T1992" s="9">
        <v>2013</v>
      </c>
      <c r="U1992" s="9">
        <f t="shared" si="249"/>
        <v>9</v>
      </c>
      <c r="V1992" s="8">
        <v>2013</v>
      </c>
      <c r="W1992" t="s">
        <v>20926</v>
      </c>
      <c r="X1992" s="2">
        <v>0.17499999999999999</v>
      </c>
      <c r="Y1992" s="7">
        <f t="shared" si="255"/>
        <v>4.6715250527214966E-3</v>
      </c>
      <c r="AA1992">
        <v>9734562</v>
      </c>
      <c r="AB1992">
        <v>21100217234</v>
      </c>
      <c r="AC1992">
        <v>9739769</v>
      </c>
      <c r="AD1992" t="s">
        <v>6</v>
      </c>
      <c r="AE1992">
        <v>8</v>
      </c>
      <c r="AF1992" t="s">
        <v>23577</v>
      </c>
      <c r="AH1992" t="s">
        <v>23576</v>
      </c>
      <c r="AI1992" t="s">
        <v>23575</v>
      </c>
      <c r="AJ1992" t="s">
        <v>23574</v>
      </c>
      <c r="AK1992" t="s">
        <v>23573</v>
      </c>
      <c r="AL1992">
        <v>0</v>
      </c>
      <c r="AM1992" s="5">
        <f t="shared" si="250"/>
        <v>0</v>
      </c>
      <c r="AN1992" s="4">
        <f t="shared" si="254"/>
        <v>0</v>
      </c>
      <c r="AO1992" s="3"/>
      <c r="AP1992">
        <v>0</v>
      </c>
      <c r="AR1992" t="s">
        <v>42</v>
      </c>
      <c r="AT1992" s="2" t="s">
        <v>41</v>
      </c>
      <c r="AU1992" s="1">
        <f t="shared" si="251"/>
        <v>0.32700675369050475</v>
      </c>
      <c r="AV1992" s="1">
        <f t="shared" si="252"/>
        <v>0.23357625263607484</v>
      </c>
      <c r="AW1992" s="1">
        <f t="shared" si="253"/>
        <v>0.14014575158164488</v>
      </c>
    </row>
    <row r="1993" spans="1:49" x14ac:dyDescent="0.2">
      <c r="A1993">
        <v>1991</v>
      </c>
      <c r="B1993" t="s">
        <v>23572</v>
      </c>
      <c r="C1993" t="s">
        <v>23571</v>
      </c>
      <c r="F1993" t="s">
        <v>23570</v>
      </c>
      <c r="G1993" t="s">
        <v>17</v>
      </c>
      <c r="H1993" t="s">
        <v>16</v>
      </c>
      <c r="I1993" t="s">
        <v>609</v>
      </c>
      <c r="J1993">
        <v>60012392</v>
      </c>
      <c r="K1993" t="s">
        <v>676</v>
      </c>
      <c r="L1993" t="s">
        <v>513</v>
      </c>
      <c r="M1993" t="s">
        <v>512</v>
      </c>
      <c r="N1993">
        <v>4</v>
      </c>
      <c r="O1993" t="s">
        <v>23569</v>
      </c>
      <c r="P1993" t="s">
        <v>23568</v>
      </c>
      <c r="Q1993" t="s">
        <v>23567</v>
      </c>
      <c r="R1993" s="8">
        <v>41275</v>
      </c>
      <c r="S1993" s="9">
        <f t="shared" si="248"/>
        <v>2013</v>
      </c>
      <c r="T1993" s="9">
        <v>2013</v>
      </c>
      <c r="U1993" s="9">
        <f t="shared" si="249"/>
        <v>9</v>
      </c>
      <c r="V1993" s="8">
        <v>2013</v>
      </c>
      <c r="W1993" t="s">
        <v>23566</v>
      </c>
      <c r="X1993" s="2">
        <v>0.14799999999999999</v>
      </c>
      <c r="Y1993" s="7">
        <f t="shared" si="255"/>
        <v>3.9507754731587519E-3</v>
      </c>
      <c r="AB1993">
        <v>21100327713</v>
      </c>
      <c r="AC1993">
        <v>22239766</v>
      </c>
      <c r="AD1993" t="s">
        <v>6</v>
      </c>
      <c r="AE1993">
        <v>3</v>
      </c>
      <c r="AF1993">
        <v>2</v>
      </c>
      <c r="AH1993" t="s">
        <v>23565</v>
      </c>
      <c r="AI1993" t="s">
        <v>23564</v>
      </c>
      <c r="AJ1993" t="s">
        <v>23563</v>
      </c>
      <c r="AK1993" t="s">
        <v>23562</v>
      </c>
      <c r="AL1993">
        <v>1</v>
      </c>
      <c r="AM1993" s="5">
        <f t="shared" si="250"/>
        <v>0.1111111111111111</v>
      </c>
      <c r="AN1993" s="4">
        <f t="shared" si="254"/>
        <v>1.682864234927847E-4</v>
      </c>
      <c r="AO1993" s="3"/>
      <c r="AP1993">
        <v>1</v>
      </c>
      <c r="AR1993" t="s">
        <v>42</v>
      </c>
      <c r="AT1993" s="2" t="s">
        <v>41</v>
      </c>
      <c r="AU1993" s="1">
        <f t="shared" si="251"/>
        <v>0.28160287582589616</v>
      </c>
      <c r="AV1993" s="1">
        <f t="shared" si="252"/>
        <v>0.20595309483257682</v>
      </c>
      <c r="AW1993" s="1">
        <f t="shared" si="253"/>
        <v>0.13030331383925747</v>
      </c>
    </row>
    <row r="1994" spans="1:49" x14ac:dyDescent="0.2">
      <c r="A1994">
        <v>1992</v>
      </c>
      <c r="B1994" t="s">
        <v>23561</v>
      </c>
      <c r="C1994" t="s">
        <v>23560</v>
      </c>
      <c r="F1994" t="s">
        <v>23559</v>
      </c>
      <c r="G1994" t="s">
        <v>17</v>
      </c>
      <c r="H1994" t="s">
        <v>16</v>
      </c>
      <c r="I1994" t="s">
        <v>23558</v>
      </c>
      <c r="J1994">
        <v>60000514</v>
      </c>
      <c r="K1994" t="s">
        <v>23557</v>
      </c>
      <c r="L1994" t="s">
        <v>9447</v>
      </c>
      <c r="M1994" t="s">
        <v>120</v>
      </c>
      <c r="N1994">
        <v>5</v>
      </c>
      <c r="O1994" t="s">
        <v>23556</v>
      </c>
      <c r="P1994" t="s">
        <v>23555</v>
      </c>
      <c r="Q1994" t="s">
        <v>23554</v>
      </c>
      <c r="R1994" s="8">
        <v>41275</v>
      </c>
      <c r="S1994" s="9">
        <f t="shared" si="248"/>
        <v>2013</v>
      </c>
      <c r="T1994" s="9">
        <v>2013</v>
      </c>
      <c r="U1994" s="9">
        <f t="shared" si="249"/>
        <v>9</v>
      </c>
      <c r="V1994" s="8">
        <v>41275</v>
      </c>
      <c r="W1994" t="s">
        <v>18802</v>
      </c>
      <c r="X1994" s="2">
        <v>0.47099999999999997</v>
      </c>
      <c r="Y1994" s="7">
        <f t="shared" si="255"/>
        <v>1.2573075999039E-2</v>
      </c>
      <c r="AB1994">
        <v>9500154105</v>
      </c>
      <c r="AC1994">
        <v>19313195</v>
      </c>
      <c r="AD1994" t="s">
        <v>6</v>
      </c>
      <c r="AE1994">
        <v>7</v>
      </c>
      <c r="AF1994">
        <v>1</v>
      </c>
      <c r="AG1994">
        <v>12347</v>
      </c>
      <c r="AI1994" t="s">
        <v>23553</v>
      </c>
      <c r="AJ1994" t="s">
        <v>23552</v>
      </c>
      <c r="AK1994" t="s">
        <v>23551</v>
      </c>
      <c r="AL1994">
        <v>6</v>
      </c>
      <c r="AM1994" s="5">
        <f t="shared" si="250"/>
        <v>0.66666666666666663</v>
      </c>
      <c r="AN1994" s="4">
        <f t="shared" si="254"/>
        <v>1.0097185409567082E-3</v>
      </c>
      <c r="AO1994" s="3"/>
      <c r="AP1994">
        <v>1</v>
      </c>
      <c r="AR1994" t="s">
        <v>42</v>
      </c>
      <c r="AT1994" s="2">
        <v>1.53</v>
      </c>
      <c r="AU1994" s="1">
        <f t="shared" si="251"/>
        <v>0.91040687616143134</v>
      </c>
      <c r="AV1994" s="1">
        <f t="shared" si="252"/>
        <v>0.67913972699978542</v>
      </c>
      <c r="AW1994" s="1">
        <f t="shared" si="253"/>
        <v>0.44787257783813961</v>
      </c>
    </row>
    <row r="1995" spans="1:49" x14ac:dyDescent="0.2">
      <c r="A1995">
        <v>1993</v>
      </c>
      <c r="B1995" t="s">
        <v>23550</v>
      </c>
      <c r="C1995" t="s">
        <v>23549</v>
      </c>
      <c r="F1995" t="s">
        <v>23548</v>
      </c>
      <c r="G1995" t="s">
        <v>17</v>
      </c>
      <c r="H1995" t="s">
        <v>16</v>
      </c>
      <c r="I1995" t="s">
        <v>23547</v>
      </c>
      <c r="J1995">
        <v>60017511</v>
      </c>
      <c r="K1995" t="s">
        <v>5450</v>
      </c>
      <c r="L1995" t="s">
        <v>5449</v>
      </c>
      <c r="M1995" t="s">
        <v>512</v>
      </c>
      <c r="N1995">
        <v>2</v>
      </c>
      <c r="O1995" t="s">
        <v>23546</v>
      </c>
      <c r="P1995" t="s">
        <v>23545</v>
      </c>
      <c r="Q1995" t="s">
        <v>5446</v>
      </c>
      <c r="R1995" s="8">
        <v>41275</v>
      </c>
      <c r="S1995" s="9">
        <f t="shared" si="248"/>
        <v>2013</v>
      </c>
      <c r="T1995" s="9">
        <v>2013</v>
      </c>
      <c r="U1995" s="9">
        <f t="shared" si="249"/>
        <v>9</v>
      </c>
      <c r="V1995" s="8">
        <v>41275</v>
      </c>
      <c r="W1995" t="s">
        <v>18802</v>
      </c>
      <c r="X1995" s="2">
        <v>0.47099999999999997</v>
      </c>
      <c r="Y1995" s="7">
        <f t="shared" si="255"/>
        <v>1.2573075999039E-2</v>
      </c>
      <c r="AB1995">
        <v>9500154105</v>
      </c>
      <c r="AC1995">
        <v>19313195</v>
      </c>
      <c r="AD1995" t="s">
        <v>6</v>
      </c>
      <c r="AE1995">
        <v>7</v>
      </c>
      <c r="AF1995">
        <v>1</v>
      </c>
      <c r="AG1995">
        <v>12101</v>
      </c>
      <c r="AI1995" t="s">
        <v>23544</v>
      </c>
      <c r="AJ1995" t="s">
        <v>23543</v>
      </c>
      <c r="AK1995" t="s">
        <v>23542</v>
      </c>
      <c r="AL1995">
        <v>3</v>
      </c>
      <c r="AM1995" s="5">
        <f t="shared" si="250"/>
        <v>0.33333333333333331</v>
      </c>
      <c r="AN1995" s="4">
        <f t="shared" si="254"/>
        <v>5.048592704783541E-4</v>
      </c>
      <c r="AO1995" s="3"/>
      <c r="AP1995">
        <v>0</v>
      </c>
      <c r="AR1995" t="s">
        <v>42</v>
      </c>
      <c r="AT1995" s="2">
        <v>1.53</v>
      </c>
      <c r="AU1995" s="1">
        <f t="shared" si="251"/>
        <v>0.89526109804708065</v>
      </c>
      <c r="AV1995" s="1">
        <f t="shared" si="252"/>
        <v>0.65389676347586778</v>
      </c>
      <c r="AW1995" s="1">
        <f t="shared" si="253"/>
        <v>0.41253242890465475</v>
      </c>
    </row>
    <row r="1996" spans="1:49" x14ac:dyDescent="0.2">
      <c r="A1996">
        <v>1994</v>
      </c>
      <c r="B1996" t="s">
        <v>23541</v>
      </c>
      <c r="C1996" t="s">
        <v>23540</v>
      </c>
      <c r="F1996" t="s">
        <v>23539</v>
      </c>
      <c r="G1996" t="s">
        <v>17</v>
      </c>
      <c r="H1996" t="s">
        <v>16</v>
      </c>
      <c r="I1996" t="s">
        <v>23538</v>
      </c>
      <c r="J1996" t="s">
        <v>23532</v>
      </c>
      <c r="K1996" t="s">
        <v>23537</v>
      </c>
      <c r="L1996" t="s">
        <v>23536</v>
      </c>
      <c r="M1996" t="s">
        <v>23535</v>
      </c>
      <c r="N1996">
        <v>2</v>
      </c>
      <c r="O1996" t="s">
        <v>23534</v>
      </c>
      <c r="P1996" t="s">
        <v>23533</v>
      </c>
      <c r="Q1996" t="s">
        <v>23532</v>
      </c>
      <c r="R1996" s="8">
        <v>41275</v>
      </c>
      <c r="S1996" s="9">
        <f t="shared" si="248"/>
        <v>2013</v>
      </c>
      <c r="T1996" s="9">
        <v>2013</v>
      </c>
      <c r="U1996" s="9">
        <f t="shared" si="249"/>
        <v>9</v>
      </c>
      <c r="V1996" s="8">
        <v>41579</v>
      </c>
      <c r="W1996" t="s">
        <v>23531</v>
      </c>
      <c r="X1996" s="2">
        <v>0.85899999999999999</v>
      </c>
      <c r="Y1996" s="7">
        <f t="shared" si="255"/>
        <v>2.2930514401644377E-2</v>
      </c>
      <c r="AA1996">
        <v>223360</v>
      </c>
      <c r="AB1996">
        <v>13939</v>
      </c>
      <c r="AD1996" t="s">
        <v>6</v>
      </c>
      <c r="AE1996">
        <v>87</v>
      </c>
      <c r="AF1996">
        <v>6</v>
      </c>
      <c r="AH1996" t="s">
        <v>23530</v>
      </c>
      <c r="AI1996" t="s">
        <v>23529</v>
      </c>
      <c r="AK1996" t="s">
        <v>23528</v>
      </c>
      <c r="AL1996">
        <v>1</v>
      </c>
      <c r="AM1996" s="5">
        <f t="shared" si="250"/>
        <v>0.1111111111111111</v>
      </c>
      <c r="AN1996" s="4">
        <f t="shared" si="254"/>
        <v>1.682864234927847E-4</v>
      </c>
      <c r="AO1996" s="3"/>
      <c r="AP1996">
        <v>0</v>
      </c>
      <c r="AR1996" t="s">
        <v>23527</v>
      </c>
      <c r="AT1996" s="2">
        <v>1.4710000000000001</v>
      </c>
      <c r="AU1996" s="1">
        <f t="shared" si="251"/>
        <v>1.6101846008198897</v>
      </c>
      <c r="AV1996" s="1">
        <f t="shared" si="252"/>
        <v>1.1549400412568582</v>
      </c>
      <c r="AW1996" s="1">
        <f t="shared" si="253"/>
        <v>0.69969548169382612</v>
      </c>
    </row>
    <row r="1997" spans="1:49" x14ac:dyDescent="0.2">
      <c r="A1997">
        <v>1995</v>
      </c>
      <c r="B1997" t="s">
        <v>23526</v>
      </c>
      <c r="C1997" t="s">
        <v>23525</v>
      </c>
      <c r="F1997" t="s">
        <v>23524</v>
      </c>
      <c r="G1997" t="s">
        <v>17</v>
      </c>
      <c r="H1997" t="s">
        <v>16</v>
      </c>
      <c r="I1997" t="s">
        <v>23523</v>
      </c>
      <c r="J1997" t="s">
        <v>23522</v>
      </c>
      <c r="K1997" t="s">
        <v>23521</v>
      </c>
      <c r="L1997" t="s">
        <v>23520</v>
      </c>
      <c r="M1997" t="s">
        <v>1236</v>
      </c>
      <c r="N1997">
        <v>6</v>
      </c>
      <c r="O1997" t="s">
        <v>23519</v>
      </c>
      <c r="P1997" t="s">
        <v>23518</v>
      </c>
      <c r="Q1997" t="s">
        <v>23517</v>
      </c>
      <c r="R1997" s="8">
        <v>41275</v>
      </c>
      <c r="S1997" s="9">
        <f t="shared" si="248"/>
        <v>2013</v>
      </c>
      <c r="T1997" s="9">
        <v>2013</v>
      </c>
      <c r="U1997" s="9">
        <f t="shared" si="249"/>
        <v>9</v>
      </c>
      <c r="V1997" s="8">
        <v>2013</v>
      </c>
      <c r="W1997" t="s">
        <v>23516</v>
      </c>
      <c r="X1997" s="2">
        <v>1.4990000000000001</v>
      </c>
      <c r="Y1997" s="7">
        <f t="shared" si="255"/>
        <v>4.001494888016871E-2</v>
      </c>
      <c r="AA1997">
        <v>16624548</v>
      </c>
      <c r="AB1997">
        <v>21100199812</v>
      </c>
      <c r="AC1997" t="s">
        <v>23515</v>
      </c>
      <c r="AD1997" t="s">
        <v>6</v>
      </c>
      <c r="AF1997" s="6">
        <v>44384</v>
      </c>
      <c r="AG1997" t="s">
        <v>23514</v>
      </c>
      <c r="AI1997" t="s">
        <v>23513</v>
      </c>
      <c r="AJ1997" t="s">
        <v>23512</v>
      </c>
      <c r="AK1997" t="s">
        <v>23511</v>
      </c>
      <c r="AL1997">
        <v>7</v>
      </c>
      <c r="AM1997" s="5">
        <f t="shared" si="250"/>
        <v>0.77777777777777779</v>
      </c>
      <c r="AN1997" s="4">
        <f t="shared" si="254"/>
        <v>1.178004964449493E-3</v>
      </c>
      <c r="AO1997" s="3"/>
      <c r="AP1997">
        <v>1</v>
      </c>
      <c r="AR1997" t="s">
        <v>42</v>
      </c>
      <c r="AT1997" s="2">
        <v>4.6769999999999996</v>
      </c>
      <c r="AU1997" s="1">
        <f t="shared" si="251"/>
        <v>2.8363865705452942</v>
      </c>
      <c r="AV1997" s="1">
        <f t="shared" si="252"/>
        <v>2.0596476922309104</v>
      </c>
      <c r="AW1997" s="1">
        <f t="shared" si="253"/>
        <v>1.2829088139165259</v>
      </c>
    </row>
    <row r="1998" spans="1:49" x14ac:dyDescent="0.2">
      <c r="A1998">
        <v>1996</v>
      </c>
      <c r="B1998" t="s">
        <v>23510</v>
      </c>
      <c r="F1998" t="s">
        <v>23509</v>
      </c>
      <c r="G1998" t="s">
        <v>17</v>
      </c>
      <c r="H1998" t="s">
        <v>16</v>
      </c>
      <c r="I1998" t="s">
        <v>23508</v>
      </c>
      <c r="J1998" t="s">
        <v>23507</v>
      </c>
      <c r="K1998" t="s">
        <v>23506</v>
      </c>
      <c r="L1998" t="s">
        <v>6659</v>
      </c>
      <c r="M1998" t="s">
        <v>3639</v>
      </c>
      <c r="N1998">
        <v>4</v>
      </c>
      <c r="O1998" t="s">
        <v>23505</v>
      </c>
      <c r="P1998" t="s">
        <v>23504</v>
      </c>
      <c r="Q1998" t="s">
        <v>23503</v>
      </c>
      <c r="R1998" s="8">
        <v>41275</v>
      </c>
      <c r="S1998" s="9">
        <f t="shared" si="248"/>
        <v>2013</v>
      </c>
      <c r="T1998" s="9">
        <v>2013</v>
      </c>
      <c r="U1998" s="9">
        <f t="shared" si="249"/>
        <v>9</v>
      </c>
      <c r="V1998" s="8">
        <v>41518</v>
      </c>
      <c r="W1998" t="s">
        <v>6642</v>
      </c>
      <c r="X1998" s="2">
        <v>0.216</v>
      </c>
      <c r="Y1998" s="7">
        <f t="shared" si="255"/>
        <v>5.765996636501962E-3</v>
      </c>
      <c r="AA1998">
        <v>10544887</v>
      </c>
      <c r="AB1998">
        <v>13200</v>
      </c>
      <c r="AD1998" t="s">
        <v>6</v>
      </c>
      <c r="AE1998">
        <v>28</v>
      </c>
      <c r="AF1998">
        <v>9</v>
      </c>
      <c r="AH1998" t="s">
        <v>23502</v>
      </c>
      <c r="AI1998" t="s">
        <v>23501</v>
      </c>
      <c r="AJ1998" t="s">
        <v>23500</v>
      </c>
      <c r="AK1998" t="s">
        <v>23499</v>
      </c>
      <c r="AL1998">
        <v>3</v>
      </c>
      <c r="AM1998" s="5">
        <f t="shared" si="250"/>
        <v>0.33333333333333331</v>
      </c>
      <c r="AN1998" s="4">
        <f t="shared" si="254"/>
        <v>5.048592704783541E-4</v>
      </c>
      <c r="AO1998" s="3"/>
      <c r="AP1998">
        <v>0</v>
      </c>
      <c r="AR1998" t="s">
        <v>42</v>
      </c>
      <c r="AT1998" s="2" t="s">
        <v>41</v>
      </c>
      <c r="AU1998" s="1">
        <f t="shared" si="251"/>
        <v>0.41876554266948796</v>
      </c>
      <c r="AV1998" s="1">
        <f t="shared" si="252"/>
        <v>0.3135427953490158</v>
      </c>
      <c r="AW1998" s="1">
        <f t="shared" si="253"/>
        <v>0.20832004802854362</v>
      </c>
    </row>
    <row r="1999" spans="1:49" x14ac:dyDescent="0.2">
      <c r="A1999">
        <v>1997</v>
      </c>
      <c r="B1999" t="s">
        <v>23498</v>
      </c>
      <c r="F1999" t="s">
        <v>23497</v>
      </c>
      <c r="G1999" t="s">
        <v>17</v>
      </c>
      <c r="H1999" t="s">
        <v>16</v>
      </c>
      <c r="I1999" t="s">
        <v>23496</v>
      </c>
      <c r="J1999">
        <v>60005010</v>
      </c>
      <c r="K1999" t="s">
        <v>23495</v>
      </c>
      <c r="L1999" t="s">
        <v>23494</v>
      </c>
      <c r="M1999" t="s">
        <v>688</v>
      </c>
      <c r="N1999">
        <v>1</v>
      </c>
      <c r="O1999" t="s">
        <v>23493</v>
      </c>
      <c r="P1999">
        <v>15065733900</v>
      </c>
      <c r="Q1999">
        <v>60005010</v>
      </c>
      <c r="R1999" s="8">
        <v>41275</v>
      </c>
      <c r="S1999" s="9">
        <f t="shared" si="248"/>
        <v>2013</v>
      </c>
      <c r="T1999" s="9">
        <v>2013</v>
      </c>
      <c r="U1999" s="9">
        <f t="shared" si="249"/>
        <v>9</v>
      </c>
      <c r="V1999" s="8">
        <v>41518</v>
      </c>
      <c r="W1999" t="s">
        <v>6642</v>
      </c>
      <c r="X1999" s="2">
        <v>0.216</v>
      </c>
      <c r="Y1999" s="7">
        <f t="shared" si="255"/>
        <v>5.765996636501962E-3</v>
      </c>
      <c r="AA1999">
        <v>10544887</v>
      </c>
      <c r="AB1999">
        <v>13200</v>
      </c>
      <c r="AD1999" t="s">
        <v>6</v>
      </c>
      <c r="AE1999">
        <v>28</v>
      </c>
      <c r="AF1999">
        <v>9</v>
      </c>
      <c r="AH1999" t="s">
        <v>23492</v>
      </c>
      <c r="AI1999" t="s">
        <v>23491</v>
      </c>
      <c r="AJ1999" t="s">
        <v>23490</v>
      </c>
      <c r="AK1999" t="s">
        <v>23489</v>
      </c>
      <c r="AL1999">
        <v>4</v>
      </c>
      <c r="AM1999" s="5">
        <f t="shared" si="250"/>
        <v>0.44444444444444442</v>
      </c>
      <c r="AN1999" s="4">
        <f t="shared" si="254"/>
        <v>6.7314569397113879E-4</v>
      </c>
      <c r="AO1999" s="3"/>
      <c r="AP1999">
        <v>0</v>
      </c>
      <c r="AR1999" t="s">
        <v>42</v>
      </c>
      <c r="AT1999" s="2" t="s">
        <v>41</v>
      </c>
      <c r="AU1999" s="1">
        <f t="shared" si="251"/>
        <v>0.42381413537427148</v>
      </c>
      <c r="AV1999" s="1">
        <f t="shared" si="252"/>
        <v>0.321957116523655</v>
      </c>
      <c r="AW1999" s="1">
        <f t="shared" si="253"/>
        <v>0.22010009767303856</v>
      </c>
    </row>
    <row r="2000" spans="1:49" x14ac:dyDescent="0.2">
      <c r="A2000">
        <v>1998</v>
      </c>
      <c r="B2000" t="s">
        <v>23488</v>
      </c>
      <c r="F2000" t="s">
        <v>23487</v>
      </c>
      <c r="G2000" t="s">
        <v>17</v>
      </c>
      <c r="H2000" t="s">
        <v>16</v>
      </c>
      <c r="I2000" t="s">
        <v>23486</v>
      </c>
      <c r="J2000" t="s">
        <v>23485</v>
      </c>
      <c r="K2000" t="s">
        <v>23484</v>
      </c>
      <c r="L2000" t="s">
        <v>23483</v>
      </c>
      <c r="M2000" t="s">
        <v>23470</v>
      </c>
      <c r="N2000">
        <v>5</v>
      </c>
      <c r="O2000" t="s">
        <v>23482</v>
      </c>
      <c r="P2000" t="s">
        <v>23481</v>
      </c>
      <c r="Q2000" t="s">
        <v>23480</v>
      </c>
      <c r="R2000" s="8">
        <v>41275</v>
      </c>
      <c r="S2000" s="9">
        <f t="shared" si="248"/>
        <v>2013</v>
      </c>
      <c r="T2000" s="9">
        <v>2013</v>
      </c>
      <c r="U2000" s="9">
        <f t="shared" si="249"/>
        <v>9</v>
      </c>
      <c r="V2000" s="8">
        <v>41518</v>
      </c>
      <c r="W2000" t="s">
        <v>6642</v>
      </c>
      <c r="X2000" s="2">
        <v>0.216</v>
      </c>
      <c r="Y2000" s="7">
        <f t="shared" si="255"/>
        <v>5.765996636501962E-3</v>
      </c>
      <c r="AA2000">
        <v>10544887</v>
      </c>
      <c r="AB2000">
        <v>13200</v>
      </c>
      <c r="AD2000" t="s">
        <v>6</v>
      </c>
      <c r="AE2000">
        <v>28</v>
      </c>
      <c r="AF2000">
        <v>9</v>
      </c>
      <c r="AH2000" t="s">
        <v>23479</v>
      </c>
      <c r="AI2000" t="s">
        <v>23478</v>
      </c>
      <c r="AJ2000" t="s">
        <v>23477</v>
      </c>
      <c r="AK2000" t="s">
        <v>23476</v>
      </c>
      <c r="AL2000">
        <v>9</v>
      </c>
      <c r="AM2000" s="5">
        <f t="shared" si="250"/>
        <v>1</v>
      </c>
      <c r="AN2000" s="4">
        <f t="shared" si="254"/>
        <v>1.5145778114350624E-3</v>
      </c>
      <c r="AO2000" s="3"/>
      <c r="AP2000">
        <v>0</v>
      </c>
      <c r="AR2000" t="s">
        <v>42</v>
      </c>
      <c r="AT2000" s="2" t="s">
        <v>41</v>
      </c>
      <c r="AU2000" s="1">
        <f t="shared" si="251"/>
        <v>0.44905709889818912</v>
      </c>
      <c r="AV2000" s="1">
        <f t="shared" si="252"/>
        <v>0.36402872239685119</v>
      </c>
      <c r="AW2000" s="1">
        <f t="shared" si="253"/>
        <v>0.2790003458955132</v>
      </c>
    </row>
    <row r="2001" spans="1:49" x14ac:dyDescent="0.2">
      <c r="A2001">
        <v>1999</v>
      </c>
      <c r="B2001" t="s">
        <v>23475</v>
      </c>
      <c r="F2001" t="s">
        <v>23474</v>
      </c>
      <c r="G2001" t="s">
        <v>17</v>
      </c>
      <c r="H2001" t="s">
        <v>16</v>
      </c>
      <c r="I2001" t="s">
        <v>23337</v>
      </c>
      <c r="J2001" t="s">
        <v>23473</v>
      </c>
      <c r="K2001" t="s">
        <v>23472</v>
      </c>
      <c r="L2001" t="s">
        <v>23471</v>
      </c>
      <c r="M2001" t="s">
        <v>23470</v>
      </c>
      <c r="N2001">
        <v>6</v>
      </c>
      <c r="O2001" t="s">
        <v>23469</v>
      </c>
      <c r="P2001" t="s">
        <v>23468</v>
      </c>
      <c r="Q2001" t="s">
        <v>23467</v>
      </c>
      <c r="R2001" s="8">
        <v>41275</v>
      </c>
      <c r="S2001" s="9">
        <f t="shared" si="248"/>
        <v>2013</v>
      </c>
      <c r="T2001" s="9">
        <v>2013</v>
      </c>
      <c r="U2001" s="9">
        <f t="shared" si="249"/>
        <v>9</v>
      </c>
      <c r="V2001" s="8">
        <v>41518</v>
      </c>
      <c r="W2001" t="s">
        <v>6642</v>
      </c>
      <c r="X2001" s="2">
        <v>0.216</v>
      </c>
      <c r="Y2001" s="7">
        <f t="shared" si="255"/>
        <v>5.765996636501962E-3</v>
      </c>
      <c r="AA2001">
        <v>10544887</v>
      </c>
      <c r="AB2001">
        <v>13200</v>
      </c>
      <c r="AD2001" t="s">
        <v>6</v>
      </c>
      <c r="AE2001">
        <v>28</v>
      </c>
      <c r="AF2001">
        <v>9</v>
      </c>
      <c r="AH2001" t="s">
        <v>23466</v>
      </c>
      <c r="AI2001" t="s">
        <v>23465</v>
      </c>
      <c r="AJ2001" t="s">
        <v>23464</v>
      </c>
      <c r="AK2001" t="s">
        <v>23463</v>
      </c>
      <c r="AL2001">
        <v>2</v>
      </c>
      <c r="AM2001" s="5">
        <f t="shared" si="250"/>
        <v>0.22222222222222221</v>
      </c>
      <c r="AN2001" s="4">
        <f t="shared" si="254"/>
        <v>3.365728469855694E-4</v>
      </c>
      <c r="AO2001" s="3"/>
      <c r="AP2001">
        <v>0</v>
      </c>
      <c r="AR2001" t="s">
        <v>42</v>
      </c>
      <c r="AT2001" s="2" t="s">
        <v>41</v>
      </c>
      <c r="AU2001" s="1">
        <f t="shared" si="251"/>
        <v>0.41371694996470437</v>
      </c>
      <c r="AV2001" s="1">
        <f t="shared" si="252"/>
        <v>0.30512847417437661</v>
      </c>
      <c r="AW2001" s="1">
        <f t="shared" si="253"/>
        <v>0.1965399983840487</v>
      </c>
    </row>
    <row r="2002" spans="1:49" x14ac:dyDescent="0.2">
      <c r="A2002">
        <v>2000</v>
      </c>
      <c r="B2002" t="s">
        <v>23462</v>
      </c>
      <c r="F2002" t="s">
        <v>23461</v>
      </c>
      <c r="G2002" t="s">
        <v>17</v>
      </c>
      <c r="H2002" t="s">
        <v>16</v>
      </c>
      <c r="I2002" t="s">
        <v>23460</v>
      </c>
      <c r="J2002" t="s">
        <v>23459</v>
      </c>
      <c r="K2002" t="s">
        <v>23458</v>
      </c>
      <c r="L2002" t="s">
        <v>3640</v>
      </c>
      <c r="M2002" t="s">
        <v>3639</v>
      </c>
      <c r="N2002">
        <v>3</v>
      </c>
      <c r="O2002" t="s">
        <v>23457</v>
      </c>
      <c r="P2002" t="s">
        <v>23456</v>
      </c>
      <c r="Q2002" t="s">
        <v>23455</v>
      </c>
      <c r="R2002" s="8">
        <v>41275</v>
      </c>
      <c r="S2002" s="9">
        <f t="shared" si="248"/>
        <v>2013</v>
      </c>
      <c r="T2002" s="9">
        <v>2013</v>
      </c>
      <c r="U2002" s="9">
        <f t="shared" si="249"/>
        <v>9</v>
      </c>
      <c r="V2002" s="8">
        <v>41518</v>
      </c>
      <c r="W2002" t="s">
        <v>6642</v>
      </c>
      <c r="X2002" s="2">
        <v>0.216</v>
      </c>
      <c r="Y2002" s="7">
        <f t="shared" si="255"/>
        <v>5.765996636501962E-3</v>
      </c>
      <c r="AA2002">
        <v>10544887</v>
      </c>
      <c r="AB2002">
        <v>13200</v>
      </c>
      <c r="AD2002" t="s">
        <v>6</v>
      </c>
      <c r="AE2002">
        <v>28</v>
      </c>
      <c r="AF2002">
        <v>9</v>
      </c>
      <c r="AH2002" t="s">
        <v>23454</v>
      </c>
      <c r="AI2002" t="s">
        <v>23453</v>
      </c>
      <c r="AJ2002" t="s">
        <v>23452</v>
      </c>
      <c r="AK2002" t="s">
        <v>23451</v>
      </c>
      <c r="AL2002">
        <v>0</v>
      </c>
      <c r="AM2002" s="5">
        <f t="shared" si="250"/>
        <v>0</v>
      </c>
      <c r="AN2002" s="4">
        <f t="shared" si="254"/>
        <v>0</v>
      </c>
      <c r="AO2002" s="3"/>
      <c r="AP2002">
        <v>0</v>
      </c>
      <c r="AR2002" t="s">
        <v>42</v>
      </c>
      <c r="AT2002" s="2" t="s">
        <v>41</v>
      </c>
      <c r="AU2002" s="1">
        <f t="shared" si="251"/>
        <v>0.40361976455513726</v>
      </c>
      <c r="AV2002" s="1">
        <f t="shared" si="252"/>
        <v>0.28829983182509811</v>
      </c>
      <c r="AW2002" s="1">
        <f t="shared" si="253"/>
        <v>0.17297989909505887</v>
      </c>
    </row>
    <row r="2003" spans="1:49" x14ac:dyDescent="0.2">
      <c r="A2003">
        <v>2001</v>
      </c>
      <c r="B2003" t="s">
        <v>23450</v>
      </c>
      <c r="F2003" t="s">
        <v>23449</v>
      </c>
      <c r="G2003" t="s">
        <v>17</v>
      </c>
      <c r="H2003" t="s">
        <v>16</v>
      </c>
      <c r="I2003" t="s">
        <v>9573</v>
      </c>
      <c r="J2003">
        <v>60005630</v>
      </c>
      <c r="K2003" t="s">
        <v>9572</v>
      </c>
      <c r="L2003" t="s">
        <v>9571</v>
      </c>
      <c r="M2003" t="s">
        <v>68</v>
      </c>
      <c r="N2003">
        <v>2</v>
      </c>
      <c r="O2003" t="s">
        <v>9570</v>
      </c>
      <c r="P2003" t="s">
        <v>9569</v>
      </c>
      <c r="Q2003" t="s">
        <v>9568</v>
      </c>
      <c r="R2003" s="8">
        <v>41275</v>
      </c>
      <c r="S2003" s="9">
        <f t="shared" si="248"/>
        <v>2013</v>
      </c>
      <c r="T2003" s="9">
        <v>2013</v>
      </c>
      <c r="U2003" s="9">
        <f t="shared" si="249"/>
        <v>9</v>
      </c>
      <c r="V2003" s="8">
        <v>41518</v>
      </c>
      <c r="W2003" t="s">
        <v>6642</v>
      </c>
      <c r="X2003" s="2">
        <v>0.216</v>
      </c>
      <c r="Y2003" s="7">
        <f t="shared" si="255"/>
        <v>5.765996636501962E-3</v>
      </c>
      <c r="AA2003">
        <v>10544887</v>
      </c>
      <c r="AB2003">
        <v>13200</v>
      </c>
      <c r="AD2003" t="s">
        <v>6</v>
      </c>
      <c r="AE2003">
        <v>28</v>
      </c>
      <c r="AF2003">
        <v>9</v>
      </c>
      <c r="AH2003" t="s">
        <v>23448</v>
      </c>
      <c r="AI2003" t="s">
        <v>23447</v>
      </c>
      <c r="AJ2003" t="s">
        <v>23446</v>
      </c>
      <c r="AK2003" t="s">
        <v>23445</v>
      </c>
      <c r="AL2003">
        <v>4</v>
      </c>
      <c r="AM2003" s="5">
        <f t="shared" si="250"/>
        <v>0.44444444444444442</v>
      </c>
      <c r="AN2003" s="4">
        <f t="shared" si="254"/>
        <v>6.7314569397113879E-4</v>
      </c>
      <c r="AO2003" s="3"/>
      <c r="AP2003">
        <v>0</v>
      </c>
      <c r="AR2003" t="s">
        <v>42</v>
      </c>
      <c r="AT2003" s="2" t="s">
        <v>41</v>
      </c>
      <c r="AU2003" s="1">
        <f t="shared" si="251"/>
        <v>0.42381413537427148</v>
      </c>
      <c r="AV2003" s="1">
        <f t="shared" si="252"/>
        <v>0.321957116523655</v>
      </c>
      <c r="AW2003" s="1">
        <f t="shared" si="253"/>
        <v>0.22010009767303856</v>
      </c>
    </row>
    <row r="2004" spans="1:49" x14ac:dyDescent="0.2">
      <c r="A2004">
        <v>2002</v>
      </c>
      <c r="B2004" t="s">
        <v>23444</v>
      </c>
      <c r="F2004" t="s">
        <v>23443</v>
      </c>
      <c r="G2004" t="s">
        <v>17</v>
      </c>
      <c r="H2004" t="s">
        <v>16</v>
      </c>
      <c r="I2004" t="s">
        <v>23442</v>
      </c>
      <c r="J2004" t="s">
        <v>23441</v>
      </c>
      <c r="K2004" t="s">
        <v>23440</v>
      </c>
      <c r="L2004" t="s">
        <v>23439</v>
      </c>
      <c r="M2004" t="s">
        <v>1082</v>
      </c>
      <c r="N2004">
        <v>5</v>
      </c>
      <c r="O2004" t="s">
        <v>23438</v>
      </c>
      <c r="P2004" t="s">
        <v>23437</v>
      </c>
      <c r="Q2004" t="s">
        <v>23436</v>
      </c>
      <c r="R2004" s="8">
        <v>41275</v>
      </c>
      <c r="S2004" s="9">
        <f t="shared" si="248"/>
        <v>2013</v>
      </c>
      <c r="T2004" s="9">
        <v>2013</v>
      </c>
      <c r="U2004" s="9">
        <f t="shared" si="249"/>
        <v>9</v>
      </c>
      <c r="V2004" s="8">
        <v>41518</v>
      </c>
      <c r="W2004" t="s">
        <v>6642</v>
      </c>
      <c r="X2004" s="2">
        <v>0.216</v>
      </c>
      <c r="Y2004" s="7">
        <f t="shared" si="255"/>
        <v>5.765996636501962E-3</v>
      </c>
      <c r="AA2004">
        <v>10544887</v>
      </c>
      <c r="AB2004">
        <v>13200</v>
      </c>
      <c r="AD2004" t="s">
        <v>6</v>
      </c>
      <c r="AE2004">
        <v>28</v>
      </c>
      <c r="AF2004">
        <v>9</v>
      </c>
      <c r="AH2004" t="s">
        <v>23435</v>
      </c>
      <c r="AI2004" t="s">
        <v>23434</v>
      </c>
      <c r="AJ2004" t="s">
        <v>23433</v>
      </c>
      <c r="AK2004" t="s">
        <v>23432</v>
      </c>
      <c r="AL2004">
        <v>10</v>
      </c>
      <c r="AM2004" s="5">
        <f t="shared" si="250"/>
        <v>1.1111111111111112</v>
      </c>
      <c r="AN2004" s="4">
        <f t="shared" si="254"/>
        <v>1.6828642349278472E-3</v>
      </c>
      <c r="AO2004" s="3"/>
      <c r="AP2004">
        <v>0</v>
      </c>
      <c r="AR2004" t="s">
        <v>42</v>
      </c>
      <c r="AT2004" s="2" t="s">
        <v>41</v>
      </c>
      <c r="AU2004" s="1">
        <f t="shared" si="251"/>
        <v>0.45410569160297271</v>
      </c>
      <c r="AV2004" s="1">
        <f t="shared" si="252"/>
        <v>0.37244304357149044</v>
      </c>
      <c r="AW2004" s="1">
        <f t="shared" si="253"/>
        <v>0.29078039554000817</v>
      </c>
    </row>
    <row r="2005" spans="1:49" x14ac:dyDescent="0.2">
      <c r="A2005">
        <v>2003</v>
      </c>
      <c r="B2005" t="s">
        <v>23431</v>
      </c>
      <c r="C2005" t="s">
        <v>23430</v>
      </c>
      <c r="F2005" t="s">
        <v>23429</v>
      </c>
      <c r="G2005" t="s">
        <v>17</v>
      </c>
      <c r="H2005" t="s">
        <v>16</v>
      </c>
      <c r="I2005" t="s">
        <v>23428</v>
      </c>
      <c r="J2005">
        <v>60103695</v>
      </c>
      <c r="K2005" t="s">
        <v>1799</v>
      </c>
      <c r="L2005" t="s">
        <v>1798</v>
      </c>
      <c r="M2005" t="s">
        <v>152</v>
      </c>
      <c r="N2005">
        <v>3</v>
      </c>
      <c r="O2005" t="s">
        <v>23427</v>
      </c>
      <c r="P2005" t="s">
        <v>23426</v>
      </c>
      <c r="Q2005" t="s">
        <v>1795</v>
      </c>
      <c r="R2005" s="8">
        <v>41275</v>
      </c>
      <c r="S2005" s="9">
        <f t="shared" si="248"/>
        <v>2013</v>
      </c>
      <c r="T2005" s="9">
        <v>2013</v>
      </c>
      <c r="U2005" s="9">
        <f t="shared" si="249"/>
        <v>9</v>
      </c>
      <c r="V2005" s="8">
        <v>41579</v>
      </c>
      <c r="W2005" t="s">
        <v>23425</v>
      </c>
      <c r="X2005" s="2">
        <v>1.1339999999999999</v>
      </c>
      <c r="Y2005" s="7">
        <f t="shared" si="255"/>
        <v>3.0271482341635299E-2</v>
      </c>
      <c r="AA2005">
        <v>87552930</v>
      </c>
      <c r="AB2005">
        <v>27891</v>
      </c>
      <c r="AD2005" t="s">
        <v>6</v>
      </c>
      <c r="AE2005">
        <v>29</v>
      </c>
      <c r="AF2005">
        <v>4</v>
      </c>
      <c r="AH2005" t="s">
        <v>23424</v>
      </c>
      <c r="AI2005" t="s">
        <v>23423</v>
      </c>
      <c r="AK2005" t="s">
        <v>23422</v>
      </c>
      <c r="AL2005">
        <v>19</v>
      </c>
      <c r="AM2005" s="5">
        <f t="shared" si="250"/>
        <v>2.1111111111111112</v>
      </c>
      <c r="AN2005" s="4">
        <f t="shared" si="254"/>
        <v>3.1974420463629096E-3</v>
      </c>
      <c r="AO2005" s="3"/>
      <c r="AP2005">
        <v>0</v>
      </c>
      <c r="AQ2005" t="s">
        <v>2861</v>
      </c>
      <c r="AR2005" t="s">
        <v>42</v>
      </c>
      <c r="AS2005" t="s">
        <v>2860</v>
      </c>
      <c r="AT2005" s="2">
        <v>3.03</v>
      </c>
      <c r="AU2005" s="1">
        <f t="shared" si="251"/>
        <v>2.2149270253053581</v>
      </c>
      <c r="AV2005" s="1">
        <f t="shared" si="252"/>
        <v>1.6734462193999105</v>
      </c>
      <c r="AW2005" s="1">
        <f t="shared" si="253"/>
        <v>1.1319654134944628</v>
      </c>
    </row>
    <row r="2006" spans="1:49" x14ac:dyDescent="0.2">
      <c r="A2006">
        <v>2004</v>
      </c>
      <c r="B2006" t="s">
        <v>23421</v>
      </c>
      <c r="F2006" t="s">
        <v>23420</v>
      </c>
      <c r="G2006" t="s">
        <v>17</v>
      </c>
      <c r="H2006" t="s">
        <v>16</v>
      </c>
      <c r="I2006" t="s">
        <v>23419</v>
      </c>
      <c r="J2006" t="s">
        <v>23418</v>
      </c>
      <c r="K2006" t="s">
        <v>23417</v>
      </c>
      <c r="L2006" t="s">
        <v>23416</v>
      </c>
      <c r="M2006" t="s">
        <v>3639</v>
      </c>
      <c r="N2006">
        <v>4</v>
      </c>
      <c r="O2006" t="s">
        <v>23415</v>
      </c>
      <c r="P2006" t="s">
        <v>23414</v>
      </c>
      <c r="Q2006" t="s">
        <v>23413</v>
      </c>
      <c r="R2006" s="8">
        <v>41275</v>
      </c>
      <c r="S2006" s="9">
        <f t="shared" si="248"/>
        <v>2013</v>
      </c>
      <c r="T2006" s="9">
        <v>2013</v>
      </c>
      <c r="U2006" s="9">
        <f t="shared" si="249"/>
        <v>9</v>
      </c>
      <c r="V2006" s="8">
        <v>41518</v>
      </c>
      <c r="W2006" t="s">
        <v>6642</v>
      </c>
      <c r="X2006" s="2">
        <v>0.216</v>
      </c>
      <c r="Y2006" s="7">
        <f t="shared" si="255"/>
        <v>5.765996636501962E-3</v>
      </c>
      <c r="AA2006">
        <v>10544887</v>
      </c>
      <c r="AB2006">
        <v>13200</v>
      </c>
      <c r="AD2006" t="s">
        <v>6</v>
      </c>
      <c r="AE2006">
        <v>28</v>
      </c>
      <c r="AF2006">
        <v>9</v>
      </c>
      <c r="AH2006" t="s">
        <v>23412</v>
      </c>
      <c r="AI2006" t="s">
        <v>23411</v>
      </c>
      <c r="AJ2006" t="s">
        <v>23410</v>
      </c>
      <c r="AK2006" t="s">
        <v>23409</v>
      </c>
      <c r="AL2006">
        <v>2</v>
      </c>
      <c r="AM2006" s="5">
        <f t="shared" si="250"/>
        <v>0.22222222222222221</v>
      </c>
      <c r="AN2006" s="4">
        <f t="shared" si="254"/>
        <v>3.365728469855694E-4</v>
      </c>
      <c r="AO2006" s="3"/>
      <c r="AP2006">
        <v>0</v>
      </c>
      <c r="AR2006" t="s">
        <v>42</v>
      </c>
      <c r="AT2006" s="2" t="s">
        <v>41</v>
      </c>
      <c r="AU2006" s="1">
        <f t="shared" si="251"/>
        <v>0.41371694996470437</v>
      </c>
      <c r="AV2006" s="1">
        <f t="shared" si="252"/>
        <v>0.30512847417437661</v>
      </c>
      <c r="AW2006" s="1">
        <f t="shared" si="253"/>
        <v>0.1965399983840487</v>
      </c>
    </row>
    <row r="2007" spans="1:49" x14ac:dyDescent="0.2">
      <c r="A2007">
        <v>2005</v>
      </c>
      <c r="B2007" t="s">
        <v>23408</v>
      </c>
      <c r="F2007" t="s">
        <v>23407</v>
      </c>
      <c r="G2007" t="s">
        <v>17</v>
      </c>
      <c r="H2007" t="s">
        <v>16</v>
      </c>
      <c r="I2007" t="s">
        <v>23406</v>
      </c>
      <c r="J2007">
        <v>60032873</v>
      </c>
      <c r="K2007" t="s">
        <v>23405</v>
      </c>
      <c r="L2007" t="s">
        <v>807</v>
      </c>
      <c r="M2007" t="s">
        <v>688</v>
      </c>
      <c r="N2007">
        <v>2</v>
      </c>
      <c r="O2007" t="s">
        <v>23404</v>
      </c>
      <c r="P2007" t="s">
        <v>23403</v>
      </c>
      <c r="Q2007" t="s">
        <v>23402</v>
      </c>
      <c r="R2007" s="8">
        <v>41275</v>
      </c>
      <c r="S2007" s="9">
        <f t="shared" si="248"/>
        <v>2013</v>
      </c>
      <c r="T2007" s="9">
        <v>2013</v>
      </c>
      <c r="U2007" s="9">
        <f t="shared" si="249"/>
        <v>9</v>
      </c>
      <c r="V2007" s="8">
        <v>41579</v>
      </c>
      <c r="W2007" t="s">
        <v>6642</v>
      </c>
      <c r="X2007" s="2">
        <v>0.216</v>
      </c>
      <c r="Y2007" s="7">
        <f t="shared" si="255"/>
        <v>5.765996636501962E-3</v>
      </c>
      <c r="AA2007">
        <v>10544887</v>
      </c>
      <c r="AB2007">
        <v>13200</v>
      </c>
      <c r="AD2007" t="s">
        <v>6</v>
      </c>
      <c r="AE2007">
        <v>28</v>
      </c>
      <c r="AF2007">
        <v>11</v>
      </c>
      <c r="AH2007" t="s">
        <v>23401</v>
      </c>
      <c r="AI2007" t="s">
        <v>23400</v>
      </c>
      <c r="AJ2007" t="s">
        <v>23399</v>
      </c>
      <c r="AK2007" t="s">
        <v>23398</v>
      </c>
      <c r="AL2007">
        <v>5</v>
      </c>
      <c r="AM2007" s="5">
        <f t="shared" si="250"/>
        <v>0.55555555555555558</v>
      </c>
      <c r="AN2007" s="4">
        <f t="shared" si="254"/>
        <v>8.414321174639236E-4</v>
      </c>
      <c r="AO2007" s="3"/>
      <c r="AP2007">
        <v>0</v>
      </c>
      <c r="AR2007" t="s">
        <v>42</v>
      </c>
      <c r="AT2007" s="2" t="s">
        <v>41</v>
      </c>
      <c r="AU2007" s="1">
        <f t="shared" si="251"/>
        <v>0.42886272807905501</v>
      </c>
      <c r="AV2007" s="1">
        <f t="shared" si="252"/>
        <v>0.3303714376982943</v>
      </c>
      <c r="AW2007" s="1">
        <f t="shared" si="253"/>
        <v>0.23188014731753351</v>
      </c>
    </row>
    <row r="2008" spans="1:49" x14ac:dyDescent="0.2">
      <c r="A2008">
        <v>2006</v>
      </c>
      <c r="B2008" t="s">
        <v>23397</v>
      </c>
      <c r="F2008" t="s">
        <v>23396</v>
      </c>
      <c r="G2008" t="s">
        <v>17</v>
      </c>
      <c r="H2008" t="s">
        <v>16</v>
      </c>
      <c r="I2008" t="s">
        <v>609</v>
      </c>
      <c r="J2008">
        <v>60005465</v>
      </c>
      <c r="K2008" t="s">
        <v>916</v>
      </c>
      <c r="L2008" t="s">
        <v>915</v>
      </c>
      <c r="M2008" t="s">
        <v>634</v>
      </c>
      <c r="N2008">
        <v>4</v>
      </c>
      <c r="O2008" t="s">
        <v>23395</v>
      </c>
      <c r="P2008" t="s">
        <v>23394</v>
      </c>
      <c r="Q2008" t="s">
        <v>912</v>
      </c>
      <c r="R2008" s="8">
        <v>41275</v>
      </c>
      <c r="S2008" s="9">
        <f t="shared" si="248"/>
        <v>2013</v>
      </c>
      <c r="T2008" s="9">
        <v>2013</v>
      </c>
      <c r="U2008" s="9">
        <f t="shared" si="249"/>
        <v>9</v>
      </c>
      <c r="V2008" s="8">
        <v>41579</v>
      </c>
      <c r="W2008" t="s">
        <v>6642</v>
      </c>
      <c r="X2008" s="2">
        <v>0.216</v>
      </c>
      <c r="Y2008" s="7">
        <f t="shared" si="255"/>
        <v>5.765996636501962E-3</v>
      </c>
      <c r="AA2008">
        <v>10544887</v>
      </c>
      <c r="AB2008">
        <v>13200</v>
      </c>
      <c r="AD2008" t="s">
        <v>6</v>
      </c>
      <c r="AE2008">
        <v>28</v>
      </c>
      <c r="AF2008">
        <v>11</v>
      </c>
      <c r="AH2008" t="s">
        <v>23393</v>
      </c>
      <c r="AI2008" t="s">
        <v>23392</v>
      </c>
      <c r="AJ2008" t="s">
        <v>23391</v>
      </c>
      <c r="AK2008" t="s">
        <v>23390</v>
      </c>
      <c r="AL2008">
        <v>7</v>
      </c>
      <c r="AM2008" s="5">
        <f t="shared" si="250"/>
        <v>0.77777777777777779</v>
      </c>
      <c r="AN2008" s="4">
        <f t="shared" si="254"/>
        <v>1.178004964449493E-3</v>
      </c>
      <c r="AO2008" s="3"/>
      <c r="AP2008">
        <v>0</v>
      </c>
      <c r="AR2008" t="s">
        <v>42</v>
      </c>
      <c r="AT2008" s="2" t="s">
        <v>41</v>
      </c>
      <c r="AU2008" s="1">
        <f t="shared" si="251"/>
        <v>0.43895991348862201</v>
      </c>
      <c r="AV2008" s="1">
        <f t="shared" si="252"/>
        <v>0.34720008004757275</v>
      </c>
      <c r="AW2008" s="1">
        <f t="shared" si="253"/>
        <v>0.25544024660652337</v>
      </c>
    </row>
    <row r="2009" spans="1:49" x14ac:dyDescent="0.2">
      <c r="A2009">
        <v>2007</v>
      </c>
      <c r="B2009" t="s">
        <v>23389</v>
      </c>
      <c r="F2009" t="s">
        <v>23388</v>
      </c>
      <c r="G2009" t="s">
        <v>17</v>
      </c>
      <c r="H2009" t="s">
        <v>16</v>
      </c>
      <c r="I2009" t="s">
        <v>23387</v>
      </c>
      <c r="J2009">
        <v>60107357</v>
      </c>
      <c r="K2009" t="s">
        <v>23386</v>
      </c>
      <c r="L2009" t="s">
        <v>23361</v>
      </c>
      <c r="M2009" t="s">
        <v>688</v>
      </c>
      <c r="N2009">
        <v>2</v>
      </c>
      <c r="O2009" t="s">
        <v>23385</v>
      </c>
      <c r="P2009" t="s">
        <v>23384</v>
      </c>
      <c r="Q2009" t="s">
        <v>23383</v>
      </c>
      <c r="R2009" s="8">
        <v>41275</v>
      </c>
      <c r="S2009" s="9">
        <f t="shared" si="248"/>
        <v>2013</v>
      </c>
      <c r="T2009" s="9">
        <v>2013</v>
      </c>
      <c r="U2009" s="9">
        <f t="shared" si="249"/>
        <v>9</v>
      </c>
      <c r="V2009" s="8">
        <v>41579</v>
      </c>
      <c r="W2009" t="s">
        <v>6642</v>
      </c>
      <c r="X2009" s="2">
        <v>0.216</v>
      </c>
      <c r="Y2009" s="7">
        <f t="shared" si="255"/>
        <v>5.765996636501962E-3</v>
      </c>
      <c r="AA2009">
        <v>10544887</v>
      </c>
      <c r="AB2009">
        <v>13200</v>
      </c>
      <c r="AD2009" t="s">
        <v>6</v>
      </c>
      <c r="AE2009">
        <v>28</v>
      </c>
      <c r="AF2009">
        <v>11</v>
      </c>
      <c r="AH2009" t="s">
        <v>23382</v>
      </c>
      <c r="AI2009" t="s">
        <v>23381</v>
      </c>
      <c r="AJ2009" t="s">
        <v>23380</v>
      </c>
      <c r="AK2009" t="s">
        <v>23379</v>
      </c>
      <c r="AL2009">
        <v>2</v>
      </c>
      <c r="AM2009" s="5">
        <f t="shared" si="250"/>
        <v>0.22222222222222221</v>
      </c>
      <c r="AN2009" s="4">
        <f t="shared" si="254"/>
        <v>3.365728469855694E-4</v>
      </c>
      <c r="AO2009" s="3"/>
      <c r="AP2009">
        <v>0</v>
      </c>
      <c r="AR2009" t="s">
        <v>42</v>
      </c>
      <c r="AT2009" s="2" t="s">
        <v>41</v>
      </c>
      <c r="AU2009" s="1">
        <f t="shared" si="251"/>
        <v>0.41371694996470437</v>
      </c>
      <c r="AV2009" s="1">
        <f t="shared" si="252"/>
        <v>0.30512847417437661</v>
      </c>
      <c r="AW2009" s="1">
        <f t="shared" si="253"/>
        <v>0.1965399983840487</v>
      </c>
    </row>
    <row r="2010" spans="1:49" x14ac:dyDescent="0.2">
      <c r="A2010">
        <v>2008</v>
      </c>
      <c r="B2010" t="s">
        <v>23378</v>
      </c>
      <c r="F2010" t="s">
        <v>23377</v>
      </c>
      <c r="G2010" t="s">
        <v>17</v>
      </c>
      <c r="H2010" t="s">
        <v>16</v>
      </c>
      <c r="I2010" t="s">
        <v>23376</v>
      </c>
      <c r="J2010" t="s">
        <v>23375</v>
      </c>
      <c r="K2010" t="s">
        <v>23374</v>
      </c>
      <c r="L2010" t="s">
        <v>23373</v>
      </c>
      <c r="M2010" t="s">
        <v>13312</v>
      </c>
      <c r="N2010">
        <v>5</v>
      </c>
      <c r="O2010" t="s">
        <v>23372</v>
      </c>
      <c r="P2010" t="s">
        <v>23371</v>
      </c>
      <c r="Q2010" t="s">
        <v>23370</v>
      </c>
      <c r="R2010" s="8">
        <v>41275</v>
      </c>
      <c r="S2010" s="9">
        <f t="shared" si="248"/>
        <v>2013</v>
      </c>
      <c r="T2010" s="9">
        <v>2013</v>
      </c>
      <c r="U2010" s="9">
        <f t="shared" si="249"/>
        <v>9</v>
      </c>
      <c r="V2010" s="8">
        <v>41548</v>
      </c>
      <c r="W2010" t="s">
        <v>6642</v>
      </c>
      <c r="X2010" s="2">
        <v>0.216</v>
      </c>
      <c r="Y2010" s="7">
        <f t="shared" si="255"/>
        <v>5.765996636501962E-3</v>
      </c>
      <c r="AA2010">
        <v>10544887</v>
      </c>
      <c r="AB2010">
        <v>13200</v>
      </c>
      <c r="AD2010" t="s">
        <v>6</v>
      </c>
      <c r="AE2010">
        <v>28</v>
      </c>
      <c r="AF2010">
        <v>10</v>
      </c>
      <c r="AH2010" t="s">
        <v>23369</v>
      </c>
      <c r="AI2010" t="s">
        <v>23368</v>
      </c>
      <c r="AJ2010" t="s">
        <v>23367</v>
      </c>
      <c r="AK2010" t="s">
        <v>23366</v>
      </c>
      <c r="AL2010">
        <v>9</v>
      </c>
      <c r="AM2010" s="5">
        <f t="shared" si="250"/>
        <v>1</v>
      </c>
      <c r="AN2010" s="4">
        <f t="shared" si="254"/>
        <v>1.5145778114350624E-3</v>
      </c>
      <c r="AO2010" s="3"/>
      <c r="AP2010">
        <v>0</v>
      </c>
      <c r="AR2010" t="s">
        <v>42</v>
      </c>
      <c r="AT2010" s="2" t="s">
        <v>41</v>
      </c>
      <c r="AU2010" s="1">
        <f t="shared" si="251"/>
        <v>0.44905709889818912</v>
      </c>
      <c r="AV2010" s="1">
        <f t="shared" si="252"/>
        <v>0.36402872239685119</v>
      </c>
      <c r="AW2010" s="1">
        <f t="shared" si="253"/>
        <v>0.2790003458955132</v>
      </c>
    </row>
    <row r="2011" spans="1:49" x14ac:dyDescent="0.2">
      <c r="A2011">
        <v>2009</v>
      </c>
      <c r="B2011" t="s">
        <v>23365</v>
      </c>
      <c r="F2011" t="s">
        <v>23364</v>
      </c>
      <c r="G2011" t="s">
        <v>17</v>
      </c>
      <c r="H2011" t="s">
        <v>16</v>
      </c>
      <c r="I2011" t="s">
        <v>23363</v>
      </c>
      <c r="J2011">
        <v>60000627</v>
      </c>
      <c r="K2011" t="s">
        <v>23362</v>
      </c>
      <c r="L2011" t="s">
        <v>23361</v>
      </c>
      <c r="M2011" t="s">
        <v>688</v>
      </c>
      <c r="N2011">
        <v>3</v>
      </c>
      <c r="O2011" t="s">
        <v>23360</v>
      </c>
      <c r="P2011" t="s">
        <v>23359</v>
      </c>
      <c r="Q2011" t="s">
        <v>23358</v>
      </c>
      <c r="R2011" s="8">
        <v>41275</v>
      </c>
      <c r="S2011" s="9">
        <f t="shared" si="248"/>
        <v>2013</v>
      </c>
      <c r="T2011" s="9">
        <v>2013</v>
      </c>
      <c r="U2011" s="9">
        <f t="shared" si="249"/>
        <v>9</v>
      </c>
      <c r="V2011" s="8">
        <v>41548</v>
      </c>
      <c r="W2011" t="s">
        <v>6642</v>
      </c>
      <c r="X2011" s="2">
        <v>0.216</v>
      </c>
      <c r="Y2011" s="7">
        <f t="shared" si="255"/>
        <v>5.765996636501962E-3</v>
      </c>
      <c r="AA2011">
        <v>10544887</v>
      </c>
      <c r="AB2011">
        <v>13200</v>
      </c>
      <c r="AD2011" t="s">
        <v>6</v>
      </c>
      <c r="AE2011">
        <v>28</v>
      </c>
      <c r="AF2011">
        <v>10</v>
      </c>
      <c r="AH2011" t="s">
        <v>23357</v>
      </c>
      <c r="AI2011" t="s">
        <v>23356</v>
      </c>
      <c r="AJ2011" t="s">
        <v>23355</v>
      </c>
      <c r="AK2011" t="s">
        <v>23354</v>
      </c>
      <c r="AL2011">
        <v>5</v>
      </c>
      <c r="AM2011" s="5">
        <f t="shared" si="250"/>
        <v>0.55555555555555558</v>
      </c>
      <c r="AN2011" s="4">
        <f t="shared" si="254"/>
        <v>8.414321174639236E-4</v>
      </c>
      <c r="AO2011" s="3"/>
      <c r="AP2011">
        <v>0</v>
      </c>
      <c r="AR2011" t="s">
        <v>42</v>
      </c>
      <c r="AT2011" s="2" t="s">
        <v>41</v>
      </c>
      <c r="AU2011" s="1">
        <f t="shared" si="251"/>
        <v>0.42886272807905501</v>
      </c>
      <c r="AV2011" s="1">
        <f t="shared" si="252"/>
        <v>0.3303714376982943</v>
      </c>
      <c r="AW2011" s="1">
        <f t="shared" si="253"/>
        <v>0.23188014731753351</v>
      </c>
    </row>
    <row r="2012" spans="1:49" x14ac:dyDescent="0.2">
      <c r="A2012">
        <v>2010</v>
      </c>
      <c r="B2012" t="s">
        <v>23353</v>
      </c>
      <c r="F2012" t="s">
        <v>23352</v>
      </c>
      <c r="G2012" t="s">
        <v>17</v>
      </c>
      <c r="H2012" t="s">
        <v>16</v>
      </c>
      <c r="I2012" t="s">
        <v>23351</v>
      </c>
      <c r="J2012" t="s">
        <v>23350</v>
      </c>
      <c r="K2012" t="s">
        <v>23349</v>
      </c>
      <c r="L2012" t="s">
        <v>23348</v>
      </c>
      <c r="M2012" t="s">
        <v>7498</v>
      </c>
      <c r="N2012">
        <v>3</v>
      </c>
      <c r="O2012" t="s">
        <v>23347</v>
      </c>
      <c r="P2012" t="s">
        <v>23346</v>
      </c>
      <c r="Q2012" t="s">
        <v>23345</v>
      </c>
      <c r="R2012" s="8">
        <v>41275</v>
      </c>
      <c r="S2012" s="9">
        <f t="shared" si="248"/>
        <v>2013</v>
      </c>
      <c r="T2012" s="9">
        <v>2013</v>
      </c>
      <c r="U2012" s="9">
        <f t="shared" si="249"/>
        <v>9</v>
      </c>
      <c r="V2012" s="8">
        <v>41548</v>
      </c>
      <c r="W2012" t="s">
        <v>6642</v>
      </c>
      <c r="X2012" s="2">
        <v>0.216</v>
      </c>
      <c r="Y2012" s="7">
        <f t="shared" si="255"/>
        <v>5.765996636501962E-3</v>
      </c>
      <c r="AA2012">
        <v>10544887</v>
      </c>
      <c r="AB2012">
        <v>13200</v>
      </c>
      <c r="AD2012" t="s">
        <v>6</v>
      </c>
      <c r="AE2012">
        <v>28</v>
      </c>
      <c r="AF2012">
        <v>10</v>
      </c>
      <c r="AH2012" t="s">
        <v>23344</v>
      </c>
      <c r="AI2012" t="s">
        <v>23343</v>
      </c>
      <c r="AJ2012" t="s">
        <v>23342</v>
      </c>
      <c r="AK2012" t="s">
        <v>23341</v>
      </c>
      <c r="AL2012">
        <v>0</v>
      </c>
      <c r="AM2012" s="5">
        <f t="shared" si="250"/>
        <v>0</v>
      </c>
      <c r="AN2012" s="4">
        <f t="shared" si="254"/>
        <v>0</v>
      </c>
      <c r="AO2012" s="3"/>
      <c r="AP2012">
        <v>0</v>
      </c>
      <c r="AR2012" t="s">
        <v>23340</v>
      </c>
      <c r="AT2012" s="2" t="s">
        <v>41</v>
      </c>
      <c r="AU2012" s="1">
        <f t="shared" si="251"/>
        <v>0.40361976455513726</v>
      </c>
      <c r="AV2012" s="1">
        <f t="shared" si="252"/>
        <v>0.28829983182509811</v>
      </c>
      <c r="AW2012" s="1">
        <f t="shared" si="253"/>
        <v>0.17297989909505887</v>
      </c>
    </row>
    <row r="2013" spans="1:49" x14ac:dyDescent="0.2">
      <c r="A2013">
        <v>2011</v>
      </c>
      <c r="B2013" t="s">
        <v>23339</v>
      </c>
      <c r="F2013" t="s">
        <v>23338</v>
      </c>
      <c r="G2013" t="s">
        <v>17</v>
      </c>
      <c r="H2013" t="s">
        <v>16</v>
      </c>
      <c r="I2013" t="s">
        <v>23337</v>
      </c>
      <c r="J2013">
        <v>60016972</v>
      </c>
      <c r="K2013" t="s">
        <v>2913</v>
      </c>
      <c r="L2013" t="s">
        <v>807</v>
      </c>
      <c r="M2013" t="s">
        <v>688</v>
      </c>
      <c r="N2013">
        <v>2</v>
      </c>
      <c r="O2013" t="s">
        <v>23336</v>
      </c>
      <c r="P2013" t="s">
        <v>23335</v>
      </c>
      <c r="Q2013" t="s">
        <v>2910</v>
      </c>
      <c r="R2013" s="8">
        <v>41275</v>
      </c>
      <c r="S2013" s="9">
        <f t="shared" si="248"/>
        <v>2013</v>
      </c>
      <c r="T2013" s="9">
        <v>2013</v>
      </c>
      <c r="U2013" s="9">
        <f t="shared" si="249"/>
        <v>9</v>
      </c>
      <c r="V2013" s="8">
        <v>41548</v>
      </c>
      <c r="W2013" t="s">
        <v>6642</v>
      </c>
      <c r="X2013" s="2">
        <v>0.216</v>
      </c>
      <c r="Y2013" s="7">
        <f t="shared" si="255"/>
        <v>5.765996636501962E-3</v>
      </c>
      <c r="AA2013">
        <v>10544887</v>
      </c>
      <c r="AB2013">
        <v>13200</v>
      </c>
      <c r="AD2013" t="s">
        <v>6</v>
      </c>
      <c r="AE2013">
        <v>28</v>
      </c>
      <c r="AF2013">
        <v>10</v>
      </c>
      <c r="AH2013" t="s">
        <v>23334</v>
      </c>
      <c r="AI2013" t="s">
        <v>23333</v>
      </c>
      <c r="AJ2013" t="s">
        <v>23332</v>
      </c>
      <c r="AK2013" t="s">
        <v>23331</v>
      </c>
      <c r="AL2013">
        <v>6</v>
      </c>
      <c r="AM2013" s="5">
        <f t="shared" si="250"/>
        <v>0.66666666666666663</v>
      </c>
      <c r="AN2013" s="4">
        <f t="shared" si="254"/>
        <v>1.0097185409567082E-3</v>
      </c>
      <c r="AO2013" s="3"/>
      <c r="AP2013">
        <v>0</v>
      </c>
      <c r="AR2013" t="s">
        <v>42</v>
      </c>
      <c r="AT2013" s="2" t="s">
        <v>41</v>
      </c>
      <c r="AU2013" s="1">
        <f t="shared" si="251"/>
        <v>0.43391132078383848</v>
      </c>
      <c r="AV2013" s="1">
        <f t="shared" si="252"/>
        <v>0.3387857588729335</v>
      </c>
      <c r="AW2013" s="1">
        <f t="shared" si="253"/>
        <v>0.24366019696202842</v>
      </c>
    </row>
    <row r="2014" spans="1:49" x14ac:dyDescent="0.2">
      <c r="A2014">
        <v>2012</v>
      </c>
      <c r="B2014" t="s">
        <v>23330</v>
      </c>
      <c r="F2014" t="s">
        <v>23329</v>
      </c>
      <c r="G2014" t="s">
        <v>17</v>
      </c>
      <c r="H2014" t="s">
        <v>16</v>
      </c>
      <c r="I2014" t="s">
        <v>23328</v>
      </c>
      <c r="J2014">
        <v>101058934</v>
      </c>
      <c r="K2014" t="s">
        <v>23327</v>
      </c>
      <c r="M2014" t="s">
        <v>120</v>
      </c>
      <c r="N2014">
        <v>1</v>
      </c>
      <c r="O2014" t="s">
        <v>23326</v>
      </c>
      <c r="P2014">
        <v>6507727394</v>
      </c>
      <c r="Q2014">
        <v>101058934</v>
      </c>
      <c r="R2014" s="8">
        <v>41275</v>
      </c>
      <c r="S2014" s="9">
        <f t="shared" si="248"/>
        <v>2013</v>
      </c>
      <c r="T2014" s="9">
        <v>2013</v>
      </c>
      <c r="U2014" s="9">
        <f t="shared" si="249"/>
        <v>9</v>
      </c>
      <c r="V2014" s="8">
        <v>41579</v>
      </c>
      <c r="W2014" t="s">
        <v>6642</v>
      </c>
      <c r="X2014" s="2">
        <v>0.216</v>
      </c>
      <c r="Y2014" s="7">
        <f t="shared" si="255"/>
        <v>5.765996636501962E-3</v>
      </c>
      <c r="AA2014">
        <v>10544887</v>
      </c>
      <c r="AB2014">
        <v>13200</v>
      </c>
      <c r="AD2014" t="s">
        <v>6</v>
      </c>
      <c r="AE2014">
        <v>28</v>
      </c>
      <c r="AF2014">
        <v>11</v>
      </c>
      <c r="AH2014" t="s">
        <v>23325</v>
      </c>
      <c r="AI2014" t="s">
        <v>23324</v>
      </c>
      <c r="AJ2014" t="s">
        <v>23323</v>
      </c>
      <c r="AK2014" t="s">
        <v>23322</v>
      </c>
      <c r="AL2014">
        <v>1</v>
      </c>
      <c r="AM2014" s="5">
        <f t="shared" si="250"/>
        <v>0.1111111111111111</v>
      </c>
      <c r="AN2014" s="4">
        <f t="shared" si="254"/>
        <v>1.682864234927847E-4</v>
      </c>
      <c r="AO2014" s="3"/>
      <c r="AP2014">
        <v>0</v>
      </c>
      <c r="AR2014" t="s">
        <v>42</v>
      </c>
      <c r="AT2014" s="2" t="s">
        <v>41</v>
      </c>
      <c r="AU2014" s="1">
        <f t="shared" si="251"/>
        <v>0.40866835725992084</v>
      </c>
      <c r="AV2014" s="1">
        <f t="shared" si="252"/>
        <v>0.2967141529997373</v>
      </c>
      <c r="AW2014" s="1">
        <f t="shared" si="253"/>
        <v>0.18475994873955379</v>
      </c>
    </row>
    <row r="2015" spans="1:49" x14ac:dyDescent="0.2">
      <c r="A2015">
        <v>2013</v>
      </c>
      <c r="B2015" t="s">
        <v>23321</v>
      </c>
      <c r="F2015" t="s">
        <v>23320</v>
      </c>
      <c r="G2015" t="s">
        <v>17</v>
      </c>
      <c r="H2015" t="s">
        <v>16</v>
      </c>
      <c r="I2015" t="s">
        <v>23319</v>
      </c>
      <c r="J2015">
        <v>60014340</v>
      </c>
      <c r="K2015" t="s">
        <v>6371</v>
      </c>
      <c r="L2015" t="s">
        <v>286</v>
      </c>
      <c r="M2015" t="s">
        <v>68</v>
      </c>
      <c r="N2015">
        <v>4</v>
      </c>
      <c r="O2015" t="s">
        <v>23318</v>
      </c>
      <c r="P2015" t="s">
        <v>23317</v>
      </c>
      <c r="Q2015" t="s">
        <v>23316</v>
      </c>
      <c r="R2015" s="8">
        <v>41275</v>
      </c>
      <c r="S2015" s="9">
        <f t="shared" si="248"/>
        <v>2013</v>
      </c>
      <c r="T2015" s="9">
        <v>2013</v>
      </c>
      <c r="U2015" s="9">
        <f t="shared" si="249"/>
        <v>9</v>
      </c>
      <c r="V2015" s="8">
        <v>41548</v>
      </c>
      <c r="W2015" t="s">
        <v>6642</v>
      </c>
      <c r="X2015" s="2">
        <v>0.216</v>
      </c>
      <c r="Y2015" s="7">
        <f t="shared" si="255"/>
        <v>5.765996636501962E-3</v>
      </c>
      <c r="AA2015">
        <v>10544887</v>
      </c>
      <c r="AB2015">
        <v>13200</v>
      </c>
      <c r="AD2015" t="s">
        <v>6</v>
      </c>
      <c r="AE2015">
        <v>28</v>
      </c>
      <c r="AF2015">
        <v>10</v>
      </c>
      <c r="AH2015" t="s">
        <v>23315</v>
      </c>
      <c r="AI2015" t="s">
        <v>23314</v>
      </c>
      <c r="AJ2015" t="s">
        <v>23313</v>
      </c>
      <c r="AK2015" t="s">
        <v>23312</v>
      </c>
      <c r="AL2015">
        <v>14</v>
      </c>
      <c r="AM2015" s="5">
        <f t="shared" si="250"/>
        <v>1.5555555555555556</v>
      </c>
      <c r="AN2015" s="4">
        <f t="shared" si="254"/>
        <v>2.356009928898986E-3</v>
      </c>
      <c r="AO2015" s="3"/>
      <c r="AP2015">
        <v>0</v>
      </c>
      <c r="AQ2015" t="s">
        <v>23311</v>
      </c>
      <c r="AR2015" t="s">
        <v>42</v>
      </c>
      <c r="AS2015" t="s">
        <v>23310</v>
      </c>
      <c r="AT2015" s="2" t="s">
        <v>41</v>
      </c>
      <c r="AU2015" s="1">
        <f t="shared" si="251"/>
        <v>0.47430006242210687</v>
      </c>
      <c r="AV2015" s="1">
        <f t="shared" si="252"/>
        <v>0.40610032827004738</v>
      </c>
      <c r="AW2015" s="1">
        <f t="shared" si="253"/>
        <v>0.3379005941179879</v>
      </c>
    </row>
    <row r="2016" spans="1:49" x14ac:dyDescent="0.2">
      <c r="A2016">
        <v>2014</v>
      </c>
      <c r="B2016" t="s">
        <v>23309</v>
      </c>
      <c r="F2016" t="s">
        <v>23308</v>
      </c>
      <c r="G2016" t="s">
        <v>17</v>
      </c>
      <c r="H2016" t="s">
        <v>16</v>
      </c>
      <c r="I2016" t="s">
        <v>23307</v>
      </c>
      <c r="J2016">
        <v>60015138</v>
      </c>
      <c r="K2016" t="s">
        <v>23306</v>
      </c>
      <c r="L2016" t="s">
        <v>23305</v>
      </c>
      <c r="M2016" t="s">
        <v>2487</v>
      </c>
      <c r="N2016">
        <v>6</v>
      </c>
      <c r="O2016" t="s">
        <v>23304</v>
      </c>
      <c r="P2016" t="s">
        <v>23303</v>
      </c>
      <c r="Q2016" t="s">
        <v>23302</v>
      </c>
      <c r="R2016" s="8">
        <v>41275</v>
      </c>
      <c r="S2016" s="9">
        <f t="shared" si="248"/>
        <v>2013</v>
      </c>
      <c r="T2016" s="9">
        <v>2013</v>
      </c>
      <c r="U2016" s="9">
        <f t="shared" si="249"/>
        <v>9</v>
      </c>
      <c r="V2016" s="8">
        <v>41579</v>
      </c>
      <c r="W2016" t="s">
        <v>6642</v>
      </c>
      <c r="X2016" s="2">
        <v>0.216</v>
      </c>
      <c r="Y2016" s="7">
        <f t="shared" si="255"/>
        <v>5.765996636501962E-3</v>
      </c>
      <c r="AA2016">
        <v>10544887</v>
      </c>
      <c r="AB2016">
        <v>13200</v>
      </c>
      <c r="AD2016" t="s">
        <v>6</v>
      </c>
      <c r="AE2016">
        <v>28</v>
      </c>
      <c r="AF2016">
        <v>11</v>
      </c>
      <c r="AH2016" t="s">
        <v>23301</v>
      </c>
      <c r="AI2016" t="s">
        <v>23300</v>
      </c>
      <c r="AJ2016" t="s">
        <v>23299</v>
      </c>
      <c r="AK2016" t="s">
        <v>23298</v>
      </c>
      <c r="AL2016">
        <v>2</v>
      </c>
      <c r="AM2016" s="5">
        <f t="shared" si="250"/>
        <v>0.22222222222222221</v>
      </c>
      <c r="AN2016" s="4">
        <f t="shared" si="254"/>
        <v>3.365728469855694E-4</v>
      </c>
      <c r="AO2016" s="3"/>
      <c r="AP2016">
        <v>0</v>
      </c>
      <c r="AR2016" t="s">
        <v>23297</v>
      </c>
      <c r="AT2016" s="2" t="s">
        <v>41</v>
      </c>
      <c r="AU2016" s="1">
        <f t="shared" si="251"/>
        <v>0.41371694996470437</v>
      </c>
      <c r="AV2016" s="1">
        <f t="shared" si="252"/>
        <v>0.30512847417437661</v>
      </c>
      <c r="AW2016" s="1">
        <f t="shared" si="253"/>
        <v>0.1965399983840487</v>
      </c>
    </row>
    <row r="2017" spans="1:49" x14ac:dyDescent="0.2">
      <c r="A2017">
        <v>2015</v>
      </c>
      <c r="B2017" t="s">
        <v>23296</v>
      </c>
      <c r="F2017" t="s">
        <v>23295</v>
      </c>
      <c r="G2017" t="s">
        <v>17</v>
      </c>
      <c r="H2017" t="s">
        <v>16</v>
      </c>
      <c r="I2017" t="s">
        <v>11096</v>
      </c>
      <c r="J2017">
        <v>60005465</v>
      </c>
      <c r="K2017" t="s">
        <v>916</v>
      </c>
      <c r="L2017" t="s">
        <v>915</v>
      </c>
      <c r="M2017" t="s">
        <v>634</v>
      </c>
      <c r="N2017">
        <v>3</v>
      </c>
      <c r="O2017" t="s">
        <v>23294</v>
      </c>
      <c r="P2017" t="s">
        <v>23293</v>
      </c>
      <c r="Q2017" t="s">
        <v>5244</v>
      </c>
      <c r="R2017" s="8">
        <v>41275</v>
      </c>
      <c r="S2017" s="9">
        <f t="shared" si="248"/>
        <v>2013</v>
      </c>
      <c r="T2017" s="9">
        <v>2013</v>
      </c>
      <c r="U2017" s="9">
        <f t="shared" si="249"/>
        <v>9</v>
      </c>
      <c r="V2017" s="8">
        <v>41579</v>
      </c>
      <c r="W2017" t="s">
        <v>6642</v>
      </c>
      <c r="X2017" s="2">
        <v>0.216</v>
      </c>
      <c r="Y2017" s="7">
        <f t="shared" si="255"/>
        <v>5.765996636501962E-3</v>
      </c>
      <c r="AA2017">
        <v>10544887</v>
      </c>
      <c r="AB2017">
        <v>13200</v>
      </c>
      <c r="AD2017" t="s">
        <v>6</v>
      </c>
      <c r="AE2017">
        <v>28</v>
      </c>
      <c r="AF2017">
        <v>11</v>
      </c>
      <c r="AH2017" t="s">
        <v>23292</v>
      </c>
      <c r="AI2017" t="s">
        <v>23291</v>
      </c>
      <c r="AJ2017" t="s">
        <v>23290</v>
      </c>
      <c r="AK2017" t="s">
        <v>23289</v>
      </c>
      <c r="AL2017">
        <v>2</v>
      </c>
      <c r="AM2017" s="5">
        <f t="shared" si="250"/>
        <v>0.22222222222222221</v>
      </c>
      <c r="AN2017" s="4">
        <f t="shared" si="254"/>
        <v>3.365728469855694E-4</v>
      </c>
      <c r="AO2017" s="3"/>
      <c r="AP2017">
        <v>0</v>
      </c>
      <c r="AR2017">
        <v>61271028</v>
      </c>
      <c r="AT2017" s="2" t="s">
        <v>41</v>
      </c>
      <c r="AU2017" s="1">
        <f t="shared" si="251"/>
        <v>0.41371694996470437</v>
      </c>
      <c r="AV2017" s="1">
        <f t="shared" si="252"/>
        <v>0.30512847417437661</v>
      </c>
      <c r="AW2017" s="1">
        <f t="shared" si="253"/>
        <v>0.1965399983840487</v>
      </c>
    </row>
    <row r="2018" spans="1:49" x14ac:dyDescent="0.2">
      <c r="A2018">
        <v>2016</v>
      </c>
      <c r="B2018" t="s">
        <v>23288</v>
      </c>
      <c r="F2018" t="s">
        <v>23287</v>
      </c>
      <c r="G2018" t="s">
        <v>17</v>
      </c>
      <c r="H2018" t="s">
        <v>16</v>
      </c>
      <c r="I2018" t="s">
        <v>23286</v>
      </c>
      <c r="J2018">
        <v>60012835</v>
      </c>
      <c r="K2018" t="s">
        <v>4501</v>
      </c>
      <c r="L2018" t="s">
        <v>807</v>
      </c>
      <c r="M2018" t="s">
        <v>688</v>
      </c>
      <c r="N2018">
        <v>2</v>
      </c>
      <c r="O2018" t="s">
        <v>23285</v>
      </c>
      <c r="P2018" t="s">
        <v>23284</v>
      </c>
      <c r="Q2018" t="s">
        <v>5977</v>
      </c>
      <c r="R2018" s="8">
        <v>41275</v>
      </c>
      <c r="S2018" s="9">
        <f t="shared" si="248"/>
        <v>2013</v>
      </c>
      <c r="T2018" s="9">
        <v>2013</v>
      </c>
      <c r="U2018" s="9">
        <f t="shared" si="249"/>
        <v>9</v>
      </c>
      <c r="V2018" s="8">
        <v>41548</v>
      </c>
      <c r="W2018" t="s">
        <v>6642</v>
      </c>
      <c r="X2018" s="2">
        <v>0.216</v>
      </c>
      <c r="Y2018" s="7">
        <f t="shared" si="255"/>
        <v>5.765996636501962E-3</v>
      </c>
      <c r="AA2018">
        <v>10544887</v>
      </c>
      <c r="AB2018">
        <v>13200</v>
      </c>
      <c r="AD2018" t="s">
        <v>6</v>
      </c>
      <c r="AE2018">
        <v>28</v>
      </c>
      <c r="AF2018">
        <v>10</v>
      </c>
      <c r="AH2018" t="s">
        <v>23283</v>
      </c>
      <c r="AI2018" t="s">
        <v>23282</v>
      </c>
      <c r="AJ2018" t="s">
        <v>23281</v>
      </c>
      <c r="AK2018" t="s">
        <v>23280</v>
      </c>
      <c r="AL2018">
        <v>0</v>
      </c>
      <c r="AM2018" s="5">
        <f t="shared" si="250"/>
        <v>0</v>
      </c>
      <c r="AN2018" s="4">
        <f t="shared" si="254"/>
        <v>0</v>
      </c>
      <c r="AO2018" s="3"/>
      <c r="AP2018">
        <v>0</v>
      </c>
      <c r="AR2018" t="s">
        <v>42</v>
      </c>
      <c r="AT2018" s="2" t="s">
        <v>41</v>
      </c>
      <c r="AU2018" s="1">
        <f t="shared" si="251"/>
        <v>0.40361976455513726</v>
      </c>
      <c r="AV2018" s="1">
        <f t="shared" si="252"/>
        <v>0.28829983182509811</v>
      </c>
      <c r="AW2018" s="1">
        <f t="shared" si="253"/>
        <v>0.17297989909505887</v>
      </c>
    </row>
    <row r="2019" spans="1:49" x14ac:dyDescent="0.2">
      <c r="A2019">
        <v>2017</v>
      </c>
      <c r="B2019" t="s">
        <v>23279</v>
      </c>
      <c r="F2019" t="s">
        <v>23278</v>
      </c>
      <c r="G2019" t="s">
        <v>17</v>
      </c>
      <c r="H2019" t="s">
        <v>16</v>
      </c>
      <c r="I2019" t="s">
        <v>23277</v>
      </c>
      <c r="J2019" t="s">
        <v>23276</v>
      </c>
      <c r="K2019" t="s">
        <v>23275</v>
      </c>
      <c r="L2019" t="s">
        <v>885</v>
      </c>
      <c r="M2019" t="s">
        <v>410</v>
      </c>
      <c r="N2019">
        <v>4</v>
      </c>
      <c r="O2019" t="s">
        <v>23274</v>
      </c>
      <c r="P2019" t="s">
        <v>23273</v>
      </c>
      <c r="Q2019" t="s">
        <v>23272</v>
      </c>
      <c r="R2019" s="8">
        <v>41275</v>
      </c>
      <c r="S2019" s="9">
        <f t="shared" si="248"/>
        <v>2013</v>
      </c>
      <c r="T2019" s="9">
        <v>2013</v>
      </c>
      <c r="U2019" s="9">
        <f t="shared" si="249"/>
        <v>9</v>
      </c>
      <c r="V2019" s="8">
        <v>2013</v>
      </c>
      <c r="W2019" t="s">
        <v>23271</v>
      </c>
      <c r="X2019" s="2" t="s">
        <v>41</v>
      </c>
      <c r="Y2019" s="7" t="e">
        <f t="shared" si="255"/>
        <v>#VALUE!</v>
      </c>
      <c r="AA2019">
        <v>9747435</v>
      </c>
      <c r="AB2019">
        <v>20500195433</v>
      </c>
      <c r="AD2019" t="s">
        <v>6</v>
      </c>
      <c r="AE2019">
        <v>8</v>
      </c>
      <c r="AF2019">
        <v>10</v>
      </c>
      <c r="AH2019" t="s">
        <v>23270</v>
      </c>
      <c r="AI2019" t="s">
        <v>23269</v>
      </c>
      <c r="AJ2019" t="s">
        <v>23268</v>
      </c>
      <c r="AK2019" t="s">
        <v>23267</v>
      </c>
      <c r="AL2019">
        <v>0</v>
      </c>
      <c r="AM2019" s="5">
        <f t="shared" si="250"/>
        <v>0</v>
      </c>
      <c r="AN2019" s="4">
        <f t="shared" si="254"/>
        <v>0</v>
      </c>
      <c r="AO2019" s="3"/>
      <c r="AP2019">
        <v>0</v>
      </c>
      <c r="AR2019" t="s">
        <v>42</v>
      </c>
      <c r="AT2019" s="2" t="s">
        <v>41</v>
      </c>
      <c r="AU2019" s="1" t="e">
        <f t="shared" si="251"/>
        <v>#VALUE!</v>
      </c>
      <c r="AV2019" s="1" t="e">
        <f t="shared" si="252"/>
        <v>#VALUE!</v>
      </c>
      <c r="AW2019" s="1" t="e">
        <f t="shared" si="253"/>
        <v>#VALUE!</v>
      </c>
    </row>
    <row r="2020" spans="1:49" x14ac:dyDescent="0.2">
      <c r="A2020">
        <v>2018</v>
      </c>
      <c r="B2020" t="s">
        <v>23266</v>
      </c>
      <c r="C2020" t="s">
        <v>23265</v>
      </c>
      <c r="F2020" t="s">
        <v>23264</v>
      </c>
      <c r="G2020" t="s">
        <v>17</v>
      </c>
      <c r="H2020" t="s">
        <v>16</v>
      </c>
      <c r="I2020" t="s">
        <v>7374</v>
      </c>
      <c r="J2020" t="s">
        <v>23263</v>
      </c>
      <c r="K2020" t="s">
        <v>23262</v>
      </c>
      <c r="L2020" t="s">
        <v>23261</v>
      </c>
      <c r="M2020" t="s">
        <v>23260</v>
      </c>
      <c r="N2020">
        <v>4</v>
      </c>
      <c r="O2020" t="s">
        <v>23259</v>
      </c>
      <c r="P2020" t="s">
        <v>23258</v>
      </c>
      <c r="Q2020" t="s">
        <v>23257</v>
      </c>
      <c r="R2020" s="8">
        <v>41275</v>
      </c>
      <c r="S2020" s="9">
        <f t="shared" si="248"/>
        <v>2013</v>
      </c>
      <c r="T2020" s="9">
        <v>2013</v>
      </c>
      <c r="U2020" s="9">
        <f t="shared" si="249"/>
        <v>9</v>
      </c>
      <c r="V2020" s="8">
        <v>2013</v>
      </c>
      <c r="W2020" t="s">
        <v>6810</v>
      </c>
      <c r="X2020" s="2">
        <v>1.3280000000000001</v>
      </c>
      <c r="Y2020" s="7">
        <f t="shared" si="255"/>
        <v>3.5450201542937994E-2</v>
      </c>
      <c r="AA2020">
        <v>15361225</v>
      </c>
      <c r="AB2020">
        <v>18894</v>
      </c>
      <c r="AD2020" t="s">
        <v>6</v>
      </c>
      <c r="AE2020">
        <v>12</v>
      </c>
      <c r="AG2020">
        <v>2288605</v>
      </c>
      <c r="AH2020" t="s">
        <v>23256</v>
      </c>
      <c r="AI2020" t="s">
        <v>23255</v>
      </c>
      <c r="AJ2020" t="s">
        <v>23254</v>
      </c>
      <c r="AK2020" t="s">
        <v>23253</v>
      </c>
      <c r="AL2020">
        <v>2</v>
      </c>
      <c r="AM2020" s="5">
        <f t="shared" si="250"/>
        <v>0.22222222222222221</v>
      </c>
      <c r="AN2020" s="4">
        <f t="shared" si="254"/>
        <v>3.365728469855694E-4</v>
      </c>
      <c r="AO2020" s="3"/>
      <c r="AP2020">
        <v>0</v>
      </c>
      <c r="AR2020" t="s">
        <v>42</v>
      </c>
      <c r="AT2020" s="2">
        <v>3.8340000000000001</v>
      </c>
      <c r="AU2020" s="1">
        <f t="shared" si="251"/>
        <v>2.4916112934152266</v>
      </c>
      <c r="AV2020" s="1">
        <f t="shared" si="252"/>
        <v>1.7893387194961783</v>
      </c>
      <c r="AW2020" s="1">
        <f t="shared" si="253"/>
        <v>1.0870661455771296</v>
      </c>
    </row>
    <row r="2021" spans="1:49" x14ac:dyDescent="0.2">
      <c r="A2021">
        <v>2019</v>
      </c>
      <c r="B2021" t="s">
        <v>23252</v>
      </c>
      <c r="C2021" t="s">
        <v>23251</v>
      </c>
      <c r="F2021" t="s">
        <v>23250</v>
      </c>
      <c r="G2021" t="s">
        <v>17</v>
      </c>
      <c r="H2021" t="s">
        <v>16</v>
      </c>
      <c r="I2021" t="s">
        <v>23249</v>
      </c>
      <c r="J2021" t="s">
        <v>23248</v>
      </c>
      <c r="K2021" t="s">
        <v>23247</v>
      </c>
      <c r="L2021" t="s">
        <v>23246</v>
      </c>
      <c r="M2021" t="s">
        <v>23245</v>
      </c>
      <c r="N2021">
        <v>4</v>
      </c>
      <c r="O2021" t="s">
        <v>23244</v>
      </c>
      <c r="P2021" t="s">
        <v>23243</v>
      </c>
      <c r="Q2021" t="s">
        <v>23242</v>
      </c>
      <c r="R2021" s="8">
        <v>41275</v>
      </c>
      <c r="S2021" s="9">
        <f t="shared" si="248"/>
        <v>2013</v>
      </c>
      <c r="T2021" s="9">
        <v>2013</v>
      </c>
      <c r="U2021" s="9">
        <f t="shared" si="249"/>
        <v>9</v>
      </c>
      <c r="V2021" s="8">
        <v>2013</v>
      </c>
      <c r="W2021" t="s">
        <v>6810</v>
      </c>
      <c r="X2021" s="2">
        <v>1.3280000000000001</v>
      </c>
      <c r="Y2021" s="7">
        <f t="shared" si="255"/>
        <v>3.5450201542937994E-2</v>
      </c>
      <c r="AA2021">
        <v>15361225</v>
      </c>
      <c r="AB2021">
        <v>18894</v>
      </c>
      <c r="AD2021" t="s">
        <v>6</v>
      </c>
      <c r="AE2021">
        <v>12</v>
      </c>
      <c r="AG2021">
        <v>2291957</v>
      </c>
      <c r="AH2021" t="s">
        <v>23241</v>
      </c>
      <c r="AI2021" t="s">
        <v>23240</v>
      </c>
      <c r="AJ2021" t="s">
        <v>23239</v>
      </c>
      <c r="AK2021" t="s">
        <v>23238</v>
      </c>
      <c r="AL2021">
        <v>10</v>
      </c>
      <c r="AM2021" s="5">
        <f t="shared" si="250"/>
        <v>1.1111111111111112</v>
      </c>
      <c r="AN2021" s="4">
        <f t="shared" si="254"/>
        <v>1.6828642349278472E-3</v>
      </c>
      <c r="AO2021" s="3"/>
      <c r="AP2021">
        <v>0</v>
      </c>
      <c r="AQ2021" t="s">
        <v>23237</v>
      </c>
      <c r="AR2021" t="s">
        <v>42</v>
      </c>
      <c r="AS2021" t="s">
        <v>23236</v>
      </c>
      <c r="AT2021" s="2">
        <v>3.8340000000000001</v>
      </c>
      <c r="AU2021" s="1">
        <f t="shared" si="251"/>
        <v>2.5320000350534952</v>
      </c>
      <c r="AV2021" s="1">
        <f t="shared" si="252"/>
        <v>1.8566532888932921</v>
      </c>
      <c r="AW2021" s="1">
        <f t="shared" si="253"/>
        <v>1.1813065427330891</v>
      </c>
    </row>
    <row r="2022" spans="1:49" x14ac:dyDescent="0.2">
      <c r="A2022">
        <v>2020</v>
      </c>
      <c r="B2022" t="s">
        <v>23235</v>
      </c>
      <c r="C2022" t="s">
        <v>23234</v>
      </c>
      <c r="F2022" t="s">
        <v>23233</v>
      </c>
      <c r="G2022" t="s">
        <v>17</v>
      </c>
      <c r="H2022" t="s">
        <v>16</v>
      </c>
      <c r="I2022" t="s">
        <v>23232</v>
      </c>
      <c r="J2022">
        <v>60021988</v>
      </c>
      <c r="K2022" t="s">
        <v>19900</v>
      </c>
      <c r="L2022" t="s">
        <v>19899</v>
      </c>
      <c r="M2022" t="s">
        <v>68</v>
      </c>
      <c r="N2022">
        <v>2</v>
      </c>
      <c r="O2022" t="s">
        <v>23231</v>
      </c>
      <c r="P2022" t="s">
        <v>23230</v>
      </c>
      <c r="Q2022" t="s">
        <v>19896</v>
      </c>
      <c r="R2022" s="8">
        <v>41275</v>
      </c>
      <c r="S2022" s="9">
        <f t="shared" si="248"/>
        <v>2013</v>
      </c>
      <c r="T2022" s="9">
        <v>2013</v>
      </c>
      <c r="U2022" s="9">
        <f t="shared" si="249"/>
        <v>9</v>
      </c>
      <c r="V2022" s="8">
        <v>2013</v>
      </c>
      <c r="W2022" t="s">
        <v>6810</v>
      </c>
      <c r="X2022" s="2">
        <v>1.3280000000000001</v>
      </c>
      <c r="Y2022" s="7">
        <f t="shared" si="255"/>
        <v>3.5450201542937994E-2</v>
      </c>
      <c r="AA2022">
        <v>15361225</v>
      </c>
      <c r="AB2022">
        <v>18894</v>
      </c>
      <c r="AD2022" t="s">
        <v>6</v>
      </c>
      <c r="AE2022">
        <v>12</v>
      </c>
      <c r="AG2022">
        <v>2291436</v>
      </c>
      <c r="AH2022" t="s">
        <v>23229</v>
      </c>
      <c r="AI2022" t="s">
        <v>23228</v>
      </c>
      <c r="AJ2022" t="s">
        <v>23227</v>
      </c>
      <c r="AK2022" t="s">
        <v>23226</v>
      </c>
      <c r="AL2022">
        <v>53</v>
      </c>
      <c r="AM2022" s="5">
        <f t="shared" si="250"/>
        <v>5.8888888888888893</v>
      </c>
      <c r="AN2022" s="4">
        <f t="shared" si="254"/>
        <v>8.9191804451175909E-3</v>
      </c>
      <c r="AO2022" s="3"/>
      <c r="AP2022">
        <v>0</v>
      </c>
      <c r="AR2022" t="s">
        <v>42</v>
      </c>
      <c r="AT2022" s="2">
        <v>3.8340000000000001</v>
      </c>
      <c r="AU2022" s="1">
        <f t="shared" si="251"/>
        <v>2.7490895213591875</v>
      </c>
      <c r="AV2022" s="1">
        <f t="shared" si="252"/>
        <v>2.2184690994027791</v>
      </c>
      <c r="AW2022" s="1">
        <f t="shared" si="253"/>
        <v>1.6878486774463712</v>
      </c>
    </row>
    <row r="2023" spans="1:49" x14ac:dyDescent="0.2">
      <c r="A2023">
        <v>2021</v>
      </c>
      <c r="B2023" t="s">
        <v>23225</v>
      </c>
      <c r="C2023" t="s">
        <v>23224</v>
      </c>
      <c r="F2023" t="s">
        <v>23223</v>
      </c>
      <c r="G2023" t="s">
        <v>17</v>
      </c>
      <c r="H2023" t="s">
        <v>16</v>
      </c>
      <c r="I2023" t="s">
        <v>15551</v>
      </c>
      <c r="J2023">
        <v>60022415</v>
      </c>
      <c r="K2023" t="s">
        <v>15550</v>
      </c>
      <c r="L2023" t="s">
        <v>15549</v>
      </c>
      <c r="M2023" t="s">
        <v>136</v>
      </c>
      <c r="N2023">
        <v>4</v>
      </c>
      <c r="O2023" t="s">
        <v>23222</v>
      </c>
      <c r="P2023" t="s">
        <v>15547</v>
      </c>
      <c r="Q2023" t="s">
        <v>15546</v>
      </c>
      <c r="R2023" s="8">
        <v>41275</v>
      </c>
      <c r="S2023" s="9">
        <f t="shared" si="248"/>
        <v>2013</v>
      </c>
      <c r="T2023" s="9">
        <v>2013</v>
      </c>
      <c r="U2023" s="9">
        <f t="shared" si="249"/>
        <v>9</v>
      </c>
      <c r="V2023" s="8">
        <v>2013</v>
      </c>
      <c r="W2023" t="s">
        <v>6810</v>
      </c>
      <c r="X2023" s="2">
        <v>1.3280000000000001</v>
      </c>
      <c r="Y2023" s="7">
        <f t="shared" si="255"/>
        <v>3.5450201542937994E-2</v>
      </c>
      <c r="AA2023">
        <v>15361225</v>
      </c>
      <c r="AB2023">
        <v>18894</v>
      </c>
      <c r="AD2023" t="s">
        <v>6</v>
      </c>
      <c r="AE2023">
        <v>12</v>
      </c>
      <c r="AG2023">
        <v>2257653</v>
      </c>
      <c r="AH2023" t="s">
        <v>23221</v>
      </c>
      <c r="AI2023" t="s">
        <v>23220</v>
      </c>
      <c r="AJ2023" t="s">
        <v>23219</v>
      </c>
      <c r="AK2023" t="s">
        <v>23218</v>
      </c>
      <c r="AL2023">
        <v>10</v>
      </c>
      <c r="AM2023" s="5">
        <f t="shared" si="250"/>
        <v>1.1111111111111112</v>
      </c>
      <c r="AN2023" s="4">
        <f t="shared" si="254"/>
        <v>1.6828642349278472E-3</v>
      </c>
      <c r="AO2023" s="3"/>
      <c r="AP2023">
        <v>0</v>
      </c>
      <c r="AR2023" t="s">
        <v>42</v>
      </c>
      <c r="AT2023" s="2">
        <v>3.8340000000000001</v>
      </c>
      <c r="AU2023" s="1">
        <f t="shared" si="251"/>
        <v>2.5320000350534952</v>
      </c>
      <c r="AV2023" s="1">
        <f t="shared" si="252"/>
        <v>1.8566532888932921</v>
      </c>
      <c r="AW2023" s="1">
        <f t="shared" si="253"/>
        <v>1.1813065427330891</v>
      </c>
    </row>
    <row r="2024" spans="1:49" x14ac:dyDescent="0.2">
      <c r="A2024">
        <v>2022</v>
      </c>
      <c r="B2024" t="s">
        <v>23217</v>
      </c>
      <c r="C2024" t="s">
        <v>23216</v>
      </c>
      <c r="F2024" t="s">
        <v>23215</v>
      </c>
      <c r="G2024" t="s">
        <v>17</v>
      </c>
      <c r="H2024" t="s">
        <v>16</v>
      </c>
      <c r="I2024" t="s">
        <v>23214</v>
      </c>
      <c r="J2024" t="s">
        <v>23213</v>
      </c>
      <c r="K2024" t="s">
        <v>23212</v>
      </c>
      <c r="L2024" t="s">
        <v>23211</v>
      </c>
      <c r="M2024" t="s">
        <v>9260</v>
      </c>
      <c r="N2024">
        <v>2</v>
      </c>
      <c r="O2024" t="s">
        <v>23210</v>
      </c>
      <c r="P2024" t="s">
        <v>23209</v>
      </c>
      <c r="Q2024" t="s">
        <v>23208</v>
      </c>
      <c r="R2024" s="8">
        <v>41275</v>
      </c>
      <c r="S2024" s="9">
        <f t="shared" si="248"/>
        <v>2013</v>
      </c>
      <c r="T2024" s="9">
        <v>2013</v>
      </c>
      <c r="U2024" s="9">
        <f t="shared" si="249"/>
        <v>9</v>
      </c>
      <c r="V2024" s="8">
        <v>2013</v>
      </c>
      <c r="W2024" t="s">
        <v>6810</v>
      </c>
      <c r="X2024" s="2">
        <v>1.3280000000000001</v>
      </c>
      <c r="Y2024" s="7">
        <f t="shared" si="255"/>
        <v>3.5450201542937994E-2</v>
      </c>
      <c r="AA2024">
        <v>15361225</v>
      </c>
      <c r="AB2024">
        <v>18894</v>
      </c>
      <c r="AD2024" t="s">
        <v>6</v>
      </c>
      <c r="AE2024">
        <v>12</v>
      </c>
      <c r="AG2024">
        <v>2256335</v>
      </c>
      <c r="AH2024" t="s">
        <v>23207</v>
      </c>
      <c r="AI2024" t="s">
        <v>23206</v>
      </c>
      <c r="AJ2024" t="s">
        <v>23205</v>
      </c>
      <c r="AK2024" t="s">
        <v>23204</v>
      </c>
      <c r="AL2024">
        <v>5</v>
      </c>
      <c r="AM2024" s="5">
        <f t="shared" si="250"/>
        <v>0.55555555555555558</v>
      </c>
      <c r="AN2024" s="4">
        <f t="shared" si="254"/>
        <v>8.414321174639236E-4</v>
      </c>
      <c r="AO2024" s="3"/>
      <c r="AP2024">
        <v>0</v>
      </c>
      <c r="AR2024" t="s">
        <v>42</v>
      </c>
      <c r="AT2024" s="2">
        <v>3.8340000000000001</v>
      </c>
      <c r="AU2024" s="1">
        <f t="shared" si="251"/>
        <v>2.5067570715295773</v>
      </c>
      <c r="AV2024" s="1">
        <f t="shared" si="252"/>
        <v>1.8145816830200958</v>
      </c>
      <c r="AW2024" s="1">
        <f t="shared" si="253"/>
        <v>1.1224062945106144</v>
      </c>
    </row>
    <row r="2025" spans="1:49" x14ac:dyDescent="0.2">
      <c r="A2025">
        <v>2023</v>
      </c>
      <c r="B2025" t="s">
        <v>23203</v>
      </c>
      <c r="F2025" t="s">
        <v>23202</v>
      </c>
      <c r="G2025" t="s">
        <v>17</v>
      </c>
      <c r="H2025" t="s">
        <v>16</v>
      </c>
      <c r="I2025" t="s">
        <v>23201</v>
      </c>
      <c r="J2025" t="s">
        <v>23200</v>
      </c>
      <c r="K2025" t="s">
        <v>23199</v>
      </c>
      <c r="L2025" t="s">
        <v>23198</v>
      </c>
      <c r="M2025" t="s">
        <v>14644</v>
      </c>
      <c r="N2025">
        <v>4</v>
      </c>
      <c r="O2025" t="s">
        <v>23197</v>
      </c>
      <c r="P2025" t="s">
        <v>23196</v>
      </c>
      <c r="Q2025" t="s">
        <v>23195</v>
      </c>
      <c r="R2025" s="8">
        <v>41275</v>
      </c>
      <c r="S2025" s="9">
        <f t="shared" si="248"/>
        <v>2013</v>
      </c>
      <c r="T2025" s="9">
        <v>2013</v>
      </c>
      <c r="U2025" s="9">
        <f t="shared" si="249"/>
        <v>9</v>
      </c>
      <c r="V2025" s="8">
        <v>41306</v>
      </c>
      <c r="W2025" t="s">
        <v>23194</v>
      </c>
      <c r="X2025" s="2">
        <v>0.109</v>
      </c>
      <c r="Y2025" s="7">
        <f t="shared" si="255"/>
        <v>2.9096927471236756E-3</v>
      </c>
      <c r="AA2025">
        <v>14738031</v>
      </c>
      <c r="AB2025">
        <v>19700182218</v>
      </c>
      <c r="AC2025" t="s">
        <v>23193</v>
      </c>
      <c r="AD2025" t="s">
        <v>6</v>
      </c>
      <c r="AE2025">
        <v>14</v>
      </c>
      <c r="AF2025">
        <v>1</v>
      </c>
      <c r="AH2025" t="s">
        <v>23192</v>
      </c>
      <c r="AI2025" t="s">
        <v>23191</v>
      </c>
      <c r="AJ2025" t="s">
        <v>23190</v>
      </c>
      <c r="AK2025" t="s">
        <v>23189</v>
      </c>
      <c r="AL2025">
        <v>2</v>
      </c>
      <c r="AM2025" s="5">
        <f t="shared" si="250"/>
        <v>0.22222222222222221</v>
      </c>
      <c r="AN2025" s="4">
        <f t="shared" si="254"/>
        <v>3.365728469855694E-4</v>
      </c>
      <c r="AO2025" s="3"/>
      <c r="AP2025">
        <v>0</v>
      </c>
      <c r="AR2025" t="s">
        <v>42</v>
      </c>
      <c r="AT2025" s="2" t="s">
        <v>41</v>
      </c>
      <c r="AU2025" s="1">
        <f t="shared" si="251"/>
        <v>0.21377567770822439</v>
      </c>
      <c r="AV2025" s="1">
        <f t="shared" si="252"/>
        <v>0.16231327970546225</v>
      </c>
      <c r="AW2025" s="1">
        <f t="shared" si="253"/>
        <v>0.11085088170270012</v>
      </c>
    </row>
    <row r="2026" spans="1:49" x14ac:dyDescent="0.2">
      <c r="A2026">
        <v>2024</v>
      </c>
      <c r="B2026" t="s">
        <v>23188</v>
      </c>
      <c r="C2026" t="s">
        <v>23187</v>
      </c>
      <c r="F2026" t="s">
        <v>23186</v>
      </c>
      <c r="G2026" t="s">
        <v>17</v>
      </c>
      <c r="H2026" t="s">
        <v>16</v>
      </c>
      <c r="I2026" t="s">
        <v>23185</v>
      </c>
      <c r="J2026" t="s">
        <v>23180</v>
      </c>
      <c r="K2026" t="s">
        <v>23184</v>
      </c>
      <c r="L2026" t="s">
        <v>23183</v>
      </c>
      <c r="M2026" t="s">
        <v>9163</v>
      </c>
      <c r="N2026">
        <v>2</v>
      </c>
      <c r="O2026" t="s">
        <v>23182</v>
      </c>
      <c r="P2026" t="s">
        <v>23181</v>
      </c>
      <c r="Q2026" t="s">
        <v>23180</v>
      </c>
      <c r="R2026" s="8">
        <v>41275</v>
      </c>
      <c r="S2026" s="9">
        <f t="shared" si="248"/>
        <v>2013</v>
      </c>
      <c r="T2026" s="9">
        <v>2013</v>
      </c>
      <c r="U2026" s="9">
        <f t="shared" si="249"/>
        <v>9</v>
      </c>
      <c r="V2026" s="8">
        <v>2013</v>
      </c>
      <c r="W2026" t="s">
        <v>6810</v>
      </c>
      <c r="X2026" s="2">
        <v>1.3280000000000001</v>
      </c>
      <c r="Y2026" s="7">
        <f t="shared" si="255"/>
        <v>3.5450201542937994E-2</v>
      </c>
      <c r="AA2026">
        <v>15361225</v>
      </c>
      <c r="AB2026">
        <v>18894</v>
      </c>
      <c r="AD2026" t="s">
        <v>6</v>
      </c>
      <c r="AE2026">
        <v>12</v>
      </c>
      <c r="AG2026">
        <v>2291277</v>
      </c>
      <c r="AH2026" t="s">
        <v>23179</v>
      </c>
      <c r="AI2026" t="s">
        <v>23178</v>
      </c>
      <c r="AJ2026" t="s">
        <v>23177</v>
      </c>
      <c r="AK2026" t="s">
        <v>23176</v>
      </c>
      <c r="AL2026">
        <v>3</v>
      </c>
      <c r="AM2026" s="5">
        <f t="shared" si="250"/>
        <v>0.33333333333333331</v>
      </c>
      <c r="AN2026" s="4">
        <f t="shared" si="254"/>
        <v>5.048592704783541E-4</v>
      </c>
      <c r="AO2026" s="3"/>
      <c r="AP2026">
        <v>0</v>
      </c>
      <c r="AR2026" t="s">
        <v>42</v>
      </c>
      <c r="AT2026" s="2">
        <v>3.8340000000000001</v>
      </c>
      <c r="AU2026" s="1">
        <f t="shared" si="251"/>
        <v>2.49665988612001</v>
      </c>
      <c r="AV2026" s="1">
        <f t="shared" si="252"/>
        <v>1.7977530406708173</v>
      </c>
      <c r="AW2026" s="1">
        <f t="shared" si="253"/>
        <v>1.0988461952216246</v>
      </c>
    </row>
    <row r="2027" spans="1:49" x14ac:dyDescent="0.2">
      <c r="A2027">
        <v>2025</v>
      </c>
      <c r="B2027" t="s">
        <v>23175</v>
      </c>
      <c r="F2027" t="s">
        <v>23174</v>
      </c>
      <c r="G2027" t="s">
        <v>17</v>
      </c>
      <c r="H2027" t="s">
        <v>16</v>
      </c>
      <c r="I2027" t="s">
        <v>23173</v>
      </c>
      <c r="J2027">
        <v>60018870</v>
      </c>
      <c r="K2027" t="s">
        <v>23172</v>
      </c>
      <c r="L2027" t="s">
        <v>23171</v>
      </c>
      <c r="M2027" t="s">
        <v>688</v>
      </c>
      <c r="N2027">
        <v>1</v>
      </c>
      <c r="O2027" t="s">
        <v>23170</v>
      </c>
      <c r="P2027">
        <v>26326959900</v>
      </c>
      <c r="Q2027">
        <v>60018870</v>
      </c>
      <c r="R2027" s="8">
        <v>41275</v>
      </c>
      <c r="S2027" s="9">
        <f t="shared" si="248"/>
        <v>2013</v>
      </c>
      <c r="T2027" s="9">
        <v>2013</v>
      </c>
      <c r="U2027" s="9">
        <f t="shared" si="249"/>
        <v>9</v>
      </c>
      <c r="V2027" s="8">
        <v>41548</v>
      </c>
      <c r="W2027" t="s">
        <v>19074</v>
      </c>
      <c r="X2027" s="2">
        <v>0.253</v>
      </c>
      <c r="Y2027" s="7">
        <f t="shared" si="255"/>
        <v>6.75369050479165E-3</v>
      </c>
      <c r="AA2027">
        <v>20395086</v>
      </c>
      <c r="AB2027">
        <v>21100331506</v>
      </c>
      <c r="AC2027">
        <v>25332929</v>
      </c>
      <c r="AD2027" t="s">
        <v>6</v>
      </c>
      <c r="AE2027">
        <v>3</v>
      </c>
      <c r="AF2027">
        <v>5</v>
      </c>
      <c r="AH2027" t="s">
        <v>23169</v>
      </c>
      <c r="AI2027" t="s">
        <v>23168</v>
      </c>
      <c r="AJ2027" t="s">
        <v>23167</v>
      </c>
      <c r="AK2027" t="s">
        <v>23166</v>
      </c>
      <c r="AL2027">
        <v>4</v>
      </c>
      <c r="AM2027" s="5">
        <f t="shared" si="250"/>
        <v>0.44444444444444442</v>
      </c>
      <c r="AN2027" s="4">
        <f t="shared" si="254"/>
        <v>6.7314569397113879E-4</v>
      </c>
      <c r="AO2027" s="3"/>
      <c r="AP2027">
        <v>0</v>
      </c>
      <c r="AR2027" t="s">
        <v>42</v>
      </c>
      <c r="AT2027" s="2" t="s">
        <v>41</v>
      </c>
      <c r="AU2027" s="1">
        <f t="shared" si="251"/>
        <v>0.49295270615454967</v>
      </c>
      <c r="AV2027" s="1">
        <f t="shared" si="252"/>
        <v>0.37134180993813942</v>
      </c>
      <c r="AW2027" s="1">
        <f t="shared" si="253"/>
        <v>0.24973091372172923</v>
      </c>
    </row>
    <row r="2028" spans="1:49" x14ac:dyDescent="0.2">
      <c r="A2028">
        <v>2026</v>
      </c>
      <c r="B2028" t="s">
        <v>23165</v>
      </c>
      <c r="F2028" t="s">
        <v>23164</v>
      </c>
      <c r="G2028" t="s">
        <v>17</v>
      </c>
      <c r="H2028" t="s">
        <v>16</v>
      </c>
      <c r="I2028" t="s">
        <v>23163</v>
      </c>
      <c r="J2028">
        <v>100793202</v>
      </c>
      <c r="K2028" t="s">
        <v>23162</v>
      </c>
      <c r="L2028" t="s">
        <v>23161</v>
      </c>
      <c r="M2028" t="s">
        <v>68</v>
      </c>
      <c r="N2028">
        <v>5</v>
      </c>
      <c r="O2028" t="s">
        <v>23160</v>
      </c>
      <c r="P2028" t="s">
        <v>23159</v>
      </c>
      <c r="Q2028" t="s">
        <v>23158</v>
      </c>
      <c r="R2028" s="8">
        <v>41275</v>
      </c>
      <c r="S2028" s="9">
        <f t="shared" si="248"/>
        <v>2013</v>
      </c>
      <c r="T2028" s="9">
        <v>2013</v>
      </c>
      <c r="U2028" s="9">
        <f t="shared" si="249"/>
        <v>9</v>
      </c>
      <c r="V2028" s="8" t="s">
        <v>22785</v>
      </c>
      <c r="W2028" t="s">
        <v>23157</v>
      </c>
      <c r="X2028" s="2" t="s">
        <v>41</v>
      </c>
      <c r="Y2028" s="7" t="e">
        <f t="shared" si="255"/>
        <v>#VALUE!</v>
      </c>
      <c r="AA2028">
        <v>22293574</v>
      </c>
      <c r="AB2028">
        <v>19900193951</v>
      </c>
      <c r="AD2028" t="s">
        <v>6</v>
      </c>
      <c r="AE2028">
        <v>67</v>
      </c>
      <c r="AF2028">
        <v>2</v>
      </c>
      <c r="AH2028" t="s">
        <v>23156</v>
      </c>
      <c r="AI2028" t="s">
        <v>23155</v>
      </c>
      <c r="AJ2028" t="s">
        <v>23154</v>
      </c>
      <c r="AK2028" t="s">
        <v>23153</v>
      </c>
      <c r="AL2028">
        <v>2</v>
      </c>
      <c r="AM2028" s="5">
        <f t="shared" si="250"/>
        <v>0.22222222222222221</v>
      </c>
      <c r="AN2028" s="4">
        <f t="shared" si="254"/>
        <v>3.365728469855694E-4</v>
      </c>
      <c r="AO2028" s="3"/>
      <c r="AP2028">
        <v>0</v>
      </c>
      <c r="AR2028" t="s">
        <v>42</v>
      </c>
      <c r="AT2028" s="2" t="s">
        <v>41</v>
      </c>
      <c r="AU2028" s="1" t="e">
        <f t="shared" si="251"/>
        <v>#VALUE!</v>
      </c>
      <c r="AV2028" s="1" t="e">
        <f t="shared" si="252"/>
        <v>#VALUE!</v>
      </c>
      <c r="AW2028" s="1" t="e">
        <f t="shared" si="253"/>
        <v>#VALUE!</v>
      </c>
    </row>
    <row r="2029" spans="1:49" x14ac:dyDescent="0.2">
      <c r="A2029">
        <v>2027</v>
      </c>
      <c r="B2029" t="s">
        <v>23152</v>
      </c>
      <c r="C2029" t="s">
        <v>23151</v>
      </c>
      <c r="F2029" t="s">
        <v>23150</v>
      </c>
      <c r="G2029" t="s">
        <v>17</v>
      </c>
      <c r="H2029" t="s">
        <v>16</v>
      </c>
      <c r="I2029" t="s">
        <v>23149</v>
      </c>
      <c r="J2029" t="s">
        <v>23148</v>
      </c>
      <c r="K2029" t="s">
        <v>23147</v>
      </c>
      <c r="L2029" t="s">
        <v>23146</v>
      </c>
      <c r="M2029" t="s">
        <v>2990</v>
      </c>
      <c r="N2029">
        <v>4</v>
      </c>
      <c r="O2029" t="s">
        <v>23145</v>
      </c>
      <c r="P2029" t="s">
        <v>23144</v>
      </c>
      <c r="Q2029" t="s">
        <v>23143</v>
      </c>
      <c r="R2029" s="8">
        <v>41275</v>
      </c>
      <c r="S2029" s="9">
        <f t="shared" si="248"/>
        <v>2013</v>
      </c>
      <c r="T2029" s="9">
        <v>2013</v>
      </c>
      <c r="U2029" s="9">
        <f t="shared" si="249"/>
        <v>9</v>
      </c>
      <c r="V2029" s="8">
        <v>41426</v>
      </c>
      <c r="W2029" t="s">
        <v>13618</v>
      </c>
      <c r="X2029" s="2" t="s">
        <v>41</v>
      </c>
      <c r="Y2029" s="7" t="e">
        <f t="shared" si="255"/>
        <v>#VALUE!</v>
      </c>
      <c r="AA2029">
        <v>18961541</v>
      </c>
      <c r="AB2029">
        <v>19700180846</v>
      </c>
      <c r="AC2029">
        <v>20819927</v>
      </c>
      <c r="AD2029" t="s">
        <v>6</v>
      </c>
      <c r="AE2029">
        <v>3</v>
      </c>
      <c r="AF2029">
        <v>2</v>
      </c>
      <c r="AH2029" t="s">
        <v>23142</v>
      </c>
      <c r="AI2029" t="s">
        <v>23141</v>
      </c>
      <c r="AJ2029" t="s">
        <v>23140</v>
      </c>
      <c r="AK2029" t="s">
        <v>23139</v>
      </c>
      <c r="AL2029">
        <v>6</v>
      </c>
      <c r="AM2029" s="5">
        <f t="shared" si="250"/>
        <v>0.66666666666666663</v>
      </c>
      <c r="AN2029" s="4">
        <f t="shared" si="254"/>
        <v>1.0097185409567082E-3</v>
      </c>
      <c r="AO2029" s="3"/>
      <c r="AP2029">
        <v>0</v>
      </c>
      <c r="AR2029" t="s">
        <v>42</v>
      </c>
      <c r="AT2029" s="2" t="s">
        <v>41</v>
      </c>
      <c r="AU2029" s="1" t="e">
        <f t="shared" si="251"/>
        <v>#VALUE!</v>
      </c>
      <c r="AV2029" s="1" t="e">
        <f t="shared" si="252"/>
        <v>#VALUE!</v>
      </c>
      <c r="AW2029" s="1" t="e">
        <f t="shared" si="253"/>
        <v>#VALUE!</v>
      </c>
    </row>
    <row r="2030" spans="1:49" x14ac:dyDescent="0.2">
      <c r="A2030">
        <v>2028</v>
      </c>
      <c r="B2030" t="s">
        <v>23138</v>
      </c>
      <c r="F2030" t="s">
        <v>23137</v>
      </c>
      <c r="G2030" t="s">
        <v>17</v>
      </c>
      <c r="H2030" t="s">
        <v>16</v>
      </c>
      <c r="I2030" t="s">
        <v>14077</v>
      </c>
      <c r="N2030">
        <v>2</v>
      </c>
      <c r="O2030" t="s">
        <v>23136</v>
      </c>
      <c r="P2030" t="s">
        <v>23135</v>
      </c>
      <c r="Q2030" t="s">
        <v>2843</v>
      </c>
      <c r="R2030" s="8">
        <v>41275</v>
      </c>
      <c r="S2030" s="9">
        <f t="shared" si="248"/>
        <v>2013</v>
      </c>
      <c r="T2030" s="9">
        <v>2013</v>
      </c>
      <c r="U2030" s="9">
        <f t="shared" si="249"/>
        <v>9</v>
      </c>
      <c r="V2030" s="8">
        <v>41306</v>
      </c>
      <c r="W2030" t="s">
        <v>19074</v>
      </c>
      <c r="X2030" s="2">
        <v>0.253</v>
      </c>
      <c r="Y2030" s="7">
        <f t="shared" si="255"/>
        <v>6.75369050479165E-3</v>
      </c>
      <c r="AA2030">
        <v>20395086</v>
      </c>
      <c r="AB2030">
        <v>21100331506</v>
      </c>
      <c r="AC2030">
        <v>25332929</v>
      </c>
      <c r="AD2030" t="s">
        <v>6</v>
      </c>
      <c r="AE2030">
        <v>3</v>
      </c>
      <c r="AF2030">
        <v>1</v>
      </c>
      <c r="AH2030" t="s">
        <v>23134</v>
      </c>
      <c r="AI2030" t="s">
        <v>23133</v>
      </c>
      <c r="AJ2030" t="s">
        <v>23132</v>
      </c>
      <c r="AK2030" t="s">
        <v>23131</v>
      </c>
      <c r="AL2030">
        <v>4</v>
      </c>
      <c r="AM2030" s="5">
        <f t="shared" si="250"/>
        <v>0.44444444444444442</v>
      </c>
      <c r="AN2030" s="4">
        <f t="shared" si="254"/>
        <v>6.7314569397113879E-4</v>
      </c>
      <c r="AO2030" s="3"/>
      <c r="AP2030">
        <v>0</v>
      </c>
      <c r="AR2030" t="s">
        <v>42</v>
      </c>
      <c r="AT2030" s="2" t="s">
        <v>41</v>
      </c>
      <c r="AU2030" s="1">
        <f t="shared" si="251"/>
        <v>0.49295270615454967</v>
      </c>
      <c r="AV2030" s="1">
        <f t="shared" si="252"/>
        <v>0.37134180993813942</v>
      </c>
      <c r="AW2030" s="1">
        <f t="shared" si="253"/>
        <v>0.24973091372172923</v>
      </c>
    </row>
    <row r="2031" spans="1:49" x14ac:dyDescent="0.2">
      <c r="A2031">
        <v>2029</v>
      </c>
      <c r="B2031" t="s">
        <v>23130</v>
      </c>
      <c r="F2031" t="s">
        <v>23129</v>
      </c>
      <c r="G2031" t="s">
        <v>17</v>
      </c>
      <c r="H2031" t="s">
        <v>16</v>
      </c>
      <c r="I2031" t="s">
        <v>23128</v>
      </c>
      <c r="J2031">
        <v>60002096</v>
      </c>
      <c r="K2031" t="s">
        <v>23127</v>
      </c>
      <c r="L2031" t="s">
        <v>23126</v>
      </c>
      <c r="M2031" t="s">
        <v>5375</v>
      </c>
      <c r="N2031">
        <v>1</v>
      </c>
      <c r="O2031" t="s">
        <v>23125</v>
      </c>
      <c r="P2031">
        <v>22980717400</v>
      </c>
      <c r="Q2031">
        <v>60002096</v>
      </c>
      <c r="R2031" s="8">
        <v>41275</v>
      </c>
      <c r="S2031" s="9">
        <f t="shared" si="248"/>
        <v>2013</v>
      </c>
      <c r="T2031" s="9">
        <v>2013</v>
      </c>
      <c r="U2031" s="9">
        <f t="shared" si="249"/>
        <v>9</v>
      </c>
      <c r="V2031" s="8">
        <v>2013</v>
      </c>
      <c r="W2031" t="s">
        <v>23124</v>
      </c>
      <c r="X2031" s="2" t="s">
        <v>41</v>
      </c>
      <c r="Y2031" s="7" t="e">
        <f t="shared" si="255"/>
        <v>#VALUE!</v>
      </c>
      <c r="AA2031" t="s">
        <v>23123</v>
      </c>
      <c r="AB2031">
        <v>19700176043</v>
      </c>
      <c r="AD2031" t="s">
        <v>6</v>
      </c>
      <c r="AE2031">
        <v>51</v>
      </c>
      <c r="AF2031">
        <v>3</v>
      </c>
      <c r="AH2031" t="s">
        <v>23122</v>
      </c>
      <c r="AI2031" t="s">
        <v>23121</v>
      </c>
      <c r="AJ2031" t="s">
        <v>23120</v>
      </c>
      <c r="AK2031" t="s">
        <v>23119</v>
      </c>
      <c r="AL2031">
        <v>17</v>
      </c>
      <c r="AM2031" s="5">
        <f t="shared" si="250"/>
        <v>1.8888888888888888</v>
      </c>
      <c r="AN2031" s="4">
        <f t="shared" si="254"/>
        <v>2.86086919937734E-3</v>
      </c>
      <c r="AO2031" s="3"/>
      <c r="AP2031">
        <v>0</v>
      </c>
      <c r="AR2031" t="s">
        <v>42</v>
      </c>
      <c r="AT2031" s="2" t="s">
        <v>41</v>
      </c>
      <c r="AU2031" s="1" t="e">
        <f t="shared" si="251"/>
        <v>#VALUE!</v>
      </c>
      <c r="AV2031" s="1" t="e">
        <f t="shared" si="252"/>
        <v>#VALUE!</v>
      </c>
      <c r="AW2031" s="1" t="e">
        <f t="shared" si="253"/>
        <v>#VALUE!</v>
      </c>
    </row>
    <row r="2032" spans="1:49" x14ac:dyDescent="0.2">
      <c r="A2032">
        <v>2030</v>
      </c>
      <c r="B2032" t="s">
        <v>23118</v>
      </c>
      <c r="C2032" t="s">
        <v>23117</v>
      </c>
      <c r="F2032" t="s">
        <v>23116</v>
      </c>
      <c r="G2032" t="s">
        <v>17</v>
      </c>
      <c r="H2032" t="s">
        <v>16</v>
      </c>
      <c r="I2032" t="s">
        <v>23115</v>
      </c>
      <c r="J2032">
        <v>60027373</v>
      </c>
      <c r="K2032" t="s">
        <v>23114</v>
      </c>
      <c r="L2032" t="s">
        <v>23113</v>
      </c>
      <c r="M2032" t="s">
        <v>1715</v>
      </c>
      <c r="N2032">
        <v>5</v>
      </c>
      <c r="O2032" t="s">
        <v>23112</v>
      </c>
      <c r="P2032" t="s">
        <v>23111</v>
      </c>
      <c r="Q2032" t="s">
        <v>23110</v>
      </c>
      <c r="R2032" s="8">
        <v>41275</v>
      </c>
      <c r="S2032" s="9">
        <f t="shared" si="248"/>
        <v>2013</v>
      </c>
      <c r="T2032" s="9">
        <v>2013</v>
      </c>
      <c r="U2032" s="9">
        <f t="shared" si="249"/>
        <v>9</v>
      </c>
      <c r="V2032" s="8">
        <v>2013</v>
      </c>
      <c r="W2032" t="s">
        <v>23109</v>
      </c>
      <c r="X2032" s="2">
        <v>0.42199999999999999</v>
      </c>
      <c r="Y2032" s="7">
        <f t="shared" si="255"/>
        <v>1.1265048984276981E-2</v>
      </c>
      <c r="AA2032">
        <v>18419836</v>
      </c>
      <c r="AB2032">
        <v>11800154542</v>
      </c>
      <c r="AC2032">
        <v>18419844</v>
      </c>
      <c r="AD2032" t="s">
        <v>6</v>
      </c>
      <c r="AE2032">
        <v>8</v>
      </c>
      <c r="AF2032">
        <v>1</v>
      </c>
      <c r="AH2032" t="s">
        <v>23108</v>
      </c>
      <c r="AI2032" t="s">
        <v>23107</v>
      </c>
      <c r="AJ2032" t="s">
        <v>23106</v>
      </c>
      <c r="AK2032" t="s">
        <v>23105</v>
      </c>
      <c r="AL2032">
        <v>0</v>
      </c>
      <c r="AM2032" s="5">
        <f t="shared" si="250"/>
        <v>0</v>
      </c>
      <c r="AN2032" s="4">
        <f t="shared" si="254"/>
        <v>0</v>
      </c>
      <c r="AO2032" s="3"/>
      <c r="AP2032">
        <v>1</v>
      </c>
      <c r="AR2032" t="s">
        <v>42</v>
      </c>
      <c r="AT2032" s="2" t="s">
        <v>41</v>
      </c>
      <c r="AU2032" s="1">
        <f t="shared" si="251"/>
        <v>0.78855342889938862</v>
      </c>
      <c r="AV2032" s="1">
        <f t="shared" si="252"/>
        <v>0.56325244921384909</v>
      </c>
      <c r="AW2032" s="1">
        <f t="shared" si="253"/>
        <v>0.3379514695283094</v>
      </c>
    </row>
    <row r="2033" spans="1:49" x14ac:dyDescent="0.2">
      <c r="A2033">
        <v>2031</v>
      </c>
      <c r="B2033" t="s">
        <v>23104</v>
      </c>
      <c r="C2033" t="s">
        <v>23103</v>
      </c>
      <c r="F2033" t="s">
        <v>23102</v>
      </c>
      <c r="G2033" t="s">
        <v>17</v>
      </c>
      <c r="H2033" t="s">
        <v>16</v>
      </c>
      <c r="I2033" t="s">
        <v>23101</v>
      </c>
      <c r="J2033">
        <v>60018163</v>
      </c>
      <c r="K2033" t="s">
        <v>23100</v>
      </c>
      <c r="L2033" t="s">
        <v>23099</v>
      </c>
      <c r="M2033" t="s">
        <v>14556</v>
      </c>
      <c r="N2033">
        <v>6</v>
      </c>
      <c r="O2033" t="s">
        <v>23098</v>
      </c>
      <c r="P2033" t="s">
        <v>23097</v>
      </c>
      <c r="Q2033" t="s">
        <v>23096</v>
      </c>
      <c r="R2033" s="8">
        <v>41275</v>
      </c>
      <c r="S2033" s="9">
        <f t="shared" si="248"/>
        <v>2013</v>
      </c>
      <c r="T2033" s="9">
        <v>2013</v>
      </c>
      <c r="U2033" s="9">
        <f t="shared" si="249"/>
        <v>9</v>
      </c>
      <c r="V2033" s="8">
        <v>2013</v>
      </c>
      <c r="W2033" t="s">
        <v>23095</v>
      </c>
      <c r="X2033" s="2">
        <v>0.58699999999999997</v>
      </c>
      <c r="Y2033" s="7">
        <f t="shared" si="255"/>
        <v>1.5669629748271536E-2</v>
      </c>
      <c r="AB2033">
        <v>21100374601</v>
      </c>
      <c r="AC2033">
        <v>21693536</v>
      </c>
      <c r="AD2033" t="s">
        <v>6</v>
      </c>
      <c r="AE2033">
        <v>1</v>
      </c>
      <c r="AG2033">
        <v>6514821</v>
      </c>
      <c r="AH2033" t="s">
        <v>23094</v>
      </c>
      <c r="AI2033" t="s">
        <v>23093</v>
      </c>
      <c r="AJ2033" t="s">
        <v>23092</v>
      </c>
      <c r="AK2033" t="s">
        <v>23091</v>
      </c>
      <c r="AL2033">
        <v>50</v>
      </c>
      <c r="AM2033" s="5">
        <f t="shared" si="250"/>
        <v>5.5555555555555554</v>
      </c>
      <c r="AN2033" s="4">
        <f t="shared" si="254"/>
        <v>8.414321174639236E-3</v>
      </c>
      <c r="AO2033" s="3"/>
      <c r="AP2033">
        <v>1</v>
      </c>
      <c r="AR2033" t="s">
        <v>42</v>
      </c>
      <c r="AT2033" s="2">
        <v>3.367</v>
      </c>
      <c r="AU2033" s="1">
        <f t="shared" si="251"/>
        <v>1.3493037176181844</v>
      </c>
      <c r="AV2033" s="1">
        <f t="shared" si="252"/>
        <v>1.2041975461455385</v>
      </c>
      <c r="AW2033" s="1">
        <f t="shared" si="253"/>
        <v>1.0590913746728925</v>
      </c>
    </row>
    <row r="2034" spans="1:49" x14ac:dyDescent="0.2">
      <c r="A2034">
        <v>2032</v>
      </c>
      <c r="B2034" t="s">
        <v>23090</v>
      </c>
      <c r="C2034" t="s">
        <v>23089</v>
      </c>
      <c r="F2034" t="s">
        <v>23088</v>
      </c>
      <c r="G2034" t="s">
        <v>17</v>
      </c>
      <c r="H2034" t="s">
        <v>16</v>
      </c>
      <c r="I2034" t="s">
        <v>23087</v>
      </c>
      <c r="J2034" t="s">
        <v>23086</v>
      </c>
      <c r="K2034" t="s">
        <v>23085</v>
      </c>
      <c r="L2034" t="s">
        <v>23084</v>
      </c>
      <c r="M2034" t="s">
        <v>23083</v>
      </c>
      <c r="N2034">
        <v>3</v>
      </c>
      <c r="O2034" t="s">
        <v>23082</v>
      </c>
      <c r="P2034" t="s">
        <v>23081</v>
      </c>
      <c r="Q2034" t="s">
        <v>23080</v>
      </c>
      <c r="R2034" s="8">
        <v>41275</v>
      </c>
      <c r="S2034" s="9">
        <f t="shared" si="248"/>
        <v>2013</v>
      </c>
      <c r="T2034" s="9">
        <v>2013</v>
      </c>
      <c r="U2034" s="9">
        <f t="shared" si="249"/>
        <v>9</v>
      </c>
      <c r="V2034" s="8">
        <v>2013</v>
      </c>
      <c r="W2034" t="s">
        <v>23065</v>
      </c>
      <c r="X2034" s="2">
        <v>0.14499999999999999</v>
      </c>
      <c r="Y2034" s="7">
        <f t="shared" si="255"/>
        <v>3.870692186540669E-3</v>
      </c>
      <c r="AA2034">
        <v>23375787</v>
      </c>
      <c r="AB2034">
        <v>21100268428</v>
      </c>
      <c r="AD2034" t="s">
        <v>6</v>
      </c>
      <c r="AE2034">
        <v>7</v>
      </c>
      <c r="AF2034">
        <v>3</v>
      </c>
      <c r="AH2034" t="s">
        <v>23079</v>
      </c>
      <c r="AI2034" t="s">
        <v>23078</v>
      </c>
      <c r="AJ2034" t="s">
        <v>23077</v>
      </c>
      <c r="AK2034" t="s">
        <v>23076</v>
      </c>
      <c r="AL2034">
        <v>11</v>
      </c>
      <c r="AM2034" s="5">
        <f t="shared" si="250"/>
        <v>1.2222222222222223</v>
      </c>
      <c r="AN2034" s="4">
        <f t="shared" si="254"/>
        <v>1.851150658420632E-3</v>
      </c>
      <c r="AO2034" s="3"/>
      <c r="AP2034">
        <v>1</v>
      </c>
      <c r="AR2034" t="s">
        <v>42</v>
      </c>
      <c r="AT2034" s="2" t="s">
        <v>41</v>
      </c>
      <c r="AU2034" s="1">
        <f t="shared" si="251"/>
        <v>0.32648297281046579</v>
      </c>
      <c r="AV2034" s="1">
        <f t="shared" si="252"/>
        <v>0.28609214224806506</v>
      </c>
      <c r="AW2034" s="1">
        <f t="shared" si="253"/>
        <v>0.24570131168566428</v>
      </c>
    </row>
    <row r="2035" spans="1:49" x14ac:dyDescent="0.2">
      <c r="A2035">
        <v>2033</v>
      </c>
      <c r="B2035" t="s">
        <v>23075</v>
      </c>
      <c r="C2035" t="s">
        <v>23074</v>
      </c>
      <c r="F2035" t="s">
        <v>23073</v>
      </c>
      <c r="G2035" t="s">
        <v>17</v>
      </c>
      <c r="H2035" t="s">
        <v>16</v>
      </c>
      <c r="I2035" t="s">
        <v>23072</v>
      </c>
      <c r="J2035">
        <v>60069382</v>
      </c>
      <c r="K2035" t="s">
        <v>23071</v>
      </c>
      <c r="L2035" t="s">
        <v>23070</v>
      </c>
      <c r="M2035" t="s">
        <v>23069</v>
      </c>
      <c r="N2035">
        <v>2</v>
      </c>
      <c r="O2035" t="s">
        <v>23068</v>
      </c>
      <c r="P2035" t="s">
        <v>23067</v>
      </c>
      <c r="Q2035" t="s">
        <v>23066</v>
      </c>
      <c r="R2035" s="8">
        <v>41275</v>
      </c>
      <c r="S2035" s="9">
        <f t="shared" si="248"/>
        <v>2013</v>
      </c>
      <c r="T2035" s="9">
        <v>2013</v>
      </c>
      <c r="U2035" s="9">
        <f t="shared" si="249"/>
        <v>9</v>
      </c>
      <c r="V2035" s="8">
        <v>2013</v>
      </c>
      <c r="W2035" t="s">
        <v>23065</v>
      </c>
      <c r="X2035" s="2">
        <v>0.14499999999999999</v>
      </c>
      <c r="Y2035" s="7">
        <f t="shared" si="255"/>
        <v>3.870692186540669E-3</v>
      </c>
      <c r="AA2035">
        <v>23375787</v>
      </c>
      <c r="AB2035">
        <v>21100268428</v>
      </c>
      <c r="AD2035" t="s">
        <v>6</v>
      </c>
      <c r="AE2035">
        <v>7</v>
      </c>
      <c r="AF2035">
        <v>2</v>
      </c>
      <c r="AH2035" t="s">
        <v>15858</v>
      </c>
      <c r="AI2035" t="s">
        <v>23064</v>
      </c>
      <c r="AJ2035" t="s">
        <v>23063</v>
      </c>
      <c r="AK2035" t="s">
        <v>23062</v>
      </c>
      <c r="AL2035">
        <v>6</v>
      </c>
      <c r="AM2035" s="5">
        <f t="shared" si="250"/>
        <v>0.66666666666666663</v>
      </c>
      <c r="AN2035" s="4">
        <f t="shared" si="254"/>
        <v>1.0097185409567082E-3</v>
      </c>
      <c r="AO2035" s="3"/>
      <c r="AP2035">
        <v>1</v>
      </c>
      <c r="AR2035" t="s">
        <v>42</v>
      </c>
      <c r="AT2035" s="2" t="s">
        <v>41</v>
      </c>
      <c r="AU2035" s="1">
        <f t="shared" si="251"/>
        <v>0.30124000928654804</v>
      </c>
      <c r="AV2035" s="1">
        <f t="shared" si="252"/>
        <v>0.24402053637486887</v>
      </c>
      <c r="AW2035" s="1">
        <f t="shared" si="253"/>
        <v>0.18680106346318964</v>
      </c>
    </row>
    <row r="2036" spans="1:49" x14ac:dyDescent="0.2">
      <c r="A2036">
        <v>2034</v>
      </c>
      <c r="B2036" t="s">
        <v>23061</v>
      </c>
      <c r="C2036" t="s">
        <v>23060</v>
      </c>
      <c r="F2036" t="s">
        <v>23059</v>
      </c>
      <c r="G2036" t="s">
        <v>17</v>
      </c>
      <c r="H2036" t="s">
        <v>16</v>
      </c>
      <c r="I2036" t="s">
        <v>23058</v>
      </c>
      <c r="J2036">
        <v>60006106</v>
      </c>
      <c r="K2036" t="s">
        <v>23057</v>
      </c>
      <c r="L2036" t="s">
        <v>23056</v>
      </c>
      <c r="M2036" t="s">
        <v>634</v>
      </c>
      <c r="N2036">
        <v>1</v>
      </c>
      <c r="O2036" t="s">
        <v>23055</v>
      </c>
      <c r="P2036">
        <v>57213809301</v>
      </c>
      <c r="Q2036">
        <v>60006106</v>
      </c>
      <c r="R2036" s="8">
        <v>41275</v>
      </c>
      <c r="S2036" s="9">
        <f t="shared" si="248"/>
        <v>2013</v>
      </c>
      <c r="T2036" s="9">
        <v>2013</v>
      </c>
      <c r="U2036" s="9">
        <f t="shared" si="249"/>
        <v>9</v>
      </c>
      <c r="V2036" s="8">
        <v>2013</v>
      </c>
      <c r="W2036" t="s">
        <v>22991</v>
      </c>
      <c r="X2036" s="2" t="s">
        <v>41</v>
      </c>
      <c r="Y2036" s="7" t="e">
        <f t="shared" si="255"/>
        <v>#VALUE!</v>
      </c>
      <c r="AA2036">
        <v>18125638</v>
      </c>
      <c r="AB2036">
        <v>3900148407</v>
      </c>
      <c r="AC2036">
        <v>18125646</v>
      </c>
      <c r="AD2036" t="s">
        <v>6</v>
      </c>
      <c r="AE2036">
        <v>12</v>
      </c>
      <c r="AF2036">
        <v>19</v>
      </c>
      <c r="AH2036" t="s">
        <v>23054</v>
      </c>
      <c r="AI2036" t="s">
        <v>23053</v>
      </c>
      <c r="AJ2036" t="s">
        <v>23052</v>
      </c>
      <c r="AK2036" t="s">
        <v>23051</v>
      </c>
      <c r="AL2036">
        <v>0</v>
      </c>
      <c r="AM2036" s="5">
        <f t="shared" si="250"/>
        <v>0</v>
      </c>
      <c r="AN2036" s="4">
        <f t="shared" si="254"/>
        <v>0</v>
      </c>
      <c r="AO2036" s="3"/>
      <c r="AP2036">
        <v>1</v>
      </c>
      <c r="AR2036" t="s">
        <v>42</v>
      </c>
      <c r="AT2036" s="2" t="s">
        <v>41</v>
      </c>
      <c r="AU2036" s="1" t="e">
        <f t="shared" si="251"/>
        <v>#VALUE!</v>
      </c>
      <c r="AV2036" s="1" t="e">
        <f t="shared" si="252"/>
        <v>#VALUE!</v>
      </c>
      <c r="AW2036" s="1" t="e">
        <f t="shared" si="253"/>
        <v>#VALUE!</v>
      </c>
    </row>
    <row r="2037" spans="1:49" x14ac:dyDescent="0.2">
      <c r="A2037">
        <v>2035</v>
      </c>
      <c r="B2037" t="s">
        <v>23050</v>
      </c>
      <c r="C2037" t="s">
        <v>23049</v>
      </c>
      <c r="F2037" t="s">
        <v>23048</v>
      </c>
      <c r="G2037" t="s">
        <v>17</v>
      </c>
      <c r="H2037" t="s">
        <v>16</v>
      </c>
      <c r="I2037" t="s">
        <v>23047</v>
      </c>
      <c r="J2037" t="s">
        <v>23046</v>
      </c>
      <c r="K2037" t="s">
        <v>23045</v>
      </c>
      <c r="L2037" t="s">
        <v>885</v>
      </c>
      <c r="M2037" t="s">
        <v>410</v>
      </c>
      <c r="N2037">
        <v>4</v>
      </c>
      <c r="O2037" t="s">
        <v>23044</v>
      </c>
      <c r="P2037" t="s">
        <v>23043</v>
      </c>
      <c r="Q2037" t="s">
        <v>23042</v>
      </c>
      <c r="R2037" s="8">
        <v>41275</v>
      </c>
      <c r="S2037" s="9">
        <f t="shared" si="248"/>
        <v>2013</v>
      </c>
      <c r="T2037" s="9">
        <v>2013</v>
      </c>
      <c r="U2037" s="9">
        <f t="shared" si="249"/>
        <v>9</v>
      </c>
      <c r="V2037" s="8">
        <v>2013</v>
      </c>
      <c r="W2037" t="s">
        <v>22991</v>
      </c>
      <c r="X2037" s="2" t="s">
        <v>41</v>
      </c>
      <c r="Y2037" s="7" t="e">
        <f t="shared" si="255"/>
        <v>#VALUE!</v>
      </c>
      <c r="AA2037">
        <v>18125638</v>
      </c>
      <c r="AB2037">
        <v>3900148407</v>
      </c>
      <c r="AC2037">
        <v>18125646</v>
      </c>
      <c r="AD2037" t="s">
        <v>6</v>
      </c>
      <c r="AE2037">
        <v>12</v>
      </c>
      <c r="AF2037">
        <v>16</v>
      </c>
      <c r="AH2037" t="s">
        <v>23041</v>
      </c>
      <c r="AI2037" t="s">
        <v>23040</v>
      </c>
      <c r="AJ2037" t="s">
        <v>23039</v>
      </c>
      <c r="AK2037" t="s">
        <v>23038</v>
      </c>
      <c r="AL2037">
        <v>1</v>
      </c>
      <c r="AM2037" s="5">
        <f t="shared" si="250"/>
        <v>0.1111111111111111</v>
      </c>
      <c r="AN2037" s="4">
        <f t="shared" si="254"/>
        <v>1.682864234927847E-4</v>
      </c>
      <c r="AO2037" s="3"/>
      <c r="AP2037">
        <v>1</v>
      </c>
      <c r="AR2037">
        <v>31300470</v>
      </c>
      <c r="AT2037" s="2" t="s">
        <v>41</v>
      </c>
      <c r="AU2037" s="1" t="e">
        <f t="shared" si="251"/>
        <v>#VALUE!</v>
      </c>
      <c r="AV2037" s="1" t="e">
        <f t="shared" si="252"/>
        <v>#VALUE!</v>
      </c>
      <c r="AW2037" s="1" t="e">
        <f t="shared" si="253"/>
        <v>#VALUE!</v>
      </c>
    </row>
    <row r="2038" spans="1:49" x14ac:dyDescent="0.2">
      <c r="A2038">
        <v>2036</v>
      </c>
      <c r="B2038" t="s">
        <v>23037</v>
      </c>
      <c r="F2038" t="s">
        <v>23036</v>
      </c>
      <c r="G2038" t="s">
        <v>17</v>
      </c>
      <c r="H2038" t="s">
        <v>16</v>
      </c>
      <c r="I2038" t="s">
        <v>23035</v>
      </c>
      <c r="J2038">
        <v>60007050</v>
      </c>
      <c r="K2038" t="s">
        <v>23034</v>
      </c>
      <c r="L2038" t="s">
        <v>23033</v>
      </c>
      <c r="M2038" t="s">
        <v>68</v>
      </c>
      <c r="N2038">
        <v>3</v>
      </c>
      <c r="O2038" t="s">
        <v>23032</v>
      </c>
      <c r="P2038" t="s">
        <v>23031</v>
      </c>
      <c r="Q2038" t="s">
        <v>23030</v>
      </c>
      <c r="R2038" s="8">
        <v>41275</v>
      </c>
      <c r="S2038" s="9">
        <f t="shared" si="248"/>
        <v>2013</v>
      </c>
      <c r="T2038" s="9">
        <v>2013</v>
      </c>
      <c r="U2038" s="9">
        <f t="shared" si="249"/>
        <v>9</v>
      </c>
      <c r="V2038" s="8">
        <v>41487</v>
      </c>
      <c r="W2038" t="s">
        <v>19074</v>
      </c>
      <c r="X2038" s="2">
        <v>0.253</v>
      </c>
      <c r="Y2038" s="7">
        <f t="shared" si="255"/>
        <v>6.75369050479165E-3</v>
      </c>
      <c r="AA2038">
        <v>20395086</v>
      </c>
      <c r="AB2038">
        <v>21100331506</v>
      </c>
      <c r="AC2038">
        <v>25332929</v>
      </c>
      <c r="AD2038" t="s">
        <v>6</v>
      </c>
      <c r="AE2038">
        <v>3</v>
      </c>
      <c r="AF2038">
        <v>4</v>
      </c>
      <c r="AH2038" t="s">
        <v>23029</v>
      </c>
      <c r="AI2038" t="s">
        <v>23028</v>
      </c>
      <c r="AJ2038" t="s">
        <v>23027</v>
      </c>
      <c r="AK2038" t="s">
        <v>23026</v>
      </c>
      <c r="AL2038">
        <v>4</v>
      </c>
      <c r="AM2038" s="5">
        <f t="shared" si="250"/>
        <v>0.44444444444444442</v>
      </c>
      <c r="AN2038" s="4">
        <f t="shared" si="254"/>
        <v>6.7314569397113879E-4</v>
      </c>
      <c r="AO2038" s="3"/>
      <c r="AP2038">
        <v>0</v>
      </c>
      <c r="AR2038" t="s">
        <v>42</v>
      </c>
      <c r="AT2038" s="2" t="s">
        <v>41</v>
      </c>
      <c r="AU2038" s="1">
        <f t="shared" si="251"/>
        <v>0.49295270615454967</v>
      </c>
      <c r="AV2038" s="1">
        <f t="shared" si="252"/>
        <v>0.37134180993813942</v>
      </c>
      <c r="AW2038" s="1">
        <f t="shared" si="253"/>
        <v>0.24973091372172923</v>
      </c>
    </row>
    <row r="2039" spans="1:49" x14ac:dyDescent="0.2">
      <c r="A2039">
        <v>2037</v>
      </c>
      <c r="B2039" t="s">
        <v>23025</v>
      </c>
      <c r="C2039" t="s">
        <v>23024</v>
      </c>
      <c r="F2039" t="s">
        <v>23023</v>
      </c>
      <c r="G2039" t="s">
        <v>17</v>
      </c>
      <c r="H2039" t="s">
        <v>16</v>
      </c>
      <c r="I2039" t="s">
        <v>23022</v>
      </c>
      <c r="J2039">
        <v>60059360</v>
      </c>
      <c r="K2039" t="s">
        <v>23021</v>
      </c>
      <c r="L2039" t="s">
        <v>23020</v>
      </c>
      <c r="M2039" t="s">
        <v>51</v>
      </c>
      <c r="N2039">
        <v>2</v>
      </c>
      <c r="O2039" t="s">
        <v>23019</v>
      </c>
      <c r="P2039" t="s">
        <v>23018</v>
      </c>
      <c r="Q2039" t="s">
        <v>23017</v>
      </c>
      <c r="R2039" s="8">
        <v>41275</v>
      </c>
      <c r="S2039" s="9">
        <f t="shared" si="248"/>
        <v>2013</v>
      </c>
      <c r="T2039" s="9">
        <v>2013</v>
      </c>
      <c r="U2039" s="9">
        <f t="shared" si="249"/>
        <v>9</v>
      </c>
      <c r="V2039" s="8">
        <v>2013</v>
      </c>
      <c r="W2039" t="s">
        <v>23016</v>
      </c>
      <c r="X2039" s="2">
        <v>0.39400000000000002</v>
      </c>
      <c r="Y2039" s="7">
        <f t="shared" si="255"/>
        <v>1.0517604975841543E-2</v>
      </c>
      <c r="AB2039">
        <v>21100928823</v>
      </c>
      <c r="AC2039">
        <v>22913467</v>
      </c>
      <c r="AD2039" t="s">
        <v>6</v>
      </c>
      <c r="AE2039">
        <v>1</v>
      </c>
      <c r="AF2039">
        <v>1</v>
      </c>
      <c r="AH2039" t="s">
        <v>8873</v>
      </c>
      <c r="AI2039" t="s">
        <v>23015</v>
      </c>
      <c r="AJ2039" t="s">
        <v>23014</v>
      </c>
      <c r="AK2039" t="s">
        <v>23013</v>
      </c>
      <c r="AL2039">
        <v>43</v>
      </c>
      <c r="AM2039" s="5">
        <f t="shared" si="250"/>
        <v>4.7777777777777777</v>
      </c>
      <c r="AN2039" s="4">
        <f t="shared" si="254"/>
        <v>7.2363162101897428E-3</v>
      </c>
      <c r="AO2039" s="3"/>
      <c r="AP2039">
        <v>0</v>
      </c>
      <c r="AQ2039" t="s">
        <v>23012</v>
      </c>
      <c r="AR2039" t="s">
        <v>42</v>
      </c>
      <c r="AS2039" t="s">
        <v>23011</v>
      </c>
      <c r="AT2039" s="2" t="s">
        <v>41</v>
      </c>
      <c r="AU2039" s="1">
        <f t="shared" si="251"/>
        <v>0.95332183461460018</v>
      </c>
      <c r="AV2039" s="1">
        <f t="shared" si="252"/>
        <v>0.88769605930156437</v>
      </c>
      <c r="AW2039" s="1">
        <f t="shared" si="253"/>
        <v>0.82207028398852833</v>
      </c>
    </row>
    <row r="2040" spans="1:49" x14ac:dyDescent="0.2">
      <c r="A2040">
        <v>2038</v>
      </c>
      <c r="B2040" t="s">
        <v>23010</v>
      </c>
      <c r="C2040" t="s">
        <v>23009</v>
      </c>
      <c r="F2040" t="s">
        <v>23008</v>
      </c>
      <c r="G2040" t="s">
        <v>17</v>
      </c>
      <c r="H2040" t="s">
        <v>16</v>
      </c>
      <c r="I2040" t="s">
        <v>3449</v>
      </c>
      <c r="J2040" t="s">
        <v>14727</v>
      </c>
      <c r="K2040" t="s">
        <v>14726</v>
      </c>
      <c r="L2040" t="s">
        <v>14725</v>
      </c>
      <c r="M2040" t="s">
        <v>32</v>
      </c>
      <c r="N2040">
        <v>5</v>
      </c>
      <c r="O2040" t="s">
        <v>23007</v>
      </c>
      <c r="P2040" t="s">
        <v>23006</v>
      </c>
      <c r="Q2040" t="s">
        <v>23005</v>
      </c>
      <c r="R2040" s="8">
        <v>41275</v>
      </c>
      <c r="S2040" s="9">
        <f t="shared" si="248"/>
        <v>2013</v>
      </c>
      <c r="T2040" s="9">
        <v>2013</v>
      </c>
      <c r="U2040" s="9">
        <f t="shared" si="249"/>
        <v>9</v>
      </c>
      <c r="V2040" s="8">
        <v>2013</v>
      </c>
      <c r="W2040" t="s">
        <v>22991</v>
      </c>
      <c r="X2040" s="2" t="s">
        <v>41</v>
      </c>
      <c r="Y2040" s="7" t="e">
        <f t="shared" si="255"/>
        <v>#VALUE!</v>
      </c>
      <c r="AA2040">
        <v>18125638</v>
      </c>
      <c r="AB2040">
        <v>3900148407</v>
      </c>
      <c r="AC2040">
        <v>18125646</v>
      </c>
      <c r="AD2040" t="s">
        <v>6</v>
      </c>
      <c r="AE2040">
        <v>12</v>
      </c>
      <c r="AF2040">
        <v>24</v>
      </c>
      <c r="AH2040" t="s">
        <v>23004</v>
      </c>
      <c r="AI2040" t="s">
        <v>23003</v>
      </c>
      <c r="AJ2040" t="s">
        <v>23002</v>
      </c>
      <c r="AK2040" t="s">
        <v>23001</v>
      </c>
      <c r="AL2040">
        <v>0</v>
      </c>
      <c r="AM2040" s="5">
        <f t="shared" si="250"/>
        <v>0</v>
      </c>
      <c r="AN2040" s="4">
        <f t="shared" si="254"/>
        <v>0</v>
      </c>
      <c r="AO2040" s="3"/>
      <c r="AP2040">
        <v>0</v>
      </c>
      <c r="AR2040">
        <v>61104005</v>
      </c>
      <c r="AT2040" s="2" t="s">
        <v>41</v>
      </c>
      <c r="AU2040" s="1" t="e">
        <f t="shared" si="251"/>
        <v>#VALUE!</v>
      </c>
      <c r="AV2040" s="1" t="e">
        <f t="shared" si="252"/>
        <v>#VALUE!</v>
      </c>
      <c r="AW2040" s="1" t="e">
        <f t="shared" si="253"/>
        <v>#VALUE!</v>
      </c>
    </row>
    <row r="2041" spans="1:49" x14ac:dyDescent="0.2">
      <c r="A2041">
        <v>2039</v>
      </c>
      <c r="B2041" t="s">
        <v>23000</v>
      </c>
      <c r="C2041" t="s">
        <v>22999</v>
      </c>
      <c r="F2041" t="s">
        <v>22998</v>
      </c>
      <c r="G2041" t="s">
        <v>17</v>
      </c>
      <c r="H2041" t="s">
        <v>16</v>
      </c>
      <c r="I2041" t="s">
        <v>22997</v>
      </c>
      <c r="J2041">
        <v>60028512</v>
      </c>
      <c r="K2041" t="s">
        <v>22996</v>
      </c>
      <c r="L2041" t="s">
        <v>22995</v>
      </c>
      <c r="M2041" t="s">
        <v>634</v>
      </c>
      <c r="N2041">
        <v>2</v>
      </c>
      <c r="O2041" t="s">
        <v>22994</v>
      </c>
      <c r="P2041" t="s">
        <v>22993</v>
      </c>
      <c r="Q2041" t="s">
        <v>22992</v>
      </c>
      <c r="R2041" s="8">
        <v>41275</v>
      </c>
      <c r="S2041" s="9">
        <f t="shared" si="248"/>
        <v>2013</v>
      </c>
      <c r="T2041" s="9">
        <v>2013</v>
      </c>
      <c r="U2041" s="9">
        <f t="shared" si="249"/>
        <v>9</v>
      </c>
      <c r="V2041" s="8">
        <v>2013</v>
      </c>
      <c r="W2041" t="s">
        <v>22991</v>
      </c>
      <c r="X2041" s="2" t="s">
        <v>41</v>
      </c>
      <c r="Y2041" s="7" t="e">
        <f t="shared" si="255"/>
        <v>#VALUE!</v>
      </c>
      <c r="AA2041">
        <v>18125638</v>
      </c>
      <c r="AB2041">
        <v>3900148407</v>
      </c>
      <c r="AC2041">
        <v>18125646</v>
      </c>
      <c r="AD2041" t="s">
        <v>6</v>
      </c>
      <c r="AE2041">
        <v>12</v>
      </c>
      <c r="AF2041">
        <v>17</v>
      </c>
      <c r="AH2041" t="s">
        <v>22990</v>
      </c>
      <c r="AI2041" t="s">
        <v>22989</v>
      </c>
      <c r="AJ2041" t="s">
        <v>22988</v>
      </c>
      <c r="AK2041" t="s">
        <v>22987</v>
      </c>
      <c r="AL2041">
        <v>0</v>
      </c>
      <c r="AM2041" s="5">
        <f t="shared" si="250"/>
        <v>0</v>
      </c>
      <c r="AN2041" s="4">
        <f t="shared" si="254"/>
        <v>0</v>
      </c>
      <c r="AO2041" s="3"/>
      <c r="AP2041">
        <v>0</v>
      </c>
      <c r="AR2041">
        <v>61079008</v>
      </c>
      <c r="AT2041" s="2" t="s">
        <v>41</v>
      </c>
      <c r="AU2041" s="1" t="e">
        <f t="shared" si="251"/>
        <v>#VALUE!</v>
      </c>
      <c r="AV2041" s="1" t="e">
        <f t="shared" si="252"/>
        <v>#VALUE!</v>
      </c>
      <c r="AW2041" s="1" t="e">
        <f t="shared" si="253"/>
        <v>#VALUE!</v>
      </c>
    </row>
    <row r="2042" spans="1:49" x14ac:dyDescent="0.2">
      <c r="A2042">
        <v>2040</v>
      </c>
      <c r="B2042" t="s">
        <v>22986</v>
      </c>
      <c r="C2042" t="s">
        <v>22985</v>
      </c>
      <c r="D2042" t="s">
        <v>22984</v>
      </c>
      <c r="F2042" t="s">
        <v>22983</v>
      </c>
      <c r="G2042" t="s">
        <v>17</v>
      </c>
      <c r="H2042" t="s">
        <v>16</v>
      </c>
      <c r="I2042" t="s">
        <v>22982</v>
      </c>
      <c r="J2042" t="s">
        <v>22981</v>
      </c>
      <c r="K2042" t="s">
        <v>22980</v>
      </c>
      <c r="L2042" t="s">
        <v>22979</v>
      </c>
      <c r="M2042" t="s">
        <v>22978</v>
      </c>
      <c r="N2042">
        <v>3</v>
      </c>
      <c r="O2042" t="s">
        <v>22977</v>
      </c>
      <c r="P2042" t="s">
        <v>22976</v>
      </c>
      <c r="Q2042" t="s">
        <v>22975</v>
      </c>
      <c r="R2042" s="8">
        <v>41275</v>
      </c>
      <c r="S2042" s="9">
        <f t="shared" ref="S2042:S2105" si="256">YEAR(R2042)</f>
        <v>2013</v>
      </c>
      <c r="T2042" s="9">
        <v>2013</v>
      </c>
      <c r="U2042" s="9">
        <f t="shared" ref="U2042:U2105" si="257">2022-T2042</f>
        <v>9</v>
      </c>
      <c r="V2042" s="8">
        <v>41275</v>
      </c>
      <c r="W2042" t="s">
        <v>10772</v>
      </c>
      <c r="X2042" s="2">
        <v>1.3420000000000001</v>
      </c>
      <c r="Y2042" s="7">
        <f t="shared" si="255"/>
        <v>3.582392354715571E-2</v>
      </c>
      <c r="AA2042">
        <v>13233580</v>
      </c>
      <c r="AB2042">
        <v>81697</v>
      </c>
      <c r="AC2042">
        <v>14486083</v>
      </c>
      <c r="AD2042" t="s">
        <v>6</v>
      </c>
      <c r="AE2042">
        <v>30</v>
      </c>
      <c r="AF2042">
        <v>1</v>
      </c>
      <c r="AG2042" t="s">
        <v>22974</v>
      </c>
      <c r="AI2042" t="s">
        <v>22973</v>
      </c>
      <c r="AJ2042" t="s">
        <v>22972</v>
      </c>
      <c r="AK2042" t="s">
        <v>22971</v>
      </c>
      <c r="AL2042">
        <v>2</v>
      </c>
      <c r="AM2042" s="5">
        <f t="shared" ref="AM2042:AM2105" si="258">AL2042/U2042</f>
        <v>0.22222222222222221</v>
      </c>
      <c r="AN2042" s="4">
        <f t="shared" si="254"/>
        <v>3.365728469855694E-4</v>
      </c>
      <c r="AO2042" s="3"/>
      <c r="AP2042">
        <v>1</v>
      </c>
      <c r="AR2042" t="s">
        <v>42</v>
      </c>
      <c r="AT2042" s="2" t="s">
        <v>41</v>
      </c>
      <c r="AU2042" s="1">
        <f t="shared" ref="AU2042:AU2105" si="259">(Y2042*0.7+AN2042*0.3)*100</f>
        <v>2.5177718337104666</v>
      </c>
      <c r="AV2042" s="1">
        <f t="shared" ref="AV2042:AV2105" si="260">(Y2042*0.5+AN2042*0.5)*100</f>
        <v>1.8080248197070641</v>
      </c>
      <c r="AW2042" s="1">
        <f t="shared" ref="AW2042:AW2105" si="261">(Y2042*0.3+AN2042*0.7)*100</f>
        <v>1.0982778057036611</v>
      </c>
    </row>
    <row r="2043" spans="1:49" x14ac:dyDescent="0.2">
      <c r="A2043">
        <v>2041</v>
      </c>
      <c r="B2043" t="s">
        <v>22970</v>
      </c>
      <c r="C2043" t="s">
        <v>22969</v>
      </c>
      <c r="F2043" t="s">
        <v>22968</v>
      </c>
      <c r="G2043" t="s">
        <v>17</v>
      </c>
      <c r="H2043" t="s">
        <v>16</v>
      </c>
      <c r="I2043" t="s">
        <v>22967</v>
      </c>
      <c r="J2043">
        <v>60011357</v>
      </c>
      <c r="K2043" t="s">
        <v>565</v>
      </c>
      <c r="L2043" t="s">
        <v>564</v>
      </c>
      <c r="M2043" t="s">
        <v>512</v>
      </c>
      <c r="N2043">
        <v>2</v>
      </c>
      <c r="O2043" t="s">
        <v>22966</v>
      </c>
      <c r="P2043" t="s">
        <v>22965</v>
      </c>
      <c r="Q2043" t="s">
        <v>561</v>
      </c>
      <c r="R2043" s="8">
        <v>41275</v>
      </c>
      <c r="S2043" s="9">
        <f t="shared" si="256"/>
        <v>2013</v>
      </c>
      <c r="T2043" s="9">
        <v>2013</v>
      </c>
      <c r="U2043" s="9">
        <f t="shared" si="257"/>
        <v>9</v>
      </c>
      <c r="V2043" s="8">
        <v>2013</v>
      </c>
      <c r="W2043" t="s">
        <v>6810</v>
      </c>
      <c r="X2043" s="2">
        <v>1.3280000000000001</v>
      </c>
      <c r="Y2043" s="7">
        <f t="shared" si="255"/>
        <v>3.5450201542937994E-2</v>
      </c>
      <c r="AA2043">
        <v>15361225</v>
      </c>
      <c r="AB2043">
        <v>18894</v>
      </c>
      <c r="AD2043" t="s">
        <v>6</v>
      </c>
      <c r="AE2043">
        <v>12</v>
      </c>
      <c r="AG2043">
        <v>2291000</v>
      </c>
      <c r="AH2043" t="s">
        <v>22964</v>
      </c>
      <c r="AI2043" t="s">
        <v>22963</v>
      </c>
      <c r="AJ2043" t="s">
        <v>22962</v>
      </c>
      <c r="AK2043" t="s">
        <v>22961</v>
      </c>
      <c r="AL2043">
        <v>44</v>
      </c>
      <c r="AM2043" s="5">
        <f t="shared" si="258"/>
        <v>4.8888888888888893</v>
      </c>
      <c r="AN2043" s="4">
        <f t="shared" si="254"/>
        <v>7.404602633682528E-3</v>
      </c>
      <c r="AO2043" s="3"/>
      <c r="AP2043">
        <v>0</v>
      </c>
      <c r="AR2043" t="s">
        <v>42</v>
      </c>
      <c r="AT2043" s="2">
        <v>3.8340000000000001</v>
      </c>
      <c r="AU2043" s="1">
        <f t="shared" si="259"/>
        <v>2.7036521870161354</v>
      </c>
      <c r="AV2043" s="1">
        <f t="shared" si="260"/>
        <v>2.1427402088310261</v>
      </c>
      <c r="AW2043" s="1">
        <f t="shared" si="261"/>
        <v>1.5818282306459166</v>
      </c>
    </row>
    <row r="2044" spans="1:49" x14ac:dyDescent="0.2">
      <c r="A2044">
        <v>2042</v>
      </c>
      <c r="B2044" t="s">
        <v>22960</v>
      </c>
      <c r="C2044" t="s">
        <v>22959</v>
      </c>
      <c r="F2044" t="s">
        <v>22958</v>
      </c>
      <c r="G2044" t="s">
        <v>17</v>
      </c>
      <c r="H2044" t="s">
        <v>16</v>
      </c>
      <c r="I2044" t="s">
        <v>22957</v>
      </c>
      <c r="J2044" t="s">
        <v>22956</v>
      </c>
      <c r="K2044" t="s">
        <v>22955</v>
      </c>
      <c r="L2044" t="s">
        <v>22954</v>
      </c>
      <c r="M2044" t="s">
        <v>22953</v>
      </c>
      <c r="N2044">
        <v>3</v>
      </c>
      <c r="O2044" t="s">
        <v>22952</v>
      </c>
      <c r="P2044" t="s">
        <v>22951</v>
      </c>
      <c r="Q2044" t="s">
        <v>22950</v>
      </c>
      <c r="R2044" s="8">
        <v>41275</v>
      </c>
      <c r="S2044" s="9">
        <f t="shared" si="256"/>
        <v>2013</v>
      </c>
      <c r="T2044" s="9">
        <v>2013</v>
      </c>
      <c r="U2044" s="9">
        <f t="shared" si="257"/>
        <v>9</v>
      </c>
      <c r="V2044" s="8" t="s">
        <v>22949</v>
      </c>
      <c r="W2044" t="s">
        <v>22948</v>
      </c>
      <c r="X2044" s="2">
        <v>0.25600000000000001</v>
      </c>
      <c r="Y2044" s="7">
        <f t="shared" si="255"/>
        <v>6.8337737914097333E-3</v>
      </c>
      <c r="AA2044">
        <v>9398368</v>
      </c>
      <c r="AB2044">
        <v>24776</v>
      </c>
      <c r="AD2044" t="s">
        <v>6</v>
      </c>
      <c r="AE2044">
        <v>23</v>
      </c>
      <c r="AF2044">
        <v>4</v>
      </c>
      <c r="AH2044" t="s">
        <v>22947</v>
      </c>
      <c r="AI2044" t="s">
        <v>22946</v>
      </c>
      <c r="AJ2044" t="s">
        <v>22945</v>
      </c>
      <c r="AK2044" t="s">
        <v>22944</v>
      </c>
      <c r="AL2044">
        <v>3</v>
      </c>
      <c r="AM2044" s="5">
        <f t="shared" si="258"/>
        <v>0.33333333333333331</v>
      </c>
      <c r="AN2044" s="4">
        <f t="shared" si="254"/>
        <v>5.048592704783541E-4</v>
      </c>
      <c r="AO2044" s="3"/>
      <c r="AP2044">
        <v>0</v>
      </c>
      <c r="AR2044" t="s">
        <v>42</v>
      </c>
      <c r="AT2044" s="2" t="s">
        <v>41</v>
      </c>
      <c r="AU2044" s="1">
        <f t="shared" si="259"/>
        <v>0.49350994351303201</v>
      </c>
      <c r="AV2044" s="1">
        <f t="shared" si="260"/>
        <v>0.36693165309440434</v>
      </c>
      <c r="AW2044" s="1">
        <f t="shared" si="261"/>
        <v>0.24035336267577678</v>
      </c>
    </row>
    <row r="2045" spans="1:49" x14ac:dyDescent="0.2">
      <c r="A2045">
        <v>2043</v>
      </c>
      <c r="B2045" t="s">
        <v>22943</v>
      </c>
      <c r="C2045" t="s">
        <v>22942</v>
      </c>
      <c r="F2045" t="s">
        <v>22941</v>
      </c>
      <c r="G2045" t="s">
        <v>17</v>
      </c>
      <c r="H2045" t="s">
        <v>16</v>
      </c>
      <c r="I2045" t="s">
        <v>10726</v>
      </c>
      <c r="J2045">
        <v>60017776</v>
      </c>
      <c r="K2045" t="s">
        <v>2348</v>
      </c>
      <c r="L2045" t="s">
        <v>2347</v>
      </c>
      <c r="M2045" t="s">
        <v>2346</v>
      </c>
      <c r="N2045">
        <v>1</v>
      </c>
      <c r="O2045" t="s">
        <v>22940</v>
      </c>
      <c r="P2045">
        <v>7403027890</v>
      </c>
      <c r="Q2045">
        <v>60017776</v>
      </c>
      <c r="R2045" s="8">
        <v>41275</v>
      </c>
      <c r="S2045" s="9">
        <f t="shared" si="256"/>
        <v>2013</v>
      </c>
      <c r="T2045" s="9">
        <v>2013</v>
      </c>
      <c r="U2045" s="9">
        <f t="shared" si="257"/>
        <v>9</v>
      </c>
      <c r="V2045" s="8">
        <v>41426</v>
      </c>
      <c r="W2045" t="s">
        <v>22939</v>
      </c>
      <c r="X2045" s="2">
        <v>0.35699999999999998</v>
      </c>
      <c r="Y2045" s="7">
        <f t="shared" si="255"/>
        <v>9.5299111075518531E-3</v>
      </c>
      <c r="AA2045">
        <v>913286</v>
      </c>
      <c r="AB2045">
        <v>12316</v>
      </c>
      <c r="AC2045">
        <v>15602303</v>
      </c>
      <c r="AD2045" t="s">
        <v>6</v>
      </c>
      <c r="AE2045">
        <v>52</v>
      </c>
      <c r="AF2045">
        <v>6</v>
      </c>
      <c r="AG2045">
        <v>64402</v>
      </c>
      <c r="AI2045" t="s">
        <v>22938</v>
      </c>
      <c r="AJ2045" t="s">
        <v>22937</v>
      </c>
      <c r="AK2045" t="s">
        <v>22936</v>
      </c>
      <c r="AL2045">
        <v>7</v>
      </c>
      <c r="AM2045" s="5">
        <f t="shared" si="258"/>
        <v>0.77777777777777779</v>
      </c>
      <c r="AN2045" s="4">
        <f t="shared" si="254"/>
        <v>1.178004964449493E-3</v>
      </c>
      <c r="AO2045" s="3"/>
      <c r="AP2045">
        <v>0</v>
      </c>
      <c r="AQ2045" t="s">
        <v>1461</v>
      </c>
      <c r="AR2045" t="s">
        <v>22935</v>
      </c>
      <c r="AS2045" t="s">
        <v>1459</v>
      </c>
      <c r="AT2045" s="2">
        <v>1.0840000000000001</v>
      </c>
      <c r="AU2045" s="1">
        <f t="shared" si="259"/>
        <v>0.70243392646211444</v>
      </c>
      <c r="AV2045" s="1">
        <f t="shared" si="260"/>
        <v>0.53539580360006722</v>
      </c>
      <c r="AW2045" s="1">
        <f t="shared" si="261"/>
        <v>0.36835768073802011</v>
      </c>
    </row>
    <row r="2046" spans="1:49" x14ac:dyDescent="0.2">
      <c r="A2046">
        <v>2044</v>
      </c>
      <c r="B2046" t="s">
        <v>22934</v>
      </c>
      <c r="C2046" t="s">
        <v>22933</v>
      </c>
      <c r="F2046" t="s">
        <v>22932</v>
      </c>
      <c r="G2046" t="s">
        <v>17</v>
      </c>
      <c r="H2046" t="s">
        <v>16</v>
      </c>
      <c r="I2046" t="s">
        <v>22931</v>
      </c>
      <c r="J2046" t="s">
        <v>22930</v>
      </c>
      <c r="K2046" t="s">
        <v>22929</v>
      </c>
      <c r="L2046" t="s">
        <v>22928</v>
      </c>
      <c r="M2046" t="s">
        <v>22927</v>
      </c>
      <c r="N2046">
        <v>5</v>
      </c>
      <c r="O2046" t="s">
        <v>22926</v>
      </c>
      <c r="P2046" t="s">
        <v>22925</v>
      </c>
      <c r="Q2046" t="s">
        <v>22924</v>
      </c>
      <c r="R2046" s="8">
        <v>41275</v>
      </c>
      <c r="S2046" s="9">
        <f t="shared" si="256"/>
        <v>2013</v>
      </c>
      <c r="T2046" s="9">
        <v>2013</v>
      </c>
      <c r="U2046" s="9">
        <f t="shared" si="257"/>
        <v>9</v>
      </c>
      <c r="V2046" s="8">
        <v>2013</v>
      </c>
      <c r="W2046" t="s">
        <v>20153</v>
      </c>
      <c r="X2046" s="2">
        <v>0.28599999999999998</v>
      </c>
      <c r="Y2046" s="7">
        <f t="shared" si="255"/>
        <v>7.6346066575905605E-3</v>
      </c>
      <c r="AA2046">
        <v>9205071</v>
      </c>
      <c r="AB2046">
        <v>28139</v>
      </c>
      <c r="AC2046">
        <v>15693937</v>
      </c>
      <c r="AD2046" t="s">
        <v>6</v>
      </c>
      <c r="AE2046">
        <v>27</v>
      </c>
      <c r="AF2046">
        <v>6</v>
      </c>
      <c r="AH2046" t="s">
        <v>22923</v>
      </c>
      <c r="AI2046" t="s">
        <v>22922</v>
      </c>
      <c r="AK2046" t="s">
        <v>22921</v>
      </c>
      <c r="AL2046">
        <v>2</v>
      </c>
      <c r="AM2046" s="5">
        <f t="shared" si="258"/>
        <v>0.22222222222222221</v>
      </c>
      <c r="AN2046" s="4">
        <f t="shared" si="254"/>
        <v>3.365728469855694E-4</v>
      </c>
      <c r="AO2046" s="3"/>
      <c r="AP2046">
        <v>0</v>
      </c>
      <c r="AR2046" t="s">
        <v>42</v>
      </c>
      <c r="AT2046" s="2" t="s">
        <v>41</v>
      </c>
      <c r="AU2046" s="1">
        <f t="shared" si="259"/>
        <v>0.5445196514409063</v>
      </c>
      <c r="AV2046" s="1">
        <f t="shared" si="260"/>
        <v>0.39855897522880646</v>
      </c>
      <c r="AW2046" s="1">
        <f t="shared" si="261"/>
        <v>0.25259829901670666</v>
      </c>
    </row>
    <row r="2047" spans="1:49" x14ac:dyDescent="0.2">
      <c r="A2047">
        <v>2045</v>
      </c>
      <c r="B2047" t="s">
        <v>22920</v>
      </c>
      <c r="C2047" t="s">
        <v>22919</v>
      </c>
      <c r="F2047" t="s">
        <v>22918</v>
      </c>
      <c r="G2047" t="s">
        <v>17</v>
      </c>
      <c r="H2047" t="s">
        <v>16</v>
      </c>
      <c r="I2047" t="s">
        <v>609</v>
      </c>
      <c r="J2047">
        <v>60010421</v>
      </c>
      <c r="K2047" t="s">
        <v>1267</v>
      </c>
      <c r="L2047" t="s">
        <v>915</v>
      </c>
      <c r="M2047" t="s">
        <v>634</v>
      </c>
      <c r="N2047">
        <v>2</v>
      </c>
      <c r="O2047" t="s">
        <v>22917</v>
      </c>
      <c r="P2047" t="s">
        <v>11791</v>
      </c>
      <c r="Q2047" t="s">
        <v>6249</v>
      </c>
      <c r="R2047" s="8">
        <v>41275</v>
      </c>
      <c r="S2047" s="9">
        <f t="shared" si="256"/>
        <v>2013</v>
      </c>
      <c r="T2047" s="9">
        <v>2013</v>
      </c>
      <c r="U2047" s="9">
        <f t="shared" si="257"/>
        <v>9</v>
      </c>
      <c r="V2047" s="8">
        <v>2013</v>
      </c>
      <c r="W2047" t="s">
        <v>20153</v>
      </c>
      <c r="X2047" s="2">
        <v>0.28599999999999998</v>
      </c>
      <c r="Y2047" s="7">
        <f t="shared" si="255"/>
        <v>7.6346066575905605E-3</v>
      </c>
      <c r="AA2047">
        <v>9205071</v>
      </c>
      <c r="AB2047">
        <v>28139</v>
      </c>
      <c r="AC2047">
        <v>15693937</v>
      </c>
      <c r="AD2047" t="s">
        <v>6</v>
      </c>
      <c r="AE2047">
        <v>27</v>
      </c>
      <c r="AF2047">
        <v>6</v>
      </c>
      <c r="AH2047" t="s">
        <v>22916</v>
      </c>
      <c r="AI2047" t="s">
        <v>22915</v>
      </c>
      <c r="AK2047" t="s">
        <v>22914</v>
      </c>
      <c r="AL2047">
        <v>16</v>
      </c>
      <c r="AM2047" s="5">
        <f t="shared" si="258"/>
        <v>1.7777777777777777</v>
      </c>
      <c r="AN2047" s="4">
        <f t="shared" si="254"/>
        <v>2.6925827758845552E-3</v>
      </c>
      <c r="AO2047" s="3"/>
      <c r="AP2047">
        <v>0</v>
      </c>
      <c r="AR2047" t="s">
        <v>42</v>
      </c>
      <c r="AT2047" s="2" t="s">
        <v>41</v>
      </c>
      <c r="AU2047" s="1">
        <f t="shared" si="259"/>
        <v>0.61519994930787592</v>
      </c>
      <c r="AV2047" s="1">
        <f t="shared" si="260"/>
        <v>0.51635947167375573</v>
      </c>
      <c r="AW2047" s="1">
        <f t="shared" si="261"/>
        <v>0.41751899403963566</v>
      </c>
    </row>
    <row r="2048" spans="1:49" x14ac:dyDescent="0.2">
      <c r="A2048">
        <v>2046</v>
      </c>
      <c r="B2048" t="s">
        <v>22913</v>
      </c>
      <c r="C2048" t="s">
        <v>22912</v>
      </c>
      <c r="F2048" t="s">
        <v>22911</v>
      </c>
      <c r="G2048" t="s">
        <v>17</v>
      </c>
      <c r="H2048" t="s">
        <v>16</v>
      </c>
      <c r="I2048" t="s">
        <v>22910</v>
      </c>
      <c r="J2048" t="s">
        <v>22909</v>
      </c>
      <c r="K2048" t="s">
        <v>22908</v>
      </c>
      <c r="L2048" t="s">
        <v>22907</v>
      </c>
      <c r="M2048" t="s">
        <v>22906</v>
      </c>
      <c r="N2048">
        <v>4</v>
      </c>
      <c r="O2048" t="s">
        <v>22905</v>
      </c>
      <c r="P2048" t="s">
        <v>22904</v>
      </c>
      <c r="Q2048" t="s">
        <v>22903</v>
      </c>
      <c r="R2048" s="8">
        <v>41275</v>
      </c>
      <c r="S2048" s="9">
        <f t="shared" si="256"/>
        <v>2013</v>
      </c>
      <c r="T2048" s="9">
        <v>2013</v>
      </c>
      <c r="U2048" s="9">
        <f t="shared" si="257"/>
        <v>9</v>
      </c>
      <c r="V2048" s="8">
        <v>2013</v>
      </c>
      <c r="W2048" t="s">
        <v>20153</v>
      </c>
      <c r="X2048" s="2">
        <v>0.28599999999999998</v>
      </c>
      <c r="Y2048" s="7">
        <f t="shared" si="255"/>
        <v>7.6346066575905605E-3</v>
      </c>
      <c r="AA2048">
        <v>9205071</v>
      </c>
      <c r="AB2048">
        <v>28139</v>
      </c>
      <c r="AC2048">
        <v>15693937</v>
      </c>
      <c r="AD2048" t="s">
        <v>6</v>
      </c>
      <c r="AE2048">
        <v>27</v>
      </c>
      <c r="AF2048">
        <v>6</v>
      </c>
      <c r="AH2048" t="s">
        <v>22902</v>
      </c>
      <c r="AI2048" t="s">
        <v>22901</v>
      </c>
      <c r="AK2048" t="s">
        <v>22900</v>
      </c>
      <c r="AL2048">
        <v>3</v>
      </c>
      <c r="AM2048" s="5">
        <f t="shared" si="258"/>
        <v>0.33333333333333331</v>
      </c>
      <c r="AN2048" s="4">
        <f t="shared" si="254"/>
        <v>5.048592704783541E-4</v>
      </c>
      <c r="AO2048" s="3"/>
      <c r="AP2048">
        <v>0</v>
      </c>
      <c r="AQ2048" t="s">
        <v>22899</v>
      </c>
      <c r="AR2048" t="s">
        <v>22898</v>
      </c>
      <c r="AS2048" t="s">
        <v>22897</v>
      </c>
      <c r="AT2048" s="2" t="s">
        <v>41</v>
      </c>
      <c r="AU2048" s="1">
        <f t="shared" si="259"/>
        <v>0.54956824414568983</v>
      </c>
      <c r="AV2048" s="1">
        <f t="shared" si="260"/>
        <v>0.40697329640344576</v>
      </c>
      <c r="AW2048" s="1">
        <f t="shared" si="261"/>
        <v>0.26437834866120163</v>
      </c>
    </row>
    <row r="2049" spans="1:49" x14ac:dyDescent="0.2">
      <c r="A2049">
        <v>2047</v>
      </c>
      <c r="B2049" t="s">
        <v>22896</v>
      </c>
      <c r="C2049" t="s">
        <v>22895</v>
      </c>
      <c r="F2049" t="s">
        <v>22894</v>
      </c>
      <c r="G2049" t="s">
        <v>17</v>
      </c>
      <c r="H2049" t="s">
        <v>16</v>
      </c>
      <c r="I2049" t="s">
        <v>22893</v>
      </c>
      <c r="J2049">
        <v>60005465</v>
      </c>
      <c r="K2049" t="s">
        <v>916</v>
      </c>
      <c r="L2049" t="s">
        <v>915</v>
      </c>
      <c r="M2049" t="s">
        <v>634</v>
      </c>
      <c r="N2049">
        <v>6</v>
      </c>
      <c r="O2049" t="s">
        <v>22892</v>
      </c>
      <c r="P2049" t="s">
        <v>22891</v>
      </c>
      <c r="Q2049" t="s">
        <v>4065</v>
      </c>
      <c r="R2049" s="8">
        <v>41275</v>
      </c>
      <c r="S2049" s="9">
        <f t="shared" si="256"/>
        <v>2013</v>
      </c>
      <c r="T2049" s="9">
        <v>2013</v>
      </c>
      <c r="U2049" s="9">
        <f t="shared" si="257"/>
        <v>9</v>
      </c>
      <c r="V2049" s="8">
        <v>2013</v>
      </c>
      <c r="W2049" t="s">
        <v>20153</v>
      </c>
      <c r="X2049" s="2">
        <v>0.28599999999999998</v>
      </c>
      <c r="Y2049" s="7">
        <f t="shared" si="255"/>
        <v>7.6346066575905605E-3</v>
      </c>
      <c r="AA2049">
        <v>9205071</v>
      </c>
      <c r="AB2049">
        <v>28139</v>
      </c>
      <c r="AC2049">
        <v>15693937</v>
      </c>
      <c r="AD2049" t="s">
        <v>6</v>
      </c>
      <c r="AE2049">
        <v>27</v>
      </c>
      <c r="AF2049">
        <v>6</v>
      </c>
      <c r="AH2049" t="s">
        <v>22890</v>
      </c>
      <c r="AI2049" t="s">
        <v>22889</v>
      </c>
      <c r="AK2049" t="s">
        <v>22888</v>
      </c>
      <c r="AL2049">
        <v>0</v>
      </c>
      <c r="AM2049" s="5">
        <f t="shared" si="258"/>
        <v>0</v>
      </c>
      <c r="AN2049" s="4">
        <f t="shared" si="254"/>
        <v>0</v>
      </c>
      <c r="AO2049" s="3"/>
      <c r="AP2049">
        <v>0</v>
      </c>
      <c r="AQ2049" t="s">
        <v>400</v>
      </c>
      <c r="AR2049">
        <v>2011018001</v>
      </c>
      <c r="AS2049" t="s">
        <v>399</v>
      </c>
      <c r="AT2049" s="2" t="s">
        <v>41</v>
      </c>
      <c r="AU2049" s="1">
        <f t="shared" si="259"/>
        <v>0.53442246603133925</v>
      </c>
      <c r="AV2049" s="1">
        <f t="shared" si="260"/>
        <v>0.38173033287952801</v>
      </c>
      <c r="AW2049" s="1">
        <f t="shared" si="261"/>
        <v>0.22903819972771683</v>
      </c>
    </row>
    <row r="2050" spans="1:49" x14ac:dyDescent="0.2">
      <c r="A2050">
        <v>2048</v>
      </c>
      <c r="B2050" t="s">
        <v>22887</v>
      </c>
      <c r="C2050" t="s">
        <v>22886</v>
      </c>
      <c r="F2050" t="s">
        <v>22885</v>
      </c>
      <c r="G2050" t="s">
        <v>17</v>
      </c>
      <c r="H2050" t="s">
        <v>16</v>
      </c>
      <c r="I2050" t="s">
        <v>22884</v>
      </c>
      <c r="J2050">
        <v>60002014</v>
      </c>
      <c r="K2050" t="s">
        <v>5661</v>
      </c>
      <c r="L2050" t="s">
        <v>5660</v>
      </c>
      <c r="M2050" t="s">
        <v>3910</v>
      </c>
      <c r="N2050">
        <v>3</v>
      </c>
      <c r="O2050" t="s">
        <v>22883</v>
      </c>
      <c r="P2050" t="s">
        <v>22882</v>
      </c>
      <c r="Q2050" t="s">
        <v>5657</v>
      </c>
      <c r="R2050" s="8">
        <v>41275</v>
      </c>
      <c r="S2050" s="9">
        <f t="shared" si="256"/>
        <v>2013</v>
      </c>
      <c r="T2050" s="9">
        <v>2013</v>
      </c>
      <c r="U2050" s="9">
        <f t="shared" si="257"/>
        <v>9</v>
      </c>
      <c r="V2050" s="8">
        <v>2013</v>
      </c>
      <c r="W2050" t="s">
        <v>6810</v>
      </c>
      <c r="X2050" s="2">
        <v>1.3280000000000001</v>
      </c>
      <c r="Y2050" s="7">
        <f t="shared" si="255"/>
        <v>3.5450201542937994E-2</v>
      </c>
      <c r="AA2050">
        <v>15361225</v>
      </c>
      <c r="AB2050">
        <v>18894</v>
      </c>
      <c r="AD2050" t="s">
        <v>6</v>
      </c>
      <c r="AE2050">
        <v>12</v>
      </c>
      <c r="AG2050">
        <v>2291362</v>
      </c>
      <c r="AH2050" t="s">
        <v>22881</v>
      </c>
      <c r="AI2050" t="s">
        <v>22880</v>
      </c>
      <c r="AJ2050" t="s">
        <v>22879</v>
      </c>
      <c r="AK2050" t="s">
        <v>22878</v>
      </c>
      <c r="AL2050">
        <v>24</v>
      </c>
      <c r="AM2050" s="5">
        <f t="shared" si="258"/>
        <v>2.6666666666666665</v>
      </c>
      <c r="AN2050" s="4">
        <f t="shared" ref="AN2050:AN2113" si="262">(AM2050-$AO$4)/($AO$3-$AO$4)</f>
        <v>4.0388741638268328E-3</v>
      </c>
      <c r="AO2050" s="3"/>
      <c r="AP2050">
        <v>0</v>
      </c>
      <c r="AR2050" t="s">
        <v>42</v>
      </c>
      <c r="AT2050" s="2">
        <v>3.8340000000000001</v>
      </c>
      <c r="AU2050" s="1">
        <f t="shared" si="259"/>
        <v>2.6026803329204644</v>
      </c>
      <c r="AV2050" s="1">
        <f t="shared" si="260"/>
        <v>1.9744537853382413</v>
      </c>
      <c r="AW2050" s="1">
        <f t="shared" si="261"/>
        <v>1.3462272377560183</v>
      </c>
    </row>
    <row r="2051" spans="1:49" x14ac:dyDescent="0.2">
      <c r="A2051">
        <v>2049</v>
      </c>
      <c r="B2051" t="s">
        <v>22877</v>
      </c>
      <c r="F2051" t="s">
        <v>22876</v>
      </c>
      <c r="G2051" t="s">
        <v>17</v>
      </c>
      <c r="H2051" t="s">
        <v>16</v>
      </c>
      <c r="I2051" t="s">
        <v>14224</v>
      </c>
      <c r="J2051">
        <v>60032356</v>
      </c>
      <c r="K2051" t="s">
        <v>22875</v>
      </c>
      <c r="L2051" t="s">
        <v>9068</v>
      </c>
      <c r="M2051" t="s">
        <v>634</v>
      </c>
      <c r="N2051">
        <v>2</v>
      </c>
      <c r="O2051" t="s">
        <v>22874</v>
      </c>
      <c r="P2051" t="s">
        <v>22873</v>
      </c>
      <c r="Q2051" t="s">
        <v>22872</v>
      </c>
      <c r="R2051" s="8">
        <v>41275</v>
      </c>
      <c r="S2051" s="9">
        <f t="shared" si="256"/>
        <v>2013</v>
      </c>
      <c r="T2051" s="9">
        <v>2013</v>
      </c>
      <c r="U2051" s="9">
        <f t="shared" si="257"/>
        <v>9</v>
      </c>
      <c r="V2051" s="8">
        <v>2013</v>
      </c>
      <c r="W2051" t="s">
        <v>22871</v>
      </c>
      <c r="X2051" s="2">
        <v>0.63400000000000001</v>
      </c>
      <c r="Y2051" s="7">
        <f t="shared" ref="Y2051:Y2114" si="263">(X2051-$Z$3)/($Z$2-$Z$3)</f>
        <v>1.6924267905288167E-2</v>
      </c>
      <c r="AA2051">
        <v>10006753</v>
      </c>
      <c r="AB2051">
        <v>15504</v>
      </c>
      <c r="AD2051" t="s">
        <v>6</v>
      </c>
      <c r="AE2051">
        <v>28</v>
      </c>
      <c r="AF2051" t="s">
        <v>20622</v>
      </c>
      <c r="AH2051" t="s">
        <v>22870</v>
      </c>
      <c r="AI2051" t="s">
        <v>22869</v>
      </c>
      <c r="AJ2051" t="s">
        <v>22868</v>
      </c>
      <c r="AK2051" t="s">
        <v>22867</v>
      </c>
      <c r="AL2051">
        <v>0</v>
      </c>
      <c r="AM2051" s="5">
        <f t="shared" si="258"/>
        <v>0</v>
      </c>
      <c r="AN2051" s="4">
        <f t="shared" si="262"/>
        <v>0</v>
      </c>
      <c r="AO2051" s="3"/>
      <c r="AP2051">
        <v>0</v>
      </c>
      <c r="AR2051" t="s">
        <v>42</v>
      </c>
      <c r="AT2051" s="2" t="s">
        <v>41</v>
      </c>
      <c r="AU2051" s="1">
        <f t="shared" si="259"/>
        <v>1.1846987533701716</v>
      </c>
      <c r="AV2051" s="1">
        <f t="shared" si="260"/>
        <v>0.84621339526440831</v>
      </c>
      <c r="AW2051" s="1">
        <f t="shared" si="261"/>
        <v>0.50772803715864501</v>
      </c>
    </row>
    <row r="2052" spans="1:49" x14ac:dyDescent="0.2">
      <c r="A2052">
        <v>2050</v>
      </c>
      <c r="B2052" t="s">
        <v>22866</v>
      </c>
      <c r="C2052" t="s">
        <v>22865</v>
      </c>
      <c r="F2052" t="s">
        <v>22864</v>
      </c>
      <c r="G2052" t="s">
        <v>17</v>
      </c>
      <c r="H2052" t="s">
        <v>16</v>
      </c>
      <c r="I2052" t="s">
        <v>22863</v>
      </c>
      <c r="J2052" t="s">
        <v>22862</v>
      </c>
      <c r="K2052" t="s">
        <v>22861</v>
      </c>
      <c r="L2052" t="s">
        <v>22860</v>
      </c>
      <c r="M2052" t="s">
        <v>22859</v>
      </c>
      <c r="N2052">
        <v>5</v>
      </c>
      <c r="O2052" t="s">
        <v>22858</v>
      </c>
      <c r="P2052" t="s">
        <v>22857</v>
      </c>
      <c r="Q2052" t="s">
        <v>22856</v>
      </c>
      <c r="R2052" s="8">
        <v>41275</v>
      </c>
      <c r="S2052" s="9">
        <f t="shared" si="256"/>
        <v>2013</v>
      </c>
      <c r="T2052" s="9">
        <v>2013</v>
      </c>
      <c r="U2052" s="9">
        <f t="shared" si="257"/>
        <v>9</v>
      </c>
      <c r="V2052" s="8">
        <v>41609</v>
      </c>
      <c r="W2052" t="s">
        <v>1933</v>
      </c>
      <c r="X2052" s="2">
        <v>1.6519999999999999</v>
      </c>
      <c r="Y2052" s="7">
        <f t="shared" si="263"/>
        <v>4.409919649769093E-2</v>
      </c>
      <c r="AA2052" t="s">
        <v>1932</v>
      </c>
      <c r="AB2052">
        <v>17337</v>
      </c>
      <c r="AD2052" t="s">
        <v>6</v>
      </c>
      <c r="AE2052">
        <v>61</v>
      </c>
      <c r="AF2052">
        <v>12</v>
      </c>
      <c r="AG2052">
        <v>6603320</v>
      </c>
      <c r="AH2052" t="s">
        <v>22855</v>
      </c>
      <c r="AI2052" t="s">
        <v>22854</v>
      </c>
      <c r="AJ2052" t="s">
        <v>22853</v>
      </c>
      <c r="AK2052" t="s">
        <v>22852</v>
      </c>
      <c r="AL2052">
        <v>4</v>
      </c>
      <c r="AM2052" s="5">
        <f t="shared" si="258"/>
        <v>0.44444444444444442</v>
      </c>
      <c r="AN2052" s="4">
        <f t="shared" si="262"/>
        <v>6.7314569397113879E-4</v>
      </c>
      <c r="AO2052" s="3"/>
      <c r="AP2052">
        <v>0</v>
      </c>
      <c r="AQ2052" t="s">
        <v>22851</v>
      </c>
      <c r="AR2052" t="s">
        <v>42</v>
      </c>
      <c r="AS2052" t="s">
        <v>22850</v>
      </c>
      <c r="AT2052" s="2" t="s">
        <v>41</v>
      </c>
      <c r="AU2052" s="1">
        <f t="shared" si="259"/>
        <v>3.1071381256574995</v>
      </c>
      <c r="AV2052" s="1">
        <f t="shared" si="260"/>
        <v>2.2386171095831036</v>
      </c>
      <c r="AW2052" s="1">
        <f t="shared" si="261"/>
        <v>1.3700960935087076</v>
      </c>
    </row>
    <row r="2053" spans="1:49" x14ac:dyDescent="0.2">
      <c r="A2053">
        <v>2051</v>
      </c>
      <c r="B2053" t="s">
        <v>22849</v>
      </c>
      <c r="C2053" t="s">
        <v>22848</v>
      </c>
      <c r="E2053">
        <v>24766416</v>
      </c>
      <c r="F2053" t="s">
        <v>22847</v>
      </c>
      <c r="G2053" t="s">
        <v>17</v>
      </c>
      <c r="H2053" t="s">
        <v>16</v>
      </c>
      <c r="I2053" t="s">
        <v>22846</v>
      </c>
      <c r="J2053" t="s">
        <v>22845</v>
      </c>
      <c r="K2053" t="s">
        <v>22844</v>
      </c>
      <c r="L2053" t="s">
        <v>22843</v>
      </c>
      <c r="M2053" t="s">
        <v>22842</v>
      </c>
      <c r="N2053">
        <v>4</v>
      </c>
      <c r="O2053" t="s">
        <v>22841</v>
      </c>
      <c r="P2053" t="s">
        <v>22840</v>
      </c>
      <c r="Q2053" t="s">
        <v>22839</v>
      </c>
      <c r="R2053" s="8">
        <v>41275</v>
      </c>
      <c r="S2053" s="9">
        <f t="shared" si="256"/>
        <v>2013</v>
      </c>
      <c r="T2053" s="9">
        <v>2013</v>
      </c>
      <c r="U2053" s="9">
        <f t="shared" si="257"/>
        <v>9</v>
      </c>
      <c r="V2053" s="8">
        <v>41579</v>
      </c>
      <c r="W2053" t="s">
        <v>12000</v>
      </c>
      <c r="X2053" s="2">
        <v>0.55100000000000005</v>
      </c>
      <c r="Y2053" s="7">
        <f t="shared" si="263"/>
        <v>1.4708630308854545E-2</v>
      </c>
      <c r="AB2053">
        <v>20488</v>
      </c>
      <c r="AC2053">
        <v>15362442</v>
      </c>
      <c r="AD2053" t="s">
        <v>6</v>
      </c>
      <c r="AE2053">
        <v>13</v>
      </c>
      <c r="AG2053">
        <v>134</v>
      </c>
      <c r="AI2053" t="s">
        <v>22838</v>
      </c>
      <c r="AJ2053" t="s">
        <v>22837</v>
      </c>
      <c r="AK2053" t="s">
        <v>22836</v>
      </c>
      <c r="AL2053">
        <v>9</v>
      </c>
      <c r="AM2053" s="5">
        <f t="shared" si="258"/>
        <v>1</v>
      </c>
      <c r="AN2053" s="4">
        <f t="shared" si="262"/>
        <v>1.5145778114350624E-3</v>
      </c>
      <c r="AO2053" s="3"/>
      <c r="AP2053">
        <v>1</v>
      </c>
      <c r="AR2053" t="s">
        <v>42</v>
      </c>
      <c r="AT2053" s="2">
        <v>1.857</v>
      </c>
      <c r="AU2053" s="1">
        <f t="shared" si="259"/>
        <v>1.07504145596287</v>
      </c>
      <c r="AV2053" s="1">
        <f t="shared" si="260"/>
        <v>0.81116040601448036</v>
      </c>
      <c r="AW2053" s="1">
        <f t="shared" si="261"/>
        <v>0.54727935606609068</v>
      </c>
    </row>
    <row r="2054" spans="1:49" x14ac:dyDescent="0.2">
      <c r="A2054">
        <v>2052</v>
      </c>
      <c r="B2054" t="s">
        <v>22835</v>
      </c>
      <c r="C2054" t="s">
        <v>22834</v>
      </c>
      <c r="E2054">
        <v>24789409</v>
      </c>
      <c r="F2054" t="s">
        <v>22833</v>
      </c>
      <c r="G2054" t="s">
        <v>17</v>
      </c>
      <c r="H2054" t="s">
        <v>16</v>
      </c>
      <c r="I2054" t="s">
        <v>22832</v>
      </c>
      <c r="J2054" t="s">
        <v>22831</v>
      </c>
      <c r="K2054" t="s">
        <v>22830</v>
      </c>
      <c r="L2054" t="s">
        <v>22829</v>
      </c>
      <c r="M2054" t="s">
        <v>22828</v>
      </c>
      <c r="N2054">
        <v>5</v>
      </c>
      <c r="O2054" t="s">
        <v>22827</v>
      </c>
      <c r="P2054" t="s">
        <v>22826</v>
      </c>
      <c r="Q2054" t="s">
        <v>22825</v>
      </c>
      <c r="R2054" s="8">
        <v>41275</v>
      </c>
      <c r="S2054" s="9">
        <f t="shared" si="256"/>
        <v>2013</v>
      </c>
      <c r="T2054" s="9">
        <v>2013</v>
      </c>
      <c r="U2054" s="9">
        <f t="shared" si="257"/>
        <v>9</v>
      </c>
      <c r="V2054" s="8">
        <v>41579</v>
      </c>
      <c r="W2054" t="s">
        <v>18765</v>
      </c>
      <c r="X2054" s="2">
        <v>0.47199999999999998</v>
      </c>
      <c r="Y2054" s="7">
        <f t="shared" si="263"/>
        <v>1.2599770427911695E-2</v>
      </c>
      <c r="AA2054">
        <v>15196984</v>
      </c>
      <c r="AB2054">
        <v>13841</v>
      </c>
      <c r="AC2054">
        <v>16784375</v>
      </c>
      <c r="AD2054" t="s">
        <v>6</v>
      </c>
      <c r="AE2054">
        <v>73</v>
      </c>
      <c r="AF2054">
        <v>4</v>
      </c>
      <c r="AH2054" t="s">
        <v>22824</v>
      </c>
      <c r="AI2054" t="s">
        <v>22823</v>
      </c>
      <c r="AJ2054" t="s">
        <v>22822</v>
      </c>
      <c r="AK2054" t="s">
        <v>22821</v>
      </c>
      <c r="AL2054">
        <v>2</v>
      </c>
      <c r="AM2054" s="5">
        <f t="shared" si="258"/>
        <v>0.22222222222222221</v>
      </c>
      <c r="AN2054" s="4">
        <f t="shared" si="262"/>
        <v>3.365728469855694E-4</v>
      </c>
      <c r="AO2054" s="3"/>
      <c r="AP2054">
        <v>1</v>
      </c>
      <c r="AR2054" t="s">
        <v>42</v>
      </c>
      <c r="AT2054" s="2">
        <v>1.651</v>
      </c>
      <c r="AU2054" s="1">
        <f t="shared" si="259"/>
        <v>0.89208111536338563</v>
      </c>
      <c r="AV2054" s="1">
        <f t="shared" si="260"/>
        <v>0.6468171637448632</v>
      </c>
      <c r="AW2054" s="1">
        <f t="shared" si="261"/>
        <v>0.40155321212634071</v>
      </c>
    </row>
    <row r="2055" spans="1:49" x14ac:dyDescent="0.2">
      <c r="A2055">
        <v>2053</v>
      </c>
      <c r="B2055" t="s">
        <v>22820</v>
      </c>
      <c r="C2055" t="s">
        <v>22819</v>
      </c>
      <c r="E2055">
        <v>24564474</v>
      </c>
      <c r="F2055" t="s">
        <v>22818</v>
      </c>
      <c r="G2055" t="s">
        <v>17</v>
      </c>
      <c r="H2055" t="s">
        <v>16</v>
      </c>
      <c r="I2055" t="s">
        <v>22817</v>
      </c>
      <c r="J2055">
        <v>60025525</v>
      </c>
      <c r="K2055" t="s">
        <v>22816</v>
      </c>
      <c r="L2055" t="s">
        <v>22815</v>
      </c>
      <c r="M2055" t="s">
        <v>538</v>
      </c>
      <c r="N2055">
        <v>9</v>
      </c>
      <c r="O2055" t="s">
        <v>22814</v>
      </c>
      <c r="P2055" t="s">
        <v>22813</v>
      </c>
      <c r="Q2055" t="s">
        <v>22812</v>
      </c>
      <c r="R2055" s="8">
        <v>41275</v>
      </c>
      <c r="S2055" s="9">
        <f t="shared" si="256"/>
        <v>2013</v>
      </c>
      <c r="T2055" s="9">
        <v>2013</v>
      </c>
      <c r="U2055" s="9">
        <f t="shared" si="257"/>
        <v>9</v>
      </c>
      <c r="V2055" s="8">
        <v>2013</v>
      </c>
      <c r="W2055" t="s">
        <v>22811</v>
      </c>
      <c r="X2055" s="2">
        <v>1.5669999999999999</v>
      </c>
      <c r="Y2055" s="7">
        <f t="shared" si="263"/>
        <v>4.1830170043511916E-2</v>
      </c>
      <c r="AB2055">
        <v>17929</v>
      </c>
      <c r="AC2055">
        <v>14712105</v>
      </c>
      <c r="AD2055" t="s">
        <v>6</v>
      </c>
      <c r="AE2055">
        <v>14</v>
      </c>
      <c r="AG2055" t="s">
        <v>22810</v>
      </c>
      <c r="AI2055" t="s">
        <v>22809</v>
      </c>
      <c r="AK2055" t="s">
        <v>22808</v>
      </c>
      <c r="AL2055">
        <v>0</v>
      </c>
      <c r="AM2055" s="5">
        <f t="shared" si="258"/>
        <v>0</v>
      </c>
      <c r="AN2055" s="4">
        <f t="shared" si="262"/>
        <v>0</v>
      </c>
      <c r="AO2055" s="3"/>
      <c r="AP2055">
        <v>1</v>
      </c>
      <c r="AR2055" t="s">
        <v>42</v>
      </c>
      <c r="AT2055" s="2">
        <v>3.169</v>
      </c>
      <c r="AU2055" s="1">
        <f t="shared" si="259"/>
        <v>2.928111903045834</v>
      </c>
      <c r="AV2055" s="1">
        <f t="shared" si="260"/>
        <v>2.0915085021755959</v>
      </c>
      <c r="AW2055" s="1">
        <f t="shared" si="261"/>
        <v>1.2549051013053574</v>
      </c>
    </row>
    <row r="2056" spans="1:49" x14ac:dyDescent="0.2">
      <c r="A2056">
        <v>2054</v>
      </c>
      <c r="B2056" t="s">
        <v>22807</v>
      </c>
      <c r="C2056" t="s">
        <v>22806</v>
      </c>
      <c r="F2056" t="s">
        <v>22805</v>
      </c>
      <c r="G2056" t="s">
        <v>17</v>
      </c>
      <c r="H2056" t="s">
        <v>16</v>
      </c>
      <c r="I2056" t="s">
        <v>22804</v>
      </c>
      <c r="J2056" t="s">
        <v>22803</v>
      </c>
      <c r="K2056" t="s">
        <v>22802</v>
      </c>
      <c r="L2056" t="s">
        <v>22801</v>
      </c>
      <c r="M2056" t="s">
        <v>22800</v>
      </c>
      <c r="N2056">
        <v>5</v>
      </c>
      <c r="O2056" t="s">
        <v>22799</v>
      </c>
      <c r="P2056" t="s">
        <v>22798</v>
      </c>
      <c r="Q2056" t="s">
        <v>22797</v>
      </c>
      <c r="R2056" s="8">
        <v>41275</v>
      </c>
      <c r="S2056" s="9">
        <f t="shared" si="256"/>
        <v>2013</v>
      </c>
      <c r="T2056" s="9">
        <v>2013</v>
      </c>
      <c r="U2056" s="9">
        <f t="shared" si="257"/>
        <v>9</v>
      </c>
      <c r="V2056" s="8">
        <v>2013</v>
      </c>
      <c r="W2056" t="s">
        <v>21666</v>
      </c>
      <c r="X2056" s="2">
        <v>0.64200000000000002</v>
      </c>
      <c r="Y2056" s="7">
        <f t="shared" si="263"/>
        <v>1.713782333626972E-2</v>
      </c>
      <c r="AA2056">
        <v>10215506</v>
      </c>
      <c r="AB2056">
        <v>24565</v>
      </c>
      <c r="AC2056" t="s">
        <v>21665</v>
      </c>
      <c r="AD2056" t="s">
        <v>6</v>
      </c>
      <c r="AE2056">
        <v>52</v>
      </c>
      <c r="AF2056">
        <v>1</v>
      </c>
      <c r="AG2056">
        <v>51</v>
      </c>
      <c r="AI2056" t="s">
        <v>22796</v>
      </c>
      <c r="AJ2056" t="s">
        <v>22795</v>
      </c>
      <c r="AK2056" t="s">
        <v>22794</v>
      </c>
      <c r="AL2056">
        <v>1</v>
      </c>
      <c r="AM2056" s="5">
        <f t="shared" si="258"/>
        <v>0.1111111111111111</v>
      </c>
      <c r="AN2056" s="4">
        <f t="shared" si="262"/>
        <v>1.682864234927847E-4</v>
      </c>
      <c r="AO2056" s="3"/>
      <c r="AP2056">
        <v>1</v>
      </c>
      <c r="AQ2056" t="s">
        <v>17281</v>
      </c>
      <c r="AR2056" t="s">
        <v>22793</v>
      </c>
      <c r="AS2056" t="s">
        <v>17280</v>
      </c>
      <c r="AT2056" s="2">
        <v>2.0579999999999998</v>
      </c>
      <c r="AU2056" s="1">
        <f t="shared" si="259"/>
        <v>1.204696226243664</v>
      </c>
      <c r="AV2056" s="1">
        <f t="shared" si="260"/>
        <v>0.86530548798812534</v>
      </c>
      <c r="AW2056" s="1">
        <f t="shared" si="261"/>
        <v>0.52591474973258645</v>
      </c>
    </row>
    <row r="2057" spans="1:49" x14ac:dyDescent="0.2">
      <c r="A2057">
        <v>2055</v>
      </c>
      <c r="B2057" t="s">
        <v>22792</v>
      </c>
      <c r="C2057" t="s">
        <v>22791</v>
      </c>
      <c r="F2057" t="s">
        <v>22790</v>
      </c>
      <c r="G2057" t="s">
        <v>17</v>
      </c>
      <c r="H2057" t="s">
        <v>16</v>
      </c>
      <c r="I2057" t="s">
        <v>22789</v>
      </c>
      <c r="J2057">
        <v>60002208</v>
      </c>
      <c r="K2057" t="s">
        <v>22788</v>
      </c>
      <c r="L2057" t="s">
        <v>22787</v>
      </c>
      <c r="M2057" t="s">
        <v>120</v>
      </c>
      <c r="N2057">
        <v>1</v>
      </c>
      <c r="O2057" t="s">
        <v>22786</v>
      </c>
      <c r="P2057">
        <v>7005612525</v>
      </c>
      <c r="Q2057">
        <v>60002208</v>
      </c>
      <c r="R2057" s="8">
        <v>41275</v>
      </c>
      <c r="S2057" s="9">
        <f t="shared" si="256"/>
        <v>2013</v>
      </c>
      <c r="T2057" s="9">
        <v>2013</v>
      </c>
      <c r="U2057" s="9">
        <f t="shared" si="257"/>
        <v>9</v>
      </c>
      <c r="V2057" s="8" t="s">
        <v>22785</v>
      </c>
      <c r="W2057" t="s">
        <v>22784</v>
      </c>
      <c r="X2057" s="2">
        <v>0.159</v>
      </c>
      <c r="Y2057" s="7">
        <f t="shared" si="263"/>
        <v>4.2444141907583893E-3</v>
      </c>
      <c r="AA2057">
        <v>19473192</v>
      </c>
      <c r="AB2057">
        <v>21100207605</v>
      </c>
      <c r="AC2057">
        <v>19473206</v>
      </c>
      <c r="AD2057" t="s">
        <v>6</v>
      </c>
      <c r="AE2057">
        <v>4</v>
      </c>
      <c r="AF2057">
        <v>2</v>
      </c>
      <c r="AH2057" s="10">
        <v>41275</v>
      </c>
      <c r="AI2057" t="s">
        <v>22783</v>
      </c>
      <c r="AJ2057" t="s">
        <v>22782</v>
      </c>
      <c r="AK2057" t="s">
        <v>22781</v>
      </c>
      <c r="AL2057">
        <v>3</v>
      </c>
      <c r="AM2057" s="5">
        <f t="shared" si="258"/>
        <v>0.33333333333333331</v>
      </c>
      <c r="AN2057" s="4">
        <f t="shared" si="262"/>
        <v>5.048592704783541E-4</v>
      </c>
      <c r="AO2057" s="3"/>
      <c r="AP2057">
        <v>0</v>
      </c>
      <c r="AR2057" t="s">
        <v>42</v>
      </c>
      <c r="AT2057" s="2" t="s">
        <v>41</v>
      </c>
      <c r="AU2057" s="1">
        <f t="shared" si="259"/>
        <v>0.31225477146743785</v>
      </c>
      <c r="AV2057" s="1">
        <f t="shared" si="260"/>
        <v>0.23746367306183716</v>
      </c>
      <c r="AW2057" s="1">
        <f t="shared" si="261"/>
        <v>0.16267257465623647</v>
      </c>
    </row>
    <row r="2058" spans="1:49" x14ac:dyDescent="0.2">
      <c r="A2058">
        <v>2056</v>
      </c>
      <c r="B2058" t="s">
        <v>22780</v>
      </c>
      <c r="C2058" t="s">
        <v>22779</v>
      </c>
      <c r="F2058" t="s">
        <v>22778</v>
      </c>
      <c r="G2058" t="s">
        <v>17</v>
      </c>
      <c r="H2058" t="s">
        <v>16</v>
      </c>
      <c r="I2058" t="s">
        <v>22777</v>
      </c>
      <c r="J2058" t="s">
        <v>22776</v>
      </c>
      <c r="K2058" t="s">
        <v>22775</v>
      </c>
      <c r="L2058" t="s">
        <v>16854</v>
      </c>
      <c r="M2058" t="s">
        <v>32</v>
      </c>
      <c r="N2058">
        <v>7</v>
      </c>
      <c r="O2058" t="s">
        <v>22774</v>
      </c>
      <c r="P2058" t="s">
        <v>22773</v>
      </c>
      <c r="Q2058" t="s">
        <v>22772</v>
      </c>
      <c r="R2058" s="8">
        <v>41275</v>
      </c>
      <c r="S2058" s="9">
        <f t="shared" si="256"/>
        <v>2013</v>
      </c>
      <c r="T2058" s="9">
        <v>2013</v>
      </c>
      <c r="U2058" s="9">
        <f t="shared" si="257"/>
        <v>9</v>
      </c>
      <c r="V2058" s="8">
        <v>41487</v>
      </c>
      <c r="W2058" t="s">
        <v>22756</v>
      </c>
      <c r="X2058" s="2">
        <v>0.44400000000000001</v>
      </c>
      <c r="Y2058" s="7">
        <f t="shared" si="263"/>
        <v>1.1852326419476256E-2</v>
      </c>
      <c r="AA2058">
        <v>10009515</v>
      </c>
      <c r="AB2058">
        <v>25750</v>
      </c>
      <c r="AC2058">
        <v>17556724</v>
      </c>
      <c r="AD2058" t="s">
        <v>6</v>
      </c>
      <c r="AE2058">
        <v>87</v>
      </c>
      <c r="AF2058">
        <v>4</v>
      </c>
      <c r="AH2058" t="s">
        <v>22771</v>
      </c>
      <c r="AI2058" t="s">
        <v>22770</v>
      </c>
      <c r="AJ2058" t="s">
        <v>22769</v>
      </c>
      <c r="AK2058" t="s">
        <v>22768</v>
      </c>
      <c r="AL2058">
        <v>5</v>
      </c>
      <c r="AM2058" s="5">
        <f t="shared" si="258"/>
        <v>0.55555555555555558</v>
      </c>
      <c r="AN2058" s="4">
        <f t="shared" si="262"/>
        <v>8.414321174639236E-4</v>
      </c>
      <c r="AO2058" s="3"/>
      <c r="AP2058">
        <v>0</v>
      </c>
      <c r="AR2058" t="s">
        <v>42</v>
      </c>
      <c r="AT2058" s="2" t="s">
        <v>41</v>
      </c>
      <c r="AU2058" s="1">
        <f t="shared" si="259"/>
        <v>0.85490581288725553</v>
      </c>
      <c r="AV2058" s="1">
        <f t="shared" si="260"/>
        <v>0.63468792684700892</v>
      </c>
      <c r="AW2058" s="1">
        <f t="shared" si="261"/>
        <v>0.41447004080676225</v>
      </c>
    </row>
    <row r="2059" spans="1:49" x14ac:dyDescent="0.2">
      <c r="A2059">
        <v>2057</v>
      </c>
      <c r="B2059" t="s">
        <v>22767</v>
      </c>
      <c r="C2059" t="s">
        <v>22766</v>
      </c>
      <c r="F2059" t="s">
        <v>22765</v>
      </c>
      <c r="G2059" t="s">
        <v>17</v>
      </c>
      <c r="H2059" t="s">
        <v>16</v>
      </c>
      <c r="I2059" t="s">
        <v>22764</v>
      </c>
      <c r="J2059" t="s">
        <v>22763</v>
      </c>
      <c r="K2059" t="s">
        <v>22762</v>
      </c>
      <c r="L2059" t="s">
        <v>22761</v>
      </c>
      <c r="M2059" t="s">
        <v>22760</v>
      </c>
      <c r="N2059">
        <v>4</v>
      </c>
      <c r="O2059" t="s">
        <v>22759</v>
      </c>
      <c r="P2059" t="s">
        <v>22758</v>
      </c>
      <c r="Q2059" t="s">
        <v>22757</v>
      </c>
      <c r="R2059" s="8">
        <v>41275</v>
      </c>
      <c r="S2059" s="9">
        <f t="shared" si="256"/>
        <v>2013</v>
      </c>
      <c r="T2059" s="9">
        <v>2013</v>
      </c>
      <c r="U2059" s="9">
        <f t="shared" si="257"/>
        <v>9</v>
      </c>
      <c r="V2059" s="8">
        <v>41548</v>
      </c>
      <c r="W2059" t="s">
        <v>22756</v>
      </c>
      <c r="X2059" s="2">
        <v>0.44400000000000001</v>
      </c>
      <c r="Y2059" s="7">
        <f t="shared" si="263"/>
        <v>1.1852326419476256E-2</v>
      </c>
      <c r="AA2059">
        <v>10009515</v>
      </c>
      <c r="AB2059">
        <v>25750</v>
      </c>
      <c r="AC2059">
        <v>17556724</v>
      </c>
      <c r="AD2059" t="s">
        <v>6</v>
      </c>
      <c r="AE2059">
        <v>87</v>
      </c>
      <c r="AF2059">
        <v>5</v>
      </c>
      <c r="AH2059" t="s">
        <v>22755</v>
      </c>
      <c r="AI2059" t="s">
        <v>22754</v>
      </c>
      <c r="AJ2059" t="s">
        <v>22753</v>
      </c>
      <c r="AK2059" t="s">
        <v>22752</v>
      </c>
      <c r="AL2059">
        <v>8</v>
      </c>
      <c r="AM2059" s="5">
        <f t="shared" si="258"/>
        <v>0.88888888888888884</v>
      </c>
      <c r="AN2059" s="4">
        <f t="shared" si="262"/>
        <v>1.3462913879422776E-3</v>
      </c>
      <c r="AO2059" s="3"/>
      <c r="AP2059">
        <v>0</v>
      </c>
      <c r="AR2059" t="s">
        <v>42</v>
      </c>
      <c r="AT2059" s="2" t="s">
        <v>41</v>
      </c>
      <c r="AU2059" s="1">
        <f t="shared" si="259"/>
        <v>0.87005159100160612</v>
      </c>
      <c r="AV2059" s="1">
        <f t="shared" si="260"/>
        <v>0.65993089037092667</v>
      </c>
      <c r="AW2059" s="1">
        <f t="shared" si="261"/>
        <v>0.44981018974024711</v>
      </c>
    </row>
    <row r="2060" spans="1:49" x14ac:dyDescent="0.2">
      <c r="A2060">
        <v>2058</v>
      </c>
      <c r="B2060" t="s">
        <v>22751</v>
      </c>
      <c r="C2060" t="s">
        <v>22750</v>
      </c>
      <c r="F2060" t="s">
        <v>22749</v>
      </c>
      <c r="G2060" t="s">
        <v>17</v>
      </c>
      <c r="H2060" t="s">
        <v>16</v>
      </c>
      <c r="I2060" t="s">
        <v>18990</v>
      </c>
      <c r="J2060" t="s">
        <v>22748</v>
      </c>
      <c r="K2060" t="s">
        <v>22747</v>
      </c>
      <c r="L2060" t="s">
        <v>22746</v>
      </c>
      <c r="M2060" t="s">
        <v>730</v>
      </c>
      <c r="N2060">
        <v>4</v>
      </c>
      <c r="O2060" t="s">
        <v>22745</v>
      </c>
      <c r="P2060" t="s">
        <v>22744</v>
      </c>
      <c r="Q2060" t="s">
        <v>22743</v>
      </c>
      <c r="R2060" s="8">
        <v>41275</v>
      </c>
      <c r="S2060" s="9">
        <f t="shared" si="256"/>
        <v>2013</v>
      </c>
      <c r="T2060" s="9">
        <v>2013</v>
      </c>
      <c r="U2060" s="9">
        <f t="shared" si="257"/>
        <v>9</v>
      </c>
      <c r="V2060" s="8">
        <v>41609</v>
      </c>
      <c r="W2060" t="s">
        <v>22727</v>
      </c>
      <c r="X2060" s="2">
        <v>0.74</v>
      </c>
      <c r="Y2060" s="7">
        <f t="shared" si="263"/>
        <v>1.9753877365793759E-2</v>
      </c>
      <c r="AA2060">
        <v>10709878</v>
      </c>
      <c r="AB2060">
        <v>17343</v>
      </c>
      <c r="AD2060" t="s">
        <v>6</v>
      </c>
      <c r="AE2060">
        <v>20</v>
      </c>
      <c r="AF2060">
        <v>6</v>
      </c>
      <c r="AG2060">
        <v>6678849</v>
      </c>
      <c r="AH2060" t="s">
        <v>22742</v>
      </c>
      <c r="AI2060" t="s">
        <v>22741</v>
      </c>
      <c r="AJ2060" t="s">
        <v>22740</v>
      </c>
      <c r="AK2060" t="s">
        <v>22739</v>
      </c>
      <c r="AL2060">
        <v>55</v>
      </c>
      <c r="AM2060" s="5">
        <f t="shared" si="258"/>
        <v>6.1111111111111107</v>
      </c>
      <c r="AN2060" s="4">
        <f t="shared" si="262"/>
        <v>9.2557532921031596E-3</v>
      </c>
      <c r="AO2060" s="3"/>
      <c r="AP2060">
        <v>0</v>
      </c>
      <c r="AR2060" t="s">
        <v>42</v>
      </c>
      <c r="AT2060" s="2" t="s">
        <v>41</v>
      </c>
      <c r="AU2060" s="1">
        <f t="shared" si="259"/>
        <v>1.6604440143686579</v>
      </c>
      <c r="AV2060" s="1">
        <f t="shared" si="260"/>
        <v>1.4504815328948459</v>
      </c>
      <c r="AW2060" s="1">
        <f t="shared" si="261"/>
        <v>1.240519051421034</v>
      </c>
    </row>
    <row r="2061" spans="1:49" x14ac:dyDescent="0.2">
      <c r="A2061">
        <v>2059</v>
      </c>
      <c r="B2061" t="s">
        <v>22738</v>
      </c>
      <c r="C2061" t="s">
        <v>22737</v>
      </c>
      <c r="F2061" t="s">
        <v>22736</v>
      </c>
      <c r="G2061" t="s">
        <v>17</v>
      </c>
      <c r="H2061" t="s">
        <v>16</v>
      </c>
      <c r="I2061" t="s">
        <v>22735</v>
      </c>
      <c r="J2061" t="s">
        <v>22734</v>
      </c>
      <c r="K2061" t="s">
        <v>22733</v>
      </c>
      <c r="L2061" t="s">
        <v>22732</v>
      </c>
      <c r="M2061" t="s">
        <v>22731</v>
      </c>
      <c r="N2061">
        <v>5</v>
      </c>
      <c r="O2061" t="s">
        <v>22730</v>
      </c>
      <c r="P2061" t="s">
        <v>22729</v>
      </c>
      <c r="Q2061" t="s">
        <v>22728</v>
      </c>
      <c r="R2061" s="8">
        <v>41275</v>
      </c>
      <c r="S2061" s="9">
        <f t="shared" si="256"/>
        <v>2013</v>
      </c>
      <c r="T2061" s="9">
        <v>2013</v>
      </c>
      <c r="U2061" s="9">
        <f t="shared" si="257"/>
        <v>9</v>
      </c>
      <c r="V2061" s="8">
        <v>41609</v>
      </c>
      <c r="W2061" t="s">
        <v>22727</v>
      </c>
      <c r="X2061" s="2">
        <v>0.74</v>
      </c>
      <c r="Y2061" s="7">
        <f t="shared" si="263"/>
        <v>1.9753877365793759E-2</v>
      </c>
      <c r="AA2061">
        <v>10709878</v>
      </c>
      <c r="AB2061">
        <v>17343</v>
      </c>
      <c r="AD2061" t="s">
        <v>6</v>
      </c>
      <c r="AE2061">
        <v>20</v>
      </c>
      <c r="AF2061">
        <v>6</v>
      </c>
      <c r="AG2061">
        <v>6678869</v>
      </c>
      <c r="AH2061" t="s">
        <v>7325</v>
      </c>
      <c r="AI2061" t="s">
        <v>22726</v>
      </c>
      <c r="AJ2061" t="s">
        <v>22725</v>
      </c>
      <c r="AK2061" t="s">
        <v>22724</v>
      </c>
      <c r="AL2061">
        <v>13</v>
      </c>
      <c r="AM2061" s="5">
        <f t="shared" si="258"/>
        <v>1.4444444444444444</v>
      </c>
      <c r="AN2061" s="4">
        <f t="shared" si="262"/>
        <v>2.1877235054062012E-3</v>
      </c>
      <c r="AO2061" s="3"/>
      <c r="AP2061">
        <v>0</v>
      </c>
      <c r="AR2061" t="s">
        <v>42</v>
      </c>
      <c r="AT2061" s="2" t="s">
        <v>41</v>
      </c>
      <c r="AU2061" s="1">
        <f t="shared" si="259"/>
        <v>1.448403120767749</v>
      </c>
      <c r="AV2061" s="1">
        <f t="shared" si="260"/>
        <v>1.0970800435599981</v>
      </c>
      <c r="AW2061" s="1">
        <f t="shared" si="261"/>
        <v>0.74575696635224686</v>
      </c>
    </row>
    <row r="2062" spans="1:49" x14ac:dyDescent="0.2">
      <c r="A2062">
        <v>2060</v>
      </c>
      <c r="B2062" t="s">
        <v>22723</v>
      </c>
      <c r="C2062" t="s">
        <v>22722</v>
      </c>
      <c r="F2062" t="s">
        <v>22721</v>
      </c>
      <c r="G2062" t="s">
        <v>17</v>
      </c>
      <c r="H2062" t="s">
        <v>16</v>
      </c>
      <c r="I2062" t="s">
        <v>22720</v>
      </c>
      <c r="J2062" t="s">
        <v>22719</v>
      </c>
      <c r="K2062" t="s">
        <v>22718</v>
      </c>
      <c r="L2062" t="s">
        <v>22717</v>
      </c>
      <c r="M2062" t="s">
        <v>22716</v>
      </c>
      <c r="N2062">
        <v>6</v>
      </c>
      <c r="O2062" t="s">
        <v>22715</v>
      </c>
      <c r="P2062" t="s">
        <v>22714</v>
      </c>
      <c r="Q2062" t="s">
        <v>22713</v>
      </c>
      <c r="R2062" s="8">
        <v>41275</v>
      </c>
      <c r="S2062" s="9">
        <f t="shared" si="256"/>
        <v>2013</v>
      </c>
      <c r="T2062" s="9">
        <v>2013</v>
      </c>
      <c r="U2062" s="9">
        <f t="shared" si="257"/>
        <v>9</v>
      </c>
      <c r="V2062" s="8">
        <v>41518</v>
      </c>
      <c r="W2062" t="s">
        <v>19431</v>
      </c>
      <c r="X2062" s="2">
        <v>0.17399999999999999</v>
      </c>
      <c r="Y2062" s="7">
        <f t="shared" si="263"/>
        <v>4.6448306238488024E-3</v>
      </c>
      <c r="AA2062">
        <v>20818491</v>
      </c>
      <c r="AB2062">
        <v>20000195009</v>
      </c>
      <c r="AD2062" t="s">
        <v>6</v>
      </c>
      <c r="AE2062">
        <v>59</v>
      </c>
      <c r="AF2062">
        <v>3</v>
      </c>
      <c r="AH2062" t="s">
        <v>22712</v>
      </c>
      <c r="AI2062" t="s">
        <v>22711</v>
      </c>
      <c r="AJ2062" t="s">
        <v>22710</v>
      </c>
      <c r="AK2062" t="s">
        <v>22709</v>
      </c>
      <c r="AL2062">
        <v>6</v>
      </c>
      <c r="AM2062" s="5">
        <f t="shared" si="258"/>
        <v>0.66666666666666663</v>
      </c>
      <c r="AN2062" s="4">
        <f t="shared" si="262"/>
        <v>1.0097185409567082E-3</v>
      </c>
      <c r="AO2062" s="3"/>
      <c r="AP2062">
        <v>0</v>
      </c>
      <c r="AR2062" t="s">
        <v>42</v>
      </c>
      <c r="AT2062" s="2" t="s">
        <v>41</v>
      </c>
      <c r="AU2062" s="1">
        <f t="shared" si="259"/>
        <v>0.3554296998981174</v>
      </c>
      <c r="AV2062" s="1">
        <f t="shared" si="260"/>
        <v>0.28272745824027551</v>
      </c>
      <c r="AW2062" s="1">
        <f t="shared" si="261"/>
        <v>0.21002521658243364</v>
      </c>
    </row>
    <row r="2063" spans="1:49" x14ac:dyDescent="0.2">
      <c r="A2063">
        <v>2061</v>
      </c>
      <c r="B2063" t="s">
        <v>22708</v>
      </c>
      <c r="C2063" t="s">
        <v>22707</v>
      </c>
      <c r="F2063" t="s">
        <v>22706</v>
      </c>
      <c r="G2063" t="s">
        <v>17</v>
      </c>
      <c r="H2063" t="s">
        <v>16</v>
      </c>
      <c r="I2063" t="s">
        <v>22705</v>
      </c>
      <c r="J2063">
        <v>60003675</v>
      </c>
      <c r="K2063" t="s">
        <v>22704</v>
      </c>
      <c r="L2063" t="s">
        <v>21458</v>
      </c>
      <c r="M2063" t="s">
        <v>5375</v>
      </c>
      <c r="N2063">
        <v>6</v>
      </c>
      <c r="O2063" t="s">
        <v>22703</v>
      </c>
      <c r="P2063" t="s">
        <v>22702</v>
      </c>
      <c r="Q2063" t="s">
        <v>22701</v>
      </c>
      <c r="R2063" s="8">
        <v>41275</v>
      </c>
      <c r="S2063" s="9">
        <f t="shared" si="256"/>
        <v>2013</v>
      </c>
      <c r="T2063" s="9">
        <v>2013</v>
      </c>
      <c r="U2063" s="9">
        <f t="shared" si="257"/>
        <v>9</v>
      </c>
      <c r="V2063" s="8">
        <v>41518</v>
      </c>
      <c r="W2063" t="s">
        <v>19431</v>
      </c>
      <c r="X2063" s="2">
        <v>0.17399999999999999</v>
      </c>
      <c r="Y2063" s="7">
        <f t="shared" si="263"/>
        <v>4.6448306238488024E-3</v>
      </c>
      <c r="AA2063">
        <v>20818491</v>
      </c>
      <c r="AB2063">
        <v>20000195009</v>
      </c>
      <c r="AD2063" t="s">
        <v>6</v>
      </c>
      <c r="AE2063">
        <v>59</v>
      </c>
      <c r="AF2063">
        <v>3</v>
      </c>
      <c r="AH2063" t="s">
        <v>22700</v>
      </c>
      <c r="AI2063" t="s">
        <v>22699</v>
      </c>
      <c r="AJ2063" t="s">
        <v>22698</v>
      </c>
      <c r="AK2063" t="s">
        <v>22697</v>
      </c>
      <c r="AL2063">
        <v>5</v>
      </c>
      <c r="AM2063" s="5">
        <f t="shared" si="258"/>
        <v>0.55555555555555558</v>
      </c>
      <c r="AN2063" s="4">
        <f t="shared" si="262"/>
        <v>8.414321174639236E-4</v>
      </c>
      <c r="AO2063" s="3"/>
      <c r="AP2063">
        <v>0</v>
      </c>
      <c r="AR2063" t="s">
        <v>42</v>
      </c>
      <c r="AT2063" s="2" t="s">
        <v>41</v>
      </c>
      <c r="AU2063" s="1">
        <f t="shared" si="259"/>
        <v>0.35038110719333387</v>
      </c>
      <c r="AV2063" s="1">
        <f t="shared" si="260"/>
        <v>0.27431313706563631</v>
      </c>
      <c r="AW2063" s="1">
        <f t="shared" si="261"/>
        <v>0.1982451669379387</v>
      </c>
    </row>
    <row r="2064" spans="1:49" x14ac:dyDescent="0.2">
      <c r="A2064">
        <v>2062</v>
      </c>
      <c r="B2064" t="s">
        <v>22696</v>
      </c>
      <c r="C2064" t="s">
        <v>22695</v>
      </c>
      <c r="F2064" t="s">
        <v>22694</v>
      </c>
      <c r="G2064" t="s">
        <v>17</v>
      </c>
      <c r="H2064" t="s">
        <v>16</v>
      </c>
      <c r="I2064" t="s">
        <v>22693</v>
      </c>
      <c r="J2064" t="s">
        <v>22692</v>
      </c>
      <c r="K2064" t="s">
        <v>22691</v>
      </c>
      <c r="L2064" t="s">
        <v>22690</v>
      </c>
      <c r="M2064" t="s">
        <v>22689</v>
      </c>
      <c r="N2064">
        <v>2</v>
      </c>
      <c r="O2064" t="s">
        <v>22688</v>
      </c>
      <c r="P2064" t="s">
        <v>22687</v>
      </c>
      <c r="Q2064" t="s">
        <v>22686</v>
      </c>
      <c r="R2064" s="8">
        <v>41275</v>
      </c>
      <c r="S2064" s="9">
        <f t="shared" si="256"/>
        <v>2013</v>
      </c>
      <c r="T2064" s="9">
        <v>2013</v>
      </c>
      <c r="U2064" s="9">
        <f t="shared" si="257"/>
        <v>9</v>
      </c>
      <c r="V2064" s="8">
        <v>41609</v>
      </c>
      <c r="W2064" t="s">
        <v>19431</v>
      </c>
      <c r="X2064" s="2">
        <v>0.17399999999999999</v>
      </c>
      <c r="Y2064" s="7">
        <f t="shared" si="263"/>
        <v>4.6448306238488024E-3</v>
      </c>
      <c r="AA2064">
        <v>20818491</v>
      </c>
      <c r="AB2064">
        <v>20000195009</v>
      </c>
      <c r="AD2064" t="s">
        <v>6</v>
      </c>
      <c r="AE2064">
        <v>59</v>
      </c>
      <c r="AF2064">
        <v>4</v>
      </c>
      <c r="AH2064" t="s">
        <v>22685</v>
      </c>
      <c r="AI2064" t="s">
        <v>22684</v>
      </c>
      <c r="AJ2064" t="s">
        <v>22683</v>
      </c>
      <c r="AK2064" t="s">
        <v>22682</v>
      </c>
      <c r="AL2064">
        <v>1</v>
      </c>
      <c r="AM2064" s="5">
        <f t="shared" si="258"/>
        <v>0.1111111111111111</v>
      </c>
      <c r="AN2064" s="4">
        <f t="shared" si="262"/>
        <v>1.682864234927847E-4</v>
      </c>
      <c r="AO2064" s="3"/>
      <c r="AP2064">
        <v>0</v>
      </c>
      <c r="AR2064" t="s">
        <v>42</v>
      </c>
      <c r="AT2064" s="2" t="s">
        <v>41</v>
      </c>
      <c r="AU2064" s="1">
        <f t="shared" si="259"/>
        <v>0.33018673637419971</v>
      </c>
      <c r="AV2064" s="1">
        <f t="shared" si="260"/>
        <v>0.24065585236707934</v>
      </c>
      <c r="AW2064" s="1">
        <f t="shared" si="261"/>
        <v>0.15112496835995901</v>
      </c>
    </row>
    <row r="2065" spans="1:49" x14ac:dyDescent="0.2">
      <c r="A2065">
        <v>2063</v>
      </c>
      <c r="B2065" t="s">
        <v>22681</v>
      </c>
      <c r="C2065" t="s">
        <v>22680</v>
      </c>
      <c r="F2065" t="s">
        <v>22679</v>
      </c>
      <c r="G2065" t="s">
        <v>17</v>
      </c>
      <c r="H2065" t="s">
        <v>16</v>
      </c>
      <c r="I2065" t="s">
        <v>22678</v>
      </c>
      <c r="J2065">
        <v>60013826</v>
      </c>
      <c r="K2065" t="s">
        <v>16751</v>
      </c>
      <c r="L2065" t="s">
        <v>16750</v>
      </c>
      <c r="M2065" t="s">
        <v>6601</v>
      </c>
      <c r="N2065">
        <v>2</v>
      </c>
      <c r="O2065" t="s">
        <v>22677</v>
      </c>
      <c r="P2065" t="s">
        <v>22676</v>
      </c>
      <c r="Q2065" t="s">
        <v>22675</v>
      </c>
      <c r="R2065" s="8">
        <v>41275</v>
      </c>
      <c r="S2065" s="9">
        <f t="shared" si="256"/>
        <v>2013</v>
      </c>
      <c r="T2065" s="9">
        <v>2013</v>
      </c>
      <c r="U2065" s="9">
        <f t="shared" si="257"/>
        <v>9</v>
      </c>
      <c r="V2065" s="8">
        <v>41609</v>
      </c>
      <c r="W2065" t="s">
        <v>5809</v>
      </c>
      <c r="X2065" s="2">
        <v>0.88100000000000001</v>
      </c>
      <c r="Y2065" s="7">
        <f t="shared" si="263"/>
        <v>2.3517791836843653E-2</v>
      </c>
      <c r="AA2065">
        <v>10459243</v>
      </c>
      <c r="AB2065">
        <v>17248</v>
      </c>
      <c r="AD2065" t="s">
        <v>6</v>
      </c>
      <c r="AE2065">
        <v>55</v>
      </c>
      <c r="AF2065">
        <v>6</v>
      </c>
      <c r="AG2065">
        <v>6781705</v>
      </c>
      <c r="AH2065" t="s">
        <v>22674</v>
      </c>
      <c r="AI2065" t="s">
        <v>22673</v>
      </c>
      <c r="AJ2065" t="s">
        <v>22672</v>
      </c>
      <c r="AK2065" t="s">
        <v>22671</v>
      </c>
      <c r="AL2065">
        <v>4</v>
      </c>
      <c r="AM2065" s="5">
        <f t="shared" si="258"/>
        <v>0.44444444444444442</v>
      </c>
      <c r="AN2065" s="4">
        <f t="shared" si="262"/>
        <v>6.7314569397113879E-4</v>
      </c>
      <c r="AO2065" s="3"/>
      <c r="AP2065">
        <v>0</v>
      </c>
      <c r="AR2065" t="s">
        <v>22670</v>
      </c>
      <c r="AT2065" s="2" t="s">
        <v>41</v>
      </c>
      <c r="AU2065" s="1">
        <f t="shared" si="259"/>
        <v>1.6664397993981899</v>
      </c>
      <c r="AV2065" s="1">
        <f t="shared" si="260"/>
        <v>1.2095468765407396</v>
      </c>
      <c r="AW2065" s="1">
        <f t="shared" si="261"/>
        <v>0.75265395368328925</v>
      </c>
    </row>
    <row r="2066" spans="1:49" x14ac:dyDescent="0.2">
      <c r="A2066">
        <v>2064</v>
      </c>
      <c r="B2066" t="s">
        <v>22669</v>
      </c>
      <c r="C2066" t="s">
        <v>22668</v>
      </c>
      <c r="F2066" t="s">
        <v>22667</v>
      </c>
      <c r="G2066" t="s">
        <v>17</v>
      </c>
      <c r="H2066" t="s">
        <v>16</v>
      </c>
      <c r="I2066" t="s">
        <v>15736</v>
      </c>
      <c r="J2066" t="s">
        <v>22663</v>
      </c>
      <c r="K2066" t="s">
        <v>22666</v>
      </c>
      <c r="L2066" t="s">
        <v>9391</v>
      </c>
      <c r="M2066" t="s">
        <v>648</v>
      </c>
      <c r="N2066">
        <v>2</v>
      </c>
      <c r="O2066" t="s">
        <v>22665</v>
      </c>
      <c r="P2066" t="s">
        <v>22664</v>
      </c>
      <c r="Q2066" t="s">
        <v>22663</v>
      </c>
      <c r="R2066" s="8">
        <v>41275</v>
      </c>
      <c r="S2066" s="9">
        <f t="shared" si="256"/>
        <v>2013</v>
      </c>
      <c r="T2066" s="9">
        <v>2013</v>
      </c>
      <c r="U2066" s="9">
        <f t="shared" si="257"/>
        <v>9</v>
      </c>
      <c r="V2066" s="8">
        <v>41609</v>
      </c>
      <c r="W2066" t="s">
        <v>5809</v>
      </c>
      <c r="X2066" s="2">
        <v>0.88100000000000001</v>
      </c>
      <c r="Y2066" s="7">
        <f t="shared" si="263"/>
        <v>2.3517791836843653E-2</v>
      </c>
      <c r="AA2066">
        <v>10459243</v>
      </c>
      <c r="AB2066">
        <v>17248</v>
      </c>
      <c r="AD2066" t="s">
        <v>6</v>
      </c>
      <c r="AE2066">
        <v>55</v>
      </c>
      <c r="AF2066">
        <v>6</v>
      </c>
      <c r="AG2066">
        <v>6781710</v>
      </c>
      <c r="AH2066" t="s">
        <v>22662</v>
      </c>
      <c r="AI2066" t="s">
        <v>22661</v>
      </c>
      <c r="AJ2066" t="s">
        <v>22660</v>
      </c>
      <c r="AK2066" t="s">
        <v>22659</v>
      </c>
      <c r="AL2066">
        <v>19</v>
      </c>
      <c r="AM2066" s="5">
        <f t="shared" si="258"/>
        <v>2.1111111111111112</v>
      </c>
      <c r="AN2066" s="4">
        <f t="shared" si="262"/>
        <v>3.1974420463629096E-3</v>
      </c>
      <c r="AO2066" s="3"/>
      <c r="AP2066">
        <v>0</v>
      </c>
      <c r="AR2066" t="s">
        <v>42</v>
      </c>
      <c r="AT2066" s="2" t="s">
        <v>41</v>
      </c>
      <c r="AU2066" s="1">
        <f t="shared" si="259"/>
        <v>1.7421686899699429</v>
      </c>
      <c r="AV2066" s="1">
        <f t="shared" si="260"/>
        <v>1.3357616941603281</v>
      </c>
      <c r="AW2066" s="1">
        <f t="shared" si="261"/>
        <v>0.92935469835071327</v>
      </c>
    </row>
    <row r="2067" spans="1:49" x14ac:dyDescent="0.2">
      <c r="A2067">
        <v>2065</v>
      </c>
      <c r="B2067" t="s">
        <v>22658</v>
      </c>
      <c r="C2067" t="s">
        <v>22657</v>
      </c>
      <c r="F2067" t="s">
        <v>22656</v>
      </c>
      <c r="G2067" t="s">
        <v>17</v>
      </c>
      <c r="H2067" t="s">
        <v>16</v>
      </c>
      <c r="I2067" t="s">
        <v>22655</v>
      </c>
      <c r="J2067" t="s">
        <v>22654</v>
      </c>
      <c r="K2067" t="s">
        <v>22653</v>
      </c>
      <c r="L2067" t="s">
        <v>22652</v>
      </c>
      <c r="M2067" t="s">
        <v>326</v>
      </c>
      <c r="N2067">
        <v>3</v>
      </c>
      <c r="O2067" t="s">
        <v>22651</v>
      </c>
      <c r="P2067" t="s">
        <v>22650</v>
      </c>
      <c r="Q2067" t="s">
        <v>22649</v>
      </c>
      <c r="R2067" s="8">
        <v>41275</v>
      </c>
      <c r="S2067" s="9">
        <f t="shared" si="256"/>
        <v>2013</v>
      </c>
      <c r="T2067" s="9">
        <v>2013</v>
      </c>
      <c r="U2067" s="9">
        <f t="shared" si="257"/>
        <v>9</v>
      </c>
      <c r="V2067" s="8">
        <v>2013</v>
      </c>
      <c r="W2067" t="s">
        <v>22648</v>
      </c>
      <c r="X2067" s="2">
        <v>0.109</v>
      </c>
      <c r="Y2067" s="7">
        <f t="shared" si="263"/>
        <v>2.9096927471236756E-3</v>
      </c>
      <c r="AA2067">
        <v>2755823</v>
      </c>
      <c r="AB2067">
        <v>145594</v>
      </c>
      <c r="AD2067" t="s">
        <v>6</v>
      </c>
      <c r="AE2067">
        <v>18</v>
      </c>
      <c r="AF2067">
        <v>3</v>
      </c>
      <c r="AH2067" t="s">
        <v>22647</v>
      </c>
      <c r="AI2067" t="s">
        <v>22646</v>
      </c>
      <c r="AK2067" t="s">
        <v>22645</v>
      </c>
      <c r="AL2067">
        <v>2</v>
      </c>
      <c r="AM2067" s="5">
        <f t="shared" si="258"/>
        <v>0.22222222222222221</v>
      </c>
      <c r="AN2067" s="4">
        <f t="shared" si="262"/>
        <v>3.365728469855694E-4</v>
      </c>
      <c r="AO2067" s="3"/>
      <c r="AP2067">
        <v>0</v>
      </c>
      <c r="AR2067" t="s">
        <v>42</v>
      </c>
      <c r="AT2067" s="2">
        <v>0.29599999999999999</v>
      </c>
      <c r="AU2067" s="1">
        <f t="shared" si="259"/>
        <v>0.21377567770822439</v>
      </c>
      <c r="AV2067" s="1">
        <f t="shared" si="260"/>
        <v>0.16231327970546225</v>
      </c>
      <c r="AW2067" s="1">
        <f t="shared" si="261"/>
        <v>0.11085088170270012</v>
      </c>
    </row>
    <row r="2068" spans="1:49" x14ac:dyDescent="0.2">
      <c r="A2068">
        <v>2066</v>
      </c>
      <c r="B2068" t="s">
        <v>22644</v>
      </c>
      <c r="C2068" t="s">
        <v>22643</v>
      </c>
      <c r="F2068" t="s">
        <v>22642</v>
      </c>
      <c r="G2068" t="s">
        <v>17</v>
      </c>
      <c r="H2068" t="s">
        <v>16</v>
      </c>
      <c r="I2068" t="s">
        <v>4214</v>
      </c>
      <c r="J2068" t="s">
        <v>22641</v>
      </c>
      <c r="K2068" t="s">
        <v>22640</v>
      </c>
      <c r="L2068" t="s">
        <v>22639</v>
      </c>
      <c r="M2068" t="s">
        <v>22638</v>
      </c>
      <c r="N2068">
        <v>9</v>
      </c>
      <c r="O2068" t="s">
        <v>22637</v>
      </c>
      <c r="P2068" t="s">
        <v>22636</v>
      </c>
      <c r="Q2068" t="s">
        <v>22635</v>
      </c>
      <c r="R2068" s="8">
        <v>41275</v>
      </c>
      <c r="S2068" s="9">
        <f t="shared" si="256"/>
        <v>2013</v>
      </c>
      <c r="T2068" s="9">
        <v>2013</v>
      </c>
      <c r="U2068" s="9">
        <f t="shared" si="257"/>
        <v>9</v>
      </c>
      <c r="V2068" s="8">
        <v>41609</v>
      </c>
      <c r="W2068" t="s">
        <v>5809</v>
      </c>
      <c r="X2068" s="2">
        <v>0.88100000000000001</v>
      </c>
      <c r="Y2068" s="7">
        <f t="shared" si="263"/>
        <v>2.3517791836843653E-2</v>
      </c>
      <c r="AA2068">
        <v>10459243</v>
      </c>
      <c r="AB2068">
        <v>17248</v>
      </c>
      <c r="AD2068" t="s">
        <v>6</v>
      </c>
      <c r="AE2068">
        <v>55</v>
      </c>
      <c r="AF2068">
        <v>6</v>
      </c>
      <c r="AG2068">
        <v>6781734</v>
      </c>
      <c r="AH2068" t="s">
        <v>22634</v>
      </c>
      <c r="AI2068" t="s">
        <v>22633</v>
      </c>
      <c r="AJ2068" t="s">
        <v>22632</v>
      </c>
      <c r="AK2068" t="s">
        <v>22631</v>
      </c>
      <c r="AL2068">
        <v>1</v>
      </c>
      <c r="AM2068" s="5">
        <f t="shared" si="258"/>
        <v>0.1111111111111111</v>
      </c>
      <c r="AN2068" s="4">
        <f t="shared" si="262"/>
        <v>1.682864234927847E-4</v>
      </c>
      <c r="AO2068" s="3"/>
      <c r="AP2068">
        <v>0</v>
      </c>
      <c r="AR2068" t="s">
        <v>42</v>
      </c>
      <c r="AT2068" s="2" t="s">
        <v>41</v>
      </c>
      <c r="AU2068" s="1">
        <f t="shared" si="259"/>
        <v>1.651294021283839</v>
      </c>
      <c r="AV2068" s="1">
        <f t="shared" si="260"/>
        <v>1.184303913016822</v>
      </c>
      <c r="AW2068" s="1">
        <f t="shared" si="261"/>
        <v>0.71731380474980444</v>
      </c>
    </row>
    <row r="2069" spans="1:49" x14ac:dyDescent="0.2">
      <c r="A2069">
        <v>2067</v>
      </c>
      <c r="B2069" t="s">
        <v>22630</v>
      </c>
      <c r="C2069" t="s">
        <v>22629</v>
      </c>
      <c r="F2069" t="s">
        <v>22628</v>
      </c>
      <c r="G2069" t="s">
        <v>17</v>
      </c>
      <c r="H2069" t="s">
        <v>16</v>
      </c>
      <c r="I2069" t="s">
        <v>22627</v>
      </c>
      <c r="J2069">
        <v>60014965</v>
      </c>
      <c r="K2069" t="s">
        <v>22626</v>
      </c>
      <c r="L2069" t="s">
        <v>22625</v>
      </c>
      <c r="M2069" t="s">
        <v>120</v>
      </c>
      <c r="N2069">
        <v>1</v>
      </c>
      <c r="O2069" t="s">
        <v>22624</v>
      </c>
      <c r="P2069">
        <v>7102186231</v>
      </c>
      <c r="Q2069">
        <v>60014965</v>
      </c>
      <c r="R2069" s="8">
        <v>41275</v>
      </c>
      <c r="S2069" s="9">
        <f t="shared" si="256"/>
        <v>2013</v>
      </c>
      <c r="T2069" s="9">
        <v>2013</v>
      </c>
      <c r="U2069" s="9">
        <f t="shared" si="257"/>
        <v>9</v>
      </c>
      <c r="V2069" s="8">
        <v>41609</v>
      </c>
      <c r="W2069" t="s">
        <v>5809</v>
      </c>
      <c r="X2069" s="2">
        <v>0.88100000000000001</v>
      </c>
      <c r="Y2069" s="7">
        <f t="shared" si="263"/>
        <v>2.3517791836843653E-2</v>
      </c>
      <c r="AA2069">
        <v>10459243</v>
      </c>
      <c r="AB2069">
        <v>17248</v>
      </c>
      <c r="AD2069" t="s">
        <v>6</v>
      </c>
      <c r="AE2069">
        <v>55</v>
      </c>
      <c r="AF2069">
        <v>6</v>
      </c>
      <c r="AG2069">
        <v>6781738</v>
      </c>
      <c r="AH2069">
        <v>239</v>
      </c>
      <c r="AI2069" t="s">
        <v>22623</v>
      </c>
      <c r="AK2069" t="s">
        <v>22622</v>
      </c>
      <c r="AL2069">
        <v>0</v>
      </c>
      <c r="AM2069" s="5">
        <f t="shared" si="258"/>
        <v>0</v>
      </c>
      <c r="AN2069" s="4">
        <f t="shared" si="262"/>
        <v>0</v>
      </c>
      <c r="AO2069" s="3"/>
      <c r="AP2069">
        <v>0</v>
      </c>
      <c r="AR2069" t="s">
        <v>42</v>
      </c>
      <c r="AT2069" s="2" t="s">
        <v>41</v>
      </c>
      <c r="AU2069" s="1">
        <f t="shared" si="259"/>
        <v>1.6462454285790555</v>
      </c>
      <c r="AV2069" s="1">
        <f t="shared" si="260"/>
        <v>1.1758895918421826</v>
      </c>
      <c r="AW2069" s="1">
        <f t="shared" si="261"/>
        <v>0.70553375510530958</v>
      </c>
    </row>
    <row r="2070" spans="1:49" x14ac:dyDescent="0.2">
      <c r="A2070">
        <v>2068</v>
      </c>
      <c r="B2070" t="s">
        <v>22621</v>
      </c>
      <c r="C2070" t="s">
        <v>22620</v>
      </c>
      <c r="F2070" t="s">
        <v>22619</v>
      </c>
      <c r="G2070" t="s">
        <v>17</v>
      </c>
      <c r="H2070" t="s">
        <v>16</v>
      </c>
      <c r="I2070" t="s">
        <v>22618</v>
      </c>
      <c r="J2070" t="s">
        <v>22617</v>
      </c>
      <c r="K2070" t="s">
        <v>22616</v>
      </c>
      <c r="L2070" t="s">
        <v>22615</v>
      </c>
      <c r="M2070" t="s">
        <v>22614</v>
      </c>
      <c r="N2070">
        <v>6</v>
      </c>
      <c r="O2070" t="s">
        <v>22613</v>
      </c>
      <c r="P2070" t="s">
        <v>22612</v>
      </c>
      <c r="Q2070" t="s">
        <v>22611</v>
      </c>
      <c r="R2070" s="8">
        <v>41275</v>
      </c>
      <c r="S2070" s="9">
        <f t="shared" si="256"/>
        <v>2013</v>
      </c>
      <c r="T2070" s="9">
        <v>2013</v>
      </c>
      <c r="U2070" s="9">
        <f t="shared" si="257"/>
        <v>9</v>
      </c>
      <c r="V2070" s="8">
        <v>41609</v>
      </c>
      <c r="W2070" t="s">
        <v>5809</v>
      </c>
      <c r="X2070" s="2">
        <v>0.88100000000000001</v>
      </c>
      <c r="Y2070" s="7">
        <f t="shared" si="263"/>
        <v>2.3517791836843653E-2</v>
      </c>
      <c r="AA2070">
        <v>10459243</v>
      </c>
      <c r="AB2070">
        <v>17248</v>
      </c>
      <c r="AD2070" t="s">
        <v>6</v>
      </c>
      <c r="AE2070">
        <v>55</v>
      </c>
      <c r="AF2070">
        <v>6</v>
      </c>
      <c r="AG2070">
        <v>6781719</v>
      </c>
      <c r="AH2070" t="s">
        <v>22610</v>
      </c>
      <c r="AI2070" t="s">
        <v>22609</v>
      </c>
      <c r="AJ2070" t="s">
        <v>22608</v>
      </c>
      <c r="AK2070" t="s">
        <v>22607</v>
      </c>
      <c r="AL2070">
        <v>9</v>
      </c>
      <c r="AM2070" s="5">
        <f t="shared" si="258"/>
        <v>1</v>
      </c>
      <c r="AN2070" s="4">
        <f t="shared" si="262"/>
        <v>1.5145778114350624E-3</v>
      </c>
      <c r="AO2070" s="3"/>
      <c r="AP2070">
        <v>0</v>
      </c>
      <c r="AR2070" t="s">
        <v>42</v>
      </c>
      <c r="AT2070" s="2" t="s">
        <v>41</v>
      </c>
      <c r="AU2070" s="1">
        <f t="shared" si="259"/>
        <v>1.6916827629221074</v>
      </c>
      <c r="AV2070" s="1">
        <f t="shared" si="260"/>
        <v>1.2516184824139358</v>
      </c>
      <c r="AW2070" s="1">
        <f t="shared" si="261"/>
        <v>0.81155420190576388</v>
      </c>
    </row>
    <row r="2071" spans="1:49" x14ac:dyDescent="0.2">
      <c r="A2071">
        <v>2069</v>
      </c>
      <c r="B2071" t="s">
        <v>22606</v>
      </c>
      <c r="C2071" t="s">
        <v>22605</v>
      </c>
      <c r="F2071" t="s">
        <v>22604</v>
      </c>
      <c r="G2071" t="s">
        <v>17</v>
      </c>
      <c r="H2071" t="s">
        <v>16</v>
      </c>
      <c r="I2071" t="s">
        <v>22603</v>
      </c>
      <c r="J2071">
        <v>112770565</v>
      </c>
      <c r="K2071" t="s">
        <v>22602</v>
      </c>
      <c r="L2071" t="s">
        <v>22601</v>
      </c>
      <c r="M2071" t="s">
        <v>2736</v>
      </c>
      <c r="N2071">
        <v>4</v>
      </c>
      <c r="O2071" t="s">
        <v>22600</v>
      </c>
      <c r="P2071" t="s">
        <v>22599</v>
      </c>
      <c r="Q2071" t="s">
        <v>22598</v>
      </c>
      <c r="R2071" s="8">
        <v>41275</v>
      </c>
      <c r="S2071" s="9">
        <f t="shared" si="256"/>
        <v>2013</v>
      </c>
      <c r="T2071" s="9">
        <v>2013</v>
      </c>
      <c r="U2071" s="9">
        <f t="shared" si="257"/>
        <v>9</v>
      </c>
      <c r="V2071" s="8">
        <v>41609</v>
      </c>
      <c r="W2071" t="s">
        <v>5809</v>
      </c>
      <c r="X2071" s="2">
        <v>0.88100000000000001</v>
      </c>
      <c r="Y2071" s="7">
        <f t="shared" si="263"/>
        <v>2.3517791836843653E-2</v>
      </c>
      <c r="AA2071">
        <v>10459243</v>
      </c>
      <c r="AB2071">
        <v>17248</v>
      </c>
      <c r="AD2071" t="s">
        <v>6</v>
      </c>
      <c r="AE2071">
        <v>55</v>
      </c>
      <c r="AF2071">
        <v>6</v>
      </c>
      <c r="AG2071">
        <v>6781716</v>
      </c>
      <c r="AH2071" t="s">
        <v>22597</v>
      </c>
      <c r="AI2071" t="s">
        <v>22596</v>
      </c>
      <c r="AK2071" t="s">
        <v>22595</v>
      </c>
      <c r="AL2071">
        <v>2</v>
      </c>
      <c r="AM2071" s="5">
        <f t="shared" si="258"/>
        <v>0.22222222222222221</v>
      </c>
      <c r="AN2071" s="4">
        <f t="shared" si="262"/>
        <v>3.365728469855694E-4</v>
      </c>
      <c r="AO2071" s="3"/>
      <c r="AP2071">
        <v>0</v>
      </c>
      <c r="AR2071" t="s">
        <v>42</v>
      </c>
      <c r="AT2071" s="2" t="s">
        <v>41</v>
      </c>
      <c r="AU2071" s="1">
        <f t="shared" si="259"/>
        <v>1.6563426139886226</v>
      </c>
      <c r="AV2071" s="1">
        <f t="shared" si="260"/>
        <v>1.1927182341914611</v>
      </c>
      <c r="AW2071" s="1">
        <f t="shared" si="261"/>
        <v>0.72909385439429941</v>
      </c>
    </row>
    <row r="2072" spans="1:49" x14ac:dyDescent="0.2">
      <c r="A2072">
        <v>2070</v>
      </c>
      <c r="B2072" t="s">
        <v>22594</v>
      </c>
      <c r="C2072" t="s">
        <v>22593</v>
      </c>
      <c r="F2072" t="s">
        <v>22592</v>
      </c>
      <c r="G2072" t="s">
        <v>17</v>
      </c>
      <c r="H2072" t="s">
        <v>16</v>
      </c>
      <c r="I2072" t="s">
        <v>22591</v>
      </c>
      <c r="J2072" t="s">
        <v>22590</v>
      </c>
      <c r="K2072" t="s">
        <v>22589</v>
      </c>
      <c r="L2072" t="s">
        <v>22588</v>
      </c>
      <c r="M2072" t="s">
        <v>22587</v>
      </c>
      <c r="N2072">
        <v>6</v>
      </c>
      <c r="O2072" t="s">
        <v>22586</v>
      </c>
      <c r="P2072" t="s">
        <v>22585</v>
      </c>
      <c r="Q2072" t="s">
        <v>22584</v>
      </c>
      <c r="R2072" s="8">
        <v>41275</v>
      </c>
      <c r="S2072" s="9">
        <f t="shared" si="256"/>
        <v>2013</v>
      </c>
      <c r="T2072" s="9">
        <v>2013</v>
      </c>
      <c r="U2072" s="9">
        <f t="shared" si="257"/>
        <v>9</v>
      </c>
      <c r="V2072" s="8">
        <v>41609</v>
      </c>
      <c r="W2072" t="s">
        <v>5809</v>
      </c>
      <c r="X2072" s="2">
        <v>0.88100000000000001</v>
      </c>
      <c r="Y2072" s="7">
        <f t="shared" si="263"/>
        <v>2.3517791836843653E-2</v>
      </c>
      <c r="AA2072">
        <v>10459243</v>
      </c>
      <c r="AB2072">
        <v>17248</v>
      </c>
      <c r="AD2072" t="s">
        <v>6</v>
      </c>
      <c r="AE2072">
        <v>55</v>
      </c>
      <c r="AF2072">
        <v>6</v>
      </c>
      <c r="AG2072">
        <v>6781747</v>
      </c>
      <c r="AH2072" t="s">
        <v>22583</v>
      </c>
      <c r="AI2072" t="s">
        <v>22582</v>
      </c>
      <c r="AJ2072" t="s">
        <v>22581</v>
      </c>
      <c r="AK2072" t="s">
        <v>22580</v>
      </c>
      <c r="AL2072">
        <v>9</v>
      </c>
      <c r="AM2072" s="5">
        <f t="shared" si="258"/>
        <v>1</v>
      </c>
      <c r="AN2072" s="4">
        <f t="shared" si="262"/>
        <v>1.5145778114350624E-3</v>
      </c>
      <c r="AO2072" s="3"/>
      <c r="AP2072">
        <v>0</v>
      </c>
      <c r="AR2072" t="s">
        <v>42</v>
      </c>
      <c r="AT2072" s="2" t="s">
        <v>41</v>
      </c>
      <c r="AU2072" s="1">
        <f t="shared" si="259"/>
        <v>1.6916827629221074</v>
      </c>
      <c r="AV2072" s="1">
        <f t="shared" si="260"/>
        <v>1.2516184824139358</v>
      </c>
      <c r="AW2072" s="1">
        <f t="shared" si="261"/>
        <v>0.81155420190576388</v>
      </c>
    </row>
    <row r="2073" spans="1:49" x14ac:dyDescent="0.2">
      <c r="A2073">
        <v>2071</v>
      </c>
      <c r="B2073" t="s">
        <v>22579</v>
      </c>
      <c r="C2073" t="s">
        <v>22578</v>
      </c>
      <c r="F2073" t="s">
        <v>22577</v>
      </c>
      <c r="G2073" t="s">
        <v>17</v>
      </c>
      <c r="H2073" t="s">
        <v>16</v>
      </c>
      <c r="I2073" t="s">
        <v>22576</v>
      </c>
      <c r="J2073" t="s">
        <v>22575</v>
      </c>
      <c r="K2073" t="s">
        <v>22574</v>
      </c>
      <c r="L2073" t="s">
        <v>22573</v>
      </c>
      <c r="M2073" t="s">
        <v>22572</v>
      </c>
      <c r="N2073">
        <v>12</v>
      </c>
      <c r="O2073" t="s">
        <v>22571</v>
      </c>
      <c r="P2073" t="s">
        <v>22570</v>
      </c>
      <c r="Q2073" t="s">
        <v>22569</v>
      </c>
      <c r="R2073" s="8">
        <v>41275</v>
      </c>
      <c r="S2073" s="9">
        <f t="shared" si="256"/>
        <v>2013</v>
      </c>
      <c r="T2073" s="9">
        <v>2013</v>
      </c>
      <c r="U2073" s="9">
        <f t="shared" si="257"/>
        <v>9</v>
      </c>
      <c r="V2073" s="8">
        <v>41609</v>
      </c>
      <c r="W2073" t="s">
        <v>5809</v>
      </c>
      <c r="X2073" s="2">
        <v>0.88100000000000001</v>
      </c>
      <c r="Y2073" s="7">
        <f t="shared" si="263"/>
        <v>2.3517791836843653E-2</v>
      </c>
      <c r="AA2073">
        <v>10459243</v>
      </c>
      <c r="AB2073">
        <v>17248</v>
      </c>
      <c r="AD2073" t="s">
        <v>6</v>
      </c>
      <c r="AE2073">
        <v>55</v>
      </c>
      <c r="AF2073">
        <v>6</v>
      </c>
      <c r="AG2073">
        <v>6781742</v>
      </c>
      <c r="AH2073" t="s">
        <v>22568</v>
      </c>
      <c r="AI2073" t="s">
        <v>22567</v>
      </c>
      <c r="AJ2073" t="s">
        <v>22566</v>
      </c>
      <c r="AK2073" t="s">
        <v>22565</v>
      </c>
      <c r="AL2073">
        <v>1</v>
      </c>
      <c r="AM2073" s="5">
        <f t="shared" si="258"/>
        <v>0.1111111111111111</v>
      </c>
      <c r="AN2073" s="4">
        <f t="shared" si="262"/>
        <v>1.682864234927847E-4</v>
      </c>
      <c r="AO2073" s="3"/>
      <c r="AP2073">
        <v>0</v>
      </c>
      <c r="AR2073" t="s">
        <v>42</v>
      </c>
      <c r="AT2073" s="2" t="s">
        <v>41</v>
      </c>
      <c r="AU2073" s="1">
        <f t="shared" si="259"/>
        <v>1.651294021283839</v>
      </c>
      <c r="AV2073" s="1">
        <f t="shared" si="260"/>
        <v>1.184303913016822</v>
      </c>
      <c r="AW2073" s="1">
        <f t="shared" si="261"/>
        <v>0.71731380474980444</v>
      </c>
    </row>
    <row r="2074" spans="1:49" x14ac:dyDescent="0.2">
      <c r="A2074">
        <v>2072</v>
      </c>
      <c r="B2074" t="s">
        <v>22564</v>
      </c>
      <c r="C2074" t="s">
        <v>22563</v>
      </c>
      <c r="F2074" t="s">
        <v>22562</v>
      </c>
      <c r="G2074" t="s">
        <v>17</v>
      </c>
      <c r="H2074" t="s">
        <v>16</v>
      </c>
      <c r="I2074" t="s">
        <v>11494</v>
      </c>
      <c r="J2074">
        <v>60027509</v>
      </c>
      <c r="K2074" t="s">
        <v>2752</v>
      </c>
      <c r="L2074" t="s">
        <v>2751</v>
      </c>
      <c r="M2074" t="s">
        <v>1158</v>
      </c>
      <c r="N2074">
        <v>3</v>
      </c>
      <c r="O2074" t="s">
        <v>22561</v>
      </c>
      <c r="P2074" t="s">
        <v>22560</v>
      </c>
      <c r="Q2074" t="s">
        <v>22559</v>
      </c>
      <c r="R2074" s="8">
        <v>41275</v>
      </c>
      <c r="S2074" s="9">
        <f t="shared" si="256"/>
        <v>2013</v>
      </c>
      <c r="T2074" s="9">
        <v>2013</v>
      </c>
      <c r="U2074" s="9">
        <f t="shared" si="257"/>
        <v>9</v>
      </c>
      <c r="V2074" s="8">
        <v>41609</v>
      </c>
      <c r="W2074" t="s">
        <v>5809</v>
      </c>
      <c r="X2074" s="2">
        <v>0.88100000000000001</v>
      </c>
      <c r="Y2074" s="7">
        <f t="shared" si="263"/>
        <v>2.3517791836843653E-2</v>
      </c>
      <c r="AA2074">
        <v>10459243</v>
      </c>
      <c r="AB2074">
        <v>17248</v>
      </c>
      <c r="AD2074" t="s">
        <v>6</v>
      </c>
      <c r="AE2074">
        <v>55</v>
      </c>
      <c r="AF2074">
        <v>6</v>
      </c>
      <c r="AG2074">
        <v>6781700</v>
      </c>
      <c r="AH2074" t="s">
        <v>22558</v>
      </c>
      <c r="AI2074" t="s">
        <v>22557</v>
      </c>
      <c r="AJ2074" t="s">
        <v>22556</v>
      </c>
      <c r="AK2074" t="s">
        <v>22555</v>
      </c>
      <c r="AL2074">
        <v>96</v>
      </c>
      <c r="AM2074" s="5">
        <f t="shared" si="258"/>
        <v>10.666666666666666</v>
      </c>
      <c r="AN2074" s="4">
        <f t="shared" si="262"/>
        <v>1.6155496655307331E-2</v>
      </c>
      <c r="AO2074" s="3"/>
      <c r="AP2074">
        <v>0</v>
      </c>
      <c r="AR2074" t="s">
        <v>42</v>
      </c>
      <c r="AT2074" s="2" t="s">
        <v>41</v>
      </c>
      <c r="AU2074" s="1">
        <f t="shared" si="259"/>
        <v>2.1309103282382758</v>
      </c>
      <c r="AV2074" s="1">
        <f t="shared" si="260"/>
        <v>1.9836644246075494</v>
      </c>
      <c r="AW2074" s="1">
        <f t="shared" si="261"/>
        <v>1.8364185209768229</v>
      </c>
    </row>
    <row r="2075" spans="1:49" x14ac:dyDescent="0.2">
      <c r="A2075">
        <v>2073</v>
      </c>
      <c r="B2075" t="s">
        <v>22554</v>
      </c>
      <c r="C2075" t="s">
        <v>22553</v>
      </c>
      <c r="F2075" t="s">
        <v>22552</v>
      </c>
      <c r="G2075" t="s">
        <v>17</v>
      </c>
      <c r="H2075" t="s">
        <v>16</v>
      </c>
      <c r="I2075" t="s">
        <v>8391</v>
      </c>
      <c r="J2075">
        <v>60017161</v>
      </c>
      <c r="K2075" t="s">
        <v>22551</v>
      </c>
      <c r="L2075" t="s">
        <v>2139</v>
      </c>
      <c r="M2075" t="s">
        <v>2138</v>
      </c>
      <c r="N2075">
        <v>2</v>
      </c>
      <c r="O2075" t="s">
        <v>22550</v>
      </c>
      <c r="P2075" t="s">
        <v>22549</v>
      </c>
      <c r="Q2075" t="s">
        <v>22548</v>
      </c>
      <c r="R2075" s="8">
        <v>41275</v>
      </c>
      <c r="S2075" s="9">
        <f t="shared" si="256"/>
        <v>2013</v>
      </c>
      <c r="T2075" s="9">
        <v>2013</v>
      </c>
      <c r="U2075" s="9">
        <f t="shared" si="257"/>
        <v>9</v>
      </c>
      <c r="V2075" s="8">
        <v>41609</v>
      </c>
      <c r="W2075" t="s">
        <v>5809</v>
      </c>
      <c r="X2075" s="2">
        <v>0.88100000000000001</v>
      </c>
      <c r="Y2075" s="7">
        <f t="shared" si="263"/>
        <v>2.3517791836843653E-2</v>
      </c>
      <c r="AA2075">
        <v>10459243</v>
      </c>
      <c r="AB2075">
        <v>17248</v>
      </c>
      <c r="AD2075" t="s">
        <v>6</v>
      </c>
      <c r="AE2075">
        <v>55</v>
      </c>
      <c r="AF2075">
        <v>6</v>
      </c>
      <c r="AG2075">
        <v>6781706</v>
      </c>
      <c r="AH2075" t="s">
        <v>22547</v>
      </c>
      <c r="AI2075" t="s">
        <v>22546</v>
      </c>
      <c r="AJ2075" t="s">
        <v>22545</v>
      </c>
      <c r="AK2075" t="s">
        <v>22544</v>
      </c>
      <c r="AL2075">
        <v>19</v>
      </c>
      <c r="AM2075" s="5">
        <f t="shared" si="258"/>
        <v>2.1111111111111112</v>
      </c>
      <c r="AN2075" s="4">
        <f t="shared" si="262"/>
        <v>3.1974420463629096E-3</v>
      </c>
      <c r="AO2075" s="3"/>
      <c r="AP2075">
        <v>0</v>
      </c>
      <c r="AR2075" t="s">
        <v>42</v>
      </c>
      <c r="AT2075" s="2" t="s">
        <v>41</v>
      </c>
      <c r="AU2075" s="1">
        <f t="shared" si="259"/>
        <v>1.7421686899699429</v>
      </c>
      <c r="AV2075" s="1">
        <f t="shared" si="260"/>
        <v>1.3357616941603281</v>
      </c>
      <c r="AW2075" s="1">
        <f t="shared" si="261"/>
        <v>0.92935469835071327</v>
      </c>
    </row>
    <row r="2076" spans="1:49" x14ac:dyDescent="0.2">
      <c r="A2076">
        <v>2074</v>
      </c>
      <c r="B2076" t="s">
        <v>22543</v>
      </c>
      <c r="C2076" t="s">
        <v>22542</v>
      </c>
      <c r="F2076" t="s">
        <v>22541</v>
      </c>
      <c r="G2076" t="s">
        <v>17</v>
      </c>
      <c r="H2076" t="s">
        <v>16</v>
      </c>
      <c r="I2076" t="s">
        <v>12809</v>
      </c>
      <c r="J2076" t="s">
        <v>3448</v>
      </c>
      <c r="K2076" t="s">
        <v>3447</v>
      </c>
      <c r="L2076" t="s">
        <v>3446</v>
      </c>
      <c r="M2076" t="s">
        <v>3445</v>
      </c>
      <c r="N2076">
        <v>3</v>
      </c>
      <c r="O2076" t="s">
        <v>22540</v>
      </c>
      <c r="P2076" t="s">
        <v>22539</v>
      </c>
      <c r="Q2076" t="s">
        <v>7448</v>
      </c>
      <c r="R2076" s="8">
        <v>41275</v>
      </c>
      <c r="S2076" s="9">
        <f t="shared" si="256"/>
        <v>2013</v>
      </c>
      <c r="T2076" s="9">
        <v>2013</v>
      </c>
      <c r="U2076" s="9">
        <f t="shared" si="257"/>
        <v>9</v>
      </c>
      <c r="V2076" s="8">
        <v>41609</v>
      </c>
      <c r="W2076" t="s">
        <v>5809</v>
      </c>
      <c r="X2076" s="2">
        <v>0.88100000000000001</v>
      </c>
      <c r="Y2076" s="7">
        <f t="shared" si="263"/>
        <v>2.3517791836843653E-2</v>
      </c>
      <c r="AA2076">
        <v>10459243</v>
      </c>
      <c r="AB2076">
        <v>17248</v>
      </c>
      <c r="AD2076" t="s">
        <v>6</v>
      </c>
      <c r="AE2076">
        <v>55</v>
      </c>
      <c r="AF2076">
        <v>6</v>
      </c>
      <c r="AG2076">
        <v>6781708</v>
      </c>
      <c r="AH2076" t="s">
        <v>22538</v>
      </c>
      <c r="AI2076" t="s">
        <v>22537</v>
      </c>
      <c r="AJ2076" t="s">
        <v>22536</v>
      </c>
      <c r="AK2076" t="s">
        <v>22535</v>
      </c>
      <c r="AL2076">
        <v>50</v>
      </c>
      <c r="AM2076" s="5">
        <f t="shared" si="258"/>
        <v>5.5555555555555554</v>
      </c>
      <c r="AN2076" s="4">
        <f t="shared" si="262"/>
        <v>8.414321174639236E-3</v>
      </c>
      <c r="AO2076" s="3"/>
      <c r="AP2076">
        <v>0</v>
      </c>
      <c r="AR2076" t="s">
        <v>42</v>
      </c>
      <c r="AT2076" s="2" t="s">
        <v>41</v>
      </c>
      <c r="AU2076" s="1">
        <f t="shared" si="259"/>
        <v>1.8986750638182326</v>
      </c>
      <c r="AV2076" s="1">
        <f t="shared" si="260"/>
        <v>1.5966056505741444</v>
      </c>
      <c r="AW2076" s="1">
        <f t="shared" si="261"/>
        <v>1.2945362373300562</v>
      </c>
    </row>
    <row r="2077" spans="1:49" x14ac:dyDescent="0.2">
      <c r="A2077">
        <v>2075</v>
      </c>
      <c r="B2077" t="s">
        <v>22534</v>
      </c>
      <c r="C2077" t="s">
        <v>22533</v>
      </c>
      <c r="F2077" t="s">
        <v>22532</v>
      </c>
      <c r="G2077" t="s">
        <v>17</v>
      </c>
      <c r="H2077" t="s">
        <v>16</v>
      </c>
      <c r="I2077" t="s">
        <v>22531</v>
      </c>
      <c r="J2077" t="s">
        <v>22530</v>
      </c>
      <c r="K2077" t="s">
        <v>22529</v>
      </c>
      <c r="L2077" t="s">
        <v>22528</v>
      </c>
      <c r="M2077" t="s">
        <v>22527</v>
      </c>
      <c r="N2077">
        <v>7</v>
      </c>
      <c r="O2077" t="s">
        <v>22526</v>
      </c>
      <c r="P2077" t="s">
        <v>22525</v>
      </c>
      <c r="Q2077" t="s">
        <v>22524</v>
      </c>
      <c r="R2077" s="8">
        <v>41275</v>
      </c>
      <c r="S2077" s="9">
        <f t="shared" si="256"/>
        <v>2013</v>
      </c>
      <c r="T2077" s="9">
        <v>2013</v>
      </c>
      <c r="U2077" s="9">
        <f t="shared" si="257"/>
        <v>9</v>
      </c>
      <c r="V2077" s="8">
        <v>41609</v>
      </c>
      <c r="W2077" t="s">
        <v>5809</v>
      </c>
      <c r="X2077" s="2">
        <v>0.88100000000000001</v>
      </c>
      <c r="Y2077" s="7">
        <f t="shared" si="263"/>
        <v>2.3517791836843653E-2</v>
      </c>
      <c r="AA2077">
        <v>10459243</v>
      </c>
      <c r="AB2077">
        <v>17248</v>
      </c>
      <c r="AD2077" t="s">
        <v>6</v>
      </c>
      <c r="AE2077">
        <v>55</v>
      </c>
      <c r="AF2077">
        <v>6</v>
      </c>
      <c r="AG2077">
        <v>6781704</v>
      </c>
      <c r="AH2077" t="s">
        <v>22523</v>
      </c>
      <c r="AI2077" t="s">
        <v>22522</v>
      </c>
      <c r="AJ2077" t="s">
        <v>22521</v>
      </c>
      <c r="AK2077" t="s">
        <v>22520</v>
      </c>
      <c r="AL2077">
        <v>6</v>
      </c>
      <c r="AM2077" s="5">
        <f t="shared" si="258"/>
        <v>0.66666666666666663</v>
      </c>
      <c r="AN2077" s="4">
        <f t="shared" si="262"/>
        <v>1.0097185409567082E-3</v>
      </c>
      <c r="AO2077" s="3"/>
      <c r="AP2077">
        <v>0</v>
      </c>
      <c r="AR2077" t="s">
        <v>42</v>
      </c>
      <c r="AT2077" s="2" t="s">
        <v>41</v>
      </c>
      <c r="AU2077" s="1">
        <f t="shared" si="259"/>
        <v>1.6765369848077569</v>
      </c>
      <c r="AV2077" s="1">
        <f t="shared" si="260"/>
        <v>1.2263755188900181</v>
      </c>
      <c r="AW2077" s="1">
        <f t="shared" si="261"/>
        <v>0.77621405297227919</v>
      </c>
    </row>
    <row r="2078" spans="1:49" x14ac:dyDescent="0.2">
      <c r="A2078">
        <v>2076</v>
      </c>
      <c r="B2078" t="s">
        <v>22519</v>
      </c>
      <c r="C2078" t="s">
        <v>22518</v>
      </c>
      <c r="F2078" t="s">
        <v>22517</v>
      </c>
      <c r="G2078" t="s">
        <v>17</v>
      </c>
      <c r="H2078" t="s">
        <v>16</v>
      </c>
      <c r="I2078" t="s">
        <v>22516</v>
      </c>
      <c r="J2078">
        <v>60033100</v>
      </c>
      <c r="K2078" t="s">
        <v>22515</v>
      </c>
      <c r="L2078" t="s">
        <v>635</v>
      </c>
      <c r="M2078" t="s">
        <v>634</v>
      </c>
      <c r="N2078">
        <v>4</v>
      </c>
      <c r="O2078" t="s">
        <v>22514</v>
      </c>
      <c r="P2078" t="s">
        <v>22513</v>
      </c>
      <c r="Q2078" t="s">
        <v>22512</v>
      </c>
      <c r="R2078" s="8">
        <v>41275</v>
      </c>
      <c r="S2078" s="9">
        <f t="shared" si="256"/>
        <v>2013</v>
      </c>
      <c r="T2078" s="9">
        <v>2013</v>
      </c>
      <c r="U2078" s="9">
        <f t="shared" si="257"/>
        <v>9</v>
      </c>
      <c r="V2078" s="8">
        <v>41275</v>
      </c>
      <c r="W2078" t="s">
        <v>18802</v>
      </c>
      <c r="X2078" s="2">
        <v>0.47099999999999997</v>
      </c>
      <c r="Y2078" s="7">
        <f t="shared" si="263"/>
        <v>1.2573075999039E-2</v>
      </c>
      <c r="AB2078">
        <v>9500154105</v>
      </c>
      <c r="AC2078">
        <v>19313195</v>
      </c>
      <c r="AD2078" t="s">
        <v>6</v>
      </c>
      <c r="AE2078">
        <v>7</v>
      </c>
      <c r="AF2078">
        <v>1</v>
      </c>
      <c r="AG2078">
        <v>12351</v>
      </c>
      <c r="AI2078" t="s">
        <v>22511</v>
      </c>
      <c r="AJ2078" t="s">
        <v>22510</v>
      </c>
      <c r="AK2078" t="s">
        <v>22509</v>
      </c>
      <c r="AL2078">
        <v>3</v>
      </c>
      <c r="AM2078" s="5">
        <f t="shared" si="258"/>
        <v>0.33333333333333331</v>
      </c>
      <c r="AN2078" s="4">
        <f t="shared" si="262"/>
        <v>5.048592704783541E-4</v>
      </c>
      <c r="AO2078" s="3"/>
      <c r="AP2078">
        <v>0</v>
      </c>
      <c r="AQ2078" t="s">
        <v>400</v>
      </c>
      <c r="AR2078">
        <v>41001238</v>
      </c>
      <c r="AS2078" t="s">
        <v>399</v>
      </c>
      <c r="AT2078" s="2">
        <v>1.53</v>
      </c>
      <c r="AU2078" s="1">
        <f t="shared" si="259"/>
        <v>0.89526109804708065</v>
      </c>
      <c r="AV2078" s="1">
        <f t="shared" si="260"/>
        <v>0.65389676347586778</v>
      </c>
      <c r="AW2078" s="1">
        <f t="shared" si="261"/>
        <v>0.41253242890465475</v>
      </c>
    </row>
    <row r="2079" spans="1:49" x14ac:dyDescent="0.2">
      <c r="A2079">
        <v>2077</v>
      </c>
      <c r="B2079" t="s">
        <v>22508</v>
      </c>
      <c r="C2079" t="s">
        <v>22507</v>
      </c>
      <c r="F2079" t="s">
        <v>22506</v>
      </c>
      <c r="G2079" t="s">
        <v>17</v>
      </c>
      <c r="H2079" t="s">
        <v>16</v>
      </c>
      <c r="I2079" t="s">
        <v>22505</v>
      </c>
      <c r="J2079" t="s">
        <v>22504</v>
      </c>
      <c r="K2079" t="s">
        <v>22503</v>
      </c>
      <c r="L2079" t="s">
        <v>22502</v>
      </c>
      <c r="M2079" t="s">
        <v>1082</v>
      </c>
      <c r="N2079">
        <v>4</v>
      </c>
      <c r="O2079" t="s">
        <v>22501</v>
      </c>
      <c r="P2079" t="s">
        <v>22500</v>
      </c>
      <c r="Q2079" t="s">
        <v>22499</v>
      </c>
      <c r="R2079" s="8">
        <v>41275</v>
      </c>
      <c r="S2079" s="9">
        <f t="shared" si="256"/>
        <v>2013</v>
      </c>
      <c r="T2079" s="9">
        <v>2013</v>
      </c>
      <c r="U2079" s="9">
        <f t="shared" si="257"/>
        <v>9</v>
      </c>
      <c r="V2079" s="8">
        <v>2013</v>
      </c>
      <c r="W2079" t="s">
        <v>22498</v>
      </c>
      <c r="X2079" s="2">
        <v>0.30599999999999999</v>
      </c>
      <c r="Y2079" s="7">
        <f t="shared" si="263"/>
        <v>8.168495235044447E-3</v>
      </c>
      <c r="AA2079">
        <v>21919151</v>
      </c>
      <c r="AB2079">
        <v>21100829246</v>
      </c>
      <c r="AC2079" t="s">
        <v>22497</v>
      </c>
      <c r="AD2079" t="s">
        <v>6</v>
      </c>
      <c r="AE2079">
        <v>4</v>
      </c>
      <c r="AF2079">
        <v>2</v>
      </c>
      <c r="AH2079" t="s">
        <v>22496</v>
      </c>
      <c r="AI2079" t="s">
        <v>22495</v>
      </c>
      <c r="AK2079" t="s">
        <v>22494</v>
      </c>
      <c r="AL2079">
        <v>30</v>
      </c>
      <c r="AM2079" s="5">
        <f t="shared" si="258"/>
        <v>3.3333333333333335</v>
      </c>
      <c r="AN2079" s="4">
        <f t="shared" si="262"/>
        <v>5.0485927047835416E-3</v>
      </c>
      <c r="AO2079" s="3"/>
      <c r="AP2079">
        <v>1</v>
      </c>
      <c r="AQ2079" t="s">
        <v>2160</v>
      </c>
      <c r="AR2079">
        <v>1240417</v>
      </c>
      <c r="AS2079" t="s">
        <v>2159</v>
      </c>
      <c r="AT2079" s="2">
        <v>1.0860000000000001</v>
      </c>
      <c r="AU2079" s="1">
        <f t="shared" si="259"/>
        <v>0.72325244759661755</v>
      </c>
      <c r="AV2079" s="1">
        <f t="shared" si="260"/>
        <v>0.66085439699139947</v>
      </c>
      <c r="AW2079" s="1">
        <f t="shared" si="261"/>
        <v>0.59845634638618128</v>
      </c>
    </row>
    <row r="2080" spans="1:49" x14ac:dyDescent="0.2">
      <c r="A2080">
        <v>2078</v>
      </c>
      <c r="B2080" t="s">
        <v>22493</v>
      </c>
      <c r="C2080" t="s">
        <v>22492</v>
      </c>
      <c r="F2080" t="s">
        <v>22491</v>
      </c>
      <c r="G2080" t="s">
        <v>17</v>
      </c>
      <c r="H2080" t="s">
        <v>16</v>
      </c>
      <c r="I2080" t="s">
        <v>9818</v>
      </c>
      <c r="J2080">
        <v>60032179</v>
      </c>
      <c r="K2080" t="s">
        <v>3627</v>
      </c>
      <c r="L2080" t="s">
        <v>3626</v>
      </c>
      <c r="M2080" t="s">
        <v>120</v>
      </c>
      <c r="N2080">
        <v>2</v>
      </c>
      <c r="O2080" t="s">
        <v>22490</v>
      </c>
      <c r="P2080" t="s">
        <v>22489</v>
      </c>
      <c r="Q2080" t="s">
        <v>3623</v>
      </c>
      <c r="R2080" s="8">
        <v>41275</v>
      </c>
      <c r="S2080" s="9">
        <f t="shared" si="256"/>
        <v>2013</v>
      </c>
      <c r="T2080" s="9">
        <v>2013</v>
      </c>
      <c r="U2080" s="9">
        <f t="shared" si="257"/>
        <v>9</v>
      </c>
      <c r="V2080" s="8">
        <v>41609</v>
      </c>
      <c r="W2080" t="s">
        <v>1933</v>
      </c>
      <c r="X2080" s="2">
        <v>1.6519999999999999</v>
      </c>
      <c r="Y2080" s="7">
        <f t="shared" si="263"/>
        <v>4.409919649769093E-2</v>
      </c>
      <c r="AA2080" t="s">
        <v>1932</v>
      </c>
      <c r="AB2080">
        <v>17337</v>
      </c>
      <c r="AD2080" t="s">
        <v>6</v>
      </c>
      <c r="AE2080">
        <v>61</v>
      </c>
      <c r="AF2080">
        <v>12</v>
      </c>
      <c r="AG2080">
        <v>6595014</v>
      </c>
      <c r="AH2080" t="s">
        <v>22488</v>
      </c>
      <c r="AI2080" t="s">
        <v>22487</v>
      </c>
      <c r="AJ2080" t="s">
        <v>22486</v>
      </c>
      <c r="AK2080" t="s">
        <v>22485</v>
      </c>
      <c r="AL2080">
        <v>22</v>
      </c>
      <c r="AM2080" s="5">
        <f t="shared" si="258"/>
        <v>2.4444444444444446</v>
      </c>
      <c r="AN2080" s="4">
        <f t="shared" si="262"/>
        <v>3.702301316841264E-3</v>
      </c>
      <c r="AO2080" s="3"/>
      <c r="AP2080">
        <v>0</v>
      </c>
      <c r="AQ2080" t="s">
        <v>2160</v>
      </c>
      <c r="AR2080" t="s">
        <v>22484</v>
      </c>
      <c r="AS2080" t="s">
        <v>2159</v>
      </c>
      <c r="AT2080" s="2" t="s">
        <v>41</v>
      </c>
      <c r="AU2080" s="1">
        <f t="shared" si="259"/>
        <v>3.1980127943436027</v>
      </c>
      <c r="AV2080" s="1">
        <f t="shared" si="260"/>
        <v>2.3900748907266101</v>
      </c>
      <c r="AW2080" s="1">
        <f t="shared" si="261"/>
        <v>1.5821369871096163</v>
      </c>
    </row>
    <row r="2081" spans="1:49" x14ac:dyDescent="0.2">
      <c r="A2081">
        <v>2079</v>
      </c>
      <c r="B2081" t="s">
        <v>22483</v>
      </c>
      <c r="C2081" t="s">
        <v>22482</v>
      </c>
      <c r="F2081" t="s">
        <v>22481</v>
      </c>
      <c r="G2081" t="s">
        <v>17</v>
      </c>
      <c r="H2081" t="s">
        <v>16</v>
      </c>
      <c r="I2081" t="s">
        <v>15273</v>
      </c>
      <c r="J2081" t="s">
        <v>22480</v>
      </c>
      <c r="K2081" t="s">
        <v>22479</v>
      </c>
      <c r="L2081" t="s">
        <v>22478</v>
      </c>
      <c r="M2081" t="s">
        <v>22477</v>
      </c>
      <c r="N2081">
        <v>6</v>
      </c>
      <c r="O2081" t="s">
        <v>22476</v>
      </c>
      <c r="P2081" t="s">
        <v>22475</v>
      </c>
      <c r="Q2081" t="s">
        <v>22474</v>
      </c>
      <c r="R2081" s="8">
        <v>41275</v>
      </c>
      <c r="S2081" s="9">
        <f t="shared" si="256"/>
        <v>2013</v>
      </c>
      <c r="T2081" s="9">
        <v>2013</v>
      </c>
      <c r="U2081" s="9">
        <f t="shared" si="257"/>
        <v>9</v>
      </c>
      <c r="V2081" s="8">
        <v>41609</v>
      </c>
      <c r="W2081" t="s">
        <v>1933</v>
      </c>
      <c r="X2081" s="2">
        <v>1.6519999999999999</v>
      </c>
      <c r="Y2081" s="7">
        <f t="shared" si="263"/>
        <v>4.409919649769093E-2</v>
      </c>
      <c r="AA2081" t="s">
        <v>1932</v>
      </c>
      <c r="AB2081">
        <v>17337</v>
      </c>
      <c r="AD2081" t="s">
        <v>6</v>
      </c>
      <c r="AE2081">
        <v>61</v>
      </c>
      <c r="AF2081">
        <v>12</v>
      </c>
      <c r="AG2081">
        <v>6587771</v>
      </c>
      <c r="AH2081" t="s">
        <v>22473</v>
      </c>
      <c r="AI2081" t="s">
        <v>22472</v>
      </c>
      <c r="AJ2081" t="s">
        <v>22471</v>
      </c>
      <c r="AK2081" t="s">
        <v>22470</v>
      </c>
      <c r="AL2081">
        <v>29</v>
      </c>
      <c r="AM2081" s="5">
        <f t="shared" si="258"/>
        <v>3.2222222222222223</v>
      </c>
      <c r="AN2081" s="4">
        <f t="shared" si="262"/>
        <v>4.8803062812907572E-3</v>
      </c>
      <c r="AO2081" s="3"/>
      <c r="AP2081">
        <v>0</v>
      </c>
      <c r="AR2081" t="s">
        <v>42</v>
      </c>
      <c r="AT2081" s="2" t="s">
        <v>41</v>
      </c>
      <c r="AU2081" s="1">
        <f t="shared" si="259"/>
        <v>3.2333529432770876</v>
      </c>
      <c r="AV2081" s="1">
        <f t="shared" si="260"/>
        <v>2.4489751389490841</v>
      </c>
      <c r="AW2081" s="1">
        <f t="shared" si="261"/>
        <v>1.6645973346210807</v>
      </c>
    </row>
    <row r="2082" spans="1:49" x14ac:dyDescent="0.2">
      <c r="A2082">
        <v>2080</v>
      </c>
      <c r="B2082" t="s">
        <v>22469</v>
      </c>
      <c r="C2082" t="s">
        <v>22468</v>
      </c>
      <c r="F2082" t="s">
        <v>22467</v>
      </c>
      <c r="G2082" t="s">
        <v>17</v>
      </c>
      <c r="H2082" t="s">
        <v>16</v>
      </c>
      <c r="I2082" t="s">
        <v>11274</v>
      </c>
      <c r="J2082" t="s">
        <v>22466</v>
      </c>
      <c r="K2082" t="s">
        <v>22465</v>
      </c>
      <c r="L2082" t="s">
        <v>22464</v>
      </c>
      <c r="M2082" t="s">
        <v>326</v>
      </c>
      <c r="N2082">
        <v>5</v>
      </c>
      <c r="O2082" t="s">
        <v>22463</v>
      </c>
      <c r="P2082" t="s">
        <v>22462</v>
      </c>
      <c r="Q2082" t="s">
        <v>22461</v>
      </c>
      <c r="R2082" s="8">
        <v>41275</v>
      </c>
      <c r="S2082" s="9">
        <f t="shared" si="256"/>
        <v>2013</v>
      </c>
      <c r="T2082" s="9">
        <v>2013</v>
      </c>
      <c r="U2082" s="9">
        <f t="shared" si="257"/>
        <v>9</v>
      </c>
      <c r="V2082" s="8">
        <v>41609</v>
      </c>
      <c r="W2082" t="s">
        <v>1933</v>
      </c>
      <c r="X2082" s="2">
        <v>1.6519999999999999</v>
      </c>
      <c r="Y2082" s="7">
        <f t="shared" si="263"/>
        <v>4.409919649769093E-2</v>
      </c>
      <c r="AA2082" t="s">
        <v>1932</v>
      </c>
      <c r="AB2082">
        <v>17337</v>
      </c>
      <c r="AD2082" t="s">
        <v>6</v>
      </c>
      <c r="AE2082">
        <v>61</v>
      </c>
      <c r="AF2082">
        <v>12</v>
      </c>
      <c r="AG2082">
        <v>6630062</v>
      </c>
      <c r="AH2082" t="s">
        <v>22460</v>
      </c>
      <c r="AI2082" t="s">
        <v>22459</v>
      </c>
      <c r="AJ2082" t="s">
        <v>22458</v>
      </c>
      <c r="AK2082" t="s">
        <v>22457</v>
      </c>
      <c r="AL2082">
        <v>11</v>
      </c>
      <c r="AM2082" s="5">
        <f t="shared" si="258"/>
        <v>1.2222222222222223</v>
      </c>
      <c r="AN2082" s="4">
        <f t="shared" si="262"/>
        <v>1.851150658420632E-3</v>
      </c>
      <c r="AO2082" s="3"/>
      <c r="AP2082">
        <v>0</v>
      </c>
      <c r="AR2082" t="s">
        <v>42</v>
      </c>
      <c r="AT2082" s="2" t="s">
        <v>41</v>
      </c>
      <c r="AU2082" s="1">
        <f t="shared" si="259"/>
        <v>3.1424782745909838</v>
      </c>
      <c r="AV2082" s="1">
        <f t="shared" si="260"/>
        <v>2.2975173578055781</v>
      </c>
      <c r="AW2082" s="1">
        <f t="shared" si="261"/>
        <v>1.4525564410201721</v>
      </c>
    </row>
    <row r="2083" spans="1:49" x14ac:dyDescent="0.2">
      <c r="A2083">
        <v>2081</v>
      </c>
      <c r="B2083" t="s">
        <v>22456</v>
      </c>
      <c r="C2083" t="s">
        <v>22455</v>
      </c>
      <c r="F2083" t="s">
        <v>22454</v>
      </c>
      <c r="G2083" t="s">
        <v>17</v>
      </c>
      <c r="H2083" t="s">
        <v>16</v>
      </c>
      <c r="I2083" t="s">
        <v>22453</v>
      </c>
      <c r="J2083">
        <v>60003662</v>
      </c>
      <c r="K2083" t="s">
        <v>22452</v>
      </c>
      <c r="L2083" t="s">
        <v>22451</v>
      </c>
      <c r="M2083" t="s">
        <v>136</v>
      </c>
      <c r="N2083">
        <v>2</v>
      </c>
      <c r="O2083" t="s">
        <v>22450</v>
      </c>
      <c r="P2083" t="s">
        <v>22449</v>
      </c>
      <c r="Q2083" t="s">
        <v>22448</v>
      </c>
      <c r="R2083" s="8">
        <v>41275</v>
      </c>
      <c r="S2083" s="9">
        <f t="shared" si="256"/>
        <v>2013</v>
      </c>
      <c r="T2083" s="9">
        <v>2013</v>
      </c>
      <c r="U2083" s="9">
        <f t="shared" si="257"/>
        <v>9</v>
      </c>
      <c r="V2083" s="8">
        <v>41365</v>
      </c>
      <c r="W2083" t="s">
        <v>5809</v>
      </c>
      <c r="X2083" s="2">
        <v>0.88100000000000001</v>
      </c>
      <c r="Y2083" s="7">
        <f t="shared" si="263"/>
        <v>2.3517791836843653E-2</v>
      </c>
      <c r="AA2083">
        <v>10459243</v>
      </c>
      <c r="AB2083">
        <v>17248</v>
      </c>
      <c r="AD2083" t="s">
        <v>6</v>
      </c>
      <c r="AE2083">
        <v>55</v>
      </c>
      <c r="AF2083">
        <v>2</v>
      </c>
      <c r="AG2083">
        <v>6529339</v>
      </c>
      <c r="AH2083" t="s">
        <v>22447</v>
      </c>
      <c r="AI2083" t="s">
        <v>22446</v>
      </c>
      <c r="AJ2083" t="s">
        <v>22445</v>
      </c>
      <c r="AK2083" t="s">
        <v>22444</v>
      </c>
      <c r="AL2083">
        <v>2</v>
      </c>
      <c r="AM2083" s="5">
        <f t="shared" si="258"/>
        <v>0.22222222222222221</v>
      </c>
      <c r="AN2083" s="4">
        <f t="shared" si="262"/>
        <v>3.365728469855694E-4</v>
      </c>
      <c r="AO2083" s="3"/>
      <c r="AP2083">
        <v>0</v>
      </c>
      <c r="AR2083" t="s">
        <v>42</v>
      </c>
      <c r="AT2083" s="2" t="s">
        <v>41</v>
      </c>
      <c r="AU2083" s="1">
        <f t="shared" si="259"/>
        <v>1.6563426139886226</v>
      </c>
      <c r="AV2083" s="1">
        <f t="shared" si="260"/>
        <v>1.1927182341914611</v>
      </c>
      <c r="AW2083" s="1">
        <f t="shared" si="261"/>
        <v>0.72909385439429941</v>
      </c>
    </row>
    <row r="2084" spans="1:49" x14ac:dyDescent="0.2">
      <c r="A2084">
        <v>2082</v>
      </c>
      <c r="B2084" t="s">
        <v>22443</v>
      </c>
      <c r="C2084" t="s">
        <v>22442</v>
      </c>
      <c r="F2084" t="s">
        <v>22441</v>
      </c>
      <c r="G2084" t="s">
        <v>17</v>
      </c>
      <c r="H2084" t="s">
        <v>16</v>
      </c>
      <c r="I2084" t="s">
        <v>16817</v>
      </c>
      <c r="J2084">
        <v>60068734</v>
      </c>
      <c r="K2084" t="s">
        <v>22440</v>
      </c>
      <c r="L2084" t="s">
        <v>22439</v>
      </c>
      <c r="M2084" t="s">
        <v>6462</v>
      </c>
      <c r="N2084">
        <v>1</v>
      </c>
      <c r="O2084" t="s">
        <v>22438</v>
      </c>
      <c r="P2084">
        <v>14009984500</v>
      </c>
      <c r="Q2084">
        <v>60068734</v>
      </c>
      <c r="R2084" s="8">
        <v>41275</v>
      </c>
      <c r="S2084" s="9">
        <f t="shared" si="256"/>
        <v>2013</v>
      </c>
      <c r="T2084" s="9">
        <v>2013</v>
      </c>
      <c r="U2084" s="9">
        <f t="shared" si="257"/>
        <v>9</v>
      </c>
      <c r="V2084" s="8">
        <v>41609</v>
      </c>
      <c r="W2084" t="s">
        <v>1933</v>
      </c>
      <c r="X2084" s="2">
        <v>1.6519999999999999</v>
      </c>
      <c r="Y2084" s="7">
        <f t="shared" si="263"/>
        <v>4.409919649769093E-2</v>
      </c>
      <c r="AA2084" t="s">
        <v>1932</v>
      </c>
      <c r="AB2084">
        <v>17337</v>
      </c>
      <c r="AD2084" t="s">
        <v>6</v>
      </c>
      <c r="AE2084">
        <v>61</v>
      </c>
      <c r="AF2084">
        <v>12</v>
      </c>
      <c r="AG2084">
        <v>6605497</v>
      </c>
      <c r="AH2084" t="s">
        <v>22437</v>
      </c>
      <c r="AI2084" t="s">
        <v>22436</v>
      </c>
      <c r="AJ2084" t="s">
        <v>22435</v>
      </c>
      <c r="AK2084" t="s">
        <v>22434</v>
      </c>
      <c r="AL2084">
        <v>11</v>
      </c>
      <c r="AM2084" s="5">
        <f t="shared" si="258"/>
        <v>1.2222222222222223</v>
      </c>
      <c r="AN2084" s="4">
        <f t="shared" si="262"/>
        <v>1.851150658420632E-3</v>
      </c>
      <c r="AO2084" s="3"/>
      <c r="AP2084">
        <v>0</v>
      </c>
      <c r="AR2084" t="s">
        <v>42</v>
      </c>
      <c r="AT2084" s="2" t="s">
        <v>41</v>
      </c>
      <c r="AU2084" s="1">
        <f t="shared" si="259"/>
        <v>3.1424782745909838</v>
      </c>
      <c r="AV2084" s="1">
        <f t="shared" si="260"/>
        <v>2.2975173578055781</v>
      </c>
      <c r="AW2084" s="1">
        <f t="shared" si="261"/>
        <v>1.4525564410201721</v>
      </c>
    </row>
    <row r="2085" spans="1:49" x14ac:dyDescent="0.2">
      <c r="A2085">
        <v>2083</v>
      </c>
      <c r="B2085" t="s">
        <v>22433</v>
      </c>
      <c r="C2085" t="s">
        <v>22432</v>
      </c>
      <c r="F2085" t="s">
        <v>22431</v>
      </c>
      <c r="G2085" t="s">
        <v>17</v>
      </c>
      <c r="H2085" t="s">
        <v>16</v>
      </c>
      <c r="I2085" t="s">
        <v>22430</v>
      </c>
      <c r="J2085">
        <v>60003242</v>
      </c>
      <c r="K2085" t="s">
        <v>22429</v>
      </c>
      <c r="L2085" t="s">
        <v>22428</v>
      </c>
      <c r="M2085" t="s">
        <v>2306</v>
      </c>
      <c r="N2085">
        <v>2</v>
      </c>
      <c r="O2085" t="s">
        <v>22427</v>
      </c>
      <c r="P2085" t="s">
        <v>22426</v>
      </c>
      <c r="Q2085" t="s">
        <v>22425</v>
      </c>
      <c r="R2085" s="8">
        <v>41275</v>
      </c>
      <c r="S2085" s="9">
        <f t="shared" si="256"/>
        <v>2013</v>
      </c>
      <c r="T2085" s="9">
        <v>2013</v>
      </c>
      <c r="U2085" s="9">
        <f t="shared" si="257"/>
        <v>9</v>
      </c>
      <c r="V2085" s="8">
        <v>41609</v>
      </c>
      <c r="W2085" t="s">
        <v>1933</v>
      </c>
      <c r="X2085" s="2">
        <v>1.6519999999999999</v>
      </c>
      <c r="Y2085" s="7">
        <f t="shared" si="263"/>
        <v>4.409919649769093E-2</v>
      </c>
      <c r="AA2085" t="s">
        <v>1932</v>
      </c>
      <c r="AB2085">
        <v>17337</v>
      </c>
      <c r="AD2085" t="s">
        <v>6</v>
      </c>
      <c r="AE2085">
        <v>61</v>
      </c>
      <c r="AF2085">
        <v>12</v>
      </c>
      <c r="AG2085">
        <v>6589106</v>
      </c>
      <c r="AH2085" t="s">
        <v>22424</v>
      </c>
      <c r="AI2085" t="s">
        <v>22423</v>
      </c>
      <c r="AJ2085" t="s">
        <v>22422</v>
      </c>
      <c r="AK2085" t="s">
        <v>22421</v>
      </c>
      <c r="AL2085">
        <v>14</v>
      </c>
      <c r="AM2085" s="5">
        <f t="shared" si="258"/>
        <v>1.5555555555555556</v>
      </c>
      <c r="AN2085" s="4">
        <f t="shared" si="262"/>
        <v>2.356009928898986E-3</v>
      </c>
      <c r="AO2085" s="3"/>
      <c r="AP2085">
        <v>0</v>
      </c>
      <c r="AR2085" t="s">
        <v>42</v>
      </c>
      <c r="AT2085" s="2" t="s">
        <v>41</v>
      </c>
      <c r="AU2085" s="1">
        <f t="shared" si="259"/>
        <v>3.1576240527053345</v>
      </c>
      <c r="AV2085" s="1">
        <f t="shared" si="260"/>
        <v>2.3227603213294956</v>
      </c>
      <c r="AW2085" s="1">
        <f t="shared" si="261"/>
        <v>1.4878965899536567</v>
      </c>
    </row>
    <row r="2086" spans="1:49" x14ac:dyDescent="0.2">
      <c r="A2086">
        <v>2084</v>
      </c>
      <c r="B2086" t="s">
        <v>22420</v>
      </c>
      <c r="C2086" t="s">
        <v>22419</v>
      </c>
      <c r="F2086" t="s">
        <v>22418</v>
      </c>
      <c r="G2086" t="s">
        <v>17</v>
      </c>
      <c r="H2086" t="s">
        <v>16</v>
      </c>
      <c r="I2086" t="s">
        <v>7066</v>
      </c>
      <c r="J2086">
        <v>60032053</v>
      </c>
      <c r="K2086" t="s">
        <v>2901</v>
      </c>
      <c r="L2086" t="s">
        <v>807</v>
      </c>
      <c r="M2086" t="s">
        <v>688</v>
      </c>
      <c r="N2086">
        <v>2</v>
      </c>
      <c r="O2086" t="s">
        <v>7065</v>
      </c>
      <c r="P2086" t="s">
        <v>7064</v>
      </c>
      <c r="Q2086" t="s">
        <v>7063</v>
      </c>
      <c r="R2086" s="8">
        <v>41275</v>
      </c>
      <c r="S2086" s="9">
        <f t="shared" si="256"/>
        <v>2013</v>
      </c>
      <c r="T2086" s="9">
        <v>2013</v>
      </c>
      <c r="U2086" s="9">
        <f t="shared" si="257"/>
        <v>9</v>
      </c>
      <c r="V2086" s="8">
        <v>41609</v>
      </c>
      <c r="W2086" t="s">
        <v>1933</v>
      </c>
      <c r="X2086" s="2">
        <v>1.6519999999999999</v>
      </c>
      <c r="Y2086" s="7">
        <f t="shared" si="263"/>
        <v>4.409919649769093E-2</v>
      </c>
      <c r="AA2086" t="s">
        <v>1932</v>
      </c>
      <c r="AB2086">
        <v>17337</v>
      </c>
      <c r="AD2086" t="s">
        <v>6</v>
      </c>
      <c r="AE2086">
        <v>61</v>
      </c>
      <c r="AF2086">
        <v>12</v>
      </c>
      <c r="AG2086">
        <v>6587734</v>
      </c>
      <c r="AH2086" t="s">
        <v>22417</v>
      </c>
      <c r="AI2086" t="s">
        <v>22416</v>
      </c>
      <c r="AJ2086" t="s">
        <v>22415</v>
      </c>
      <c r="AK2086" t="s">
        <v>22414</v>
      </c>
      <c r="AL2086">
        <v>5</v>
      </c>
      <c r="AM2086" s="5">
        <f t="shared" si="258"/>
        <v>0.55555555555555558</v>
      </c>
      <c r="AN2086" s="4">
        <f t="shared" si="262"/>
        <v>8.414321174639236E-4</v>
      </c>
      <c r="AO2086" s="3"/>
      <c r="AP2086">
        <v>0</v>
      </c>
      <c r="AR2086" t="s">
        <v>42</v>
      </c>
      <c r="AT2086" s="2" t="s">
        <v>41</v>
      </c>
      <c r="AU2086" s="1">
        <f t="shared" si="259"/>
        <v>3.1121867183622824</v>
      </c>
      <c r="AV2086" s="1">
        <f t="shared" si="260"/>
        <v>2.2470314307577426</v>
      </c>
      <c r="AW2086" s="1">
        <f t="shared" si="261"/>
        <v>1.3818761431532025</v>
      </c>
    </row>
    <row r="2087" spans="1:49" x14ac:dyDescent="0.2">
      <c r="A2087">
        <v>2085</v>
      </c>
      <c r="B2087" t="s">
        <v>22413</v>
      </c>
      <c r="C2087" t="s">
        <v>22412</v>
      </c>
      <c r="F2087" t="s">
        <v>22411</v>
      </c>
      <c r="G2087" t="s">
        <v>17</v>
      </c>
      <c r="H2087" t="s">
        <v>16</v>
      </c>
      <c r="I2087" t="s">
        <v>15719</v>
      </c>
      <c r="J2087" t="s">
        <v>5930</v>
      </c>
      <c r="K2087" t="s">
        <v>5929</v>
      </c>
      <c r="L2087" t="s">
        <v>5928</v>
      </c>
      <c r="M2087" t="s">
        <v>4724</v>
      </c>
      <c r="N2087">
        <v>3</v>
      </c>
      <c r="O2087" t="s">
        <v>22410</v>
      </c>
      <c r="P2087" t="s">
        <v>22409</v>
      </c>
      <c r="Q2087" t="s">
        <v>22408</v>
      </c>
      <c r="R2087" s="8">
        <v>41275</v>
      </c>
      <c r="S2087" s="9">
        <f t="shared" si="256"/>
        <v>2013</v>
      </c>
      <c r="T2087" s="9">
        <v>2013</v>
      </c>
      <c r="U2087" s="9">
        <f t="shared" si="257"/>
        <v>9</v>
      </c>
      <c r="V2087" s="8">
        <v>41609</v>
      </c>
      <c r="W2087" t="s">
        <v>1933</v>
      </c>
      <c r="X2087" s="2">
        <v>1.6519999999999999</v>
      </c>
      <c r="Y2087" s="7">
        <f t="shared" si="263"/>
        <v>4.409919649769093E-2</v>
      </c>
      <c r="AA2087" t="s">
        <v>1932</v>
      </c>
      <c r="AB2087">
        <v>17337</v>
      </c>
      <c r="AD2087" t="s">
        <v>6</v>
      </c>
      <c r="AE2087">
        <v>61</v>
      </c>
      <c r="AF2087">
        <v>12</v>
      </c>
      <c r="AG2087">
        <v>6589102</v>
      </c>
      <c r="AH2087" t="s">
        <v>22407</v>
      </c>
      <c r="AI2087" t="s">
        <v>22406</v>
      </c>
      <c r="AJ2087" t="s">
        <v>22405</v>
      </c>
      <c r="AK2087" t="s">
        <v>22404</v>
      </c>
      <c r="AL2087">
        <v>49</v>
      </c>
      <c r="AM2087" s="5">
        <f t="shared" si="258"/>
        <v>5.4444444444444446</v>
      </c>
      <c r="AN2087" s="4">
        <f t="shared" si="262"/>
        <v>8.2460347511464516E-3</v>
      </c>
      <c r="AO2087" s="3"/>
      <c r="AP2087">
        <v>0</v>
      </c>
      <c r="AR2087">
        <v>61001028</v>
      </c>
      <c r="AT2087" s="2" t="s">
        <v>41</v>
      </c>
      <c r="AU2087" s="1">
        <f t="shared" si="259"/>
        <v>3.3343247973727586</v>
      </c>
      <c r="AV2087" s="1">
        <f t="shared" si="260"/>
        <v>2.6172615624418691</v>
      </c>
      <c r="AW2087" s="1">
        <f t="shared" si="261"/>
        <v>1.9001983275109793</v>
      </c>
    </row>
    <row r="2088" spans="1:49" x14ac:dyDescent="0.2">
      <c r="A2088">
        <v>2086</v>
      </c>
      <c r="B2088" t="s">
        <v>22403</v>
      </c>
      <c r="C2088" t="s">
        <v>22402</v>
      </c>
      <c r="F2088" t="s">
        <v>22401</v>
      </c>
      <c r="G2088" t="s">
        <v>17</v>
      </c>
      <c r="H2088" t="s">
        <v>16</v>
      </c>
      <c r="I2088" t="s">
        <v>22400</v>
      </c>
      <c r="J2088" t="s">
        <v>22394</v>
      </c>
      <c r="K2088" t="s">
        <v>22399</v>
      </c>
      <c r="L2088" t="s">
        <v>22398</v>
      </c>
      <c r="M2088" t="s">
        <v>22397</v>
      </c>
      <c r="N2088">
        <v>2</v>
      </c>
      <c r="O2088" t="s">
        <v>22396</v>
      </c>
      <c r="P2088" t="s">
        <v>22395</v>
      </c>
      <c r="Q2088" t="s">
        <v>22394</v>
      </c>
      <c r="R2088" s="8">
        <v>41275</v>
      </c>
      <c r="S2088" s="9">
        <f t="shared" si="256"/>
        <v>2013</v>
      </c>
      <c r="T2088" s="9">
        <v>2013</v>
      </c>
      <c r="U2088" s="9">
        <f t="shared" si="257"/>
        <v>9</v>
      </c>
      <c r="V2088" s="8">
        <v>41609</v>
      </c>
      <c r="W2088" t="s">
        <v>1933</v>
      </c>
      <c r="X2088" s="2">
        <v>1.6519999999999999</v>
      </c>
      <c r="Y2088" s="7">
        <f t="shared" si="263"/>
        <v>4.409919649769093E-2</v>
      </c>
      <c r="AA2088" t="s">
        <v>1932</v>
      </c>
      <c r="AB2088">
        <v>17337</v>
      </c>
      <c r="AD2088" t="s">
        <v>6</v>
      </c>
      <c r="AE2088">
        <v>61</v>
      </c>
      <c r="AF2088">
        <v>12</v>
      </c>
      <c r="AG2088">
        <v>6595030</v>
      </c>
      <c r="AH2088" t="s">
        <v>22393</v>
      </c>
      <c r="AI2088" t="s">
        <v>22392</v>
      </c>
      <c r="AJ2088" t="s">
        <v>22391</v>
      </c>
      <c r="AK2088" t="s">
        <v>22390</v>
      </c>
      <c r="AL2088">
        <v>30</v>
      </c>
      <c r="AM2088" s="5">
        <f t="shared" si="258"/>
        <v>3.3333333333333335</v>
      </c>
      <c r="AN2088" s="4">
        <f t="shared" si="262"/>
        <v>5.0485927047835416E-3</v>
      </c>
      <c r="AO2088" s="3"/>
      <c r="AP2088">
        <v>0</v>
      </c>
      <c r="AR2088" t="s">
        <v>42</v>
      </c>
      <c r="AT2088" s="2" t="s">
        <v>41</v>
      </c>
      <c r="AU2088" s="1">
        <f t="shared" si="259"/>
        <v>3.238401535981871</v>
      </c>
      <c r="AV2088" s="1">
        <f t="shared" si="260"/>
        <v>2.4573894601237236</v>
      </c>
      <c r="AW2088" s="1">
        <f t="shared" si="261"/>
        <v>1.6763773842655756</v>
      </c>
    </row>
    <row r="2089" spans="1:49" x14ac:dyDescent="0.2">
      <c r="A2089">
        <v>2087</v>
      </c>
      <c r="B2089" t="s">
        <v>22389</v>
      </c>
      <c r="C2089" t="s">
        <v>22388</v>
      </c>
      <c r="F2089" t="s">
        <v>22387</v>
      </c>
      <c r="G2089" t="s">
        <v>17</v>
      </c>
      <c r="H2089" t="s">
        <v>16</v>
      </c>
      <c r="I2089" t="s">
        <v>2141</v>
      </c>
      <c r="J2089" t="s">
        <v>22386</v>
      </c>
      <c r="K2089" t="s">
        <v>22385</v>
      </c>
      <c r="L2089" t="s">
        <v>22384</v>
      </c>
      <c r="M2089" t="s">
        <v>22383</v>
      </c>
      <c r="N2089">
        <v>3</v>
      </c>
      <c r="O2089" t="s">
        <v>22382</v>
      </c>
      <c r="P2089" t="s">
        <v>22381</v>
      </c>
      <c r="Q2089" t="s">
        <v>22380</v>
      </c>
      <c r="R2089" s="8">
        <v>41275</v>
      </c>
      <c r="S2089" s="9">
        <f t="shared" si="256"/>
        <v>2013</v>
      </c>
      <c r="T2089" s="9">
        <v>2013</v>
      </c>
      <c r="U2089" s="9">
        <f t="shared" si="257"/>
        <v>9</v>
      </c>
      <c r="V2089" s="8">
        <v>41609</v>
      </c>
      <c r="W2089" t="s">
        <v>1933</v>
      </c>
      <c r="X2089" s="2">
        <v>1.6519999999999999</v>
      </c>
      <c r="Y2089" s="7">
        <f t="shared" si="263"/>
        <v>4.409919649769093E-2</v>
      </c>
      <c r="AA2089" t="s">
        <v>1932</v>
      </c>
      <c r="AB2089">
        <v>17337</v>
      </c>
      <c r="AD2089" t="s">
        <v>6</v>
      </c>
      <c r="AE2089">
        <v>61</v>
      </c>
      <c r="AF2089">
        <v>12</v>
      </c>
      <c r="AG2089">
        <v>6605527</v>
      </c>
      <c r="AH2089" t="s">
        <v>22379</v>
      </c>
      <c r="AI2089" t="s">
        <v>22378</v>
      </c>
      <c r="AJ2089" t="s">
        <v>22377</v>
      </c>
      <c r="AK2089" t="s">
        <v>22376</v>
      </c>
      <c r="AL2089">
        <v>60</v>
      </c>
      <c r="AM2089" s="5">
        <f t="shared" si="258"/>
        <v>6.666666666666667</v>
      </c>
      <c r="AN2089" s="4">
        <f t="shared" si="262"/>
        <v>1.0097185409567083E-2</v>
      </c>
      <c r="AO2089" s="3"/>
      <c r="AP2089">
        <v>0</v>
      </c>
      <c r="AR2089" t="s">
        <v>42</v>
      </c>
      <c r="AT2089" s="2" t="s">
        <v>41</v>
      </c>
      <c r="AU2089" s="1">
        <f t="shared" si="259"/>
        <v>3.3898593171253775</v>
      </c>
      <c r="AV2089" s="1">
        <f t="shared" si="260"/>
        <v>2.7098190953629007</v>
      </c>
      <c r="AW2089" s="1">
        <f t="shared" si="261"/>
        <v>2.0297788736004234</v>
      </c>
    </row>
    <row r="2090" spans="1:49" x14ac:dyDescent="0.2">
      <c r="A2090">
        <v>2088</v>
      </c>
      <c r="B2090" t="s">
        <v>22375</v>
      </c>
      <c r="C2090" t="s">
        <v>22374</v>
      </c>
      <c r="D2090" t="s">
        <v>22373</v>
      </c>
      <c r="F2090" t="s">
        <v>22372</v>
      </c>
      <c r="G2090" t="s">
        <v>17</v>
      </c>
      <c r="H2090" t="s">
        <v>16</v>
      </c>
      <c r="I2090" t="s">
        <v>22371</v>
      </c>
      <c r="J2090">
        <v>60032442</v>
      </c>
      <c r="K2090" t="s">
        <v>22370</v>
      </c>
      <c r="L2090" t="s">
        <v>22369</v>
      </c>
      <c r="M2090" t="s">
        <v>15418</v>
      </c>
      <c r="N2090">
        <v>2</v>
      </c>
      <c r="O2090" t="s">
        <v>22368</v>
      </c>
      <c r="P2090" t="s">
        <v>22367</v>
      </c>
      <c r="Q2090" t="s">
        <v>22366</v>
      </c>
      <c r="R2090" s="8">
        <v>41275</v>
      </c>
      <c r="S2090" s="9">
        <f t="shared" si="256"/>
        <v>2013</v>
      </c>
      <c r="T2090" s="9">
        <v>2013</v>
      </c>
      <c r="U2090" s="9">
        <f t="shared" si="257"/>
        <v>9</v>
      </c>
      <c r="V2090" s="8">
        <v>41609</v>
      </c>
      <c r="W2090" t="s">
        <v>13935</v>
      </c>
      <c r="X2090" s="2">
        <v>0.36399999999999999</v>
      </c>
      <c r="Y2090" s="7">
        <f t="shared" si="263"/>
        <v>9.7167721096607148E-3</v>
      </c>
      <c r="AA2090">
        <v>16656423</v>
      </c>
      <c r="AB2090">
        <v>21100201949</v>
      </c>
      <c r="AD2090" t="s">
        <v>6</v>
      </c>
      <c r="AE2090">
        <v>11</v>
      </c>
      <c r="AF2090">
        <v>6</v>
      </c>
      <c r="AH2090" t="s">
        <v>22365</v>
      </c>
      <c r="AI2090" t="s">
        <v>22364</v>
      </c>
      <c r="AJ2090" t="s">
        <v>22363</v>
      </c>
      <c r="AK2090" t="s">
        <v>22362</v>
      </c>
      <c r="AL2090">
        <v>3</v>
      </c>
      <c r="AM2090" s="5">
        <f t="shared" si="258"/>
        <v>0.33333333333333331</v>
      </c>
      <c r="AN2090" s="4">
        <f t="shared" si="262"/>
        <v>5.048592704783541E-4</v>
      </c>
      <c r="AO2090" s="3"/>
      <c r="AP2090">
        <v>1</v>
      </c>
      <c r="AR2090" t="s">
        <v>42</v>
      </c>
      <c r="AT2090" s="2" t="s">
        <v>41</v>
      </c>
      <c r="AU2090" s="1">
        <f t="shared" si="259"/>
        <v>0.69531982579060059</v>
      </c>
      <c r="AV2090" s="1">
        <f t="shared" si="260"/>
        <v>0.51108156900695345</v>
      </c>
      <c r="AW2090" s="1">
        <f t="shared" si="261"/>
        <v>0.32684331222330626</v>
      </c>
    </row>
    <row r="2091" spans="1:49" x14ac:dyDescent="0.2">
      <c r="A2091">
        <v>2089</v>
      </c>
      <c r="B2091" t="s">
        <v>22361</v>
      </c>
      <c r="C2091" t="s">
        <v>22360</v>
      </c>
      <c r="F2091" t="s">
        <v>22359</v>
      </c>
      <c r="G2091" t="s">
        <v>17</v>
      </c>
      <c r="H2091" t="s">
        <v>16</v>
      </c>
      <c r="I2091" t="s">
        <v>22358</v>
      </c>
      <c r="J2091">
        <v>60023020</v>
      </c>
      <c r="K2091" t="s">
        <v>7486</v>
      </c>
      <c r="L2091" t="s">
        <v>7485</v>
      </c>
      <c r="M2091" t="s">
        <v>136</v>
      </c>
      <c r="N2091">
        <v>5</v>
      </c>
      <c r="O2091" t="s">
        <v>22357</v>
      </c>
      <c r="P2091" t="s">
        <v>22356</v>
      </c>
      <c r="Q2091" t="s">
        <v>22355</v>
      </c>
      <c r="R2091" s="8">
        <v>41275</v>
      </c>
      <c r="S2091" s="9">
        <f t="shared" si="256"/>
        <v>2013</v>
      </c>
      <c r="T2091" s="9">
        <v>2013</v>
      </c>
      <c r="U2091" s="9">
        <f t="shared" si="257"/>
        <v>9</v>
      </c>
      <c r="V2091" s="8">
        <v>41609</v>
      </c>
      <c r="W2091" t="s">
        <v>1933</v>
      </c>
      <c r="X2091" s="2">
        <v>1.6519999999999999</v>
      </c>
      <c r="Y2091" s="7">
        <f t="shared" si="263"/>
        <v>4.409919649769093E-2</v>
      </c>
      <c r="AA2091" t="s">
        <v>1932</v>
      </c>
      <c r="AB2091">
        <v>17337</v>
      </c>
      <c r="AD2091" t="s">
        <v>6</v>
      </c>
      <c r="AE2091">
        <v>61</v>
      </c>
      <c r="AF2091">
        <v>12</v>
      </c>
      <c r="AG2091">
        <v>6601700</v>
      </c>
      <c r="AH2091" t="s">
        <v>22354</v>
      </c>
      <c r="AI2091" t="s">
        <v>22353</v>
      </c>
      <c r="AJ2091" t="s">
        <v>22352</v>
      </c>
      <c r="AK2091" t="s">
        <v>22351</v>
      </c>
      <c r="AL2091">
        <v>2</v>
      </c>
      <c r="AM2091" s="5">
        <f t="shared" si="258"/>
        <v>0.22222222222222221</v>
      </c>
      <c r="AN2091" s="4">
        <f t="shared" si="262"/>
        <v>3.365728469855694E-4</v>
      </c>
      <c r="AO2091" s="3"/>
      <c r="AP2091">
        <v>0</v>
      </c>
      <c r="AR2091" t="s">
        <v>42</v>
      </c>
      <c r="AT2091" s="2" t="s">
        <v>41</v>
      </c>
      <c r="AU2091" s="1">
        <f t="shared" si="259"/>
        <v>3.0970409402479322</v>
      </c>
      <c r="AV2091" s="1">
        <f t="shared" si="260"/>
        <v>2.2217884672338251</v>
      </c>
      <c r="AW2091" s="1">
        <f t="shared" si="261"/>
        <v>1.3465359942197175</v>
      </c>
    </row>
    <row r="2092" spans="1:49" x14ac:dyDescent="0.2">
      <c r="A2092">
        <v>2090</v>
      </c>
      <c r="B2092" t="s">
        <v>22350</v>
      </c>
      <c r="C2092" t="s">
        <v>22349</v>
      </c>
      <c r="F2092" t="s">
        <v>22348</v>
      </c>
      <c r="G2092" t="s">
        <v>17</v>
      </c>
      <c r="H2092" t="s">
        <v>16</v>
      </c>
      <c r="I2092" t="s">
        <v>22347</v>
      </c>
      <c r="J2092">
        <v>60014237</v>
      </c>
      <c r="K2092" t="s">
        <v>17948</v>
      </c>
      <c r="L2092" t="s">
        <v>2347</v>
      </c>
      <c r="M2092" t="s">
        <v>2346</v>
      </c>
      <c r="N2092">
        <v>2</v>
      </c>
      <c r="O2092" t="s">
        <v>22346</v>
      </c>
      <c r="P2092" t="s">
        <v>22345</v>
      </c>
      <c r="Q2092" t="s">
        <v>17945</v>
      </c>
      <c r="R2092" s="8">
        <v>41275</v>
      </c>
      <c r="S2092" s="9">
        <f t="shared" si="256"/>
        <v>2013</v>
      </c>
      <c r="T2092" s="9">
        <v>2013</v>
      </c>
      <c r="U2092" s="9">
        <f t="shared" si="257"/>
        <v>9</v>
      </c>
      <c r="V2092" s="8">
        <v>41609</v>
      </c>
      <c r="W2092" t="s">
        <v>1933</v>
      </c>
      <c r="X2092" s="2">
        <v>1.6519999999999999</v>
      </c>
      <c r="Y2092" s="7">
        <f t="shared" si="263"/>
        <v>4.409919649769093E-2</v>
      </c>
      <c r="AA2092" t="s">
        <v>1932</v>
      </c>
      <c r="AB2092">
        <v>17337</v>
      </c>
      <c r="AD2092" t="s">
        <v>6</v>
      </c>
      <c r="AE2092">
        <v>61</v>
      </c>
      <c r="AF2092">
        <v>12</v>
      </c>
      <c r="AG2092">
        <v>6613547</v>
      </c>
      <c r="AH2092" t="s">
        <v>22344</v>
      </c>
      <c r="AI2092" t="s">
        <v>22343</v>
      </c>
      <c r="AJ2092" t="s">
        <v>22342</v>
      </c>
      <c r="AK2092" t="s">
        <v>22341</v>
      </c>
      <c r="AL2092">
        <v>102</v>
      </c>
      <c r="AM2092" s="5">
        <f t="shared" si="258"/>
        <v>11.333333333333334</v>
      </c>
      <c r="AN2092" s="4">
        <f t="shared" si="262"/>
        <v>1.7165215196264041E-2</v>
      </c>
      <c r="AO2092" s="3"/>
      <c r="AP2092">
        <v>0</v>
      </c>
      <c r="AR2092" t="s">
        <v>42</v>
      </c>
      <c r="AT2092" s="2" t="s">
        <v>41</v>
      </c>
      <c r="AU2092" s="1">
        <f t="shared" si="259"/>
        <v>3.6019002107262859</v>
      </c>
      <c r="AV2092" s="1">
        <f t="shared" si="260"/>
        <v>3.0632205846977483</v>
      </c>
      <c r="AW2092" s="1">
        <f t="shared" si="261"/>
        <v>2.5245409586692107</v>
      </c>
    </row>
    <row r="2093" spans="1:49" x14ac:dyDescent="0.2">
      <c r="A2093">
        <v>2091</v>
      </c>
      <c r="B2093" t="s">
        <v>22340</v>
      </c>
      <c r="C2093" t="s">
        <v>22339</v>
      </c>
      <c r="F2093" t="s">
        <v>22338</v>
      </c>
      <c r="G2093" t="s">
        <v>17</v>
      </c>
      <c r="H2093" t="s">
        <v>16</v>
      </c>
      <c r="I2093" t="s">
        <v>22337</v>
      </c>
      <c r="J2093" t="s">
        <v>22336</v>
      </c>
      <c r="K2093" t="s">
        <v>22335</v>
      </c>
      <c r="L2093" t="s">
        <v>22334</v>
      </c>
      <c r="M2093" t="s">
        <v>2050</v>
      </c>
      <c r="N2093">
        <v>6</v>
      </c>
      <c r="O2093" t="s">
        <v>22333</v>
      </c>
      <c r="P2093" t="s">
        <v>22332</v>
      </c>
      <c r="Q2093" t="s">
        <v>22331</v>
      </c>
      <c r="R2093" s="8">
        <v>41275</v>
      </c>
      <c r="S2093" s="9">
        <f t="shared" si="256"/>
        <v>2013</v>
      </c>
      <c r="T2093" s="9">
        <v>2013</v>
      </c>
      <c r="U2093" s="9">
        <f t="shared" si="257"/>
        <v>9</v>
      </c>
      <c r="V2093" s="8">
        <v>41609</v>
      </c>
      <c r="W2093" t="s">
        <v>1933</v>
      </c>
      <c r="X2093" s="2">
        <v>1.6519999999999999</v>
      </c>
      <c r="Y2093" s="7">
        <f t="shared" si="263"/>
        <v>4.409919649769093E-2</v>
      </c>
      <c r="AA2093" t="s">
        <v>1932</v>
      </c>
      <c r="AB2093">
        <v>17337</v>
      </c>
      <c r="AD2093" t="s">
        <v>6</v>
      </c>
      <c r="AE2093">
        <v>61</v>
      </c>
      <c r="AF2093">
        <v>12</v>
      </c>
      <c r="AG2093">
        <v>6613558</v>
      </c>
      <c r="AH2093" t="s">
        <v>22330</v>
      </c>
      <c r="AI2093" t="s">
        <v>22329</v>
      </c>
      <c r="AJ2093" t="s">
        <v>22328</v>
      </c>
      <c r="AK2093" t="s">
        <v>22327</v>
      </c>
      <c r="AL2093">
        <v>92</v>
      </c>
      <c r="AM2093" s="5">
        <f t="shared" si="258"/>
        <v>10.222222222222221</v>
      </c>
      <c r="AN2093" s="4">
        <f t="shared" si="262"/>
        <v>1.5482350961336194E-2</v>
      </c>
      <c r="AO2093" s="3"/>
      <c r="AP2093">
        <v>0</v>
      </c>
      <c r="AR2093" t="s">
        <v>42</v>
      </c>
      <c r="AT2093" s="2" t="s">
        <v>41</v>
      </c>
      <c r="AU2093" s="1">
        <f t="shared" si="259"/>
        <v>3.5514142836784508</v>
      </c>
      <c r="AV2093" s="1">
        <f t="shared" si="260"/>
        <v>2.9790773729513562</v>
      </c>
      <c r="AW2093" s="1">
        <f t="shared" si="261"/>
        <v>2.4067404622242612</v>
      </c>
    </row>
    <row r="2094" spans="1:49" x14ac:dyDescent="0.2">
      <c r="A2094">
        <v>2092</v>
      </c>
      <c r="B2094" t="s">
        <v>22326</v>
      </c>
      <c r="C2094" t="s">
        <v>22325</v>
      </c>
      <c r="F2094" t="s">
        <v>22324</v>
      </c>
      <c r="G2094" t="s">
        <v>17</v>
      </c>
      <c r="H2094" t="s">
        <v>16</v>
      </c>
      <c r="I2094" t="s">
        <v>16549</v>
      </c>
      <c r="J2094">
        <v>60025278</v>
      </c>
      <c r="K2094" t="s">
        <v>6050</v>
      </c>
      <c r="L2094" t="s">
        <v>793</v>
      </c>
      <c r="M2094" t="s">
        <v>634</v>
      </c>
      <c r="N2094">
        <v>4</v>
      </c>
      <c r="O2094" t="s">
        <v>22323</v>
      </c>
      <c r="P2094" t="s">
        <v>22322</v>
      </c>
      <c r="Q2094" t="s">
        <v>16144</v>
      </c>
      <c r="R2094" s="8">
        <v>41275</v>
      </c>
      <c r="S2094" s="9">
        <f t="shared" si="256"/>
        <v>2013</v>
      </c>
      <c r="T2094" s="9">
        <v>2013</v>
      </c>
      <c r="U2094" s="9">
        <f t="shared" si="257"/>
        <v>9</v>
      </c>
      <c r="V2094" s="8">
        <v>41609</v>
      </c>
      <c r="W2094" t="s">
        <v>1933</v>
      </c>
      <c r="X2094" s="2">
        <v>1.6519999999999999</v>
      </c>
      <c r="Y2094" s="7">
        <f t="shared" si="263"/>
        <v>4.409919649769093E-2</v>
      </c>
      <c r="AA2094" t="s">
        <v>1932</v>
      </c>
      <c r="AB2094">
        <v>17337</v>
      </c>
      <c r="AD2094" t="s">
        <v>6</v>
      </c>
      <c r="AE2094">
        <v>61</v>
      </c>
      <c r="AF2094">
        <v>12</v>
      </c>
      <c r="AG2094">
        <v>6600974</v>
      </c>
      <c r="AH2094" t="s">
        <v>22321</v>
      </c>
      <c r="AI2094" t="s">
        <v>22320</v>
      </c>
      <c r="AJ2094" t="s">
        <v>22319</v>
      </c>
      <c r="AK2094" t="s">
        <v>22318</v>
      </c>
      <c r="AL2094">
        <v>32</v>
      </c>
      <c r="AM2094" s="5">
        <f t="shared" si="258"/>
        <v>3.5555555555555554</v>
      </c>
      <c r="AN2094" s="4">
        <f t="shared" si="262"/>
        <v>5.3851655517691104E-3</v>
      </c>
      <c r="AO2094" s="3"/>
      <c r="AP2094">
        <v>0</v>
      </c>
      <c r="AR2094" t="s">
        <v>42</v>
      </c>
      <c r="AT2094" s="2" t="s">
        <v>41</v>
      </c>
      <c r="AU2094" s="1">
        <f t="shared" si="259"/>
        <v>3.2484987213914387</v>
      </c>
      <c r="AV2094" s="1">
        <f t="shared" si="260"/>
        <v>2.4742181024730017</v>
      </c>
      <c r="AW2094" s="1">
        <f t="shared" si="261"/>
        <v>1.6999374835545655</v>
      </c>
    </row>
    <row r="2095" spans="1:49" x14ac:dyDescent="0.2">
      <c r="A2095">
        <v>2093</v>
      </c>
      <c r="B2095" t="s">
        <v>22317</v>
      </c>
      <c r="C2095" t="s">
        <v>22316</v>
      </c>
      <c r="F2095" t="s">
        <v>22315</v>
      </c>
      <c r="G2095" t="s">
        <v>17</v>
      </c>
      <c r="H2095" t="s">
        <v>16</v>
      </c>
      <c r="I2095" t="s">
        <v>6149</v>
      </c>
      <c r="J2095">
        <v>60071140</v>
      </c>
      <c r="K2095" t="s">
        <v>22314</v>
      </c>
      <c r="L2095" t="s">
        <v>22313</v>
      </c>
      <c r="M2095" t="s">
        <v>22312</v>
      </c>
      <c r="N2095">
        <v>2</v>
      </c>
      <c r="O2095" t="s">
        <v>22311</v>
      </c>
      <c r="P2095" t="s">
        <v>22310</v>
      </c>
      <c r="Q2095" t="s">
        <v>22309</v>
      </c>
      <c r="R2095" s="8">
        <v>41275</v>
      </c>
      <c r="S2095" s="9">
        <f t="shared" si="256"/>
        <v>2013</v>
      </c>
      <c r="T2095" s="9">
        <v>2013</v>
      </c>
      <c r="U2095" s="9">
        <f t="shared" si="257"/>
        <v>9</v>
      </c>
      <c r="V2095" s="8">
        <v>41609</v>
      </c>
      <c r="W2095" t="s">
        <v>1933</v>
      </c>
      <c r="X2095" s="2">
        <v>1.6519999999999999</v>
      </c>
      <c r="Y2095" s="7">
        <f t="shared" si="263"/>
        <v>4.409919649769093E-2</v>
      </c>
      <c r="AA2095" t="s">
        <v>1932</v>
      </c>
      <c r="AB2095">
        <v>17337</v>
      </c>
      <c r="AD2095" t="s">
        <v>6</v>
      </c>
      <c r="AE2095">
        <v>61</v>
      </c>
      <c r="AF2095">
        <v>12</v>
      </c>
      <c r="AG2095">
        <v>6612670</v>
      </c>
      <c r="AH2095" t="s">
        <v>22308</v>
      </c>
      <c r="AI2095" t="s">
        <v>22307</v>
      </c>
      <c r="AJ2095" t="s">
        <v>22306</v>
      </c>
      <c r="AK2095" t="s">
        <v>22305</v>
      </c>
      <c r="AL2095">
        <v>124</v>
      </c>
      <c r="AM2095" s="5">
        <f t="shared" si="258"/>
        <v>13.777777777777779</v>
      </c>
      <c r="AN2095" s="4">
        <f t="shared" si="262"/>
        <v>2.0867516513105307E-2</v>
      </c>
      <c r="AO2095" s="3"/>
      <c r="AP2095">
        <v>0</v>
      </c>
      <c r="AR2095">
        <v>120016021</v>
      </c>
      <c r="AT2095" s="2" t="s">
        <v>41</v>
      </c>
      <c r="AU2095" s="1">
        <f t="shared" si="259"/>
        <v>3.7129692502315246</v>
      </c>
      <c r="AV2095" s="1">
        <f t="shared" si="260"/>
        <v>3.2483356505398118</v>
      </c>
      <c r="AW2095" s="1">
        <f t="shared" si="261"/>
        <v>2.783702050848099</v>
      </c>
    </row>
    <row r="2096" spans="1:49" x14ac:dyDescent="0.2">
      <c r="A2096">
        <v>2094</v>
      </c>
      <c r="B2096" t="s">
        <v>22304</v>
      </c>
      <c r="C2096" t="s">
        <v>22303</v>
      </c>
      <c r="F2096" t="s">
        <v>22302</v>
      </c>
      <c r="G2096" t="s">
        <v>17</v>
      </c>
      <c r="H2096" t="s">
        <v>16</v>
      </c>
      <c r="I2096" t="s">
        <v>22301</v>
      </c>
      <c r="J2096">
        <v>60029170</v>
      </c>
      <c r="K2096" t="s">
        <v>3912</v>
      </c>
      <c r="L2096" t="s">
        <v>3911</v>
      </c>
      <c r="M2096" t="s">
        <v>3910</v>
      </c>
      <c r="N2096">
        <v>2</v>
      </c>
      <c r="O2096" t="s">
        <v>22300</v>
      </c>
      <c r="P2096" t="s">
        <v>22299</v>
      </c>
      <c r="Q2096" t="s">
        <v>22298</v>
      </c>
      <c r="R2096" s="8">
        <v>41275</v>
      </c>
      <c r="S2096" s="9">
        <f t="shared" si="256"/>
        <v>2013</v>
      </c>
      <c r="T2096" s="9">
        <v>2013</v>
      </c>
      <c r="U2096" s="9">
        <f t="shared" si="257"/>
        <v>9</v>
      </c>
      <c r="V2096" s="8">
        <v>41609</v>
      </c>
      <c r="W2096" t="s">
        <v>1933</v>
      </c>
      <c r="X2096" s="2">
        <v>1.6519999999999999</v>
      </c>
      <c r="Y2096" s="7">
        <f t="shared" si="263"/>
        <v>4.409919649769093E-2</v>
      </c>
      <c r="AA2096" t="s">
        <v>1932</v>
      </c>
      <c r="AB2096">
        <v>17337</v>
      </c>
      <c r="AD2096" t="s">
        <v>6</v>
      </c>
      <c r="AE2096">
        <v>61</v>
      </c>
      <c r="AF2096">
        <v>12</v>
      </c>
      <c r="AG2096">
        <v>6607217</v>
      </c>
      <c r="AH2096" t="s">
        <v>22297</v>
      </c>
      <c r="AI2096" t="s">
        <v>22296</v>
      </c>
      <c r="AJ2096" t="s">
        <v>22295</v>
      </c>
      <c r="AK2096" t="s">
        <v>22294</v>
      </c>
      <c r="AL2096">
        <v>30</v>
      </c>
      <c r="AM2096" s="5">
        <f t="shared" si="258"/>
        <v>3.3333333333333335</v>
      </c>
      <c r="AN2096" s="4">
        <f t="shared" si="262"/>
        <v>5.0485927047835416E-3</v>
      </c>
      <c r="AO2096" s="3"/>
      <c r="AP2096">
        <v>0</v>
      </c>
      <c r="AR2096" t="s">
        <v>42</v>
      </c>
      <c r="AT2096" s="2" t="s">
        <v>41</v>
      </c>
      <c r="AU2096" s="1">
        <f t="shared" si="259"/>
        <v>3.238401535981871</v>
      </c>
      <c r="AV2096" s="1">
        <f t="shared" si="260"/>
        <v>2.4573894601237236</v>
      </c>
      <c r="AW2096" s="1">
        <f t="shared" si="261"/>
        <v>1.6763773842655756</v>
      </c>
    </row>
    <row r="2097" spans="1:49" x14ac:dyDescent="0.2">
      <c r="A2097">
        <v>2095</v>
      </c>
      <c r="B2097" t="s">
        <v>22293</v>
      </c>
      <c r="C2097" t="s">
        <v>22292</v>
      </c>
      <c r="F2097" t="s">
        <v>22291</v>
      </c>
      <c r="G2097" t="s">
        <v>17</v>
      </c>
      <c r="H2097" t="s">
        <v>16</v>
      </c>
      <c r="I2097" t="s">
        <v>6111</v>
      </c>
      <c r="J2097" t="s">
        <v>22290</v>
      </c>
      <c r="K2097" t="s">
        <v>22289</v>
      </c>
      <c r="L2097" t="s">
        <v>22288</v>
      </c>
      <c r="M2097" t="s">
        <v>7577</v>
      </c>
      <c r="N2097">
        <v>7</v>
      </c>
      <c r="O2097" t="s">
        <v>22287</v>
      </c>
      <c r="P2097" t="s">
        <v>22286</v>
      </c>
      <c r="Q2097" t="s">
        <v>22285</v>
      </c>
      <c r="R2097" s="8">
        <v>41275</v>
      </c>
      <c r="S2097" s="9">
        <f t="shared" si="256"/>
        <v>2013</v>
      </c>
      <c r="T2097" s="9">
        <v>2013</v>
      </c>
      <c r="U2097" s="9">
        <f t="shared" si="257"/>
        <v>9</v>
      </c>
      <c r="V2097" s="8">
        <v>41609</v>
      </c>
      <c r="W2097" t="s">
        <v>1933</v>
      </c>
      <c r="X2097" s="2">
        <v>1.6519999999999999</v>
      </c>
      <c r="Y2097" s="7">
        <f t="shared" si="263"/>
        <v>4.409919649769093E-2</v>
      </c>
      <c r="AA2097" t="s">
        <v>1932</v>
      </c>
      <c r="AB2097">
        <v>17337</v>
      </c>
      <c r="AD2097" t="s">
        <v>6</v>
      </c>
      <c r="AE2097">
        <v>61</v>
      </c>
      <c r="AF2097">
        <v>12</v>
      </c>
      <c r="AG2097">
        <v>6605519</v>
      </c>
      <c r="AH2097" t="s">
        <v>22284</v>
      </c>
      <c r="AI2097" t="s">
        <v>22283</v>
      </c>
      <c r="AJ2097" t="s">
        <v>22282</v>
      </c>
      <c r="AK2097" t="s">
        <v>22281</v>
      </c>
      <c r="AL2097">
        <v>64</v>
      </c>
      <c r="AM2097" s="5">
        <f t="shared" si="258"/>
        <v>7.1111111111111107</v>
      </c>
      <c r="AN2097" s="4">
        <f t="shared" si="262"/>
        <v>1.0770331103538221E-2</v>
      </c>
      <c r="AO2097" s="3"/>
      <c r="AP2097">
        <v>0</v>
      </c>
      <c r="AQ2097" t="s">
        <v>1884</v>
      </c>
      <c r="AR2097" t="s">
        <v>19919</v>
      </c>
      <c r="AS2097" t="s">
        <v>1883</v>
      </c>
      <c r="AT2097" s="2" t="s">
        <v>41</v>
      </c>
      <c r="AU2097" s="1">
        <f t="shared" si="259"/>
        <v>3.4100536879445116</v>
      </c>
      <c r="AV2097" s="1">
        <f t="shared" si="260"/>
        <v>2.7434763800614577</v>
      </c>
      <c r="AW2097" s="1">
        <f t="shared" si="261"/>
        <v>2.0768990721784033</v>
      </c>
    </row>
    <row r="2098" spans="1:49" x14ac:dyDescent="0.2">
      <c r="A2098">
        <v>2096</v>
      </c>
      <c r="B2098" t="s">
        <v>22280</v>
      </c>
      <c r="C2098" t="s">
        <v>22279</v>
      </c>
      <c r="F2098" t="s">
        <v>22278</v>
      </c>
      <c r="G2098" t="s">
        <v>17</v>
      </c>
      <c r="H2098" t="s">
        <v>16</v>
      </c>
      <c r="I2098" t="s">
        <v>22277</v>
      </c>
      <c r="J2098" t="s">
        <v>22276</v>
      </c>
      <c r="K2098" t="s">
        <v>22275</v>
      </c>
      <c r="L2098" t="s">
        <v>22274</v>
      </c>
      <c r="M2098" t="s">
        <v>22273</v>
      </c>
      <c r="N2098">
        <v>4</v>
      </c>
      <c r="O2098" t="s">
        <v>22272</v>
      </c>
      <c r="P2098" t="s">
        <v>22271</v>
      </c>
      <c r="Q2098" t="s">
        <v>22270</v>
      </c>
      <c r="R2098" s="8">
        <v>41275</v>
      </c>
      <c r="S2098" s="9">
        <f t="shared" si="256"/>
        <v>2013</v>
      </c>
      <c r="T2098" s="9">
        <v>2013</v>
      </c>
      <c r="U2098" s="9">
        <f t="shared" si="257"/>
        <v>9</v>
      </c>
      <c r="V2098" s="8">
        <v>41609</v>
      </c>
      <c r="W2098" t="s">
        <v>1933</v>
      </c>
      <c r="X2098" s="2">
        <v>1.6519999999999999</v>
      </c>
      <c r="Y2098" s="7">
        <f t="shared" si="263"/>
        <v>4.409919649769093E-2</v>
      </c>
      <c r="AA2098" t="s">
        <v>1932</v>
      </c>
      <c r="AB2098">
        <v>17337</v>
      </c>
      <c r="AD2098" t="s">
        <v>6</v>
      </c>
      <c r="AE2098">
        <v>61</v>
      </c>
      <c r="AF2098">
        <v>12</v>
      </c>
      <c r="AG2098">
        <v>6600850</v>
      </c>
      <c r="AH2098" t="s">
        <v>22269</v>
      </c>
      <c r="AI2098" t="s">
        <v>22268</v>
      </c>
      <c r="AJ2098" t="s">
        <v>22267</v>
      </c>
      <c r="AK2098" t="s">
        <v>22266</v>
      </c>
      <c r="AL2098">
        <v>16</v>
      </c>
      <c r="AM2098" s="5">
        <f t="shared" si="258"/>
        <v>1.7777777777777777</v>
      </c>
      <c r="AN2098" s="4">
        <f t="shared" si="262"/>
        <v>2.6925827758845552E-3</v>
      </c>
      <c r="AO2098" s="3"/>
      <c r="AP2098">
        <v>0</v>
      </c>
      <c r="AR2098" t="s">
        <v>42</v>
      </c>
      <c r="AT2098" s="2" t="s">
        <v>41</v>
      </c>
      <c r="AU2098" s="1">
        <f t="shared" si="259"/>
        <v>3.1677212381149018</v>
      </c>
      <c r="AV2098" s="1">
        <f t="shared" si="260"/>
        <v>2.3395889636787746</v>
      </c>
      <c r="AW2098" s="1">
        <f t="shared" si="261"/>
        <v>1.5114566892426466</v>
      </c>
    </row>
    <row r="2099" spans="1:49" x14ac:dyDescent="0.2">
      <c r="A2099">
        <v>2097</v>
      </c>
      <c r="B2099" t="s">
        <v>22265</v>
      </c>
      <c r="C2099" t="s">
        <v>22264</v>
      </c>
      <c r="F2099" t="s">
        <v>22263</v>
      </c>
      <c r="G2099" t="s">
        <v>17</v>
      </c>
      <c r="H2099" t="s">
        <v>16</v>
      </c>
      <c r="I2099" t="s">
        <v>22262</v>
      </c>
      <c r="J2099">
        <v>60004935</v>
      </c>
      <c r="K2099" t="s">
        <v>22261</v>
      </c>
      <c r="L2099" t="s">
        <v>22260</v>
      </c>
      <c r="M2099" t="s">
        <v>538</v>
      </c>
      <c r="N2099">
        <v>2</v>
      </c>
      <c r="O2099" t="s">
        <v>22259</v>
      </c>
      <c r="P2099" t="s">
        <v>22258</v>
      </c>
      <c r="Q2099" t="s">
        <v>22257</v>
      </c>
      <c r="R2099" s="8">
        <v>41275</v>
      </c>
      <c r="S2099" s="9">
        <f t="shared" si="256"/>
        <v>2013</v>
      </c>
      <c r="T2099" s="9">
        <v>2013</v>
      </c>
      <c r="U2099" s="9">
        <f t="shared" si="257"/>
        <v>9</v>
      </c>
      <c r="V2099" s="8">
        <v>41609</v>
      </c>
      <c r="W2099" t="s">
        <v>1933</v>
      </c>
      <c r="X2099" s="2">
        <v>1.6519999999999999</v>
      </c>
      <c r="Y2099" s="7">
        <f t="shared" si="263"/>
        <v>4.409919649769093E-2</v>
      </c>
      <c r="AA2099" t="s">
        <v>1932</v>
      </c>
      <c r="AB2099">
        <v>17337</v>
      </c>
      <c r="AD2099" t="s">
        <v>6</v>
      </c>
      <c r="AE2099">
        <v>61</v>
      </c>
      <c r="AF2099">
        <v>12</v>
      </c>
      <c r="AG2099">
        <v>6612718</v>
      </c>
      <c r="AH2099" t="s">
        <v>22256</v>
      </c>
      <c r="AI2099" t="s">
        <v>22255</v>
      </c>
      <c r="AJ2099" t="s">
        <v>22254</v>
      </c>
      <c r="AK2099" t="s">
        <v>22253</v>
      </c>
      <c r="AL2099">
        <v>8</v>
      </c>
      <c r="AM2099" s="5">
        <f t="shared" si="258"/>
        <v>0.88888888888888884</v>
      </c>
      <c r="AN2099" s="4">
        <f t="shared" si="262"/>
        <v>1.3462913879422776E-3</v>
      </c>
      <c r="AO2099" s="3"/>
      <c r="AP2099">
        <v>0</v>
      </c>
      <c r="AR2099" t="s">
        <v>42</v>
      </c>
      <c r="AT2099" s="2" t="s">
        <v>41</v>
      </c>
      <c r="AU2099" s="1">
        <f t="shared" si="259"/>
        <v>3.1273324964766336</v>
      </c>
      <c r="AV2099" s="1">
        <f t="shared" si="260"/>
        <v>2.2722743942816601</v>
      </c>
      <c r="AW2099" s="1">
        <f t="shared" si="261"/>
        <v>1.4172162920866873</v>
      </c>
    </row>
    <row r="2100" spans="1:49" x14ac:dyDescent="0.2">
      <c r="A2100">
        <v>2098</v>
      </c>
      <c r="B2100" t="s">
        <v>22252</v>
      </c>
      <c r="C2100" t="s">
        <v>22251</v>
      </c>
      <c r="F2100" t="s">
        <v>22250</v>
      </c>
      <c r="G2100" t="s">
        <v>17</v>
      </c>
      <c r="H2100" t="s">
        <v>16</v>
      </c>
      <c r="I2100" t="s">
        <v>22249</v>
      </c>
      <c r="J2100" t="s">
        <v>22244</v>
      </c>
      <c r="K2100" t="s">
        <v>22248</v>
      </c>
      <c r="L2100" t="s">
        <v>22247</v>
      </c>
      <c r="M2100" t="s">
        <v>84</v>
      </c>
      <c r="N2100">
        <v>2</v>
      </c>
      <c r="O2100" t="s">
        <v>22246</v>
      </c>
      <c r="P2100" t="s">
        <v>22245</v>
      </c>
      <c r="Q2100" t="s">
        <v>22244</v>
      </c>
      <c r="R2100" s="8">
        <v>41275</v>
      </c>
      <c r="S2100" s="9">
        <f t="shared" si="256"/>
        <v>2013</v>
      </c>
      <c r="T2100" s="9">
        <v>2013</v>
      </c>
      <c r="U2100" s="9">
        <f t="shared" si="257"/>
        <v>9</v>
      </c>
      <c r="V2100" s="8">
        <v>41609</v>
      </c>
      <c r="W2100" t="s">
        <v>1933</v>
      </c>
      <c r="X2100" s="2">
        <v>1.6519999999999999</v>
      </c>
      <c r="Y2100" s="7">
        <f t="shared" si="263"/>
        <v>4.409919649769093E-2</v>
      </c>
      <c r="AA2100" t="s">
        <v>1932</v>
      </c>
      <c r="AB2100">
        <v>17337</v>
      </c>
      <c r="AD2100" t="s">
        <v>6</v>
      </c>
      <c r="AE2100">
        <v>61</v>
      </c>
      <c r="AF2100">
        <v>12</v>
      </c>
      <c r="AG2100">
        <v>6595617</v>
      </c>
      <c r="AH2100" t="s">
        <v>22243</v>
      </c>
      <c r="AI2100" t="s">
        <v>22242</v>
      </c>
      <c r="AJ2100" t="s">
        <v>22241</v>
      </c>
      <c r="AK2100" t="s">
        <v>22240</v>
      </c>
      <c r="AL2100">
        <v>30</v>
      </c>
      <c r="AM2100" s="5">
        <f t="shared" si="258"/>
        <v>3.3333333333333335</v>
      </c>
      <c r="AN2100" s="4">
        <f t="shared" si="262"/>
        <v>5.0485927047835416E-3</v>
      </c>
      <c r="AO2100" s="3"/>
      <c r="AP2100">
        <v>0</v>
      </c>
      <c r="AR2100" t="s">
        <v>42</v>
      </c>
      <c r="AT2100" s="2" t="s">
        <v>41</v>
      </c>
      <c r="AU2100" s="1">
        <f t="shared" si="259"/>
        <v>3.238401535981871</v>
      </c>
      <c r="AV2100" s="1">
        <f t="shared" si="260"/>
        <v>2.4573894601237236</v>
      </c>
      <c r="AW2100" s="1">
        <f t="shared" si="261"/>
        <v>1.6763773842655756</v>
      </c>
    </row>
    <row r="2101" spans="1:49" x14ac:dyDescent="0.2">
      <c r="A2101">
        <v>2099</v>
      </c>
      <c r="B2101" t="s">
        <v>22239</v>
      </c>
      <c r="C2101" t="s">
        <v>22238</v>
      </c>
      <c r="F2101" t="s">
        <v>22237</v>
      </c>
      <c r="G2101" t="s">
        <v>17</v>
      </c>
      <c r="H2101" t="s">
        <v>16</v>
      </c>
      <c r="I2101" t="s">
        <v>22236</v>
      </c>
      <c r="J2101">
        <v>60015986</v>
      </c>
      <c r="K2101" t="s">
        <v>1173</v>
      </c>
      <c r="L2101" t="s">
        <v>1172</v>
      </c>
      <c r="M2101" t="s">
        <v>1158</v>
      </c>
      <c r="N2101">
        <v>4</v>
      </c>
      <c r="O2101" t="s">
        <v>22235</v>
      </c>
      <c r="P2101" t="s">
        <v>22234</v>
      </c>
      <c r="Q2101" t="s">
        <v>1169</v>
      </c>
      <c r="R2101" s="8">
        <v>41275</v>
      </c>
      <c r="S2101" s="9">
        <f t="shared" si="256"/>
        <v>2013</v>
      </c>
      <c r="T2101" s="9">
        <v>2013</v>
      </c>
      <c r="U2101" s="9">
        <f t="shared" si="257"/>
        <v>9</v>
      </c>
      <c r="V2101" s="8">
        <v>41609</v>
      </c>
      <c r="W2101" t="s">
        <v>1933</v>
      </c>
      <c r="X2101" s="2">
        <v>1.6519999999999999</v>
      </c>
      <c r="Y2101" s="7">
        <f t="shared" si="263"/>
        <v>4.409919649769093E-2</v>
      </c>
      <c r="AA2101" t="s">
        <v>1932</v>
      </c>
      <c r="AB2101">
        <v>17337</v>
      </c>
      <c r="AD2101" t="s">
        <v>6</v>
      </c>
      <c r="AE2101">
        <v>61</v>
      </c>
      <c r="AF2101">
        <v>12</v>
      </c>
      <c r="AG2101">
        <v>6612655</v>
      </c>
      <c r="AH2101" t="s">
        <v>22233</v>
      </c>
      <c r="AI2101" t="s">
        <v>22232</v>
      </c>
      <c r="AJ2101" t="s">
        <v>22231</v>
      </c>
      <c r="AK2101" t="s">
        <v>22230</v>
      </c>
      <c r="AL2101">
        <v>21</v>
      </c>
      <c r="AM2101" s="5">
        <f t="shared" si="258"/>
        <v>2.3333333333333335</v>
      </c>
      <c r="AN2101" s="4">
        <f t="shared" si="262"/>
        <v>3.5340148933484792E-3</v>
      </c>
      <c r="AO2101" s="3"/>
      <c r="AP2101">
        <v>0</v>
      </c>
      <c r="AR2101" t="s">
        <v>42</v>
      </c>
      <c r="AT2101" s="2" t="s">
        <v>41</v>
      </c>
      <c r="AU2101" s="1">
        <f t="shared" si="259"/>
        <v>3.1929642016388198</v>
      </c>
      <c r="AV2101" s="1">
        <f t="shared" si="260"/>
        <v>2.3816605695519706</v>
      </c>
      <c r="AW2101" s="1">
        <f t="shared" si="261"/>
        <v>1.5703569374651214</v>
      </c>
    </row>
    <row r="2102" spans="1:49" x14ac:dyDescent="0.2">
      <c r="A2102">
        <v>2100</v>
      </c>
      <c r="B2102" t="s">
        <v>22229</v>
      </c>
      <c r="C2102" t="s">
        <v>22228</v>
      </c>
      <c r="F2102" t="s">
        <v>22227</v>
      </c>
      <c r="G2102" t="s">
        <v>17</v>
      </c>
      <c r="H2102" t="s">
        <v>16</v>
      </c>
      <c r="I2102" t="s">
        <v>20833</v>
      </c>
      <c r="J2102">
        <v>60027550</v>
      </c>
      <c r="K2102" t="s">
        <v>444</v>
      </c>
      <c r="L2102" t="s">
        <v>443</v>
      </c>
      <c r="M2102" t="s">
        <v>120</v>
      </c>
      <c r="N2102">
        <v>4</v>
      </c>
      <c r="O2102" t="s">
        <v>22226</v>
      </c>
      <c r="P2102" t="s">
        <v>22225</v>
      </c>
      <c r="Q2102" t="s">
        <v>4487</v>
      </c>
      <c r="R2102" s="8">
        <v>41275</v>
      </c>
      <c r="S2102" s="9">
        <f t="shared" si="256"/>
        <v>2013</v>
      </c>
      <c r="T2102" s="9">
        <v>2013</v>
      </c>
      <c r="U2102" s="9">
        <f t="shared" si="257"/>
        <v>9</v>
      </c>
      <c r="V2102" s="8">
        <v>41609</v>
      </c>
      <c r="W2102" t="s">
        <v>1933</v>
      </c>
      <c r="X2102" s="2">
        <v>1.6519999999999999</v>
      </c>
      <c r="Y2102" s="7">
        <f t="shared" si="263"/>
        <v>4.409919649769093E-2</v>
      </c>
      <c r="AA2102" t="s">
        <v>1932</v>
      </c>
      <c r="AB2102">
        <v>17337</v>
      </c>
      <c r="AD2102" t="s">
        <v>6</v>
      </c>
      <c r="AE2102">
        <v>61</v>
      </c>
      <c r="AF2102">
        <v>12</v>
      </c>
      <c r="AG2102">
        <v>6595055</v>
      </c>
      <c r="AH2102" t="s">
        <v>22224</v>
      </c>
      <c r="AI2102" t="s">
        <v>22223</v>
      </c>
      <c r="AJ2102" t="s">
        <v>22222</v>
      </c>
      <c r="AK2102" t="s">
        <v>22221</v>
      </c>
      <c r="AL2102">
        <v>4</v>
      </c>
      <c r="AM2102" s="5">
        <f t="shared" si="258"/>
        <v>0.44444444444444442</v>
      </c>
      <c r="AN2102" s="4">
        <f t="shared" si="262"/>
        <v>6.7314569397113879E-4</v>
      </c>
      <c r="AO2102" s="3"/>
      <c r="AP2102">
        <v>0</v>
      </c>
      <c r="AR2102" t="s">
        <v>42</v>
      </c>
      <c r="AT2102" s="2" t="s">
        <v>41</v>
      </c>
      <c r="AU2102" s="1">
        <f t="shared" si="259"/>
        <v>3.1071381256574995</v>
      </c>
      <c r="AV2102" s="1">
        <f t="shared" si="260"/>
        <v>2.2386171095831036</v>
      </c>
      <c r="AW2102" s="1">
        <f t="shared" si="261"/>
        <v>1.3700960935087076</v>
      </c>
    </row>
    <row r="2103" spans="1:49" x14ac:dyDescent="0.2">
      <c r="A2103">
        <v>2101</v>
      </c>
      <c r="B2103" t="s">
        <v>22220</v>
      </c>
      <c r="C2103" t="s">
        <v>22219</v>
      </c>
      <c r="F2103" t="s">
        <v>22218</v>
      </c>
      <c r="G2103" t="s">
        <v>17</v>
      </c>
      <c r="H2103" t="s">
        <v>16</v>
      </c>
      <c r="I2103" t="s">
        <v>22217</v>
      </c>
      <c r="J2103" t="s">
        <v>22216</v>
      </c>
      <c r="K2103" t="s">
        <v>22215</v>
      </c>
      <c r="L2103" t="s">
        <v>22214</v>
      </c>
      <c r="M2103" t="s">
        <v>22213</v>
      </c>
      <c r="N2103">
        <v>10</v>
      </c>
      <c r="O2103" t="s">
        <v>22212</v>
      </c>
      <c r="P2103" t="s">
        <v>22211</v>
      </c>
      <c r="Q2103" t="s">
        <v>22210</v>
      </c>
      <c r="R2103" s="8">
        <v>41275</v>
      </c>
      <c r="S2103" s="9">
        <f t="shared" si="256"/>
        <v>2013</v>
      </c>
      <c r="T2103" s="9">
        <v>2013</v>
      </c>
      <c r="U2103" s="9">
        <f t="shared" si="257"/>
        <v>9</v>
      </c>
      <c r="V2103" s="8">
        <v>41609</v>
      </c>
      <c r="W2103" t="s">
        <v>1933</v>
      </c>
      <c r="X2103" s="2">
        <v>1.6519999999999999</v>
      </c>
      <c r="Y2103" s="7">
        <f t="shared" si="263"/>
        <v>4.409919649769093E-2</v>
      </c>
      <c r="AA2103" t="s">
        <v>1932</v>
      </c>
      <c r="AB2103">
        <v>17337</v>
      </c>
      <c r="AD2103" t="s">
        <v>6</v>
      </c>
      <c r="AE2103">
        <v>61</v>
      </c>
      <c r="AF2103">
        <v>12</v>
      </c>
      <c r="AG2103">
        <v>6595616</v>
      </c>
      <c r="AH2103" t="s">
        <v>22209</v>
      </c>
      <c r="AI2103" t="s">
        <v>22208</v>
      </c>
      <c r="AJ2103" t="s">
        <v>22207</v>
      </c>
      <c r="AK2103" t="s">
        <v>22206</v>
      </c>
      <c r="AL2103">
        <v>25</v>
      </c>
      <c r="AM2103" s="5">
        <f t="shared" si="258"/>
        <v>2.7777777777777777</v>
      </c>
      <c r="AN2103" s="4">
        <f t="shared" si="262"/>
        <v>4.207160587319618E-3</v>
      </c>
      <c r="AO2103" s="3"/>
      <c r="AP2103">
        <v>0</v>
      </c>
      <c r="AR2103" t="s">
        <v>42</v>
      </c>
      <c r="AT2103" s="2" t="s">
        <v>41</v>
      </c>
      <c r="AU2103" s="1">
        <f t="shared" si="259"/>
        <v>3.2131585724579539</v>
      </c>
      <c r="AV2103" s="1">
        <f t="shared" si="260"/>
        <v>2.4153178542505276</v>
      </c>
      <c r="AW2103" s="1">
        <f t="shared" si="261"/>
        <v>1.6174771360431008</v>
      </c>
    </row>
    <row r="2104" spans="1:49" x14ac:dyDescent="0.2">
      <c r="A2104">
        <v>2102</v>
      </c>
      <c r="B2104" t="s">
        <v>22205</v>
      </c>
      <c r="C2104" t="s">
        <v>22204</v>
      </c>
      <c r="F2104" t="s">
        <v>22203</v>
      </c>
      <c r="G2104" t="s">
        <v>17</v>
      </c>
      <c r="H2104" t="s">
        <v>16</v>
      </c>
      <c r="I2104" t="s">
        <v>566</v>
      </c>
      <c r="J2104">
        <v>60011357</v>
      </c>
      <c r="K2104" t="s">
        <v>565</v>
      </c>
      <c r="L2104" t="s">
        <v>564</v>
      </c>
      <c r="M2104" t="s">
        <v>512</v>
      </c>
      <c r="N2104">
        <v>2</v>
      </c>
      <c r="O2104" t="s">
        <v>22202</v>
      </c>
      <c r="P2104" t="s">
        <v>22201</v>
      </c>
      <c r="Q2104" t="s">
        <v>561</v>
      </c>
      <c r="R2104" s="8">
        <v>41275</v>
      </c>
      <c r="S2104" s="9">
        <f t="shared" si="256"/>
        <v>2013</v>
      </c>
      <c r="T2104" s="9">
        <v>2013</v>
      </c>
      <c r="U2104" s="9">
        <f t="shared" si="257"/>
        <v>9</v>
      </c>
      <c r="V2104" s="8">
        <v>41609</v>
      </c>
      <c r="W2104" t="s">
        <v>1933</v>
      </c>
      <c r="X2104" s="2">
        <v>1.6519999999999999</v>
      </c>
      <c r="Y2104" s="7">
        <f t="shared" si="263"/>
        <v>4.409919649769093E-2</v>
      </c>
      <c r="AA2104" t="s">
        <v>1932</v>
      </c>
      <c r="AB2104">
        <v>17337</v>
      </c>
      <c r="AD2104" t="s">
        <v>6</v>
      </c>
      <c r="AE2104">
        <v>61</v>
      </c>
      <c r="AF2104">
        <v>12</v>
      </c>
      <c r="AG2104">
        <v>6601620</v>
      </c>
      <c r="AH2104" t="s">
        <v>22200</v>
      </c>
      <c r="AI2104" t="s">
        <v>22199</v>
      </c>
      <c r="AJ2104" t="s">
        <v>22198</v>
      </c>
      <c r="AK2104" t="s">
        <v>22197</v>
      </c>
      <c r="AL2104">
        <v>67</v>
      </c>
      <c r="AM2104" s="5">
        <f t="shared" si="258"/>
        <v>7.4444444444444446</v>
      </c>
      <c r="AN2104" s="4">
        <f t="shared" si="262"/>
        <v>1.1275190374016577E-2</v>
      </c>
      <c r="AO2104" s="3"/>
      <c r="AP2104">
        <v>0</v>
      </c>
      <c r="AR2104" t="s">
        <v>42</v>
      </c>
      <c r="AT2104" s="2" t="s">
        <v>41</v>
      </c>
      <c r="AU2104" s="1">
        <f t="shared" si="259"/>
        <v>3.4251994660588627</v>
      </c>
      <c r="AV2104" s="1">
        <f t="shared" si="260"/>
        <v>2.7687193435853756</v>
      </c>
      <c r="AW2104" s="1">
        <f t="shared" si="261"/>
        <v>2.1122392211118881</v>
      </c>
    </row>
    <row r="2105" spans="1:49" x14ac:dyDescent="0.2">
      <c r="A2105">
        <v>2103</v>
      </c>
      <c r="B2105" t="s">
        <v>22196</v>
      </c>
      <c r="C2105" t="s">
        <v>22195</v>
      </c>
      <c r="F2105" t="s">
        <v>22194</v>
      </c>
      <c r="G2105" t="s">
        <v>17</v>
      </c>
      <c r="H2105" t="s">
        <v>16</v>
      </c>
      <c r="I2105" t="s">
        <v>22193</v>
      </c>
      <c r="J2105">
        <v>60017803</v>
      </c>
      <c r="K2105" t="s">
        <v>22192</v>
      </c>
      <c r="L2105" t="s">
        <v>22191</v>
      </c>
      <c r="M2105" t="s">
        <v>2736</v>
      </c>
      <c r="N2105">
        <v>1</v>
      </c>
      <c r="O2105" t="s">
        <v>22190</v>
      </c>
      <c r="P2105">
        <v>7404085737</v>
      </c>
      <c r="Q2105">
        <v>60017803</v>
      </c>
      <c r="R2105" s="8">
        <v>41275</v>
      </c>
      <c r="S2105" s="9">
        <f t="shared" si="256"/>
        <v>2013</v>
      </c>
      <c r="T2105" s="9">
        <v>2013</v>
      </c>
      <c r="U2105" s="9">
        <f t="shared" si="257"/>
        <v>9</v>
      </c>
      <c r="V2105" s="8">
        <v>41609</v>
      </c>
      <c r="W2105" t="s">
        <v>1933</v>
      </c>
      <c r="X2105" s="2">
        <v>1.6519999999999999</v>
      </c>
      <c r="Y2105" s="7">
        <f t="shared" si="263"/>
        <v>4.409919649769093E-2</v>
      </c>
      <c r="AA2105" t="s">
        <v>1932</v>
      </c>
      <c r="AB2105">
        <v>17337</v>
      </c>
      <c r="AD2105" t="s">
        <v>6</v>
      </c>
      <c r="AE2105">
        <v>61</v>
      </c>
      <c r="AF2105">
        <v>12</v>
      </c>
      <c r="AG2105">
        <v>6601627</v>
      </c>
      <c r="AH2105" t="s">
        <v>22189</v>
      </c>
      <c r="AI2105" t="s">
        <v>22188</v>
      </c>
      <c r="AJ2105" t="s">
        <v>22187</v>
      </c>
      <c r="AK2105" t="s">
        <v>22186</v>
      </c>
      <c r="AL2105">
        <v>55</v>
      </c>
      <c r="AM2105" s="5">
        <f t="shared" si="258"/>
        <v>6.1111111111111107</v>
      </c>
      <c r="AN2105" s="4">
        <f t="shared" si="262"/>
        <v>9.2557532921031596E-3</v>
      </c>
      <c r="AO2105" s="3"/>
      <c r="AP2105">
        <v>0</v>
      </c>
      <c r="AR2105" t="s">
        <v>42</v>
      </c>
      <c r="AT2105" s="2" t="s">
        <v>41</v>
      </c>
      <c r="AU2105" s="1">
        <f t="shared" si="259"/>
        <v>3.3646163536014599</v>
      </c>
      <c r="AV2105" s="1">
        <f t="shared" si="260"/>
        <v>2.6677474894897046</v>
      </c>
      <c r="AW2105" s="1">
        <f t="shared" si="261"/>
        <v>1.9708786253779489</v>
      </c>
    </row>
    <row r="2106" spans="1:49" x14ac:dyDescent="0.2">
      <c r="A2106">
        <v>2104</v>
      </c>
      <c r="B2106" t="s">
        <v>22185</v>
      </c>
      <c r="C2106" t="s">
        <v>22184</v>
      </c>
      <c r="F2106" t="s">
        <v>22183</v>
      </c>
      <c r="G2106" t="s">
        <v>17</v>
      </c>
      <c r="H2106" t="s">
        <v>16</v>
      </c>
      <c r="I2106" t="s">
        <v>22182</v>
      </c>
      <c r="J2106" t="s">
        <v>22181</v>
      </c>
      <c r="K2106" t="s">
        <v>22180</v>
      </c>
      <c r="L2106" t="s">
        <v>22179</v>
      </c>
      <c r="M2106" t="s">
        <v>1082</v>
      </c>
      <c r="N2106">
        <v>3</v>
      </c>
      <c r="O2106" t="s">
        <v>22178</v>
      </c>
      <c r="P2106" t="s">
        <v>22177</v>
      </c>
      <c r="Q2106" t="s">
        <v>22176</v>
      </c>
      <c r="R2106" s="8">
        <v>41275</v>
      </c>
      <c r="S2106" s="9">
        <f t="shared" ref="S2106:S2169" si="264">YEAR(R2106)</f>
        <v>2013</v>
      </c>
      <c r="T2106" s="9">
        <v>2013</v>
      </c>
      <c r="U2106" s="9">
        <f t="shared" ref="U2106:U2169" si="265">2022-T2106</f>
        <v>9</v>
      </c>
      <c r="V2106" s="8">
        <v>41609</v>
      </c>
      <c r="W2106" t="s">
        <v>1933</v>
      </c>
      <c r="X2106" s="2">
        <v>1.6519999999999999</v>
      </c>
      <c r="Y2106" s="7">
        <f t="shared" si="263"/>
        <v>4.409919649769093E-2</v>
      </c>
      <c r="AA2106" t="s">
        <v>1932</v>
      </c>
      <c r="AB2106">
        <v>17337</v>
      </c>
      <c r="AD2106" t="s">
        <v>6</v>
      </c>
      <c r="AE2106">
        <v>61</v>
      </c>
      <c r="AF2106">
        <v>12</v>
      </c>
      <c r="AG2106">
        <v>6600980</v>
      </c>
      <c r="AH2106" t="s">
        <v>22175</v>
      </c>
      <c r="AI2106" t="s">
        <v>22174</v>
      </c>
      <c r="AJ2106" t="s">
        <v>22173</v>
      </c>
      <c r="AK2106" t="s">
        <v>22172</v>
      </c>
      <c r="AL2106">
        <v>3</v>
      </c>
      <c r="AM2106" s="5">
        <f t="shared" ref="AM2106:AM2169" si="266">AL2106/U2106</f>
        <v>0.33333333333333331</v>
      </c>
      <c r="AN2106" s="4">
        <f t="shared" si="262"/>
        <v>5.048592704783541E-4</v>
      </c>
      <c r="AO2106" s="3"/>
      <c r="AP2106">
        <v>0</v>
      </c>
      <c r="AR2106" t="s">
        <v>42</v>
      </c>
      <c r="AT2106" s="2" t="s">
        <v>41</v>
      </c>
      <c r="AU2106" s="1">
        <f t="shared" ref="AU2106:AU2169" si="267">(Y2106*0.7+AN2106*0.3)*100</f>
        <v>3.1020895329527156</v>
      </c>
      <c r="AV2106" s="1">
        <f t="shared" ref="AV2106:AV2169" si="268">(Y2106*0.5+AN2106*0.5)*100</f>
        <v>2.2302027884084641</v>
      </c>
      <c r="AW2106" s="1">
        <f t="shared" ref="AW2106:AW2169" si="269">(Y2106*0.3+AN2106*0.7)*100</f>
        <v>1.3583160438642126</v>
      </c>
    </row>
    <row r="2107" spans="1:49" x14ac:dyDescent="0.2">
      <c r="A2107">
        <v>2105</v>
      </c>
      <c r="B2107" t="s">
        <v>22171</v>
      </c>
      <c r="C2107" t="s">
        <v>22170</v>
      </c>
      <c r="F2107" t="s">
        <v>22169</v>
      </c>
      <c r="G2107" t="s">
        <v>17</v>
      </c>
      <c r="H2107" t="s">
        <v>16</v>
      </c>
      <c r="I2107" t="s">
        <v>10750</v>
      </c>
      <c r="J2107" t="s">
        <v>22168</v>
      </c>
      <c r="K2107" t="s">
        <v>22167</v>
      </c>
      <c r="L2107" t="s">
        <v>10445</v>
      </c>
      <c r="M2107" t="s">
        <v>1581</v>
      </c>
      <c r="N2107">
        <v>5</v>
      </c>
      <c r="O2107" t="s">
        <v>22166</v>
      </c>
      <c r="P2107" t="s">
        <v>22165</v>
      </c>
      <c r="Q2107" t="s">
        <v>22164</v>
      </c>
      <c r="R2107" s="8">
        <v>41275</v>
      </c>
      <c r="S2107" s="9">
        <f t="shared" si="264"/>
        <v>2013</v>
      </c>
      <c r="T2107" s="9">
        <v>2013</v>
      </c>
      <c r="U2107" s="9">
        <f t="shared" si="265"/>
        <v>9</v>
      </c>
      <c r="V2107" s="8">
        <v>41609</v>
      </c>
      <c r="W2107" t="s">
        <v>1933</v>
      </c>
      <c r="X2107" s="2">
        <v>1.6519999999999999</v>
      </c>
      <c r="Y2107" s="7">
        <f t="shared" si="263"/>
        <v>4.409919649769093E-2</v>
      </c>
      <c r="AA2107" t="s">
        <v>1932</v>
      </c>
      <c r="AB2107">
        <v>17337</v>
      </c>
      <c r="AD2107" t="s">
        <v>6</v>
      </c>
      <c r="AE2107">
        <v>61</v>
      </c>
      <c r="AF2107">
        <v>12</v>
      </c>
      <c r="AG2107">
        <v>6595090</v>
      </c>
      <c r="AH2107" t="s">
        <v>22163</v>
      </c>
      <c r="AI2107" t="s">
        <v>22162</v>
      </c>
      <c r="AJ2107" t="s">
        <v>22161</v>
      </c>
      <c r="AK2107" t="s">
        <v>22160</v>
      </c>
      <c r="AL2107">
        <v>20</v>
      </c>
      <c r="AM2107" s="5">
        <f t="shared" si="266"/>
        <v>2.2222222222222223</v>
      </c>
      <c r="AN2107" s="4">
        <f t="shared" si="262"/>
        <v>3.3657284698556944E-3</v>
      </c>
      <c r="AO2107" s="3"/>
      <c r="AP2107">
        <v>0</v>
      </c>
      <c r="AR2107" t="s">
        <v>42</v>
      </c>
      <c r="AT2107" s="2" t="s">
        <v>41</v>
      </c>
      <c r="AU2107" s="1">
        <f t="shared" si="267"/>
        <v>3.1879156089340359</v>
      </c>
      <c r="AV2107" s="1">
        <f t="shared" si="268"/>
        <v>2.3732462483773311</v>
      </c>
      <c r="AW2107" s="1">
        <f t="shared" si="269"/>
        <v>1.5585768878206265</v>
      </c>
    </row>
    <row r="2108" spans="1:49" x14ac:dyDescent="0.2">
      <c r="A2108">
        <v>2106</v>
      </c>
      <c r="B2108" t="s">
        <v>22159</v>
      </c>
      <c r="C2108" t="s">
        <v>22158</v>
      </c>
      <c r="F2108" t="s">
        <v>22157</v>
      </c>
      <c r="G2108" t="s">
        <v>17</v>
      </c>
      <c r="H2108" t="s">
        <v>16</v>
      </c>
      <c r="I2108" t="s">
        <v>22156</v>
      </c>
      <c r="J2108" t="s">
        <v>22155</v>
      </c>
      <c r="K2108" t="s">
        <v>22154</v>
      </c>
      <c r="L2108" t="s">
        <v>22153</v>
      </c>
      <c r="M2108" t="s">
        <v>22152</v>
      </c>
      <c r="N2108">
        <v>3</v>
      </c>
      <c r="O2108" t="s">
        <v>22151</v>
      </c>
      <c r="P2108" t="s">
        <v>22150</v>
      </c>
      <c r="Q2108" t="s">
        <v>22149</v>
      </c>
      <c r="R2108" s="8">
        <v>41275</v>
      </c>
      <c r="S2108" s="9">
        <f t="shared" si="264"/>
        <v>2013</v>
      </c>
      <c r="T2108" s="9">
        <v>2013</v>
      </c>
      <c r="U2108" s="9">
        <f t="shared" si="265"/>
        <v>9</v>
      </c>
      <c r="V2108" s="8">
        <v>41609</v>
      </c>
      <c r="W2108" t="s">
        <v>1933</v>
      </c>
      <c r="X2108" s="2">
        <v>1.6519999999999999</v>
      </c>
      <c r="Y2108" s="7">
        <f t="shared" si="263"/>
        <v>4.409919649769093E-2</v>
      </c>
      <c r="AA2108" t="s">
        <v>1932</v>
      </c>
      <c r="AB2108">
        <v>17337</v>
      </c>
      <c r="AD2108" t="s">
        <v>6</v>
      </c>
      <c r="AE2108">
        <v>61</v>
      </c>
      <c r="AF2108">
        <v>12</v>
      </c>
      <c r="AG2108">
        <v>6595127</v>
      </c>
      <c r="AH2108" t="s">
        <v>22148</v>
      </c>
      <c r="AI2108" t="s">
        <v>22147</v>
      </c>
      <c r="AJ2108" t="s">
        <v>22146</v>
      </c>
      <c r="AK2108" t="s">
        <v>22145</v>
      </c>
      <c r="AL2108">
        <v>18</v>
      </c>
      <c r="AM2108" s="5">
        <f t="shared" si="266"/>
        <v>2</v>
      </c>
      <c r="AN2108" s="4">
        <f t="shared" si="262"/>
        <v>3.0291556228701248E-3</v>
      </c>
      <c r="AO2108" s="3"/>
      <c r="AP2108">
        <v>0</v>
      </c>
      <c r="AR2108" t="s">
        <v>22144</v>
      </c>
      <c r="AT2108" s="2" t="s">
        <v>41</v>
      </c>
      <c r="AU2108" s="1">
        <f t="shared" si="267"/>
        <v>3.1778184235244686</v>
      </c>
      <c r="AV2108" s="1">
        <f t="shared" si="268"/>
        <v>2.3564176060280526</v>
      </c>
      <c r="AW2108" s="1">
        <f t="shared" si="269"/>
        <v>1.5350167885316366</v>
      </c>
    </row>
    <row r="2109" spans="1:49" x14ac:dyDescent="0.2">
      <c r="A2109">
        <v>2107</v>
      </c>
      <c r="B2109" t="s">
        <v>22143</v>
      </c>
      <c r="C2109" t="s">
        <v>22142</v>
      </c>
      <c r="F2109" t="s">
        <v>22141</v>
      </c>
      <c r="G2109" t="s">
        <v>17</v>
      </c>
      <c r="H2109" t="s">
        <v>16</v>
      </c>
      <c r="I2109" t="s">
        <v>22140</v>
      </c>
      <c r="J2109" t="s">
        <v>22139</v>
      </c>
      <c r="K2109" t="s">
        <v>22138</v>
      </c>
      <c r="L2109" t="s">
        <v>22137</v>
      </c>
      <c r="M2109" t="s">
        <v>4237</v>
      </c>
      <c r="N2109">
        <v>2</v>
      </c>
      <c r="O2109" t="s">
        <v>22136</v>
      </c>
      <c r="P2109" t="s">
        <v>22135</v>
      </c>
      <c r="Q2109" t="s">
        <v>22134</v>
      </c>
      <c r="R2109" s="8">
        <v>41275</v>
      </c>
      <c r="S2109" s="9">
        <f t="shared" si="264"/>
        <v>2013</v>
      </c>
      <c r="T2109" s="9">
        <v>2013</v>
      </c>
      <c r="U2109" s="9">
        <f t="shared" si="265"/>
        <v>9</v>
      </c>
      <c r="V2109" s="8">
        <v>41609</v>
      </c>
      <c r="W2109" t="s">
        <v>1933</v>
      </c>
      <c r="X2109" s="2">
        <v>1.6519999999999999</v>
      </c>
      <c r="Y2109" s="7">
        <f t="shared" si="263"/>
        <v>4.409919649769093E-2</v>
      </c>
      <c r="AA2109" t="s">
        <v>1932</v>
      </c>
      <c r="AB2109">
        <v>17337</v>
      </c>
      <c r="AD2109" t="s">
        <v>6</v>
      </c>
      <c r="AE2109">
        <v>61</v>
      </c>
      <c r="AF2109">
        <v>12</v>
      </c>
      <c r="AG2109">
        <v>6605509</v>
      </c>
      <c r="AH2109" t="s">
        <v>22133</v>
      </c>
      <c r="AI2109" t="s">
        <v>22132</v>
      </c>
      <c r="AJ2109" t="s">
        <v>22131</v>
      </c>
      <c r="AK2109" t="s">
        <v>22130</v>
      </c>
      <c r="AL2109">
        <v>2</v>
      </c>
      <c r="AM2109" s="5">
        <f t="shared" si="266"/>
        <v>0.22222222222222221</v>
      </c>
      <c r="AN2109" s="4">
        <f t="shared" si="262"/>
        <v>3.365728469855694E-4</v>
      </c>
      <c r="AO2109" s="3"/>
      <c r="AP2109">
        <v>0</v>
      </c>
      <c r="AR2109" t="s">
        <v>42</v>
      </c>
      <c r="AT2109" s="2" t="s">
        <v>41</v>
      </c>
      <c r="AU2109" s="1">
        <f t="shared" si="267"/>
        <v>3.0970409402479322</v>
      </c>
      <c r="AV2109" s="1">
        <f t="shared" si="268"/>
        <v>2.2217884672338251</v>
      </c>
      <c r="AW2109" s="1">
        <f t="shared" si="269"/>
        <v>1.3465359942197175</v>
      </c>
    </row>
    <row r="2110" spans="1:49" x14ac:dyDescent="0.2">
      <c r="A2110">
        <v>2108</v>
      </c>
      <c r="B2110" t="s">
        <v>22129</v>
      </c>
      <c r="C2110" t="s">
        <v>22128</v>
      </c>
      <c r="F2110" t="s">
        <v>22127</v>
      </c>
      <c r="G2110" t="s">
        <v>17</v>
      </c>
      <c r="H2110" t="s">
        <v>16</v>
      </c>
      <c r="I2110" t="s">
        <v>8229</v>
      </c>
      <c r="J2110" t="s">
        <v>22126</v>
      </c>
      <c r="K2110" t="s">
        <v>22125</v>
      </c>
      <c r="L2110" t="s">
        <v>22124</v>
      </c>
      <c r="M2110" t="s">
        <v>7108</v>
      </c>
      <c r="N2110">
        <v>9</v>
      </c>
      <c r="O2110" t="s">
        <v>22123</v>
      </c>
      <c r="P2110" t="s">
        <v>22122</v>
      </c>
      <c r="Q2110" t="s">
        <v>22121</v>
      </c>
      <c r="R2110" s="8">
        <v>41275</v>
      </c>
      <c r="S2110" s="9">
        <f t="shared" si="264"/>
        <v>2013</v>
      </c>
      <c r="T2110" s="9">
        <v>2013</v>
      </c>
      <c r="U2110" s="9">
        <f t="shared" si="265"/>
        <v>9</v>
      </c>
      <c r="V2110" s="8">
        <v>41609</v>
      </c>
      <c r="W2110" t="s">
        <v>1933</v>
      </c>
      <c r="X2110" s="2">
        <v>1.6519999999999999</v>
      </c>
      <c r="Y2110" s="7">
        <f t="shared" si="263"/>
        <v>4.409919649769093E-2</v>
      </c>
      <c r="AA2110" t="s">
        <v>1932</v>
      </c>
      <c r="AB2110">
        <v>17337</v>
      </c>
      <c r="AD2110" t="s">
        <v>6</v>
      </c>
      <c r="AE2110">
        <v>61</v>
      </c>
      <c r="AF2110">
        <v>12</v>
      </c>
      <c r="AG2110">
        <v>6604404</v>
      </c>
      <c r="AH2110" t="s">
        <v>22120</v>
      </c>
      <c r="AI2110" t="s">
        <v>22119</v>
      </c>
      <c r="AJ2110" t="s">
        <v>22118</v>
      </c>
      <c r="AK2110" t="s">
        <v>22117</v>
      </c>
      <c r="AL2110">
        <v>23</v>
      </c>
      <c r="AM2110" s="5">
        <f t="shared" si="266"/>
        <v>2.5555555555555554</v>
      </c>
      <c r="AN2110" s="4">
        <f t="shared" si="262"/>
        <v>3.8705877403340484E-3</v>
      </c>
      <c r="AO2110" s="3"/>
      <c r="AP2110">
        <v>0</v>
      </c>
      <c r="AR2110" t="s">
        <v>42</v>
      </c>
      <c r="AT2110" s="2" t="s">
        <v>41</v>
      </c>
      <c r="AU2110" s="1">
        <f t="shared" si="267"/>
        <v>3.2030613870483866</v>
      </c>
      <c r="AV2110" s="1">
        <f t="shared" si="268"/>
        <v>2.3984892119012486</v>
      </c>
      <c r="AW2110" s="1">
        <f t="shared" si="269"/>
        <v>1.5939170367541111</v>
      </c>
    </row>
    <row r="2111" spans="1:49" x14ac:dyDescent="0.2">
      <c r="A2111">
        <v>2109</v>
      </c>
      <c r="B2111" t="s">
        <v>22116</v>
      </c>
      <c r="C2111" t="s">
        <v>22115</v>
      </c>
      <c r="F2111" t="s">
        <v>22114</v>
      </c>
      <c r="G2111" t="s">
        <v>17</v>
      </c>
      <c r="H2111" t="s">
        <v>16</v>
      </c>
      <c r="I2111" t="s">
        <v>22113</v>
      </c>
      <c r="J2111">
        <v>60021543</v>
      </c>
      <c r="K2111" t="s">
        <v>22112</v>
      </c>
      <c r="L2111" t="s">
        <v>22111</v>
      </c>
      <c r="M2111" t="s">
        <v>1100</v>
      </c>
      <c r="N2111">
        <v>2</v>
      </c>
      <c r="O2111" t="s">
        <v>22110</v>
      </c>
      <c r="P2111" t="s">
        <v>22109</v>
      </c>
      <c r="Q2111" t="s">
        <v>22108</v>
      </c>
      <c r="R2111" s="8">
        <v>41275</v>
      </c>
      <c r="S2111" s="9">
        <f t="shared" si="264"/>
        <v>2013</v>
      </c>
      <c r="T2111" s="9">
        <v>2013</v>
      </c>
      <c r="U2111" s="9">
        <f t="shared" si="265"/>
        <v>9</v>
      </c>
      <c r="V2111" s="8">
        <v>41609</v>
      </c>
      <c r="W2111" t="s">
        <v>1933</v>
      </c>
      <c r="X2111" s="2">
        <v>1.6519999999999999</v>
      </c>
      <c r="Y2111" s="7">
        <f t="shared" si="263"/>
        <v>4.409919649769093E-2</v>
      </c>
      <c r="AA2111" t="s">
        <v>1932</v>
      </c>
      <c r="AB2111">
        <v>17337</v>
      </c>
      <c r="AD2111" t="s">
        <v>6</v>
      </c>
      <c r="AE2111">
        <v>61</v>
      </c>
      <c r="AF2111">
        <v>12</v>
      </c>
      <c r="AG2111">
        <v>6605533</v>
      </c>
      <c r="AH2111" t="s">
        <v>22107</v>
      </c>
      <c r="AI2111" t="s">
        <v>22106</v>
      </c>
      <c r="AJ2111" t="s">
        <v>22105</v>
      </c>
      <c r="AK2111" t="s">
        <v>22104</v>
      </c>
      <c r="AL2111">
        <v>40</v>
      </c>
      <c r="AM2111" s="5">
        <f t="shared" si="266"/>
        <v>4.4444444444444446</v>
      </c>
      <c r="AN2111" s="4">
        <f t="shared" si="262"/>
        <v>6.7314569397113888E-3</v>
      </c>
      <c r="AO2111" s="3"/>
      <c r="AP2111">
        <v>0</v>
      </c>
      <c r="AR2111" t="s">
        <v>42</v>
      </c>
      <c r="AT2111" s="2" t="s">
        <v>41</v>
      </c>
      <c r="AU2111" s="1">
        <f t="shared" si="267"/>
        <v>3.2888874630297069</v>
      </c>
      <c r="AV2111" s="1">
        <f t="shared" si="268"/>
        <v>2.5415326718701161</v>
      </c>
      <c r="AW2111" s="1">
        <f t="shared" si="269"/>
        <v>1.7941778807105249</v>
      </c>
    </row>
    <row r="2112" spans="1:49" x14ac:dyDescent="0.2">
      <c r="A2112">
        <v>2110</v>
      </c>
      <c r="B2112" t="s">
        <v>22103</v>
      </c>
      <c r="C2112" t="s">
        <v>22102</v>
      </c>
      <c r="F2112" t="s">
        <v>22101</v>
      </c>
      <c r="G2112" t="s">
        <v>17</v>
      </c>
      <c r="H2112" t="s">
        <v>16</v>
      </c>
      <c r="I2112" t="s">
        <v>11573</v>
      </c>
      <c r="J2112">
        <v>60013395</v>
      </c>
      <c r="K2112" t="s">
        <v>11572</v>
      </c>
      <c r="L2112" t="s">
        <v>1197</v>
      </c>
      <c r="M2112" t="s">
        <v>512</v>
      </c>
      <c r="N2112">
        <v>1</v>
      </c>
      <c r="O2112" t="s">
        <v>11571</v>
      </c>
      <c r="P2112">
        <v>7202063846</v>
      </c>
      <c r="Q2112">
        <v>60013395</v>
      </c>
      <c r="R2112" s="8">
        <v>41275</v>
      </c>
      <c r="S2112" s="9">
        <f t="shared" si="264"/>
        <v>2013</v>
      </c>
      <c r="T2112" s="9">
        <v>2013</v>
      </c>
      <c r="U2112" s="9">
        <f t="shared" si="265"/>
        <v>9</v>
      </c>
      <c r="V2112" s="8">
        <v>41609</v>
      </c>
      <c r="W2112" t="s">
        <v>1933</v>
      </c>
      <c r="X2112" s="2">
        <v>1.6519999999999999</v>
      </c>
      <c r="Y2112" s="7">
        <f t="shared" si="263"/>
        <v>4.409919649769093E-2</v>
      </c>
      <c r="AA2112" t="s">
        <v>1932</v>
      </c>
      <c r="AB2112">
        <v>17337</v>
      </c>
      <c r="AD2112" t="s">
        <v>6</v>
      </c>
      <c r="AE2112">
        <v>61</v>
      </c>
      <c r="AF2112">
        <v>12</v>
      </c>
      <c r="AG2112">
        <v>6675122</v>
      </c>
      <c r="AH2112" t="s">
        <v>22100</v>
      </c>
      <c r="AI2112" t="s">
        <v>22099</v>
      </c>
      <c r="AJ2112" t="s">
        <v>22098</v>
      </c>
      <c r="AK2112" t="s">
        <v>22097</v>
      </c>
      <c r="AL2112">
        <v>8</v>
      </c>
      <c r="AM2112" s="5">
        <f t="shared" si="266"/>
        <v>0.88888888888888884</v>
      </c>
      <c r="AN2112" s="4">
        <f t="shared" si="262"/>
        <v>1.3462913879422776E-3</v>
      </c>
      <c r="AO2112" s="3"/>
      <c r="AP2112">
        <v>0</v>
      </c>
      <c r="AR2112" t="s">
        <v>42</v>
      </c>
      <c r="AT2112" s="2" t="s">
        <v>41</v>
      </c>
      <c r="AU2112" s="1">
        <f t="shared" si="267"/>
        <v>3.1273324964766336</v>
      </c>
      <c r="AV2112" s="1">
        <f t="shared" si="268"/>
        <v>2.2722743942816601</v>
      </c>
      <c r="AW2112" s="1">
        <f t="shared" si="269"/>
        <v>1.4172162920866873</v>
      </c>
    </row>
    <row r="2113" spans="1:49" x14ac:dyDescent="0.2">
      <c r="A2113">
        <v>2111</v>
      </c>
      <c r="B2113" t="s">
        <v>22096</v>
      </c>
      <c r="C2113" t="s">
        <v>22095</v>
      </c>
      <c r="F2113" t="s">
        <v>22094</v>
      </c>
      <c r="G2113" t="s">
        <v>17</v>
      </c>
      <c r="H2113" t="s">
        <v>16</v>
      </c>
      <c r="I2113" t="s">
        <v>22093</v>
      </c>
      <c r="J2113">
        <v>60005429</v>
      </c>
      <c r="K2113" t="s">
        <v>1209</v>
      </c>
      <c r="L2113" t="s">
        <v>513</v>
      </c>
      <c r="M2113" t="s">
        <v>512</v>
      </c>
      <c r="N2113">
        <v>2</v>
      </c>
      <c r="O2113" t="s">
        <v>22092</v>
      </c>
      <c r="P2113" t="s">
        <v>22091</v>
      </c>
      <c r="Q2113" t="s">
        <v>1206</v>
      </c>
      <c r="R2113" s="8">
        <v>41275</v>
      </c>
      <c r="S2113" s="9">
        <f t="shared" si="264"/>
        <v>2013</v>
      </c>
      <c r="T2113" s="9">
        <v>2013</v>
      </c>
      <c r="U2113" s="9">
        <f t="shared" si="265"/>
        <v>9</v>
      </c>
      <c r="V2113" s="8">
        <v>41609</v>
      </c>
      <c r="W2113" t="s">
        <v>1933</v>
      </c>
      <c r="X2113" s="2">
        <v>1.6519999999999999</v>
      </c>
      <c r="Y2113" s="7">
        <f t="shared" si="263"/>
        <v>4.409919649769093E-2</v>
      </c>
      <c r="AA2113" t="s">
        <v>1932</v>
      </c>
      <c r="AB2113">
        <v>17337</v>
      </c>
      <c r="AD2113" t="s">
        <v>6</v>
      </c>
      <c r="AE2113">
        <v>61</v>
      </c>
      <c r="AF2113">
        <v>12</v>
      </c>
      <c r="AG2113">
        <v>6588566</v>
      </c>
      <c r="AH2113" t="s">
        <v>22090</v>
      </c>
      <c r="AI2113" t="s">
        <v>22089</v>
      </c>
      <c r="AJ2113" t="s">
        <v>22088</v>
      </c>
      <c r="AK2113" t="s">
        <v>22087</v>
      </c>
      <c r="AL2113">
        <v>20</v>
      </c>
      <c r="AM2113" s="5">
        <f t="shared" si="266"/>
        <v>2.2222222222222223</v>
      </c>
      <c r="AN2113" s="4">
        <f t="shared" si="262"/>
        <v>3.3657284698556944E-3</v>
      </c>
      <c r="AO2113" s="3"/>
      <c r="AP2113">
        <v>0</v>
      </c>
      <c r="AR2113" t="s">
        <v>42</v>
      </c>
      <c r="AT2113" s="2" t="s">
        <v>41</v>
      </c>
      <c r="AU2113" s="1">
        <f t="shared" si="267"/>
        <v>3.1879156089340359</v>
      </c>
      <c r="AV2113" s="1">
        <f t="shared" si="268"/>
        <v>2.3732462483773311</v>
      </c>
      <c r="AW2113" s="1">
        <f t="shared" si="269"/>
        <v>1.5585768878206265</v>
      </c>
    </row>
    <row r="2114" spans="1:49" x14ac:dyDescent="0.2">
      <c r="A2114">
        <v>2112</v>
      </c>
      <c r="B2114" t="s">
        <v>22086</v>
      </c>
      <c r="C2114" t="s">
        <v>22085</v>
      </c>
      <c r="F2114" t="s">
        <v>22084</v>
      </c>
      <c r="G2114" t="s">
        <v>17</v>
      </c>
      <c r="H2114" t="s">
        <v>16</v>
      </c>
      <c r="I2114" t="s">
        <v>16257</v>
      </c>
      <c r="J2114">
        <v>60004636</v>
      </c>
      <c r="K2114" t="s">
        <v>8195</v>
      </c>
      <c r="L2114" t="s">
        <v>8194</v>
      </c>
      <c r="M2114" t="s">
        <v>2487</v>
      </c>
      <c r="N2114">
        <v>3</v>
      </c>
      <c r="O2114" t="s">
        <v>22083</v>
      </c>
      <c r="P2114" t="s">
        <v>22082</v>
      </c>
      <c r="Q2114" t="s">
        <v>22081</v>
      </c>
      <c r="R2114" s="8">
        <v>41275</v>
      </c>
      <c r="S2114" s="9">
        <f t="shared" si="264"/>
        <v>2013</v>
      </c>
      <c r="T2114" s="9">
        <v>2013</v>
      </c>
      <c r="U2114" s="9">
        <f t="shared" si="265"/>
        <v>9</v>
      </c>
      <c r="V2114" s="8">
        <v>41609</v>
      </c>
      <c r="W2114" t="s">
        <v>1933</v>
      </c>
      <c r="X2114" s="2">
        <v>1.6519999999999999</v>
      </c>
      <c r="Y2114" s="7">
        <f t="shared" si="263"/>
        <v>4.409919649769093E-2</v>
      </c>
      <c r="AA2114" t="s">
        <v>1932</v>
      </c>
      <c r="AB2114">
        <v>17337</v>
      </c>
      <c r="AD2114" t="s">
        <v>6</v>
      </c>
      <c r="AE2114">
        <v>61</v>
      </c>
      <c r="AF2114">
        <v>12</v>
      </c>
      <c r="AG2114">
        <v>6595071</v>
      </c>
      <c r="AH2114" t="s">
        <v>22080</v>
      </c>
      <c r="AI2114" t="s">
        <v>22079</v>
      </c>
      <c r="AJ2114" t="s">
        <v>22078</v>
      </c>
      <c r="AK2114" t="s">
        <v>22077</v>
      </c>
      <c r="AL2114">
        <v>22</v>
      </c>
      <c r="AM2114" s="5">
        <f t="shared" si="266"/>
        <v>2.4444444444444446</v>
      </c>
      <c r="AN2114" s="4">
        <f t="shared" ref="AN2114:AN2177" si="270">(AM2114-$AO$4)/($AO$3-$AO$4)</f>
        <v>3.702301316841264E-3</v>
      </c>
      <c r="AO2114" s="3"/>
      <c r="AP2114">
        <v>0</v>
      </c>
      <c r="AR2114" t="s">
        <v>42</v>
      </c>
      <c r="AT2114" s="2" t="s">
        <v>41</v>
      </c>
      <c r="AU2114" s="1">
        <f t="shared" si="267"/>
        <v>3.1980127943436027</v>
      </c>
      <c r="AV2114" s="1">
        <f t="shared" si="268"/>
        <v>2.3900748907266101</v>
      </c>
      <c r="AW2114" s="1">
        <f t="shared" si="269"/>
        <v>1.5821369871096163</v>
      </c>
    </row>
    <row r="2115" spans="1:49" x14ac:dyDescent="0.2">
      <c r="A2115">
        <v>2113</v>
      </c>
      <c r="B2115" t="s">
        <v>22076</v>
      </c>
      <c r="C2115" t="s">
        <v>22075</v>
      </c>
      <c r="F2115" t="s">
        <v>22074</v>
      </c>
      <c r="G2115" t="s">
        <v>17</v>
      </c>
      <c r="H2115" t="s">
        <v>16</v>
      </c>
      <c r="I2115" t="s">
        <v>22073</v>
      </c>
      <c r="J2115" t="s">
        <v>22072</v>
      </c>
      <c r="K2115" t="s">
        <v>22071</v>
      </c>
      <c r="L2115" t="s">
        <v>22070</v>
      </c>
      <c r="M2115" t="s">
        <v>22069</v>
      </c>
      <c r="N2115">
        <v>3</v>
      </c>
      <c r="O2115" t="s">
        <v>22068</v>
      </c>
      <c r="P2115" t="s">
        <v>22067</v>
      </c>
      <c r="Q2115" t="s">
        <v>22066</v>
      </c>
      <c r="R2115" s="8">
        <v>41275</v>
      </c>
      <c r="S2115" s="9">
        <f t="shared" si="264"/>
        <v>2013</v>
      </c>
      <c r="T2115" s="9">
        <v>2013</v>
      </c>
      <c r="U2115" s="9">
        <f t="shared" si="265"/>
        <v>9</v>
      </c>
      <c r="V2115" s="8">
        <v>41609</v>
      </c>
      <c r="W2115" t="s">
        <v>1933</v>
      </c>
      <c r="X2115" s="2">
        <v>1.6519999999999999</v>
      </c>
      <c r="Y2115" s="7">
        <f t="shared" ref="Y2115:Y2178" si="271">(X2115-$Z$3)/($Z$2-$Z$3)</f>
        <v>4.409919649769093E-2</v>
      </c>
      <c r="AA2115" t="s">
        <v>1932</v>
      </c>
      <c r="AB2115">
        <v>17337</v>
      </c>
      <c r="AD2115" t="s">
        <v>6</v>
      </c>
      <c r="AE2115">
        <v>61</v>
      </c>
      <c r="AF2115">
        <v>12</v>
      </c>
      <c r="AG2115">
        <v>6595054</v>
      </c>
      <c r="AH2115" t="s">
        <v>22065</v>
      </c>
      <c r="AI2115" t="s">
        <v>22064</v>
      </c>
      <c r="AJ2115" t="s">
        <v>22063</v>
      </c>
      <c r="AK2115" t="s">
        <v>22062</v>
      </c>
      <c r="AL2115">
        <v>9</v>
      </c>
      <c r="AM2115" s="5">
        <f t="shared" si="266"/>
        <v>1</v>
      </c>
      <c r="AN2115" s="4">
        <f t="shared" si="270"/>
        <v>1.5145778114350624E-3</v>
      </c>
      <c r="AO2115" s="3"/>
      <c r="AP2115">
        <v>0</v>
      </c>
      <c r="AR2115" t="s">
        <v>42</v>
      </c>
      <c r="AT2115" s="2" t="s">
        <v>41</v>
      </c>
      <c r="AU2115" s="1">
        <f t="shared" si="267"/>
        <v>3.132381089181417</v>
      </c>
      <c r="AV2115" s="1">
        <f t="shared" si="268"/>
        <v>2.2806887154562996</v>
      </c>
      <c r="AW2115" s="1">
        <f t="shared" si="269"/>
        <v>1.4289963417311822</v>
      </c>
    </row>
    <row r="2116" spans="1:49" x14ac:dyDescent="0.2">
      <c r="A2116">
        <v>2114</v>
      </c>
      <c r="B2116" t="s">
        <v>22061</v>
      </c>
      <c r="C2116" t="s">
        <v>22060</v>
      </c>
      <c r="F2116" t="s">
        <v>22059</v>
      </c>
      <c r="G2116" t="s">
        <v>17</v>
      </c>
      <c r="H2116" t="s">
        <v>16</v>
      </c>
      <c r="I2116" t="s">
        <v>6252</v>
      </c>
      <c r="J2116">
        <v>60010421</v>
      </c>
      <c r="K2116" t="s">
        <v>1267</v>
      </c>
      <c r="L2116" t="s">
        <v>915</v>
      </c>
      <c r="M2116" t="s">
        <v>634</v>
      </c>
      <c r="N2116">
        <v>3</v>
      </c>
      <c r="O2116" t="s">
        <v>22058</v>
      </c>
      <c r="P2116" t="s">
        <v>22057</v>
      </c>
      <c r="Q2116" t="s">
        <v>6266</v>
      </c>
      <c r="R2116" s="8">
        <v>41275</v>
      </c>
      <c r="S2116" s="9">
        <f t="shared" si="264"/>
        <v>2013</v>
      </c>
      <c r="T2116" s="9">
        <v>2013</v>
      </c>
      <c r="U2116" s="9">
        <f t="shared" si="265"/>
        <v>9</v>
      </c>
      <c r="V2116" s="8">
        <v>41609</v>
      </c>
      <c r="W2116" t="s">
        <v>1933</v>
      </c>
      <c r="X2116" s="2">
        <v>1.6519999999999999</v>
      </c>
      <c r="Y2116" s="7">
        <f t="shared" si="271"/>
        <v>4.409919649769093E-2</v>
      </c>
      <c r="AA2116" t="s">
        <v>1932</v>
      </c>
      <c r="AB2116">
        <v>17337</v>
      </c>
      <c r="AD2116" t="s">
        <v>6</v>
      </c>
      <c r="AE2116">
        <v>61</v>
      </c>
      <c r="AF2116">
        <v>12</v>
      </c>
      <c r="AG2116">
        <v>6595095</v>
      </c>
      <c r="AH2116" t="s">
        <v>22056</v>
      </c>
      <c r="AI2116" t="s">
        <v>22055</v>
      </c>
      <c r="AJ2116" t="s">
        <v>22054</v>
      </c>
      <c r="AK2116" t="s">
        <v>22053</v>
      </c>
      <c r="AL2116">
        <v>41</v>
      </c>
      <c r="AM2116" s="5">
        <f t="shared" si="266"/>
        <v>4.5555555555555554</v>
      </c>
      <c r="AN2116" s="4">
        <f t="shared" si="270"/>
        <v>6.8997433632041732E-3</v>
      </c>
      <c r="AO2116" s="3"/>
      <c r="AP2116">
        <v>0</v>
      </c>
      <c r="AR2116" t="s">
        <v>42</v>
      </c>
      <c r="AT2116" s="2" t="s">
        <v>41</v>
      </c>
      <c r="AU2116" s="1">
        <f t="shared" si="267"/>
        <v>3.2939360557344899</v>
      </c>
      <c r="AV2116" s="1">
        <f t="shared" si="268"/>
        <v>2.5499469930447551</v>
      </c>
      <c r="AW2116" s="1">
        <f t="shared" si="269"/>
        <v>1.8059579303550197</v>
      </c>
    </row>
    <row r="2117" spans="1:49" x14ac:dyDescent="0.2">
      <c r="A2117">
        <v>2115</v>
      </c>
      <c r="B2117" t="s">
        <v>22052</v>
      </c>
      <c r="C2117" t="s">
        <v>22051</v>
      </c>
      <c r="F2117" t="s">
        <v>22050</v>
      </c>
      <c r="G2117" t="s">
        <v>17</v>
      </c>
      <c r="H2117" t="s">
        <v>16</v>
      </c>
      <c r="I2117" t="s">
        <v>22049</v>
      </c>
      <c r="J2117">
        <v>60005429</v>
      </c>
      <c r="K2117" t="s">
        <v>1209</v>
      </c>
      <c r="L2117" t="s">
        <v>513</v>
      </c>
      <c r="M2117" t="s">
        <v>512</v>
      </c>
      <c r="N2117">
        <v>4</v>
      </c>
      <c r="O2117" t="s">
        <v>22048</v>
      </c>
      <c r="P2117" t="s">
        <v>22047</v>
      </c>
      <c r="Q2117" t="s">
        <v>6823</v>
      </c>
      <c r="R2117" s="8">
        <v>41275</v>
      </c>
      <c r="S2117" s="9">
        <f t="shared" si="264"/>
        <v>2013</v>
      </c>
      <c r="T2117" s="9">
        <v>2013</v>
      </c>
      <c r="U2117" s="9">
        <f t="shared" si="265"/>
        <v>9</v>
      </c>
      <c r="V2117" s="8">
        <v>41609</v>
      </c>
      <c r="W2117" t="s">
        <v>1933</v>
      </c>
      <c r="X2117" s="2">
        <v>1.6519999999999999</v>
      </c>
      <c r="Y2117" s="7">
        <f t="shared" si="271"/>
        <v>4.409919649769093E-2</v>
      </c>
      <c r="AA2117" t="s">
        <v>1932</v>
      </c>
      <c r="AB2117">
        <v>17337</v>
      </c>
      <c r="AD2117" t="s">
        <v>6</v>
      </c>
      <c r="AE2117">
        <v>61</v>
      </c>
      <c r="AF2117">
        <v>12</v>
      </c>
      <c r="AG2117">
        <v>6595125</v>
      </c>
      <c r="AH2117" t="s">
        <v>22046</v>
      </c>
      <c r="AI2117" t="s">
        <v>22045</v>
      </c>
      <c r="AJ2117" t="s">
        <v>22044</v>
      </c>
      <c r="AK2117" t="s">
        <v>22043</v>
      </c>
      <c r="AL2117">
        <v>12</v>
      </c>
      <c r="AM2117" s="5">
        <f t="shared" si="266"/>
        <v>1.3333333333333333</v>
      </c>
      <c r="AN2117" s="4">
        <f t="shared" si="270"/>
        <v>2.0194370819134164E-3</v>
      </c>
      <c r="AO2117" s="3"/>
      <c r="AP2117">
        <v>0</v>
      </c>
      <c r="AR2117" t="s">
        <v>42</v>
      </c>
      <c r="AT2117" s="2" t="s">
        <v>41</v>
      </c>
      <c r="AU2117" s="1">
        <f t="shared" si="267"/>
        <v>3.1475268672957677</v>
      </c>
      <c r="AV2117" s="1">
        <f t="shared" si="268"/>
        <v>2.3059316789802176</v>
      </c>
      <c r="AW2117" s="1">
        <f t="shared" si="269"/>
        <v>1.464336490664667</v>
      </c>
    </row>
    <row r="2118" spans="1:49" x14ac:dyDescent="0.2">
      <c r="A2118">
        <v>2116</v>
      </c>
      <c r="B2118" t="s">
        <v>22042</v>
      </c>
      <c r="C2118" t="s">
        <v>22041</v>
      </c>
      <c r="F2118" t="s">
        <v>22040</v>
      </c>
      <c r="G2118" t="s">
        <v>17</v>
      </c>
      <c r="H2118" t="s">
        <v>16</v>
      </c>
      <c r="I2118" t="s">
        <v>609</v>
      </c>
      <c r="J2118" t="s">
        <v>22039</v>
      </c>
      <c r="K2118" t="s">
        <v>22038</v>
      </c>
      <c r="L2118" t="s">
        <v>22037</v>
      </c>
      <c r="M2118" t="s">
        <v>7869</v>
      </c>
      <c r="N2118">
        <v>3</v>
      </c>
      <c r="O2118" t="s">
        <v>22036</v>
      </c>
      <c r="P2118" t="s">
        <v>22035</v>
      </c>
      <c r="Q2118" t="s">
        <v>22034</v>
      </c>
      <c r="R2118" s="8">
        <v>41275</v>
      </c>
      <c r="S2118" s="9">
        <f t="shared" si="264"/>
        <v>2013</v>
      </c>
      <c r="T2118" s="9">
        <v>2013</v>
      </c>
      <c r="U2118" s="9">
        <f t="shared" si="265"/>
        <v>9</v>
      </c>
      <c r="V2118" s="8">
        <v>2013</v>
      </c>
      <c r="W2118" t="s">
        <v>6810</v>
      </c>
      <c r="X2118" s="2">
        <v>1.3280000000000001</v>
      </c>
      <c r="Y2118" s="7">
        <f t="shared" si="271"/>
        <v>3.5450201542937994E-2</v>
      </c>
      <c r="AA2118">
        <v>15361225</v>
      </c>
      <c r="AB2118">
        <v>18894</v>
      </c>
      <c r="AD2118" t="s">
        <v>6</v>
      </c>
      <c r="AE2118">
        <v>12</v>
      </c>
      <c r="AG2118">
        <v>2274491</v>
      </c>
      <c r="AH2118" t="s">
        <v>22033</v>
      </c>
      <c r="AI2118" t="s">
        <v>22032</v>
      </c>
      <c r="AJ2118" t="s">
        <v>22031</v>
      </c>
      <c r="AK2118" t="s">
        <v>22030</v>
      </c>
      <c r="AL2118">
        <v>21</v>
      </c>
      <c r="AM2118" s="5">
        <f t="shared" si="266"/>
        <v>2.3333333333333335</v>
      </c>
      <c r="AN2118" s="4">
        <f t="shared" si="270"/>
        <v>3.5340148933484792E-3</v>
      </c>
      <c r="AO2118" s="3"/>
      <c r="AP2118">
        <v>0</v>
      </c>
      <c r="AR2118" t="s">
        <v>42</v>
      </c>
      <c r="AT2118" s="2">
        <v>3.8340000000000001</v>
      </c>
      <c r="AU2118" s="1">
        <f t="shared" si="267"/>
        <v>2.5875345548061137</v>
      </c>
      <c r="AV2118" s="1">
        <f t="shared" si="268"/>
        <v>1.9492108218143238</v>
      </c>
      <c r="AW2118" s="1">
        <f t="shared" si="269"/>
        <v>1.3108870888225332</v>
      </c>
    </row>
    <row r="2119" spans="1:49" x14ac:dyDescent="0.2">
      <c r="A2119">
        <v>2117</v>
      </c>
      <c r="B2119" t="s">
        <v>22029</v>
      </c>
      <c r="C2119" t="s">
        <v>22028</v>
      </c>
      <c r="F2119" t="s">
        <v>22027</v>
      </c>
      <c r="G2119" t="s">
        <v>17</v>
      </c>
      <c r="H2119" t="s">
        <v>16</v>
      </c>
      <c r="I2119" t="s">
        <v>10210</v>
      </c>
      <c r="J2119" t="s">
        <v>22026</v>
      </c>
      <c r="K2119" t="s">
        <v>22025</v>
      </c>
      <c r="L2119" t="s">
        <v>16085</v>
      </c>
      <c r="M2119" t="s">
        <v>32</v>
      </c>
      <c r="N2119">
        <v>4</v>
      </c>
      <c r="O2119" t="s">
        <v>22024</v>
      </c>
      <c r="P2119" t="s">
        <v>22023</v>
      </c>
      <c r="Q2119" t="s">
        <v>22022</v>
      </c>
      <c r="R2119" s="8">
        <v>41275</v>
      </c>
      <c r="S2119" s="9">
        <f t="shared" si="264"/>
        <v>2013</v>
      </c>
      <c r="T2119" s="9">
        <v>2013</v>
      </c>
      <c r="U2119" s="9">
        <f t="shared" si="265"/>
        <v>9</v>
      </c>
      <c r="V2119" s="8" t="s">
        <v>20939</v>
      </c>
      <c r="W2119" t="s">
        <v>4468</v>
      </c>
      <c r="X2119" s="2">
        <v>1.573</v>
      </c>
      <c r="Y2119" s="7">
        <f t="shared" si="271"/>
        <v>4.1990336616748086E-2</v>
      </c>
      <c r="AA2119">
        <v>7315090</v>
      </c>
      <c r="AB2119">
        <v>29586</v>
      </c>
      <c r="AC2119">
        <v>15333884</v>
      </c>
      <c r="AD2119" t="s">
        <v>6</v>
      </c>
      <c r="AE2119">
        <v>36</v>
      </c>
      <c r="AF2119">
        <v>6</v>
      </c>
      <c r="AH2119" t="s">
        <v>22021</v>
      </c>
      <c r="AI2119" t="s">
        <v>22020</v>
      </c>
      <c r="AK2119" t="s">
        <v>22019</v>
      </c>
      <c r="AL2119">
        <v>19</v>
      </c>
      <c r="AM2119" s="5">
        <f t="shared" si="266"/>
        <v>2.1111111111111112</v>
      </c>
      <c r="AN2119" s="4">
        <f t="shared" si="270"/>
        <v>3.1974420463629096E-3</v>
      </c>
      <c r="AO2119" s="3"/>
      <c r="AP2119">
        <v>0</v>
      </c>
      <c r="AR2119">
        <v>20100758002</v>
      </c>
      <c r="AS2119" t="s">
        <v>22018</v>
      </c>
      <c r="AT2119" s="2" t="s">
        <v>41</v>
      </c>
      <c r="AU2119" s="1">
        <f t="shared" si="267"/>
        <v>3.0352468245632531</v>
      </c>
      <c r="AV2119" s="1">
        <f t="shared" si="268"/>
        <v>2.2593889331555497</v>
      </c>
      <c r="AW2119" s="1">
        <f t="shared" si="269"/>
        <v>1.4835310417478462</v>
      </c>
    </row>
    <row r="2120" spans="1:49" x14ac:dyDescent="0.2">
      <c r="A2120">
        <v>2118</v>
      </c>
      <c r="B2120" t="s">
        <v>22017</v>
      </c>
      <c r="C2120" t="s">
        <v>22016</v>
      </c>
      <c r="F2120" t="s">
        <v>22015</v>
      </c>
      <c r="G2120" t="s">
        <v>17</v>
      </c>
      <c r="H2120" t="s">
        <v>16</v>
      </c>
      <c r="I2120" t="s">
        <v>22014</v>
      </c>
      <c r="J2120" t="s">
        <v>22013</v>
      </c>
      <c r="K2120" t="s">
        <v>22012</v>
      </c>
      <c r="L2120" t="s">
        <v>22011</v>
      </c>
      <c r="M2120" t="s">
        <v>22010</v>
      </c>
      <c r="N2120">
        <v>3</v>
      </c>
      <c r="O2120" t="s">
        <v>22009</v>
      </c>
      <c r="P2120" t="s">
        <v>22008</v>
      </c>
      <c r="Q2120" t="s">
        <v>22007</v>
      </c>
      <c r="R2120" s="8">
        <v>41275</v>
      </c>
      <c r="S2120" s="9">
        <f t="shared" si="264"/>
        <v>2013</v>
      </c>
      <c r="T2120" s="9">
        <v>2013</v>
      </c>
      <c r="U2120" s="9">
        <f t="shared" si="265"/>
        <v>9</v>
      </c>
      <c r="V2120" s="8" t="s">
        <v>20939</v>
      </c>
      <c r="W2120" t="s">
        <v>4468</v>
      </c>
      <c r="X2120" s="2">
        <v>1.573</v>
      </c>
      <c r="Y2120" s="7">
        <f t="shared" si="271"/>
        <v>4.1990336616748086E-2</v>
      </c>
      <c r="AA2120">
        <v>7315090</v>
      </c>
      <c r="AB2120">
        <v>29586</v>
      </c>
      <c r="AC2120">
        <v>15333884</v>
      </c>
      <c r="AD2120" t="s">
        <v>6</v>
      </c>
      <c r="AE2120">
        <v>36</v>
      </c>
      <c r="AF2120">
        <v>6</v>
      </c>
      <c r="AH2120" t="s">
        <v>22006</v>
      </c>
      <c r="AI2120" t="s">
        <v>22005</v>
      </c>
      <c r="AK2120" t="s">
        <v>22004</v>
      </c>
      <c r="AL2120">
        <v>24</v>
      </c>
      <c r="AM2120" s="5">
        <f t="shared" si="266"/>
        <v>2.6666666666666665</v>
      </c>
      <c r="AN2120" s="4">
        <f t="shared" si="270"/>
        <v>4.0388741638268328E-3</v>
      </c>
      <c r="AO2120" s="3"/>
      <c r="AP2120">
        <v>0</v>
      </c>
      <c r="AR2120" t="s">
        <v>42</v>
      </c>
      <c r="AT2120" s="2" t="s">
        <v>41</v>
      </c>
      <c r="AU2120" s="1">
        <f t="shared" si="267"/>
        <v>3.0604897880871706</v>
      </c>
      <c r="AV2120" s="1">
        <f t="shared" si="268"/>
        <v>2.3014605390287457</v>
      </c>
      <c r="AW2120" s="1">
        <f t="shared" si="269"/>
        <v>1.5424312899703208</v>
      </c>
    </row>
    <row r="2121" spans="1:49" x14ac:dyDescent="0.2">
      <c r="A2121">
        <v>2119</v>
      </c>
      <c r="B2121" t="s">
        <v>22003</v>
      </c>
      <c r="C2121" t="s">
        <v>22002</v>
      </c>
      <c r="F2121" t="s">
        <v>22001</v>
      </c>
      <c r="G2121" t="s">
        <v>17</v>
      </c>
      <c r="H2121" t="s">
        <v>16</v>
      </c>
      <c r="I2121" t="s">
        <v>22000</v>
      </c>
      <c r="J2121" t="s">
        <v>21999</v>
      </c>
      <c r="K2121" t="s">
        <v>21998</v>
      </c>
      <c r="L2121" t="s">
        <v>21997</v>
      </c>
      <c r="M2121" t="s">
        <v>21996</v>
      </c>
      <c r="N2121">
        <v>7</v>
      </c>
      <c r="O2121" t="s">
        <v>21995</v>
      </c>
      <c r="P2121" t="s">
        <v>21994</v>
      </c>
      <c r="Q2121" t="s">
        <v>21993</v>
      </c>
      <c r="R2121" s="8">
        <v>41275</v>
      </c>
      <c r="S2121" s="9">
        <f t="shared" si="264"/>
        <v>2013</v>
      </c>
      <c r="T2121" s="9">
        <v>2013</v>
      </c>
      <c r="U2121" s="9">
        <f t="shared" si="265"/>
        <v>9</v>
      </c>
      <c r="V2121" s="8">
        <v>41456</v>
      </c>
      <c r="W2121" t="s">
        <v>21992</v>
      </c>
      <c r="X2121" s="2">
        <v>1.218</v>
      </c>
      <c r="Y2121" s="7">
        <f t="shared" si="271"/>
        <v>3.2513814366941618E-2</v>
      </c>
      <c r="AA2121">
        <v>189448</v>
      </c>
      <c r="AB2121">
        <v>15107</v>
      </c>
      <c r="AD2121" t="s">
        <v>6</v>
      </c>
      <c r="AE2121">
        <v>59</v>
      </c>
      <c r="AF2121">
        <v>7</v>
      </c>
      <c r="AG2121">
        <v>6475182</v>
      </c>
      <c r="AH2121" t="s">
        <v>21991</v>
      </c>
      <c r="AI2121" t="s">
        <v>21990</v>
      </c>
      <c r="AJ2121" t="s">
        <v>21989</v>
      </c>
      <c r="AK2121" t="s">
        <v>21988</v>
      </c>
      <c r="AL2121">
        <v>8</v>
      </c>
      <c r="AM2121" s="5">
        <f t="shared" si="266"/>
        <v>0.88888888888888884</v>
      </c>
      <c r="AN2121" s="4">
        <f t="shared" si="270"/>
        <v>1.3462913879422776E-3</v>
      </c>
      <c r="AO2121" s="3"/>
      <c r="AP2121">
        <v>0</v>
      </c>
      <c r="AR2121" t="s">
        <v>42</v>
      </c>
      <c r="AT2121" s="2" t="s">
        <v>41</v>
      </c>
      <c r="AU2121" s="1">
        <f t="shared" si="267"/>
        <v>2.3163557473241814</v>
      </c>
      <c r="AV2121" s="1">
        <f t="shared" si="268"/>
        <v>1.6930052877441946</v>
      </c>
      <c r="AW2121" s="1">
        <f t="shared" si="269"/>
        <v>1.069654828164208</v>
      </c>
    </row>
    <row r="2122" spans="1:49" x14ac:dyDescent="0.2">
      <c r="A2122">
        <v>2120</v>
      </c>
      <c r="B2122" t="s">
        <v>21987</v>
      </c>
      <c r="C2122" t="s">
        <v>21986</v>
      </c>
      <c r="F2122" t="s">
        <v>21985</v>
      </c>
      <c r="G2122" t="s">
        <v>17</v>
      </c>
      <c r="H2122" t="s">
        <v>16</v>
      </c>
      <c r="I2122" t="s">
        <v>21984</v>
      </c>
      <c r="J2122">
        <v>60013323</v>
      </c>
      <c r="K2122" t="s">
        <v>6603</v>
      </c>
      <c r="L2122" t="s">
        <v>6602</v>
      </c>
      <c r="M2122" t="s">
        <v>6601</v>
      </c>
      <c r="N2122">
        <v>4</v>
      </c>
      <c r="O2122" t="s">
        <v>21983</v>
      </c>
      <c r="P2122" t="s">
        <v>21982</v>
      </c>
      <c r="Q2122" t="s">
        <v>21981</v>
      </c>
      <c r="R2122" s="8">
        <v>41275</v>
      </c>
      <c r="S2122" s="9">
        <f t="shared" si="264"/>
        <v>2013</v>
      </c>
      <c r="T2122" s="9">
        <v>2013</v>
      </c>
      <c r="U2122" s="9">
        <f t="shared" si="265"/>
        <v>9</v>
      </c>
      <c r="V2122" s="8">
        <v>41365</v>
      </c>
      <c r="W2122" t="s">
        <v>5809</v>
      </c>
      <c r="X2122" s="2">
        <v>0.88100000000000001</v>
      </c>
      <c r="Y2122" s="7">
        <f t="shared" si="271"/>
        <v>2.3517791836843653E-2</v>
      </c>
      <c r="AA2122">
        <v>10459243</v>
      </c>
      <c r="AB2122">
        <v>17248</v>
      </c>
      <c r="AD2122" t="s">
        <v>6</v>
      </c>
      <c r="AE2122">
        <v>55</v>
      </c>
      <c r="AF2122">
        <v>2</v>
      </c>
      <c r="AG2122">
        <v>6529342</v>
      </c>
      <c r="AH2122" t="s">
        <v>21980</v>
      </c>
      <c r="AI2122" t="s">
        <v>21979</v>
      </c>
      <c r="AJ2122" t="s">
        <v>21978</v>
      </c>
      <c r="AK2122" t="s">
        <v>21977</v>
      </c>
      <c r="AL2122">
        <v>15</v>
      </c>
      <c r="AM2122" s="5">
        <f t="shared" si="266"/>
        <v>1.6666666666666667</v>
      </c>
      <c r="AN2122" s="4">
        <f t="shared" si="270"/>
        <v>2.5242963523917708E-3</v>
      </c>
      <c r="AO2122" s="3"/>
      <c r="AP2122">
        <v>0</v>
      </c>
      <c r="AR2122" t="s">
        <v>21976</v>
      </c>
      <c r="AT2122" s="2" t="s">
        <v>41</v>
      </c>
      <c r="AU2122" s="1">
        <f t="shared" si="267"/>
        <v>1.7219743191508086</v>
      </c>
      <c r="AV2122" s="1">
        <f t="shared" si="268"/>
        <v>1.3021044094617711</v>
      </c>
      <c r="AW2122" s="1">
        <f t="shared" si="269"/>
        <v>0.88223449977273338</v>
      </c>
    </row>
    <row r="2123" spans="1:49" x14ac:dyDescent="0.2">
      <c r="A2123">
        <v>2121</v>
      </c>
      <c r="B2123" t="s">
        <v>21975</v>
      </c>
      <c r="C2123" t="s">
        <v>21974</v>
      </c>
      <c r="F2123" t="s">
        <v>21973</v>
      </c>
      <c r="G2123" t="s">
        <v>17</v>
      </c>
      <c r="H2123" t="s">
        <v>16</v>
      </c>
      <c r="I2123" t="s">
        <v>21972</v>
      </c>
      <c r="J2123" t="s">
        <v>21971</v>
      </c>
      <c r="K2123" t="s">
        <v>21970</v>
      </c>
      <c r="L2123" t="s">
        <v>21969</v>
      </c>
      <c r="M2123" t="s">
        <v>8123</v>
      </c>
      <c r="N2123">
        <v>7</v>
      </c>
      <c r="O2123" t="s">
        <v>21968</v>
      </c>
      <c r="P2123" t="s">
        <v>21967</v>
      </c>
      <c r="Q2123" t="s">
        <v>21966</v>
      </c>
      <c r="R2123" s="8">
        <v>41275</v>
      </c>
      <c r="S2123" s="9">
        <f t="shared" si="264"/>
        <v>2013</v>
      </c>
      <c r="T2123" s="9">
        <v>2013</v>
      </c>
      <c r="U2123" s="9">
        <f t="shared" si="265"/>
        <v>9</v>
      </c>
      <c r="V2123" s="8">
        <v>41609</v>
      </c>
      <c r="W2123" t="s">
        <v>1933</v>
      </c>
      <c r="X2123" s="2">
        <v>1.6519999999999999</v>
      </c>
      <c r="Y2123" s="7">
        <f t="shared" si="271"/>
        <v>4.409919649769093E-2</v>
      </c>
      <c r="AA2123" t="s">
        <v>1932</v>
      </c>
      <c r="AB2123">
        <v>17337</v>
      </c>
      <c r="AD2123" t="s">
        <v>6</v>
      </c>
      <c r="AE2123">
        <v>61</v>
      </c>
      <c r="AF2123">
        <v>12</v>
      </c>
      <c r="AG2123">
        <v>6600979</v>
      </c>
      <c r="AH2123" t="s">
        <v>21965</v>
      </c>
      <c r="AI2123" t="s">
        <v>21964</v>
      </c>
      <c r="AJ2123" t="s">
        <v>21963</v>
      </c>
      <c r="AK2123" t="s">
        <v>21962</v>
      </c>
      <c r="AL2123">
        <v>76</v>
      </c>
      <c r="AM2123" s="5">
        <f t="shared" si="266"/>
        <v>8.4444444444444446</v>
      </c>
      <c r="AN2123" s="4">
        <f t="shared" si="270"/>
        <v>1.2789768185451638E-2</v>
      </c>
      <c r="AO2123" s="3"/>
      <c r="AP2123">
        <v>0</v>
      </c>
      <c r="AR2123" t="s">
        <v>42</v>
      </c>
      <c r="AT2123" s="2" t="s">
        <v>41</v>
      </c>
      <c r="AU2123" s="1">
        <f t="shared" si="267"/>
        <v>3.4706368004019139</v>
      </c>
      <c r="AV2123" s="1">
        <f t="shared" si="268"/>
        <v>2.8444482341571287</v>
      </c>
      <c r="AW2123" s="1">
        <f t="shared" si="269"/>
        <v>2.2182596679123421</v>
      </c>
    </row>
    <row r="2124" spans="1:49" x14ac:dyDescent="0.2">
      <c r="A2124">
        <v>2122</v>
      </c>
      <c r="B2124" t="s">
        <v>21961</v>
      </c>
      <c r="C2124" t="s">
        <v>21960</v>
      </c>
      <c r="F2124" t="s">
        <v>21959</v>
      </c>
      <c r="G2124" t="s">
        <v>17</v>
      </c>
      <c r="H2124" t="s">
        <v>16</v>
      </c>
      <c r="I2124" t="s">
        <v>21958</v>
      </c>
      <c r="J2124" t="s">
        <v>21957</v>
      </c>
      <c r="K2124" t="s">
        <v>21956</v>
      </c>
      <c r="L2124" t="s">
        <v>21955</v>
      </c>
      <c r="M2124" t="s">
        <v>18626</v>
      </c>
      <c r="N2124">
        <v>3</v>
      </c>
      <c r="O2124" t="s">
        <v>21954</v>
      </c>
      <c r="P2124" t="s">
        <v>21953</v>
      </c>
      <c r="Q2124" t="s">
        <v>21952</v>
      </c>
      <c r="R2124" s="8">
        <v>41275</v>
      </c>
      <c r="S2124" s="9">
        <f t="shared" si="264"/>
        <v>2013</v>
      </c>
      <c r="T2124" s="9">
        <v>2013</v>
      </c>
      <c r="U2124" s="9">
        <f t="shared" si="265"/>
        <v>9</v>
      </c>
      <c r="V2124" s="8">
        <v>41275</v>
      </c>
      <c r="W2124" t="s">
        <v>21926</v>
      </c>
      <c r="X2124" s="2">
        <v>1.6379999999999999</v>
      </c>
      <c r="Y2124" s="7">
        <f t="shared" si="271"/>
        <v>4.3725474493473214E-2</v>
      </c>
      <c r="AA2124" t="s">
        <v>21925</v>
      </c>
      <c r="AB2124">
        <v>17391</v>
      </c>
      <c r="AD2124" t="s">
        <v>6</v>
      </c>
      <c r="AE2124">
        <v>61</v>
      </c>
      <c r="AF2124">
        <v>1</v>
      </c>
      <c r="AG2124">
        <v>6320666</v>
      </c>
      <c r="AH2124" s="10">
        <v>44470</v>
      </c>
      <c r="AI2124" t="s">
        <v>21951</v>
      </c>
      <c r="AJ2124" t="s">
        <v>21950</v>
      </c>
      <c r="AK2124" t="s">
        <v>21949</v>
      </c>
      <c r="AL2124">
        <v>54</v>
      </c>
      <c r="AM2124" s="5">
        <f t="shared" si="266"/>
        <v>6</v>
      </c>
      <c r="AN2124" s="4">
        <f t="shared" si="270"/>
        <v>9.0874668686103752E-3</v>
      </c>
      <c r="AO2124" s="3"/>
      <c r="AP2124">
        <v>0</v>
      </c>
      <c r="AR2124" t="s">
        <v>42</v>
      </c>
      <c r="AT2124" s="2">
        <v>4.931</v>
      </c>
      <c r="AU2124" s="1">
        <f t="shared" si="267"/>
        <v>3.3334072206014356</v>
      </c>
      <c r="AV2124" s="1">
        <f t="shared" si="268"/>
        <v>2.6406470681041796</v>
      </c>
      <c r="AW2124" s="1">
        <f t="shared" si="269"/>
        <v>1.9478869156069227</v>
      </c>
    </row>
    <row r="2125" spans="1:49" x14ac:dyDescent="0.2">
      <c r="A2125">
        <v>2123</v>
      </c>
      <c r="B2125" t="s">
        <v>21948</v>
      </c>
      <c r="C2125" t="s">
        <v>21947</v>
      </c>
      <c r="F2125" t="s">
        <v>21946</v>
      </c>
      <c r="G2125" t="s">
        <v>17</v>
      </c>
      <c r="H2125" t="s">
        <v>16</v>
      </c>
      <c r="I2125" t="s">
        <v>5578</v>
      </c>
      <c r="J2125" t="s">
        <v>21945</v>
      </c>
      <c r="K2125" t="s">
        <v>21944</v>
      </c>
      <c r="L2125" t="s">
        <v>21943</v>
      </c>
      <c r="M2125" t="s">
        <v>21942</v>
      </c>
      <c r="N2125">
        <v>3</v>
      </c>
      <c r="O2125" t="s">
        <v>21941</v>
      </c>
      <c r="P2125" t="s">
        <v>21940</v>
      </c>
      <c r="Q2125" t="s">
        <v>21939</v>
      </c>
      <c r="R2125" s="8">
        <v>41275</v>
      </c>
      <c r="S2125" s="9">
        <f t="shared" si="264"/>
        <v>2013</v>
      </c>
      <c r="T2125" s="9">
        <v>2013</v>
      </c>
      <c r="U2125" s="9">
        <f t="shared" si="265"/>
        <v>9</v>
      </c>
      <c r="V2125" s="8">
        <v>41609</v>
      </c>
      <c r="W2125" t="s">
        <v>1933</v>
      </c>
      <c r="X2125" s="2">
        <v>1.6519999999999999</v>
      </c>
      <c r="Y2125" s="7">
        <f t="shared" si="271"/>
        <v>4.409919649769093E-2</v>
      </c>
      <c r="AA2125" t="s">
        <v>1932</v>
      </c>
      <c r="AB2125">
        <v>17337</v>
      </c>
      <c r="AD2125" t="s">
        <v>6</v>
      </c>
      <c r="AE2125">
        <v>61</v>
      </c>
      <c r="AF2125">
        <v>12</v>
      </c>
      <c r="AG2125">
        <v>6595041</v>
      </c>
      <c r="AH2125" t="s">
        <v>21938</v>
      </c>
      <c r="AI2125" t="s">
        <v>21937</v>
      </c>
      <c r="AJ2125" t="s">
        <v>21936</v>
      </c>
      <c r="AK2125" t="s">
        <v>21935</v>
      </c>
      <c r="AL2125">
        <v>30</v>
      </c>
      <c r="AM2125" s="5">
        <f t="shared" si="266"/>
        <v>3.3333333333333335</v>
      </c>
      <c r="AN2125" s="4">
        <f t="shared" si="270"/>
        <v>5.0485927047835416E-3</v>
      </c>
      <c r="AO2125" s="3"/>
      <c r="AP2125">
        <v>0</v>
      </c>
      <c r="AQ2125" t="s">
        <v>8026</v>
      </c>
      <c r="AR2125">
        <v>133583</v>
      </c>
      <c r="AS2125" t="s">
        <v>8025</v>
      </c>
      <c r="AT2125" s="2" t="s">
        <v>41</v>
      </c>
      <c r="AU2125" s="1">
        <f t="shared" si="267"/>
        <v>3.238401535981871</v>
      </c>
      <c r="AV2125" s="1">
        <f t="shared" si="268"/>
        <v>2.4573894601237236</v>
      </c>
      <c r="AW2125" s="1">
        <f t="shared" si="269"/>
        <v>1.6763773842655756</v>
      </c>
    </row>
    <row r="2126" spans="1:49" x14ac:dyDescent="0.2">
      <c r="A2126">
        <v>2124</v>
      </c>
      <c r="B2126" t="s">
        <v>21934</v>
      </c>
      <c r="C2126" t="s">
        <v>21933</v>
      </c>
      <c r="F2126" t="s">
        <v>21932</v>
      </c>
      <c r="G2126" t="s">
        <v>17</v>
      </c>
      <c r="H2126" t="s">
        <v>16</v>
      </c>
      <c r="I2126" t="s">
        <v>21236</v>
      </c>
      <c r="J2126">
        <v>60007278</v>
      </c>
      <c r="K2126" t="s">
        <v>21931</v>
      </c>
      <c r="L2126" t="s">
        <v>21930</v>
      </c>
      <c r="M2126" t="s">
        <v>120</v>
      </c>
      <c r="N2126">
        <v>2</v>
      </c>
      <c r="O2126" t="s">
        <v>21929</v>
      </c>
      <c r="P2126" t="s">
        <v>21928</v>
      </c>
      <c r="Q2126" t="s">
        <v>21927</v>
      </c>
      <c r="R2126" s="8">
        <v>41275</v>
      </c>
      <c r="S2126" s="9">
        <f t="shared" si="264"/>
        <v>2013</v>
      </c>
      <c r="T2126" s="9">
        <v>2013</v>
      </c>
      <c r="U2126" s="9">
        <f t="shared" si="265"/>
        <v>9</v>
      </c>
      <c r="V2126" s="8">
        <v>41275</v>
      </c>
      <c r="W2126" t="s">
        <v>21926</v>
      </c>
      <c r="X2126" s="2">
        <v>1.6379999999999999</v>
      </c>
      <c r="Y2126" s="7">
        <f t="shared" si="271"/>
        <v>4.3725474493473214E-2</v>
      </c>
      <c r="AA2126" t="s">
        <v>21925</v>
      </c>
      <c r="AB2126">
        <v>17391</v>
      </c>
      <c r="AD2126" t="s">
        <v>6</v>
      </c>
      <c r="AE2126">
        <v>61</v>
      </c>
      <c r="AF2126">
        <v>1</v>
      </c>
      <c r="AG2126">
        <v>6320668</v>
      </c>
      <c r="AH2126" t="s">
        <v>21924</v>
      </c>
      <c r="AI2126" t="s">
        <v>21923</v>
      </c>
      <c r="AJ2126" t="s">
        <v>21922</v>
      </c>
      <c r="AK2126" t="s">
        <v>21921</v>
      </c>
      <c r="AL2126">
        <v>123</v>
      </c>
      <c r="AM2126" s="5">
        <f t="shared" si="266"/>
        <v>13.666666666666666</v>
      </c>
      <c r="AN2126" s="4">
        <f t="shared" si="270"/>
        <v>2.0699230089612521E-2</v>
      </c>
      <c r="AO2126" s="3"/>
      <c r="AP2126">
        <v>0</v>
      </c>
      <c r="AQ2126" t="s">
        <v>2160</v>
      </c>
      <c r="AR2126">
        <v>1117983</v>
      </c>
      <c r="AS2126" t="s">
        <v>2159</v>
      </c>
      <c r="AT2126" s="2">
        <v>4.931</v>
      </c>
      <c r="AU2126" s="1">
        <f t="shared" si="267"/>
        <v>3.6817601172315002</v>
      </c>
      <c r="AV2126" s="1">
        <f t="shared" si="268"/>
        <v>3.2212352291542867</v>
      </c>
      <c r="AW2126" s="1">
        <f t="shared" si="269"/>
        <v>2.7607103410770728</v>
      </c>
    </row>
    <row r="2127" spans="1:49" x14ac:dyDescent="0.2">
      <c r="A2127">
        <v>2125</v>
      </c>
      <c r="B2127" t="s">
        <v>21920</v>
      </c>
      <c r="C2127" t="s">
        <v>21919</v>
      </c>
      <c r="F2127" t="s">
        <v>21918</v>
      </c>
      <c r="G2127" t="s">
        <v>17</v>
      </c>
      <c r="H2127" t="s">
        <v>16</v>
      </c>
      <c r="I2127" t="s">
        <v>21917</v>
      </c>
      <c r="J2127" t="s">
        <v>21916</v>
      </c>
      <c r="K2127" t="s">
        <v>21915</v>
      </c>
      <c r="L2127" t="s">
        <v>21914</v>
      </c>
      <c r="M2127" t="s">
        <v>21913</v>
      </c>
      <c r="N2127">
        <v>10</v>
      </c>
      <c r="O2127" t="s">
        <v>21912</v>
      </c>
      <c r="P2127" t="s">
        <v>21911</v>
      </c>
      <c r="Q2127" t="s">
        <v>21910</v>
      </c>
      <c r="R2127" s="8">
        <v>41275</v>
      </c>
      <c r="S2127" s="9">
        <f t="shared" si="264"/>
        <v>2013</v>
      </c>
      <c r="T2127" s="9">
        <v>2013</v>
      </c>
      <c r="U2127" s="9">
        <f t="shared" si="265"/>
        <v>9</v>
      </c>
      <c r="V2127" s="8">
        <v>41365</v>
      </c>
      <c r="W2127" t="s">
        <v>5809</v>
      </c>
      <c r="X2127" s="2">
        <v>0.88100000000000001</v>
      </c>
      <c r="Y2127" s="7">
        <f t="shared" si="271"/>
        <v>2.3517791836843653E-2</v>
      </c>
      <c r="AA2127">
        <v>10459243</v>
      </c>
      <c r="AB2127">
        <v>17248</v>
      </c>
      <c r="AD2127" t="s">
        <v>6</v>
      </c>
      <c r="AE2127">
        <v>55</v>
      </c>
      <c r="AF2127">
        <v>2</v>
      </c>
      <c r="AG2127">
        <v>6529385</v>
      </c>
      <c r="AH2127" t="s">
        <v>21909</v>
      </c>
      <c r="AI2127" t="s">
        <v>21908</v>
      </c>
      <c r="AJ2127" t="s">
        <v>21907</v>
      </c>
      <c r="AK2127" t="s">
        <v>21906</v>
      </c>
      <c r="AL2127">
        <v>44</v>
      </c>
      <c r="AM2127" s="5">
        <f t="shared" si="266"/>
        <v>4.8888888888888893</v>
      </c>
      <c r="AN2127" s="4">
        <f t="shared" si="270"/>
        <v>7.404602633682528E-3</v>
      </c>
      <c r="AO2127" s="3"/>
      <c r="AP2127">
        <v>0</v>
      </c>
      <c r="AR2127" t="s">
        <v>42</v>
      </c>
      <c r="AT2127" s="2" t="s">
        <v>41</v>
      </c>
      <c r="AU2127" s="1">
        <f t="shared" si="267"/>
        <v>1.8683835075895314</v>
      </c>
      <c r="AV2127" s="1">
        <f t="shared" si="268"/>
        <v>1.5461197235263089</v>
      </c>
      <c r="AW2127" s="1">
        <f t="shared" si="269"/>
        <v>1.2238559394630866</v>
      </c>
    </row>
    <row r="2128" spans="1:49" x14ac:dyDescent="0.2">
      <c r="A2128">
        <v>2126</v>
      </c>
      <c r="B2128" t="s">
        <v>21905</v>
      </c>
      <c r="C2128" t="s">
        <v>21904</v>
      </c>
      <c r="F2128" t="s">
        <v>21903</v>
      </c>
      <c r="G2128" t="s">
        <v>17</v>
      </c>
      <c r="H2128" t="s">
        <v>16</v>
      </c>
      <c r="I2128" t="s">
        <v>21902</v>
      </c>
      <c r="J2128" t="s">
        <v>21901</v>
      </c>
      <c r="K2128" t="s">
        <v>21900</v>
      </c>
      <c r="L2128" t="s">
        <v>21899</v>
      </c>
      <c r="M2128" t="s">
        <v>410</v>
      </c>
      <c r="N2128">
        <v>4</v>
      </c>
      <c r="O2128" t="s">
        <v>21898</v>
      </c>
      <c r="P2128" t="s">
        <v>21897</v>
      </c>
      <c r="Q2128" t="s">
        <v>21896</v>
      </c>
      <c r="R2128" s="8">
        <v>41275</v>
      </c>
      <c r="S2128" s="9">
        <f t="shared" si="264"/>
        <v>2013</v>
      </c>
      <c r="T2128" s="9">
        <v>2013</v>
      </c>
      <c r="U2128" s="9">
        <f t="shared" si="265"/>
        <v>9</v>
      </c>
      <c r="V2128" s="8">
        <v>41275</v>
      </c>
      <c r="W2128" t="s">
        <v>18802</v>
      </c>
      <c r="X2128" s="2">
        <v>0.47099999999999997</v>
      </c>
      <c r="Y2128" s="7">
        <f t="shared" si="271"/>
        <v>1.2573075999039E-2</v>
      </c>
      <c r="AB2128">
        <v>9500154105</v>
      </c>
      <c r="AC2128">
        <v>19313195</v>
      </c>
      <c r="AD2128" t="s">
        <v>6</v>
      </c>
      <c r="AE2128">
        <v>7</v>
      </c>
      <c r="AF2128">
        <v>1</v>
      </c>
      <c r="AG2128">
        <v>12457</v>
      </c>
      <c r="AI2128" t="s">
        <v>21895</v>
      </c>
      <c r="AJ2128" t="s">
        <v>21894</v>
      </c>
      <c r="AK2128" t="s">
        <v>21893</v>
      </c>
      <c r="AL2128">
        <v>3</v>
      </c>
      <c r="AM2128" s="5">
        <f t="shared" si="266"/>
        <v>0.33333333333333331</v>
      </c>
      <c r="AN2128" s="4">
        <f t="shared" si="270"/>
        <v>5.048592704783541E-4</v>
      </c>
      <c r="AO2128" s="3"/>
      <c r="AP2128">
        <v>0</v>
      </c>
      <c r="AQ2128" t="s">
        <v>400</v>
      </c>
      <c r="AR2128">
        <v>41071285</v>
      </c>
      <c r="AS2128" t="s">
        <v>399</v>
      </c>
      <c r="AT2128" s="2">
        <v>1.53</v>
      </c>
      <c r="AU2128" s="1">
        <f t="shared" si="267"/>
        <v>0.89526109804708065</v>
      </c>
      <c r="AV2128" s="1">
        <f t="shared" si="268"/>
        <v>0.65389676347586778</v>
      </c>
      <c r="AW2128" s="1">
        <f t="shared" si="269"/>
        <v>0.41253242890465475</v>
      </c>
    </row>
    <row r="2129" spans="1:49" x14ac:dyDescent="0.2">
      <c r="A2129">
        <v>2127</v>
      </c>
      <c r="B2129" t="s">
        <v>21892</v>
      </c>
      <c r="F2129" t="s">
        <v>21891</v>
      </c>
      <c r="G2129" t="s">
        <v>17</v>
      </c>
      <c r="H2129" t="s">
        <v>16</v>
      </c>
      <c r="I2129" t="s">
        <v>21890</v>
      </c>
      <c r="J2129">
        <v>60019963</v>
      </c>
      <c r="K2129" t="s">
        <v>21889</v>
      </c>
      <c r="L2129" t="s">
        <v>6957</v>
      </c>
      <c r="M2129" t="s">
        <v>6956</v>
      </c>
      <c r="N2129">
        <v>1</v>
      </c>
      <c r="O2129" t="s">
        <v>21888</v>
      </c>
      <c r="P2129">
        <v>24466933400</v>
      </c>
      <c r="Q2129">
        <v>60019963</v>
      </c>
      <c r="R2129" s="8">
        <v>41275</v>
      </c>
      <c r="S2129" s="9">
        <f t="shared" si="264"/>
        <v>2013</v>
      </c>
      <c r="T2129" s="9">
        <v>2013</v>
      </c>
      <c r="U2129" s="9">
        <f t="shared" si="265"/>
        <v>9</v>
      </c>
      <c r="V2129" s="8">
        <v>41518</v>
      </c>
      <c r="W2129" t="s">
        <v>6642</v>
      </c>
      <c r="X2129" s="2">
        <v>0.216</v>
      </c>
      <c r="Y2129" s="7">
        <f t="shared" si="271"/>
        <v>5.765996636501962E-3</v>
      </c>
      <c r="AA2129">
        <v>10544887</v>
      </c>
      <c r="AB2129">
        <v>13200</v>
      </c>
      <c r="AD2129" t="s">
        <v>6</v>
      </c>
      <c r="AE2129">
        <v>28</v>
      </c>
      <c r="AF2129">
        <v>9</v>
      </c>
      <c r="AH2129" t="s">
        <v>21887</v>
      </c>
      <c r="AI2129" t="s">
        <v>21886</v>
      </c>
      <c r="AJ2129" t="s">
        <v>21885</v>
      </c>
      <c r="AK2129" t="s">
        <v>21884</v>
      </c>
      <c r="AL2129">
        <v>5</v>
      </c>
      <c r="AM2129" s="5">
        <f t="shared" si="266"/>
        <v>0.55555555555555558</v>
      </c>
      <c r="AN2129" s="4">
        <f t="shared" si="270"/>
        <v>8.414321174639236E-4</v>
      </c>
      <c r="AO2129" s="3"/>
      <c r="AP2129">
        <v>0</v>
      </c>
      <c r="AR2129" t="s">
        <v>42</v>
      </c>
      <c r="AT2129" s="2" t="s">
        <v>41</v>
      </c>
      <c r="AU2129" s="1">
        <f t="shared" si="267"/>
        <v>0.42886272807905501</v>
      </c>
      <c r="AV2129" s="1">
        <f t="shared" si="268"/>
        <v>0.3303714376982943</v>
      </c>
      <c r="AW2129" s="1">
        <f t="shared" si="269"/>
        <v>0.23188014731753351</v>
      </c>
    </row>
    <row r="2130" spans="1:49" x14ac:dyDescent="0.2">
      <c r="A2130">
        <v>2128</v>
      </c>
      <c r="B2130" t="s">
        <v>21883</v>
      </c>
      <c r="C2130" t="s">
        <v>21882</v>
      </c>
      <c r="F2130" t="s">
        <v>21881</v>
      </c>
      <c r="G2130" t="s">
        <v>17</v>
      </c>
      <c r="H2130" t="s">
        <v>16</v>
      </c>
      <c r="I2130" t="s">
        <v>21880</v>
      </c>
      <c r="J2130">
        <v>60025555</v>
      </c>
      <c r="K2130" t="s">
        <v>12269</v>
      </c>
      <c r="L2130" t="s">
        <v>1813</v>
      </c>
      <c r="M2130" t="s">
        <v>1645</v>
      </c>
      <c r="N2130">
        <v>5</v>
      </c>
      <c r="O2130" t="s">
        <v>21879</v>
      </c>
      <c r="P2130" t="s">
        <v>21878</v>
      </c>
      <c r="Q2130" t="s">
        <v>21877</v>
      </c>
      <c r="R2130" s="8">
        <v>41275</v>
      </c>
      <c r="S2130" s="9">
        <f t="shared" si="264"/>
        <v>2013</v>
      </c>
      <c r="T2130" s="9">
        <v>2013</v>
      </c>
      <c r="U2130" s="9">
        <f t="shared" si="265"/>
        <v>9</v>
      </c>
      <c r="V2130" s="8">
        <v>41456</v>
      </c>
      <c r="W2130" t="s">
        <v>21876</v>
      </c>
      <c r="X2130" s="2">
        <v>1.087</v>
      </c>
      <c r="Y2130" s="7">
        <f t="shared" si="271"/>
        <v>2.9016844184618671E-2</v>
      </c>
      <c r="AA2130" t="s">
        <v>21875</v>
      </c>
      <c r="AB2130">
        <v>19800188022</v>
      </c>
      <c r="AD2130" t="s">
        <v>6</v>
      </c>
      <c r="AE2130">
        <v>3</v>
      </c>
      <c r="AF2130">
        <v>4</v>
      </c>
      <c r="AG2130">
        <v>6513323</v>
      </c>
      <c r="AH2130" t="s">
        <v>21874</v>
      </c>
      <c r="AI2130" t="s">
        <v>21873</v>
      </c>
      <c r="AJ2130" t="s">
        <v>21872</v>
      </c>
      <c r="AK2130" t="s">
        <v>21871</v>
      </c>
      <c r="AL2130">
        <v>75</v>
      </c>
      <c r="AM2130" s="5">
        <f t="shared" si="266"/>
        <v>8.3333333333333339</v>
      </c>
      <c r="AN2130" s="4">
        <f t="shared" si="270"/>
        <v>1.2621481761958854E-2</v>
      </c>
      <c r="AO2130" s="3"/>
      <c r="AP2130">
        <v>0</v>
      </c>
      <c r="AR2130" t="s">
        <v>42</v>
      </c>
      <c r="AT2130" s="2">
        <v>3.274</v>
      </c>
      <c r="AU2130" s="1">
        <f t="shared" si="267"/>
        <v>2.4098235457820727</v>
      </c>
      <c r="AV2130" s="1">
        <f t="shared" si="268"/>
        <v>2.0819162973288763</v>
      </c>
      <c r="AW2130" s="1">
        <f t="shared" si="269"/>
        <v>1.7540090488756801</v>
      </c>
    </row>
    <row r="2131" spans="1:49" x14ac:dyDescent="0.2">
      <c r="A2131">
        <v>2129</v>
      </c>
      <c r="B2131" t="s">
        <v>21870</v>
      </c>
      <c r="C2131" t="s">
        <v>21869</v>
      </c>
      <c r="F2131" t="s">
        <v>21868</v>
      </c>
      <c r="G2131" t="s">
        <v>17</v>
      </c>
      <c r="H2131" t="s">
        <v>16</v>
      </c>
      <c r="I2131" t="s">
        <v>21867</v>
      </c>
      <c r="J2131" t="s">
        <v>21866</v>
      </c>
      <c r="K2131" t="s">
        <v>21865</v>
      </c>
      <c r="L2131" t="s">
        <v>21864</v>
      </c>
      <c r="M2131" t="s">
        <v>21863</v>
      </c>
      <c r="N2131">
        <v>3</v>
      </c>
      <c r="O2131" t="s">
        <v>21862</v>
      </c>
      <c r="P2131" t="s">
        <v>21861</v>
      </c>
      <c r="Q2131" t="s">
        <v>21860</v>
      </c>
      <c r="R2131" s="8">
        <v>41275</v>
      </c>
      <c r="S2131" s="9">
        <f t="shared" si="264"/>
        <v>2013</v>
      </c>
      <c r="T2131" s="9">
        <v>2013</v>
      </c>
      <c r="U2131" s="9">
        <f t="shared" si="265"/>
        <v>9</v>
      </c>
      <c r="V2131" s="8" t="s">
        <v>21859</v>
      </c>
      <c r="W2131" t="s">
        <v>21052</v>
      </c>
      <c r="X2131" s="2">
        <v>0.46400000000000002</v>
      </c>
      <c r="Y2131" s="7">
        <f t="shared" si="271"/>
        <v>1.2386214996930142E-2</v>
      </c>
      <c r="AA2131">
        <v>8408688</v>
      </c>
      <c r="AB2131">
        <v>26200</v>
      </c>
      <c r="AD2131" t="s">
        <v>6</v>
      </c>
      <c r="AE2131">
        <v>36</v>
      </c>
      <c r="AF2131">
        <v>4</v>
      </c>
      <c r="AG2131">
        <v>6776586</v>
      </c>
      <c r="AH2131" t="s">
        <v>21858</v>
      </c>
      <c r="AI2131" t="s">
        <v>21857</v>
      </c>
      <c r="AJ2131" t="s">
        <v>21856</v>
      </c>
      <c r="AK2131" t="s">
        <v>21855</v>
      </c>
      <c r="AL2131">
        <v>41</v>
      </c>
      <c r="AM2131" s="5">
        <f t="shared" si="266"/>
        <v>4.5555555555555554</v>
      </c>
      <c r="AN2131" s="4">
        <f t="shared" si="270"/>
        <v>6.8997433632041732E-3</v>
      </c>
      <c r="AO2131" s="3"/>
      <c r="AP2131">
        <v>0</v>
      </c>
      <c r="AR2131" t="s">
        <v>42</v>
      </c>
      <c r="AT2131" s="2" t="s">
        <v>41</v>
      </c>
      <c r="AU2131" s="1">
        <f t="shared" si="267"/>
        <v>1.074027350681235</v>
      </c>
      <c r="AV2131" s="1">
        <f t="shared" si="268"/>
        <v>0.96429791800671583</v>
      </c>
      <c r="AW2131" s="1">
        <f t="shared" si="269"/>
        <v>0.85456848533219631</v>
      </c>
    </row>
    <row r="2132" spans="1:49" x14ac:dyDescent="0.2">
      <c r="A2132">
        <v>2130</v>
      </c>
      <c r="B2132" t="s">
        <v>21854</v>
      </c>
      <c r="C2132" t="s">
        <v>21853</v>
      </c>
      <c r="F2132" t="s">
        <v>21852</v>
      </c>
      <c r="G2132" t="s">
        <v>17</v>
      </c>
      <c r="H2132" t="s">
        <v>16</v>
      </c>
      <c r="I2132" t="s">
        <v>21851</v>
      </c>
      <c r="J2132">
        <v>60021005</v>
      </c>
      <c r="K2132" t="s">
        <v>12238</v>
      </c>
      <c r="L2132" t="s">
        <v>12237</v>
      </c>
      <c r="M2132" t="s">
        <v>852</v>
      </c>
      <c r="N2132">
        <v>5</v>
      </c>
      <c r="O2132" t="s">
        <v>21850</v>
      </c>
      <c r="P2132" t="s">
        <v>21849</v>
      </c>
      <c r="Q2132" t="s">
        <v>16017</v>
      </c>
      <c r="R2132" s="8">
        <v>41275</v>
      </c>
      <c r="S2132" s="9">
        <f t="shared" si="264"/>
        <v>2013</v>
      </c>
      <c r="T2132" s="9">
        <v>2013</v>
      </c>
      <c r="U2132" s="9">
        <f t="shared" si="265"/>
        <v>9</v>
      </c>
      <c r="V2132" s="8">
        <v>2013</v>
      </c>
      <c r="W2132" t="s">
        <v>6810</v>
      </c>
      <c r="X2132" s="2">
        <v>1.3280000000000001</v>
      </c>
      <c r="Y2132" s="7">
        <f t="shared" si="271"/>
        <v>3.5450201542937994E-2</v>
      </c>
      <c r="AA2132">
        <v>15361225</v>
      </c>
      <c r="AB2132">
        <v>18894</v>
      </c>
      <c r="AD2132" t="s">
        <v>6</v>
      </c>
      <c r="AE2132">
        <v>12</v>
      </c>
      <c r="AG2132">
        <v>2291271</v>
      </c>
      <c r="AH2132" t="s">
        <v>21848</v>
      </c>
      <c r="AI2132" t="s">
        <v>21847</v>
      </c>
      <c r="AJ2132" t="s">
        <v>21846</v>
      </c>
      <c r="AK2132" t="s">
        <v>21845</v>
      </c>
      <c r="AL2132">
        <v>36</v>
      </c>
      <c r="AM2132" s="5">
        <f t="shared" si="266"/>
        <v>4</v>
      </c>
      <c r="AN2132" s="4">
        <f t="shared" si="270"/>
        <v>6.0583112457402496E-3</v>
      </c>
      <c r="AO2132" s="3"/>
      <c r="AP2132">
        <v>0</v>
      </c>
      <c r="AR2132" t="s">
        <v>42</v>
      </c>
      <c r="AT2132" s="2">
        <v>3.8340000000000001</v>
      </c>
      <c r="AU2132" s="1">
        <f t="shared" si="267"/>
        <v>2.6632634453778667</v>
      </c>
      <c r="AV2132" s="1">
        <f t="shared" si="268"/>
        <v>2.0754256394339121</v>
      </c>
      <c r="AW2132" s="1">
        <f t="shared" si="269"/>
        <v>1.4875878334899573</v>
      </c>
    </row>
    <row r="2133" spans="1:49" x14ac:dyDescent="0.2">
      <c r="A2133">
        <v>2131</v>
      </c>
      <c r="B2133" t="s">
        <v>21844</v>
      </c>
      <c r="C2133" t="s">
        <v>21843</v>
      </c>
      <c r="F2133" t="s">
        <v>21842</v>
      </c>
      <c r="G2133" t="s">
        <v>17</v>
      </c>
      <c r="H2133" t="s">
        <v>16</v>
      </c>
      <c r="I2133" t="s">
        <v>15273</v>
      </c>
      <c r="J2133">
        <v>60006019</v>
      </c>
      <c r="K2133" t="s">
        <v>21841</v>
      </c>
      <c r="L2133" t="s">
        <v>13447</v>
      </c>
      <c r="M2133" t="s">
        <v>634</v>
      </c>
      <c r="N2133">
        <v>6</v>
      </c>
      <c r="O2133" t="s">
        <v>21840</v>
      </c>
      <c r="P2133" t="s">
        <v>21839</v>
      </c>
      <c r="Q2133" t="s">
        <v>21838</v>
      </c>
      <c r="R2133" s="8">
        <v>41275</v>
      </c>
      <c r="S2133" s="9">
        <f t="shared" si="264"/>
        <v>2013</v>
      </c>
      <c r="T2133" s="9">
        <v>2013</v>
      </c>
      <c r="U2133" s="9">
        <f t="shared" si="265"/>
        <v>9</v>
      </c>
      <c r="V2133" s="8">
        <v>2013</v>
      </c>
      <c r="W2133" t="s">
        <v>21837</v>
      </c>
      <c r="X2133" s="2">
        <v>0.17899999999999999</v>
      </c>
      <c r="Y2133" s="7">
        <f t="shared" si="271"/>
        <v>4.7783027682122741E-3</v>
      </c>
      <c r="AA2133">
        <v>17525055</v>
      </c>
      <c r="AB2133">
        <v>18700156724</v>
      </c>
      <c r="AC2133">
        <v>17525063</v>
      </c>
      <c r="AD2133" t="s">
        <v>6</v>
      </c>
      <c r="AE2133">
        <v>4</v>
      </c>
      <c r="AF2133">
        <v>4</v>
      </c>
      <c r="AH2133" t="s">
        <v>21836</v>
      </c>
      <c r="AI2133" t="s">
        <v>21835</v>
      </c>
      <c r="AJ2133" t="s">
        <v>21834</v>
      </c>
      <c r="AK2133" t="s">
        <v>21833</v>
      </c>
      <c r="AL2133">
        <v>0</v>
      </c>
      <c r="AM2133" s="5">
        <f t="shared" si="266"/>
        <v>0</v>
      </c>
      <c r="AN2133" s="4">
        <f t="shared" si="270"/>
        <v>0</v>
      </c>
      <c r="AO2133" s="3"/>
      <c r="AP2133">
        <v>0</v>
      </c>
      <c r="AR2133" t="s">
        <v>42</v>
      </c>
      <c r="AT2133" s="2" t="s">
        <v>41</v>
      </c>
      <c r="AU2133" s="1">
        <f t="shared" si="267"/>
        <v>0.33448119377485913</v>
      </c>
      <c r="AV2133" s="1">
        <f t="shared" si="268"/>
        <v>0.23891513841061371</v>
      </c>
      <c r="AW2133" s="1">
        <f t="shared" si="269"/>
        <v>0.1433490830463682</v>
      </c>
    </row>
    <row r="2134" spans="1:49" x14ac:dyDescent="0.2">
      <c r="A2134">
        <v>2132</v>
      </c>
      <c r="B2134" t="s">
        <v>21832</v>
      </c>
      <c r="F2134" t="s">
        <v>21831</v>
      </c>
      <c r="G2134" t="s">
        <v>17</v>
      </c>
      <c r="H2134" t="s">
        <v>16</v>
      </c>
      <c r="I2134" t="s">
        <v>21830</v>
      </c>
      <c r="J2134">
        <v>60003161</v>
      </c>
      <c r="K2134" t="s">
        <v>10992</v>
      </c>
      <c r="L2134" t="s">
        <v>10991</v>
      </c>
      <c r="M2134" t="s">
        <v>1715</v>
      </c>
      <c r="N2134">
        <v>2</v>
      </c>
      <c r="O2134" t="s">
        <v>21829</v>
      </c>
      <c r="P2134" t="s">
        <v>21828</v>
      </c>
      <c r="Q2134" t="s">
        <v>21827</v>
      </c>
      <c r="R2134" s="8">
        <v>41275</v>
      </c>
      <c r="S2134" s="9">
        <f t="shared" si="264"/>
        <v>2013</v>
      </c>
      <c r="T2134" s="9">
        <v>2013</v>
      </c>
      <c r="U2134" s="9">
        <f t="shared" si="265"/>
        <v>9</v>
      </c>
      <c r="V2134" s="8">
        <v>2013</v>
      </c>
      <c r="W2134" t="s">
        <v>10987</v>
      </c>
      <c r="X2134" s="2" t="s">
        <v>41</v>
      </c>
      <c r="Y2134" s="7" t="e">
        <f t="shared" si="271"/>
        <v>#VALUE!</v>
      </c>
      <c r="AA2134">
        <v>22863540</v>
      </c>
      <c r="AB2134">
        <v>11700154609</v>
      </c>
      <c r="AC2134">
        <v>22863559</v>
      </c>
      <c r="AD2134" t="s">
        <v>6</v>
      </c>
      <c r="AE2134">
        <v>75</v>
      </c>
      <c r="AF2134">
        <v>1</v>
      </c>
      <c r="AH2134" t="s">
        <v>21826</v>
      </c>
      <c r="AI2134" t="s">
        <v>21825</v>
      </c>
      <c r="AJ2134" t="s">
        <v>21824</v>
      </c>
      <c r="AK2134" t="s">
        <v>21823</v>
      </c>
      <c r="AL2134">
        <v>6</v>
      </c>
      <c r="AM2134" s="5">
        <f t="shared" si="266"/>
        <v>0.66666666666666663</v>
      </c>
      <c r="AN2134" s="4">
        <f t="shared" si="270"/>
        <v>1.0097185409567082E-3</v>
      </c>
      <c r="AO2134" s="3"/>
      <c r="AP2134">
        <v>0</v>
      </c>
      <c r="AR2134" t="s">
        <v>42</v>
      </c>
      <c r="AT2134" s="2" t="s">
        <v>41</v>
      </c>
      <c r="AU2134" s="1" t="e">
        <f t="shared" si="267"/>
        <v>#VALUE!</v>
      </c>
      <c r="AV2134" s="1" t="e">
        <f t="shared" si="268"/>
        <v>#VALUE!</v>
      </c>
      <c r="AW2134" s="1" t="e">
        <f t="shared" si="269"/>
        <v>#VALUE!</v>
      </c>
    </row>
    <row r="2135" spans="1:49" x14ac:dyDescent="0.2">
      <c r="A2135">
        <v>2133</v>
      </c>
      <c r="B2135" t="s">
        <v>21822</v>
      </c>
      <c r="C2135" t="s">
        <v>21821</v>
      </c>
      <c r="F2135" t="s">
        <v>21820</v>
      </c>
      <c r="G2135" t="s">
        <v>17</v>
      </c>
      <c r="H2135" t="s">
        <v>16</v>
      </c>
      <c r="I2135" t="s">
        <v>21819</v>
      </c>
      <c r="J2135" t="s">
        <v>21818</v>
      </c>
      <c r="K2135" t="s">
        <v>21817</v>
      </c>
      <c r="L2135" t="s">
        <v>21816</v>
      </c>
      <c r="M2135" t="s">
        <v>32</v>
      </c>
      <c r="N2135">
        <v>4</v>
      </c>
      <c r="O2135" t="s">
        <v>21815</v>
      </c>
      <c r="P2135" t="s">
        <v>21814</v>
      </c>
      <c r="Q2135" t="s">
        <v>21813</v>
      </c>
      <c r="R2135" s="8">
        <v>41275</v>
      </c>
      <c r="S2135" s="9">
        <f t="shared" si="264"/>
        <v>2013</v>
      </c>
      <c r="T2135" s="9">
        <v>2013</v>
      </c>
      <c r="U2135" s="9">
        <f t="shared" si="265"/>
        <v>9</v>
      </c>
      <c r="V2135" s="8">
        <v>41306</v>
      </c>
      <c r="W2135" t="s">
        <v>21812</v>
      </c>
      <c r="X2135" s="2">
        <v>0.22800000000000001</v>
      </c>
      <c r="Y2135" s="7">
        <f t="shared" si="271"/>
        <v>6.0863297829742936E-3</v>
      </c>
      <c r="AA2135">
        <v>19350090</v>
      </c>
      <c r="AB2135">
        <v>21100197928</v>
      </c>
      <c r="AC2135">
        <v>23250399</v>
      </c>
      <c r="AD2135" t="s">
        <v>6</v>
      </c>
      <c r="AE2135">
        <v>7</v>
      </c>
      <c r="AF2135" t="s">
        <v>21811</v>
      </c>
      <c r="AH2135" t="s">
        <v>21810</v>
      </c>
      <c r="AI2135" t="s">
        <v>21809</v>
      </c>
      <c r="AJ2135" t="s">
        <v>21808</v>
      </c>
      <c r="AK2135" t="s">
        <v>21807</v>
      </c>
      <c r="AL2135">
        <v>1</v>
      </c>
      <c r="AM2135" s="5">
        <f t="shared" si="266"/>
        <v>0.1111111111111111</v>
      </c>
      <c r="AN2135" s="4">
        <f t="shared" si="270"/>
        <v>1.682864234927847E-4</v>
      </c>
      <c r="AO2135" s="3"/>
      <c r="AP2135">
        <v>0</v>
      </c>
      <c r="AR2135" t="s">
        <v>42</v>
      </c>
      <c r="AT2135" s="2" t="s">
        <v>41</v>
      </c>
      <c r="AU2135" s="1">
        <f t="shared" si="267"/>
        <v>0.43109167751298411</v>
      </c>
      <c r="AV2135" s="1">
        <f t="shared" si="268"/>
        <v>0.31273081032335392</v>
      </c>
      <c r="AW2135" s="1">
        <f t="shared" si="269"/>
        <v>0.19436994313372374</v>
      </c>
    </row>
    <row r="2136" spans="1:49" x14ac:dyDescent="0.2">
      <c r="A2136">
        <v>2134</v>
      </c>
      <c r="B2136" t="s">
        <v>21806</v>
      </c>
      <c r="C2136" t="s">
        <v>21805</v>
      </c>
      <c r="F2136" t="s">
        <v>21804</v>
      </c>
      <c r="G2136" t="s">
        <v>17</v>
      </c>
      <c r="H2136" t="s">
        <v>16</v>
      </c>
      <c r="I2136" t="s">
        <v>21803</v>
      </c>
      <c r="J2136">
        <v>60030838</v>
      </c>
      <c r="K2136" t="s">
        <v>21802</v>
      </c>
      <c r="L2136" t="s">
        <v>17599</v>
      </c>
      <c r="M2136" t="s">
        <v>51</v>
      </c>
      <c r="N2136">
        <v>2</v>
      </c>
      <c r="O2136" t="s">
        <v>21801</v>
      </c>
      <c r="P2136" t="s">
        <v>21800</v>
      </c>
      <c r="Q2136" t="s">
        <v>21799</v>
      </c>
      <c r="R2136" s="8">
        <v>41275</v>
      </c>
      <c r="S2136" s="9">
        <f t="shared" si="264"/>
        <v>2013</v>
      </c>
      <c r="T2136" s="9">
        <v>2013</v>
      </c>
      <c r="U2136" s="9">
        <f t="shared" si="265"/>
        <v>9</v>
      </c>
      <c r="V2136" s="8" t="s">
        <v>20939</v>
      </c>
      <c r="W2136" t="s">
        <v>8726</v>
      </c>
      <c r="X2136" s="2" t="s">
        <v>41</v>
      </c>
      <c r="Y2136" s="7" t="e">
        <f t="shared" si="271"/>
        <v>#VALUE!</v>
      </c>
      <c r="AA2136" t="s">
        <v>8725</v>
      </c>
      <c r="AB2136">
        <v>18817</v>
      </c>
      <c r="AC2136">
        <v>15418251</v>
      </c>
      <c r="AD2136" t="s">
        <v>6</v>
      </c>
      <c r="AE2136">
        <v>24</v>
      </c>
      <c r="AF2136" s="6">
        <v>44415</v>
      </c>
      <c r="AH2136" t="s">
        <v>21798</v>
      </c>
      <c r="AI2136" t="s">
        <v>21797</v>
      </c>
      <c r="AK2136" t="s">
        <v>21796</v>
      </c>
      <c r="AL2136">
        <v>10</v>
      </c>
      <c r="AM2136" s="5">
        <f t="shared" si="266"/>
        <v>1.1111111111111112</v>
      </c>
      <c r="AN2136" s="4">
        <f t="shared" si="270"/>
        <v>1.6828642349278472E-3</v>
      </c>
      <c r="AO2136" s="3"/>
      <c r="AP2136">
        <v>0</v>
      </c>
      <c r="AQ2136" t="s">
        <v>366</v>
      </c>
      <c r="AR2136" t="s">
        <v>42</v>
      </c>
      <c r="AS2136" t="s">
        <v>365</v>
      </c>
      <c r="AT2136" s="2" t="s">
        <v>41</v>
      </c>
      <c r="AU2136" s="1" t="e">
        <f t="shared" si="267"/>
        <v>#VALUE!</v>
      </c>
      <c r="AV2136" s="1" t="e">
        <f t="shared" si="268"/>
        <v>#VALUE!</v>
      </c>
      <c r="AW2136" s="1" t="e">
        <f t="shared" si="269"/>
        <v>#VALUE!</v>
      </c>
    </row>
    <row r="2137" spans="1:49" x14ac:dyDescent="0.2">
      <c r="A2137">
        <v>2135</v>
      </c>
      <c r="B2137" t="s">
        <v>21795</v>
      </c>
      <c r="F2137" t="s">
        <v>21794</v>
      </c>
      <c r="G2137" t="s">
        <v>17</v>
      </c>
      <c r="H2137" t="s">
        <v>16</v>
      </c>
      <c r="I2137" t="s">
        <v>21793</v>
      </c>
      <c r="J2137">
        <v>60114892</v>
      </c>
      <c r="K2137" t="s">
        <v>21792</v>
      </c>
      <c r="L2137" t="s">
        <v>21791</v>
      </c>
      <c r="M2137" t="s">
        <v>68</v>
      </c>
      <c r="N2137">
        <v>2</v>
      </c>
      <c r="O2137" t="s">
        <v>21790</v>
      </c>
      <c r="P2137" t="s">
        <v>21789</v>
      </c>
      <c r="Q2137" t="s">
        <v>21788</v>
      </c>
      <c r="R2137" s="8">
        <v>41275</v>
      </c>
      <c r="S2137" s="9">
        <f t="shared" si="264"/>
        <v>2013</v>
      </c>
      <c r="T2137" s="9">
        <v>2013</v>
      </c>
      <c r="U2137" s="9">
        <f t="shared" si="265"/>
        <v>9</v>
      </c>
      <c r="V2137" s="8">
        <v>41426</v>
      </c>
      <c r="W2137" t="s">
        <v>19074</v>
      </c>
      <c r="X2137" s="2">
        <v>0.253</v>
      </c>
      <c r="Y2137" s="7">
        <f t="shared" si="271"/>
        <v>6.75369050479165E-3</v>
      </c>
      <c r="AA2137">
        <v>20395086</v>
      </c>
      <c r="AB2137">
        <v>21100331506</v>
      </c>
      <c r="AC2137">
        <v>25332929</v>
      </c>
      <c r="AD2137" t="s">
        <v>6</v>
      </c>
      <c r="AE2137">
        <v>3</v>
      </c>
      <c r="AF2137">
        <v>3</v>
      </c>
      <c r="AH2137" t="s">
        <v>2119</v>
      </c>
      <c r="AI2137" t="s">
        <v>21787</v>
      </c>
      <c r="AJ2137" t="s">
        <v>21786</v>
      </c>
      <c r="AK2137" t="s">
        <v>21785</v>
      </c>
      <c r="AL2137">
        <v>8</v>
      </c>
      <c r="AM2137" s="5">
        <f t="shared" si="266"/>
        <v>0.88888888888888884</v>
      </c>
      <c r="AN2137" s="4">
        <f t="shared" si="270"/>
        <v>1.3462913879422776E-3</v>
      </c>
      <c r="AO2137" s="3"/>
      <c r="AP2137">
        <v>0</v>
      </c>
      <c r="AR2137" t="s">
        <v>42</v>
      </c>
      <c r="AT2137" s="2" t="s">
        <v>41</v>
      </c>
      <c r="AU2137" s="1">
        <f t="shared" si="267"/>
        <v>0.51314707697368378</v>
      </c>
      <c r="AV2137" s="1">
        <f t="shared" si="268"/>
        <v>0.40499909463669637</v>
      </c>
      <c r="AW2137" s="1">
        <f t="shared" si="269"/>
        <v>0.2968511122997089</v>
      </c>
    </row>
    <row r="2138" spans="1:49" x14ac:dyDescent="0.2">
      <c r="A2138">
        <v>2136</v>
      </c>
      <c r="B2138" t="s">
        <v>21784</v>
      </c>
      <c r="C2138" t="s">
        <v>21783</v>
      </c>
      <c r="F2138" t="s">
        <v>21782</v>
      </c>
      <c r="G2138" t="s">
        <v>17</v>
      </c>
      <c r="H2138" t="s">
        <v>16</v>
      </c>
      <c r="I2138" t="s">
        <v>21781</v>
      </c>
      <c r="J2138" t="s">
        <v>21780</v>
      </c>
      <c r="K2138" t="s">
        <v>21779</v>
      </c>
      <c r="L2138" t="s">
        <v>21778</v>
      </c>
      <c r="M2138" t="s">
        <v>21777</v>
      </c>
      <c r="N2138">
        <v>3</v>
      </c>
      <c r="O2138" t="s">
        <v>21776</v>
      </c>
      <c r="P2138" t="s">
        <v>21775</v>
      </c>
      <c r="Q2138" t="s">
        <v>21774</v>
      </c>
      <c r="R2138" s="8">
        <v>41275</v>
      </c>
      <c r="S2138" s="9">
        <f t="shared" si="264"/>
        <v>2013</v>
      </c>
      <c r="T2138" s="9">
        <v>2013</v>
      </c>
      <c r="U2138" s="9">
        <f t="shared" si="265"/>
        <v>9</v>
      </c>
      <c r="V2138" s="8" t="s">
        <v>20939</v>
      </c>
      <c r="W2138" t="s">
        <v>8726</v>
      </c>
      <c r="X2138" s="2" t="s">
        <v>41</v>
      </c>
      <c r="Y2138" s="7" t="e">
        <f t="shared" si="271"/>
        <v>#VALUE!</v>
      </c>
      <c r="AA2138" t="s">
        <v>8725</v>
      </c>
      <c r="AB2138">
        <v>18817</v>
      </c>
      <c r="AC2138">
        <v>15418251</v>
      </c>
      <c r="AD2138" t="s">
        <v>6</v>
      </c>
      <c r="AE2138">
        <v>24</v>
      </c>
      <c r="AF2138" s="6">
        <v>44415</v>
      </c>
      <c r="AH2138" t="s">
        <v>21773</v>
      </c>
      <c r="AI2138" t="s">
        <v>21772</v>
      </c>
      <c r="AK2138" t="s">
        <v>21771</v>
      </c>
      <c r="AL2138">
        <v>2</v>
      </c>
      <c r="AM2138" s="5">
        <f t="shared" si="266"/>
        <v>0.22222222222222221</v>
      </c>
      <c r="AN2138" s="4">
        <f t="shared" si="270"/>
        <v>3.365728469855694E-4</v>
      </c>
      <c r="AO2138" s="3"/>
      <c r="AP2138">
        <v>0</v>
      </c>
      <c r="AR2138" t="s">
        <v>42</v>
      </c>
      <c r="AT2138" s="2" t="s">
        <v>41</v>
      </c>
      <c r="AU2138" s="1" t="e">
        <f t="shared" si="267"/>
        <v>#VALUE!</v>
      </c>
      <c r="AV2138" s="1" t="e">
        <f t="shared" si="268"/>
        <v>#VALUE!</v>
      </c>
      <c r="AW2138" s="1" t="e">
        <f t="shared" si="269"/>
        <v>#VALUE!</v>
      </c>
    </row>
    <row r="2139" spans="1:49" x14ac:dyDescent="0.2">
      <c r="A2139">
        <v>2137</v>
      </c>
      <c r="B2139" t="s">
        <v>21770</v>
      </c>
      <c r="C2139" t="s">
        <v>21769</v>
      </c>
      <c r="F2139" t="s">
        <v>21768</v>
      </c>
      <c r="G2139" t="s">
        <v>17</v>
      </c>
      <c r="H2139" t="s">
        <v>16</v>
      </c>
      <c r="I2139" t="s">
        <v>580</v>
      </c>
      <c r="J2139">
        <v>60069721</v>
      </c>
      <c r="K2139" t="s">
        <v>21767</v>
      </c>
      <c r="L2139" t="s">
        <v>915</v>
      </c>
      <c r="M2139" t="s">
        <v>634</v>
      </c>
      <c r="N2139">
        <v>6</v>
      </c>
      <c r="O2139" t="s">
        <v>21766</v>
      </c>
      <c r="P2139" t="s">
        <v>21765</v>
      </c>
      <c r="Q2139" t="s">
        <v>21764</v>
      </c>
      <c r="R2139" s="8">
        <v>41275</v>
      </c>
      <c r="S2139" s="9">
        <f t="shared" si="264"/>
        <v>2013</v>
      </c>
      <c r="T2139" s="9">
        <v>2013</v>
      </c>
      <c r="U2139" s="9">
        <f t="shared" si="265"/>
        <v>9</v>
      </c>
      <c r="V2139" s="8">
        <v>41456</v>
      </c>
      <c r="W2139" t="s">
        <v>3083</v>
      </c>
      <c r="X2139" s="2">
        <v>1.3720000000000001</v>
      </c>
      <c r="Y2139" s="7">
        <f t="shared" si="271"/>
        <v>3.662475641333654E-2</v>
      </c>
      <c r="AA2139">
        <v>189480</v>
      </c>
      <c r="AB2139">
        <v>17366</v>
      </c>
      <c r="AD2139" t="s">
        <v>6</v>
      </c>
      <c r="AE2139">
        <v>61</v>
      </c>
      <c r="AF2139">
        <v>7</v>
      </c>
      <c r="AG2139">
        <v>6522545</v>
      </c>
      <c r="AH2139" t="s">
        <v>21763</v>
      </c>
      <c r="AI2139" t="s">
        <v>21762</v>
      </c>
      <c r="AJ2139" t="s">
        <v>21761</v>
      </c>
      <c r="AK2139" t="s">
        <v>21760</v>
      </c>
      <c r="AL2139">
        <v>67</v>
      </c>
      <c r="AM2139" s="5">
        <f t="shared" si="266"/>
        <v>7.4444444444444446</v>
      </c>
      <c r="AN2139" s="4">
        <f t="shared" si="270"/>
        <v>1.1275190374016577E-2</v>
      </c>
      <c r="AO2139" s="3"/>
      <c r="AP2139">
        <v>0</v>
      </c>
      <c r="AR2139" t="s">
        <v>42</v>
      </c>
      <c r="AT2139" s="2" t="s">
        <v>41</v>
      </c>
      <c r="AU2139" s="1">
        <f t="shared" si="267"/>
        <v>2.9019886601540548</v>
      </c>
      <c r="AV2139" s="1">
        <f t="shared" si="268"/>
        <v>2.3949973393676558</v>
      </c>
      <c r="AW2139" s="1">
        <f t="shared" si="269"/>
        <v>1.8880060185812564</v>
      </c>
    </row>
    <row r="2140" spans="1:49" x14ac:dyDescent="0.2">
      <c r="A2140">
        <v>2138</v>
      </c>
      <c r="B2140" t="s">
        <v>21759</v>
      </c>
      <c r="C2140" t="s">
        <v>21758</v>
      </c>
      <c r="F2140" t="s">
        <v>21757</v>
      </c>
      <c r="G2140" t="s">
        <v>17</v>
      </c>
      <c r="H2140" t="s">
        <v>16</v>
      </c>
      <c r="I2140" t="s">
        <v>21756</v>
      </c>
      <c r="J2140">
        <v>60024825</v>
      </c>
      <c r="K2140" t="s">
        <v>21755</v>
      </c>
      <c r="L2140" t="s">
        <v>21754</v>
      </c>
      <c r="M2140" t="s">
        <v>21753</v>
      </c>
      <c r="N2140">
        <v>2</v>
      </c>
      <c r="O2140" t="s">
        <v>21752</v>
      </c>
      <c r="P2140" t="s">
        <v>21751</v>
      </c>
      <c r="Q2140" t="s">
        <v>21750</v>
      </c>
      <c r="R2140" s="8">
        <v>41275</v>
      </c>
      <c r="S2140" s="9">
        <f t="shared" si="264"/>
        <v>2013</v>
      </c>
      <c r="T2140" s="9">
        <v>2013</v>
      </c>
      <c r="U2140" s="9">
        <f t="shared" si="265"/>
        <v>9</v>
      </c>
      <c r="V2140" s="8">
        <v>41456</v>
      </c>
      <c r="W2140" t="s">
        <v>3083</v>
      </c>
      <c r="X2140" s="2">
        <v>1.3720000000000001</v>
      </c>
      <c r="Y2140" s="7">
        <f t="shared" si="271"/>
        <v>3.662475641333654E-2</v>
      </c>
      <c r="AA2140">
        <v>189480</v>
      </c>
      <c r="AB2140">
        <v>17366</v>
      </c>
      <c r="AD2140" t="s">
        <v>6</v>
      </c>
      <c r="AE2140">
        <v>61</v>
      </c>
      <c r="AF2140">
        <v>7</v>
      </c>
      <c r="AG2140">
        <v>6522276</v>
      </c>
      <c r="AH2140" t="s">
        <v>21749</v>
      </c>
      <c r="AI2140" t="s">
        <v>21748</v>
      </c>
      <c r="AJ2140" t="s">
        <v>21747</v>
      </c>
      <c r="AK2140" t="s">
        <v>21746</v>
      </c>
      <c r="AL2140">
        <v>19</v>
      </c>
      <c r="AM2140" s="5">
        <f t="shared" si="266"/>
        <v>2.1111111111111112</v>
      </c>
      <c r="AN2140" s="4">
        <f t="shared" si="270"/>
        <v>3.1974420463629096E-3</v>
      </c>
      <c r="AO2140" s="3"/>
      <c r="AP2140">
        <v>0</v>
      </c>
      <c r="AR2140" t="s">
        <v>42</v>
      </c>
      <c r="AT2140" s="2" t="s">
        <v>41</v>
      </c>
      <c r="AU2140" s="1">
        <f t="shared" si="267"/>
        <v>2.659656210324445</v>
      </c>
      <c r="AV2140" s="1">
        <f t="shared" si="268"/>
        <v>1.9911099229849725</v>
      </c>
      <c r="AW2140" s="1">
        <f t="shared" si="269"/>
        <v>1.3225636356454999</v>
      </c>
    </row>
    <row r="2141" spans="1:49" x14ac:dyDescent="0.2">
      <c r="A2141">
        <v>2139</v>
      </c>
      <c r="B2141" t="s">
        <v>21745</v>
      </c>
      <c r="C2141" t="s">
        <v>21744</v>
      </c>
      <c r="F2141" t="s">
        <v>21743</v>
      </c>
      <c r="G2141" t="s">
        <v>17</v>
      </c>
      <c r="H2141" t="s">
        <v>16</v>
      </c>
      <c r="I2141" t="s">
        <v>21742</v>
      </c>
      <c r="J2141">
        <v>60015150</v>
      </c>
      <c r="K2141" t="s">
        <v>12932</v>
      </c>
      <c r="L2141" t="s">
        <v>10966</v>
      </c>
      <c r="M2141" t="s">
        <v>2487</v>
      </c>
      <c r="N2141">
        <v>3</v>
      </c>
      <c r="O2141" t="s">
        <v>21741</v>
      </c>
      <c r="P2141" t="s">
        <v>21740</v>
      </c>
      <c r="Q2141" t="s">
        <v>12929</v>
      </c>
      <c r="R2141" s="8">
        <v>41275</v>
      </c>
      <c r="S2141" s="9">
        <f t="shared" si="264"/>
        <v>2013</v>
      </c>
      <c r="T2141" s="9">
        <v>2013</v>
      </c>
      <c r="U2141" s="9">
        <f t="shared" si="265"/>
        <v>9</v>
      </c>
      <c r="V2141" s="8">
        <v>41456</v>
      </c>
      <c r="W2141" t="s">
        <v>3083</v>
      </c>
      <c r="X2141" s="2">
        <v>1.3720000000000001</v>
      </c>
      <c r="Y2141" s="7">
        <f t="shared" si="271"/>
        <v>3.662475641333654E-2</v>
      </c>
      <c r="AA2141">
        <v>189480</v>
      </c>
      <c r="AB2141">
        <v>17366</v>
      </c>
      <c r="AD2141" t="s">
        <v>6</v>
      </c>
      <c r="AE2141">
        <v>61</v>
      </c>
      <c r="AF2141">
        <v>7</v>
      </c>
      <c r="AG2141">
        <v>6519964</v>
      </c>
      <c r="AH2141" t="s">
        <v>21739</v>
      </c>
      <c r="AI2141" t="s">
        <v>21738</v>
      </c>
      <c r="AJ2141" t="s">
        <v>21737</v>
      </c>
      <c r="AK2141" t="s">
        <v>21736</v>
      </c>
      <c r="AL2141">
        <v>553</v>
      </c>
      <c r="AM2141" s="5">
        <f t="shared" si="266"/>
        <v>61.444444444444443</v>
      </c>
      <c r="AN2141" s="4">
        <f t="shared" si="270"/>
        <v>9.3062392191509954E-2</v>
      </c>
      <c r="AO2141" s="3"/>
      <c r="AP2141">
        <v>0</v>
      </c>
      <c r="AR2141" t="s">
        <v>42</v>
      </c>
      <c r="AT2141" s="2" t="s">
        <v>41</v>
      </c>
      <c r="AU2141" s="1">
        <f t="shared" si="267"/>
        <v>5.3556047146788561</v>
      </c>
      <c r="AV2141" s="1">
        <f t="shared" si="268"/>
        <v>6.4843574302423237</v>
      </c>
      <c r="AW2141" s="1">
        <f t="shared" si="269"/>
        <v>7.613110145805793</v>
      </c>
    </row>
    <row r="2142" spans="1:49" x14ac:dyDescent="0.2">
      <c r="A2142">
        <v>2140</v>
      </c>
      <c r="B2142" t="s">
        <v>21735</v>
      </c>
      <c r="C2142" t="s">
        <v>21734</v>
      </c>
      <c r="F2142" t="s">
        <v>21733</v>
      </c>
      <c r="G2142" t="s">
        <v>17</v>
      </c>
      <c r="H2142" t="s">
        <v>16</v>
      </c>
      <c r="I2142" t="s">
        <v>21732</v>
      </c>
      <c r="J2142" t="s">
        <v>21731</v>
      </c>
      <c r="K2142" t="s">
        <v>21730</v>
      </c>
      <c r="L2142" t="s">
        <v>21729</v>
      </c>
      <c r="M2142" t="s">
        <v>21728</v>
      </c>
      <c r="N2142">
        <v>2</v>
      </c>
      <c r="O2142" t="s">
        <v>21727</v>
      </c>
      <c r="P2142" t="s">
        <v>21726</v>
      </c>
      <c r="Q2142" t="s">
        <v>21725</v>
      </c>
      <c r="R2142" s="8">
        <v>41275</v>
      </c>
      <c r="S2142" s="9">
        <f t="shared" si="264"/>
        <v>2013</v>
      </c>
      <c r="T2142" s="9">
        <v>2013</v>
      </c>
      <c r="U2142" s="9">
        <f t="shared" si="265"/>
        <v>9</v>
      </c>
      <c r="V2142" s="8" t="s">
        <v>21724</v>
      </c>
      <c r="W2142" t="s">
        <v>21723</v>
      </c>
      <c r="X2142" s="2">
        <v>0.32500000000000001</v>
      </c>
      <c r="Y2142" s="7">
        <f t="shared" si="271"/>
        <v>8.6756893836256385E-3</v>
      </c>
      <c r="AA2142">
        <v>16760603</v>
      </c>
      <c r="AB2142">
        <v>11700154374</v>
      </c>
      <c r="AC2142">
        <v>16760611</v>
      </c>
      <c r="AD2142" t="s">
        <v>6</v>
      </c>
      <c r="AE2142">
        <v>13</v>
      </c>
      <c r="AF2142">
        <v>4</v>
      </c>
      <c r="AH2142" t="s">
        <v>6641</v>
      </c>
      <c r="AI2142" t="s">
        <v>21722</v>
      </c>
      <c r="AJ2142" t="s">
        <v>21721</v>
      </c>
      <c r="AK2142" t="s">
        <v>21720</v>
      </c>
      <c r="AL2142">
        <v>0</v>
      </c>
      <c r="AM2142" s="5">
        <f t="shared" si="266"/>
        <v>0</v>
      </c>
      <c r="AN2142" s="4">
        <f t="shared" si="270"/>
        <v>0</v>
      </c>
      <c r="AO2142" s="3"/>
      <c r="AP2142">
        <v>1</v>
      </c>
      <c r="AR2142" t="s">
        <v>42</v>
      </c>
      <c r="AT2142" s="2">
        <v>1.4039999999999999</v>
      </c>
      <c r="AU2142" s="1">
        <f t="shared" si="267"/>
        <v>0.60729825685379468</v>
      </c>
      <c r="AV2142" s="1">
        <f t="shared" si="268"/>
        <v>0.43378446918128194</v>
      </c>
      <c r="AW2142" s="1">
        <f t="shared" si="269"/>
        <v>0.26027068150876914</v>
      </c>
    </row>
    <row r="2143" spans="1:49" x14ac:dyDescent="0.2">
      <c r="A2143">
        <v>2141</v>
      </c>
      <c r="B2143" t="s">
        <v>21719</v>
      </c>
      <c r="C2143" t="s">
        <v>21718</v>
      </c>
      <c r="E2143">
        <v>24459420</v>
      </c>
      <c r="F2143" t="s">
        <v>21717</v>
      </c>
      <c r="G2143" t="s">
        <v>17</v>
      </c>
      <c r="H2143" t="s">
        <v>16</v>
      </c>
      <c r="I2143" t="s">
        <v>21716</v>
      </c>
      <c r="J2143" t="s">
        <v>21715</v>
      </c>
      <c r="K2143" t="s">
        <v>21714</v>
      </c>
      <c r="L2143" t="s">
        <v>21713</v>
      </c>
      <c r="M2143" t="s">
        <v>6532</v>
      </c>
      <c r="N2143">
        <v>4</v>
      </c>
      <c r="O2143" t="s">
        <v>21712</v>
      </c>
      <c r="P2143" t="s">
        <v>21711</v>
      </c>
      <c r="Q2143" t="s">
        <v>21710</v>
      </c>
      <c r="R2143" s="8">
        <v>41275</v>
      </c>
      <c r="S2143" s="9">
        <f t="shared" si="264"/>
        <v>2013</v>
      </c>
      <c r="T2143" s="9">
        <v>2013</v>
      </c>
      <c r="U2143" s="9">
        <f t="shared" si="265"/>
        <v>9</v>
      </c>
      <c r="V2143" s="8">
        <v>2013</v>
      </c>
      <c r="W2143" t="s">
        <v>21681</v>
      </c>
      <c r="X2143" s="2">
        <v>0.45300000000000001</v>
      </c>
      <c r="Y2143" s="7">
        <f t="shared" si="271"/>
        <v>1.2092576279330504E-2</v>
      </c>
      <c r="AB2143">
        <v>24219</v>
      </c>
      <c r="AC2143" t="s">
        <v>21680</v>
      </c>
      <c r="AD2143" t="s">
        <v>6</v>
      </c>
      <c r="AE2143">
        <v>2013</v>
      </c>
      <c r="AG2143">
        <v>185372</v>
      </c>
      <c r="AI2143" t="s">
        <v>21709</v>
      </c>
      <c r="AK2143" t="s">
        <v>21708</v>
      </c>
      <c r="AL2143">
        <v>1</v>
      </c>
      <c r="AM2143" s="5">
        <f t="shared" si="266"/>
        <v>0.1111111111111111</v>
      </c>
      <c r="AN2143" s="4">
        <f t="shared" si="270"/>
        <v>1.682864234927847E-4</v>
      </c>
      <c r="AO2143" s="3"/>
      <c r="AP2143">
        <v>1</v>
      </c>
      <c r="AR2143" t="s">
        <v>42</v>
      </c>
      <c r="AS2143" t="s">
        <v>21707</v>
      </c>
      <c r="AT2143" s="2" t="s">
        <v>41</v>
      </c>
      <c r="AU2143" s="1">
        <f t="shared" si="267"/>
        <v>0.85152893225791881</v>
      </c>
      <c r="AV2143" s="1">
        <f t="shared" si="268"/>
        <v>0.61304313514116437</v>
      </c>
      <c r="AW2143" s="1">
        <f t="shared" si="269"/>
        <v>0.37455733802441005</v>
      </c>
    </row>
    <row r="2144" spans="1:49" x14ac:dyDescent="0.2">
      <c r="A2144">
        <v>2142</v>
      </c>
      <c r="B2144" t="s">
        <v>21706</v>
      </c>
      <c r="C2144" t="s">
        <v>21705</v>
      </c>
      <c r="F2144" t="s">
        <v>21704</v>
      </c>
      <c r="G2144" t="s">
        <v>17</v>
      </c>
      <c r="H2144" t="s">
        <v>16</v>
      </c>
      <c r="I2144" t="s">
        <v>21703</v>
      </c>
      <c r="J2144" t="s">
        <v>21702</v>
      </c>
      <c r="K2144" t="s">
        <v>21701</v>
      </c>
      <c r="L2144" t="s">
        <v>19225</v>
      </c>
      <c r="M2144" t="s">
        <v>1702</v>
      </c>
      <c r="N2144">
        <v>4</v>
      </c>
      <c r="O2144" t="s">
        <v>21700</v>
      </c>
      <c r="P2144" t="s">
        <v>21699</v>
      </c>
      <c r="Q2144" t="s">
        <v>21698</v>
      </c>
      <c r="R2144" s="8">
        <v>41275</v>
      </c>
      <c r="S2144" s="9">
        <f t="shared" si="264"/>
        <v>2013</v>
      </c>
      <c r="T2144" s="9">
        <v>2013</v>
      </c>
      <c r="U2144" s="9">
        <f t="shared" si="265"/>
        <v>9</v>
      </c>
      <c r="V2144" s="8">
        <v>41579</v>
      </c>
      <c r="W2144" t="s">
        <v>21697</v>
      </c>
      <c r="X2144" s="2">
        <v>0.10199999999999999</v>
      </c>
      <c r="Y2144" s="7">
        <f t="shared" si="271"/>
        <v>2.7228317450148152E-3</v>
      </c>
      <c r="AA2144">
        <v>13439677</v>
      </c>
      <c r="AB2144">
        <v>21100223160</v>
      </c>
      <c r="AC2144" t="s">
        <v>21696</v>
      </c>
      <c r="AD2144" t="s">
        <v>6</v>
      </c>
      <c r="AE2144">
        <v>16</v>
      </c>
      <c r="AF2144">
        <v>7</v>
      </c>
      <c r="AH2144" t="s">
        <v>21695</v>
      </c>
      <c r="AI2144" t="s">
        <v>21694</v>
      </c>
      <c r="AJ2144" t="s">
        <v>21693</v>
      </c>
      <c r="AK2144" t="s">
        <v>21692</v>
      </c>
      <c r="AL2144">
        <v>6</v>
      </c>
      <c r="AM2144" s="5">
        <f t="shared" si="266"/>
        <v>0.66666666666666663</v>
      </c>
      <c r="AN2144" s="4">
        <f t="shared" si="270"/>
        <v>1.0097185409567082E-3</v>
      </c>
      <c r="AO2144" s="3"/>
      <c r="AP2144">
        <v>1</v>
      </c>
      <c r="AQ2144" t="s">
        <v>1694</v>
      </c>
      <c r="AR2144" t="s">
        <v>21691</v>
      </c>
      <c r="AS2144" t="s">
        <v>1693</v>
      </c>
      <c r="AT2144" s="2" t="s">
        <v>41</v>
      </c>
      <c r="AU2144" s="1">
        <f t="shared" si="267"/>
        <v>0.22088977837973831</v>
      </c>
      <c r="AV2144" s="1">
        <f t="shared" si="268"/>
        <v>0.18662751429857619</v>
      </c>
      <c r="AW2144" s="1">
        <f t="shared" si="269"/>
        <v>0.15236525021741404</v>
      </c>
    </row>
    <row r="2145" spans="1:49" x14ac:dyDescent="0.2">
      <c r="A2145">
        <v>2143</v>
      </c>
      <c r="B2145" t="s">
        <v>21690</v>
      </c>
      <c r="C2145" t="s">
        <v>21689</v>
      </c>
      <c r="E2145">
        <v>24501582</v>
      </c>
      <c r="F2145" t="s">
        <v>21688</v>
      </c>
      <c r="G2145" t="s">
        <v>17</v>
      </c>
      <c r="H2145" t="s">
        <v>16</v>
      </c>
      <c r="I2145" t="s">
        <v>3449</v>
      </c>
      <c r="J2145" t="s">
        <v>21687</v>
      </c>
      <c r="K2145" t="s">
        <v>21686</v>
      </c>
      <c r="L2145" t="s">
        <v>21685</v>
      </c>
      <c r="M2145" t="s">
        <v>32</v>
      </c>
      <c r="N2145">
        <v>4</v>
      </c>
      <c r="O2145" t="s">
        <v>21684</v>
      </c>
      <c r="P2145" t="s">
        <v>21683</v>
      </c>
      <c r="Q2145" t="s">
        <v>21682</v>
      </c>
      <c r="R2145" s="8">
        <v>41275</v>
      </c>
      <c r="S2145" s="9">
        <f t="shared" si="264"/>
        <v>2013</v>
      </c>
      <c r="T2145" s="9">
        <v>2013</v>
      </c>
      <c r="U2145" s="9">
        <f t="shared" si="265"/>
        <v>9</v>
      </c>
      <c r="V2145" s="8">
        <v>2013</v>
      </c>
      <c r="W2145" t="s">
        <v>21681</v>
      </c>
      <c r="X2145" s="2">
        <v>0.45300000000000001</v>
      </c>
      <c r="Y2145" s="7">
        <f t="shared" si="271"/>
        <v>1.2092576279330504E-2</v>
      </c>
      <c r="AB2145">
        <v>24219</v>
      </c>
      <c r="AC2145" t="s">
        <v>21680</v>
      </c>
      <c r="AD2145" t="s">
        <v>6</v>
      </c>
      <c r="AE2145">
        <v>2013</v>
      </c>
      <c r="AG2145">
        <v>589675</v>
      </c>
      <c r="AI2145" t="s">
        <v>21679</v>
      </c>
      <c r="AK2145" t="s">
        <v>21678</v>
      </c>
      <c r="AL2145">
        <v>7</v>
      </c>
      <c r="AM2145" s="5">
        <f t="shared" si="266"/>
        <v>0.77777777777777779</v>
      </c>
      <c r="AN2145" s="4">
        <f t="shared" si="270"/>
        <v>1.178004964449493E-3</v>
      </c>
      <c r="AO2145" s="3"/>
      <c r="AP2145">
        <v>1</v>
      </c>
      <c r="AR2145" t="s">
        <v>42</v>
      </c>
      <c r="AT2145" s="2" t="s">
        <v>41</v>
      </c>
      <c r="AU2145" s="1">
        <f t="shared" si="267"/>
        <v>0.88182048848662009</v>
      </c>
      <c r="AV2145" s="1">
        <f t="shared" si="268"/>
        <v>0.66352906218899976</v>
      </c>
      <c r="AW2145" s="1">
        <f t="shared" si="269"/>
        <v>0.44523763589137966</v>
      </c>
    </row>
    <row r="2146" spans="1:49" x14ac:dyDescent="0.2">
      <c r="A2146">
        <v>2144</v>
      </c>
      <c r="B2146" t="s">
        <v>21677</v>
      </c>
      <c r="C2146" t="s">
        <v>21676</v>
      </c>
      <c r="F2146" t="s">
        <v>21675</v>
      </c>
      <c r="G2146" t="s">
        <v>17</v>
      </c>
      <c r="H2146" t="s">
        <v>16</v>
      </c>
      <c r="I2146" t="s">
        <v>21674</v>
      </c>
      <c r="J2146" t="s">
        <v>21673</v>
      </c>
      <c r="K2146" t="s">
        <v>21672</v>
      </c>
      <c r="L2146" t="s">
        <v>21671</v>
      </c>
      <c r="M2146" t="s">
        <v>21670</v>
      </c>
      <c r="N2146">
        <v>6</v>
      </c>
      <c r="O2146" t="s">
        <v>21669</v>
      </c>
      <c r="P2146" t="s">
        <v>21668</v>
      </c>
      <c r="Q2146" t="s">
        <v>21667</v>
      </c>
      <c r="R2146" s="8">
        <v>41275</v>
      </c>
      <c r="S2146" s="9">
        <f t="shared" si="264"/>
        <v>2013</v>
      </c>
      <c r="T2146" s="9">
        <v>2013</v>
      </c>
      <c r="U2146" s="9">
        <f t="shared" si="265"/>
        <v>9</v>
      </c>
      <c r="V2146" s="8">
        <v>2013</v>
      </c>
      <c r="W2146" t="s">
        <v>21666</v>
      </c>
      <c r="X2146" s="2">
        <v>0.64200000000000002</v>
      </c>
      <c r="Y2146" s="7">
        <f t="shared" si="271"/>
        <v>1.713782333626972E-2</v>
      </c>
      <c r="AA2146">
        <v>10215506</v>
      </c>
      <c r="AB2146">
        <v>24565</v>
      </c>
      <c r="AC2146" t="s">
        <v>21665</v>
      </c>
      <c r="AD2146" t="s">
        <v>6</v>
      </c>
      <c r="AE2146">
        <v>52</v>
      </c>
      <c r="AF2146">
        <v>1</v>
      </c>
      <c r="AG2146">
        <v>42</v>
      </c>
      <c r="AI2146" t="s">
        <v>21664</v>
      </c>
      <c r="AJ2146" t="s">
        <v>21663</v>
      </c>
      <c r="AK2146" t="s">
        <v>21662</v>
      </c>
      <c r="AL2146">
        <v>19</v>
      </c>
      <c r="AM2146" s="5">
        <f t="shared" si="266"/>
        <v>2.1111111111111112</v>
      </c>
      <c r="AN2146" s="4">
        <f t="shared" si="270"/>
        <v>3.1974420463629096E-3</v>
      </c>
      <c r="AO2146" s="3"/>
      <c r="AP2146">
        <v>1</v>
      </c>
      <c r="AR2146" t="s">
        <v>21661</v>
      </c>
      <c r="AS2146" t="s">
        <v>21660</v>
      </c>
      <c r="AT2146" s="2">
        <v>2.0579999999999998</v>
      </c>
      <c r="AU2146" s="1">
        <f t="shared" si="267"/>
        <v>1.2955708949297677</v>
      </c>
      <c r="AV2146" s="1">
        <f t="shared" si="268"/>
        <v>1.0167632691316315</v>
      </c>
      <c r="AW2146" s="1">
        <f t="shared" si="269"/>
        <v>0.73795564333349528</v>
      </c>
    </row>
    <row r="2147" spans="1:49" x14ac:dyDescent="0.2">
      <c r="A2147">
        <v>2145</v>
      </c>
      <c r="B2147" t="s">
        <v>21659</v>
      </c>
      <c r="C2147" t="s">
        <v>21658</v>
      </c>
      <c r="F2147" t="s">
        <v>21657</v>
      </c>
      <c r="G2147" t="s">
        <v>17</v>
      </c>
      <c r="H2147" t="s">
        <v>16</v>
      </c>
      <c r="I2147" t="s">
        <v>21656</v>
      </c>
      <c r="J2147">
        <v>60006793</v>
      </c>
      <c r="K2147" t="s">
        <v>9756</v>
      </c>
      <c r="L2147" t="s">
        <v>9755</v>
      </c>
      <c r="M2147" t="s">
        <v>136</v>
      </c>
      <c r="N2147">
        <v>4</v>
      </c>
      <c r="O2147" t="s">
        <v>21655</v>
      </c>
      <c r="P2147" t="s">
        <v>21654</v>
      </c>
      <c r="Q2147" t="s">
        <v>21653</v>
      </c>
      <c r="R2147" s="8">
        <v>41275</v>
      </c>
      <c r="S2147" s="9">
        <f t="shared" si="264"/>
        <v>2013</v>
      </c>
      <c r="T2147" s="9">
        <v>2013</v>
      </c>
      <c r="U2147" s="9">
        <f t="shared" si="265"/>
        <v>9</v>
      </c>
      <c r="V2147" s="8">
        <v>2013</v>
      </c>
      <c r="W2147" t="s">
        <v>116</v>
      </c>
      <c r="X2147" s="2">
        <v>0.91800000000000004</v>
      </c>
      <c r="Y2147" s="7">
        <f t="shared" si="271"/>
        <v>2.4505485705133341E-2</v>
      </c>
      <c r="AA2147">
        <v>1431161</v>
      </c>
      <c r="AB2147">
        <v>22674</v>
      </c>
      <c r="AC2147">
        <v>13665901</v>
      </c>
      <c r="AD2147" t="s">
        <v>6</v>
      </c>
      <c r="AE2147">
        <v>34</v>
      </c>
      <c r="AF2147">
        <v>22</v>
      </c>
      <c r="AH2147" t="s">
        <v>21652</v>
      </c>
      <c r="AI2147" t="s">
        <v>21651</v>
      </c>
      <c r="AK2147" t="s">
        <v>21650</v>
      </c>
      <c r="AL2147">
        <v>6</v>
      </c>
      <c r="AM2147" s="5">
        <f t="shared" si="266"/>
        <v>0.66666666666666663</v>
      </c>
      <c r="AN2147" s="4">
        <f t="shared" si="270"/>
        <v>1.0097185409567082E-3</v>
      </c>
      <c r="AO2147" s="3"/>
      <c r="AP2147">
        <v>0</v>
      </c>
      <c r="AQ2147" t="s">
        <v>17250</v>
      </c>
      <c r="AR2147" t="s">
        <v>21649</v>
      </c>
      <c r="AS2147" t="s">
        <v>17248</v>
      </c>
      <c r="AT2147" s="2" t="s">
        <v>41</v>
      </c>
      <c r="AU2147" s="1">
        <f t="shared" si="267"/>
        <v>1.745675555588035</v>
      </c>
      <c r="AV2147" s="1">
        <f t="shared" si="268"/>
        <v>1.2757602123045024</v>
      </c>
      <c r="AW2147" s="1">
        <f t="shared" si="269"/>
        <v>0.80584486902096975</v>
      </c>
    </row>
    <row r="2148" spans="1:49" x14ac:dyDescent="0.2">
      <c r="A2148">
        <v>2146</v>
      </c>
      <c r="B2148" t="s">
        <v>21648</v>
      </c>
      <c r="C2148" t="s">
        <v>21647</v>
      </c>
      <c r="F2148" t="s">
        <v>21646</v>
      </c>
      <c r="G2148" t="s">
        <v>17</v>
      </c>
      <c r="H2148" t="s">
        <v>16</v>
      </c>
      <c r="I2148" t="s">
        <v>21645</v>
      </c>
      <c r="J2148" t="s">
        <v>21644</v>
      </c>
      <c r="K2148" t="s">
        <v>21643</v>
      </c>
      <c r="L2148" t="s">
        <v>21642</v>
      </c>
      <c r="M2148" t="s">
        <v>21641</v>
      </c>
      <c r="N2148">
        <v>3</v>
      </c>
      <c r="O2148" t="s">
        <v>21640</v>
      </c>
      <c r="P2148" t="s">
        <v>21639</v>
      </c>
      <c r="Q2148" t="s">
        <v>21638</v>
      </c>
      <c r="R2148" s="8">
        <v>41275</v>
      </c>
      <c r="S2148" s="9">
        <f t="shared" si="264"/>
        <v>2013</v>
      </c>
      <c r="T2148" s="9">
        <v>2013</v>
      </c>
      <c r="U2148" s="9">
        <f t="shared" si="265"/>
        <v>9</v>
      </c>
      <c r="V2148" s="8">
        <v>2013</v>
      </c>
      <c r="W2148" t="s">
        <v>116</v>
      </c>
      <c r="X2148" s="2">
        <v>0.91800000000000004</v>
      </c>
      <c r="Y2148" s="7">
        <f t="shared" si="271"/>
        <v>2.4505485705133341E-2</v>
      </c>
      <c r="AA2148">
        <v>1431161</v>
      </c>
      <c r="AB2148">
        <v>22674</v>
      </c>
      <c r="AC2148">
        <v>13665901</v>
      </c>
      <c r="AD2148" t="s">
        <v>6</v>
      </c>
      <c r="AE2148">
        <v>34</v>
      </c>
      <c r="AF2148">
        <v>22</v>
      </c>
      <c r="AH2148" t="s">
        <v>21637</v>
      </c>
      <c r="AI2148" t="s">
        <v>21636</v>
      </c>
      <c r="AK2148" t="s">
        <v>21635</v>
      </c>
      <c r="AL2148">
        <v>5</v>
      </c>
      <c r="AM2148" s="5">
        <f t="shared" si="266"/>
        <v>0.55555555555555558</v>
      </c>
      <c r="AN2148" s="4">
        <f t="shared" si="270"/>
        <v>8.414321174639236E-4</v>
      </c>
      <c r="AO2148" s="3"/>
      <c r="AP2148">
        <v>0</v>
      </c>
      <c r="AQ2148" t="s">
        <v>400</v>
      </c>
      <c r="AR2148" t="s">
        <v>21634</v>
      </c>
      <c r="AS2148" t="s">
        <v>399</v>
      </c>
      <c r="AT2148" s="2" t="s">
        <v>41</v>
      </c>
      <c r="AU2148" s="1">
        <f t="shared" si="267"/>
        <v>1.7406269628832511</v>
      </c>
      <c r="AV2148" s="1">
        <f t="shared" si="268"/>
        <v>1.2673458911298632</v>
      </c>
      <c r="AW2148" s="1">
        <f t="shared" si="269"/>
        <v>0.79406481937647488</v>
      </c>
    </row>
    <row r="2149" spans="1:49" x14ac:dyDescent="0.2">
      <c r="A2149">
        <v>2147</v>
      </c>
      <c r="B2149" t="s">
        <v>21633</v>
      </c>
      <c r="C2149" t="s">
        <v>21632</v>
      </c>
      <c r="F2149" t="s">
        <v>21631</v>
      </c>
      <c r="G2149" t="s">
        <v>17</v>
      </c>
      <c r="H2149" t="s">
        <v>16</v>
      </c>
      <c r="I2149" t="s">
        <v>21630</v>
      </c>
      <c r="J2149" t="s">
        <v>21629</v>
      </c>
      <c r="K2149" t="s">
        <v>21628</v>
      </c>
      <c r="L2149" t="s">
        <v>21627</v>
      </c>
      <c r="M2149" t="s">
        <v>4299</v>
      </c>
      <c r="N2149">
        <v>3</v>
      </c>
      <c r="O2149" t="s">
        <v>21626</v>
      </c>
      <c r="P2149" t="s">
        <v>21625</v>
      </c>
      <c r="Q2149" t="s">
        <v>21624</v>
      </c>
      <c r="R2149" s="8">
        <v>41275</v>
      </c>
      <c r="S2149" s="9">
        <f t="shared" si="264"/>
        <v>2013</v>
      </c>
      <c r="T2149" s="9">
        <v>2013</v>
      </c>
      <c r="U2149" s="9">
        <f t="shared" si="265"/>
        <v>9</v>
      </c>
      <c r="V2149" s="8">
        <v>2013</v>
      </c>
      <c r="W2149" t="s">
        <v>21570</v>
      </c>
      <c r="X2149" s="2">
        <v>0.28199999999999997</v>
      </c>
      <c r="Y2149" s="7">
        <f t="shared" si="271"/>
        <v>7.527828942099783E-3</v>
      </c>
      <c r="AA2149">
        <v>16875869</v>
      </c>
      <c r="AB2149">
        <v>19700186861</v>
      </c>
      <c r="AC2149">
        <v>16875877</v>
      </c>
      <c r="AD2149" t="s">
        <v>6</v>
      </c>
      <c r="AE2149">
        <v>2013</v>
      </c>
      <c r="AG2149">
        <v>696483</v>
      </c>
      <c r="AI2149" t="s">
        <v>21623</v>
      </c>
      <c r="AK2149" t="s">
        <v>21622</v>
      </c>
      <c r="AL2149">
        <v>1</v>
      </c>
      <c r="AM2149" s="5">
        <f t="shared" si="266"/>
        <v>0.1111111111111111</v>
      </c>
      <c r="AN2149" s="4">
        <f t="shared" si="270"/>
        <v>1.682864234927847E-4</v>
      </c>
      <c r="AO2149" s="3"/>
      <c r="AP2149">
        <v>1</v>
      </c>
      <c r="AR2149" t="s">
        <v>42</v>
      </c>
      <c r="AT2149" s="2">
        <v>1.1739999999999999</v>
      </c>
      <c r="AU2149" s="1">
        <f t="shared" si="267"/>
        <v>0.53199661865176828</v>
      </c>
      <c r="AV2149" s="1">
        <f t="shared" si="268"/>
        <v>0.38480576827962837</v>
      </c>
      <c r="AW2149" s="1">
        <f t="shared" si="269"/>
        <v>0.2376149179074884</v>
      </c>
    </row>
    <row r="2150" spans="1:49" x14ac:dyDescent="0.2">
      <c r="A2150">
        <v>2148</v>
      </c>
      <c r="B2150" t="s">
        <v>21621</v>
      </c>
      <c r="C2150" t="s">
        <v>21620</v>
      </c>
      <c r="F2150" t="s">
        <v>21619</v>
      </c>
      <c r="G2150" t="s">
        <v>17</v>
      </c>
      <c r="H2150" t="s">
        <v>16</v>
      </c>
      <c r="I2150" t="s">
        <v>21618</v>
      </c>
      <c r="J2150" t="s">
        <v>21617</v>
      </c>
      <c r="K2150" t="s">
        <v>21616</v>
      </c>
      <c r="L2150" t="s">
        <v>21615</v>
      </c>
      <c r="M2150" t="s">
        <v>7272</v>
      </c>
      <c r="N2150">
        <v>3</v>
      </c>
      <c r="O2150" t="s">
        <v>21614</v>
      </c>
      <c r="P2150" t="s">
        <v>21613</v>
      </c>
      <c r="Q2150" t="s">
        <v>21612</v>
      </c>
      <c r="R2150" s="8">
        <v>41275</v>
      </c>
      <c r="S2150" s="9">
        <f t="shared" si="264"/>
        <v>2013</v>
      </c>
      <c r="T2150" s="9">
        <v>2013</v>
      </c>
      <c r="U2150" s="9">
        <f t="shared" si="265"/>
        <v>9</v>
      </c>
      <c r="V2150" s="8">
        <v>2013</v>
      </c>
      <c r="W2150" t="s">
        <v>21570</v>
      </c>
      <c r="X2150" s="2">
        <v>0.28199999999999997</v>
      </c>
      <c r="Y2150" s="7">
        <f t="shared" si="271"/>
        <v>7.527828942099783E-3</v>
      </c>
      <c r="AA2150">
        <v>16875869</v>
      </c>
      <c r="AB2150">
        <v>19700186861</v>
      </c>
      <c r="AC2150">
        <v>16875877</v>
      </c>
      <c r="AD2150" t="s">
        <v>6</v>
      </c>
      <c r="AE2150">
        <v>2013</v>
      </c>
      <c r="AG2150">
        <v>704847</v>
      </c>
      <c r="AI2150" t="s">
        <v>21611</v>
      </c>
      <c r="AK2150" t="s">
        <v>21610</v>
      </c>
      <c r="AL2150">
        <v>3</v>
      </c>
      <c r="AM2150" s="5">
        <f t="shared" si="266"/>
        <v>0.33333333333333331</v>
      </c>
      <c r="AN2150" s="4">
        <f t="shared" si="270"/>
        <v>5.048592704783541E-4</v>
      </c>
      <c r="AO2150" s="3"/>
      <c r="AP2150">
        <v>1</v>
      </c>
      <c r="AR2150" t="s">
        <v>42</v>
      </c>
      <c r="AT2150" s="2">
        <v>1.1739999999999999</v>
      </c>
      <c r="AU2150" s="1">
        <f t="shared" si="267"/>
        <v>0.54209380406133545</v>
      </c>
      <c r="AV2150" s="1">
        <f t="shared" si="268"/>
        <v>0.40163441062890687</v>
      </c>
      <c r="AW2150" s="1">
        <f t="shared" si="269"/>
        <v>0.26117501719647829</v>
      </c>
    </row>
    <row r="2151" spans="1:49" x14ac:dyDescent="0.2">
      <c r="A2151">
        <v>2149</v>
      </c>
      <c r="B2151" t="s">
        <v>21609</v>
      </c>
      <c r="C2151" t="s">
        <v>21608</v>
      </c>
      <c r="F2151" t="s">
        <v>21607</v>
      </c>
      <c r="G2151" t="s">
        <v>17</v>
      </c>
      <c r="H2151" t="s">
        <v>16</v>
      </c>
      <c r="I2151" t="s">
        <v>21606</v>
      </c>
      <c r="J2151">
        <v>60001604</v>
      </c>
      <c r="K2151" t="s">
        <v>21605</v>
      </c>
      <c r="L2151" t="s">
        <v>793</v>
      </c>
      <c r="M2151" t="s">
        <v>634</v>
      </c>
      <c r="N2151">
        <v>3</v>
      </c>
      <c r="O2151" t="s">
        <v>21604</v>
      </c>
      <c r="P2151" t="s">
        <v>21603</v>
      </c>
      <c r="Q2151" t="s">
        <v>21602</v>
      </c>
      <c r="R2151" s="8">
        <v>41275</v>
      </c>
      <c r="S2151" s="9">
        <f t="shared" si="264"/>
        <v>2013</v>
      </c>
      <c r="T2151" s="9">
        <v>2013</v>
      </c>
      <c r="U2151" s="9">
        <f t="shared" si="265"/>
        <v>9</v>
      </c>
      <c r="V2151" s="8">
        <v>2013</v>
      </c>
      <c r="W2151" t="s">
        <v>21570</v>
      </c>
      <c r="X2151" s="2">
        <v>0.28199999999999997</v>
      </c>
      <c r="Y2151" s="7">
        <f t="shared" si="271"/>
        <v>7.527828942099783E-3</v>
      </c>
      <c r="AA2151">
        <v>16875869</v>
      </c>
      <c r="AB2151">
        <v>19700186861</v>
      </c>
      <c r="AC2151">
        <v>16875877</v>
      </c>
      <c r="AD2151" t="s">
        <v>6</v>
      </c>
      <c r="AE2151">
        <v>2013</v>
      </c>
      <c r="AG2151">
        <v>456760</v>
      </c>
      <c r="AI2151" t="s">
        <v>21601</v>
      </c>
      <c r="AK2151" t="s">
        <v>21600</v>
      </c>
      <c r="AL2151">
        <v>2</v>
      </c>
      <c r="AM2151" s="5">
        <f t="shared" si="266"/>
        <v>0.22222222222222221</v>
      </c>
      <c r="AN2151" s="4">
        <f t="shared" si="270"/>
        <v>3.365728469855694E-4</v>
      </c>
      <c r="AO2151" s="3"/>
      <c r="AP2151">
        <v>1</v>
      </c>
      <c r="AR2151" t="s">
        <v>42</v>
      </c>
      <c r="AT2151" s="2">
        <v>1.1739999999999999</v>
      </c>
      <c r="AU2151" s="1">
        <f t="shared" si="267"/>
        <v>0.53704521135655181</v>
      </c>
      <c r="AV2151" s="1">
        <f t="shared" si="268"/>
        <v>0.39322008945426762</v>
      </c>
      <c r="AW2151" s="1">
        <f t="shared" si="269"/>
        <v>0.24939496755198332</v>
      </c>
    </row>
    <row r="2152" spans="1:49" x14ac:dyDescent="0.2">
      <c r="A2152">
        <v>2150</v>
      </c>
      <c r="B2152" t="s">
        <v>21599</v>
      </c>
      <c r="C2152" t="s">
        <v>21598</v>
      </c>
      <c r="F2152" t="s">
        <v>21597</v>
      </c>
      <c r="G2152" t="s">
        <v>17</v>
      </c>
      <c r="H2152" t="s">
        <v>16</v>
      </c>
      <c r="I2152" t="s">
        <v>21596</v>
      </c>
      <c r="J2152" t="s">
        <v>21595</v>
      </c>
      <c r="K2152" t="s">
        <v>21594</v>
      </c>
      <c r="L2152" t="s">
        <v>21593</v>
      </c>
      <c r="M2152" t="s">
        <v>19375</v>
      </c>
      <c r="N2152">
        <v>7</v>
      </c>
      <c r="O2152" t="s">
        <v>21592</v>
      </c>
      <c r="P2152" t="s">
        <v>21591</v>
      </c>
      <c r="Q2152" t="s">
        <v>21590</v>
      </c>
      <c r="R2152" s="8">
        <v>41275</v>
      </c>
      <c r="S2152" s="9">
        <f t="shared" si="264"/>
        <v>2013</v>
      </c>
      <c r="T2152" s="9">
        <v>2013</v>
      </c>
      <c r="U2152" s="9">
        <f t="shared" si="265"/>
        <v>9</v>
      </c>
      <c r="V2152" s="8">
        <v>2013</v>
      </c>
      <c r="W2152" t="s">
        <v>21570</v>
      </c>
      <c r="X2152" s="2">
        <v>0.28199999999999997</v>
      </c>
      <c r="Y2152" s="7">
        <f t="shared" si="271"/>
        <v>7.527828942099783E-3</v>
      </c>
      <c r="AA2152">
        <v>16875869</v>
      </c>
      <c r="AB2152">
        <v>19700186861</v>
      </c>
      <c r="AC2152">
        <v>16875877</v>
      </c>
      <c r="AD2152" t="s">
        <v>6</v>
      </c>
      <c r="AE2152">
        <v>2013</v>
      </c>
      <c r="AG2152">
        <v>757061</v>
      </c>
      <c r="AI2152" t="s">
        <v>21589</v>
      </c>
      <c r="AK2152" t="s">
        <v>21588</v>
      </c>
      <c r="AL2152">
        <v>0</v>
      </c>
      <c r="AM2152" s="5">
        <f t="shared" si="266"/>
        <v>0</v>
      </c>
      <c r="AN2152" s="4">
        <f t="shared" si="270"/>
        <v>0</v>
      </c>
      <c r="AO2152" s="3"/>
      <c r="AP2152">
        <v>1</v>
      </c>
      <c r="AR2152" t="s">
        <v>42</v>
      </c>
      <c r="AT2152" s="2">
        <v>1.1739999999999999</v>
      </c>
      <c r="AU2152" s="1">
        <f t="shared" si="267"/>
        <v>0.52694802594698475</v>
      </c>
      <c r="AV2152" s="1">
        <f t="shared" si="268"/>
        <v>0.37639144710498917</v>
      </c>
      <c r="AW2152" s="1">
        <f t="shared" si="269"/>
        <v>0.22583486826299345</v>
      </c>
    </row>
    <row r="2153" spans="1:49" x14ac:dyDescent="0.2">
      <c r="A2153">
        <v>2151</v>
      </c>
      <c r="B2153" t="s">
        <v>21587</v>
      </c>
      <c r="C2153" t="s">
        <v>21586</v>
      </c>
      <c r="F2153" t="s">
        <v>21585</v>
      </c>
      <c r="G2153" t="s">
        <v>17</v>
      </c>
      <c r="H2153" t="s">
        <v>16</v>
      </c>
      <c r="I2153" t="s">
        <v>21584</v>
      </c>
      <c r="J2153">
        <v>60005244</v>
      </c>
      <c r="K2153" t="s">
        <v>636</v>
      </c>
      <c r="L2153" t="s">
        <v>635</v>
      </c>
      <c r="M2153" t="s">
        <v>634</v>
      </c>
      <c r="N2153">
        <v>5</v>
      </c>
      <c r="O2153" t="s">
        <v>21583</v>
      </c>
      <c r="P2153" t="s">
        <v>21582</v>
      </c>
      <c r="Q2153" t="s">
        <v>631</v>
      </c>
      <c r="R2153" s="8">
        <v>41275</v>
      </c>
      <c r="S2153" s="9">
        <f t="shared" si="264"/>
        <v>2013</v>
      </c>
      <c r="T2153" s="9">
        <v>2013</v>
      </c>
      <c r="U2153" s="9">
        <f t="shared" si="265"/>
        <v>9</v>
      </c>
      <c r="V2153" s="8">
        <v>2013</v>
      </c>
      <c r="W2153" t="s">
        <v>21570</v>
      </c>
      <c r="X2153" s="2">
        <v>0.28199999999999997</v>
      </c>
      <c r="Y2153" s="7">
        <f t="shared" si="271"/>
        <v>7.527828942099783E-3</v>
      </c>
      <c r="AA2153">
        <v>16875869</v>
      </c>
      <c r="AB2153">
        <v>19700186861</v>
      </c>
      <c r="AC2153">
        <v>16875877</v>
      </c>
      <c r="AD2153" t="s">
        <v>6</v>
      </c>
      <c r="AE2153">
        <v>2013</v>
      </c>
      <c r="AG2153">
        <v>603654</v>
      </c>
      <c r="AI2153" t="s">
        <v>21581</v>
      </c>
      <c r="AK2153" t="s">
        <v>21580</v>
      </c>
      <c r="AL2153">
        <v>7</v>
      </c>
      <c r="AM2153" s="5">
        <f t="shared" si="266"/>
        <v>0.77777777777777779</v>
      </c>
      <c r="AN2153" s="4">
        <f t="shared" si="270"/>
        <v>1.178004964449493E-3</v>
      </c>
      <c r="AO2153" s="3"/>
      <c r="AP2153">
        <v>1</v>
      </c>
      <c r="AR2153" t="s">
        <v>42</v>
      </c>
      <c r="AT2153" s="2">
        <v>1.1739999999999999</v>
      </c>
      <c r="AU2153" s="1">
        <f t="shared" si="267"/>
        <v>0.56228817488046956</v>
      </c>
      <c r="AV2153" s="1">
        <f t="shared" si="268"/>
        <v>0.43529169532746381</v>
      </c>
      <c r="AW2153" s="1">
        <f t="shared" si="269"/>
        <v>0.30829521577445795</v>
      </c>
    </row>
    <row r="2154" spans="1:49" x14ac:dyDescent="0.2">
      <c r="A2154">
        <v>2152</v>
      </c>
      <c r="B2154" t="s">
        <v>21579</v>
      </c>
      <c r="C2154" t="s">
        <v>21578</v>
      </c>
      <c r="F2154" t="s">
        <v>21577</v>
      </c>
      <c r="G2154" t="s">
        <v>17</v>
      </c>
      <c r="H2154" t="s">
        <v>16</v>
      </c>
      <c r="I2154" t="s">
        <v>21576</v>
      </c>
      <c r="J2154">
        <v>60026326</v>
      </c>
      <c r="K2154" t="s">
        <v>21575</v>
      </c>
      <c r="L2154" t="s">
        <v>21574</v>
      </c>
      <c r="M2154" t="s">
        <v>1100</v>
      </c>
      <c r="N2154">
        <v>2</v>
      </c>
      <c r="O2154" t="s">
        <v>21573</v>
      </c>
      <c r="P2154" t="s">
        <v>21572</v>
      </c>
      <c r="Q2154" t="s">
        <v>21571</v>
      </c>
      <c r="R2154" s="8">
        <v>41275</v>
      </c>
      <c r="S2154" s="9">
        <f t="shared" si="264"/>
        <v>2013</v>
      </c>
      <c r="T2154" s="9">
        <v>2013</v>
      </c>
      <c r="U2154" s="9">
        <f t="shared" si="265"/>
        <v>9</v>
      </c>
      <c r="V2154" s="8">
        <v>2013</v>
      </c>
      <c r="W2154" t="s">
        <v>21570</v>
      </c>
      <c r="X2154" s="2">
        <v>0.28199999999999997</v>
      </c>
      <c r="Y2154" s="7">
        <f t="shared" si="271"/>
        <v>7.527828942099783E-3</v>
      </c>
      <c r="AA2154">
        <v>16875869</v>
      </c>
      <c r="AB2154">
        <v>19700186861</v>
      </c>
      <c r="AC2154">
        <v>16875877</v>
      </c>
      <c r="AD2154" t="s">
        <v>6</v>
      </c>
      <c r="AE2154">
        <v>2013</v>
      </c>
      <c r="AG2154">
        <v>389847</v>
      </c>
      <c r="AI2154" t="s">
        <v>21569</v>
      </c>
      <c r="AK2154" t="s">
        <v>21568</v>
      </c>
      <c r="AL2154">
        <v>7</v>
      </c>
      <c r="AM2154" s="5">
        <f t="shared" si="266"/>
        <v>0.77777777777777779</v>
      </c>
      <c r="AN2154" s="4">
        <f t="shared" si="270"/>
        <v>1.178004964449493E-3</v>
      </c>
      <c r="AO2154" s="3"/>
      <c r="AP2154">
        <v>1</v>
      </c>
      <c r="AR2154" t="s">
        <v>42</v>
      </c>
      <c r="AT2154" s="2">
        <v>1.1739999999999999</v>
      </c>
      <c r="AU2154" s="1">
        <f t="shared" si="267"/>
        <v>0.56228817488046956</v>
      </c>
      <c r="AV2154" s="1">
        <f t="shared" si="268"/>
        <v>0.43529169532746381</v>
      </c>
      <c r="AW2154" s="1">
        <f t="shared" si="269"/>
        <v>0.30829521577445795</v>
      </c>
    </row>
    <row r="2155" spans="1:49" x14ac:dyDescent="0.2">
      <c r="A2155">
        <v>2153</v>
      </c>
      <c r="B2155" t="s">
        <v>21567</v>
      </c>
      <c r="C2155" t="s">
        <v>21566</v>
      </c>
      <c r="F2155" t="s">
        <v>21565</v>
      </c>
      <c r="G2155" t="s">
        <v>17</v>
      </c>
      <c r="H2155" t="s">
        <v>16</v>
      </c>
      <c r="I2155" t="s">
        <v>21564</v>
      </c>
      <c r="J2155">
        <v>60000906</v>
      </c>
      <c r="K2155" t="s">
        <v>21563</v>
      </c>
      <c r="L2155" t="s">
        <v>21562</v>
      </c>
      <c r="M2155" t="s">
        <v>852</v>
      </c>
      <c r="N2155">
        <v>3</v>
      </c>
      <c r="O2155" t="s">
        <v>21561</v>
      </c>
      <c r="P2155" t="s">
        <v>21560</v>
      </c>
      <c r="Q2155" t="s">
        <v>21559</v>
      </c>
      <c r="R2155" s="8">
        <v>41275</v>
      </c>
      <c r="S2155" s="9">
        <f t="shared" si="264"/>
        <v>2013</v>
      </c>
      <c r="T2155" s="9">
        <v>2013</v>
      </c>
      <c r="U2155" s="9">
        <f t="shared" si="265"/>
        <v>9</v>
      </c>
      <c r="V2155" s="8" t="s">
        <v>20939</v>
      </c>
      <c r="W2155" t="s">
        <v>15728</v>
      </c>
      <c r="X2155" s="2">
        <v>0.218</v>
      </c>
      <c r="Y2155" s="7">
        <f t="shared" si="271"/>
        <v>5.8193854942473512E-3</v>
      </c>
      <c r="AA2155">
        <v>3772063</v>
      </c>
      <c r="AB2155">
        <v>130012</v>
      </c>
      <c r="AC2155" t="s">
        <v>15727</v>
      </c>
      <c r="AD2155" t="s">
        <v>6</v>
      </c>
      <c r="AE2155">
        <v>59</v>
      </c>
      <c r="AF2155">
        <v>6</v>
      </c>
      <c r="AH2155" t="s">
        <v>21558</v>
      </c>
      <c r="AI2155" t="s">
        <v>21557</v>
      </c>
      <c r="AJ2155" t="s">
        <v>21556</v>
      </c>
      <c r="AK2155" t="s">
        <v>21555</v>
      </c>
      <c r="AL2155">
        <v>10</v>
      </c>
      <c r="AM2155" s="5">
        <f t="shared" si="266"/>
        <v>1.1111111111111112</v>
      </c>
      <c r="AN2155" s="4">
        <f t="shared" si="270"/>
        <v>1.6828642349278472E-3</v>
      </c>
      <c r="AO2155" s="3"/>
      <c r="AP2155">
        <v>0</v>
      </c>
      <c r="AQ2155" t="s">
        <v>21554</v>
      </c>
      <c r="AR2155" t="s">
        <v>21553</v>
      </c>
      <c r="AS2155" t="s">
        <v>21552</v>
      </c>
      <c r="AT2155" s="2">
        <v>2.3330000000000002</v>
      </c>
      <c r="AU2155" s="1">
        <f t="shared" si="267"/>
        <v>0.45784291164514995</v>
      </c>
      <c r="AV2155" s="1">
        <f t="shared" si="268"/>
        <v>0.37511248645875994</v>
      </c>
      <c r="AW2155" s="1">
        <f t="shared" si="269"/>
        <v>0.29238206127236982</v>
      </c>
    </row>
    <row r="2156" spans="1:49" x14ac:dyDescent="0.2">
      <c r="A2156">
        <v>2154</v>
      </c>
      <c r="B2156" t="s">
        <v>21551</v>
      </c>
      <c r="C2156" t="s">
        <v>21550</v>
      </c>
      <c r="F2156" t="s">
        <v>21549</v>
      </c>
      <c r="G2156" t="s">
        <v>17</v>
      </c>
      <c r="H2156" t="s">
        <v>16</v>
      </c>
      <c r="I2156" t="s">
        <v>21548</v>
      </c>
      <c r="J2156" t="s">
        <v>21547</v>
      </c>
      <c r="K2156" t="s">
        <v>21546</v>
      </c>
      <c r="L2156" t="s">
        <v>21545</v>
      </c>
      <c r="M2156" t="s">
        <v>21544</v>
      </c>
      <c r="N2156">
        <v>3</v>
      </c>
      <c r="O2156" t="s">
        <v>21543</v>
      </c>
      <c r="P2156" t="s">
        <v>21542</v>
      </c>
      <c r="Q2156" t="s">
        <v>21541</v>
      </c>
      <c r="R2156" s="8">
        <v>41275</v>
      </c>
      <c r="S2156" s="9">
        <f t="shared" si="264"/>
        <v>2013</v>
      </c>
      <c r="T2156" s="9">
        <v>2013</v>
      </c>
      <c r="U2156" s="9">
        <f t="shared" si="265"/>
        <v>9</v>
      </c>
      <c r="V2156" s="8">
        <v>2013</v>
      </c>
      <c r="W2156" t="s">
        <v>21540</v>
      </c>
      <c r="X2156" s="2">
        <v>0.19</v>
      </c>
      <c r="Y2156" s="7">
        <f t="shared" si="271"/>
        <v>5.0719414858119115E-3</v>
      </c>
      <c r="AA2156">
        <v>20460546</v>
      </c>
      <c r="AB2156">
        <v>21100903186</v>
      </c>
      <c r="AC2156">
        <v>20460554</v>
      </c>
      <c r="AD2156" t="s">
        <v>6</v>
      </c>
      <c r="AE2156">
        <v>1</v>
      </c>
      <c r="AF2156">
        <v>2</v>
      </c>
      <c r="AH2156" t="s">
        <v>21539</v>
      </c>
      <c r="AI2156" t="s">
        <v>21538</v>
      </c>
      <c r="AJ2156" t="s">
        <v>21537</v>
      </c>
      <c r="AK2156" t="s">
        <v>21536</v>
      </c>
      <c r="AL2156">
        <v>6</v>
      </c>
      <c r="AM2156" s="5">
        <f t="shared" si="266"/>
        <v>0.66666666666666663</v>
      </c>
      <c r="AN2156" s="4">
        <f t="shared" si="270"/>
        <v>1.0097185409567082E-3</v>
      </c>
      <c r="AO2156" s="3"/>
      <c r="AP2156">
        <v>1</v>
      </c>
      <c r="AR2156" t="s">
        <v>42</v>
      </c>
      <c r="AT2156" s="2" t="s">
        <v>41</v>
      </c>
      <c r="AU2156" s="1">
        <f t="shared" si="267"/>
        <v>0.38532746023553505</v>
      </c>
      <c r="AV2156" s="1">
        <f t="shared" si="268"/>
        <v>0.30408300133843097</v>
      </c>
      <c r="AW2156" s="1">
        <f t="shared" si="269"/>
        <v>0.22283854244132692</v>
      </c>
    </row>
    <row r="2157" spans="1:49" x14ac:dyDescent="0.2">
      <c r="A2157">
        <v>2155</v>
      </c>
      <c r="B2157" t="s">
        <v>21535</v>
      </c>
      <c r="C2157" t="s">
        <v>21534</v>
      </c>
      <c r="F2157" t="s">
        <v>21533</v>
      </c>
      <c r="G2157" t="s">
        <v>17</v>
      </c>
      <c r="H2157" t="s">
        <v>16</v>
      </c>
      <c r="I2157" t="s">
        <v>21532</v>
      </c>
      <c r="J2157">
        <v>60031268</v>
      </c>
      <c r="K2157" t="s">
        <v>21531</v>
      </c>
      <c r="L2157" t="s">
        <v>21530</v>
      </c>
      <c r="M2157" t="s">
        <v>688</v>
      </c>
      <c r="N2157">
        <v>1</v>
      </c>
      <c r="O2157" t="s">
        <v>21529</v>
      </c>
      <c r="P2157">
        <v>56048312500</v>
      </c>
      <c r="Q2157">
        <v>60031268</v>
      </c>
      <c r="R2157" s="8">
        <v>41275</v>
      </c>
      <c r="S2157" s="9">
        <f t="shared" si="264"/>
        <v>2013</v>
      </c>
      <c r="T2157" s="9">
        <v>2013</v>
      </c>
      <c r="U2157" s="9">
        <f t="shared" si="265"/>
        <v>9</v>
      </c>
      <c r="V2157" s="8">
        <v>2013</v>
      </c>
      <c r="W2157" t="s">
        <v>21528</v>
      </c>
      <c r="X2157" s="2">
        <v>0.25600000000000001</v>
      </c>
      <c r="Y2157" s="7">
        <f t="shared" si="271"/>
        <v>6.8337737914097333E-3</v>
      </c>
      <c r="AA2157">
        <v>17545730</v>
      </c>
      <c r="AB2157">
        <v>19700186841</v>
      </c>
      <c r="AC2157">
        <v>17545749</v>
      </c>
      <c r="AD2157" t="s">
        <v>6</v>
      </c>
      <c r="AE2157">
        <v>5</v>
      </c>
      <c r="AF2157" s="6">
        <v>44289</v>
      </c>
      <c r="AH2157" t="s">
        <v>21527</v>
      </c>
      <c r="AI2157" t="s">
        <v>21526</v>
      </c>
      <c r="AJ2157" t="s">
        <v>21525</v>
      </c>
      <c r="AK2157" t="s">
        <v>21524</v>
      </c>
      <c r="AL2157">
        <v>2</v>
      </c>
      <c r="AM2157" s="5">
        <f t="shared" si="266"/>
        <v>0.22222222222222221</v>
      </c>
      <c r="AN2157" s="4">
        <f t="shared" si="270"/>
        <v>3.365728469855694E-4</v>
      </c>
      <c r="AO2157" s="3"/>
      <c r="AP2157">
        <v>0</v>
      </c>
      <c r="AR2157" t="s">
        <v>42</v>
      </c>
      <c r="AT2157" s="2" t="s">
        <v>41</v>
      </c>
      <c r="AU2157" s="1">
        <f t="shared" si="267"/>
        <v>0.48846135080824843</v>
      </c>
      <c r="AV2157" s="1">
        <f t="shared" si="268"/>
        <v>0.35851733191976515</v>
      </c>
      <c r="AW2157" s="1">
        <f t="shared" si="269"/>
        <v>0.22857331303128187</v>
      </c>
    </row>
    <row r="2158" spans="1:49" x14ac:dyDescent="0.2">
      <c r="A2158">
        <v>2156</v>
      </c>
      <c r="B2158" t="s">
        <v>21523</v>
      </c>
      <c r="F2158" t="s">
        <v>21522</v>
      </c>
      <c r="G2158" t="s">
        <v>17</v>
      </c>
      <c r="H2158" t="s">
        <v>16</v>
      </c>
      <c r="I2158" t="s">
        <v>21521</v>
      </c>
      <c r="J2158">
        <v>60008928</v>
      </c>
      <c r="K2158" t="s">
        <v>21520</v>
      </c>
      <c r="L2158" t="s">
        <v>2401</v>
      </c>
      <c r="M2158" t="s">
        <v>2400</v>
      </c>
      <c r="N2158">
        <v>3</v>
      </c>
      <c r="O2158" t="s">
        <v>21519</v>
      </c>
      <c r="P2158" t="s">
        <v>21518</v>
      </c>
      <c r="Q2158" t="s">
        <v>21517</v>
      </c>
      <c r="R2158" s="8">
        <v>41275</v>
      </c>
      <c r="S2158" s="9">
        <f t="shared" si="264"/>
        <v>2013</v>
      </c>
      <c r="T2158" s="9">
        <v>2013</v>
      </c>
      <c r="U2158" s="9">
        <f t="shared" si="265"/>
        <v>9</v>
      </c>
      <c r="V2158" s="8">
        <v>2013</v>
      </c>
      <c r="W2158" t="s">
        <v>21516</v>
      </c>
      <c r="X2158" s="2">
        <v>1.0609999999999999</v>
      </c>
      <c r="Y2158" s="7">
        <f t="shared" si="271"/>
        <v>2.8322789033928618E-2</v>
      </c>
      <c r="AA2158">
        <v>24682039</v>
      </c>
      <c r="AB2158">
        <v>21100287109</v>
      </c>
      <c r="AC2158">
        <v>24682039</v>
      </c>
      <c r="AD2158" t="s">
        <v>6</v>
      </c>
      <c r="AE2158">
        <v>23</v>
      </c>
      <c r="AF2158">
        <v>2</v>
      </c>
      <c r="AH2158" t="s">
        <v>21515</v>
      </c>
      <c r="AI2158" t="s">
        <v>21514</v>
      </c>
      <c r="AJ2158" t="s">
        <v>21513</v>
      </c>
      <c r="AK2158" t="s">
        <v>21512</v>
      </c>
      <c r="AL2158">
        <v>14</v>
      </c>
      <c r="AM2158" s="5">
        <f t="shared" si="266"/>
        <v>1.5555555555555556</v>
      </c>
      <c r="AN2158" s="4">
        <f t="shared" si="270"/>
        <v>2.356009928898986E-3</v>
      </c>
      <c r="AO2158" s="3"/>
      <c r="AP2158">
        <v>0</v>
      </c>
      <c r="AR2158" t="s">
        <v>42</v>
      </c>
      <c r="AT2158" s="2">
        <v>4.9800000000000004</v>
      </c>
      <c r="AU2158" s="1">
        <f t="shared" si="267"/>
        <v>2.0532755302419727</v>
      </c>
      <c r="AV2158" s="1">
        <f t="shared" si="268"/>
        <v>1.5339399481413802</v>
      </c>
      <c r="AW2158" s="1">
        <f t="shared" si="269"/>
        <v>1.0146043660407875</v>
      </c>
    </row>
    <row r="2159" spans="1:49" x14ac:dyDescent="0.2">
      <c r="A2159">
        <v>2157</v>
      </c>
      <c r="B2159" t="s">
        <v>21511</v>
      </c>
      <c r="C2159" t="s">
        <v>21510</v>
      </c>
      <c r="F2159" t="s">
        <v>21509</v>
      </c>
      <c r="G2159" t="s">
        <v>17</v>
      </c>
      <c r="H2159" t="s">
        <v>16</v>
      </c>
      <c r="I2159" t="s">
        <v>21508</v>
      </c>
      <c r="J2159" t="s">
        <v>7872</v>
      </c>
      <c r="K2159" t="s">
        <v>7871</v>
      </c>
      <c r="L2159" t="s">
        <v>7870</v>
      </c>
      <c r="M2159" t="s">
        <v>7869</v>
      </c>
      <c r="N2159">
        <v>3</v>
      </c>
      <c r="O2159" t="s">
        <v>21507</v>
      </c>
      <c r="P2159" t="s">
        <v>21506</v>
      </c>
      <c r="Q2159" t="s">
        <v>21505</v>
      </c>
      <c r="R2159" s="8">
        <v>41275</v>
      </c>
      <c r="S2159" s="9">
        <f t="shared" si="264"/>
        <v>2013</v>
      </c>
      <c r="T2159" s="9">
        <v>2013</v>
      </c>
      <c r="U2159" s="9">
        <f t="shared" si="265"/>
        <v>9</v>
      </c>
      <c r="V2159" s="8">
        <v>41548</v>
      </c>
      <c r="W2159" t="s">
        <v>5809</v>
      </c>
      <c r="X2159" s="2">
        <v>0.88100000000000001</v>
      </c>
      <c r="Y2159" s="7">
        <f t="shared" si="271"/>
        <v>2.3517791836843653E-2</v>
      </c>
      <c r="AA2159">
        <v>10459243</v>
      </c>
      <c r="AB2159">
        <v>17248</v>
      </c>
      <c r="AD2159" t="s">
        <v>6</v>
      </c>
      <c r="AE2159">
        <v>55</v>
      </c>
      <c r="AF2159">
        <v>5</v>
      </c>
      <c r="AG2159">
        <v>6735476</v>
      </c>
      <c r="AH2159" t="s">
        <v>21504</v>
      </c>
      <c r="AI2159" t="s">
        <v>21503</v>
      </c>
      <c r="AJ2159" t="s">
        <v>21502</v>
      </c>
      <c r="AK2159" t="s">
        <v>21501</v>
      </c>
      <c r="AL2159">
        <v>21</v>
      </c>
      <c r="AM2159" s="5">
        <f t="shared" si="266"/>
        <v>2.3333333333333335</v>
      </c>
      <c r="AN2159" s="4">
        <f t="shared" si="270"/>
        <v>3.5340148933484792E-3</v>
      </c>
      <c r="AO2159" s="3"/>
      <c r="AP2159">
        <v>0</v>
      </c>
      <c r="AR2159" t="s">
        <v>42</v>
      </c>
      <c r="AT2159" s="2" t="s">
        <v>41</v>
      </c>
      <c r="AU2159" s="1">
        <f t="shared" si="267"/>
        <v>1.75226587537951</v>
      </c>
      <c r="AV2159" s="1">
        <f t="shared" si="268"/>
        <v>1.3525903365096066</v>
      </c>
      <c r="AW2159" s="1">
        <f t="shared" si="269"/>
        <v>0.9529147976397031</v>
      </c>
    </row>
    <row r="2160" spans="1:49" x14ac:dyDescent="0.2">
      <c r="A2160">
        <v>2158</v>
      </c>
      <c r="B2160" t="s">
        <v>21500</v>
      </c>
      <c r="C2160" t="s">
        <v>21499</v>
      </c>
      <c r="F2160" t="s">
        <v>21498</v>
      </c>
      <c r="G2160" t="s">
        <v>17</v>
      </c>
      <c r="H2160" t="s">
        <v>16</v>
      </c>
      <c r="I2160" t="s">
        <v>21497</v>
      </c>
      <c r="J2160">
        <v>60004554</v>
      </c>
      <c r="K2160" t="s">
        <v>21496</v>
      </c>
      <c r="L2160" t="s">
        <v>12213</v>
      </c>
      <c r="M2160" t="s">
        <v>12212</v>
      </c>
      <c r="N2160">
        <v>1</v>
      </c>
      <c r="O2160" t="s">
        <v>21495</v>
      </c>
      <c r="P2160">
        <v>24470644100</v>
      </c>
      <c r="Q2160">
        <v>60004554</v>
      </c>
      <c r="R2160" s="8">
        <v>41275</v>
      </c>
      <c r="S2160" s="9">
        <f t="shared" si="264"/>
        <v>2013</v>
      </c>
      <c r="T2160" s="9">
        <v>2013</v>
      </c>
      <c r="U2160" s="9">
        <f t="shared" si="265"/>
        <v>9</v>
      </c>
      <c r="V2160" s="8">
        <v>2013</v>
      </c>
      <c r="W2160" t="s">
        <v>21481</v>
      </c>
      <c r="X2160" s="2">
        <v>0.13</v>
      </c>
      <c r="Y2160" s="7">
        <f t="shared" si="271"/>
        <v>3.470275753450255E-3</v>
      </c>
      <c r="AA2160">
        <v>17550556</v>
      </c>
      <c r="AB2160">
        <v>21100198223</v>
      </c>
      <c r="AC2160">
        <v>17550564</v>
      </c>
      <c r="AD2160" t="s">
        <v>6</v>
      </c>
      <c r="AE2160">
        <v>5</v>
      </c>
      <c r="AF2160">
        <v>3</v>
      </c>
      <c r="AH2160" t="s">
        <v>21494</v>
      </c>
      <c r="AI2160" t="s">
        <v>21493</v>
      </c>
      <c r="AJ2160" t="s">
        <v>21492</v>
      </c>
      <c r="AK2160" t="s">
        <v>21491</v>
      </c>
      <c r="AL2160">
        <v>0</v>
      </c>
      <c r="AM2160" s="5">
        <f t="shared" si="266"/>
        <v>0</v>
      </c>
      <c r="AN2160" s="4">
        <f t="shared" si="270"/>
        <v>0</v>
      </c>
      <c r="AO2160" s="3"/>
      <c r="AP2160">
        <v>0</v>
      </c>
      <c r="AR2160" t="s">
        <v>42</v>
      </c>
      <c r="AT2160" s="2" t="s">
        <v>41</v>
      </c>
      <c r="AU2160" s="1">
        <f t="shared" si="267"/>
        <v>0.24291930274151782</v>
      </c>
      <c r="AV2160" s="1">
        <f t="shared" si="268"/>
        <v>0.17351378767251274</v>
      </c>
      <c r="AW2160" s="1">
        <f t="shared" si="269"/>
        <v>0.10410827260350765</v>
      </c>
    </row>
    <row r="2161" spans="1:49" x14ac:dyDescent="0.2">
      <c r="A2161">
        <v>2159</v>
      </c>
      <c r="B2161" t="s">
        <v>21490</v>
      </c>
      <c r="C2161" t="s">
        <v>21489</v>
      </c>
      <c r="F2161" t="s">
        <v>21488</v>
      </c>
      <c r="G2161" t="s">
        <v>17</v>
      </c>
      <c r="H2161" t="s">
        <v>16</v>
      </c>
      <c r="I2161" t="s">
        <v>21487</v>
      </c>
      <c r="J2161" t="s">
        <v>21486</v>
      </c>
      <c r="K2161" t="s">
        <v>21485</v>
      </c>
      <c r="L2161" t="s">
        <v>199</v>
      </c>
      <c r="M2161" t="s">
        <v>198</v>
      </c>
      <c r="N2161">
        <v>4</v>
      </c>
      <c r="O2161" t="s">
        <v>21484</v>
      </c>
      <c r="P2161" t="s">
        <v>21483</v>
      </c>
      <c r="Q2161" t="s">
        <v>21482</v>
      </c>
      <c r="R2161" s="8">
        <v>41275</v>
      </c>
      <c r="S2161" s="9">
        <f t="shared" si="264"/>
        <v>2013</v>
      </c>
      <c r="T2161" s="9">
        <v>2013</v>
      </c>
      <c r="U2161" s="9">
        <f t="shared" si="265"/>
        <v>9</v>
      </c>
      <c r="V2161" s="8">
        <v>2013</v>
      </c>
      <c r="W2161" t="s">
        <v>21481</v>
      </c>
      <c r="X2161" s="2">
        <v>0.13</v>
      </c>
      <c r="Y2161" s="7">
        <f t="shared" si="271"/>
        <v>3.470275753450255E-3</v>
      </c>
      <c r="AA2161">
        <v>17550556</v>
      </c>
      <c r="AB2161">
        <v>21100198223</v>
      </c>
      <c r="AC2161">
        <v>17550564</v>
      </c>
      <c r="AD2161" t="s">
        <v>6</v>
      </c>
      <c r="AE2161">
        <v>5</v>
      </c>
      <c r="AF2161">
        <v>3</v>
      </c>
      <c r="AH2161" t="s">
        <v>21480</v>
      </c>
      <c r="AI2161" t="s">
        <v>21479</v>
      </c>
      <c r="AJ2161" t="s">
        <v>21478</v>
      </c>
      <c r="AK2161" t="s">
        <v>21477</v>
      </c>
      <c r="AL2161">
        <v>0</v>
      </c>
      <c r="AM2161" s="5">
        <f t="shared" si="266"/>
        <v>0</v>
      </c>
      <c r="AN2161" s="4">
        <f t="shared" si="270"/>
        <v>0</v>
      </c>
      <c r="AO2161" s="3"/>
      <c r="AP2161">
        <v>0</v>
      </c>
      <c r="AR2161" t="s">
        <v>42</v>
      </c>
      <c r="AT2161" s="2" t="s">
        <v>41</v>
      </c>
      <c r="AU2161" s="1">
        <f t="shared" si="267"/>
        <v>0.24291930274151782</v>
      </c>
      <c r="AV2161" s="1">
        <f t="shared" si="268"/>
        <v>0.17351378767251274</v>
      </c>
      <c r="AW2161" s="1">
        <f t="shared" si="269"/>
        <v>0.10410827260350765</v>
      </c>
    </row>
    <row r="2162" spans="1:49" x14ac:dyDescent="0.2">
      <c r="A2162">
        <v>2160</v>
      </c>
      <c r="B2162" t="s">
        <v>21476</v>
      </c>
      <c r="C2162" t="s">
        <v>21475</v>
      </c>
      <c r="F2162" t="s">
        <v>21474</v>
      </c>
      <c r="G2162" t="s">
        <v>17</v>
      </c>
      <c r="H2162" t="s">
        <v>16</v>
      </c>
      <c r="I2162" t="s">
        <v>21473</v>
      </c>
      <c r="J2162" t="s">
        <v>21472</v>
      </c>
      <c r="K2162" t="s">
        <v>21471</v>
      </c>
      <c r="L2162" t="s">
        <v>21470</v>
      </c>
      <c r="M2162" t="s">
        <v>648</v>
      </c>
      <c r="N2162">
        <v>3</v>
      </c>
      <c r="O2162" t="s">
        <v>21469</v>
      </c>
      <c r="P2162" t="s">
        <v>21468</v>
      </c>
      <c r="Q2162" t="s">
        <v>21467</v>
      </c>
      <c r="R2162" s="8">
        <v>41275</v>
      </c>
      <c r="S2162" s="9">
        <f t="shared" si="264"/>
        <v>2013</v>
      </c>
      <c r="T2162" s="9">
        <v>2013</v>
      </c>
      <c r="U2162" s="9">
        <f t="shared" si="265"/>
        <v>9</v>
      </c>
      <c r="V2162" s="8">
        <v>2013</v>
      </c>
      <c r="W2162" t="s">
        <v>21466</v>
      </c>
      <c r="X2162" s="2" t="s">
        <v>41</v>
      </c>
      <c r="Y2162" s="7" t="e">
        <f t="shared" si="271"/>
        <v>#VALUE!</v>
      </c>
      <c r="AA2162">
        <v>23144904</v>
      </c>
      <c r="AB2162">
        <v>21100463939</v>
      </c>
      <c r="AC2162">
        <v>23144912</v>
      </c>
      <c r="AD2162" t="s">
        <v>6</v>
      </c>
      <c r="AE2162">
        <v>2013</v>
      </c>
      <c r="AG2162">
        <v>928078</v>
      </c>
      <c r="AI2162" t="s">
        <v>21465</v>
      </c>
      <c r="AK2162" t="s">
        <v>21464</v>
      </c>
      <c r="AL2162">
        <v>3</v>
      </c>
      <c r="AM2162" s="5">
        <f t="shared" si="266"/>
        <v>0.33333333333333331</v>
      </c>
      <c r="AN2162" s="4">
        <f t="shared" si="270"/>
        <v>5.048592704783541E-4</v>
      </c>
      <c r="AO2162" s="3"/>
      <c r="AP2162">
        <v>1</v>
      </c>
      <c r="AR2162" t="s">
        <v>42</v>
      </c>
      <c r="AT2162" s="2" t="s">
        <v>41</v>
      </c>
      <c r="AU2162" s="1" t="e">
        <f t="shared" si="267"/>
        <v>#VALUE!</v>
      </c>
      <c r="AV2162" s="1" t="e">
        <f t="shared" si="268"/>
        <v>#VALUE!</v>
      </c>
      <c r="AW2162" s="1" t="e">
        <f t="shared" si="269"/>
        <v>#VALUE!</v>
      </c>
    </row>
    <row r="2163" spans="1:49" x14ac:dyDescent="0.2">
      <c r="A2163">
        <v>2161</v>
      </c>
      <c r="B2163" t="s">
        <v>21463</v>
      </c>
      <c r="C2163" t="s">
        <v>21462</v>
      </c>
      <c r="E2163">
        <v>24502130</v>
      </c>
      <c r="F2163" t="s">
        <v>21461</v>
      </c>
      <c r="G2163" t="s">
        <v>17</v>
      </c>
      <c r="H2163" t="s">
        <v>16</v>
      </c>
      <c r="I2163" t="s">
        <v>21460</v>
      </c>
      <c r="J2163">
        <v>60031598</v>
      </c>
      <c r="K2163" t="s">
        <v>21459</v>
      </c>
      <c r="L2163" t="s">
        <v>21458</v>
      </c>
      <c r="M2163" t="s">
        <v>5375</v>
      </c>
      <c r="N2163">
        <v>4</v>
      </c>
      <c r="O2163" t="s">
        <v>21457</v>
      </c>
      <c r="P2163" t="s">
        <v>21456</v>
      </c>
      <c r="Q2163" t="s">
        <v>21455</v>
      </c>
      <c r="R2163" s="8">
        <v>41275</v>
      </c>
      <c r="S2163" s="9">
        <f t="shared" si="264"/>
        <v>2013</v>
      </c>
      <c r="T2163" s="9">
        <v>2013</v>
      </c>
      <c r="U2163" s="9">
        <f t="shared" si="265"/>
        <v>9</v>
      </c>
      <c r="V2163" s="8">
        <v>2013</v>
      </c>
      <c r="W2163" t="s">
        <v>21454</v>
      </c>
      <c r="X2163" s="2">
        <v>0.27800000000000002</v>
      </c>
      <c r="Y2163" s="7">
        <f t="shared" si="271"/>
        <v>7.4210512266090073E-3</v>
      </c>
      <c r="AA2163">
        <v>4655893</v>
      </c>
      <c r="AB2163">
        <v>18999</v>
      </c>
      <c r="AD2163" t="s">
        <v>6</v>
      </c>
      <c r="AE2163">
        <v>64</v>
      </c>
      <c r="AF2163">
        <v>5</v>
      </c>
      <c r="AH2163" t="s">
        <v>21453</v>
      </c>
      <c r="AI2163" t="s">
        <v>21452</v>
      </c>
      <c r="AJ2163" t="s">
        <v>21451</v>
      </c>
      <c r="AK2163" t="s">
        <v>21450</v>
      </c>
      <c r="AL2163">
        <v>7</v>
      </c>
      <c r="AM2163" s="5">
        <f t="shared" si="266"/>
        <v>0.77777777777777779</v>
      </c>
      <c r="AN2163" s="4">
        <f t="shared" si="270"/>
        <v>1.178004964449493E-3</v>
      </c>
      <c r="AO2163" s="3"/>
      <c r="AP2163">
        <v>1</v>
      </c>
      <c r="AR2163" t="s">
        <v>42</v>
      </c>
      <c r="AT2163" s="2">
        <v>0.76</v>
      </c>
      <c r="AU2163" s="1">
        <f t="shared" si="267"/>
        <v>0.55481373479611518</v>
      </c>
      <c r="AV2163" s="1">
        <f t="shared" si="268"/>
        <v>0.42995280955292497</v>
      </c>
      <c r="AW2163" s="1">
        <f t="shared" si="269"/>
        <v>0.30509188430973466</v>
      </c>
    </row>
    <row r="2164" spans="1:49" x14ac:dyDescent="0.2">
      <c r="A2164">
        <v>2162</v>
      </c>
      <c r="B2164" t="s">
        <v>21449</v>
      </c>
      <c r="C2164" t="s">
        <v>21448</v>
      </c>
      <c r="F2164" t="s">
        <v>21447</v>
      </c>
      <c r="G2164" t="s">
        <v>17</v>
      </c>
      <c r="H2164" t="s">
        <v>16</v>
      </c>
      <c r="I2164" t="s">
        <v>21446</v>
      </c>
      <c r="J2164" t="s">
        <v>21445</v>
      </c>
      <c r="K2164" t="s">
        <v>21444</v>
      </c>
      <c r="L2164" t="s">
        <v>21443</v>
      </c>
      <c r="M2164" t="s">
        <v>21429</v>
      </c>
      <c r="N2164">
        <v>3</v>
      </c>
      <c r="O2164" t="s">
        <v>21442</v>
      </c>
      <c r="P2164" t="s">
        <v>21441</v>
      </c>
      <c r="Q2164" t="s">
        <v>21440</v>
      </c>
      <c r="R2164" s="8">
        <v>41275</v>
      </c>
      <c r="S2164" s="9">
        <f t="shared" si="264"/>
        <v>2013</v>
      </c>
      <c r="T2164" s="9">
        <v>2013</v>
      </c>
      <c r="U2164" s="9">
        <f t="shared" si="265"/>
        <v>9</v>
      </c>
      <c r="V2164" s="8">
        <v>41334</v>
      </c>
      <c r="W2164" t="s">
        <v>21425</v>
      </c>
      <c r="X2164" s="2">
        <v>0.47599999999999998</v>
      </c>
      <c r="Y2164" s="7">
        <f t="shared" si="271"/>
        <v>1.2706548143402472E-2</v>
      </c>
      <c r="AB2164">
        <v>21100286862</v>
      </c>
      <c r="AC2164">
        <v>20436262</v>
      </c>
      <c r="AD2164" t="s">
        <v>6</v>
      </c>
      <c r="AE2164">
        <v>4</v>
      </c>
      <c r="AF2164">
        <v>1</v>
      </c>
      <c r="AG2164">
        <v>15009</v>
      </c>
      <c r="AI2164" t="s">
        <v>21439</v>
      </c>
      <c r="AJ2164" t="s">
        <v>21438</v>
      </c>
      <c r="AK2164" t="s">
        <v>21437</v>
      </c>
      <c r="AL2164">
        <v>32</v>
      </c>
      <c r="AM2164" s="5">
        <f t="shared" si="266"/>
        <v>3.5555555555555554</v>
      </c>
      <c r="AN2164" s="4">
        <f t="shared" si="270"/>
        <v>5.3851655517691104E-3</v>
      </c>
      <c r="AO2164" s="3"/>
      <c r="AP2164">
        <v>1</v>
      </c>
      <c r="AR2164" t="s">
        <v>42</v>
      </c>
      <c r="AT2164" s="2" t="s">
        <v>41</v>
      </c>
      <c r="AU2164" s="1">
        <f t="shared" si="267"/>
        <v>1.0510133365912464</v>
      </c>
      <c r="AV2164" s="1">
        <f t="shared" si="268"/>
        <v>0.90458568475857914</v>
      </c>
      <c r="AW2164" s="1">
        <f t="shared" si="269"/>
        <v>0.75815803292591188</v>
      </c>
    </row>
    <row r="2165" spans="1:49" x14ac:dyDescent="0.2">
      <c r="A2165">
        <v>2163</v>
      </c>
      <c r="B2165" t="s">
        <v>21436</v>
      </c>
      <c r="C2165" t="s">
        <v>21435</v>
      </c>
      <c r="F2165" t="s">
        <v>21434</v>
      </c>
      <c r="G2165" t="s">
        <v>17</v>
      </c>
      <c r="H2165" t="s">
        <v>16</v>
      </c>
      <c r="I2165" t="s">
        <v>21433</v>
      </c>
      <c r="J2165" t="s">
        <v>21432</v>
      </c>
      <c r="K2165" t="s">
        <v>21431</v>
      </c>
      <c r="L2165" t="s">
        <v>21430</v>
      </c>
      <c r="M2165" t="s">
        <v>21429</v>
      </c>
      <c r="N2165">
        <v>4</v>
      </c>
      <c r="O2165" t="s">
        <v>21428</v>
      </c>
      <c r="P2165" t="s">
        <v>21427</v>
      </c>
      <c r="Q2165" t="s">
        <v>21426</v>
      </c>
      <c r="R2165" s="8">
        <v>41275</v>
      </c>
      <c r="S2165" s="9">
        <f t="shared" si="264"/>
        <v>2013</v>
      </c>
      <c r="T2165" s="9">
        <v>2013</v>
      </c>
      <c r="U2165" s="9">
        <f t="shared" si="265"/>
        <v>9</v>
      </c>
      <c r="V2165" s="8">
        <v>41426</v>
      </c>
      <c r="W2165" t="s">
        <v>21425</v>
      </c>
      <c r="X2165" s="2">
        <v>0.47599999999999998</v>
      </c>
      <c r="Y2165" s="7">
        <f t="shared" si="271"/>
        <v>1.2706548143402472E-2</v>
      </c>
      <c r="AB2165">
        <v>21100286862</v>
      </c>
      <c r="AC2165">
        <v>20436262</v>
      </c>
      <c r="AD2165" t="s">
        <v>6</v>
      </c>
      <c r="AE2165">
        <v>4</v>
      </c>
      <c r="AF2165">
        <v>2</v>
      </c>
      <c r="AG2165">
        <v>25008</v>
      </c>
      <c r="AI2165" t="s">
        <v>21424</v>
      </c>
      <c r="AJ2165" t="s">
        <v>21423</v>
      </c>
      <c r="AK2165" t="s">
        <v>21422</v>
      </c>
      <c r="AL2165">
        <v>5</v>
      </c>
      <c r="AM2165" s="5">
        <f t="shared" si="266"/>
        <v>0.55555555555555558</v>
      </c>
      <c r="AN2165" s="4">
        <f t="shared" si="270"/>
        <v>8.414321174639236E-4</v>
      </c>
      <c r="AO2165" s="3"/>
      <c r="AP2165">
        <v>1</v>
      </c>
      <c r="AR2165" t="s">
        <v>42</v>
      </c>
      <c r="AT2165" s="2" t="s">
        <v>41</v>
      </c>
      <c r="AU2165" s="1">
        <f t="shared" si="267"/>
        <v>0.91470133356209071</v>
      </c>
      <c r="AV2165" s="1">
        <f t="shared" si="268"/>
        <v>0.67739901304331973</v>
      </c>
      <c r="AW2165" s="1">
        <f t="shared" si="269"/>
        <v>0.4400966925245488</v>
      </c>
    </row>
    <row r="2166" spans="1:49" x14ac:dyDescent="0.2">
      <c r="A2166">
        <v>2164</v>
      </c>
      <c r="B2166" t="s">
        <v>21421</v>
      </c>
      <c r="F2166" t="s">
        <v>21420</v>
      </c>
      <c r="G2166" t="s">
        <v>17</v>
      </c>
      <c r="H2166" t="s">
        <v>16</v>
      </c>
      <c r="I2166" t="s">
        <v>21419</v>
      </c>
      <c r="J2166">
        <v>60068756</v>
      </c>
      <c r="K2166" t="s">
        <v>21418</v>
      </c>
      <c r="L2166" t="s">
        <v>21417</v>
      </c>
      <c r="M2166" t="s">
        <v>6462</v>
      </c>
      <c r="N2166">
        <v>3</v>
      </c>
      <c r="O2166" t="s">
        <v>21416</v>
      </c>
      <c r="P2166" t="s">
        <v>21415</v>
      </c>
      <c r="Q2166" t="s">
        <v>21414</v>
      </c>
      <c r="R2166" s="8">
        <v>41275</v>
      </c>
      <c r="S2166" s="9">
        <f t="shared" si="264"/>
        <v>2013</v>
      </c>
      <c r="T2166" s="9">
        <v>2013</v>
      </c>
      <c r="U2166" s="9">
        <f t="shared" si="265"/>
        <v>9</v>
      </c>
      <c r="V2166" s="8">
        <v>2013</v>
      </c>
      <c r="W2166" t="s">
        <v>10987</v>
      </c>
      <c r="X2166" s="2" t="s">
        <v>41</v>
      </c>
      <c r="Y2166" s="7" t="e">
        <f t="shared" si="271"/>
        <v>#VALUE!</v>
      </c>
      <c r="AA2166">
        <v>22863540</v>
      </c>
      <c r="AB2166">
        <v>11700154609</v>
      </c>
      <c r="AC2166">
        <v>22863559</v>
      </c>
      <c r="AD2166" t="s">
        <v>6</v>
      </c>
      <c r="AE2166">
        <v>75</v>
      </c>
      <c r="AF2166">
        <v>4</v>
      </c>
      <c r="AH2166" t="s">
        <v>13712</v>
      </c>
      <c r="AI2166" t="s">
        <v>21413</v>
      </c>
      <c r="AJ2166" t="s">
        <v>21412</v>
      </c>
      <c r="AK2166" t="s">
        <v>21411</v>
      </c>
      <c r="AL2166">
        <v>0</v>
      </c>
      <c r="AM2166" s="5">
        <f t="shared" si="266"/>
        <v>0</v>
      </c>
      <c r="AN2166" s="4">
        <f t="shared" si="270"/>
        <v>0</v>
      </c>
      <c r="AO2166" s="3"/>
      <c r="AP2166">
        <v>0</v>
      </c>
      <c r="AR2166" t="s">
        <v>42</v>
      </c>
      <c r="AT2166" s="2" t="s">
        <v>41</v>
      </c>
      <c r="AU2166" s="1" t="e">
        <f t="shared" si="267"/>
        <v>#VALUE!</v>
      </c>
      <c r="AV2166" s="1" t="e">
        <f t="shared" si="268"/>
        <v>#VALUE!</v>
      </c>
      <c r="AW2166" s="1" t="e">
        <f t="shared" si="269"/>
        <v>#VALUE!</v>
      </c>
    </row>
    <row r="2167" spans="1:49" x14ac:dyDescent="0.2">
      <c r="A2167">
        <v>2165</v>
      </c>
      <c r="B2167" t="s">
        <v>21410</v>
      </c>
      <c r="C2167" t="s">
        <v>21409</v>
      </c>
      <c r="F2167" t="s">
        <v>21408</v>
      </c>
      <c r="G2167" t="s">
        <v>17</v>
      </c>
      <c r="H2167" t="s">
        <v>16</v>
      </c>
      <c r="I2167" t="s">
        <v>21407</v>
      </c>
      <c r="J2167">
        <v>60003500</v>
      </c>
      <c r="K2167" t="s">
        <v>9743</v>
      </c>
      <c r="L2167" t="s">
        <v>9742</v>
      </c>
      <c r="M2167" t="s">
        <v>120</v>
      </c>
      <c r="N2167">
        <v>2</v>
      </c>
      <c r="O2167" t="s">
        <v>21406</v>
      </c>
      <c r="P2167" t="s">
        <v>21405</v>
      </c>
      <c r="Q2167" t="s">
        <v>21404</v>
      </c>
      <c r="R2167" s="8">
        <v>41275</v>
      </c>
      <c r="S2167" s="9">
        <f t="shared" si="264"/>
        <v>2013</v>
      </c>
      <c r="T2167" s="9">
        <v>2013</v>
      </c>
      <c r="U2167" s="9">
        <f t="shared" si="265"/>
        <v>9</v>
      </c>
      <c r="V2167" s="8">
        <v>41609</v>
      </c>
      <c r="W2167" t="s">
        <v>10479</v>
      </c>
      <c r="X2167" s="2">
        <v>0.16400000000000001</v>
      </c>
      <c r="Y2167" s="7">
        <f t="shared" si="271"/>
        <v>4.3778863351218601E-3</v>
      </c>
      <c r="AA2167">
        <v>19907710</v>
      </c>
      <c r="AB2167">
        <v>19400158806</v>
      </c>
      <c r="AD2167" t="s">
        <v>6</v>
      </c>
      <c r="AE2167">
        <v>45</v>
      </c>
      <c r="AF2167">
        <v>4</v>
      </c>
      <c r="AH2167" t="s">
        <v>21403</v>
      </c>
      <c r="AI2167" t="s">
        <v>21402</v>
      </c>
      <c r="AJ2167" t="s">
        <v>21401</v>
      </c>
      <c r="AK2167" t="s">
        <v>21400</v>
      </c>
      <c r="AL2167">
        <v>2</v>
      </c>
      <c r="AM2167" s="5">
        <f t="shared" si="266"/>
        <v>0.22222222222222221</v>
      </c>
      <c r="AN2167" s="4">
        <f t="shared" si="270"/>
        <v>3.365728469855694E-4</v>
      </c>
      <c r="AO2167" s="3"/>
      <c r="AP2167">
        <v>0</v>
      </c>
      <c r="AR2167" t="s">
        <v>42</v>
      </c>
      <c r="AT2167" s="2" t="s">
        <v>41</v>
      </c>
      <c r="AU2167" s="1">
        <f t="shared" si="267"/>
        <v>0.31654922886809728</v>
      </c>
      <c r="AV2167" s="1">
        <f t="shared" si="268"/>
        <v>0.23572295910537147</v>
      </c>
      <c r="AW2167" s="1">
        <f t="shared" si="269"/>
        <v>0.15489668934264567</v>
      </c>
    </row>
    <row r="2168" spans="1:49" x14ac:dyDescent="0.2">
      <c r="A2168">
        <v>2166</v>
      </c>
      <c r="B2168" t="s">
        <v>21399</v>
      </c>
      <c r="C2168" t="s">
        <v>21398</v>
      </c>
      <c r="E2168">
        <v>24473547</v>
      </c>
      <c r="F2168" t="s">
        <v>21397</v>
      </c>
      <c r="G2168" t="s">
        <v>17</v>
      </c>
      <c r="H2168" t="s">
        <v>16</v>
      </c>
      <c r="I2168" t="s">
        <v>21396</v>
      </c>
      <c r="J2168" t="s">
        <v>21395</v>
      </c>
      <c r="K2168" t="s">
        <v>21394</v>
      </c>
      <c r="L2168" t="s">
        <v>21393</v>
      </c>
      <c r="M2168" t="s">
        <v>21392</v>
      </c>
      <c r="N2168">
        <v>5</v>
      </c>
      <c r="O2168" t="s">
        <v>21391</v>
      </c>
      <c r="P2168" t="s">
        <v>21390</v>
      </c>
      <c r="Q2168" t="s">
        <v>21389</v>
      </c>
      <c r="R2168" s="8">
        <v>41275</v>
      </c>
      <c r="S2168" s="9">
        <f t="shared" si="264"/>
        <v>2013</v>
      </c>
      <c r="T2168" s="9">
        <v>2013</v>
      </c>
      <c r="U2168" s="9">
        <f t="shared" si="265"/>
        <v>9</v>
      </c>
      <c r="V2168" s="8">
        <v>41609</v>
      </c>
      <c r="W2168" t="s">
        <v>10871</v>
      </c>
      <c r="X2168" s="2">
        <v>1.02</v>
      </c>
      <c r="Y2168" s="7">
        <f t="shared" si="271"/>
        <v>2.7228317450148157E-2</v>
      </c>
      <c r="AA2168">
        <v>19324545</v>
      </c>
      <c r="AB2168">
        <v>5700191219</v>
      </c>
      <c r="AD2168" t="s">
        <v>6</v>
      </c>
      <c r="AE2168">
        <v>7</v>
      </c>
      <c r="AF2168">
        <v>6</v>
      </c>
      <c r="AG2168">
        <v>6515714</v>
      </c>
      <c r="AH2168" t="s">
        <v>21388</v>
      </c>
      <c r="AI2168" t="s">
        <v>21387</v>
      </c>
      <c r="AJ2168" t="s">
        <v>21386</v>
      </c>
      <c r="AK2168" t="s">
        <v>21385</v>
      </c>
      <c r="AL2168">
        <v>8</v>
      </c>
      <c r="AM2168" s="5">
        <f t="shared" si="266"/>
        <v>0.88888888888888884</v>
      </c>
      <c r="AN2168" s="4">
        <f t="shared" si="270"/>
        <v>1.3462913879422776E-3</v>
      </c>
      <c r="AO2168" s="3"/>
      <c r="AP2168">
        <v>0</v>
      </c>
      <c r="AR2168" t="s">
        <v>42</v>
      </c>
      <c r="AT2168" s="2">
        <v>3.8330000000000002</v>
      </c>
      <c r="AU2168" s="1">
        <f t="shared" si="267"/>
        <v>1.9463709631486394</v>
      </c>
      <c r="AV2168" s="1">
        <f t="shared" si="268"/>
        <v>1.4287304419045217</v>
      </c>
      <c r="AW2168" s="1">
        <f t="shared" si="269"/>
        <v>0.91108992066040417</v>
      </c>
    </row>
    <row r="2169" spans="1:49" x14ac:dyDescent="0.2">
      <c r="A2169">
        <v>2167</v>
      </c>
      <c r="B2169" t="s">
        <v>21384</v>
      </c>
      <c r="C2169" t="s">
        <v>21383</v>
      </c>
      <c r="F2169" t="s">
        <v>21382</v>
      </c>
      <c r="G2169" t="s">
        <v>17</v>
      </c>
      <c r="H2169" t="s">
        <v>16</v>
      </c>
      <c r="I2169" t="s">
        <v>21381</v>
      </c>
      <c r="J2169" t="s">
        <v>21380</v>
      </c>
      <c r="K2169" t="s">
        <v>21379</v>
      </c>
      <c r="L2169" t="s">
        <v>21378</v>
      </c>
      <c r="M2169" t="s">
        <v>483</v>
      </c>
      <c r="N2169">
        <v>6</v>
      </c>
      <c r="O2169" t="s">
        <v>21377</v>
      </c>
      <c r="P2169" t="s">
        <v>21376</v>
      </c>
      <c r="Q2169" t="s">
        <v>21375</v>
      </c>
      <c r="R2169" s="8">
        <v>41275</v>
      </c>
      <c r="S2169" s="9">
        <f t="shared" si="264"/>
        <v>2013</v>
      </c>
      <c r="T2169" s="9">
        <v>2013</v>
      </c>
      <c r="U2169" s="9">
        <f t="shared" si="265"/>
        <v>9</v>
      </c>
      <c r="V2169" s="8">
        <v>41275</v>
      </c>
      <c r="W2169" t="s">
        <v>15019</v>
      </c>
      <c r="X2169" s="2">
        <v>0.63100000000000001</v>
      </c>
      <c r="Y2169" s="7">
        <f t="shared" si="271"/>
        <v>1.6844184618670086E-2</v>
      </c>
      <c r="AA2169">
        <v>9210296</v>
      </c>
      <c r="AB2169">
        <v>24360</v>
      </c>
      <c r="AC2169">
        <v>15730409</v>
      </c>
      <c r="AD2169" t="s">
        <v>6</v>
      </c>
      <c r="AE2169">
        <v>69</v>
      </c>
      <c r="AF2169" s="6">
        <v>44287</v>
      </c>
      <c r="AH2169" t="s">
        <v>10797</v>
      </c>
      <c r="AI2169" t="s">
        <v>21374</v>
      </c>
      <c r="AJ2169" t="s">
        <v>21373</v>
      </c>
      <c r="AK2169" t="s">
        <v>21372</v>
      </c>
      <c r="AL2169">
        <v>65</v>
      </c>
      <c r="AM2169" s="5">
        <f t="shared" si="266"/>
        <v>7.2222222222222223</v>
      </c>
      <c r="AN2169" s="4">
        <f t="shared" si="270"/>
        <v>1.0938617527031007E-2</v>
      </c>
      <c r="AO2169" s="3"/>
      <c r="AP2169">
        <v>0</v>
      </c>
      <c r="AR2169" t="s">
        <v>42</v>
      </c>
      <c r="AT2169" s="2" t="s">
        <v>41</v>
      </c>
      <c r="AU2169" s="1">
        <f t="shared" si="267"/>
        <v>1.5072514491178362</v>
      </c>
      <c r="AV2169" s="1">
        <f t="shared" si="268"/>
        <v>1.3891401072850547</v>
      </c>
      <c r="AW2169" s="1">
        <f t="shared" si="269"/>
        <v>1.2710287654522729</v>
      </c>
    </row>
    <row r="2170" spans="1:49" x14ac:dyDescent="0.2">
      <c r="A2170">
        <v>2168</v>
      </c>
      <c r="B2170" t="s">
        <v>21371</v>
      </c>
      <c r="C2170" t="s">
        <v>21370</v>
      </c>
      <c r="F2170" t="s">
        <v>21369</v>
      </c>
      <c r="G2170" t="s">
        <v>17</v>
      </c>
      <c r="H2170" t="s">
        <v>16</v>
      </c>
      <c r="I2170" t="s">
        <v>18354</v>
      </c>
      <c r="J2170">
        <v>60032144</v>
      </c>
      <c r="K2170" t="s">
        <v>7702</v>
      </c>
      <c r="L2170" t="s">
        <v>7701</v>
      </c>
      <c r="M2170" t="s">
        <v>2346</v>
      </c>
      <c r="N2170">
        <v>3</v>
      </c>
      <c r="O2170" t="s">
        <v>21368</v>
      </c>
      <c r="P2170" t="s">
        <v>21367</v>
      </c>
      <c r="Q2170" t="s">
        <v>21366</v>
      </c>
      <c r="R2170" s="8">
        <v>41275</v>
      </c>
      <c r="S2170" s="9">
        <f t="shared" ref="S2170:S2233" si="272">YEAR(R2170)</f>
        <v>2013</v>
      </c>
      <c r="T2170" s="9">
        <v>2013</v>
      </c>
      <c r="U2170" s="9">
        <f t="shared" ref="U2170:U2233" si="273">2022-T2170</f>
        <v>9</v>
      </c>
      <c r="V2170" s="8">
        <v>41275</v>
      </c>
      <c r="W2170" t="s">
        <v>15019</v>
      </c>
      <c r="X2170" s="2">
        <v>0.63100000000000001</v>
      </c>
      <c r="Y2170" s="7">
        <f t="shared" si="271"/>
        <v>1.6844184618670086E-2</v>
      </c>
      <c r="AA2170">
        <v>9210296</v>
      </c>
      <c r="AB2170">
        <v>24360</v>
      </c>
      <c r="AC2170">
        <v>15730409</v>
      </c>
      <c r="AD2170" t="s">
        <v>6</v>
      </c>
      <c r="AE2170">
        <v>69</v>
      </c>
      <c r="AF2170" s="6">
        <v>44287</v>
      </c>
      <c r="AH2170" t="s">
        <v>21365</v>
      </c>
      <c r="AI2170" t="s">
        <v>21364</v>
      </c>
      <c r="AJ2170" t="s">
        <v>21363</v>
      </c>
      <c r="AK2170" t="s">
        <v>21362</v>
      </c>
      <c r="AL2170">
        <v>18</v>
      </c>
      <c r="AM2170" s="5">
        <f t="shared" ref="AM2170:AM2233" si="274">AL2170/U2170</f>
        <v>2</v>
      </c>
      <c r="AN2170" s="4">
        <f t="shared" si="270"/>
        <v>3.0291556228701248E-3</v>
      </c>
      <c r="AO2170" s="3"/>
      <c r="AP2170">
        <v>0</v>
      </c>
      <c r="AR2170" t="s">
        <v>42</v>
      </c>
      <c r="AT2170" s="2" t="s">
        <v>41</v>
      </c>
      <c r="AU2170" s="1">
        <f t="shared" ref="AU2170:AU2233" si="275">(Y2170*0.7+AN2170*0.3)*100</f>
        <v>1.2699675919930096</v>
      </c>
      <c r="AV2170" s="1">
        <f t="shared" ref="AV2170:AV2233" si="276">(Y2170*0.5+AN2170*0.5)*100</f>
        <v>0.99366701207701058</v>
      </c>
      <c r="AW2170" s="1">
        <f t="shared" ref="AW2170:AW2233" si="277">(Y2170*0.3+AN2170*0.7)*100</f>
        <v>0.71736643216101137</v>
      </c>
    </row>
    <row r="2171" spans="1:49" x14ac:dyDescent="0.2">
      <c r="A2171">
        <v>2169</v>
      </c>
      <c r="B2171" t="s">
        <v>21361</v>
      </c>
      <c r="C2171" t="s">
        <v>21360</v>
      </c>
      <c r="F2171" t="s">
        <v>21359</v>
      </c>
      <c r="G2171" t="s">
        <v>17</v>
      </c>
      <c r="H2171" t="s">
        <v>16</v>
      </c>
      <c r="I2171" t="s">
        <v>7440</v>
      </c>
      <c r="J2171">
        <v>60031706</v>
      </c>
      <c r="K2171" t="s">
        <v>2683</v>
      </c>
      <c r="L2171" t="s">
        <v>2682</v>
      </c>
      <c r="M2171" t="s">
        <v>120</v>
      </c>
      <c r="N2171">
        <v>4</v>
      </c>
      <c r="O2171" t="s">
        <v>21358</v>
      </c>
      <c r="P2171" t="s">
        <v>21357</v>
      </c>
      <c r="Q2171" t="s">
        <v>21356</v>
      </c>
      <c r="R2171" s="8">
        <v>41275</v>
      </c>
      <c r="S2171" s="9">
        <f t="shared" si="272"/>
        <v>2013</v>
      </c>
      <c r="T2171" s="9">
        <v>2013</v>
      </c>
      <c r="U2171" s="9">
        <f t="shared" si="273"/>
        <v>9</v>
      </c>
      <c r="V2171" s="8">
        <v>41275</v>
      </c>
      <c r="W2171" t="s">
        <v>15019</v>
      </c>
      <c r="X2171" s="2">
        <v>0.63100000000000001</v>
      </c>
      <c r="Y2171" s="7">
        <f t="shared" si="271"/>
        <v>1.6844184618670086E-2</v>
      </c>
      <c r="AA2171">
        <v>9210296</v>
      </c>
      <c r="AB2171">
        <v>24360</v>
      </c>
      <c r="AC2171">
        <v>15730409</v>
      </c>
      <c r="AD2171" t="s">
        <v>6</v>
      </c>
      <c r="AE2171">
        <v>69</v>
      </c>
      <c r="AF2171" s="6">
        <v>44287</v>
      </c>
      <c r="AH2171" t="s">
        <v>21355</v>
      </c>
      <c r="AI2171" t="s">
        <v>21354</v>
      </c>
      <c r="AJ2171" t="s">
        <v>21353</v>
      </c>
      <c r="AK2171" t="s">
        <v>21352</v>
      </c>
      <c r="AL2171">
        <v>5</v>
      </c>
      <c r="AM2171" s="5">
        <f t="shared" si="274"/>
        <v>0.55555555555555558</v>
      </c>
      <c r="AN2171" s="4">
        <f t="shared" si="270"/>
        <v>8.414321174639236E-4</v>
      </c>
      <c r="AO2171" s="3"/>
      <c r="AP2171">
        <v>0</v>
      </c>
      <c r="AQ2171" t="s">
        <v>2160</v>
      </c>
      <c r="AR2171" t="s">
        <v>21351</v>
      </c>
      <c r="AS2171" t="s">
        <v>2159</v>
      </c>
      <c r="AT2171" s="2" t="s">
        <v>41</v>
      </c>
      <c r="AU2171" s="1">
        <f t="shared" si="275"/>
        <v>1.2043358868308236</v>
      </c>
      <c r="AV2171" s="1">
        <f t="shared" si="276"/>
        <v>0.88428083680670044</v>
      </c>
      <c r="AW2171" s="1">
        <f t="shared" si="277"/>
        <v>0.56422578678257718</v>
      </c>
    </row>
    <row r="2172" spans="1:49" x14ac:dyDescent="0.2">
      <c r="A2172">
        <v>2170</v>
      </c>
      <c r="B2172" t="s">
        <v>21350</v>
      </c>
      <c r="C2172" t="s">
        <v>21349</v>
      </c>
      <c r="F2172" t="s">
        <v>21348</v>
      </c>
      <c r="G2172" t="s">
        <v>17</v>
      </c>
      <c r="H2172" t="s">
        <v>16</v>
      </c>
      <c r="I2172" t="s">
        <v>21347</v>
      </c>
      <c r="J2172">
        <v>60017848</v>
      </c>
      <c r="K2172" t="s">
        <v>21346</v>
      </c>
      <c r="L2172" t="s">
        <v>21345</v>
      </c>
      <c r="M2172" t="s">
        <v>2036</v>
      </c>
      <c r="N2172">
        <v>2</v>
      </c>
      <c r="O2172" t="s">
        <v>21344</v>
      </c>
      <c r="P2172" t="s">
        <v>21343</v>
      </c>
      <c r="Q2172" t="s">
        <v>21342</v>
      </c>
      <c r="R2172" s="8">
        <v>41275</v>
      </c>
      <c r="S2172" s="9">
        <f t="shared" si="272"/>
        <v>2013</v>
      </c>
      <c r="T2172" s="9">
        <v>2013</v>
      </c>
      <c r="U2172" s="9">
        <f t="shared" si="273"/>
        <v>9</v>
      </c>
      <c r="V2172" s="8">
        <v>41275</v>
      </c>
      <c r="W2172" t="s">
        <v>15019</v>
      </c>
      <c r="X2172" s="2">
        <v>0.63100000000000001</v>
      </c>
      <c r="Y2172" s="7">
        <f t="shared" si="271"/>
        <v>1.6844184618670086E-2</v>
      </c>
      <c r="AA2172">
        <v>9210296</v>
      </c>
      <c r="AB2172">
        <v>24360</v>
      </c>
      <c r="AC2172">
        <v>15730409</v>
      </c>
      <c r="AD2172" t="s">
        <v>6</v>
      </c>
      <c r="AE2172">
        <v>69</v>
      </c>
      <c r="AF2172" s="6">
        <v>44287</v>
      </c>
      <c r="AH2172" t="s">
        <v>21341</v>
      </c>
      <c r="AI2172" t="s">
        <v>21340</v>
      </c>
      <c r="AJ2172" t="s">
        <v>21339</v>
      </c>
      <c r="AK2172" t="s">
        <v>21338</v>
      </c>
      <c r="AL2172">
        <v>2</v>
      </c>
      <c r="AM2172" s="5">
        <f t="shared" si="274"/>
        <v>0.22222222222222221</v>
      </c>
      <c r="AN2172" s="4">
        <f t="shared" si="270"/>
        <v>3.365728469855694E-4</v>
      </c>
      <c r="AO2172" s="3"/>
      <c r="AP2172">
        <v>0</v>
      </c>
      <c r="AR2172" t="s">
        <v>42</v>
      </c>
      <c r="AT2172" s="2" t="s">
        <v>41</v>
      </c>
      <c r="AU2172" s="1">
        <f t="shared" si="275"/>
        <v>1.1891901087164731</v>
      </c>
      <c r="AV2172" s="1">
        <f t="shared" si="276"/>
        <v>0.85903787328278269</v>
      </c>
      <c r="AW2172" s="1">
        <f t="shared" si="277"/>
        <v>0.52888563784909237</v>
      </c>
    </row>
    <row r="2173" spans="1:49" x14ac:dyDescent="0.2">
      <c r="A2173">
        <v>2171</v>
      </c>
      <c r="B2173" t="s">
        <v>21337</v>
      </c>
      <c r="C2173" t="s">
        <v>21336</v>
      </c>
      <c r="F2173" t="s">
        <v>21335</v>
      </c>
      <c r="G2173" t="s">
        <v>17</v>
      </c>
      <c r="H2173" t="s">
        <v>16</v>
      </c>
      <c r="I2173" t="s">
        <v>15963</v>
      </c>
      <c r="J2173">
        <v>60011019</v>
      </c>
      <c r="K2173" t="s">
        <v>21334</v>
      </c>
      <c r="L2173" t="s">
        <v>2737</v>
      </c>
      <c r="M2173" t="s">
        <v>2736</v>
      </c>
      <c r="N2173">
        <v>3</v>
      </c>
      <c r="O2173" t="s">
        <v>21333</v>
      </c>
      <c r="P2173" t="s">
        <v>21332</v>
      </c>
      <c r="Q2173" t="s">
        <v>21331</v>
      </c>
      <c r="R2173" s="8">
        <v>41275</v>
      </c>
      <c r="S2173" s="9">
        <f t="shared" si="272"/>
        <v>2013</v>
      </c>
      <c r="T2173" s="9">
        <v>2013</v>
      </c>
      <c r="U2173" s="9">
        <f t="shared" si="273"/>
        <v>9</v>
      </c>
      <c r="V2173" s="8">
        <v>41275</v>
      </c>
      <c r="W2173" t="s">
        <v>15019</v>
      </c>
      <c r="X2173" s="2">
        <v>0.63100000000000001</v>
      </c>
      <c r="Y2173" s="7">
        <f t="shared" si="271"/>
        <v>1.6844184618670086E-2</v>
      </c>
      <c r="AA2173">
        <v>9210296</v>
      </c>
      <c r="AB2173">
        <v>24360</v>
      </c>
      <c r="AC2173">
        <v>15730409</v>
      </c>
      <c r="AD2173" t="s">
        <v>6</v>
      </c>
      <c r="AE2173">
        <v>69</v>
      </c>
      <c r="AF2173" s="6">
        <v>44287</v>
      </c>
      <c r="AH2173" t="s">
        <v>21330</v>
      </c>
      <c r="AI2173" t="s">
        <v>21329</v>
      </c>
      <c r="AJ2173" t="s">
        <v>21328</v>
      </c>
      <c r="AK2173" t="s">
        <v>21327</v>
      </c>
      <c r="AL2173">
        <v>2</v>
      </c>
      <c r="AM2173" s="5">
        <f t="shared" si="274"/>
        <v>0.22222222222222221</v>
      </c>
      <c r="AN2173" s="4">
        <f t="shared" si="270"/>
        <v>3.365728469855694E-4</v>
      </c>
      <c r="AO2173" s="3"/>
      <c r="AP2173">
        <v>0</v>
      </c>
      <c r="AQ2173" t="s">
        <v>21326</v>
      </c>
      <c r="AR2173" t="s">
        <v>21325</v>
      </c>
      <c r="AS2173" t="s">
        <v>21324</v>
      </c>
      <c r="AT2173" s="2" t="s">
        <v>41</v>
      </c>
      <c r="AU2173" s="1">
        <f t="shared" si="275"/>
        <v>1.1891901087164731</v>
      </c>
      <c r="AV2173" s="1">
        <f t="shared" si="276"/>
        <v>0.85903787328278269</v>
      </c>
      <c r="AW2173" s="1">
        <f t="shared" si="277"/>
        <v>0.52888563784909237</v>
      </c>
    </row>
    <row r="2174" spans="1:49" x14ac:dyDescent="0.2">
      <c r="A2174">
        <v>2172</v>
      </c>
      <c r="B2174" t="s">
        <v>21323</v>
      </c>
      <c r="C2174" t="s">
        <v>21322</v>
      </c>
      <c r="F2174" t="s">
        <v>21321</v>
      </c>
      <c r="G2174" t="s">
        <v>17</v>
      </c>
      <c r="H2174" t="s">
        <v>16</v>
      </c>
      <c r="I2174" t="s">
        <v>20670</v>
      </c>
      <c r="J2174">
        <v>60017246</v>
      </c>
      <c r="K2174" t="s">
        <v>21320</v>
      </c>
      <c r="L2174" t="s">
        <v>21319</v>
      </c>
      <c r="M2174" t="s">
        <v>538</v>
      </c>
      <c r="N2174">
        <v>3</v>
      </c>
      <c r="O2174" t="s">
        <v>21318</v>
      </c>
      <c r="P2174" t="s">
        <v>21317</v>
      </c>
      <c r="Q2174" t="s">
        <v>21316</v>
      </c>
      <c r="R2174" s="8">
        <v>41275</v>
      </c>
      <c r="S2174" s="9">
        <f t="shared" si="272"/>
        <v>2013</v>
      </c>
      <c r="T2174" s="9">
        <v>2013</v>
      </c>
      <c r="U2174" s="9">
        <f t="shared" si="273"/>
        <v>9</v>
      </c>
      <c r="V2174" s="8">
        <v>41275</v>
      </c>
      <c r="W2174" t="s">
        <v>15019</v>
      </c>
      <c r="X2174" s="2">
        <v>0.63100000000000001</v>
      </c>
      <c r="Y2174" s="7">
        <f t="shared" si="271"/>
        <v>1.6844184618670086E-2</v>
      </c>
      <c r="AA2174">
        <v>9210296</v>
      </c>
      <c r="AB2174">
        <v>24360</v>
      </c>
      <c r="AC2174">
        <v>15730409</v>
      </c>
      <c r="AD2174" t="s">
        <v>6</v>
      </c>
      <c r="AE2174">
        <v>69</v>
      </c>
      <c r="AF2174" s="6">
        <v>44287</v>
      </c>
      <c r="AH2174" t="s">
        <v>21315</v>
      </c>
      <c r="AI2174" t="s">
        <v>21314</v>
      </c>
      <c r="AJ2174" t="s">
        <v>21313</v>
      </c>
      <c r="AK2174" t="s">
        <v>21312</v>
      </c>
      <c r="AL2174">
        <v>128</v>
      </c>
      <c r="AM2174" s="5">
        <f t="shared" si="274"/>
        <v>14.222222222222221</v>
      </c>
      <c r="AN2174" s="4">
        <f t="shared" si="270"/>
        <v>2.1540662207076441E-2</v>
      </c>
      <c r="AO2174" s="3"/>
      <c r="AP2174">
        <v>0</v>
      </c>
      <c r="AR2174" t="s">
        <v>42</v>
      </c>
      <c r="AT2174" s="2" t="s">
        <v>41</v>
      </c>
      <c r="AU2174" s="1">
        <f t="shared" si="275"/>
        <v>1.8253127895191992</v>
      </c>
      <c r="AV2174" s="1">
        <f t="shared" si="276"/>
        <v>1.9192423412873263</v>
      </c>
      <c r="AW2174" s="1">
        <f t="shared" si="277"/>
        <v>2.0131718930554534</v>
      </c>
    </row>
    <row r="2175" spans="1:49" x14ac:dyDescent="0.2">
      <c r="A2175">
        <v>2173</v>
      </c>
      <c r="B2175" t="s">
        <v>21311</v>
      </c>
      <c r="C2175" t="s">
        <v>21310</v>
      </c>
      <c r="F2175" t="s">
        <v>21309</v>
      </c>
      <c r="G2175" t="s">
        <v>17</v>
      </c>
      <c r="H2175" t="s">
        <v>16</v>
      </c>
      <c r="I2175" t="s">
        <v>21308</v>
      </c>
      <c r="J2175">
        <v>60012162</v>
      </c>
      <c r="K2175" t="s">
        <v>21307</v>
      </c>
      <c r="L2175" t="s">
        <v>5126</v>
      </c>
      <c r="M2175" t="s">
        <v>1158</v>
      </c>
      <c r="N2175">
        <v>4</v>
      </c>
      <c r="O2175" t="s">
        <v>21306</v>
      </c>
      <c r="P2175" t="s">
        <v>21305</v>
      </c>
      <c r="Q2175" t="s">
        <v>21304</v>
      </c>
      <c r="R2175" s="8">
        <v>41275</v>
      </c>
      <c r="S2175" s="9">
        <f t="shared" si="272"/>
        <v>2013</v>
      </c>
      <c r="T2175" s="9">
        <v>2013</v>
      </c>
      <c r="U2175" s="9">
        <f t="shared" si="273"/>
        <v>9</v>
      </c>
      <c r="V2175" s="8">
        <v>41275</v>
      </c>
      <c r="W2175" t="s">
        <v>15019</v>
      </c>
      <c r="X2175" s="2">
        <v>0.63100000000000001</v>
      </c>
      <c r="Y2175" s="7">
        <f t="shared" si="271"/>
        <v>1.6844184618670086E-2</v>
      </c>
      <c r="AA2175">
        <v>9210296</v>
      </c>
      <c r="AB2175">
        <v>24360</v>
      </c>
      <c r="AC2175">
        <v>15730409</v>
      </c>
      <c r="AD2175" t="s">
        <v>6</v>
      </c>
      <c r="AE2175">
        <v>69</v>
      </c>
      <c r="AF2175" s="6">
        <v>44287</v>
      </c>
      <c r="AH2175" t="s">
        <v>1153</v>
      </c>
      <c r="AI2175" t="s">
        <v>21303</v>
      </c>
      <c r="AJ2175" t="s">
        <v>21302</v>
      </c>
      <c r="AK2175" t="s">
        <v>21301</v>
      </c>
      <c r="AL2175">
        <v>19</v>
      </c>
      <c r="AM2175" s="5">
        <f t="shared" si="274"/>
        <v>2.1111111111111112</v>
      </c>
      <c r="AN2175" s="4">
        <f t="shared" si="270"/>
        <v>3.1974420463629096E-3</v>
      </c>
      <c r="AO2175" s="3"/>
      <c r="AP2175">
        <v>0</v>
      </c>
      <c r="AR2175" t="s">
        <v>42</v>
      </c>
      <c r="AT2175" s="2" t="s">
        <v>41</v>
      </c>
      <c r="AU2175" s="1">
        <f t="shared" si="275"/>
        <v>1.2750161846977932</v>
      </c>
      <c r="AV2175" s="1">
        <f t="shared" si="276"/>
        <v>1.0020813332516496</v>
      </c>
      <c r="AW2175" s="1">
        <f t="shared" si="277"/>
        <v>0.72914648180550623</v>
      </c>
    </row>
    <row r="2176" spans="1:49" x14ac:dyDescent="0.2">
      <c r="A2176">
        <v>2174</v>
      </c>
      <c r="B2176" t="s">
        <v>21300</v>
      </c>
      <c r="C2176" t="s">
        <v>21299</v>
      </c>
      <c r="F2176" t="s">
        <v>21298</v>
      </c>
      <c r="G2176" t="s">
        <v>17</v>
      </c>
      <c r="H2176" t="s">
        <v>16</v>
      </c>
      <c r="I2176" t="s">
        <v>21297</v>
      </c>
      <c r="J2176" t="s">
        <v>21296</v>
      </c>
      <c r="K2176" t="s">
        <v>21295</v>
      </c>
      <c r="L2176" t="s">
        <v>21294</v>
      </c>
      <c r="M2176" t="s">
        <v>17771</v>
      </c>
      <c r="N2176">
        <v>5</v>
      </c>
      <c r="O2176" t="s">
        <v>21293</v>
      </c>
      <c r="P2176" t="s">
        <v>21292</v>
      </c>
      <c r="Q2176" t="s">
        <v>21291</v>
      </c>
      <c r="R2176" s="8">
        <v>41275</v>
      </c>
      <c r="S2176" s="9">
        <f t="shared" si="272"/>
        <v>2013</v>
      </c>
      <c r="T2176" s="9">
        <v>2013</v>
      </c>
      <c r="U2176" s="9">
        <f t="shared" si="273"/>
        <v>9</v>
      </c>
      <c r="V2176" s="8">
        <v>41275</v>
      </c>
      <c r="W2176" t="s">
        <v>15019</v>
      </c>
      <c r="X2176" s="2">
        <v>0.63100000000000001</v>
      </c>
      <c r="Y2176" s="7">
        <f t="shared" si="271"/>
        <v>1.6844184618670086E-2</v>
      </c>
      <c r="AA2176">
        <v>9210296</v>
      </c>
      <c r="AB2176">
        <v>24360</v>
      </c>
      <c r="AC2176">
        <v>15730409</v>
      </c>
      <c r="AD2176" t="s">
        <v>6</v>
      </c>
      <c r="AE2176">
        <v>69</v>
      </c>
      <c r="AF2176" s="6">
        <v>44287</v>
      </c>
      <c r="AH2176" t="s">
        <v>21290</v>
      </c>
      <c r="AI2176" t="s">
        <v>21289</v>
      </c>
      <c r="AJ2176" t="s">
        <v>21288</v>
      </c>
      <c r="AK2176" t="s">
        <v>21287</v>
      </c>
      <c r="AL2176">
        <v>17</v>
      </c>
      <c r="AM2176" s="5">
        <f t="shared" si="274"/>
        <v>1.8888888888888888</v>
      </c>
      <c r="AN2176" s="4">
        <f t="shared" si="270"/>
        <v>2.86086919937734E-3</v>
      </c>
      <c r="AO2176" s="3"/>
      <c r="AP2176">
        <v>0</v>
      </c>
      <c r="AR2176" t="s">
        <v>42</v>
      </c>
      <c r="AT2176" s="2" t="s">
        <v>41</v>
      </c>
      <c r="AU2176" s="1">
        <f t="shared" si="275"/>
        <v>1.2649189992882262</v>
      </c>
      <c r="AV2176" s="1">
        <f t="shared" si="276"/>
        <v>0.98525269090237122</v>
      </c>
      <c r="AW2176" s="1">
        <f t="shared" si="277"/>
        <v>0.7055863825165164</v>
      </c>
    </row>
    <row r="2177" spans="1:49" x14ac:dyDescent="0.2">
      <c r="A2177">
        <v>2175</v>
      </c>
      <c r="B2177" t="s">
        <v>21286</v>
      </c>
      <c r="C2177" t="s">
        <v>21285</v>
      </c>
      <c r="F2177" t="s">
        <v>21284</v>
      </c>
      <c r="G2177" t="s">
        <v>17</v>
      </c>
      <c r="H2177" t="s">
        <v>16</v>
      </c>
      <c r="I2177" t="s">
        <v>21283</v>
      </c>
      <c r="J2177">
        <v>60010499</v>
      </c>
      <c r="K2177" t="s">
        <v>21282</v>
      </c>
      <c r="L2177" t="s">
        <v>21281</v>
      </c>
      <c r="M2177" t="s">
        <v>9680</v>
      </c>
      <c r="N2177">
        <v>2</v>
      </c>
      <c r="O2177" t="s">
        <v>21280</v>
      </c>
      <c r="P2177" t="s">
        <v>21279</v>
      </c>
      <c r="Q2177" t="s">
        <v>21278</v>
      </c>
      <c r="R2177" s="8">
        <v>41275</v>
      </c>
      <c r="S2177" s="9">
        <f t="shared" si="272"/>
        <v>2013</v>
      </c>
      <c r="T2177" s="9">
        <v>2013</v>
      </c>
      <c r="U2177" s="9">
        <f t="shared" si="273"/>
        <v>9</v>
      </c>
      <c r="V2177" s="8">
        <v>41518</v>
      </c>
      <c r="W2177" t="s">
        <v>21277</v>
      </c>
      <c r="X2177" s="2" t="s">
        <v>41</v>
      </c>
      <c r="Y2177" s="7" t="e">
        <f t="shared" si="271"/>
        <v>#VALUE!</v>
      </c>
      <c r="AA2177">
        <v>382221</v>
      </c>
      <c r="AB2177">
        <v>19255</v>
      </c>
      <c r="AD2177" t="s">
        <v>6</v>
      </c>
      <c r="AE2177">
        <v>104</v>
      </c>
      <c r="AF2177">
        <v>3</v>
      </c>
      <c r="AH2177" t="s">
        <v>21276</v>
      </c>
      <c r="AI2177" t="s">
        <v>21275</v>
      </c>
      <c r="AJ2177" t="s">
        <v>21274</v>
      </c>
      <c r="AK2177" t="s">
        <v>21273</v>
      </c>
      <c r="AL2177">
        <v>7</v>
      </c>
      <c r="AM2177" s="5">
        <f t="shared" si="274"/>
        <v>0.77777777777777779</v>
      </c>
      <c r="AN2177" s="4">
        <f t="shared" si="270"/>
        <v>1.178004964449493E-3</v>
      </c>
      <c r="AO2177" s="3"/>
      <c r="AP2177">
        <v>1</v>
      </c>
      <c r="AR2177" t="s">
        <v>42</v>
      </c>
      <c r="AT2177" s="2" t="s">
        <v>41</v>
      </c>
      <c r="AU2177" s="1" t="e">
        <f t="shared" si="275"/>
        <v>#VALUE!</v>
      </c>
      <c r="AV2177" s="1" t="e">
        <f t="shared" si="276"/>
        <v>#VALUE!</v>
      </c>
      <c r="AW2177" s="1" t="e">
        <f t="shared" si="277"/>
        <v>#VALUE!</v>
      </c>
    </row>
    <row r="2178" spans="1:49" x14ac:dyDescent="0.2">
      <c r="A2178">
        <v>2176</v>
      </c>
      <c r="B2178" t="s">
        <v>21272</v>
      </c>
      <c r="C2178" t="s">
        <v>21271</v>
      </c>
      <c r="D2178" t="s">
        <v>21270</v>
      </c>
      <c r="F2178" t="s">
        <v>21269</v>
      </c>
      <c r="G2178" t="s">
        <v>17</v>
      </c>
      <c r="H2178" t="s">
        <v>16</v>
      </c>
      <c r="I2178" t="s">
        <v>21268</v>
      </c>
      <c r="J2178" t="s">
        <v>21267</v>
      </c>
      <c r="K2178" t="s">
        <v>21266</v>
      </c>
      <c r="L2178" t="s">
        <v>21265</v>
      </c>
      <c r="M2178" t="s">
        <v>32</v>
      </c>
      <c r="N2178">
        <v>6</v>
      </c>
      <c r="O2178" t="s">
        <v>21264</v>
      </c>
      <c r="P2178" t="s">
        <v>21263</v>
      </c>
      <c r="Q2178" t="s">
        <v>21262</v>
      </c>
      <c r="R2178" s="8">
        <v>41275</v>
      </c>
      <c r="S2178" s="9">
        <f t="shared" si="272"/>
        <v>2013</v>
      </c>
      <c r="T2178" s="9">
        <v>2013</v>
      </c>
      <c r="U2178" s="9">
        <f t="shared" si="273"/>
        <v>9</v>
      </c>
      <c r="V2178" s="8">
        <v>41579</v>
      </c>
      <c r="W2178" t="s">
        <v>21261</v>
      </c>
      <c r="X2178" s="2">
        <v>0.86099999999999999</v>
      </c>
      <c r="Y2178" s="7">
        <f t="shared" si="271"/>
        <v>2.2983903259389767E-2</v>
      </c>
      <c r="AA2178">
        <v>255408</v>
      </c>
      <c r="AB2178">
        <v>24709</v>
      </c>
      <c r="AD2178" t="s">
        <v>6</v>
      </c>
      <c r="AE2178">
        <v>48</v>
      </c>
      <c r="AF2178">
        <v>11</v>
      </c>
      <c r="AH2178" t="s">
        <v>21260</v>
      </c>
      <c r="AI2178" t="s">
        <v>21259</v>
      </c>
      <c r="AJ2178" t="s">
        <v>21258</v>
      </c>
      <c r="AK2178" t="s">
        <v>21257</v>
      </c>
      <c r="AL2178">
        <v>12</v>
      </c>
      <c r="AM2178" s="5">
        <f t="shared" si="274"/>
        <v>1.3333333333333333</v>
      </c>
      <c r="AN2178" s="4">
        <f t="shared" ref="AN2178:AN2241" si="278">(AM2178-$AO$4)/($AO$3-$AO$4)</f>
        <v>2.0194370819134164E-3</v>
      </c>
      <c r="AO2178" s="3"/>
      <c r="AP2178">
        <v>0</v>
      </c>
      <c r="AQ2178" t="s">
        <v>21256</v>
      </c>
      <c r="AR2178" t="s">
        <v>21255</v>
      </c>
      <c r="AS2178" t="s">
        <v>21254</v>
      </c>
      <c r="AT2178" s="2">
        <v>4.641</v>
      </c>
      <c r="AU2178" s="1">
        <f t="shared" si="275"/>
        <v>1.6694563406146861</v>
      </c>
      <c r="AV2178" s="1">
        <f t="shared" si="276"/>
        <v>1.2501670170651591</v>
      </c>
      <c r="AW2178" s="1">
        <f t="shared" si="277"/>
        <v>0.83087769351563212</v>
      </c>
    </row>
    <row r="2179" spans="1:49" x14ac:dyDescent="0.2">
      <c r="A2179">
        <v>2177</v>
      </c>
      <c r="B2179" t="s">
        <v>21253</v>
      </c>
      <c r="C2179" t="s">
        <v>21252</v>
      </c>
      <c r="F2179" t="s">
        <v>21251</v>
      </c>
      <c r="G2179" t="s">
        <v>17</v>
      </c>
      <c r="H2179" t="s">
        <v>16</v>
      </c>
      <c r="I2179" t="s">
        <v>21250</v>
      </c>
      <c r="J2179">
        <v>60106985</v>
      </c>
      <c r="K2179" t="s">
        <v>21249</v>
      </c>
      <c r="L2179" t="s">
        <v>13881</v>
      </c>
      <c r="M2179" t="s">
        <v>2036</v>
      </c>
      <c r="N2179">
        <v>2</v>
      </c>
      <c r="O2179" t="s">
        <v>21248</v>
      </c>
      <c r="P2179" t="s">
        <v>21247</v>
      </c>
      <c r="Q2179" t="s">
        <v>21246</v>
      </c>
      <c r="R2179" s="8">
        <v>41275</v>
      </c>
      <c r="S2179" s="9">
        <f t="shared" si="272"/>
        <v>2013</v>
      </c>
      <c r="T2179" s="9">
        <v>2013</v>
      </c>
      <c r="U2179" s="9">
        <f t="shared" si="273"/>
        <v>9</v>
      </c>
      <c r="V2179" s="8">
        <v>41275</v>
      </c>
      <c r="W2179" t="s">
        <v>15019</v>
      </c>
      <c r="X2179" s="2">
        <v>0.63100000000000001</v>
      </c>
      <c r="Y2179" s="7">
        <f t="shared" ref="Y2179:Y2242" si="279">(X2179-$Z$3)/($Z$2-$Z$3)</f>
        <v>1.6844184618670086E-2</v>
      </c>
      <c r="AA2179">
        <v>9210296</v>
      </c>
      <c r="AB2179">
        <v>24360</v>
      </c>
      <c r="AC2179">
        <v>15730409</v>
      </c>
      <c r="AD2179" t="s">
        <v>6</v>
      </c>
      <c r="AE2179">
        <v>69</v>
      </c>
      <c r="AF2179" s="6">
        <v>44287</v>
      </c>
      <c r="AH2179" t="s">
        <v>21245</v>
      </c>
      <c r="AI2179" t="s">
        <v>21244</v>
      </c>
      <c r="AJ2179" t="s">
        <v>21243</v>
      </c>
      <c r="AK2179" t="s">
        <v>21242</v>
      </c>
      <c r="AL2179">
        <v>43</v>
      </c>
      <c r="AM2179" s="5">
        <f t="shared" si="274"/>
        <v>4.7777777777777777</v>
      </c>
      <c r="AN2179" s="4">
        <f t="shared" si="278"/>
        <v>7.2363162101897428E-3</v>
      </c>
      <c r="AO2179" s="3"/>
      <c r="AP2179">
        <v>0</v>
      </c>
      <c r="AQ2179" t="s">
        <v>21241</v>
      </c>
      <c r="AR2179" t="s">
        <v>42</v>
      </c>
      <c r="AS2179" t="s">
        <v>21240</v>
      </c>
      <c r="AT2179" s="2" t="s">
        <v>41</v>
      </c>
      <c r="AU2179" s="1">
        <f t="shared" si="275"/>
        <v>1.3961824096125981</v>
      </c>
      <c r="AV2179" s="1">
        <f t="shared" si="276"/>
        <v>1.2040250414429914</v>
      </c>
      <c r="AW2179" s="1">
        <f t="shared" si="277"/>
        <v>1.0118676732733847</v>
      </c>
    </row>
    <row r="2180" spans="1:49" x14ac:dyDescent="0.2">
      <c r="A2180">
        <v>2178</v>
      </c>
      <c r="B2180" t="s">
        <v>21239</v>
      </c>
      <c r="C2180" t="s">
        <v>21238</v>
      </c>
      <c r="F2180" t="s">
        <v>21237</v>
      </c>
      <c r="G2180" t="s">
        <v>17</v>
      </c>
      <c r="H2180" t="s">
        <v>16</v>
      </c>
      <c r="I2180" t="s">
        <v>21236</v>
      </c>
      <c r="J2180">
        <v>60098249</v>
      </c>
      <c r="K2180" t="s">
        <v>21235</v>
      </c>
      <c r="L2180" t="s">
        <v>21234</v>
      </c>
      <c r="M2180" t="s">
        <v>120</v>
      </c>
      <c r="N2180">
        <v>1</v>
      </c>
      <c r="O2180" t="s">
        <v>21233</v>
      </c>
      <c r="P2180">
        <v>55203182100</v>
      </c>
      <c r="Q2180">
        <v>60098249</v>
      </c>
      <c r="R2180" s="8">
        <v>41275</v>
      </c>
      <c r="S2180" s="9">
        <f t="shared" si="272"/>
        <v>2013</v>
      </c>
      <c r="T2180" s="9">
        <v>2013</v>
      </c>
      <c r="U2180" s="9">
        <f t="shared" si="273"/>
        <v>9</v>
      </c>
      <c r="V2180" s="8">
        <v>41365</v>
      </c>
      <c r="W2180" t="s">
        <v>21232</v>
      </c>
      <c r="X2180" s="2">
        <v>1.603</v>
      </c>
      <c r="Y2180" s="7">
        <f t="shared" si="279"/>
        <v>4.2791169482928916E-2</v>
      </c>
      <c r="AA2180">
        <v>19324553</v>
      </c>
      <c r="AB2180">
        <v>5900153311</v>
      </c>
      <c r="AD2180" t="s">
        <v>6</v>
      </c>
      <c r="AE2180">
        <v>7</v>
      </c>
      <c r="AF2180">
        <v>2</v>
      </c>
      <c r="AG2180">
        <v>6458979</v>
      </c>
      <c r="AH2180" t="s">
        <v>21231</v>
      </c>
      <c r="AI2180" t="s">
        <v>21230</v>
      </c>
      <c r="AJ2180" t="s">
        <v>21229</v>
      </c>
      <c r="AK2180" t="s">
        <v>21228</v>
      </c>
      <c r="AL2180">
        <v>16</v>
      </c>
      <c r="AM2180" s="5">
        <f t="shared" si="274"/>
        <v>1.7777777777777777</v>
      </c>
      <c r="AN2180" s="4">
        <f t="shared" si="278"/>
        <v>2.6925827758845552E-3</v>
      </c>
      <c r="AO2180" s="3"/>
      <c r="AP2180">
        <v>0</v>
      </c>
      <c r="AR2180" t="s">
        <v>42</v>
      </c>
      <c r="AT2180" s="2" t="s">
        <v>41</v>
      </c>
      <c r="AU2180" s="1">
        <f t="shared" si="275"/>
        <v>3.0761593470815605</v>
      </c>
      <c r="AV2180" s="1">
        <f t="shared" si="276"/>
        <v>2.2741876129406737</v>
      </c>
      <c r="AW2180" s="1">
        <f t="shared" si="277"/>
        <v>1.4722158787997863</v>
      </c>
    </row>
    <row r="2181" spans="1:49" x14ac:dyDescent="0.2">
      <c r="A2181">
        <v>2179</v>
      </c>
      <c r="B2181" t="s">
        <v>21227</v>
      </c>
      <c r="C2181" t="s">
        <v>21226</v>
      </c>
      <c r="F2181" t="s">
        <v>21225</v>
      </c>
      <c r="G2181" t="s">
        <v>17</v>
      </c>
      <c r="H2181" t="s">
        <v>16</v>
      </c>
      <c r="I2181" t="s">
        <v>2403</v>
      </c>
      <c r="J2181">
        <v>60080979</v>
      </c>
      <c r="K2181" t="s">
        <v>21224</v>
      </c>
      <c r="L2181" t="s">
        <v>21223</v>
      </c>
      <c r="M2181" t="s">
        <v>634</v>
      </c>
      <c r="N2181">
        <v>2</v>
      </c>
      <c r="O2181" t="s">
        <v>21222</v>
      </c>
      <c r="P2181" t="s">
        <v>21221</v>
      </c>
      <c r="Q2181" t="s">
        <v>21220</v>
      </c>
      <c r="R2181" s="8">
        <v>41275</v>
      </c>
      <c r="S2181" s="9">
        <f t="shared" si="272"/>
        <v>2013</v>
      </c>
      <c r="T2181" s="9">
        <v>2013</v>
      </c>
      <c r="U2181" s="9">
        <f t="shared" si="273"/>
        <v>9</v>
      </c>
      <c r="V2181" s="8">
        <v>2013</v>
      </c>
      <c r="W2181" t="s">
        <v>21178</v>
      </c>
      <c r="X2181" s="2">
        <v>0.19</v>
      </c>
      <c r="Y2181" s="7">
        <f t="shared" si="279"/>
        <v>5.0719414858119115E-3</v>
      </c>
      <c r="AA2181">
        <v>17919320</v>
      </c>
      <c r="AB2181">
        <v>21100198201</v>
      </c>
      <c r="AC2181">
        <v>17912377</v>
      </c>
      <c r="AD2181" t="s">
        <v>6</v>
      </c>
      <c r="AE2181">
        <v>6</v>
      </c>
      <c r="AF2181">
        <v>5</v>
      </c>
      <c r="AH2181" t="s">
        <v>21219</v>
      </c>
      <c r="AI2181" t="s">
        <v>21218</v>
      </c>
      <c r="AJ2181" t="s">
        <v>21217</v>
      </c>
      <c r="AK2181" t="s">
        <v>21216</v>
      </c>
      <c r="AL2181">
        <v>0</v>
      </c>
      <c r="AM2181" s="5">
        <f t="shared" si="274"/>
        <v>0</v>
      </c>
      <c r="AN2181" s="4">
        <f t="shared" si="278"/>
        <v>0</v>
      </c>
      <c r="AO2181" s="3"/>
      <c r="AP2181">
        <v>1</v>
      </c>
      <c r="AR2181" t="s">
        <v>42</v>
      </c>
      <c r="AT2181" s="2" t="s">
        <v>41</v>
      </c>
      <c r="AU2181" s="1">
        <f t="shared" si="275"/>
        <v>0.35503590400683377</v>
      </c>
      <c r="AV2181" s="1">
        <f t="shared" si="276"/>
        <v>0.25359707429059558</v>
      </c>
      <c r="AW2181" s="1">
        <f t="shared" si="277"/>
        <v>0.15215824457435734</v>
      </c>
    </row>
    <row r="2182" spans="1:49" x14ac:dyDescent="0.2">
      <c r="A2182">
        <v>2180</v>
      </c>
      <c r="B2182" t="s">
        <v>21215</v>
      </c>
      <c r="C2182" t="s">
        <v>21214</v>
      </c>
      <c r="F2182" t="s">
        <v>21213</v>
      </c>
      <c r="G2182" t="s">
        <v>17</v>
      </c>
      <c r="H2182" t="s">
        <v>16</v>
      </c>
      <c r="I2182" t="s">
        <v>21212</v>
      </c>
      <c r="J2182" t="s">
        <v>21207</v>
      </c>
      <c r="K2182" t="s">
        <v>21211</v>
      </c>
      <c r="L2182" t="s">
        <v>21210</v>
      </c>
      <c r="M2182" t="s">
        <v>12502</v>
      </c>
      <c r="N2182">
        <v>2</v>
      </c>
      <c r="O2182" t="s">
        <v>21209</v>
      </c>
      <c r="P2182" t="s">
        <v>21208</v>
      </c>
      <c r="Q2182" t="s">
        <v>21207</v>
      </c>
      <c r="R2182" s="8">
        <v>41275</v>
      </c>
      <c r="S2182" s="9">
        <f t="shared" si="272"/>
        <v>2013</v>
      </c>
      <c r="T2182" s="9">
        <v>2013</v>
      </c>
      <c r="U2182" s="9">
        <f t="shared" si="273"/>
        <v>9</v>
      </c>
      <c r="V2182" s="8" t="s">
        <v>20939</v>
      </c>
      <c r="W2182" t="s">
        <v>4468</v>
      </c>
      <c r="X2182" s="2">
        <v>1.573</v>
      </c>
      <c r="Y2182" s="7">
        <f t="shared" si="279"/>
        <v>4.1990336616748086E-2</v>
      </c>
      <c r="AA2182">
        <v>7315090</v>
      </c>
      <c r="AB2182">
        <v>29586</v>
      </c>
      <c r="AC2182">
        <v>15333884</v>
      </c>
      <c r="AD2182" t="s">
        <v>6</v>
      </c>
      <c r="AE2182">
        <v>36</v>
      </c>
      <c r="AF2182">
        <v>6</v>
      </c>
      <c r="AH2182" t="s">
        <v>21206</v>
      </c>
      <c r="AI2182" t="s">
        <v>21205</v>
      </c>
      <c r="AK2182" t="s">
        <v>21204</v>
      </c>
      <c r="AL2182">
        <v>42</v>
      </c>
      <c r="AM2182" s="5">
        <f t="shared" si="274"/>
        <v>4.666666666666667</v>
      </c>
      <c r="AN2182" s="4">
        <f t="shared" si="278"/>
        <v>7.0680297866969584E-3</v>
      </c>
      <c r="AO2182" s="3"/>
      <c r="AP2182">
        <v>0</v>
      </c>
      <c r="AQ2182" t="s">
        <v>2160</v>
      </c>
      <c r="AR2182" t="s">
        <v>21203</v>
      </c>
      <c r="AS2182" t="s">
        <v>2159</v>
      </c>
      <c r="AT2182" s="2" t="s">
        <v>41</v>
      </c>
      <c r="AU2182" s="1">
        <f t="shared" si="275"/>
        <v>3.1513644567732748</v>
      </c>
      <c r="AV2182" s="1">
        <f t="shared" si="276"/>
        <v>2.4529183201722522</v>
      </c>
      <c r="AW2182" s="1">
        <f t="shared" si="277"/>
        <v>1.7544721835712298</v>
      </c>
    </row>
    <row r="2183" spans="1:49" x14ac:dyDescent="0.2">
      <c r="A2183">
        <v>2181</v>
      </c>
      <c r="B2183" t="s">
        <v>21202</v>
      </c>
      <c r="C2183" t="s">
        <v>21201</v>
      </c>
      <c r="F2183" t="s">
        <v>21200</v>
      </c>
      <c r="G2183" t="s">
        <v>17</v>
      </c>
      <c r="H2183" t="s">
        <v>16</v>
      </c>
      <c r="I2183" t="s">
        <v>21199</v>
      </c>
      <c r="J2183" t="s">
        <v>21198</v>
      </c>
      <c r="K2183" t="s">
        <v>21197</v>
      </c>
      <c r="L2183" t="s">
        <v>21196</v>
      </c>
      <c r="M2183" t="s">
        <v>21195</v>
      </c>
      <c r="N2183">
        <v>4</v>
      </c>
      <c r="O2183" t="s">
        <v>21194</v>
      </c>
      <c r="P2183" t="s">
        <v>21193</v>
      </c>
      <c r="Q2183" t="s">
        <v>21192</v>
      </c>
      <c r="R2183" s="8">
        <v>41275</v>
      </c>
      <c r="S2183" s="9">
        <f t="shared" si="272"/>
        <v>2013</v>
      </c>
      <c r="T2183" s="9">
        <v>2013</v>
      </c>
      <c r="U2183" s="9">
        <f t="shared" si="273"/>
        <v>9</v>
      </c>
      <c r="V2183" s="8">
        <v>2013</v>
      </c>
      <c r="W2183" t="s">
        <v>21178</v>
      </c>
      <c r="X2183" s="2">
        <v>0.19</v>
      </c>
      <c r="Y2183" s="7">
        <f t="shared" si="279"/>
        <v>5.0719414858119115E-3</v>
      </c>
      <c r="AA2183">
        <v>17919320</v>
      </c>
      <c r="AB2183">
        <v>21100198201</v>
      </c>
      <c r="AC2183">
        <v>17912377</v>
      </c>
      <c r="AD2183" t="s">
        <v>6</v>
      </c>
      <c r="AE2183">
        <v>6</v>
      </c>
      <c r="AF2183">
        <v>5</v>
      </c>
      <c r="AH2183" t="s">
        <v>21191</v>
      </c>
      <c r="AI2183" t="s">
        <v>21190</v>
      </c>
      <c r="AJ2183" t="s">
        <v>21189</v>
      </c>
      <c r="AK2183" t="s">
        <v>21188</v>
      </c>
      <c r="AL2183">
        <v>1</v>
      </c>
      <c r="AM2183" s="5">
        <f t="shared" si="274"/>
        <v>0.1111111111111111</v>
      </c>
      <c r="AN2183" s="4">
        <f t="shared" si="278"/>
        <v>1.682864234927847E-4</v>
      </c>
      <c r="AO2183" s="3"/>
      <c r="AP2183">
        <v>1</v>
      </c>
      <c r="AR2183" t="s">
        <v>42</v>
      </c>
      <c r="AT2183" s="2" t="s">
        <v>41</v>
      </c>
      <c r="AU2183" s="1">
        <f t="shared" si="275"/>
        <v>0.36008449671161735</v>
      </c>
      <c r="AV2183" s="1">
        <f t="shared" si="276"/>
        <v>0.26201139546523478</v>
      </c>
      <c r="AW2183" s="1">
        <f t="shared" si="277"/>
        <v>0.16393829421885228</v>
      </c>
    </row>
    <row r="2184" spans="1:49" x14ac:dyDescent="0.2">
      <c r="A2184">
        <v>2182</v>
      </c>
      <c r="B2184" t="s">
        <v>21187</v>
      </c>
      <c r="C2184" t="s">
        <v>21186</v>
      </c>
      <c r="F2184" t="s">
        <v>21185</v>
      </c>
      <c r="G2184" t="s">
        <v>17</v>
      </c>
      <c r="H2184" t="s">
        <v>16</v>
      </c>
      <c r="I2184" t="s">
        <v>21184</v>
      </c>
      <c r="J2184">
        <v>60029544</v>
      </c>
      <c r="K2184" t="s">
        <v>21183</v>
      </c>
      <c r="L2184" t="s">
        <v>21182</v>
      </c>
      <c r="M2184" t="s">
        <v>7897</v>
      </c>
      <c r="N2184">
        <v>2</v>
      </c>
      <c r="O2184" t="s">
        <v>21181</v>
      </c>
      <c r="P2184" t="s">
        <v>21180</v>
      </c>
      <c r="Q2184" t="s">
        <v>21179</v>
      </c>
      <c r="R2184" s="8">
        <v>41275</v>
      </c>
      <c r="S2184" s="9">
        <f t="shared" si="272"/>
        <v>2013</v>
      </c>
      <c r="T2184" s="9">
        <v>2013</v>
      </c>
      <c r="U2184" s="9">
        <f t="shared" si="273"/>
        <v>9</v>
      </c>
      <c r="V2184" s="8">
        <v>2013</v>
      </c>
      <c r="W2184" t="s">
        <v>21178</v>
      </c>
      <c r="X2184" s="2">
        <v>0.19</v>
      </c>
      <c r="Y2184" s="7">
        <f t="shared" si="279"/>
        <v>5.0719414858119115E-3</v>
      </c>
      <c r="AA2184">
        <v>17919320</v>
      </c>
      <c r="AB2184">
        <v>21100198201</v>
      </c>
      <c r="AC2184">
        <v>17912377</v>
      </c>
      <c r="AD2184" t="s">
        <v>6</v>
      </c>
      <c r="AE2184">
        <v>6</v>
      </c>
      <c r="AF2184">
        <v>5</v>
      </c>
      <c r="AH2184" t="s">
        <v>21177</v>
      </c>
      <c r="AI2184" t="s">
        <v>21176</v>
      </c>
      <c r="AJ2184" t="s">
        <v>21175</v>
      </c>
      <c r="AK2184" t="s">
        <v>21174</v>
      </c>
      <c r="AL2184">
        <v>1</v>
      </c>
      <c r="AM2184" s="5">
        <f t="shared" si="274"/>
        <v>0.1111111111111111</v>
      </c>
      <c r="AN2184" s="4">
        <f t="shared" si="278"/>
        <v>1.682864234927847E-4</v>
      </c>
      <c r="AO2184" s="3"/>
      <c r="AP2184">
        <v>1</v>
      </c>
      <c r="AR2184" t="s">
        <v>42</v>
      </c>
      <c r="AT2184" s="2" t="s">
        <v>41</v>
      </c>
      <c r="AU2184" s="1">
        <f t="shared" si="275"/>
        <v>0.36008449671161735</v>
      </c>
      <c r="AV2184" s="1">
        <f t="shared" si="276"/>
        <v>0.26201139546523478</v>
      </c>
      <c r="AW2184" s="1">
        <f t="shared" si="277"/>
        <v>0.16393829421885228</v>
      </c>
    </row>
    <row r="2185" spans="1:49" x14ac:dyDescent="0.2">
      <c r="A2185">
        <v>2183</v>
      </c>
      <c r="B2185" t="s">
        <v>21173</v>
      </c>
      <c r="C2185" t="s">
        <v>21172</v>
      </c>
      <c r="F2185" t="s">
        <v>21171</v>
      </c>
      <c r="G2185" t="s">
        <v>17</v>
      </c>
      <c r="H2185" t="s">
        <v>16</v>
      </c>
      <c r="I2185" t="s">
        <v>21170</v>
      </c>
      <c r="J2185">
        <v>60001248</v>
      </c>
      <c r="K2185" t="s">
        <v>21169</v>
      </c>
      <c r="L2185" t="s">
        <v>21168</v>
      </c>
      <c r="M2185" t="s">
        <v>2736</v>
      </c>
      <c r="N2185">
        <v>3</v>
      </c>
      <c r="O2185" t="s">
        <v>21167</v>
      </c>
      <c r="P2185" t="s">
        <v>21166</v>
      </c>
      <c r="Q2185" t="s">
        <v>21165</v>
      </c>
      <c r="R2185" s="8">
        <v>41275</v>
      </c>
      <c r="S2185" s="9">
        <f t="shared" si="272"/>
        <v>2013</v>
      </c>
      <c r="T2185" s="9">
        <v>2013</v>
      </c>
      <c r="U2185" s="9">
        <f t="shared" si="273"/>
        <v>9</v>
      </c>
      <c r="V2185" s="8">
        <v>41609</v>
      </c>
      <c r="W2185" t="s">
        <v>21164</v>
      </c>
      <c r="X2185" s="2" t="s">
        <v>41</v>
      </c>
      <c r="Y2185" s="7" t="e">
        <f t="shared" si="279"/>
        <v>#VALUE!</v>
      </c>
      <c r="AA2185">
        <v>14749009</v>
      </c>
      <c r="AB2185">
        <v>110247</v>
      </c>
      <c r="AD2185" t="s">
        <v>6</v>
      </c>
      <c r="AE2185">
        <v>122</v>
      </c>
      <c r="AF2185">
        <v>4</v>
      </c>
      <c r="AH2185" t="s">
        <v>21163</v>
      </c>
      <c r="AI2185" t="s">
        <v>21162</v>
      </c>
      <c r="AJ2185" t="s">
        <v>21161</v>
      </c>
      <c r="AK2185" t="s">
        <v>21160</v>
      </c>
      <c r="AL2185">
        <v>2</v>
      </c>
      <c r="AM2185" s="5">
        <f t="shared" si="274"/>
        <v>0.22222222222222221</v>
      </c>
      <c r="AN2185" s="4">
        <f t="shared" si="278"/>
        <v>3.365728469855694E-4</v>
      </c>
      <c r="AO2185" s="3"/>
      <c r="AP2185">
        <v>0</v>
      </c>
      <c r="AR2185" t="s">
        <v>42</v>
      </c>
      <c r="AT2185" s="2" t="s">
        <v>41</v>
      </c>
      <c r="AU2185" s="1" t="e">
        <f t="shared" si="275"/>
        <v>#VALUE!</v>
      </c>
      <c r="AV2185" s="1" t="e">
        <f t="shared" si="276"/>
        <v>#VALUE!</v>
      </c>
      <c r="AW2185" s="1" t="e">
        <f t="shared" si="277"/>
        <v>#VALUE!</v>
      </c>
    </row>
    <row r="2186" spans="1:49" x14ac:dyDescent="0.2">
      <c r="A2186">
        <v>2184</v>
      </c>
      <c r="B2186" t="s">
        <v>21159</v>
      </c>
      <c r="C2186" t="s">
        <v>21158</v>
      </c>
      <c r="F2186" t="s">
        <v>21157</v>
      </c>
      <c r="G2186" t="s">
        <v>17</v>
      </c>
      <c r="H2186" t="s">
        <v>16</v>
      </c>
      <c r="I2186" t="s">
        <v>21156</v>
      </c>
      <c r="J2186">
        <v>60002494</v>
      </c>
      <c r="K2186" t="s">
        <v>8758</v>
      </c>
      <c r="L2186" t="s">
        <v>4599</v>
      </c>
      <c r="M2186" t="s">
        <v>51</v>
      </c>
      <c r="N2186">
        <v>1</v>
      </c>
      <c r="O2186" t="s">
        <v>21155</v>
      </c>
      <c r="P2186">
        <v>35784231700</v>
      </c>
      <c r="Q2186">
        <v>60002494</v>
      </c>
      <c r="R2186" s="8">
        <v>41275</v>
      </c>
      <c r="S2186" s="9">
        <f t="shared" si="272"/>
        <v>2013</v>
      </c>
      <c r="T2186" s="9">
        <v>2013</v>
      </c>
      <c r="U2186" s="9">
        <f t="shared" si="273"/>
        <v>9</v>
      </c>
      <c r="V2186" s="8" t="s">
        <v>20939</v>
      </c>
      <c r="W2186" t="s">
        <v>4468</v>
      </c>
      <c r="X2186" s="2">
        <v>1.573</v>
      </c>
      <c r="Y2186" s="7">
        <f t="shared" si="279"/>
        <v>4.1990336616748086E-2</v>
      </c>
      <c r="AA2186">
        <v>7315090</v>
      </c>
      <c r="AB2186">
        <v>29586</v>
      </c>
      <c r="AC2186">
        <v>15333884</v>
      </c>
      <c r="AD2186" t="s">
        <v>6</v>
      </c>
      <c r="AE2186">
        <v>36</v>
      </c>
      <c r="AF2186">
        <v>6</v>
      </c>
      <c r="AH2186" t="s">
        <v>21154</v>
      </c>
      <c r="AI2186" t="s">
        <v>21153</v>
      </c>
      <c r="AK2186" t="s">
        <v>21152</v>
      </c>
      <c r="AL2186">
        <v>34</v>
      </c>
      <c r="AM2186" s="5">
        <f t="shared" si="274"/>
        <v>3.7777777777777777</v>
      </c>
      <c r="AN2186" s="4">
        <f t="shared" si="278"/>
        <v>5.72173839875468E-3</v>
      </c>
      <c r="AO2186" s="3"/>
      <c r="AP2186">
        <v>0</v>
      </c>
      <c r="AR2186" t="s">
        <v>42</v>
      </c>
      <c r="AT2186" s="2" t="s">
        <v>41</v>
      </c>
      <c r="AU2186" s="1">
        <f t="shared" si="275"/>
        <v>3.1109757151350061</v>
      </c>
      <c r="AV2186" s="1">
        <f t="shared" si="276"/>
        <v>2.3856037507751382</v>
      </c>
      <c r="AW2186" s="1">
        <f t="shared" si="277"/>
        <v>1.6602317864152698</v>
      </c>
    </row>
    <row r="2187" spans="1:49" x14ac:dyDescent="0.2">
      <c r="A2187">
        <v>2185</v>
      </c>
      <c r="B2187" t="s">
        <v>21151</v>
      </c>
      <c r="C2187" t="s">
        <v>21150</v>
      </c>
      <c r="F2187" t="s">
        <v>21149</v>
      </c>
      <c r="G2187" t="s">
        <v>17</v>
      </c>
      <c r="H2187" t="s">
        <v>16</v>
      </c>
      <c r="I2187" t="s">
        <v>20593</v>
      </c>
      <c r="J2187" t="s">
        <v>20592</v>
      </c>
      <c r="K2187" t="s">
        <v>20591</v>
      </c>
      <c r="L2187" t="s">
        <v>20590</v>
      </c>
      <c r="M2187" t="s">
        <v>4172</v>
      </c>
      <c r="N2187">
        <v>5</v>
      </c>
      <c r="O2187" t="s">
        <v>21148</v>
      </c>
      <c r="P2187" t="s">
        <v>21147</v>
      </c>
      <c r="Q2187" t="s">
        <v>21146</v>
      </c>
      <c r="R2187" s="8">
        <v>41275</v>
      </c>
      <c r="S2187" s="9">
        <f t="shared" si="272"/>
        <v>2013</v>
      </c>
      <c r="T2187" s="9">
        <v>2013</v>
      </c>
      <c r="U2187" s="9">
        <f t="shared" si="273"/>
        <v>9</v>
      </c>
      <c r="V2187" s="8">
        <v>2013</v>
      </c>
      <c r="W2187" t="s">
        <v>6810</v>
      </c>
      <c r="X2187" s="2">
        <v>1.3280000000000001</v>
      </c>
      <c r="Y2187" s="7">
        <f t="shared" si="279"/>
        <v>3.5450201542937994E-2</v>
      </c>
      <c r="AA2187">
        <v>15361225</v>
      </c>
      <c r="AB2187">
        <v>18894</v>
      </c>
      <c r="AD2187" t="s">
        <v>6</v>
      </c>
      <c r="AE2187">
        <v>12</v>
      </c>
      <c r="AG2187">
        <v>2256455</v>
      </c>
      <c r="AH2187" t="s">
        <v>21145</v>
      </c>
      <c r="AI2187" t="s">
        <v>21144</v>
      </c>
      <c r="AJ2187" t="s">
        <v>21143</v>
      </c>
      <c r="AK2187" t="s">
        <v>21142</v>
      </c>
      <c r="AL2187">
        <v>74</v>
      </c>
      <c r="AM2187" s="5">
        <f t="shared" si="274"/>
        <v>8.2222222222222214</v>
      </c>
      <c r="AN2187" s="4">
        <f t="shared" si="278"/>
        <v>1.2453195338466068E-2</v>
      </c>
      <c r="AO2187" s="3"/>
      <c r="AP2187">
        <v>0</v>
      </c>
      <c r="AR2187" t="s">
        <v>42</v>
      </c>
      <c r="AT2187" s="2">
        <v>3.8340000000000001</v>
      </c>
      <c r="AU2187" s="1">
        <f t="shared" si="275"/>
        <v>2.8551099681596415</v>
      </c>
      <c r="AV2187" s="1">
        <f t="shared" si="276"/>
        <v>2.3951698440702032</v>
      </c>
      <c r="AW2187" s="1">
        <f t="shared" si="277"/>
        <v>1.9352297199807647</v>
      </c>
    </row>
    <row r="2188" spans="1:49" x14ac:dyDescent="0.2">
      <c r="A2188">
        <v>2186</v>
      </c>
      <c r="B2188" t="s">
        <v>21141</v>
      </c>
      <c r="C2188" t="s">
        <v>21140</v>
      </c>
      <c r="F2188" t="s">
        <v>21139</v>
      </c>
      <c r="G2188" t="s">
        <v>17</v>
      </c>
      <c r="H2188" t="s">
        <v>16</v>
      </c>
      <c r="I2188" t="s">
        <v>21138</v>
      </c>
      <c r="J2188" t="s">
        <v>21137</v>
      </c>
      <c r="K2188" t="s">
        <v>21136</v>
      </c>
      <c r="L2188" t="s">
        <v>21135</v>
      </c>
      <c r="M2188" t="s">
        <v>104</v>
      </c>
      <c r="N2188">
        <v>2</v>
      </c>
      <c r="O2188" t="s">
        <v>21134</v>
      </c>
      <c r="P2188" t="s">
        <v>21133</v>
      </c>
      <c r="Q2188" t="s">
        <v>21132</v>
      </c>
      <c r="R2188" s="8">
        <v>41275</v>
      </c>
      <c r="S2188" s="9">
        <f t="shared" si="272"/>
        <v>2013</v>
      </c>
      <c r="T2188" s="9">
        <v>2013</v>
      </c>
      <c r="U2188" s="9">
        <f t="shared" si="273"/>
        <v>9</v>
      </c>
      <c r="V2188" s="8">
        <v>41275</v>
      </c>
      <c r="W2188" t="s">
        <v>15019</v>
      </c>
      <c r="X2188" s="2">
        <v>0.63100000000000001</v>
      </c>
      <c r="Y2188" s="7">
        <f t="shared" si="279"/>
        <v>1.6844184618670086E-2</v>
      </c>
      <c r="AA2188">
        <v>9210296</v>
      </c>
      <c r="AB2188">
        <v>24360</v>
      </c>
      <c r="AC2188">
        <v>15730409</v>
      </c>
      <c r="AD2188" t="s">
        <v>6</v>
      </c>
      <c r="AE2188">
        <v>69</v>
      </c>
      <c r="AF2188" s="6">
        <v>44287</v>
      </c>
      <c r="AH2188" t="s">
        <v>21131</v>
      </c>
      <c r="AI2188" t="s">
        <v>21130</v>
      </c>
      <c r="AJ2188" t="s">
        <v>21129</v>
      </c>
      <c r="AK2188" t="s">
        <v>21128</v>
      </c>
      <c r="AL2188">
        <v>31</v>
      </c>
      <c r="AM2188" s="5">
        <f t="shared" si="274"/>
        <v>3.4444444444444446</v>
      </c>
      <c r="AN2188" s="4">
        <f t="shared" si="278"/>
        <v>5.2168791282763268E-3</v>
      </c>
      <c r="AO2188" s="3"/>
      <c r="AP2188">
        <v>0</v>
      </c>
      <c r="AQ2188" t="s">
        <v>21127</v>
      </c>
      <c r="AR2188" t="s">
        <v>42</v>
      </c>
      <c r="AS2188" t="s">
        <v>21126</v>
      </c>
      <c r="AT2188" s="2" t="s">
        <v>41</v>
      </c>
      <c r="AU2188" s="1">
        <f t="shared" si="275"/>
        <v>1.3355992971551958</v>
      </c>
      <c r="AV2188" s="1">
        <f t="shared" si="276"/>
        <v>1.1030531873473206</v>
      </c>
      <c r="AW2188" s="1">
        <f t="shared" si="277"/>
        <v>0.87050707753944545</v>
      </c>
    </row>
    <row r="2189" spans="1:49" x14ac:dyDescent="0.2">
      <c r="A2189">
        <v>2187</v>
      </c>
      <c r="B2189" t="s">
        <v>21125</v>
      </c>
      <c r="C2189" t="s">
        <v>21124</v>
      </c>
      <c r="E2189">
        <v>23892574</v>
      </c>
      <c r="F2189" t="s">
        <v>21123</v>
      </c>
      <c r="G2189" t="s">
        <v>17</v>
      </c>
      <c r="H2189" t="s">
        <v>16</v>
      </c>
      <c r="I2189" t="s">
        <v>21122</v>
      </c>
      <c r="J2189">
        <v>60025778</v>
      </c>
      <c r="K2189" t="s">
        <v>2184</v>
      </c>
      <c r="L2189" t="s">
        <v>2183</v>
      </c>
      <c r="M2189" t="s">
        <v>120</v>
      </c>
      <c r="N2189">
        <v>4</v>
      </c>
      <c r="O2189" t="s">
        <v>21121</v>
      </c>
      <c r="P2189" t="s">
        <v>21120</v>
      </c>
      <c r="Q2189" t="s">
        <v>21119</v>
      </c>
      <c r="R2189" s="8">
        <v>41275</v>
      </c>
      <c r="S2189" s="9">
        <f t="shared" si="272"/>
        <v>2013</v>
      </c>
      <c r="T2189" s="9">
        <v>2013</v>
      </c>
      <c r="U2189" s="9">
        <f t="shared" si="273"/>
        <v>9</v>
      </c>
      <c r="V2189" s="8">
        <v>2013</v>
      </c>
      <c r="W2189" t="s">
        <v>21118</v>
      </c>
      <c r="X2189" s="2" t="s">
        <v>41</v>
      </c>
      <c r="Y2189" s="7" t="e">
        <f t="shared" si="279"/>
        <v>#VALUE!</v>
      </c>
      <c r="AB2189">
        <v>19900191993</v>
      </c>
      <c r="AC2189" t="s">
        <v>21117</v>
      </c>
      <c r="AD2189" t="s">
        <v>6</v>
      </c>
      <c r="AF2189">
        <v>77</v>
      </c>
      <c r="AI2189" t="s">
        <v>21116</v>
      </c>
      <c r="AK2189" t="s">
        <v>21115</v>
      </c>
      <c r="AL2189">
        <v>12</v>
      </c>
      <c r="AM2189" s="5">
        <f t="shared" si="274"/>
        <v>1.3333333333333333</v>
      </c>
      <c r="AN2189" s="4">
        <f t="shared" si="278"/>
        <v>2.0194370819134164E-3</v>
      </c>
      <c r="AO2189" s="3"/>
      <c r="AP2189">
        <v>0</v>
      </c>
      <c r="AQ2189" t="s">
        <v>2160</v>
      </c>
      <c r="AR2189">
        <v>1054454</v>
      </c>
      <c r="AS2189" t="s">
        <v>2159</v>
      </c>
      <c r="AT2189" s="2" t="s">
        <v>41</v>
      </c>
      <c r="AU2189" s="1" t="e">
        <f t="shared" si="275"/>
        <v>#VALUE!</v>
      </c>
      <c r="AV2189" s="1" t="e">
        <f t="shared" si="276"/>
        <v>#VALUE!</v>
      </c>
      <c r="AW2189" s="1" t="e">
        <f t="shared" si="277"/>
        <v>#VALUE!</v>
      </c>
    </row>
    <row r="2190" spans="1:49" x14ac:dyDescent="0.2">
      <c r="A2190">
        <v>2188</v>
      </c>
      <c r="B2190" t="s">
        <v>21114</v>
      </c>
      <c r="C2190" t="s">
        <v>21113</v>
      </c>
      <c r="F2190" t="s">
        <v>21112</v>
      </c>
      <c r="G2190" t="s">
        <v>17</v>
      </c>
      <c r="H2190" t="s">
        <v>16</v>
      </c>
      <c r="I2190" t="s">
        <v>21111</v>
      </c>
      <c r="J2190">
        <v>60002306</v>
      </c>
      <c r="K2190" t="s">
        <v>21110</v>
      </c>
      <c r="L2190" t="s">
        <v>21109</v>
      </c>
      <c r="M2190" t="s">
        <v>51</v>
      </c>
      <c r="N2190">
        <v>3</v>
      </c>
      <c r="O2190" t="s">
        <v>21108</v>
      </c>
      <c r="P2190" t="s">
        <v>21107</v>
      </c>
      <c r="Q2190" t="s">
        <v>21106</v>
      </c>
      <c r="R2190" s="8">
        <v>41275</v>
      </c>
      <c r="S2190" s="9">
        <f t="shared" si="272"/>
        <v>2013</v>
      </c>
      <c r="T2190" s="9">
        <v>2013</v>
      </c>
      <c r="U2190" s="9">
        <f t="shared" si="273"/>
        <v>9</v>
      </c>
      <c r="V2190" s="8">
        <v>41275</v>
      </c>
      <c r="W2190" t="s">
        <v>15019</v>
      </c>
      <c r="X2190" s="2">
        <v>0.63100000000000001</v>
      </c>
      <c r="Y2190" s="7">
        <f t="shared" si="279"/>
        <v>1.6844184618670086E-2</v>
      </c>
      <c r="AA2190">
        <v>9210296</v>
      </c>
      <c r="AB2190">
        <v>24360</v>
      </c>
      <c r="AC2190">
        <v>15730409</v>
      </c>
      <c r="AD2190" t="s">
        <v>6</v>
      </c>
      <c r="AE2190">
        <v>69</v>
      </c>
      <c r="AF2190" s="6">
        <v>44287</v>
      </c>
      <c r="AH2190" t="s">
        <v>21105</v>
      </c>
      <c r="AI2190" t="s">
        <v>21104</v>
      </c>
      <c r="AJ2190" t="s">
        <v>21103</v>
      </c>
      <c r="AK2190" t="s">
        <v>21102</v>
      </c>
      <c r="AL2190">
        <v>16</v>
      </c>
      <c r="AM2190" s="5">
        <f t="shared" si="274"/>
        <v>1.7777777777777777</v>
      </c>
      <c r="AN2190" s="4">
        <f t="shared" si="278"/>
        <v>2.6925827758845552E-3</v>
      </c>
      <c r="AO2190" s="3"/>
      <c r="AP2190">
        <v>0</v>
      </c>
      <c r="AR2190" t="s">
        <v>42</v>
      </c>
      <c r="AT2190" s="2" t="s">
        <v>41</v>
      </c>
      <c r="AU2190" s="1">
        <f t="shared" si="275"/>
        <v>1.2598704065834425</v>
      </c>
      <c r="AV2190" s="1">
        <f t="shared" si="276"/>
        <v>0.97683836972773208</v>
      </c>
      <c r="AW2190" s="1">
        <f t="shared" si="277"/>
        <v>0.69380633287202143</v>
      </c>
    </row>
    <row r="2191" spans="1:49" x14ac:dyDescent="0.2">
      <c r="A2191">
        <v>2189</v>
      </c>
      <c r="B2191" t="s">
        <v>21101</v>
      </c>
      <c r="C2191" t="s">
        <v>21100</v>
      </c>
      <c r="F2191" t="s">
        <v>21099</v>
      </c>
      <c r="G2191" t="s">
        <v>17</v>
      </c>
      <c r="H2191" t="s">
        <v>16</v>
      </c>
      <c r="I2191" t="s">
        <v>21098</v>
      </c>
      <c r="J2191">
        <v>60022002</v>
      </c>
      <c r="K2191" t="s">
        <v>21097</v>
      </c>
      <c r="L2191" t="s">
        <v>6957</v>
      </c>
      <c r="M2191" t="s">
        <v>6956</v>
      </c>
      <c r="N2191">
        <v>3</v>
      </c>
      <c r="O2191" t="s">
        <v>21096</v>
      </c>
      <c r="P2191" t="s">
        <v>21095</v>
      </c>
      <c r="Q2191" t="s">
        <v>21094</v>
      </c>
      <c r="R2191" s="8">
        <v>41275</v>
      </c>
      <c r="S2191" s="9">
        <f t="shared" si="272"/>
        <v>2013</v>
      </c>
      <c r="T2191" s="9">
        <v>2013</v>
      </c>
      <c r="U2191" s="9">
        <f t="shared" si="273"/>
        <v>9</v>
      </c>
      <c r="V2191" s="8">
        <v>41275</v>
      </c>
      <c r="W2191" t="s">
        <v>15019</v>
      </c>
      <c r="X2191" s="2">
        <v>0.63100000000000001</v>
      </c>
      <c r="Y2191" s="7">
        <f t="shared" si="279"/>
        <v>1.6844184618670086E-2</v>
      </c>
      <c r="AA2191">
        <v>9210296</v>
      </c>
      <c r="AB2191">
        <v>24360</v>
      </c>
      <c r="AC2191">
        <v>15730409</v>
      </c>
      <c r="AD2191" t="s">
        <v>6</v>
      </c>
      <c r="AE2191">
        <v>69</v>
      </c>
      <c r="AF2191" s="6">
        <v>44287</v>
      </c>
      <c r="AH2191" t="s">
        <v>21093</v>
      </c>
      <c r="AI2191" t="s">
        <v>21092</v>
      </c>
      <c r="AJ2191" t="s">
        <v>21091</v>
      </c>
      <c r="AK2191" t="s">
        <v>21090</v>
      </c>
      <c r="AL2191">
        <v>15</v>
      </c>
      <c r="AM2191" s="5">
        <f t="shared" si="274"/>
        <v>1.6666666666666667</v>
      </c>
      <c r="AN2191" s="4">
        <f t="shared" si="278"/>
        <v>2.5242963523917708E-3</v>
      </c>
      <c r="AO2191" s="3"/>
      <c r="AP2191">
        <v>0</v>
      </c>
      <c r="AR2191" t="s">
        <v>42</v>
      </c>
      <c r="AT2191" s="2" t="s">
        <v>41</v>
      </c>
      <c r="AU2191" s="1">
        <f t="shared" si="275"/>
        <v>1.2548218138786589</v>
      </c>
      <c r="AV2191" s="1">
        <f t="shared" si="276"/>
        <v>0.96842404855309283</v>
      </c>
      <c r="AW2191" s="1">
        <f t="shared" si="277"/>
        <v>0.68202628322752645</v>
      </c>
    </row>
    <row r="2192" spans="1:49" x14ac:dyDescent="0.2">
      <c r="A2192">
        <v>2190</v>
      </c>
      <c r="B2192" t="s">
        <v>21089</v>
      </c>
      <c r="C2192" t="s">
        <v>21088</v>
      </c>
      <c r="F2192" t="s">
        <v>21087</v>
      </c>
      <c r="G2192" t="s">
        <v>17</v>
      </c>
      <c r="H2192" t="s">
        <v>16</v>
      </c>
      <c r="I2192" t="s">
        <v>21086</v>
      </c>
      <c r="J2192">
        <v>60016087</v>
      </c>
      <c r="K2192" t="s">
        <v>21085</v>
      </c>
      <c r="L2192" t="s">
        <v>793</v>
      </c>
      <c r="M2192" t="s">
        <v>634</v>
      </c>
      <c r="N2192">
        <v>3</v>
      </c>
      <c r="O2192" t="s">
        <v>21084</v>
      </c>
      <c r="P2192" t="s">
        <v>21083</v>
      </c>
      <c r="Q2192" t="s">
        <v>21082</v>
      </c>
      <c r="R2192" s="8">
        <v>41275</v>
      </c>
      <c r="S2192" s="9">
        <f t="shared" si="272"/>
        <v>2013</v>
      </c>
      <c r="T2192" s="9">
        <v>2013</v>
      </c>
      <c r="U2192" s="9">
        <f t="shared" si="273"/>
        <v>9</v>
      </c>
      <c r="V2192" s="8" t="s">
        <v>18574</v>
      </c>
      <c r="W2192" t="s">
        <v>15728</v>
      </c>
      <c r="X2192" s="2">
        <v>0.218</v>
      </c>
      <c r="Y2192" s="7">
        <f t="shared" si="279"/>
        <v>5.8193854942473512E-3</v>
      </c>
      <c r="AA2192">
        <v>3772063</v>
      </c>
      <c r="AB2192">
        <v>130012</v>
      </c>
      <c r="AC2192" t="s">
        <v>15727</v>
      </c>
      <c r="AD2192" t="s">
        <v>6</v>
      </c>
      <c r="AE2192">
        <v>59</v>
      </c>
      <c r="AF2192">
        <v>5</v>
      </c>
      <c r="AH2192" t="s">
        <v>21081</v>
      </c>
      <c r="AI2192" t="s">
        <v>21080</v>
      </c>
      <c r="AJ2192" t="s">
        <v>21079</v>
      </c>
      <c r="AK2192" t="s">
        <v>21078</v>
      </c>
      <c r="AL2192">
        <v>4</v>
      </c>
      <c r="AM2192" s="5">
        <f t="shared" si="274"/>
        <v>0.44444444444444442</v>
      </c>
      <c r="AN2192" s="4">
        <f t="shared" si="278"/>
        <v>6.7314569397113879E-4</v>
      </c>
      <c r="AO2192" s="3"/>
      <c r="AP2192">
        <v>0</v>
      </c>
      <c r="AQ2192" t="s">
        <v>400</v>
      </c>
      <c r="AR2192" t="s">
        <v>42</v>
      </c>
      <c r="AS2192" t="s">
        <v>399</v>
      </c>
      <c r="AT2192" s="2">
        <v>2.3330000000000002</v>
      </c>
      <c r="AU2192" s="1">
        <f t="shared" si="275"/>
        <v>0.42755135541644879</v>
      </c>
      <c r="AV2192" s="1">
        <f t="shared" si="276"/>
        <v>0.3246265594109245</v>
      </c>
      <c r="AW2192" s="1">
        <f t="shared" si="277"/>
        <v>0.22170176340540024</v>
      </c>
    </row>
    <row r="2193" spans="1:49" x14ac:dyDescent="0.2">
      <c r="A2193">
        <v>2191</v>
      </c>
      <c r="B2193" t="s">
        <v>21077</v>
      </c>
      <c r="C2193" t="s">
        <v>21076</v>
      </c>
      <c r="F2193" t="s">
        <v>21075</v>
      </c>
      <c r="G2193" t="s">
        <v>17</v>
      </c>
      <c r="H2193" t="s">
        <v>16</v>
      </c>
      <c r="I2193" t="s">
        <v>21074</v>
      </c>
      <c r="J2193" t="s">
        <v>21073</v>
      </c>
      <c r="K2193" t="s">
        <v>21072</v>
      </c>
      <c r="L2193" t="s">
        <v>21071</v>
      </c>
      <c r="M2193" t="s">
        <v>21070</v>
      </c>
      <c r="N2193">
        <v>3</v>
      </c>
      <c r="O2193" t="s">
        <v>21069</v>
      </c>
      <c r="P2193" t="s">
        <v>21068</v>
      </c>
      <c r="Q2193" t="s">
        <v>21067</v>
      </c>
      <c r="R2193" s="8">
        <v>41275</v>
      </c>
      <c r="S2193" s="9">
        <f t="shared" si="272"/>
        <v>2013</v>
      </c>
      <c r="T2193" s="9">
        <v>2013</v>
      </c>
      <c r="U2193" s="9">
        <f t="shared" si="273"/>
        <v>9</v>
      </c>
      <c r="V2193" s="8">
        <v>2013</v>
      </c>
      <c r="W2193" t="s">
        <v>19637</v>
      </c>
      <c r="X2193" s="2">
        <v>0.32300000000000001</v>
      </c>
      <c r="Y2193" s="7">
        <f t="shared" si="279"/>
        <v>8.6223005258802502E-3</v>
      </c>
      <c r="AB2193">
        <v>9500154104</v>
      </c>
      <c r="AC2193">
        <v>19342608</v>
      </c>
      <c r="AD2193" t="s">
        <v>6</v>
      </c>
      <c r="AE2193">
        <v>7</v>
      </c>
      <c r="AF2193">
        <v>1</v>
      </c>
      <c r="AG2193" t="s">
        <v>21066</v>
      </c>
      <c r="AI2193" t="s">
        <v>21065</v>
      </c>
      <c r="AJ2193" t="s">
        <v>21064</v>
      </c>
      <c r="AK2193" t="s">
        <v>21063</v>
      </c>
      <c r="AL2193">
        <v>17</v>
      </c>
      <c r="AM2193" s="5">
        <f t="shared" si="274"/>
        <v>1.8888888888888888</v>
      </c>
      <c r="AN2193" s="4">
        <f t="shared" si="278"/>
        <v>2.86086919937734E-3</v>
      </c>
      <c r="AO2193" s="3"/>
      <c r="AP2193">
        <v>1</v>
      </c>
      <c r="AR2193" t="s">
        <v>42</v>
      </c>
      <c r="AT2193" s="2">
        <v>1.494</v>
      </c>
      <c r="AU2193" s="1">
        <f t="shared" si="275"/>
        <v>0.68938711279293763</v>
      </c>
      <c r="AV2193" s="1">
        <f t="shared" si="276"/>
        <v>0.57415848626287946</v>
      </c>
      <c r="AW2193" s="1">
        <f t="shared" si="277"/>
        <v>0.4589298597328213</v>
      </c>
    </row>
    <row r="2194" spans="1:49" x14ac:dyDescent="0.2">
      <c r="A2194">
        <v>2192</v>
      </c>
      <c r="B2194" t="s">
        <v>21062</v>
      </c>
      <c r="C2194" t="s">
        <v>21061</v>
      </c>
      <c r="F2194" t="s">
        <v>21060</v>
      </c>
      <c r="G2194" t="s">
        <v>17</v>
      </c>
      <c r="H2194" t="s">
        <v>16</v>
      </c>
      <c r="I2194" t="s">
        <v>21059</v>
      </c>
      <c r="J2194" t="s">
        <v>21054</v>
      </c>
      <c r="K2194" t="s">
        <v>21058</v>
      </c>
      <c r="L2194" t="s">
        <v>21057</v>
      </c>
      <c r="M2194" t="s">
        <v>1082</v>
      </c>
      <c r="N2194">
        <v>2</v>
      </c>
      <c r="O2194" t="s">
        <v>21056</v>
      </c>
      <c r="P2194" t="s">
        <v>21055</v>
      </c>
      <c r="Q2194" t="s">
        <v>21054</v>
      </c>
      <c r="R2194" s="8">
        <v>41275</v>
      </c>
      <c r="S2194" s="9">
        <f t="shared" si="272"/>
        <v>2013</v>
      </c>
      <c r="T2194" s="9">
        <v>2013</v>
      </c>
      <c r="U2194" s="9">
        <f t="shared" si="273"/>
        <v>9</v>
      </c>
      <c r="V2194" s="8" t="s">
        <v>21053</v>
      </c>
      <c r="W2194" t="s">
        <v>21052</v>
      </c>
      <c r="X2194" s="2">
        <v>0.46400000000000002</v>
      </c>
      <c r="Y2194" s="7">
        <f t="shared" si="279"/>
        <v>1.2386214996930142E-2</v>
      </c>
      <c r="AA2194">
        <v>8408688</v>
      </c>
      <c r="AB2194">
        <v>26200</v>
      </c>
      <c r="AD2194" t="s">
        <v>6</v>
      </c>
      <c r="AE2194">
        <v>36</v>
      </c>
      <c r="AF2194">
        <v>3</v>
      </c>
      <c r="AG2194">
        <v>6704690</v>
      </c>
      <c r="AH2194" t="s">
        <v>21051</v>
      </c>
      <c r="AI2194" t="s">
        <v>21050</v>
      </c>
      <c r="AJ2194" t="s">
        <v>21049</v>
      </c>
      <c r="AK2194" t="s">
        <v>21048</v>
      </c>
      <c r="AL2194">
        <v>11</v>
      </c>
      <c r="AM2194" s="5">
        <f t="shared" si="274"/>
        <v>1.2222222222222223</v>
      </c>
      <c r="AN2194" s="4">
        <f t="shared" si="278"/>
        <v>1.851150658420632E-3</v>
      </c>
      <c r="AO2194" s="3"/>
      <c r="AP2194">
        <v>0</v>
      </c>
      <c r="AR2194" t="s">
        <v>42</v>
      </c>
      <c r="AT2194" s="2" t="s">
        <v>41</v>
      </c>
      <c r="AU2194" s="1">
        <f t="shared" si="275"/>
        <v>0.92256956953772895</v>
      </c>
      <c r="AV2194" s="1">
        <f t="shared" si="276"/>
        <v>0.71186828276753866</v>
      </c>
      <c r="AW2194" s="1">
        <f t="shared" si="277"/>
        <v>0.50116699599734849</v>
      </c>
    </row>
    <row r="2195" spans="1:49" x14ac:dyDescent="0.2">
      <c r="A2195">
        <v>2193</v>
      </c>
      <c r="B2195" t="s">
        <v>21047</v>
      </c>
      <c r="C2195" t="s">
        <v>21046</v>
      </c>
      <c r="F2195" t="s">
        <v>21045</v>
      </c>
      <c r="G2195" t="s">
        <v>17</v>
      </c>
      <c r="H2195" t="s">
        <v>16</v>
      </c>
      <c r="I2195" t="s">
        <v>21044</v>
      </c>
      <c r="J2195" t="s">
        <v>21043</v>
      </c>
      <c r="K2195" t="s">
        <v>21042</v>
      </c>
      <c r="L2195" t="s">
        <v>21041</v>
      </c>
      <c r="M2195" t="s">
        <v>21040</v>
      </c>
      <c r="N2195">
        <v>4</v>
      </c>
      <c r="O2195" t="s">
        <v>21039</v>
      </c>
      <c r="P2195" t="s">
        <v>21038</v>
      </c>
      <c r="Q2195" t="s">
        <v>21037</v>
      </c>
      <c r="R2195" s="8">
        <v>41275</v>
      </c>
      <c r="S2195" s="9">
        <f t="shared" si="272"/>
        <v>2013</v>
      </c>
      <c r="T2195" s="9">
        <v>2013</v>
      </c>
      <c r="U2195" s="9">
        <f t="shared" si="273"/>
        <v>9</v>
      </c>
      <c r="V2195" s="8">
        <v>2013</v>
      </c>
      <c r="W2195" t="s">
        <v>21036</v>
      </c>
      <c r="X2195" s="2">
        <v>0.24199999999999999</v>
      </c>
      <c r="Y2195" s="7">
        <f t="shared" si="279"/>
        <v>6.4600517871920135E-3</v>
      </c>
      <c r="AB2195">
        <v>21100444341</v>
      </c>
      <c r="AC2195">
        <v>21190275</v>
      </c>
      <c r="AD2195" t="s">
        <v>6</v>
      </c>
      <c r="AE2195">
        <v>2</v>
      </c>
      <c r="AF2195">
        <v>2</v>
      </c>
      <c r="AH2195" s="6">
        <v>44445</v>
      </c>
      <c r="AI2195" t="s">
        <v>21035</v>
      </c>
      <c r="AK2195" t="s">
        <v>21034</v>
      </c>
      <c r="AL2195">
        <v>4</v>
      </c>
      <c r="AM2195" s="5">
        <f t="shared" si="274"/>
        <v>0.44444444444444442</v>
      </c>
      <c r="AN2195" s="4">
        <f t="shared" si="278"/>
        <v>6.7314569397113879E-4</v>
      </c>
      <c r="AO2195" s="3"/>
      <c r="AP2195">
        <v>1</v>
      </c>
      <c r="AR2195" t="s">
        <v>42</v>
      </c>
      <c r="AT2195" s="2" t="s">
        <v>41</v>
      </c>
      <c r="AU2195" s="1">
        <f t="shared" si="275"/>
        <v>0.47239799592257514</v>
      </c>
      <c r="AV2195" s="1">
        <f t="shared" si="276"/>
        <v>0.35665987405815758</v>
      </c>
      <c r="AW2195" s="1">
        <f t="shared" si="277"/>
        <v>0.24092175219374012</v>
      </c>
    </row>
    <row r="2196" spans="1:49" x14ac:dyDescent="0.2">
      <c r="A2196">
        <v>2194</v>
      </c>
      <c r="B2196" t="s">
        <v>21033</v>
      </c>
      <c r="C2196" t="s">
        <v>21032</v>
      </c>
      <c r="F2196" t="s">
        <v>21031</v>
      </c>
      <c r="G2196" t="s">
        <v>17</v>
      </c>
      <c r="H2196" t="s">
        <v>16</v>
      </c>
      <c r="I2196" t="s">
        <v>21030</v>
      </c>
      <c r="J2196" t="s">
        <v>21029</v>
      </c>
      <c r="K2196" t="s">
        <v>21028</v>
      </c>
      <c r="L2196" t="s">
        <v>21027</v>
      </c>
      <c r="M2196" t="s">
        <v>1082</v>
      </c>
      <c r="N2196">
        <v>8</v>
      </c>
      <c r="O2196" t="s">
        <v>21026</v>
      </c>
      <c r="P2196" t="s">
        <v>21025</v>
      </c>
      <c r="Q2196" t="s">
        <v>21024</v>
      </c>
      <c r="R2196" s="8">
        <v>41275</v>
      </c>
      <c r="S2196" s="9">
        <f t="shared" si="272"/>
        <v>2013</v>
      </c>
      <c r="T2196" s="9">
        <v>2013</v>
      </c>
      <c r="U2196" s="9">
        <f t="shared" si="273"/>
        <v>9</v>
      </c>
      <c r="V2196" s="8">
        <v>41609</v>
      </c>
      <c r="W2196" t="s">
        <v>20033</v>
      </c>
      <c r="X2196" s="2">
        <v>0</v>
      </c>
      <c r="Y2196" s="7">
        <f t="shared" si="279"/>
        <v>0</v>
      </c>
      <c r="AB2196">
        <v>21101038512</v>
      </c>
      <c r="AC2196">
        <v>21699402</v>
      </c>
      <c r="AD2196" t="s">
        <v>6</v>
      </c>
      <c r="AE2196">
        <v>118</v>
      </c>
      <c r="AF2196">
        <v>12</v>
      </c>
      <c r="AH2196" t="s">
        <v>21023</v>
      </c>
      <c r="AI2196" t="s">
        <v>21022</v>
      </c>
      <c r="AJ2196" t="s">
        <v>21021</v>
      </c>
      <c r="AK2196" t="s">
        <v>21020</v>
      </c>
      <c r="AL2196">
        <v>21</v>
      </c>
      <c r="AM2196" s="5">
        <f t="shared" si="274"/>
        <v>2.3333333333333335</v>
      </c>
      <c r="AN2196" s="4">
        <f t="shared" si="278"/>
        <v>3.5340148933484792E-3</v>
      </c>
      <c r="AO2196" s="3"/>
      <c r="AP2196">
        <v>1</v>
      </c>
      <c r="AR2196" t="s">
        <v>21019</v>
      </c>
      <c r="AT2196" s="2" t="s">
        <v>41</v>
      </c>
      <c r="AU2196" s="1">
        <f t="shared" si="275"/>
        <v>0.10602044680045437</v>
      </c>
      <c r="AV2196" s="1">
        <f t="shared" si="276"/>
        <v>0.17670074466742397</v>
      </c>
      <c r="AW2196" s="1">
        <f t="shared" si="277"/>
        <v>0.24738104253439352</v>
      </c>
    </row>
    <row r="2197" spans="1:49" x14ac:dyDescent="0.2">
      <c r="A2197">
        <v>2195</v>
      </c>
      <c r="B2197" t="s">
        <v>21018</v>
      </c>
      <c r="C2197" t="s">
        <v>21017</v>
      </c>
      <c r="F2197" t="s">
        <v>21016</v>
      </c>
      <c r="G2197" t="s">
        <v>17</v>
      </c>
      <c r="H2197" t="s">
        <v>16</v>
      </c>
      <c r="I2197" t="s">
        <v>21015</v>
      </c>
      <c r="J2197" t="s">
        <v>21014</v>
      </c>
      <c r="K2197" t="s">
        <v>21013</v>
      </c>
      <c r="L2197" t="s">
        <v>21012</v>
      </c>
      <c r="M2197" t="s">
        <v>648</v>
      </c>
      <c r="N2197">
        <v>4</v>
      </c>
      <c r="O2197" t="s">
        <v>21011</v>
      </c>
      <c r="P2197" t="s">
        <v>21010</v>
      </c>
      <c r="Q2197" t="s">
        <v>21009</v>
      </c>
      <c r="R2197" s="8">
        <v>41275</v>
      </c>
      <c r="S2197" s="9">
        <f t="shared" si="272"/>
        <v>2013</v>
      </c>
      <c r="T2197" s="9">
        <v>2013</v>
      </c>
      <c r="U2197" s="9">
        <f t="shared" si="273"/>
        <v>9</v>
      </c>
      <c r="V2197" s="8">
        <v>41579</v>
      </c>
      <c r="W2197" t="s">
        <v>21008</v>
      </c>
      <c r="X2197" s="2">
        <v>0.22800000000000001</v>
      </c>
      <c r="Y2197" s="7">
        <f t="shared" si="279"/>
        <v>6.0863297829742936E-3</v>
      </c>
      <c r="AA2197">
        <v>17357780</v>
      </c>
      <c r="AB2197">
        <v>21100199816</v>
      </c>
      <c r="AC2197">
        <v>22287876</v>
      </c>
      <c r="AD2197" t="s">
        <v>6</v>
      </c>
      <c r="AE2197">
        <v>8</v>
      </c>
      <c r="AF2197">
        <v>4</v>
      </c>
      <c r="AH2197" t="s">
        <v>1311</v>
      </c>
      <c r="AI2197" t="s">
        <v>21007</v>
      </c>
      <c r="AJ2197" t="s">
        <v>21006</v>
      </c>
      <c r="AK2197" t="s">
        <v>21005</v>
      </c>
      <c r="AL2197">
        <v>28</v>
      </c>
      <c r="AM2197" s="5">
        <f t="shared" si="274"/>
        <v>3.1111111111111112</v>
      </c>
      <c r="AN2197" s="4">
        <f t="shared" si="278"/>
        <v>4.712019857797972E-3</v>
      </c>
      <c r="AO2197" s="3"/>
      <c r="AP2197">
        <v>0</v>
      </c>
      <c r="AR2197" t="s">
        <v>42</v>
      </c>
      <c r="AT2197" s="2" t="s">
        <v>41</v>
      </c>
      <c r="AU2197" s="1">
        <f t="shared" si="275"/>
        <v>0.56740368054213974</v>
      </c>
      <c r="AV2197" s="1">
        <f t="shared" si="276"/>
        <v>0.53991748203861323</v>
      </c>
      <c r="AW2197" s="1">
        <f t="shared" si="277"/>
        <v>0.51243128353508682</v>
      </c>
    </row>
    <row r="2198" spans="1:49" x14ac:dyDescent="0.2">
      <c r="A2198">
        <v>2196</v>
      </c>
      <c r="B2198" t="s">
        <v>21004</v>
      </c>
      <c r="C2198" t="s">
        <v>21003</v>
      </c>
      <c r="F2198" t="s">
        <v>21002</v>
      </c>
      <c r="G2198" t="s">
        <v>17</v>
      </c>
      <c r="H2198" t="s">
        <v>16</v>
      </c>
      <c r="I2198" t="s">
        <v>21001</v>
      </c>
      <c r="J2198">
        <v>60090656</v>
      </c>
      <c r="K2198" t="s">
        <v>21000</v>
      </c>
      <c r="L2198" t="s">
        <v>20999</v>
      </c>
      <c r="M2198" t="s">
        <v>852</v>
      </c>
      <c r="N2198">
        <v>3</v>
      </c>
      <c r="O2198" t="s">
        <v>20998</v>
      </c>
      <c r="P2198" t="s">
        <v>20997</v>
      </c>
      <c r="Q2198" t="s">
        <v>20996</v>
      </c>
      <c r="R2198" s="8">
        <v>41275</v>
      </c>
      <c r="S2198" s="9">
        <f t="shared" si="272"/>
        <v>2013</v>
      </c>
      <c r="T2198" s="9">
        <v>2013</v>
      </c>
      <c r="U2198" s="9">
        <f t="shared" si="273"/>
        <v>9</v>
      </c>
      <c r="V2198" s="8">
        <v>2013</v>
      </c>
      <c r="W2198" t="s">
        <v>20995</v>
      </c>
      <c r="X2198" s="2">
        <v>0.26700000000000002</v>
      </c>
      <c r="Y2198" s="7">
        <f t="shared" si="279"/>
        <v>7.1274125090093707E-3</v>
      </c>
      <c r="AA2198">
        <v>20856830</v>
      </c>
      <c r="AB2198">
        <v>21100198706</v>
      </c>
      <c r="AC2198">
        <v>20875886</v>
      </c>
      <c r="AD2198" t="s">
        <v>6</v>
      </c>
      <c r="AE2198">
        <v>5</v>
      </c>
      <c r="AF2198">
        <v>4</v>
      </c>
      <c r="AH2198" t="s">
        <v>20994</v>
      </c>
      <c r="AI2198" t="s">
        <v>20993</v>
      </c>
      <c r="AJ2198" t="s">
        <v>20992</v>
      </c>
      <c r="AK2198" t="s">
        <v>20991</v>
      </c>
      <c r="AL2198">
        <v>1</v>
      </c>
      <c r="AM2198" s="5">
        <f t="shared" si="274"/>
        <v>0.1111111111111111</v>
      </c>
      <c r="AN2198" s="4">
        <f t="shared" si="278"/>
        <v>1.682864234927847E-4</v>
      </c>
      <c r="AO2198" s="3"/>
      <c r="AP2198">
        <v>1</v>
      </c>
      <c r="AR2198" t="s">
        <v>42</v>
      </c>
      <c r="AT2198" s="2" t="s">
        <v>41</v>
      </c>
      <c r="AU2198" s="1">
        <f t="shared" si="275"/>
        <v>0.50396746833543948</v>
      </c>
      <c r="AV2198" s="1">
        <f t="shared" si="276"/>
        <v>0.36478494662510774</v>
      </c>
      <c r="AW2198" s="1">
        <f t="shared" si="277"/>
        <v>0.22560242491477603</v>
      </c>
    </row>
    <row r="2199" spans="1:49" x14ac:dyDescent="0.2">
      <c r="A2199">
        <v>2197</v>
      </c>
      <c r="B2199" t="s">
        <v>20990</v>
      </c>
      <c r="C2199" t="s">
        <v>20989</v>
      </c>
      <c r="F2199" t="s">
        <v>20988</v>
      </c>
      <c r="G2199" t="s">
        <v>17</v>
      </c>
      <c r="H2199" t="s">
        <v>16</v>
      </c>
      <c r="I2199" t="s">
        <v>20987</v>
      </c>
      <c r="J2199">
        <v>60023256</v>
      </c>
      <c r="K2199" t="s">
        <v>19079</v>
      </c>
      <c r="L2199" t="s">
        <v>19078</v>
      </c>
      <c r="M2199" t="s">
        <v>1158</v>
      </c>
      <c r="N2199">
        <v>2</v>
      </c>
      <c r="O2199" t="s">
        <v>20986</v>
      </c>
      <c r="P2199" t="s">
        <v>20985</v>
      </c>
      <c r="Q2199" t="s">
        <v>20984</v>
      </c>
      <c r="R2199" s="8">
        <v>41275</v>
      </c>
      <c r="S2199" s="9">
        <f t="shared" si="272"/>
        <v>2013</v>
      </c>
      <c r="T2199" s="9">
        <v>2013</v>
      </c>
      <c r="U2199" s="9">
        <f t="shared" si="273"/>
        <v>9</v>
      </c>
      <c r="V2199" s="8">
        <v>41275</v>
      </c>
      <c r="W2199" t="s">
        <v>20983</v>
      </c>
      <c r="X2199" s="2">
        <v>1.302</v>
      </c>
      <c r="Y2199" s="7">
        <f t="shared" si="279"/>
        <v>3.4756146392247937E-2</v>
      </c>
      <c r="AA2199" t="s">
        <v>20982</v>
      </c>
      <c r="AB2199">
        <v>27947</v>
      </c>
      <c r="AC2199" t="s">
        <v>20981</v>
      </c>
      <c r="AD2199" t="s">
        <v>6</v>
      </c>
      <c r="AE2199">
        <v>196</v>
      </c>
      <c r="AF2199">
        <v>2</v>
      </c>
      <c r="AH2199" t="s">
        <v>20980</v>
      </c>
      <c r="AI2199" t="s">
        <v>20979</v>
      </c>
      <c r="AJ2199" t="s">
        <v>20978</v>
      </c>
      <c r="AK2199" t="s">
        <v>20977</v>
      </c>
      <c r="AL2199">
        <v>18</v>
      </c>
      <c r="AM2199" s="5">
        <f t="shared" si="274"/>
        <v>2</v>
      </c>
      <c r="AN2199" s="4">
        <f t="shared" si="278"/>
        <v>3.0291556228701248E-3</v>
      </c>
      <c r="AO2199" s="3"/>
      <c r="AP2199">
        <v>1</v>
      </c>
      <c r="AR2199" t="s">
        <v>42</v>
      </c>
      <c r="AT2199" s="2">
        <v>2.9340000000000002</v>
      </c>
      <c r="AU2199" s="1">
        <f t="shared" si="275"/>
        <v>2.5238049161434595</v>
      </c>
      <c r="AV2199" s="1">
        <f t="shared" si="276"/>
        <v>1.8892651007559029</v>
      </c>
      <c r="AW2199" s="1">
        <f t="shared" si="277"/>
        <v>1.2547252853683468</v>
      </c>
    </row>
    <row r="2200" spans="1:49" x14ac:dyDescent="0.2">
      <c r="A2200">
        <v>2198</v>
      </c>
      <c r="B2200" t="s">
        <v>20976</v>
      </c>
      <c r="C2200" t="s">
        <v>20975</v>
      </c>
      <c r="F2200" t="s">
        <v>20974</v>
      </c>
      <c r="G2200" t="s">
        <v>17</v>
      </c>
      <c r="H2200" t="s">
        <v>16</v>
      </c>
      <c r="I2200" t="s">
        <v>12598</v>
      </c>
      <c r="J2200" t="s">
        <v>20969</v>
      </c>
      <c r="K2200" t="s">
        <v>20973</v>
      </c>
      <c r="L2200" t="s">
        <v>20972</v>
      </c>
      <c r="M2200" t="s">
        <v>248</v>
      </c>
      <c r="N2200">
        <v>2</v>
      </c>
      <c r="O2200" t="s">
        <v>20971</v>
      </c>
      <c r="P2200" t="s">
        <v>20970</v>
      </c>
      <c r="Q2200" t="s">
        <v>20969</v>
      </c>
      <c r="R2200" s="8">
        <v>41275</v>
      </c>
      <c r="S2200" s="9">
        <f t="shared" si="272"/>
        <v>2013</v>
      </c>
      <c r="T2200" s="9">
        <v>2013</v>
      </c>
      <c r="U2200" s="9">
        <f t="shared" si="273"/>
        <v>9</v>
      </c>
      <c r="V2200" s="8">
        <v>41609</v>
      </c>
      <c r="W2200" t="s">
        <v>20968</v>
      </c>
      <c r="X2200" s="2">
        <v>0.70899999999999996</v>
      </c>
      <c r="Y2200" s="7">
        <f t="shared" si="279"/>
        <v>1.8926350070740235E-2</v>
      </c>
      <c r="AA2200">
        <v>20939868</v>
      </c>
      <c r="AB2200">
        <v>21100204919</v>
      </c>
      <c r="AC2200" t="s">
        <v>20967</v>
      </c>
      <c r="AD2200" t="s">
        <v>6</v>
      </c>
      <c r="AE2200">
        <v>3</v>
      </c>
      <c r="AF2200">
        <v>4</v>
      </c>
      <c r="AH2200" t="s">
        <v>20966</v>
      </c>
      <c r="AI2200" t="s">
        <v>20965</v>
      </c>
      <c r="AJ2200" t="s">
        <v>20964</v>
      </c>
      <c r="AK2200" t="s">
        <v>20963</v>
      </c>
      <c r="AL2200">
        <v>3</v>
      </c>
      <c r="AM2200" s="5">
        <f t="shared" si="274"/>
        <v>0.33333333333333331</v>
      </c>
      <c r="AN2200" s="4">
        <f t="shared" si="278"/>
        <v>5.048592704783541E-4</v>
      </c>
      <c r="AO2200" s="3"/>
      <c r="AP2200">
        <v>0</v>
      </c>
      <c r="AR2200" t="s">
        <v>42</v>
      </c>
      <c r="AT2200" s="2" t="s">
        <v>41</v>
      </c>
      <c r="AU2200" s="1">
        <f t="shared" si="275"/>
        <v>1.339990283066167</v>
      </c>
      <c r="AV2200" s="1">
        <f t="shared" si="276"/>
        <v>0.97156046706092947</v>
      </c>
      <c r="AW2200" s="1">
        <f t="shared" si="277"/>
        <v>0.60313065105569186</v>
      </c>
    </row>
    <row r="2201" spans="1:49" x14ac:dyDescent="0.2">
      <c r="A2201">
        <v>2199</v>
      </c>
      <c r="B2201" t="s">
        <v>20962</v>
      </c>
      <c r="C2201" t="s">
        <v>20961</v>
      </c>
      <c r="E2201">
        <v>24260827</v>
      </c>
      <c r="F2201" t="s">
        <v>20960</v>
      </c>
      <c r="G2201" t="s">
        <v>17</v>
      </c>
      <c r="H2201" t="s">
        <v>16</v>
      </c>
      <c r="I2201" t="s">
        <v>20959</v>
      </c>
      <c r="J2201">
        <v>120456583</v>
      </c>
      <c r="K2201" t="s">
        <v>20958</v>
      </c>
      <c r="L2201" t="s">
        <v>20957</v>
      </c>
      <c r="M2201" t="s">
        <v>5955</v>
      </c>
      <c r="N2201">
        <v>5</v>
      </c>
      <c r="O2201" t="s">
        <v>20956</v>
      </c>
      <c r="P2201" t="s">
        <v>20955</v>
      </c>
      <c r="Q2201" t="s">
        <v>20954</v>
      </c>
      <c r="R2201" s="8">
        <v>41275</v>
      </c>
      <c r="S2201" s="9">
        <f t="shared" si="272"/>
        <v>2013</v>
      </c>
      <c r="T2201" s="9">
        <v>2013</v>
      </c>
      <c r="U2201" s="9">
        <f t="shared" si="273"/>
        <v>9</v>
      </c>
      <c r="V2201" s="8">
        <v>41487</v>
      </c>
      <c r="W2201" t="s">
        <v>20953</v>
      </c>
      <c r="X2201" s="2" t="s">
        <v>41</v>
      </c>
      <c r="Y2201" s="7" t="e">
        <f t="shared" si="279"/>
        <v>#VALUE!</v>
      </c>
      <c r="AA2201">
        <v>11100583</v>
      </c>
      <c r="AB2201">
        <v>71954</v>
      </c>
      <c r="AD2201" t="s">
        <v>6</v>
      </c>
      <c r="AE2201">
        <v>43</v>
      </c>
      <c r="AF2201">
        <v>2</v>
      </c>
      <c r="AH2201" t="s">
        <v>20952</v>
      </c>
      <c r="AI2201" t="s">
        <v>20951</v>
      </c>
      <c r="AK2201" t="s">
        <v>20950</v>
      </c>
      <c r="AL2201">
        <v>2</v>
      </c>
      <c r="AM2201" s="5">
        <f t="shared" si="274"/>
        <v>0.22222222222222221</v>
      </c>
      <c r="AN2201" s="4">
        <f t="shared" si="278"/>
        <v>3.365728469855694E-4</v>
      </c>
      <c r="AO2201" s="3"/>
      <c r="AP2201">
        <v>0</v>
      </c>
      <c r="AR2201" t="s">
        <v>42</v>
      </c>
      <c r="AT2201" s="2" t="s">
        <v>41</v>
      </c>
      <c r="AU2201" s="1" t="e">
        <f t="shared" si="275"/>
        <v>#VALUE!</v>
      </c>
      <c r="AV2201" s="1" t="e">
        <f t="shared" si="276"/>
        <v>#VALUE!</v>
      </c>
      <c r="AW2201" s="1" t="e">
        <f t="shared" si="277"/>
        <v>#VALUE!</v>
      </c>
    </row>
    <row r="2202" spans="1:49" x14ac:dyDescent="0.2">
      <c r="A2202">
        <v>2200</v>
      </c>
      <c r="B2202" t="s">
        <v>20949</v>
      </c>
      <c r="C2202" t="s">
        <v>20948</v>
      </c>
      <c r="F2202" t="s">
        <v>20947</v>
      </c>
      <c r="G2202" t="s">
        <v>17</v>
      </c>
      <c r="H2202" t="s">
        <v>16</v>
      </c>
      <c r="I2202" t="s">
        <v>20946</v>
      </c>
      <c r="J2202" t="s">
        <v>20945</v>
      </c>
      <c r="K2202" t="s">
        <v>20944</v>
      </c>
      <c r="L2202" t="s">
        <v>20943</v>
      </c>
      <c r="M2202" t="s">
        <v>6532</v>
      </c>
      <c r="N2202">
        <v>5</v>
      </c>
      <c r="O2202" t="s">
        <v>20942</v>
      </c>
      <c r="P2202" t="s">
        <v>20941</v>
      </c>
      <c r="Q2202" t="s">
        <v>20940</v>
      </c>
      <c r="R2202" s="8">
        <v>41275</v>
      </c>
      <c r="S2202" s="9">
        <f t="shared" si="272"/>
        <v>2013</v>
      </c>
      <c r="T2202" s="9">
        <v>2013</v>
      </c>
      <c r="U2202" s="9">
        <f t="shared" si="273"/>
        <v>9</v>
      </c>
      <c r="V2202" s="8" t="s">
        <v>20939</v>
      </c>
      <c r="W2202" t="s">
        <v>9150</v>
      </c>
      <c r="X2202" s="2">
        <v>0.75800000000000001</v>
      </c>
      <c r="Y2202" s="7">
        <f t="shared" si="279"/>
        <v>2.0234377085502256E-2</v>
      </c>
      <c r="AA2202">
        <v>224650</v>
      </c>
      <c r="AB2202">
        <v>29589</v>
      </c>
      <c r="AC2202">
        <v>15336794</v>
      </c>
      <c r="AD2202" t="s">
        <v>6</v>
      </c>
      <c r="AE2202">
        <v>50</v>
      </c>
      <c r="AF2202">
        <v>6</v>
      </c>
      <c r="AH2202" t="s">
        <v>20938</v>
      </c>
      <c r="AI2202" t="s">
        <v>20937</v>
      </c>
      <c r="AK2202" t="s">
        <v>20936</v>
      </c>
      <c r="AL2202">
        <v>8</v>
      </c>
      <c r="AM2202" s="5">
        <f t="shared" si="274"/>
        <v>0.88888888888888884</v>
      </c>
      <c r="AN2202" s="4">
        <f t="shared" si="278"/>
        <v>1.3462913879422776E-3</v>
      </c>
      <c r="AO2202" s="3"/>
      <c r="AP2202">
        <v>0</v>
      </c>
      <c r="AR2202" t="s">
        <v>42</v>
      </c>
      <c r="AT2202" s="2">
        <v>1.282</v>
      </c>
      <c r="AU2202" s="1">
        <f t="shared" si="275"/>
        <v>1.4567951376234261</v>
      </c>
      <c r="AV2202" s="1">
        <f t="shared" si="276"/>
        <v>1.0790334236722268</v>
      </c>
      <c r="AW2202" s="1">
        <f t="shared" si="277"/>
        <v>0.70127170972102715</v>
      </c>
    </row>
    <row r="2203" spans="1:49" x14ac:dyDescent="0.2">
      <c r="A2203">
        <v>2201</v>
      </c>
      <c r="B2203" t="s">
        <v>20935</v>
      </c>
      <c r="F2203" t="s">
        <v>20934</v>
      </c>
      <c r="G2203" t="s">
        <v>17</v>
      </c>
      <c r="H2203" t="s">
        <v>16</v>
      </c>
      <c r="I2203" t="s">
        <v>20933</v>
      </c>
      <c r="J2203" t="s">
        <v>20932</v>
      </c>
      <c r="K2203" t="s">
        <v>20931</v>
      </c>
      <c r="L2203" t="s">
        <v>20930</v>
      </c>
      <c r="M2203" t="s">
        <v>648</v>
      </c>
      <c r="N2203">
        <v>5</v>
      </c>
      <c r="O2203" t="s">
        <v>20929</v>
      </c>
      <c r="P2203" t="s">
        <v>20928</v>
      </c>
      <c r="Q2203" t="s">
        <v>20927</v>
      </c>
      <c r="R2203" s="8">
        <v>41275</v>
      </c>
      <c r="S2203" s="9">
        <f t="shared" si="272"/>
        <v>2013</v>
      </c>
      <c r="T2203" s="9">
        <v>2013</v>
      </c>
      <c r="U2203" s="9">
        <f t="shared" si="273"/>
        <v>9</v>
      </c>
      <c r="V2203" s="8">
        <v>2013</v>
      </c>
      <c r="W2203" t="s">
        <v>20926</v>
      </c>
      <c r="X2203" s="2">
        <v>0.17499999999999999</v>
      </c>
      <c r="Y2203" s="7">
        <f t="shared" si="279"/>
        <v>4.6715250527214966E-3</v>
      </c>
      <c r="AA2203">
        <v>9734562</v>
      </c>
      <c r="AB2203">
        <v>21100217234</v>
      </c>
      <c r="AC2203">
        <v>9739769</v>
      </c>
      <c r="AD2203" t="s">
        <v>6</v>
      </c>
      <c r="AE2203">
        <v>8</v>
      </c>
      <c r="AF2203">
        <v>15</v>
      </c>
      <c r="AH2203" t="s">
        <v>20925</v>
      </c>
      <c r="AI2203" t="s">
        <v>20924</v>
      </c>
      <c r="AJ2203" t="s">
        <v>20923</v>
      </c>
      <c r="AK2203" t="s">
        <v>20922</v>
      </c>
      <c r="AL2203">
        <v>6</v>
      </c>
      <c r="AM2203" s="5">
        <f t="shared" si="274"/>
        <v>0.66666666666666663</v>
      </c>
      <c r="AN2203" s="4">
        <f t="shared" si="278"/>
        <v>1.0097185409567082E-3</v>
      </c>
      <c r="AO2203" s="3"/>
      <c r="AP2203">
        <v>0</v>
      </c>
      <c r="AR2203" t="s">
        <v>42</v>
      </c>
      <c r="AT2203" s="2" t="s">
        <v>41</v>
      </c>
      <c r="AU2203" s="1">
        <f t="shared" si="275"/>
        <v>0.35729830991920603</v>
      </c>
      <c r="AV2203" s="1">
        <f t="shared" si="276"/>
        <v>0.28406217968391023</v>
      </c>
      <c r="AW2203" s="1">
        <f t="shared" si="277"/>
        <v>0.21082604944861447</v>
      </c>
    </row>
    <row r="2204" spans="1:49" x14ac:dyDescent="0.2">
      <c r="A2204">
        <v>2202</v>
      </c>
      <c r="B2204" t="s">
        <v>20921</v>
      </c>
      <c r="F2204" t="s">
        <v>20920</v>
      </c>
      <c r="G2204" t="s">
        <v>17</v>
      </c>
      <c r="H2204" t="s">
        <v>16</v>
      </c>
      <c r="I2204" t="s">
        <v>9070</v>
      </c>
      <c r="J2204">
        <v>60004630</v>
      </c>
      <c r="K2204" t="s">
        <v>20919</v>
      </c>
      <c r="L2204" t="s">
        <v>20918</v>
      </c>
      <c r="M2204" t="s">
        <v>634</v>
      </c>
      <c r="N2204">
        <v>7</v>
      </c>
      <c r="O2204" t="s">
        <v>20917</v>
      </c>
      <c r="P2204" t="s">
        <v>20916</v>
      </c>
      <c r="Q2204" t="s">
        <v>20915</v>
      </c>
      <c r="R2204" s="8">
        <v>41275</v>
      </c>
      <c r="S2204" s="9">
        <f t="shared" si="272"/>
        <v>2013</v>
      </c>
      <c r="T2204" s="9">
        <v>2013</v>
      </c>
      <c r="U2204" s="9">
        <f t="shared" si="273"/>
        <v>9</v>
      </c>
      <c r="V2204" s="8">
        <v>2013</v>
      </c>
      <c r="W2204" t="s">
        <v>13443</v>
      </c>
      <c r="X2204" s="2" t="s">
        <v>41</v>
      </c>
      <c r="Y2204" s="7" t="e">
        <f t="shared" si="279"/>
        <v>#VALUE!</v>
      </c>
      <c r="AA2204">
        <v>14590255</v>
      </c>
      <c r="AB2204">
        <v>3200147807</v>
      </c>
      <c r="AC2204">
        <v>14590263</v>
      </c>
      <c r="AD2204" t="s">
        <v>6</v>
      </c>
      <c r="AE2204">
        <v>11</v>
      </c>
      <c r="AF2204" s="6">
        <v>44289</v>
      </c>
      <c r="AH2204" t="s">
        <v>20914</v>
      </c>
      <c r="AI2204" t="s">
        <v>20913</v>
      </c>
      <c r="AJ2204" t="s">
        <v>20912</v>
      </c>
      <c r="AK2204" t="s">
        <v>20911</v>
      </c>
      <c r="AL2204">
        <v>2</v>
      </c>
      <c r="AM2204" s="5">
        <f t="shared" si="274"/>
        <v>0.22222222222222221</v>
      </c>
      <c r="AN2204" s="4">
        <f t="shared" si="278"/>
        <v>3.365728469855694E-4</v>
      </c>
      <c r="AO2204" s="3"/>
      <c r="AP2204">
        <v>0</v>
      </c>
      <c r="AR2204" t="s">
        <v>42</v>
      </c>
      <c r="AT2204" s="2" t="s">
        <v>41</v>
      </c>
      <c r="AU2204" s="1" t="e">
        <f t="shared" si="275"/>
        <v>#VALUE!</v>
      </c>
      <c r="AV2204" s="1" t="e">
        <f t="shared" si="276"/>
        <v>#VALUE!</v>
      </c>
      <c r="AW2204" s="1" t="e">
        <f t="shared" si="277"/>
        <v>#VALUE!</v>
      </c>
    </row>
    <row r="2205" spans="1:49" x14ac:dyDescent="0.2">
      <c r="A2205">
        <v>2203</v>
      </c>
      <c r="B2205" t="s">
        <v>20910</v>
      </c>
      <c r="C2205" t="s">
        <v>20909</v>
      </c>
      <c r="F2205" t="s">
        <v>20908</v>
      </c>
      <c r="G2205" t="s">
        <v>17</v>
      </c>
      <c r="H2205" t="s">
        <v>16</v>
      </c>
      <c r="I2205" t="s">
        <v>20907</v>
      </c>
      <c r="J2205" t="s">
        <v>20906</v>
      </c>
      <c r="K2205" t="s">
        <v>20905</v>
      </c>
      <c r="L2205" t="s">
        <v>20904</v>
      </c>
      <c r="M2205" t="s">
        <v>20903</v>
      </c>
      <c r="N2205">
        <v>4</v>
      </c>
      <c r="O2205" t="s">
        <v>20902</v>
      </c>
      <c r="P2205" t="s">
        <v>20901</v>
      </c>
      <c r="Q2205" t="s">
        <v>20900</v>
      </c>
      <c r="R2205" s="8">
        <v>41275</v>
      </c>
      <c r="S2205" s="9">
        <f t="shared" si="272"/>
        <v>2013</v>
      </c>
      <c r="T2205" s="9">
        <v>2013</v>
      </c>
      <c r="U2205" s="9">
        <f t="shared" si="273"/>
        <v>9</v>
      </c>
      <c r="V2205" s="8">
        <v>2013</v>
      </c>
      <c r="W2205" t="s">
        <v>20899</v>
      </c>
      <c r="X2205" s="2">
        <v>0.25900000000000001</v>
      </c>
      <c r="Y2205" s="7">
        <f t="shared" si="279"/>
        <v>6.9138570780278158E-3</v>
      </c>
      <c r="AA2205">
        <v>7173326</v>
      </c>
      <c r="AB2205">
        <v>13565</v>
      </c>
      <c r="AC2205">
        <v>7181957</v>
      </c>
      <c r="AD2205" t="s">
        <v>6</v>
      </c>
      <c r="AE2205">
        <v>48</v>
      </c>
      <c r="AF2205">
        <v>3</v>
      </c>
      <c r="AH2205" t="s">
        <v>20898</v>
      </c>
      <c r="AI2205" t="s">
        <v>20897</v>
      </c>
      <c r="AJ2205" t="s">
        <v>20896</v>
      </c>
      <c r="AK2205" t="s">
        <v>20895</v>
      </c>
      <c r="AL2205">
        <v>4</v>
      </c>
      <c r="AM2205" s="5">
        <f t="shared" si="274"/>
        <v>0.44444444444444442</v>
      </c>
      <c r="AN2205" s="4">
        <f t="shared" si="278"/>
        <v>6.7314569397113879E-4</v>
      </c>
      <c r="AO2205" s="3"/>
      <c r="AP2205">
        <v>1</v>
      </c>
      <c r="AR2205" t="s">
        <v>42</v>
      </c>
      <c r="AT2205" s="2" t="s">
        <v>41</v>
      </c>
      <c r="AU2205" s="1">
        <f t="shared" si="275"/>
        <v>0.5041643662810813</v>
      </c>
      <c r="AV2205" s="1">
        <f t="shared" si="276"/>
        <v>0.37935013859994776</v>
      </c>
      <c r="AW2205" s="1">
        <f t="shared" si="277"/>
        <v>0.25453591091881422</v>
      </c>
    </row>
    <row r="2206" spans="1:49" x14ac:dyDescent="0.2">
      <c r="A2206">
        <v>2204</v>
      </c>
      <c r="B2206" t="s">
        <v>20894</v>
      </c>
      <c r="C2206" t="s">
        <v>20893</v>
      </c>
      <c r="F2206" t="s">
        <v>20892</v>
      </c>
      <c r="G2206" t="s">
        <v>17</v>
      </c>
      <c r="H2206" t="s">
        <v>16</v>
      </c>
      <c r="I2206" t="s">
        <v>20891</v>
      </c>
      <c r="J2206">
        <v>60024751</v>
      </c>
      <c r="K2206" t="s">
        <v>20890</v>
      </c>
      <c r="L2206" t="s">
        <v>20889</v>
      </c>
      <c r="M2206" t="s">
        <v>1645</v>
      </c>
      <c r="N2206">
        <v>3</v>
      </c>
      <c r="O2206" t="s">
        <v>20888</v>
      </c>
      <c r="P2206" t="s">
        <v>20887</v>
      </c>
      <c r="Q2206" t="s">
        <v>20886</v>
      </c>
      <c r="R2206" s="8">
        <v>41275</v>
      </c>
      <c r="S2206" s="9">
        <f t="shared" si="272"/>
        <v>2013</v>
      </c>
      <c r="T2206" s="9">
        <v>2013</v>
      </c>
      <c r="U2206" s="9">
        <f t="shared" si="273"/>
        <v>9</v>
      </c>
      <c r="V2206" s="8">
        <v>2013</v>
      </c>
      <c r="W2206" t="s">
        <v>20885</v>
      </c>
      <c r="X2206" s="2">
        <v>0.20899999999999999</v>
      </c>
      <c r="Y2206" s="7">
        <f t="shared" si="279"/>
        <v>5.5791356343931021E-3</v>
      </c>
      <c r="AA2206">
        <v>3854205</v>
      </c>
      <c r="AB2206">
        <v>3300147408</v>
      </c>
      <c r="AC2206">
        <v>13475533</v>
      </c>
      <c r="AD2206" t="s">
        <v>6</v>
      </c>
      <c r="AE2206">
        <v>133</v>
      </c>
      <c r="AF2206">
        <v>12</v>
      </c>
      <c r="AH2206" t="s">
        <v>20884</v>
      </c>
      <c r="AI2206" t="s">
        <v>20883</v>
      </c>
      <c r="AJ2206" t="s">
        <v>20882</v>
      </c>
      <c r="AK2206" t="s">
        <v>20881</v>
      </c>
      <c r="AL2206">
        <v>0</v>
      </c>
      <c r="AM2206" s="5">
        <f t="shared" si="274"/>
        <v>0</v>
      </c>
      <c r="AN2206" s="4">
        <f t="shared" si="278"/>
        <v>0</v>
      </c>
      <c r="AO2206" s="3"/>
      <c r="AP2206">
        <v>0</v>
      </c>
      <c r="AR2206" t="s">
        <v>42</v>
      </c>
      <c r="AT2206" s="2" t="s">
        <v>41</v>
      </c>
      <c r="AU2206" s="1">
        <f t="shared" si="275"/>
        <v>0.39053949440751712</v>
      </c>
      <c r="AV2206" s="1">
        <f t="shared" si="276"/>
        <v>0.2789567817196551</v>
      </c>
      <c r="AW2206" s="1">
        <f t="shared" si="277"/>
        <v>0.16737406903179305</v>
      </c>
    </row>
    <row r="2207" spans="1:49" x14ac:dyDescent="0.2">
      <c r="A2207">
        <v>2205</v>
      </c>
      <c r="B2207" t="s">
        <v>20880</v>
      </c>
      <c r="C2207" t="s">
        <v>20879</v>
      </c>
      <c r="F2207" t="s">
        <v>20878</v>
      </c>
      <c r="G2207" t="s">
        <v>17</v>
      </c>
      <c r="H2207" t="s">
        <v>16</v>
      </c>
      <c r="I2207" t="s">
        <v>20877</v>
      </c>
      <c r="J2207" t="s">
        <v>20871</v>
      </c>
      <c r="K2207" t="s">
        <v>20876</v>
      </c>
      <c r="L2207" t="s">
        <v>20875</v>
      </c>
      <c r="M2207" t="s">
        <v>20874</v>
      </c>
      <c r="N2207">
        <v>3</v>
      </c>
      <c r="O2207" t="s">
        <v>20873</v>
      </c>
      <c r="P2207" t="s">
        <v>20872</v>
      </c>
      <c r="Q2207" t="s">
        <v>20871</v>
      </c>
      <c r="R2207" s="8">
        <v>41275</v>
      </c>
      <c r="S2207" s="9">
        <f t="shared" si="272"/>
        <v>2013</v>
      </c>
      <c r="T2207" s="9">
        <v>2013</v>
      </c>
      <c r="U2207" s="9">
        <f t="shared" si="273"/>
        <v>9</v>
      </c>
      <c r="V2207" s="8">
        <v>41609</v>
      </c>
      <c r="W2207" t="s">
        <v>4580</v>
      </c>
      <c r="X2207" s="2">
        <v>1.468</v>
      </c>
      <c r="Y2207" s="7">
        <f t="shared" si="279"/>
        <v>3.9187421585115186E-2</v>
      </c>
      <c r="AA2207">
        <v>906778</v>
      </c>
      <c r="AB2207">
        <v>18931</v>
      </c>
      <c r="AD2207" t="s">
        <v>6</v>
      </c>
      <c r="AE2207">
        <v>61</v>
      </c>
      <c r="AF2207">
        <v>12</v>
      </c>
      <c r="AG2207">
        <v>6678041</v>
      </c>
      <c r="AH2207" t="s">
        <v>20870</v>
      </c>
      <c r="AI2207" t="s">
        <v>20869</v>
      </c>
      <c r="AJ2207" t="s">
        <v>20868</v>
      </c>
      <c r="AK2207" t="s">
        <v>20867</v>
      </c>
      <c r="AL2207">
        <v>16</v>
      </c>
      <c r="AM2207" s="5">
        <f t="shared" si="274"/>
        <v>1.7777777777777777</v>
      </c>
      <c r="AN2207" s="4">
        <f t="shared" si="278"/>
        <v>2.6925827758845552E-3</v>
      </c>
      <c r="AO2207" s="3"/>
      <c r="AP2207">
        <v>0</v>
      </c>
      <c r="AR2207" t="s">
        <v>42</v>
      </c>
      <c r="AT2207" s="2">
        <v>5.0830000000000002</v>
      </c>
      <c r="AU2207" s="1">
        <f t="shared" si="275"/>
        <v>2.8238969942345995</v>
      </c>
      <c r="AV2207" s="1">
        <f t="shared" si="276"/>
        <v>2.0940002180499873</v>
      </c>
      <c r="AW2207" s="1">
        <f t="shared" si="277"/>
        <v>1.3641034418653746</v>
      </c>
    </row>
    <row r="2208" spans="1:49" x14ac:dyDescent="0.2">
      <c r="A2208">
        <v>2206</v>
      </c>
      <c r="B2208" t="s">
        <v>20866</v>
      </c>
      <c r="C2208" t="s">
        <v>20865</v>
      </c>
      <c r="D2208" t="s">
        <v>20864</v>
      </c>
      <c r="E2208">
        <v>23859134</v>
      </c>
      <c r="F2208" t="s">
        <v>20863</v>
      </c>
      <c r="G2208" t="s">
        <v>17</v>
      </c>
      <c r="H2208" t="s">
        <v>16</v>
      </c>
      <c r="I2208" t="s">
        <v>20862</v>
      </c>
      <c r="J2208" t="s">
        <v>20861</v>
      </c>
      <c r="K2208" t="s">
        <v>20860</v>
      </c>
      <c r="L2208" t="s">
        <v>20859</v>
      </c>
      <c r="M2208" t="s">
        <v>3029</v>
      </c>
      <c r="N2208">
        <v>12</v>
      </c>
      <c r="O2208" t="s">
        <v>20858</v>
      </c>
      <c r="P2208" t="s">
        <v>20857</v>
      </c>
      <c r="Q2208" t="s">
        <v>20856</v>
      </c>
      <c r="R2208" s="8">
        <v>41275</v>
      </c>
      <c r="S2208" s="9">
        <f t="shared" si="272"/>
        <v>2013</v>
      </c>
      <c r="T2208" s="9">
        <v>2013</v>
      </c>
      <c r="U2208" s="9">
        <f t="shared" si="273"/>
        <v>9</v>
      </c>
      <c r="V2208" s="8">
        <v>41609</v>
      </c>
      <c r="W2208" t="s">
        <v>20855</v>
      </c>
      <c r="X2208" s="2">
        <v>0.78</v>
      </c>
      <c r="Y2208" s="7">
        <f t="shared" si="279"/>
        <v>2.0821654520701532E-2</v>
      </c>
      <c r="AA2208">
        <v>224804</v>
      </c>
      <c r="AB2208">
        <v>21728</v>
      </c>
      <c r="AC2208">
        <v>10958673</v>
      </c>
      <c r="AD2208" t="s">
        <v>6</v>
      </c>
      <c r="AE2208">
        <v>185</v>
      </c>
      <c r="AF2208">
        <v>2</v>
      </c>
      <c r="AH2208" t="s">
        <v>20854</v>
      </c>
      <c r="AI2208" t="s">
        <v>20853</v>
      </c>
      <c r="AJ2208" t="s">
        <v>20852</v>
      </c>
      <c r="AK2208" t="s">
        <v>20851</v>
      </c>
      <c r="AL2208">
        <v>31</v>
      </c>
      <c r="AM2208" s="5">
        <f t="shared" si="274"/>
        <v>3.4444444444444446</v>
      </c>
      <c r="AN2208" s="4">
        <f t="shared" si="278"/>
        <v>5.2168791282763268E-3</v>
      </c>
      <c r="AO2208" s="3"/>
      <c r="AP2208">
        <v>0</v>
      </c>
      <c r="AQ2208" t="s">
        <v>6752</v>
      </c>
      <c r="AR2208" t="s">
        <v>20850</v>
      </c>
      <c r="AS2208" t="s">
        <v>6750</v>
      </c>
      <c r="AT2208" s="2">
        <v>2.1920000000000002</v>
      </c>
      <c r="AU2208" s="1">
        <f t="shared" si="275"/>
        <v>1.614022190297397</v>
      </c>
      <c r="AV2208" s="1">
        <f t="shared" si="276"/>
        <v>1.3019266824488931</v>
      </c>
      <c r="AW2208" s="1">
        <f t="shared" si="277"/>
        <v>0.98983117460038872</v>
      </c>
    </row>
    <row r="2209" spans="1:49" x14ac:dyDescent="0.2">
      <c r="A2209">
        <v>2207</v>
      </c>
      <c r="B2209" t="s">
        <v>20849</v>
      </c>
      <c r="C2209" t="s">
        <v>20848</v>
      </c>
      <c r="F2209" t="s">
        <v>20847</v>
      </c>
      <c r="G2209" t="s">
        <v>17</v>
      </c>
      <c r="H2209" t="s">
        <v>16</v>
      </c>
      <c r="I2209" t="s">
        <v>18965</v>
      </c>
      <c r="J2209" t="s">
        <v>20846</v>
      </c>
      <c r="K2209" t="s">
        <v>20845</v>
      </c>
      <c r="L2209" t="s">
        <v>20844</v>
      </c>
      <c r="M2209" t="s">
        <v>11674</v>
      </c>
      <c r="N2209">
        <v>3</v>
      </c>
      <c r="O2209" t="s">
        <v>20843</v>
      </c>
      <c r="P2209" t="s">
        <v>20842</v>
      </c>
      <c r="Q2209" t="s">
        <v>20841</v>
      </c>
      <c r="R2209" s="8">
        <v>41275</v>
      </c>
      <c r="S2209" s="9">
        <f t="shared" si="272"/>
        <v>2013</v>
      </c>
      <c r="T2209" s="9">
        <v>2013</v>
      </c>
      <c r="U2209" s="9">
        <f t="shared" si="273"/>
        <v>9</v>
      </c>
      <c r="V2209" s="8">
        <v>41609</v>
      </c>
      <c r="W2209" t="s">
        <v>4580</v>
      </c>
      <c r="X2209" s="2">
        <v>1.468</v>
      </c>
      <c r="Y2209" s="7">
        <f t="shared" si="279"/>
        <v>3.9187421585115186E-2</v>
      </c>
      <c r="AA2209">
        <v>906778</v>
      </c>
      <c r="AB2209">
        <v>18931</v>
      </c>
      <c r="AD2209" t="s">
        <v>6</v>
      </c>
      <c r="AE2209">
        <v>61</v>
      </c>
      <c r="AF2209">
        <v>12</v>
      </c>
      <c r="AG2209">
        <v>6648350</v>
      </c>
      <c r="AH2209" t="s">
        <v>20840</v>
      </c>
      <c r="AI2209" t="s">
        <v>20839</v>
      </c>
      <c r="AJ2209" t="s">
        <v>20838</v>
      </c>
      <c r="AK2209" t="s">
        <v>20837</v>
      </c>
      <c r="AL2209">
        <v>3</v>
      </c>
      <c r="AM2209" s="5">
        <f t="shared" si="274"/>
        <v>0.33333333333333331</v>
      </c>
      <c r="AN2209" s="4">
        <f t="shared" si="278"/>
        <v>5.048592704783541E-4</v>
      </c>
      <c r="AO2209" s="3"/>
      <c r="AP2209">
        <v>0</v>
      </c>
      <c r="AR2209" t="s">
        <v>42</v>
      </c>
      <c r="AT2209" s="2">
        <v>5.0830000000000002</v>
      </c>
      <c r="AU2209" s="1">
        <f t="shared" si="275"/>
        <v>2.7582652890724133</v>
      </c>
      <c r="AV2209" s="1">
        <f t="shared" si="276"/>
        <v>1.9846140427796768</v>
      </c>
      <c r="AW2209" s="1">
        <f t="shared" si="277"/>
        <v>1.2109627964869405</v>
      </c>
    </row>
    <row r="2210" spans="1:49" x14ac:dyDescent="0.2">
      <c r="A2210">
        <v>2208</v>
      </c>
      <c r="B2210" t="s">
        <v>20836</v>
      </c>
      <c r="C2210" t="s">
        <v>20835</v>
      </c>
      <c r="F2210" t="s">
        <v>20834</v>
      </c>
      <c r="G2210" t="s">
        <v>17</v>
      </c>
      <c r="H2210" t="s">
        <v>16</v>
      </c>
      <c r="I2210" t="s">
        <v>20833</v>
      </c>
      <c r="J2210" t="s">
        <v>20832</v>
      </c>
      <c r="K2210" t="s">
        <v>20831</v>
      </c>
      <c r="L2210" t="s">
        <v>20830</v>
      </c>
      <c r="M2210" t="s">
        <v>326</v>
      </c>
      <c r="N2210">
        <v>4</v>
      </c>
      <c r="O2210" t="s">
        <v>20829</v>
      </c>
      <c r="P2210" t="s">
        <v>20828</v>
      </c>
      <c r="Q2210" t="s">
        <v>20827</v>
      </c>
      <c r="R2210" s="8">
        <v>41275</v>
      </c>
      <c r="S2210" s="9">
        <f t="shared" si="272"/>
        <v>2013</v>
      </c>
      <c r="T2210" s="9">
        <v>2013</v>
      </c>
      <c r="U2210" s="9">
        <f t="shared" si="273"/>
        <v>9</v>
      </c>
      <c r="V2210" s="8">
        <v>41609</v>
      </c>
      <c r="W2210" t="s">
        <v>4580</v>
      </c>
      <c r="X2210" s="2">
        <v>1.468</v>
      </c>
      <c r="Y2210" s="7">
        <f t="shared" si="279"/>
        <v>3.9187421585115186E-2</v>
      </c>
      <c r="AA2210">
        <v>906778</v>
      </c>
      <c r="AB2210">
        <v>18931</v>
      </c>
      <c r="AD2210" t="s">
        <v>6</v>
      </c>
      <c r="AE2210">
        <v>61</v>
      </c>
      <c r="AF2210">
        <v>12</v>
      </c>
      <c r="AG2210">
        <v>6678040</v>
      </c>
      <c r="AH2210" t="s">
        <v>20826</v>
      </c>
      <c r="AI2210" t="s">
        <v>20825</v>
      </c>
      <c r="AJ2210" t="s">
        <v>20824</v>
      </c>
      <c r="AK2210" t="s">
        <v>20823</v>
      </c>
      <c r="AL2210">
        <v>114</v>
      </c>
      <c r="AM2210" s="5">
        <f t="shared" si="274"/>
        <v>12.666666666666666</v>
      </c>
      <c r="AN2210" s="4">
        <f t="shared" si="278"/>
        <v>1.9184652278177457E-2</v>
      </c>
      <c r="AO2210" s="3"/>
      <c r="AP2210">
        <v>0</v>
      </c>
      <c r="AR2210" t="s">
        <v>42</v>
      </c>
      <c r="AT2210" s="2">
        <v>5.0830000000000002</v>
      </c>
      <c r="AU2210" s="1">
        <f t="shared" si="275"/>
        <v>3.3186590793033863</v>
      </c>
      <c r="AV2210" s="1">
        <f t="shared" si="276"/>
        <v>2.918603693164632</v>
      </c>
      <c r="AW2210" s="1">
        <f t="shared" si="277"/>
        <v>2.5185483070258772</v>
      </c>
    </row>
    <row r="2211" spans="1:49" x14ac:dyDescent="0.2">
      <c r="A2211">
        <v>2209</v>
      </c>
      <c r="B2211" t="s">
        <v>20822</v>
      </c>
      <c r="C2211" t="s">
        <v>20821</v>
      </c>
      <c r="F2211" t="s">
        <v>20820</v>
      </c>
      <c r="G2211" t="s">
        <v>17</v>
      </c>
      <c r="H2211" t="s">
        <v>16</v>
      </c>
      <c r="I2211" t="s">
        <v>10592</v>
      </c>
      <c r="J2211" t="s">
        <v>20819</v>
      </c>
      <c r="K2211" t="s">
        <v>20818</v>
      </c>
      <c r="L2211" t="s">
        <v>20817</v>
      </c>
      <c r="M2211" t="s">
        <v>32</v>
      </c>
      <c r="N2211">
        <v>4</v>
      </c>
      <c r="O2211" t="s">
        <v>20816</v>
      </c>
      <c r="P2211" t="s">
        <v>20815</v>
      </c>
      <c r="Q2211" t="s">
        <v>20814</v>
      </c>
      <c r="R2211" s="8">
        <v>41275</v>
      </c>
      <c r="S2211" s="9">
        <f t="shared" si="272"/>
        <v>2013</v>
      </c>
      <c r="T2211" s="9">
        <v>2013</v>
      </c>
      <c r="U2211" s="9">
        <f t="shared" si="273"/>
        <v>9</v>
      </c>
      <c r="V2211" s="8" t="s">
        <v>20813</v>
      </c>
      <c r="W2211" t="s">
        <v>20812</v>
      </c>
      <c r="X2211" s="2">
        <v>2.2610000000000001</v>
      </c>
      <c r="Y2211" s="7">
        <f t="shared" si="279"/>
        <v>6.0356103681161746E-2</v>
      </c>
      <c r="AA2211">
        <v>21682216</v>
      </c>
      <c r="AB2211">
        <v>12952</v>
      </c>
      <c r="AC2211">
        <v>21682232</v>
      </c>
      <c r="AD2211" t="s">
        <v>6</v>
      </c>
      <c r="AE2211">
        <v>43</v>
      </c>
      <c r="AF2211">
        <v>6</v>
      </c>
      <c r="AG2211">
        <v>6525428</v>
      </c>
      <c r="AH2211" t="s">
        <v>20811</v>
      </c>
      <c r="AI2211" t="s">
        <v>20810</v>
      </c>
      <c r="AJ2211" t="s">
        <v>20809</v>
      </c>
      <c r="AK2211" t="s">
        <v>20808</v>
      </c>
      <c r="AL2211">
        <v>146</v>
      </c>
      <c r="AM2211" s="5">
        <f t="shared" si="274"/>
        <v>16.222222222222221</v>
      </c>
      <c r="AN2211" s="4">
        <f t="shared" si="278"/>
        <v>2.4569817829946567E-2</v>
      </c>
      <c r="AO2211" s="3"/>
      <c r="AP2211">
        <v>0</v>
      </c>
      <c r="AR2211" t="s">
        <v>42</v>
      </c>
      <c r="AT2211" s="2" t="s">
        <v>41</v>
      </c>
      <c r="AU2211" s="1">
        <f t="shared" si="275"/>
        <v>4.9620217925797192</v>
      </c>
      <c r="AV2211" s="1">
        <f t="shared" si="276"/>
        <v>4.2462960755554153</v>
      </c>
      <c r="AW2211" s="1">
        <f t="shared" si="277"/>
        <v>3.5305703585311119</v>
      </c>
    </row>
    <row r="2212" spans="1:49" x14ac:dyDescent="0.2">
      <c r="A2212">
        <v>2210</v>
      </c>
      <c r="B2212" t="s">
        <v>20807</v>
      </c>
      <c r="C2212" t="s">
        <v>20806</v>
      </c>
      <c r="F2212" t="s">
        <v>20805</v>
      </c>
      <c r="G2212" t="s">
        <v>17</v>
      </c>
      <c r="H2212" t="s">
        <v>16</v>
      </c>
      <c r="I2212" t="s">
        <v>10210</v>
      </c>
      <c r="J2212" t="s">
        <v>20804</v>
      </c>
      <c r="K2212" t="s">
        <v>20803</v>
      </c>
      <c r="L2212" t="s">
        <v>20802</v>
      </c>
      <c r="M2212" t="s">
        <v>20801</v>
      </c>
      <c r="N2212">
        <v>7</v>
      </c>
      <c r="O2212" t="s">
        <v>20800</v>
      </c>
      <c r="P2212" t="s">
        <v>20799</v>
      </c>
      <c r="Q2212" t="s">
        <v>20798</v>
      </c>
      <c r="R2212" s="8">
        <v>41275</v>
      </c>
      <c r="S2212" s="9">
        <f t="shared" si="272"/>
        <v>2013</v>
      </c>
      <c r="T2212" s="9">
        <v>2013</v>
      </c>
      <c r="U2212" s="9">
        <f t="shared" si="273"/>
        <v>9</v>
      </c>
      <c r="V2212" s="8">
        <v>41609</v>
      </c>
      <c r="W2212" t="s">
        <v>20789</v>
      </c>
      <c r="X2212" s="2">
        <v>2.823</v>
      </c>
      <c r="Y2212" s="7">
        <f t="shared" si="279"/>
        <v>7.5358372707615917E-2</v>
      </c>
      <c r="AA2212">
        <v>1636804</v>
      </c>
      <c r="AB2212">
        <v>17249</v>
      </c>
      <c r="AD2212" t="s">
        <v>6</v>
      </c>
      <c r="AE2212">
        <v>51</v>
      </c>
      <c r="AF2212">
        <v>12</v>
      </c>
      <c r="AG2212">
        <v>6685763</v>
      </c>
      <c r="AH2212" t="s">
        <v>20797</v>
      </c>
      <c r="AI2212" t="s">
        <v>20796</v>
      </c>
      <c r="AK2212" t="s">
        <v>20795</v>
      </c>
      <c r="AL2212">
        <v>14</v>
      </c>
      <c r="AM2212" s="5">
        <f t="shared" si="274"/>
        <v>1.5555555555555556</v>
      </c>
      <c r="AN2212" s="4">
        <f t="shared" si="278"/>
        <v>2.356009928898986E-3</v>
      </c>
      <c r="AO2212" s="3"/>
      <c r="AP2212">
        <v>0</v>
      </c>
      <c r="AR2212" t="s">
        <v>42</v>
      </c>
      <c r="AT2212" s="2">
        <v>9.6189999999999998</v>
      </c>
      <c r="AU2212" s="1">
        <f t="shared" si="275"/>
        <v>5.3457663874000829</v>
      </c>
      <c r="AV2212" s="1">
        <f t="shared" si="276"/>
        <v>3.8857191318257454</v>
      </c>
      <c r="AW2212" s="1">
        <f t="shared" si="277"/>
        <v>2.4256718762514065</v>
      </c>
    </row>
    <row r="2213" spans="1:49" x14ac:dyDescent="0.2">
      <c r="A2213">
        <v>2211</v>
      </c>
      <c r="B2213" t="s">
        <v>20794</v>
      </c>
      <c r="C2213" t="s">
        <v>20793</v>
      </c>
      <c r="F2213" t="s">
        <v>20792</v>
      </c>
      <c r="G2213" t="s">
        <v>17</v>
      </c>
      <c r="H2213" t="s">
        <v>16</v>
      </c>
      <c r="I2213" t="s">
        <v>20791</v>
      </c>
      <c r="J2213">
        <v>60032882</v>
      </c>
      <c r="K2213" t="s">
        <v>14471</v>
      </c>
      <c r="L2213" t="s">
        <v>14470</v>
      </c>
      <c r="M2213" t="s">
        <v>357</v>
      </c>
      <c r="N2213">
        <v>1</v>
      </c>
      <c r="O2213" t="s">
        <v>20790</v>
      </c>
      <c r="P2213">
        <v>16415286000</v>
      </c>
      <c r="Q2213">
        <v>60032882</v>
      </c>
      <c r="R2213" s="8">
        <v>41275</v>
      </c>
      <c r="S2213" s="9">
        <f t="shared" si="272"/>
        <v>2013</v>
      </c>
      <c r="T2213" s="9">
        <v>2013</v>
      </c>
      <c r="U2213" s="9">
        <f t="shared" si="273"/>
        <v>9</v>
      </c>
      <c r="V2213" s="8">
        <v>41609</v>
      </c>
      <c r="W2213" t="s">
        <v>20789</v>
      </c>
      <c r="X2213" s="2">
        <v>2.823</v>
      </c>
      <c r="Y2213" s="7">
        <f t="shared" si="279"/>
        <v>7.5358372707615917E-2</v>
      </c>
      <c r="AA2213">
        <v>1636804</v>
      </c>
      <c r="AB2213">
        <v>17249</v>
      </c>
      <c r="AD2213" t="s">
        <v>6</v>
      </c>
      <c r="AE2213">
        <v>51</v>
      </c>
      <c r="AF2213">
        <v>12</v>
      </c>
      <c r="AG2213">
        <v>6685762</v>
      </c>
      <c r="AH2213" t="s">
        <v>20788</v>
      </c>
      <c r="AI2213" t="s">
        <v>20787</v>
      </c>
      <c r="AK2213" t="s">
        <v>20786</v>
      </c>
      <c r="AL2213">
        <v>18</v>
      </c>
      <c r="AM2213" s="5">
        <f t="shared" si="274"/>
        <v>2</v>
      </c>
      <c r="AN2213" s="4">
        <f t="shared" si="278"/>
        <v>3.0291556228701248E-3</v>
      </c>
      <c r="AO2213" s="3"/>
      <c r="AP2213">
        <v>0</v>
      </c>
      <c r="AR2213" t="s">
        <v>42</v>
      </c>
      <c r="AT2213" s="2">
        <v>9.6189999999999998</v>
      </c>
      <c r="AU2213" s="1">
        <f t="shared" si="275"/>
        <v>5.3659607582192175</v>
      </c>
      <c r="AV2213" s="1">
        <f t="shared" si="276"/>
        <v>3.9193764165243019</v>
      </c>
      <c r="AW2213" s="1">
        <f t="shared" si="277"/>
        <v>2.4727920748293863</v>
      </c>
    </row>
    <row r="2214" spans="1:49" x14ac:dyDescent="0.2">
      <c r="A2214">
        <v>2212</v>
      </c>
      <c r="B2214" t="s">
        <v>20785</v>
      </c>
      <c r="C2214" t="s">
        <v>20784</v>
      </c>
      <c r="F2214" t="s">
        <v>20783</v>
      </c>
      <c r="G2214" t="s">
        <v>17</v>
      </c>
      <c r="H2214" t="s">
        <v>16</v>
      </c>
      <c r="I2214" t="s">
        <v>20782</v>
      </c>
      <c r="J2214" t="s">
        <v>20781</v>
      </c>
      <c r="K2214" t="s">
        <v>20780</v>
      </c>
      <c r="L2214" t="s">
        <v>20779</v>
      </c>
      <c r="M2214" t="s">
        <v>20778</v>
      </c>
      <c r="N2214">
        <v>5</v>
      </c>
      <c r="O2214" t="s">
        <v>20777</v>
      </c>
      <c r="P2214" t="s">
        <v>20776</v>
      </c>
      <c r="Q2214" t="s">
        <v>20775</v>
      </c>
      <c r="R2214" s="8">
        <v>41275</v>
      </c>
      <c r="S2214" s="9">
        <f t="shared" si="272"/>
        <v>2013</v>
      </c>
      <c r="T2214" s="9">
        <v>2013</v>
      </c>
      <c r="U2214" s="9">
        <f t="shared" si="273"/>
        <v>9</v>
      </c>
      <c r="V2214" s="8">
        <v>41609</v>
      </c>
      <c r="W2214" t="s">
        <v>6119</v>
      </c>
      <c r="X2214" s="2">
        <v>1.23</v>
      </c>
      <c r="Y2214" s="7">
        <f t="shared" si="279"/>
        <v>3.2834147513413951E-2</v>
      </c>
      <c r="AA2214">
        <v>21622337</v>
      </c>
      <c r="AB2214">
        <v>21100203111</v>
      </c>
      <c r="AC2214">
        <v>21622345</v>
      </c>
      <c r="AD2214" t="s">
        <v>6</v>
      </c>
      <c r="AE2214">
        <v>2</v>
      </c>
      <c r="AF2214">
        <v>6</v>
      </c>
      <c r="AG2214">
        <v>6623074</v>
      </c>
      <c r="AH2214" t="s">
        <v>20774</v>
      </c>
      <c r="AI2214" t="s">
        <v>20773</v>
      </c>
      <c r="AJ2214" t="s">
        <v>20772</v>
      </c>
      <c r="AK2214" t="s">
        <v>20771</v>
      </c>
      <c r="AL2214">
        <v>25</v>
      </c>
      <c r="AM2214" s="5">
        <f t="shared" si="274"/>
        <v>2.7777777777777777</v>
      </c>
      <c r="AN2214" s="4">
        <f t="shared" si="278"/>
        <v>4.207160587319618E-3</v>
      </c>
      <c r="AO2214" s="3"/>
      <c r="AP2214">
        <v>0</v>
      </c>
      <c r="AR2214" t="s">
        <v>42</v>
      </c>
      <c r="AT2214" s="2">
        <v>4.3479999999999999</v>
      </c>
      <c r="AU2214" s="1">
        <f t="shared" si="275"/>
        <v>2.4246051435585647</v>
      </c>
      <c r="AV2214" s="1">
        <f t="shared" si="276"/>
        <v>1.8520654050366785</v>
      </c>
      <c r="AW2214" s="1">
        <f t="shared" si="277"/>
        <v>1.2795256665147918</v>
      </c>
    </row>
    <row r="2215" spans="1:49" x14ac:dyDescent="0.2">
      <c r="A2215">
        <v>2213</v>
      </c>
      <c r="B2215" t="s">
        <v>20770</v>
      </c>
      <c r="C2215" t="s">
        <v>20769</v>
      </c>
      <c r="F2215" t="s">
        <v>20768</v>
      </c>
      <c r="G2215" t="s">
        <v>17</v>
      </c>
      <c r="H2215" t="s">
        <v>16</v>
      </c>
      <c r="I2215" t="s">
        <v>414</v>
      </c>
      <c r="J2215">
        <v>60003122</v>
      </c>
      <c r="K2215" t="s">
        <v>20767</v>
      </c>
      <c r="L2215" t="s">
        <v>20766</v>
      </c>
      <c r="M2215" t="s">
        <v>51</v>
      </c>
      <c r="N2215">
        <v>3</v>
      </c>
      <c r="O2215" t="s">
        <v>20765</v>
      </c>
      <c r="P2215" t="s">
        <v>20764</v>
      </c>
      <c r="Q2215" t="s">
        <v>20763</v>
      </c>
      <c r="R2215" s="8">
        <v>41275</v>
      </c>
      <c r="S2215" s="9">
        <f t="shared" si="272"/>
        <v>2013</v>
      </c>
      <c r="T2215" s="9">
        <v>2013</v>
      </c>
      <c r="U2215" s="9">
        <f t="shared" si="273"/>
        <v>9</v>
      </c>
      <c r="V2215" s="8">
        <v>41609</v>
      </c>
      <c r="W2215" t="s">
        <v>6119</v>
      </c>
      <c r="X2215" s="2">
        <v>1.23</v>
      </c>
      <c r="Y2215" s="7">
        <f t="shared" si="279"/>
        <v>3.2834147513413951E-2</v>
      </c>
      <c r="AA2215">
        <v>21622337</v>
      </c>
      <c r="AB2215">
        <v>21100203111</v>
      </c>
      <c r="AC2215">
        <v>21622345</v>
      </c>
      <c r="AD2215" t="s">
        <v>6</v>
      </c>
      <c r="AE2215">
        <v>2</v>
      </c>
      <c r="AF2215">
        <v>6</v>
      </c>
      <c r="AG2215">
        <v>6588869</v>
      </c>
      <c r="AH2215" t="s">
        <v>20762</v>
      </c>
      <c r="AI2215" t="s">
        <v>20761</v>
      </c>
      <c r="AJ2215" t="s">
        <v>20760</v>
      </c>
      <c r="AK2215" t="s">
        <v>20759</v>
      </c>
      <c r="AL2215">
        <v>6</v>
      </c>
      <c r="AM2215" s="5">
        <f t="shared" si="274"/>
        <v>0.66666666666666663</v>
      </c>
      <c r="AN2215" s="4">
        <f t="shared" si="278"/>
        <v>1.0097185409567082E-3</v>
      </c>
      <c r="AO2215" s="3"/>
      <c r="AP2215">
        <v>0</v>
      </c>
      <c r="AR2215" t="s">
        <v>42</v>
      </c>
      <c r="AT2215" s="2">
        <v>4.3479999999999999</v>
      </c>
      <c r="AU2215" s="1">
        <f t="shared" si="275"/>
        <v>2.3286818821676776</v>
      </c>
      <c r="AV2215" s="1">
        <f t="shared" si="276"/>
        <v>1.692193302718533</v>
      </c>
      <c r="AW2215" s="1">
        <f t="shared" si="277"/>
        <v>1.0557047232693879</v>
      </c>
    </row>
    <row r="2216" spans="1:49" x14ac:dyDescent="0.2">
      <c r="A2216">
        <v>2214</v>
      </c>
      <c r="B2216" t="s">
        <v>20758</v>
      </c>
      <c r="C2216" t="s">
        <v>20757</v>
      </c>
      <c r="F2216" t="s">
        <v>20756</v>
      </c>
      <c r="G2216" t="s">
        <v>17</v>
      </c>
      <c r="H2216" t="s">
        <v>16</v>
      </c>
      <c r="I2216" t="s">
        <v>20755</v>
      </c>
      <c r="J2216">
        <v>60018714</v>
      </c>
      <c r="K2216" t="s">
        <v>11365</v>
      </c>
      <c r="L2216" t="s">
        <v>10507</v>
      </c>
      <c r="M2216" t="s">
        <v>51</v>
      </c>
      <c r="N2216">
        <v>1</v>
      </c>
      <c r="O2216" t="s">
        <v>20754</v>
      </c>
      <c r="P2216">
        <v>8326326600</v>
      </c>
      <c r="Q2216">
        <v>60018714</v>
      </c>
      <c r="R2216" s="8">
        <v>41275</v>
      </c>
      <c r="S2216" s="9">
        <f t="shared" si="272"/>
        <v>2013</v>
      </c>
      <c r="T2216" s="9">
        <v>2013</v>
      </c>
      <c r="U2216" s="9">
        <f t="shared" si="273"/>
        <v>9</v>
      </c>
      <c r="V2216" s="8">
        <v>41609</v>
      </c>
      <c r="W2216" t="s">
        <v>6119</v>
      </c>
      <c r="X2216" s="2">
        <v>1.23</v>
      </c>
      <c r="Y2216" s="7">
        <f t="shared" si="279"/>
        <v>3.2834147513413951E-2</v>
      </c>
      <c r="AA2216">
        <v>21622337</v>
      </c>
      <c r="AB2216">
        <v>21100203111</v>
      </c>
      <c r="AC2216">
        <v>21622345</v>
      </c>
      <c r="AD2216" t="s">
        <v>6</v>
      </c>
      <c r="AE2216">
        <v>2</v>
      </c>
      <c r="AF2216">
        <v>6</v>
      </c>
      <c r="AG2216">
        <v>6588865</v>
      </c>
      <c r="AH2216" t="s">
        <v>20753</v>
      </c>
      <c r="AI2216" t="s">
        <v>20752</v>
      </c>
      <c r="AJ2216" t="s">
        <v>20751</v>
      </c>
      <c r="AK2216" t="s">
        <v>20750</v>
      </c>
      <c r="AL2216">
        <v>2</v>
      </c>
      <c r="AM2216" s="5">
        <f t="shared" si="274"/>
        <v>0.22222222222222221</v>
      </c>
      <c r="AN2216" s="4">
        <f t="shared" si="278"/>
        <v>3.365728469855694E-4</v>
      </c>
      <c r="AO2216" s="3"/>
      <c r="AP2216">
        <v>0</v>
      </c>
      <c r="AR2216" t="s">
        <v>42</v>
      </c>
      <c r="AT2216" s="2">
        <v>4.3479999999999999</v>
      </c>
      <c r="AU2216" s="1">
        <f t="shared" si="275"/>
        <v>2.3084875113485435</v>
      </c>
      <c r="AV2216" s="1">
        <f t="shared" si="276"/>
        <v>1.6585360180199762</v>
      </c>
      <c r="AW2216" s="1">
        <f t="shared" si="277"/>
        <v>1.0085845246914082</v>
      </c>
    </row>
    <row r="2217" spans="1:49" x14ac:dyDescent="0.2">
      <c r="A2217">
        <v>2215</v>
      </c>
      <c r="B2217" t="s">
        <v>20749</v>
      </c>
      <c r="C2217" t="s">
        <v>20748</v>
      </c>
      <c r="F2217" t="s">
        <v>20747</v>
      </c>
      <c r="G2217" t="s">
        <v>17</v>
      </c>
      <c r="H2217" t="s">
        <v>16</v>
      </c>
      <c r="I2217" t="s">
        <v>20746</v>
      </c>
      <c r="J2217">
        <v>60092945</v>
      </c>
      <c r="K2217" t="s">
        <v>593</v>
      </c>
      <c r="L2217" t="s">
        <v>592</v>
      </c>
      <c r="M2217" t="s">
        <v>591</v>
      </c>
      <c r="N2217">
        <v>3</v>
      </c>
      <c r="O2217" t="s">
        <v>20745</v>
      </c>
      <c r="P2217" t="s">
        <v>20744</v>
      </c>
      <c r="Q2217" t="s">
        <v>20743</v>
      </c>
      <c r="R2217" s="8">
        <v>41275</v>
      </c>
      <c r="S2217" s="9">
        <f t="shared" si="272"/>
        <v>2013</v>
      </c>
      <c r="T2217" s="9">
        <v>2013</v>
      </c>
      <c r="U2217" s="9">
        <f t="shared" si="273"/>
        <v>9</v>
      </c>
      <c r="V2217" s="8">
        <v>41609</v>
      </c>
      <c r="W2217" t="s">
        <v>6119</v>
      </c>
      <c r="X2217" s="2">
        <v>1.23</v>
      </c>
      <c r="Y2217" s="7">
        <f t="shared" si="279"/>
        <v>3.2834147513413951E-2</v>
      </c>
      <c r="AA2217">
        <v>21622337</v>
      </c>
      <c r="AB2217">
        <v>21100203111</v>
      </c>
      <c r="AC2217">
        <v>21622345</v>
      </c>
      <c r="AD2217" t="s">
        <v>6</v>
      </c>
      <c r="AE2217">
        <v>2</v>
      </c>
      <c r="AF2217">
        <v>6</v>
      </c>
      <c r="AG2217">
        <v>6623069</v>
      </c>
      <c r="AH2217" t="s">
        <v>20742</v>
      </c>
      <c r="AI2217" t="s">
        <v>20741</v>
      </c>
      <c r="AJ2217" t="s">
        <v>20740</v>
      </c>
      <c r="AK2217" t="s">
        <v>20739</v>
      </c>
      <c r="AL2217">
        <v>1</v>
      </c>
      <c r="AM2217" s="5">
        <f t="shared" si="274"/>
        <v>0.1111111111111111</v>
      </c>
      <c r="AN2217" s="4">
        <f t="shared" si="278"/>
        <v>1.682864234927847E-4</v>
      </c>
      <c r="AO2217" s="3"/>
      <c r="AP2217">
        <v>0</v>
      </c>
      <c r="AR2217" t="s">
        <v>42</v>
      </c>
      <c r="AT2217" s="2">
        <v>4.3479999999999999</v>
      </c>
      <c r="AU2217" s="1">
        <f t="shared" si="275"/>
        <v>2.3034389186437596</v>
      </c>
      <c r="AV2217" s="1">
        <f t="shared" si="276"/>
        <v>1.6501216968453369</v>
      </c>
      <c r="AW2217" s="1">
        <f t="shared" si="277"/>
        <v>0.99680447504691339</v>
      </c>
    </row>
    <row r="2218" spans="1:49" x14ac:dyDescent="0.2">
      <c r="A2218">
        <v>2216</v>
      </c>
      <c r="B2218" t="s">
        <v>20738</v>
      </c>
      <c r="F2218" t="s">
        <v>20737</v>
      </c>
      <c r="G2218" t="s">
        <v>17</v>
      </c>
      <c r="H2218" t="s">
        <v>16</v>
      </c>
      <c r="I2218" t="s">
        <v>20736</v>
      </c>
      <c r="J2218">
        <v>60001278</v>
      </c>
      <c r="K2218" t="s">
        <v>10688</v>
      </c>
      <c r="L2218" t="s">
        <v>10687</v>
      </c>
      <c r="M2218" t="s">
        <v>852</v>
      </c>
      <c r="N2218">
        <v>1</v>
      </c>
      <c r="O2218" t="s">
        <v>20735</v>
      </c>
      <c r="P2218">
        <v>55822002000</v>
      </c>
      <c r="Q2218">
        <v>60001278</v>
      </c>
      <c r="R2218" s="8">
        <v>41275</v>
      </c>
      <c r="S2218" s="9">
        <f t="shared" si="272"/>
        <v>2013</v>
      </c>
      <c r="T2218" s="9">
        <v>2013</v>
      </c>
      <c r="U2218" s="9">
        <f t="shared" si="273"/>
        <v>9</v>
      </c>
      <c r="V2218" s="8">
        <v>41365</v>
      </c>
      <c r="W2218" t="s">
        <v>19074</v>
      </c>
      <c r="X2218" s="2">
        <v>0.253</v>
      </c>
      <c r="Y2218" s="7">
        <f t="shared" si="279"/>
        <v>6.75369050479165E-3</v>
      </c>
      <c r="AA2218">
        <v>20395086</v>
      </c>
      <c r="AB2218">
        <v>21100331506</v>
      </c>
      <c r="AC2218">
        <v>25332929</v>
      </c>
      <c r="AD2218" t="s">
        <v>6</v>
      </c>
      <c r="AE2218">
        <v>3</v>
      </c>
      <c r="AF2218">
        <v>2</v>
      </c>
      <c r="AH2218" t="s">
        <v>20734</v>
      </c>
      <c r="AI2218" t="s">
        <v>20733</v>
      </c>
      <c r="AJ2218" t="s">
        <v>20732</v>
      </c>
      <c r="AK2218" t="s">
        <v>20731</v>
      </c>
      <c r="AL2218">
        <v>3</v>
      </c>
      <c r="AM2218" s="5">
        <f t="shared" si="274"/>
        <v>0.33333333333333331</v>
      </c>
      <c r="AN2218" s="4">
        <f t="shared" si="278"/>
        <v>5.048592704783541E-4</v>
      </c>
      <c r="AO2218" s="3"/>
      <c r="AP2218">
        <v>0</v>
      </c>
      <c r="AR2218" t="s">
        <v>42</v>
      </c>
      <c r="AT2218" s="2" t="s">
        <v>41</v>
      </c>
      <c r="AU2218" s="1">
        <f t="shared" si="275"/>
        <v>0.48790411344976609</v>
      </c>
      <c r="AV2218" s="1">
        <f t="shared" si="276"/>
        <v>0.36292748876350023</v>
      </c>
      <c r="AW2218" s="1">
        <f t="shared" si="277"/>
        <v>0.23795086407723429</v>
      </c>
    </row>
    <row r="2219" spans="1:49" x14ac:dyDescent="0.2">
      <c r="A2219">
        <v>2217</v>
      </c>
      <c r="B2219" t="s">
        <v>20730</v>
      </c>
      <c r="C2219" t="s">
        <v>20729</v>
      </c>
      <c r="F2219" t="s">
        <v>20728</v>
      </c>
      <c r="G2219" t="s">
        <v>17</v>
      </c>
      <c r="H2219" t="s">
        <v>16</v>
      </c>
      <c r="I2219" t="s">
        <v>20727</v>
      </c>
      <c r="J2219">
        <v>60027407</v>
      </c>
      <c r="K2219" t="s">
        <v>20726</v>
      </c>
      <c r="L2219" t="s">
        <v>20725</v>
      </c>
      <c r="M2219" t="s">
        <v>10701</v>
      </c>
      <c r="N2219">
        <v>4</v>
      </c>
      <c r="O2219" t="s">
        <v>20724</v>
      </c>
      <c r="P2219" t="s">
        <v>20723</v>
      </c>
      <c r="Q2219" t="s">
        <v>20722</v>
      </c>
      <c r="R2219" s="8">
        <v>41275</v>
      </c>
      <c r="S2219" s="9">
        <f t="shared" si="272"/>
        <v>2013</v>
      </c>
      <c r="T2219" s="9">
        <v>2013</v>
      </c>
      <c r="U2219" s="9">
        <f t="shared" si="273"/>
        <v>9</v>
      </c>
      <c r="V2219" s="8">
        <v>2013</v>
      </c>
      <c r="W2219" t="s">
        <v>16636</v>
      </c>
      <c r="X2219" s="2">
        <v>0.41899999999999998</v>
      </c>
      <c r="Y2219" s="7">
        <f t="shared" si="279"/>
        <v>1.1184965697658899E-2</v>
      </c>
      <c r="AA2219">
        <v>480134</v>
      </c>
      <c r="AB2219">
        <v>23028</v>
      </c>
      <c r="AC2219">
        <v>11795395</v>
      </c>
      <c r="AD2219" t="s">
        <v>6</v>
      </c>
      <c r="AE2219">
        <v>43</v>
      </c>
      <c r="AG2219">
        <v>17</v>
      </c>
      <c r="AH2219" s="6">
        <v>44470</v>
      </c>
      <c r="AI2219" t="s">
        <v>20721</v>
      </c>
      <c r="AJ2219" t="s">
        <v>20720</v>
      </c>
      <c r="AK2219" t="s">
        <v>20719</v>
      </c>
      <c r="AL2219">
        <v>27</v>
      </c>
      <c r="AM2219" s="5">
        <f t="shared" si="274"/>
        <v>3</v>
      </c>
      <c r="AN2219" s="4">
        <f t="shared" si="278"/>
        <v>4.5437334343051876E-3</v>
      </c>
      <c r="AO2219" s="3"/>
      <c r="AP2219">
        <v>1</v>
      </c>
      <c r="AR2219" t="s">
        <v>20718</v>
      </c>
      <c r="AS2219" t="s">
        <v>20717</v>
      </c>
      <c r="AT2219" s="2" t="s">
        <v>41</v>
      </c>
      <c r="AU2219" s="1">
        <f t="shared" si="275"/>
        <v>0.91925960186527855</v>
      </c>
      <c r="AV2219" s="1">
        <f t="shared" si="276"/>
        <v>0.78643495659820439</v>
      </c>
      <c r="AW2219" s="1">
        <f t="shared" si="277"/>
        <v>0.65361031133113012</v>
      </c>
    </row>
    <row r="2220" spans="1:49" x14ac:dyDescent="0.2">
      <c r="A2220">
        <v>2218</v>
      </c>
      <c r="B2220" t="s">
        <v>20716</v>
      </c>
      <c r="C2220" t="s">
        <v>20715</v>
      </c>
      <c r="F2220" t="s">
        <v>20714</v>
      </c>
      <c r="G2220" t="s">
        <v>17</v>
      </c>
      <c r="H2220" t="s">
        <v>16</v>
      </c>
      <c r="I2220" t="s">
        <v>20713</v>
      </c>
      <c r="J2220">
        <v>60020585</v>
      </c>
      <c r="K2220" t="s">
        <v>20712</v>
      </c>
      <c r="L2220" t="s">
        <v>20711</v>
      </c>
      <c r="M2220" t="s">
        <v>10701</v>
      </c>
      <c r="N2220">
        <v>2</v>
      </c>
      <c r="O2220" t="s">
        <v>20710</v>
      </c>
      <c r="P2220" t="s">
        <v>20709</v>
      </c>
      <c r="Q2220" t="s">
        <v>20708</v>
      </c>
      <c r="R2220" s="8">
        <v>41275</v>
      </c>
      <c r="S2220" s="9">
        <f t="shared" si="272"/>
        <v>2013</v>
      </c>
      <c r="T2220" s="9">
        <v>2013</v>
      </c>
      <c r="U2220" s="9">
        <f t="shared" si="273"/>
        <v>9</v>
      </c>
      <c r="V2220" s="8">
        <v>2013</v>
      </c>
      <c r="W2220" t="s">
        <v>16636</v>
      </c>
      <c r="X2220" s="2">
        <v>0.41899999999999998</v>
      </c>
      <c r="Y2220" s="7">
        <f t="shared" si="279"/>
        <v>1.1184965697658899E-2</v>
      </c>
      <c r="AA2220">
        <v>480134</v>
      </c>
      <c r="AB2220">
        <v>23028</v>
      </c>
      <c r="AC2220">
        <v>11795395</v>
      </c>
      <c r="AD2220" t="s">
        <v>6</v>
      </c>
      <c r="AE2220">
        <v>43</v>
      </c>
      <c r="AG2220">
        <v>16</v>
      </c>
      <c r="AH2220" s="6">
        <v>44440</v>
      </c>
      <c r="AI2220" t="s">
        <v>20707</v>
      </c>
      <c r="AJ2220" t="s">
        <v>20706</v>
      </c>
      <c r="AK2220" t="s">
        <v>20705</v>
      </c>
      <c r="AL2220">
        <v>10</v>
      </c>
      <c r="AM2220" s="5">
        <f t="shared" si="274"/>
        <v>1.1111111111111112</v>
      </c>
      <c r="AN2220" s="4">
        <f t="shared" si="278"/>
        <v>1.6828642349278472E-3</v>
      </c>
      <c r="AO2220" s="3"/>
      <c r="AP2220">
        <v>1</v>
      </c>
      <c r="AR2220" t="s">
        <v>42</v>
      </c>
      <c r="AT2220" s="2" t="s">
        <v>41</v>
      </c>
      <c r="AU2220" s="1">
        <f t="shared" si="275"/>
        <v>0.83343352588395836</v>
      </c>
      <c r="AV2220" s="1">
        <f t="shared" si="276"/>
        <v>0.64339149662933737</v>
      </c>
      <c r="AW2220" s="1">
        <f t="shared" si="277"/>
        <v>0.45334946737471632</v>
      </c>
    </row>
    <row r="2221" spans="1:49" x14ac:dyDescent="0.2">
      <c r="A2221">
        <v>2219</v>
      </c>
      <c r="B2221" t="s">
        <v>20704</v>
      </c>
      <c r="C2221" t="s">
        <v>20703</v>
      </c>
      <c r="F2221" t="s">
        <v>20702</v>
      </c>
      <c r="G2221" t="s">
        <v>17</v>
      </c>
      <c r="H2221" t="s">
        <v>16</v>
      </c>
      <c r="I2221" t="s">
        <v>20701</v>
      </c>
      <c r="J2221">
        <v>60027251</v>
      </c>
      <c r="K2221" t="s">
        <v>20700</v>
      </c>
      <c r="L2221" t="s">
        <v>12464</v>
      </c>
      <c r="M2221" t="s">
        <v>5349</v>
      </c>
      <c r="N2221">
        <v>5</v>
      </c>
      <c r="O2221" t="s">
        <v>20699</v>
      </c>
      <c r="P2221" t="s">
        <v>20698</v>
      </c>
      <c r="Q2221" t="s">
        <v>20697</v>
      </c>
      <c r="R2221" s="8">
        <v>41275</v>
      </c>
      <c r="S2221" s="9">
        <f t="shared" si="272"/>
        <v>2013</v>
      </c>
      <c r="T2221" s="9">
        <v>2013</v>
      </c>
      <c r="U2221" s="9">
        <f t="shared" si="273"/>
        <v>9</v>
      </c>
      <c r="V2221" s="8">
        <v>2013</v>
      </c>
      <c r="W2221" t="s">
        <v>4497</v>
      </c>
      <c r="X2221" s="2">
        <v>0.216</v>
      </c>
      <c r="Y2221" s="7">
        <f t="shared" si="279"/>
        <v>5.765996636501962E-3</v>
      </c>
      <c r="AA2221">
        <v>19378726</v>
      </c>
      <c r="AB2221">
        <v>19700186909</v>
      </c>
      <c r="AC2221">
        <v>10988963</v>
      </c>
      <c r="AD2221" t="s">
        <v>6</v>
      </c>
      <c r="AE2221">
        <v>34</v>
      </c>
      <c r="AH2221" t="s">
        <v>20696</v>
      </c>
      <c r="AI2221" t="s">
        <v>20695</v>
      </c>
      <c r="AK2221" t="s">
        <v>20694</v>
      </c>
      <c r="AL2221">
        <v>5</v>
      </c>
      <c r="AM2221" s="5">
        <f t="shared" si="274"/>
        <v>0.55555555555555558</v>
      </c>
      <c r="AN2221" s="4">
        <f t="shared" si="278"/>
        <v>8.414321174639236E-4</v>
      </c>
      <c r="AO2221" s="3"/>
      <c r="AP2221">
        <v>0</v>
      </c>
      <c r="AR2221" t="s">
        <v>42</v>
      </c>
      <c r="AT2221" s="2" t="s">
        <v>41</v>
      </c>
      <c r="AU2221" s="1">
        <f t="shared" si="275"/>
        <v>0.42886272807905501</v>
      </c>
      <c r="AV2221" s="1">
        <f t="shared" si="276"/>
        <v>0.3303714376982943</v>
      </c>
      <c r="AW2221" s="1">
        <f t="shared" si="277"/>
        <v>0.23188014731753351</v>
      </c>
    </row>
    <row r="2222" spans="1:49" x14ac:dyDescent="0.2">
      <c r="A2222">
        <v>2220</v>
      </c>
      <c r="B2222" t="s">
        <v>20693</v>
      </c>
      <c r="C2222" t="s">
        <v>20692</v>
      </c>
      <c r="D2222" t="s">
        <v>20691</v>
      </c>
      <c r="F2222" t="s">
        <v>20690</v>
      </c>
      <c r="G2222" t="s">
        <v>17</v>
      </c>
      <c r="H2222" t="s">
        <v>16</v>
      </c>
      <c r="I2222" t="s">
        <v>20689</v>
      </c>
      <c r="J2222" t="s">
        <v>20688</v>
      </c>
      <c r="K2222" t="s">
        <v>20687</v>
      </c>
      <c r="L2222" t="s">
        <v>20686</v>
      </c>
      <c r="M2222" t="s">
        <v>20685</v>
      </c>
      <c r="N2222">
        <v>10</v>
      </c>
      <c r="O2222" t="s">
        <v>20684</v>
      </c>
      <c r="P2222" t="s">
        <v>20683</v>
      </c>
      <c r="Q2222" t="s">
        <v>20682</v>
      </c>
      <c r="R2222" s="8">
        <v>41275</v>
      </c>
      <c r="S2222" s="9">
        <f t="shared" si="272"/>
        <v>2013</v>
      </c>
      <c r="T2222" s="9">
        <v>2013</v>
      </c>
      <c r="U2222" s="9">
        <f t="shared" si="273"/>
        <v>9</v>
      </c>
      <c r="V2222" s="8">
        <v>41426</v>
      </c>
      <c r="W2222" t="s">
        <v>20681</v>
      </c>
      <c r="X2222" s="2">
        <v>0.55300000000000005</v>
      </c>
      <c r="Y2222" s="7">
        <f t="shared" si="279"/>
        <v>1.4762019166599933E-2</v>
      </c>
      <c r="AA2222">
        <v>15671739</v>
      </c>
      <c r="AB2222">
        <v>27477</v>
      </c>
      <c r="AD2222" t="s">
        <v>6</v>
      </c>
      <c r="AE2222">
        <v>13</v>
      </c>
      <c r="AF2222">
        <v>4</v>
      </c>
      <c r="AH2222" t="s">
        <v>20680</v>
      </c>
      <c r="AI2222" t="s">
        <v>20679</v>
      </c>
      <c r="AJ2222" t="s">
        <v>20678</v>
      </c>
      <c r="AK2222" t="s">
        <v>20677</v>
      </c>
      <c r="AL2222">
        <v>30</v>
      </c>
      <c r="AM2222" s="5">
        <f t="shared" si="274"/>
        <v>3.3333333333333335</v>
      </c>
      <c r="AN2222" s="4">
        <f t="shared" si="278"/>
        <v>5.0485927047835416E-3</v>
      </c>
      <c r="AO2222" s="3"/>
      <c r="AP2222">
        <v>0</v>
      </c>
      <c r="AQ2222" t="s">
        <v>20676</v>
      </c>
      <c r="AR2222" t="s">
        <v>20675</v>
      </c>
      <c r="AS2222" t="s">
        <v>20674</v>
      </c>
      <c r="AT2222" s="2">
        <v>2.48</v>
      </c>
      <c r="AU2222" s="1">
        <f t="shared" si="275"/>
        <v>1.1847991228055015</v>
      </c>
      <c r="AV2222" s="1">
        <f t="shared" si="276"/>
        <v>0.99053059356917372</v>
      </c>
      <c r="AW2222" s="1">
        <f t="shared" si="277"/>
        <v>0.79626206433284585</v>
      </c>
    </row>
    <row r="2223" spans="1:49" x14ac:dyDescent="0.2">
      <c r="A2223">
        <v>2221</v>
      </c>
      <c r="B2223" t="s">
        <v>20673</v>
      </c>
      <c r="C2223" t="s">
        <v>20672</v>
      </c>
      <c r="F2223" t="s">
        <v>20671</v>
      </c>
      <c r="G2223" t="s">
        <v>17</v>
      </c>
      <c r="H2223" t="s">
        <v>16</v>
      </c>
      <c r="I2223" t="s">
        <v>20670</v>
      </c>
      <c r="J2223">
        <v>60005429</v>
      </c>
      <c r="K2223" t="s">
        <v>1209</v>
      </c>
      <c r="L2223" t="s">
        <v>513</v>
      </c>
      <c r="M2223" t="s">
        <v>512</v>
      </c>
      <c r="N2223">
        <v>2</v>
      </c>
      <c r="O2223" t="s">
        <v>20669</v>
      </c>
      <c r="P2223" t="s">
        <v>20668</v>
      </c>
      <c r="Q2223" t="s">
        <v>1206</v>
      </c>
      <c r="R2223" s="8">
        <v>41275</v>
      </c>
      <c r="S2223" s="9">
        <f t="shared" si="272"/>
        <v>2013</v>
      </c>
      <c r="T2223" s="9">
        <v>2013</v>
      </c>
      <c r="U2223" s="9">
        <f t="shared" si="273"/>
        <v>9</v>
      </c>
      <c r="V2223" s="8">
        <v>2013</v>
      </c>
      <c r="W2223" t="s">
        <v>6275</v>
      </c>
      <c r="X2223" s="2">
        <v>0.20799999999999999</v>
      </c>
      <c r="Y2223" s="7">
        <f t="shared" si="279"/>
        <v>5.552441205520408E-3</v>
      </c>
      <c r="AA2223">
        <v>19376472</v>
      </c>
      <c r="AB2223">
        <v>16800154725</v>
      </c>
      <c r="AD2223" t="s">
        <v>6</v>
      </c>
      <c r="AF2223">
        <v>55</v>
      </c>
      <c r="AH2223" t="s">
        <v>20667</v>
      </c>
      <c r="AI2223" t="s">
        <v>20666</v>
      </c>
      <c r="AK2223" t="s">
        <v>20665</v>
      </c>
      <c r="AL2223">
        <v>1</v>
      </c>
      <c r="AM2223" s="5">
        <f t="shared" si="274"/>
        <v>0.1111111111111111</v>
      </c>
      <c r="AN2223" s="4">
        <f t="shared" si="278"/>
        <v>1.682864234927847E-4</v>
      </c>
      <c r="AO2223" s="3"/>
      <c r="AP2223">
        <v>0</v>
      </c>
      <c r="AR2223" t="s">
        <v>42</v>
      </c>
      <c r="AT2223" s="2" t="s">
        <v>41</v>
      </c>
      <c r="AU2223" s="1">
        <f t="shared" si="275"/>
        <v>0.39371947709121202</v>
      </c>
      <c r="AV2223" s="1">
        <f t="shared" si="276"/>
        <v>0.28603638145065963</v>
      </c>
      <c r="AW2223" s="1">
        <f t="shared" si="277"/>
        <v>0.17835328581010718</v>
      </c>
    </row>
    <row r="2224" spans="1:49" x14ac:dyDescent="0.2">
      <c r="A2224">
        <v>2222</v>
      </c>
      <c r="B2224" t="s">
        <v>20664</v>
      </c>
      <c r="C2224" t="s">
        <v>20663</v>
      </c>
      <c r="F2224" t="s">
        <v>20662</v>
      </c>
      <c r="G2224" t="s">
        <v>17</v>
      </c>
      <c r="H2224" t="s">
        <v>16</v>
      </c>
      <c r="I2224" t="s">
        <v>13181</v>
      </c>
      <c r="J2224">
        <v>60003892</v>
      </c>
      <c r="K2224" t="s">
        <v>13180</v>
      </c>
      <c r="L2224" t="s">
        <v>13179</v>
      </c>
      <c r="M2224" t="s">
        <v>120</v>
      </c>
      <c r="N2224">
        <v>3</v>
      </c>
      <c r="O2224" t="s">
        <v>13178</v>
      </c>
      <c r="P2224" t="s">
        <v>13177</v>
      </c>
      <c r="Q2224" t="s">
        <v>13176</v>
      </c>
      <c r="R2224" s="8">
        <v>41275</v>
      </c>
      <c r="S2224" s="9">
        <f t="shared" si="272"/>
        <v>2013</v>
      </c>
      <c r="T2224" s="9">
        <v>2013</v>
      </c>
      <c r="U2224" s="9">
        <f t="shared" si="273"/>
        <v>9</v>
      </c>
      <c r="V2224" s="8">
        <v>2013</v>
      </c>
      <c r="W2224" t="s">
        <v>6275</v>
      </c>
      <c r="X2224" s="2">
        <v>0.20799999999999999</v>
      </c>
      <c r="Y2224" s="7">
        <f t="shared" si="279"/>
        <v>5.552441205520408E-3</v>
      </c>
      <c r="AA2224">
        <v>19376472</v>
      </c>
      <c r="AB2224">
        <v>16800154725</v>
      </c>
      <c r="AD2224" t="s">
        <v>6</v>
      </c>
      <c r="AF2224">
        <v>55</v>
      </c>
      <c r="AH2224" s="10">
        <v>44197</v>
      </c>
      <c r="AI2224" t="s">
        <v>20661</v>
      </c>
      <c r="AK2224" t="s">
        <v>20660</v>
      </c>
      <c r="AL2224">
        <v>7</v>
      </c>
      <c r="AM2224" s="5">
        <f t="shared" si="274"/>
        <v>0.77777777777777779</v>
      </c>
      <c r="AN2224" s="4">
        <f t="shared" si="278"/>
        <v>1.178004964449493E-3</v>
      </c>
      <c r="AO2224" s="3"/>
      <c r="AP2224">
        <v>0</v>
      </c>
      <c r="AR2224" t="s">
        <v>42</v>
      </c>
      <c r="AT2224" s="2" t="s">
        <v>41</v>
      </c>
      <c r="AU2224" s="1">
        <f t="shared" si="275"/>
        <v>0.4240110333199133</v>
      </c>
      <c r="AV2224" s="1">
        <f t="shared" si="276"/>
        <v>0.33652230849849507</v>
      </c>
      <c r="AW2224" s="1">
        <f t="shared" si="277"/>
        <v>0.24903358367707676</v>
      </c>
    </row>
    <row r="2225" spans="1:49" x14ac:dyDescent="0.2">
      <c r="A2225">
        <v>2223</v>
      </c>
      <c r="B2225" t="s">
        <v>20659</v>
      </c>
      <c r="C2225" t="s">
        <v>20658</v>
      </c>
      <c r="F2225" t="s">
        <v>20657</v>
      </c>
      <c r="G2225" t="s">
        <v>17</v>
      </c>
      <c r="H2225" t="s">
        <v>16</v>
      </c>
      <c r="I2225" t="s">
        <v>20656</v>
      </c>
      <c r="J2225" t="s">
        <v>20655</v>
      </c>
      <c r="K2225" t="s">
        <v>20654</v>
      </c>
      <c r="L2225" t="s">
        <v>20653</v>
      </c>
      <c r="M2225" t="s">
        <v>20652</v>
      </c>
      <c r="N2225">
        <v>4</v>
      </c>
      <c r="O2225" t="s">
        <v>20651</v>
      </c>
      <c r="P2225" t="s">
        <v>20650</v>
      </c>
      <c r="Q2225" t="s">
        <v>20649</v>
      </c>
      <c r="R2225" s="8">
        <v>41275</v>
      </c>
      <c r="S2225" s="9">
        <f t="shared" si="272"/>
        <v>2013</v>
      </c>
      <c r="T2225" s="9">
        <v>2013</v>
      </c>
      <c r="U2225" s="9">
        <f t="shared" si="273"/>
        <v>9</v>
      </c>
      <c r="V2225" s="8">
        <v>2013</v>
      </c>
      <c r="W2225" t="s">
        <v>6275</v>
      </c>
      <c r="X2225" s="2">
        <v>0.20799999999999999</v>
      </c>
      <c r="Y2225" s="7">
        <f t="shared" si="279"/>
        <v>5.552441205520408E-3</v>
      </c>
      <c r="AA2225">
        <v>19376472</v>
      </c>
      <c r="AB2225">
        <v>16800154725</v>
      </c>
      <c r="AD2225" t="s">
        <v>6</v>
      </c>
      <c r="AF2225">
        <v>55</v>
      </c>
      <c r="AH2225" t="s">
        <v>19522</v>
      </c>
      <c r="AI2225" t="s">
        <v>20648</v>
      </c>
      <c r="AK2225" t="s">
        <v>20647</v>
      </c>
      <c r="AL2225">
        <v>14</v>
      </c>
      <c r="AM2225" s="5">
        <f t="shared" si="274"/>
        <v>1.5555555555555556</v>
      </c>
      <c r="AN2225" s="4">
        <f t="shared" si="278"/>
        <v>2.356009928898986E-3</v>
      </c>
      <c r="AO2225" s="3"/>
      <c r="AP2225">
        <v>0</v>
      </c>
      <c r="AR2225" t="s">
        <v>42</v>
      </c>
      <c r="AT2225" s="2" t="s">
        <v>41</v>
      </c>
      <c r="AU2225" s="1">
        <f t="shared" si="275"/>
        <v>0.4593511822533981</v>
      </c>
      <c r="AV2225" s="1">
        <f t="shared" si="276"/>
        <v>0.39542255672096971</v>
      </c>
      <c r="AW2225" s="1">
        <f t="shared" si="277"/>
        <v>0.33149393118854126</v>
      </c>
    </row>
    <row r="2226" spans="1:49" x14ac:dyDescent="0.2">
      <c r="A2226">
        <v>2224</v>
      </c>
      <c r="B2226" t="s">
        <v>20646</v>
      </c>
      <c r="C2226" t="s">
        <v>20645</v>
      </c>
      <c r="F2226" t="s">
        <v>20644</v>
      </c>
      <c r="G2226" t="s">
        <v>17</v>
      </c>
      <c r="H2226" t="s">
        <v>16</v>
      </c>
      <c r="I2226" t="s">
        <v>20643</v>
      </c>
      <c r="J2226" t="s">
        <v>20642</v>
      </c>
      <c r="K2226" t="s">
        <v>20641</v>
      </c>
      <c r="L2226" t="s">
        <v>20640</v>
      </c>
      <c r="M2226" t="s">
        <v>20639</v>
      </c>
      <c r="N2226">
        <v>2</v>
      </c>
      <c r="O2226" t="s">
        <v>20638</v>
      </c>
      <c r="P2226" t="s">
        <v>20637</v>
      </c>
      <c r="Q2226" t="s">
        <v>20636</v>
      </c>
      <c r="R2226" s="8">
        <v>41275</v>
      </c>
      <c r="S2226" s="9">
        <f t="shared" si="272"/>
        <v>2013</v>
      </c>
      <c r="T2226" s="9">
        <v>2013</v>
      </c>
      <c r="U2226" s="9">
        <f t="shared" si="273"/>
        <v>9</v>
      </c>
      <c r="V2226" s="8">
        <v>2013</v>
      </c>
      <c r="W2226" t="s">
        <v>6275</v>
      </c>
      <c r="X2226" s="2">
        <v>0.20799999999999999</v>
      </c>
      <c r="Y2226" s="7">
        <f t="shared" si="279"/>
        <v>5.552441205520408E-3</v>
      </c>
      <c r="AA2226">
        <v>19376472</v>
      </c>
      <c r="AB2226">
        <v>16800154725</v>
      </c>
      <c r="AD2226" t="s">
        <v>6</v>
      </c>
      <c r="AF2226">
        <v>55</v>
      </c>
      <c r="AH2226" t="s">
        <v>20635</v>
      </c>
      <c r="AI2226" t="s">
        <v>20634</v>
      </c>
      <c r="AK2226" t="s">
        <v>20633</v>
      </c>
      <c r="AL2226">
        <v>4</v>
      </c>
      <c r="AM2226" s="5">
        <f t="shared" si="274"/>
        <v>0.44444444444444442</v>
      </c>
      <c r="AN2226" s="4">
        <f t="shared" si="278"/>
        <v>6.7314569397113879E-4</v>
      </c>
      <c r="AO2226" s="3"/>
      <c r="AP2226">
        <v>0</v>
      </c>
      <c r="AR2226" t="s">
        <v>42</v>
      </c>
      <c r="AT2226" s="2" t="s">
        <v>41</v>
      </c>
      <c r="AU2226" s="1">
        <f t="shared" si="275"/>
        <v>0.40886525520556266</v>
      </c>
      <c r="AV2226" s="1">
        <f t="shared" si="276"/>
        <v>0.31127934497457738</v>
      </c>
      <c r="AW2226" s="1">
        <f t="shared" si="277"/>
        <v>0.21369343474359195</v>
      </c>
    </row>
    <row r="2227" spans="1:49" x14ac:dyDescent="0.2">
      <c r="A2227">
        <v>2225</v>
      </c>
      <c r="B2227" t="s">
        <v>20632</v>
      </c>
      <c r="C2227" t="s">
        <v>20631</v>
      </c>
      <c r="F2227" t="s">
        <v>20630</v>
      </c>
      <c r="G2227" t="s">
        <v>17</v>
      </c>
      <c r="H2227" t="s">
        <v>16</v>
      </c>
      <c r="I2227" t="s">
        <v>20629</v>
      </c>
      <c r="J2227" t="s">
        <v>20628</v>
      </c>
      <c r="K2227" t="s">
        <v>20627</v>
      </c>
      <c r="L2227" t="s">
        <v>20626</v>
      </c>
      <c r="M2227" t="s">
        <v>7398</v>
      </c>
      <c r="N2227">
        <v>6</v>
      </c>
      <c r="O2227" t="s">
        <v>20625</v>
      </c>
      <c r="P2227" t="s">
        <v>20624</v>
      </c>
      <c r="Q2227" t="s">
        <v>20623</v>
      </c>
      <c r="R2227" s="8">
        <v>41275</v>
      </c>
      <c r="S2227" s="9">
        <f t="shared" si="272"/>
        <v>2013</v>
      </c>
      <c r="T2227" s="9">
        <v>2013</v>
      </c>
      <c r="U2227" s="9">
        <f t="shared" si="273"/>
        <v>9</v>
      </c>
      <c r="V2227" s="8">
        <v>2013</v>
      </c>
      <c r="W2227" t="s">
        <v>12193</v>
      </c>
      <c r="X2227" s="2">
        <v>0.81299999999999994</v>
      </c>
      <c r="Y2227" s="7">
        <f t="shared" si="279"/>
        <v>2.170257067350044E-2</v>
      </c>
      <c r="AA2227">
        <v>17538947</v>
      </c>
      <c r="AB2227">
        <v>19700187627</v>
      </c>
      <c r="AC2227">
        <v>17538955</v>
      </c>
      <c r="AD2227" t="s">
        <v>6</v>
      </c>
      <c r="AE2227">
        <v>6</v>
      </c>
      <c r="AF2227" t="s">
        <v>20622</v>
      </c>
      <c r="AH2227" t="s">
        <v>20621</v>
      </c>
      <c r="AI2227" t="s">
        <v>20620</v>
      </c>
      <c r="AJ2227" t="s">
        <v>20619</v>
      </c>
      <c r="AK2227" t="s">
        <v>20618</v>
      </c>
      <c r="AL2227">
        <v>10</v>
      </c>
      <c r="AM2227" s="5">
        <f t="shared" si="274"/>
        <v>1.1111111111111112</v>
      </c>
      <c r="AN2227" s="4">
        <f t="shared" si="278"/>
        <v>1.6828642349278472E-3</v>
      </c>
      <c r="AO2227" s="3"/>
      <c r="AP2227">
        <v>0</v>
      </c>
      <c r="AR2227" t="s">
        <v>42</v>
      </c>
      <c r="AT2227" s="2">
        <v>3.5379999999999998</v>
      </c>
      <c r="AU2227" s="1">
        <f t="shared" si="275"/>
        <v>1.569665874192866</v>
      </c>
      <c r="AV2227" s="1">
        <f t="shared" si="276"/>
        <v>1.1692717454214143</v>
      </c>
      <c r="AW2227" s="1">
        <f t="shared" si="277"/>
        <v>0.76887761664996257</v>
      </c>
    </row>
    <row r="2228" spans="1:49" x14ac:dyDescent="0.2">
      <c r="A2228">
        <v>2226</v>
      </c>
      <c r="B2228" t="s">
        <v>20617</v>
      </c>
      <c r="C2228" t="s">
        <v>20616</v>
      </c>
      <c r="F2228" t="s">
        <v>20615</v>
      </c>
      <c r="G2228" t="s">
        <v>17</v>
      </c>
      <c r="H2228" t="s">
        <v>16</v>
      </c>
      <c r="I2228" t="s">
        <v>20614</v>
      </c>
      <c r="J2228">
        <v>60002494</v>
      </c>
      <c r="K2228" t="s">
        <v>8758</v>
      </c>
      <c r="L2228" t="s">
        <v>4599</v>
      </c>
      <c r="M2228" t="s">
        <v>51</v>
      </c>
      <c r="N2228">
        <v>4</v>
      </c>
      <c r="O2228" t="s">
        <v>20613</v>
      </c>
      <c r="P2228" t="s">
        <v>20612</v>
      </c>
      <c r="Q2228" t="s">
        <v>20611</v>
      </c>
      <c r="R2228" s="8">
        <v>41275</v>
      </c>
      <c r="S2228" s="9">
        <f t="shared" si="272"/>
        <v>2013</v>
      </c>
      <c r="T2228" s="9">
        <v>2013</v>
      </c>
      <c r="U2228" s="9">
        <f t="shared" si="273"/>
        <v>9</v>
      </c>
      <c r="V2228" s="8">
        <v>2013</v>
      </c>
      <c r="W2228" t="s">
        <v>6275</v>
      </c>
      <c r="X2228" s="2">
        <v>0.20799999999999999</v>
      </c>
      <c r="Y2228" s="7">
        <f t="shared" si="279"/>
        <v>5.552441205520408E-3</v>
      </c>
      <c r="AA2228">
        <v>19376472</v>
      </c>
      <c r="AB2228">
        <v>16800154725</v>
      </c>
      <c r="AD2228" t="s">
        <v>6</v>
      </c>
      <c r="AF2228">
        <v>55</v>
      </c>
      <c r="AH2228" t="s">
        <v>20610</v>
      </c>
      <c r="AI2228" t="s">
        <v>20609</v>
      </c>
      <c r="AK2228" t="s">
        <v>20608</v>
      </c>
      <c r="AL2228">
        <v>9</v>
      </c>
      <c r="AM2228" s="5">
        <f t="shared" si="274"/>
        <v>1</v>
      </c>
      <c r="AN2228" s="4">
        <f t="shared" si="278"/>
        <v>1.5145778114350624E-3</v>
      </c>
      <c r="AO2228" s="3"/>
      <c r="AP2228">
        <v>0</v>
      </c>
      <c r="AR2228" t="s">
        <v>42</v>
      </c>
      <c r="AT2228" s="2" t="s">
        <v>41</v>
      </c>
      <c r="AU2228" s="1">
        <f t="shared" si="275"/>
        <v>0.43410821872948041</v>
      </c>
      <c r="AV2228" s="1">
        <f t="shared" si="276"/>
        <v>0.35335095084777352</v>
      </c>
      <c r="AW2228" s="1">
        <f t="shared" si="277"/>
        <v>0.27259368296606662</v>
      </c>
    </row>
    <row r="2229" spans="1:49" x14ac:dyDescent="0.2">
      <c r="A2229">
        <v>2227</v>
      </c>
      <c r="B2229" t="s">
        <v>20607</v>
      </c>
      <c r="C2229" t="s">
        <v>20606</v>
      </c>
      <c r="F2229" t="s">
        <v>20605</v>
      </c>
      <c r="G2229" t="s">
        <v>17</v>
      </c>
      <c r="H2229" t="s">
        <v>16</v>
      </c>
      <c r="I2229" t="s">
        <v>20604</v>
      </c>
      <c r="J2229">
        <v>60032730</v>
      </c>
      <c r="K2229" t="s">
        <v>15917</v>
      </c>
      <c r="L2229" t="s">
        <v>15916</v>
      </c>
      <c r="M2229" t="s">
        <v>68</v>
      </c>
      <c r="N2229">
        <v>2</v>
      </c>
      <c r="O2229" t="s">
        <v>20603</v>
      </c>
      <c r="P2229" t="s">
        <v>20602</v>
      </c>
      <c r="Q2229" t="s">
        <v>20601</v>
      </c>
      <c r="R2229" s="8">
        <v>41275</v>
      </c>
      <c r="S2229" s="9">
        <f t="shared" si="272"/>
        <v>2013</v>
      </c>
      <c r="T2229" s="9">
        <v>2013</v>
      </c>
      <c r="U2229" s="9">
        <f t="shared" si="273"/>
        <v>9</v>
      </c>
      <c r="V2229" s="8">
        <v>41579</v>
      </c>
      <c r="W2229" t="s">
        <v>3317</v>
      </c>
      <c r="X2229" s="2">
        <v>0.92900000000000005</v>
      </c>
      <c r="Y2229" s="7">
        <f t="shared" si="279"/>
        <v>2.4799124422732979E-2</v>
      </c>
      <c r="AA2229">
        <v>10897798</v>
      </c>
      <c r="AB2229">
        <v>18896</v>
      </c>
      <c r="AD2229" t="s">
        <v>6</v>
      </c>
      <c r="AE2229">
        <v>17</v>
      </c>
      <c r="AF2229">
        <v>11</v>
      </c>
      <c r="AG2229">
        <v>6612767</v>
      </c>
      <c r="AH2229" t="s">
        <v>20600</v>
      </c>
      <c r="AI2229" t="s">
        <v>20599</v>
      </c>
      <c r="AJ2229" t="s">
        <v>20598</v>
      </c>
      <c r="AK2229" t="s">
        <v>20597</v>
      </c>
      <c r="AL2229">
        <v>40</v>
      </c>
      <c r="AM2229" s="5">
        <f t="shared" si="274"/>
        <v>4.4444444444444446</v>
      </c>
      <c r="AN2229" s="4">
        <f t="shared" si="278"/>
        <v>6.7314569397113888E-3</v>
      </c>
      <c r="AO2229" s="3"/>
      <c r="AP2229">
        <v>0</v>
      </c>
      <c r="AR2229" t="s">
        <v>42</v>
      </c>
      <c r="AT2229" s="2">
        <v>3.4359999999999999</v>
      </c>
      <c r="AU2229" s="1">
        <f t="shared" si="275"/>
        <v>1.9378824177826499</v>
      </c>
      <c r="AV2229" s="1">
        <f t="shared" si="276"/>
        <v>1.5765290681222184</v>
      </c>
      <c r="AW2229" s="1">
        <f t="shared" si="277"/>
        <v>1.2151757184617866</v>
      </c>
    </row>
    <row r="2230" spans="1:49" x14ac:dyDescent="0.2">
      <c r="A2230">
        <v>2228</v>
      </c>
      <c r="B2230" t="s">
        <v>20596</v>
      </c>
      <c r="C2230" t="s">
        <v>20595</v>
      </c>
      <c r="F2230" t="s">
        <v>20594</v>
      </c>
      <c r="G2230" t="s">
        <v>17</v>
      </c>
      <c r="H2230" t="s">
        <v>16</v>
      </c>
      <c r="I2230" t="s">
        <v>20593</v>
      </c>
      <c r="J2230" t="s">
        <v>20592</v>
      </c>
      <c r="K2230" t="s">
        <v>20591</v>
      </c>
      <c r="L2230" t="s">
        <v>20590</v>
      </c>
      <c r="M2230" t="s">
        <v>4172</v>
      </c>
      <c r="N2230">
        <v>4</v>
      </c>
      <c r="O2230" t="s">
        <v>20589</v>
      </c>
      <c r="P2230" t="s">
        <v>20588</v>
      </c>
      <c r="Q2230" t="s">
        <v>20587</v>
      </c>
      <c r="R2230" s="8">
        <v>41275</v>
      </c>
      <c r="S2230" s="9">
        <f t="shared" si="272"/>
        <v>2013</v>
      </c>
      <c r="T2230" s="9">
        <v>2013</v>
      </c>
      <c r="U2230" s="9">
        <f t="shared" si="273"/>
        <v>9</v>
      </c>
      <c r="V2230" s="8">
        <v>2013</v>
      </c>
      <c r="W2230" t="s">
        <v>6810</v>
      </c>
      <c r="X2230" s="2">
        <v>1.3280000000000001</v>
      </c>
      <c r="Y2230" s="7">
        <f t="shared" si="279"/>
        <v>3.5450201542937994E-2</v>
      </c>
      <c r="AA2230">
        <v>15361225</v>
      </c>
      <c r="AB2230">
        <v>18894</v>
      </c>
      <c r="AD2230" t="s">
        <v>6</v>
      </c>
      <c r="AE2230">
        <v>12</v>
      </c>
      <c r="AG2230">
        <v>2256456</v>
      </c>
      <c r="AH2230" t="s">
        <v>20586</v>
      </c>
      <c r="AI2230" t="s">
        <v>20585</v>
      </c>
      <c r="AJ2230" t="s">
        <v>20584</v>
      </c>
      <c r="AK2230" t="s">
        <v>20583</v>
      </c>
      <c r="AL2230">
        <v>56</v>
      </c>
      <c r="AM2230" s="5">
        <f t="shared" si="274"/>
        <v>6.2222222222222223</v>
      </c>
      <c r="AN2230" s="4">
        <f t="shared" si="278"/>
        <v>9.424039715595944E-3</v>
      </c>
      <c r="AO2230" s="3"/>
      <c r="AP2230">
        <v>0</v>
      </c>
      <c r="AR2230" t="s">
        <v>42</v>
      </c>
      <c r="AT2230" s="2">
        <v>3.8340000000000001</v>
      </c>
      <c r="AU2230" s="1">
        <f t="shared" si="275"/>
        <v>2.7642352994735377</v>
      </c>
      <c r="AV2230" s="1">
        <f t="shared" si="276"/>
        <v>2.2437120629266971</v>
      </c>
      <c r="AW2230" s="1">
        <f t="shared" si="277"/>
        <v>1.723188826379856</v>
      </c>
    </row>
    <row r="2231" spans="1:49" x14ac:dyDescent="0.2">
      <c r="A2231">
        <v>2229</v>
      </c>
      <c r="B2231" t="s">
        <v>20582</v>
      </c>
      <c r="C2231" t="s">
        <v>20581</v>
      </c>
      <c r="F2231" t="s">
        <v>20580</v>
      </c>
      <c r="G2231" t="s">
        <v>17</v>
      </c>
      <c r="H2231" t="s">
        <v>16</v>
      </c>
      <c r="I2231" t="s">
        <v>20579</v>
      </c>
      <c r="J2231">
        <v>60002644</v>
      </c>
      <c r="K2231" t="s">
        <v>20578</v>
      </c>
      <c r="L2231" t="s">
        <v>7181</v>
      </c>
      <c r="M2231" t="s">
        <v>136</v>
      </c>
      <c r="N2231">
        <v>1</v>
      </c>
      <c r="O2231" t="s">
        <v>20577</v>
      </c>
      <c r="P2231">
        <v>36641530400</v>
      </c>
      <c r="Q2231">
        <v>60002644</v>
      </c>
      <c r="R2231" s="8">
        <v>41275</v>
      </c>
      <c r="S2231" s="9">
        <f t="shared" si="272"/>
        <v>2013</v>
      </c>
      <c r="T2231" s="9">
        <v>2013</v>
      </c>
      <c r="U2231" s="9">
        <f t="shared" si="273"/>
        <v>9</v>
      </c>
      <c r="V2231" s="8">
        <v>2013</v>
      </c>
      <c r="W2231" t="s">
        <v>19637</v>
      </c>
      <c r="X2231" s="2">
        <v>0.32300000000000001</v>
      </c>
      <c r="Y2231" s="7">
        <f t="shared" si="279"/>
        <v>8.6223005258802502E-3</v>
      </c>
      <c r="AB2231">
        <v>9500154104</v>
      </c>
      <c r="AC2231">
        <v>19342608</v>
      </c>
      <c r="AD2231" t="s">
        <v>6</v>
      </c>
      <c r="AE2231">
        <v>7</v>
      </c>
      <c r="AF2231">
        <v>1</v>
      </c>
      <c r="AG2231">
        <v>71598</v>
      </c>
      <c r="AI2231" t="s">
        <v>20576</v>
      </c>
      <c r="AJ2231" t="s">
        <v>20575</v>
      </c>
      <c r="AK2231" t="s">
        <v>20574</v>
      </c>
      <c r="AL2231">
        <v>13</v>
      </c>
      <c r="AM2231" s="5">
        <f t="shared" si="274"/>
        <v>1.4444444444444444</v>
      </c>
      <c r="AN2231" s="4">
        <f t="shared" si="278"/>
        <v>2.1877235054062012E-3</v>
      </c>
      <c r="AO2231" s="3"/>
      <c r="AP2231">
        <v>1</v>
      </c>
      <c r="AR2231" t="s">
        <v>42</v>
      </c>
      <c r="AT2231" s="2">
        <v>1.494</v>
      </c>
      <c r="AU2231" s="1">
        <f t="shared" si="275"/>
        <v>0.66919274197380352</v>
      </c>
      <c r="AV2231" s="1">
        <f t="shared" si="276"/>
        <v>0.54050120156432258</v>
      </c>
      <c r="AW2231" s="1">
        <f t="shared" si="277"/>
        <v>0.41180966115484158</v>
      </c>
    </row>
    <row r="2232" spans="1:49" x14ac:dyDescent="0.2">
      <c r="A2232">
        <v>2230</v>
      </c>
      <c r="B2232" t="s">
        <v>20573</v>
      </c>
      <c r="C2232" t="s">
        <v>20572</v>
      </c>
      <c r="F2232" t="s">
        <v>20571</v>
      </c>
      <c r="G2232" t="s">
        <v>17</v>
      </c>
      <c r="H2232" t="s">
        <v>16</v>
      </c>
      <c r="I2232" t="s">
        <v>20570</v>
      </c>
      <c r="J2232" t="s">
        <v>20569</v>
      </c>
      <c r="K2232" t="s">
        <v>20568</v>
      </c>
      <c r="L2232" t="s">
        <v>20567</v>
      </c>
      <c r="M2232" t="s">
        <v>20566</v>
      </c>
      <c r="N2232">
        <v>4</v>
      </c>
      <c r="O2232" t="s">
        <v>20565</v>
      </c>
      <c r="P2232" t="s">
        <v>20564</v>
      </c>
      <c r="Q2232" t="s">
        <v>20563</v>
      </c>
      <c r="R2232" s="8">
        <v>41275</v>
      </c>
      <c r="S2232" s="9">
        <f t="shared" si="272"/>
        <v>2013</v>
      </c>
      <c r="T2232" s="9">
        <v>2013</v>
      </c>
      <c r="U2232" s="9">
        <f t="shared" si="273"/>
        <v>9</v>
      </c>
      <c r="V2232" s="8">
        <v>41579</v>
      </c>
      <c r="W2232" t="s">
        <v>20033</v>
      </c>
      <c r="X2232" s="2">
        <v>0</v>
      </c>
      <c r="Y2232" s="7">
        <f t="shared" si="279"/>
        <v>0</v>
      </c>
      <c r="AB2232">
        <v>21101038512</v>
      </c>
      <c r="AC2232">
        <v>21699402</v>
      </c>
      <c r="AD2232" t="s">
        <v>6</v>
      </c>
      <c r="AE2232">
        <v>118</v>
      </c>
      <c r="AF2232">
        <v>11</v>
      </c>
      <c r="AH2232" t="s">
        <v>20562</v>
      </c>
      <c r="AI2232" t="s">
        <v>20561</v>
      </c>
      <c r="AJ2232" t="s">
        <v>20560</v>
      </c>
      <c r="AK2232" t="s">
        <v>20559</v>
      </c>
      <c r="AL2232">
        <v>14</v>
      </c>
      <c r="AM2232" s="5">
        <f t="shared" si="274"/>
        <v>1.5555555555555556</v>
      </c>
      <c r="AN2232" s="4">
        <f t="shared" si="278"/>
        <v>2.356009928898986E-3</v>
      </c>
      <c r="AO2232" s="3"/>
      <c r="AP2232">
        <v>0</v>
      </c>
      <c r="AR2232" t="s">
        <v>20558</v>
      </c>
      <c r="AT2232" s="2" t="s">
        <v>41</v>
      </c>
      <c r="AU2232" s="1">
        <f t="shared" si="275"/>
        <v>7.0680297866969582E-2</v>
      </c>
      <c r="AV2232" s="1">
        <f t="shared" si="276"/>
        <v>0.1178004964449493</v>
      </c>
      <c r="AW2232" s="1">
        <f t="shared" si="277"/>
        <v>0.164920695022929</v>
      </c>
    </row>
    <row r="2233" spans="1:49" x14ac:dyDescent="0.2">
      <c r="A2233">
        <v>2231</v>
      </c>
      <c r="B2233" t="s">
        <v>20557</v>
      </c>
      <c r="C2233" t="s">
        <v>20556</v>
      </c>
      <c r="F2233" t="s">
        <v>20555</v>
      </c>
      <c r="G2233" t="s">
        <v>17</v>
      </c>
      <c r="H2233" t="s">
        <v>16</v>
      </c>
      <c r="I2233" t="s">
        <v>20554</v>
      </c>
      <c r="J2233" t="s">
        <v>20553</v>
      </c>
      <c r="K2233" t="s">
        <v>20552</v>
      </c>
      <c r="L2233" t="s">
        <v>20551</v>
      </c>
      <c r="M2233" t="s">
        <v>20550</v>
      </c>
      <c r="N2233">
        <v>3</v>
      </c>
      <c r="O2233" t="s">
        <v>20549</v>
      </c>
      <c r="P2233" t="s">
        <v>20548</v>
      </c>
      <c r="Q2233" t="s">
        <v>20547</v>
      </c>
      <c r="R2233" s="8">
        <v>41275</v>
      </c>
      <c r="S2233" s="9">
        <f t="shared" si="272"/>
        <v>2013</v>
      </c>
      <c r="T2233" s="9">
        <v>2013</v>
      </c>
      <c r="U2233" s="9">
        <f t="shared" si="273"/>
        <v>9</v>
      </c>
      <c r="V2233" s="8">
        <v>2013</v>
      </c>
      <c r="W2233" t="s">
        <v>1181</v>
      </c>
      <c r="X2233" s="2">
        <v>0.437</v>
      </c>
      <c r="Y2233" s="7">
        <f t="shared" si="279"/>
        <v>1.1665465417367396E-2</v>
      </c>
      <c r="AA2233">
        <v>10704698</v>
      </c>
      <c r="AB2233">
        <v>5300152513</v>
      </c>
      <c r="AC2233">
        <v>15598985</v>
      </c>
      <c r="AD2233" t="s">
        <v>6</v>
      </c>
      <c r="AE2233">
        <v>143</v>
      </c>
      <c r="AH2233" t="s">
        <v>20546</v>
      </c>
      <c r="AI2233" t="s">
        <v>20545</v>
      </c>
      <c r="AK2233" t="s">
        <v>20544</v>
      </c>
      <c r="AL2233">
        <v>36</v>
      </c>
      <c r="AM2233" s="5">
        <f t="shared" si="274"/>
        <v>4</v>
      </c>
      <c r="AN2233" s="4">
        <f t="shared" si="278"/>
        <v>6.0583112457402496E-3</v>
      </c>
      <c r="AO2233" s="3"/>
      <c r="AP2233">
        <v>1</v>
      </c>
      <c r="AR2233" t="s">
        <v>42</v>
      </c>
      <c r="AT2233" s="2" t="s">
        <v>41</v>
      </c>
      <c r="AU2233" s="1">
        <f t="shared" si="275"/>
        <v>0.99833191658792519</v>
      </c>
      <c r="AV2233" s="1">
        <f t="shared" si="276"/>
        <v>0.88618883315538222</v>
      </c>
      <c r="AW2233" s="1">
        <f t="shared" si="277"/>
        <v>0.77404574972283935</v>
      </c>
    </row>
    <row r="2234" spans="1:49" x14ac:dyDescent="0.2">
      <c r="A2234">
        <v>2232</v>
      </c>
      <c r="B2234" t="s">
        <v>20543</v>
      </c>
      <c r="C2234" t="s">
        <v>20542</v>
      </c>
      <c r="F2234" t="s">
        <v>20541</v>
      </c>
      <c r="G2234" t="s">
        <v>17</v>
      </c>
      <c r="H2234" t="s">
        <v>16</v>
      </c>
      <c r="I2234" t="s">
        <v>20540</v>
      </c>
      <c r="J2234" t="s">
        <v>20539</v>
      </c>
      <c r="K2234" t="s">
        <v>20538</v>
      </c>
      <c r="L2234" t="s">
        <v>20537</v>
      </c>
      <c r="M2234" t="s">
        <v>20536</v>
      </c>
      <c r="N2234">
        <v>4</v>
      </c>
      <c r="O2234" t="s">
        <v>20535</v>
      </c>
      <c r="P2234" t="s">
        <v>20534</v>
      </c>
      <c r="Q2234" t="s">
        <v>20533</v>
      </c>
      <c r="R2234" s="8">
        <v>41275</v>
      </c>
      <c r="S2234" s="9">
        <f t="shared" ref="S2234:S2297" si="280">YEAR(R2234)</f>
        <v>2013</v>
      </c>
      <c r="T2234" s="9">
        <v>2013</v>
      </c>
      <c r="U2234" s="9">
        <f t="shared" ref="U2234:U2297" si="281">2022-T2234</f>
        <v>9</v>
      </c>
      <c r="V2234" s="8">
        <v>2013</v>
      </c>
      <c r="W2234" t="s">
        <v>1181</v>
      </c>
      <c r="X2234" s="2">
        <v>0.437</v>
      </c>
      <c r="Y2234" s="7">
        <f t="shared" si="279"/>
        <v>1.1665465417367396E-2</v>
      </c>
      <c r="AA2234">
        <v>10704698</v>
      </c>
      <c r="AB2234">
        <v>5300152513</v>
      </c>
      <c r="AC2234">
        <v>15598985</v>
      </c>
      <c r="AD2234" t="s">
        <v>6</v>
      </c>
      <c r="AE2234">
        <v>143</v>
      </c>
      <c r="AH2234" t="s">
        <v>20532</v>
      </c>
      <c r="AI2234" t="s">
        <v>20531</v>
      </c>
      <c r="AK2234" t="s">
        <v>20530</v>
      </c>
      <c r="AL2234">
        <v>9</v>
      </c>
      <c r="AM2234" s="5">
        <f t="shared" ref="AM2234:AM2297" si="282">AL2234/U2234</f>
        <v>1</v>
      </c>
      <c r="AN2234" s="4">
        <f t="shared" si="278"/>
        <v>1.5145778114350624E-3</v>
      </c>
      <c r="AO2234" s="3"/>
      <c r="AP2234">
        <v>1</v>
      </c>
      <c r="AR2234" t="s">
        <v>42</v>
      </c>
      <c r="AT2234" s="2" t="s">
        <v>41</v>
      </c>
      <c r="AU2234" s="1">
        <f t="shared" ref="AU2234:AU2297" si="283">(Y2234*0.7+AN2234*0.3)*100</f>
        <v>0.86201991355876961</v>
      </c>
      <c r="AV2234" s="1">
        <f t="shared" ref="AV2234:AV2297" si="284">(Y2234*0.5+AN2234*0.5)*100</f>
        <v>0.65900216144012291</v>
      </c>
      <c r="AW2234" s="1">
        <f t="shared" ref="AW2234:AW2297" si="285">(Y2234*0.3+AN2234*0.7)*100</f>
        <v>0.45598440932147627</v>
      </c>
    </row>
    <row r="2235" spans="1:49" x14ac:dyDescent="0.2">
      <c r="A2235">
        <v>2233</v>
      </c>
      <c r="B2235" t="s">
        <v>20529</v>
      </c>
      <c r="C2235" t="s">
        <v>20528</v>
      </c>
      <c r="F2235" t="s">
        <v>20527</v>
      </c>
      <c r="G2235" t="s">
        <v>17</v>
      </c>
      <c r="H2235" t="s">
        <v>16</v>
      </c>
      <c r="I2235" t="s">
        <v>19339</v>
      </c>
      <c r="J2235" t="s">
        <v>20526</v>
      </c>
      <c r="K2235" t="s">
        <v>20525</v>
      </c>
      <c r="L2235" t="s">
        <v>20524</v>
      </c>
      <c r="M2235" t="s">
        <v>7398</v>
      </c>
      <c r="N2235">
        <v>4</v>
      </c>
      <c r="O2235" t="s">
        <v>20523</v>
      </c>
      <c r="P2235" t="s">
        <v>20522</v>
      </c>
      <c r="Q2235" t="s">
        <v>20521</v>
      </c>
      <c r="R2235" s="8">
        <v>41275</v>
      </c>
      <c r="S2235" s="9">
        <f t="shared" si="280"/>
        <v>2013</v>
      </c>
      <c r="T2235" s="9">
        <v>2013</v>
      </c>
      <c r="U2235" s="9">
        <f t="shared" si="281"/>
        <v>9</v>
      </c>
      <c r="V2235" s="8">
        <v>41275</v>
      </c>
      <c r="W2235" t="s">
        <v>15319</v>
      </c>
      <c r="X2235" s="2">
        <v>0.55500000000000005</v>
      </c>
      <c r="Y2235" s="7">
        <f t="shared" si="279"/>
        <v>1.4815408024345321E-2</v>
      </c>
      <c r="AA2235">
        <v>17518725</v>
      </c>
      <c r="AB2235">
        <v>6100153023</v>
      </c>
      <c r="AC2235">
        <v>17518733</v>
      </c>
      <c r="AD2235" t="s">
        <v>6</v>
      </c>
      <c r="AE2235">
        <v>7</v>
      </c>
      <c r="AF2235">
        <v>15</v>
      </c>
      <c r="AH2235" t="s">
        <v>20520</v>
      </c>
      <c r="AI2235" t="s">
        <v>20519</v>
      </c>
      <c r="AK2235" t="s">
        <v>20518</v>
      </c>
      <c r="AL2235">
        <v>87</v>
      </c>
      <c r="AM2235" s="5">
        <f t="shared" si="282"/>
        <v>9.6666666666666661</v>
      </c>
      <c r="AN2235" s="4">
        <f t="shared" si="278"/>
        <v>1.464091884387227E-2</v>
      </c>
      <c r="AO2235" s="3"/>
      <c r="AP2235">
        <v>0</v>
      </c>
      <c r="AR2235" t="s">
        <v>42</v>
      </c>
      <c r="AT2235" s="2" t="s">
        <v>41</v>
      </c>
      <c r="AU2235" s="1">
        <f t="shared" si="283"/>
        <v>1.4763061270203406</v>
      </c>
      <c r="AV2235" s="1">
        <f t="shared" si="284"/>
        <v>1.4728163434108796</v>
      </c>
      <c r="AW2235" s="1">
        <f t="shared" si="285"/>
        <v>1.4693265598014185</v>
      </c>
    </row>
    <row r="2236" spans="1:49" x14ac:dyDescent="0.2">
      <c r="A2236">
        <v>2234</v>
      </c>
      <c r="B2236" t="s">
        <v>20517</v>
      </c>
      <c r="C2236" t="s">
        <v>20516</v>
      </c>
      <c r="F2236" t="s">
        <v>20515</v>
      </c>
      <c r="G2236" t="s">
        <v>17</v>
      </c>
      <c r="H2236" t="s">
        <v>16</v>
      </c>
      <c r="I2236" t="s">
        <v>20514</v>
      </c>
      <c r="J2236">
        <v>60030835</v>
      </c>
      <c r="K2236" t="s">
        <v>3886</v>
      </c>
      <c r="L2236" t="s">
        <v>3885</v>
      </c>
      <c r="M2236" t="s">
        <v>51</v>
      </c>
      <c r="N2236">
        <v>2</v>
      </c>
      <c r="O2236" t="s">
        <v>20513</v>
      </c>
      <c r="P2236" t="s">
        <v>20512</v>
      </c>
      <c r="Q2236" t="s">
        <v>3882</v>
      </c>
      <c r="R2236" s="8">
        <v>41275</v>
      </c>
      <c r="S2236" s="9">
        <f t="shared" si="280"/>
        <v>2013</v>
      </c>
      <c r="T2236" s="9">
        <v>2013</v>
      </c>
      <c r="U2236" s="9">
        <f t="shared" si="281"/>
        <v>9</v>
      </c>
      <c r="V2236" s="8">
        <v>41548</v>
      </c>
      <c r="W2236" t="s">
        <v>6119</v>
      </c>
      <c r="X2236" s="2">
        <v>1.23</v>
      </c>
      <c r="Y2236" s="7">
        <f t="shared" si="279"/>
        <v>3.2834147513413951E-2</v>
      </c>
      <c r="AA2236">
        <v>21622337</v>
      </c>
      <c r="AB2236">
        <v>21100203111</v>
      </c>
      <c r="AC2236">
        <v>21622345</v>
      </c>
      <c r="AD2236" t="s">
        <v>6</v>
      </c>
      <c r="AE2236">
        <v>2</v>
      </c>
      <c r="AF2236">
        <v>5</v>
      </c>
      <c r="AG2236">
        <v>6544196</v>
      </c>
      <c r="AH2236" t="s">
        <v>20511</v>
      </c>
      <c r="AI2236" t="s">
        <v>20510</v>
      </c>
      <c r="AJ2236" t="s">
        <v>20509</v>
      </c>
      <c r="AK2236" t="s">
        <v>20508</v>
      </c>
      <c r="AL2236">
        <v>16</v>
      </c>
      <c r="AM2236" s="5">
        <f t="shared" si="282"/>
        <v>1.7777777777777777</v>
      </c>
      <c r="AN2236" s="4">
        <f t="shared" si="278"/>
        <v>2.6925827758845552E-3</v>
      </c>
      <c r="AO2236" s="3"/>
      <c r="AP2236">
        <v>0</v>
      </c>
      <c r="AR2236" t="s">
        <v>42</v>
      </c>
      <c r="AT2236" s="2">
        <v>4.3479999999999999</v>
      </c>
      <c r="AU2236" s="1">
        <f t="shared" si="283"/>
        <v>2.3791678092155131</v>
      </c>
      <c r="AV2236" s="1">
        <f t="shared" si="284"/>
        <v>1.7763365144649255</v>
      </c>
      <c r="AW2236" s="1">
        <f t="shared" si="285"/>
        <v>1.1735052197143374</v>
      </c>
    </row>
    <row r="2237" spans="1:49" x14ac:dyDescent="0.2">
      <c r="A2237">
        <v>2235</v>
      </c>
      <c r="B2237" t="s">
        <v>20507</v>
      </c>
      <c r="C2237" t="s">
        <v>20506</v>
      </c>
      <c r="F2237" t="s">
        <v>20505</v>
      </c>
      <c r="G2237" t="s">
        <v>17</v>
      </c>
      <c r="H2237" t="s">
        <v>16</v>
      </c>
      <c r="I2237" t="s">
        <v>4893</v>
      </c>
      <c r="J2237" t="s">
        <v>20504</v>
      </c>
      <c r="K2237" t="s">
        <v>20503</v>
      </c>
      <c r="L2237" t="s">
        <v>20502</v>
      </c>
      <c r="M2237" t="s">
        <v>1082</v>
      </c>
      <c r="N2237">
        <v>6</v>
      </c>
      <c r="O2237" t="s">
        <v>20501</v>
      </c>
      <c r="P2237" t="s">
        <v>20500</v>
      </c>
      <c r="Q2237" t="s">
        <v>20499</v>
      </c>
      <c r="R2237" s="8">
        <v>41275</v>
      </c>
      <c r="S2237" s="9">
        <f t="shared" si="280"/>
        <v>2013</v>
      </c>
      <c r="T2237" s="9">
        <v>2013</v>
      </c>
      <c r="U2237" s="9">
        <f t="shared" si="281"/>
        <v>9</v>
      </c>
      <c r="V2237" s="8">
        <v>41609</v>
      </c>
      <c r="W2237" t="s">
        <v>5477</v>
      </c>
      <c r="X2237" s="2">
        <v>0.86099999999999999</v>
      </c>
      <c r="Y2237" s="7">
        <f t="shared" si="279"/>
        <v>2.2983903259389767E-2</v>
      </c>
      <c r="AA2237">
        <v>15498328</v>
      </c>
      <c r="AB2237">
        <v>11000153733</v>
      </c>
      <c r="AD2237" t="s">
        <v>6</v>
      </c>
      <c r="AE2237">
        <v>60</v>
      </c>
      <c r="AF2237">
        <v>12</v>
      </c>
      <c r="AG2237">
        <v>6525423</v>
      </c>
      <c r="AH2237" t="s">
        <v>20498</v>
      </c>
      <c r="AI2237" t="s">
        <v>20497</v>
      </c>
      <c r="AJ2237" t="s">
        <v>20496</v>
      </c>
      <c r="AK2237" t="s">
        <v>20495</v>
      </c>
      <c r="AL2237">
        <v>83</v>
      </c>
      <c r="AM2237" s="5">
        <f t="shared" si="282"/>
        <v>9.2222222222222214</v>
      </c>
      <c r="AN2237" s="4">
        <f t="shared" si="278"/>
        <v>1.3967773149901131E-2</v>
      </c>
      <c r="AO2237" s="3"/>
      <c r="AP2237">
        <v>0</v>
      </c>
      <c r="AR2237" t="s">
        <v>42</v>
      </c>
      <c r="AT2237" s="2" t="s">
        <v>41</v>
      </c>
      <c r="AU2237" s="1">
        <f t="shared" si="283"/>
        <v>2.0279064226543175</v>
      </c>
      <c r="AV2237" s="1">
        <f t="shared" si="284"/>
        <v>1.8475838204645447</v>
      </c>
      <c r="AW2237" s="1">
        <f t="shared" si="285"/>
        <v>1.6672612182747719</v>
      </c>
    </row>
    <row r="2238" spans="1:49" x14ac:dyDescent="0.2">
      <c r="A2238">
        <v>2236</v>
      </c>
      <c r="B2238" t="s">
        <v>20494</v>
      </c>
      <c r="C2238" t="s">
        <v>20493</v>
      </c>
      <c r="F2238" t="s">
        <v>20492</v>
      </c>
      <c r="G2238" t="s">
        <v>17</v>
      </c>
      <c r="H2238" t="s">
        <v>16</v>
      </c>
      <c r="I2238" t="s">
        <v>4241</v>
      </c>
      <c r="J2238" t="s">
        <v>20491</v>
      </c>
      <c r="K2238" t="s">
        <v>20490</v>
      </c>
      <c r="L2238" t="s">
        <v>20489</v>
      </c>
      <c r="M2238" t="s">
        <v>410</v>
      </c>
      <c r="N2238">
        <v>2</v>
      </c>
      <c r="O2238" t="s">
        <v>20488</v>
      </c>
      <c r="P2238" t="s">
        <v>20487</v>
      </c>
      <c r="Q2238" t="s">
        <v>20486</v>
      </c>
      <c r="R2238" s="8">
        <v>41275</v>
      </c>
      <c r="S2238" s="9">
        <f t="shared" si="280"/>
        <v>2013</v>
      </c>
      <c r="T2238" s="9">
        <v>2013</v>
      </c>
      <c r="U2238" s="9">
        <f t="shared" si="281"/>
        <v>9</v>
      </c>
      <c r="V2238" s="8">
        <v>41548</v>
      </c>
      <c r="W2238" t="s">
        <v>6119</v>
      </c>
      <c r="X2238" s="2">
        <v>1.23</v>
      </c>
      <c r="Y2238" s="7">
        <f t="shared" si="279"/>
        <v>3.2834147513413951E-2</v>
      </c>
      <c r="AA2238">
        <v>21622337</v>
      </c>
      <c r="AB2238">
        <v>21100203111</v>
      </c>
      <c r="AC2238">
        <v>21622345</v>
      </c>
      <c r="AD2238" t="s">
        <v>6</v>
      </c>
      <c r="AE2238">
        <v>2</v>
      </c>
      <c r="AF2238">
        <v>5</v>
      </c>
      <c r="AG2238">
        <v>6549315</v>
      </c>
      <c r="AH2238" t="s">
        <v>20485</v>
      </c>
      <c r="AI2238" t="s">
        <v>20484</v>
      </c>
      <c r="AJ2238" t="s">
        <v>20483</v>
      </c>
      <c r="AK2238" t="s">
        <v>20482</v>
      </c>
      <c r="AL2238">
        <v>43</v>
      </c>
      <c r="AM2238" s="5">
        <f t="shared" si="282"/>
        <v>4.7777777777777777</v>
      </c>
      <c r="AN2238" s="4">
        <f t="shared" si="278"/>
        <v>7.2363162101897428E-3</v>
      </c>
      <c r="AO2238" s="3"/>
      <c r="AP2238">
        <v>0</v>
      </c>
      <c r="AR2238" t="s">
        <v>42</v>
      </c>
      <c r="AT2238" s="2">
        <v>4.3479999999999999</v>
      </c>
      <c r="AU2238" s="1">
        <f t="shared" si="283"/>
        <v>2.5154798122446689</v>
      </c>
      <c r="AV2238" s="1">
        <f t="shared" si="284"/>
        <v>2.0035231861801845</v>
      </c>
      <c r="AW2238" s="1">
        <f t="shared" si="285"/>
        <v>1.4915665601157004</v>
      </c>
    </row>
    <row r="2239" spans="1:49" x14ac:dyDescent="0.2">
      <c r="A2239">
        <v>2237</v>
      </c>
      <c r="B2239" t="s">
        <v>20481</v>
      </c>
      <c r="C2239" t="s">
        <v>20480</v>
      </c>
      <c r="F2239" t="s">
        <v>20479</v>
      </c>
      <c r="G2239" t="s">
        <v>17</v>
      </c>
      <c r="H2239" t="s">
        <v>16</v>
      </c>
      <c r="I2239" t="s">
        <v>20478</v>
      </c>
      <c r="J2239" t="s">
        <v>20477</v>
      </c>
      <c r="K2239" t="s">
        <v>20476</v>
      </c>
      <c r="L2239" t="s">
        <v>20475</v>
      </c>
      <c r="M2239" t="s">
        <v>20474</v>
      </c>
      <c r="N2239">
        <v>2</v>
      </c>
      <c r="O2239" t="s">
        <v>20473</v>
      </c>
      <c r="P2239" t="s">
        <v>20472</v>
      </c>
      <c r="Q2239" t="s">
        <v>20471</v>
      </c>
      <c r="R2239" s="8">
        <v>41275</v>
      </c>
      <c r="S2239" s="9">
        <f t="shared" si="280"/>
        <v>2013</v>
      </c>
      <c r="T2239" s="9">
        <v>2013</v>
      </c>
      <c r="U2239" s="9">
        <f t="shared" si="281"/>
        <v>9</v>
      </c>
      <c r="V2239" s="8">
        <v>41548</v>
      </c>
      <c r="W2239" t="s">
        <v>6119</v>
      </c>
      <c r="X2239" s="2">
        <v>1.23</v>
      </c>
      <c r="Y2239" s="7">
        <f t="shared" si="279"/>
        <v>3.2834147513413951E-2</v>
      </c>
      <c r="AA2239">
        <v>21622337</v>
      </c>
      <c r="AB2239">
        <v>21100203111</v>
      </c>
      <c r="AC2239">
        <v>21622345</v>
      </c>
      <c r="AD2239" t="s">
        <v>6</v>
      </c>
      <c r="AE2239">
        <v>2</v>
      </c>
      <c r="AF2239">
        <v>5</v>
      </c>
      <c r="AG2239">
        <v>6565529</v>
      </c>
      <c r="AH2239" t="s">
        <v>20470</v>
      </c>
      <c r="AI2239" t="s">
        <v>20469</v>
      </c>
      <c r="AJ2239" t="s">
        <v>20468</v>
      </c>
      <c r="AK2239" t="s">
        <v>20467</v>
      </c>
      <c r="AL2239">
        <v>73</v>
      </c>
      <c r="AM2239" s="5">
        <f t="shared" si="282"/>
        <v>8.1111111111111107</v>
      </c>
      <c r="AN2239" s="4">
        <f t="shared" si="278"/>
        <v>1.2284908914973284E-2</v>
      </c>
      <c r="AO2239" s="3"/>
      <c r="AP2239">
        <v>0</v>
      </c>
      <c r="AR2239" t="s">
        <v>42</v>
      </c>
      <c r="AT2239" s="2">
        <v>4.3479999999999999</v>
      </c>
      <c r="AU2239" s="1">
        <f t="shared" si="283"/>
        <v>2.6669375933881749</v>
      </c>
      <c r="AV2239" s="1">
        <f t="shared" si="284"/>
        <v>2.2559528214193616</v>
      </c>
      <c r="AW2239" s="1">
        <f t="shared" si="285"/>
        <v>1.844968049450548</v>
      </c>
    </row>
    <row r="2240" spans="1:49" x14ac:dyDescent="0.2">
      <c r="A2240">
        <v>2238</v>
      </c>
      <c r="B2240" t="s">
        <v>20466</v>
      </c>
      <c r="C2240" t="s">
        <v>20465</v>
      </c>
      <c r="F2240" t="s">
        <v>20464</v>
      </c>
      <c r="G2240" t="s">
        <v>17</v>
      </c>
      <c r="H2240" t="s">
        <v>16</v>
      </c>
      <c r="I2240" t="s">
        <v>20463</v>
      </c>
      <c r="J2240">
        <v>60006622</v>
      </c>
      <c r="K2240" t="s">
        <v>10045</v>
      </c>
      <c r="L2240" t="s">
        <v>10044</v>
      </c>
      <c r="M2240" t="s">
        <v>688</v>
      </c>
      <c r="N2240">
        <v>2</v>
      </c>
      <c r="O2240" t="s">
        <v>20462</v>
      </c>
      <c r="P2240" t="s">
        <v>20461</v>
      </c>
      <c r="Q2240" t="s">
        <v>20460</v>
      </c>
      <c r="R2240" s="8">
        <v>41275</v>
      </c>
      <c r="S2240" s="9">
        <f t="shared" si="280"/>
        <v>2013</v>
      </c>
      <c r="T2240" s="9">
        <v>2013</v>
      </c>
      <c r="U2240" s="9">
        <f t="shared" si="281"/>
        <v>9</v>
      </c>
      <c r="V2240" s="8">
        <v>41609</v>
      </c>
      <c r="W2240" t="s">
        <v>5477</v>
      </c>
      <c r="X2240" s="2">
        <v>0.86099999999999999</v>
      </c>
      <c r="Y2240" s="7">
        <f t="shared" si="279"/>
        <v>2.2983903259389767E-2</v>
      </c>
      <c r="AA2240">
        <v>15498328</v>
      </c>
      <c r="AB2240">
        <v>11000153733</v>
      </c>
      <c r="AD2240" t="s">
        <v>6</v>
      </c>
      <c r="AE2240">
        <v>60</v>
      </c>
      <c r="AF2240">
        <v>12</v>
      </c>
      <c r="AG2240">
        <v>6495496</v>
      </c>
      <c r="AH2240" t="s">
        <v>20459</v>
      </c>
      <c r="AI2240" t="s">
        <v>20458</v>
      </c>
      <c r="AJ2240" t="s">
        <v>20457</v>
      </c>
      <c r="AK2240" t="s">
        <v>20456</v>
      </c>
      <c r="AL2240">
        <v>23</v>
      </c>
      <c r="AM2240" s="5">
        <f t="shared" si="282"/>
        <v>2.5555555555555554</v>
      </c>
      <c r="AN2240" s="4">
        <f t="shared" si="278"/>
        <v>3.8705877403340484E-3</v>
      </c>
      <c r="AO2240" s="3"/>
      <c r="AP2240">
        <v>0</v>
      </c>
      <c r="AR2240" t="s">
        <v>42</v>
      </c>
      <c r="AT2240" s="2" t="s">
        <v>41</v>
      </c>
      <c r="AU2240" s="1">
        <f t="shared" si="283"/>
        <v>1.724990860367305</v>
      </c>
      <c r="AV2240" s="1">
        <f t="shared" si="284"/>
        <v>1.3427245499861908</v>
      </c>
      <c r="AW2240" s="1">
        <f t="shared" si="285"/>
        <v>0.96045823960507637</v>
      </c>
    </row>
    <row r="2241" spans="1:49" x14ac:dyDescent="0.2">
      <c r="A2241">
        <v>2239</v>
      </c>
      <c r="B2241" t="s">
        <v>20455</v>
      </c>
      <c r="C2241" t="s">
        <v>20454</v>
      </c>
      <c r="F2241" t="s">
        <v>20453</v>
      </c>
      <c r="G2241" t="s">
        <v>17</v>
      </c>
      <c r="H2241" t="s">
        <v>16</v>
      </c>
      <c r="I2241" t="s">
        <v>20452</v>
      </c>
      <c r="J2241" t="s">
        <v>20451</v>
      </c>
      <c r="K2241" t="s">
        <v>20450</v>
      </c>
      <c r="L2241" t="s">
        <v>20449</v>
      </c>
      <c r="M2241" t="s">
        <v>20448</v>
      </c>
      <c r="N2241">
        <v>3</v>
      </c>
      <c r="O2241" t="s">
        <v>20447</v>
      </c>
      <c r="P2241" t="s">
        <v>20446</v>
      </c>
      <c r="Q2241" t="s">
        <v>20445</v>
      </c>
      <c r="R2241" s="8">
        <v>41275</v>
      </c>
      <c r="S2241" s="9">
        <f t="shared" si="280"/>
        <v>2013</v>
      </c>
      <c r="T2241" s="9">
        <v>2013</v>
      </c>
      <c r="U2241" s="9">
        <f t="shared" si="281"/>
        <v>9</v>
      </c>
      <c r="V2241" s="8">
        <v>41548</v>
      </c>
      <c r="W2241" t="s">
        <v>6119</v>
      </c>
      <c r="X2241" s="2">
        <v>1.23</v>
      </c>
      <c r="Y2241" s="7">
        <f t="shared" si="279"/>
        <v>3.2834147513413951E-2</v>
      </c>
      <c r="AA2241">
        <v>21622337</v>
      </c>
      <c r="AB2241">
        <v>21100203111</v>
      </c>
      <c r="AC2241">
        <v>21622345</v>
      </c>
      <c r="AD2241" t="s">
        <v>6</v>
      </c>
      <c r="AE2241">
        <v>2</v>
      </c>
      <c r="AF2241">
        <v>5</v>
      </c>
      <c r="AG2241">
        <v>6523060</v>
      </c>
      <c r="AH2241" t="s">
        <v>20444</v>
      </c>
      <c r="AI2241" t="s">
        <v>20443</v>
      </c>
      <c r="AJ2241" t="s">
        <v>20442</v>
      </c>
      <c r="AK2241" t="s">
        <v>20441</v>
      </c>
      <c r="AL2241">
        <v>25</v>
      </c>
      <c r="AM2241" s="5">
        <f t="shared" si="282"/>
        <v>2.7777777777777777</v>
      </c>
      <c r="AN2241" s="4">
        <f t="shared" si="278"/>
        <v>4.207160587319618E-3</v>
      </c>
      <c r="AO2241" s="3"/>
      <c r="AP2241">
        <v>0</v>
      </c>
      <c r="AR2241" t="s">
        <v>42</v>
      </c>
      <c r="AT2241" s="2">
        <v>4.3479999999999999</v>
      </c>
      <c r="AU2241" s="1">
        <f t="shared" si="283"/>
        <v>2.4246051435585647</v>
      </c>
      <c r="AV2241" s="1">
        <f t="shared" si="284"/>
        <v>1.8520654050366785</v>
      </c>
      <c r="AW2241" s="1">
        <f t="shared" si="285"/>
        <v>1.2795256665147918</v>
      </c>
    </row>
    <row r="2242" spans="1:49" x14ac:dyDescent="0.2">
      <c r="A2242">
        <v>2240</v>
      </c>
      <c r="B2242" t="s">
        <v>20440</v>
      </c>
      <c r="C2242" t="s">
        <v>20439</v>
      </c>
      <c r="F2242" t="s">
        <v>20438</v>
      </c>
      <c r="G2242" t="s">
        <v>17</v>
      </c>
      <c r="H2242" t="s">
        <v>16</v>
      </c>
      <c r="I2242" t="s">
        <v>20437</v>
      </c>
      <c r="J2242" t="s">
        <v>20436</v>
      </c>
      <c r="K2242" t="s">
        <v>20435</v>
      </c>
      <c r="L2242" t="s">
        <v>20434</v>
      </c>
      <c r="M2242" t="s">
        <v>20433</v>
      </c>
      <c r="N2242">
        <v>3</v>
      </c>
      <c r="O2242" t="s">
        <v>20432</v>
      </c>
      <c r="P2242" t="s">
        <v>20431</v>
      </c>
      <c r="Q2242" t="s">
        <v>20430</v>
      </c>
      <c r="R2242" s="8">
        <v>41275</v>
      </c>
      <c r="S2242" s="9">
        <f t="shared" si="280"/>
        <v>2013</v>
      </c>
      <c r="T2242" s="9">
        <v>2013</v>
      </c>
      <c r="U2242" s="9">
        <f t="shared" si="281"/>
        <v>9</v>
      </c>
      <c r="V2242" s="8">
        <v>2013</v>
      </c>
      <c r="W2242" t="s">
        <v>20374</v>
      </c>
      <c r="X2242" s="2">
        <v>0.35499999999999998</v>
      </c>
      <c r="Y2242" s="7">
        <f t="shared" si="279"/>
        <v>9.4765222498064648E-3</v>
      </c>
      <c r="AA2242">
        <v>17518628</v>
      </c>
      <c r="AB2242">
        <v>5300152202</v>
      </c>
      <c r="AD2242" t="s">
        <v>6</v>
      </c>
      <c r="AE2242">
        <v>7</v>
      </c>
      <c r="AF2242">
        <v>16</v>
      </c>
      <c r="AH2242" t="s">
        <v>20429</v>
      </c>
      <c r="AI2242" t="s">
        <v>20428</v>
      </c>
      <c r="AK2242" t="s">
        <v>20427</v>
      </c>
      <c r="AL2242">
        <v>3</v>
      </c>
      <c r="AM2242" s="5">
        <f t="shared" si="282"/>
        <v>0.33333333333333331</v>
      </c>
      <c r="AN2242" s="4">
        <f t="shared" ref="AN2242:AN2305" si="286">(AM2242-$AO$4)/($AO$3-$AO$4)</f>
        <v>5.048592704783541E-4</v>
      </c>
      <c r="AO2242" s="3"/>
      <c r="AP2242">
        <v>0</v>
      </c>
      <c r="AR2242" t="s">
        <v>42</v>
      </c>
      <c r="AT2242" s="2">
        <v>1.542</v>
      </c>
      <c r="AU2242" s="1">
        <f t="shared" si="283"/>
        <v>0.6785023356008032</v>
      </c>
      <c r="AV2242" s="1">
        <f t="shared" si="284"/>
        <v>0.499069076014241</v>
      </c>
      <c r="AW2242" s="1">
        <f t="shared" si="285"/>
        <v>0.31963581642767874</v>
      </c>
    </row>
    <row r="2243" spans="1:49" x14ac:dyDescent="0.2">
      <c r="A2243">
        <v>2241</v>
      </c>
      <c r="B2243" t="s">
        <v>20426</v>
      </c>
      <c r="C2243" t="s">
        <v>20425</v>
      </c>
      <c r="F2243" t="s">
        <v>20424</v>
      </c>
      <c r="G2243" t="s">
        <v>17</v>
      </c>
      <c r="H2243" t="s">
        <v>16</v>
      </c>
      <c r="I2243" t="s">
        <v>20423</v>
      </c>
      <c r="J2243">
        <v>60098172</v>
      </c>
      <c r="K2243" t="s">
        <v>20422</v>
      </c>
      <c r="L2243" t="s">
        <v>20421</v>
      </c>
      <c r="M2243" t="s">
        <v>120</v>
      </c>
      <c r="N2243">
        <v>1</v>
      </c>
      <c r="O2243" t="s">
        <v>20420</v>
      </c>
      <c r="P2243">
        <v>7203046714</v>
      </c>
      <c r="Q2243">
        <v>60098172</v>
      </c>
      <c r="R2243" s="8">
        <v>41275</v>
      </c>
      <c r="S2243" s="9">
        <f t="shared" si="280"/>
        <v>2013</v>
      </c>
      <c r="T2243" s="9">
        <v>2013</v>
      </c>
      <c r="U2243" s="9">
        <f t="shared" si="281"/>
        <v>9</v>
      </c>
      <c r="V2243" s="8">
        <v>41548</v>
      </c>
      <c r="W2243" t="s">
        <v>6119</v>
      </c>
      <c r="X2243" s="2">
        <v>1.23</v>
      </c>
      <c r="Y2243" s="7">
        <f t="shared" ref="Y2243:Y2306" si="287">(X2243-$Z$3)/($Z$2-$Z$3)</f>
        <v>3.2834147513413951E-2</v>
      </c>
      <c r="AA2243">
        <v>21622337</v>
      </c>
      <c r="AB2243">
        <v>21100203111</v>
      </c>
      <c r="AC2243">
        <v>21622345</v>
      </c>
      <c r="AD2243" t="s">
        <v>6</v>
      </c>
      <c r="AE2243">
        <v>2</v>
      </c>
      <c r="AF2243">
        <v>5</v>
      </c>
      <c r="AG2243">
        <v>6560005</v>
      </c>
      <c r="AH2243" t="s">
        <v>20419</v>
      </c>
      <c r="AI2243" t="s">
        <v>20418</v>
      </c>
      <c r="AJ2243" t="s">
        <v>20417</v>
      </c>
      <c r="AK2243" t="s">
        <v>20416</v>
      </c>
      <c r="AL2243">
        <v>8</v>
      </c>
      <c r="AM2243" s="5">
        <f t="shared" si="282"/>
        <v>0.88888888888888884</v>
      </c>
      <c r="AN2243" s="4">
        <f t="shared" si="286"/>
        <v>1.3462913879422776E-3</v>
      </c>
      <c r="AO2243" s="3"/>
      <c r="AP2243">
        <v>0</v>
      </c>
      <c r="AR2243" t="s">
        <v>42</v>
      </c>
      <c r="AT2243" s="2">
        <v>4.3479999999999999</v>
      </c>
      <c r="AU2243" s="1">
        <f t="shared" si="283"/>
        <v>2.3387790675772449</v>
      </c>
      <c r="AV2243" s="1">
        <f t="shared" si="284"/>
        <v>1.7090219450678112</v>
      </c>
      <c r="AW2243" s="1">
        <f t="shared" si="285"/>
        <v>1.0792648225583779</v>
      </c>
    </row>
    <row r="2244" spans="1:49" x14ac:dyDescent="0.2">
      <c r="A2244">
        <v>2242</v>
      </c>
      <c r="B2244" t="s">
        <v>20415</v>
      </c>
      <c r="C2244" t="s">
        <v>20414</v>
      </c>
      <c r="F2244" t="s">
        <v>20413</v>
      </c>
      <c r="G2244" t="s">
        <v>17</v>
      </c>
      <c r="H2244" t="s">
        <v>16</v>
      </c>
      <c r="I2244" t="s">
        <v>20412</v>
      </c>
      <c r="J2244">
        <v>60007511</v>
      </c>
      <c r="K2244" t="s">
        <v>20411</v>
      </c>
      <c r="L2244" t="s">
        <v>2347</v>
      </c>
      <c r="M2244" t="s">
        <v>2346</v>
      </c>
      <c r="N2244">
        <v>3</v>
      </c>
      <c r="O2244" t="s">
        <v>20410</v>
      </c>
      <c r="P2244" t="s">
        <v>20409</v>
      </c>
      <c r="Q2244" t="s">
        <v>20408</v>
      </c>
      <c r="R2244" s="8">
        <v>41275</v>
      </c>
      <c r="S2244" s="9">
        <f t="shared" si="280"/>
        <v>2013</v>
      </c>
      <c r="T2244" s="9">
        <v>2013</v>
      </c>
      <c r="U2244" s="9">
        <f t="shared" si="281"/>
        <v>9</v>
      </c>
      <c r="V2244" s="8">
        <v>41548</v>
      </c>
      <c r="W2244" t="s">
        <v>6119</v>
      </c>
      <c r="X2244" s="2">
        <v>1.23</v>
      </c>
      <c r="Y2244" s="7">
        <f t="shared" si="287"/>
        <v>3.2834147513413951E-2</v>
      </c>
      <c r="AA2244">
        <v>21622337</v>
      </c>
      <c r="AB2244">
        <v>21100203111</v>
      </c>
      <c r="AC2244">
        <v>21622345</v>
      </c>
      <c r="AD2244" t="s">
        <v>6</v>
      </c>
      <c r="AE2244">
        <v>2</v>
      </c>
      <c r="AF2244">
        <v>5</v>
      </c>
      <c r="AG2244">
        <v>6559972</v>
      </c>
      <c r="AH2244" t="s">
        <v>20407</v>
      </c>
      <c r="AI2244" t="s">
        <v>20406</v>
      </c>
      <c r="AJ2244" t="s">
        <v>20405</v>
      </c>
      <c r="AK2244" t="s">
        <v>20404</v>
      </c>
      <c r="AL2244">
        <v>3</v>
      </c>
      <c r="AM2244" s="5">
        <f t="shared" si="282"/>
        <v>0.33333333333333331</v>
      </c>
      <c r="AN2244" s="4">
        <f t="shared" si="286"/>
        <v>5.048592704783541E-4</v>
      </c>
      <c r="AO2244" s="3"/>
      <c r="AP2244">
        <v>0</v>
      </c>
      <c r="AR2244" t="s">
        <v>42</v>
      </c>
      <c r="AT2244" s="2">
        <v>4.3479999999999999</v>
      </c>
      <c r="AU2244" s="1">
        <f t="shared" si="283"/>
        <v>2.3135361040533269</v>
      </c>
      <c r="AV2244" s="1">
        <f t="shared" si="284"/>
        <v>1.6669503391946152</v>
      </c>
      <c r="AW2244" s="1">
        <f t="shared" si="285"/>
        <v>1.0203645743359033</v>
      </c>
    </row>
    <row r="2245" spans="1:49" x14ac:dyDescent="0.2">
      <c r="A2245">
        <v>2243</v>
      </c>
      <c r="B2245" t="s">
        <v>20403</v>
      </c>
      <c r="C2245" t="s">
        <v>20402</v>
      </c>
      <c r="F2245" t="s">
        <v>20401</v>
      </c>
      <c r="G2245" t="s">
        <v>17</v>
      </c>
      <c r="H2245" t="s">
        <v>16</v>
      </c>
      <c r="I2245" t="s">
        <v>20400</v>
      </c>
      <c r="J2245" t="s">
        <v>20399</v>
      </c>
      <c r="K2245" t="s">
        <v>20398</v>
      </c>
      <c r="L2245" t="s">
        <v>20397</v>
      </c>
      <c r="M2245" t="s">
        <v>20396</v>
      </c>
      <c r="N2245">
        <v>3</v>
      </c>
      <c r="O2245" t="s">
        <v>20395</v>
      </c>
      <c r="P2245" t="s">
        <v>20394</v>
      </c>
      <c r="Q2245" t="s">
        <v>20393</v>
      </c>
      <c r="R2245" s="8">
        <v>41275</v>
      </c>
      <c r="S2245" s="9">
        <f t="shared" si="280"/>
        <v>2013</v>
      </c>
      <c r="T2245" s="9">
        <v>2013</v>
      </c>
      <c r="U2245" s="9">
        <f t="shared" si="281"/>
        <v>9</v>
      </c>
      <c r="V2245" s="8">
        <v>41275</v>
      </c>
      <c r="W2245" t="s">
        <v>20392</v>
      </c>
      <c r="X2245" s="2">
        <v>0.27800000000000002</v>
      </c>
      <c r="Y2245" s="7">
        <f t="shared" si="287"/>
        <v>7.4210512266090073E-3</v>
      </c>
      <c r="AA2245" t="s">
        <v>20391</v>
      </c>
      <c r="AB2245">
        <v>21402</v>
      </c>
      <c r="AC2245">
        <v>15685403</v>
      </c>
      <c r="AD2245" t="s">
        <v>6</v>
      </c>
      <c r="AE2245">
        <v>86</v>
      </c>
      <c r="AF2245" t="s">
        <v>20390</v>
      </c>
      <c r="AH2245" t="s">
        <v>20389</v>
      </c>
      <c r="AI2245" t="s">
        <v>20388</v>
      </c>
      <c r="AJ2245" t="s">
        <v>20387</v>
      </c>
      <c r="AK2245" t="s">
        <v>20386</v>
      </c>
      <c r="AL2245">
        <v>4</v>
      </c>
      <c r="AM2245" s="5">
        <f t="shared" si="282"/>
        <v>0.44444444444444442</v>
      </c>
      <c r="AN2245" s="4">
        <f t="shared" si="286"/>
        <v>6.7314569397113879E-4</v>
      </c>
      <c r="AO2245" s="3"/>
      <c r="AP2245">
        <v>0</v>
      </c>
      <c r="AR2245" t="s">
        <v>42</v>
      </c>
      <c r="AT2245" s="2">
        <v>0.52900000000000003</v>
      </c>
      <c r="AU2245" s="1">
        <f t="shared" si="283"/>
        <v>0.53966795668176459</v>
      </c>
      <c r="AV2245" s="1">
        <f t="shared" si="284"/>
        <v>0.40470984602900734</v>
      </c>
      <c r="AW2245" s="1">
        <f t="shared" si="285"/>
        <v>0.26975173537624991</v>
      </c>
    </row>
    <row r="2246" spans="1:49" x14ac:dyDescent="0.2">
      <c r="A2246">
        <v>2244</v>
      </c>
      <c r="B2246" t="s">
        <v>20385</v>
      </c>
      <c r="C2246" t="s">
        <v>20384</v>
      </c>
      <c r="F2246" t="s">
        <v>20383</v>
      </c>
      <c r="G2246" t="s">
        <v>17</v>
      </c>
      <c r="H2246" t="s">
        <v>16</v>
      </c>
      <c r="I2246" t="s">
        <v>20382</v>
      </c>
      <c r="J2246" t="s">
        <v>20381</v>
      </c>
      <c r="K2246" t="s">
        <v>20380</v>
      </c>
      <c r="L2246" t="s">
        <v>20379</v>
      </c>
      <c r="M2246" t="s">
        <v>20378</v>
      </c>
      <c r="N2246">
        <v>2</v>
      </c>
      <c r="O2246" t="s">
        <v>20377</v>
      </c>
      <c r="P2246" t="s">
        <v>20376</v>
      </c>
      <c r="Q2246" t="s">
        <v>20375</v>
      </c>
      <c r="R2246" s="8">
        <v>41275</v>
      </c>
      <c r="S2246" s="9">
        <f t="shared" si="280"/>
        <v>2013</v>
      </c>
      <c r="T2246" s="9">
        <v>2013</v>
      </c>
      <c r="U2246" s="9">
        <f t="shared" si="281"/>
        <v>9</v>
      </c>
      <c r="V2246" s="8">
        <v>2013</v>
      </c>
      <c r="W2246" t="s">
        <v>20374</v>
      </c>
      <c r="X2246" s="2">
        <v>0.35499999999999998</v>
      </c>
      <c r="Y2246" s="7">
        <f t="shared" si="287"/>
        <v>9.4765222498064648E-3</v>
      </c>
      <c r="AA2246">
        <v>17518628</v>
      </c>
      <c r="AB2246">
        <v>5300152202</v>
      </c>
      <c r="AD2246" t="s">
        <v>6</v>
      </c>
      <c r="AE2246">
        <v>7</v>
      </c>
      <c r="AF2246">
        <v>16</v>
      </c>
      <c r="AH2246" t="s">
        <v>20373</v>
      </c>
      <c r="AI2246" t="s">
        <v>20372</v>
      </c>
      <c r="AK2246" t="s">
        <v>20371</v>
      </c>
      <c r="AL2246">
        <v>1</v>
      </c>
      <c r="AM2246" s="5">
        <f t="shared" si="282"/>
        <v>0.1111111111111111</v>
      </c>
      <c r="AN2246" s="4">
        <f t="shared" si="286"/>
        <v>1.682864234927847E-4</v>
      </c>
      <c r="AO2246" s="3"/>
      <c r="AP2246">
        <v>0</v>
      </c>
      <c r="AR2246" t="s">
        <v>42</v>
      </c>
      <c r="AT2246" s="2">
        <v>1.542</v>
      </c>
      <c r="AU2246" s="1">
        <f t="shared" si="283"/>
        <v>0.66840515019123603</v>
      </c>
      <c r="AV2246" s="1">
        <f t="shared" si="284"/>
        <v>0.48224043366496244</v>
      </c>
      <c r="AW2246" s="1">
        <f t="shared" si="285"/>
        <v>0.29607571713868885</v>
      </c>
    </row>
    <row r="2247" spans="1:49" x14ac:dyDescent="0.2">
      <c r="A2247">
        <v>2245</v>
      </c>
      <c r="B2247" t="s">
        <v>20370</v>
      </c>
      <c r="F2247" t="s">
        <v>20369</v>
      </c>
      <c r="G2247" t="s">
        <v>17</v>
      </c>
      <c r="H2247" t="s">
        <v>16</v>
      </c>
      <c r="I2247" t="s">
        <v>20368</v>
      </c>
      <c r="J2247" t="s">
        <v>20367</v>
      </c>
      <c r="K2247" t="s">
        <v>20366</v>
      </c>
      <c r="L2247" t="s">
        <v>20365</v>
      </c>
      <c r="M2247" t="s">
        <v>20364</v>
      </c>
      <c r="N2247">
        <v>5</v>
      </c>
      <c r="O2247" t="s">
        <v>20363</v>
      </c>
      <c r="P2247" t="s">
        <v>20362</v>
      </c>
      <c r="Q2247" t="s">
        <v>20361</v>
      </c>
      <c r="R2247" s="8">
        <v>41275</v>
      </c>
      <c r="S2247" s="9">
        <f t="shared" si="280"/>
        <v>2013</v>
      </c>
      <c r="T2247" s="9">
        <v>2013</v>
      </c>
      <c r="U2247" s="9">
        <f t="shared" si="281"/>
        <v>9</v>
      </c>
      <c r="V2247" s="8" t="s">
        <v>18574</v>
      </c>
      <c r="W2247" t="s">
        <v>20360</v>
      </c>
      <c r="X2247" s="2">
        <v>0.188</v>
      </c>
      <c r="Y2247" s="7">
        <f t="shared" si="287"/>
        <v>5.0185526280665223E-3</v>
      </c>
      <c r="AA2247">
        <v>14544164</v>
      </c>
      <c r="AB2247">
        <v>26622</v>
      </c>
      <c r="AD2247" t="s">
        <v>6</v>
      </c>
      <c r="AE2247">
        <v>15</v>
      </c>
      <c r="AF2247" s="6">
        <v>44478</v>
      </c>
      <c r="AH2247" t="s">
        <v>20359</v>
      </c>
      <c r="AI2247" t="s">
        <v>20358</v>
      </c>
      <c r="AJ2247" t="s">
        <v>20357</v>
      </c>
      <c r="AK2247" t="s">
        <v>20356</v>
      </c>
      <c r="AL2247">
        <v>0</v>
      </c>
      <c r="AM2247" s="5">
        <f t="shared" si="282"/>
        <v>0</v>
      </c>
      <c r="AN2247" s="4">
        <f t="shared" si="286"/>
        <v>0</v>
      </c>
      <c r="AO2247" s="3"/>
      <c r="AP2247">
        <v>0</v>
      </c>
      <c r="AR2247" t="s">
        <v>42</v>
      </c>
      <c r="AT2247" s="2" t="s">
        <v>41</v>
      </c>
      <c r="AU2247" s="1">
        <f t="shared" si="283"/>
        <v>0.35129868396465652</v>
      </c>
      <c r="AV2247" s="1">
        <f t="shared" si="284"/>
        <v>0.25092763140332613</v>
      </c>
      <c r="AW2247" s="1">
        <f t="shared" si="285"/>
        <v>0.15055657884199566</v>
      </c>
    </row>
    <row r="2248" spans="1:49" x14ac:dyDescent="0.2">
      <c r="A2248">
        <v>2246</v>
      </c>
      <c r="B2248" t="s">
        <v>20355</v>
      </c>
      <c r="C2248" t="s">
        <v>20354</v>
      </c>
      <c r="E2248">
        <v>24320540</v>
      </c>
      <c r="F2248" t="s">
        <v>20353</v>
      </c>
      <c r="G2248" t="s">
        <v>17</v>
      </c>
      <c r="H2248" t="s">
        <v>16</v>
      </c>
      <c r="I2248" t="s">
        <v>20352</v>
      </c>
      <c r="J2248" t="s">
        <v>1617</v>
      </c>
      <c r="K2248" t="s">
        <v>1616</v>
      </c>
      <c r="L2248" t="s">
        <v>1615</v>
      </c>
      <c r="M2248" t="s">
        <v>376</v>
      </c>
      <c r="N2248">
        <v>2</v>
      </c>
      <c r="O2248" t="s">
        <v>20351</v>
      </c>
      <c r="P2248" t="s">
        <v>20350</v>
      </c>
      <c r="Q2248" t="s">
        <v>20349</v>
      </c>
      <c r="R2248" s="8">
        <v>41275</v>
      </c>
      <c r="S2248" s="9">
        <f t="shared" si="280"/>
        <v>2013</v>
      </c>
      <c r="T2248" s="9">
        <v>2013</v>
      </c>
      <c r="U2248" s="9">
        <f t="shared" si="281"/>
        <v>9</v>
      </c>
      <c r="V2248" s="8">
        <v>41609</v>
      </c>
      <c r="W2248" t="s">
        <v>2329</v>
      </c>
      <c r="X2248" s="2">
        <v>1.4730000000000001</v>
      </c>
      <c r="Y2248" s="7">
        <f t="shared" si="287"/>
        <v>3.9320893729478661E-2</v>
      </c>
      <c r="AA2248">
        <v>942405</v>
      </c>
      <c r="AB2248">
        <v>17871</v>
      </c>
      <c r="AD2248" t="s">
        <v>6</v>
      </c>
      <c r="AE2248">
        <v>40</v>
      </c>
      <c r="AF2248">
        <v>12</v>
      </c>
      <c r="AG2248">
        <v>122901</v>
      </c>
      <c r="AI2248" t="s">
        <v>20348</v>
      </c>
      <c r="AJ2248" t="s">
        <v>20347</v>
      </c>
      <c r="AK2248" t="s">
        <v>20346</v>
      </c>
      <c r="AL2248">
        <v>11</v>
      </c>
      <c r="AM2248" s="5">
        <f t="shared" si="282"/>
        <v>1.2222222222222223</v>
      </c>
      <c r="AN2248" s="4">
        <f t="shared" si="286"/>
        <v>1.851150658420632E-3</v>
      </c>
      <c r="AO2248" s="3"/>
      <c r="AP2248">
        <v>0</v>
      </c>
      <c r="AQ2248" t="s">
        <v>19959</v>
      </c>
      <c r="AR2248" t="s">
        <v>20345</v>
      </c>
      <c r="AS2248" t="s">
        <v>19957</v>
      </c>
      <c r="AT2248" s="2">
        <v>4.0709999999999997</v>
      </c>
      <c r="AU2248" s="1">
        <f t="shared" si="283"/>
        <v>2.8079970808161248</v>
      </c>
      <c r="AV2248" s="1">
        <f t="shared" si="284"/>
        <v>2.0586022193949649</v>
      </c>
      <c r="AW2248" s="1">
        <f t="shared" si="285"/>
        <v>1.3092073579738042</v>
      </c>
    </row>
    <row r="2249" spans="1:49" x14ac:dyDescent="0.2">
      <c r="A2249">
        <v>2247</v>
      </c>
      <c r="B2249" t="s">
        <v>20344</v>
      </c>
      <c r="C2249" t="s">
        <v>20343</v>
      </c>
      <c r="F2249" t="s">
        <v>20342</v>
      </c>
      <c r="G2249" t="s">
        <v>17</v>
      </c>
      <c r="H2249" t="s">
        <v>16</v>
      </c>
      <c r="I2249" t="s">
        <v>9101</v>
      </c>
      <c r="J2249" t="s">
        <v>20341</v>
      </c>
      <c r="K2249" t="s">
        <v>20340</v>
      </c>
      <c r="L2249" t="s">
        <v>20339</v>
      </c>
      <c r="M2249" t="s">
        <v>84</v>
      </c>
      <c r="N2249">
        <v>6</v>
      </c>
      <c r="O2249" t="s">
        <v>9099</v>
      </c>
      <c r="P2249" t="s">
        <v>9098</v>
      </c>
      <c r="Q2249" t="s">
        <v>20338</v>
      </c>
      <c r="R2249" s="8">
        <v>41275</v>
      </c>
      <c r="S2249" s="9">
        <f t="shared" si="280"/>
        <v>2013</v>
      </c>
      <c r="T2249" s="9">
        <v>2013</v>
      </c>
      <c r="U2249" s="9">
        <f t="shared" si="281"/>
        <v>9</v>
      </c>
      <c r="V2249" s="8">
        <v>2013</v>
      </c>
      <c r="W2249" t="s">
        <v>2587</v>
      </c>
      <c r="X2249" s="2">
        <v>0.34100000000000003</v>
      </c>
      <c r="Y2249" s="7">
        <f t="shared" si="287"/>
        <v>9.1028002455887467E-3</v>
      </c>
      <c r="AA2249">
        <v>19378718</v>
      </c>
      <c r="AB2249">
        <v>19700186839</v>
      </c>
      <c r="AC2249">
        <v>15309681</v>
      </c>
      <c r="AD2249" t="s">
        <v>6</v>
      </c>
      <c r="AE2249">
        <v>45</v>
      </c>
      <c r="AH2249" t="s">
        <v>20337</v>
      </c>
      <c r="AI2249" t="s">
        <v>20336</v>
      </c>
      <c r="AK2249" t="s">
        <v>20335</v>
      </c>
      <c r="AL2249">
        <v>1</v>
      </c>
      <c r="AM2249" s="5">
        <f t="shared" si="282"/>
        <v>0.1111111111111111</v>
      </c>
      <c r="AN2249" s="4">
        <f t="shared" si="286"/>
        <v>1.682864234927847E-4</v>
      </c>
      <c r="AO2249" s="3"/>
      <c r="AP2249">
        <v>0</v>
      </c>
      <c r="AR2249" t="s">
        <v>42</v>
      </c>
      <c r="AT2249" s="2" t="s">
        <v>41</v>
      </c>
      <c r="AU2249" s="1">
        <f t="shared" si="283"/>
        <v>0.64224460989599574</v>
      </c>
      <c r="AV2249" s="1">
        <f t="shared" si="284"/>
        <v>0.46355433345407654</v>
      </c>
      <c r="AW2249" s="1">
        <f t="shared" si="285"/>
        <v>0.28486405701215733</v>
      </c>
    </row>
    <row r="2250" spans="1:49" x14ac:dyDescent="0.2">
      <c r="A2250">
        <v>2248</v>
      </c>
      <c r="B2250" t="s">
        <v>20334</v>
      </c>
      <c r="C2250" t="s">
        <v>20333</v>
      </c>
      <c r="F2250" t="s">
        <v>20332</v>
      </c>
      <c r="G2250" t="s">
        <v>17</v>
      </c>
      <c r="H2250" t="s">
        <v>16</v>
      </c>
      <c r="I2250" t="s">
        <v>20331</v>
      </c>
      <c r="J2250">
        <v>60008435</v>
      </c>
      <c r="K2250" t="s">
        <v>7386</v>
      </c>
      <c r="L2250" t="s">
        <v>7385</v>
      </c>
      <c r="M2250" t="s">
        <v>1645</v>
      </c>
      <c r="N2250">
        <v>3</v>
      </c>
      <c r="O2250" t="s">
        <v>20330</v>
      </c>
      <c r="P2250" t="s">
        <v>20329</v>
      </c>
      <c r="Q2250" t="s">
        <v>7382</v>
      </c>
      <c r="R2250" s="8">
        <v>41275</v>
      </c>
      <c r="S2250" s="9">
        <f t="shared" si="280"/>
        <v>2013</v>
      </c>
      <c r="T2250" s="9">
        <v>2013</v>
      </c>
      <c r="U2250" s="9">
        <f t="shared" si="281"/>
        <v>9</v>
      </c>
      <c r="V2250" s="8">
        <v>41609</v>
      </c>
      <c r="W2250" t="s">
        <v>1577</v>
      </c>
      <c r="X2250" s="2">
        <v>0.21099999999999999</v>
      </c>
      <c r="Y2250" s="7">
        <f t="shared" si="287"/>
        <v>5.6325244921384904E-3</v>
      </c>
      <c r="AA2250">
        <v>9168516</v>
      </c>
      <c r="AB2250">
        <v>18936</v>
      </c>
      <c r="AC2250">
        <v>17451345</v>
      </c>
      <c r="AD2250" t="s">
        <v>6</v>
      </c>
      <c r="AE2250" t="s">
        <v>1576</v>
      </c>
      <c r="AF2250">
        <v>12</v>
      </c>
      <c r="AH2250" t="s">
        <v>20328</v>
      </c>
      <c r="AI2250" t="s">
        <v>20327</v>
      </c>
      <c r="AJ2250" t="s">
        <v>20326</v>
      </c>
      <c r="AK2250" t="s">
        <v>20325</v>
      </c>
      <c r="AL2250">
        <v>1</v>
      </c>
      <c r="AM2250" s="5">
        <f t="shared" si="282"/>
        <v>0.1111111111111111</v>
      </c>
      <c r="AN2250" s="4">
        <f t="shared" si="286"/>
        <v>1.682864234927847E-4</v>
      </c>
      <c r="AO2250" s="3"/>
      <c r="AP2250">
        <v>0</v>
      </c>
      <c r="AR2250" t="s">
        <v>42</v>
      </c>
      <c r="AT2250" s="2">
        <v>0.52500000000000002</v>
      </c>
      <c r="AU2250" s="1">
        <f t="shared" si="283"/>
        <v>0.39932530715447784</v>
      </c>
      <c r="AV2250" s="1">
        <f t="shared" si="284"/>
        <v>0.29004054578156374</v>
      </c>
      <c r="AW2250" s="1">
        <f t="shared" si="285"/>
        <v>0.18075578440864964</v>
      </c>
    </row>
    <row r="2251" spans="1:49" x14ac:dyDescent="0.2">
      <c r="A2251">
        <v>2249</v>
      </c>
      <c r="B2251" t="s">
        <v>20324</v>
      </c>
      <c r="C2251" t="s">
        <v>20323</v>
      </c>
      <c r="F2251" t="s">
        <v>20322</v>
      </c>
      <c r="G2251" t="s">
        <v>17</v>
      </c>
      <c r="H2251" t="s">
        <v>16</v>
      </c>
      <c r="I2251" t="s">
        <v>20321</v>
      </c>
      <c r="J2251">
        <v>60021005</v>
      </c>
      <c r="K2251" t="s">
        <v>12238</v>
      </c>
      <c r="L2251" t="s">
        <v>12237</v>
      </c>
      <c r="M2251" t="s">
        <v>852</v>
      </c>
      <c r="N2251">
        <v>5</v>
      </c>
      <c r="O2251" t="s">
        <v>20320</v>
      </c>
      <c r="P2251" t="s">
        <v>20319</v>
      </c>
      <c r="Q2251" t="s">
        <v>16017</v>
      </c>
      <c r="R2251" s="8">
        <v>41275</v>
      </c>
      <c r="S2251" s="9">
        <f t="shared" si="280"/>
        <v>2013</v>
      </c>
      <c r="T2251" s="9">
        <v>2013</v>
      </c>
      <c r="U2251" s="9">
        <f t="shared" si="281"/>
        <v>9</v>
      </c>
      <c r="V2251" s="8">
        <v>2013</v>
      </c>
      <c r="W2251" t="s">
        <v>6275</v>
      </c>
      <c r="X2251" s="2">
        <v>0.20799999999999999</v>
      </c>
      <c r="Y2251" s="7">
        <f t="shared" si="287"/>
        <v>5.552441205520408E-3</v>
      </c>
      <c r="AA2251">
        <v>19376472</v>
      </c>
      <c r="AB2251">
        <v>16800154725</v>
      </c>
      <c r="AD2251" t="s">
        <v>6</v>
      </c>
      <c r="AF2251">
        <v>56</v>
      </c>
      <c r="AH2251" t="s">
        <v>20318</v>
      </c>
      <c r="AI2251" t="s">
        <v>20317</v>
      </c>
      <c r="AK2251" t="s">
        <v>20316</v>
      </c>
      <c r="AL2251">
        <v>4</v>
      </c>
      <c r="AM2251" s="5">
        <f t="shared" si="282"/>
        <v>0.44444444444444442</v>
      </c>
      <c r="AN2251" s="4">
        <f t="shared" si="286"/>
        <v>6.7314569397113879E-4</v>
      </c>
      <c r="AO2251" s="3"/>
      <c r="AP2251">
        <v>1</v>
      </c>
      <c r="AR2251" t="s">
        <v>42</v>
      </c>
      <c r="AT2251" s="2" t="s">
        <v>41</v>
      </c>
      <c r="AU2251" s="1">
        <f t="shared" si="283"/>
        <v>0.40886525520556266</v>
      </c>
      <c r="AV2251" s="1">
        <f t="shared" si="284"/>
        <v>0.31127934497457738</v>
      </c>
      <c r="AW2251" s="1">
        <f t="shared" si="285"/>
        <v>0.21369343474359195</v>
      </c>
    </row>
    <row r="2252" spans="1:49" x14ac:dyDescent="0.2">
      <c r="A2252">
        <v>2250</v>
      </c>
      <c r="B2252" t="s">
        <v>20315</v>
      </c>
      <c r="C2252" t="s">
        <v>20314</v>
      </c>
      <c r="F2252" t="s">
        <v>20313</v>
      </c>
      <c r="G2252" t="s">
        <v>17</v>
      </c>
      <c r="H2252" t="s">
        <v>16</v>
      </c>
      <c r="I2252" t="s">
        <v>17740</v>
      </c>
      <c r="J2252" t="s">
        <v>20312</v>
      </c>
      <c r="K2252" t="s">
        <v>20311</v>
      </c>
      <c r="L2252" t="s">
        <v>20310</v>
      </c>
      <c r="M2252" t="s">
        <v>20309</v>
      </c>
      <c r="N2252">
        <v>4</v>
      </c>
      <c r="O2252" t="s">
        <v>20308</v>
      </c>
      <c r="P2252" t="s">
        <v>20307</v>
      </c>
      <c r="Q2252" t="s">
        <v>20306</v>
      </c>
      <c r="R2252" s="8">
        <v>41275</v>
      </c>
      <c r="S2252" s="9">
        <f t="shared" si="280"/>
        <v>2013</v>
      </c>
      <c r="T2252" s="9">
        <v>2013</v>
      </c>
      <c r="U2252" s="9">
        <f t="shared" si="281"/>
        <v>9</v>
      </c>
      <c r="V2252" s="8">
        <v>2013</v>
      </c>
      <c r="W2252" t="s">
        <v>6275</v>
      </c>
      <c r="X2252" s="2">
        <v>0.20799999999999999</v>
      </c>
      <c r="Y2252" s="7">
        <f t="shared" si="287"/>
        <v>5.552441205520408E-3</v>
      </c>
      <c r="AA2252">
        <v>19376472</v>
      </c>
      <c r="AB2252">
        <v>16800154725</v>
      </c>
      <c r="AD2252" t="s">
        <v>6</v>
      </c>
      <c r="AF2252">
        <v>56</v>
      </c>
      <c r="AH2252" t="s">
        <v>20305</v>
      </c>
      <c r="AI2252" t="s">
        <v>20304</v>
      </c>
      <c r="AK2252" t="s">
        <v>20303</v>
      </c>
      <c r="AL2252">
        <v>1</v>
      </c>
      <c r="AM2252" s="5">
        <f t="shared" si="282"/>
        <v>0.1111111111111111</v>
      </c>
      <c r="AN2252" s="4">
        <f t="shared" si="286"/>
        <v>1.682864234927847E-4</v>
      </c>
      <c r="AO2252" s="3"/>
      <c r="AP2252">
        <v>0</v>
      </c>
      <c r="AR2252" t="s">
        <v>42</v>
      </c>
      <c r="AT2252" s="2" t="s">
        <v>41</v>
      </c>
      <c r="AU2252" s="1">
        <f t="shared" si="283"/>
        <v>0.39371947709121202</v>
      </c>
      <c r="AV2252" s="1">
        <f t="shared" si="284"/>
        <v>0.28603638145065963</v>
      </c>
      <c r="AW2252" s="1">
        <f t="shared" si="285"/>
        <v>0.17835328581010718</v>
      </c>
    </row>
    <row r="2253" spans="1:49" x14ac:dyDescent="0.2">
      <c r="A2253">
        <v>2251</v>
      </c>
      <c r="B2253" t="s">
        <v>20302</v>
      </c>
      <c r="C2253" t="s">
        <v>20301</v>
      </c>
      <c r="F2253" t="s">
        <v>20300</v>
      </c>
      <c r="G2253" t="s">
        <v>17</v>
      </c>
      <c r="H2253" t="s">
        <v>16</v>
      </c>
      <c r="I2253" t="s">
        <v>13683</v>
      </c>
      <c r="J2253" t="s">
        <v>13682</v>
      </c>
      <c r="K2253" t="s">
        <v>13681</v>
      </c>
      <c r="L2253" t="s">
        <v>13680</v>
      </c>
      <c r="M2253" t="s">
        <v>13679</v>
      </c>
      <c r="N2253">
        <v>3</v>
      </c>
      <c r="O2253" t="s">
        <v>20299</v>
      </c>
      <c r="P2253" t="s">
        <v>13677</v>
      </c>
      <c r="Q2253" t="s">
        <v>20298</v>
      </c>
      <c r="R2253" s="8">
        <v>41275</v>
      </c>
      <c r="S2253" s="9">
        <f t="shared" si="280"/>
        <v>2013</v>
      </c>
      <c r="T2253" s="9">
        <v>2013</v>
      </c>
      <c r="U2253" s="9">
        <f t="shared" si="281"/>
        <v>9</v>
      </c>
      <c r="V2253" s="8">
        <v>2013</v>
      </c>
      <c r="W2253" t="s">
        <v>6275</v>
      </c>
      <c r="X2253" s="2">
        <v>0.20799999999999999</v>
      </c>
      <c r="Y2253" s="7">
        <f t="shared" si="287"/>
        <v>5.552441205520408E-3</v>
      </c>
      <c r="AA2253">
        <v>19376472</v>
      </c>
      <c r="AB2253">
        <v>16800154725</v>
      </c>
      <c r="AD2253" t="s">
        <v>6</v>
      </c>
      <c r="AF2253">
        <v>56</v>
      </c>
      <c r="AH2253" t="s">
        <v>20297</v>
      </c>
      <c r="AI2253" t="s">
        <v>20296</v>
      </c>
      <c r="AK2253" t="s">
        <v>20295</v>
      </c>
      <c r="AL2253">
        <v>1</v>
      </c>
      <c r="AM2253" s="5">
        <f t="shared" si="282"/>
        <v>0.1111111111111111</v>
      </c>
      <c r="AN2253" s="4">
        <f t="shared" si="286"/>
        <v>1.682864234927847E-4</v>
      </c>
      <c r="AO2253" s="3"/>
      <c r="AP2253">
        <v>0</v>
      </c>
      <c r="AR2253" t="s">
        <v>42</v>
      </c>
      <c r="AT2253" s="2" t="s">
        <v>41</v>
      </c>
      <c r="AU2253" s="1">
        <f t="shared" si="283"/>
        <v>0.39371947709121202</v>
      </c>
      <c r="AV2253" s="1">
        <f t="shared" si="284"/>
        <v>0.28603638145065963</v>
      </c>
      <c r="AW2253" s="1">
        <f t="shared" si="285"/>
        <v>0.17835328581010718</v>
      </c>
    </row>
    <row r="2254" spans="1:49" x14ac:dyDescent="0.2">
      <c r="A2254">
        <v>2252</v>
      </c>
      <c r="B2254" t="s">
        <v>20294</v>
      </c>
      <c r="C2254" t="s">
        <v>20293</v>
      </c>
      <c r="F2254" t="s">
        <v>20292</v>
      </c>
      <c r="G2254" t="s">
        <v>17</v>
      </c>
      <c r="H2254" t="s">
        <v>16</v>
      </c>
      <c r="I2254" t="s">
        <v>20291</v>
      </c>
      <c r="J2254" t="s">
        <v>20290</v>
      </c>
      <c r="K2254" t="s">
        <v>20289</v>
      </c>
      <c r="L2254" t="s">
        <v>20288</v>
      </c>
      <c r="M2254" t="s">
        <v>1702</v>
      </c>
      <c r="N2254">
        <v>7</v>
      </c>
      <c r="O2254" t="s">
        <v>20287</v>
      </c>
      <c r="P2254" t="s">
        <v>20286</v>
      </c>
      <c r="Q2254" t="s">
        <v>20285</v>
      </c>
      <c r="R2254" s="8">
        <v>41275</v>
      </c>
      <c r="S2254" s="9">
        <f t="shared" si="280"/>
        <v>2013</v>
      </c>
      <c r="T2254" s="9">
        <v>2013</v>
      </c>
      <c r="U2254" s="9">
        <f t="shared" si="281"/>
        <v>9</v>
      </c>
      <c r="V2254" s="8">
        <v>41609</v>
      </c>
      <c r="W2254" t="s">
        <v>1577</v>
      </c>
      <c r="X2254" s="2">
        <v>0.21099999999999999</v>
      </c>
      <c r="Y2254" s="7">
        <f t="shared" si="287"/>
        <v>5.6325244921384904E-3</v>
      </c>
      <c r="AA2254">
        <v>9168516</v>
      </c>
      <c r="AB2254">
        <v>18936</v>
      </c>
      <c r="AC2254">
        <v>17451345</v>
      </c>
      <c r="AD2254" t="s">
        <v>6</v>
      </c>
      <c r="AE2254" t="s">
        <v>1576</v>
      </c>
      <c r="AF2254">
        <v>12</v>
      </c>
      <c r="AH2254" t="s">
        <v>20284</v>
      </c>
      <c r="AI2254" t="s">
        <v>20283</v>
      </c>
      <c r="AJ2254" t="s">
        <v>20282</v>
      </c>
      <c r="AK2254" t="s">
        <v>20281</v>
      </c>
      <c r="AL2254">
        <v>7</v>
      </c>
      <c r="AM2254" s="5">
        <f t="shared" si="282"/>
        <v>0.77777777777777779</v>
      </c>
      <c r="AN2254" s="4">
        <f t="shared" si="286"/>
        <v>1.178004964449493E-3</v>
      </c>
      <c r="AO2254" s="3"/>
      <c r="AP2254">
        <v>0</v>
      </c>
      <c r="AQ2254" t="s">
        <v>1694</v>
      </c>
      <c r="AR2254">
        <v>25249055</v>
      </c>
      <c r="AS2254" t="s">
        <v>1693</v>
      </c>
      <c r="AT2254" s="2">
        <v>0.52500000000000002</v>
      </c>
      <c r="AU2254" s="1">
        <f t="shared" si="283"/>
        <v>0.42961686338317906</v>
      </c>
      <c r="AV2254" s="1">
        <f t="shared" si="284"/>
        <v>0.34052647282939918</v>
      </c>
      <c r="AW2254" s="1">
        <f t="shared" si="285"/>
        <v>0.25143608227561925</v>
      </c>
    </row>
    <row r="2255" spans="1:49" x14ac:dyDescent="0.2">
      <c r="A2255">
        <v>2253</v>
      </c>
      <c r="B2255" t="s">
        <v>20280</v>
      </c>
      <c r="C2255" t="s">
        <v>20279</v>
      </c>
      <c r="F2255" t="s">
        <v>20278</v>
      </c>
      <c r="G2255" t="s">
        <v>17</v>
      </c>
      <c r="H2255" t="s">
        <v>16</v>
      </c>
      <c r="I2255" t="s">
        <v>20277</v>
      </c>
      <c r="J2255">
        <v>60025997</v>
      </c>
      <c r="K2255" t="s">
        <v>1814</v>
      </c>
      <c r="L2255" t="s">
        <v>1813</v>
      </c>
      <c r="M2255" t="s">
        <v>1645</v>
      </c>
      <c r="N2255">
        <v>3</v>
      </c>
      <c r="O2255" t="s">
        <v>20276</v>
      </c>
      <c r="P2255" t="s">
        <v>20275</v>
      </c>
      <c r="Q2255" t="s">
        <v>1810</v>
      </c>
      <c r="R2255" s="8">
        <v>41275</v>
      </c>
      <c r="S2255" s="9">
        <f t="shared" si="280"/>
        <v>2013</v>
      </c>
      <c r="T2255" s="9">
        <v>2013</v>
      </c>
      <c r="U2255" s="9">
        <f t="shared" si="281"/>
        <v>9</v>
      </c>
      <c r="V2255" s="8">
        <v>41609</v>
      </c>
      <c r="W2255" t="s">
        <v>1577</v>
      </c>
      <c r="X2255" s="2">
        <v>0.21099999999999999</v>
      </c>
      <c r="Y2255" s="7">
        <f t="shared" si="287"/>
        <v>5.6325244921384904E-3</v>
      </c>
      <c r="AA2255">
        <v>9168516</v>
      </c>
      <c r="AB2255">
        <v>18936</v>
      </c>
      <c r="AC2255">
        <v>17451345</v>
      </c>
      <c r="AD2255" t="s">
        <v>6</v>
      </c>
      <c r="AE2255" t="s">
        <v>1576</v>
      </c>
      <c r="AF2255">
        <v>12</v>
      </c>
      <c r="AH2255" t="s">
        <v>20274</v>
      </c>
      <c r="AI2255" t="s">
        <v>20273</v>
      </c>
      <c r="AJ2255" t="s">
        <v>20272</v>
      </c>
      <c r="AK2255" t="s">
        <v>20271</v>
      </c>
      <c r="AL2255">
        <v>9</v>
      </c>
      <c r="AM2255" s="5">
        <f t="shared" si="282"/>
        <v>1</v>
      </c>
      <c r="AN2255" s="4">
        <f t="shared" si="286"/>
        <v>1.5145778114350624E-3</v>
      </c>
      <c r="AO2255" s="3"/>
      <c r="AP2255">
        <v>0</v>
      </c>
      <c r="AR2255" t="s">
        <v>42</v>
      </c>
      <c r="AT2255" s="2">
        <v>0.52500000000000002</v>
      </c>
      <c r="AU2255" s="1">
        <f t="shared" si="283"/>
        <v>0.43971404879274611</v>
      </c>
      <c r="AV2255" s="1">
        <f t="shared" si="284"/>
        <v>0.35735511517867763</v>
      </c>
      <c r="AW2255" s="1">
        <f t="shared" si="285"/>
        <v>0.27499618156460909</v>
      </c>
    </row>
    <row r="2256" spans="1:49" x14ac:dyDescent="0.2">
      <c r="A2256">
        <v>2254</v>
      </c>
      <c r="B2256" t="s">
        <v>20270</v>
      </c>
      <c r="C2256" t="s">
        <v>20269</v>
      </c>
      <c r="F2256" t="s">
        <v>20268</v>
      </c>
      <c r="G2256" t="s">
        <v>17</v>
      </c>
      <c r="H2256" t="s">
        <v>16</v>
      </c>
      <c r="I2256" t="s">
        <v>20267</v>
      </c>
      <c r="J2256">
        <v>60021508</v>
      </c>
      <c r="K2256" t="s">
        <v>20266</v>
      </c>
      <c r="L2256" t="s">
        <v>20265</v>
      </c>
      <c r="M2256" t="s">
        <v>120</v>
      </c>
      <c r="N2256">
        <v>4</v>
      </c>
      <c r="O2256" t="s">
        <v>20264</v>
      </c>
      <c r="P2256" t="s">
        <v>20263</v>
      </c>
      <c r="Q2256" t="s">
        <v>20262</v>
      </c>
      <c r="R2256" s="8">
        <v>41275</v>
      </c>
      <c r="S2256" s="9">
        <f t="shared" si="280"/>
        <v>2013</v>
      </c>
      <c r="T2256" s="9">
        <v>2013</v>
      </c>
      <c r="U2256" s="9">
        <f t="shared" si="281"/>
        <v>9</v>
      </c>
      <c r="V2256" s="8">
        <v>2013</v>
      </c>
      <c r="W2256" t="s">
        <v>13785</v>
      </c>
      <c r="X2256" s="2">
        <v>0.33200000000000002</v>
      </c>
      <c r="Y2256" s="7">
        <f t="shared" si="287"/>
        <v>8.8625503857344985E-3</v>
      </c>
      <c r="AA2256">
        <v>18812473</v>
      </c>
      <c r="AB2256">
        <v>21100197343</v>
      </c>
      <c r="AC2256">
        <v>18838030</v>
      </c>
      <c r="AD2256" t="s">
        <v>6</v>
      </c>
      <c r="AE2256">
        <v>8</v>
      </c>
      <c r="AF2256">
        <v>6</v>
      </c>
      <c r="AH2256" t="s">
        <v>20261</v>
      </c>
      <c r="AI2256" t="s">
        <v>20260</v>
      </c>
      <c r="AJ2256" t="s">
        <v>20259</v>
      </c>
      <c r="AK2256" t="s">
        <v>20258</v>
      </c>
      <c r="AL2256">
        <v>14</v>
      </c>
      <c r="AM2256" s="5">
        <f t="shared" si="282"/>
        <v>1.5555555555555556</v>
      </c>
      <c r="AN2256" s="4">
        <f t="shared" si="286"/>
        <v>2.356009928898986E-3</v>
      </c>
      <c r="AO2256" s="3"/>
      <c r="AP2256">
        <v>0</v>
      </c>
      <c r="AR2256" t="s">
        <v>42</v>
      </c>
      <c r="AT2256" s="2" t="s">
        <v>41</v>
      </c>
      <c r="AU2256" s="1">
        <f t="shared" si="283"/>
        <v>0.69105882486838444</v>
      </c>
      <c r="AV2256" s="1">
        <f t="shared" si="284"/>
        <v>0.56092801573167428</v>
      </c>
      <c r="AW2256" s="1">
        <f t="shared" si="285"/>
        <v>0.43079720659496401</v>
      </c>
    </row>
    <row r="2257" spans="1:49" x14ac:dyDescent="0.2">
      <c r="A2257">
        <v>2255</v>
      </c>
      <c r="B2257" t="s">
        <v>20257</v>
      </c>
      <c r="C2257" t="s">
        <v>20256</v>
      </c>
      <c r="F2257" t="s">
        <v>20255</v>
      </c>
      <c r="G2257" t="s">
        <v>17</v>
      </c>
      <c r="H2257" t="s">
        <v>16</v>
      </c>
      <c r="I2257" t="s">
        <v>20254</v>
      </c>
      <c r="J2257">
        <v>60031624</v>
      </c>
      <c r="K2257" t="s">
        <v>20253</v>
      </c>
      <c r="L2257" t="s">
        <v>20252</v>
      </c>
      <c r="M2257" t="s">
        <v>1158</v>
      </c>
      <c r="N2257">
        <v>6</v>
      </c>
      <c r="O2257" t="s">
        <v>20251</v>
      </c>
      <c r="P2257" t="s">
        <v>20250</v>
      </c>
      <c r="Q2257" t="s">
        <v>20249</v>
      </c>
      <c r="R2257" s="8">
        <v>41275</v>
      </c>
      <c r="S2257" s="9">
        <f t="shared" si="280"/>
        <v>2013</v>
      </c>
      <c r="T2257" s="9">
        <v>2013</v>
      </c>
      <c r="U2257" s="9">
        <f t="shared" si="281"/>
        <v>9</v>
      </c>
      <c r="V2257" s="8">
        <v>2013</v>
      </c>
      <c r="W2257" t="s">
        <v>6275</v>
      </c>
      <c r="X2257" s="2">
        <v>0.20799999999999999</v>
      </c>
      <c r="Y2257" s="7">
        <f t="shared" si="287"/>
        <v>5.552441205520408E-3</v>
      </c>
      <c r="AA2257">
        <v>19376472</v>
      </c>
      <c r="AB2257">
        <v>16800154725</v>
      </c>
      <c r="AD2257" t="s">
        <v>6</v>
      </c>
      <c r="AF2257">
        <v>56</v>
      </c>
      <c r="AH2257" t="s">
        <v>20248</v>
      </c>
      <c r="AI2257" t="s">
        <v>20247</v>
      </c>
      <c r="AK2257" t="s">
        <v>20246</v>
      </c>
      <c r="AL2257">
        <v>1</v>
      </c>
      <c r="AM2257" s="5">
        <f t="shared" si="282"/>
        <v>0.1111111111111111</v>
      </c>
      <c r="AN2257" s="4">
        <f t="shared" si="286"/>
        <v>1.682864234927847E-4</v>
      </c>
      <c r="AO2257" s="3"/>
      <c r="AP2257">
        <v>0</v>
      </c>
      <c r="AR2257" t="s">
        <v>42</v>
      </c>
      <c r="AT2257" s="2" t="s">
        <v>41</v>
      </c>
      <c r="AU2257" s="1">
        <f t="shared" si="283"/>
        <v>0.39371947709121202</v>
      </c>
      <c r="AV2257" s="1">
        <f t="shared" si="284"/>
        <v>0.28603638145065963</v>
      </c>
      <c r="AW2257" s="1">
        <f t="shared" si="285"/>
        <v>0.17835328581010718</v>
      </c>
    </row>
    <row r="2258" spans="1:49" x14ac:dyDescent="0.2">
      <c r="A2258">
        <v>2256</v>
      </c>
      <c r="B2258" t="s">
        <v>20245</v>
      </c>
      <c r="C2258" t="s">
        <v>20244</v>
      </c>
      <c r="E2258">
        <v>24320470</v>
      </c>
      <c r="F2258" t="s">
        <v>20243</v>
      </c>
      <c r="G2258" t="s">
        <v>17</v>
      </c>
      <c r="H2258" t="s">
        <v>16</v>
      </c>
      <c r="I2258" t="s">
        <v>20242</v>
      </c>
      <c r="J2258" t="s">
        <v>20241</v>
      </c>
      <c r="K2258" t="s">
        <v>20240</v>
      </c>
      <c r="L2258" t="s">
        <v>20239</v>
      </c>
      <c r="M2258" t="s">
        <v>376</v>
      </c>
      <c r="N2258">
        <v>6</v>
      </c>
      <c r="O2258" t="s">
        <v>20238</v>
      </c>
      <c r="P2258" t="s">
        <v>20237</v>
      </c>
      <c r="Q2258" t="s">
        <v>20236</v>
      </c>
      <c r="R2258" s="8">
        <v>41275</v>
      </c>
      <c r="S2258" s="9">
        <f t="shared" si="280"/>
        <v>2013</v>
      </c>
      <c r="T2258" s="9">
        <v>2013</v>
      </c>
      <c r="U2258" s="9">
        <f t="shared" si="281"/>
        <v>9</v>
      </c>
      <c r="V2258" s="8">
        <v>41579</v>
      </c>
      <c r="W2258" t="s">
        <v>2329</v>
      </c>
      <c r="X2258" s="2">
        <v>1.4730000000000001</v>
      </c>
      <c r="Y2258" s="7">
        <f t="shared" si="287"/>
        <v>3.9320893729478661E-2</v>
      </c>
      <c r="AA2258">
        <v>942405</v>
      </c>
      <c r="AB2258">
        <v>17871</v>
      </c>
      <c r="AD2258" t="s">
        <v>6</v>
      </c>
      <c r="AE2258">
        <v>40</v>
      </c>
      <c r="AF2258">
        <v>11</v>
      </c>
      <c r="AG2258">
        <v>112903</v>
      </c>
      <c r="AI2258" t="s">
        <v>20235</v>
      </c>
      <c r="AJ2258" t="s">
        <v>20234</v>
      </c>
      <c r="AK2258" t="s">
        <v>20233</v>
      </c>
      <c r="AL2258">
        <v>35</v>
      </c>
      <c r="AM2258" s="5">
        <f t="shared" si="282"/>
        <v>3.8888888888888888</v>
      </c>
      <c r="AN2258" s="4">
        <f t="shared" si="286"/>
        <v>5.8900248222474652E-3</v>
      </c>
      <c r="AO2258" s="3"/>
      <c r="AP2258">
        <v>0</v>
      </c>
      <c r="AQ2258" t="s">
        <v>20232</v>
      </c>
      <c r="AR2258">
        <v>722068</v>
      </c>
      <c r="AS2258" t="s">
        <v>20231</v>
      </c>
      <c r="AT2258" s="2">
        <v>4.0709999999999997</v>
      </c>
      <c r="AU2258" s="1">
        <f t="shared" si="283"/>
        <v>2.9291633057309299</v>
      </c>
      <c r="AV2258" s="1">
        <f t="shared" si="284"/>
        <v>2.2605459275863065</v>
      </c>
      <c r="AW2258" s="1">
        <f t="shared" si="285"/>
        <v>1.5919285494416826</v>
      </c>
    </row>
    <row r="2259" spans="1:49" x14ac:dyDescent="0.2">
      <c r="A2259">
        <v>2257</v>
      </c>
      <c r="B2259" t="s">
        <v>20230</v>
      </c>
      <c r="C2259" t="s">
        <v>20229</v>
      </c>
      <c r="F2259" t="s">
        <v>20228</v>
      </c>
      <c r="G2259" t="s">
        <v>17</v>
      </c>
      <c r="H2259" t="s">
        <v>16</v>
      </c>
      <c r="I2259" t="s">
        <v>20227</v>
      </c>
      <c r="J2259" t="s">
        <v>20226</v>
      </c>
      <c r="K2259" t="s">
        <v>20225</v>
      </c>
      <c r="L2259" t="s">
        <v>20224</v>
      </c>
      <c r="M2259" t="s">
        <v>20223</v>
      </c>
      <c r="N2259">
        <v>2</v>
      </c>
      <c r="O2259" t="s">
        <v>20222</v>
      </c>
      <c r="P2259" t="s">
        <v>20221</v>
      </c>
      <c r="Q2259" t="s">
        <v>20220</v>
      </c>
      <c r="R2259" s="8">
        <v>41275</v>
      </c>
      <c r="S2259" s="9">
        <f t="shared" si="280"/>
        <v>2013</v>
      </c>
      <c r="T2259" s="9">
        <v>2013</v>
      </c>
      <c r="U2259" s="9">
        <f t="shared" si="281"/>
        <v>9</v>
      </c>
      <c r="V2259" s="8">
        <v>2013</v>
      </c>
      <c r="W2259" t="s">
        <v>6275</v>
      </c>
      <c r="X2259" s="2">
        <v>0.20799999999999999</v>
      </c>
      <c r="Y2259" s="7">
        <f t="shared" si="287"/>
        <v>5.552441205520408E-3</v>
      </c>
      <c r="AA2259">
        <v>19376472</v>
      </c>
      <c r="AB2259">
        <v>16800154725</v>
      </c>
      <c r="AD2259" t="s">
        <v>6</v>
      </c>
      <c r="AF2259">
        <v>56</v>
      </c>
      <c r="AH2259" t="s">
        <v>20219</v>
      </c>
      <c r="AI2259" t="s">
        <v>20218</v>
      </c>
      <c r="AK2259" t="s">
        <v>20217</v>
      </c>
      <c r="AL2259">
        <v>3</v>
      </c>
      <c r="AM2259" s="5">
        <f t="shared" si="282"/>
        <v>0.33333333333333331</v>
      </c>
      <c r="AN2259" s="4">
        <f t="shared" si="286"/>
        <v>5.048592704783541E-4</v>
      </c>
      <c r="AO2259" s="3"/>
      <c r="AP2259">
        <v>0</v>
      </c>
      <c r="AR2259" t="s">
        <v>42</v>
      </c>
      <c r="AT2259" s="2" t="s">
        <v>41</v>
      </c>
      <c r="AU2259" s="1">
        <f t="shared" si="283"/>
        <v>0.40381666250077913</v>
      </c>
      <c r="AV2259" s="1">
        <f t="shared" si="284"/>
        <v>0.30286502379993807</v>
      </c>
      <c r="AW2259" s="1">
        <f t="shared" si="285"/>
        <v>0.20191338509909701</v>
      </c>
    </row>
    <row r="2260" spans="1:49" x14ac:dyDescent="0.2">
      <c r="A2260">
        <v>2258</v>
      </c>
      <c r="B2260" t="s">
        <v>20216</v>
      </c>
      <c r="C2260" t="s">
        <v>20215</v>
      </c>
      <c r="F2260" t="s">
        <v>20214</v>
      </c>
      <c r="G2260" t="s">
        <v>17</v>
      </c>
      <c r="H2260" t="s">
        <v>16</v>
      </c>
      <c r="I2260" t="s">
        <v>12598</v>
      </c>
      <c r="J2260">
        <v>60001558</v>
      </c>
      <c r="K2260" t="s">
        <v>10434</v>
      </c>
      <c r="L2260" t="s">
        <v>7701</v>
      </c>
      <c r="M2260" t="s">
        <v>2346</v>
      </c>
      <c r="N2260">
        <v>3</v>
      </c>
      <c r="O2260" t="s">
        <v>20213</v>
      </c>
      <c r="P2260" t="s">
        <v>20212</v>
      </c>
      <c r="Q2260" t="s">
        <v>20211</v>
      </c>
      <c r="R2260" s="8">
        <v>41275</v>
      </c>
      <c r="S2260" s="9">
        <f t="shared" si="280"/>
        <v>2013</v>
      </c>
      <c r="T2260" s="9">
        <v>2013</v>
      </c>
      <c r="U2260" s="9">
        <f t="shared" si="281"/>
        <v>9</v>
      </c>
      <c r="V2260" s="8">
        <v>2013</v>
      </c>
      <c r="W2260" t="s">
        <v>2587</v>
      </c>
      <c r="X2260" s="2">
        <v>0.34100000000000003</v>
      </c>
      <c r="Y2260" s="7">
        <f t="shared" si="287"/>
        <v>9.1028002455887467E-3</v>
      </c>
      <c r="AA2260">
        <v>19378718</v>
      </c>
      <c r="AB2260">
        <v>19700186839</v>
      </c>
      <c r="AC2260">
        <v>15309681</v>
      </c>
      <c r="AD2260" t="s">
        <v>6</v>
      </c>
      <c r="AE2260">
        <v>45</v>
      </c>
      <c r="AH2260" t="s">
        <v>20210</v>
      </c>
      <c r="AI2260" t="s">
        <v>20209</v>
      </c>
      <c r="AK2260" t="s">
        <v>20208</v>
      </c>
      <c r="AL2260">
        <v>1</v>
      </c>
      <c r="AM2260" s="5">
        <f t="shared" si="282"/>
        <v>0.1111111111111111</v>
      </c>
      <c r="AN2260" s="4">
        <f t="shared" si="286"/>
        <v>1.682864234927847E-4</v>
      </c>
      <c r="AO2260" s="3"/>
      <c r="AP2260">
        <v>0</v>
      </c>
      <c r="AR2260" t="s">
        <v>42</v>
      </c>
      <c r="AT2260" s="2" t="s">
        <v>41</v>
      </c>
      <c r="AU2260" s="1">
        <f t="shared" si="283"/>
        <v>0.64224460989599574</v>
      </c>
      <c r="AV2260" s="1">
        <f t="shared" si="284"/>
        <v>0.46355433345407654</v>
      </c>
      <c r="AW2260" s="1">
        <f t="shared" si="285"/>
        <v>0.28486405701215733</v>
      </c>
    </row>
    <row r="2261" spans="1:49" x14ac:dyDescent="0.2">
      <c r="A2261">
        <v>2259</v>
      </c>
      <c r="B2261" t="s">
        <v>20207</v>
      </c>
      <c r="C2261" t="s">
        <v>20206</v>
      </c>
      <c r="F2261" t="s">
        <v>20205</v>
      </c>
      <c r="G2261" t="s">
        <v>17</v>
      </c>
      <c r="H2261" t="s">
        <v>16</v>
      </c>
      <c r="I2261" t="s">
        <v>20204</v>
      </c>
      <c r="J2261">
        <v>60028174</v>
      </c>
      <c r="K2261" t="s">
        <v>20203</v>
      </c>
      <c r="L2261" t="s">
        <v>20202</v>
      </c>
      <c r="M2261" t="s">
        <v>688</v>
      </c>
      <c r="N2261">
        <v>3</v>
      </c>
      <c r="O2261" t="s">
        <v>20201</v>
      </c>
      <c r="P2261" t="s">
        <v>20200</v>
      </c>
      <c r="Q2261" t="s">
        <v>20199</v>
      </c>
      <c r="R2261" s="8">
        <v>41275</v>
      </c>
      <c r="S2261" s="9">
        <f t="shared" si="280"/>
        <v>2013</v>
      </c>
      <c r="T2261" s="9">
        <v>2013</v>
      </c>
      <c r="U2261" s="9">
        <f t="shared" si="281"/>
        <v>9</v>
      </c>
      <c r="V2261" s="8">
        <v>2013</v>
      </c>
      <c r="W2261" t="s">
        <v>6275</v>
      </c>
      <c r="X2261" s="2">
        <v>0.20799999999999999</v>
      </c>
      <c r="Y2261" s="7">
        <f t="shared" si="287"/>
        <v>5.552441205520408E-3</v>
      </c>
      <c r="AA2261">
        <v>19376472</v>
      </c>
      <c r="AB2261">
        <v>16800154725</v>
      </c>
      <c r="AD2261" t="s">
        <v>6</v>
      </c>
      <c r="AF2261">
        <v>56</v>
      </c>
      <c r="AH2261" t="s">
        <v>20198</v>
      </c>
      <c r="AI2261" t="s">
        <v>20197</v>
      </c>
      <c r="AK2261" t="s">
        <v>20196</v>
      </c>
      <c r="AL2261">
        <v>2</v>
      </c>
      <c r="AM2261" s="5">
        <f t="shared" si="282"/>
        <v>0.22222222222222221</v>
      </c>
      <c r="AN2261" s="4">
        <f t="shared" si="286"/>
        <v>3.365728469855694E-4</v>
      </c>
      <c r="AO2261" s="3"/>
      <c r="AP2261">
        <v>0</v>
      </c>
      <c r="AR2261" t="s">
        <v>42</v>
      </c>
      <c r="AT2261" s="2" t="s">
        <v>41</v>
      </c>
      <c r="AU2261" s="1">
        <f t="shared" si="283"/>
        <v>0.39876806979599561</v>
      </c>
      <c r="AV2261" s="1">
        <f t="shared" si="284"/>
        <v>0.29445070262529888</v>
      </c>
      <c r="AW2261" s="1">
        <f t="shared" si="285"/>
        <v>0.19013333545460212</v>
      </c>
    </row>
    <row r="2262" spans="1:49" x14ac:dyDescent="0.2">
      <c r="A2262">
        <v>2260</v>
      </c>
      <c r="B2262" t="s">
        <v>20195</v>
      </c>
      <c r="C2262" t="s">
        <v>20194</v>
      </c>
      <c r="F2262" t="s">
        <v>20193</v>
      </c>
      <c r="G2262" t="s">
        <v>17</v>
      </c>
      <c r="H2262" t="s">
        <v>16</v>
      </c>
      <c r="I2262" t="s">
        <v>20192</v>
      </c>
      <c r="J2262">
        <v>60005244</v>
      </c>
      <c r="K2262" t="s">
        <v>636</v>
      </c>
      <c r="L2262" t="s">
        <v>635</v>
      </c>
      <c r="M2262" t="s">
        <v>634</v>
      </c>
      <c r="N2262">
        <v>4</v>
      </c>
      <c r="O2262" t="s">
        <v>20191</v>
      </c>
      <c r="P2262" t="s">
        <v>20190</v>
      </c>
      <c r="Q2262" t="s">
        <v>10470</v>
      </c>
      <c r="R2262" s="8">
        <v>41275</v>
      </c>
      <c r="S2262" s="9">
        <f t="shared" si="280"/>
        <v>2013</v>
      </c>
      <c r="T2262" s="9">
        <v>2013</v>
      </c>
      <c r="U2262" s="9">
        <f t="shared" si="281"/>
        <v>9</v>
      </c>
      <c r="V2262" s="8">
        <v>41609</v>
      </c>
      <c r="W2262" t="s">
        <v>1577</v>
      </c>
      <c r="X2262" s="2">
        <v>0.21099999999999999</v>
      </c>
      <c r="Y2262" s="7">
        <f t="shared" si="287"/>
        <v>5.6325244921384904E-3</v>
      </c>
      <c r="AA2262">
        <v>9168516</v>
      </c>
      <c r="AB2262">
        <v>18936</v>
      </c>
      <c r="AC2262">
        <v>17451345</v>
      </c>
      <c r="AD2262" t="s">
        <v>6</v>
      </c>
      <c r="AE2262" t="s">
        <v>1576</v>
      </c>
      <c r="AF2262">
        <v>12</v>
      </c>
      <c r="AH2262" t="s">
        <v>20189</v>
      </c>
      <c r="AI2262" t="s">
        <v>20188</v>
      </c>
      <c r="AJ2262" t="s">
        <v>20187</v>
      </c>
      <c r="AK2262" t="s">
        <v>20186</v>
      </c>
      <c r="AL2262">
        <v>0</v>
      </c>
      <c r="AM2262" s="5">
        <f t="shared" si="282"/>
        <v>0</v>
      </c>
      <c r="AN2262" s="4">
        <f t="shared" si="286"/>
        <v>0</v>
      </c>
      <c r="AO2262" s="3"/>
      <c r="AP2262">
        <v>0</v>
      </c>
      <c r="AR2262" t="s">
        <v>42</v>
      </c>
      <c r="AT2262" s="2">
        <v>0.52500000000000002</v>
      </c>
      <c r="AU2262" s="1">
        <f t="shared" si="283"/>
        <v>0.39427671444969431</v>
      </c>
      <c r="AV2262" s="1">
        <f t="shared" si="284"/>
        <v>0.28162622460692455</v>
      </c>
      <c r="AW2262" s="1">
        <f t="shared" si="285"/>
        <v>0.1689757347641547</v>
      </c>
    </row>
    <row r="2263" spans="1:49" x14ac:dyDescent="0.2">
      <c r="A2263">
        <v>2261</v>
      </c>
      <c r="B2263" t="s">
        <v>20185</v>
      </c>
      <c r="C2263" t="s">
        <v>20184</v>
      </c>
      <c r="F2263" t="s">
        <v>20183</v>
      </c>
      <c r="G2263" t="s">
        <v>17</v>
      </c>
      <c r="H2263" t="s">
        <v>16</v>
      </c>
      <c r="I2263" t="s">
        <v>18354</v>
      </c>
      <c r="J2263" t="s">
        <v>20182</v>
      </c>
      <c r="K2263" t="s">
        <v>20181</v>
      </c>
      <c r="L2263" t="s">
        <v>20180</v>
      </c>
      <c r="M2263" t="s">
        <v>248</v>
      </c>
      <c r="N2263">
        <v>3</v>
      </c>
      <c r="O2263" t="s">
        <v>20179</v>
      </c>
      <c r="P2263" t="s">
        <v>20178</v>
      </c>
      <c r="Q2263" t="s">
        <v>20177</v>
      </c>
      <c r="R2263" s="8">
        <v>41275</v>
      </c>
      <c r="S2263" s="9">
        <f t="shared" si="280"/>
        <v>2013</v>
      </c>
      <c r="T2263" s="9">
        <v>2013</v>
      </c>
      <c r="U2263" s="9">
        <f t="shared" si="281"/>
        <v>9</v>
      </c>
      <c r="V2263" s="8">
        <v>2013</v>
      </c>
      <c r="W2263" t="s">
        <v>6275</v>
      </c>
      <c r="X2263" s="2">
        <v>0.20799999999999999</v>
      </c>
      <c r="Y2263" s="7">
        <f t="shared" si="287"/>
        <v>5.552441205520408E-3</v>
      </c>
      <c r="AA2263">
        <v>19376472</v>
      </c>
      <c r="AB2263">
        <v>16800154725</v>
      </c>
      <c r="AD2263" t="s">
        <v>6</v>
      </c>
      <c r="AF2263">
        <v>56</v>
      </c>
      <c r="AH2263" t="s">
        <v>20176</v>
      </c>
      <c r="AI2263" t="s">
        <v>20175</v>
      </c>
      <c r="AK2263" t="s">
        <v>20174</v>
      </c>
      <c r="AL2263">
        <v>7</v>
      </c>
      <c r="AM2263" s="5">
        <f t="shared" si="282"/>
        <v>0.77777777777777779</v>
      </c>
      <c r="AN2263" s="4">
        <f t="shared" si="286"/>
        <v>1.178004964449493E-3</v>
      </c>
      <c r="AO2263" s="3"/>
      <c r="AP2263">
        <v>0</v>
      </c>
      <c r="AR2263" t="s">
        <v>42</v>
      </c>
      <c r="AT2263" s="2" t="s">
        <v>41</v>
      </c>
      <c r="AU2263" s="1">
        <f t="shared" si="283"/>
        <v>0.4240110333199133</v>
      </c>
      <c r="AV2263" s="1">
        <f t="shared" si="284"/>
        <v>0.33652230849849507</v>
      </c>
      <c r="AW2263" s="1">
        <f t="shared" si="285"/>
        <v>0.24903358367707676</v>
      </c>
    </row>
    <row r="2264" spans="1:49" x14ac:dyDescent="0.2">
      <c r="A2264">
        <v>2262</v>
      </c>
      <c r="B2264" t="s">
        <v>20173</v>
      </c>
      <c r="C2264" t="s">
        <v>20172</v>
      </c>
      <c r="F2264" t="s">
        <v>20171</v>
      </c>
      <c r="G2264" t="s">
        <v>17</v>
      </c>
      <c r="H2264" t="s">
        <v>16</v>
      </c>
      <c r="I2264" t="s">
        <v>18183</v>
      </c>
      <c r="J2264">
        <v>60087346</v>
      </c>
      <c r="K2264" t="s">
        <v>20170</v>
      </c>
      <c r="L2264" t="s">
        <v>20169</v>
      </c>
      <c r="M2264" t="s">
        <v>6462</v>
      </c>
      <c r="N2264">
        <v>4</v>
      </c>
      <c r="O2264" t="s">
        <v>20168</v>
      </c>
      <c r="P2264" t="s">
        <v>20167</v>
      </c>
      <c r="Q2264" t="s">
        <v>20166</v>
      </c>
      <c r="R2264" s="8">
        <v>41275</v>
      </c>
      <c r="S2264" s="9">
        <f t="shared" si="280"/>
        <v>2013</v>
      </c>
      <c r="T2264" s="9">
        <v>2013</v>
      </c>
      <c r="U2264" s="9">
        <f t="shared" si="281"/>
        <v>9</v>
      </c>
      <c r="V2264" s="8">
        <v>2013</v>
      </c>
      <c r="W2264" t="s">
        <v>2587</v>
      </c>
      <c r="X2264" s="2">
        <v>0.34100000000000003</v>
      </c>
      <c r="Y2264" s="7">
        <f t="shared" si="287"/>
        <v>9.1028002455887467E-3</v>
      </c>
      <c r="AA2264">
        <v>19378718</v>
      </c>
      <c r="AB2264">
        <v>19700186839</v>
      </c>
      <c r="AC2264">
        <v>15309681</v>
      </c>
      <c r="AD2264" t="s">
        <v>6</v>
      </c>
      <c r="AE2264">
        <v>45</v>
      </c>
      <c r="AH2264" t="s">
        <v>20165</v>
      </c>
      <c r="AI2264" t="s">
        <v>20164</v>
      </c>
      <c r="AK2264" t="s">
        <v>20163</v>
      </c>
      <c r="AL2264">
        <v>7</v>
      </c>
      <c r="AM2264" s="5">
        <f t="shared" si="282"/>
        <v>0.77777777777777779</v>
      </c>
      <c r="AN2264" s="4">
        <f t="shared" si="286"/>
        <v>1.178004964449493E-3</v>
      </c>
      <c r="AO2264" s="3"/>
      <c r="AP2264">
        <v>0</v>
      </c>
      <c r="AR2264" t="s">
        <v>42</v>
      </c>
      <c r="AT2264" s="2" t="s">
        <v>41</v>
      </c>
      <c r="AU2264" s="1">
        <f t="shared" si="283"/>
        <v>0.67253616612469691</v>
      </c>
      <c r="AV2264" s="1">
        <f t="shared" si="284"/>
        <v>0.51404026050191198</v>
      </c>
      <c r="AW2264" s="1">
        <f t="shared" si="285"/>
        <v>0.35554435487912689</v>
      </c>
    </row>
    <row r="2265" spans="1:49" x14ac:dyDescent="0.2">
      <c r="A2265">
        <v>2263</v>
      </c>
      <c r="B2265" t="s">
        <v>20162</v>
      </c>
      <c r="C2265" t="s">
        <v>20161</v>
      </c>
      <c r="F2265" t="s">
        <v>20160</v>
      </c>
      <c r="G2265" t="s">
        <v>17</v>
      </c>
      <c r="H2265" t="s">
        <v>16</v>
      </c>
      <c r="I2265" t="s">
        <v>20159</v>
      </c>
      <c r="J2265">
        <v>60017838</v>
      </c>
      <c r="K2265" t="s">
        <v>20158</v>
      </c>
      <c r="L2265" t="s">
        <v>20157</v>
      </c>
      <c r="M2265" t="s">
        <v>136</v>
      </c>
      <c r="N2265">
        <v>2</v>
      </c>
      <c r="O2265" t="s">
        <v>20156</v>
      </c>
      <c r="P2265" t="s">
        <v>20155</v>
      </c>
      <c r="Q2265" t="s">
        <v>20154</v>
      </c>
      <c r="R2265" s="8">
        <v>41275</v>
      </c>
      <c r="S2265" s="9">
        <f t="shared" si="280"/>
        <v>2013</v>
      </c>
      <c r="T2265" s="9">
        <v>2013</v>
      </c>
      <c r="U2265" s="9">
        <f t="shared" si="281"/>
        <v>9</v>
      </c>
      <c r="V2265" s="8">
        <v>2013</v>
      </c>
      <c r="W2265" t="s">
        <v>20153</v>
      </c>
      <c r="X2265" s="2">
        <v>0.28599999999999998</v>
      </c>
      <c r="Y2265" s="7">
        <f t="shared" si="287"/>
        <v>7.6346066575905605E-3</v>
      </c>
      <c r="AA2265">
        <v>9205071</v>
      </c>
      <c r="AB2265">
        <v>28139</v>
      </c>
      <c r="AC2265">
        <v>15693937</v>
      </c>
      <c r="AD2265" t="s">
        <v>6</v>
      </c>
      <c r="AE2265">
        <v>27</v>
      </c>
      <c r="AF2265">
        <v>6</v>
      </c>
      <c r="AH2265" t="s">
        <v>20152</v>
      </c>
      <c r="AI2265" t="s">
        <v>20151</v>
      </c>
      <c r="AK2265" t="s">
        <v>20150</v>
      </c>
      <c r="AL2265">
        <v>3</v>
      </c>
      <c r="AM2265" s="5">
        <f t="shared" si="282"/>
        <v>0.33333333333333331</v>
      </c>
      <c r="AN2265" s="4">
        <f t="shared" si="286"/>
        <v>5.048592704783541E-4</v>
      </c>
      <c r="AO2265" s="3"/>
      <c r="AP2265">
        <v>0</v>
      </c>
      <c r="AQ2265" t="s">
        <v>13975</v>
      </c>
      <c r="AR2265" t="s">
        <v>20149</v>
      </c>
      <c r="AS2265" t="s">
        <v>13973</v>
      </c>
      <c r="AT2265" s="2" t="s">
        <v>41</v>
      </c>
      <c r="AU2265" s="1">
        <f t="shared" si="283"/>
        <v>0.54956824414568983</v>
      </c>
      <c r="AV2265" s="1">
        <f t="shared" si="284"/>
        <v>0.40697329640344576</v>
      </c>
      <c r="AW2265" s="1">
        <f t="shared" si="285"/>
        <v>0.26437834866120163</v>
      </c>
    </row>
    <row r="2266" spans="1:49" x14ac:dyDescent="0.2">
      <c r="A2266">
        <v>2264</v>
      </c>
      <c r="B2266" t="s">
        <v>20148</v>
      </c>
      <c r="F2266" t="s">
        <v>20147</v>
      </c>
      <c r="G2266" t="s">
        <v>17</v>
      </c>
      <c r="H2266" t="s">
        <v>16</v>
      </c>
      <c r="I2266" t="s">
        <v>764</v>
      </c>
      <c r="J2266" t="s">
        <v>20146</v>
      </c>
      <c r="K2266" t="s">
        <v>20145</v>
      </c>
      <c r="L2266" t="s">
        <v>33</v>
      </c>
      <c r="M2266" t="s">
        <v>32</v>
      </c>
      <c r="N2266">
        <v>4</v>
      </c>
      <c r="O2266" t="s">
        <v>20144</v>
      </c>
      <c r="P2266" t="s">
        <v>20143</v>
      </c>
      <c r="Q2266" t="s">
        <v>20142</v>
      </c>
      <c r="R2266" s="8">
        <v>41275</v>
      </c>
      <c r="S2266" s="9">
        <f t="shared" si="280"/>
        <v>2013</v>
      </c>
      <c r="T2266" s="9">
        <v>2013</v>
      </c>
      <c r="U2266" s="9">
        <f t="shared" si="281"/>
        <v>9</v>
      </c>
      <c r="V2266" s="8">
        <v>41518</v>
      </c>
      <c r="W2266" t="s">
        <v>4129</v>
      </c>
      <c r="X2266" s="2" t="s">
        <v>41</v>
      </c>
      <c r="Y2266" s="7" t="e">
        <f t="shared" si="287"/>
        <v>#VALUE!</v>
      </c>
      <c r="AA2266">
        <v>13434500</v>
      </c>
      <c r="AB2266">
        <v>21100201065</v>
      </c>
      <c r="AC2266">
        <v>13448994</v>
      </c>
      <c r="AD2266" t="s">
        <v>6</v>
      </c>
      <c r="AE2266">
        <v>16</v>
      </c>
      <c r="AF2266" s="11">
        <v>0.375</v>
      </c>
      <c r="AH2266" t="s">
        <v>20141</v>
      </c>
      <c r="AI2266" t="s">
        <v>20140</v>
      </c>
      <c r="AJ2266" t="s">
        <v>20139</v>
      </c>
      <c r="AK2266" t="s">
        <v>20138</v>
      </c>
      <c r="AL2266">
        <v>0</v>
      </c>
      <c r="AM2266" s="5">
        <f t="shared" si="282"/>
        <v>0</v>
      </c>
      <c r="AN2266" s="4">
        <f t="shared" si="286"/>
        <v>0</v>
      </c>
      <c r="AO2266" s="3"/>
      <c r="AP2266">
        <v>0</v>
      </c>
      <c r="AR2266" t="s">
        <v>42</v>
      </c>
      <c r="AT2266" s="2" t="s">
        <v>41</v>
      </c>
      <c r="AU2266" s="1" t="e">
        <f t="shared" si="283"/>
        <v>#VALUE!</v>
      </c>
      <c r="AV2266" s="1" t="e">
        <f t="shared" si="284"/>
        <v>#VALUE!</v>
      </c>
      <c r="AW2266" s="1" t="e">
        <f t="shared" si="285"/>
        <v>#VALUE!</v>
      </c>
    </row>
    <row r="2267" spans="1:49" x14ac:dyDescent="0.2">
      <c r="A2267">
        <v>2265</v>
      </c>
      <c r="B2267" t="s">
        <v>20137</v>
      </c>
      <c r="C2267" t="s">
        <v>20136</v>
      </c>
      <c r="F2267" t="s">
        <v>20135</v>
      </c>
      <c r="G2267" t="s">
        <v>17</v>
      </c>
      <c r="H2267" t="s">
        <v>16</v>
      </c>
      <c r="I2267" t="s">
        <v>20134</v>
      </c>
      <c r="J2267" t="s">
        <v>20133</v>
      </c>
      <c r="K2267" t="s">
        <v>20132</v>
      </c>
      <c r="L2267" t="s">
        <v>20131</v>
      </c>
      <c r="M2267" t="s">
        <v>20130</v>
      </c>
      <c r="N2267">
        <v>9</v>
      </c>
      <c r="O2267" t="s">
        <v>20129</v>
      </c>
      <c r="P2267" t="s">
        <v>20128</v>
      </c>
      <c r="Q2267" t="s">
        <v>20127</v>
      </c>
      <c r="R2267" s="8">
        <v>41275</v>
      </c>
      <c r="S2267" s="9">
        <f t="shared" si="280"/>
        <v>2013</v>
      </c>
      <c r="T2267" s="9">
        <v>2013</v>
      </c>
      <c r="U2267" s="9">
        <f t="shared" si="281"/>
        <v>9</v>
      </c>
      <c r="V2267" s="8">
        <v>2013</v>
      </c>
      <c r="W2267" t="s">
        <v>6168</v>
      </c>
      <c r="X2267" s="2">
        <v>3.2160000000000002</v>
      </c>
      <c r="Y2267" s="7">
        <f t="shared" si="287"/>
        <v>8.5849283254584782E-2</v>
      </c>
      <c r="AA2267">
        <v>15361284</v>
      </c>
      <c r="AB2267">
        <v>18935</v>
      </c>
      <c r="AD2267" t="s">
        <v>6</v>
      </c>
      <c r="AE2267">
        <v>20</v>
      </c>
      <c r="AF2267">
        <v>5</v>
      </c>
      <c r="AG2267">
        <v>6664484</v>
      </c>
      <c r="AH2267" t="s">
        <v>2483</v>
      </c>
      <c r="AI2267" t="s">
        <v>20126</v>
      </c>
      <c r="AK2267" t="s">
        <v>20125</v>
      </c>
      <c r="AL2267">
        <v>64</v>
      </c>
      <c r="AM2267" s="5">
        <f t="shared" si="282"/>
        <v>7.1111111111111107</v>
      </c>
      <c r="AN2267" s="4">
        <f t="shared" si="286"/>
        <v>1.0770331103538221E-2</v>
      </c>
      <c r="AO2267" s="3"/>
      <c r="AP2267">
        <v>0</v>
      </c>
      <c r="AR2267" t="s">
        <v>42</v>
      </c>
      <c r="AT2267" s="2">
        <v>11.978999999999999</v>
      </c>
      <c r="AU2267" s="1">
        <f t="shared" si="283"/>
        <v>6.3325597609270812</v>
      </c>
      <c r="AV2267" s="1">
        <f t="shared" si="284"/>
        <v>4.8309807179061499</v>
      </c>
      <c r="AW2267" s="1">
        <f t="shared" si="285"/>
        <v>3.3294016748852191</v>
      </c>
    </row>
    <row r="2268" spans="1:49" x14ac:dyDescent="0.2">
      <c r="A2268">
        <v>2266</v>
      </c>
      <c r="B2268" t="s">
        <v>20124</v>
      </c>
      <c r="F2268" t="s">
        <v>20123</v>
      </c>
      <c r="G2268" t="s">
        <v>17</v>
      </c>
      <c r="H2268" t="s">
        <v>16</v>
      </c>
      <c r="I2268" t="s">
        <v>20122</v>
      </c>
      <c r="J2268">
        <v>60011921</v>
      </c>
      <c r="K2268" t="s">
        <v>20121</v>
      </c>
      <c r="L2268" t="s">
        <v>20120</v>
      </c>
      <c r="M2268" t="s">
        <v>6956</v>
      </c>
      <c r="N2268">
        <v>3</v>
      </c>
      <c r="O2268" t="s">
        <v>20119</v>
      </c>
      <c r="P2268" t="s">
        <v>20118</v>
      </c>
      <c r="Q2268" t="s">
        <v>20117</v>
      </c>
      <c r="R2268" s="8">
        <v>41275</v>
      </c>
      <c r="S2268" s="9">
        <f t="shared" si="280"/>
        <v>2013</v>
      </c>
      <c r="T2268" s="9">
        <v>2013</v>
      </c>
      <c r="U2268" s="9">
        <f t="shared" si="281"/>
        <v>9</v>
      </c>
      <c r="V2268" s="8">
        <v>2013</v>
      </c>
      <c r="W2268" t="s">
        <v>11623</v>
      </c>
      <c r="X2268" s="2">
        <v>0.19900000000000001</v>
      </c>
      <c r="Y2268" s="7">
        <f t="shared" si="287"/>
        <v>5.3121913456661597E-3</v>
      </c>
      <c r="AA2268">
        <v>18426573</v>
      </c>
      <c r="AB2268">
        <v>18800156712</v>
      </c>
      <c r="AC2268">
        <v>20653824</v>
      </c>
      <c r="AD2268" t="s">
        <v>6</v>
      </c>
      <c r="AE2268">
        <v>7</v>
      </c>
      <c r="AF2268" s="6">
        <v>44541</v>
      </c>
      <c r="AH2268" t="s">
        <v>20116</v>
      </c>
      <c r="AI2268" t="s">
        <v>20115</v>
      </c>
      <c r="AJ2268" t="s">
        <v>20114</v>
      </c>
      <c r="AK2268" t="s">
        <v>20113</v>
      </c>
      <c r="AL2268">
        <v>0</v>
      </c>
      <c r="AM2268" s="5">
        <f t="shared" si="282"/>
        <v>0</v>
      </c>
      <c r="AN2268" s="4">
        <f t="shared" si="286"/>
        <v>0</v>
      </c>
      <c r="AO2268" s="3"/>
      <c r="AP2268">
        <v>0</v>
      </c>
      <c r="AR2268" t="s">
        <v>42</v>
      </c>
      <c r="AT2268" s="2" t="s">
        <v>41</v>
      </c>
      <c r="AU2268" s="1">
        <f t="shared" si="283"/>
        <v>0.37185339419663116</v>
      </c>
      <c r="AV2268" s="1">
        <f t="shared" si="284"/>
        <v>0.26560956728330798</v>
      </c>
      <c r="AW2268" s="1">
        <f t="shared" si="285"/>
        <v>0.1593657403699848</v>
      </c>
    </row>
    <row r="2269" spans="1:49" x14ac:dyDescent="0.2">
      <c r="A2269">
        <v>2267</v>
      </c>
      <c r="B2269" t="s">
        <v>20112</v>
      </c>
      <c r="C2269" t="s">
        <v>20111</v>
      </c>
      <c r="F2269" t="s">
        <v>20110</v>
      </c>
      <c r="G2269" t="s">
        <v>17</v>
      </c>
      <c r="H2269" t="s">
        <v>16</v>
      </c>
      <c r="I2269" t="s">
        <v>20109</v>
      </c>
      <c r="J2269" t="s">
        <v>20108</v>
      </c>
      <c r="K2269" t="s">
        <v>20107</v>
      </c>
      <c r="L2269" t="s">
        <v>20106</v>
      </c>
      <c r="M2269" t="s">
        <v>20105</v>
      </c>
      <c r="N2269">
        <v>9</v>
      </c>
      <c r="O2269" t="s">
        <v>20104</v>
      </c>
      <c r="P2269" t="s">
        <v>20103</v>
      </c>
      <c r="Q2269" t="s">
        <v>20102</v>
      </c>
      <c r="R2269" s="8">
        <v>41275</v>
      </c>
      <c r="S2269" s="9">
        <f t="shared" si="280"/>
        <v>2013</v>
      </c>
      <c r="T2269" s="9">
        <v>2013</v>
      </c>
      <c r="U2269" s="9">
        <f t="shared" si="281"/>
        <v>9</v>
      </c>
      <c r="V2269" s="8">
        <v>41548</v>
      </c>
      <c r="W2269" t="s">
        <v>20033</v>
      </c>
      <c r="X2269" s="2">
        <v>0</v>
      </c>
      <c r="Y2269" s="7">
        <f t="shared" si="287"/>
        <v>0</v>
      </c>
      <c r="AB2269">
        <v>21101038512</v>
      </c>
      <c r="AC2269">
        <v>21699402</v>
      </c>
      <c r="AD2269" t="s">
        <v>6</v>
      </c>
      <c r="AE2269">
        <v>118</v>
      </c>
      <c r="AF2269">
        <v>10</v>
      </c>
      <c r="AH2269" t="s">
        <v>20101</v>
      </c>
      <c r="AI2269" t="s">
        <v>20100</v>
      </c>
      <c r="AJ2269" t="s">
        <v>20099</v>
      </c>
      <c r="AK2269" t="s">
        <v>20098</v>
      </c>
      <c r="AL2269">
        <v>34</v>
      </c>
      <c r="AM2269" s="5">
        <f t="shared" si="282"/>
        <v>3.7777777777777777</v>
      </c>
      <c r="AN2269" s="4">
        <f t="shared" si="286"/>
        <v>5.72173839875468E-3</v>
      </c>
      <c r="AO2269" s="3"/>
      <c r="AP2269">
        <v>1</v>
      </c>
      <c r="AR2269" t="s">
        <v>42</v>
      </c>
      <c r="AS2269" t="s">
        <v>20097</v>
      </c>
      <c r="AT2269" s="2" t="s">
        <v>41</v>
      </c>
      <c r="AU2269" s="1">
        <f t="shared" si="283"/>
        <v>0.17165215196264039</v>
      </c>
      <c r="AV2269" s="1">
        <f t="shared" si="284"/>
        <v>0.286086919937734</v>
      </c>
      <c r="AW2269" s="1">
        <f t="shared" si="285"/>
        <v>0.40052168791282761</v>
      </c>
    </row>
    <row r="2270" spans="1:49" x14ac:dyDescent="0.2">
      <c r="A2270">
        <v>2268</v>
      </c>
      <c r="B2270" t="s">
        <v>20096</v>
      </c>
      <c r="C2270" t="s">
        <v>20095</v>
      </c>
      <c r="F2270" t="s">
        <v>20094</v>
      </c>
      <c r="G2270" t="s">
        <v>17</v>
      </c>
      <c r="H2270" t="s">
        <v>16</v>
      </c>
      <c r="I2270" t="s">
        <v>20093</v>
      </c>
      <c r="J2270" t="s">
        <v>20088</v>
      </c>
      <c r="K2270" t="s">
        <v>20092</v>
      </c>
      <c r="L2270" t="s">
        <v>20091</v>
      </c>
      <c r="M2270" t="s">
        <v>1082</v>
      </c>
      <c r="N2270">
        <v>2</v>
      </c>
      <c r="O2270" t="s">
        <v>20090</v>
      </c>
      <c r="P2270" t="s">
        <v>20089</v>
      </c>
      <c r="Q2270" t="s">
        <v>20088</v>
      </c>
      <c r="R2270" s="8">
        <v>41275</v>
      </c>
      <c r="S2270" s="9">
        <f t="shared" si="280"/>
        <v>2013</v>
      </c>
      <c r="T2270" s="9">
        <v>2013</v>
      </c>
      <c r="U2270" s="9">
        <f t="shared" si="281"/>
        <v>9</v>
      </c>
      <c r="V2270" s="8">
        <v>41548</v>
      </c>
      <c r="W2270" t="s">
        <v>20033</v>
      </c>
      <c r="X2270" s="2">
        <v>0</v>
      </c>
      <c r="Y2270" s="7">
        <f t="shared" si="287"/>
        <v>0</v>
      </c>
      <c r="AB2270">
        <v>21101038512</v>
      </c>
      <c r="AC2270">
        <v>21699402</v>
      </c>
      <c r="AD2270" t="s">
        <v>6</v>
      </c>
      <c r="AE2270">
        <v>118</v>
      </c>
      <c r="AF2270">
        <v>10</v>
      </c>
      <c r="AH2270" t="s">
        <v>20087</v>
      </c>
      <c r="AI2270" t="s">
        <v>20086</v>
      </c>
      <c r="AJ2270" t="s">
        <v>20085</v>
      </c>
      <c r="AK2270" t="s">
        <v>20084</v>
      </c>
      <c r="AL2270">
        <v>23</v>
      </c>
      <c r="AM2270" s="5">
        <f t="shared" si="282"/>
        <v>2.5555555555555554</v>
      </c>
      <c r="AN2270" s="4">
        <f t="shared" si="286"/>
        <v>3.8705877403340484E-3</v>
      </c>
      <c r="AO2270" s="3"/>
      <c r="AP2270">
        <v>1</v>
      </c>
      <c r="AR2270" t="s">
        <v>42</v>
      </c>
      <c r="AT2270" s="2" t="s">
        <v>41</v>
      </c>
      <c r="AU2270" s="1">
        <f t="shared" si="283"/>
        <v>0.11611763221002144</v>
      </c>
      <c r="AV2270" s="1">
        <f t="shared" si="284"/>
        <v>0.19352938701670241</v>
      </c>
      <c r="AW2270" s="1">
        <f t="shared" si="285"/>
        <v>0.27094114182338336</v>
      </c>
    </row>
    <row r="2271" spans="1:49" x14ac:dyDescent="0.2">
      <c r="A2271">
        <v>2269</v>
      </c>
      <c r="B2271" t="s">
        <v>20083</v>
      </c>
      <c r="C2271" t="s">
        <v>20082</v>
      </c>
      <c r="F2271" t="s">
        <v>20081</v>
      </c>
      <c r="G2271" t="s">
        <v>17</v>
      </c>
      <c r="H2271" t="s">
        <v>16</v>
      </c>
      <c r="I2271" t="s">
        <v>20080</v>
      </c>
      <c r="J2271">
        <v>60016576</v>
      </c>
      <c r="K2271" t="s">
        <v>20068</v>
      </c>
      <c r="L2271" t="s">
        <v>6602</v>
      </c>
      <c r="M2271" t="s">
        <v>6601</v>
      </c>
      <c r="N2271">
        <v>4</v>
      </c>
      <c r="O2271" t="s">
        <v>20079</v>
      </c>
      <c r="P2271" t="s">
        <v>20078</v>
      </c>
      <c r="Q2271" t="s">
        <v>20077</v>
      </c>
      <c r="R2271" s="8">
        <v>41275</v>
      </c>
      <c r="S2271" s="9">
        <f t="shared" si="280"/>
        <v>2013</v>
      </c>
      <c r="T2271" s="9">
        <v>2013</v>
      </c>
      <c r="U2271" s="9">
        <f t="shared" si="281"/>
        <v>9</v>
      </c>
      <c r="V2271" s="8">
        <v>41609</v>
      </c>
      <c r="W2271" t="s">
        <v>20049</v>
      </c>
      <c r="X2271" s="2" t="s">
        <v>41</v>
      </c>
      <c r="Y2271" s="7" t="e">
        <f t="shared" si="287"/>
        <v>#VALUE!</v>
      </c>
      <c r="AA2271">
        <v>3701972</v>
      </c>
      <c r="AB2271">
        <v>29140</v>
      </c>
      <c r="AC2271">
        <v>15213951</v>
      </c>
      <c r="AD2271" t="s">
        <v>6</v>
      </c>
      <c r="AE2271">
        <v>250</v>
      </c>
      <c r="AF2271">
        <v>12</v>
      </c>
      <c r="AH2271" t="s">
        <v>20076</v>
      </c>
      <c r="AI2271" t="s">
        <v>20075</v>
      </c>
      <c r="AJ2271" t="s">
        <v>20074</v>
      </c>
      <c r="AK2271" t="s">
        <v>20073</v>
      </c>
      <c r="AL2271">
        <v>12</v>
      </c>
      <c r="AM2271" s="5">
        <f t="shared" si="282"/>
        <v>1.3333333333333333</v>
      </c>
      <c r="AN2271" s="4">
        <f t="shared" si="286"/>
        <v>2.0194370819134164E-3</v>
      </c>
      <c r="AO2271" s="3"/>
      <c r="AP2271">
        <v>0</v>
      </c>
      <c r="AR2271" t="s">
        <v>42</v>
      </c>
      <c r="AT2271" s="2" t="s">
        <v>41</v>
      </c>
      <c r="AU2271" s="1" t="e">
        <f t="shared" si="283"/>
        <v>#VALUE!</v>
      </c>
      <c r="AV2271" s="1" t="e">
        <f t="shared" si="284"/>
        <v>#VALUE!</v>
      </c>
      <c r="AW2271" s="1" t="e">
        <f t="shared" si="285"/>
        <v>#VALUE!</v>
      </c>
    </row>
    <row r="2272" spans="1:49" x14ac:dyDescent="0.2">
      <c r="A2272">
        <v>2270</v>
      </c>
      <c r="B2272" t="s">
        <v>20072</v>
      </c>
      <c r="C2272" t="s">
        <v>20071</v>
      </c>
      <c r="F2272" t="s">
        <v>20070</v>
      </c>
      <c r="G2272" t="s">
        <v>17</v>
      </c>
      <c r="H2272" t="s">
        <v>16</v>
      </c>
      <c r="I2272" t="s">
        <v>20069</v>
      </c>
      <c r="J2272">
        <v>60016576</v>
      </c>
      <c r="K2272" t="s">
        <v>20068</v>
      </c>
      <c r="L2272" t="s">
        <v>6602</v>
      </c>
      <c r="M2272" t="s">
        <v>6601</v>
      </c>
      <c r="N2272">
        <v>6</v>
      </c>
      <c r="O2272" t="s">
        <v>20067</v>
      </c>
      <c r="P2272" t="s">
        <v>20066</v>
      </c>
      <c r="Q2272" t="s">
        <v>20065</v>
      </c>
      <c r="R2272" s="8">
        <v>41275</v>
      </c>
      <c r="S2272" s="9">
        <f t="shared" si="280"/>
        <v>2013</v>
      </c>
      <c r="T2272" s="9">
        <v>2013</v>
      </c>
      <c r="U2272" s="9">
        <f t="shared" si="281"/>
        <v>9</v>
      </c>
      <c r="V2272" s="8">
        <v>41609</v>
      </c>
      <c r="W2272" t="s">
        <v>20049</v>
      </c>
      <c r="X2272" s="2" t="s">
        <v>41</v>
      </c>
      <c r="Y2272" s="7" t="e">
        <f t="shared" si="287"/>
        <v>#VALUE!</v>
      </c>
      <c r="AA2272">
        <v>3701972</v>
      </c>
      <c r="AB2272">
        <v>29140</v>
      </c>
      <c r="AC2272">
        <v>15213951</v>
      </c>
      <c r="AD2272" t="s">
        <v>6</v>
      </c>
      <c r="AE2272">
        <v>250</v>
      </c>
      <c r="AF2272">
        <v>12</v>
      </c>
      <c r="AH2272" t="s">
        <v>20064</v>
      </c>
      <c r="AI2272" t="s">
        <v>20063</v>
      </c>
      <c r="AJ2272" t="s">
        <v>20062</v>
      </c>
      <c r="AK2272" t="s">
        <v>20061</v>
      </c>
      <c r="AL2272">
        <v>18</v>
      </c>
      <c r="AM2272" s="5">
        <f t="shared" si="282"/>
        <v>2</v>
      </c>
      <c r="AN2272" s="4">
        <f t="shared" si="286"/>
        <v>3.0291556228701248E-3</v>
      </c>
      <c r="AO2272" s="3"/>
      <c r="AP2272">
        <v>0</v>
      </c>
      <c r="AR2272" t="s">
        <v>42</v>
      </c>
      <c r="AT2272" s="2" t="s">
        <v>41</v>
      </c>
      <c r="AU2272" s="1" t="e">
        <f t="shared" si="283"/>
        <v>#VALUE!</v>
      </c>
      <c r="AV2272" s="1" t="e">
        <f t="shared" si="284"/>
        <v>#VALUE!</v>
      </c>
      <c r="AW2272" s="1" t="e">
        <f t="shared" si="285"/>
        <v>#VALUE!</v>
      </c>
    </row>
    <row r="2273" spans="1:49" x14ac:dyDescent="0.2">
      <c r="A2273">
        <v>2271</v>
      </c>
      <c r="B2273" t="s">
        <v>20060</v>
      </c>
      <c r="C2273" t="s">
        <v>20059</v>
      </c>
      <c r="F2273" t="s">
        <v>20058</v>
      </c>
      <c r="G2273" t="s">
        <v>17</v>
      </c>
      <c r="H2273" t="s">
        <v>16</v>
      </c>
      <c r="I2273" t="s">
        <v>20057</v>
      </c>
      <c r="J2273" t="s">
        <v>20056</v>
      </c>
      <c r="K2273" t="s">
        <v>20055</v>
      </c>
      <c r="L2273" t="s">
        <v>20054</v>
      </c>
      <c r="M2273" t="s">
        <v>20053</v>
      </c>
      <c r="N2273">
        <v>4</v>
      </c>
      <c r="O2273" t="s">
        <v>20052</v>
      </c>
      <c r="P2273" t="s">
        <v>20051</v>
      </c>
      <c r="Q2273" t="s">
        <v>20050</v>
      </c>
      <c r="R2273" s="8">
        <v>41275</v>
      </c>
      <c r="S2273" s="9">
        <f t="shared" si="280"/>
        <v>2013</v>
      </c>
      <c r="T2273" s="9">
        <v>2013</v>
      </c>
      <c r="U2273" s="9">
        <f t="shared" si="281"/>
        <v>9</v>
      </c>
      <c r="V2273" s="8">
        <v>41609</v>
      </c>
      <c r="W2273" t="s">
        <v>20049</v>
      </c>
      <c r="X2273" s="2" t="s">
        <v>41</v>
      </c>
      <c r="Y2273" s="7" t="e">
        <f t="shared" si="287"/>
        <v>#VALUE!</v>
      </c>
      <c r="AA2273">
        <v>3701972</v>
      </c>
      <c r="AB2273">
        <v>29140</v>
      </c>
      <c r="AC2273">
        <v>15213951</v>
      </c>
      <c r="AD2273" t="s">
        <v>6</v>
      </c>
      <c r="AE2273">
        <v>250</v>
      </c>
      <c r="AF2273">
        <v>12</v>
      </c>
      <c r="AH2273" t="s">
        <v>20048</v>
      </c>
      <c r="AI2273" t="s">
        <v>20047</v>
      </c>
      <c r="AJ2273" t="s">
        <v>20046</v>
      </c>
      <c r="AK2273" t="s">
        <v>20045</v>
      </c>
      <c r="AL2273">
        <v>9</v>
      </c>
      <c r="AM2273" s="5">
        <f t="shared" si="282"/>
        <v>1</v>
      </c>
      <c r="AN2273" s="4">
        <f t="shared" si="286"/>
        <v>1.5145778114350624E-3</v>
      </c>
      <c r="AO2273" s="3"/>
      <c r="AP2273">
        <v>0</v>
      </c>
      <c r="AR2273" t="s">
        <v>42</v>
      </c>
      <c r="AT2273" s="2" t="s">
        <v>41</v>
      </c>
      <c r="AU2273" s="1" t="e">
        <f t="shared" si="283"/>
        <v>#VALUE!</v>
      </c>
      <c r="AV2273" s="1" t="e">
        <f t="shared" si="284"/>
        <v>#VALUE!</v>
      </c>
      <c r="AW2273" s="1" t="e">
        <f t="shared" si="285"/>
        <v>#VALUE!</v>
      </c>
    </row>
    <row r="2274" spans="1:49" x14ac:dyDescent="0.2">
      <c r="A2274">
        <v>2272</v>
      </c>
      <c r="B2274" t="s">
        <v>20044</v>
      </c>
      <c r="C2274" t="s">
        <v>20043</v>
      </c>
      <c r="F2274" t="s">
        <v>20042</v>
      </c>
      <c r="G2274" t="s">
        <v>17</v>
      </c>
      <c r="H2274" t="s">
        <v>16</v>
      </c>
      <c r="I2274" t="s">
        <v>20041</v>
      </c>
      <c r="J2274" t="s">
        <v>20040</v>
      </c>
      <c r="K2274" t="s">
        <v>20039</v>
      </c>
      <c r="L2274" t="s">
        <v>20038</v>
      </c>
      <c r="M2274" t="s">
        <v>20037</v>
      </c>
      <c r="N2274">
        <v>4</v>
      </c>
      <c r="O2274" t="s">
        <v>20036</v>
      </c>
      <c r="P2274" t="s">
        <v>20035</v>
      </c>
      <c r="Q2274" t="s">
        <v>20034</v>
      </c>
      <c r="R2274" s="8">
        <v>41275</v>
      </c>
      <c r="S2274" s="9">
        <f t="shared" si="280"/>
        <v>2013</v>
      </c>
      <c r="T2274" s="9">
        <v>2013</v>
      </c>
      <c r="U2274" s="9">
        <f t="shared" si="281"/>
        <v>9</v>
      </c>
      <c r="V2274" s="8">
        <v>41487</v>
      </c>
      <c r="W2274" t="s">
        <v>20033</v>
      </c>
      <c r="X2274" s="2">
        <v>0</v>
      </c>
      <c r="Y2274" s="7">
        <f t="shared" si="287"/>
        <v>0</v>
      </c>
      <c r="AB2274">
        <v>21101038512</v>
      </c>
      <c r="AC2274">
        <v>21699402</v>
      </c>
      <c r="AD2274" t="s">
        <v>6</v>
      </c>
      <c r="AE2274">
        <v>118</v>
      </c>
      <c r="AF2274">
        <v>8</v>
      </c>
      <c r="AH2274" t="s">
        <v>20032</v>
      </c>
      <c r="AI2274" t="s">
        <v>20031</v>
      </c>
      <c r="AJ2274" t="s">
        <v>20030</v>
      </c>
      <c r="AK2274" t="s">
        <v>20029</v>
      </c>
      <c r="AL2274">
        <v>5</v>
      </c>
      <c r="AM2274" s="5">
        <f t="shared" si="282"/>
        <v>0.55555555555555558</v>
      </c>
      <c r="AN2274" s="4">
        <f t="shared" si="286"/>
        <v>8.414321174639236E-4</v>
      </c>
      <c r="AO2274" s="3"/>
      <c r="AP2274">
        <v>1</v>
      </c>
      <c r="AR2274" t="s">
        <v>42</v>
      </c>
      <c r="AT2274" s="2" t="s">
        <v>41</v>
      </c>
      <c r="AU2274" s="1">
        <f t="shared" si="283"/>
        <v>2.5242963523917705E-2</v>
      </c>
      <c r="AV2274" s="1">
        <f t="shared" si="284"/>
        <v>4.207160587319618E-2</v>
      </c>
      <c r="AW2274" s="1">
        <f t="shared" si="285"/>
        <v>5.8900248222474652E-2</v>
      </c>
    </row>
    <row r="2275" spans="1:49" x14ac:dyDescent="0.2">
      <c r="A2275">
        <v>2273</v>
      </c>
      <c r="B2275" t="s">
        <v>20028</v>
      </c>
      <c r="C2275" t="s">
        <v>20027</v>
      </c>
      <c r="F2275" t="s">
        <v>20026</v>
      </c>
      <c r="G2275" t="s">
        <v>17</v>
      </c>
      <c r="H2275" t="s">
        <v>16</v>
      </c>
      <c r="I2275" t="s">
        <v>20025</v>
      </c>
      <c r="J2275">
        <v>60014001</v>
      </c>
      <c r="K2275" t="s">
        <v>20024</v>
      </c>
      <c r="L2275" t="s">
        <v>12237</v>
      </c>
      <c r="M2275" t="s">
        <v>852</v>
      </c>
      <c r="N2275">
        <v>3</v>
      </c>
      <c r="O2275" t="s">
        <v>20023</v>
      </c>
      <c r="P2275" t="s">
        <v>20022</v>
      </c>
      <c r="Q2275" t="s">
        <v>20021</v>
      </c>
      <c r="R2275" s="8">
        <v>41275</v>
      </c>
      <c r="S2275" s="9">
        <f t="shared" si="280"/>
        <v>2013</v>
      </c>
      <c r="T2275" s="9">
        <v>2013</v>
      </c>
      <c r="U2275" s="9">
        <f t="shared" si="281"/>
        <v>9</v>
      </c>
      <c r="V2275" s="8">
        <v>41426</v>
      </c>
      <c r="W2275" t="s">
        <v>19975</v>
      </c>
      <c r="X2275" s="2" t="s">
        <v>41</v>
      </c>
      <c r="Y2275" s="7" t="e">
        <f t="shared" si="287"/>
        <v>#VALUE!</v>
      </c>
      <c r="AA2275">
        <v>16936930</v>
      </c>
      <c r="AB2275">
        <v>21100256101</v>
      </c>
      <c r="AC2275">
        <v>23029293</v>
      </c>
      <c r="AD2275" t="s">
        <v>6</v>
      </c>
      <c r="AE2275">
        <v>11</v>
      </c>
      <c r="AF2275">
        <v>2</v>
      </c>
      <c r="AH2275" t="s">
        <v>20020</v>
      </c>
      <c r="AI2275" t="s">
        <v>20019</v>
      </c>
      <c r="AJ2275" t="s">
        <v>20018</v>
      </c>
      <c r="AK2275" t="s">
        <v>20017</v>
      </c>
      <c r="AL2275">
        <v>6</v>
      </c>
      <c r="AM2275" s="5">
        <f t="shared" si="282"/>
        <v>0.66666666666666663</v>
      </c>
      <c r="AN2275" s="4">
        <f t="shared" si="286"/>
        <v>1.0097185409567082E-3</v>
      </c>
      <c r="AO2275" s="3"/>
      <c r="AP2275">
        <v>0</v>
      </c>
      <c r="AR2275" t="s">
        <v>42</v>
      </c>
      <c r="AT2275" s="2" t="s">
        <v>41</v>
      </c>
      <c r="AU2275" s="1" t="e">
        <f t="shared" si="283"/>
        <v>#VALUE!</v>
      </c>
      <c r="AV2275" s="1" t="e">
        <f t="shared" si="284"/>
        <v>#VALUE!</v>
      </c>
      <c r="AW2275" s="1" t="e">
        <f t="shared" si="285"/>
        <v>#VALUE!</v>
      </c>
    </row>
    <row r="2276" spans="1:49" x14ac:dyDescent="0.2">
      <c r="A2276">
        <v>2274</v>
      </c>
      <c r="B2276" t="s">
        <v>20016</v>
      </c>
      <c r="C2276" t="s">
        <v>20015</v>
      </c>
      <c r="F2276" t="s">
        <v>20014</v>
      </c>
      <c r="G2276" t="s">
        <v>17</v>
      </c>
      <c r="H2276" t="s">
        <v>16</v>
      </c>
      <c r="I2276" t="s">
        <v>20013</v>
      </c>
      <c r="J2276">
        <v>60009697</v>
      </c>
      <c r="K2276" t="s">
        <v>3600</v>
      </c>
      <c r="L2276" t="s">
        <v>3599</v>
      </c>
      <c r="M2276" t="s">
        <v>51</v>
      </c>
      <c r="N2276">
        <v>3</v>
      </c>
      <c r="O2276" t="s">
        <v>20012</v>
      </c>
      <c r="P2276" t="s">
        <v>20011</v>
      </c>
      <c r="Q2276" t="s">
        <v>20010</v>
      </c>
      <c r="R2276" s="8">
        <v>41275</v>
      </c>
      <c r="S2276" s="9">
        <f t="shared" si="280"/>
        <v>2013</v>
      </c>
      <c r="T2276" s="9">
        <v>2013</v>
      </c>
      <c r="U2276" s="9">
        <f t="shared" si="281"/>
        <v>9</v>
      </c>
      <c r="V2276" s="8">
        <v>2013</v>
      </c>
      <c r="W2276" t="s">
        <v>1181</v>
      </c>
      <c r="X2276" s="2">
        <v>0.437</v>
      </c>
      <c r="Y2276" s="7">
        <f t="shared" si="287"/>
        <v>1.1665465417367396E-2</v>
      </c>
      <c r="AA2276">
        <v>10704698</v>
      </c>
      <c r="AB2276">
        <v>5300152513</v>
      </c>
      <c r="AC2276">
        <v>15598985</v>
      </c>
      <c r="AD2276" t="s">
        <v>6</v>
      </c>
      <c r="AE2276">
        <v>143</v>
      </c>
      <c r="AH2276" t="s">
        <v>20009</v>
      </c>
      <c r="AI2276" t="s">
        <v>20008</v>
      </c>
      <c r="AK2276" t="s">
        <v>20007</v>
      </c>
      <c r="AL2276">
        <v>6</v>
      </c>
      <c r="AM2276" s="5">
        <f t="shared" si="282"/>
        <v>0.66666666666666663</v>
      </c>
      <c r="AN2276" s="4">
        <f t="shared" si="286"/>
        <v>1.0097185409567082E-3</v>
      </c>
      <c r="AO2276" s="3"/>
      <c r="AP2276">
        <v>1</v>
      </c>
      <c r="AR2276" t="s">
        <v>42</v>
      </c>
      <c r="AT2276" s="2" t="s">
        <v>41</v>
      </c>
      <c r="AU2276" s="1">
        <f t="shared" si="283"/>
        <v>0.84687413544441892</v>
      </c>
      <c r="AV2276" s="1">
        <f t="shared" si="284"/>
        <v>0.63375919791620516</v>
      </c>
      <c r="AW2276" s="1">
        <f t="shared" si="285"/>
        <v>0.42064426038799141</v>
      </c>
    </row>
    <row r="2277" spans="1:49" x14ac:dyDescent="0.2">
      <c r="A2277">
        <v>2275</v>
      </c>
      <c r="B2277" t="s">
        <v>20006</v>
      </c>
      <c r="C2277" t="s">
        <v>20005</v>
      </c>
      <c r="F2277" t="s">
        <v>20004</v>
      </c>
      <c r="G2277" t="s">
        <v>17</v>
      </c>
      <c r="H2277" t="s">
        <v>16</v>
      </c>
      <c r="I2277" t="s">
        <v>20003</v>
      </c>
      <c r="J2277" t="s">
        <v>20002</v>
      </c>
      <c r="K2277" t="s">
        <v>20001</v>
      </c>
      <c r="L2277" t="s">
        <v>20000</v>
      </c>
      <c r="M2277" t="s">
        <v>1236</v>
      </c>
      <c r="N2277">
        <v>1</v>
      </c>
      <c r="O2277" t="s">
        <v>19999</v>
      </c>
      <c r="P2277">
        <v>8667631300</v>
      </c>
      <c r="Q2277" t="s">
        <v>19998</v>
      </c>
      <c r="R2277" s="8">
        <v>41275</v>
      </c>
      <c r="S2277" s="9">
        <f t="shared" si="280"/>
        <v>2013</v>
      </c>
      <c r="T2277" s="9">
        <v>2013</v>
      </c>
      <c r="U2277" s="9">
        <f t="shared" si="281"/>
        <v>9</v>
      </c>
      <c r="V2277" s="8">
        <v>41609</v>
      </c>
      <c r="W2277" t="s">
        <v>1300</v>
      </c>
      <c r="X2277" s="2">
        <v>0.48</v>
      </c>
      <c r="Y2277" s="7">
        <f t="shared" si="287"/>
        <v>1.2813325858893249E-2</v>
      </c>
      <c r="AA2277">
        <v>9570233</v>
      </c>
      <c r="AB2277">
        <v>15526</v>
      </c>
      <c r="AC2277">
        <v>13616501</v>
      </c>
      <c r="AD2277" t="s">
        <v>6</v>
      </c>
      <c r="AE2277">
        <v>24</v>
      </c>
      <c r="AF2277">
        <v>12</v>
      </c>
      <c r="AG2277">
        <v>125801</v>
      </c>
      <c r="AI2277" t="s">
        <v>19997</v>
      </c>
      <c r="AJ2277" t="s">
        <v>19996</v>
      </c>
      <c r="AK2277" t="s">
        <v>19995</v>
      </c>
      <c r="AL2277">
        <v>12</v>
      </c>
      <c r="AM2277" s="5">
        <f t="shared" si="282"/>
        <v>1.3333333333333333</v>
      </c>
      <c r="AN2277" s="4">
        <f t="shared" si="286"/>
        <v>2.0194370819134164E-3</v>
      </c>
      <c r="AO2277" s="3"/>
      <c r="AP2277">
        <v>0</v>
      </c>
      <c r="AR2277" t="s">
        <v>42</v>
      </c>
      <c r="AT2277" s="2">
        <v>2.0459999999999998</v>
      </c>
      <c r="AU2277" s="1">
        <f t="shared" si="283"/>
        <v>0.95751592257992979</v>
      </c>
      <c r="AV2277" s="1">
        <f t="shared" si="284"/>
        <v>0.74163814704033326</v>
      </c>
      <c r="AW2277" s="1">
        <f t="shared" si="285"/>
        <v>0.52576037150073651</v>
      </c>
    </row>
    <row r="2278" spans="1:49" x14ac:dyDescent="0.2">
      <c r="A2278">
        <v>2276</v>
      </c>
      <c r="B2278" t="s">
        <v>19994</v>
      </c>
      <c r="C2278" t="s">
        <v>19993</v>
      </c>
      <c r="F2278" t="s">
        <v>19992</v>
      </c>
      <c r="G2278" t="s">
        <v>17</v>
      </c>
      <c r="H2278" t="s">
        <v>16</v>
      </c>
      <c r="I2278" t="s">
        <v>18354</v>
      </c>
      <c r="J2278" t="s">
        <v>19991</v>
      </c>
      <c r="K2278" t="s">
        <v>19990</v>
      </c>
      <c r="L2278" t="s">
        <v>19989</v>
      </c>
      <c r="M2278" t="s">
        <v>248</v>
      </c>
      <c r="N2278">
        <v>4</v>
      </c>
      <c r="O2278" t="s">
        <v>19988</v>
      </c>
      <c r="P2278" t="s">
        <v>19987</v>
      </c>
      <c r="Q2278" t="s">
        <v>19986</v>
      </c>
      <c r="R2278" s="8">
        <v>41275</v>
      </c>
      <c r="S2278" s="9">
        <f t="shared" si="280"/>
        <v>2013</v>
      </c>
      <c r="T2278" s="9">
        <v>2013</v>
      </c>
      <c r="U2278" s="9">
        <f t="shared" si="281"/>
        <v>9</v>
      </c>
      <c r="V2278" s="8">
        <v>41609</v>
      </c>
      <c r="W2278" t="s">
        <v>1300</v>
      </c>
      <c r="X2278" s="2">
        <v>0.48</v>
      </c>
      <c r="Y2278" s="7">
        <f t="shared" si="287"/>
        <v>1.2813325858893249E-2</v>
      </c>
      <c r="AA2278">
        <v>9570233</v>
      </c>
      <c r="AB2278">
        <v>15526</v>
      </c>
      <c r="AC2278">
        <v>13616501</v>
      </c>
      <c r="AD2278" t="s">
        <v>6</v>
      </c>
      <c r="AE2278">
        <v>24</v>
      </c>
      <c r="AF2278">
        <v>12</v>
      </c>
      <c r="AG2278">
        <v>125207</v>
      </c>
      <c r="AI2278" t="s">
        <v>19985</v>
      </c>
      <c r="AJ2278" t="s">
        <v>19984</v>
      </c>
      <c r="AK2278" t="s">
        <v>19983</v>
      </c>
      <c r="AL2278">
        <v>2</v>
      </c>
      <c r="AM2278" s="5">
        <f t="shared" si="282"/>
        <v>0.22222222222222221</v>
      </c>
      <c r="AN2278" s="4">
        <f t="shared" si="286"/>
        <v>3.365728469855694E-4</v>
      </c>
      <c r="AO2278" s="3"/>
      <c r="AP2278">
        <v>0</v>
      </c>
      <c r="AR2278" t="s">
        <v>42</v>
      </c>
      <c r="AT2278" s="2">
        <v>2.0459999999999998</v>
      </c>
      <c r="AU2278" s="1">
        <f t="shared" si="283"/>
        <v>0.9070299955320944</v>
      </c>
      <c r="AV2278" s="1">
        <f t="shared" si="284"/>
        <v>0.65749493529394087</v>
      </c>
      <c r="AW2278" s="1">
        <f t="shared" si="285"/>
        <v>0.40795987505578729</v>
      </c>
    </row>
    <row r="2279" spans="1:49" x14ac:dyDescent="0.2">
      <c r="A2279">
        <v>2277</v>
      </c>
      <c r="B2279" t="s">
        <v>19982</v>
      </c>
      <c r="C2279" t="s">
        <v>19981</v>
      </c>
      <c r="F2279" t="s">
        <v>19980</v>
      </c>
      <c r="G2279" t="s">
        <v>17</v>
      </c>
      <c r="H2279" t="s">
        <v>16</v>
      </c>
      <c r="I2279" t="s">
        <v>19979</v>
      </c>
      <c r="J2279">
        <v>60071176</v>
      </c>
      <c r="K2279" t="s">
        <v>19978</v>
      </c>
      <c r="L2279" t="s">
        <v>19977</v>
      </c>
      <c r="M2279" t="s">
        <v>4404</v>
      </c>
      <c r="N2279">
        <v>1</v>
      </c>
      <c r="O2279" t="s">
        <v>19976</v>
      </c>
      <c r="P2279">
        <v>7102824831</v>
      </c>
      <c r="Q2279">
        <v>60071176</v>
      </c>
      <c r="R2279" s="8">
        <v>41275</v>
      </c>
      <c r="S2279" s="9">
        <f t="shared" si="280"/>
        <v>2013</v>
      </c>
      <c r="T2279" s="9">
        <v>2013</v>
      </c>
      <c r="U2279" s="9">
        <f t="shared" si="281"/>
        <v>9</v>
      </c>
      <c r="V2279" s="8">
        <v>41334</v>
      </c>
      <c r="W2279" t="s">
        <v>19975</v>
      </c>
      <c r="X2279" s="2" t="s">
        <v>41</v>
      </c>
      <c r="Y2279" s="7" t="e">
        <f t="shared" si="287"/>
        <v>#VALUE!</v>
      </c>
      <c r="AA2279">
        <v>16936930</v>
      </c>
      <c r="AB2279">
        <v>21100256101</v>
      </c>
      <c r="AC2279">
        <v>23029293</v>
      </c>
      <c r="AD2279" t="s">
        <v>6</v>
      </c>
      <c r="AE2279">
        <v>11</v>
      </c>
      <c r="AF2279">
        <v>1</v>
      </c>
      <c r="AH2279" t="s">
        <v>19974</v>
      </c>
      <c r="AI2279" t="s">
        <v>19973</v>
      </c>
      <c r="AJ2279" t="s">
        <v>19972</v>
      </c>
      <c r="AK2279" t="s">
        <v>19971</v>
      </c>
      <c r="AL2279">
        <v>6</v>
      </c>
      <c r="AM2279" s="5">
        <f t="shared" si="282"/>
        <v>0.66666666666666663</v>
      </c>
      <c r="AN2279" s="4">
        <f t="shared" si="286"/>
        <v>1.0097185409567082E-3</v>
      </c>
      <c r="AO2279" s="3"/>
      <c r="AP2279">
        <v>0</v>
      </c>
      <c r="AR2279" t="s">
        <v>42</v>
      </c>
      <c r="AT2279" s="2" t="s">
        <v>41</v>
      </c>
      <c r="AU2279" s="1" t="e">
        <f t="shared" si="283"/>
        <v>#VALUE!</v>
      </c>
      <c r="AV2279" s="1" t="e">
        <f t="shared" si="284"/>
        <v>#VALUE!</v>
      </c>
      <c r="AW2279" s="1" t="e">
        <f t="shared" si="285"/>
        <v>#VALUE!</v>
      </c>
    </row>
    <row r="2280" spans="1:49" x14ac:dyDescent="0.2">
      <c r="A2280">
        <v>2278</v>
      </c>
      <c r="B2280" t="s">
        <v>19970</v>
      </c>
      <c r="C2280" t="s">
        <v>19969</v>
      </c>
      <c r="E2280">
        <v>24288334</v>
      </c>
      <c r="F2280" t="s">
        <v>19968</v>
      </c>
      <c r="G2280" t="s">
        <v>17</v>
      </c>
      <c r="H2280" t="s">
        <v>16</v>
      </c>
      <c r="I2280" t="s">
        <v>2112</v>
      </c>
      <c r="J2280">
        <v>60010261</v>
      </c>
      <c r="K2280" t="s">
        <v>19967</v>
      </c>
      <c r="L2280" t="s">
        <v>19966</v>
      </c>
      <c r="M2280" t="s">
        <v>120</v>
      </c>
      <c r="N2280">
        <v>7</v>
      </c>
      <c r="O2280" t="s">
        <v>19965</v>
      </c>
      <c r="P2280" t="s">
        <v>19964</v>
      </c>
      <c r="Q2280" t="s">
        <v>19963</v>
      </c>
      <c r="R2280" s="8">
        <v>41275</v>
      </c>
      <c r="S2280" s="9">
        <f t="shared" si="280"/>
        <v>2013</v>
      </c>
      <c r="T2280" s="9">
        <v>2013</v>
      </c>
      <c r="U2280" s="9">
        <f t="shared" si="281"/>
        <v>9</v>
      </c>
      <c r="V2280" s="8">
        <v>2013</v>
      </c>
      <c r="W2280" t="s">
        <v>10087</v>
      </c>
      <c r="X2280" s="2">
        <v>12.555999999999999</v>
      </c>
      <c r="Y2280" s="7">
        <f t="shared" si="287"/>
        <v>0.33517524892554923</v>
      </c>
      <c r="AA2280">
        <v>368075</v>
      </c>
      <c r="AB2280">
        <v>23571</v>
      </c>
      <c r="AC2280">
        <v>10959203</v>
      </c>
      <c r="AD2280" t="s">
        <v>6</v>
      </c>
      <c r="AE2280">
        <v>342</v>
      </c>
      <c r="AF2280">
        <v>6162</v>
      </c>
      <c r="AH2280" t="s">
        <v>19962</v>
      </c>
      <c r="AI2280" t="s">
        <v>19961</v>
      </c>
      <c r="AK2280" t="s">
        <v>19960</v>
      </c>
      <c r="AL2280">
        <v>209</v>
      </c>
      <c r="AM2280" s="5">
        <f t="shared" si="282"/>
        <v>23.222222222222221</v>
      </c>
      <c r="AN2280" s="4">
        <f t="shared" si="286"/>
        <v>3.5171862509992005E-2</v>
      </c>
      <c r="AO2280" s="3"/>
      <c r="AP2280">
        <v>0</v>
      </c>
      <c r="AQ2280" t="s">
        <v>19959</v>
      </c>
      <c r="AR2280" t="s">
        <v>19958</v>
      </c>
      <c r="AS2280" t="s">
        <v>19957</v>
      </c>
      <c r="AT2280" s="2">
        <v>47.728000000000002</v>
      </c>
      <c r="AU2280" s="1">
        <f t="shared" si="283"/>
        <v>24.517423300088204</v>
      </c>
      <c r="AV2280" s="1">
        <f t="shared" si="284"/>
        <v>18.51735557177706</v>
      </c>
      <c r="AW2280" s="1">
        <f t="shared" si="285"/>
        <v>12.517287843465915</v>
      </c>
    </row>
    <row r="2281" spans="1:49" x14ac:dyDescent="0.2">
      <c r="A2281">
        <v>2279</v>
      </c>
      <c r="B2281" t="s">
        <v>19956</v>
      </c>
      <c r="C2281" t="s">
        <v>19955</v>
      </c>
      <c r="F2281" t="s">
        <v>19954</v>
      </c>
      <c r="G2281" t="s">
        <v>17</v>
      </c>
      <c r="H2281" t="s">
        <v>16</v>
      </c>
      <c r="I2281" t="s">
        <v>19953</v>
      </c>
      <c r="J2281" t="s">
        <v>8522</v>
      </c>
      <c r="K2281" t="s">
        <v>8521</v>
      </c>
      <c r="L2281" t="s">
        <v>8520</v>
      </c>
      <c r="M2281" t="s">
        <v>8519</v>
      </c>
      <c r="N2281">
        <v>5</v>
      </c>
      <c r="O2281" t="s">
        <v>19952</v>
      </c>
      <c r="P2281" t="s">
        <v>19951</v>
      </c>
      <c r="Q2281" t="s">
        <v>19950</v>
      </c>
      <c r="R2281" s="8">
        <v>41275</v>
      </c>
      <c r="S2281" s="9">
        <f t="shared" si="280"/>
        <v>2013</v>
      </c>
      <c r="T2281" s="9">
        <v>2013</v>
      </c>
      <c r="U2281" s="9">
        <f t="shared" si="281"/>
        <v>9</v>
      </c>
      <c r="V2281" s="8">
        <v>2013</v>
      </c>
      <c r="W2281" t="s">
        <v>6810</v>
      </c>
      <c r="X2281" s="2">
        <v>1.3280000000000001</v>
      </c>
      <c r="Y2281" s="7">
        <f t="shared" si="287"/>
        <v>3.5450201542937994E-2</v>
      </c>
      <c r="AA2281">
        <v>15361225</v>
      </c>
      <c r="AB2281">
        <v>18894</v>
      </c>
      <c r="AD2281" t="s">
        <v>6</v>
      </c>
      <c r="AE2281">
        <v>12</v>
      </c>
      <c r="AG2281">
        <v>6657723</v>
      </c>
      <c r="AH2281" t="s">
        <v>19949</v>
      </c>
      <c r="AI2281" t="s">
        <v>19948</v>
      </c>
      <c r="AJ2281" t="s">
        <v>19947</v>
      </c>
      <c r="AK2281" t="s">
        <v>19946</v>
      </c>
      <c r="AL2281">
        <v>19</v>
      </c>
      <c r="AM2281" s="5">
        <f t="shared" si="282"/>
        <v>2.1111111111111112</v>
      </c>
      <c r="AN2281" s="4">
        <f t="shared" si="286"/>
        <v>3.1974420463629096E-3</v>
      </c>
      <c r="AO2281" s="3"/>
      <c r="AP2281">
        <v>0</v>
      </c>
      <c r="AR2281" t="s">
        <v>42</v>
      </c>
      <c r="AT2281" s="2">
        <v>3.8340000000000001</v>
      </c>
      <c r="AU2281" s="1">
        <f t="shared" si="283"/>
        <v>2.5774373693965469</v>
      </c>
      <c r="AV2281" s="1">
        <f t="shared" si="284"/>
        <v>1.9323821794650451</v>
      </c>
      <c r="AW2281" s="1">
        <f t="shared" si="285"/>
        <v>1.2873269895335433</v>
      </c>
    </row>
    <row r="2282" spans="1:49" x14ac:dyDescent="0.2">
      <c r="A2282">
        <v>2280</v>
      </c>
      <c r="B2282" t="s">
        <v>19945</v>
      </c>
      <c r="C2282" t="s">
        <v>19944</v>
      </c>
      <c r="F2282" t="s">
        <v>19943</v>
      </c>
      <c r="G2282" t="s">
        <v>17</v>
      </c>
      <c r="H2282" t="s">
        <v>16</v>
      </c>
      <c r="I2282" t="s">
        <v>6662</v>
      </c>
      <c r="J2282" t="s">
        <v>19942</v>
      </c>
      <c r="K2282" t="s">
        <v>19941</v>
      </c>
      <c r="L2282" t="s">
        <v>6659</v>
      </c>
      <c r="M2282" t="s">
        <v>3639</v>
      </c>
      <c r="N2282">
        <v>3</v>
      </c>
      <c r="O2282" t="s">
        <v>19940</v>
      </c>
      <c r="P2282" t="s">
        <v>19939</v>
      </c>
      <c r="Q2282" t="s">
        <v>19938</v>
      </c>
      <c r="R2282" s="8">
        <v>41275</v>
      </c>
      <c r="S2282" s="9">
        <f t="shared" si="280"/>
        <v>2013</v>
      </c>
      <c r="T2282" s="9">
        <v>2013</v>
      </c>
      <c r="U2282" s="9">
        <f t="shared" si="281"/>
        <v>9</v>
      </c>
      <c r="V2282" s="8">
        <v>2013</v>
      </c>
      <c r="W2282" t="s">
        <v>6810</v>
      </c>
      <c r="X2282" s="2">
        <v>1.3280000000000001</v>
      </c>
      <c r="Y2282" s="7">
        <f t="shared" si="287"/>
        <v>3.5450201542937994E-2</v>
      </c>
      <c r="AA2282">
        <v>15361225</v>
      </c>
      <c r="AB2282">
        <v>18894</v>
      </c>
      <c r="AD2282" t="s">
        <v>6</v>
      </c>
      <c r="AE2282">
        <v>12</v>
      </c>
      <c r="AG2282">
        <v>6461909</v>
      </c>
      <c r="AH2282" t="s">
        <v>19937</v>
      </c>
      <c r="AI2282" t="s">
        <v>19936</v>
      </c>
      <c r="AJ2282" t="s">
        <v>19935</v>
      </c>
      <c r="AK2282" t="s">
        <v>19934</v>
      </c>
      <c r="AL2282">
        <v>61</v>
      </c>
      <c r="AM2282" s="5">
        <f t="shared" si="282"/>
        <v>6.7777777777777777</v>
      </c>
      <c r="AN2282" s="4">
        <f t="shared" si="286"/>
        <v>1.0265471833059868E-2</v>
      </c>
      <c r="AO2282" s="3"/>
      <c r="AP2282">
        <v>0</v>
      </c>
      <c r="AR2282" t="s">
        <v>42</v>
      </c>
      <c r="AT2282" s="2">
        <v>3.8340000000000001</v>
      </c>
      <c r="AU2282" s="1">
        <f t="shared" si="283"/>
        <v>2.7894782629974557</v>
      </c>
      <c r="AV2282" s="1">
        <f t="shared" si="284"/>
        <v>2.2857836687998931</v>
      </c>
      <c r="AW2282" s="1">
        <f t="shared" si="285"/>
        <v>1.7820890746023306</v>
      </c>
    </row>
    <row r="2283" spans="1:49" x14ac:dyDescent="0.2">
      <c r="A2283">
        <v>2281</v>
      </c>
      <c r="B2283" t="s">
        <v>19933</v>
      </c>
      <c r="C2283" t="s">
        <v>19932</v>
      </c>
      <c r="F2283" t="s">
        <v>19931</v>
      </c>
      <c r="G2283" t="s">
        <v>17</v>
      </c>
      <c r="H2283" t="s">
        <v>16</v>
      </c>
      <c r="I2283" t="s">
        <v>19930</v>
      </c>
      <c r="J2283" t="s">
        <v>19929</v>
      </c>
      <c r="K2283" t="s">
        <v>19928</v>
      </c>
      <c r="L2283" t="s">
        <v>19927</v>
      </c>
      <c r="M2283" t="s">
        <v>12881</v>
      </c>
      <c r="N2283">
        <v>4</v>
      </c>
      <c r="O2283" t="s">
        <v>19926</v>
      </c>
      <c r="P2283" t="s">
        <v>19925</v>
      </c>
      <c r="Q2283" t="s">
        <v>19924</v>
      </c>
      <c r="R2283" s="8">
        <v>41275</v>
      </c>
      <c r="S2283" s="9">
        <f t="shared" si="280"/>
        <v>2013</v>
      </c>
      <c r="T2283" s="9">
        <v>2013</v>
      </c>
      <c r="U2283" s="9">
        <f t="shared" si="281"/>
        <v>9</v>
      </c>
      <c r="V2283" s="8">
        <v>2013</v>
      </c>
      <c r="W2283" t="s">
        <v>6810</v>
      </c>
      <c r="X2283" s="2">
        <v>1.3280000000000001</v>
      </c>
      <c r="Y2283" s="7">
        <f t="shared" si="287"/>
        <v>3.5450201542937994E-2</v>
      </c>
      <c r="AA2283">
        <v>15361225</v>
      </c>
      <c r="AB2283">
        <v>18894</v>
      </c>
      <c r="AD2283" t="s">
        <v>6</v>
      </c>
      <c r="AE2283">
        <v>12</v>
      </c>
      <c r="AG2283">
        <v>6466356</v>
      </c>
      <c r="AH2283" t="s">
        <v>19923</v>
      </c>
      <c r="AI2283" t="s">
        <v>19922</v>
      </c>
      <c r="AJ2283" t="s">
        <v>19921</v>
      </c>
      <c r="AK2283" t="s">
        <v>19920</v>
      </c>
      <c r="AL2283">
        <v>11</v>
      </c>
      <c r="AM2283" s="5">
        <f t="shared" si="282"/>
        <v>1.2222222222222223</v>
      </c>
      <c r="AN2283" s="4">
        <f t="shared" si="286"/>
        <v>1.851150658420632E-3</v>
      </c>
      <c r="AO2283" s="3"/>
      <c r="AP2283">
        <v>0</v>
      </c>
      <c r="AQ2283" t="s">
        <v>1884</v>
      </c>
      <c r="AR2283" t="s">
        <v>19919</v>
      </c>
      <c r="AS2283" t="s">
        <v>1883</v>
      </c>
      <c r="AT2283" s="2">
        <v>3.8340000000000001</v>
      </c>
      <c r="AU2283" s="1">
        <f t="shared" si="283"/>
        <v>2.5370486277582782</v>
      </c>
      <c r="AV2283" s="1">
        <f t="shared" si="284"/>
        <v>1.8650676100679313</v>
      </c>
      <c r="AW2283" s="1">
        <f t="shared" si="285"/>
        <v>1.1930865923775842</v>
      </c>
    </row>
    <row r="2284" spans="1:49" x14ac:dyDescent="0.2">
      <c r="A2284">
        <v>2282</v>
      </c>
      <c r="B2284" t="s">
        <v>19918</v>
      </c>
      <c r="C2284" t="s">
        <v>19917</v>
      </c>
      <c r="F2284" t="s">
        <v>19916</v>
      </c>
      <c r="G2284" t="s">
        <v>17</v>
      </c>
      <c r="H2284" t="s">
        <v>16</v>
      </c>
      <c r="I2284" t="s">
        <v>19915</v>
      </c>
      <c r="J2284" t="s">
        <v>19914</v>
      </c>
      <c r="K2284" t="s">
        <v>19913</v>
      </c>
      <c r="L2284" t="s">
        <v>19912</v>
      </c>
      <c r="M2284" t="s">
        <v>19911</v>
      </c>
      <c r="N2284">
        <v>2</v>
      </c>
      <c r="O2284" t="s">
        <v>19910</v>
      </c>
      <c r="P2284" t="s">
        <v>19909</v>
      </c>
      <c r="Q2284" t="s">
        <v>19908</v>
      </c>
      <c r="R2284" s="8">
        <v>41275</v>
      </c>
      <c r="S2284" s="9">
        <f t="shared" si="280"/>
        <v>2013</v>
      </c>
      <c r="T2284" s="9">
        <v>2013</v>
      </c>
      <c r="U2284" s="9">
        <f t="shared" si="281"/>
        <v>9</v>
      </c>
      <c r="V2284" s="8">
        <v>41518</v>
      </c>
      <c r="W2284" t="s">
        <v>5193</v>
      </c>
      <c r="X2284" s="2">
        <v>0.64</v>
      </c>
      <c r="Y2284" s="7">
        <f t="shared" si="287"/>
        <v>1.7084434478524334E-2</v>
      </c>
      <c r="AA2284">
        <v>218669</v>
      </c>
      <c r="AB2284">
        <v>29583</v>
      </c>
      <c r="AC2284">
        <v>15333868</v>
      </c>
      <c r="AD2284" t="s">
        <v>6</v>
      </c>
      <c r="AE2284">
        <v>50</v>
      </c>
      <c r="AF2284">
        <v>5</v>
      </c>
      <c r="AH2284" t="s">
        <v>19907</v>
      </c>
      <c r="AI2284" t="s">
        <v>19906</v>
      </c>
      <c r="AK2284" t="s">
        <v>19905</v>
      </c>
      <c r="AL2284">
        <v>21</v>
      </c>
      <c r="AM2284" s="5">
        <f t="shared" si="282"/>
        <v>2.3333333333333335</v>
      </c>
      <c r="AN2284" s="4">
        <f t="shared" si="286"/>
        <v>3.5340148933484792E-3</v>
      </c>
      <c r="AO2284" s="3"/>
      <c r="AP2284">
        <v>0</v>
      </c>
      <c r="AQ2284" t="s">
        <v>4482</v>
      </c>
      <c r="AR2284" t="s">
        <v>42</v>
      </c>
      <c r="AS2284" t="s">
        <v>4480</v>
      </c>
      <c r="AT2284" s="2">
        <v>1.2490000000000001</v>
      </c>
      <c r="AU2284" s="1">
        <f t="shared" si="283"/>
        <v>1.3019308602971575</v>
      </c>
      <c r="AV2284" s="1">
        <f t="shared" si="284"/>
        <v>1.0309224685936407</v>
      </c>
      <c r="AW2284" s="1">
        <f t="shared" si="285"/>
        <v>0.75991407689012347</v>
      </c>
    </row>
    <row r="2285" spans="1:49" x14ac:dyDescent="0.2">
      <c r="A2285">
        <v>2283</v>
      </c>
      <c r="B2285" t="s">
        <v>19904</v>
      </c>
      <c r="C2285" t="s">
        <v>19903</v>
      </c>
      <c r="F2285" t="s">
        <v>19902</v>
      </c>
      <c r="G2285" t="s">
        <v>17</v>
      </c>
      <c r="H2285" t="s">
        <v>16</v>
      </c>
      <c r="I2285" t="s">
        <v>19901</v>
      </c>
      <c r="J2285">
        <v>60021988</v>
      </c>
      <c r="K2285" t="s">
        <v>19900</v>
      </c>
      <c r="L2285" t="s">
        <v>19899</v>
      </c>
      <c r="M2285" t="s">
        <v>68</v>
      </c>
      <c r="N2285">
        <v>2</v>
      </c>
      <c r="O2285" t="s">
        <v>19898</v>
      </c>
      <c r="P2285" t="s">
        <v>19897</v>
      </c>
      <c r="Q2285" t="s">
        <v>19896</v>
      </c>
      <c r="R2285" s="8">
        <v>41275</v>
      </c>
      <c r="S2285" s="9">
        <f t="shared" si="280"/>
        <v>2013</v>
      </c>
      <c r="T2285" s="9">
        <v>2013</v>
      </c>
      <c r="U2285" s="9">
        <f t="shared" si="281"/>
        <v>9</v>
      </c>
      <c r="V2285" s="8">
        <v>41518</v>
      </c>
      <c r="W2285" t="s">
        <v>5193</v>
      </c>
      <c r="X2285" s="2">
        <v>0.64</v>
      </c>
      <c r="Y2285" s="7">
        <f t="shared" si="287"/>
        <v>1.7084434478524334E-2</v>
      </c>
      <c r="AA2285">
        <v>218669</v>
      </c>
      <c r="AB2285">
        <v>29583</v>
      </c>
      <c r="AC2285">
        <v>15333868</v>
      </c>
      <c r="AD2285" t="s">
        <v>6</v>
      </c>
      <c r="AE2285">
        <v>50</v>
      </c>
      <c r="AF2285">
        <v>5</v>
      </c>
      <c r="AH2285" t="s">
        <v>19895</v>
      </c>
      <c r="AI2285" t="s">
        <v>19894</v>
      </c>
      <c r="AK2285" t="s">
        <v>19893</v>
      </c>
      <c r="AL2285">
        <v>8</v>
      </c>
      <c r="AM2285" s="5">
        <f t="shared" si="282"/>
        <v>0.88888888888888884</v>
      </c>
      <c r="AN2285" s="4">
        <f t="shared" si="286"/>
        <v>1.3462913879422776E-3</v>
      </c>
      <c r="AO2285" s="3"/>
      <c r="AP2285">
        <v>0</v>
      </c>
      <c r="AQ2285" t="s">
        <v>19892</v>
      </c>
      <c r="AR2285" t="s">
        <v>42</v>
      </c>
      <c r="AS2285" t="s">
        <v>19891</v>
      </c>
      <c r="AT2285" s="2">
        <v>1.2490000000000001</v>
      </c>
      <c r="AU2285" s="1">
        <f t="shared" si="283"/>
        <v>1.2362991551349716</v>
      </c>
      <c r="AV2285" s="1">
        <f t="shared" si="284"/>
        <v>0.92153629332333065</v>
      </c>
      <c r="AW2285" s="1">
        <f t="shared" si="285"/>
        <v>0.60677343151168939</v>
      </c>
    </row>
    <row r="2286" spans="1:49" x14ac:dyDescent="0.2">
      <c r="A2286">
        <v>2284</v>
      </c>
      <c r="B2286" t="s">
        <v>19890</v>
      </c>
      <c r="C2286" t="s">
        <v>19889</v>
      </c>
      <c r="F2286" t="s">
        <v>19888</v>
      </c>
      <c r="G2286" t="s">
        <v>17</v>
      </c>
      <c r="H2286" t="s">
        <v>16</v>
      </c>
      <c r="I2286" t="s">
        <v>19887</v>
      </c>
      <c r="J2286" t="s">
        <v>19886</v>
      </c>
      <c r="K2286" t="s">
        <v>19885</v>
      </c>
      <c r="L2286" t="s">
        <v>19884</v>
      </c>
      <c r="M2286" t="s">
        <v>648</v>
      </c>
      <c r="N2286">
        <v>4</v>
      </c>
      <c r="O2286" t="s">
        <v>19883</v>
      </c>
      <c r="P2286" t="s">
        <v>19882</v>
      </c>
      <c r="Q2286" t="s">
        <v>19881</v>
      </c>
      <c r="R2286" s="8">
        <v>41275</v>
      </c>
      <c r="S2286" s="9">
        <f t="shared" si="280"/>
        <v>2013</v>
      </c>
      <c r="T2286" s="9">
        <v>2013</v>
      </c>
      <c r="U2286" s="9">
        <f t="shared" si="281"/>
        <v>9</v>
      </c>
      <c r="V2286" s="8">
        <v>41579</v>
      </c>
      <c r="W2286" t="s">
        <v>19880</v>
      </c>
      <c r="X2286" s="2" t="s">
        <v>41</v>
      </c>
      <c r="Y2286" s="7" t="e">
        <f t="shared" si="287"/>
        <v>#VALUE!</v>
      </c>
      <c r="AA2286">
        <v>14351951</v>
      </c>
      <c r="AB2286">
        <v>21009</v>
      </c>
      <c r="AC2286">
        <v>18601324</v>
      </c>
      <c r="AD2286" t="s">
        <v>6</v>
      </c>
      <c r="AE2286">
        <v>60</v>
      </c>
      <c r="AF2286">
        <v>2</v>
      </c>
      <c r="AH2286" t="s">
        <v>19879</v>
      </c>
      <c r="AI2286" t="s">
        <v>19878</v>
      </c>
      <c r="AJ2286" t="s">
        <v>19877</v>
      </c>
      <c r="AK2286" t="s">
        <v>19876</v>
      </c>
      <c r="AL2286">
        <v>3</v>
      </c>
      <c r="AM2286" s="5">
        <f t="shared" si="282"/>
        <v>0.33333333333333331</v>
      </c>
      <c r="AN2286" s="4">
        <f t="shared" si="286"/>
        <v>5.048592704783541E-4</v>
      </c>
      <c r="AO2286" s="3"/>
      <c r="AP2286">
        <v>0</v>
      </c>
      <c r="AR2286" t="s">
        <v>42</v>
      </c>
      <c r="AT2286" s="2">
        <v>1.3</v>
      </c>
      <c r="AU2286" s="1" t="e">
        <f t="shared" si="283"/>
        <v>#VALUE!</v>
      </c>
      <c r="AV2286" s="1" t="e">
        <f t="shared" si="284"/>
        <v>#VALUE!</v>
      </c>
      <c r="AW2286" s="1" t="e">
        <f t="shared" si="285"/>
        <v>#VALUE!</v>
      </c>
    </row>
    <row r="2287" spans="1:49" x14ac:dyDescent="0.2">
      <c r="A2287">
        <v>2285</v>
      </c>
      <c r="B2287" t="s">
        <v>19875</v>
      </c>
      <c r="C2287" t="s">
        <v>19874</v>
      </c>
      <c r="F2287" t="s">
        <v>19873</v>
      </c>
      <c r="G2287" t="s">
        <v>17</v>
      </c>
      <c r="H2287" t="s">
        <v>16</v>
      </c>
      <c r="I2287" t="s">
        <v>19872</v>
      </c>
      <c r="J2287">
        <v>112831670</v>
      </c>
      <c r="K2287" t="s">
        <v>19871</v>
      </c>
      <c r="L2287" t="s">
        <v>19870</v>
      </c>
      <c r="M2287" t="s">
        <v>591</v>
      </c>
      <c r="N2287">
        <v>5</v>
      </c>
      <c r="O2287" t="s">
        <v>19869</v>
      </c>
      <c r="P2287" t="s">
        <v>19868</v>
      </c>
      <c r="Q2287" t="s">
        <v>19867</v>
      </c>
      <c r="R2287" s="8">
        <v>41275</v>
      </c>
      <c r="S2287" s="9">
        <f t="shared" si="280"/>
        <v>2013</v>
      </c>
      <c r="T2287" s="9">
        <v>2013</v>
      </c>
      <c r="U2287" s="9">
        <f t="shared" si="281"/>
        <v>9</v>
      </c>
      <c r="V2287" s="8">
        <v>2013</v>
      </c>
      <c r="W2287" t="s">
        <v>2587</v>
      </c>
      <c r="X2287" s="2">
        <v>0.34100000000000003</v>
      </c>
      <c r="Y2287" s="7">
        <f t="shared" si="287"/>
        <v>9.1028002455887467E-3</v>
      </c>
      <c r="AA2287">
        <v>19378718</v>
      </c>
      <c r="AB2287">
        <v>19700186839</v>
      </c>
      <c r="AC2287">
        <v>15309681</v>
      </c>
      <c r="AD2287" t="s">
        <v>6</v>
      </c>
      <c r="AE2287">
        <v>45</v>
      </c>
      <c r="AH2287" t="s">
        <v>19866</v>
      </c>
      <c r="AI2287" t="s">
        <v>19865</v>
      </c>
      <c r="AK2287" t="s">
        <v>19864</v>
      </c>
      <c r="AL2287">
        <v>11</v>
      </c>
      <c r="AM2287" s="5">
        <f t="shared" si="282"/>
        <v>1.2222222222222223</v>
      </c>
      <c r="AN2287" s="4">
        <f t="shared" si="286"/>
        <v>1.851150658420632E-3</v>
      </c>
      <c r="AO2287" s="3"/>
      <c r="AP2287">
        <v>0</v>
      </c>
      <c r="AR2287" t="s">
        <v>42</v>
      </c>
      <c r="AT2287" s="2" t="s">
        <v>41</v>
      </c>
      <c r="AU2287" s="1">
        <f t="shared" si="283"/>
        <v>0.69273053694383113</v>
      </c>
      <c r="AV2287" s="1">
        <f t="shared" si="284"/>
        <v>0.54769754520046887</v>
      </c>
      <c r="AW2287" s="1">
        <f t="shared" si="285"/>
        <v>0.40266455345710661</v>
      </c>
    </row>
    <row r="2288" spans="1:49" x14ac:dyDescent="0.2">
      <c r="A2288">
        <v>2286</v>
      </c>
      <c r="B2288" t="s">
        <v>19863</v>
      </c>
      <c r="C2288" t="s">
        <v>19862</v>
      </c>
      <c r="F2288" t="s">
        <v>19861</v>
      </c>
      <c r="G2288" t="s">
        <v>17</v>
      </c>
      <c r="H2288" t="s">
        <v>16</v>
      </c>
      <c r="I2288" t="s">
        <v>19860</v>
      </c>
      <c r="J2288" t="s">
        <v>19859</v>
      </c>
      <c r="K2288" t="s">
        <v>19858</v>
      </c>
      <c r="L2288" t="s">
        <v>19857</v>
      </c>
      <c r="M2288" t="s">
        <v>1082</v>
      </c>
      <c r="N2288">
        <v>5</v>
      </c>
      <c r="O2288" t="s">
        <v>19856</v>
      </c>
      <c r="P2288" t="s">
        <v>19855</v>
      </c>
      <c r="Q2288" t="s">
        <v>19854</v>
      </c>
      <c r="R2288" s="8">
        <v>41275</v>
      </c>
      <c r="S2288" s="9">
        <f t="shared" si="280"/>
        <v>2013</v>
      </c>
      <c r="T2288" s="9">
        <v>2013</v>
      </c>
      <c r="U2288" s="9">
        <f t="shared" si="281"/>
        <v>9</v>
      </c>
      <c r="V2288" s="8">
        <v>2013</v>
      </c>
      <c r="W2288" t="s">
        <v>1181</v>
      </c>
      <c r="X2288" s="2">
        <v>0.437</v>
      </c>
      <c r="Y2288" s="7">
        <f t="shared" si="287"/>
        <v>1.1665465417367396E-2</v>
      </c>
      <c r="AA2288">
        <v>10704698</v>
      </c>
      <c r="AB2288">
        <v>5300152513</v>
      </c>
      <c r="AC2288">
        <v>15598985</v>
      </c>
      <c r="AD2288" t="s">
        <v>6</v>
      </c>
      <c r="AE2288">
        <v>143</v>
      </c>
      <c r="AH2288" t="s">
        <v>19853</v>
      </c>
      <c r="AI2288" t="s">
        <v>19852</v>
      </c>
      <c r="AK2288" t="s">
        <v>19851</v>
      </c>
      <c r="AL2288">
        <v>27</v>
      </c>
      <c r="AM2288" s="5">
        <f t="shared" si="282"/>
        <v>3</v>
      </c>
      <c r="AN2288" s="4">
        <f t="shared" si="286"/>
        <v>4.5437334343051876E-3</v>
      </c>
      <c r="AO2288" s="3"/>
      <c r="AP2288">
        <v>1</v>
      </c>
      <c r="AR2288" t="s">
        <v>42</v>
      </c>
      <c r="AT2288" s="2" t="s">
        <v>41</v>
      </c>
      <c r="AU2288" s="1">
        <f t="shared" si="283"/>
        <v>0.95289458224487333</v>
      </c>
      <c r="AV2288" s="1">
        <f t="shared" si="284"/>
        <v>0.81045994258362919</v>
      </c>
      <c r="AW2288" s="1">
        <f t="shared" si="285"/>
        <v>0.66802530292238493</v>
      </c>
    </row>
    <row r="2289" spans="1:49" x14ac:dyDescent="0.2">
      <c r="A2289">
        <v>2287</v>
      </c>
      <c r="B2289" t="s">
        <v>19850</v>
      </c>
      <c r="C2289" t="s">
        <v>19849</v>
      </c>
      <c r="F2289" t="s">
        <v>19848</v>
      </c>
      <c r="G2289" t="s">
        <v>17</v>
      </c>
      <c r="H2289" t="s">
        <v>16</v>
      </c>
      <c r="I2289" t="s">
        <v>10958</v>
      </c>
      <c r="J2289">
        <v>60088583</v>
      </c>
      <c r="K2289" t="s">
        <v>4903</v>
      </c>
      <c r="L2289" t="s">
        <v>635</v>
      </c>
      <c r="M2289" t="s">
        <v>634</v>
      </c>
      <c r="N2289">
        <v>4</v>
      </c>
      <c r="O2289" t="s">
        <v>19847</v>
      </c>
      <c r="P2289" t="s">
        <v>19846</v>
      </c>
      <c r="Q2289" t="s">
        <v>4900</v>
      </c>
      <c r="R2289" s="8">
        <v>41275</v>
      </c>
      <c r="S2289" s="9">
        <f t="shared" si="280"/>
        <v>2013</v>
      </c>
      <c r="T2289" s="9">
        <v>2013</v>
      </c>
      <c r="U2289" s="9">
        <f t="shared" si="281"/>
        <v>9</v>
      </c>
      <c r="V2289" s="8">
        <v>2013</v>
      </c>
      <c r="W2289" t="s">
        <v>2587</v>
      </c>
      <c r="X2289" s="2">
        <v>0.34100000000000003</v>
      </c>
      <c r="Y2289" s="7">
        <f t="shared" si="287"/>
        <v>9.1028002455887467E-3</v>
      </c>
      <c r="AA2289">
        <v>19378718</v>
      </c>
      <c r="AB2289">
        <v>19700186839</v>
      </c>
      <c r="AC2289">
        <v>15309681</v>
      </c>
      <c r="AD2289" t="s">
        <v>6</v>
      </c>
      <c r="AE2289">
        <v>45</v>
      </c>
      <c r="AH2289" t="s">
        <v>19845</v>
      </c>
      <c r="AI2289" t="s">
        <v>19844</v>
      </c>
      <c r="AK2289" t="s">
        <v>19843</v>
      </c>
      <c r="AL2289">
        <v>5</v>
      </c>
      <c r="AM2289" s="5">
        <f t="shared" si="282"/>
        <v>0.55555555555555558</v>
      </c>
      <c r="AN2289" s="4">
        <f t="shared" si="286"/>
        <v>8.414321174639236E-4</v>
      </c>
      <c r="AO2289" s="3"/>
      <c r="AP2289">
        <v>0</v>
      </c>
      <c r="AR2289" t="s">
        <v>42</v>
      </c>
      <c r="AT2289" s="2" t="s">
        <v>41</v>
      </c>
      <c r="AU2289" s="1">
        <f t="shared" si="283"/>
        <v>0.66243898071512997</v>
      </c>
      <c r="AV2289" s="1">
        <f t="shared" si="284"/>
        <v>0.49721161815263354</v>
      </c>
      <c r="AW2289" s="1">
        <f t="shared" si="285"/>
        <v>0.33198425559013706</v>
      </c>
    </row>
    <row r="2290" spans="1:49" x14ac:dyDescent="0.2">
      <c r="A2290">
        <v>2288</v>
      </c>
      <c r="B2290" t="s">
        <v>19842</v>
      </c>
      <c r="C2290" t="s">
        <v>19841</v>
      </c>
      <c r="F2290" t="s">
        <v>19840</v>
      </c>
      <c r="G2290" t="s">
        <v>17</v>
      </c>
      <c r="H2290" t="s">
        <v>16</v>
      </c>
      <c r="I2290" t="s">
        <v>19839</v>
      </c>
      <c r="J2290">
        <v>60016147</v>
      </c>
      <c r="K2290" t="s">
        <v>19838</v>
      </c>
      <c r="L2290" t="s">
        <v>19837</v>
      </c>
      <c r="M2290" t="s">
        <v>5375</v>
      </c>
      <c r="N2290">
        <v>3</v>
      </c>
      <c r="O2290" t="s">
        <v>19836</v>
      </c>
      <c r="P2290" t="s">
        <v>19835</v>
      </c>
      <c r="Q2290" t="s">
        <v>19834</v>
      </c>
      <c r="R2290" s="8">
        <v>41275</v>
      </c>
      <c r="S2290" s="9">
        <f t="shared" si="280"/>
        <v>2013</v>
      </c>
      <c r="T2290" s="9">
        <v>2013</v>
      </c>
      <c r="U2290" s="9">
        <f t="shared" si="281"/>
        <v>9</v>
      </c>
      <c r="V2290" s="8">
        <v>41579</v>
      </c>
      <c r="W2290" t="s">
        <v>19833</v>
      </c>
      <c r="X2290" s="2">
        <v>0.67100000000000004</v>
      </c>
      <c r="Y2290" s="7">
        <f t="shared" si="287"/>
        <v>1.7911961773577855E-2</v>
      </c>
      <c r="AA2290">
        <v>138746</v>
      </c>
      <c r="AB2290">
        <v>19811</v>
      </c>
      <c r="AD2290" t="s">
        <v>6</v>
      </c>
      <c r="AE2290">
        <v>106</v>
      </c>
      <c r="AF2290">
        <v>6</v>
      </c>
      <c r="AH2290" t="s">
        <v>19832</v>
      </c>
      <c r="AI2290" t="s">
        <v>19831</v>
      </c>
      <c r="AJ2290" t="s">
        <v>19830</v>
      </c>
      <c r="AK2290" t="s">
        <v>19829</v>
      </c>
      <c r="AL2290">
        <v>4</v>
      </c>
      <c r="AM2290" s="5">
        <f t="shared" si="282"/>
        <v>0.44444444444444442</v>
      </c>
      <c r="AN2290" s="4">
        <f t="shared" si="286"/>
        <v>6.7314569397113879E-4</v>
      </c>
      <c r="AO2290" s="3"/>
      <c r="AP2290">
        <v>0</v>
      </c>
      <c r="AR2290" t="s">
        <v>42</v>
      </c>
      <c r="AT2290" s="2" t="s">
        <v>41</v>
      </c>
      <c r="AU2290" s="1">
        <f t="shared" si="283"/>
        <v>1.274031694969584</v>
      </c>
      <c r="AV2290" s="1">
        <f t="shared" si="284"/>
        <v>0.92925537337744968</v>
      </c>
      <c r="AW2290" s="1">
        <f t="shared" si="285"/>
        <v>0.58447905178531534</v>
      </c>
    </row>
    <row r="2291" spans="1:49" x14ac:dyDescent="0.2">
      <c r="A2291">
        <v>2289</v>
      </c>
      <c r="B2291" t="s">
        <v>19828</v>
      </c>
      <c r="C2291" t="s">
        <v>19827</v>
      </c>
      <c r="F2291" t="s">
        <v>19826</v>
      </c>
      <c r="G2291" t="s">
        <v>17</v>
      </c>
      <c r="H2291" t="s">
        <v>16</v>
      </c>
      <c r="I2291" t="s">
        <v>19825</v>
      </c>
      <c r="J2291">
        <v>60032144</v>
      </c>
      <c r="K2291" t="s">
        <v>7702</v>
      </c>
      <c r="L2291" t="s">
        <v>7701</v>
      </c>
      <c r="M2291" t="s">
        <v>2346</v>
      </c>
      <c r="N2291">
        <v>2</v>
      </c>
      <c r="O2291" t="s">
        <v>19824</v>
      </c>
      <c r="P2291" t="s">
        <v>19823</v>
      </c>
      <c r="Q2291" t="s">
        <v>19822</v>
      </c>
      <c r="R2291" s="8">
        <v>41275</v>
      </c>
      <c r="S2291" s="9">
        <f t="shared" si="280"/>
        <v>2013</v>
      </c>
      <c r="T2291" s="9">
        <v>2013</v>
      </c>
      <c r="U2291" s="9">
        <f t="shared" si="281"/>
        <v>9</v>
      </c>
      <c r="V2291" s="8">
        <v>2013</v>
      </c>
      <c r="W2291" t="s">
        <v>18802</v>
      </c>
      <c r="X2291" s="2">
        <v>0.47099999999999997</v>
      </c>
      <c r="Y2291" s="7">
        <f t="shared" si="287"/>
        <v>1.2573075999039E-2</v>
      </c>
      <c r="AB2291">
        <v>9500154105</v>
      </c>
      <c r="AC2291">
        <v>19313195</v>
      </c>
      <c r="AD2291" t="s">
        <v>6</v>
      </c>
      <c r="AE2291">
        <v>7</v>
      </c>
      <c r="AF2291">
        <v>1</v>
      </c>
      <c r="AG2291">
        <v>73494</v>
      </c>
      <c r="AI2291" t="s">
        <v>19821</v>
      </c>
      <c r="AJ2291" t="s">
        <v>19820</v>
      </c>
      <c r="AK2291" t="s">
        <v>19819</v>
      </c>
      <c r="AL2291">
        <v>3</v>
      </c>
      <c r="AM2291" s="5">
        <f t="shared" si="282"/>
        <v>0.33333333333333331</v>
      </c>
      <c r="AN2291" s="4">
        <f t="shared" si="286"/>
        <v>5.048592704783541E-4</v>
      </c>
      <c r="AO2291" s="3"/>
      <c r="AP2291">
        <v>0</v>
      </c>
      <c r="AQ2291" t="s">
        <v>19818</v>
      </c>
      <c r="AR2291" t="s">
        <v>42</v>
      </c>
      <c r="AS2291" t="s">
        <v>19817</v>
      </c>
      <c r="AT2291" s="2">
        <v>1.53</v>
      </c>
      <c r="AU2291" s="1">
        <f t="shared" si="283"/>
        <v>0.89526109804708065</v>
      </c>
      <c r="AV2291" s="1">
        <f t="shared" si="284"/>
        <v>0.65389676347586778</v>
      </c>
      <c r="AW2291" s="1">
        <f t="shared" si="285"/>
        <v>0.41253242890465475</v>
      </c>
    </row>
    <row r="2292" spans="1:49" x14ac:dyDescent="0.2">
      <c r="A2292">
        <v>2290</v>
      </c>
      <c r="B2292" t="s">
        <v>19816</v>
      </c>
      <c r="C2292" t="s">
        <v>19815</v>
      </c>
      <c r="F2292" t="s">
        <v>19814</v>
      </c>
      <c r="G2292" t="s">
        <v>17</v>
      </c>
      <c r="H2292" t="s">
        <v>16</v>
      </c>
      <c r="I2292" t="s">
        <v>19813</v>
      </c>
      <c r="J2292" t="s">
        <v>19812</v>
      </c>
      <c r="K2292" t="s">
        <v>19811</v>
      </c>
      <c r="L2292" t="s">
        <v>19810</v>
      </c>
      <c r="M2292" t="s">
        <v>13214</v>
      </c>
      <c r="N2292">
        <v>4</v>
      </c>
      <c r="O2292" t="s">
        <v>19809</v>
      </c>
      <c r="P2292" t="s">
        <v>19808</v>
      </c>
      <c r="Q2292" t="s">
        <v>19807</v>
      </c>
      <c r="R2292" s="8">
        <v>41275</v>
      </c>
      <c r="S2292" s="9">
        <f t="shared" si="280"/>
        <v>2013</v>
      </c>
      <c r="T2292" s="9">
        <v>2013</v>
      </c>
      <c r="U2292" s="9">
        <f t="shared" si="281"/>
        <v>9</v>
      </c>
      <c r="V2292" s="8">
        <v>2013</v>
      </c>
      <c r="W2292" t="s">
        <v>4968</v>
      </c>
      <c r="X2292" s="2">
        <v>1.365</v>
      </c>
      <c r="Y2292" s="7">
        <f t="shared" si="287"/>
        <v>3.6437895411227675E-2</v>
      </c>
      <c r="AA2292">
        <v>189545</v>
      </c>
      <c r="AB2292">
        <v>17393</v>
      </c>
      <c r="AD2292" t="s">
        <v>6</v>
      </c>
      <c r="AE2292">
        <v>62</v>
      </c>
      <c r="AF2292">
        <v>9</v>
      </c>
      <c r="AG2292">
        <v>6522146</v>
      </c>
      <c r="AH2292" t="s">
        <v>19806</v>
      </c>
      <c r="AI2292" t="s">
        <v>19805</v>
      </c>
      <c r="AJ2292" t="s">
        <v>19804</v>
      </c>
      <c r="AK2292" t="s">
        <v>19803</v>
      </c>
      <c r="AL2292">
        <v>0</v>
      </c>
      <c r="AM2292" s="5">
        <f t="shared" si="282"/>
        <v>0</v>
      </c>
      <c r="AN2292" s="4">
        <f t="shared" si="286"/>
        <v>0</v>
      </c>
      <c r="AO2292" s="3"/>
      <c r="AP2292">
        <v>0</v>
      </c>
      <c r="AR2292" t="s">
        <v>42</v>
      </c>
      <c r="AT2292" s="2" t="s">
        <v>41</v>
      </c>
      <c r="AU2292" s="1">
        <f t="shared" si="283"/>
        <v>2.5506526787859372</v>
      </c>
      <c r="AV2292" s="1">
        <f t="shared" si="284"/>
        <v>1.8218947705613837</v>
      </c>
      <c r="AW2292" s="1">
        <f t="shared" si="285"/>
        <v>1.0931368623368303</v>
      </c>
    </row>
    <row r="2293" spans="1:49" x14ac:dyDescent="0.2">
      <c r="A2293">
        <v>2291</v>
      </c>
      <c r="B2293" t="s">
        <v>19802</v>
      </c>
      <c r="C2293" t="s">
        <v>19801</v>
      </c>
      <c r="F2293" t="s">
        <v>19800</v>
      </c>
      <c r="G2293" t="s">
        <v>17</v>
      </c>
      <c r="H2293" t="s">
        <v>16</v>
      </c>
      <c r="I2293" t="s">
        <v>19799</v>
      </c>
      <c r="J2293">
        <v>60004092</v>
      </c>
      <c r="K2293" t="s">
        <v>19798</v>
      </c>
      <c r="L2293" t="s">
        <v>19797</v>
      </c>
      <c r="M2293" t="s">
        <v>120</v>
      </c>
      <c r="N2293">
        <v>4</v>
      </c>
      <c r="O2293" t="s">
        <v>19796</v>
      </c>
      <c r="P2293" t="s">
        <v>19795</v>
      </c>
      <c r="Q2293" t="s">
        <v>19794</v>
      </c>
      <c r="R2293" s="8">
        <v>41275</v>
      </c>
      <c r="S2293" s="9">
        <f t="shared" si="280"/>
        <v>2013</v>
      </c>
      <c r="T2293" s="9">
        <v>2013</v>
      </c>
      <c r="U2293" s="9">
        <f t="shared" si="281"/>
        <v>9</v>
      </c>
      <c r="V2293" s="8">
        <v>41609</v>
      </c>
      <c r="W2293" t="s">
        <v>19793</v>
      </c>
      <c r="X2293" s="2">
        <v>0.66100000000000003</v>
      </c>
      <c r="Y2293" s="7">
        <f t="shared" si="287"/>
        <v>1.7645017484850912E-2</v>
      </c>
      <c r="AA2293">
        <v>2738570</v>
      </c>
      <c r="AB2293">
        <v>22036</v>
      </c>
      <c r="AC2293">
        <v>15579263</v>
      </c>
      <c r="AD2293" t="s">
        <v>6</v>
      </c>
      <c r="AE2293">
        <v>84</v>
      </c>
      <c r="AF2293">
        <v>4</v>
      </c>
      <c r="AH2293" t="s">
        <v>19792</v>
      </c>
      <c r="AI2293" t="s">
        <v>19791</v>
      </c>
      <c r="AJ2293" t="s">
        <v>19790</v>
      </c>
      <c r="AK2293" t="s">
        <v>19789</v>
      </c>
      <c r="AL2293">
        <v>14</v>
      </c>
      <c r="AM2293" s="5">
        <f t="shared" si="282"/>
        <v>1.5555555555555556</v>
      </c>
      <c r="AN2293" s="4">
        <f t="shared" si="286"/>
        <v>2.356009928898986E-3</v>
      </c>
      <c r="AO2293" s="3"/>
      <c r="AP2293">
        <v>0</v>
      </c>
      <c r="AR2293" t="s">
        <v>19788</v>
      </c>
      <c r="AT2293" s="2">
        <v>1.554</v>
      </c>
      <c r="AU2293" s="1">
        <f t="shared" si="283"/>
        <v>1.3058315218065333</v>
      </c>
      <c r="AV2293" s="1">
        <f t="shared" si="284"/>
        <v>1.0000513706874947</v>
      </c>
      <c r="AW2293" s="1">
        <f t="shared" si="285"/>
        <v>0.69427121956845639</v>
      </c>
    </row>
    <row r="2294" spans="1:49" x14ac:dyDescent="0.2">
      <c r="A2294">
        <v>2292</v>
      </c>
      <c r="B2294" t="s">
        <v>19787</v>
      </c>
      <c r="C2294" t="s">
        <v>19786</v>
      </c>
      <c r="F2294" t="s">
        <v>19785</v>
      </c>
      <c r="G2294" t="s">
        <v>17</v>
      </c>
      <c r="H2294" t="s">
        <v>16</v>
      </c>
      <c r="I2294" t="s">
        <v>10448</v>
      </c>
      <c r="J2294" t="s">
        <v>10447</v>
      </c>
      <c r="K2294" t="s">
        <v>10446</v>
      </c>
      <c r="L2294" t="s">
        <v>10445</v>
      </c>
      <c r="M2294" t="s">
        <v>1581</v>
      </c>
      <c r="N2294">
        <v>3</v>
      </c>
      <c r="O2294" t="s">
        <v>10444</v>
      </c>
      <c r="P2294" t="s">
        <v>10443</v>
      </c>
      <c r="Q2294" t="s">
        <v>10442</v>
      </c>
      <c r="R2294" s="8">
        <v>41275</v>
      </c>
      <c r="S2294" s="9">
        <f t="shared" si="280"/>
        <v>2013</v>
      </c>
      <c r="T2294" s="9">
        <v>2013</v>
      </c>
      <c r="U2294" s="9">
        <f t="shared" si="281"/>
        <v>9</v>
      </c>
      <c r="V2294" s="8">
        <v>2013</v>
      </c>
      <c r="W2294" t="s">
        <v>4968</v>
      </c>
      <c r="X2294" s="2">
        <v>1.365</v>
      </c>
      <c r="Y2294" s="7">
        <f t="shared" si="287"/>
        <v>3.6437895411227675E-2</v>
      </c>
      <c r="AA2294">
        <v>189545</v>
      </c>
      <c r="AB2294">
        <v>17393</v>
      </c>
      <c r="AD2294" t="s">
        <v>6</v>
      </c>
      <c r="AE2294">
        <v>62</v>
      </c>
      <c r="AF2294">
        <v>9</v>
      </c>
      <c r="AG2294">
        <v>6521417</v>
      </c>
      <c r="AH2294" t="s">
        <v>19784</v>
      </c>
      <c r="AI2294" t="s">
        <v>19783</v>
      </c>
      <c r="AJ2294" t="s">
        <v>19782</v>
      </c>
      <c r="AK2294" t="s">
        <v>19781</v>
      </c>
      <c r="AL2294">
        <v>2</v>
      </c>
      <c r="AM2294" s="5">
        <f t="shared" si="282"/>
        <v>0.22222222222222221</v>
      </c>
      <c r="AN2294" s="4">
        <f t="shared" si="286"/>
        <v>3.365728469855694E-4</v>
      </c>
      <c r="AO2294" s="3"/>
      <c r="AP2294">
        <v>0</v>
      </c>
      <c r="AR2294" t="s">
        <v>42</v>
      </c>
      <c r="AT2294" s="2" t="s">
        <v>41</v>
      </c>
      <c r="AU2294" s="1">
        <f t="shared" si="283"/>
        <v>2.560749864195504</v>
      </c>
      <c r="AV2294" s="1">
        <f t="shared" si="284"/>
        <v>1.8387234129106624</v>
      </c>
      <c r="AW2294" s="1">
        <f t="shared" si="285"/>
        <v>1.11669696162582</v>
      </c>
    </row>
    <row r="2295" spans="1:49" x14ac:dyDescent="0.2">
      <c r="A2295">
        <v>2293</v>
      </c>
      <c r="B2295" t="s">
        <v>19780</v>
      </c>
      <c r="F2295" t="s">
        <v>19779</v>
      </c>
      <c r="G2295" t="s">
        <v>17</v>
      </c>
      <c r="H2295" t="s">
        <v>16</v>
      </c>
      <c r="I2295" t="s">
        <v>19778</v>
      </c>
      <c r="J2295">
        <v>60001821</v>
      </c>
      <c r="K2295" t="s">
        <v>2796</v>
      </c>
      <c r="L2295" t="s">
        <v>2795</v>
      </c>
      <c r="M2295" t="s">
        <v>852</v>
      </c>
      <c r="N2295">
        <v>4</v>
      </c>
      <c r="O2295" t="s">
        <v>19777</v>
      </c>
      <c r="P2295" t="s">
        <v>19776</v>
      </c>
      <c r="Q2295" t="s">
        <v>2792</v>
      </c>
      <c r="R2295" s="8">
        <v>41275</v>
      </c>
      <c r="S2295" s="9">
        <f t="shared" si="280"/>
        <v>2013</v>
      </c>
      <c r="T2295" s="9">
        <v>2013</v>
      </c>
      <c r="U2295" s="9">
        <f t="shared" si="281"/>
        <v>9</v>
      </c>
      <c r="V2295" s="8">
        <v>41579</v>
      </c>
      <c r="W2295" t="s">
        <v>2839</v>
      </c>
      <c r="X2295" s="2">
        <v>0.153</v>
      </c>
      <c r="Y2295" s="7">
        <f t="shared" si="287"/>
        <v>4.0842476175222235E-3</v>
      </c>
      <c r="AA2295">
        <v>19928645</v>
      </c>
      <c r="AB2295">
        <v>19700182903</v>
      </c>
      <c r="AC2295">
        <v>18173195</v>
      </c>
      <c r="AD2295" t="s">
        <v>6</v>
      </c>
      <c r="AE2295">
        <v>57</v>
      </c>
      <c r="AF2295">
        <v>2</v>
      </c>
      <c r="AH2295" t="s">
        <v>19775</v>
      </c>
      <c r="AI2295" t="s">
        <v>19774</v>
      </c>
      <c r="AJ2295" t="s">
        <v>19773</v>
      </c>
      <c r="AK2295" t="s">
        <v>19772</v>
      </c>
      <c r="AL2295">
        <v>0</v>
      </c>
      <c r="AM2295" s="5">
        <f t="shared" si="282"/>
        <v>0</v>
      </c>
      <c r="AN2295" s="4">
        <f t="shared" si="286"/>
        <v>0</v>
      </c>
      <c r="AO2295" s="3"/>
      <c r="AP2295">
        <v>0</v>
      </c>
      <c r="AR2295" t="s">
        <v>42</v>
      </c>
      <c r="AT2295" s="2" t="s">
        <v>41</v>
      </c>
      <c r="AU2295" s="1">
        <f t="shared" si="283"/>
        <v>0.28589733322655564</v>
      </c>
      <c r="AV2295" s="1">
        <f t="shared" si="284"/>
        <v>0.20421238087611118</v>
      </c>
      <c r="AW2295" s="1">
        <f t="shared" si="285"/>
        <v>0.1225274285256667</v>
      </c>
    </row>
    <row r="2296" spans="1:49" x14ac:dyDescent="0.2">
      <c r="A2296">
        <v>2294</v>
      </c>
      <c r="B2296" t="s">
        <v>19771</v>
      </c>
      <c r="C2296" t="s">
        <v>19770</v>
      </c>
      <c r="F2296" t="s">
        <v>19769</v>
      </c>
      <c r="G2296" t="s">
        <v>17</v>
      </c>
      <c r="H2296" t="s">
        <v>16</v>
      </c>
      <c r="I2296" t="s">
        <v>5035</v>
      </c>
      <c r="J2296">
        <v>60016653</v>
      </c>
      <c r="K2296" t="s">
        <v>19768</v>
      </c>
      <c r="L2296" t="s">
        <v>19767</v>
      </c>
      <c r="M2296" t="s">
        <v>538</v>
      </c>
      <c r="N2296">
        <v>2</v>
      </c>
      <c r="O2296" t="s">
        <v>19766</v>
      </c>
      <c r="P2296" t="s">
        <v>19765</v>
      </c>
      <c r="Q2296" t="s">
        <v>19764</v>
      </c>
      <c r="R2296" s="8">
        <v>41275</v>
      </c>
      <c r="S2296" s="9">
        <f t="shared" si="280"/>
        <v>2013</v>
      </c>
      <c r="T2296" s="9">
        <v>2013</v>
      </c>
      <c r="U2296" s="9">
        <f t="shared" si="281"/>
        <v>9</v>
      </c>
      <c r="V2296" s="8">
        <v>2013</v>
      </c>
      <c r="W2296" t="s">
        <v>4968</v>
      </c>
      <c r="X2296" s="2">
        <v>1.365</v>
      </c>
      <c r="Y2296" s="7">
        <f t="shared" si="287"/>
        <v>3.6437895411227675E-2</v>
      </c>
      <c r="AA2296">
        <v>189545</v>
      </c>
      <c r="AB2296">
        <v>17393</v>
      </c>
      <c r="AD2296" t="s">
        <v>6</v>
      </c>
      <c r="AE2296">
        <v>62</v>
      </c>
      <c r="AF2296">
        <v>9</v>
      </c>
      <c r="AG2296">
        <v>6522488</v>
      </c>
      <c r="AH2296" t="s">
        <v>19763</v>
      </c>
      <c r="AI2296" t="s">
        <v>19762</v>
      </c>
      <c r="AJ2296" t="s">
        <v>19761</v>
      </c>
      <c r="AK2296" t="s">
        <v>19760</v>
      </c>
      <c r="AL2296">
        <v>8</v>
      </c>
      <c r="AM2296" s="5">
        <f t="shared" si="282"/>
        <v>0.88888888888888884</v>
      </c>
      <c r="AN2296" s="4">
        <f t="shared" si="286"/>
        <v>1.3462913879422776E-3</v>
      </c>
      <c r="AO2296" s="3"/>
      <c r="AP2296">
        <v>0</v>
      </c>
      <c r="AR2296" t="s">
        <v>42</v>
      </c>
      <c r="AT2296" s="2" t="s">
        <v>41</v>
      </c>
      <c r="AU2296" s="1">
        <f t="shared" si="283"/>
        <v>2.5910414204242054</v>
      </c>
      <c r="AV2296" s="1">
        <f t="shared" si="284"/>
        <v>1.8892093399584975</v>
      </c>
      <c r="AW2296" s="1">
        <f t="shared" si="285"/>
        <v>1.1873772594927896</v>
      </c>
    </row>
    <row r="2297" spans="1:49" x14ac:dyDescent="0.2">
      <c r="A2297">
        <v>2295</v>
      </c>
      <c r="B2297" t="s">
        <v>19759</v>
      </c>
      <c r="C2297" t="s">
        <v>19758</v>
      </c>
      <c r="F2297" t="s">
        <v>19757</v>
      </c>
      <c r="G2297" t="s">
        <v>17</v>
      </c>
      <c r="H2297" t="s">
        <v>16</v>
      </c>
      <c r="I2297" t="s">
        <v>19756</v>
      </c>
      <c r="J2297" t="s">
        <v>19755</v>
      </c>
      <c r="K2297" t="s">
        <v>19754</v>
      </c>
      <c r="L2297" t="s">
        <v>19753</v>
      </c>
      <c r="M2297" t="s">
        <v>744</v>
      </c>
      <c r="N2297">
        <v>3</v>
      </c>
      <c r="O2297" t="s">
        <v>19752</v>
      </c>
      <c r="P2297" t="s">
        <v>19751</v>
      </c>
      <c r="Q2297" t="s">
        <v>19750</v>
      </c>
      <c r="R2297" s="8">
        <v>41275</v>
      </c>
      <c r="S2297" s="9">
        <f t="shared" si="280"/>
        <v>2013</v>
      </c>
      <c r="T2297" s="9">
        <v>2013</v>
      </c>
      <c r="U2297" s="9">
        <f t="shared" si="281"/>
        <v>9</v>
      </c>
      <c r="V2297" s="8">
        <v>2013</v>
      </c>
      <c r="W2297" t="s">
        <v>4968</v>
      </c>
      <c r="X2297" s="2">
        <v>1.365</v>
      </c>
      <c r="Y2297" s="7">
        <f t="shared" si="287"/>
        <v>3.6437895411227675E-2</v>
      </c>
      <c r="AA2297">
        <v>189545</v>
      </c>
      <c r="AB2297">
        <v>17393</v>
      </c>
      <c r="AD2297" t="s">
        <v>6</v>
      </c>
      <c r="AE2297">
        <v>62</v>
      </c>
      <c r="AF2297">
        <v>9</v>
      </c>
      <c r="AG2297">
        <v>6530656</v>
      </c>
      <c r="AH2297" t="s">
        <v>19749</v>
      </c>
      <c r="AI2297" t="s">
        <v>19748</v>
      </c>
      <c r="AJ2297" t="s">
        <v>19747</v>
      </c>
      <c r="AK2297" t="s">
        <v>19746</v>
      </c>
      <c r="AL2297">
        <v>17</v>
      </c>
      <c r="AM2297" s="5">
        <f t="shared" si="282"/>
        <v>1.8888888888888888</v>
      </c>
      <c r="AN2297" s="4">
        <f t="shared" si="286"/>
        <v>2.86086919937734E-3</v>
      </c>
      <c r="AO2297" s="3"/>
      <c r="AP2297">
        <v>0</v>
      </c>
      <c r="AR2297" t="s">
        <v>42</v>
      </c>
      <c r="AT2297" s="2" t="s">
        <v>41</v>
      </c>
      <c r="AU2297" s="1">
        <f t="shared" si="283"/>
        <v>2.636478754767257</v>
      </c>
      <c r="AV2297" s="1">
        <f t="shared" si="284"/>
        <v>1.964938230530251</v>
      </c>
      <c r="AW2297" s="1">
        <f t="shared" si="285"/>
        <v>1.293397706293244</v>
      </c>
    </row>
    <row r="2298" spans="1:49" x14ac:dyDescent="0.2">
      <c r="A2298">
        <v>2296</v>
      </c>
      <c r="B2298" t="s">
        <v>19745</v>
      </c>
      <c r="C2298" t="s">
        <v>19744</v>
      </c>
      <c r="F2298" t="s">
        <v>19743</v>
      </c>
      <c r="G2298" t="s">
        <v>17</v>
      </c>
      <c r="H2298" t="s">
        <v>16</v>
      </c>
      <c r="I2298" t="s">
        <v>19742</v>
      </c>
      <c r="J2298">
        <v>60014652</v>
      </c>
      <c r="K2298" t="s">
        <v>19741</v>
      </c>
      <c r="L2298" t="s">
        <v>19740</v>
      </c>
      <c r="M2298" t="s">
        <v>1645</v>
      </c>
      <c r="N2298">
        <v>2</v>
      </c>
      <c r="O2298" t="s">
        <v>19739</v>
      </c>
      <c r="P2298" t="s">
        <v>19738</v>
      </c>
      <c r="Q2298" t="s">
        <v>19737</v>
      </c>
      <c r="R2298" s="8">
        <v>41275</v>
      </c>
      <c r="S2298" s="9">
        <f t="shared" ref="S2298:S2361" si="288">YEAR(R2298)</f>
        <v>2013</v>
      </c>
      <c r="T2298" s="9">
        <v>2013</v>
      </c>
      <c r="U2298" s="9">
        <f t="shared" ref="U2298:U2361" si="289">2022-T2298</f>
        <v>9</v>
      </c>
      <c r="V2298" s="8">
        <v>2013</v>
      </c>
      <c r="W2298" t="s">
        <v>19736</v>
      </c>
      <c r="X2298" s="2">
        <v>0.23899999999999999</v>
      </c>
      <c r="Y2298" s="7">
        <f t="shared" si="287"/>
        <v>6.3799685005739301E-3</v>
      </c>
      <c r="AA2298">
        <v>13835416</v>
      </c>
      <c r="AB2298">
        <v>17961</v>
      </c>
      <c r="AD2298" t="s">
        <v>6</v>
      </c>
      <c r="AE2298">
        <v>43</v>
      </c>
      <c r="AF2298" s="6">
        <v>44228</v>
      </c>
      <c r="AH2298" t="s">
        <v>19735</v>
      </c>
      <c r="AI2298" t="s">
        <v>19734</v>
      </c>
      <c r="AJ2298" t="s">
        <v>19733</v>
      </c>
      <c r="AK2298" t="s">
        <v>19732</v>
      </c>
      <c r="AL2298">
        <v>2</v>
      </c>
      <c r="AM2298" s="5">
        <f t="shared" ref="AM2298:AM2361" si="290">AL2298/U2298</f>
        <v>0.22222222222222221</v>
      </c>
      <c r="AN2298" s="4">
        <f t="shared" si="286"/>
        <v>3.365728469855694E-4</v>
      </c>
      <c r="AO2298" s="3"/>
      <c r="AP2298">
        <v>0</v>
      </c>
      <c r="AR2298" t="s">
        <v>42</v>
      </c>
      <c r="AT2298" s="2" t="s">
        <v>41</v>
      </c>
      <c r="AU2298" s="1">
        <f t="shared" ref="AU2298:AU2361" si="291">(Y2298*0.7+AN2298*0.3)*100</f>
        <v>0.45669498044974216</v>
      </c>
      <c r="AV2298" s="1">
        <f t="shared" ref="AV2298:AV2361" si="292">(Y2298*0.5+AN2298*0.5)*100</f>
        <v>0.33582706737797496</v>
      </c>
      <c r="AW2298" s="1">
        <f t="shared" ref="AW2298:AW2361" si="293">(Y2298*0.3+AN2298*0.7)*100</f>
        <v>0.21495915430620777</v>
      </c>
    </row>
    <row r="2299" spans="1:49" x14ac:dyDescent="0.2">
      <c r="A2299">
        <v>2297</v>
      </c>
      <c r="B2299" t="s">
        <v>19731</v>
      </c>
      <c r="C2299" t="s">
        <v>19730</v>
      </c>
      <c r="F2299" t="s">
        <v>19729</v>
      </c>
      <c r="G2299" t="s">
        <v>17</v>
      </c>
      <c r="H2299" t="s">
        <v>16</v>
      </c>
      <c r="I2299" t="s">
        <v>19728</v>
      </c>
      <c r="J2299" t="s">
        <v>19727</v>
      </c>
      <c r="K2299" t="s">
        <v>19726</v>
      </c>
      <c r="L2299" t="s">
        <v>19725</v>
      </c>
      <c r="M2299" t="s">
        <v>19724</v>
      </c>
      <c r="N2299">
        <v>3</v>
      </c>
      <c r="O2299" t="s">
        <v>19723</v>
      </c>
      <c r="P2299" t="s">
        <v>19722</v>
      </c>
      <c r="Q2299" t="s">
        <v>19721</v>
      </c>
      <c r="R2299" s="8">
        <v>41275</v>
      </c>
      <c r="S2299" s="9">
        <f t="shared" si="288"/>
        <v>2013</v>
      </c>
      <c r="T2299" s="9">
        <v>2013</v>
      </c>
      <c r="U2299" s="9">
        <f t="shared" si="289"/>
        <v>9</v>
      </c>
      <c r="V2299" s="8">
        <v>2013</v>
      </c>
      <c r="W2299" t="s">
        <v>19720</v>
      </c>
      <c r="X2299" s="2">
        <v>0.60099999999999998</v>
      </c>
      <c r="Y2299" s="7">
        <f t="shared" si="287"/>
        <v>1.6043351752489256E-2</v>
      </c>
      <c r="AB2299">
        <v>14002</v>
      </c>
      <c r="AC2299">
        <v>10948074</v>
      </c>
      <c r="AD2299" t="s">
        <v>6</v>
      </c>
      <c r="AE2299">
        <v>16</v>
      </c>
      <c r="AF2299">
        <v>3</v>
      </c>
      <c r="AI2299" t="s">
        <v>19719</v>
      </c>
      <c r="AJ2299" t="s">
        <v>19718</v>
      </c>
      <c r="AK2299" t="s">
        <v>19717</v>
      </c>
      <c r="AL2299">
        <v>12</v>
      </c>
      <c r="AM2299" s="5">
        <f t="shared" si="290"/>
        <v>1.3333333333333333</v>
      </c>
      <c r="AN2299" s="4">
        <f t="shared" si="286"/>
        <v>2.0194370819134164E-3</v>
      </c>
      <c r="AO2299" s="3"/>
      <c r="AP2299">
        <v>1</v>
      </c>
      <c r="AR2299" t="s">
        <v>42</v>
      </c>
      <c r="AT2299" s="2">
        <v>1.5</v>
      </c>
      <c r="AU2299" s="1">
        <f t="shared" si="291"/>
        <v>1.1836177351316501</v>
      </c>
      <c r="AV2299" s="1">
        <f t="shared" si="292"/>
        <v>0.90313944172013361</v>
      </c>
      <c r="AW2299" s="1">
        <f t="shared" si="293"/>
        <v>0.62266114830861685</v>
      </c>
    </row>
    <row r="2300" spans="1:49" x14ac:dyDescent="0.2">
      <c r="A2300">
        <v>2298</v>
      </c>
      <c r="B2300" t="s">
        <v>19716</v>
      </c>
      <c r="C2300" t="s">
        <v>19715</v>
      </c>
      <c r="F2300" t="s">
        <v>19714</v>
      </c>
      <c r="G2300" t="s">
        <v>17</v>
      </c>
      <c r="H2300" t="s">
        <v>16</v>
      </c>
      <c r="I2300" t="s">
        <v>19713</v>
      </c>
      <c r="J2300">
        <v>60009387</v>
      </c>
      <c r="K2300" t="s">
        <v>12630</v>
      </c>
      <c r="L2300" t="s">
        <v>2347</v>
      </c>
      <c r="M2300" t="s">
        <v>2346</v>
      </c>
      <c r="N2300">
        <v>2</v>
      </c>
      <c r="O2300" t="s">
        <v>19712</v>
      </c>
      <c r="P2300" t="s">
        <v>19711</v>
      </c>
      <c r="Q2300" t="s">
        <v>16133</v>
      </c>
      <c r="R2300" s="8">
        <v>41275</v>
      </c>
      <c r="S2300" s="9">
        <f t="shared" si="288"/>
        <v>2013</v>
      </c>
      <c r="T2300" s="9">
        <v>2013</v>
      </c>
      <c r="U2300" s="9">
        <f t="shared" si="289"/>
        <v>9</v>
      </c>
      <c r="V2300" s="8">
        <v>2013</v>
      </c>
      <c r="W2300" t="s">
        <v>4968</v>
      </c>
      <c r="X2300" s="2">
        <v>1.365</v>
      </c>
      <c r="Y2300" s="7">
        <f t="shared" si="287"/>
        <v>3.6437895411227675E-2</v>
      </c>
      <c r="AA2300">
        <v>189545</v>
      </c>
      <c r="AB2300">
        <v>17393</v>
      </c>
      <c r="AD2300" t="s">
        <v>6</v>
      </c>
      <c r="AE2300">
        <v>62</v>
      </c>
      <c r="AF2300">
        <v>9</v>
      </c>
      <c r="AG2300">
        <v>6522138</v>
      </c>
      <c r="AH2300" t="s">
        <v>19710</v>
      </c>
      <c r="AI2300" t="s">
        <v>19709</v>
      </c>
      <c r="AJ2300" t="s">
        <v>19708</v>
      </c>
      <c r="AK2300" t="s">
        <v>19707</v>
      </c>
      <c r="AL2300">
        <v>5</v>
      </c>
      <c r="AM2300" s="5">
        <f t="shared" si="290"/>
        <v>0.55555555555555558</v>
      </c>
      <c r="AN2300" s="4">
        <f t="shared" si="286"/>
        <v>8.414321174639236E-4</v>
      </c>
      <c r="AO2300" s="3"/>
      <c r="AP2300">
        <v>0</v>
      </c>
      <c r="AR2300" t="s">
        <v>42</v>
      </c>
      <c r="AT2300" s="2" t="s">
        <v>41</v>
      </c>
      <c r="AU2300" s="1">
        <f t="shared" si="291"/>
        <v>2.5758956423098547</v>
      </c>
      <c r="AV2300" s="1">
        <f t="shared" si="292"/>
        <v>1.86396637643458</v>
      </c>
      <c r="AW2300" s="1">
        <f t="shared" si="293"/>
        <v>1.1520371105593048</v>
      </c>
    </row>
    <row r="2301" spans="1:49" x14ac:dyDescent="0.2">
      <c r="A2301">
        <v>2299</v>
      </c>
      <c r="B2301" t="s">
        <v>19706</v>
      </c>
      <c r="C2301" t="s">
        <v>19705</v>
      </c>
      <c r="F2301" t="s">
        <v>19704</v>
      </c>
      <c r="G2301" t="s">
        <v>17</v>
      </c>
      <c r="H2301" t="s">
        <v>16</v>
      </c>
      <c r="I2301" t="s">
        <v>19703</v>
      </c>
      <c r="J2301" t="s">
        <v>19702</v>
      </c>
      <c r="K2301" t="s">
        <v>19701</v>
      </c>
      <c r="L2301" t="s">
        <v>19700</v>
      </c>
      <c r="M2301" t="s">
        <v>19699</v>
      </c>
      <c r="N2301">
        <v>3</v>
      </c>
      <c r="O2301" t="s">
        <v>19698</v>
      </c>
      <c r="P2301" t="s">
        <v>19697</v>
      </c>
      <c r="Q2301" t="s">
        <v>19696</v>
      </c>
      <c r="R2301" s="8">
        <v>41275</v>
      </c>
      <c r="S2301" s="9">
        <f t="shared" si="288"/>
        <v>2013</v>
      </c>
      <c r="T2301" s="9">
        <v>2013</v>
      </c>
      <c r="U2301" s="9">
        <f t="shared" si="289"/>
        <v>9</v>
      </c>
      <c r="V2301" s="8">
        <v>41275</v>
      </c>
      <c r="W2301" t="s">
        <v>15019</v>
      </c>
      <c r="X2301" s="2">
        <v>0.63100000000000001</v>
      </c>
      <c r="Y2301" s="7">
        <f t="shared" si="287"/>
        <v>1.6844184618670086E-2</v>
      </c>
      <c r="AA2301">
        <v>9210296</v>
      </c>
      <c r="AB2301">
        <v>24360</v>
      </c>
      <c r="AC2301">
        <v>15730409</v>
      </c>
      <c r="AD2301" t="s">
        <v>6</v>
      </c>
      <c r="AE2301">
        <v>69</v>
      </c>
      <c r="AF2301" s="6">
        <v>44287</v>
      </c>
      <c r="AH2301" t="s">
        <v>19695</v>
      </c>
      <c r="AI2301" t="s">
        <v>19694</v>
      </c>
      <c r="AJ2301" t="s">
        <v>19693</v>
      </c>
      <c r="AK2301" t="s">
        <v>19692</v>
      </c>
      <c r="AL2301">
        <v>20</v>
      </c>
      <c r="AM2301" s="5">
        <f t="shared" si="290"/>
        <v>2.2222222222222223</v>
      </c>
      <c r="AN2301" s="4">
        <f t="shared" si="286"/>
        <v>3.3657284698556944E-3</v>
      </c>
      <c r="AO2301" s="3"/>
      <c r="AP2301">
        <v>0</v>
      </c>
      <c r="AQ2301" t="s">
        <v>19691</v>
      </c>
      <c r="AR2301" t="s">
        <v>19690</v>
      </c>
      <c r="AS2301" t="s">
        <v>19689</v>
      </c>
      <c r="AT2301" s="2" t="s">
        <v>41</v>
      </c>
      <c r="AU2301" s="1">
        <f t="shared" si="291"/>
        <v>1.2800647774025766</v>
      </c>
      <c r="AV2301" s="1">
        <f t="shared" si="292"/>
        <v>1.0104956544262891</v>
      </c>
      <c r="AW2301" s="1">
        <f t="shared" si="293"/>
        <v>0.74092653145000109</v>
      </c>
    </row>
    <row r="2302" spans="1:49" x14ac:dyDescent="0.2">
      <c r="A2302">
        <v>2300</v>
      </c>
      <c r="B2302" t="s">
        <v>19688</v>
      </c>
      <c r="C2302" t="s">
        <v>19687</v>
      </c>
      <c r="F2302" t="s">
        <v>19686</v>
      </c>
      <c r="G2302" t="s">
        <v>17</v>
      </c>
      <c r="H2302" t="s">
        <v>16</v>
      </c>
      <c r="I2302" t="s">
        <v>19685</v>
      </c>
      <c r="J2302">
        <v>60015331</v>
      </c>
      <c r="K2302" t="s">
        <v>6197</v>
      </c>
      <c r="L2302" t="s">
        <v>6196</v>
      </c>
      <c r="M2302" t="s">
        <v>3291</v>
      </c>
      <c r="N2302">
        <v>1</v>
      </c>
      <c r="O2302" t="s">
        <v>19684</v>
      </c>
      <c r="P2302">
        <v>23011634600</v>
      </c>
      <c r="Q2302">
        <v>60015331</v>
      </c>
      <c r="R2302" s="8">
        <v>41275</v>
      </c>
      <c r="S2302" s="9">
        <f t="shared" si="288"/>
        <v>2013</v>
      </c>
      <c r="T2302" s="9">
        <v>2013</v>
      </c>
      <c r="U2302" s="9">
        <f t="shared" si="289"/>
        <v>9</v>
      </c>
      <c r="V2302" s="8">
        <v>2013</v>
      </c>
      <c r="W2302" t="s">
        <v>19683</v>
      </c>
      <c r="X2302" s="2" t="s">
        <v>41</v>
      </c>
      <c r="Y2302" s="7" t="e">
        <f t="shared" si="287"/>
        <v>#VALUE!</v>
      </c>
      <c r="AA2302">
        <v>18744796</v>
      </c>
      <c r="AB2302">
        <v>19700186903</v>
      </c>
      <c r="AD2302" t="s">
        <v>6</v>
      </c>
      <c r="AE2302">
        <v>6</v>
      </c>
      <c r="AF2302">
        <v>2</v>
      </c>
      <c r="AH2302" t="s">
        <v>6772</v>
      </c>
      <c r="AI2302" t="s">
        <v>19682</v>
      </c>
      <c r="AJ2302" t="s">
        <v>19681</v>
      </c>
      <c r="AK2302" t="s">
        <v>19680</v>
      </c>
      <c r="AL2302">
        <v>1</v>
      </c>
      <c r="AM2302" s="5">
        <f t="shared" si="290"/>
        <v>0.1111111111111111</v>
      </c>
      <c r="AN2302" s="4">
        <f t="shared" si="286"/>
        <v>1.682864234927847E-4</v>
      </c>
      <c r="AO2302" s="3"/>
      <c r="AP2302">
        <v>0</v>
      </c>
      <c r="AR2302" t="s">
        <v>42</v>
      </c>
      <c r="AT2302" s="2" t="s">
        <v>41</v>
      </c>
      <c r="AU2302" s="1" t="e">
        <f t="shared" si="291"/>
        <v>#VALUE!</v>
      </c>
      <c r="AV2302" s="1" t="e">
        <f t="shared" si="292"/>
        <v>#VALUE!</v>
      </c>
      <c r="AW2302" s="1" t="e">
        <f t="shared" si="293"/>
        <v>#VALUE!</v>
      </c>
    </row>
    <row r="2303" spans="1:49" x14ac:dyDescent="0.2">
      <c r="A2303">
        <v>2301</v>
      </c>
      <c r="B2303" t="s">
        <v>19679</v>
      </c>
      <c r="C2303" t="s">
        <v>19678</v>
      </c>
      <c r="F2303" t="s">
        <v>19677</v>
      </c>
      <c r="G2303" t="s">
        <v>17</v>
      </c>
      <c r="H2303" t="s">
        <v>16</v>
      </c>
      <c r="I2303" t="s">
        <v>19676</v>
      </c>
      <c r="J2303" t="s">
        <v>19675</v>
      </c>
      <c r="K2303" t="s">
        <v>19674</v>
      </c>
      <c r="L2303" t="s">
        <v>19673</v>
      </c>
      <c r="M2303" t="s">
        <v>248</v>
      </c>
      <c r="N2303">
        <v>2</v>
      </c>
      <c r="O2303" t="s">
        <v>19672</v>
      </c>
      <c r="P2303" t="s">
        <v>19671</v>
      </c>
      <c r="Q2303" t="s">
        <v>19670</v>
      </c>
      <c r="R2303" s="8">
        <v>41275</v>
      </c>
      <c r="S2303" s="9">
        <f t="shared" si="288"/>
        <v>2013</v>
      </c>
      <c r="T2303" s="9">
        <v>2013</v>
      </c>
      <c r="U2303" s="9">
        <f t="shared" si="289"/>
        <v>9</v>
      </c>
      <c r="V2303" s="8">
        <v>2013</v>
      </c>
      <c r="W2303" t="s">
        <v>19669</v>
      </c>
      <c r="X2303" s="2">
        <v>0.627</v>
      </c>
      <c r="Y2303" s="7">
        <f t="shared" si="287"/>
        <v>1.6737406903179305E-2</v>
      </c>
      <c r="AA2303">
        <v>155683</v>
      </c>
      <c r="AB2303">
        <v>21879</v>
      </c>
      <c r="AC2303">
        <v>18036465</v>
      </c>
      <c r="AD2303" t="s">
        <v>6</v>
      </c>
      <c r="AE2303">
        <v>60</v>
      </c>
      <c r="AF2303">
        <v>4</v>
      </c>
      <c r="AH2303" t="s">
        <v>19668</v>
      </c>
      <c r="AI2303" t="s">
        <v>19667</v>
      </c>
      <c r="AJ2303" t="s">
        <v>19666</v>
      </c>
      <c r="AK2303" t="s">
        <v>19665</v>
      </c>
      <c r="AL2303">
        <v>0</v>
      </c>
      <c r="AM2303" s="5">
        <f t="shared" si="290"/>
        <v>0</v>
      </c>
      <c r="AN2303" s="4">
        <f t="shared" si="286"/>
        <v>0</v>
      </c>
      <c r="AO2303" s="3"/>
      <c r="AP2303">
        <v>1</v>
      </c>
      <c r="AR2303" t="s">
        <v>42</v>
      </c>
      <c r="AT2303" s="2">
        <v>2.1219999999999999</v>
      </c>
      <c r="AU2303" s="1">
        <f t="shared" si="291"/>
        <v>1.1716184832225514</v>
      </c>
      <c r="AV2303" s="1">
        <f t="shared" si="292"/>
        <v>0.8368703451589653</v>
      </c>
      <c r="AW2303" s="1">
        <f t="shared" si="293"/>
        <v>0.50212220709537914</v>
      </c>
    </row>
    <row r="2304" spans="1:49" x14ac:dyDescent="0.2">
      <c r="A2304">
        <v>2302</v>
      </c>
      <c r="B2304" t="s">
        <v>19664</v>
      </c>
      <c r="C2304" t="s">
        <v>19663</v>
      </c>
      <c r="D2304" t="s">
        <v>19662</v>
      </c>
      <c r="F2304" t="s">
        <v>19661</v>
      </c>
      <c r="G2304" t="s">
        <v>17</v>
      </c>
      <c r="H2304" t="s">
        <v>16</v>
      </c>
      <c r="I2304" t="s">
        <v>19660</v>
      </c>
      <c r="J2304" t="s">
        <v>19659</v>
      </c>
      <c r="K2304" t="s">
        <v>19658</v>
      </c>
      <c r="L2304" t="s">
        <v>19657</v>
      </c>
      <c r="M2304" t="s">
        <v>19656</v>
      </c>
      <c r="N2304">
        <v>2</v>
      </c>
      <c r="O2304" t="s">
        <v>19655</v>
      </c>
      <c r="P2304" t="s">
        <v>19654</v>
      </c>
      <c r="Q2304" t="s">
        <v>19653</v>
      </c>
      <c r="R2304" s="8">
        <v>41275</v>
      </c>
      <c r="S2304" s="9">
        <f t="shared" si="288"/>
        <v>2013</v>
      </c>
      <c r="T2304" s="9">
        <v>2013</v>
      </c>
      <c r="U2304" s="9">
        <f t="shared" si="289"/>
        <v>9</v>
      </c>
      <c r="V2304" s="8">
        <v>41609</v>
      </c>
      <c r="W2304" t="s">
        <v>9309</v>
      </c>
      <c r="X2304" s="2">
        <v>0.35399999999999998</v>
      </c>
      <c r="Y2304" s="7">
        <f t="shared" si="287"/>
        <v>9.4498278209337715E-3</v>
      </c>
      <c r="AA2304">
        <v>18744907</v>
      </c>
      <c r="AB2304">
        <v>11300153720</v>
      </c>
      <c r="AD2304" t="s">
        <v>6</v>
      </c>
      <c r="AE2304">
        <v>9</v>
      </c>
      <c r="AH2304" t="s">
        <v>19652</v>
      </c>
      <c r="AI2304" t="s">
        <v>19651</v>
      </c>
      <c r="AJ2304" t="s">
        <v>19650</v>
      </c>
      <c r="AK2304" t="s">
        <v>19649</v>
      </c>
      <c r="AL2304">
        <v>2</v>
      </c>
      <c r="AM2304" s="5">
        <f t="shared" si="290"/>
        <v>0.22222222222222221</v>
      </c>
      <c r="AN2304" s="4">
        <f t="shared" si="286"/>
        <v>3.365728469855694E-4</v>
      </c>
      <c r="AO2304" s="3"/>
      <c r="AP2304">
        <v>0</v>
      </c>
      <c r="AR2304" t="s">
        <v>42</v>
      </c>
      <c r="AT2304" s="2">
        <v>1.81</v>
      </c>
      <c r="AU2304" s="1">
        <f t="shared" si="291"/>
        <v>0.67158513287493105</v>
      </c>
      <c r="AV2304" s="1">
        <f t="shared" si="292"/>
        <v>0.48932003339596702</v>
      </c>
      <c r="AW2304" s="1">
        <f t="shared" si="293"/>
        <v>0.307054933917003</v>
      </c>
    </row>
    <row r="2305" spans="1:49" x14ac:dyDescent="0.2">
      <c r="A2305">
        <v>2303</v>
      </c>
      <c r="B2305" t="s">
        <v>19648</v>
      </c>
      <c r="C2305" t="s">
        <v>19647</v>
      </c>
      <c r="F2305" t="s">
        <v>19646</v>
      </c>
      <c r="G2305" t="s">
        <v>17</v>
      </c>
      <c r="H2305" t="s">
        <v>16</v>
      </c>
      <c r="I2305" t="s">
        <v>19645</v>
      </c>
      <c r="J2305" t="s">
        <v>19644</v>
      </c>
      <c r="K2305" t="s">
        <v>19643</v>
      </c>
      <c r="L2305" t="s">
        <v>19642</v>
      </c>
      <c r="M2305" t="s">
        <v>19641</v>
      </c>
      <c r="N2305">
        <v>5</v>
      </c>
      <c r="O2305" t="s">
        <v>19640</v>
      </c>
      <c r="P2305" t="s">
        <v>19639</v>
      </c>
      <c r="Q2305" t="s">
        <v>19638</v>
      </c>
      <c r="R2305" s="8">
        <v>41275</v>
      </c>
      <c r="S2305" s="9">
        <f t="shared" si="288"/>
        <v>2013</v>
      </c>
      <c r="T2305" s="9">
        <v>2013</v>
      </c>
      <c r="U2305" s="9">
        <f t="shared" si="289"/>
        <v>9</v>
      </c>
      <c r="V2305" s="8">
        <v>2013</v>
      </c>
      <c r="W2305" t="s">
        <v>19637</v>
      </c>
      <c r="X2305" s="2">
        <v>0.32300000000000001</v>
      </c>
      <c r="Y2305" s="7">
        <f t="shared" si="287"/>
        <v>8.6223005258802502E-3</v>
      </c>
      <c r="AB2305">
        <v>9500154104</v>
      </c>
      <c r="AC2305">
        <v>19342608</v>
      </c>
      <c r="AD2305" t="s">
        <v>6</v>
      </c>
      <c r="AE2305">
        <v>7</v>
      </c>
      <c r="AF2305">
        <v>1</v>
      </c>
      <c r="AG2305">
        <v>73085</v>
      </c>
      <c r="AI2305" t="s">
        <v>19636</v>
      </c>
      <c r="AJ2305" t="s">
        <v>19635</v>
      </c>
      <c r="AK2305" t="s">
        <v>19634</v>
      </c>
      <c r="AL2305">
        <v>7</v>
      </c>
      <c r="AM2305" s="5">
        <f t="shared" si="290"/>
        <v>0.77777777777777779</v>
      </c>
      <c r="AN2305" s="4">
        <f t="shared" si="286"/>
        <v>1.178004964449493E-3</v>
      </c>
      <c r="AO2305" s="3"/>
      <c r="AP2305">
        <v>0</v>
      </c>
      <c r="AQ2305" t="s">
        <v>19633</v>
      </c>
      <c r="AR2305" t="s">
        <v>19632</v>
      </c>
      <c r="AS2305" t="s">
        <v>19631</v>
      </c>
      <c r="AT2305" s="2">
        <v>1.494</v>
      </c>
      <c r="AU2305" s="1">
        <f t="shared" si="291"/>
        <v>0.63890118574510224</v>
      </c>
      <c r="AV2305" s="1">
        <f t="shared" si="292"/>
        <v>0.49001527451648713</v>
      </c>
      <c r="AW2305" s="1">
        <f t="shared" si="293"/>
        <v>0.34112936328787202</v>
      </c>
    </row>
    <row r="2306" spans="1:49" x14ac:dyDescent="0.2">
      <c r="A2306">
        <v>2304</v>
      </c>
      <c r="B2306" t="s">
        <v>19630</v>
      </c>
      <c r="C2306" t="s">
        <v>19629</v>
      </c>
      <c r="F2306" t="s">
        <v>19628</v>
      </c>
      <c r="G2306" t="s">
        <v>17</v>
      </c>
      <c r="H2306" t="s">
        <v>16</v>
      </c>
      <c r="I2306" t="s">
        <v>13660</v>
      </c>
      <c r="J2306">
        <v>60026638</v>
      </c>
      <c r="K2306" t="s">
        <v>19627</v>
      </c>
      <c r="L2306" t="s">
        <v>9056</v>
      </c>
      <c r="M2306" t="s">
        <v>9055</v>
      </c>
      <c r="N2306">
        <v>4</v>
      </c>
      <c r="O2306" t="s">
        <v>19626</v>
      </c>
      <c r="P2306" t="s">
        <v>19625</v>
      </c>
      <c r="Q2306" t="s">
        <v>19624</v>
      </c>
      <c r="R2306" s="8">
        <v>41275</v>
      </c>
      <c r="S2306" s="9">
        <f t="shared" si="288"/>
        <v>2013</v>
      </c>
      <c r="T2306" s="9">
        <v>2013</v>
      </c>
      <c r="U2306" s="9">
        <f t="shared" si="289"/>
        <v>9</v>
      </c>
      <c r="V2306" s="8">
        <v>2013</v>
      </c>
      <c r="W2306" t="s">
        <v>4968</v>
      </c>
      <c r="X2306" s="2">
        <v>1.365</v>
      </c>
      <c r="Y2306" s="7">
        <f t="shared" si="287"/>
        <v>3.6437895411227675E-2</v>
      </c>
      <c r="AA2306">
        <v>189545</v>
      </c>
      <c r="AB2306">
        <v>17393</v>
      </c>
      <c r="AD2306" t="s">
        <v>6</v>
      </c>
      <c r="AE2306">
        <v>62</v>
      </c>
      <c r="AF2306">
        <v>9</v>
      </c>
      <c r="AG2306">
        <v>6517483</v>
      </c>
      <c r="AH2306" t="s">
        <v>19623</v>
      </c>
      <c r="AI2306" t="s">
        <v>19622</v>
      </c>
      <c r="AJ2306" t="s">
        <v>19621</v>
      </c>
      <c r="AK2306" t="s">
        <v>19620</v>
      </c>
      <c r="AL2306">
        <v>10</v>
      </c>
      <c r="AM2306" s="5">
        <f t="shared" si="290"/>
        <v>1.1111111111111112</v>
      </c>
      <c r="AN2306" s="4">
        <f t="shared" ref="AN2306:AN2369" si="294">(AM2306-$AO$4)/($AO$3-$AO$4)</f>
        <v>1.6828642349278472E-3</v>
      </c>
      <c r="AO2306" s="3"/>
      <c r="AP2306">
        <v>0</v>
      </c>
      <c r="AR2306" t="s">
        <v>42</v>
      </c>
      <c r="AT2306" s="2" t="s">
        <v>41</v>
      </c>
      <c r="AU2306" s="1">
        <f t="shared" si="291"/>
        <v>2.6011386058337727</v>
      </c>
      <c r="AV2306" s="1">
        <f t="shared" si="292"/>
        <v>1.906037982307776</v>
      </c>
      <c r="AW2306" s="1">
        <f t="shared" si="293"/>
        <v>1.2109373587817793</v>
      </c>
    </row>
    <row r="2307" spans="1:49" x14ac:dyDescent="0.2">
      <c r="A2307">
        <v>2305</v>
      </c>
      <c r="B2307" t="s">
        <v>19619</v>
      </c>
      <c r="C2307" t="s">
        <v>19618</v>
      </c>
      <c r="F2307" t="s">
        <v>19617</v>
      </c>
      <c r="G2307" t="s">
        <v>17</v>
      </c>
      <c r="H2307" t="s">
        <v>16</v>
      </c>
      <c r="I2307" t="s">
        <v>19616</v>
      </c>
      <c r="J2307" t="s">
        <v>19615</v>
      </c>
      <c r="K2307" t="s">
        <v>19614</v>
      </c>
      <c r="L2307" t="s">
        <v>19613</v>
      </c>
      <c r="M2307" t="s">
        <v>19612</v>
      </c>
      <c r="N2307">
        <v>5</v>
      </c>
      <c r="O2307" t="s">
        <v>19611</v>
      </c>
      <c r="P2307" t="s">
        <v>19610</v>
      </c>
      <c r="Q2307" t="s">
        <v>19609</v>
      </c>
      <c r="R2307" s="8">
        <v>41275</v>
      </c>
      <c r="S2307" s="9">
        <f t="shared" si="288"/>
        <v>2013</v>
      </c>
      <c r="T2307" s="9">
        <v>2013</v>
      </c>
      <c r="U2307" s="9">
        <f t="shared" si="289"/>
        <v>9</v>
      </c>
      <c r="V2307" s="8">
        <v>2013</v>
      </c>
      <c r="W2307" t="s">
        <v>4968</v>
      </c>
      <c r="X2307" s="2">
        <v>1.365</v>
      </c>
      <c r="Y2307" s="7">
        <f t="shared" ref="Y2307:Y2370" si="295">(X2307-$Z$3)/($Z$2-$Z$3)</f>
        <v>3.6437895411227675E-2</v>
      </c>
      <c r="AA2307">
        <v>189545</v>
      </c>
      <c r="AB2307">
        <v>17393</v>
      </c>
      <c r="AD2307" t="s">
        <v>6</v>
      </c>
      <c r="AE2307">
        <v>62</v>
      </c>
      <c r="AF2307">
        <v>9</v>
      </c>
      <c r="AG2307">
        <v>6516011</v>
      </c>
      <c r="AH2307" t="s">
        <v>19608</v>
      </c>
      <c r="AI2307" t="s">
        <v>19607</v>
      </c>
      <c r="AJ2307" t="s">
        <v>19606</v>
      </c>
      <c r="AK2307" t="s">
        <v>19605</v>
      </c>
      <c r="AL2307">
        <v>6</v>
      </c>
      <c r="AM2307" s="5">
        <f t="shared" si="290"/>
        <v>0.66666666666666663</v>
      </c>
      <c r="AN2307" s="4">
        <f t="shared" si="294"/>
        <v>1.0097185409567082E-3</v>
      </c>
      <c r="AO2307" s="3"/>
      <c r="AP2307">
        <v>0</v>
      </c>
      <c r="AR2307" t="s">
        <v>42</v>
      </c>
      <c r="AT2307" s="2" t="s">
        <v>41</v>
      </c>
      <c r="AU2307" s="1">
        <f t="shared" si="291"/>
        <v>2.5809442350146381</v>
      </c>
      <c r="AV2307" s="1">
        <f t="shared" si="292"/>
        <v>1.8723806976092192</v>
      </c>
      <c r="AW2307" s="1">
        <f t="shared" si="293"/>
        <v>1.1638171602037997</v>
      </c>
    </row>
    <row r="2308" spans="1:49" x14ac:dyDescent="0.2">
      <c r="A2308">
        <v>2306</v>
      </c>
      <c r="B2308" t="s">
        <v>19604</v>
      </c>
      <c r="C2308" t="s">
        <v>19603</v>
      </c>
      <c r="E2308">
        <v>23413242</v>
      </c>
      <c r="F2308" t="s">
        <v>19602</v>
      </c>
      <c r="G2308" t="s">
        <v>17</v>
      </c>
      <c r="H2308" t="s">
        <v>16</v>
      </c>
      <c r="I2308" t="s">
        <v>19601</v>
      </c>
      <c r="J2308" t="s">
        <v>19600</v>
      </c>
      <c r="K2308" t="s">
        <v>19599</v>
      </c>
      <c r="L2308" t="s">
        <v>19598</v>
      </c>
      <c r="M2308" t="s">
        <v>326</v>
      </c>
      <c r="N2308">
        <v>6</v>
      </c>
      <c r="O2308" t="s">
        <v>19597</v>
      </c>
      <c r="P2308" t="s">
        <v>19596</v>
      </c>
      <c r="Q2308" t="s">
        <v>19595</v>
      </c>
      <c r="R2308" s="8">
        <v>41275</v>
      </c>
      <c r="S2308" s="9">
        <f t="shared" si="288"/>
        <v>2013</v>
      </c>
      <c r="T2308" s="9">
        <v>2013</v>
      </c>
      <c r="U2308" s="9">
        <f t="shared" si="289"/>
        <v>9</v>
      </c>
      <c r="V2308" s="8">
        <v>41609</v>
      </c>
      <c r="W2308" t="s">
        <v>3181</v>
      </c>
      <c r="X2308" s="2">
        <v>1.696</v>
      </c>
      <c r="Y2308" s="7">
        <f t="shared" si="295"/>
        <v>4.5273751368089483E-2</v>
      </c>
      <c r="AA2308">
        <v>7403194</v>
      </c>
      <c r="AB2308">
        <v>17267</v>
      </c>
      <c r="AC2308">
        <v>15222594</v>
      </c>
      <c r="AD2308" t="s">
        <v>6</v>
      </c>
      <c r="AE2308">
        <v>70</v>
      </c>
      <c r="AF2308">
        <v>6</v>
      </c>
      <c r="AH2308" t="s">
        <v>19594</v>
      </c>
      <c r="AI2308" t="s">
        <v>19593</v>
      </c>
      <c r="AJ2308" t="s">
        <v>19592</v>
      </c>
      <c r="AK2308" t="s">
        <v>19591</v>
      </c>
      <c r="AL2308">
        <v>8</v>
      </c>
      <c r="AM2308" s="5">
        <f t="shared" si="290"/>
        <v>0.88888888888888884</v>
      </c>
      <c r="AN2308" s="4">
        <f t="shared" si="294"/>
        <v>1.3462913879422776E-3</v>
      </c>
      <c r="AO2308" s="3"/>
      <c r="AP2308">
        <v>0</v>
      </c>
      <c r="AQ2308" t="s">
        <v>19590</v>
      </c>
      <c r="AR2308" t="s">
        <v>19589</v>
      </c>
      <c r="AS2308" t="s">
        <v>19588</v>
      </c>
      <c r="AT2308" s="2">
        <v>4.6680000000000001</v>
      </c>
      <c r="AU2308" s="1">
        <f t="shared" si="291"/>
        <v>3.2095513374045321</v>
      </c>
      <c r="AV2308" s="1">
        <f t="shared" si="292"/>
        <v>2.3310021378015877</v>
      </c>
      <c r="AW2308" s="1">
        <f t="shared" si="293"/>
        <v>1.452452938198644</v>
      </c>
    </row>
    <row r="2309" spans="1:49" x14ac:dyDescent="0.2">
      <c r="A2309">
        <v>2307</v>
      </c>
      <c r="B2309" t="s">
        <v>19587</v>
      </c>
      <c r="C2309" t="s">
        <v>19586</v>
      </c>
      <c r="D2309" t="s">
        <v>19585</v>
      </c>
      <c r="F2309" t="s">
        <v>19584</v>
      </c>
      <c r="G2309" t="s">
        <v>17</v>
      </c>
      <c r="H2309" t="s">
        <v>16</v>
      </c>
      <c r="I2309" t="s">
        <v>19583</v>
      </c>
      <c r="J2309">
        <v>60102538</v>
      </c>
      <c r="K2309" t="s">
        <v>540</v>
      </c>
      <c r="L2309" t="s">
        <v>539</v>
      </c>
      <c r="M2309" t="s">
        <v>538</v>
      </c>
      <c r="N2309">
        <v>1</v>
      </c>
      <c r="O2309" t="s">
        <v>19582</v>
      </c>
      <c r="P2309">
        <v>6602072426</v>
      </c>
      <c r="Q2309">
        <v>60102538</v>
      </c>
      <c r="R2309" s="8">
        <v>41275</v>
      </c>
      <c r="S2309" s="9">
        <f t="shared" si="288"/>
        <v>2013</v>
      </c>
      <c r="T2309" s="9">
        <v>2013</v>
      </c>
      <c r="U2309" s="9">
        <f t="shared" si="289"/>
        <v>9</v>
      </c>
      <c r="V2309" s="8">
        <v>2013</v>
      </c>
      <c r="W2309" t="s">
        <v>19566</v>
      </c>
      <c r="X2309" s="2">
        <v>0.747</v>
      </c>
      <c r="Y2309" s="7">
        <f t="shared" si="295"/>
        <v>1.9940738367902621E-2</v>
      </c>
      <c r="AA2309">
        <v>1689002</v>
      </c>
      <c r="AB2309">
        <v>29067</v>
      </c>
      <c r="AD2309" t="s">
        <v>6</v>
      </c>
      <c r="AE2309">
        <v>718</v>
      </c>
      <c r="AH2309" t="s">
        <v>19581</v>
      </c>
      <c r="AI2309" t="s">
        <v>19580</v>
      </c>
      <c r="AJ2309" t="s">
        <v>19579</v>
      </c>
      <c r="AK2309" t="s">
        <v>19578</v>
      </c>
      <c r="AL2309">
        <v>0</v>
      </c>
      <c r="AM2309" s="5">
        <f t="shared" si="290"/>
        <v>0</v>
      </c>
      <c r="AN2309" s="4">
        <f t="shared" si="294"/>
        <v>0</v>
      </c>
      <c r="AO2309" s="3"/>
      <c r="AP2309">
        <v>0</v>
      </c>
      <c r="AR2309" t="s">
        <v>42</v>
      </c>
      <c r="AT2309" s="2" t="s">
        <v>41</v>
      </c>
      <c r="AU2309" s="1">
        <f t="shared" si="291"/>
        <v>1.3958516857531835</v>
      </c>
      <c r="AV2309" s="1">
        <f t="shared" si="292"/>
        <v>0.99703691839513109</v>
      </c>
      <c r="AW2309" s="1">
        <f t="shared" si="293"/>
        <v>0.59822215103707854</v>
      </c>
    </row>
    <row r="2310" spans="1:49" x14ac:dyDescent="0.2">
      <c r="A2310">
        <v>2308</v>
      </c>
      <c r="B2310" t="s">
        <v>19577</v>
      </c>
      <c r="C2310" t="s">
        <v>19576</v>
      </c>
      <c r="D2310" t="s">
        <v>19575</v>
      </c>
      <c r="F2310" t="s">
        <v>19574</v>
      </c>
      <c r="G2310" t="s">
        <v>17</v>
      </c>
      <c r="H2310" t="s">
        <v>16</v>
      </c>
      <c r="I2310" t="s">
        <v>19573</v>
      </c>
      <c r="J2310" t="s">
        <v>19572</v>
      </c>
      <c r="K2310" t="s">
        <v>19571</v>
      </c>
      <c r="L2310" t="s">
        <v>19570</v>
      </c>
      <c r="M2310" t="s">
        <v>19569</v>
      </c>
      <c r="N2310">
        <v>1</v>
      </c>
      <c r="O2310" t="s">
        <v>19568</v>
      </c>
      <c r="P2310">
        <v>34970800800</v>
      </c>
      <c r="Q2310" t="s">
        <v>19567</v>
      </c>
      <c r="R2310" s="8">
        <v>41275</v>
      </c>
      <c r="S2310" s="9">
        <f t="shared" si="288"/>
        <v>2013</v>
      </c>
      <c r="T2310" s="9">
        <v>2013</v>
      </c>
      <c r="U2310" s="9">
        <f t="shared" si="289"/>
        <v>9</v>
      </c>
      <c r="V2310" s="8">
        <v>2013</v>
      </c>
      <c r="W2310" t="s">
        <v>19566</v>
      </c>
      <c r="X2310" s="2">
        <v>0.747</v>
      </c>
      <c r="Y2310" s="7">
        <f t="shared" si="295"/>
        <v>1.9940738367902621E-2</v>
      </c>
      <c r="AA2310">
        <v>1689002</v>
      </c>
      <c r="AB2310">
        <v>29067</v>
      </c>
      <c r="AD2310" t="s">
        <v>6</v>
      </c>
      <c r="AE2310">
        <v>718</v>
      </c>
      <c r="AH2310" t="s">
        <v>19565</v>
      </c>
      <c r="AI2310" t="s">
        <v>19564</v>
      </c>
      <c r="AJ2310" t="s">
        <v>19563</v>
      </c>
      <c r="AK2310" t="s">
        <v>19562</v>
      </c>
      <c r="AL2310">
        <v>1</v>
      </c>
      <c r="AM2310" s="5">
        <f t="shared" si="290"/>
        <v>0.1111111111111111</v>
      </c>
      <c r="AN2310" s="4">
        <f t="shared" si="294"/>
        <v>1.682864234927847E-4</v>
      </c>
      <c r="AO2310" s="3"/>
      <c r="AP2310">
        <v>0</v>
      </c>
      <c r="AR2310" t="s">
        <v>42</v>
      </c>
      <c r="AT2310" s="2" t="s">
        <v>41</v>
      </c>
      <c r="AU2310" s="1">
        <f t="shared" si="291"/>
        <v>1.4009002784579669</v>
      </c>
      <c r="AV2310" s="1">
        <f t="shared" si="292"/>
        <v>1.0054512395697703</v>
      </c>
      <c r="AW2310" s="1">
        <f t="shared" si="293"/>
        <v>0.61000220068157351</v>
      </c>
    </row>
    <row r="2311" spans="1:49" x14ac:dyDescent="0.2">
      <c r="A2311">
        <v>2309</v>
      </c>
      <c r="B2311" t="s">
        <v>19561</v>
      </c>
      <c r="C2311" t="s">
        <v>19560</v>
      </c>
      <c r="F2311" t="s">
        <v>19559</v>
      </c>
      <c r="G2311" t="s">
        <v>17</v>
      </c>
      <c r="H2311" t="s">
        <v>16</v>
      </c>
      <c r="I2311" t="s">
        <v>19558</v>
      </c>
      <c r="J2311">
        <v>60023345</v>
      </c>
      <c r="K2311" t="s">
        <v>4108</v>
      </c>
      <c r="L2311" t="s">
        <v>3377</v>
      </c>
      <c r="M2311" t="s">
        <v>68</v>
      </c>
      <c r="N2311">
        <v>3</v>
      </c>
      <c r="O2311" t="s">
        <v>19557</v>
      </c>
      <c r="P2311" t="s">
        <v>19556</v>
      </c>
      <c r="Q2311" t="s">
        <v>17609</v>
      </c>
      <c r="R2311" s="8">
        <v>41275</v>
      </c>
      <c r="S2311" s="9">
        <f t="shared" si="288"/>
        <v>2013</v>
      </c>
      <c r="T2311" s="9">
        <v>2013</v>
      </c>
      <c r="U2311" s="9">
        <f t="shared" si="289"/>
        <v>9</v>
      </c>
      <c r="V2311" s="8">
        <v>2013</v>
      </c>
      <c r="W2311" t="s">
        <v>1933</v>
      </c>
      <c r="X2311" s="2">
        <v>1.6519999999999999</v>
      </c>
      <c r="Y2311" s="7">
        <f t="shared" si="295"/>
        <v>4.409919649769093E-2</v>
      </c>
      <c r="AA2311" t="s">
        <v>1932</v>
      </c>
      <c r="AB2311">
        <v>17337</v>
      </c>
      <c r="AD2311" t="s">
        <v>6</v>
      </c>
      <c r="AE2311">
        <v>61</v>
      </c>
      <c r="AF2311">
        <v>11</v>
      </c>
      <c r="AG2311">
        <v>6579729</v>
      </c>
      <c r="AH2311" t="s">
        <v>19555</v>
      </c>
      <c r="AI2311" t="s">
        <v>19554</v>
      </c>
      <c r="AJ2311" t="s">
        <v>19553</v>
      </c>
      <c r="AK2311" t="s">
        <v>19552</v>
      </c>
      <c r="AL2311">
        <v>4</v>
      </c>
      <c r="AM2311" s="5">
        <f t="shared" si="290"/>
        <v>0.44444444444444442</v>
      </c>
      <c r="AN2311" s="4">
        <f t="shared" si="294"/>
        <v>6.7314569397113879E-4</v>
      </c>
      <c r="AO2311" s="3"/>
      <c r="AP2311">
        <v>0</v>
      </c>
      <c r="AR2311" t="s">
        <v>42</v>
      </c>
      <c r="AT2311" s="2" t="s">
        <v>41</v>
      </c>
      <c r="AU2311" s="1">
        <f t="shared" si="291"/>
        <v>3.1071381256574995</v>
      </c>
      <c r="AV2311" s="1">
        <f t="shared" si="292"/>
        <v>2.2386171095831036</v>
      </c>
      <c r="AW2311" s="1">
        <f t="shared" si="293"/>
        <v>1.3700960935087076</v>
      </c>
    </row>
    <row r="2312" spans="1:49" x14ac:dyDescent="0.2">
      <c r="A2312">
        <v>2310</v>
      </c>
      <c r="B2312" t="s">
        <v>19551</v>
      </c>
      <c r="C2312" t="s">
        <v>19550</v>
      </c>
      <c r="F2312" t="s">
        <v>19549</v>
      </c>
      <c r="G2312" t="s">
        <v>17</v>
      </c>
      <c r="H2312" t="s">
        <v>16</v>
      </c>
      <c r="I2312" t="s">
        <v>7714</v>
      </c>
      <c r="J2312">
        <v>60025778</v>
      </c>
      <c r="K2312" t="s">
        <v>2184</v>
      </c>
      <c r="L2312" t="s">
        <v>2183</v>
      </c>
      <c r="M2312" t="s">
        <v>120</v>
      </c>
      <c r="N2312">
        <v>4</v>
      </c>
      <c r="O2312" t="s">
        <v>19548</v>
      </c>
      <c r="P2312" t="s">
        <v>19547</v>
      </c>
      <c r="Q2312" t="s">
        <v>11444</v>
      </c>
      <c r="R2312" s="8">
        <v>41275</v>
      </c>
      <c r="S2312" s="9">
        <f t="shared" si="288"/>
        <v>2013</v>
      </c>
      <c r="T2312" s="9">
        <v>2013</v>
      </c>
      <c r="U2312" s="9">
        <f t="shared" si="289"/>
        <v>9</v>
      </c>
      <c r="V2312" s="8">
        <v>2013</v>
      </c>
      <c r="W2312" t="s">
        <v>1933</v>
      </c>
      <c r="X2312" s="2">
        <v>1.6519999999999999</v>
      </c>
      <c r="Y2312" s="7">
        <f t="shared" si="295"/>
        <v>4.409919649769093E-2</v>
      </c>
      <c r="AA2312" t="s">
        <v>1932</v>
      </c>
      <c r="AB2312">
        <v>17337</v>
      </c>
      <c r="AD2312" t="s">
        <v>6</v>
      </c>
      <c r="AE2312">
        <v>61</v>
      </c>
      <c r="AF2312">
        <v>11</v>
      </c>
      <c r="AG2312">
        <v>6578129</v>
      </c>
      <c r="AH2312" t="s">
        <v>19546</v>
      </c>
      <c r="AI2312" t="s">
        <v>19545</v>
      </c>
      <c r="AJ2312" t="s">
        <v>19544</v>
      </c>
      <c r="AK2312" t="s">
        <v>19543</v>
      </c>
      <c r="AL2312">
        <v>13</v>
      </c>
      <c r="AM2312" s="5">
        <f t="shared" si="290"/>
        <v>1.4444444444444444</v>
      </c>
      <c r="AN2312" s="4">
        <f t="shared" si="294"/>
        <v>2.1877235054062012E-3</v>
      </c>
      <c r="AO2312" s="3"/>
      <c r="AP2312">
        <v>0</v>
      </c>
      <c r="AR2312" t="s">
        <v>42</v>
      </c>
      <c r="AT2312" s="2" t="s">
        <v>41</v>
      </c>
      <c r="AU2312" s="1">
        <f t="shared" si="291"/>
        <v>3.1525754600005516</v>
      </c>
      <c r="AV2312" s="1">
        <f t="shared" si="292"/>
        <v>2.3143460001548566</v>
      </c>
      <c r="AW2312" s="1">
        <f t="shared" si="293"/>
        <v>1.4761165403091618</v>
      </c>
    </row>
    <row r="2313" spans="1:49" x14ac:dyDescent="0.2">
      <c r="A2313">
        <v>2311</v>
      </c>
      <c r="B2313" t="s">
        <v>19542</v>
      </c>
      <c r="C2313" t="s">
        <v>19541</v>
      </c>
      <c r="F2313" t="s">
        <v>19540</v>
      </c>
      <c r="G2313" t="s">
        <v>17</v>
      </c>
      <c r="H2313" t="s">
        <v>16</v>
      </c>
      <c r="I2313" t="s">
        <v>19539</v>
      </c>
      <c r="J2313">
        <v>60005429</v>
      </c>
      <c r="K2313" t="s">
        <v>1209</v>
      </c>
      <c r="L2313" t="s">
        <v>513</v>
      </c>
      <c r="M2313" t="s">
        <v>512</v>
      </c>
      <c r="N2313">
        <v>2</v>
      </c>
      <c r="O2313" t="s">
        <v>19538</v>
      </c>
      <c r="P2313" t="s">
        <v>19537</v>
      </c>
      <c r="Q2313" t="s">
        <v>1206</v>
      </c>
      <c r="R2313" s="8">
        <v>41275</v>
      </c>
      <c r="S2313" s="9">
        <f t="shared" si="288"/>
        <v>2013</v>
      </c>
      <c r="T2313" s="9">
        <v>2013</v>
      </c>
      <c r="U2313" s="9">
        <f t="shared" si="289"/>
        <v>9</v>
      </c>
      <c r="V2313" s="8">
        <v>2013</v>
      </c>
      <c r="W2313" t="s">
        <v>1933</v>
      </c>
      <c r="X2313" s="2">
        <v>1.6519999999999999</v>
      </c>
      <c r="Y2313" s="7">
        <f t="shared" si="295"/>
        <v>4.409919649769093E-2</v>
      </c>
      <c r="AA2313" t="s">
        <v>1932</v>
      </c>
      <c r="AB2313">
        <v>17337</v>
      </c>
      <c r="AD2313" t="s">
        <v>6</v>
      </c>
      <c r="AE2313">
        <v>61</v>
      </c>
      <c r="AF2313">
        <v>11</v>
      </c>
      <c r="AG2313">
        <v>6584762</v>
      </c>
      <c r="AH2313" t="s">
        <v>19536</v>
      </c>
      <c r="AI2313" t="s">
        <v>19535</v>
      </c>
      <c r="AJ2313" t="s">
        <v>19534</v>
      </c>
      <c r="AK2313" t="s">
        <v>19533</v>
      </c>
      <c r="AL2313">
        <v>14</v>
      </c>
      <c r="AM2313" s="5">
        <f t="shared" si="290"/>
        <v>1.5555555555555556</v>
      </c>
      <c r="AN2313" s="4">
        <f t="shared" si="294"/>
        <v>2.356009928898986E-3</v>
      </c>
      <c r="AO2313" s="3"/>
      <c r="AP2313">
        <v>0</v>
      </c>
      <c r="AR2313" t="s">
        <v>42</v>
      </c>
      <c r="AT2313" s="2" t="s">
        <v>41</v>
      </c>
      <c r="AU2313" s="1">
        <f t="shared" si="291"/>
        <v>3.1576240527053345</v>
      </c>
      <c r="AV2313" s="1">
        <f t="shared" si="292"/>
        <v>2.3227603213294956</v>
      </c>
      <c r="AW2313" s="1">
        <f t="shared" si="293"/>
        <v>1.4878965899536567</v>
      </c>
    </row>
    <row r="2314" spans="1:49" x14ac:dyDescent="0.2">
      <c r="A2314">
        <v>2312</v>
      </c>
      <c r="B2314" t="s">
        <v>19532</v>
      </c>
      <c r="C2314" t="s">
        <v>19531</v>
      </c>
      <c r="F2314" t="s">
        <v>19530</v>
      </c>
      <c r="G2314" t="s">
        <v>17</v>
      </c>
      <c r="H2314" t="s">
        <v>16</v>
      </c>
      <c r="I2314" t="s">
        <v>19529</v>
      </c>
      <c r="J2314" t="s">
        <v>19528</v>
      </c>
      <c r="K2314" t="s">
        <v>19527</v>
      </c>
      <c r="L2314" t="s">
        <v>19526</v>
      </c>
      <c r="M2314" t="s">
        <v>7398</v>
      </c>
      <c r="N2314">
        <v>5</v>
      </c>
      <c r="O2314" t="s">
        <v>19525</v>
      </c>
      <c r="P2314" t="s">
        <v>19524</v>
      </c>
      <c r="Q2314" t="s">
        <v>19523</v>
      </c>
      <c r="R2314" s="8">
        <v>41275</v>
      </c>
      <c r="S2314" s="9">
        <f t="shared" si="288"/>
        <v>2013</v>
      </c>
      <c r="T2314" s="9">
        <v>2013</v>
      </c>
      <c r="U2314" s="9">
        <f t="shared" si="289"/>
        <v>9</v>
      </c>
      <c r="V2314" s="8">
        <v>41275</v>
      </c>
      <c r="W2314" t="s">
        <v>15019</v>
      </c>
      <c r="X2314" s="2">
        <v>0.63100000000000001</v>
      </c>
      <c r="Y2314" s="7">
        <f t="shared" si="295"/>
        <v>1.6844184618670086E-2</v>
      </c>
      <c r="AA2314">
        <v>9210296</v>
      </c>
      <c r="AB2314">
        <v>24360</v>
      </c>
      <c r="AC2314">
        <v>15730409</v>
      </c>
      <c r="AD2314" t="s">
        <v>6</v>
      </c>
      <c r="AE2314">
        <v>69</v>
      </c>
      <c r="AF2314" s="6">
        <v>44287</v>
      </c>
      <c r="AH2314" t="s">
        <v>19522</v>
      </c>
      <c r="AI2314" t="s">
        <v>19521</v>
      </c>
      <c r="AJ2314" t="s">
        <v>19520</v>
      </c>
      <c r="AK2314" t="s">
        <v>19519</v>
      </c>
      <c r="AL2314">
        <v>8</v>
      </c>
      <c r="AM2314" s="5">
        <f t="shared" si="290"/>
        <v>0.88888888888888884</v>
      </c>
      <c r="AN2314" s="4">
        <f t="shared" si="294"/>
        <v>1.3462913879422776E-3</v>
      </c>
      <c r="AO2314" s="3"/>
      <c r="AP2314">
        <v>0</v>
      </c>
      <c r="AR2314" t="s">
        <v>42</v>
      </c>
      <c r="AT2314" s="2" t="s">
        <v>41</v>
      </c>
      <c r="AU2314" s="1">
        <f t="shared" si="291"/>
        <v>1.2194816649451743</v>
      </c>
      <c r="AV2314" s="1">
        <f t="shared" si="292"/>
        <v>0.90952380033061819</v>
      </c>
      <c r="AW2314" s="1">
        <f t="shared" si="293"/>
        <v>0.59956593571606198</v>
      </c>
    </row>
    <row r="2315" spans="1:49" x14ac:dyDescent="0.2">
      <c r="A2315">
        <v>2313</v>
      </c>
      <c r="B2315" t="s">
        <v>19518</v>
      </c>
      <c r="C2315" t="s">
        <v>19517</v>
      </c>
      <c r="F2315" t="s">
        <v>19516</v>
      </c>
      <c r="G2315" t="s">
        <v>17</v>
      </c>
      <c r="H2315" t="s">
        <v>16</v>
      </c>
      <c r="I2315" t="s">
        <v>19515</v>
      </c>
      <c r="J2315">
        <v>60013682</v>
      </c>
      <c r="K2315" t="s">
        <v>16031</v>
      </c>
      <c r="L2315" t="s">
        <v>2347</v>
      </c>
      <c r="M2315" t="s">
        <v>2346</v>
      </c>
      <c r="N2315">
        <v>2</v>
      </c>
      <c r="O2315" t="s">
        <v>19514</v>
      </c>
      <c r="P2315" t="s">
        <v>19513</v>
      </c>
      <c r="Q2315" t="s">
        <v>16028</v>
      </c>
      <c r="R2315" s="8">
        <v>41275</v>
      </c>
      <c r="S2315" s="9">
        <f t="shared" si="288"/>
        <v>2013</v>
      </c>
      <c r="T2315" s="9">
        <v>2013</v>
      </c>
      <c r="U2315" s="9">
        <f t="shared" si="289"/>
        <v>9</v>
      </c>
      <c r="V2315" s="8">
        <v>2013</v>
      </c>
      <c r="W2315" t="s">
        <v>1933</v>
      </c>
      <c r="X2315" s="2">
        <v>1.6519999999999999</v>
      </c>
      <c r="Y2315" s="7">
        <f t="shared" si="295"/>
        <v>4.409919649769093E-2</v>
      </c>
      <c r="AA2315" t="s">
        <v>1932</v>
      </c>
      <c r="AB2315">
        <v>17337</v>
      </c>
      <c r="AD2315" t="s">
        <v>6</v>
      </c>
      <c r="AE2315">
        <v>61</v>
      </c>
      <c r="AF2315">
        <v>11</v>
      </c>
      <c r="AG2315">
        <v>6576184</v>
      </c>
      <c r="AH2315" t="s">
        <v>19512</v>
      </c>
      <c r="AI2315" t="s">
        <v>19511</v>
      </c>
      <c r="AJ2315" t="s">
        <v>19510</v>
      </c>
      <c r="AK2315" t="s">
        <v>19509</v>
      </c>
      <c r="AL2315">
        <v>20</v>
      </c>
      <c r="AM2315" s="5">
        <f t="shared" si="290"/>
        <v>2.2222222222222223</v>
      </c>
      <c r="AN2315" s="4">
        <f t="shared" si="294"/>
        <v>3.3657284698556944E-3</v>
      </c>
      <c r="AO2315" s="3"/>
      <c r="AP2315">
        <v>0</v>
      </c>
      <c r="AR2315" t="s">
        <v>42</v>
      </c>
      <c r="AT2315" s="2" t="s">
        <v>41</v>
      </c>
      <c r="AU2315" s="1">
        <f t="shared" si="291"/>
        <v>3.1879156089340359</v>
      </c>
      <c r="AV2315" s="1">
        <f t="shared" si="292"/>
        <v>2.3732462483773311</v>
      </c>
      <c r="AW2315" s="1">
        <f t="shared" si="293"/>
        <v>1.5585768878206265</v>
      </c>
    </row>
    <row r="2316" spans="1:49" x14ac:dyDescent="0.2">
      <c r="A2316">
        <v>2314</v>
      </c>
      <c r="B2316" t="s">
        <v>19508</v>
      </c>
      <c r="C2316" t="s">
        <v>19507</v>
      </c>
      <c r="F2316" t="s">
        <v>19506</v>
      </c>
      <c r="G2316" t="s">
        <v>17</v>
      </c>
      <c r="H2316" t="s">
        <v>16</v>
      </c>
      <c r="I2316" t="s">
        <v>19505</v>
      </c>
      <c r="J2316" t="s">
        <v>19504</v>
      </c>
      <c r="K2316" t="s">
        <v>19503</v>
      </c>
      <c r="L2316" t="s">
        <v>19502</v>
      </c>
      <c r="M2316" t="s">
        <v>410</v>
      </c>
      <c r="N2316">
        <v>5</v>
      </c>
      <c r="O2316" t="s">
        <v>19501</v>
      </c>
      <c r="P2316" t="s">
        <v>19500</v>
      </c>
      <c r="Q2316" t="s">
        <v>19499</v>
      </c>
      <c r="R2316" s="8">
        <v>41275</v>
      </c>
      <c r="S2316" s="9">
        <f t="shared" si="288"/>
        <v>2013</v>
      </c>
      <c r="T2316" s="9">
        <v>2013</v>
      </c>
      <c r="U2316" s="9">
        <f t="shared" si="289"/>
        <v>9</v>
      </c>
      <c r="V2316" s="8">
        <v>2013</v>
      </c>
      <c r="W2316" t="s">
        <v>1933</v>
      </c>
      <c r="X2316" s="2">
        <v>1.6519999999999999</v>
      </c>
      <c r="Y2316" s="7">
        <f t="shared" si="295"/>
        <v>4.409919649769093E-2</v>
      </c>
      <c r="AA2316" t="s">
        <v>1932</v>
      </c>
      <c r="AB2316">
        <v>17337</v>
      </c>
      <c r="AD2316" t="s">
        <v>6</v>
      </c>
      <c r="AE2316">
        <v>61</v>
      </c>
      <c r="AF2316">
        <v>11</v>
      </c>
      <c r="AG2316">
        <v>6576199</v>
      </c>
      <c r="AH2316" t="s">
        <v>19498</v>
      </c>
      <c r="AI2316" t="s">
        <v>19497</v>
      </c>
      <c r="AJ2316" t="s">
        <v>19496</v>
      </c>
      <c r="AK2316" t="s">
        <v>19495</v>
      </c>
      <c r="AL2316">
        <v>33</v>
      </c>
      <c r="AM2316" s="5">
        <f t="shared" si="290"/>
        <v>3.6666666666666665</v>
      </c>
      <c r="AN2316" s="4">
        <f t="shared" si="294"/>
        <v>5.5534519752618956E-3</v>
      </c>
      <c r="AO2316" s="3"/>
      <c r="AP2316">
        <v>0</v>
      </c>
      <c r="AR2316" t="s">
        <v>42</v>
      </c>
      <c r="AT2316" s="2" t="s">
        <v>41</v>
      </c>
      <c r="AU2316" s="1">
        <f t="shared" si="291"/>
        <v>3.2535473140962217</v>
      </c>
      <c r="AV2316" s="1">
        <f t="shared" si="292"/>
        <v>2.4826324236476411</v>
      </c>
      <c r="AW2316" s="1">
        <f t="shared" si="293"/>
        <v>1.7117175331990604</v>
      </c>
    </row>
    <row r="2317" spans="1:49" x14ac:dyDescent="0.2">
      <c r="A2317">
        <v>2315</v>
      </c>
      <c r="B2317" t="s">
        <v>19494</v>
      </c>
      <c r="C2317" t="s">
        <v>19493</v>
      </c>
      <c r="F2317" t="s">
        <v>19492</v>
      </c>
      <c r="G2317" t="s">
        <v>17</v>
      </c>
      <c r="H2317" t="s">
        <v>16</v>
      </c>
      <c r="I2317" t="s">
        <v>19491</v>
      </c>
      <c r="J2317" t="s">
        <v>19490</v>
      </c>
      <c r="K2317" t="s">
        <v>19489</v>
      </c>
      <c r="L2317" t="s">
        <v>19488</v>
      </c>
      <c r="M2317" t="s">
        <v>391</v>
      </c>
      <c r="N2317">
        <v>5</v>
      </c>
      <c r="O2317" t="s">
        <v>19487</v>
      </c>
      <c r="P2317" t="s">
        <v>19486</v>
      </c>
      <c r="Q2317" t="s">
        <v>19485</v>
      </c>
      <c r="R2317" s="8">
        <v>41275</v>
      </c>
      <c r="S2317" s="9">
        <f t="shared" si="288"/>
        <v>2013</v>
      </c>
      <c r="T2317" s="9">
        <v>2013</v>
      </c>
      <c r="U2317" s="9">
        <f t="shared" si="289"/>
        <v>9</v>
      </c>
      <c r="V2317" s="8">
        <v>2013</v>
      </c>
      <c r="W2317" t="s">
        <v>1933</v>
      </c>
      <c r="X2317" s="2">
        <v>1.6519999999999999</v>
      </c>
      <c r="Y2317" s="7">
        <f t="shared" si="295"/>
        <v>4.409919649769093E-2</v>
      </c>
      <c r="AA2317" t="s">
        <v>1932</v>
      </c>
      <c r="AB2317">
        <v>17337</v>
      </c>
      <c r="AD2317" t="s">
        <v>6</v>
      </c>
      <c r="AE2317">
        <v>61</v>
      </c>
      <c r="AF2317">
        <v>11</v>
      </c>
      <c r="AG2317">
        <v>6587315</v>
      </c>
      <c r="AH2317" t="s">
        <v>19484</v>
      </c>
      <c r="AI2317" t="s">
        <v>19483</v>
      </c>
      <c r="AJ2317" t="s">
        <v>19482</v>
      </c>
      <c r="AK2317" t="s">
        <v>19481</v>
      </c>
      <c r="AL2317">
        <v>29</v>
      </c>
      <c r="AM2317" s="5">
        <f t="shared" si="290"/>
        <v>3.2222222222222223</v>
      </c>
      <c r="AN2317" s="4">
        <f t="shared" si="294"/>
        <v>4.8803062812907572E-3</v>
      </c>
      <c r="AO2317" s="3"/>
      <c r="AP2317">
        <v>0</v>
      </c>
      <c r="AR2317" t="s">
        <v>42</v>
      </c>
      <c r="AT2317" s="2" t="s">
        <v>41</v>
      </c>
      <c r="AU2317" s="1">
        <f t="shared" si="291"/>
        <v>3.2333529432770876</v>
      </c>
      <c r="AV2317" s="1">
        <f t="shared" si="292"/>
        <v>2.4489751389490841</v>
      </c>
      <c r="AW2317" s="1">
        <f t="shared" si="293"/>
        <v>1.6645973346210807</v>
      </c>
    </row>
    <row r="2318" spans="1:49" x14ac:dyDescent="0.2">
      <c r="A2318">
        <v>2316</v>
      </c>
      <c r="B2318" t="s">
        <v>19480</v>
      </c>
      <c r="C2318" t="s">
        <v>19479</v>
      </c>
      <c r="F2318" t="s">
        <v>19478</v>
      </c>
      <c r="G2318" t="s">
        <v>17</v>
      </c>
      <c r="H2318" t="s">
        <v>16</v>
      </c>
      <c r="I2318" t="s">
        <v>19477</v>
      </c>
      <c r="J2318">
        <v>60033316</v>
      </c>
      <c r="K2318" t="s">
        <v>154</v>
      </c>
      <c r="L2318" t="s">
        <v>153</v>
      </c>
      <c r="M2318" t="s">
        <v>152</v>
      </c>
      <c r="N2318">
        <v>4</v>
      </c>
      <c r="O2318" t="s">
        <v>19476</v>
      </c>
      <c r="P2318" t="s">
        <v>19475</v>
      </c>
      <c r="Q2318" t="s">
        <v>19474</v>
      </c>
      <c r="R2318" s="8">
        <v>41275</v>
      </c>
      <c r="S2318" s="9">
        <f t="shared" si="288"/>
        <v>2013</v>
      </c>
      <c r="T2318" s="9">
        <v>2013</v>
      </c>
      <c r="U2318" s="9">
        <f t="shared" si="289"/>
        <v>9</v>
      </c>
      <c r="V2318" s="8">
        <v>2013</v>
      </c>
      <c r="W2318" t="s">
        <v>1933</v>
      </c>
      <c r="X2318" s="2">
        <v>1.6519999999999999</v>
      </c>
      <c r="Y2318" s="7">
        <f t="shared" si="295"/>
        <v>4.409919649769093E-2</v>
      </c>
      <c r="AA2318" t="s">
        <v>1932</v>
      </c>
      <c r="AB2318">
        <v>17337</v>
      </c>
      <c r="AD2318" t="s">
        <v>6</v>
      </c>
      <c r="AE2318">
        <v>61</v>
      </c>
      <c r="AF2318">
        <v>11</v>
      </c>
      <c r="AG2318">
        <v>6578112</v>
      </c>
      <c r="AH2318" t="s">
        <v>19473</v>
      </c>
      <c r="AI2318" t="s">
        <v>19472</v>
      </c>
      <c r="AJ2318" t="s">
        <v>19471</v>
      </c>
      <c r="AK2318" t="s">
        <v>19470</v>
      </c>
      <c r="AL2318">
        <v>17</v>
      </c>
      <c r="AM2318" s="5">
        <f t="shared" si="290"/>
        <v>1.8888888888888888</v>
      </c>
      <c r="AN2318" s="4">
        <f t="shared" si="294"/>
        <v>2.86086919937734E-3</v>
      </c>
      <c r="AO2318" s="3"/>
      <c r="AP2318">
        <v>0</v>
      </c>
      <c r="AR2318" t="s">
        <v>42</v>
      </c>
      <c r="AT2318" s="2" t="s">
        <v>41</v>
      </c>
      <c r="AU2318" s="1">
        <f t="shared" si="291"/>
        <v>3.1727698308196857</v>
      </c>
      <c r="AV2318" s="1">
        <f t="shared" si="292"/>
        <v>2.3480032848534136</v>
      </c>
      <c r="AW2318" s="1">
        <f t="shared" si="293"/>
        <v>1.5232367388871415</v>
      </c>
    </row>
    <row r="2319" spans="1:49" x14ac:dyDescent="0.2">
      <c r="A2319">
        <v>2317</v>
      </c>
      <c r="B2319" t="s">
        <v>19469</v>
      </c>
      <c r="C2319" t="s">
        <v>19468</v>
      </c>
      <c r="F2319" t="s">
        <v>19467</v>
      </c>
      <c r="G2319" t="s">
        <v>17</v>
      </c>
      <c r="H2319" t="s">
        <v>16</v>
      </c>
      <c r="I2319" t="s">
        <v>13154</v>
      </c>
      <c r="J2319" t="s">
        <v>19466</v>
      </c>
      <c r="K2319" t="s">
        <v>19465</v>
      </c>
      <c r="L2319" t="s">
        <v>19464</v>
      </c>
      <c r="M2319" t="s">
        <v>19463</v>
      </c>
      <c r="N2319">
        <v>5</v>
      </c>
      <c r="O2319" t="s">
        <v>19462</v>
      </c>
      <c r="P2319" t="s">
        <v>19461</v>
      </c>
      <c r="Q2319" t="s">
        <v>19460</v>
      </c>
      <c r="R2319" s="8">
        <v>41275</v>
      </c>
      <c r="S2319" s="9">
        <f t="shared" si="288"/>
        <v>2013</v>
      </c>
      <c r="T2319" s="9">
        <v>2013</v>
      </c>
      <c r="U2319" s="9">
        <f t="shared" si="289"/>
        <v>9</v>
      </c>
      <c r="V2319" s="8">
        <v>2013</v>
      </c>
      <c r="W2319" t="s">
        <v>1933</v>
      </c>
      <c r="X2319" s="2">
        <v>1.6519999999999999</v>
      </c>
      <c r="Y2319" s="7">
        <f t="shared" si="295"/>
        <v>4.409919649769093E-2</v>
      </c>
      <c r="AA2319" t="s">
        <v>1932</v>
      </c>
      <c r="AB2319">
        <v>17337</v>
      </c>
      <c r="AD2319" t="s">
        <v>6</v>
      </c>
      <c r="AE2319">
        <v>61</v>
      </c>
      <c r="AF2319">
        <v>11</v>
      </c>
      <c r="AG2319">
        <v>6584741</v>
      </c>
      <c r="AH2319" t="s">
        <v>19459</v>
      </c>
      <c r="AI2319" t="s">
        <v>19458</v>
      </c>
      <c r="AJ2319" t="s">
        <v>19457</v>
      </c>
      <c r="AK2319" t="s">
        <v>19456</v>
      </c>
      <c r="AL2319">
        <v>46</v>
      </c>
      <c r="AM2319" s="5">
        <f t="shared" si="290"/>
        <v>5.1111111111111107</v>
      </c>
      <c r="AN2319" s="4">
        <f t="shared" si="294"/>
        <v>7.7411754806680968E-3</v>
      </c>
      <c r="AO2319" s="3"/>
      <c r="AP2319">
        <v>0</v>
      </c>
      <c r="AR2319" t="s">
        <v>42</v>
      </c>
      <c r="AT2319" s="2" t="s">
        <v>41</v>
      </c>
      <c r="AU2319" s="1">
        <f t="shared" si="291"/>
        <v>3.3191790192584079</v>
      </c>
      <c r="AV2319" s="1">
        <f t="shared" si="292"/>
        <v>2.5920185989179516</v>
      </c>
      <c r="AW2319" s="1">
        <f t="shared" si="293"/>
        <v>1.8648581785774947</v>
      </c>
    </row>
    <row r="2320" spans="1:49" x14ac:dyDescent="0.2">
      <c r="A2320">
        <v>2318</v>
      </c>
      <c r="B2320" t="s">
        <v>19455</v>
      </c>
      <c r="C2320" t="s">
        <v>19454</v>
      </c>
      <c r="F2320" t="s">
        <v>19453</v>
      </c>
      <c r="G2320" t="s">
        <v>17</v>
      </c>
      <c r="H2320" t="s">
        <v>16</v>
      </c>
      <c r="I2320" t="s">
        <v>19452</v>
      </c>
      <c r="J2320" t="s">
        <v>19451</v>
      </c>
      <c r="K2320" t="s">
        <v>19450</v>
      </c>
      <c r="L2320" t="s">
        <v>19449</v>
      </c>
      <c r="M2320" t="s">
        <v>11674</v>
      </c>
      <c r="N2320">
        <v>3</v>
      </c>
      <c r="O2320" t="s">
        <v>19448</v>
      </c>
      <c r="P2320" t="s">
        <v>19447</v>
      </c>
      <c r="Q2320" t="s">
        <v>19446</v>
      </c>
      <c r="R2320" s="8">
        <v>41275</v>
      </c>
      <c r="S2320" s="9">
        <f t="shared" si="288"/>
        <v>2013</v>
      </c>
      <c r="T2320" s="9">
        <v>2013</v>
      </c>
      <c r="U2320" s="9">
        <f t="shared" si="289"/>
        <v>9</v>
      </c>
      <c r="V2320" s="8">
        <v>2013</v>
      </c>
      <c r="W2320" t="s">
        <v>1933</v>
      </c>
      <c r="X2320" s="2">
        <v>1.6519999999999999</v>
      </c>
      <c r="Y2320" s="7">
        <f t="shared" si="295"/>
        <v>4.409919649769093E-2</v>
      </c>
      <c r="AA2320" t="s">
        <v>1932</v>
      </c>
      <c r="AB2320">
        <v>17337</v>
      </c>
      <c r="AD2320" t="s">
        <v>6</v>
      </c>
      <c r="AE2320">
        <v>61</v>
      </c>
      <c r="AF2320">
        <v>11</v>
      </c>
      <c r="AG2320">
        <v>6576170</v>
      </c>
      <c r="AH2320" t="s">
        <v>19445</v>
      </c>
      <c r="AI2320" t="s">
        <v>19444</v>
      </c>
      <c r="AJ2320" t="s">
        <v>19443</v>
      </c>
      <c r="AK2320" t="s">
        <v>19442</v>
      </c>
      <c r="AL2320">
        <v>16</v>
      </c>
      <c r="AM2320" s="5">
        <f t="shared" si="290"/>
        <v>1.7777777777777777</v>
      </c>
      <c r="AN2320" s="4">
        <f t="shared" si="294"/>
        <v>2.6925827758845552E-3</v>
      </c>
      <c r="AO2320" s="3"/>
      <c r="AP2320">
        <v>0</v>
      </c>
      <c r="AR2320" t="s">
        <v>42</v>
      </c>
      <c r="AT2320" s="2" t="s">
        <v>41</v>
      </c>
      <c r="AU2320" s="1">
        <f t="shared" si="291"/>
        <v>3.1677212381149018</v>
      </c>
      <c r="AV2320" s="1">
        <f t="shared" si="292"/>
        <v>2.3395889636787746</v>
      </c>
      <c r="AW2320" s="1">
        <f t="shared" si="293"/>
        <v>1.5114566892426466</v>
      </c>
    </row>
    <row r="2321" spans="1:49" x14ac:dyDescent="0.2">
      <c r="A2321">
        <v>2319</v>
      </c>
      <c r="B2321" t="s">
        <v>19441</v>
      </c>
      <c r="C2321" t="s">
        <v>19440</v>
      </c>
      <c r="F2321" t="s">
        <v>19439</v>
      </c>
      <c r="G2321" t="s">
        <v>17</v>
      </c>
      <c r="H2321" t="s">
        <v>16</v>
      </c>
      <c r="I2321" t="s">
        <v>19438</v>
      </c>
      <c r="J2321">
        <v>60091645</v>
      </c>
      <c r="K2321" t="s">
        <v>19437</v>
      </c>
      <c r="L2321" t="s">
        <v>19436</v>
      </c>
      <c r="M2321" t="s">
        <v>19435</v>
      </c>
      <c r="N2321">
        <v>2</v>
      </c>
      <c r="O2321" t="s">
        <v>19434</v>
      </c>
      <c r="P2321" t="s">
        <v>19433</v>
      </c>
      <c r="Q2321" t="s">
        <v>19432</v>
      </c>
      <c r="R2321" s="8">
        <v>41275</v>
      </c>
      <c r="S2321" s="9">
        <f t="shared" si="288"/>
        <v>2013</v>
      </c>
      <c r="T2321" s="9">
        <v>2013</v>
      </c>
      <c r="U2321" s="9">
        <f t="shared" si="289"/>
        <v>9</v>
      </c>
      <c r="V2321" s="8">
        <v>41426</v>
      </c>
      <c r="W2321" t="s">
        <v>19431</v>
      </c>
      <c r="X2321" s="2">
        <v>0.17399999999999999</v>
      </c>
      <c r="Y2321" s="7">
        <f t="shared" si="295"/>
        <v>4.6448306238488024E-3</v>
      </c>
      <c r="AA2321">
        <v>20818491</v>
      </c>
      <c r="AB2321">
        <v>20000195009</v>
      </c>
      <c r="AD2321" t="s">
        <v>6</v>
      </c>
      <c r="AE2321">
        <v>59</v>
      </c>
      <c r="AF2321">
        <v>2</v>
      </c>
      <c r="AH2321" t="s">
        <v>19430</v>
      </c>
      <c r="AI2321" t="s">
        <v>19429</v>
      </c>
      <c r="AJ2321" t="s">
        <v>19428</v>
      </c>
      <c r="AK2321" t="s">
        <v>19427</v>
      </c>
      <c r="AL2321">
        <v>1</v>
      </c>
      <c r="AM2321" s="5">
        <f t="shared" si="290"/>
        <v>0.1111111111111111</v>
      </c>
      <c r="AN2321" s="4">
        <f t="shared" si="294"/>
        <v>1.682864234927847E-4</v>
      </c>
      <c r="AO2321" s="3"/>
      <c r="AP2321">
        <v>0</v>
      </c>
      <c r="AR2321" t="s">
        <v>42</v>
      </c>
      <c r="AT2321" s="2" t="s">
        <v>41</v>
      </c>
      <c r="AU2321" s="1">
        <f t="shared" si="291"/>
        <v>0.33018673637419971</v>
      </c>
      <c r="AV2321" s="1">
        <f t="shared" si="292"/>
        <v>0.24065585236707934</v>
      </c>
      <c r="AW2321" s="1">
        <f t="shared" si="293"/>
        <v>0.15112496835995901</v>
      </c>
    </row>
    <row r="2322" spans="1:49" x14ac:dyDescent="0.2">
      <c r="A2322">
        <v>2320</v>
      </c>
      <c r="B2322" t="s">
        <v>19426</v>
      </c>
      <c r="C2322" t="s">
        <v>19425</v>
      </c>
      <c r="F2322" t="s">
        <v>19424</v>
      </c>
      <c r="G2322" t="s">
        <v>17</v>
      </c>
      <c r="H2322" t="s">
        <v>16</v>
      </c>
      <c r="I2322" t="s">
        <v>4068</v>
      </c>
      <c r="J2322">
        <v>60024350</v>
      </c>
      <c r="K2322" t="s">
        <v>9069</v>
      </c>
      <c r="L2322" t="s">
        <v>9068</v>
      </c>
      <c r="M2322" t="s">
        <v>634</v>
      </c>
      <c r="N2322">
        <v>4</v>
      </c>
      <c r="O2322" t="s">
        <v>19423</v>
      </c>
      <c r="P2322" t="s">
        <v>19422</v>
      </c>
      <c r="Q2322" t="s">
        <v>12711</v>
      </c>
      <c r="R2322" s="8">
        <v>41275</v>
      </c>
      <c r="S2322" s="9">
        <f t="shared" si="288"/>
        <v>2013</v>
      </c>
      <c r="T2322" s="9">
        <v>2013</v>
      </c>
      <c r="U2322" s="9">
        <f t="shared" si="289"/>
        <v>9</v>
      </c>
      <c r="V2322" s="8">
        <v>2013</v>
      </c>
      <c r="W2322" t="s">
        <v>2587</v>
      </c>
      <c r="X2322" s="2">
        <v>0.34100000000000003</v>
      </c>
      <c r="Y2322" s="7">
        <f t="shared" si="295"/>
        <v>9.1028002455887467E-3</v>
      </c>
      <c r="AA2322">
        <v>19378718</v>
      </c>
      <c r="AB2322">
        <v>19700186839</v>
      </c>
      <c r="AC2322">
        <v>15309681</v>
      </c>
      <c r="AD2322" t="s">
        <v>6</v>
      </c>
      <c r="AE2322">
        <v>45</v>
      </c>
      <c r="AH2322" t="s">
        <v>19421</v>
      </c>
      <c r="AI2322" t="s">
        <v>19420</v>
      </c>
      <c r="AK2322" t="s">
        <v>19419</v>
      </c>
      <c r="AL2322">
        <v>23</v>
      </c>
      <c r="AM2322" s="5">
        <f t="shared" si="290"/>
        <v>2.5555555555555554</v>
      </c>
      <c r="AN2322" s="4">
        <f t="shared" si="294"/>
        <v>3.8705877403340484E-3</v>
      </c>
      <c r="AO2322" s="3"/>
      <c r="AP2322">
        <v>0</v>
      </c>
      <c r="AR2322" t="s">
        <v>42</v>
      </c>
      <c r="AT2322" s="2" t="s">
        <v>41</v>
      </c>
      <c r="AU2322" s="1">
        <f t="shared" si="291"/>
        <v>0.75331364940123369</v>
      </c>
      <c r="AV2322" s="1">
        <f t="shared" si="292"/>
        <v>0.64866939929613976</v>
      </c>
      <c r="AW2322" s="1">
        <f t="shared" si="293"/>
        <v>0.54402514919104572</v>
      </c>
    </row>
    <row r="2323" spans="1:49" x14ac:dyDescent="0.2">
      <c r="A2323">
        <v>2321</v>
      </c>
      <c r="B2323" t="s">
        <v>19418</v>
      </c>
      <c r="C2323" t="s">
        <v>19417</v>
      </c>
      <c r="F2323" t="s">
        <v>19416</v>
      </c>
      <c r="G2323" t="s">
        <v>17</v>
      </c>
      <c r="H2323" t="s">
        <v>16</v>
      </c>
      <c r="I2323" t="s">
        <v>10829</v>
      </c>
      <c r="J2323" t="s">
        <v>19415</v>
      </c>
      <c r="K2323" t="s">
        <v>19414</v>
      </c>
      <c r="L2323" t="s">
        <v>19413</v>
      </c>
      <c r="M2323" t="s">
        <v>19412</v>
      </c>
      <c r="N2323">
        <v>5</v>
      </c>
      <c r="O2323" t="s">
        <v>19411</v>
      </c>
      <c r="P2323" t="s">
        <v>19410</v>
      </c>
      <c r="Q2323" t="s">
        <v>19409</v>
      </c>
      <c r="R2323" s="8">
        <v>41275</v>
      </c>
      <c r="S2323" s="9">
        <f t="shared" si="288"/>
        <v>2013</v>
      </c>
      <c r="T2323" s="9">
        <v>2013</v>
      </c>
      <c r="U2323" s="9">
        <f t="shared" si="289"/>
        <v>9</v>
      </c>
      <c r="V2323" s="8">
        <v>2013</v>
      </c>
      <c r="W2323" t="s">
        <v>1933</v>
      </c>
      <c r="X2323" s="2">
        <v>1.6519999999999999</v>
      </c>
      <c r="Y2323" s="7">
        <f t="shared" si="295"/>
        <v>4.409919649769093E-2</v>
      </c>
      <c r="AA2323" t="s">
        <v>1932</v>
      </c>
      <c r="AB2323">
        <v>17337</v>
      </c>
      <c r="AD2323" t="s">
        <v>6</v>
      </c>
      <c r="AE2323">
        <v>61</v>
      </c>
      <c r="AF2323">
        <v>11</v>
      </c>
      <c r="AG2323">
        <v>6571242</v>
      </c>
      <c r="AH2323" t="s">
        <v>19408</v>
      </c>
      <c r="AI2323" t="s">
        <v>19407</v>
      </c>
      <c r="AJ2323" t="s">
        <v>19406</v>
      </c>
      <c r="AK2323" t="s">
        <v>19405</v>
      </c>
      <c r="AL2323">
        <v>26</v>
      </c>
      <c r="AM2323" s="5">
        <f t="shared" si="290"/>
        <v>2.8888888888888888</v>
      </c>
      <c r="AN2323" s="4">
        <f t="shared" si="294"/>
        <v>4.3754470108124024E-3</v>
      </c>
      <c r="AO2323" s="3"/>
      <c r="AP2323">
        <v>0</v>
      </c>
      <c r="AR2323" t="s">
        <v>42</v>
      </c>
      <c r="AT2323" s="2" t="s">
        <v>41</v>
      </c>
      <c r="AU2323" s="1">
        <f t="shared" si="291"/>
        <v>3.2182071651627369</v>
      </c>
      <c r="AV2323" s="1">
        <f t="shared" si="292"/>
        <v>2.4237321754251666</v>
      </c>
      <c r="AW2323" s="1">
        <f t="shared" si="293"/>
        <v>1.6292571856875957</v>
      </c>
    </row>
    <row r="2324" spans="1:49" x14ac:dyDescent="0.2">
      <c r="A2324">
        <v>2322</v>
      </c>
      <c r="B2324" t="s">
        <v>19404</v>
      </c>
      <c r="C2324" t="s">
        <v>19403</v>
      </c>
      <c r="F2324" t="s">
        <v>19402</v>
      </c>
      <c r="G2324" t="s">
        <v>17</v>
      </c>
      <c r="H2324" t="s">
        <v>16</v>
      </c>
      <c r="I2324" t="s">
        <v>19401</v>
      </c>
      <c r="J2324">
        <v>60022109</v>
      </c>
      <c r="K2324" t="s">
        <v>10967</v>
      </c>
      <c r="L2324" t="s">
        <v>10966</v>
      </c>
      <c r="M2324" t="s">
        <v>2487</v>
      </c>
      <c r="N2324">
        <v>4</v>
      </c>
      <c r="O2324" t="s">
        <v>19400</v>
      </c>
      <c r="P2324" t="s">
        <v>19399</v>
      </c>
      <c r="Q2324" t="s">
        <v>17619</v>
      </c>
      <c r="R2324" s="8">
        <v>41275</v>
      </c>
      <c r="S2324" s="9">
        <f t="shared" si="288"/>
        <v>2013</v>
      </c>
      <c r="T2324" s="9">
        <v>2013</v>
      </c>
      <c r="U2324" s="9">
        <f t="shared" si="289"/>
        <v>9</v>
      </c>
      <c r="V2324" s="8">
        <v>2013</v>
      </c>
      <c r="W2324" t="s">
        <v>1933</v>
      </c>
      <c r="X2324" s="2">
        <v>1.6519999999999999</v>
      </c>
      <c r="Y2324" s="7">
        <f t="shared" si="295"/>
        <v>4.409919649769093E-2</v>
      </c>
      <c r="AA2324" t="s">
        <v>1932</v>
      </c>
      <c r="AB2324">
        <v>17337</v>
      </c>
      <c r="AD2324" t="s">
        <v>6</v>
      </c>
      <c r="AE2324">
        <v>61</v>
      </c>
      <c r="AF2324">
        <v>11</v>
      </c>
      <c r="AG2324">
        <v>6576127</v>
      </c>
      <c r="AH2324" t="s">
        <v>19398</v>
      </c>
      <c r="AI2324" t="s">
        <v>19397</v>
      </c>
      <c r="AJ2324" t="s">
        <v>19396</v>
      </c>
      <c r="AK2324" t="s">
        <v>19395</v>
      </c>
      <c r="AL2324">
        <v>14</v>
      </c>
      <c r="AM2324" s="5">
        <f t="shared" si="290"/>
        <v>1.5555555555555556</v>
      </c>
      <c r="AN2324" s="4">
        <f t="shared" si="294"/>
        <v>2.356009928898986E-3</v>
      </c>
      <c r="AO2324" s="3"/>
      <c r="AP2324">
        <v>0</v>
      </c>
      <c r="AQ2324" t="s">
        <v>1884</v>
      </c>
      <c r="AR2324" t="s">
        <v>19394</v>
      </c>
      <c r="AS2324" t="s">
        <v>1883</v>
      </c>
      <c r="AT2324" s="2" t="s">
        <v>41</v>
      </c>
      <c r="AU2324" s="1">
        <f t="shared" si="291"/>
        <v>3.1576240527053345</v>
      </c>
      <c r="AV2324" s="1">
        <f t="shared" si="292"/>
        <v>2.3227603213294956</v>
      </c>
      <c r="AW2324" s="1">
        <f t="shared" si="293"/>
        <v>1.4878965899536567</v>
      </c>
    </row>
    <row r="2325" spans="1:49" x14ac:dyDescent="0.2">
      <c r="A2325">
        <v>2323</v>
      </c>
      <c r="B2325" t="s">
        <v>19393</v>
      </c>
      <c r="F2325" t="s">
        <v>19392</v>
      </c>
      <c r="G2325" t="s">
        <v>17</v>
      </c>
      <c r="H2325" t="s">
        <v>16</v>
      </c>
      <c r="I2325" t="s">
        <v>2228</v>
      </c>
      <c r="J2325">
        <v>60025615</v>
      </c>
      <c r="K2325" t="s">
        <v>19391</v>
      </c>
      <c r="L2325" t="s">
        <v>19390</v>
      </c>
      <c r="M2325" t="s">
        <v>2346</v>
      </c>
      <c r="N2325">
        <v>3</v>
      </c>
      <c r="O2325" t="s">
        <v>19389</v>
      </c>
      <c r="P2325" t="s">
        <v>19388</v>
      </c>
      <c r="Q2325" t="s">
        <v>19387</v>
      </c>
      <c r="R2325" s="8">
        <v>41275</v>
      </c>
      <c r="S2325" s="9">
        <f t="shared" si="288"/>
        <v>2013</v>
      </c>
      <c r="T2325" s="9">
        <v>2013</v>
      </c>
      <c r="U2325" s="9">
        <f t="shared" si="289"/>
        <v>9</v>
      </c>
      <c r="V2325" s="8">
        <v>2013</v>
      </c>
      <c r="W2325" t="s">
        <v>4129</v>
      </c>
      <c r="X2325" s="2" t="s">
        <v>41</v>
      </c>
      <c r="Y2325" s="7" t="e">
        <f t="shared" si="295"/>
        <v>#VALUE!</v>
      </c>
      <c r="AA2325">
        <v>13434500</v>
      </c>
      <c r="AB2325">
        <v>21100201065</v>
      </c>
      <c r="AC2325">
        <v>13448994</v>
      </c>
      <c r="AD2325" t="s">
        <v>6</v>
      </c>
      <c r="AE2325">
        <v>16</v>
      </c>
      <c r="AF2325" t="s">
        <v>19386</v>
      </c>
      <c r="AH2325" t="s">
        <v>19385</v>
      </c>
      <c r="AI2325" t="s">
        <v>19384</v>
      </c>
      <c r="AJ2325" t="s">
        <v>19383</v>
      </c>
      <c r="AK2325" t="s">
        <v>19382</v>
      </c>
      <c r="AL2325">
        <v>0</v>
      </c>
      <c r="AM2325" s="5">
        <f t="shared" si="290"/>
        <v>0</v>
      </c>
      <c r="AN2325" s="4">
        <f t="shared" si="294"/>
        <v>0</v>
      </c>
      <c r="AO2325" s="3"/>
      <c r="AP2325">
        <v>0</v>
      </c>
      <c r="AR2325" t="s">
        <v>42</v>
      </c>
      <c r="AT2325" s="2" t="s">
        <v>41</v>
      </c>
      <c r="AU2325" s="1" t="e">
        <f t="shared" si="291"/>
        <v>#VALUE!</v>
      </c>
      <c r="AV2325" s="1" t="e">
        <f t="shared" si="292"/>
        <v>#VALUE!</v>
      </c>
      <c r="AW2325" s="1" t="e">
        <f t="shared" si="293"/>
        <v>#VALUE!</v>
      </c>
    </row>
    <row r="2326" spans="1:49" x14ac:dyDescent="0.2">
      <c r="A2326">
        <v>2324</v>
      </c>
      <c r="B2326" t="s">
        <v>19381</v>
      </c>
      <c r="C2326" t="s">
        <v>19380</v>
      </c>
      <c r="F2326" t="s">
        <v>19379</v>
      </c>
      <c r="G2326" t="s">
        <v>17</v>
      </c>
      <c r="H2326" t="s">
        <v>16</v>
      </c>
      <c r="I2326" t="s">
        <v>17962</v>
      </c>
      <c r="J2326" t="s">
        <v>19378</v>
      </c>
      <c r="K2326" t="s">
        <v>19377</v>
      </c>
      <c r="L2326" t="s">
        <v>19376</v>
      </c>
      <c r="M2326" t="s">
        <v>19375</v>
      </c>
      <c r="N2326">
        <v>3</v>
      </c>
      <c r="O2326" t="s">
        <v>19374</v>
      </c>
      <c r="P2326" t="s">
        <v>17958</v>
      </c>
      <c r="Q2326" t="s">
        <v>19373</v>
      </c>
      <c r="R2326" s="8">
        <v>41275</v>
      </c>
      <c r="S2326" s="9">
        <f t="shared" si="288"/>
        <v>2013</v>
      </c>
      <c r="T2326" s="9">
        <v>2013</v>
      </c>
      <c r="U2326" s="9">
        <f t="shared" si="289"/>
        <v>9</v>
      </c>
      <c r="V2326" s="8">
        <v>2013</v>
      </c>
      <c r="W2326" t="s">
        <v>1933</v>
      </c>
      <c r="X2326" s="2">
        <v>1.6519999999999999</v>
      </c>
      <c r="Y2326" s="7">
        <f t="shared" si="295"/>
        <v>4.409919649769093E-2</v>
      </c>
      <c r="AA2326" t="s">
        <v>1932</v>
      </c>
      <c r="AB2326">
        <v>17337</v>
      </c>
      <c r="AD2326" t="s">
        <v>6</v>
      </c>
      <c r="AE2326">
        <v>61</v>
      </c>
      <c r="AF2326">
        <v>11</v>
      </c>
      <c r="AG2326">
        <v>6583979</v>
      </c>
      <c r="AH2326" t="s">
        <v>19372</v>
      </c>
      <c r="AI2326" t="s">
        <v>19371</v>
      </c>
      <c r="AJ2326" t="s">
        <v>19370</v>
      </c>
      <c r="AK2326" t="s">
        <v>19369</v>
      </c>
      <c r="AL2326">
        <v>70</v>
      </c>
      <c r="AM2326" s="5">
        <f t="shared" si="290"/>
        <v>7.7777777777777777</v>
      </c>
      <c r="AN2326" s="4">
        <f t="shared" si="294"/>
        <v>1.178004964449493E-2</v>
      </c>
      <c r="AO2326" s="3"/>
      <c r="AP2326">
        <v>0</v>
      </c>
      <c r="AR2326" t="s">
        <v>42</v>
      </c>
      <c r="AT2326" s="2" t="s">
        <v>41</v>
      </c>
      <c r="AU2326" s="1">
        <f t="shared" si="291"/>
        <v>3.440345244173213</v>
      </c>
      <c r="AV2326" s="1">
        <f t="shared" si="292"/>
        <v>2.7939623071092932</v>
      </c>
      <c r="AW2326" s="1">
        <f t="shared" si="293"/>
        <v>2.1475793700453729</v>
      </c>
    </row>
    <row r="2327" spans="1:49" x14ac:dyDescent="0.2">
      <c r="A2327">
        <v>2325</v>
      </c>
      <c r="B2327" t="s">
        <v>19368</v>
      </c>
      <c r="C2327" t="s">
        <v>19367</v>
      </c>
      <c r="F2327" t="s">
        <v>19366</v>
      </c>
      <c r="G2327" t="s">
        <v>17</v>
      </c>
      <c r="H2327" t="s">
        <v>16</v>
      </c>
      <c r="I2327" t="s">
        <v>4190</v>
      </c>
      <c r="J2327" t="s">
        <v>19365</v>
      </c>
      <c r="K2327" t="s">
        <v>19364</v>
      </c>
      <c r="L2327" t="s">
        <v>19363</v>
      </c>
      <c r="M2327" t="s">
        <v>19362</v>
      </c>
      <c r="N2327">
        <v>4</v>
      </c>
      <c r="O2327" t="s">
        <v>19361</v>
      </c>
      <c r="P2327" t="s">
        <v>19360</v>
      </c>
      <c r="Q2327" t="s">
        <v>19359</v>
      </c>
      <c r="R2327" s="8">
        <v>41275</v>
      </c>
      <c r="S2327" s="9">
        <f t="shared" si="288"/>
        <v>2013</v>
      </c>
      <c r="T2327" s="9">
        <v>2013</v>
      </c>
      <c r="U2327" s="9">
        <f t="shared" si="289"/>
        <v>9</v>
      </c>
      <c r="V2327" s="8">
        <v>2013</v>
      </c>
      <c r="W2327" t="s">
        <v>1933</v>
      </c>
      <c r="X2327" s="2">
        <v>1.6519999999999999</v>
      </c>
      <c r="Y2327" s="7">
        <f t="shared" si="295"/>
        <v>4.409919649769093E-2</v>
      </c>
      <c r="AA2327" t="s">
        <v>1932</v>
      </c>
      <c r="AB2327">
        <v>17337</v>
      </c>
      <c r="AD2327" t="s">
        <v>6</v>
      </c>
      <c r="AE2327">
        <v>61</v>
      </c>
      <c r="AF2327">
        <v>11</v>
      </c>
      <c r="AG2327">
        <v>6576188</v>
      </c>
      <c r="AH2327" t="s">
        <v>19358</v>
      </c>
      <c r="AI2327" t="s">
        <v>19357</v>
      </c>
      <c r="AJ2327" t="s">
        <v>19356</v>
      </c>
      <c r="AK2327" t="s">
        <v>19355</v>
      </c>
      <c r="AL2327">
        <v>19</v>
      </c>
      <c r="AM2327" s="5">
        <f t="shared" si="290"/>
        <v>2.1111111111111112</v>
      </c>
      <c r="AN2327" s="4">
        <f t="shared" si="294"/>
        <v>3.1974420463629096E-3</v>
      </c>
      <c r="AO2327" s="3"/>
      <c r="AP2327">
        <v>0</v>
      </c>
      <c r="AR2327" t="s">
        <v>42</v>
      </c>
      <c r="AT2327" s="2" t="s">
        <v>41</v>
      </c>
      <c r="AU2327" s="1">
        <f t="shared" si="291"/>
        <v>3.1828670162292525</v>
      </c>
      <c r="AV2327" s="1">
        <f t="shared" si="292"/>
        <v>2.3648319272026921</v>
      </c>
      <c r="AW2327" s="1">
        <f t="shared" si="293"/>
        <v>1.5467968381761317</v>
      </c>
    </row>
    <row r="2328" spans="1:49" x14ac:dyDescent="0.2">
      <c r="A2328">
        <v>2326</v>
      </c>
      <c r="B2328" t="s">
        <v>19354</v>
      </c>
      <c r="C2328" t="s">
        <v>19353</v>
      </c>
      <c r="F2328" t="s">
        <v>19352</v>
      </c>
      <c r="G2328" t="s">
        <v>17</v>
      </c>
      <c r="H2328" t="s">
        <v>16</v>
      </c>
      <c r="I2328" t="s">
        <v>17740</v>
      </c>
      <c r="J2328" t="s">
        <v>19351</v>
      </c>
      <c r="K2328" t="s">
        <v>19350</v>
      </c>
      <c r="L2328" t="s">
        <v>19349</v>
      </c>
      <c r="M2328" t="s">
        <v>7498</v>
      </c>
      <c r="N2328">
        <v>7</v>
      </c>
      <c r="O2328" t="s">
        <v>19348</v>
      </c>
      <c r="P2328" t="s">
        <v>19347</v>
      </c>
      <c r="Q2328" t="s">
        <v>19346</v>
      </c>
      <c r="R2328" s="8">
        <v>41275</v>
      </c>
      <c r="S2328" s="9">
        <f t="shared" si="288"/>
        <v>2013</v>
      </c>
      <c r="T2328" s="9">
        <v>2013</v>
      </c>
      <c r="U2328" s="9">
        <f t="shared" si="289"/>
        <v>9</v>
      </c>
      <c r="V2328" s="8">
        <v>2013</v>
      </c>
      <c r="W2328" t="s">
        <v>1933</v>
      </c>
      <c r="X2328" s="2">
        <v>1.6519999999999999</v>
      </c>
      <c r="Y2328" s="7">
        <f t="shared" si="295"/>
        <v>4.409919649769093E-2</v>
      </c>
      <c r="AA2328" t="s">
        <v>1932</v>
      </c>
      <c r="AB2328">
        <v>17337</v>
      </c>
      <c r="AD2328" t="s">
        <v>6</v>
      </c>
      <c r="AE2328">
        <v>61</v>
      </c>
      <c r="AF2328">
        <v>11</v>
      </c>
      <c r="AG2328">
        <v>6587500</v>
      </c>
      <c r="AH2328" t="s">
        <v>19345</v>
      </c>
      <c r="AI2328" t="s">
        <v>19344</v>
      </c>
      <c r="AJ2328" t="s">
        <v>17734</v>
      </c>
      <c r="AK2328" t="s">
        <v>19343</v>
      </c>
      <c r="AL2328">
        <v>21</v>
      </c>
      <c r="AM2328" s="5">
        <f t="shared" si="290"/>
        <v>2.3333333333333335</v>
      </c>
      <c r="AN2328" s="4">
        <f t="shared" si="294"/>
        <v>3.5340148933484792E-3</v>
      </c>
      <c r="AO2328" s="3"/>
      <c r="AP2328">
        <v>0</v>
      </c>
      <c r="AR2328" t="s">
        <v>42</v>
      </c>
      <c r="AT2328" s="2" t="s">
        <v>41</v>
      </c>
      <c r="AU2328" s="1">
        <f t="shared" si="291"/>
        <v>3.1929642016388198</v>
      </c>
      <c r="AV2328" s="1">
        <f t="shared" si="292"/>
        <v>2.3816605695519706</v>
      </c>
      <c r="AW2328" s="1">
        <f t="shared" si="293"/>
        <v>1.5703569374651214</v>
      </c>
    </row>
    <row r="2329" spans="1:49" x14ac:dyDescent="0.2">
      <c r="A2329">
        <v>2327</v>
      </c>
      <c r="B2329" t="s">
        <v>19342</v>
      </c>
      <c r="C2329" t="s">
        <v>19341</v>
      </c>
      <c r="F2329" t="s">
        <v>19340</v>
      </c>
      <c r="G2329" t="s">
        <v>17</v>
      </c>
      <c r="H2329" t="s">
        <v>16</v>
      </c>
      <c r="I2329" t="s">
        <v>19339</v>
      </c>
      <c r="J2329">
        <v>60028218</v>
      </c>
      <c r="K2329" t="s">
        <v>4444</v>
      </c>
      <c r="L2329" t="s">
        <v>4443</v>
      </c>
      <c r="M2329" t="s">
        <v>1158</v>
      </c>
      <c r="N2329">
        <v>4</v>
      </c>
      <c r="O2329" t="s">
        <v>19338</v>
      </c>
      <c r="P2329" t="s">
        <v>19337</v>
      </c>
      <c r="Q2329" t="s">
        <v>19336</v>
      </c>
      <c r="R2329" s="8">
        <v>41275</v>
      </c>
      <c r="S2329" s="9">
        <f t="shared" si="288"/>
        <v>2013</v>
      </c>
      <c r="T2329" s="9">
        <v>2013</v>
      </c>
      <c r="U2329" s="9">
        <f t="shared" si="289"/>
        <v>9</v>
      </c>
      <c r="V2329" s="8">
        <v>2013</v>
      </c>
      <c r="W2329" t="s">
        <v>1933</v>
      </c>
      <c r="X2329" s="2">
        <v>1.6519999999999999</v>
      </c>
      <c r="Y2329" s="7">
        <f t="shared" si="295"/>
        <v>4.409919649769093E-2</v>
      </c>
      <c r="AA2329" t="s">
        <v>1932</v>
      </c>
      <c r="AB2329">
        <v>17337</v>
      </c>
      <c r="AD2329" t="s">
        <v>6</v>
      </c>
      <c r="AE2329">
        <v>61</v>
      </c>
      <c r="AF2329">
        <v>11</v>
      </c>
      <c r="AG2329">
        <v>6583955</v>
      </c>
      <c r="AH2329" t="s">
        <v>19335</v>
      </c>
      <c r="AI2329" t="s">
        <v>19334</v>
      </c>
      <c r="AJ2329" t="s">
        <v>19333</v>
      </c>
      <c r="AK2329" t="s">
        <v>19332</v>
      </c>
      <c r="AL2329">
        <v>37</v>
      </c>
      <c r="AM2329" s="5">
        <f t="shared" si="290"/>
        <v>4.1111111111111107</v>
      </c>
      <c r="AN2329" s="4">
        <f t="shared" si="294"/>
        <v>6.226597669233034E-3</v>
      </c>
      <c r="AO2329" s="3"/>
      <c r="AP2329">
        <v>0</v>
      </c>
      <c r="AR2329" t="s">
        <v>42</v>
      </c>
      <c r="AT2329" s="2" t="s">
        <v>41</v>
      </c>
      <c r="AU2329" s="1">
        <f t="shared" si="291"/>
        <v>3.2737416849153558</v>
      </c>
      <c r="AV2329" s="1">
        <f t="shared" si="292"/>
        <v>2.5162897083461986</v>
      </c>
      <c r="AW2329" s="1">
        <f t="shared" si="293"/>
        <v>1.7588377317770403</v>
      </c>
    </row>
    <row r="2330" spans="1:49" x14ac:dyDescent="0.2">
      <c r="A2330">
        <v>2328</v>
      </c>
      <c r="B2330" t="s">
        <v>19331</v>
      </c>
      <c r="C2330" t="s">
        <v>19330</v>
      </c>
      <c r="F2330" t="s">
        <v>19329</v>
      </c>
      <c r="G2330" t="s">
        <v>17</v>
      </c>
      <c r="H2330" t="s">
        <v>16</v>
      </c>
      <c r="I2330" t="s">
        <v>19328</v>
      </c>
      <c r="J2330">
        <v>60023075</v>
      </c>
      <c r="K2330" t="s">
        <v>19327</v>
      </c>
      <c r="L2330" t="s">
        <v>19326</v>
      </c>
      <c r="M2330" t="s">
        <v>2346</v>
      </c>
      <c r="N2330">
        <v>2</v>
      </c>
      <c r="O2330" t="s">
        <v>19325</v>
      </c>
      <c r="P2330" t="s">
        <v>19324</v>
      </c>
      <c r="Q2330" t="s">
        <v>19323</v>
      </c>
      <c r="R2330" s="8">
        <v>41275</v>
      </c>
      <c r="S2330" s="9">
        <f t="shared" si="288"/>
        <v>2013</v>
      </c>
      <c r="T2330" s="9">
        <v>2013</v>
      </c>
      <c r="U2330" s="9">
        <f t="shared" si="289"/>
        <v>9</v>
      </c>
      <c r="V2330" s="8">
        <v>41579</v>
      </c>
      <c r="W2330" t="s">
        <v>1577</v>
      </c>
      <c r="X2330" s="2">
        <v>0.21099999999999999</v>
      </c>
      <c r="Y2330" s="7">
        <f t="shared" si="295"/>
        <v>5.6325244921384904E-3</v>
      </c>
      <c r="AA2330">
        <v>9168516</v>
      </c>
      <c r="AB2330">
        <v>18936</v>
      </c>
      <c r="AC2330">
        <v>17451345</v>
      </c>
      <c r="AD2330" t="s">
        <v>6</v>
      </c>
      <c r="AE2330" t="s">
        <v>1576</v>
      </c>
      <c r="AF2330">
        <v>11</v>
      </c>
      <c r="AH2330" t="s">
        <v>19322</v>
      </c>
      <c r="AI2330" t="s">
        <v>19321</v>
      </c>
      <c r="AJ2330" t="s">
        <v>19320</v>
      </c>
      <c r="AK2330" t="s">
        <v>19319</v>
      </c>
      <c r="AL2330">
        <v>16</v>
      </c>
      <c r="AM2330" s="5">
        <f t="shared" si="290"/>
        <v>1.7777777777777777</v>
      </c>
      <c r="AN2330" s="4">
        <f t="shared" si="294"/>
        <v>2.6925827758845552E-3</v>
      </c>
      <c r="AO2330" s="3"/>
      <c r="AP2330">
        <v>0</v>
      </c>
      <c r="AR2330" t="s">
        <v>42</v>
      </c>
      <c r="AT2330" s="2">
        <v>0.52500000000000002</v>
      </c>
      <c r="AU2330" s="1">
        <f t="shared" si="291"/>
        <v>0.47505419772623098</v>
      </c>
      <c r="AV2330" s="1">
        <f t="shared" si="292"/>
        <v>0.41625536340115232</v>
      </c>
      <c r="AW2330" s="1">
        <f t="shared" si="293"/>
        <v>0.35745652907607356</v>
      </c>
    </row>
    <row r="2331" spans="1:49" x14ac:dyDescent="0.2">
      <c r="A2331">
        <v>2329</v>
      </c>
      <c r="B2331" t="s">
        <v>19318</v>
      </c>
      <c r="C2331" t="s">
        <v>19317</v>
      </c>
      <c r="F2331" t="s">
        <v>19316</v>
      </c>
      <c r="G2331" t="s">
        <v>17</v>
      </c>
      <c r="H2331" t="s">
        <v>16</v>
      </c>
      <c r="I2331" t="s">
        <v>19315</v>
      </c>
      <c r="J2331" t="s">
        <v>19309</v>
      </c>
      <c r="K2331" t="s">
        <v>19314</v>
      </c>
      <c r="L2331" t="s">
        <v>19313</v>
      </c>
      <c r="M2331" t="s">
        <v>19312</v>
      </c>
      <c r="N2331">
        <v>3</v>
      </c>
      <c r="O2331" t="s">
        <v>19311</v>
      </c>
      <c r="P2331" t="s">
        <v>19310</v>
      </c>
      <c r="Q2331" t="s">
        <v>19309</v>
      </c>
      <c r="R2331" s="8">
        <v>41275</v>
      </c>
      <c r="S2331" s="9">
        <f t="shared" si="288"/>
        <v>2013</v>
      </c>
      <c r="T2331" s="9">
        <v>2013</v>
      </c>
      <c r="U2331" s="9">
        <f t="shared" si="289"/>
        <v>9</v>
      </c>
      <c r="V2331" s="8">
        <v>2013</v>
      </c>
      <c r="W2331" t="s">
        <v>1933</v>
      </c>
      <c r="X2331" s="2">
        <v>1.6519999999999999</v>
      </c>
      <c r="Y2331" s="7">
        <f t="shared" si="295"/>
        <v>4.409919649769093E-2</v>
      </c>
      <c r="AA2331" t="s">
        <v>1932</v>
      </c>
      <c r="AB2331">
        <v>17337</v>
      </c>
      <c r="AD2331" t="s">
        <v>6</v>
      </c>
      <c r="AE2331">
        <v>61</v>
      </c>
      <c r="AF2331">
        <v>11</v>
      </c>
      <c r="AG2331">
        <v>6576181</v>
      </c>
      <c r="AH2331" t="s">
        <v>19308</v>
      </c>
      <c r="AI2331" t="s">
        <v>19307</v>
      </c>
      <c r="AJ2331" t="s">
        <v>19306</v>
      </c>
      <c r="AK2331" t="s">
        <v>19305</v>
      </c>
      <c r="AL2331">
        <v>4</v>
      </c>
      <c r="AM2331" s="5">
        <f t="shared" si="290"/>
        <v>0.44444444444444442</v>
      </c>
      <c r="AN2331" s="4">
        <f t="shared" si="294"/>
        <v>6.7314569397113879E-4</v>
      </c>
      <c r="AO2331" s="3"/>
      <c r="AP2331">
        <v>0</v>
      </c>
      <c r="AR2331" t="s">
        <v>42</v>
      </c>
      <c r="AT2331" s="2" t="s">
        <v>41</v>
      </c>
      <c r="AU2331" s="1">
        <f t="shared" si="291"/>
        <v>3.1071381256574995</v>
      </c>
      <c r="AV2331" s="1">
        <f t="shared" si="292"/>
        <v>2.2386171095831036</v>
      </c>
      <c r="AW2331" s="1">
        <f t="shared" si="293"/>
        <v>1.3700960935087076</v>
      </c>
    </row>
    <row r="2332" spans="1:49" x14ac:dyDescent="0.2">
      <c r="A2332">
        <v>2330</v>
      </c>
      <c r="B2332" t="s">
        <v>19304</v>
      </c>
      <c r="C2332" t="s">
        <v>19303</v>
      </c>
      <c r="F2332" t="s">
        <v>19302</v>
      </c>
      <c r="G2332" t="s">
        <v>17</v>
      </c>
      <c r="H2332" t="s">
        <v>16</v>
      </c>
      <c r="I2332" t="s">
        <v>19301</v>
      </c>
      <c r="J2332" t="s">
        <v>19300</v>
      </c>
      <c r="K2332" t="s">
        <v>19299</v>
      </c>
      <c r="L2332" t="s">
        <v>19298</v>
      </c>
      <c r="M2332" t="s">
        <v>1082</v>
      </c>
      <c r="N2332">
        <v>3</v>
      </c>
      <c r="O2332" t="s">
        <v>19297</v>
      </c>
      <c r="P2332" t="s">
        <v>19296</v>
      </c>
      <c r="Q2332" t="s">
        <v>19295</v>
      </c>
      <c r="R2332" s="8">
        <v>41275</v>
      </c>
      <c r="S2332" s="9">
        <f t="shared" si="288"/>
        <v>2013</v>
      </c>
      <c r="T2332" s="9">
        <v>2013</v>
      </c>
      <c r="U2332" s="9">
        <f t="shared" si="289"/>
        <v>9</v>
      </c>
      <c r="V2332" s="8">
        <v>2013</v>
      </c>
      <c r="W2332" t="s">
        <v>1933</v>
      </c>
      <c r="X2332" s="2">
        <v>1.6519999999999999</v>
      </c>
      <c r="Y2332" s="7">
        <f t="shared" si="295"/>
        <v>4.409919649769093E-2</v>
      </c>
      <c r="AA2332" t="s">
        <v>1932</v>
      </c>
      <c r="AB2332">
        <v>17337</v>
      </c>
      <c r="AD2332" t="s">
        <v>6</v>
      </c>
      <c r="AE2332">
        <v>61</v>
      </c>
      <c r="AF2332">
        <v>11</v>
      </c>
      <c r="AG2332">
        <v>6587772</v>
      </c>
      <c r="AH2332" t="s">
        <v>19294</v>
      </c>
      <c r="AI2332" t="s">
        <v>19293</v>
      </c>
      <c r="AJ2332" t="s">
        <v>19292</v>
      </c>
      <c r="AK2332" t="s">
        <v>19291</v>
      </c>
      <c r="AL2332">
        <v>61</v>
      </c>
      <c r="AM2332" s="5">
        <f t="shared" si="290"/>
        <v>6.7777777777777777</v>
      </c>
      <c r="AN2332" s="4">
        <f t="shared" si="294"/>
        <v>1.0265471833059868E-2</v>
      </c>
      <c r="AO2332" s="3"/>
      <c r="AP2332">
        <v>0</v>
      </c>
      <c r="AR2332" t="s">
        <v>42</v>
      </c>
      <c r="AT2332" s="2" t="s">
        <v>41</v>
      </c>
      <c r="AU2332" s="1">
        <f t="shared" si="291"/>
        <v>3.3949079098301609</v>
      </c>
      <c r="AV2332" s="1">
        <f t="shared" si="292"/>
        <v>2.7182334165375401</v>
      </c>
      <c r="AW2332" s="1">
        <f t="shared" si="293"/>
        <v>2.0415589232449181</v>
      </c>
    </row>
    <row r="2333" spans="1:49" x14ac:dyDescent="0.2">
      <c r="A2333">
        <v>2331</v>
      </c>
      <c r="B2333" t="s">
        <v>19290</v>
      </c>
      <c r="C2333" t="s">
        <v>19289</v>
      </c>
      <c r="F2333" t="s">
        <v>19288</v>
      </c>
      <c r="G2333" t="s">
        <v>17</v>
      </c>
      <c r="H2333" t="s">
        <v>16</v>
      </c>
      <c r="I2333" t="s">
        <v>19287</v>
      </c>
      <c r="J2333" t="s">
        <v>19286</v>
      </c>
      <c r="K2333" t="s">
        <v>19285</v>
      </c>
      <c r="L2333" t="s">
        <v>19284</v>
      </c>
      <c r="M2333" t="s">
        <v>19283</v>
      </c>
      <c r="N2333">
        <v>6</v>
      </c>
      <c r="O2333" t="s">
        <v>19282</v>
      </c>
      <c r="P2333" t="s">
        <v>19281</v>
      </c>
      <c r="Q2333" t="s">
        <v>19280</v>
      </c>
      <c r="R2333" s="8">
        <v>41275</v>
      </c>
      <c r="S2333" s="9">
        <f t="shared" si="288"/>
        <v>2013</v>
      </c>
      <c r="T2333" s="9">
        <v>2013</v>
      </c>
      <c r="U2333" s="9">
        <f t="shared" si="289"/>
        <v>9</v>
      </c>
      <c r="V2333" s="8">
        <v>2013</v>
      </c>
      <c r="W2333" t="s">
        <v>1933</v>
      </c>
      <c r="X2333" s="2">
        <v>1.6519999999999999</v>
      </c>
      <c r="Y2333" s="7">
        <f t="shared" si="295"/>
        <v>4.409919649769093E-2</v>
      </c>
      <c r="AA2333" t="s">
        <v>1932</v>
      </c>
      <c r="AB2333">
        <v>17337</v>
      </c>
      <c r="AD2333" t="s">
        <v>6</v>
      </c>
      <c r="AE2333">
        <v>61</v>
      </c>
      <c r="AF2333">
        <v>11</v>
      </c>
      <c r="AG2333">
        <v>6630059</v>
      </c>
      <c r="AH2333" t="s">
        <v>19279</v>
      </c>
      <c r="AI2333" t="s">
        <v>19278</v>
      </c>
      <c r="AJ2333" t="s">
        <v>19277</v>
      </c>
      <c r="AK2333" t="s">
        <v>19276</v>
      </c>
      <c r="AL2333">
        <v>32</v>
      </c>
      <c r="AM2333" s="5">
        <f t="shared" si="290"/>
        <v>3.5555555555555554</v>
      </c>
      <c r="AN2333" s="4">
        <f t="shared" si="294"/>
        <v>5.3851655517691104E-3</v>
      </c>
      <c r="AO2333" s="3"/>
      <c r="AP2333">
        <v>0</v>
      </c>
      <c r="AR2333" t="s">
        <v>42</v>
      </c>
      <c r="AT2333" s="2" t="s">
        <v>41</v>
      </c>
      <c r="AU2333" s="1">
        <f t="shared" si="291"/>
        <v>3.2484987213914387</v>
      </c>
      <c r="AV2333" s="1">
        <f t="shared" si="292"/>
        <v>2.4742181024730017</v>
      </c>
      <c r="AW2333" s="1">
        <f t="shared" si="293"/>
        <v>1.6999374835545655</v>
      </c>
    </row>
    <row r="2334" spans="1:49" x14ac:dyDescent="0.2">
      <c r="A2334">
        <v>2332</v>
      </c>
      <c r="B2334" t="s">
        <v>19275</v>
      </c>
      <c r="C2334" t="s">
        <v>19274</v>
      </c>
      <c r="F2334" t="s">
        <v>19273</v>
      </c>
      <c r="G2334" t="s">
        <v>17</v>
      </c>
      <c r="H2334" t="s">
        <v>16</v>
      </c>
      <c r="I2334" t="s">
        <v>19272</v>
      </c>
      <c r="J2334" t="s">
        <v>8255</v>
      </c>
      <c r="K2334" t="s">
        <v>8254</v>
      </c>
      <c r="L2334" t="s">
        <v>8253</v>
      </c>
      <c r="M2334" t="s">
        <v>2007</v>
      </c>
      <c r="N2334">
        <v>7</v>
      </c>
      <c r="O2334" t="s">
        <v>19271</v>
      </c>
      <c r="P2334" t="s">
        <v>19270</v>
      </c>
      <c r="Q2334" t="s">
        <v>19269</v>
      </c>
      <c r="R2334" s="8">
        <v>41275</v>
      </c>
      <c r="S2334" s="9">
        <f t="shared" si="288"/>
        <v>2013</v>
      </c>
      <c r="T2334" s="9">
        <v>2013</v>
      </c>
      <c r="U2334" s="9">
        <f t="shared" si="289"/>
        <v>9</v>
      </c>
      <c r="V2334" s="8">
        <v>2013</v>
      </c>
      <c r="W2334" t="s">
        <v>1933</v>
      </c>
      <c r="X2334" s="2">
        <v>1.6519999999999999</v>
      </c>
      <c r="Y2334" s="7">
        <f t="shared" si="295"/>
        <v>4.409919649769093E-2</v>
      </c>
      <c r="AA2334" t="s">
        <v>1932</v>
      </c>
      <c r="AB2334">
        <v>17337</v>
      </c>
      <c r="AD2334" t="s">
        <v>6</v>
      </c>
      <c r="AE2334">
        <v>61</v>
      </c>
      <c r="AF2334">
        <v>11</v>
      </c>
      <c r="AG2334">
        <v>6587285</v>
      </c>
      <c r="AH2334" t="s">
        <v>19268</v>
      </c>
      <c r="AI2334" t="s">
        <v>19267</v>
      </c>
      <c r="AK2334" t="s">
        <v>19266</v>
      </c>
      <c r="AL2334">
        <v>14</v>
      </c>
      <c r="AM2334" s="5">
        <f t="shared" si="290"/>
        <v>1.5555555555555556</v>
      </c>
      <c r="AN2334" s="4">
        <f t="shared" si="294"/>
        <v>2.356009928898986E-3</v>
      </c>
      <c r="AO2334" s="3"/>
      <c r="AP2334">
        <v>0</v>
      </c>
      <c r="AR2334" t="s">
        <v>42</v>
      </c>
      <c r="AT2334" s="2" t="s">
        <v>41</v>
      </c>
      <c r="AU2334" s="1">
        <f t="shared" si="291"/>
        <v>3.1576240527053345</v>
      </c>
      <c r="AV2334" s="1">
        <f t="shared" si="292"/>
        <v>2.3227603213294956</v>
      </c>
      <c r="AW2334" s="1">
        <f t="shared" si="293"/>
        <v>1.4878965899536567</v>
      </c>
    </row>
    <row r="2335" spans="1:49" x14ac:dyDescent="0.2">
      <c r="A2335">
        <v>2333</v>
      </c>
      <c r="B2335" t="s">
        <v>19265</v>
      </c>
      <c r="C2335" t="s">
        <v>19264</v>
      </c>
      <c r="F2335" t="s">
        <v>19263</v>
      </c>
      <c r="G2335" t="s">
        <v>17</v>
      </c>
      <c r="H2335" t="s">
        <v>16</v>
      </c>
      <c r="I2335" t="s">
        <v>19262</v>
      </c>
      <c r="J2335">
        <v>60025778</v>
      </c>
      <c r="K2335" t="s">
        <v>2184</v>
      </c>
      <c r="L2335" t="s">
        <v>2183</v>
      </c>
      <c r="M2335" t="s">
        <v>120</v>
      </c>
      <c r="N2335">
        <v>2</v>
      </c>
      <c r="O2335" t="s">
        <v>19261</v>
      </c>
      <c r="P2335" t="s">
        <v>19260</v>
      </c>
      <c r="Q2335" t="s">
        <v>2180</v>
      </c>
      <c r="R2335" s="8">
        <v>41275</v>
      </c>
      <c r="S2335" s="9">
        <f t="shared" si="288"/>
        <v>2013</v>
      </c>
      <c r="T2335" s="9">
        <v>2013</v>
      </c>
      <c r="U2335" s="9">
        <f t="shared" si="289"/>
        <v>9</v>
      </c>
      <c r="V2335" s="8">
        <v>2013</v>
      </c>
      <c r="W2335" t="s">
        <v>1933</v>
      </c>
      <c r="X2335" s="2">
        <v>1.6519999999999999</v>
      </c>
      <c r="Y2335" s="7">
        <f t="shared" si="295"/>
        <v>4.409919649769093E-2</v>
      </c>
      <c r="AA2335" t="s">
        <v>1932</v>
      </c>
      <c r="AB2335">
        <v>17337</v>
      </c>
      <c r="AD2335" t="s">
        <v>6</v>
      </c>
      <c r="AE2335">
        <v>61</v>
      </c>
      <c r="AF2335">
        <v>11</v>
      </c>
      <c r="AG2335">
        <v>6576211</v>
      </c>
      <c r="AH2335" t="s">
        <v>19259</v>
      </c>
      <c r="AI2335" t="s">
        <v>19258</v>
      </c>
      <c r="AJ2335" t="s">
        <v>19257</v>
      </c>
      <c r="AK2335" t="s">
        <v>19256</v>
      </c>
      <c r="AL2335">
        <v>12</v>
      </c>
      <c r="AM2335" s="5">
        <f t="shared" si="290"/>
        <v>1.3333333333333333</v>
      </c>
      <c r="AN2335" s="4">
        <f t="shared" si="294"/>
        <v>2.0194370819134164E-3</v>
      </c>
      <c r="AO2335" s="3"/>
      <c r="AP2335">
        <v>0</v>
      </c>
      <c r="AQ2335" t="s">
        <v>2160</v>
      </c>
      <c r="AR2335">
        <v>747623</v>
      </c>
      <c r="AS2335" t="s">
        <v>2159</v>
      </c>
      <c r="AT2335" s="2" t="s">
        <v>41</v>
      </c>
      <c r="AU2335" s="1">
        <f t="shared" si="291"/>
        <v>3.1475268672957677</v>
      </c>
      <c r="AV2335" s="1">
        <f t="shared" si="292"/>
        <v>2.3059316789802176</v>
      </c>
      <c r="AW2335" s="1">
        <f t="shared" si="293"/>
        <v>1.464336490664667</v>
      </c>
    </row>
    <row r="2336" spans="1:49" x14ac:dyDescent="0.2">
      <c r="A2336">
        <v>2334</v>
      </c>
      <c r="B2336" t="s">
        <v>19255</v>
      </c>
      <c r="C2336" t="s">
        <v>19254</v>
      </c>
      <c r="F2336" t="s">
        <v>19253</v>
      </c>
      <c r="G2336" t="s">
        <v>17</v>
      </c>
      <c r="H2336" t="s">
        <v>16</v>
      </c>
      <c r="I2336" t="s">
        <v>19252</v>
      </c>
      <c r="J2336">
        <v>60005429</v>
      </c>
      <c r="K2336" t="s">
        <v>1209</v>
      </c>
      <c r="L2336" t="s">
        <v>513</v>
      </c>
      <c r="M2336" t="s">
        <v>512</v>
      </c>
      <c r="N2336">
        <v>2</v>
      </c>
      <c r="O2336" t="s">
        <v>19251</v>
      </c>
      <c r="P2336" t="s">
        <v>19250</v>
      </c>
      <c r="Q2336" t="s">
        <v>1206</v>
      </c>
      <c r="R2336" s="8">
        <v>41275</v>
      </c>
      <c r="S2336" s="9">
        <f t="shared" si="288"/>
        <v>2013</v>
      </c>
      <c r="T2336" s="9">
        <v>2013</v>
      </c>
      <c r="U2336" s="9">
        <f t="shared" si="289"/>
        <v>9</v>
      </c>
      <c r="V2336" s="8">
        <v>2013</v>
      </c>
      <c r="W2336" t="s">
        <v>1933</v>
      </c>
      <c r="X2336" s="2">
        <v>1.6519999999999999</v>
      </c>
      <c r="Y2336" s="7">
        <f t="shared" si="295"/>
        <v>4.409919649769093E-2</v>
      </c>
      <c r="AA2336" t="s">
        <v>1932</v>
      </c>
      <c r="AB2336">
        <v>17337</v>
      </c>
      <c r="AD2336" t="s">
        <v>6</v>
      </c>
      <c r="AE2336">
        <v>61</v>
      </c>
      <c r="AF2336">
        <v>11</v>
      </c>
      <c r="AG2336">
        <v>6579653</v>
      </c>
      <c r="AH2336" t="s">
        <v>19249</v>
      </c>
      <c r="AI2336" t="s">
        <v>19248</v>
      </c>
      <c r="AJ2336" t="s">
        <v>19247</v>
      </c>
      <c r="AK2336" t="s">
        <v>19246</v>
      </c>
      <c r="AL2336">
        <v>17</v>
      </c>
      <c r="AM2336" s="5">
        <f t="shared" si="290"/>
        <v>1.8888888888888888</v>
      </c>
      <c r="AN2336" s="4">
        <f t="shared" si="294"/>
        <v>2.86086919937734E-3</v>
      </c>
      <c r="AO2336" s="3"/>
      <c r="AP2336">
        <v>0</v>
      </c>
      <c r="AR2336" t="s">
        <v>42</v>
      </c>
      <c r="AT2336" s="2" t="s">
        <v>41</v>
      </c>
      <c r="AU2336" s="1">
        <f t="shared" si="291"/>
        <v>3.1727698308196857</v>
      </c>
      <c r="AV2336" s="1">
        <f t="shared" si="292"/>
        <v>2.3480032848534136</v>
      </c>
      <c r="AW2336" s="1">
        <f t="shared" si="293"/>
        <v>1.5232367388871415</v>
      </c>
    </row>
    <row r="2337" spans="1:49" x14ac:dyDescent="0.2">
      <c r="A2337">
        <v>2335</v>
      </c>
      <c r="B2337" t="s">
        <v>19245</v>
      </c>
      <c r="C2337" t="s">
        <v>19244</v>
      </c>
      <c r="F2337" t="s">
        <v>19243</v>
      </c>
      <c r="G2337" t="s">
        <v>17</v>
      </c>
      <c r="H2337" t="s">
        <v>16</v>
      </c>
      <c r="I2337" t="s">
        <v>19242</v>
      </c>
      <c r="J2337" t="s">
        <v>19241</v>
      </c>
      <c r="K2337" t="s">
        <v>19240</v>
      </c>
      <c r="L2337" t="s">
        <v>19239</v>
      </c>
      <c r="M2337" t="s">
        <v>19238</v>
      </c>
      <c r="N2337">
        <v>4</v>
      </c>
      <c r="O2337" t="s">
        <v>19237</v>
      </c>
      <c r="P2337" t="s">
        <v>19236</v>
      </c>
      <c r="Q2337" t="s">
        <v>19235</v>
      </c>
      <c r="R2337" s="8">
        <v>41275</v>
      </c>
      <c r="S2337" s="9">
        <f t="shared" si="288"/>
        <v>2013</v>
      </c>
      <c r="T2337" s="9">
        <v>2013</v>
      </c>
      <c r="U2337" s="9">
        <f t="shared" si="289"/>
        <v>9</v>
      </c>
      <c r="V2337" s="8">
        <v>2013</v>
      </c>
      <c r="W2337" t="s">
        <v>1933</v>
      </c>
      <c r="X2337" s="2">
        <v>1.6519999999999999</v>
      </c>
      <c r="Y2337" s="7">
        <f t="shared" si="295"/>
        <v>4.409919649769093E-2</v>
      </c>
      <c r="AA2337" t="s">
        <v>1932</v>
      </c>
      <c r="AB2337">
        <v>17337</v>
      </c>
      <c r="AD2337" t="s">
        <v>6</v>
      </c>
      <c r="AE2337">
        <v>61</v>
      </c>
      <c r="AF2337">
        <v>11</v>
      </c>
      <c r="AG2337">
        <v>6582512</v>
      </c>
      <c r="AH2337" t="s">
        <v>19234</v>
      </c>
      <c r="AI2337" t="s">
        <v>19233</v>
      </c>
      <c r="AJ2337" t="s">
        <v>19232</v>
      </c>
      <c r="AK2337" t="s">
        <v>19231</v>
      </c>
      <c r="AL2337">
        <v>106</v>
      </c>
      <c r="AM2337" s="5">
        <f t="shared" si="290"/>
        <v>11.777777777777779</v>
      </c>
      <c r="AN2337" s="4">
        <f t="shared" si="294"/>
        <v>1.7838360890235182E-2</v>
      </c>
      <c r="AO2337" s="3"/>
      <c r="AP2337">
        <v>0</v>
      </c>
      <c r="AR2337" t="s">
        <v>42</v>
      </c>
      <c r="AT2337" s="2" t="s">
        <v>41</v>
      </c>
      <c r="AU2337" s="1">
        <f t="shared" si="291"/>
        <v>3.6220945815454209</v>
      </c>
      <c r="AV2337" s="1">
        <f t="shared" si="292"/>
        <v>3.0968778693963057</v>
      </c>
      <c r="AW2337" s="1">
        <f t="shared" si="293"/>
        <v>2.5716611572471901</v>
      </c>
    </row>
    <row r="2338" spans="1:49" x14ac:dyDescent="0.2">
      <c r="A2338">
        <v>2336</v>
      </c>
      <c r="B2338" t="s">
        <v>19230</v>
      </c>
      <c r="C2338" t="s">
        <v>19229</v>
      </c>
      <c r="F2338" t="s">
        <v>19228</v>
      </c>
      <c r="G2338" t="s">
        <v>17</v>
      </c>
      <c r="H2338" t="s">
        <v>16</v>
      </c>
      <c r="I2338" t="s">
        <v>18483</v>
      </c>
      <c r="J2338" t="s">
        <v>19227</v>
      </c>
      <c r="K2338" t="s">
        <v>19226</v>
      </c>
      <c r="L2338" t="s">
        <v>19225</v>
      </c>
      <c r="M2338" t="s">
        <v>1702</v>
      </c>
      <c r="N2338">
        <v>3</v>
      </c>
      <c r="O2338" t="s">
        <v>19224</v>
      </c>
      <c r="P2338" t="s">
        <v>19223</v>
      </c>
      <c r="Q2338" t="s">
        <v>19222</v>
      </c>
      <c r="R2338" s="8">
        <v>41275</v>
      </c>
      <c r="S2338" s="9">
        <f t="shared" si="288"/>
        <v>2013</v>
      </c>
      <c r="T2338" s="9">
        <v>2013</v>
      </c>
      <c r="U2338" s="9">
        <f t="shared" si="289"/>
        <v>9</v>
      </c>
      <c r="V2338" s="8">
        <v>41579</v>
      </c>
      <c r="W2338" t="s">
        <v>1577</v>
      </c>
      <c r="X2338" s="2">
        <v>0.21099999999999999</v>
      </c>
      <c r="Y2338" s="7">
        <f t="shared" si="295"/>
        <v>5.6325244921384904E-3</v>
      </c>
      <c r="AA2338">
        <v>9168516</v>
      </c>
      <c r="AB2338">
        <v>18936</v>
      </c>
      <c r="AC2338">
        <v>17451345</v>
      </c>
      <c r="AD2338" t="s">
        <v>6</v>
      </c>
      <c r="AE2338" t="s">
        <v>1576</v>
      </c>
      <c r="AF2338">
        <v>11</v>
      </c>
      <c r="AH2338" t="s">
        <v>19221</v>
      </c>
      <c r="AI2338" t="s">
        <v>19220</v>
      </c>
      <c r="AJ2338" t="s">
        <v>19219</v>
      </c>
      <c r="AK2338" t="s">
        <v>19218</v>
      </c>
      <c r="AL2338">
        <v>2</v>
      </c>
      <c r="AM2338" s="5">
        <f t="shared" si="290"/>
        <v>0.22222222222222221</v>
      </c>
      <c r="AN2338" s="4">
        <f t="shared" si="294"/>
        <v>3.365728469855694E-4</v>
      </c>
      <c r="AO2338" s="3"/>
      <c r="AP2338">
        <v>0</v>
      </c>
      <c r="AQ2338" t="s">
        <v>1694</v>
      </c>
      <c r="AR2338">
        <v>25709020</v>
      </c>
      <c r="AS2338" t="s">
        <v>1693</v>
      </c>
      <c r="AT2338" s="2">
        <v>0.52500000000000002</v>
      </c>
      <c r="AU2338" s="1">
        <f t="shared" si="291"/>
        <v>0.40437389985926137</v>
      </c>
      <c r="AV2338" s="1">
        <f t="shared" si="292"/>
        <v>0.29845486695620299</v>
      </c>
      <c r="AW2338" s="1">
        <f t="shared" si="293"/>
        <v>0.19253583405314459</v>
      </c>
    </row>
    <row r="2339" spans="1:49" x14ac:dyDescent="0.2">
      <c r="A2339">
        <v>2337</v>
      </c>
      <c r="B2339" t="s">
        <v>19217</v>
      </c>
      <c r="C2339" t="s">
        <v>19216</v>
      </c>
      <c r="F2339" t="s">
        <v>19215</v>
      </c>
      <c r="G2339" t="s">
        <v>17</v>
      </c>
      <c r="H2339" t="s">
        <v>16</v>
      </c>
      <c r="I2339" t="s">
        <v>19214</v>
      </c>
      <c r="J2339" t="s">
        <v>19213</v>
      </c>
      <c r="K2339" t="s">
        <v>19212</v>
      </c>
      <c r="L2339" t="s">
        <v>19211</v>
      </c>
      <c r="M2339" t="s">
        <v>19210</v>
      </c>
      <c r="N2339">
        <v>3</v>
      </c>
      <c r="O2339" t="s">
        <v>19209</v>
      </c>
      <c r="P2339" t="s">
        <v>19208</v>
      </c>
      <c r="Q2339" t="s">
        <v>19207</v>
      </c>
      <c r="R2339" s="8">
        <v>41275</v>
      </c>
      <c r="S2339" s="9">
        <f t="shared" si="288"/>
        <v>2013</v>
      </c>
      <c r="T2339" s="9">
        <v>2013</v>
      </c>
      <c r="U2339" s="9">
        <f t="shared" si="289"/>
        <v>9</v>
      </c>
      <c r="V2339" s="8">
        <v>2013</v>
      </c>
      <c r="W2339" t="s">
        <v>1933</v>
      </c>
      <c r="X2339" s="2">
        <v>1.6519999999999999</v>
      </c>
      <c r="Y2339" s="7">
        <f t="shared" si="295"/>
        <v>4.409919649769093E-2</v>
      </c>
      <c r="AA2339" t="s">
        <v>1932</v>
      </c>
      <c r="AB2339">
        <v>17337</v>
      </c>
      <c r="AD2339" t="s">
        <v>6</v>
      </c>
      <c r="AE2339">
        <v>61</v>
      </c>
      <c r="AF2339">
        <v>11</v>
      </c>
      <c r="AG2339">
        <v>6579710</v>
      </c>
      <c r="AH2339" t="s">
        <v>19206</v>
      </c>
      <c r="AI2339" t="s">
        <v>19205</v>
      </c>
      <c r="AJ2339" t="s">
        <v>19204</v>
      </c>
      <c r="AK2339" t="s">
        <v>19203</v>
      </c>
      <c r="AL2339">
        <v>8</v>
      </c>
      <c r="AM2339" s="5">
        <f t="shared" si="290"/>
        <v>0.88888888888888884</v>
      </c>
      <c r="AN2339" s="4">
        <f t="shared" si="294"/>
        <v>1.3462913879422776E-3</v>
      </c>
      <c r="AO2339" s="3"/>
      <c r="AP2339">
        <v>0</v>
      </c>
      <c r="AR2339" t="s">
        <v>42</v>
      </c>
      <c r="AT2339" s="2" t="s">
        <v>41</v>
      </c>
      <c r="AU2339" s="1">
        <f t="shared" si="291"/>
        <v>3.1273324964766336</v>
      </c>
      <c r="AV2339" s="1">
        <f t="shared" si="292"/>
        <v>2.2722743942816601</v>
      </c>
      <c r="AW2339" s="1">
        <f t="shared" si="293"/>
        <v>1.4172162920866873</v>
      </c>
    </row>
    <row r="2340" spans="1:49" x14ac:dyDescent="0.2">
      <c r="A2340">
        <v>2338</v>
      </c>
      <c r="B2340" t="s">
        <v>19202</v>
      </c>
      <c r="C2340" t="s">
        <v>19201</v>
      </c>
      <c r="F2340" t="s">
        <v>19200</v>
      </c>
      <c r="G2340" t="s">
        <v>17</v>
      </c>
      <c r="H2340" t="s">
        <v>16</v>
      </c>
      <c r="I2340" t="s">
        <v>19199</v>
      </c>
      <c r="J2340" t="s">
        <v>19198</v>
      </c>
      <c r="K2340" t="s">
        <v>19197</v>
      </c>
      <c r="L2340" t="s">
        <v>19196</v>
      </c>
      <c r="M2340" t="s">
        <v>3321</v>
      </c>
      <c r="N2340">
        <v>4</v>
      </c>
      <c r="O2340" t="s">
        <v>19195</v>
      </c>
      <c r="P2340" t="s">
        <v>19194</v>
      </c>
      <c r="Q2340" t="s">
        <v>19193</v>
      </c>
      <c r="R2340" s="8">
        <v>41275</v>
      </c>
      <c r="S2340" s="9">
        <f t="shared" si="288"/>
        <v>2013</v>
      </c>
      <c r="T2340" s="9">
        <v>2013</v>
      </c>
      <c r="U2340" s="9">
        <f t="shared" si="289"/>
        <v>9</v>
      </c>
      <c r="V2340" s="8">
        <v>2013</v>
      </c>
      <c r="W2340" t="s">
        <v>1933</v>
      </c>
      <c r="X2340" s="2">
        <v>1.6519999999999999</v>
      </c>
      <c r="Y2340" s="7">
        <f t="shared" si="295"/>
        <v>4.409919649769093E-2</v>
      </c>
      <c r="AA2340" t="s">
        <v>1932</v>
      </c>
      <c r="AB2340">
        <v>17337</v>
      </c>
      <c r="AD2340" t="s">
        <v>6</v>
      </c>
      <c r="AE2340">
        <v>61</v>
      </c>
      <c r="AF2340">
        <v>11</v>
      </c>
      <c r="AG2340">
        <v>6583228</v>
      </c>
      <c r="AH2340" t="s">
        <v>19192</v>
      </c>
      <c r="AI2340" t="s">
        <v>19191</v>
      </c>
      <c r="AJ2340" t="s">
        <v>19190</v>
      </c>
      <c r="AK2340" t="s">
        <v>19189</v>
      </c>
      <c r="AL2340">
        <v>37</v>
      </c>
      <c r="AM2340" s="5">
        <f t="shared" si="290"/>
        <v>4.1111111111111107</v>
      </c>
      <c r="AN2340" s="4">
        <f t="shared" si="294"/>
        <v>6.226597669233034E-3</v>
      </c>
      <c r="AO2340" s="3"/>
      <c r="AP2340">
        <v>0</v>
      </c>
      <c r="AR2340" t="s">
        <v>42</v>
      </c>
      <c r="AT2340" s="2" t="s">
        <v>41</v>
      </c>
      <c r="AU2340" s="1">
        <f t="shared" si="291"/>
        <v>3.2737416849153558</v>
      </c>
      <c r="AV2340" s="1">
        <f t="shared" si="292"/>
        <v>2.5162897083461986</v>
      </c>
      <c r="AW2340" s="1">
        <f t="shared" si="293"/>
        <v>1.7588377317770403</v>
      </c>
    </row>
    <row r="2341" spans="1:49" x14ac:dyDescent="0.2">
      <c r="A2341">
        <v>2339</v>
      </c>
      <c r="B2341" t="s">
        <v>19188</v>
      </c>
      <c r="C2341" t="s">
        <v>19187</v>
      </c>
      <c r="F2341" t="s">
        <v>19186</v>
      </c>
      <c r="G2341" t="s">
        <v>17</v>
      </c>
      <c r="H2341" t="s">
        <v>16</v>
      </c>
      <c r="I2341" t="s">
        <v>3793</v>
      </c>
      <c r="J2341" t="s">
        <v>19185</v>
      </c>
      <c r="K2341" t="s">
        <v>19184</v>
      </c>
      <c r="L2341" t="s">
        <v>19183</v>
      </c>
      <c r="M2341" t="s">
        <v>19182</v>
      </c>
      <c r="N2341">
        <v>3</v>
      </c>
      <c r="O2341" t="s">
        <v>19181</v>
      </c>
      <c r="P2341" t="s">
        <v>19180</v>
      </c>
      <c r="Q2341" t="s">
        <v>19179</v>
      </c>
      <c r="R2341" s="8">
        <v>41275</v>
      </c>
      <c r="S2341" s="9">
        <f t="shared" si="288"/>
        <v>2013</v>
      </c>
      <c r="T2341" s="9">
        <v>2013</v>
      </c>
      <c r="U2341" s="9">
        <f t="shared" si="289"/>
        <v>9</v>
      </c>
      <c r="V2341" s="8">
        <v>2013</v>
      </c>
      <c r="W2341" t="s">
        <v>1933</v>
      </c>
      <c r="X2341" s="2">
        <v>1.6519999999999999</v>
      </c>
      <c r="Y2341" s="7">
        <f t="shared" si="295"/>
        <v>4.409919649769093E-2</v>
      </c>
      <c r="AA2341" t="s">
        <v>1932</v>
      </c>
      <c r="AB2341">
        <v>17337</v>
      </c>
      <c r="AD2341" t="s">
        <v>6</v>
      </c>
      <c r="AE2341">
        <v>61</v>
      </c>
      <c r="AF2341">
        <v>11</v>
      </c>
      <c r="AG2341">
        <v>6583281</v>
      </c>
      <c r="AH2341" t="s">
        <v>19178</v>
      </c>
      <c r="AI2341" t="s">
        <v>19177</v>
      </c>
      <c r="AJ2341" t="s">
        <v>19176</v>
      </c>
      <c r="AK2341" t="s">
        <v>19175</v>
      </c>
      <c r="AL2341">
        <v>34</v>
      </c>
      <c r="AM2341" s="5">
        <f t="shared" si="290"/>
        <v>3.7777777777777777</v>
      </c>
      <c r="AN2341" s="4">
        <f t="shared" si="294"/>
        <v>5.72173839875468E-3</v>
      </c>
      <c r="AO2341" s="3"/>
      <c r="AP2341">
        <v>0</v>
      </c>
      <c r="AR2341" t="s">
        <v>42</v>
      </c>
      <c r="AT2341" s="2" t="s">
        <v>41</v>
      </c>
      <c r="AU2341" s="1">
        <f t="shared" si="291"/>
        <v>3.2585959068010055</v>
      </c>
      <c r="AV2341" s="1">
        <f t="shared" si="292"/>
        <v>2.4910467448222806</v>
      </c>
      <c r="AW2341" s="1">
        <f t="shared" si="293"/>
        <v>1.7234975828435557</v>
      </c>
    </row>
    <row r="2342" spans="1:49" x14ac:dyDescent="0.2">
      <c r="A2342">
        <v>2340</v>
      </c>
      <c r="B2342" t="s">
        <v>19174</v>
      </c>
      <c r="C2342" t="s">
        <v>19173</v>
      </c>
      <c r="F2342" t="s">
        <v>19172</v>
      </c>
      <c r="G2342" t="s">
        <v>17</v>
      </c>
      <c r="H2342" t="s">
        <v>16</v>
      </c>
      <c r="I2342" t="s">
        <v>19171</v>
      </c>
      <c r="J2342">
        <v>60007823</v>
      </c>
      <c r="K2342" t="s">
        <v>19170</v>
      </c>
      <c r="L2342" t="s">
        <v>19169</v>
      </c>
      <c r="M2342" t="s">
        <v>2036</v>
      </c>
      <c r="N2342">
        <v>3</v>
      </c>
      <c r="O2342" t="s">
        <v>19168</v>
      </c>
      <c r="P2342" t="s">
        <v>19167</v>
      </c>
      <c r="Q2342" t="s">
        <v>19166</v>
      </c>
      <c r="R2342" s="8">
        <v>41275</v>
      </c>
      <c r="S2342" s="9">
        <f t="shared" si="288"/>
        <v>2013</v>
      </c>
      <c r="T2342" s="9">
        <v>2013</v>
      </c>
      <c r="U2342" s="9">
        <f t="shared" si="289"/>
        <v>9</v>
      </c>
      <c r="V2342" s="8">
        <v>2013</v>
      </c>
      <c r="W2342" t="s">
        <v>1933</v>
      </c>
      <c r="X2342" s="2">
        <v>1.6519999999999999</v>
      </c>
      <c r="Y2342" s="7">
        <f t="shared" si="295"/>
        <v>4.409919649769093E-2</v>
      </c>
      <c r="AA2342" t="s">
        <v>1932</v>
      </c>
      <c r="AB2342">
        <v>17337</v>
      </c>
      <c r="AD2342" t="s">
        <v>6</v>
      </c>
      <c r="AE2342">
        <v>61</v>
      </c>
      <c r="AF2342">
        <v>11</v>
      </c>
      <c r="AG2342">
        <v>6587287</v>
      </c>
      <c r="AH2342" t="s">
        <v>19165</v>
      </c>
      <c r="AI2342" t="s">
        <v>19164</v>
      </c>
      <c r="AJ2342" t="s">
        <v>19163</v>
      </c>
      <c r="AK2342" t="s">
        <v>19162</v>
      </c>
      <c r="AL2342">
        <v>13</v>
      </c>
      <c r="AM2342" s="5">
        <f t="shared" si="290"/>
        <v>1.4444444444444444</v>
      </c>
      <c r="AN2342" s="4">
        <f t="shared" si="294"/>
        <v>2.1877235054062012E-3</v>
      </c>
      <c r="AO2342" s="3"/>
      <c r="AP2342">
        <v>0</v>
      </c>
      <c r="AR2342" t="s">
        <v>42</v>
      </c>
      <c r="AT2342" s="2" t="s">
        <v>41</v>
      </c>
      <c r="AU2342" s="1">
        <f t="shared" si="291"/>
        <v>3.1525754600005516</v>
      </c>
      <c r="AV2342" s="1">
        <f t="shared" si="292"/>
        <v>2.3143460001548566</v>
      </c>
      <c r="AW2342" s="1">
        <f t="shared" si="293"/>
        <v>1.4761165403091618</v>
      </c>
    </row>
    <row r="2343" spans="1:49" x14ac:dyDescent="0.2">
      <c r="A2343">
        <v>2341</v>
      </c>
      <c r="B2343" t="s">
        <v>19161</v>
      </c>
      <c r="C2343" t="s">
        <v>19160</v>
      </c>
      <c r="F2343" t="s">
        <v>19159</v>
      </c>
      <c r="G2343" t="s">
        <v>17</v>
      </c>
      <c r="H2343" t="s">
        <v>16</v>
      </c>
      <c r="I2343" t="s">
        <v>19158</v>
      </c>
      <c r="J2343">
        <v>60025084</v>
      </c>
      <c r="K2343" t="s">
        <v>7169</v>
      </c>
      <c r="L2343" t="s">
        <v>4225</v>
      </c>
      <c r="M2343" t="s">
        <v>634</v>
      </c>
      <c r="N2343">
        <v>4</v>
      </c>
      <c r="O2343" t="s">
        <v>19157</v>
      </c>
      <c r="P2343" t="s">
        <v>19156</v>
      </c>
      <c r="Q2343" t="s">
        <v>7166</v>
      </c>
      <c r="R2343" s="8">
        <v>41275</v>
      </c>
      <c r="S2343" s="9">
        <f t="shared" si="288"/>
        <v>2013</v>
      </c>
      <c r="T2343" s="9">
        <v>2013</v>
      </c>
      <c r="U2343" s="9">
        <f t="shared" si="289"/>
        <v>9</v>
      </c>
      <c r="V2343" s="8">
        <v>2013</v>
      </c>
      <c r="W2343" t="s">
        <v>1933</v>
      </c>
      <c r="X2343" s="2">
        <v>1.6519999999999999</v>
      </c>
      <c r="Y2343" s="7">
        <f t="shared" si="295"/>
        <v>4.409919649769093E-2</v>
      </c>
      <c r="AA2343" t="s">
        <v>1932</v>
      </c>
      <c r="AB2343">
        <v>17337</v>
      </c>
      <c r="AD2343" t="s">
        <v>6</v>
      </c>
      <c r="AE2343">
        <v>61</v>
      </c>
      <c r="AF2343">
        <v>11</v>
      </c>
      <c r="AG2343">
        <v>6584773</v>
      </c>
      <c r="AH2343" t="s">
        <v>19155</v>
      </c>
      <c r="AI2343" t="s">
        <v>19154</v>
      </c>
      <c r="AJ2343" t="s">
        <v>19153</v>
      </c>
      <c r="AK2343" t="s">
        <v>19152</v>
      </c>
      <c r="AL2343">
        <v>18</v>
      </c>
      <c r="AM2343" s="5">
        <f t="shared" si="290"/>
        <v>2</v>
      </c>
      <c r="AN2343" s="4">
        <f t="shared" si="294"/>
        <v>3.0291556228701248E-3</v>
      </c>
      <c r="AO2343" s="3"/>
      <c r="AP2343">
        <v>1</v>
      </c>
      <c r="AR2343" t="s">
        <v>42</v>
      </c>
      <c r="AT2343" s="2" t="s">
        <v>41</v>
      </c>
      <c r="AU2343" s="1">
        <f t="shared" si="291"/>
        <v>3.1778184235244686</v>
      </c>
      <c r="AV2343" s="1">
        <f t="shared" si="292"/>
        <v>2.3564176060280526</v>
      </c>
      <c r="AW2343" s="1">
        <f t="shared" si="293"/>
        <v>1.5350167885316366</v>
      </c>
    </row>
    <row r="2344" spans="1:49" x14ac:dyDescent="0.2">
      <c r="A2344">
        <v>2342</v>
      </c>
      <c r="B2344" t="s">
        <v>19151</v>
      </c>
      <c r="C2344" t="s">
        <v>19150</v>
      </c>
      <c r="F2344" t="s">
        <v>19149</v>
      </c>
      <c r="G2344" t="s">
        <v>17</v>
      </c>
      <c r="H2344" t="s">
        <v>16</v>
      </c>
      <c r="I2344" t="s">
        <v>19148</v>
      </c>
      <c r="J2344" t="s">
        <v>19147</v>
      </c>
      <c r="K2344" t="s">
        <v>19146</v>
      </c>
      <c r="L2344" t="s">
        <v>19145</v>
      </c>
      <c r="M2344" t="s">
        <v>1702</v>
      </c>
      <c r="N2344">
        <v>10</v>
      </c>
      <c r="O2344" t="s">
        <v>19144</v>
      </c>
      <c r="P2344" t="s">
        <v>19143</v>
      </c>
      <c r="Q2344" t="s">
        <v>19142</v>
      </c>
      <c r="R2344" s="8">
        <v>41275</v>
      </c>
      <c r="S2344" s="9">
        <f t="shared" si="288"/>
        <v>2013</v>
      </c>
      <c r="T2344" s="9">
        <v>2013</v>
      </c>
      <c r="U2344" s="9">
        <f t="shared" si="289"/>
        <v>9</v>
      </c>
      <c r="V2344" s="8">
        <v>41579</v>
      </c>
      <c r="W2344" t="s">
        <v>1577</v>
      </c>
      <c r="X2344" s="2">
        <v>0.21099999999999999</v>
      </c>
      <c r="Y2344" s="7">
        <f t="shared" si="295"/>
        <v>5.6325244921384904E-3</v>
      </c>
      <c r="AA2344">
        <v>9168516</v>
      </c>
      <c r="AB2344">
        <v>18936</v>
      </c>
      <c r="AC2344">
        <v>17451345</v>
      </c>
      <c r="AD2344" t="s">
        <v>6</v>
      </c>
      <c r="AE2344" t="s">
        <v>1576</v>
      </c>
      <c r="AF2344">
        <v>11</v>
      </c>
      <c r="AH2344" t="s">
        <v>19141</v>
      </c>
      <c r="AI2344" t="s">
        <v>19140</v>
      </c>
      <c r="AJ2344" t="s">
        <v>19139</v>
      </c>
      <c r="AK2344" t="s">
        <v>19138</v>
      </c>
      <c r="AL2344">
        <v>6</v>
      </c>
      <c r="AM2344" s="5">
        <f t="shared" si="290"/>
        <v>0.66666666666666663</v>
      </c>
      <c r="AN2344" s="4">
        <f t="shared" si="294"/>
        <v>1.0097185409567082E-3</v>
      </c>
      <c r="AO2344" s="3"/>
      <c r="AP2344">
        <v>0</v>
      </c>
      <c r="AR2344" t="s">
        <v>42</v>
      </c>
      <c r="AT2344" s="2">
        <v>0.52500000000000002</v>
      </c>
      <c r="AU2344" s="1">
        <f t="shared" si="291"/>
        <v>0.42456827067839548</v>
      </c>
      <c r="AV2344" s="1">
        <f t="shared" si="292"/>
        <v>0.33211215165475994</v>
      </c>
      <c r="AW2344" s="1">
        <f t="shared" si="293"/>
        <v>0.23965603263112426</v>
      </c>
    </row>
    <row r="2345" spans="1:49" x14ac:dyDescent="0.2">
      <c r="A2345">
        <v>2343</v>
      </c>
      <c r="B2345" t="s">
        <v>19137</v>
      </c>
      <c r="C2345" t="s">
        <v>19136</v>
      </c>
      <c r="F2345" t="s">
        <v>19135</v>
      </c>
      <c r="G2345" t="s">
        <v>17</v>
      </c>
      <c r="H2345" t="s">
        <v>16</v>
      </c>
      <c r="I2345" t="s">
        <v>19127</v>
      </c>
      <c r="J2345">
        <v>60002947</v>
      </c>
      <c r="K2345" t="s">
        <v>5283</v>
      </c>
      <c r="L2345" t="s">
        <v>5282</v>
      </c>
      <c r="M2345" t="s">
        <v>3291</v>
      </c>
      <c r="N2345">
        <v>2</v>
      </c>
      <c r="O2345" t="s">
        <v>19126</v>
      </c>
      <c r="P2345" t="s">
        <v>19125</v>
      </c>
      <c r="Q2345" t="s">
        <v>18424</v>
      </c>
      <c r="R2345" s="8">
        <v>41275</v>
      </c>
      <c r="S2345" s="9">
        <f t="shared" si="288"/>
        <v>2013</v>
      </c>
      <c r="T2345" s="9">
        <v>2013</v>
      </c>
      <c r="U2345" s="9">
        <f t="shared" si="289"/>
        <v>9</v>
      </c>
      <c r="V2345" s="8">
        <v>2013</v>
      </c>
      <c r="W2345" t="s">
        <v>1933</v>
      </c>
      <c r="X2345" s="2">
        <v>1.6519999999999999</v>
      </c>
      <c r="Y2345" s="7">
        <f t="shared" si="295"/>
        <v>4.409919649769093E-2</v>
      </c>
      <c r="AA2345" t="s">
        <v>1932</v>
      </c>
      <c r="AB2345">
        <v>17337</v>
      </c>
      <c r="AD2345" t="s">
        <v>6</v>
      </c>
      <c r="AE2345">
        <v>61</v>
      </c>
      <c r="AF2345">
        <v>11</v>
      </c>
      <c r="AG2345">
        <v>6630111</v>
      </c>
      <c r="AH2345" t="s">
        <v>19134</v>
      </c>
      <c r="AI2345" t="s">
        <v>19133</v>
      </c>
      <c r="AJ2345" t="s">
        <v>19132</v>
      </c>
      <c r="AK2345" t="s">
        <v>19131</v>
      </c>
      <c r="AL2345">
        <v>11</v>
      </c>
      <c r="AM2345" s="5">
        <f t="shared" si="290"/>
        <v>1.2222222222222223</v>
      </c>
      <c r="AN2345" s="4">
        <f t="shared" si="294"/>
        <v>1.851150658420632E-3</v>
      </c>
      <c r="AO2345" s="3"/>
      <c r="AP2345">
        <v>0</v>
      </c>
      <c r="AR2345" t="s">
        <v>42</v>
      </c>
      <c r="AT2345" s="2" t="s">
        <v>41</v>
      </c>
      <c r="AU2345" s="1">
        <f t="shared" si="291"/>
        <v>3.1424782745909838</v>
      </c>
      <c r="AV2345" s="1">
        <f t="shared" si="292"/>
        <v>2.2975173578055781</v>
      </c>
      <c r="AW2345" s="1">
        <f t="shared" si="293"/>
        <v>1.4525564410201721</v>
      </c>
    </row>
    <row r="2346" spans="1:49" x14ac:dyDescent="0.2">
      <c r="A2346">
        <v>2344</v>
      </c>
      <c r="B2346" t="s">
        <v>19130</v>
      </c>
      <c r="C2346" t="s">
        <v>19129</v>
      </c>
      <c r="F2346" t="s">
        <v>19128</v>
      </c>
      <c r="G2346" t="s">
        <v>17</v>
      </c>
      <c r="H2346" t="s">
        <v>16</v>
      </c>
      <c r="I2346" t="s">
        <v>19127</v>
      </c>
      <c r="J2346">
        <v>60002947</v>
      </c>
      <c r="K2346" t="s">
        <v>5283</v>
      </c>
      <c r="L2346" t="s">
        <v>5282</v>
      </c>
      <c r="M2346" t="s">
        <v>3291</v>
      </c>
      <c r="N2346">
        <v>2</v>
      </c>
      <c r="O2346" t="s">
        <v>19126</v>
      </c>
      <c r="P2346" t="s">
        <v>19125</v>
      </c>
      <c r="Q2346" t="s">
        <v>18424</v>
      </c>
      <c r="R2346" s="8">
        <v>41275</v>
      </c>
      <c r="S2346" s="9">
        <f t="shared" si="288"/>
        <v>2013</v>
      </c>
      <c r="T2346" s="9">
        <v>2013</v>
      </c>
      <c r="U2346" s="9">
        <f t="shared" si="289"/>
        <v>9</v>
      </c>
      <c r="V2346" s="8">
        <v>2013</v>
      </c>
      <c r="W2346" t="s">
        <v>1933</v>
      </c>
      <c r="X2346" s="2">
        <v>1.6519999999999999</v>
      </c>
      <c r="Y2346" s="7">
        <f t="shared" si="295"/>
        <v>4.409919649769093E-2</v>
      </c>
      <c r="AA2346" t="s">
        <v>1932</v>
      </c>
      <c r="AB2346">
        <v>17337</v>
      </c>
      <c r="AD2346" t="s">
        <v>6</v>
      </c>
      <c r="AE2346">
        <v>61</v>
      </c>
      <c r="AF2346">
        <v>11</v>
      </c>
      <c r="AG2346">
        <v>6630073</v>
      </c>
      <c r="AH2346" t="s">
        <v>19124</v>
      </c>
      <c r="AI2346" t="s">
        <v>19123</v>
      </c>
      <c r="AJ2346" t="s">
        <v>19122</v>
      </c>
      <c r="AK2346" t="s">
        <v>19121</v>
      </c>
      <c r="AL2346">
        <v>8</v>
      </c>
      <c r="AM2346" s="5">
        <f t="shared" si="290"/>
        <v>0.88888888888888884</v>
      </c>
      <c r="AN2346" s="4">
        <f t="shared" si="294"/>
        <v>1.3462913879422776E-3</v>
      </c>
      <c r="AO2346" s="3"/>
      <c r="AP2346">
        <v>0</v>
      </c>
      <c r="AR2346" t="s">
        <v>42</v>
      </c>
      <c r="AT2346" s="2" t="s">
        <v>41</v>
      </c>
      <c r="AU2346" s="1">
        <f t="shared" si="291"/>
        <v>3.1273324964766336</v>
      </c>
      <c r="AV2346" s="1">
        <f t="shared" si="292"/>
        <v>2.2722743942816601</v>
      </c>
      <c r="AW2346" s="1">
        <f t="shared" si="293"/>
        <v>1.4172162920866873</v>
      </c>
    </row>
    <row r="2347" spans="1:49" x14ac:dyDescent="0.2">
      <c r="A2347">
        <v>2345</v>
      </c>
      <c r="B2347" t="s">
        <v>19120</v>
      </c>
      <c r="C2347" t="s">
        <v>19119</v>
      </c>
      <c r="F2347" t="s">
        <v>19118</v>
      </c>
      <c r="G2347" t="s">
        <v>17</v>
      </c>
      <c r="H2347" t="s">
        <v>16</v>
      </c>
      <c r="I2347" t="s">
        <v>19117</v>
      </c>
      <c r="J2347">
        <v>60025578</v>
      </c>
      <c r="K2347" t="s">
        <v>929</v>
      </c>
      <c r="L2347" t="s">
        <v>928</v>
      </c>
      <c r="M2347" t="s">
        <v>634</v>
      </c>
      <c r="N2347">
        <v>5</v>
      </c>
      <c r="O2347" t="s">
        <v>19116</v>
      </c>
      <c r="P2347" t="s">
        <v>19115</v>
      </c>
      <c r="Q2347" t="s">
        <v>4843</v>
      </c>
      <c r="R2347" s="8">
        <v>41275</v>
      </c>
      <c r="S2347" s="9">
        <f t="shared" si="288"/>
        <v>2013</v>
      </c>
      <c r="T2347" s="9">
        <v>2013</v>
      </c>
      <c r="U2347" s="9">
        <f t="shared" si="289"/>
        <v>9</v>
      </c>
      <c r="V2347" s="8">
        <v>2013</v>
      </c>
      <c r="W2347" t="s">
        <v>1933</v>
      </c>
      <c r="X2347" s="2">
        <v>1.6519999999999999</v>
      </c>
      <c r="Y2347" s="7">
        <f t="shared" si="295"/>
        <v>4.409919649769093E-2</v>
      </c>
      <c r="AA2347" t="s">
        <v>1932</v>
      </c>
      <c r="AB2347">
        <v>17337</v>
      </c>
      <c r="AD2347" t="s">
        <v>6</v>
      </c>
      <c r="AE2347">
        <v>61</v>
      </c>
      <c r="AF2347">
        <v>11</v>
      </c>
      <c r="AG2347">
        <v>6583968</v>
      </c>
      <c r="AH2347" t="s">
        <v>19114</v>
      </c>
      <c r="AI2347" t="s">
        <v>19113</v>
      </c>
      <c r="AJ2347" t="s">
        <v>19112</v>
      </c>
      <c r="AK2347" t="s">
        <v>19111</v>
      </c>
      <c r="AL2347">
        <v>70</v>
      </c>
      <c r="AM2347" s="5">
        <f t="shared" si="290"/>
        <v>7.7777777777777777</v>
      </c>
      <c r="AN2347" s="4">
        <f t="shared" si="294"/>
        <v>1.178004964449493E-2</v>
      </c>
      <c r="AO2347" s="3"/>
      <c r="AP2347">
        <v>0</v>
      </c>
      <c r="AR2347" t="s">
        <v>42</v>
      </c>
      <c r="AT2347" s="2" t="s">
        <v>41</v>
      </c>
      <c r="AU2347" s="1">
        <f t="shared" si="291"/>
        <v>3.440345244173213</v>
      </c>
      <c r="AV2347" s="1">
        <f t="shared" si="292"/>
        <v>2.7939623071092932</v>
      </c>
      <c r="AW2347" s="1">
        <f t="shared" si="293"/>
        <v>2.1475793700453729</v>
      </c>
    </row>
    <row r="2348" spans="1:49" x14ac:dyDescent="0.2">
      <c r="A2348">
        <v>2346</v>
      </c>
      <c r="B2348" t="s">
        <v>19110</v>
      </c>
      <c r="C2348" t="s">
        <v>19109</v>
      </c>
      <c r="F2348" t="s">
        <v>19108</v>
      </c>
      <c r="G2348" t="s">
        <v>17</v>
      </c>
      <c r="H2348" t="s">
        <v>16</v>
      </c>
      <c r="I2348" t="s">
        <v>3449</v>
      </c>
      <c r="J2348">
        <v>60004636</v>
      </c>
      <c r="K2348" t="s">
        <v>8195</v>
      </c>
      <c r="L2348" t="s">
        <v>8194</v>
      </c>
      <c r="M2348" t="s">
        <v>2487</v>
      </c>
      <c r="N2348">
        <v>5</v>
      </c>
      <c r="O2348" t="s">
        <v>19107</v>
      </c>
      <c r="P2348" t="s">
        <v>19106</v>
      </c>
      <c r="Q2348" t="s">
        <v>19105</v>
      </c>
      <c r="R2348" s="8">
        <v>41275</v>
      </c>
      <c r="S2348" s="9">
        <f t="shared" si="288"/>
        <v>2013</v>
      </c>
      <c r="T2348" s="9">
        <v>2013</v>
      </c>
      <c r="U2348" s="9">
        <f t="shared" si="289"/>
        <v>9</v>
      </c>
      <c r="V2348" s="8">
        <v>2013</v>
      </c>
      <c r="W2348" t="s">
        <v>1933</v>
      </c>
      <c r="X2348" s="2">
        <v>1.6519999999999999</v>
      </c>
      <c r="Y2348" s="7">
        <f t="shared" si="295"/>
        <v>4.409919649769093E-2</v>
      </c>
      <c r="AA2348" t="s">
        <v>1932</v>
      </c>
      <c r="AB2348">
        <v>17337</v>
      </c>
      <c r="AD2348" t="s">
        <v>6</v>
      </c>
      <c r="AE2348">
        <v>61</v>
      </c>
      <c r="AF2348">
        <v>11</v>
      </c>
      <c r="AG2348">
        <v>6571246</v>
      </c>
      <c r="AH2348" t="s">
        <v>19104</v>
      </c>
      <c r="AI2348" t="s">
        <v>19103</v>
      </c>
      <c r="AJ2348" t="s">
        <v>19102</v>
      </c>
      <c r="AK2348" t="s">
        <v>19101</v>
      </c>
      <c r="AL2348">
        <v>3</v>
      </c>
      <c r="AM2348" s="5">
        <f t="shared" si="290"/>
        <v>0.33333333333333331</v>
      </c>
      <c r="AN2348" s="4">
        <f t="shared" si="294"/>
        <v>5.048592704783541E-4</v>
      </c>
      <c r="AO2348" s="3"/>
      <c r="AP2348">
        <v>0</v>
      </c>
      <c r="AR2348" t="s">
        <v>42</v>
      </c>
      <c r="AT2348" s="2" t="s">
        <v>41</v>
      </c>
      <c r="AU2348" s="1">
        <f t="shared" si="291"/>
        <v>3.1020895329527156</v>
      </c>
      <c r="AV2348" s="1">
        <f t="shared" si="292"/>
        <v>2.2302027884084641</v>
      </c>
      <c r="AW2348" s="1">
        <f t="shared" si="293"/>
        <v>1.3583160438642126</v>
      </c>
    </row>
    <row r="2349" spans="1:49" x14ac:dyDescent="0.2">
      <c r="A2349">
        <v>2347</v>
      </c>
      <c r="B2349" t="s">
        <v>19100</v>
      </c>
      <c r="F2349" t="s">
        <v>19099</v>
      </c>
      <c r="G2349" t="s">
        <v>17</v>
      </c>
      <c r="H2349" t="s">
        <v>16</v>
      </c>
      <c r="I2349" t="s">
        <v>6604</v>
      </c>
      <c r="J2349">
        <v>60013323</v>
      </c>
      <c r="K2349" t="s">
        <v>6603</v>
      </c>
      <c r="L2349" t="s">
        <v>6602</v>
      </c>
      <c r="M2349" t="s">
        <v>6601</v>
      </c>
      <c r="N2349">
        <v>2</v>
      </c>
      <c r="O2349" t="s">
        <v>6600</v>
      </c>
      <c r="P2349" t="s">
        <v>6599</v>
      </c>
      <c r="Q2349" t="s">
        <v>6598</v>
      </c>
      <c r="R2349" s="8">
        <v>41275</v>
      </c>
      <c r="S2349" s="9">
        <f t="shared" si="288"/>
        <v>2013</v>
      </c>
      <c r="T2349" s="9">
        <v>2013</v>
      </c>
      <c r="U2349" s="9">
        <f t="shared" si="289"/>
        <v>9</v>
      </c>
      <c r="V2349" s="8">
        <v>2013</v>
      </c>
      <c r="W2349" t="s">
        <v>19098</v>
      </c>
      <c r="X2349" s="2">
        <v>0.30399999999999999</v>
      </c>
      <c r="Y2349" s="7">
        <f t="shared" si="295"/>
        <v>8.115106377299057E-3</v>
      </c>
      <c r="AA2349">
        <v>12303666</v>
      </c>
      <c r="AB2349">
        <v>15882</v>
      </c>
      <c r="AC2349">
        <v>23007354</v>
      </c>
      <c r="AD2349" t="s">
        <v>6</v>
      </c>
      <c r="AE2349">
        <v>101</v>
      </c>
      <c r="AF2349">
        <v>5</v>
      </c>
      <c r="AH2349" t="s">
        <v>19097</v>
      </c>
      <c r="AI2349" t="s">
        <v>19096</v>
      </c>
      <c r="AJ2349" t="s">
        <v>19095</v>
      </c>
      <c r="AK2349" t="s">
        <v>19094</v>
      </c>
      <c r="AL2349">
        <v>14</v>
      </c>
      <c r="AM2349" s="5">
        <f t="shared" si="290"/>
        <v>1.5555555555555556</v>
      </c>
      <c r="AN2349" s="4">
        <f t="shared" si="294"/>
        <v>2.356009928898986E-3</v>
      </c>
      <c r="AO2349" s="3"/>
      <c r="AP2349">
        <v>0</v>
      </c>
      <c r="AR2349" t="s">
        <v>42</v>
      </c>
      <c r="AT2349" s="2" t="s">
        <v>41</v>
      </c>
      <c r="AU2349" s="1">
        <f t="shared" si="291"/>
        <v>0.63873774427790353</v>
      </c>
      <c r="AV2349" s="1">
        <f t="shared" si="292"/>
        <v>0.52355581530990214</v>
      </c>
      <c r="AW2349" s="1">
        <f t="shared" si="293"/>
        <v>0.40837388634190075</v>
      </c>
    </row>
    <row r="2350" spans="1:49" x14ac:dyDescent="0.2">
      <c r="A2350">
        <v>2348</v>
      </c>
      <c r="B2350" t="s">
        <v>19093</v>
      </c>
      <c r="C2350" t="s">
        <v>19092</v>
      </c>
      <c r="F2350" t="s">
        <v>19091</v>
      </c>
      <c r="G2350" t="s">
        <v>17</v>
      </c>
      <c r="H2350" t="s">
        <v>16</v>
      </c>
      <c r="I2350" t="s">
        <v>19090</v>
      </c>
      <c r="J2350">
        <v>60006793</v>
      </c>
      <c r="K2350" t="s">
        <v>9756</v>
      </c>
      <c r="L2350" t="s">
        <v>9755</v>
      </c>
      <c r="M2350" t="s">
        <v>136</v>
      </c>
      <c r="N2350">
        <v>11</v>
      </c>
      <c r="O2350" t="s">
        <v>19089</v>
      </c>
      <c r="P2350" t="s">
        <v>19088</v>
      </c>
      <c r="Q2350" t="s">
        <v>19087</v>
      </c>
      <c r="R2350" s="8">
        <v>41275</v>
      </c>
      <c r="S2350" s="9">
        <f t="shared" si="288"/>
        <v>2013</v>
      </c>
      <c r="T2350" s="9">
        <v>2013</v>
      </c>
      <c r="U2350" s="9">
        <f t="shared" si="289"/>
        <v>9</v>
      </c>
      <c r="V2350" s="8">
        <v>2013</v>
      </c>
      <c r="W2350" t="s">
        <v>1933</v>
      </c>
      <c r="X2350" s="2">
        <v>1.6519999999999999</v>
      </c>
      <c r="Y2350" s="7">
        <f t="shared" si="295"/>
        <v>4.409919649769093E-2</v>
      </c>
      <c r="AA2350" t="s">
        <v>1932</v>
      </c>
      <c r="AB2350">
        <v>17337</v>
      </c>
      <c r="AD2350" t="s">
        <v>6</v>
      </c>
      <c r="AE2350">
        <v>61</v>
      </c>
      <c r="AF2350">
        <v>11</v>
      </c>
      <c r="AG2350">
        <v>6571239</v>
      </c>
      <c r="AH2350" t="s">
        <v>19086</v>
      </c>
      <c r="AI2350" t="s">
        <v>19085</v>
      </c>
      <c r="AJ2350" t="s">
        <v>19084</v>
      </c>
      <c r="AK2350" t="s">
        <v>19083</v>
      </c>
      <c r="AL2350">
        <v>33</v>
      </c>
      <c r="AM2350" s="5">
        <f t="shared" si="290"/>
        <v>3.6666666666666665</v>
      </c>
      <c r="AN2350" s="4">
        <f t="shared" si="294"/>
        <v>5.5534519752618956E-3</v>
      </c>
      <c r="AO2350" s="3"/>
      <c r="AP2350">
        <v>0</v>
      </c>
      <c r="AR2350" t="s">
        <v>42</v>
      </c>
      <c r="AT2350" s="2" t="s">
        <v>41</v>
      </c>
      <c r="AU2350" s="1">
        <f t="shared" si="291"/>
        <v>3.2535473140962217</v>
      </c>
      <c r="AV2350" s="1">
        <f t="shared" si="292"/>
        <v>2.4826324236476411</v>
      </c>
      <c r="AW2350" s="1">
        <f t="shared" si="293"/>
        <v>1.7117175331990604</v>
      </c>
    </row>
    <row r="2351" spans="1:49" x14ac:dyDescent="0.2">
      <c r="A2351">
        <v>2349</v>
      </c>
      <c r="B2351" t="s">
        <v>19082</v>
      </c>
      <c r="F2351" t="s">
        <v>19081</v>
      </c>
      <c r="G2351" t="s">
        <v>17</v>
      </c>
      <c r="H2351" t="s">
        <v>16</v>
      </c>
      <c r="I2351" t="s">
        <v>19080</v>
      </c>
      <c r="J2351">
        <v>60023256</v>
      </c>
      <c r="K2351" t="s">
        <v>19079</v>
      </c>
      <c r="L2351" t="s">
        <v>19078</v>
      </c>
      <c r="M2351" t="s">
        <v>1158</v>
      </c>
      <c r="N2351">
        <v>5</v>
      </c>
      <c r="O2351" t="s">
        <v>19077</v>
      </c>
      <c r="P2351" t="s">
        <v>19076</v>
      </c>
      <c r="Q2351" t="s">
        <v>19075</v>
      </c>
      <c r="R2351" s="8">
        <v>41275</v>
      </c>
      <c r="S2351" s="9">
        <f t="shared" si="288"/>
        <v>2013</v>
      </c>
      <c r="T2351" s="9">
        <v>2013</v>
      </c>
      <c r="U2351" s="9">
        <f t="shared" si="289"/>
        <v>9</v>
      </c>
      <c r="V2351" s="8">
        <v>41306</v>
      </c>
      <c r="W2351" t="s">
        <v>19074</v>
      </c>
      <c r="X2351" s="2">
        <v>0.253</v>
      </c>
      <c r="Y2351" s="7">
        <f t="shared" si="295"/>
        <v>6.75369050479165E-3</v>
      </c>
      <c r="AA2351">
        <v>20395086</v>
      </c>
      <c r="AB2351">
        <v>21100331506</v>
      </c>
      <c r="AC2351">
        <v>25332929</v>
      </c>
      <c r="AD2351" t="s">
        <v>6</v>
      </c>
      <c r="AE2351">
        <v>3</v>
      </c>
      <c r="AF2351">
        <v>1</v>
      </c>
      <c r="AH2351" t="s">
        <v>19073</v>
      </c>
      <c r="AI2351" t="s">
        <v>19072</v>
      </c>
      <c r="AJ2351" t="s">
        <v>19071</v>
      </c>
      <c r="AK2351" t="s">
        <v>19070</v>
      </c>
      <c r="AL2351">
        <v>12</v>
      </c>
      <c r="AM2351" s="5">
        <f t="shared" si="290"/>
        <v>1.3333333333333333</v>
      </c>
      <c r="AN2351" s="4">
        <f t="shared" si="294"/>
        <v>2.0194370819134164E-3</v>
      </c>
      <c r="AO2351" s="3"/>
      <c r="AP2351">
        <v>0</v>
      </c>
      <c r="AR2351" t="s">
        <v>42</v>
      </c>
      <c r="AT2351" s="2" t="s">
        <v>41</v>
      </c>
      <c r="AU2351" s="1">
        <f t="shared" si="291"/>
        <v>0.533341447792818</v>
      </c>
      <c r="AV2351" s="1">
        <f t="shared" si="292"/>
        <v>0.43865637933525337</v>
      </c>
      <c r="AW2351" s="1">
        <f t="shared" si="293"/>
        <v>0.34397131087768862</v>
      </c>
    </row>
    <row r="2352" spans="1:49" x14ac:dyDescent="0.2">
      <c r="A2352">
        <v>2350</v>
      </c>
      <c r="B2352" t="s">
        <v>19069</v>
      </c>
      <c r="C2352" t="s">
        <v>19068</v>
      </c>
      <c r="D2352" t="s">
        <v>19067</v>
      </c>
      <c r="F2352" t="s">
        <v>19066</v>
      </c>
      <c r="G2352" t="s">
        <v>17</v>
      </c>
      <c r="H2352" t="s">
        <v>16</v>
      </c>
      <c r="I2352" t="s">
        <v>10852</v>
      </c>
      <c r="J2352" t="s">
        <v>19061</v>
      </c>
      <c r="K2352" t="s">
        <v>19065</v>
      </c>
      <c r="L2352" t="s">
        <v>19064</v>
      </c>
      <c r="M2352" t="s">
        <v>1236</v>
      </c>
      <c r="N2352">
        <v>2</v>
      </c>
      <c r="O2352" t="s">
        <v>19063</v>
      </c>
      <c r="P2352" t="s">
        <v>19062</v>
      </c>
      <c r="Q2352" t="s">
        <v>19061</v>
      </c>
      <c r="R2352" s="8">
        <v>41275</v>
      </c>
      <c r="S2352" s="9">
        <f t="shared" si="288"/>
        <v>2013</v>
      </c>
      <c r="T2352" s="9">
        <v>2013</v>
      </c>
      <c r="U2352" s="9">
        <f t="shared" si="289"/>
        <v>9</v>
      </c>
      <c r="V2352" s="8">
        <v>41609</v>
      </c>
      <c r="W2352" t="s">
        <v>9309</v>
      </c>
      <c r="X2352" s="2">
        <v>0.35399999999999998</v>
      </c>
      <c r="Y2352" s="7">
        <f t="shared" si="295"/>
        <v>9.4498278209337715E-3</v>
      </c>
      <c r="AA2352">
        <v>18744907</v>
      </c>
      <c r="AB2352">
        <v>11300153720</v>
      </c>
      <c r="AD2352" t="s">
        <v>6</v>
      </c>
      <c r="AE2352">
        <v>9</v>
      </c>
      <c r="AH2352" t="s">
        <v>19060</v>
      </c>
      <c r="AI2352" t="s">
        <v>19059</v>
      </c>
      <c r="AJ2352" t="s">
        <v>19058</v>
      </c>
      <c r="AK2352" t="s">
        <v>19057</v>
      </c>
      <c r="AL2352">
        <v>2</v>
      </c>
      <c r="AM2352" s="5">
        <f t="shared" si="290"/>
        <v>0.22222222222222221</v>
      </c>
      <c r="AN2352" s="4">
        <f t="shared" si="294"/>
        <v>3.365728469855694E-4</v>
      </c>
      <c r="AO2352" s="3"/>
      <c r="AP2352">
        <v>0</v>
      </c>
      <c r="AQ2352" t="s">
        <v>1884</v>
      </c>
      <c r="AR2352" t="s">
        <v>19056</v>
      </c>
      <c r="AS2352" t="s">
        <v>1883</v>
      </c>
      <c r="AT2352" s="2">
        <v>1.81</v>
      </c>
      <c r="AU2352" s="1">
        <f t="shared" si="291"/>
        <v>0.67158513287493105</v>
      </c>
      <c r="AV2352" s="1">
        <f t="shared" si="292"/>
        <v>0.48932003339596702</v>
      </c>
      <c r="AW2352" s="1">
        <f t="shared" si="293"/>
        <v>0.307054933917003</v>
      </c>
    </row>
    <row r="2353" spans="1:49" x14ac:dyDescent="0.2">
      <c r="A2353">
        <v>2351</v>
      </c>
      <c r="B2353" t="s">
        <v>19055</v>
      </c>
      <c r="C2353" t="s">
        <v>19054</v>
      </c>
      <c r="D2353" t="s">
        <v>19053</v>
      </c>
      <c r="F2353" t="s">
        <v>19052</v>
      </c>
      <c r="G2353" t="s">
        <v>17</v>
      </c>
      <c r="H2353" t="s">
        <v>16</v>
      </c>
      <c r="I2353" t="s">
        <v>19051</v>
      </c>
      <c r="J2353">
        <v>113718960</v>
      </c>
      <c r="K2353" t="s">
        <v>19050</v>
      </c>
      <c r="L2353" t="s">
        <v>793</v>
      </c>
      <c r="M2353" t="s">
        <v>634</v>
      </c>
      <c r="N2353">
        <v>5</v>
      </c>
      <c r="O2353" t="s">
        <v>19049</v>
      </c>
      <c r="P2353" t="s">
        <v>19048</v>
      </c>
      <c r="Q2353" t="s">
        <v>19047</v>
      </c>
      <c r="R2353" s="8">
        <v>41275</v>
      </c>
      <c r="S2353" s="9">
        <f t="shared" si="288"/>
        <v>2013</v>
      </c>
      <c r="T2353" s="9">
        <v>2013</v>
      </c>
      <c r="U2353" s="9">
        <f t="shared" si="289"/>
        <v>9</v>
      </c>
      <c r="V2353" s="8">
        <v>41609</v>
      </c>
      <c r="W2353" t="s">
        <v>9309</v>
      </c>
      <c r="X2353" s="2">
        <v>0.35399999999999998</v>
      </c>
      <c r="Y2353" s="7">
        <f t="shared" si="295"/>
        <v>9.4498278209337715E-3</v>
      </c>
      <c r="AA2353">
        <v>18744907</v>
      </c>
      <c r="AB2353">
        <v>11300153720</v>
      </c>
      <c r="AD2353" t="s">
        <v>6</v>
      </c>
      <c r="AE2353">
        <v>9</v>
      </c>
      <c r="AH2353" t="s">
        <v>19046</v>
      </c>
      <c r="AI2353" t="s">
        <v>19045</v>
      </c>
      <c r="AJ2353" t="s">
        <v>19044</v>
      </c>
      <c r="AK2353" t="s">
        <v>19043</v>
      </c>
      <c r="AL2353">
        <v>0</v>
      </c>
      <c r="AM2353" s="5">
        <f t="shared" si="290"/>
        <v>0</v>
      </c>
      <c r="AN2353" s="4">
        <f t="shared" si="294"/>
        <v>0</v>
      </c>
      <c r="AO2353" s="3"/>
      <c r="AP2353">
        <v>0</v>
      </c>
      <c r="AR2353" t="s">
        <v>42</v>
      </c>
      <c r="AT2353" s="2">
        <v>1.81</v>
      </c>
      <c r="AU2353" s="1">
        <f t="shared" si="291"/>
        <v>0.66148794746536399</v>
      </c>
      <c r="AV2353" s="1">
        <f t="shared" si="292"/>
        <v>0.47249139104668858</v>
      </c>
      <c r="AW2353" s="1">
        <f t="shared" si="293"/>
        <v>0.28349483462801311</v>
      </c>
    </row>
    <row r="2354" spans="1:49" x14ac:dyDescent="0.2">
      <c r="A2354">
        <v>2352</v>
      </c>
      <c r="B2354" t="s">
        <v>19042</v>
      </c>
      <c r="C2354" t="s">
        <v>19041</v>
      </c>
      <c r="F2354" t="s">
        <v>19040</v>
      </c>
      <c r="G2354" t="s">
        <v>17</v>
      </c>
      <c r="H2354" t="s">
        <v>16</v>
      </c>
      <c r="I2354" t="s">
        <v>19039</v>
      </c>
      <c r="J2354">
        <v>60028442</v>
      </c>
      <c r="K2354" t="s">
        <v>6579</v>
      </c>
      <c r="L2354" t="s">
        <v>2558</v>
      </c>
      <c r="M2354" t="s">
        <v>136</v>
      </c>
      <c r="N2354">
        <v>3</v>
      </c>
      <c r="O2354" t="s">
        <v>19038</v>
      </c>
      <c r="P2354" t="s">
        <v>19037</v>
      </c>
      <c r="Q2354" t="s">
        <v>6576</v>
      </c>
      <c r="R2354" s="8">
        <v>41275</v>
      </c>
      <c r="S2354" s="9">
        <f t="shared" si="288"/>
        <v>2013</v>
      </c>
      <c r="T2354" s="9">
        <v>2013</v>
      </c>
      <c r="U2354" s="9">
        <f t="shared" si="289"/>
        <v>9</v>
      </c>
      <c r="V2354" s="8">
        <v>2013</v>
      </c>
      <c r="W2354" t="s">
        <v>1181</v>
      </c>
      <c r="X2354" s="2">
        <v>0.437</v>
      </c>
      <c r="Y2354" s="7">
        <f t="shared" si="295"/>
        <v>1.1665465417367396E-2</v>
      </c>
      <c r="AA2354">
        <v>10704698</v>
      </c>
      <c r="AB2354">
        <v>5300152513</v>
      </c>
      <c r="AC2354">
        <v>15598985</v>
      </c>
      <c r="AD2354" t="s">
        <v>6</v>
      </c>
      <c r="AE2354">
        <v>143</v>
      </c>
      <c r="AH2354" t="s">
        <v>19036</v>
      </c>
      <c r="AI2354" t="s">
        <v>19035</v>
      </c>
      <c r="AK2354" t="s">
        <v>19034</v>
      </c>
      <c r="AL2354">
        <v>1</v>
      </c>
      <c r="AM2354" s="5">
        <f t="shared" si="290"/>
        <v>0.1111111111111111</v>
      </c>
      <c r="AN2354" s="4">
        <f t="shared" si="294"/>
        <v>1.682864234927847E-4</v>
      </c>
      <c r="AO2354" s="3"/>
      <c r="AP2354">
        <v>1</v>
      </c>
      <c r="AR2354" t="s">
        <v>42</v>
      </c>
      <c r="AT2354" s="2" t="s">
        <v>41</v>
      </c>
      <c r="AU2354" s="1">
        <f t="shared" si="291"/>
        <v>0.82163117192050117</v>
      </c>
      <c r="AV2354" s="1">
        <f t="shared" si="292"/>
        <v>0.59168759204300903</v>
      </c>
      <c r="AW2354" s="1">
        <f t="shared" si="293"/>
        <v>0.36174401216551683</v>
      </c>
    </row>
    <row r="2355" spans="1:49" x14ac:dyDescent="0.2">
      <c r="A2355">
        <v>2353</v>
      </c>
      <c r="B2355" t="s">
        <v>19033</v>
      </c>
      <c r="C2355" t="s">
        <v>19032</v>
      </c>
      <c r="F2355" t="s">
        <v>19031</v>
      </c>
      <c r="G2355" t="s">
        <v>17</v>
      </c>
      <c r="H2355" t="s">
        <v>16</v>
      </c>
      <c r="I2355" t="s">
        <v>19030</v>
      </c>
      <c r="J2355">
        <v>60030835</v>
      </c>
      <c r="K2355" t="s">
        <v>3886</v>
      </c>
      <c r="L2355" t="s">
        <v>3885</v>
      </c>
      <c r="M2355" t="s">
        <v>51</v>
      </c>
      <c r="N2355">
        <v>3</v>
      </c>
      <c r="O2355" t="s">
        <v>19029</v>
      </c>
      <c r="P2355" t="s">
        <v>19028</v>
      </c>
      <c r="Q2355" t="s">
        <v>19027</v>
      </c>
      <c r="R2355" s="8">
        <v>41275</v>
      </c>
      <c r="S2355" s="9">
        <f t="shared" si="288"/>
        <v>2013</v>
      </c>
      <c r="T2355" s="9">
        <v>2013</v>
      </c>
      <c r="U2355" s="9">
        <f t="shared" si="289"/>
        <v>9</v>
      </c>
      <c r="V2355" s="8">
        <v>2013</v>
      </c>
      <c r="W2355" t="s">
        <v>1933</v>
      </c>
      <c r="X2355" s="2">
        <v>1.6519999999999999</v>
      </c>
      <c r="Y2355" s="7">
        <f t="shared" si="295"/>
        <v>4.409919649769093E-2</v>
      </c>
      <c r="AA2355" t="s">
        <v>1932</v>
      </c>
      <c r="AB2355">
        <v>17337</v>
      </c>
      <c r="AD2355" t="s">
        <v>6</v>
      </c>
      <c r="AE2355">
        <v>61</v>
      </c>
      <c r="AF2355">
        <v>11</v>
      </c>
      <c r="AG2355">
        <v>6575107</v>
      </c>
      <c r="AH2355" t="s">
        <v>19026</v>
      </c>
      <c r="AI2355" t="s">
        <v>19025</v>
      </c>
      <c r="AJ2355" t="s">
        <v>19024</v>
      </c>
      <c r="AK2355" t="s">
        <v>19023</v>
      </c>
      <c r="AL2355">
        <v>19</v>
      </c>
      <c r="AM2355" s="5">
        <f t="shared" si="290"/>
        <v>2.1111111111111112</v>
      </c>
      <c r="AN2355" s="4">
        <f t="shared" si="294"/>
        <v>3.1974420463629096E-3</v>
      </c>
      <c r="AO2355" s="3"/>
      <c r="AP2355">
        <v>0</v>
      </c>
      <c r="AR2355" t="s">
        <v>42</v>
      </c>
      <c r="AT2355" s="2" t="s">
        <v>41</v>
      </c>
      <c r="AU2355" s="1">
        <f t="shared" si="291"/>
        <v>3.1828670162292525</v>
      </c>
      <c r="AV2355" s="1">
        <f t="shared" si="292"/>
        <v>2.3648319272026921</v>
      </c>
      <c r="AW2355" s="1">
        <f t="shared" si="293"/>
        <v>1.5467968381761317</v>
      </c>
    </row>
    <row r="2356" spans="1:49" x14ac:dyDescent="0.2">
      <c r="A2356">
        <v>2354</v>
      </c>
      <c r="B2356" t="s">
        <v>19022</v>
      </c>
      <c r="C2356" t="s">
        <v>19021</v>
      </c>
      <c r="F2356" t="s">
        <v>19020</v>
      </c>
      <c r="G2356" t="s">
        <v>17</v>
      </c>
      <c r="H2356" t="s">
        <v>16</v>
      </c>
      <c r="I2356" t="s">
        <v>19019</v>
      </c>
      <c r="J2356">
        <v>60006288</v>
      </c>
      <c r="K2356" t="s">
        <v>359</v>
      </c>
      <c r="L2356" t="s">
        <v>358</v>
      </c>
      <c r="M2356" t="s">
        <v>357</v>
      </c>
      <c r="N2356">
        <v>2</v>
      </c>
      <c r="O2356" t="s">
        <v>19018</v>
      </c>
      <c r="P2356" t="s">
        <v>19017</v>
      </c>
      <c r="Q2356" t="s">
        <v>354</v>
      </c>
      <c r="R2356" s="8">
        <v>41275</v>
      </c>
      <c r="S2356" s="9">
        <f t="shared" si="288"/>
        <v>2013</v>
      </c>
      <c r="T2356" s="9">
        <v>2013</v>
      </c>
      <c r="U2356" s="9">
        <f t="shared" si="289"/>
        <v>9</v>
      </c>
      <c r="V2356" s="8">
        <v>2013</v>
      </c>
      <c r="W2356" t="s">
        <v>1933</v>
      </c>
      <c r="X2356" s="2">
        <v>1.6519999999999999</v>
      </c>
      <c r="Y2356" s="7">
        <f t="shared" si="295"/>
        <v>4.409919649769093E-2</v>
      </c>
      <c r="AA2356" t="s">
        <v>1932</v>
      </c>
      <c r="AB2356">
        <v>17337</v>
      </c>
      <c r="AD2356" t="s">
        <v>6</v>
      </c>
      <c r="AE2356">
        <v>61</v>
      </c>
      <c r="AF2356">
        <v>11</v>
      </c>
      <c r="AG2356">
        <v>6573328</v>
      </c>
      <c r="AH2356" t="s">
        <v>19016</v>
      </c>
      <c r="AI2356" t="s">
        <v>19015</v>
      </c>
      <c r="AJ2356" t="s">
        <v>19014</v>
      </c>
      <c r="AK2356" t="s">
        <v>19013</v>
      </c>
      <c r="AL2356">
        <v>32</v>
      </c>
      <c r="AM2356" s="5">
        <f t="shared" si="290"/>
        <v>3.5555555555555554</v>
      </c>
      <c r="AN2356" s="4">
        <f t="shared" si="294"/>
        <v>5.3851655517691104E-3</v>
      </c>
      <c r="AO2356" s="3"/>
      <c r="AP2356">
        <v>0</v>
      </c>
      <c r="AQ2356" t="s">
        <v>2325</v>
      </c>
      <c r="AR2356">
        <v>278794</v>
      </c>
      <c r="AS2356" t="s">
        <v>2324</v>
      </c>
      <c r="AT2356" s="2" t="s">
        <v>41</v>
      </c>
      <c r="AU2356" s="1">
        <f t="shared" si="291"/>
        <v>3.2484987213914387</v>
      </c>
      <c r="AV2356" s="1">
        <f t="shared" si="292"/>
        <v>2.4742181024730017</v>
      </c>
      <c r="AW2356" s="1">
        <f t="shared" si="293"/>
        <v>1.6999374835545655</v>
      </c>
    </row>
    <row r="2357" spans="1:49" x14ac:dyDescent="0.2">
      <c r="A2357">
        <v>2355</v>
      </c>
      <c r="B2357" t="s">
        <v>19012</v>
      </c>
      <c r="C2357" t="s">
        <v>19011</v>
      </c>
      <c r="F2357" t="s">
        <v>19010</v>
      </c>
      <c r="G2357" t="s">
        <v>17</v>
      </c>
      <c r="H2357" t="s">
        <v>16</v>
      </c>
      <c r="I2357" t="s">
        <v>19009</v>
      </c>
      <c r="J2357">
        <v>60013983</v>
      </c>
      <c r="K2357" t="s">
        <v>2402</v>
      </c>
      <c r="L2357" t="s">
        <v>2401</v>
      </c>
      <c r="M2357" t="s">
        <v>2400</v>
      </c>
      <c r="N2357">
        <v>2</v>
      </c>
      <c r="O2357" t="s">
        <v>19008</v>
      </c>
      <c r="P2357" t="s">
        <v>19007</v>
      </c>
      <c r="Q2357" t="s">
        <v>2397</v>
      </c>
      <c r="R2357" s="8">
        <v>41275</v>
      </c>
      <c r="S2357" s="9">
        <f t="shared" si="288"/>
        <v>2013</v>
      </c>
      <c r="T2357" s="9">
        <v>2013</v>
      </c>
      <c r="U2357" s="9">
        <f t="shared" si="289"/>
        <v>9</v>
      </c>
      <c r="V2357" s="8">
        <v>2013</v>
      </c>
      <c r="W2357" t="s">
        <v>1933</v>
      </c>
      <c r="X2357" s="2">
        <v>1.6519999999999999</v>
      </c>
      <c r="Y2357" s="7">
        <f t="shared" si="295"/>
        <v>4.409919649769093E-2</v>
      </c>
      <c r="AA2357" t="s">
        <v>1932</v>
      </c>
      <c r="AB2357">
        <v>17337</v>
      </c>
      <c r="AD2357" t="s">
        <v>6</v>
      </c>
      <c r="AE2357">
        <v>61</v>
      </c>
      <c r="AF2357">
        <v>11</v>
      </c>
      <c r="AG2357">
        <v>6575096</v>
      </c>
      <c r="AH2357" t="s">
        <v>19006</v>
      </c>
      <c r="AI2357" t="s">
        <v>19005</v>
      </c>
      <c r="AJ2357" t="s">
        <v>19004</v>
      </c>
      <c r="AK2357" t="s">
        <v>19003</v>
      </c>
      <c r="AL2357">
        <v>47</v>
      </c>
      <c r="AM2357" s="5">
        <f t="shared" si="290"/>
        <v>5.2222222222222223</v>
      </c>
      <c r="AN2357" s="4">
        <f t="shared" si="294"/>
        <v>7.9094619041608812E-3</v>
      </c>
      <c r="AO2357" s="3"/>
      <c r="AP2357">
        <v>0</v>
      </c>
      <c r="AR2357" t="s">
        <v>42</v>
      </c>
      <c r="AT2357" s="2" t="s">
        <v>41</v>
      </c>
      <c r="AU2357" s="1">
        <f t="shared" si="291"/>
        <v>3.3242276119631917</v>
      </c>
      <c r="AV2357" s="1">
        <f t="shared" si="292"/>
        <v>2.6004329200925906</v>
      </c>
      <c r="AW2357" s="1">
        <f t="shared" si="293"/>
        <v>1.8766382282219896</v>
      </c>
    </row>
    <row r="2358" spans="1:49" x14ac:dyDescent="0.2">
      <c r="A2358">
        <v>2356</v>
      </c>
      <c r="B2358" t="s">
        <v>19002</v>
      </c>
      <c r="C2358" t="s">
        <v>19001</v>
      </c>
      <c r="F2358" t="s">
        <v>19000</v>
      </c>
      <c r="G2358" t="s">
        <v>17</v>
      </c>
      <c r="H2358" t="s">
        <v>16</v>
      </c>
      <c r="I2358" t="s">
        <v>1440</v>
      </c>
      <c r="J2358">
        <v>60025578</v>
      </c>
      <c r="K2358" t="s">
        <v>929</v>
      </c>
      <c r="L2358" t="s">
        <v>928</v>
      </c>
      <c r="M2358" t="s">
        <v>634</v>
      </c>
      <c r="N2358">
        <v>4</v>
      </c>
      <c r="O2358" t="s">
        <v>18999</v>
      </c>
      <c r="P2358" t="s">
        <v>18998</v>
      </c>
      <c r="Q2358" t="s">
        <v>925</v>
      </c>
      <c r="R2358" s="8">
        <v>41275</v>
      </c>
      <c r="S2358" s="9">
        <f t="shared" si="288"/>
        <v>2013</v>
      </c>
      <c r="T2358" s="9">
        <v>2013</v>
      </c>
      <c r="U2358" s="9">
        <f t="shared" si="289"/>
        <v>9</v>
      </c>
      <c r="V2358" s="8">
        <v>2013</v>
      </c>
      <c r="W2358" t="s">
        <v>1933</v>
      </c>
      <c r="X2358" s="2">
        <v>1.6519999999999999</v>
      </c>
      <c r="Y2358" s="7">
        <f t="shared" si="295"/>
        <v>4.409919649769093E-2</v>
      </c>
      <c r="AA2358" t="s">
        <v>1932</v>
      </c>
      <c r="AB2358">
        <v>17337</v>
      </c>
      <c r="AD2358" t="s">
        <v>6</v>
      </c>
      <c r="AE2358">
        <v>61</v>
      </c>
      <c r="AF2358">
        <v>11</v>
      </c>
      <c r="AG2358">
        <v>6575138</v>
      </c>
      <c r="AH2358" t="s">
        <v>18997</v>
      </c>
      <c r="AI2358" t="s">
        <v>18996</v>
      </c>
      <c r="AJ2358" t="s">
        <v>18995</v>
      </c>
      <c r="AK2358" t="s">
        <v>18994</v>
      </c>
      <c r="AL2358">
        <v>26</v>
      </c>
      <c r="AM2358" s="5">
        <f t="shared" si="290"/>
        <v>2.8888888888888888</v>
      </c>
      <c r="AN2358" s="4">
        <f t="shared" si="294"/>
        <v>4.3754470108124024E-3</v>
      </c>
      <c r="AO2358" s="3"/>
      <c r="AP2358">
        <v>0</v>
      </c>
      <c r="AR2358" t="s">
        <v>42</v>
      </c>
      <c r="AT2358" s="2" t="s">
        <v>41</v>
      </c>
      <c r="AU2358" s="1">
        <f t="shared" si="291"/>
        <v>3.2182071651627369</v>
      </c>
      <c r="AV2358" s="1">
        <f t="shared" si="292"/>
        <v>2.4237321754251666</v>
      </c>
      <c r="AW2358" s="1">
        <f t="shared" si="293"/>
        <v>1.6292571856875957</v>
      </c>
    </row>
    <row r="2359" spans="1:49" x14ac:dyDescent="0.2">
      <c r="A2359">
        <v>2357</v>
      </c>
      <c r="B2359" t="s">
        <v>18993</v>
      </c>
      <c r="C2359" t="s">
        <v>18992</v>
      </c>
      <c r="F2359" t="s">
        <v>18991</v>
      </c>
      <c r="G2359" t="s">
        <v>17</v>
      </c>
      <c r="H2359" t="s">
        <v>16</v>
      </c>
      <c r="I2359" t="s">
        <v>18990</v>
      </c>
      <c r="J2359">
        <v>60023380</v>
      </c>
      <c r="K2359" t="s">
        <v>5852</v>
      </c>
      <c r="L2359" t="s">
        <v>5851</v>
      </c>
      <c r="M2359" t="s">
        <v>634</v>
      </c>
      <c r="N2359">
        <v>5</v>
      </c>
      <c r="O2359" t="s">
        <v>18989</v>
      </c>
      <c r="P2359" t="s">
        <v>18988</v>
      </c>
      <c r="Q2359" t="s">
        <v>18987</v>
      </c>
      <c r="R2359" s="8">
        <v>41275</v>
      </c>
      <c r="S2359" s="9">
        <f t="shared" si="288"/>
        <v>2013</v>
      </c>
      <c r="T2359" s="9">
        <v>2013</v>
      </c>
      <c r="U2359" s="9">
        <f t="shared" si="289"/>
        <v>9</v>
      </c>
      <c r="V2359" s="8">
        <v>2013</v>
      </c>
      <c r="W2359" t="s">
        <v>1933</v>
      </c>
      <c r="X2359" s="2">
        <v>1.6519999999999999</v>
      </c>
      <c r="Y2359" s="7">
        <f t="shared" si="295"/>
        <v>4.409919649769093E-2</v>
      </c>
      <c r="AA2359" t="s">
        <v>1932</v>
      </c>
      <c r="AB2359">
        <v>17337</v>
      </c>
      <c r="AD2359" t="s">
        <v>6</v>
      </c>
      <c r="AE2359">
        <v>61</v>
      </c>
      <c r="AF2359">
        <v>11</v>
      </c>
      <c r="AG2359">
        <v>6574208</v>
      </c>
      <c r="AH2359" t="s">
        <v>18986</v>
      </c>
      <c r="AI2359" t="s">
        <v>18985</v>
      </c>
      <c r="AJ2359" t="s">
        <v>18984</v>
      </c>
      <c r="AK2359" t="s">
        <v>18983</v>
      </c>
      <c r="AL2359">
        <v>26</v>
      </c>
      <c r="AM2359" s="5">
        <f t="shared" si="290"/>
        <v>2.8888888888888888</v>
      </c>
      <c r="AN2359" s="4">
        <f t="shared" si="294"/>
        <v>4.3754470108124024E-3</v>
      </c>
      <c r="AO2359" s="3"/>
      <c r="AP2359">
        <v>0</v>
      </c>
      <c r="AR2359" t="s">
        <v>42</v>
      </c>
      <c r="AT2359" s="2" t="s">
        <v>41</v>
      </c>
      <c r="AU2359" s="1">
        <f t="shared" si="291"/>
        <v>3.2182071651627369</v>
      </c>
      <c r="AV2359" s="1">
        <f t="shared" si="292"/>
        <v>2.4237321754251666</v>
      </c>
      <c r="AW2359" s="1">
        <f t="shared" si="293"/>
        <v>1.6292571856875957</v>
      </c>
    </row>
    <row r="2360" spans="1:49" x14ac:dyDescent="0.2">
      <c r="A2360">
        <v>2358</v>
      </c>
      <c r="B2360" t="s">
        <v>18982</v>
      </c>
      <c r="C2360" t="s">
        <v>18981</v>
      </c>
      <c r="F2360" t="s">
        <v>18980</v>
      </c>
      <c r="G2360" t="s">
        <v>17</v>
      </c>
      <c r="H2360" t="s">
        <v>16</v>
      </c>
      <c r="I2360" t="s">
        <v>18979</v>
      </c>
      <c r="J2360" t="s">
        <v>18978</v>
      </c>
      <c r="K2360" t="s">
        <v>18977</v>
      </c>
      <c r="L2360" t="s">
        <v>18976</v>
      </c>
      <c r="M2360" t="s">
        <v>18975</v>
      </c>
      <c r="N2360">
        <v>2</v>
      </c>
      <c r="O2360" t="s">
        <v>18974</v>
      </c>
      <c r="P2360" t="s">
        <v>18973</v>
      </c>
      <c r="Q2360" t="s">
        <v>18972</v>
      </c>
      <c r="R2360" s="8">
        <v>41275</v>
      </c>
      <c r="S2360" s="9">
        <f t="shared" si="288"/>
        <v>2013</v>
      </c>
      <c r="T2360" s="9">
        <v>2013</v>
      </c>
      <c r="U2360" s="9">
        <f t="shared" si="289"/>
        <v>9</v>
      </c>
      <c r="V2360" s="8">
        <v>2013</v>
      </c>
      <c r="W2360" t="s">
        <v>2587</v>
      </c>
      <c r="X2360" s="2">
        <v>0.34100000000000003</v>
      </c>
      <c r="Y2360" s="7">
        <f t="shared" si="295"/>
        <v>9.1028002455887467E-3</v>
      </c>
      <c r="AA2360">
        <v>19378718</v>
      </c>
      <c r="AB2360">
        <v>19700186839</v>
      </c>
      <c r="AC2360">
        <v>15309681</v>
      </c>
      <c r="AD2360" t="s">
        <v>6</v>
      </c>
      <c r="AE2360">
        <v>45</v>
      </c>
      <c r="AH2360" t="s">
        <v>18971</v>
      </c>
      <c r="AI2360" t="s">
        <v>18970</v>
      </c>
      <c r="AK2360" t="s">
        <v>18969</v>
      </c>
      <c r="AL2360">
        <v>6</v>
      </c>
      <c r="AM2360" s="5">
        <f t="shared" si="290"/>
        <v>0.66666666666666663</v>
      </c>
      <c r="AN2360" s="4">
        <f t="shared" si="294"/>
        <v>1.0097185409567082E-3</v>
      </c>
      <c r="AO2360" s="3"/>
      <c r="AP2360">
        <v>0</v>
      </c>
      <c r="AR2360" t="s">
        <v>42</v>
      </c>
      <c r="AT2360" s="2" t="s">
        <v>41</v>
      </c>
      <c r="AU2360" s="1">
        <f t="shared" si="291"/>
        <v>0.66748757341991338</v>
      </c>
      <c r="AV2360" s="1">
        <f t="shared" si="292"/>
        <v>0.50562593932727273</v>
      </c>
      <c r="AW2360" s="1">
        <f t="shared" si="293"/>
        <v>0.34376430523463197</v>
      </c>
    </row>
    <row r="2361" spans="1:49" x14ac:dyDescent="0.2">
      <c r="A2361">
        <v>2359</v>
      </c>
      <c r="B2361" t="s">
        <v>18968</v>
      </c>
      <c r="C2361" t="s">
        <v>18967</v>
      </c>
      <c r="F2361" t="s">
        <v>18966</v>
      </c>
      <c r="G2361" t="s">
        <v>17</v>
      </c>
      <c r="H2361" t="s">
        <v>16</v>
      </c>
      <c r="I2361" t="s">
        <v>18965</v>
      </c>
      <c r="J2361">
        <v>60068688</v>
      </c>
      <c r="K2361" t="s">
        <v>4712</v>
      </c>
      <c r="L2361" t="s">
        <v>4711</v>
      </c>
      <c r="M2361" t="s">
        <v>2346</v>
      </c>
      <c r="N2361">
        <v>2</v>
      </c>
      <c r="O2361" t="s">
        <v>18964</v>
      </c>
      <c r="P2361" t="s">
        <v>18963</v>
      </c>
      <c r="Q2361" t="s">
        <v>18962</v>
      </c>
      <c r="R2361" s="8">
        <v>41275</v>
      </c>
      <c r="S2361" s="9">
        <f t="shared" si="288"/>
        <v>2013</v>
      </c>
      <c r="T2361" s="9">
        <v>2013</v>
      </c>
      <c r="U2361" s="9">
        <f t="shared" si="289"/>
        <v>9</v>
      </c>
      <c r="V2361" s="8">
        <v>2013</v>
      </c>
      <c r="W2361" t="s">
        <v>1933</v>
      </c>
      <c r="X2361" s="2">
        <v>1.6519999999999999</v>
      </c>
      <c r="Y2361" s="7">
        <f t="shared" si="295"/>
        <v>4.409919649769093E-2</v>
      </c>
      <c r="AA2361" t="s">
        <v>1932</v>
      </c>
      <c r="AB2361">
        <v>17337</v>
      </c>
      <c r="AD2361" t="s">
        <v>6</v>
      </c>
      <c r="AE2361">
        <v>61</v>
      </c>
      <c r="AF2361">
        <v>11</v>
      </c>
      <c r="AG2361">
        <v>6573326</v>
      </c>
      <c r="AH2361" t="s">
        <v>18961</v>
      </c>
      <c r="AI2361" t="s">
        <v>18960</v>
      </c>
      <c r="AJ2361" t="s">
        <v>18959</v>
      </c>
      <c r="AK2361" t="s">
        <v>18958</v>
      </c>
      <c r="AL2361">
        <v>11</v>
      </c>
      <c r="AM2361" s="5">
        <f t="shared" si="290"/>
        <v>1.2222222222222223</v>
      </c>
      <c r="AN2361" s="4">
        <f t="shared" si="294"/>
        <v>1.851150658420632E-3</v>
      </c>
      <c r="AO2361" s="3"/>
      <c r="AP2361">
        <v>0</v>
      </c>
      <c r="AR2361" t="s">
        <v>42</v>
      </c>
      <c r="AT2361" s="2" t="s">
        <v>41</v>
      </c>
      <c r="AU2361" s="1">
        <f t="shared" si="291"/>
        <v>3.1424782745909838</v>
      </c>
      <c r="AV2361" s="1">
        <f t="shared" si="292"/>
        <v>2.2975173578055781</v>
      </c>
      <c r="AW2361" s="1">
        <f t="shared" si="293"/>
        <v>1.4525564410201721</v>
      </c>
    </row>
    <row r="2362" spans="1:49" x14ac:dyDescent="0.2">
      <c r="A2362">
        <v>2360</v>
      </c>
      <c r="B2362" t="s">
        <v>18957</v>
      </c>
      <c r="C2362" t="s">
        <v>18956</v>
      </c>
      <c r="F2362" t="s">
        <v>18955</v>
      </c>
      <c r="G2362" t="s">
        <v>17</v>
      </c>
      <c r="H2362" t="s">
        <v>16</v>
      </c>
      <c r="I2362" t="s">
        <v>18954</v>
      </c>
      <c r="J2362">
        <v>60016849</v>
      </c>
      <c r="K2362" t="s">
        <v>17600</v>
      </c>
      <c r="L2362" t="s">
        <v>17599</v>
      </c>
      <c r="M2362" t="s">
        <v>51</v>
      </c>
      <c r="N2362">
        <v>2</v>
      </c>
      <c r="O2362" t="s">
        <v>18953</v>
      </c>
      <c r="P2362" t="s">
        <v>18952</v>
      </c>
      <c r="Q2362" t="s">
        <v>17596</v>
      </c>
      <c r="R2362" s="8">
        <v>41275</v>
      </c>
      <c r="S2362" s="9">
        <f t="shared" ref="S2362:S2425" si="296">YEAR(R2362)</f>
        <v>2013</v>
      </c>
      <c r="T2362" s="9">
        <v>2013</v>
      </c>
      <c r="U2362" s="9">
        <f t="shared" ref="U2362:U2425" si="297">2022-T2362</f>
        <v>9</v>
      </c>
      <c r="V2362" s="8">
        <v>2013</v>
      </c>
      <c r="W2362" t="s">
        <v>1933</v>
      </c>
      <c r="X2362" s="2">
        <v>1.6519999999999999</v>
      </c>
      <c r="Y2362" s="7">
        <f t="shared" si="295"/>
        <v>4.409919649769093E-2</v>
      </c>
      <c r="AA2362" t="s">
        <v>1932</v>
      </c>
      <c r="AB2362">
        <v>17337</v>
      </c>
      <c r="AD2362" t="s">
        <v>6</v>
      </c>
      <c r="AE2362">
        <v>61</v>
      </c>
      <c r="AF2362">
        <v>11</v>
      </c>
      <c r="AG2362">
        <v>6575108</v>
      </c>
      <c r="AH2362" t="s">
        <v>18951</v>
      </c>
      <c r="AI2362" t="s">
        <v>18950</v>
      </c>
      <c r="AJ2362" t="s">
        <v>18949</v>
      </c>
      <c r="AK2362" t="s">
        <v>18948</v>
      </c>
      <c r="AL2362">
        <v>38</v>
      </c>
      <c r="AM2362" s="5">
        <f t="shared" ref="AM2362:AM2425" si="298">AL2362/U2362</f>
        <v>4.2222222222222223</v>
      </c>
      <c r="AN2362" s="4">
        <f t="shared" si="294"/>
        <v>6.3948840927258192E-3</v>
      </c>
      <c r="AO2362" s="3"/>
      <c r="AP2362">
        <v>0</v>
      </c>
      <c r="AR2362" t="s">
        <v>42</v>
      </c>
      <c r="AT2362" s="2" t="s">
        <v>41</v>
      </c>
      <c r="AU2362" s="1">
        <f t="shared" ref="AU2362:AU2425" si="299">(Y2362*0.7+AN2362*0.3)*100</f>
        <v>3.2787902776201396</v>
      </c>
      <c r="AV2362" s="1">
        <f t="shared" ref="AV2362:AV2425" si="300">(Y2362*0.5+AN2362*0.5)*100</f>
        <v>2.5247040295208372</v>
      </c>
      <c r="AW2362" s="1">
        <f t="shared" ref="AW2362:AW2425" si="301">(Y2362*0.3+AN2362*0.7)*100</f>
        <v>1.7706177814215351</v>
      </c>
    </row>
    <row r="2363" spans="1:49" x14ac:dyDescent="0.2">
      <c r="A2363">
        <v>2361</v>
      </c>
      <c r="B2363" t="s">
        <v>18947</v>
      </c>
      <c r="C2363" t="s">
        <v>18946</v>
      </c>
      <c r="F2363" t="s">
        <v>18945</v>
      </c>
      <c r="G2363" t="s">
        <v>17</v>
      </c>
      <c r="H2363" t="s">
        <v>16</v>
      </c>
      <c r="I2363" t="s">
        <v>10535</v>
      </c>
      <c r="J2363" t="s">
        <v>18944</v>
      </c>
      <c r="K2363" t="s">
        <v>18943</v>
      </c>
      <c r="L2363" t="s">
        <v>18942</v>
      </c>
      <c r="M2363" t="s">
        <v>32</v>
      </c>
      <c r="N2363">
        <v>5</v>
      </c>
      <c r="O2363" t="s">
        <v>18941</v>
      </c>
      <c r="P2363" t="s">
        <v>18940</v>
      </c>
      <c r="Q2363" t="s">
        <v>18939</v>
      </c>
      <c r="R2363" s="8">
        <v>41275</v>
      </c>
      <c r="S2363" s="9">
        <f t="shared" si="296"/>
        <v>2013</v>
      </c>
      <c r="T2363" s="9">
        <v>2013</v>
      </c>
      <c r="U2363" s="9">
        <f t="shared" si="297"/>
        <v>9</v>
      </c>
      <c r="V2363" s="8">
        <v>41609</v>
      </c>
      <c r="W2363" t="s">
        <v>897</v>
      </c>
      <c r="X2363" s="2">
        <v>0.45300000000000001</v>
      </c>
      <c r="Y2363" s="7">
        <f t="shared" si="295"/>
        <v>1.2092576279330504E-2</v>
      </c>
      <c r="AA2363">
        <v>13880764</v>
      </c>
      <c r="AB2363">
        <v>28545</v>
      </c>
      <c r="AC2363" t="s">
        <v>896</v>
      </c>
      <c r="AD2363" t="s">
        <v>6</v>
      </c>
      <c r="AE2363">
        <v>15</v>
      </c>
      <c r="AF2363">
        <v>12</v>
      </c>
      <c r="AG2363">
        <v>1949</v>
      </c>
      <c r="AI2363" t="s">
        <v>18938</v>
      </c>
      <c r="AJ2363" t="s">
        <v>18937</v>
      </c>
      <c r="AK2363" t="s">
        <v>18936</v>
      </c>
      <c r="AL2363">
        <v>32</v>
      </c>
      <c r="AM2363" s="5">
        <f t="shared" si="298"/>
        <v>3.5555555555555554</v>
      </c>
      <c r="AN2363" s="4">
        <f t="shared" si="294"/>
        <v>5.3851655517691104E-3</v>
      </c>
      <c r="AO2363" s="3"/>
      <c r="AP2363">
        <v>0</v>
      </c>
      <c r="AQ2363" t="s">
        <v>400</v>
      </c>
      <c r="AR2363">
        <v>51071108</v>
      </c>
      <c r="AS2363" t="s">
        <v>399</v>
      </c>
      <c r="AT2363" s="2">
        <v>2.2530000000000001</v>
      </c>
      <c r="AU2363" s="1">
        <f t="shared" si="299"/>
        <v>1.0080353061062086</v>
      </c>
      <c r="AV2363" s="1">
        <f t="shared" si="300"/>
        <v>0.87388709155498068</v>
      </c>
      <c r="AW2363" s="1">
        <f t="shared" si="301"/>
        <v>0.73973887700375285</v>
      </c>
    </row>
    <row r="2364" spans="1:49" x14ac:dyDescent="0.2">
      <c r="A2364">
        <v>2362</v>
      </c>
      <c r="B2364" t="s">
        <v>18935</v>
      </c>
      <c r="C2364" t="s">
        <v>18934</v>
      </c>
      <c r="F2364" t="s">
        <v>18933</v>
      </c>
      <c r="G2364" t="s">
        <v>17</v>
      </c>
      <c r="H2364" t="s">
        <v>16</v>
      </c>
      <c r="I2364" t="s">
        <v>4241</v>
      </c>
      <c r="J2364">
        <v>60000990</v>
      </c>
      <c r="K2364" t="s">
        <v>13754</v>
      </c>
      <c r="L2364" t="s">
        <v>13753</v>
      </c>
      <c r="M2364" t="s">
        <v>3910</v>
      </c>
      <c r="N2364">
        <v>1</v>
      </c>
      <c r="O2364" t="s">
        <v>13752</v>
      </c>
      <c r="P2364">
        <v>54784056100</v>
      </c>
      <c r="Q2364">
        <v>60000990</v>
      </c>
      <c r="R2364" s="8">
        <v>41275</v>
      </c>
      <c r="S2364" s="9">
        <f t="shared" si="296"/>
        <v>2013</v>
      </c>
      <c r="T2364" s="9">
        <v>2013</v>
      </c>
      <c r="U2364" s="9">
        <f t="shared" si="297"/>
        <v>9</v>
      </c>
      <c r="V2364" s="8">
        <v>2013</v>
      </c>
      <c r="W2364" t="s">
        <v>1933</v>
      </c>
      <c r="X2364" s="2">
        <v>1.6519999999999999</v>
      </c>
      <c r="Y2364" s="7">
        <f t="shared" si="295"/>
        <v>4.409919649769093E-2</v>
      </c>
      <c r="AA2364" t="s">
        <v>1932</v>
      </c>
      <c r="AB2364">
        <v>17337</v>
      </c>
      <c r="AD2364" t="s">
        <v>6</v>
      </c>
      <c r="AE2364">
        <v>61</v>
      </c>
      <c r="AF2364">
        <v>11</v>
      </c>
      <c r="AG2364">
        <v>6575142</v>
      </c>
      <c r="AH2364" t="s">
        <v>18932</v>
      </c>
      <c r="AI2364" t="s">
        <v>18931</v>
      </c>
      <c r="AJ2364" t="s">
        <v>18930</v>
      </c>
      <c r="AK2364" t="s">
        <v>18929</v>
      </c>
      <c r="AL2364">
        <v>15</v>
      </c>
      <c r="AM2364" s="5">
        <f t="shared" si="298"/>
        <v>1.6666666666666667</v>
      </c>
      <c r="AN2364" s="4">
        <f t="shared" si="294"/>
        <v>2.5242963523917708E-3</v>
      </c>
      <c r="AO2364" s="3"/>
      <c r="AP2364">
        <v>0</v>
      </c>
      <c r="AR2364" t="s">
        <v>42</v>
      </c>
      <c r="AT2364" s="2" t="s">
        <v>41</v>
      </c>
      <c r="AU2364" s="1">
        <f t="shared" si="299"/>
        <v>3.1626726454101179</v>
      </c>
      <c r="AV2364" s="1">
        <f t="shared" si="300"/>
        <v>2.3311746425041351</v>
      </c>
      <c r="AW2364" s="1">
        <f t="shared" si="301"/>
        <v>1.4996766395981516</v>
      </c>
    </row>
    <row r="2365" spans="1:49" x14ac:dyDescent="0.2">
      <c r="A2365">
        <v>2363</v>
      </c>
      <c r="B2365" t="s">
        <v>18928</v>
      </c>
      <c r="C2365" t="s">
        <v>18927</v>
      </c>
      <c r="F2365" t="s">
        <v>18926</v>
      </c>
      <c r="G2365" t="s">
        <v>17</v>
      </c>
      <c r="H2365" t="s">
        <v>16</v>
      </c>
      <c r="I2365" t="s">
        <v>18925</v>
      </c>
      <c r="J2365" t="s">
        <v>18924</v>
      </c>
      <c r="K2365" t="s">
        <v>18923</v>
      </c>
      <c r="L2365" t="s">
        <v>18922</v>
      </c>
      <c r="M2365" t="s">
        <v>376</v>
      </c>
      <c r="N2365">
        <v>3</v>
      </c>
      <c r="O2365" t="s">
        <v>18921</v>
      </c>
      <c r="P2365" t="s">
        <v>18920</v>
      </c>
      <c r="Q2365" t="s">
        <v>18919</v>
      </c>
      <c r="R2365" s="8">
        <v>41275</v>
      </c>
      <c r="S2365" s="9">
        <f t="shared" si="296"/>
        <v>2013</v>
      </c>
      <c r="T2365" s="9">
        <v>2013</v>
      </c>
      <c r="U2365" s="9">
        <f t="shared" si="297"/>
        <v>9</v>
      </c>
      <c r="V2365" s="8">
        <v>2013</v>
      </c>
      <c r="W2365" t="s">
        <v>1933</v>
      </c>
      <c r="X2365" s="2">
        <v>1.6519999999999999</v>
      </c>
      <c r="Y2365" s="7">
        <f t="shared" si="295"/>
        <v>4.409919649769093E-2</v>
      </c>
      <c r="AA2365" t="s">
        <v>1932</v>
      </c>
      <c r="AB2365">
        <v>17337</v>
      </c>
      <c r="AD2365" t="s">
        <v>6</v>
      </c>
      <c r="AE2365">
        <v>61</v>
      </c>
      <c r="AF2365">
        <v>11</v>
      </c>
      <c r="AG2365">
        <v>6575097</v>
      </c>
      <c r="AH2365" t="s">
        <v>18918</v>
      </c>
      <c r="AI2365" t="s">
        <v>18917</v>
      </c>
      <c r="AJ2365" t="s">
        <v>18916</v>
      </c>
      <c r="AK2365" t="s">
        <v>18915</v>
      </c>
      <c r="AL2365">
        <v>11</v>
      </c>
      <c r="AM2365" s="5">
        <f t="shared" si="298"/>
        <v>1.2222222222222223</v>
      </c>
      <c r="AN2365" s="4">
        <f t="shared" si="294"/>
        <v>1.851150658420632E-3</v>
      </c>
      <c r="AO2365" s="3"/>
      <c r="AP2365">
        <v>0</v>
      </c>
      <c r="AR2365" t="s">
        <v>42</v>
      </c>
      <c r="AT2365" s="2" t="s">
        <v>41</v>
      </c>
      <c r="AU2365" s="1">
        <f t="shared" si="299"/>
        <v>3.1424782745909838</v>
      </c>
      <c r="AV2365" s="1">
        <f t="shared" si="300"/>
        <v>2.2975173578055781</v>
      </c>
      <c r="AW2365" s="1">
        <f t="shared" si="301"/>
        <v>1.4525564410201721</v>
      </c>
    </row>
    <row r="2366" spans="1:49" x14ac:dyDescent="0.2">
      <c r="A2366">
        <v>2364</v>
      </c>
      <c r="B2366" t="s">
        <v>18914</v>
      </c>
      <c r="C2366" t="s">
        <v>18913</v>
      </c>
      <c r="F2366" t="s">
        <v>18912</v>
      </c>
      <c r="G2366" t="s">
        <v>17</v>
      </c>
      <c r="H2366" t="s">
        <v>16</v>
      </c>
      <c r="I2366" t="s">
        <v>18911</v>
      </c>
      <c r="J2366">
        <v>113212582</v>
      </c>
      <c r="K2366" t="s">
        <v>18910</v>
      </c>
      <c r="L2366" t="s">
        <v>8582</v>
      </c>
      <c r="M2366" t="s">
        <v>2828</v>
      </c>
      <c r="N2366">
        <v>2</v>
      </c>
      <c r="O2366" t="s">
        <v>18909</v>
      </c>
      <c r="P2366" t="s">
        <v>18908</v>
      </c>
      <c r="Q2366" t="s">
        <v>18907</v>
      </c>
      <c r="R2366" s="8">
        <v>41275</v>
      </c>
      <c r="S2366" s="9">
        <f t="shared" si="296"/>
        <v>2013</v>
      </c>
      <c r="T2366" s="9">
        <v>2013</v>
      </c>
      <c r="U2366" s="9">
        <f t="shared" si="297"/>
        <v>9</v>
      </c>
      <c r="V2366" s="8">
        <v>2013</v>
      </c>
      <c r="W2366" t="s">
        <v>18906</v>
      </c>
      <c r="X2366" s="2">
        <v>0.14099999999999999</v>
      </c>
      <c r="Y2366" s="7">
        <f t="shared" si="295"/>
        <v>3.7639144710498915E-3</v>
      </c>
      <c r="AA2366">
        <v>402508</v>
      </c>
      <c r="AB2366">
        <v>20868</v>
      </c>
      <c r="AC2366">
        <v>19436009</v>
      </c>
      <c r="AD2366" t="s">
        <v>6</v>
      </c>
      <c r="AE2366">
        <v>72</v>
      </c>
      <c r="AF2366">
        <v>20</v>
      </c>
      <c r="AH2366" t="s">
        <v>18905</v>
      </c>
      <c r="AI2366" t="s">
        <v>18904</v>
      </c>
      <c r="AJ2366" t="s">
        <v>18903</v>
      </c>
      <c r="AK2366" t="s">
        <v>18902</v>
      </c>
      <c r="AL2366">
        <v>0</v>
      </c>
      <c r="AM2366" s="5">
        <f t="shared" si="298"/>
        <v>0</v>
      </c>
      <c r="AN2366" s="4">
        <f t="shared" si="294"/>
        <v>0</v>
      </c>
      <c r="AO2366" s="3"/>
      <c r="AP2366">
        <v>0</v>
      </c>
      <c r="AR2366" t="s">
        <v>42</v>
      </c>
      <c r="AT2366" s="2" t="s">
        <v>41</v>
      </c>
      <c r="AU2366" s="1">
        <f t="shared" si="299"/>
        <v>0.26347401297349238</v>
      </c>
      <c r="AV2366" s="1">
        <f t="shared" si="300"/>
        <v>0.18819572355249459</v>
      </c>
      <c r="AW2366" s="1">
        <f t="shared" si="301"/>
        <v>0.11291743413149673</v>
      </c>
    </row>
    <row r="2367" spans="1:49" x14ac:dyDescent="0.2">
      <c r="A2367">
        <v>2365</v>
      </c>
      <c r="B2367" t="s">
        <v>18901</v>
      </c>
      <c r="C2367" t="s">
        <v>18900</v>
      </c>
      <c r="F2367" t="s">
        <v>18899</v>
      </c>
      <c r="G2367" t="s">
        <v>17</v>
      </c>
      <c r="H2367" t="s">
        <v>16</v>
      </c>
      <c r="I2367" t="s">
        <v>18898</v>
      </c>
      <c r="J2367">
        <v>60043875</v>
      </c>
      <c r="K2367" t="s">
        <v>18897</v>
      </c>
      <c r="L2367" t="s">
        <v>18896</v>
      </c>
      <c r="M2367" t="s">
        <v>68</v>
      </c>
      <c r="N2367">
        <v>4</v>
      </c>
      <c r="O2367" t="s">
        <v>18895</v>
      </c>
      <c r="P2367" t="s">
        <v>18894</v>
      </c>
      <c r="Q2367" t="s">
        <v>18893</v>
      </c>
      <c r="R2367" s="8">
        <v>41275</v>
      </c>
      <c r="S2367" s="9">
        <f t="shared" si="296"/>
        <v>2013</v>
      </c>
      <c r="T2367" s="9">
        <v>2013</v>
      </c>
      <c r="U2367" s="9">
        <f t="shared" si="297"/>
        <v>9</v>
      </c>
      <c r="V2367" s="8">
        <v>2013</v>
      </c>
      <c r="W2367" t="s">
        <v>4595</v>
      </c>
      <c r="X2367" s="2">
        <v>0.245</v>
      </c>
      <c r="Y2367" s="7">
        <f t="shared" si="295"/>
        <v>6.5401350738100959E-3</v>
      </c>
      <c r="AA2367">
        <v>19376480</v>
      </c>
      <c r="AB2367">
        <v>19700186896</v>
      </c>
      <c r="AD2367" t="s">
        <v>6</v>
      </c>
      <c r="AE2367">
        <v>43</v>
      </c>
      <c r="AH2367" t="s">
        <v>18892</v>
      </c>
      <c r="AI2367" t="s">
        <v>18891</v>
      </c>
      <c r="AK2367" t="s">
        <v>18890</v>
      </c>
      <c r="AL2367">
        <v>1</v>
      </c>
      <c r="AM2367" s="5">
        <f t="shared" si="298"/>
        <v>0.1111111111111111</v>
      </c>
      <c r="AN2367" s="4">
        <f t="shared" si="294"/>
        <v>1.682864234927847E-4</v>
      </c>
      <c r="AO2367" s="3"/>
      <c r="AP2367">
        <v>0</v>
      </c>
      <c r="AR2367" t="s">
        <v>42</v>
      </c>
      <c r="AT2367" s="2" t="s">
        <v>41</v>
      </c>
      <c r="AU2367" s="1">
        <f t="shared" si="299"/>
        <v>0.46285804787149021</v>
      </c>
      <c r="AV2367" s="1">
        <f t="shared" si="300"/>
        <v>0.335421074865144</v>
      </c>
      <c r="AW2367" s="1">
        <f t="shared" si="301"/>
        <v>0.20798410185879782</v>
      </c>
    </row>
    <row r="2368" spans="1:49" x14ac:dyDescent="0.2">
      <c r="A2368">
        <v>2366</v>
      </c>
      <c r="B2368" t="s">
        <v>18889</v>
      </c>
      <c r="C2368" t="s">
        <v>18888</v>
      </c>
      <c r="F2368" t="s">
        <v>18887</v>
      </c>
      <c r="G2368" t="s">
        <v>17</v>
      </c>
      <c r="H2368" t="s">
        <v>16</v>
      </c>
      <c r="I2368" t="s">
        <v>18886</v>
      </c>
      <c r="J2368" t="s">
        <v>18885</v>
      </c>
      <c r="K2368" t="s">
        <v>18884</v>
      </c>
      <c r="L2368" t="s">
        <v>13571</v>
      </c>
      <c r="M2368" t="s">
        <v>32</v>
      </c>
      <c r="N2368">
        <v>4</v>
      </c>
      <c r="O2368" t="s">
        <v>18883</v>
      </c>
      <c r="P2368" t="s">
        <v>18882</v>
      </c>
      <c r="Q2368" t="s">
        <v>18881</v>
      </c>
      <c r="R2368" s="8">
        <v>41275</v>
      </c>
      <c r="S2368" s="9">
        <f t="shared" si="296"/>
        <v>2013</v>
      </c>
      <c r="T2368" s="9">
        <v>2013</v>
      </c>
      <c r="U2368" s="9">
        <f t="shared" si="297"/>
        <v>9</v>
      </c>
      <c r="V2368" s="8">
        <v>2013</v>
      </c>
      <c r="W2368" t="s">
        <v>18802</v>
      </c>
      <c r="X2368" s="2">
        <v>0.47099999999999997</v>
      </c>
      <c r="Y2368" s="7">
        <f t="shared" si="295"/>
        <v>1.2573075999039E-2</v>
      </c>
      <c r="AB2368">
        <v>9500154105</v>
      </c>
      <c r="AC2368">
        <v>19313195</v>
      </c>
      <c r="AD2368" t="s">
        <v>6</v>
      </c>
      <c r="AE2368">
        <v>7</v>
      </c>
      <c r="AF2368">
        <v>1</v>
      </c>
      <c r="AG2368">
        <v>73497</v>
      </c>
      <c r="AI2368" t="s">
        <v>18880</v>
      </c>
      <c r="AJ2368" t="s">
        <v>18879</v>
      </c>
      <c r="AK2368" t="s">
        <v>18878</v>
      </c>
      <c r="AL2368">
        <v>6</v>
      </c>
      <c r="AM2368" s="5">
        <f t="shared" si="298"/>
        <v>0.66666666666666663</v>
      </c>
      <c r="AN2368" s="4">
        <f t="shared" si="294"/>
        <v>1.0097185409567082E-3</v>
      </c>
      <c r="AO2368" s="3"/>
      <c r="AP2368">
        <v>0</v>
      </c>
      <c r="AR2368" t="s">
        <v>42</v>
      </c>
      <c r="AT2368" s="2">
        <v>1.53</v>
      </c>
      <c r="AU2368" s="1">
        <f t="shared" si="299"/>
        <v>0.91040687616143134</v>
      </c>
      <c r="AV2368" s="1">
        <f t="shared" si="300"/>
        <v>0.67913972699978542</v>
      </c>
      <c r="AW2368" s="1">
        <f t="shared" si="301"/>
        <v>0.44787257783813961</v>
      </c>
    </row>
    <row r="2369" spans="1:49" x14ac:dyDescent="0.2">
      <c r="A2369">
        <v>2367</v>
      </c>
      <c r="B2369" t="s">
        <v>18877</v>
      </c>
      <c r="C2369" t="s">
        <v>18876</v>
      </c>
      <c r="F2369" t="s">
        <v>18875</v>
      </c>
      <c r="G2369" t="s">
        <v>17</v>
      </c>
      <c r="H2369" t="s">
        <v>16</v>
      </c>
      <c r="I2369" t="s">
        <v>18874</v>
      </c>
      <c r="J2369" t="s">
        <v>18873</v>
      </c>
      <c r="K2369" t="s">
        <v>18872</v>
      </c>
      <c r="L2369" t="s">
        <v>18871</v>
      </c>
      <c r="M2369" t="s">
        <v>1082</v>
      </c>
      <c r="N2369">
        <v>2</v>
      </c>
      <c r="O2369" t="s">
        <v>18870</v>
      </c>
      <c r="P2369" t="s">
        <v>18869</v>
      </c>
      <c r="Q2369" t="s">
        <v>18868</v>
      </c>
      <c r="R2369" s="8">
        <v>41275</v>
      </c>
      <c r="S2369" s="9">
        <f t="shared" si="296"/>
        <v>2013</v>
      </c>
      <c r="T2369" s="9">
        <v>2013</v>
      </c>
      <c r="U2369" s="9">
        <f t="shared" si="297"/>
        <v>9</v>
      </c>
      <c r="V2369" s="8">
        <v>2013</v>
      </c>
      <c r="W2369" t="s">
        <v>18802</v>
      </c>
      <c r="X2369" s="2">
        <v>0.47099999999999997</v>
      </c>
      <c r="Y2369" s="7">
        <f t="shared" si="295"/>
        <v>1.2573075999039E-2</v>
      </c>
      <c r="AB2369">
        <v>9500154105</v>
      </c>
      <c r="AC2369">
        <v>19313195</v>
      </c>
      <c r="AD2369" t="s">
        <v>6</v>
      </c>
      <c r="AE2369">
        <v>7</v>
      </c>
      <c r="AF2369">
        <v>1</v>
      </c>
      <c r="AG2369">
        <v>73506</v>
      </c>
      <c r="AI2369" t="s">
        <v>18867</v>
      </c>
      <c r="AJ2369" t="s">
        <v>18866</v>
      </c>
      <c r="AK2369" t="s">
        <v>18865</v>
      </c>
      <c r="AL2369">
        <v>2</v>
      </c>
      <c r="AM2369" s="5">
        <f t="shared" si="298"/>
        <v>0.22222222222222221</v>
      </c>
      <c r="AN2369" s="4">
        <f t="shared" si="294"/>
        <v>3.365728469855694E-4</v>
      </c>
      <c r="AO2369" s="3"/>
      <c r="AP2369">
        <v>0</v>
      </c>
      <c r="AR2369" t="s">
        <v>42</v>
      </c>
      <c r="AT2369" s="2">
        <v>1.53</v>
      </c>
      <c r="AU2369" s="1">
        <f t="shared" si="299"/>
        <v>0.89021250534229712</v>
      </c>
      <c r="AV2369" s="1">
        <f t="shared" si="300"/>
        <v>0.64548244230122842</v>
      </c>
      <c r="AW2369" s="1">
        <f t="shared" si="301"/>
        <v>0.40075237926015989</v>
      </c>
    </row>
    <row r="2370" spans="1:49" x14ac:dyDescent="0.2">
      <c r="A2370">
        <v>2368</v>
      </c>
      <c r="B2370" t="s">
        <v>18864</v>
      </c>
      <c r="C2370" t="s">
        <v>18863</v>
      </c>
      <c r="F2370" t="s">
        <v>18862</v>
      </c>
      <c r="G2370" t="s">
        <v>17</v>
      </c>
      <c r="H2370" t="s">
        <v>16</v>
      </c>
      <c r="I2370" t="s">
        <v>11950</v>
      </c>
      <c r="J2370" t="s">
        <v>18861</v>
      </c>
      <c r="K2370" t="s">
        <v>18860</v>
      </c>
      <c r="L2370" t="s">
        <v>18859</v>
      </c>
      <c r="M2370" t="s">
        <v>410</v>
      </c>
      <c r="N2370">
        <v>5</v>
      </c>
      <c r="O2370" t="s">
        <v>18858</v>
      </c>
      <c r="P2370" t="s">
        <v>18857</v>
      </c>
      <c r="Q2370" t="s">
        <v>18856</v>
      </c>
      <c r="R2370" s="8">
        <v>41275</v>
      </c>
      <c r="S2370" s="9">
        <f t="shared" si="296"/>
        <v>2013</v>
      </c>
      <c r="T2370" s="9">
        <v>2013</v>
      </c>
      <c r="U2370" s="9">
        <f t="shared" si="297"/>
        <v>9</v>
      </c>
      <c r="V2370" s="8">
        <v>2013</v>
      </c>
      <c r="W2370" t="s">
        <v>18802</v>
      </c>
      <c r="X2370" s="2">
        <v>0.47099999999999997</v>
      </c>
      <c r="Y2370" s="7">
        <f t="shared" si="295"/>
        <v>1.2573075999039E-2</v>
      </c>
      <c r="AB2370">
        <v>9500154105</v>
      </c>
      <c r="AC2370">
        <v>19313195</v>
      </c>
      <c r="AD2370" t="s">
        <v>6</v>
      </c>
      <c r="AE2370">
        <v>7</v>
      </c>
      <c r="AF2370">
        <v>1</v>
      </c>
      <c r="AG2370">
        <v>73515</v>
      </c>
      <c r="AI2370" t="s">
        <v>18855</v>
      </c>
      <c r="AJ2370" t="s">
        <v>18854</v>
      </c>
      <c r="AK2370" t="s">
        <v>18853</v>
      </c>
      <c r="AL2370">
        <v>27</v>
      </c>
      <c r="AM2370" s="5">
        <f t="shared" si="298"/>
        <v>3</v>
      </c>
      <c r="AN2370" s="4">
        <f t="shared" ref="AN2370:AN2433" si="302">(AM2370-$AO$4)/($AO$3-$AO$4)</f>
        <v>4.5437334343051876E-3</v>
      </c>
      <c r="AO2370" s="3"/>
      <c r="AP2370">
        <v>1</v>
      </c>
      <c r="AQ2370" t="s">
        <v>400</v>
      </c>
      <c r="AR2370">
        <v>40606040</v>
      </c>
      <c r="AS2370" t="s">
        <v>399</v>
      </c>
      <c r="AT2370" s="2">
        <v>1.53</v>
      </c>
      <c r="AU2370" s="1">
        <f t="shared" si="299"/>
        <v>1.0164273229618856</v>
      </c>
      <c r="AV2370" s="1">
        <f t="shared" si="300"/>
        <v>0.85584047166720933</v>
      </c>
      <c r="AW2370" s="1">
        <f t="shared" si="301"/>
        <v>0.69525362037253313</v>
      </c>
    </row>
    <row r="2371" spans="1:49" x14ac:dyDescent="0.2">
      <c r="A2371">
        <v>2369</v>
      </c>
      <c r="B2371" t="s">
        <v>18852</v>
      </c>
      <c r="C2371" t="s">
        <v>18851</v>
      </c>
      <c r="F2371" t="s">
        <v>18850</v>
      </c>
      <c r="G2371" t="s">
        <v>17</v>
      </c>
      <c r="H2371" t="s">
        <v>16</v>
      </c>
      <c r="I2371" t="s">
        <v>18849</v>
      </c>
      <c r="J2371" t="s">
        <v>18844</v>
      </c>
      <c r="K2371" t="s">
        <v>18848</v>
      </c>
      <c r="L2371" t="s">
        <v>18847</v>
      </c>
      <c r="M2371" t="s">
        <v>32</v>
      </c>
      <c r="N2371">
        <v>2</v>
      </c>
      <c r="O2371" t="s">
        <v>18846</v>
      </c>
      <c r="P2371" t="s">
        <v>18845</v>
      </c>
      <c r="Q2371" t="s">
        <v>18844</v>
      </c>
      <c r="R2371" s="8">
        <v>41275</v>
      </c>
      <c r="S2371" s="9">
        <f t="shared" si="296"/>
        <v>2013</v>
      </c>
      <c r="T2371" s="9">
        <v>2013</v>
      </c>
      <c r="U2371" s="9">
        <f t="shared" si="297"/>
        <v>9</v>
      </c>
      <c r="V2371" s="8">
        <v>2013</v>
      </c>
      <c r="W2371" t="s">
        <v>18802</v>
      </c>
      <c r="X2371" s="2">
        <v>0.47099999999999997</v>
      </c>
      <c r="Y2371" s="7">
        <f t="shared" ref="Y2371:Y2434" si="303">(X2371-$Z$3)/($Z$2-$Z$3)</f>
        <v>1.2573075999039E-2</v>
      </c>
      <c r="AB2371">
        <v>9500154105</v>
      </c>
      <c r="AC2371">
        <v>19313195</v>
      </c>
      <c r="AD2371" t="s">
        <v>6</v>
      </c>
      <c r="AE2371">
        <v>7</v>
      </c>
      <c r="AF2371">
        <v>1</v>
      </c>
      <c r="AG2371">
        <v>73520</v>
      </c>
      <c r="AI2371" t="s">
        <v>18843</v>
      </c>
      <c r="AJ2371" t="s">
        <v>18842</v>
      </c>
      <c r="AK2371" t="s">
        <v>18841</v>
      </c>
      <c r="AL2371">
        <v>14</v>
      </c>
      <c r="AM2371" s="5">
        <f t="shared" si="298"/>
        <v>1.5555555555555556</v>
      </c>
      <c r="AN2371" s="4">
        <f t="shared" si="302"/>
        <v>2.356009928898986E-3</v>
      </c>
      <c r="AO2371" s="3"/>
      <c r="AP2371">
        <v>1</v>
      </c>
      <c r="AQ2371" t="s">
        <v>400</v>
      </c>
      <c r="AR2371">
        <v>40971066</v>
      </c>
      <c r="AS2371" t="s">
        <v>399</v>
      </c>
      <c r="AT2371" s="2">
        <v>1.53</v>
      </c>
      <c r="AU2371" s="1">
        <f t="shared" si="299"/>
        <v>0.95079561779969957</v>
      </c>
      <c r="AV2371" s="1">
        <f t="shared" si="300"/>
        <v>0.74645429639689931</v>
      </c>
      <c r="AW2371" s="1">
        <f t="shared" si="301"/>
        <v>0.54211297499409894</v>
      </c>
    </row>
    <row r="2372" spans="1:49" x14ac:dyDescent="0.2">
      <c r="A2372">
        <v>2370</v>
      </c>
      <c r="B2372" t="s">
        <v>18840</v>
      </c>
      <c r="C2372" t="s">
        <v>18839</v>
      </c>
      <c r="F2372" t="s">
        <v>18838</v>
      </c>
      <c r="G2372" t="s">
        <v>17</v>
      </c>
      <c r="H2372" t="s">
        <v>16</v>
      </c>
      <c r="I2372" t="s">
        <v>18837</v>
      </c>
      <c r="J2372">
        <v>60028478</v>
      </c>
      <c r="K2372" t="s">
        <v>18836</v>
      </c>
      <c r="L2372" t="s">
        <v>18835</v>
      </c>
      <c r="M2372" t="s">
        <v>512</v>
      </c>
      <c r="N2372">
        <v>4</v>
      </c>
      <c r="O2372" t="s">
        <v>18834</v>
      </c>
      <c r="P2372" t="s">
        <v>18833</v>
      </c>
      <c r="Q2372" t="s">
        <v>18832</v>
      </c>
      <c r="R2372" s="8">
        <v>41275</v>
      </c>
      <c r="S2372" s="9">
        <f t="shared" si="296"/>
        <v>2013</v>
      </c>
      <c r="T2372" s="9">
        <v>2013</v>
      </c>
      <c r="U2372" s="9">
        <f t="shared" si="297"/>
        <v>9</v>
      </c>
      <c r="V2372" s="8">
        <v>2013</v>
      </c>
      <c r="W2372" t="s">
        <v>1181</v>
      </c>
      <c r="X2372" s="2">
        <v>0.437</v>
      </c>
      <c r="Y2372" s="7">
        <f t="shared" si="303"/>
        <v>1.1665465417367396E-2</v>
      </c>
      <c r="AA2372">
        <v>10704698</v>
      </c>
      <c r="AB2372">
        <v>5300152513</v>
      </c>
      <c r="AC2372">
        <v>15598985</v>
      </c>
      <c r="AD2372" t="s">
        <v>6</v>
      </c>
      <c r="AE2372">
        <v>143</v>
      </c>
      <c r="AH2372" t="s">
        <v>18831</v>
      </c>
      <c r="AI2372" t="s">
        <v>18830</v>
      </c>
      <c r="AK2372" t="s">
        <v>18829</v>
      </c>
      <c r="AL2372">
        <v>23</v>
      </c>
      <c r="AM2372" s="5">
        <f t="shared" si="298"/>
        <v>2.5555555555555554</v>
      </c>
      <c r="AN2372" s="4">
        <f t="shared" si="302"/>
        <v>3.8705877403340484E-3</v>
      </c>
      <c r="AO2372" s="3"/>
      <c r="AP2372">
        <v>1</v>
      </c>
      <c r="AR2372" t="s">
        <v>42</v>
      </c>
      <c r="AT2372" s="2" t="s">
        <v>41</v>
      </c>
      <c r="AU2372" s="1">
        <f t="shared" si="299"/>
        <v>0.93270021142573911</v>
      </c>
      <c r="AV2372" s="1">
        <f t="shared" si="300"/>
        <v>0.77680265788507219</v>
      </c>
      <c r="AW2372" s="1">
        <f t="shared" si="301"/>
        <v>0.62090510434440527</v>
      </c>
    </row>
    <row r="2373" spans="1:49" x14ac:dyDescent="0.2">
      <c r="A2373">
        <v>2371</v>
      </c>
      <c r="B2373" t="s">
        <v>18828</v>
      </c>
      <c r="C2373" t="s">
        <v>18827</v>
      </c>
      <c r="F2373" t="s">
        <v>18826</v>
      </c>
      <c r="G2373" t="s">
        <v>17</v>
      </c>
      <c r="H2373" t="s">
        <v>16</v>
      </c>
      <c r="I2373" t="s">
        <v>18825</v>
      </c>
      <c r="J2373">
        <v>125670315</v>
      </c>
      <c r="K2373" t="s">
        <v>18824</v>
      </c>
      <c r="L2373" t="s">
        <v>18823</v>
      </c>
      <c r="M2373" t="s">
        <v>2487</v>
      </c>
      <c r="N2373">
        <v>1</v>
      </c>
      <c r="O2373" t="s">
        <v>18822</v>
      </c>
      <c r="P2373">
        <v>7003739510</v>
      </c>
      <c r="Q2373">
        <v>125670315</v>
      </c>
      <c r="R2373" s="8">
        <v>41275</v>
      </c>
      <c r="S2373" s="9">
        <f t="shared" si="296"/>
        <v>2013</v>
      </c>
      <c r="T2373" s="9">
        <v>2013</v>
      </c>
      <c r="U2373" s="9">
        <f t="shared" si="297"/>
        <v>9</v>
      </c>
      <c r="V2373" s="8">
        <v>41518</v>
      </c>
      <c r="W2373" t="s">
        <v>18821</v>
      </c>
      <c r="X2373" s="2" t="s">
        <v>41</v>
      </c>
      <c r="Y2373" s="7" t="e">
        <f t="shared" si="303"/>
        <v>#VALUE!</v>
      </c>
      <c r="AA2373">
        <v>202940</v>
      </c>
      <c r="AB2373">
        <v>15502</v>
      </c>
      <c r="AD2373" t="s">
        <v>6</v>
      </c>
      <c r="AE2373">
        <v>46</v>
      </c>
      <c r="AF2373">
        <v>7</v>
      </c>
      <c r="AH2373" t="s">
        <v>18820</v>
      </c>
      <c r="AI2373" t="s">
        <v>18819</v>
      </c>
      <c r="AK2373" t="s">
        <v>18818</v>
      </c>
      <c r="AL2373">
        <v>2</v>
      </c>
      <c r="AM2373" s="5">
        <f t="shared" si="298"/>
        <v>0.22222222222222221</v>
      </c>
      <c r="AN2373" s="4">
        <f t="shared" si="302"/>
        <v>3.365728469855694E-4</v>
      </c>
      <c r="AO2373" s="3"/>
      <c r="AP2373">
        <v>0</v>
      </c>
      <c r="AR2373" t="s">
        <v>42</v>
      </c>
      <c r="AT2373" s="2" t="s">
        <v>41</v>
      </c>
      <c r="AU2373" s="1" t="e">
        <f t="shared" si="299"/>
        <v>#VALUE!</v>
      </c>
      <c r="AV2373" s="1" t="e">
        <f t="shared" si="300"/>
        <v>#VALUE!</v>
      </c>
      <c r="AW2373" s="1" t="e">
        <f t="shared" si="301"/>
        <v>#VALUE!</v>
      </c>
    </row>
    <row r="2374" spans="1:49" x14ac:dyDescent="0.2">
      <c r="A2374">
        <v>2372</v>
      </c>
      <c r="B2374" t="s">
        <v>18817</v>
      </c>
      <c r="C2374" t="s">
        <v>18816</v>
      </c>
      <c r="F2374" t="s">
        <v>18815</v>
      </c>
      <c r="G2374" t="s">
        <v>17</v>
      </c>
      <c r="H2374" t="s">
        <v>16</v>
      </c>
      <c r="I2374" t="s">
        <v>5958</v>
      </c>
      <c r="J2374">
        <v>60005916</v>
      </c>
      <c r="K2374" t="s">
        <v>5957</v>
      </c>
      <c r="L2374" t="s">
        <v>5956</v>
      </c>
      <c r="M2374" t="s">
        <v>5955</v>
      </c>
      <c r="N2374">
        <v>2</v>
      </c>
      <c r="O2374" t="s">
        <v>5954</v>
      </c>
      <c r="P2374" t="s">
        <v>5953</v>
      </c>
      <c r="Q2374" t="s">
        <v>5952</v>
      </c>
      <c r="R2374" s="8">
        <v>41275</v>
      </c>
      <c r="S2374" s="9">
        <f t="shared" si="296"/>
        <v>2013</v>
      </c>
      <c r="T2374" s="9">
        <v>2013</v>
      </c>
      <c r="U2374" s="9">
        <f t="shared" si="297"/>
        <v>9</v>
      </c>
      <c r="V2374" s="8">
        <v>2013</v>
      </c>
      <c r="W2374" t="s">
        <v>2587</v>
      </c>
      <c r="X2374" s="2">
        <v>0.34100000000000003</v>
      </c>
      <c r="Y2374" s="7">
        <f t="shared" si="303"/>
        <v>9.1028002455887467E-3</v>
      </c>
      <c r="AA2374">
        <v>19378718</v>
      </c>
      <c r="AB2374">
        <v>19700186839</v>
      </c>
      <c r="AC2374">
        <v>15309681</v>
      </c>
      <c r="AD2374" t="s">
        <v>6</v>
      </c>
      <c r="AE2374">
        <v>45</v>
      </c>
      <c r="AH2374" t="s">
        <v>18814</v>
      </c>
      <c r="AI2374" t="s">
        <v>18813</v>
      </c>
      <c r="AK2374" t="s">
        <v>18812</v>
      </c>
      <c r="AL2374">
        <v>1</v>
      </c>
      <c r="AM2374" s="5">
        <f t="shared" si="298"/>
        <v>0.1111111111111111</v>
      </c>
      <c r="AN2374" s="4">
        <f t="shared" si="302"/>
        <v>1.682864234927847E-4</v>
      </c>
      <c r="AO2374" s="3"/>
      <c r="AP2374">
        <v>0</v>
      </c>
      <c r="AR2374" t="s">
        <v>42</v>
      </c>
      <c r="AT2374" s="2" t="s">
        <v>41</v>
      </c>
      <c r="AU2374" s="1">
        <f t="shared" si="299"/>
        <v>0.64224460989599574</v>
      </c>
      <c r="AV2374" s="1">
        <f t="shared" si="300"/>
        <v>0.46355433345407654</v>
      </c>
      <c r="AW2374" s="1">
        <f t="shared" si="301"/>
        <v>0.28486405701215733</v>
      </c>
    </row>
    <row r="2375" spans="1:49" x14ac:dyDescent="0.2">
      <c r="A2375">
        <v>2373</v>
      </c>
      <c r="B2375" t="s">
        <v>18811</v>
      </c>
      <c r="C2375" t="s">
        <v>18810</v>
      </c>
      <c r="F2375" t="s">
        <v>18809</v>
      </c>
      <c r="G2375" t="s">
        <v>17</v>
      </c>
      <c r="H2375" t="s">
        <v>16</v>
      </c>
      <c r="I2375" t="s">
        <v>18808</v>
      </c>
      <c r="J2375" t="s">
        <v>18803</v>
      </c>
      <c r="K2375" t="s">
        <v>18807</v>
      </c>
      <c r="L2375" t="s">
        <v>18806</v>
      </c>
      <c r="M2375" t="s">
        <v>376</v>
      </c>
      <c r="N2375">
        <v>2</v>
      </c>
      <c r="O2375" t="s">
        <v>18805</v>
      </c>
      <c r="P2375" t="s">
        <v>18804</v>
      </c>
      <c r="Q2375" t="s">
        <v>18803</v>
      </c>
      <c r="R2375" s="8">
        <v>41275</v>
      </c>
      <c r="S2375" s="9">
        <f t="shared" si="296"/>
        <v>2013</v>
      </c>
      <c r="T2375" s="9">
        <v>2013</v>
      </c>
      <c r="U2375" s="9">
        <f t="shared" si="297"/>
        <v>9</v>
      </c>
      <c r="V2375" s="8">
        <v>2013</v>
      </c>
      <c r="W2375" t="s">
        <v>18802</v>
      </c>
      <c r="X2375" s="2">
        <v>0.47099999999999997</v>
      </c>
      <c r="Y2375" s="7">
        <f t="shared" si="303"/>
        <v>1.2573075999039E-2</v>
      </c>
      <c r="AB2375">
        <v>9500154105</v>
      </c>
      <c r="AC2375">
        <v>19313195</v>
      </c>
      <c r="AD2375" t="s">
        <v>6</v>
      </c>
      <c r="AE2375">
        <v>7</v>
      </c>
      <c r="AF2375">
        <v>1</v>
      </c>
      <c r="AG2375">
        <v>13025</v>
      </c>
      <c r="AI2375" t="s">
        <v>18801</v>
      </c>
      <c r="AJ2375" t="s">
        <v>18800</v>
      </c>
      <c r="AK2375" t="s">
        <v>18799</v>
      </c>
      <c r="AL2375">
        <v>0</v>
      </c>
      <c r="AM2375" s="5">
        <f t="shared" si="298"/>
        <v>0</v>
      </c>
      <c r="AN2375" s="4">
        <f t="shared" si="302"/>
        <v>0</v>
      </c>
      <c r="AO2375" s="3"/>
      <c r="AP2375">
        <v>1</v>
      </c>
      <c r="AR2375" t="s">
        <v>42</v>
      </c>
      <c r="AT2375" s="2">
        <v>1.53</v>
      </c>
      <c r="AU2375" s="1">
        <f t="shared" si="299"/>
        <v>0.88011531993273007</v>
      </c>
      <c r="AV2375" s="1">
        <f t="shared" si="300"/>
        <v>0.62865379995195003</v>
      </c>
      <c r="AW2375" s="1">
        <f t="shared" si="301"/>
        <v>0.37719227997117</v>
      </c>
    </row>
    <row r="2376" spans="1:49" x14ac:dyDescent="0.2">
      <c r="A2376">
        <v>2374</v>
      </c>
      <c r="B2376" t="s">
        <v>18798</v>
      </c>
      <c r="F2376" t="s">
        <v>18797</v>
      </c>
      <c r="G2376" t="s">
        <v>17</v>
      </c>
      <c r="H2376" t="s">
        <v>16</v>
      </c>
      <c r="I2376" t="s">
        <v>18796</v>
      </c>
      <c r="J2376">
        <v>60001821</v>
      </c>
      <c r="K2376" t="s">
        <v>2796</v>
      </c>
      <c r="L2376" t="s">
        <v>2795</v>
      </c>
      <c r="M2376" t="s">
        <v>852</v>
      </c>
      <c r="N2376">
        <v>2</v>
      </c>
      <c r="O2376" t="s">
        <v>18795</v>
      </c>
      <c r="P2376" t="s">
        <v>18794</v>
      </c>
      <c r="Q2376" t="s">
        <v>16197</v>
      </c>
      <c r="R2376" s="8">
        <v>41275</v>
      </c>
      <c r="S2376" s="9">
        <f t="shared" si="296"/>
        <v>2013</v>
      </c>
      <c r="T2376" s="9">
        <v>2013</v>
      </c>
      <c r="U2376" s="9">
        <f t="shared" si="297"/>
        <v>9</v>
      </c>
      <c r="V2376" s="8">
        <v>41579</v>
      </c>
      <c r="W2376" t="s">
        <v>2839</v>
      </c>
      <c r="X2376" s="2">
        <v>0.153</v>
      </c>
      <c r="Y2376" s="7">
        <f t="shared" si="303"/>
        <v>4.0842476175222235E-3</v>
      </c>
      <c r="AA2376">
        <v>19928645</v>
      </c>
      <c r="AB2376">
        <v>19700182903</v>
      </c>
      <c r="AC2376">
        <v>18173195</v>
      </c>
      <c r="AD2376" t="s">
        <v>6</v>
      </c>
      <c r="AE2376">
        <v>57</v>
      </c>
      <c r="AF2376">
        <v>1</v>
      </c>
      <c r="AH2376" t="s">
        <v>18793</v>
      </c>
      <c r="AI2376" t="s">
        <v>18792</v>
      </c>
      <c r="AJ2376" t="s">
        <v>18791</v>
      </c>
      <c r="AK2376" t="s">
        <v>18790</v>
      </c>
      <c r="AL2376">
        <v>0</v>
      </c>
      <c r="AM2376" s="5">
        <f t="shared" si="298"/>
        <v>0</v>
      </c>
      <c r="AN2376" s="4">
        <f t="shared" si="302"/>
        <v>0</v>
      </c>
      <c r="AO2376" s="3"/>
      <c r="AP2376">
        <v>0</v>
      </c>
      <c r="AR2376" t="s">
        <v>42</v>
      </c>
      <c r="AT2376" s="2" t="s">
        <v>41</v>
      </c>
      <c r="AU2376" s="1">
        <f t="shared" si="299"/>
        <v>0.28589733322655564</v>
      </c>
      <c r="AV2376" s="1">
        <f t="shared" si="300"/>
        <v>0.20421238087611118</v>
      </c>
      <c r="AW2376" s="1">
        <f t="shared" si="301"/>
        <v>0.1225274285256667</v>
      </c>
    </row>
    <row r="2377" spans="1:49" x14ac:dyDescent="0.2">
      <c r="A2377">
        <v>2375</v>
      </c>
      <c r="B2377" t="s">
        <v>18789</v>
      </c>
      <c r="C2377" t="s">
        <v>18788</v>
      </c>
      <c r="F2377" t="s">
        <v>18787</v>
      </c>
      <c r="G2377" t="s">
        <v>17</v>
      </c>
      <c r="H2377" t="s">
        <v>16</v>
      </c>
      <c r="I2377" t="s">
        <v>18786</v>
      </c>
      <c r="J2377" t="s">
        <v>18785</v>
      </c>
      <c r="K2377" t="s">
        <v>18784</v>
      </c>
      <c r="L2377" t="s">
        <v>18783</v>
      </c>
      <c r="M2377" t="s">
        <v>18782</v>
      </c>
      <c r="N2377">
        <v>3</v>
      </c>
      <c r="O2377" t="s">
        <v>18781</v>
      </c>
      <c r="P2377" t="s">
        <v>18780</v>
      </c>
      <c r="Q2377" t="s">
        <v>18779</v>
      </c>
      <c r="R2377" s="8">
        <v>41275</v>
      </c>
      <c r="S2377" s="9">
        <f t="shared" si="296"/>
        <v>2013</v>
      </c>
      <c r="T2377" s="9">
        <v>2013</v>
      </c>
      <c r="U2377" s="9">
        <f t="shared" si="297"/>
        <v>9</v>
      </c>
      <c r="V2377" s="8">
        <v>2013</v>
      </c>
      <c r="W2377" t="s">
        <v>5809</v>
      </c>
      <c r="X2377" s="2">
        <v>0.88100000000000001</v>
      </c>
      <c r="Y2377" s="7">
        <f t="shared" si="303"/>
        <v>2.3517791836843653E-2</v>
      </c>
      <c r="AA2377">
        <v>10459243</v>
      </c>
      <c r="AB2377">
        <v>17248</v>
      </c>
      <c r="AD2377" t="s">
        <v>6</v>
      </c>
      <c r="AE2377">
        <v>55</v>
      </c>
      <c r="AF2377">
        <v>4</v>
      </c>
      <c r="AG2377">
        <v>6645146</v>
      </c>
      <c r="AH2377" t="s">
        <v>18778</v>
      </c>
      <c r="AI2377" t="s">
        <v>18777</v>
      </c>
      <c r="AJ2377" t="s">
        <v>18776</v>
      </c>
      <c r="AK2377" t="s">
        <v>18775</v>
      </c>
      <c r="AL2377">
        <v>2</v>
      </c>
      <c r="AM2377" s="5">
        <f t="shared" si="298"/>
        <v>0.22222222222222221</v>
      </c>
      <c r="AN2377" s="4">
        <f t="shared" si="302"/>
        <v>3.365728469855694E-4</v>
      </c>
      <c r="AO2377" s="3"/>
      <c r="AP2377">
        <v>0</v>
      </c>
      <c r="AR2377" t="s">
        <v>42</v>
      </c>
      <c r="AT2377" s="2" t="s">
        <v>41</v>
      </c>
      <c r="AU2377" s="1">
        <f t="shared" si="299"/>
        <v>1.6563426139886226</v>
      </c>
      <c r="AV2377" s="1">
        <f t="shared" si="300"/>
        <v>1.1927182341914611</v>
      </c>
      <c r="AW2377" s="1">
        <f t="shared" si="301"/>
        <v>0.72909385439429941</v>
      </c>
    </row>
    <row r="2378" spans="1:49" x14ac:dyDescent="0.2">
      <c r="A2378">
        <v>2376</v>
      </c>
      <c r="B2378" t="s">
        <v>18774</v>
      </c>
      <c r="C2378" t="s">
        <v>18773</v>
      </c>
      <c r="E2378">
        <v>24212709</v>
      </c>
      <c r="F2378" t="s">
        <v>18772</v>
      </c>
      <c r="G2378" t="s">
        <v>17</v>
      </c>
      <c r="H2378" t="s">
        <v>16</v>
      </c>
      <c r="I2378" t="s">
        <v>18771</v>
      </c>
      <c r="J2378">
        <v>60013918</v>
      </c>
      <c r="K2378" t="s">
        <v>18770</v>
      </c>
      <c r="L2378" t="s">
        <v>18769</v>
      </c>
      <c r="M2378" t="s">
        <v>9713</v>
      </c>
      <c r="N2378">
        <v>3</v>
      </c>
      <c r="O2378" t="s">
        <v>18768</v>
      </c>
      <c r="P2378" t="s">
        <v>18767</v>
      </c>
      <c r="Q2378" t="s">
        <v>18766</v>
      </c>
      <c r="R2378" s="8">
        <v>41275</v>
      </c>
      <c r="S2378" s="9">
        <f t="shared" si="296"/>
        <v>2013</v>
      </c>
      <c r="T2378" s="9">
        <v>2013</v>
      </c>
      <c r="U2378" s="9">
        <f t="shared" si="297"/>
        <v>9</v>
      </c>
      <c r="V2378" s="8">
        <v>41487</v>
      </c>
      <c r="W2378" t="s">
        <v>18765</v>
      </c>
      <c r="X2378" s="2">
        <v>0.47199999999999998</v>
      </c>
      <c r="Y2378" s="7">
        <f t="shared" si="303"/>
        <v>1.2599770427911695E-2</v>
      </c>
      <c r="AA2378">
        <v>15196984</v>
      </c>
      <c r="AB2378">
        <v>13841</v>
      </c>
      <c r="AC2378">
        <v>16784375</v>
      </c>
      <c r="AD2378" t="s">
        <v>6</v>
      </c>
      <c r="AE2378">
        <v>73</v>
      </c>
      <c r="AF2378">
        <v>3</v>
      </c>
      <c r="AH2378" t="s">
        <v>18764</v>
      </c>
      <c r="AI2378" t="s">
        <v>18763</v>
      </c>
      <c r="AJ2378" t="s">
        <v>18762</v>
      </c>
      <c r="AK2378" t="s">
        <v>18761</v>
      </c>
      <c r="AL2378">
        <v>5</v>
      </c>
      <c r="AM2378" s="5">
        <f t="shared" si="298"/>
        <v>0.55555555555555558</v>
      </c>
      <c r="AN2378" s="4">
        <f t="shared" si="302"/>
        <v>8.414321174639236E-4</v>
      </c>
      <c r="AO2378" s="3"/>
      <c r="AP2378">
        <v>1</v>
      </c>
      <c r="AR2378" t="s">
        <v>42</v>
      </c>
      <c r="AT2378" s="2">
        <v>1.651</v>
      </c>
      <c r="AU2378" s="1">
        <f t="shared" si="299"/>
        <v>0.90722689347773633</v>
      </c>
      <c r="AV2378" s="1">
        <f t="shared" si="300"/>
        <v>0.67206012726878095</v>
      </c>
      <c r="AW2378" s="1">
        <f t="shared" si="301"/>
        <v>0.43689336105982546</v>
      </c>
    </row>
    <row r="2379" spans="1:49" x14ac:dyDescent="0.2">
      <c r="A2379">
        <v>2377</v>
      </c>
      <c r="B2379" t="s">
        <v>18760</v>
      </c>
      <c r="C2379" t="s">
        <v>18759</v>
      </c>
      <c r="F2379" t="s">
        <v>18758</v>
      </c>
      <c r="G2379" t="s">
        <v>17</v>
      </c>
      <c r="H2379" t="s">
        <v>16</v>
      </c>
      <c r="I2379" t="s">
        <v>18757</v>
      </c>
      <c r="J2379" t="s">
        <v>18756</v>
      </c>
      <c r="K2379" t="s">
        <v>18755</v>
      </c>
      <c r="L2379" t="s">
        <v>18754</v>
      </c>
      <c r="M2379" t="s">
        <v>2990</v>
      </c>
      <c r="N2379">
        <v>4</v>
      </c>
      <c r="O2379" t="s">
        <v>18753</v>
      </c>
      <c r="P2379" t="s">
        <v>18752</v>
      </c>
      <c r="Q2379" t="s">
        <v>18751</v>
      </c>
      <c r="R2379" s="8">
        <v>41275</v>
      </c>
      <c r="S2379" s="9">
        <f t="shared" si="296"/>
        <v>2013</v>
      </c>
      <c r="T2379" s="9">
        <v>2013</v>
      </c>
      <c r="U2379" s="9">
        <f t="shared" si="297"/>
        <v>9</v>
      </c>
      <c r="V2379" s="8">
        <v>2013</v>
      </c>
      <c r="W2379" t="s">
        <v>2587</v>
      </c>
      <c r="X2379" s="2">
        <v>0.34100000000000003</v>
      </c>
      <c r="Y2379" s="7">
        <f t="shared" si="303"/>
        <v>9.1028002455887467E-3</v>
      </c>
      <c r="AA2379">
        <v>19378718</v>
      </c>
      <c r="AB2379">
        <v>19700186839</v>
      </c>
      <c r="AC2379">
        <v>15309681</v>
      </c>
      <c r="AD2379" t="s">
        <v>6</v>
      </c>
      <c r="AE2379">
        <v>45</v>
      </c>
      <c r="AH2379" t="s">
        <v>13580</v>
      </c>
      <c r="AI2379" t="s">
        <v>18750</v>
      </c>
      <c r="AK2379" t="s">
        <v>18749</v>
      </c>
      <c r="AL2379">
        <v>29</v>
      </c>
      <c r="AM2379" s="5">
        <f t="shared" si="298"/>
        <v>3.2222222222222223</v>
      </c>
      <c r="AN2379" s="4">
        <f t="shared" si="302"/>
        <v>4.8803062812907572E-3</v>
      </c>
      <c r="AO2379" s="3"/>
      <c r="AP2379">
        <v>0</v>
      </c>
      <c r="AR2379" t="s">
        <v>42</v>
      </c>
      <c r="AT2379" s="2" t="s">
        <v>41</v>
      </c>
      <c r="AU2379" s="1">
        <f t="shared" si="299"/>
        <v>0.78360520562993485</v>
      </c>
      <c r="AV2379" s="1">
        <f t="shared" si="300"/>
        <v>0.69915532634397515</v>
      </c>
      <c r="AW2379" s="1">
        <f t="shared" si="301"/>
        <v>0.61470544705801533</v>
      </c>
    </row>
    <row r="2380" spans="1:49" x14ac:dyDescent="0.2">
      <c r="A2380">
        <v>2378</v>
      </c>
      <c r="B2380" t="s">
        <v>18748</v>
      </c>
      <c r="C2380" t="s">
        <v>18747</v>
      </c>
      <c r="D2380" t="s">
        <v>18746</v>
      </c>
      <c r="F2380" t="s">
        <v>18745</v>
      </c>
      <c r="G2380" t="s">
        <v>17</v>
      </c>
      <c r="H2380" t="s">
        <v>16</v>
      </c>
      <c r="I2380" t="s">
        <v>18744</v>
      </c>
      <c r="J2380">
        <v>60014383</v>
      </c>
      <c r="K2380" t="s">
        <v>18743</v>
      </c>
      <c r="L2380" t="s">
        <v>18742</v>
      </c>
      <c r="M2380" t="s">
        <v>5375</v>
      </c>
      <c r="N2380">
        <v>1</v>
      </c>
      <c r="O2380" t="s">
        <v>18741</v>
      </c>
      <c r="P2380">
        <v>6507761242</v>
      </c>
      <c r="Q2380">
        <v>60014383</v>
      </c>
      <c r="R2380" s="8">
        <v>41275</v>
      </c>
      <c r="S2380" s="9">
        <f t="shared" si="296"/>
        <v>2013</v>
      </c>
      <c r="T2380" s="9">
        <v>2013</v>
      </c>
      <c r="U2380" s="9">
        <f t="shared" si="297"/>
        <v>9</v>
      </c>
      <c r="V2380" s="8">
        <v>41609</v>
      </c>
      <c r="W2380" t="s">
        <v>16677</v>
      </c>
      <c r="X2380" s="2">
        <v>1.0960000000000001</v>
      </c>
      <c r="Y2380" s="7">
        <f t="shared" si="303"/>
        <v>2.9257094044472923E-2</v>
      </c>
      <c r="AA2380">
        <v>9258574</v>
      </c>
      <c r="AB2380">
        <v>20291</v>
      </c>
      <c r="AD2380" t="s">
        <v>6</v>
      </c>
      <c r="AE2380">
        <v>61</v>
      </c>
      <c r="AH2380" t="s">
        <v>18740</v>
      </c>
      <c r="AI2380" t="s">
        <v>18739</v>
      </c>
      <c r="AJ2380" t="s">
        <v>18738</v>
      </c>
      <c r="AK2380" t="s">
        <v>18737</v>
      </c>
      <c r="AL2380">
        <v>7</v>
      </c>
      <c r="AM2380" s="5">
        <f t="shared" si="298"/>
        <v>0.77777777777777779</v>
      </c>
      <c r="AN2380" s="4">
        <f t="shared" si="302"/>
        <v>1.178004964449493E-3</v>
      </c>
      <c r="AO2380" s="3"/>
      <c r="AP2380">
        <v>0</v>
      </c>
      <c r="AR2380" t="s">
        <v>42</v>
      </c>
      <c r="AT2380" s="2">
        <v>4.0350000000000001</v>
      </c>
      <c r="AU2380" s="1">
        <f t="shared" si="299"/>
        <v>2.0833367320465892</v>
      </c>
      <c r="AV2380" s="1">
        <f t="shared" si="300"/>
        <v>1.5217549504461207</v>
      </c>
      <c r="AW2380" s="1">
        <f t="shared" si="301"/>
        <v>0.96017316884565218</v>
      </c>
    </row>
    <row r="2381" spans="1:49" x14ac:dyDescent="0.2">
      <c r="A2381">
        <v>2379</v>
      </c>
      <c r="B2381" t="s">
        <v>18736</v>
      </c>
      <c r="C2381" t="s">
        <v>18735</v>
      </c>
      <c r="F2381" t="s">
        <v>18734</v>
      </c>
      <c r="G2381" t="s">
        <v>17</v>
      </c>
      <c r="H2381" t="s">
        <v>16</v>
      </c>
      <c r="I2381" t="s">
        <v>18733</v>
      </c>
      <c r="J2381" t="s">
        <v>18732</v>
      </c>
      <c r="K2381" t="s">
        <v>18731</v>
      </c>
      <c r="L2381" t="s">
        <v>18730</v>
      </c>
      <c r="M2381" t="s">
        <v>648</v>
      </c>
      <c r="N2381">
        <v>3</v>
      </c>
      <c r="O2381" t="s">
        <v>18729</v>
      </c>
      <c r="P2381" t="s">
        <v>18728</v>
      </c>
      <c r="Q2381" t="s">
        <v>18727</v>
      </c>
      <c r="R2381" s="8">
        <v>41275</v>
      </c>
      <c r="S2381" s="9">
        <f t="shared" si="296"/>
        <v>2013</v>
      </c>
      <c r="T2381" s="9">
        <v>2013</v>
      </c>
      <c r="U2381" s="9">
        <f t="shared" si="297"/>
        <v>9</v>
      </c>
      <c r="V2381" s="8">
        <v>2013</v>
      </c>
      <c r="W2381" t="s">
        <v>2587</v>
      </c>
      <c r="X2381" s="2">
        <v>0.34100000000000003</v>
      </c>
      <c r="Y2381" s="7">
        <f t="shared" si="303"/>
        <v>9.1028002455887467E-3</v>
      </c>
      <c r="AA2381">
        <v>19378718</v>
      </c>
      <c r="AB2381">
        <v>19700186839</v>
      </c>
      <c r="AC2381">
        <v>15309681</v>
      </c>
      <c r="AD2381" t="s">
        <v>6</v>
      </c>
      <c r="AE2381">
        <v>45</v>
      </c>
      <c r="AH2381" t="s">
        <v>18726</v>
      </c>
      <c r="AI2381" t="s">
        <v>18725</v>
      </c>
      <c r="AK2381" t="s">
        <v>18724</v>
      </c>
      <c r="AL2381">
        <v>5</v>
      </c>
      <c r="AM2381" s="5">
        <f t="shared" si="298"/>
        <v>0.55555555555555558</v>
      </c>
      <c r="AN2381" s="4">
        <f t="shared" si="302"/>
        <v>8.414321174639236E-4</v>
      </c>
      <c r="AO2381" s="3"/>
      <c r="AP2381">
        <v>0</v>
      </c>
      <c r="AR2381" t="s">
        <v>42</v>
      </c>
      <c r="AT2381" s="2" t="s">
        <v>41</v>
      </c>
      <c r="AU2381" s="1">
        <f t="shared" si="299"/>
        <v>0.66243898071512997</v>
      </c>
      <c r="AV2381" s="1">
        <f t="shared" si="300"/>
        <v>0.49721161815263354</v>
      </c>
      <c r="AW2381" s="1">
        <f t="shared" si="301"/>
        <v>0.33198425559013706</v>
      </c>
    </row>
    <row r="2382" spans="1:49" x14ac:dyDescent="0.2">
      <c r="A2382">
        <v>2380</v>
      </c>
      <c r="B2382" t="s">
        <v>18723</v>
      </c>
      <c r="C2382" t="s">
        <v>18722</v>
      </c>
      <c r="F2382" t="s">
        <v>18721</v>
      </c>
      <c r="G2382" t="s">
        <v>17</v>
      </c>
      <c r="H2382" t="s">
        <v>16</v>
      </c>
      <c r="I2382" t="s">
        <v>18720</v>
      </c>
      <c r="J2382" t="s">
        <v>9247</v>
      </c>
      <c r="K2382" t="s">
        <v>9246</v>
      </c>
      <c r="L2382" t="s">
        <v>9245</v>
      </c>
      <c r="M2382" t="s">
        <v>2123</v>
      </c>
      <c r="N2382">
        <v>5</v>
      </c>
      <c r="O2382" t="s">
        <v>18719</v>
      </c>
      <c r="P2382" t="s">
        <v>18718</v>
      </c>
      <c r="Q2382" t="s">
        <v>18717</v>
      </c>
      <c r="R2382" s="8">
        <v>41275</v>
      </c>
      <c r="S2382" s="9">
        <f t="shared" si="296"/>
        <v>2013</v>
      </c>
      <c r="T2382" s="9">
        <v>2013</v>
      </c>
      <c r="U2382" s="9">
        <f t="shared" si="297"/>
        <v>9</v>
      </c>
      <c r="V2382" s="8">
        <v>41579</v>
      </c>
      <c r="W2382" t="s">
        <v>12462</v>
      </c>
      <c r="X2382" s="2">
        <v>0.91800000000000004</v>
      </c>
      <c r="Y2382" s="7">
        <f t="shared" si="303"/>
        <v>2.4505485705133341E-2</v>
      </c>
      <c r="AA2382">
        <v>20408978</v>
      </c>
      <c r="AB2382">
        <v>19700189500</v>
      </c>
      <c r="AC2382">
        <v>20408986</v>
      </c>
      <c r="AD2382" t="s">
        <v>6</v>
      </c>
      <c r="AE2382">
        <v>15</v>
      </c>
      <c r="AF2382">
        <v>11</v>
      </c>
      <c r="AG2382">
        <v>114012</v>
      </c>
      <c r="AI2382" t="s">
        <v>18716</v>
      </c>
      <c r="AJ2382" t="s">
        <v>18715</v>
      </c>
      <c r="AK2382" t="s">
        <v>18714</v>
      </c>
      <c r="AL2382">
        <v>3</v>
      </c>
      <c r="AM2382" s="5">
        <f t="shared" si="298"/>
        <v>0.33333333333333331</v>
      </c>
      <c r="AN2382" s="4">
        <f t="shared" si="302"/>
        <v>5.048592704783541E-4</v>
      </c>
      <c r="AO2382" s="3"/>
      <c r="AP2382">
        <v>0</v>
      </c>
      <c r="AR2382" t="s">
        <v>42</v>
      </c>
      <c r="AT2382" s="2" t="s">
        <v>41</v>
      </c>
      <c r="AU2382" s="1">
        <f t="shared" si="299"/>
        <v>1.7305297774736841</v>
      </c>
      <c r="AV2382" s="1">
        <f t="shared" si="300"/>
        <v>1.2505172487805849</v>
      </c>
      <c r="AW2382" s="1">
        <f t="shared" si="301"/>
        <v>0.77050472008748494</v>
      </c>
    </row>
    <row r="2383" spans="1:49" x14ac:dyDescent="0.2">
      <c r="A2383">
        <v>2381</v>
      </c>
      <c r="B2383" t="s">
        <v>18713</v>
      </c>
      <c r="C2383" t="s">
        <v>18712</v>
      </c>
      <c r="D2383" t="s">
        <v>18711</v>
      </c>
      <c r="E2383">
        <v>24183553</v>
      </c>
      <c r="F2383" t="s">
        <v>18710</v>
      </c>
      <c r="G2383" t="s">
        <v>17</v>
      </c>
      <c r="H2383" t="s">
        <v>16</v>
      </c>
      <c r="I2383" t="s">
        <v>18709</v>
      </c>
      <c r="J2383">
        <v>60005248</v>
      </c>
      <c r="K2383" t="s">
        <v>18708</v>
      </c>
      <c r="L2383" t="s">
        <v>18707</v>
      </c>
      <c r="M2383" t="s">
        <v>120</v>
      </c>
      <c r="N2383">
        <v>4</v>
      </c>
      <c r="O2383" t="s">
        <v>18706</v>
      </c>
      <c r="P2383" t="s">
        <v>18705</v>
      </c>
      <c r="Q2383" t="s">
        <v>18704</v>
      </c>
      <c r="R2383" s="8">
        <v>41275</v>
      </c>
      <c r="S2383" s="9">
        <f t="shared" si="296"/>
        <v>2013</v>
      </c>
      <c r="T2383" s="9">
        <v>2013</v>
      </c>
      <c r="U2383" s="9">
        <f t="shared" si="297"/>
        <v>9</v>
      </c>
      <c r="V2383" s="8">
        <v>41579</v>
      </c>
      <c r="W2383" t="s">
        <v>18703</v>
      </c>
      <c r="X2383" s="2">
        <v>1.022</v>
      </c>
      <c r="Y2383" s="7">
        <f t="shared" si="303"/>
        <v>2.7281706307893543E-2</v>
      </c>
      <c r="AA2383">
        <v>15461440</v>
      </c>
      <c r="AB2383">
        <v>130052</v>
      </c>
      <c r="AC2383" t="s">
        <v>18702</v>
      </c>
      <c r="AD2383" t="s">
        <v>6</v>
      </c>
      <c r="AE2383">
        <v>10</v>
      </c>
      <c r="AF2383">
        <v>11</v>
      </c>
      <c r="AH2383" t="s">
        <v>18701</v>
      </c>
      <c r="AI2383" t="s">
        <v>18700</v>
      </c>
      <c r="AJ2383" t="s">
        <v>18699</v>
      </c>
      <c r="AK2383" t="s">
        <v>18698</v>
      </c>
      <c r="AL2383">
        <v>54</v>
      </c>
      <c r="AM2383" s="5">
        <f t="shared" si="298"/>
        <v>6</v>
      </c>
      <c r="AN2383" s="4">
        <f t="shared" si="302"/>
        <v>9.0874668686103752E-3</v>
      </c>
      <c r="AO2383" s="3"/>
      <c r="AP2383">
        <v>0</v>
      </c>
      <c r="AR2383" t="s">
        <v>42</v>
      </c>
      <c r="AT2383" s="2">
        <v>5.532</v>
      </c>
      <c r="AU2383" s="1">
        <f t="shared" si="299"/>
        <v>2.1823434476108594</v>
      </c>
      <c r="AV2383" s="1">
        <f t="shared" si="300"/>
        <v>1.8184586588251961</v>
      </c>
      <c r="AW2383" s="1">
        <f t="shared" si="301"/>
        <v>1.4545738700395325</v>
      </c>
    </row>
    <row r="2384" spans="1:49" x14ac:dyDescent="0.2">
      <c r="A2384">
        <v>2382</v>
      </c>
      <c r="B2384" t="s">
        <v>18697</v>
      </c>
      <c r="C2384" t="s">
        <v>18696</v>
      </c>
      <c r="D2384" t="s">
        <v>18695</v>
      </c>
      <c r="F2384" t="s">
        <v>18694</v>
      </c>
      <c r="G2384" t="s">
        <v>17</v>
      </c>
      <c r="H2384" t="s">
        <v>16</v>
      </c>
      <c r="I2384" t="s">
        <v>18693</v>
      </c>
      <c r="J2384" t="s">
        <v>18692</v>
      </c>
      <c r="K2384" t="s">
        <v>18691</v>
      </c>
      <c r="L2384" t="s">
        <v>18690</v>
      </c>
      <c r="M2384" t="s">
        <v>18689</v>
      </c>
      <c r="N2384">
        <v>11</v>
      </c>
      <c r="O2384" t="s">
        <v>18688</v>
      </c>
      <c r="P2384" t="s">
        <v>18687</v>
      </c>
      <c r="Q2384" t="s">
        <v>18686</v>
      </c>
      <c r="R2384" s="8">
        <v>41275</v>
      </c>
      <c r="S2384" s="9">
        <f t="shared" si="296"/>
        <v>2013</v>
      </c>
      <c r="T2384" s="9">
        <v>2013</v>
      </c>
      <c r="U2384" s="9">
        <f t="shared" si="297"/>
        <v>9</v>
      </c>
      <c r="V2384" s="8">
        <v>41609</v>
      </c>
      <c r="W2384" t="s">
        <v>18685</v>
      </c>
      <c r="X2384" s="2">
        <v>2.96</v>
      </c>
      <c r="Y2384" s="7">
        <f t="shared" si="303"/>
        <v>7.9015509463175038E-2</v>
      </c>
      <c r="AA2384">
        <v>9242716</v>
      </c>
      <c r="AB2384">
        <v>29161</v>
      </c>
      <c r="AD2384" t="s">
        <v>6</v>
      </c>
      <c r="AE2384">
        <v>86</v>
      </c>
      <c r="AH2384" t="s">
        <v>18684</v>
      </c>
      <c r="AI2384" t="s">
        <v>18683</v>
      </c>
      <c r="AJ2384" t="s">
        <v>18682</v>
      </c>
      <c r="AK2384" t="s">
        <v>18681</v>
      </c>
      <c r="AL2384">
        <v>58</v>
      </c>
      <c r="AM2384" s="5">
        <f t="shared" si="298"/>
        <v>6.4444444444444446</v>
      </c>
      <c r="AN2384" s="4">
        <f t="shared" si="302"/>
        <v>9.7606125625815145E-3</v>
      </c>
      <c r="AO2384" s="3"/>
      <c r="AP2384">
        <v>0</v>
      </c>
      <c r="AR2384" t="s">
        <v>42</v>
      </c>
      <c r="AT2384" s="2" t="s">
        <v>41</v>
      </c>
      <c r="AU2384" s="1">
        <f t="shared" si="299"/>
        <v>5.8239040392996975</v>
      </c>
      <c r="AV2384" s="1">
        <f t="shared" si="300"/>
        <v>4.4388061012878275</v>
      </c>
      <c r="AW2384" s="1">
        <f t="shared" si="301"/>
        <v>3.0537081632759571</v>
      </c>
    </row>
    <row r="2385" spans="1:49" x14ac:dyDescent="0.2">
      <c r="A2385">
        <v>2383</v>
      </c>
      <c r="B2385" t="s">
        <v>18680</v>
      </c>
      <c r="F2385" t="s">
        <v>18679</v>
      </c>
      <c r="G2385" t="s">
        <v>17</v>
      </c>
      <c r="H2385" t="s">
        <v>16</v>
      </c>
      <c r="I2385" t="s">
        <v>18678</v>
      </c>
      <c r="J2385">
        <v>60001821</v>
      </c>
      <c r="K2385" t="s">
        <v>2796</v>
      </c>
      <c r="L2385" t="s">
        <v>2795</v>
      </c>
      <c r="M2385" t="s">
        <v>852</v>
      </c>
      <c r="N2385">
        <v>3</v>
      </c>
      <c r="O2385" t="s">
        <v>18677</v>
      </c>
      <c r="P2385" t="s">
        <v>18676</v>
      </c>
      <c r="Q2385" t="s">
        <v>6833</v>
      </c>
      <c r="R2385" s="8">
        <v>41275</v>
      </c>
      <c r="S2385" s="9">
        <f t="shared" si="296"/>
        <v>2013</v>
      </c>
      <c r="T2385" s="9">
        <v>2013</v>
      </c>
      <c r="U2385" s="9">
        <f t="shared" si="297"/>
        <v>9</v>
      </c>
      <c r="V2385" s="8">
        <v>2013</v>
      </c>
      <c r="W2385" t="s">
        <v>11623</v>
      </c>
      <c r="X2385" s="2">
        <v>0.19900000000000001</v>
      </c>
      <c r="Y2385" s="7">
        <f t="shared" si="303"/>
        <v>5.3121913456661597E-3</v>
      </c>
      <c r="AA2385">
        <v>18426573</v>
      </c>
      <c r="AB2385">
        <v>18800156712</v>
      </c>
      <c r="AC2385">
        <v>20653824</v>
      </c>
      <c r="AD2385" t="s">
        <v>6</v>
      </c>
      <c r="AE2385">
        <v>7</v>
      </c>
      <c r="AF2385" s="6">
        <v>44478</v>
      </c>
      <c r="AH2385" t="s">
        <v>18675</v>
      </c>
      <c r="AI2385" t="s">
        <v>18674</v>
      </c>
      <c r="AJ2385" t="s">
        <v>18673</v>
      </c>
      <c r="AK2385" t="s">
        <v>18672</v>
      </c>
      <c r="AL2385">
        <v>18</v>
      </c>
      <c r="AM2385" s="5">
        <f t="shared" si="298"/>
        <v>2</v>
      </c>
      <c r="AN2385" s="4">
        <f t="shared" si="302"/>
        <v>3.0291556228701248E-3</v>
      </c>
      <c r="AO2385" s="3"/>
      <c r="AP2385">
        <v>0</v>
      </c>
      <c r="AR2385" t="s">
        <v>42</v>
      </c>
      <c r="AT2385" s="2" t="s">
        <v>41</v>
      </c>
      <c r="AU2385" s="1">
        <f t="shared" si="299"/>
        <v>0.46272806288273488</v>
      </c>
      <c r="AV2385" s="1">
        <f t="shared" si="300"/>
        <v>0.41706734842681426</v>
      </c>
      <c r="AW2385" s="1">
        <f t="shared" si="301"/>
        <v>0.37140663397089352</v>
      </c>
    </row>
    <row r="2386" spans="1:49" x14ac:dyDescent="0.2">
      <c r="A2386">
        <v>2384</v>
      </c>
      <c r="B2386" t="s">
        <v>18671</v>
      </c>
      <c r="C2386" t="s">
        <v>18670</v>
      </c>
      <c r="F2386" t="s">
        <v>18669</v>
      </c>
      <c r="G2386" t="s">
        <v>17</v>
      </c>
      <c r="H2386" t="s">
        <v>16</v>
      </c>
      <c r="I2386" t="s">
        <v>18668</v>
      </c>
      <c r="J2386">
        <v>60009387</v>
      </c>
      <c r="K2386" t="s">
        <v>12630</v>
      </c>
      <c r="L2386" t="s">
        <v>2347</v>
      </c>
      <c r="M2386" t="s">
        <v>2346</v>
      </c>
      <c r="N2386">
        <v>4</v>
      </c>
      <c r="O2386" t="s">
        <v>18667</v>
      </c>
      <c r="P2386" t="s">
        <v>18666</v>
      </c>
      <c r="Q2386" t="s">
        <v>12627</v>
      </c>
      <c r="R2386" s="8">
        <v>41275</v>
      </c>
      <c r="S2386" s="9">
        <f t="shared" si="296"/>
        <v>2013</v>
      </c>
      <c r="T2386" s="9">
        <v>2013</v>
      </c>
      <c r="U2386" s="9">
        <f t="shared" si="297"/>
        <v>9</v>
      </c>
      <c r="V2386" s="8">
        <v>2013</v>
      </c>
      <c r="W2386" t="s">
        <v>1181</v>
      </c>
      <c r="X2386" s="2">
        <v>0.437</v>
      </c>
      <c r="Y2386" s="7">
        <f t="shared" si="303"/>
        <v>1.1665465417367396E-2</v>
      </c>
      <c r="AA2386">
        <v>10704698</v>
      </c>
      <c r="AB2386">
        <v>5300152513</v>
      </c>
      <c r="AC2386">
        <v>15598985</v>
      </c>
      <c r="AD2386" t="s">
        <v>6</v>
      </c>
      <c r="AE2386">
        <v>143</v>
      </c>
      <c r="AH2386" t="s">
        <v>18665</v>
      </c>
      <c r="AI2386" t="s">
        <v>18664</v>
      </c>
      <c r="AK2386" t="s">
        <v>18663</v>
      </c>
      <c r="AL2386">
        <v>9</v>
      </c>
      <c r="AM2386" s="5">
        <f t="shared" si="298"/>
        <v>1</v>
      </c>
      <c r="AN2386" s="4">
        <f t="shared" si="302"/>
        <v>1.5145778114350624E-3</v>
      </c>
      <c r="AO2386" s="3"/>
      <c r="AP2386">
        <v>1</v>
      </c>
      <c r="AR2386" t="s">
        <v>42</v>
      </c>
      <c r="AT2386" s="2" t="s">
        <v>41</v>
      </c>
      <c r="AU2386" s="1">
        <f t="shared" si="299"/>
        <v>0.86201991355876961</v>
      </c>
      <c r="AV2386" s="1">
        <f t="shared" si="300"/>
        <v>0.65900216144012291</v>
      </c>
      <c r="AW2386" s="1">
        <f t="shared" si="301"/>
        <v>0.45598440932147627</v>
      </c>
    </row>
    <row r="2387" spans="1:49" x14ac:dyDescent="0.2">
      <c r="A2387">
        <v>2385</v>
      </c>
      <c r="B2387" t="s">
        <v>18662</v>
      </c>
      <c r="C2387" t="s">
        <v>18661</v>
      </c>
      <c r="F2387" t="s">
        <v>18660</v>
      </c>
      <c r="G2387" t="s">
        <v>17</v>
      </c>
      <c r="H2387" t="s">
        <v>16</v>
      </c>
      <c r="I2387" t="s">
        <v>18659</v>
      </c>
      <c r="J2387">
        <v>60020486</v>
      </c>
      <c r="K2387" t="s">
        <v>8035</v>
      </c>
      <c r="L2387" t="s">
        <v>8034</v>
      </c>
      <c r="M2387" t="s">
        <v>7248</v>
      </c>
      <c r="N2387">
        <v>2</v>
      </c>
      <c r="O2387" t="s">
        <v>18658</v>
      </c>
      <c r="P2387" t="s">
        <v>18657</v>
      </c>
      <c r="Q2387" t="s">
        <v>18656</v>
      </c>
      <c r="R2387" s="8">
        <v>41275</v>
      </c>
      <c r="S2387" s="9">
        <f t="shared" si="296"/>
        <v>2013</v>
      </c>
      <c r="T2387" s="9">
        <v>2013</v>
      </c>
      <c r="U2387" s="9">
        <f t="shared" si="297"/>
        <v>9</v>
      </c>
      <c r="V2387" s="8">
        <v>2013</v>
      </c>
      <c r="W2387" t="s">
        <v>1181</v>
      </c>
      <c r="X2387" s="2">
        <v>0.437</v>
      </c>
      <c r="Y2387" s="7">
        <f t="shared" si="303"/>
        <v>1.1665465417367396E-2</v>
      </c>
      <c r="AA2387">
        <v>10704698</v>
      </c>
      <c r="AB2387">
        <v>5300152513</v>
      </c>
      <c r="AC2387">
        <v>15598985</v>
      </c>
      <c r="AD2387" t="s">
        <v>6</v>
      </c>
      <c r="AE2387">
        <v>143</v>
      </c>
      <c r="AH2387" t="s">
        <v>18655</v>
      </c>
      <c r="AI2387" t="s">
        <v>18654</v>
      </c>
      <c r="AK2387" t="s">
        <v>18653</v>
      </c>
      <c r="AL2387">
        <v>0</v>
      </c>
      <c r="AM2387" s="5">
        <f t="shared" si="298"/>
        <v>0</v>
      </c>
      <c r="AN2387" s="4">
        <f t="shared" si="302"/>
        <v>0</v>
      </c>
      <c r="AO2387" s="3"/>
      <c r="AP2387">
        <v>1</v>
      </c>
      <c r="AR2387" t="s">
        <v>42</v>
      </c>
      <c r="AT2387" s="2" t="s">
        <v>41</v>
      </c>
      <c r="AU2387" s="1">
        <f t="shared" si="299"/>
        <v>0.81658257921571764</v>
      </c>
      <c r="AV2387" s="1">
        <f t="shared" si="300"/>
        <v>0.58327327086836978</v>
      </c>
      <c r="AW2387" s="1">
        <f t="shared" si="301"/>
        <v>0.34996396252102185</v>
      </c>
    </row>
    <row r="2388" spans="1:49" x14ac:dyDescent="0.2">
      <c r="A2388">
        <v>2386</v>
      </c>
      <c r="B2388" t="s">
        <v>18652</v>
      </c>
      <c r="C2388" t="s">
        <v>18651</v>
      </c>
      <c r="F2388" t="s">
        <v>18650</v>
      </c>
      <c r="G2388" t="s">
        <v>17</v>
      </c>
      <c r="H2388" t="s">
        <v>16</v>
      </c>
      <c r="I2388" t="s">
        <v>10520</v>
      </c>
      <c r="J2388" t="s">
        <v>16445</v>
      </c>
      <c r="K2388" t="s">
        <v>16444</v>
      </c>
      <c r="L2388" t="s">
        <v>16443</v>
      </c>
      <c r="M2388" t="s">
        <v>16442</v>
      </c>
      <c r="N2388">
        <v>4</v>
      </c>
      <c r="O2388" t="s">
        <v>18649</v>
      </c>
      <c r="P2388" t="s">
        <v>18648</v>
      </c>
      <c r="Q2388" t="s">
        <v>18647</v>
      </c>
      <c r="R2388" s="8">
        <v>41275</v>
      </c>
      <c r="S2388" s="9">
        <f t="shared" si="296"/>
        <v>2013</v>
      </c>
      <c r="T2388" s="9">
        <v>2013</v>
      </c>
      <c r="U2388" s="9">
        <f t="shared" si="297"/>
        <v>9</v>
      </c>
      <c r="V2388" s="8">
        <v>2013</v>
      </c>
      <c r="W2388" t="s">
        <v>4595</v>
      </c>
      <c r="X2388" s="2">
        <v>0.245</v>
      </c>
      <c r="Y2388" s="7">
        <f t="shared" si="303"/>
        <v>6.5401350738100959E-3</v>
      </c>
      <c r="AA2388">
        <v>19376480</v>
      </c>
      <c r="AB2388">
        <v>19700186896</v>
      </c>
      <c r="AD2388" t="s">
        <v>6</v>
      </c>
      <c r="AE2388">
        <v>43</v>
      </c>
      <c r="AH2388" t="s">
        <v>18646</v>
      </c>
      <c r="AI2388" t="s">
        <v>18645</v>
      </c>
      <c r="AK2388" t="s">
        <v>18644</v>
      </c>
      <c r="AL2388">
        <v>8</v>
      </c>
      <c r="AM2388" s="5">
        <f t="shared" si="298"/>
        <v>0.88888888888888884</v>
      </c>
      <c r="AN2388" s="4">
        <f t="shared" si="302"/>
        <v>1.3462913879422776E-3</v>
      </c>
      <c r="AO2388" s="3"/>
      <c r="AP2388">
        <v>0</v>
      </c>
      <c r="AR2388" t="s">
        <v>42</v>
      </c>
      <c r="AT2388" s="2" t="s">
        <v>41</v>
      </c>
      <c r="AU2388" s="1">
        <f t="shared" si="299"/>
        <v>0.49819819680497496</v>
      </c>
      <c r="AV2388" s="1">
        <f t="shared" si="300"/>
        <v>0.39432132308761869</v>
      </c>
      <c r="AW2388" s="1">
        <f t="shared" si="301"/>
        <v>0.29044444937026231</v>
      </c>
    </row>
    <row r="2389" spans="1:49" x14ac:dyDescent="0.2">
      <c r="A2389">
        <v>2387</v>
      </c>
      <c r="B2389" t="s">
        <v>18643</v>
      </c>
      <c r="C2389" t="s">
        <v>18642</v>
      </c>
      <c r="F2389" t="s">
        <v>18641</v>
      </c>
      <c r="G2389" t="s">
        <v>17</v>
      </c>
      <c r="H2389" t="s">
        <v>16</v>
      </c>
      <c r="I2389" t="s">
        <v>18640</v>
      </c>
      <c r="J2389">
        <v>60071150</v>
      </c>
      <c r="K2389" t="s">
        <v>4406</v>
      </c>
      <c r="L2389" t="s">
        <v>4405</v>
      </c>
      <c r="M2389" t="s">
        <v>4404</v>
      </c>
      <c r="N2389">
        <v>2</v>
      </c>
      <c r="O2389" t="s">
        <v>18639</v>
      </c>
      <c r="P2389" t="s">
        <v>18638</v>
      </c>
      <c r="Q2389" t="s">
        <v>18637</v>
      </c>
      <c r="R2389" s="8">
        <v>41275</v>
      </c>
      <c r="S2389" s="9">
        <f t="shared" si="296"/>
        <v>2013</v>
      </c>
      <c r="T2389" s="9">
        <v>2013</v>
      </c>
      <c r="U2389" s="9">
        <f t="shared" si="297"/>
        <v>9</v>
      </c>
      <c r="V2389" s="8">
        <v>2013</v>
      </c>
      <c r="W2389" t="s">
        <v>4497</v>
      </c>
      <c r="X2389" s="2">
        <v>0.216</v>
      </c>
      <c r="Y2389" s="7">
        <f t="shared" si="303"/>
        <v>5.765996636501962E-3</v>
      </c>
      <c r="AA2389">
        <v>19378726</v>
      </c>
      <c r="AB2389">
        <v>19700186909</v>
      </c>
      <c r="AC2389">
        <v>10988963</v>
      </c>
      <c r="AD2389" t="s">
        <v>6</v>
      </c>
      <c r="AE2389">
        <v>33</v>
      </c>
      <c r="AH2389" t="s">
        <v>18523</v>
      </c>
      <c r="AI2389" t="s">
        <v>18636</v>
      </c>
      <c r="AK2389" t="s">
        <v>18635</v>
      </c>
      <c r="AL2389">
        <v>11</v>
      </c>
      <c r="AM2389" s="5">
        <f t="shared" si="298"/>
        <v>1.2222222222222223</v>
      </c>
      <c r="AN2389" s="4">
        <f t="shared" si="302"/>
        <v>1.851150658420632E-3</v>
      </c>
      <c r="AO2389" s="3"/>
      <c r="AP2389">
        <v>0</v>
      </c>
      <c r="AR2389" t="s">
        <v>42</v>
      </c>
      <c r="AT2389" s="2" t="s">
        <v>41</v>
      </c>
      <c r="AU2389" s="1">
        <f t="shared" si="299"/>
        <v>0.45915428430775623</v>
      </c>
      <c r="AV2389" s="1">
        <f t="shared" si="300"/>
        <v>0.38085736474612975</v>
      </c>
      <c r="AW2389" s="1">
        <f t="shared" si="301"/>
        <v>0.30256044518450309</v>
      </c>
    </row>
    <row r="2390" spans="1:49" x14ac:dyDescent="0.2">
      <c r="A2390">
        <v>2388</v>
      </c>
      <c r="B2390" t="s">
        <v>18634</v>
      </c>
      <c r="C2390" t="s">
        <v>18633</v>
      </c>
      <c r="D2390" t="s">
        <v>18632</v>
      </c>
      <c r="F2390" t="s">
        <v>18631</v>
      </c>
      <c r="G2390" t="s">
        <v>17</v>
      </c>
      <c r="H2390" t="s">
        <v>16</v>
      </c>
      <c r="I2390" t="s">
        <v>18630</v>
      </c>
      <c r="J2390" t="s">
        <v>18629</v>
      </c>
      <c r="K2390" t="s">
        <v>18628</v>
      </c>
      <c r="L2390" t="s">
        <v>18627</v>
      </c>
      <c r="M2390" t="s">
        <v>18626</v>
      </c>
      <c r="N2390">
        <v>4</v>
      </c>
      <c r="O2390" t="s">
        <v>18625</v>
      </c>
      <c r="P2390" t="s">
        <v>18624</v>
      </c>
      <c r="Q2390" t="s">
        <v>18623</v>
      </c>
      <c r="R2390" s="8">
        <v>41275</v>
      </c>
      <c r="S2390" s="9">
        <f t="shared" si="296"/>
        <v>2013</v>
      </c>
      <c r="T2390" s="9">
        <v>2013</v>
      </c>
      <c r="U2390" s="9">
        <f t="shared" si="297"/>
        <v>9</v>
      </c>
      <c r="V2390" s="8">
        <v>2013</v>
      </c>
      <c r="W2390" t="s">
        <v>14735</v>
      </c>
      <c r="X2390" s="2">
        <v>0.89400000000000002</v>
      </c>
      <c r="Y2390" s="7">
        <f t="shared" si="303"/>
        <v>2.3864819412188678E-2</v>
      </c>
      <c r="AA2390">
        <v>15375110</v>
      </c>
      <c r="AB2390">
        <v>61490</v>
      </c>
      <c r="AD2390" t="s">
        <v>6</v>
      </c>
      <c r="AE2390">
        <v>114</v>
      </c>
      <c r="AF2390">
        <v>4</v>
      </c>
      <c r="AH2390" t="s">
        <v>18622</v>
      </c>
      <c r="AI2390" t="s">
        <v>18621</v>
      </c>
      <c r="AK2390" t="s">
        <v>18620</v>
      </c>
      <c r="AL2390">
        <v>15</v>
      </c>
      <c r="AM2390" s="5">
        <f t="shared" si="298"/>
        <v>1.6666666666666667</v>
      </c>
      <c r="AN2390" s="4">
        <f t="shared" si="302"/>
        <v>2.5242963523917708E-3</v>
      </c>
      <c r="AO2390" s="3"/>
      <c r="AP2390">
        <v>0</v>
      </c>
      <c r="AR2390" t="s">
        <v>18619</v>
      </c>
      <c r="AT2390" s="2">
        <v>4.1230000000000002</v>
      </c>
      <c r="AU2390" s="1">
        <f t="shared" si="299"/>
        <v>1.7462662494249603</v>
      </c>
      <c r="AV2390" s="1">
        <f t="shared" si="300"/>
        <v>1.3194557882290225</v>
      </c>
      <c r="AW2390" s="1">
        <f t="shared" si="301"/>
        <v>0.89264532703308419</v>
      </c>
    </row>
    <row r="2391" spans="1:49" x14ac:dyDescent="0.2">
      <c r="A2391">
        <v>2389</v>
      </c>
      <c r="B2391" t="s">
        <v>18618</v>
      </c>
      <c r="C2391" t="s">
        <v>18617</v>
      </c>
      <c r="F2391" t="s">
        <v>18616</v>
      </c>
      <c r="G2391" t="s">
        <v>17</v>
      </c>
      <c r="H2391" t="s">
        <v>16</v>
      </c>
      <c r="I2391" t="s">
        <v>18615</v>
      </c>
      <c r="J2391" t="s">
        <v>18610</v>
      </c>
      <c r="K2391" t="s">
        <v>18614</v>
      </c>
      <c r="L2391" t="s">
        <v>18613</v>
      </c>
      <c r="M2391" t="s">
        <v>744</v>
      </c>
      <c r="N2391">
        <v>3</v>
      </c>
      <c r="O2391" t="s">
        <v>18612</v>
      </c>
      <c r="P2391" t="s">
        <v>18611</v>
      </c>
      <c r="Q2391" t="s">
        <v>18610</v>
      </c>
      <c r="R2391" s="8">
        <v>41275</v>
      </c>
      <c r="S2391" s="9">
        <f t="shared" si="296"/>
        <v>2013</v>
      </c>
      <c r="T2391" s="9">
        <v>2013</v>
      </c>
      <c r="U2391" s="9">
        <f t="shared" si="297"/>
        <v>9</v>
      </c>
      <c r="V2391" s="8">
        <v>2013</v>
      </c>
      <c r="W2391" t="s">
        <v>2587</v>
      </c>
      <c r="X2391" s="2">
        <v>0.34100000000000003</v>
      </c>
      <c r="Y2391" s="7">
        <f t="shared" si="303"/>
        <v>9.1028002455887467E-3</v>
      </c>
      <c r="AA2391">
        <v>19378718</v>
      </c>
      <c r="AB2391">
        <v>19700186839</v>
      </c>
      <c r="AC2391">
        <v>15309681</v>
      </c>
      <c r="AD2391" t="s">
        <v>6</v>
      </c>
      <c r="AE2391">
        <v>45</v>
      </c>
      <c r="AH2391" s="10">
        <v>41275</v>
      </c>
      <c r="AI2391" t="s">
        <v>18609</v>
      </c>
      <c r="AK2391" t="s">
        <v>18608</v>
      </c>
      <c r="AL2391">
        <v>3</v>
      </c>
      <c r="AM2391" s="5">
        <f t="shared" si="298"/>
        <v>0.33333333333333331</v>
      </c>
      <c r="AN2391" s="4">
        <f t="shared" si="302"/>
        <v>5.048592704783541E-4</v>
      </c>
      <c r="AO2391" s="3"/>
      <c r="AP2391">
        <v>0</v>
      </c>
      <c r="AR2391" t="s">
        <v>42</v>
      </c>
      <c r="AT2391" s="2" t="s">
        <v>41</v>
      </c>
      <c r="AU2391" s="1">
        <f t="shared" si="299"/>
        <v>0.6523417953055628</v>
      </c>
      <c r="AV2391" s="1">
        <f t="shared" si="300"/>
        <v>0.48038297580335509</v>
      </c>
      <c r="AW2391" s="1">
        <f t="shared" si="301"/>
        <v>0.30842415630114717</v>
      </c>
    </row>
    <row r="2392" spans="1:49" x14ac:dyDescent="0.2">
      <c r="A2392">
        <v>2390</v>
      </c>
      <c r="B2392" t="s">
        <v>18607</v>
      </c>
      <c r="C2392" t="s">
        <v>18606</v>
      </c>
      <c r="F2392" t="s">
        <v>18605</v>
      </c>
      <c r="G2392" t="s">
        <v>17</v>
      </c>
      <c r="H2392" t="s">
        <v>16</v>
      </c>
      <c r="I2392" t="s">
        <v>18604</v>
      </c>
      <c r="J2392">
        <v>60019984</v>
      </c>
      <c r="K2392" t="s">
        <v>18603</v>
      </c>
      <c r="L2392" t="s">
        <v>18602</v>
      </c>
      <c r="M2392" t="s">
        <v>357</v>
      </c>
      <c r="N2392">
        <v>1</v>
      </c>
      <c r="O2392" t="s">
        <v>18601</v>
      </c>
      <c r="P2392">
        <v>57193931744</v>
      </c>
      <c r="Q2392">
        <v>60019984</v>
      </c>
      <c r="R2392" s="8">
        <v>41275</v>
      </c>
      <c r="S2392" s="9">
        <f t="shared" si="296"/>
        <v>2013</v>
      </c>
      <c r="T2392" s="9">
        <v>2013</v>
      </c>
      <c r="U2392" s="9">
        <f t="shared" si="297"/>
        <v>9</v>
      </c>
      <c r="V2392" s="8">
        <v>2013</v>
      </c>
      <c r="W2392" t="s">
        <v>774</v>
      </c>
      <c r="X2392" s="2">
        <v>1.3720000000000001</v>
      </c>
      <c r="Y2392" s="7">
        <f t="shared" si="303"/>
        <v>3.662475641333654E-2</v>
      </c>
      <c r="AA2392" t="s">
        <v>773</v>
      </c>
      <c r="AB2392">
        <v>17259</v>
      </c>
      <c r="AD2392" t="s">
        <v>6</v>
      </c>
      <c r="AE2392">
        <v>10</v>
      </c>
      <c r="AF2392">
        <v>1</v>
      </c>
      <c r="AH2392" t="s">
        <v>18600</v>
      </c>
      <c r="AI2392" t="s">
        <v>18599</v>
      </c>
      <c r="AJ2392" t="s">
        <v>18598</v>
      </c>
      <c r="AK2392" t="s">
        <v>18597</v>
      </c>
      <c r="AL2392">
        <v>4</v>
      </c>
      <c r="AM2392" s="5">
        <f t="shared" si="298"/>
        <v>0.44444444444444442</v>
      </c>
      <c r="AN2392" s="4">
        <f t="shared" si="302"/>
        <v>6.7314569397113879E-4</v>
      </c>
      <c r="AO2392" s="3"/>
      <c r="AP2392">
        <v>0</v>
      </c>
      <c r="AR2392" t="s">
        <v>42</v>
      </c>
      <c r="AT2392" s="2">
        <v>3.9660000000000002</v>
      </c>
      <c r="AU2392" s="1">
        <f t="shared" si="299"/>
        <v>2.583927319752692</v>
      </c>
      <c r="AV2392" s="1">
        <f t="shared" si="300"/>
        <v>1.8648951053653839</v>
      </c>
      <c r="AW2392" s="1">
        <f t="shared" si="301"/>
        <v>1.1458628909780759</v>
      </c>
    </row>
    <row r="2393" spans="1:49" x14ac:dyDescent="0.2">
      <c r="A2393">
        <v>2391</v>
      </c>
      <c r="B2393" t="s">
        <v>18596</v>
      </c>
      <c r="C2393" t="s">
        <v>18595</v>
      </c>
      <c r="F2393" t="s">
        <v>18594</v>
      </c>
      <c r="G2393" t="s">
        <v>17</v>
      </c>
      <c r="H2393" t="s">
        <v>16</v>
      </c>
      <c r="I2393" t="s">
        <v>18593</v>
      </c>
      <c r="J2393">
        <v>60023355</v>
      </c>
      <c r="K2393" t="s">
        <v>18592</v>
      </c>
      <c r="L2393" t="s">
        <v>18591</v>
      </c>
      <c r="M2393" t="s">
        <v>6956</v>
      </c>
      <c r="N2393">
        <v>4</v>
      </c>
      <c r="O2393" t="s">
        <v>18590</v>
      </c>
      <c r="P2393" t="s">
        <v>18589</v>
      </c>
      <c r="Q2393" t="s">
        <v>18588</v>
      </c>
      <c r="R2393" s="8">
        <v>41275</v>
      </c>
      <c r="S2393" s="9">
        <f t="shared" si="296"/>
        <v>2013</v>
      </c>
      <c r="T2393" s="9">
        <v>2013</v>
      </c>
      <c r="U2393" s="9">
        <f t="shared" si="297"/>
        <v>9</v>
      </c>
      <c r="V2393" s="8">
        <v>41609</v>
      </c>
      <c r="W2393" t="s">
        <v>116</v>
      </c>
      <c r="X2393" s="2">
        <v>0.91800000000000004</v>
      </c>
      <c r="Y2393" s="7">
        <f t="shared" si="303"/>
        <v>2.4505485705133341E-2</v>
      </c>
      <c r="AA2393">
        <v>1431161</v>
      </c>
      <c r="AB2393">
        <v>22674</v>
      </c>
      <c r="AC2393">
        <v>13665901</v>
      </c>
      <c r="AD2393" t="s">
        <v>6</v>
      </c>
      <c r="AE2393">
        <v>34</v>
      </c>
      <c r="AF2393">
        <v>23</v>
      </c>
      <c r="AH2393" t="s">
        <v>18587</v>
      </c>
      <c r="AI2393" t="s">
        <v>18586</v>
      </c>
      <c r="AK2393" t="s">
        <v>18585</v>
      </c>
      <c r="AL2393">
        <v>35</v>
      </c>
      <c r="AM2393" s="5">
        <f t="shared" si="298"/>
        <v>3.8888888888888888</v>
      </c>
      <c r="AN2393" s="4">
        <f t="shared" si="302"/>
        <v>5.8900248222474652E-3</v>
      </c>
      <c r="AO2393" s="3"/>
      <c r="AP2393">
        <v>0</v>
      </c>
      <c r="AR2393" t="s">
        <v>42</v>
      </c>
      <c r="AT2393" s="2" t="s">
        <v>41</v>
      </c>
      <c r="AU2393" s="1">
        <f t="shared" si="299"/>
        <v>1.8920847440267576</v>
      </c>
      <c r="AV2393" s="1">
        <f t="shared" si="300"/>
        <v>1.5197755263690402</v>
      </c>
      <c r="AW2393" s="1">
        <f t="shared" si="301"/>
        <v>1.1474663087113226</v>
      </c>
    </row>
    <row r="2394" spans="1:49" x14ac:dyDescent="0.2">
      <c r="A2394">
        <v>2392</v>
      </c>
      <c r="B2394" t="s">
        <v>18584</v>
      </c>
      <c r="C2394" t="s">
        <v>18583</v>
      </c>
      <c r="F2394" t="s">
        <v>18582</v>
      </c>
      <c r="G2394" t="s">
        <v>17</v>
      </c>
      <c r="H2394" t="s">
        <v>16</v>
      </c>
      <c r="I2394" t="s">
        <v>3293</v>
      </c>
      <c r="J2394" t="s">
        <v>18581</v>
      </c>
      <c r="K2394" t="s">
        <v>18580</v>
      </c>
      <c r="L2394" t="s">
        <v>18579</v>
      </c>
      <c r="M2394" t="s">
        <v>18578</v>
      </c>
      <c r="N2394">
        <v>3</v>
      </c>
      <c r="O2394" t="s">
        <v>18577</v>
      </c>
      <c r="P2394" t="s">
        <v>18576</v>
      </c>
      <c r="Q2394" t="s">
        <v>18575</v>
      </c>
      <c r="R2394" s="8">
        <v>41275</v>
      </c>
      <c r="S2394" s="9">
        <f t="shared" si="296"/>
        <v>2013</v>
      </c>
      <c r="T2394" s="9">
        <v>2013</v>
      </c>
      <c r="U2394" s="9">
        <f t="shared" si="297"/>
        <v>9</v>
      </c>
      <c r="V2394" s="8" t="s">
        <v>18574</v>
      </c>
      <c r="W2394" t="s">
        <v>18573</v>
      </c>
      <c r="X2394" s="2">
        <v>0.56299999999999994</v>
      </c>
      <c r="Y2394" s="7">
        <f t="shared" si="303"/>
        <v>1.5028963455326873E-2</v>
      </c>
      <c r="AA2394">
        <v>17381584</v>
      </c>
      <c r="AB2394">
        <v>5300152722</v>
      </c>
      <c r="AC2394">
        <v>17381991</v>
      </c>
      <c r="AD2394" t="s">
        <v>6</v>
      </c>
      <c r="AE2394">
        <v>12</v>
      </c>
      <c r="AF2394" s="6">
        <v>44289</v>
      </c>
      <c r="AH2394" t="s">
        <v>18572</v>
      </c>
      <c r="AI2394" t="s">
        <v>18571</v>
      </c>
      <c r="AJ2394" t="s">
        <v>18570</v>
      </c>
      <c r="AK2394" t="s">
        <v>18569</v>
      </c>
      <c r="AL2394">
        <v>27</v>
      </c>
      <c r="AM2394" s="5">
        <f t="shared" si="298"/>
        <v>3</v>
      </c>
      <c r="AN2394" s="4">
        <f t="shared" si="302"/>
        <v>4.5437334343051876E-3</v>
      </c>
      <c r="AO2394" s="3"/>
      <c r="AP2394">
        <v>0</v>
      </c>
      <c r="AR2394" t="s">
        <v>42</v>
      </c>
      <c r="AT2394" s="2">
        <v>3.3420000000000001</v>
      </c>
      <c r="AU2394" s="1">
        <f t="shared" si="299"/>
        <v>1.1883394449020366</v>
      </c>
      <c r="AV2394" s="1">
        <f t="shared" si="300"/>
        <v>0.97863484448160298</v>
      </c>
      <c r="AW2394" s="1">
        <f t="shared" si="301"/>
        <v>0.76893024406116928</v>
      </c>
    </row>
    <row r="2395" spans="1:49" x14ac:dyDescent="0.2">
      <c r="A2395">
        <v>2393</v>
      </c>
      <c r="B2395" t="s">
        <v>18568</v>
      </c>
      <c r="C2395" t="s">
        <v>18567</v>
      </c>
      <c r="F2395" t="s">
        <v>18566</v>
      </c>
      <c r="G2395" t="s">
        <v>17</v>
      </c>
      <c r="H2395" t="s">
        <v>16</v>
      </c>
      <c r="I2395" t="s">
        <v>18565</v>
      </c>
      <c r="J2395" t="s">
        <v>18564</v>
      </c>
      <c r="K2395" t="s">
        <v>18563</v>
      </c>
      <c r="L2395" t="s">
        <v>18562</v>
      </c>
      <c r="M2395" t="s">
        <v>3258</v>
      </c>
      <c r="N2395">
        <v>4</v>
      </c>
      <c r="O2395" t="s">
        <v>18561</v>
      </c>
      <c r="P2395" t="s">
        <v>18560</v>
      </c>
      <c r="Q2395" t="s">
        <v>18559</v>
      </c>
      <c r="R2395" s="8">
        <v>41275</v>
      </c>
      <c r="S2395" s="9">
        <f t="shared" si="296"/>
        <v>2013</v>
      </c>
      <c r="T2395" s="9">
        <v>2013</v>
      </c>
      <c r="U2395" s="9">
        <f t="shared" si="297"/>
        <v>9</v>
      </c>
      <c r="V2395" s="8">
        <v>2013</v>
      </c>
      <c r="W2395" t="s">
        <v>1181</v>
      </c>
      <c r="X2395" s="2">
        <v>0.437</v>
      </c>
      <c r="Y2395" s="7">
        <f t="shared" si="303"/>
        <v>1.1665465417367396E-2</v>
      </c>
      <c r="AA2395">
        <v>10704698</v>
      </c>
      <c r="AB2395">
        <v>5300152513</v>
      </c>
      <c r="AC2395">
        <v>15598985</v>
      </c>
      <c r="AD2395" t="s">
        <v>6</v>
      </c>
      <c r="AE2395">
        <v>142</v>
      </c>
      <c r="AH2395" t="s">
        <v>18558</v>
      </c>
      <c r="AI2395" t="s">
        <v>18557</v>
      </c>
      <c r="AK2395" t="s">
        <v>18556</v>
      </c>
      <c r="AL2395">
        <v>0</v>
      </c>
      <c r="AM2395" s="5">
        <f t="shared" si="298"/>
        <v>0</v>
      </c>
      <c r="AN2395" s="4">
        <f t="shared" si="302"/>
        <v>0</v>
      </c>
      <c r="AO2395" s="3"/>
      <c r="AP2395">
        <v>1</v>
      </c>
      <c r="AR2395" t="s">
        <v>42</v>
      </c>
      <c r="AT2395" s="2" t="s">
        <v>41</v>
      </c>
      <c r="AU2395" s="1">
        <f t="shared" si="299"/>
        <v>0.81658257921571764</v>
      </c>
      <c r="AV2395" s="1">
        <f t="shared" si="300"/>
        <v>0.58327327086836978</v>
      </c>
      <c r="AW2395" s="1">
        <f t="shared" si="301"/>
        <v>0.34996396252102185</v>
      </c>
    </row>
    <row r="2396" spans="1:49" x14ac:dyDescent="0.2">
      <c r="A2396">
        <v>2394</v>
      </c>
      <c r="B2396" t="s">
        <v>18555</v>
      </c>
      <c r="C2396" t="s">
        <v>18554</v>
      </c>
      <c r="F2396" t="s">
        <v>18553</v>
      </c>
      <c r="G2396" t="s">
        <v>17</v>
      </c>
      <c r="H2396" t="s">
        <v>16</v>
      </c>
      <c r="I2396" t="s">
        <v>18552</v>
      </c>
      <c r="J2396" t="s">
        <v>18551</v>
      </c>
      <c r="K2396" t="s">
        <v>18550</v>
      </c>
      <c r="L2396" t="s">
        <v>18549</v>
      </c>
      <c r="M2396" t="s">
        <v>11627</v>
      </c>
      <c r="N2396">
        <v>6</v>
      </c>
      <c r="O2396" t="s">
        <v>18548</v>
      </c>
      <c r="P2396" t="s">
        <v>18547</v>
      </c>
      <c r="Q2396" t="s">
        <v>18546</v>
      </c>
      <c r="R2396" s="8">
        <v>41275</v>
      </c>
      <c r="S2396" s="9">
        <f t="shared" si="296"/>
        <v>2013</v>
      </c>
      <c r="T2396" s="9">
        <v>2013</v>
      </c>
      <c r="U2396" s="9">
        <f t="shared" si="297"/>
        <v>9</v>
      </c>
      <c r="V2396" s="8">
        <v>2013</v>
      </c>
      <c r="W2396" t="s">
        <v>2587</v>
      </c>
      <c r="X2396" s="2">
        <v>0.34100000000000003</v>
      </c>
      <c r="Y2396" s="7">
        <f t="shared" si="303"/>
        <v>9.1028002455887467E-3</v>
      </c>
      <c r="AA2396">
        <v>19378718</v>
      </c>
      <c r="AB2396">
        <v>19700186839</v>
      </c>
      <c r="AC2396">
        <v>15309681</v>
      </c>
      <c r="AD2396" t="s">
        <v>6</v>
      </c>
      <c r="AE2396">
        <v>45</v>
      </c>
      <c r="AH2396" t="s">
        <v>18545</v>
      </c>
      <c r="AI2396" t="s">
        <v>18544</v>
      </c>
      <c r="AK2396" t="s">
        <v>18543</v>
      </c>
      <c r="AL2396">
        <v>5</v>
      </c>
      <c r="AM2396" s="5">
        <f t="shared" si="298"/>
        <v>0.55555555555555558</v>
      </c>
      <c r="AN2396" s="4">
        <f t="shared" si="302"/>
        <v>8.414321174639236E-4</v>
      </c>
      <c r="AO2396" s="3"/>
      <c r="AP2396">
        <v>0</v>
      </c>
      <c r="AR2396" t="s">
        <v>42</v>
      </c>
      <c r="AT2396" s="2" t="s">
        <v>41</v>
      </c>
      <c r="AU2396" s="1">
        <f t="shared" si="299"/>
        <v>0.66243898071512997</v>
      </c>
      <c r="AV2396" s="1">
        <f t="shared" si="300"/>
        <v>0.49721161815263354</v>
      </c>
      <c r="AW2396" s="1">
        <f t="shared" si="301"/>
        <v>0.33198425559013706</v>
      </c>
    </row>
    <row r="2397" spans="1:49" x14ac:dyDescent="0.2">
      <c r="A2397">
        <v>2395</v>
      </c>
      <c r="B2397" t="s">
        <v>18542</v>
      </c>
      <c r="C2397" t="s">
        <v>18541</v>
      </c>
      <c r="F2397" t="s">
        <v>18540</v>
      </c>
      <c r="G2397" t="s">
        <v>17</v>
      </c>
      <c r="H2397" t="s">
        <v>16</v>
      </c>
      <c r="I2397" t="s">
        <v>18539</v>
      </c>
      <c r="J2397" t="s">
        <v>15311</v>
      </c>
      <c r="K2397" t="s">
        <v>15310</v>
      </c>
      <c r="L2397" t="s">
        <v>15309</v>
      </c>
      <c r="M2397" t="s">
        <v>3639</v>
      </c>
      <c r="N2397">
        <v>4</v>
      </c>
      <c r="O2397" t="s">
        <v>18538</v>
      </c>
      <c r="P2397" t="s">
        <v>18537</v>
      </c>
      <c r="Q2397" t="s">
        <v>18536</v>
      </c>
      <c r="R2397" s="8">
        <v>41275</v>
      </c>
      <c r="S2397" s="9">
        <f t="shared" si="296"/>
        <v>2013</v>
      </c>
      <c r="T2397" s="9">
        <v>2013</v>
      </c>
      <c r="U2397" s="9">
        <f t="shared" si="297"/>
        <v>9</v>
      </c>
      <c r="V2397" s="8">
        <v>2013</v>
      </c>
      <c r="W2397" t="s">
        <v>15319</v>
      </c>
      <c r="X2397" s="2">
        <v>0.55500000000000005</v>
      </c>
      <c r="Y2397" s="7">
        <f t="shared" si="303"/>
        <v>1.4815408024345321E-2</v>
      </c>
      <c r="AA2397">
        <v>17518725</v>
      </c>
      <c r="AB2397">
        <v>6100153023</v>
      </c>
      <c r="AC2397">
        <v>17518733</v>
      </c>
      <c r="AD2397" t="s">
        <v>6</v>
      </c>
      <c r="AE2397">
        <v>7</v>
      </c>
      <c r="AF2397">
        <v>13</v>
      </c>
      <c r="AH2397" t="s">
        <v>18535</v>
      </c>
      <c r="AI2397" t="s">
        <v>18534</v>
      </c>
      <c r="AK2397" t="s">
        <v>18533</v>
      </c>
      <c r="AL2397">
        <v>10</v>
      </c>
      <c r="AM2397" s="5">
        <f t="shared" si="298"/>
        <v>1.1111111111111112</v>
      </c>
      <c r="AN2397" s="4">
        <f t="shared" si="302"/>
        <v>1.6828642349278472E-3</v>
      </c>
      <c r="AO2397" s="3"/>
      <c r="AP2397">
        <v>0</v>
      </c>
      <c r="AR2397" t="s">
        <v>42</v>
      </c>
      <c r="AT2397" s="2" t="s">
        <v>41</v>
      </c>
      <c r="AU2397" s="1">
        <f t="shared" si="299"/>
        <v>1.087564488752008</v>
      </c>
      <c r="AV2397" s="1">
        <f t="shared" si="300"/>
        <v>0.82491361296365828</v>
      </c>
      <c r="AW2397" s="1">
        <f t="shared" si="301"/>
        <v>0.56226273717530895</v>
      </c>
    </row>
    <row r="2398" spans="1:49" x14ac:dyDescent="0.2">
      <c r="A2398">
        <v>2396</v>
      </c>
      <c r="B2398" t="s">
        <v>18532</v>
      </c>
      <c r="C2398" t="s">
        <v>18531</v>
      </c>
      <c r="F2398" t="s">
        <v>18530</v>
      </c>
      <c r="G2398" t="s">
        <v>17</v>
      </c>
      <c r="H2398" t="s">
        <v>16</v>
      </c>
      <c r="I2398" t="s">
        <v>18529</v>
      </c>
      <c r="J2398">
        <v>60008898</v>
      </c>
      <c r="K2398" t="s">
        <v>18528</v>
      </c>
      <c r="L2398" t="s">
        <v>18527</v>
      </c>
      <c r="M2398" t="s">
        <v>68</v>
      </c>
      <c r="N2398">
        <v>2</v>
      </c>
      <c r="O2398" t="s">
        <v>18526</v>
      </c>
      <c r="P2398" t="s">
        <v>18525</v>
      </c>
      <c r="Q2398" t="s">
        <v>18524</v>
      </c>
      <c r="R2398" s="8">
        <v>41275</v>
      </c>
      <c r="S2398" s="9">
        <f t="shared" si="296"/>
        <v>2013</v>
      </c>
      <c r="T2398" s="9">
        <v>2013</v>
      </c>
      <c r="U2398" s="9">
        <f t="shared" si="297"/>
        <v>9</v>
      </c>
      <c r="V2398" s="8">
        <v>2013</v>
      </c>
      <c r="W2398" t="s">
        <v>2587</v>
      </c>
      <c r="X2398" s="2">
        <v>0.34100000000000003</v>
      </c>
      <c r="Y2398" s="7">
        <f t="shared" si="303"/>
        <v>9.1028002455887467E-3</v>
      </c>
      <c r="AA2398">
        <v>19378718</v>
      </c>
      <c r="AB2398">
        <v>19700186839</v>
      </c>
      <c r="AC2398">
        <v>15309681</v>
      </c>
      <c r="AD2398" t="s">
        <v>6</v>
      </c>
      <c r="AE2398">
        <v>44</v>
      </c>
      <c r="AH2398" t="s">
        <v>18523</v>
      </c>
      <c r="AI2398" t="s">
        <v>18522</v>
      </c>
      <c r="AK2398" t="s">
        <v>18521</v>
      </c>
      <c r="AL2398">
        <v>6</v>
      </c>
      <c r="AM2398" s="5">
        <f t="shared" si="298"/>
        <v>0.66666666666666663</v>
      </c>
      <c r="AN2398" s="4">
        <f t="shared" si="302"/>
        <v>1.0097185409567082E-3</v>
      </c>
      <c r="AO2398" s="3"/>
      <c r="AP2398">
        <v>0</v>
      </c>
      <c r="AR2398" t="s">
        <v>42</v>
      </c>
      <c r="AT2398" s="2" t="s">
        <v>41</v>
      </c>
      <c r="AU2398" s="1">
        <f t="shared" si="299"/>
        <v>0.66748757341991338</v>
      </c>
      <c r="AV2398" s="1">
        <f t="shared" si="300"/>
        <v>0.50562593932727273</v>
      </c>
      <c r="AW2398" s="1">
        <f t="shared" si="301"/>
        <v>0.34376430523463197</v>
      </c>
    </row>
    <row r="2399" spans="1:49" x14ac:dyDescent="0.2">
      <c r="A2399">
        <v>2397</v>
      </c>
      <c r="B2399" t="s">
        <v>18520</v>
      </c>
      <c r="C2399" t="s">
        <v>18519</v>
      </c>
      <c r="F2399" t="s">
        <v>18518</v>
      </c>
      <c r="G2399" t="s">
        <v>17</v>
      </c>
      <c r="H2399" t="s">
        <v>16</v>
      </c>
      <c r="I2399" t="s">
        <v>637</v>
      </c>
      <c r="J2399">
        <v>60025578</v>
      </c>
      <c r="K2399" t="s">
        <v>929</v>
      </c>
      <c r="L2399" t="s">
        <v>928</v>
      </c>
      <c r="M2399" t="s">
        <v>634</v>
      </c>
      <c r="N2399">
        <v>5</v>
      </c>
      <c r="O2399" t="s">
        <v>18517</v>
      </c>
      <c r="P2399" t="s">
        <v>18516</v>
      </c>
      <c r="Q2399" t="s">
        <v>4843</v>
      </c>
      <c r="R2399" s="8">
        <v>41275</v>
      </c>
      <c r="S2399" s="9">
        <f t="shared" si="296"/>
        <v>2013</v>
      </c>
      <c r="T2399" s="9">
        <v>2013</v>
      </c>
      <c r="U2399" s="9">
        <f t="shared" si="297"/>
        <v>9</v>
      </c>
      <c r="V2399" s="8">
        <v>2013</v>
      </c>
      <c r="W2399" t="s">
        <v>2587</v>
      </c>
      <c r="X2399" s="2">
        <v>0.34100000000000003</v>
      </c>
      <c r="Y2399" s="7">
        <f t="shared" si="303"/>
        <v>9.1028002455887467E-3</v>
      </c>
      <c r="AA2399">
        <v>19378718</v>
      </c>
      <c r="AB2399">
        <v>19700186839</v>
      </c>
      <c r="AC2399">
        <v>15309681</v>
      </c>
      <c r="AD2399" t="s">
        <v>6</v>
      </c>
      <c r="AE2399">
        <v>45</v>
      </c>
      <c r="AH2399" t="s">
        <v>18515</v>
      </c>
      <c r="AI2399" t="s">
        <v>18514</v>
      </c>
      <c r="AK2399" t="s">
        <v>18513</v>
      </c>
      <c r="AL2399">
        <v>1</v>
      </c>
      <c r="AM2399" s="5">
        <f t="shared" si="298"/>
        <v>0.1111111111111111</v>
      </c>
      <c r="AN2399" s="4">
        <f t="shared" si="302"/>
        <v>1.682864234927847E-4</v>
      </c>
      <c r="AO2399" s="3"/>
      <c r="AP2399">
        <v>0</v>
      </c>
      <c r="AR2399" t="s">
        <v>42</v>
      </c>
      <c r="AT2399" s="2" t="s">
        <v>41</v>
      </c>
      <c r="AU2399" s="1">
        <f t="shared" si="299"/>
        <v>0.64224460989599574</v>
      </c>
      <c r="AV2399" s="1">
        <f t="shared" si="300"/>
        <v>0.46355433345407654</v>
      </c>
      <c r="AW2399" s="1">
        <f t="shared" si="301"/>
        <v>0.28486405701215733</v>
      </c>
    </row>
    <row r="2400" spans="1:49" x14ac:dyDescent="0.2">
      <c r="A2400">
        <v>2398</v>
      </c>
      <c r="B2400" t="s">
        <v>18512</v>
      </c>
      <c r="C2400" t="s">
        <v>18511</v>
      </c>
      <c r="F2400" t="s">
        <v>18510</v>
      </c>
      <c r="G2400" t="s">
        <v>17</v>
      </c>
      <c r="H2400" t="s">
        <v>16</v>
      </c>
      <c r="I2400" t="s">
        <v>18509</v>
      </c>
      <c r="J2400" t="s">
        <v>18508</v>
      </c>
      <c r="K2400" t="s">
        <v>18507</v>
      </c>
      <c r="L2400" t="s">
        <v>18506</v>
      </c>
      <c r="M2400" t="s">
        <v>18505</v>
      </c>
      <c r="N2400">
        <v>3</v>
      </c>
      <c r="O2400" t="s">
        <v>18504</v>
      </c>
      <c r="P2400" t="s">
        <v>18503</v>
      </c>
      <c r="Q2400" t="s">
        <v>18502</v>
      </c>
      <c r="R2400" s="8">
        <v>41275</v>
      </c>
      <c r="S2400" s="9">
        <f t="shared" si="296"/>
        <v>2013</v>
      </c>
      <c r="T2400" s="9">
        <v>2013</v>
      </c>
      <c r="U2400" s="9">
        <f t="shared" si="297"/>
        <v>9</v>
      </c>
      <c r="V2400" s="8">
        <v>2013</v>
      </c>
      <c r="W2400" t="s">
        <v>1181</v>
      </c>
      <c r="X2400" s="2">
        <v>0.437</v>
      </c>
      <c r="Y2400" s="7">
        <f t="shared" si="303"/>
        <v>1.1665465417367396E-2</v>
      </c>
      <c r="AA2400">
        <v>10704698</v>
      </c>
      <c r="AB2400">
        <v>5300152513</v>
      </c>
      <c r="AC2400">
        <v>15598985</v>
      </c>
      <c r="AD2400" t="s">
        <v>6</v>
      </c>
      <c r="AE2400">
        <v>143</v>
      </c>
      <c r="AH2400" t="s">
        <v>18501</v>
      </c>
      <c r="AI2400" t="s">
        <v>18500</v>
      </c>
      <c r="AK2400" t="s">
        <v>18499</v>
      </c>
      <c r="AL2400">
        <v>21</v>
      </c>
      <c r="AM2400" s="5">
        <f t="shared" si="298"/>
        <v>2.3333333333333335</v>
      </c>
      <c r="AN2400" s="4">
        <f t="shared" si="302"/>
        <v>3.5340148933484792E-3</v>
      </c>
      <c r="AO2400" s="3"/>
      <c r="AP2400">
        <v>1</v>
      </c>
      <c r="AR2400" t="s">
        <v>42</v>
      </c>
      <c r="AT2400" s="2" t="s">
        <v>41</v>
      </c>
      <c r="AU2400" s="1">
        <f t="shared" si="299"/>
        <v>0.92260302601617195</v>
      </c>
      <c r="AV2400" s="1">
        <f t="shared" si="300"/>
        <v>0.75997401553579369</v>
      </c>
      <c r="AW2400" s="1">
        <f t="shared" si="301"/>
        <v>0.59734500505541543</v>
      </c>
    </row>
    <row r="2401" spans="1:49" x14ac:dyDescent="0.2">
      <c r="A2401">
        <v>2399</v>
      </c>
      <c r="B2401" t="s">
        <v>18498</v>
      </c>
      <c r="C2401" t="s">
        <v>18497</v>
      </c>
      <c r="F2401" t="s">
        <v>18496</v>
      </c>
      <c r="G2401" t="s">
        <v>17</v>
      </c>
      <c r="H2401" t="s">
        <v>16</v>
      </c>
      <c r="I2401" t="s">
        <v>18495</v>
      </c>
      <c r="J2401">
        <v>60018279</v>
      </c>
      <c r="K2401" t="s">
        <v>18494</v>
      </c>
      <c r="L2401" t="s">
        <v>8204</v>
      </c>
      <c r="M2401" t="s">
        <v>1645</v>
      </c>
      <c r="N2401">
        <v>2</v>
      </c>
      <c r="O2401" t="s">
        <v>18493</v>
      </c>
      <c r="P2401" t="s">
        <v>18492</v>
      </c>
      <c r="Q2401" t="s">
        <v>18491</v>
      </c>
      <c r="R2401" s="8">
        <v>41275</v>
      </c>
      <c r="S2401" s="9">
        <f t="shared" si="296"/>
        <v>2013</v>
      </c>
      <c r="T2401" s="9">
        <v>2013</v>
      </c>
      <c r="U2401" s="9">
        <f t="shared" si="297"/>
        <v>9</v>
      </c>
      <c r="V2401" s="8">
        <v>41548</v>
      </c>
      <c r="W2401" t="s">
        <v>9125</v>
      </c>
      <c r="X2401" s="2">
        <v>0.182</v>
      </c>
      <c r="Y2401" s="7">
        <f t="shared" si="303"/>
        <v>4.8583860548303574E-3</v>
      </c>
      <c r="AA2401">
        <v>9168524</v>
      </c>
      <c r="AB2401">
        <v>26075</v>
      </c>
      <c r="AC2401">
        <v>17451353</v>
      </c>
      <c r="AD2401" t="s">
        <v>6</v>
      </c>
      <c r="AE2401" t="s">
        <v>9124</v>
      </c>
      <c r="AF2401">
        <v>10</v>
      </c>
      <c r="AH2401" t="s">
        <v>18490</v>
      </c>
      <c r="AI2401" t="s">
        <v>18489</v>
      </c>
      <c r="AJ2401" t="s">
        <v>18488</v>
      </c>
      <c r="AK2401" t="s">
        <v>18487</v>
      </c>
      <c r="AL2401">
        <v>3</v>
      </c>
      <c r="AM2401" s="5">
        <f t="shared" si="298"/>
        <v>0.33333333333333331</v>
      </c>
      <c r="AN2401" s="4">
        <f t="shared" si="302"/>
        <v>5.048592704783541E-4</v>
      </c>
      <c r="AO2401" s="3"/>
      <c r="AP2401">
        <v>0</v>
      </c>
      <c r="AR2401" t="s">
        <v>42</v>
      </c>
      <c r="AT2401" s="2">
        <v>0.35199999999999998</v>
      </c>
      <c r="AU2401" s="1">
        <f t="shared" si="299"/>
        <v>0.35523280195247559</v>
      </c>
      <c r="AV2401" s="1">
        <f t="shared" si="300"/>
        <v>0.26816226626543554</v>
      </c>
      <c r="AW2401" s="1">
        <f t="shared" si="301"/>
        <v>0.1810917305783955</v>
      </c>
    </row>
    <row r="2402" spans="1:49" x14ac:dyDescent="0.2">
      <c r="A2402">
        <v>2400</v>
      </c>
      <c r="B2402" t="s">
        <v>18486</v>
      </c>
      <c r="C2402" t="s">
        <v>18485</v>
      </c>
      <c r="F2402" t="s">
        <v>18484</v>
      </c>
      <c r="G2402" t="s">
        <v>17</v>
      </c>
      <c r="H2402" t="s">
        <v>16</v>
      </c>
      <c r="I2402" t="s">
        <v>18483</v>
      </c>
      <c r="J2402">
        <v>60002561</v>
      </c>
      <c r="K2402" t="s">
        <v>18482</v>
      </c>
      <c r="L2402" t="s">
        <v>1813</v>
      </c>
      <c r="M2402" t="s">
        <v>1645</v>
      </c>
      <c r="N2402">
        <v>1</v>
      </c>
      <c r="O2402" t="s">
        <v>18481</v>
      </c>
      <c r="P2402">
        <v>7402167894</v>
      </c>
      <c r="Q2402">
        <v>60002561</v>
      </c>
      <c r="R2402" s="8">
        <v>41275</v>
      </c>
      <c r="S2402" s="9">
        <f t="shared" si="296"/>
        <v>2013</v>
      </c>
      <c r="T2402" s="9">
        <v>2013</v>
      </c>
      <c r="U2402" s="9">
        <f t="shared" si="297"/>
        <v>9</v>
      </c>
      <c r="V2402" s="8">
        <v>41548</v>
      </c>
      <c r="W2402" t="s">
        <v>9125</v>
      </c>
      <c r="X2402" s="2">
        <v>0.182</v>
      </c>
      <c r="Y2402" s="7">
        <f t="shared" si="303"/>
        <v>4.8583860548303574E-3</v>
      </c>
      <c r="AA2402">
        <v>9168524</v>
      </c>
      <c r="AB2402">
        <v>26075</v>
      </c>
      <c r="AC2402">
        <v>17451353</v>
      </c>
      <c r="AD2402" t="s">
        <v>6</v>
      </c>
      <c r="AE2402" t="s">
        <v>9124</v>
      </c>
      <c r="AF2402">
        <v>10</v>
      </c>
      <c r="AH2402" t="s">
        <v>18480</v>
      </c>
      <c r="AI2402" t="s">
        <v>18479</v>
      </c>
      <c r="AJ2402" t="s">
        <v>18478</v>
      </c>
      <c r="AK2402" t="s">
        <v>18477</v>
      </c>
      <c r="AL2402">
        <v>8</v>
      </c>
      <c r="AM2402" s="5">
        <f t="shared" si="298"/>
        <v>0.88888888888888884</v>
      </c>
      <c r="AN2402" s="4">
        <f t="shared" si="302"/>
        <v>1.3462913879422776E-3</v>
      </c>
      <c r="AO2402" s="3"/>
      <c r="AP2402">
        <v>0</v>
      </c>
      <c r="AR2402" t="s">
        <v>42</v>
      </c>
      <c r="AT2402" s="2">
        <v>0.35199999999999998</v>
      </c>
      <c r="AU2402" s="1">
        <f t="shared" si="299"/>
        <v>0.38047576547639333</v>
      </c>
      <c r="AV2402" s="1">
        <f t="shared" si="300"/>
        <v>0.31023387213863174</v>
      </c>
      <c r="AW2402" s="1">
        <f t="shared" si="301"/>
        <v>0.23999197880087017</v>
      </c>
    </row>
    <row r="2403" spans="1:49" x14ac:dyDescent="0.2">
      <c r="A2403">
        <v>2401</v>
      </c>
      <c r="B2403" t="s">
        <v>18476</v>
      </c>
      <c r="C2403" t="s">
        <v>18475</v>
      </c>
      <c r="F2403" t="s">
        <v>18474</v>
      </c>
      <c r="G2403" t="s">
        <v>17</v>
      </c>
      <c r="H2403" t="s">
        <v>16</v>
      </c>
      <c r="I2403" t="s">
        <v>18473</v>
      </c>
      <c r="J2403">
        <v>60008435</v>
      </c>
      <c r="K2403" t="s">
        <v>7386</v>
      </c>
      <c r="L2403" t="s">
        <v>7385</v>
      </c>
      <c r="M2403" t="s">
        <v>1645</v>
      </c>
      <c r="N2403">
        <v>6</v>
      </c>
      <c r="O2403" t="s">
        <v>18472</v>
      </c>
      <c r="P2403" t="s">
        <v>18471</v>
      </c>
      <c r="Q2403" t="s">
        <v>18470</v>
      </c>
      <c r="R2403" s="8">
        <v>41275</v>
      </c>
      <c r="S2403" s="9">
        <f t="shared" si="296"/>
        <v>2013</v>
      </c>
      <c r="T2403" s="9">
        <v>2013</v>
      </c>
      <c r="U2403" s="9">
        <f t="shared" si="297"/>
        <v>9</v>
      </c>
      <c r="V2403" s="8">
        <v>41548</v>
      </c>
      <c r="W2403" t="s">
        <v>9125</v>
      </c>
      <c r="X2403" s="2">
        <v>0.182</v>
      </c>
      <c r="Y2403" s="7">
        <f t="shared" si="303"/>
        <v>4.8583860548303574E-3</v>
      </c>
      <c r="AA2403">
        <v>9168524</v>
      </c>
      <c r="AB2403">
        <v>26075</v>
      </c>
      <c r="AC2403">
        <v>17451353</v>
      </c>
      <c r="AD2403" t="s">
        <v>6</v>
      </c>
      <c r="AE2403" t="s">
        <v>9124</v>
      </c>
      <c r="AF2403">
        <v>10</v>
      </c>
      <c r="AH2403" t="s">
        <v>18469</v>
      </c>
      <c r="AI2403" t="s">
        <v>18468</v>
      </c>
      <c r="AJ2403" t="s">
        <v>18467</v>
      </c>
      <c r="AK2403" t="s">
        <v>18466</v>
      </c>
      <c r="AL2403">
        <v>0</v>
      </c>
      <c r="AM2403" s="5">
        <f t="shared" si="298"/>
        <v>0</v>
      </c>
      <c r="AN2403" s="4">
        <f t="shared" si="302"/>
        <v>0</v>
      </c>
      <c r="AO2403" s="3"/>
      <c r="AP2403">
        <v>0</v>
      </c>
      <c r="AQ2403" t="s">
        <v>1694</v>
      </c>
      <c r="AR2403">
        <v>25289094</v>
      </c>
      <c r="AS2403" t="s">
        <v>1693</v>
      </c>
      <c r="AT2403" s="2">
        <v>0.35199999999999998</v>
      </c>
      <c r="AU2403" s="1">
        <f t="shared" si="299"/>
        <v>0.340087023838125</v>
      </c>
      <c r="AV2403" s="1">
        <f t="shared" si="300"/>
        <v>0.24291930274151788</v>
      </c>
      <c r="AW2403" s="1">
        <f t="shared" si="301"/>
        <v>0.14575158164491073</v>
      </c>
    </row>
    <row r="2404" spans="1:49" x14ac:dyDescent="0.2">
      <c r="A2404">
        <v>2402</v>
      </c>
      <c r="B2404" t="s">
        <v>18465</v>
      </c>
      <c r="C2404" t="s">
        <v>18464</v>
      </c>
      <c r="F2404" t="s">
        <v>18463</v>
      </c>
      <c r="G2404" t="s">
        <v>17</v>
      </c>
      <c r="H2404" t="s">
        <v>16</v>
      </c>
      <c r="I2404" t="s">
        <v>18462</v>
      </c>
      <c r="J2404">
        <v>60025555</v>
      </c>
      <c r="K2404" t="s">
        <v>12269</v>
      </c>
      <c r="L2404" t="s">
        <v>1813</v>
      </c>
      <c r="M2404" t="s">
        <v>1645</v>
      </c>
      <c r="N2404">
        <v>4</v>
      </c>
      <c r="O2404" t="s">
        <v>18461</v>
      </c>
      <c r="P2404" t="s">
        <v>18460</v>
      </c>
      <c r="Q2404" t="s">
        <v>12266</v>
      </c>
      <c r="R2404" s="8">
        <v>41275</v>
      </c>
      <c r="S2404" s="9">
        <f t="shared" si="296"/>
        <v>2013</v>
      </c>
      <c r="T2404" s="9">
        <v>2013</v>
      </c>
      <c r="U2404" s="9">
        <f t="shared" si="297"/>
        <v>9</v>
      </c>
      <c r="V2404" s="8">
        <v>41548</v>
      </c>
      <c r="W2404" t="s">
        <v>9125</v>
      </c>
      <c r="X2404" s="2">
        <v>0.182</v>
      </c>
      <c r="Y2404" s="7">
        <f t="shared" si="303"/>
        <v>4.8583860548303574E-3</v>
      </c>
      <c r="AA2404">
        <v>9168524</v>
      </c>
      <c r="AB2404">
        <v>26075</v>
      </c>
      <c r="AC2404">
        <v>17451353</v>
      </c>
      <c r="AD2404" t="s">
        <v>6</v>
      </c>
      <c r="AE2404" t="s">
        <v>9124</v>
      </c>
      <c r="AF2404">
        <v>10</v>
      </c>
      <c r="AH2404" t="s">
        <v>18459</v>
      </c>
      <c r="AI2404" t="s">
        <v>18458</v>
      </c>
      <c r="AJ2404" t="s">
        <v>18457</v>
      </c>
      <c r="AK2404" t="s">
        <v>18456</v>
      </c>
      <c r="AL2404">
        <v>4</v>
      </c>
      <c r="AM2404" s="5">
        <f t="shared" si="298"/>
        <v>0.44444444444444442</v>
      </c>
      <c r="AN2404" s="4">
        <f t="shared" si="302"/>
        <v>6.7314569397113879E-4</v>
      </c>
      <c r="AO2404" s="3"/>
      <c r="AP2404">
        <v>0</v>
      </c>
      <c r="AR2404" t="s">
        <v>42</v>
      </c>
      <c r="AT2404" s="2">
        <v>0.35199999999999998</v>
      </c>
      <c r="AU2404" s="1">
        <f t="shared" si="299"/>
        <v>0.36028139465725917</v>
      </c>
      <c r="AV2404" s="1">
        <f t="shared" si="300"/>
        <v>0.27657658744007479</v>
      </c>
      <c r="AW2404" s="1">
        <f t="shared" si="301"/>
        <v>0.19287178022289042</v>
      </c>
    </row>
    <row r="2405" spans="1:49" x14ac:dyDescent="0.2">
      <c r="A2405">
        <v>2403</v>
      </c>
      <c r="B2405" t="s">
        <v>18455</v>
      </c>
      <c r="C2405" t="s">
        <v>18454</v>
      </c>
      <c r="F2405" t="s">
        <v>18453</v>
      </c>
      <c r="G2405" t="s">
        <v>17</v>
      </c>
      <c r="H2405" t="s">
        <v>16</v>
      </c>
      <c r="I2405" t="s">
        <v>18452</v>
      </c>
      <c r="J2405" t="s">
        <v>18451</v>
      </c>
      <c r="K2405" t="s">
        <v>18450</v>
      </c>
      <c r="L2405" t="s">
        <v>18449</v>
      </c>
      <c r="M2405" t="s">
        <v>18448</v>
      </c>
      <c r="N2405">
        <v>4</v>
      </c>
      <c r="O2405" t="s">
        <v>18447</v>
      </c>
      <c r="P2405" t="s">
        <v>18446</v>
      </c>
      <c r="Q2405" t="s">
        <v>18445</v>
      </c>
      <c r="R2405" s="8">
        <v>41275</v>
      </c>
      <c r="S2405" s="9">
        <f t="shared" si="296"/>
        <v>2013</v>
      </c>
      <c r="T2405" s="9">
        <v>2013</v>
      </c>
      <c r="U2405" s="9">
        <f t="shared" si="297"/>
        <v>9</v>
      </c>
      <c r="V2405" s="8">
        <v>41548</v>
      </c>
      <c r="W2405" t="s">
        <v>9125</v>
      </c>
      <c r="X2405" s="2">
        <v>0.182</v>
      </c>
      <c r="Y2405" s="7">
        <f t="shared" si="303"/>
        <v>4.8583860548303574E-3</v>
      </c>
      <c r="AA2405">
        <v>9168524</v>
      </c>
      <c r="AB2405">
        <v>26075</v>
      </c>
      <c r="AC2405">
        <v>17451353</v>
      </c>
      <c r="AD2405" t="s">
        <v>6</v>
      </c>
      <c r="AE2405" t="s">
        <v>9124</v>
      </c>
      <c r="AF2405">
        <v>10</v>
      </c>
      <c r="AH2405" t="s">
        <v>18444</v>
      </c>
      <c r="AI2405" t="s">
        <v>18443</v>
      </c>
      <c r="AJ2405" t="s">
        <v>18442</v>
      </c>
      <c r="AK2405" t="s">
        <v>18441</v>
      </c>
      <c r="AL2405">
        <v>9</v>
      </c>
      <c r="AM2405" s="5">
        <f t="shared" si="298"/>
        <v>1</v>
      </c>
      <c r="AN2405" s="4">
        <f t="shared" si="302"/>
        <v>1.5145778114350624E-3</v>
      </c>
      <c r="AO2405" s="3"/>
      <c r="AP2405">
        <v>0</v>
      </c>
      <c r="AQ2405" t="s">
        <v>1694</v>
      </c>
      <c r="AR2405">
        <v>22109002</v>
      </c>
      <c r="AS2405" t="s">
        <v>1693</v>
      </c>
      <c r="AT2405" s="2">
        <v>0.35199999999999998</v>
      </c>
      <c r="AU2405" s="1">
        <f t="shared" si="299"/>
        <v>0.38552435818117686</v>
      </c>
      <c r="AV2405" s="1">
        <f t="shared" si="300"/>
        <v>0.31864819331327099</v>
      </c>
      <c r="AW2405" s="1">
        <f t="shared" si="301"/>
        <v>0.25177202844536511</v>
      </c>
    </row>
    <row r="2406" spans="1:49" x14ac:dyDescent="0.2">
      <c r="A2406">
        <v>2404</v>
      </c>
      <c r="B2406" t="s">
        <v>18440</v>
      </c>
      <c r="C2406" t="s">
        <v>18439</v>
      </c>
      <c r="F2406" t="s">
        <v>18438</v>
      </c>
      <c r="G2406" t="s">
        <v>17</v>
      </c>
      <c r="H2406" t="s">
        <v>16</v>
      </c>
      <c r="I2406" t="s">
        <v>18437</v>
      </c>
      <c r="J2406">
        <v>60013789</v>
      </c>
      <c r="K2406" t="s">
        <v>9692</v>
      </c>
      <c r="L2406" t="s">
        <v>793</v>
      </c>
      <c r="M2406" t="s">
        <v>634</v>
      </c>
      <c r="N2406">
        <v>6</v>
      </c>
      <c r="O2406" t="s">
        <v>18436</v>
      </c>
      <c r="P2406" t="s">
        <v>18435</v>
      </c>
      <c r="Q2406" t="s">
        <v>18434</v>
      </c>
      <c r="R2406" s="8">
        <v>41275</v>
      </c>
      <c r="S2406" s="9">
        <f t="shared" si="296"/>
        <v>2013</v>
      </c>
      <c r="T2406" s="9">
        <v>2013</v>
      </c>
      <c r="U2406" s="9">
        <f t="shared" si="297"/>
        <v>9</v>
      </c>
      <c r="V2406" s="8">
        <v>2013</v>
      </c>
      <c r="W2406" t="s">
        <v>2587</v>
      </c>
      <c r="X2406" s="2">
        <v>0.34100000000000003</v>
      </c>
      <c r="Y2406" s="7">
        <f t="shared" si="303"/>
        <v>9.1028002455887467E-3</v>
      </c>
      <c r="AA2406">
        <v>19378718</v>
      </c>
      <c r="AB2406">
        <v>19700186839</v>
      </c>
      <c r="AC2406">
        <v>15309681</v>
      </c>
      <c r="AD2406" t="s">
        <v>6</v>
      </c>
      <c r="AE2406">
        <v>45</v>
      </c>
      <c r="AH2406" t="s">
        <v>18433</v>
      </c>
      <c r="AI2406" t="s">
        <v>18432</v>
      </c>
      <c r="AK2406" t="s">
        <v>18431</v>
      </c>
      <c r="AL2406">
        <v>7</v>
      </c>
      <c r="AM2406" s="5">
        <f t="shared" si="298"/>
        <v>0.77777777777777779</v>
      </c>
      <c r="AN2406" s="4">
        <f t="shared" si="302"/>
        <v>1.178004964449493E-3</v>
      </c>
      <c r="AO2406" s="3"/>
      <c r="AP2406">
        <v>0</v>
      </c>
      <c r="AR2406" t="s">
        <v>42</v>
      </c>
      <c r="AT2406" s="2" t="s">
        <v>41</v>
      </c>
      <c r="AU2406" s="1">
        <f t="shared" si="299"/>
        <v>0.67253616612469691</v>
      </c>
      <c r="AV2406" s="1">
        <f t="shared" si="300"/>
        <v>0.51404026050191198</v>
      </c>
      <c r="AW2406" s="1">
        <f t="shared" si="301"/>
        <v>0.35554435487912689</v>
      </c>
    </row>
    <row r="2407" spans="1:49" x14ac:dyDescent="0.2">
      <c r="A2407">
        <v>2405</v>
      </c>
      <c r="B2407" t="s">
        <v>18430</v>
      </c>
      <c r="C2407" t="s">
        <v>18429</v>
      </c>
      <c r="F2407" t="s">
        <v>18428</v>
      </c>
      <c r="G2407" t="s">
        <v>17</v>
      </c>
      <c r="H2407" t="s">
        <v>16</v>
      </c>
      <c r="I2407" t="s">
        <v>18427</v>
      </c>
      <c r="J2407">
        <v>60002947</v>
      </c>
      <c r="K2407" t="s">
        <v>5283</v>
      </c>
      <c r="L2407" t="s">
        <v>5282</v>
      </c>
      <c r="M2407" t="s">
        <v>3291</v>
      </c>
      <c r="N2407">
        <v>2</v>
      </c>
      <c r="O2407" t="s">
        <v>18426</v>
      </c>
      <c r="P2407" t="s">
        <v>18425</v>
      </c>
      <c r="Q2407" t="s">
        <v>18424</v>
      </c>
      <c r="R2407" s="8">
        <v>41275</v>
      </c>
      <c r="S2407" s="9">
        <f t="shared" si="296"/>
        <v>2013</v>
      </c>
      <c r="T2407" s="9">
        <v>2013</v>
      </c>
      <c r="U2407" s="9">
        <f t="shared" si="297"/>
        <v>9</v>
      </c>
      <c r="V2407" s="8">
        <v>2013</v>
      </c>
      <c r="W2407" t="s">
        <v>4497</v>
      </c>
      <c r="X2407" s="2">
        <v>0.216</v>
      </c>
      <c r="Y2407" s="7">
        <f t="shared" si="303"/>
        <v>5.765996636501962E-3</v>
      </c>
      <c r="AA2407">
        <v>19378726</v>
      </c>
      <c r="AB2407">
        <v>19700186909</v>
      </c>
      <c r="AC2407">
        <v>10988963</v>
      </c>
      <c r="AD2407" t="s">
        <v>6</v>
      </c>
      <c r="AE2407">
        <v>33</v>
      </c>
      <c r="AH2407" t="s">
        <v>18423</v>
      </c>
      <c r="AI2407" t="s">
        <v>18422</v>
      </c>
      <c r="AK2407" t="s">
        <v>18421</v>
      </c>
      <c r="AL2407">
        <v>2</v>
      </c>
      <c r="AM2407" s="5">
        <f t="shared" si="298"/>
        <v>0.22222222222222221</v>
      </c>
      <c r="AN2407" s="4">
        <f t="shared" si="302"/>
        <v>3.365728469855694E-4</v>
      </c>
      <c r="AO2407" s="3"/>
      <c r="AP2407">
        <v>0</v>
      </c>
      <c r="AR2407" t="s">
        <v>42</v>
      </c>
      <c r="AT2407" s="2" t="s">
        <v>41</v>
      </c>
      <c r="AU2407" s="1">
        <f t="shared" si="299"/>
        <v>0.41371694996470437</v>
      </c>
      <c r="AV2407" s="1">
        <f t="shared" si="300"/>
        <v>0.30512847417437661</v>
      </c>
      <c r="AW2407" s="1">
        <f t="shared" si="301"/>
        <v>0.1965399983840487</v>
      </c>
    </row>
    <row r="2408" spans="1:49" x14ac:dyDescent="0.2">
      <c r="A2408">
        <v>2406</v>
      </c>
      <c r="B2408" t="s">
        <v>18420</v>
      </c>
      <c r="C2408" t="s">
        <v>18419</v>
      </c>
      <c r="F2408" t="s">
        <v>18418</v>
      </c>
      <c r="G2408" t="s">
        <v>17</v>
      </c>
      <c r="H2408" t="s">
        <v>16</v>
      </c>
      <c r="I2408" t="s">
        <v>18417</v>
      </c>
      <c r="J2408">
        <v>60010126</v>
      </c>
      <c r="K2408" t="s">
        <v>18416</v>
      </c>
      <c r="L2408" t="s">
        <v>18415</v>
      </c>
      <c r="M2408" t="s">
        <v>68</v>
      </c>
      <c r="N2408">
        <v>2</v>
      </c>
      <c r="O2408" t="s">
        <v>18414</v>
      </c>
      <c r="P2408" t="s">
        <v>18413</v>
      </c>
      <c r="Q2408" t="s">
        <v>18412</v>
      </c>
      <c r="R2408" s="8">
        <v>41275</v>
      </c>
      <c r="S2408" s="9">
        <f t="shared" si="296"/>
        <v>2013</v>
      </c>
      <c r="T2408" s="9">
        <v>2013</v>
      </c>
      <c r="U2408" s="9">
        <f t="shared" si="297"/>
        <v>9</v>
      </c>
      <c r="V2408" s="8">
        <v>2013</v>
      </c>
      <c r="W2408" t="s">
        <v>4968</v>
      </c>
      <c r="X2408" s="2">
        <v>1.365</v>
      </c>
      <c r="Y2408" s="7">
        <f t="shared" si="303"/>
        <v>3.6437895411227675E-2</v>
      </c>
      <c r="AA2408">
        <v>189545</v>
      </c>
      <c r="AB2408">
        <v>17393</v>
      </c>
      <c r="AD2408" t="s">
        <v>6</v>
      </c>
      <c r="AE2408">
        <v>62</v>
      </c>
      <c r="AF2408">
        <v>8</v>
      </c>
      <c r="AG2408">
        <v>6514940</v>
      </c>
      <c r="AH2408" t="s">
        <v>18411</v>
      </c>
      <c r="AI2408" t="s">
        <v>18410</v>
      </c>
      <c r="AJ2408" t="s">
        <v>18409</v>
      </c>
      <c r="AK2408" t="s">
        <v>18408</v>
      </c>
      <c r="AL2408">
        <v>5</v>
      </c>
      <c r="AM2408" s="5">
        <f t="shared" si="298"/>
        <v>0.55555555555555558</v>
      </c>
      <c r="AN2408" s="4">
        <f t="shared" si="302"/>
        <v>8.414321174639236E-4</v>
      </c>
      <c r="AO2408" s="3"/>
      <c r="AP2408">
        <v>0</v>
      </c>
      <c r="AR2408" t="s">
        <v>42</v>
      </c>
      <c r="AT2408" s="2" t="s">
        <v>41</v>
      </c>
      <c r="AU2408" s="1">
        <f t="shared" si="299"/>
        <v>2.5758956423098547</v>
      </c>
      <c r="AV2408" s="1">
        <f t="shared" si="300"/>
        <v>1.86396637643458</v>
      </c>
      <c r="AW2408" s="1">
        <f t="shared" si="301"/>
        <v>1.1520371105593048</v>
      </c>
    </row>
    <row r="2409" spans="1:49" x14ac:dyDescent="0.2">
      <c r="A2409">
        <v>2407</v>
      </c>
      <c r="B2409" t="s">
        <v>18407</v>
      </c>
      <c r="C2409" t="s">
        <v>18406</v>
      </c>
      <c r="F2409" t="s">
        <v>18405</v>
      </c>
      <c r="G2409" t="s">
        <v>17</v>
      </c>
      <c r="H2409" t="s">
        <v>16</v>
      </c>
      <c r="I2409" t="s">
        <v>18404</v>
      </c>
      <c r="J2409" t="s">
        <v>18403</v>
      </c>
      <c r="K2409" t="s">
        <v>18402</v>
      </c>
      <c r="L2409" t="s">
        <v>18401</v>
      </c>
      <c r="M2409" t="s">
        <v>2267</v>
      </c>
      <c r="N2409">
        <v>5</v>
      </c>
      <c r="O2409" t="s">
        <v>18400</v>
      </c>
      <c r="P2409" t="s">
        <v>18399</v>
      </c>
      <c r="Q2409" t="s">
        <v>18398</v>
      </c>
      <c r="R2409" s="8">
        <v>41275</v>
      </c>
      <c r="S2409" s="9">
        <f t="shared" si="296"/>
        <v>2013</v>
      </c>
      <c r="T2409" s="9">
        <v>2013</v>
      </c>
      <c r="U2409" s="9">
        <f t="shared" si="297"/>
        <v>9</v>
      </c>
      <c r="V2409" s="8">
        <v>2013</v>
      </c>
      <c r="W2409" t="s">
        <v>4968</v>
      </c>
      <c r="X2409" s="2">
        <v>1.365</v>
      </c>
      <c r="Y2409" s="7">
        <f t="shared" si="303"/>
        <v>3.6437895411227675E-2</v>
      </c>
      <c r="AA2409">
        <v>189545</v>
      </c>
      <c r="AB2409">
        <v>17393</v>
      </c>
      <c r="AD2409" t="s">
        <v>6</v>
      </c>
      <c r="AE2409">
        <v>62</v>
      </c>
      <c r="AF2409">
        <v>8</v>
      </c>
      <c r="AG2409">
        <v>6507622</v>
      </c>
      <c r="AH2409" t="s">
        <v>18397</v>
      </c>
      <c r="AI2409" t="s">
        <v>18396</v>
      </c>
      <c r="AJ2409" t="s">
        <v>18395</v>
      </c>
      <c r="AK2409" t="s">
        <v>18394</v>
      </c>
      <c r="AL2409">
        <v>4</v>
      </c>
      <c r="AM2409" s="5">
        <f t="shared" si="298"/>
        <v>0.44444444444444442</v>
      </c>
      <c r="AN2409" s="4">
        <f t="shared" si="302"/>
        <v>6.7314569397113879E-4</v>
      </c>
      <c r="AO2409" s="3"/>
      <c r="AP2409">
        <v>0</v>
      </c>
      <c r="AR2409" t="s">
        <v>42</v>
      </c>
      <c r="AT2409" s="2" t="s">
        <v>41</v>
      </c>
      <c r="AU2409" s="1">
        <f t="shared" si="299"/>
        <v>2.5708470496050713</v>
      </c>
      <c r="AV2409" s="1">
        <f t="shared" si="300"/>
        <v>1.8555520552599407</v>
      </c>
      <c r="AW2409" s="1">
        <f t="shared" si="301"/>
        <v>1.1402570609148099</v>
      </c>
    </row>
    <row r="2410" spans="1:49" x14ac:dyDescent="0.2">
      <c r="A2410">
        <v>2408</v>
      </c>
      <c r="B2410" t="s">
        <v>18393</v>
      </c>
      <c r="C2410" t="s">
        <v>18392</v>
      </c>
      <c r="F2410" t="s">
        <v>18391</v>
      </c>
      <c r="G2410" t="s">
        <v>17</v>
      </c>
      <c r="H2410" t="s">
        <v>16</v>
      </c>
      <c r="I2410" t="s">
        <v>18390</v>
      </c>
      <c r="J2410">
        <v>60028442</v>
      </c>
      <c r="K2410" t="s">
        <v>6579</v>
      </c>
      <c r="L2410" t="s">
        <v>2558</v>
      </c>
      <c r="M2410" t="s">
        <v>136</v>
      </c>
      <c r="N2410">
        <v>5</v>
      </c>
      <c r="O2410" t="s">
        <v>18389</v>
      </c>
      <c r="P2410" t="s">
        <v>18388</v>
      </c>
      <c r="Q2410" t="s">
        <v>18387</v>
      </c>
      <c r="R2410" s="8">
        <v>41275</v>
      </c>
      <c r="S2410" s="9">
        <f t="shared" si="296"/>
        <v>2013</v>
      </c>
      <c r="T2410" s="9">
        <v>2013</v>
      </c>
      <c r="U2410" s="9">
        <f t="shared" si="297"/>
        <v>9</v>
      </c>
      <c r="V2410" s="8">
        <v>2013</v>
      </c>
      <c r="W2410" t="s">
        <v>1933</v>
      </c>
      <c r="X2410" s="2">
        <v>1.6519999999999999</v>
      </c>
      <c r="Y2410" s="7">
        <f t="shared" si="303"/>
        <v>4.409919649769093E-2</v>
      </c>
      <c r="AA2410" t="s">
        <v>1932</v>
      </c>
      <c r="AB2410">
        <v>17337</v>
      </c>
      <c r="AD2410" t="s">
        <v>6</v>
      </c>
      <c r="AE2410">
        <v>61</v>
      </c>
      <c r="AF2410">
        <v>10</v>
      </c>
      <c r="AG2410">
        <v>6556989</v>
      </c>
      <c r="AH2410" t="s">
        <v>18386</v>
      </c>
      <c r="AI2410" t="s">
        <v>18385</v>
      </c>
      <c r="AJ2410" t="s">
        <v>18384</v>
      </c>
      <c r="AK2410" t="s">
        <v>18383</v>
      </c>
      <c r="AL2410">
        <v>4</v>
      </c>
      <c r="AM2410" s="5">
        <f t="shared" si="298"/>
        <v>0.44444444444444442</v>
      </c>
      <c r="AN2410" s="4">
        <f t="shared" si="302"/>
        <v>6.7314569397113879E-4</v>
      </c>
      <c r="AO2410" s="3"/>
      <c r="AP2410">
        <v>0</v>
      </c>
      <c r="AR2410" t="s">
        <v>42</v>
      </c>
      <c r="AT2410" s="2" t="s">
        <v>41</v>
      </c>
      <c r="AU2410" s="1">
        <f t="shared" si="299"/>
        <v>3.1071381256574995</v>
      </c>
      <c r="AV2410" s="1">
        <f t="shared" si="300"/>
        <v>2.2386171095831036</v>
      </c>
      <c r="AW2410" s="1">
        <f t="shared" si="301"/>
        <v>1.3700960935087076</v>
      </c>
    </row>
    <row r="2411" spans="1:49" x14ac:dyDescent="0.2">
      <c r="A2411">
        <v>2409</v>
      </c>
      <c r="B2411" t="s">
        <v>18382</v>
      </c>
      <c r="C2411" t="s">
        <v>18381</v>
      </c>
      <c r="F2411" t="s">
        <v>18380</v>
      </c>
      <c r="G2411" t="s">
        <v>17</v>
      </c>
      <c r="H2411" t="s">
        <v>16</v>
      </c>
      <c r="I2411" t="s">
        <v>10236</v>
      </c>
      <c r="J2411">
        <v>60025084</v>
      </c>
      <c r="K2411" t="s">
        <v>7169</v>
      </c>
      <c r="L2411" t="s">
        <v>4225</v>
      </c>
      <c r="M2411" t="s">
        <v>634</v>
      </c>
      <c r="N2411">
        <v>2</v>
      </c>
      <c r="O2411" t="s">
        <v>18379</v>
      </c>
      <c r="P2411" t="s">
        <v>18378</v>
      </c>
      <c r="Q2411" t="s">
        <v>12383</v>
      </c>
      <c r="R2411" s="8">
        <v>41275</v>
      </c>
      <c r="S2411" s="9">
        <f t="shared" si="296"/>
        <v>2013</v>
      </c>
      <c r="T2411" s="9">
        <v>2013</v>
      </c>
      <c r="U2411" s="9">
        <f t="shared" si="297"/>
        <v>9</v>
      </c>
      <c r="V2411" s="8">
        <v>2013</v>
      </c>
      <c r="W2411" t="s">
        <v>4968</v>
      </c>
      <c r="X2411" s="2">
        <v>1.365</v>
      </c>
      <c r="Y2411" s="7">
        <f t="shared" si="303"/>
        <v>3.6437895411227675E-2</v>
      </c>
      <c r="AA2411">
        <v>189545</v>
      </c>
      <c r="AB2411">
        <v>17393</v>
      </c>
      <c r="AD2411" t="s">
        <v>6</v>
      </c>
      <c r="AE2411">
        <v>62</v>
      </c>
      <c r="AF2411">
        <v>8</v>
      </c>
      <c r="AG2411">
        <v>6507607</v>
      </c>
      <c r="AH2411" t="s">
        <v>18377</v>
      </c>
      <c r="AI2411" t="s">
        <v>18376</v>
      </c>
      <c r="AJ2411" t="s">
        <v>18375</v>
      </c>
      <c r="AK2411" t="s">
        <v>18374</v>
      </c>
      <c r="AL2411">
        <v>10</v>
      </c>
      <c r="AM2411" s="5">
        <f t="shared" si="298"/>
        <v>1.1111111111111112</v>
      </c>
      <c r="AN2411" s="4">
        <f t="shared" si="302"/>
        <v>1.6828642349278472E-3</v>
      </c>
      <c r="AO2411" s="3"/>
      <c r="AP2411">
        <v>0</v>
      </c>
      <c r="AR2411" t="s">
        <v>42</v>
      </c>
      <c r="AT2411" s="2" t="s">
        <v>41</v>
      </c>
      <c r="AU2411" s="1">
        <f t="shared" si="299"/>
        <v>2.6011386058337727</v>
      </c>
      <c r="AV2411" s="1">
        <f t="shared" si="300"/>
        <v>1.906037982307776</v>
      </c>
      <c r="AW2411" s="1">
        <f t="shared" si="301"/>
        <v>1.2109373587817793</v>
      </c>
    </row>
    <row r="2412" spans="1:49" x14ac:dyDescent="0.2">
      <c r="A2412">
        <v>2410</v>
      </c>
      <c r="B2412" t="s">
        <v>18373</v>
      </c>
      <c r="C2412" t="s">
        <v>18372</v>
      </c>
      <c r="F2412" t="s">
        <v>18371</v>
      </c>
      <c r="G2412" t="s">
        <v>17</v>
      </c>
      <c r="H2412" t="s">
        <v>16</v>
      </c>
      <c r="I2412" t="s">
        <v>18370</v>
      </c>
      <c r="J2412" t="s">
        <v>18369</v>
      </c>
      <c r="K2412" t="s">
        <v>18368</v>
      </c>
      <c r="L2412" t="s">
        <v>18367</v>
      </c>
      <c r="M2412" t="s">
        <v>18366</v>
      </c>
      <c r="N2412">
        <v>4</v>
      </c>
      <c r="O2412" t="s">
        <v>18365</v>
      </c>
      <c r="P2412" t="s">
        <v>18364</v>
      </c>
      <c r="Q2412" t="s">
        <v>18363</v>
      </c>
      <c r="R2412" s="8">
        <v>41275</v>
      </c>
      <c r="S2412" s="9">
        <f t="shared" si="296"/>
        <v>2013</v>
      </c>
      <c r="T2412" s="9">
        <v>2013</v>
      </c>
      <c r="U2412" s="9">
        <f t="shared" si="297"/>
        <v>9</v>
      </c>
      <c r="V2412" s="8">
        <v>2013</v>
      </c>
      <c r="W2412" t="s">
        <v>4968</v>
      </c>
      <c r="X2412" s="2">
        <v>1.365</v>
      </c>
      <c r="Y2412" s="7">
        <f t="shared" si="303"/>
        <v>3.6437895411227675E-2</v>
      </c>
      <c r="AA2412">
        <v>189545</v>
      </c>
      <c r="AB2412">
        <v>17393</v>
      </c>
      <c r="AD2412" t="s">
        <v>6</v>
      </c>
      <c r="AE2412">
        <v>62</v>
      </c>
      <c r="AF2412">
        <v>8</v>
      </c>
      <c r="AG2412">
        <v>6497677</v>
      </c>
      <c r="AH2412" t="s">
        <v>18362</v>
      </c>
      <c r="AI2412" t="s">
        <v>18361</v>
      </c>
      <c r="AJ2412" t="s">
        <v>18360</v>
      </c>
      <c r="AK2412" t="s">
        <v>18359</v>
      </c>
      <c r="AL2412">
        <v>10</v>
      </c>
      <c r="AM2412" s="5">
        <f t="shared" si="298"/>
        <v>1.1111111111111112</v>
      </c>
      <c r="AN2412" s="4">
        <f t="shared" si="302"/>
        <v>1.6828642349278472E-3</v>
      </c>
      <c r="AO2412" s="3"/>
      <c r="AP2412">
        <v>0</v>
      </c>
      <c r="AQ2412" t="s">
        <v>1884</v>
      </c>
      <c r="AR2412" t="s">
        <v>18358</v>
      </c>
      <c r="AS2412" t="s">
        <v>1883</v>
      </c>
      <c r="AT2412" s="2" t="s">
        <v>41</v>
      </c>
      <c r="AU2412" s="1">
        <f t="shared" si="299"/>
        <v>2.6011386058337727</v>
      </c>
      <c r="AV2412" s="1">
        <f t="shared" si="300"/>
        <v>1.906037982307776</v>
      </c>
      <c r="AW2412" s="1">
        <f t="shared" si="301"/>
        <v>1.2109373587817793</v>
      </c>
    </row>
    <row r="2413" spans="1:49" x14ac:dyDescent="0.2">
      <c r="A2413">
        <v>2411</v>
      </c>
      <c r="B2413" t="s">
        <v>18357</v>
      </c>
      <c r="C2413" t="s">
        <v>18356</v>
      </c>
      <c r="F2413" t="s">
        <v>18355</v>
      </c>
      <c r="G2413" t="s">
        <v>17</v>
      </c>
      <c r="H2413" t="s">
        <v>16</v>
      </c>
      <c r="I2413" t="s">
        <v>18354</v>
      </c>
      <c r="J2413">
        <v>60001558</v>
      </c>
      <c r="K2413" t="s">
        <v>10434</v>
      </c>
      <c r="L2413" t="s">
        <v>7701</v>
      </c>
      <c r="M2413" t="s">
        <v>2346</v>
      </c>
      <c r="N2413">
        <v>2</v>
      </c>
      <c r="O2413" t="s">
        <v>18353</v>
      </c>
      <c r="P2413" t="s">
        <v>18352</v>
      </c>
      <c r="Q2413" t="s">
        <v>10431</v>
      </c>
      <c r="R2413" s="8">
        <v>41275</v>
      </c>
      <c r="S2413" s="9">
        <f t="shared" si="296"/>
        <v>2013</v>
      </c>
      <c r="T2413" s="9">
        <v>2013</v>
      </c>
      <c r="U2413" s="9">
        <f t="shared" si="297"/>
        <v>9</v>
      </c>
      <c r="V2413" s="8">
        <v>2013</v>
      </c>
      <c r="W2413" t="s">
        <v>4968</v>
      </c>
      <c r="X2413" s="2">
        <v>1.365</v>
      </c>
      <c r="Y2413" s="7">
        <f t="shared" si="303"/>
        <v>3.6437895411227675E-2</v>
      </c>
      <c r="AA2413">
        <v>189545</v>
      </c>
      <c r="AB2413">
        <v>17393</v>
      </c>
      <c r="AD2413" t="s">
        <v>6</v>
      </c>
      <c r="AE2413">
        <v>62</v>
      </c>
      <c r="AF2413">
        <v>8</v>
      </c>
      <c r="AG2413">
        <v>6508948</v>
      </c>
      <c r="AH2413" t="s">
        <v>18351</v>
      </c>
      <c r="AI2413" t="s">
        <v>18350</v>
      </c>
      <c r="AJ2413" t="s">
        <v>18349</v>
      </c>
      <c r="AK2413" t="s">
        <v>18348</v>
      </c>
      <c r="AL2413">
        <v>16</v>
      </c>
      <c r="AM2413" s="5">
        <f t="shared" si="298"/>
        <v>1.7777777777777777</v>
      </c>
      <c r="AN2413" s="4">
        <f t="shared" si="302"/>
        <v>2.6925827758845552E-3</v>
      </c>
      <c r="AO2413" s="3"/>
      <c r="AP2413">
        <v>0</v>
      </c>
      <c r="AR2413" t="s">
        <v>42</v>
      </c>
      <c r="AT2413" s="2" t="s">
        <v>41</v>
      </c>
      <c r="AU2413" s="1">
        <f t="shared" si="299"/>
        <v>2.6314301620624736</v>
      </c>
      <c r="AV2413" s="1">
        <f t="shared" si="300"/>
        <v>1.9565239093556115</v>
      </c>
      <c r="AW2413" s="1">
        <f t="shared" si="301"/>
        <v>1.2816176566487492</v>
      </c>
    </row>
    <row r="2414" spans="1:49" x14ac:dyDescent="0.2">
      <c r="A2414">
        <v>2412</v>
      </c>
      <c r="B2414" t="s">
        <v>18347</v>
      </c>
      <c r="C2414" t="s">
        <v>18346</v>
      </c>
      <c r="F2414" t="s">
        <v>18345</v>
      </c>
      <c r="G2414" t="s">
        <v>17</v>
      </c>
      <c r="H2414" t="s">
        <v>16</v>
      </c>
      <c r="I2414" t="s">
        <v>809</v>
      </c>
      <c r="J2414" t="s">
        <v>18344</v>
      </c>
      <c r="K2414" t="s">
        <v>18343</v>
      </c>
      <c r="L2414" t="s">
        <v>18342</v>
      </c>
      <c r="M2414" t="s">
        <v>18341</v>
      </c>
      <c r="N2414">
        <v>3</v>
      </c>
      <c r="O2414" t="s">
        <v>18340</v>
      </c>
      <c r="P2414" t="s">
        <v>18339</v>
      </c>
      <c r="Q2414" t="s">
        <v>18338</v>
      </c>
      <c r="R2414" s="8">
        <v>41275</v>
      </c>
      <c r="S2414" s="9">
        <f t="shared" si="296"/>
        <v>2013</v>
      </c>
      <c r="T2414" s="9">
        <v>2013</v>
      </c>
      <c r="U2414" s="9">
        <f t="shared" si="297"/>
        <v>9</v>
      </c>
      <c r="V2414" s="8">
        <v>2013</v>
      </c>
      <c r="W2414" t="s">
        <v>4968</v>
      </c>
      <c r="X2414" s="2">
        <v>1.365</v>
      </c>
      <c r="Y2414" s="7">
        <f t="shared" si="303"/>
        <v>3.6437895411227675E-2</v>
      </c>
      <c r="AA2414">
        <v>189545</v>
      </c>
      <c r="AB2414">
        <v>17393</v>
      </c>
      <c r="AD2414" t="s">
        <v>6</v>
      </c>
      <c r="AE2414">
        <v>62</v>
      </c>
      <c r="AF2414">
        <v>8</v>
      </c>
      <c r="AG2414">
        <v>6514667</v>
      </c>
      <c r="AH2414" t="s">
        <v>18337</v>
      </c>
      <c r="AI2414" t="s">
        <v>18336</v>
      </c>
      <c r="AJ2414" t="s">
        <v>18335</v>
      </c>
      <c r="AK2414" t="s">
        <v>18334</v>
      </c>
      <c r="AL2414">
        <v>26</v>
      </c>
      <c r="AM2414" s="5">
        <f t="shared" si="298"/>
        <v>2.8888888888888888</v>
      </c>
      <c r="AN2414" s="4">
        <f t="shared" si="302"/>
        <v>4.3754470108124024E-3</v>
      </c>
      <c r="AO2414" s="3"/>
      <c r="AP2414">
        <v>0</v>
      </c>
      <c r="AR2414" t="s">
        <v>42</v>
      </c>
      <c r="AT2414" s="2" t="s">
        <v>41</v>
      </c>
      <c r="AU2414" s="1">
        <f t="shared" si="299"/>
        <v>2.6819160891103087</v>
      </c>
      <c r="AV2414" s="1">
        <f t="shared" si="300"/>
        <v>2.040667121102004</v>
      </c>
      <c r="AW2414" s="1">
        <f t="shared" si="301"/>
        <v>1.3994181530936984</v>
      </c>
    </row>
    <row r="2415" spans="1:49" x14ac:dyDescent="0.2">
      <c r="A2415">
        <v>2413</v>
      </c>
      <c r="B2415" t="s">
        <v>18333</v>
      </c>
      <c r="C2415" t="s">
        <v>18332</v>
      </c>
      <c r="F2415" t="s">
        <v>18331</v>
      </c>
      <c r="G2415" t="s">
        <v>17</v>
      </c>
      <c r="H2415" t="s">
        <v>16</v>
      </c>
      <c r="I2415" t="s">
        <v>18330</v>
      </c>
      <c r="J2415">
        <v>60021032</v>
      </c>
      <c r="K2415" t="s">
        <v>5072</v>
      </c>
      <c r="L2415" t="s">
        <v>5071</v>
      </c>
      <c r="M2415" t="s">
        <v>120</v>
      </c>
      <c r="N2415">
        <v>4</v>
      </c>
      <c r="O2415" t="s">
        <v>18329</v>
      </c>
      <c r="P2415" t="s">
        <v>18328</v>
      </c>
      <c r="Q2415" t="s">
        <v>18327</v>
      </c>
      <c r="R2415" s="8">
        <v>41275</v>
      </c>
      <c r="S2415" s="9">
        <f t="shared" si="296"/>
        <v>2013</v>
      </c>
      <c r="T2415" s="9">
        <v>2013</v>
      </c>
      <c r="U2415" s="9">
        <f t="shared" si="297"/>
        <v>9</v>
      </c>
      <c r="V2415" s="8">
        <v>2013</v>
      </c>
      <c r="W2415" t="s">
        <v>4968</v>
      </c>
      <c r="X2415" s="2">
        <v>1.365</v>
      </c>
      <c r="Y2415" s="7">
        <f t="shared" si="303"/>
        <v>3.6437895411227675E-2</v>
      </c>
      <c r="AA2415">
        <v>189545</v>
      </c>
      <c r="AB2415">
        <v>17393</v>
      </c>
      <c r="AD2415" t="s">
        <v>6</v>
      </c>
      <c r="AE2415">
        <v>62</v>
      </c>
      <c r="AF2415">
        <v>8</v>
      </c>
      <c r="AG2415">
        <v>6515398</v>
      </c>
      <c r="AH2415" t="s">
        <v>18326</v>
      </c>
      <c r="AI2415" t="s">
        <v>18325</v>
      </c>
      <c r="AJ2415" t="s">
        <v>18324</v>
      </c>
      <c r="AK2415" t="s">
        <v>18323</v>
      </c>
      <c r="AL2415">
        <v>19</v>
      </c>
      <c r="AM2415" s="5">
        <f t="shared" si="298"/>
        <v>2.1111111111111112</v>
      </c>
      <c r="AN2415" s="4">
        <f t="shared" si="302"/>
        <v>3.1974420463629096E-3</v>
      </c>
      <c r="AO2415" s="3"/>
      <c r="AP2415">
        <v>0</v>
      </c>
      <c r="AR2415" t="s">
        <v>42</v>
      </c>
      <c r="AT2415" s="2" t="s">
        <v>41</v>
      </c>
      <c r="AU2415" s="1">
        <f t="shared" si="299"/>
        <v>2.6465759401768243</v>
      </c>
      <c r="AV2415" s="1">
        <f t="shared" si="300"/>
        <v>1.9817668728795292</v>
      </c>
      <c r="AW2415" s="1">
        <f t="shared" si="301"/>
        <v>1.3169578055822337</v>
      </c>
    </row>
    <row r="2416" spans="1:49" x14ac:dyDescent="0.2">
      <c r="A2416">
        <v>2414</v>
      </c>
      <c r="B2416" t="s">
        <v>18322</v>
      </c>
      <c r="C2416" t="s">
        <v>18321</v>
      </c>
      <c r="F2416" t="s">
        <v>18320</v>
      </c>
      <c r="G2416" t="s">
        <v>17</v>
      </c>
      <c r="H2416" t="s">
        <v>16</v>
      </c>
      <c r="I2416" t="s">
        <v>18319</v>
      </c>
      <c r="J2416">
        <v>60001741</v>
      </c>
      <c r="K2416" t="s">
        <v>3542</v>
      </c>
      <c r="L2416" t="s">
        <v>2558</v>
      </c>
      <c r="M2416" t="s">
        <v>136</v>
      </c>
      <c r="N2416">
        <v>2</v>
      </c>
      <c r="O2416" t="s">
        <v>18318</v>
      </c>
      <c r="P2416" t="s">
        <v>18317</v>
      </c>
      <c r="Q2416" t="s">
        <v>18316</v>
      </c>
      <c r="R2416" s="8">
        <v>41275</v>
      </c>
      <c r="S2416" s="9">
        <f t="shared" si="296"/>
        <v>2013</v>
      </c>
      <c r="T2416" s="9">
        <v>2013</v>
      </c>
      <c r="U2416" s="9">
        <f t="shared" si="297"/>
        <v>9</v>
      </c>
      <c r="V2416" s="8">
        <v>2013</v>
      </c>
      <c r="W2416" t="s">
        <v>4968</v>
      </c>
      <c r="X2416" s="2">
        <v>1.365</v>
      </c>
      <c r="Y2416" s="7">
        <f t="shared" si="303"/>
        <v>3.6437895411227675E-2</v>
      </c>
      <c r="AA2416">
        <v>189545</v>
      </c>
      <c r="AB2416">
        <v>17393</v>
      </c>
      <c r="AD2416" t="s">
        <v>6</v>
      </c>
      <c r="AE2416">
        <v>62</v>
      </c>
      <c r="AF2416">
        <v>8</v>
      </c>
      <c r="AG2416">
        <v>6587822</v>
      </c>
      <c r="AH2416" t="s">
        <v>18315</v>
      </c>
      <c r="AI2416" t="s">
        <v>18314</v>
      </c>
      <c r="AJ2416" t="s">
        <v>18313</v>
      </c>
      <c r="AK2416" t="s">
        <v>18312</v>
      </c>
      <c r="AL2416">
        <v>6</v>
      </c>
      <c r="AM2416" s="5">
        <f t="shared" si="298"/>
        <v>0.66666666666666663</v>
      </c>
      <c r="AN2416" s="4">
        <f t="shared" si="302"/>
        <v>1.0097185409567082E-3</v>
      </c>
      <c r="AO2416" s="3"/>
      <c r="AP2416">
        <v>0</v>
      </c>
      <c r="AR2416" t="s">
        <v>42</v>
      </c>
      <c r="AT2416" s="2" t="s">
        <v>41</v>
      </c>
      <c r="AU2416" s="1">
        <f t="shared" si="299"/>
        <v>2.5809442350146381</v>
      </c>
      <c r="AV2416" s="1">
        <f t="shared" si="300"/>
        <v>1.8723806976092192</v>
      </c>
      <c r="AW2416" s="1">
        <f t="shared" si="301"/>
        <v>1.1638171602037997</v>
      </c>
    </row>
    <row r="2417" spans="1:49" x14ac:dyDescent="0.2">
      <c r="A2417">
        <v>2415</v>
      </c>
      <c r="B2417" t="s">
        <v>18311</v>
      </c>
      <c r="C2417" t="s">
        <v>18310</v>
      </c>
      <c r="F2417" t="s">
        <v>18309</v>
      </c>
      <c r="G2417" t="s">
        <v>17</v>
      </c>
      <c r="H2417" t="s">
        <v>16</v>
      </c>
      <c r="I2417" t="s">
        <v>18308</v>
      </c>
      <c r="J2417" t="s">
        <v>18307</v>
      </c>
      <c r="K2417" t="s">
        <v>18306</v>
      </c>
      <c r="L2417" t="s">
        <v>18305</v>
      </c>
      <c r="M2417" t="s">
        <v>744</v>
      </c>
      <c r="N2417">
        <v>4</v>
      </c>
      <c r="O2417" t="s">
        <v>18304</v>
      </c>
      <c r="P2417" t="s">
        <v>18303</v>
      </c>
      <c r="Q2417" t="s">
        <v>18302</v>
      </c>
      <c r="R2417" s="8">
        <v>41275</v>
      </c>
      <c r="S2417" s="9">
        <f t="shared" si="296"/>
        <v>2013</v>
      </c>
      <c r="T2417" s="9">
        <v>2013</v>
      </c>
      <c r="U2417" s="9">
        <f t="shared" si="297"/>
        <v>9</v>
      </c>
      <c r="V2417" s="8">
        <v>2013</v>
      </c>
      <c r="W2417" t="s">
        <v>4968</v>
      </c>
      <c r="X2417" s="2">
        <v>1.365</v>
      </c>
      <c r="Y2417" s="7">
        <f t="shared" si="303"/>
        <v>3.6437895411227675E-2</v>
      </c>
      <c r="AA2417">
        <v>189545</v>
      </c>
      <c r="AB2417">
        <v>17393</v>
      </c>
      <c r="AD2417" t="s">
        <v>6</v>
      </c>
      <c r="AE2417">
        <v>62</v>
      </c>
      <c r="AF2417">
        <v>8</v>
      </c>
      <c r="AG2417">
        <v>6517277</v>
      </c>
      <c r="AH2417" t="s">
        <v>18301</v>
      </c>
      <c r="AI2417" t="s">
        <v>18300</v>
      </c>
      <c r="AJ2417" t="s">
        <v>18299</v>
      </c>
      <c r="AK2417" t="s">
        <v>18298</v>
      </c>
      <c r="AL2417">
        <v>5</v>
      </c>
      <c r="AM2417" s="5">
        <f t="shared" si="298"/>
        <v>0.55555555555555558</v>
      </c>
      <c r="AN2417" s="4">
        <f t="shared" si="302"/>
        <v>8.414321174639236E-4</v>
      </c>
      <c r="AO2417" s="3"/>
      <c r="AP2417">
        <v>0</v>
      </c>
      <c r="AR2417" t="s">
        <v>42</v>
      </c>
      <c r="AT2417" s="2" t="s">
        <v>41</v>
      </c>
      <c r="AU2417" s="1">
        <f t="shared" si="299"/>
        <v>2.5758956423098547</v>
      </c>
      <c r="AV2417" s="1">
        <f t="shared" si="300"/>
        <v>1.86396637643458</v>
      </c>
      <c r="AW2417" s="1">
        <f t="shared" si="301"/>
        <v>1.1520371105593048</v>
      </c>
    </row>
    <row r="2418" spans="1:49" x14ac:dyDescent="0.2">
      <c r="A2418">
        <v>2416</v>
      </c>
      <c r="B2418" t="s">
        <v>18297</v>
      </c>
      <c r="C2418" t="s">
        <v>18296</v>
      </c>
      <c r="F2418" t="s">
        <v>18295</v>
      </c>
      <c r="G2418" t="s">
        <v>17</v>
      </c>
      <c r="H2418" t="s">
        <v>16</v>
      </c>
      <c r="I2418" t="s">
        <v>18294</v>
      </c>
      <c r="J2418" t="s">
        <v>18293</v>
      </c>
      <c r="K2418" t="s">
        <v>18292</v>
      </c>
      <c r="L2418" t="s">
        <v>18291</v>
      </c>
      <c r="M2418" t="s">
        <v>410</v>
      </c>
      <c r="N2418">
        <v>6</v>
      </c>
      <c r="O2418" t="s">
        <v>18290</v>
      </c>
      <c r="P2418" t="s">
        <v>18289</v>
      </c>
      <c r="Q2418" t="s">
        <v>18288</v>
      </c>
      <c r="R2418" s="8">
        <v>41275</v>
      </c>
      <c r="S2418" s="9">
        <f t="shared" si="296"/>
        <v>2013</v>
      </c>
      <c r="T2418" s="9">
        <v>2013</v>
      </c>
      <c r="U2418" s="9">
        <f t="shared" si="297"/>
        <v>9</v>
      </c>
      <c r="V2418" s="8">
        <v>2013</v>
      </c>
      <c r="W2418" t="s">
        <v>18287</v>
      </c>
      <c r="X2418" s="2">
        <v>0.746</v>
      </c>
      <c r="Y2418" s="7">
        <f t="shared" si="303"/>
        <v>1.9914043939029926E-2</v>
      </c>
      <c r="AB2418">
        <v>21100199840</v>
      </c>
      <c r="AC2418">
        <v>20462069</v>
      </c>
      <c r="AD2418" t="s">
        <v>6</v>
      </c>
      <c r="AE2418">
        <v>3</v>
      </c>
      <c r="AF2418">
        <v>44</v>
      </c>
      <c r="AH2418" t="s">
        <v>18286</v>
      </c>
      <c r="AI2418" t="s">
        <v>18285</v>
      </c>
      <c r="AK2418" t="s">
        <v>18284</v>
      </c>
      <c r="AL2418">
        <v>7</v>
      </c>
      <c r="AM2418" s="5">
        <f t="shared" si="298"/>
        <v>0.77777777777777779</v>
      </c>
      <c r="AN2418" s="4">
        <f t="shared" si="302"/>
        <v>1.178004964449493E-3</v>
      </c>
      <c r="AO2418" s="3"/>
      <c r="AP2418">
        <v>0</v>
      </c>
      <c r="AR2418" t="s">
        <v>42</v>
      </c>
      <c r="AT2418" s="2">
        <v>3.3610000000000002</v>
      </c>
      <c r="AU2418" s="1">
        <f t="shared" si="299"/>
        <v>1.4293232246655796</v>
      </c>
      <c r="AV2418" s="1">
        <f t="shared" si="300"/>
        <v>1.0546024451739708</v>
      </c>
      <c r="AW2418" s="1">
        <f t="shared" si="301"/>
        <v>0.6798816656823623</v>
      </c>
    </row>
    <row r="2419" spans="1:49" x14ac:dyDescent="0.2">
      <c r="A2419">
        <v>2417</v>
      </c>
      <c r="B2419" t="s">
        <v>18283</v>
      </c>
      <c r="C2419" t="s">
        <v>18282</v>
      </c>
      <c r="F2419" t="s">
        <v>18281</v>
      </c>
      <c r="G2419" t="s">
        <v>17</v>
      </c>
      <c r="H2419" t="s">
        <v>16</v>
      </c>
      <c r="I2419" t="s">
        <v>18280</v>
      </c>
      <c r="J2419">
        <v>60002445</v>
      </c>
      <c r="K2419" t="s">
        <v>18279</v>
      </c>
      <c r="L2419" t="s">
        <v>18278</v>
      </c>
      <c r="M2419" t="s">
        <v>2346</v>
      </c>
      <c r="N2419">
        <v>2</v>
      </c>
      <c r="O2419" t="s">
        <v>18277</v>
      </c>
      <c r="P2419" t="s">
        <v>18276</v>
      </c>
      <c r="Q2419" t="s">
        <v>18275</v>
      </c>
      <c r="R2419" s="8">
        <v>41275</v>
      </c>
      <c r="S2419" s="9">
        <f t="shared" si="296"/>
        <v>2013</v>
      </c>
      <c r="T2419" s="9">
        <v>2013</v>
      </c>
      <c r="U2419" s="9">
        <f t="shared" si="297"/>
        <v>9</v>
      </c>
      <c r="V2419" s="8">
        <v>2013</v>
      </c>
      <c r="W2419" t="s">
        <v>6810</v>
      </c>
      <c r="X2419" s="2">
        <v>1.3280000000000001</v>
      </c>
      <c r="Y2419" s="7">
        <f t="shared" si="303"/>
        <v>3.5450201542937994E-2</v>
      </c>
      <c r="AA2419">
        <v>15361225</v>
      </c>
      <c r="AB2419">
        <v>18894</v>
      </c>
      <c r="AD2419" t="s">
        <v>6</v>
      </c>
      <c r="AE2419">
        <v>12</v>
      </c>
      <c r="AG2419">
        <v>6617719</v>
      </c>
      <c r="AH2419" t="s">
        <v>18274</v>
      </c>
      <c r="AI2419" t="s">
        <v>18273</v>
      </c>
      <c r="AJ2419" t="s">
        <v>18272</v>
      </c>
      <c r="AK2419" t="s">
        <v>18271</v>
      </c>
      <c r="AL2419">
        <v>10</v>
      </c>
      <c r="AM2419" s="5">
        <f t="shared" si="298"/>
        <v>1.1111111111111112</v>
      </c>
      <c r="AN2419" s="4">
        <f t="shared" si="302"/>
        <v>1.6828642349278472E-3</v>
      </c>
      <c r="AO2419" s="3"/>
      <c r="AP2419">
        <v>0</v>
      </c>
      <c r="AR2419" t="s">
        <v>42</v>
      </c>
      <c r="AT2419" s="2">
        <v>3.8340000000000001</v>
      </c>
      <c r="AU2419" s="1">
        <f t="shared" si="299"/>
        <v>2.5320000350534952</v>
      </c>
      <c r="AV2419" s="1">
        <f t="shared" si="300"/>
        <v>1.8566532888932921</v>
      </c>
      <c r="AW2419" s="1">
        <f t="shared" si="301"/>
        <v>1.1813065427330891</v>
      </c>
    </row>
    <row r="2420" spans="1:49" x14ac:dyDescent="0.2">
      <c r="A2420">
        <v>2418</v>
      </c>
      <c r="B2420" t="s">
        <v>18270</v>
      </c>
      <c r="C2420" t="s">
        <v>18269</v>
      </c>
      <c r="F2420" t="s">
        <v>18268</v>
      </c>
      <c r="G2420" t="s">
        <v>17</v>
      </c>
      <c r="H2420" t="s">
        <v>16</v>
      </c>
      <c r="I2420" t="s">
        <v>18267</v>
      </c>
      <c r="J2420">
        <v>60009915</v>
      </c>
      <c r="K2420" t="s">
        <v>18266</v>
      </c>
      <c r="L2420" t="s">
        <v>18265</v>
      </c>
      <c r="M2420" t="s">
        <v>1715</v>
      </c>
      <c r="N2420">
        <v>4</v>
      </c>
      <c r="O2420" t="s">
        <v>18264</v>
      </c>
      <c r="P2420" t="s">
        <v>18263</v>
      </c>
      <c r="Q2420" t="s">
        <v>18262</v>
      </c>
      <c r="R2420" s="8">
        <v>41275</v>
      </c>
      <c r="S2420" s="9">
        <f t="shared" si="296"/>
        <v>2013</v>
      </c>
      <c r="T2420" s="9">
        <v>2013</v>
      </c>
      <c r="U2420" s="9">
        <f t="shared" si="297"/>
        <v>9</v>
      </c>
      <c r="V2420" s="8">
        <v>41426</v>
      </c>
      <c r="W2420" t="s">
        <v>18261</v>
      </c>
      <c r="X2420" s="2">
        <v>0.25</v>
      </c>
      <c r="Y2420" s="7">
        <f t="shared" si="303"/>
        <v>6.6736072181735676E-3</v>
      </c>
      <c r="AA2420">
        <v>15829596</v>
      </c>
      <c r="AB2420">
        <v>12000154347</v>
      </c>
      <c r="AD2420" t="s">
        <v>6</v>
      </c>
      <c r="AE2420">
        <v>12</v>
      </c>
      <c r="AF2420">
        <v>6</v>
      </c>
      <c r="AH2420" t="s">
        <v>18260</v>
      </c>
      <c r="AI2420" t="s">
        <v>18259</v>
      </c>
      <c r="AJ2420" t="s">
        <v>18258</v>
      </c>
      <c r="AK2420" t="s">
        <v>18257</v>
      </c>
      <c r="AL2420">
        <v>0</v>
      </c>
      <c r="AM2420" s="5">
        <f t="shared" si="298"/>
        <v>0</v>
      </c>
      <c r="AN2420" s="4">
        <f t="shared" si="302"/>
        <v>0</v>
      </c>
      <c r="AO2420" s="3"/>
      <c r="AP2420">
        <v>0</v>
      </c>
      <c r="AR2420" t="s">
        <v>42</v>
      </c>
      <c r="AT2420" s="2">
        <v>0.91600000000000004</v>
      </c>
      <c r="AU2420" s="1">
        <f t="shared" si="299"/>
        <v>0.46715250527214969</v>
      </c>
      <c r="AV2420" s="1">
        <f t="shared" si="300"/>
        <v>0.33368036090867836</v>
      </c>
      <c r="AW2420" s="1">
        <f t="shared" si="301"/>
        <v>0.20020821654520701</v>
      </c>
    </row>
    <row r="2421" spans="1:49" x14ac:dyDescent="0.2">
      <c r="A2421">
        <v>2419</v>
      </c>
      <c r="B2421" t="s">
        <v>18256</v>
      </c>
      <c r="C2421" t="s">
        <v>18255</v>
      </c>
      <c r="F2421" t="s">
        <v>18254</v>
      </c>
      <c r="G2421" t="s">
        <v>17</v>
      </c>
      <c r="H2421" t="s">
        <v>16</v>
      </c>
      <c r="I2421" t="s">
        <v>3076</v>
      </c>
      <c r="J2421">
        <v>60025578</v>
      </c>
      <c r="K2421" t="s">
        <v>929</v>
      </c>
      <c r="L2421" t="s">
        <v>928</v>
      </c>
      <c r="M2421" t="s">
        <v>634</v>
      </c>
      <c r="N2421">
        <v>6</v>
      </c>
      <c r="O2421" t="s">
        <v>18253</v>
      </c>
      <c r="P2421" t="s">
        <v>18252</v>
      </c>
      <c r="Q2421" t="s">
        <v>10420</v>
      </c>
      <c r="R2421" s="8">
        <v>41275</v>
      </c>
      <c r="S2421" s="9">
        <f t="shared" si="296"/>
        <v>2013</v>
      </c>
      <c r="T2421" s="9">
        <v>2013</v>
      </c>
      <c r="U2421" s="9">
        <f t="shared" si="297"/>
        <v>9</v>
      </c>
      <c r="V2421" s="8">
        <v>2013</v>
      </c>
      <c r="W2421" t="s">
        <v>4595</v>
      </c>
      <c r="X2421" s="2">
        <v>0.245</v>
      </c>
      <c r="Y2421" s="7">
        <f t="shared" si="303"/>
        <v>6.5401350738100959E-3</v>
      </c>
      <c r="AA2421">
        <v>19376480</v>
      </c>
      <c r="AB2421">
        <v>19700186896</v>
      </c>
      <c r="AD2421" t="s">
        <v>6</v>
      </c>
      <c r="AE2421">
        <v>43</v>
      </c>
      <c r="AH2421" t="s">
        <v>13580</v>
      </c>
      <c r="AI2421" t="s">
        <v>18251</v>
      </c>
      <c r="AK2421" t="s">
        <v>18250</v>
      </c>
      <c r="AL2421">
        <v>4</v>
      </c>
      <c r="AM2421" s="5">
        <f t="shared" si="298"/>
        <v>0.44444444444444442</v>
      </c>
      <c r="AN2421" s="4">
        <f t="shared" si="302"/>
        <v>6.7314569397113879E-4</v>
      </c>
      <c r="AO2421" s="3"/>
      <c r="AP2421">
        <v>0</v>
      </c>
      <c r="AR2421" t="s">
        <v>42</v>
      </c>
      <c r="AT2421" s="2" t="s">
        <v>41</v>
      </c>
      <c r="AU2421" s="1">
        <f t="shared" si="299"/>
        <v>0.47800382598584085</v>
      </c>
      <c r="AV2421" s="1">
        <f t="shared" si="300"/>
        <v>0.36066403838906175</v>
      </c>
      <c r="AW2421" s="1">
        <f t="shared" si="301"/>
        <v>0.24332425079228262</v>
      </c>
    </row>
    <row r="2422" spans="1:49" x14ac:dyDescent="0.2">
      <c r="A2422">
        <v>2420</v>
      </c>
      <c r="B2422" t="s">
        <v>18249</v>
      </c>
      <c r="C2422" t="s">
        <v>18248</v>
      </c>
      <c r="F2422" t="s">
        <v>18247</v>
      </c>
      <c r="G2422" t="s">
        <v>17</v>
      </c>
      <c r="H2422" t="s">
        <v>16</v>
      </c>
      <c r="I2422" t="s">
        <v>18246</v>
      </c>
      <c r="J2422" t="s">
        <v>18245</v>
      </c>
      <c r="K2422" t="s">
        <v>18244</v>
      </c>
      <c r="L2422" t="s">
        <v>18243</v>
      </c>
      <c r="M2422" t="s">
        <v>648</v>
      </c>
      <c r="N2422">
        <v>2</v>
      </c>
      <c r="O2422" t="s">
        <v>18242</v>
      </c>
      <c r="P2422" t="s">
        <v>18241</v>
      </c>
      <c r="Q2422" t="s">
        <v>18240</v>
      </c>
      <c r="R2422" s="8">
        <v>41275</v>
      </c>
      <c r="S2422" s="9">
        <f t="shared" si="296"/>
        <v>2013</v>
      </c>
      <c r="T2422" s="9">
        <v>2013</v>
      </c>
      <c r="U2422" s="9">
        <f t="shared" si="297"/>
        <v>9</v>
      </c>
      <c r="V2422" s="8">
        <v>41426</v>
      </c>
      <c r="W2422" t="s">
        <v>11686</v>
      </c>
      <c r="X2422" s="2">
        <v>0.17100000000000001</v>
      </c>
      <c r="Y2422" s="7">
        <f t="shared" si="303"/>
        <v>4.5647473372307209E-3</v>
      </c>
      <c r="AB2422">
        <v>19700187611</v>
      </c>
      <c r="AC2422">
        <v>11785608</v>
      </c>
      <c r="AD2422" t="s">
        <v>6</v>
      </c>
      <c r="AE2422">
        <v>6</v>
      </c>
      <c r="AF2422">
        <v>3</v>
      </c>
      <c r="AH2422" t="s">
        <v>18239</v>
      </c>
      <c r="AI2422" t="s">
        <v>18238</v>
      </c>
      <c r="AJ2422" t="s">
        <v>18237</v>
      </c>
      <c r="AK2422" t="s">
        <v>18236</v>
      </c>
      <c r="AL2422">
        <v>2</v>
      </c>
      <c r="AM2422" s="5">
        <f t="shared" si="298"/>
        <v>0.22222222222222221</v>
      </c>
      <c r="AN2422" s="4">
        <f t="shared" si="302"/>
        <v>3.365728469855694E-4</v>
      </c>
      <c r="AO2422" s="3"/>
      <c r="AP2422">
        <v>1</v>
      </c>
      <c r="AR2422" t="s">
        <v>42</v>
      </c>
      <c r="AT2422" s="2" t="s">
        <v>41</v>
      </c>
      <c r="AU2422" s="1">
        <f t="shared" si="299"/>
        <v>0.32962949901571753</v>
      </c>
      <c r="AV2422" s="1">
        <f t="shared" si="300"/>
        <v>0.24506600921081453</v>
      </c>
      <c r="AW2422" s="1">
        <f t="shared" si="301"/>
        <v>0.16050251940591148</v>
      </c>
    </row>
    <row r="2423" spans="1:49" x14ac:dyDescent="0.2">
      <c r="A2423">
        <v>2421</v>
      </c>
      <c r="B2423" t="s">
        <v>18235</v>
      </c>
      <c r="C2423" t="s">
        <v>18234</v>
      </c>
      <c r="F2423" t="s">
        <v>18233</v>
      </c>
      <c r="G2423" t="s">
        <v>17</v>
      </c>
      <c r="H2423" t="s">
        <v>16</v>
      </c>
      <c r="I2423" t="s">
        <v>9363</v>
      </c>
      <c r="J2423">
        <v>60024353</v>
      </c>
      <c r="K2423" t="s">
        <v>1160</v>
      </c>
      <c r="L2423" t="s">
        <v>1159</v>
      </c>
      <c r="M2423" t="s">
        <v>1158</v>
      </c>
      <c r="N2423">
        <v>7</v>
      </c>
      <c r="O2423" t="s">
        <v>18232</v>
      </c>
      <c r="P2423" t="s">
        <v>18231</v>
      </c>
      <c r="Q2423" t="s">
        <v>18230</v>
      </c>
      <c r="R2423" s="8">
        <v>41275</v>
      </c>
      <c r="S2423" s="9">
        <f t="shared" si="296"/>
        <v>2013</v>
      </c>
      <c r="T2423" s="9">
        <v>2013</v>
      </c>
      <c r="U2423" s="9">
        <f t="shared" si="297"/>
        <v>9</v>
      </c>
      <c r="V2423" s="8">
        <v>41426</v>
      </c>
      <c r="W2423" t="s">
        <v>8809</v>
      </c>
      <c r="X2423" s="2">
        <v>0.191</v>
      </c>
      <c r="Y2423" s="7">
        <f t="shared" si="303"/>
        <v>5.0986359146846056E-3</v>
      </c>
      <c r="AA2423">
        <v>18456421</v>
      </c>
      <c r="AB2423">
        <v>19900191968</v>
      </c>
      <c r="AD2423" t="s">
        <v>6</v>
      </c>
      <c r="AE2423">
        <v>9</v>
      </c>
      <c r="AF2423">
        <v>2</v>
      </c>
      <c r="AH2423" t="s">
        <v>18229</v>
      </c>
      <c r="AI2423" t="s">
        <v>18228</v>
      </c>
      <c r="AJ2423" t="s">
        <v>18227</v>
      </c>
      <c r="AK2423" t="s">
        <v>18226</v>
      </c>
      <c r="AL2423">
        <v>28</v>
      </c>
      <c r="AM2423" s="5">
        <f t="shared" si="298"/>
        <v>3.1111111111111112</v>
      </c>
      <c r="AN2423" s="4">
        <f t="shared" si="302"/>
        <v>4.712019857797972E-3</v>
      </c>
      <c r="AO2423" s="3"/>
      <c r="AP2423">
        <v>1</v>
      </c>
      <c r="AR2423" t="s">
        <v>42</v>
      </c>
      <c r="AT2423" s="2" t="s">
        <v>41</v>
      </c>
      <c r="AU2423" s="1">
        <f t="shared" si="299"/>
        <v>0.49826510976186156</v>
      </c>
      <c r="AV2423" s="1">
        <f t="shared" si="300"/>
        <v>0.49053278862412886</v>
      </c>
      <c r="AW2423" s="1">
        <f t="shared" si="301"/>
        <v>0.48280046748639621</v>
      </c>
    </row>
    <row r="2424" spans="1:49" x14ac:dyDescent="0.2">
      <c r="A2424">
        <v>2422</v>
      </c>
      <c r="B2424" t="s">
        <v>18225</v>
      </c>
      <c r="C2424" t="s">
        <v>18224</v>
      </c>
      <c r="F2424" t="s">
        <v>18223</v>
      </c>
      <c r="G2424" t="s">
        <v>17</v>
      </c>
      <c r="H2424" t="s">
        <v>16</v>
      </c>
      <c r="I2424" t="s">
        <v>18222</v>
      </c>
      <c r="J2424">
        <v>60008592</v>
      </c>
      <c r="K2424" t="s">
        <v>18221</v>
      </c>
      <c r="L2424" t="s">
        <v>2400</v>
      </c>
      <c r="M2424" t="s">
        <v>2400</v>
      </c>
      <c r="N2424">
        <v>2</v>
      </c>
      <c r="O2424" t="s">
        <v>18220</v>
      </c>
      <c r="P2424" t="s">
        <v>18219</v>
      </c>
      <c r="Q2424" t="s">
        <v>18218</v>
      </c>
      <c r="R2424" s="8">
        <v>41275</v>
      </c>
      <c r="S2424" s="9">
        <f t="shared" si="296"/>
        <v>2013</v>
      </c>
      <c r="T2424" s="9">
        <v>2013</v>
      </c>
      <c r="U2424" s="9">
        <f t="shared" si="297"/>
        <v>9</v>
      </c>
      <c r="V2424" s="8">
        <v>2013</v>
      </c>
      <c r="W2424" t="s">
        <v>18217</v>
      </c>
      <c r="X2424" s="2">
        <v>1.1779999999999999</v>
      </c>
      <c r="Y2424" s="7">
        <f t="shared" si="303"/>
        <v>3.1446037212033845E-2</v>
      </c>
      <c r="AA2424">
        <v>168033</v>
      </c>
      <c r="AB2424">
        <v>27965</v>
      </c>
      <c r="AD2424" t="s">
        <v>6</v>
      </c>
      <c r="AE2424">
        <v>78</v>
      </c>
      <c r="AF2424">
        <v>4</v>
      </c>
      <c r="AI2424" t="s">
        <v>18216</v>
      </c>
      <c r="AK2424" t="s">
        <v>18215</v>
      </c>
      <c r="AL2424">
        <v>8</v>
      </c>
      <c r="AM2424" s="5">
        <f t="shared" si="298"/>
        <v>0.88888888888888884</v>
      </c>
      <c r="AN2424" s="4">
        <f t="shared" si="302"/>
        <v>1.3462913879422776E-3</v>
      </c>
      <c r="AO2424" s="3"/>
      <c r="AP2424">
        <v>0</v>
      </c>
      <c r="AR2424" t="s">
        <v>42</v>
      </c>
      <c r="AT2424" s="2">
        <v>2.9279999999999999</v>
      </c>
      <c r="AU2424" s="1">
        <f t="shared" si="299"/>
        <v>2.2416113464806378</v>
      </c>
      <c r="AV2424" s="1">
        <f t="shared" si="300"/>
        <v>1.6396164299988061</v>
      </c>
      <c r="AW2424" s="1">
        <f t="shared" si="301"/>
        <v>1.0376215135169748</v>
      </c>
    </row>
    <row r="2425" spans="1:49" x14ac:dyDescent="0.2">
      <c r="A2425">
        <v>2423</v>
      </c>
      <c r="B2425" t="s">
        <v>18214</v>
      </c>
      <c r="C2425" t="s">
        <v>18213</v>
      </c>
      <c r="F2425" t="s">
        <v>18212</v>
      </c>
      <c r="G2425" t="s">
        <v>17</v>
      </c>
      <c r="H2425" t="s">
        <v>16</v>
      </c>
      <c r="I2425" t="s">
        <v>18211</v>
      </c>
      <c r="J2425" t="s">
        <v>18210</v>
      </c>
      <c r="K2425" t="s">
        <v>18209</v>
      </c>
      <c r="L2425" t="s">
        <v>18208</v>
      </c>
      <c r="M2425" t="s">
        <v>14259</v>
      </c>
      <c r="N2425">
        <v>4</v>
      </c>
      <c r="O2425" t="s">
        <v>18207</v>
      </c>
      <c r="P2425" t="s">
        <v>18206</v>
      </c>
      <c r="Q2425" t="s">
        <v>18205</v>
      </c>
      <c r="R2425" s="8">
        <v>41275</v>
      </c>
      <c r="S2425" s="9">
        <f t="shared" si="296"/>
        <v>2013</v>
      </c>
      <c r="T2425" s="9">
        <v>2013</v>
      </c>
      <c r="U2425" s="9">
        <f t="shared" si="297"/>
        <v>9</v>
      </c>
      <c r="V2425" s="8">
        <v>41548</v>
      </c>
      <c r="W2425" t="s">
        <v>10528</v>
      </c>
      <c r="X2425" s="2">
        <v>0.11700000000000001</v>
      </c>
      <c r="Y2425" s="7">
        <f t="shared" si="303"/>
        <v>3.1232481781052297E-3</v>
      </c>
      <c r="AA2425">
        <v>2179822</v>
      </c>
      <c r="AB2425">
        <v>5300152612</v>
      </c>
      <c r="AC2425">
        <v>19930615</v>
      </c>
      <c r="AD2425" t="s">
        <v>6</v>
      </c>
      <c r="AE2425">
        <v>30</v>
      </c>
      <c r="AF2425">
        <v>5</v>
      </c>
      <c r="AH2425" t="s">
        <v>18204</v>
      </c>
      <c r="AI2425" t="s">
        <v>18203</v>
      </c>
      <c r="AJ2425" t="s">
        <v>18202</v>
      </c>
      <c r="AK2425" t="s">
        <v>18201</v>
      </c>
      <c r="AL2425">
        <v>2</v>
      </c>
      <c r="AM2425" s="5">
        <f t="shared" si="298"/>
        <v>0.22222222222222221</v>
      </c>
      <c r="AN2425" s="4">
        <f t="shared" si="302"/>
        <v>3.365728469855694E-4</v>
      </c>
      <c r="AO2425" s="3"/>
      <c r="AP2425">
        <v>0</v>
      </c>
      <c r="AQ2425" t="s">
        <v>400</v>
      </c>
      <c r="AR2425">
        <v>61004086</v>
      </c>
      <c r="AS2425" t="s">
        <v>399</v>
      </c>
      <c r="AT2425" s="2" t="s">
        <v>41</v>
      </c>
      <c r="AU2425" s="1">
        <f t="shared" si="299"/>
        <v>0.22872455787693319</v>
      </c>
      <c r="AV2425" s="1">
        <f t="shared" si="300"/>
        <v>0.17299105125453995</v>
      </c>
      <c r="AW2425" s="1">
        <f t="shared" si="301"/>
        <v>0.11725754463214676</v>
      </c>
    </row>
    <row r="2426" spans="1:49" x14ac:dyDescent="0.2">
      <c r="A2426">
        <v>2424</v>
      </c>
      <c r="B2426" t="s">
        <v>18200</v>
      </c>
      <c r="C2426" t="s">
        <v>18199</v>
      </c>
      <c r="D2426" t="s">
        <v>18198</v>
      </c>
      <c r="F2426" t="s">
        <v>18197</v>
      </c>
      <c r="G2426" t="s">
        <v>17</v>
      </c>
      <c r="H2426" t="s">
        <v>16</v>
      </c>
      <c r="I2426" t="s">
        <v>18196</v>
      </c>
      <c r="J2426" t="s">
        <v>18195</v>
      </c>
      <c r="K2426" t="s">
        <v>18194</v>
      </c>
      <c r="L2426" t="s">
        <v>18193</v>
      </c>
      <c r="M2426" t="s">
        <v>648</v>
      </c>
      <c r="N2426">
        <v>3</v>
      </c>
      <c r="O2426" t="s">
        <v>18192</v>
      </c>
      <c r="P2426" t="s">
        <v>18191</v>
      </c>
      <c r="Q2426" t="s">
        <v>18190</v>
      </c>
      <c r="R2426" s="8">
        <v>41275</v>
      </c>
      <c r="S2426" s="9">
        <f t="shared" ref="S2426:S2489" si="304">YEAR(R2426)</f>
        <v>2013</v>
      </c>
      <c r="T2426" s="9">
        <v>2013</v>
      </c>
      <c r="U2426" s="9">
        <f t="shared" ref="U2426:U2489" si="305">2022-T2426</f>
        <v>9</v>
      </c>
      <c r="V2426" s="8">
        <v>41487</v>
      </c>
      <c r="W2426" t="s">
        <v>6757</v>
      </c>
      <c r="X2426" s="2">
        <v>0.65600000000000003</v>
      </c>
      <c r="Y2426" s="7">
        <f t="shared" si="303"/>
        <v>1.751154534048744E-2</v>
      </c>
      <c r="AA2426">
        <v>445231</v>
      </c>
      <c r="AB2426">
        <v>24584</v>
      </c>
      <c r="AD2426" t="s">
        <v>6</v>
      </c>
      <c r="AE2426">
        <v>253</v>
      </c>
      <c r="AF2426">
        <v>1</v>
      </c>
      <c r="AH2426" s="10">
        <v>44136</v>
      </c>
      <c r="AI2426" t="s">
        <v>18189</v>
      </c>
      <c r="AJ2426" t="s">
        <v>18188</v>
      </c>
      <c r="AK2426" t="s">
        <v>18187</v>
      </c>
      <c r="AL2426">
        <v>7</v>
      </c>
      <c r="AM2426" s="5">
        <f t="shared" ref="AM2426:AM2489" si="306">AL2426/U2426</f>
        <v>0.77777777777777779</v>
      </c>
      <c r="AN2426" s="4">
        <f t="shared" si="302"/>
        <v>1.178004964449493E-3</v>
      </c>
      <c r="AO2426" s="3"/>
      <c r="AP2426">
        <v>0</v>
      </c>
      <c r="AR2426" t="s">
        <v>42</v>
      </c>
      <c r="AT2426" s="2">
        <v>1.5209999999999999</v>
      </c>
      <c r="AU2426" s="1">
        <f t="shared" ref="AU2426:AU2489" si="307">(Y2426*0.7+AN2426*0.3)*100</f>
        <v>1.2611483227676057</v>
      </c>
      <c r="AV2426" s="1">
        <f t="shared" ref="AV2426:AV2489" si="308">(Y2426*0.5+AN2426*0.5)*100</f>
        <v>0.93447751524684664</v>
      </c>
      <c r="AW2426" s="1">
        <f t="shared" ref="AW2426:AW2489" si="309">(Y2426*0.3+AN2426*0.7)*100</f>
        <v>0.60780670772608769</v>
      </c>
    </row>
    <row r="2427" spans="1:49" x14ac:dyDescent="0.2">
      <c r="A2427">
        <v>2425</v>
      </c>
      <c r="B2427" t="s">
        <v>18186</v>
      </c>
      <c r="C2427" t="s">
        <v>18185</v>
      </c>
      <c r="F2427" t="s">
        <v>18184</v>
      </c>
      <c r="G2427" t="s">
        <v>17</v>
      </c>
      <c r="H2427" t="s">
        <v>16</v>
      </c>
      <c r="I2427" t="s">
        <v>18183</v>
      </c>
      <c r="J2427" t="s">
        <v>18182</v>
      </c>
      <c r="K2427" t="s">
        <v>18181</v>
      </c>
      <c r="L2427" t="s">
        <v>18180</v>
      </c>
      <c r="M2427" t="s">
        <v>18179</v>
      </c>
      <c r="N2427">
        <v>3</v>
      </c>
      <c r="O2427" t="s">
        <v>18178</v>
      </c>
      <c r="P2427" t="s">
        <v>18177</v>
      </c>
      <c r="Q2427" t="s">
        <v>18176</v>
      </c>
      <c r="R2427" s="8">
        <v>41275</v>
      </c>
      <c r="S2427" s="9">
        <f t="shared" si="304"/>
        <v>2013</v>
      </c>
      <c r="T2427" s="9">
        <v>2013</v>
      </c>
      <c r="U2427" s="9">
        <f t="shared" si="305"/>
        <v>9</v>
      </c>
      <c r="V2427" s="8">
        <v>2013</v>
      </c>
      <c r="W2427" t="s">
        <v>2587</v>
      </c>
      <c r="X2427" s="2">
        <v>0.34100000000000003</v>
      </c>
      <c r="Y2427" s="7">
        <f t="shared" si="303"/>
        <v>9.1028002455887467E-3</v>
      </c>
      <c r="AA2427">
        <v>19378718</v>
      </c>
      <c r="AB2427">
        <v>19700186839</v>
      </c>
      <c r="AC2427">
        <v>15309681</v>
      </c>
      <c r="AD2427" t="s">
        <v>6</v>
      </c>
      <c r="AE2427">
        <v>45</v>
      </c>
      <c r="AH2427" t="s">
        <v>3239</v>
      </c>
      <c r="AI2427" t="s">
        <v>18175</v>
      </c>
      <c r="AK2427" t="s">
        <v>18174</v>
      </c>
      <c r="AL2427">
        <v>16</v>
      </c>
      <c r="AM2427" s="5">
        <f t="shared" si="306"/>
        <v>1.7777777777777777</v>
      </c>
      <c r="AN2427" s="4">
        <f t="shared" si="302"/>
        <v>2.6925827758845552E-3</v>
      </c>
      <c r="AO2427" s="3"/>
      <c r="AP2427">
        <v>0</v>
      </c>
      <c r="AR2427" t="s">
        <v>42</v>
      </c>
      <c r="AT2427" s="2" t="s">
        <v>41</v>
      </c>
      <c r="AU2427" s="1">
        <f t="shared" si="307"/>
        <v>0.71797350046774888</v>
      </c>
      <c r="AV2427" s="1">
        <f t="shared" si="308"/>
        <v>0.58976915107366512</v>
      </c>
      <c r="AW2427" s="1">
        <f t="shared" si="309"/>
        <v>0.46156480167958119</v>
      </c>
    </row>
    <row r="2428" spans="1:49" x14ac:dyDescent="0.2">
      <c r="A2428">
        <v>2426</v>
      </c>
      <c r="B2428" t="s">
        <v>18173</v>
      </c>
      <c r="C2428" t="s">
        <v>18172</v>
      </c>
      <c r="F2428" t="s">
        <v>18171</v>
      </c>
      <c r="G2428" t="s">
        <v>17</v>
      </c>
      <c r="H2428" t="s">
        <v>16</v>
      </c>
      <c r="I2428" t="s">
        <v>6440</v>
      </c>
      <c r="J2428">
        <v>60069720</v>
      </c>
      <c r="K2428" t="s">
        <v>4871</v>
      </c>
      <c r="L2428" t="s">
        <v>928</v>
      </c>
      <c r="M2428" t="s">
        <v>634</v>
      </c>
      <c r="N2428">
        <v>2</v>
      </c>
      <c r="O2428" t="s">
        <v>18170</v>
      </c>
      <c r="P2428" t="s">
        <v>18169</v>
      </c>
      <c r="Q2428" t="s">
        <v>18168</v>
      </c>
      <c r="R2428" s="8">
        <v>41275</v>
      </c>
      <c r="S2428" s="9">
        <f t="shared" si="304"/>
        <v>2013</v>
      </c>
      <c r="T2428" s="9">
        <v>2013</v>
      </c>
      <c r="U2428" s="9">
        <f t="shared" si="305"/>
        <v>9</v>
      </c>
      <c r="V2428" s="8">
        <v>2013</v>
      </c>
      <c r="W2428" t="s">
        <v>4595</v>
      </c>
      <c r="X2428" s="2">
        <v>0.245</v>
      </c>
      <c r="Y2428" s="7">
        <f t="shared" si="303"/>
        <v>6.5401350738100959E-3</v>
      </c>
      <c r="AA2428">
        <v>19376480</v>
      </c>
      <c r="AB2428">
        <v>19700186896</v>
      </c>
      <c r="AD2428" t="s">
        <v>6</v>
      </c>
      <c r="AE2428">
        <v>43</v>
      </c>
      <c r="AH2428" t="s">
        <v>18167</v>
      </c>
      <c r="AI2428" t="s">
        <v>18166</v>
      </c>
      <c r="AK2428" t="s">
        <v>18165</v>
      </c>
      <c r="AL2428">
        <v>3</v>
      </c>
      <c r="AM2428" s="5">
        <f t="shared" si="306"/>
        <v>0.33333333333333331</v>
      </c>
      <c r="AN2428" s="4">
        <f t="shared" si="302"/>
        <v>5.048592704783541E-4</v>
      </c>
      <c r="AO2428" s="3"/>
      <c r="AP2428">
        <v>0</v>
      </c>
      <c r="AR2428" t="s">
        <v>42</v>
      </c>
      <c r="AT2428" s="2" t="s">
        <v>41</v>
      </c>
      <c r="AU2428" s="1">
        <f t="shared" si="307"/>
        <v>0.47295523328105732</v>
      </c>
      <c r="AV2428" s="1">
        <f t="shared" si="308"/>
        <v>0.3522497172144225</v>
      </c>
      <c r="AW2428" s="1">
        <f t="shared" si="309"/>
        <v>0.23154420114778768</v>
      </c>
    </row>
    <row r="2429" spans="1:49" x14ac:dyDescent="0.2">
      <c r="A2429">
        <v>2427</v>
      </c>
      <c r="B2429" t="s">
        <v>18164</v>
      </c>
      <c r="C2429" t="s">
        <v>18163</v>
      </c>
      <c r="F2429" t="s">
        <v>18162</v>
      </c>
      <c r="G2429" t="s">
        <v>17</v>
      </c>
      <c r="H2429" t="s">
        <v>16</v>
      </c>
      <c r="I2429" t="s">
        <v>18161</v>
      </c>
      <c r="J2429" t="s">
        <v>18160</v>
      </c>
      <c r="K2429" t="s">
        <v>18159</v>
      </c>
      <c r="L2429" t="s">
        <v>18158</v>
      </c>
      <c r="M2429" t="s">
        <v>391</v>
      </c>
      <c r="N2429">
        <v>5</v>
      </c>
      <c r="O2429" t="s">
        <v>18157</v>
      </c>
      <c r="P2429" t="s">
        <v>18156</v>
      </c>
      <c r="Q2429" t="s">
        <v>18155</v>
      </c>
      <c r="R2429" s="8">
        <v>41275</v>
      </c>
      <c r="S2429" s="9">
        <f t="shared" si="304"/>
        <v>2013</v>
      </c>
      <c r="T2429" s="9">
        <v>2013</v>
      </c>
      <c r="U2429" s="9">
        <f t="shared" si="305"/>
        <v>9</v>
      </c>
      <c r="V2429" s="8">
        <v>2013</v>
      </c>
      <c r="W2429" t="s">
        <v>2587</v>
      </c>
      <c r="X2429" s="2">
        <v>0.34100000000000003</v>
      </c>
      <c r="Y2429" s="7">
        <f t="shared" si="303"/>
        <v>9.1028002455887467E-3</v>
      </c>
      <c r="AA2429">
        <v>19378718</v>
      </c>
      <c r="AB2429">
        <v>19700186839</v>
      </c>
      <c r="AC2429">
        <v>15309681</v>
      </c>
      <c r="AD2429" t="s">
        <v>6</v>
      </c>
      <c r="AE2429">
        <v>44</v>
      </c>
      <c r="AH2429" t="s">
        <v>9228</v>
      </c>
      <c r="AI2429" t="s">
        <v>18154</v>
      </c>
      <c r="AK2429" t="s">
        <v>18153</v>
      </c>
      <c r="AL2429">
        <v>9</v>
      </c>
      <c r="AM2429" s="5">
        <f t="shared" si="306"/>
        <v>1</v>
      </c>
      <c r="AN2429" s="4">
        <f t="shared" si="302"/>
        <v>1.5145778114350624E-3</v>
      </c>
      <c r="AO2429" s="3"/>
      <c r="AP2429">
        <v>0</v>
      </c>
      <c r="AR2429" t="s">
        <v>42</v>
      </c>
      <c r="AT2429" s="2" t="s">
        <v>41</v>
      </c>
      <c r="AU2429" s="1">
        <f t="shared" si="307"/>
        <v>0.68263335153426408</v>
      </c>
      <c r="AV2429" s="1">
        <f t="shared" si="308"/>
        <v>0.53086890285119048</v>
      </c>
      <c r="AW2429" s="1">
        <f t="shared" si="309"/>
        <v>0.37910445416811672</v>
      </c>
    </row>
    <row r="2430" spans="1:49" x14ac:dyDescent="0.2">
      <c r="A2430">
        <v>2428</v>
      </c>
      <c r="B2430" t="s">
        <v>18152</v>
      </c>
      <c r="C2430" t="s">
        <v>18151</v>
      </c>
      <c r="F2430" t="s">
        <v>18150</v>
      </c>
      <c r="G2430" t="s">
        <v>17</v>
      </c>
      <c r="H2430" t="s">
        <v>16</v>
      </c>
      <c r="I2430" t="s">
        <v>18149</v>
      </c>
      <c r="J2430" t="s">
        <v>18148</v>
      </c>
      <c r="K2430" t="s">
        <v>18147</v>
      </c>
      <c r="L2430" t="s">
        <v>18146</v>
      </c>
      <c r="M2430" t="s">
        <v>648</v>
      </c>
      <c r="N2430">
        <v>3</v>
      </c>
      <c r="O2430" t="s">
        <v>18145</v>
      </c>
      <c r="P2430" t="s">
        <v>18144</v>
      </c>
      <c r="Q2430" t="s">
        <v>18143</v>
      </c>
      <c r="R2430" s="8">
        <v>41275</v>
      </c>
      <c r="S2430" s="9">
        <f t="shared" si="304"/>
        <v>2013</v>
      </c>
      <c r="T2430" s="9">
        <v>2013</v>
      </c>
      <c r="U2430" s="9">
        <f t="shared" si="305"/>
        <v>9</v>
      </c>
      <c r="V2430" s="8">
        <v>2013</v>
      </c>
      <c r="W2430" t="s">
        <v>2587</v>
      </c>
      <c r="X2430" s="2">
        <v>0.34100000000000003</v>
      </c>
      <c r="Y2430" s="7">
        <f t="shared" si="303"/>
        <v>9.1028002455887467E-3</v>
      </c>
      <c r="AA2430">
        <v>19378718</v>
      </c>
      <c r="AB2430">
        <v>19700186839</v>
      </c>
      <c r="AC2430">
        <v>15309681</v>
      </c>
      <c r="AD2430" t="s">
        <v>6</v>
      </c>
      <c r="AE2430">
        <v>44</v>
      </c>
      <c r="AH2430" t="s">
        <v>18142</v>
      </c>
      <c r="AI2430" t="s">
        <v>18141</v>
      </c>
      <c r="AK2430" t="s">
        <v>18140</v>
      </c>
      <c r="AL2430">
        <v>7</v>
      </c>
      <c r="AM2430" s="5">
        <f t="shared" si="306"/>
        <v>0.77777777777777779</v>
      </c>
      <c r="AN2430" s="4">
        <f t="shared" si="302"/>
        <v>1.178004964449493E-3</v>
      </c>
      <c r="AO2430" s="3"/>
      <c r="AP2430">
        <v>0</v>
      </c>
      <c r="AR2430" t="s">
        <v>42</v>
      </c>
      <c r="AT2430" s="2" t="s">
        <v>41</v>
      </c>
      <c r="AU2430" s="1">
        <f t="shared" si="307"/>
        <v>0.67253616612469691</v>
      </c>
      <c r="AV2430" s="1">
        <f t="shared" si="308"/>
        <v>0.51404026050191198</v>
      </c>
      <c r="AW2430" s="1">
        <f t="shared" si="309"/>
        <v>0.35554435487912689</v>
      </c>
    </row>
    <row r="2431" spans="1:49" x14ac:dyDescent="0.2">
      <c r="A2431">
        <v>2429</v>
      </c>
      <c r="B2431" t="s">
        <v>18139</v>
      </c>
      <c r="C2431" t="s">
        <v>18138</v>
      </c>
      <c r="F2431" t="s">
        <v>18137</v>
      </c>
      <c r="G2431" t="s">
        <v>17</v>
      </c>
      <c r="H2431" t="s">
        <v>16</v>
      </c>
      <c r="I2431" t="s">
        <v>18136</v>
      </c>
      <c r="J2431" t="s">
        <v>18135</v>
      </c>
      <c r="K2431" t="s">
        <v>18134</v>
      </c>
      <c r="L2431" t="s">
        <v>18133</v>
      </c>
      <c r="M2431" t="s">
        <v>9112</v>
      </c>
      <c r="N2431">
        <v>3</v>
      </c>
      <c r="O2431" t="s">
        <v>18132</v>
      </c>
      <c r="P2431" t="s">
        <v>18131</v>
      </c>
      <c r="Q2431" t="s">
        <v>18130</v>
      </c>
      <c r="R2431" s="8">
        <v>41275</v>
      </c>
      <c r="S2431" s="9">
        <f t="shared" si="304"/>
        <v>2013</v>
      </c>
      <c r="T2431" s="9">
        <v>2013</v>
      </c>
      <c r="U2431" s="9">
        <f t="shared" si="305"/>
        <v>9</v>
      </c>
      <c r="V2431" s="8">
        <v>2013</v>
      </c>
      <c r="W2431" t="s">
        <v>2587</v>
      </c>
      <c r="X2431" s="2">
        <v>0.34100000000000003</v>
      </c>
      <c r="Y2431" s="7">
        <f t="shared" si="303"/>
        <v>9.1028002455887467E-3</v>
      </c>
      <c r="AA2431">
        <v>19378718</v>
      </c>
      <c r="AB2431">
        <v>19700186839</v>
      </c>
      <c r="AC2431">
        <v>15309681</v>
      </c>
      <c r="AD2431" t="s">
        <v>6</v>
      </c>
      <c r="AE2431">
        <v>44</v>
      </c>
      <c r="AH2431" t="s">
        <v>18129</v>
      </c>
      <c r="AI2431" t="s">
        <v>18128</v>
      </c>
      <c r="AK2431" t="s">
        <v>18127</v>
      </c>
      <c r="AL2431">
        <v>1</v>
      </c>
      <c r="AM2431" s="5">
        <f t="shared" si="306"/>
        <v>0.1111111111111111</v>
      </c>
      <c r="AN2431" s="4">
        <f t="shared" si="302"/>
        <v>1.682864234927847E-4</v>
      </c>
      <c r="AO2431" s="3"/>
      <c r="AP2431">
        <v>0</v>
      </c>
      <c r="AR2431" t="s">
        <v>42</v>
      </c>
      <c r="AT2431" s="2" t="s">
        <v>41</v>
      </c>
      <c r="AU2431" s="1">
        <f t="shared" si="307"/>
        <v>0.64224460989599574</v>
      </c>
      <c r="AV2431" s="1">
        <f t="shared" si="308"/>
        <v>0.46355433345407654</v>
      </c>
      <c r="AW2431" s="1">
        <f t="shared" si="309"/>
        <v>0.28486405701215733</v>
      </c>
    </row>
    <row r="2432" spans="1:49" x14ac:dyDescent="0.2">
      <c r="A2432">
        <v>2430</v>
      </c>
      <c r="B2432" t="s">
        <v>18126</v>
      </c>
      <c r="C2432" t="s">
        <v>18125</v>
      </c>
      <c r="F2432" t="s">
        <v>18124</v>
      </c>
      <c r="G2432" t="s">
        <v>17</v>
      </c>
      <c r="H2432" t="s">
        <v>16</v>
      </c>
      <c r="I2432" t="s">
        <v>12398</v>
      </c>
      <c r="J2432">
        <v>60017293</v>
      </c>
      <c r="K2432" t="s">
        <v>12397</v>
      </c>
      <c r="L2432" t="s">
        <v>12396</v>
      </c>
      <c r="M2432" t="s">
        <v>1158</v>
      </c>
      <c r="N2432">
        <v>4</v>
      </c>
      <c r="O2432" t="s">
        <v>18123</v>
      </c>
      <c r="P2432" t="s">
        <v>18122</v>
      </c>
      <c r="Q2432" t="s">
        <v>18121</v>
      </c>
      <c r="R2432" s="8">
        <v>41275</v>
      </c>
      <c r="S2432" s="9">
        <f t="shared" si="304"/>
        <v>2013</v>
      </c>
      <c r="T2432" s="9">
        <v>2013</v>
      </c>
      <c r="U2432" s="9">
        <f t="shared" si="305"/>
        <v>9</v>
      </c>
      <c r="V2432" s="8">
        <v>2013</v>
      </c>
      <c r="W2432" t="s">
        <v>1181</v>
      </c>
      <c r="X2432" s="2">
        <v>0.437</v>
      </c>
      <c r="Y2432" s="7">
        <f t="shared" si="303"/>
        <v>1.1665465417367396E-2</v>
      </c>
      <c r="AA2432">
        <v>10704698</v>
      </c>
      <c r="AB2432">
        <v>5300152513</v>
      </c>
      <c r="AC2432">
        <v>15598985</v>
      </c>
      <c r="AD2432" t="s">
        <v>6</v>
      </c>
      <c r="AE2432">
        <v>142</v>
      </c>
      <c r="AH2432" t="s">
        <v>18120</v>
      </c>
      <c r="AI2432" t="s">
        <v>18119</v>
      </c>
      <c r="AK2432" t="s">
        <v>18118</v>
      </c>
      <c r="AL2432">
        <v>11</v>
      </c>
      <c r="AM2432" s="5">
        <f t="shared" si="306"/>
        <v>1.2222222222222223</v>
      </c>
      <c r="AN2432" s="4">
        <f t="shared" si="302"/>
        <v>1.851150658420632E-3</v>
      </c>
      <c r="AO2432" s="3"/>
      <c r="AP2432">
        <v>1</v>
      </c>
      <c r="AR2432" t="s">
        <v>42</v>
      </c>
      <c r="AT2432" s="2" t="s">
        <v>41</v>
      </c>
      <c r="AU2432" s="1">
        <f t="shared" si="307"/>
        <v>0.87211709896833667</v>
      </c>
      <c r="AV2432" s="1">
        <f t="shared" si="308"/>
        <v>0.67583080378940141</v>
      </c>
      <c r="AW2432" s="1">
        <f t="shared" si="309"/>
        <v>0.47954450861046616</v>
      </c>
    </row>
    <row r="2433" spans="1:49" x14ac:dyDescent="0.2">
      <c r="A2433">
        <v>2431</v>
      </c>
      <c r="B2433" t="s">
        <v>18117</v>
      </c>
      <c r="C2433" t="s">
        <v>18116</v>
      </c>
      <c r="F2433" t="s">
        <v>18115</v>
      </c>
      <c r="G2433" t="s">
        <v>17</v>
      </c>
      <c r="H2433" t="s">
        <v>16</v>
      </c>
      <c r="I2433" t="s">
        <v>18114</v>
      </c>
      <c r="J2433">
        <v>60105242</v>
      </c>
      <c r="K2433" t="s">
        <v>18113</v>
      </c>
      <c r="L2433" t="s">
        <v>807</v>
      </c>
      <c r="M2433" t="s">
        <v>688</v>
      </c>
      <c r="N2433">
        <v>2</v>
      </c>
      <c r="O2433" t="s">
        <v>18112</v>
      </c>
      <c r="P2433" t="s">
        <v>18111</v>
      </c>
      <c r="Q2433" t="s">
        <v>18110</v>
      </c>
      <c r="R2433" s="8">
        <v>41275</v>
      </c>
      <c r="S2433" s="9">
        <f t="shared" si="304"/>
        <v>2013</v>
      </c>
      <c r="T2433" s="9">
        <v>2013</v>
      </c>
      <c r="U2433" s="9">
        <f t="shared" si="305"/>
        <v>9</v>
      </c>
      <c r="V2433" s="8">
        <v>2013</v>
      </c>
      <c r="W2433" t="s">
        <v>4595</v>
      </c>
      <c r="X2433" s="2">
        <v>0.245</v>
      </c>
      <c r="Y2433" s="7">
        <f t="shared" si="303"/>
        <v>6.5401350738100959E-3</v>
      </c>
      <c r="AA2433">
        <v>19376480</v>
      </c>
      <c r="AB2433">
        <v>19700186896</v>
      </c>
      <c r="AD2433" t="s">
        <v>6</v>
      </c>
      <c r="AE2433">
        <v>43</v>
      </c>
      <c r="AH2433" t="s">
        <v>18109</v>
      </c>
      <c r="AI2433" t="s">
        <v>18108</v>
      </c>
      <c r="AK2433" t="s">
        <v>18107</v>
      </c>
      <c r="AL2433">
        <v>10</v>
      </c>
      <c r="AM2433" s="5">
        <f t="shared" si="306"/>
        <v>1.1111111111111112</v>
      </c>
      <c r="AN2433" s="4">
        <f t="shared" si="302"/>
        <v>1.6828642349278472E-3</v>
      </c>
      <c r="AO2433" s="3"/>
      <c r="AP2433">
        <v>0</v>
      </c>
      <c r="AR2433" t="s">
        <v>42</v>
      </c>
      <c r="AT2433" s="2" t="s">
        <v>41</v>
      </c>
      <c r="AU2433" s="1">
        <f t="shared" si="307"/>
        <v>0.50829538221454207</v>
      </c>
      <c r="AV2433" s="1">
        <f t="shared" si="308"/>
        <v>0.41114996543689714</v>
      </c>
      <c r="AW2433" s="1">
        <f t="shared" si="309"/>
        <v>0.31400454865925215</v>
      </c>
    </row>
    <row r="2434" spans="1:49" x14ac:dyDescent="0.2">
      <c r="A2434">
        <v>2432</v>
      </c>
      <c r="B2434" t="s">
        <v>18106</v>
      </c>
      <c r="C2434" t="s">
        <v>18105</v>
      </c>
      <c r="E2434">
        <v>24132950</v>
      </c>
      <c r="F2434" t="s">
        <v>18104</v>
      </c>
      <c r="G2434" t="s">
        <v>17</v>
      </c>
      <c r="H2434" t="s">
        <v>16</v>
      </c>
      <c r="I2434" t="s">
        <v>18103</v>
      </c>
      <c r="J2434" t="s">
        <v>18102</v>
      </c>
      <c r="K2434" t="s">
        <v>18101</v>
      </c>
      <c r="L2434" t="s">
        <v>18100</v>
      </c>
      <c r="M2434" t="s">
        <v>18099</v>
      </c>
      <c r="N2434">
        <v>4</v>
      </c>
      <c r="O2434" t="s">
        <v>18098</v>
      </c>
      <c r="P2434" t="s">
        <v>18097</v>
      </c>
      <c r="Q2434" t="s">
        <v>18096</v>
      </c>
      <c r="R2434" s="8">
        <v>41275</v>
      </c>
      <c r="S2434" s="9">
        <f t="shared" si="304"/>
        <v>2013</v>
      </c>
      <c r="T2434" s="9">
        <v>2013</v>
      </c>
      <c r="U2434" s="9">
        <f t="shared" si="305"/>
        <v>9</v>
      </c>
      <c r="V2434" s="8">
        <v>41579</v>
      </c>
      <c r="W2434" t="s">
        <v>18095</v>
      </c>
      <c r="X2434" s="2">
        <v>0.65200000000000002</v>
      </c>
      <c r="Y2434" s="7">
        <f t="shared" si="303"/>
        <v>1.7404767624996664E-2</v>
      </c>
      <c r="AA2434">
        <v>3622525</v>
      </c>
      <c r="AB2434">
        <v>29629</v>
      </c>
      <c r="AC2434">
        <v>10974687</v>
      </c>
      <c r="AD2434" t="s">
        <v>6</v>
      </c>
      <c r="AE2434">
        <v>274</v>
      </c>
      <c r="AF2434">
        <v>11</v>
      </c>
      <c r="AH2434" t="s">
        <v>18094</v>
      </c>
      <c r="AI2434" t="s">
        <v>18093</v>
      </c>
      <c r="AJ2434" t="s">
        <v>18092</v>
      </c>
      <c r="AK2434" t="s">
        <v>18091</v>
      </c>
      <c r="AL2434">
        <v>7</v>
      </c>
      <c r="AM2434" s="5">
        <f t="shared" si="306"/>
        <v>0.77777777777777779</v>
      </c>
      <c r="AN2434" s="4">
        <f t="shared" ref="AN2434:AN2497" si="310">(AM2434-$AO$4)/($AO$3-$AO$4)</f>
        <v>1.178004964449493E-3</v>
      </c>
      <c r="AO2434" s="3"/>
      <c r="AP2434">
        <v>0</v>
      </c>
      <c r="AR2434" t="s">
        <v>42</v>
      </c>
      <c r="AT2434" s="2">
        <v>1.804</v>
      </c>
      <c r="AU2434" s="1">
        <f t="shared" si="307"/>
        <v>1.2536738826832512</v>
      </c>
      <c r="AV2434" s="1">
        <f t="shared" si="308"/>
        <v>0.92913862947230785</v>
      </c>
      <c r="AW2434" s="1">
        <f t="shared" si="309"/>
        <v>0.60460337626136429</v>
      </c>
    </row>
    <row r="2435" spans="1:49" x14ac:dyDescent="0.2">
      <c r="A2435">
        <v>2433</v>
      </c>
      <c r="B2435" t="s">
        <v>18090</v>
      </c>
      <c r="C2435" t="s">
        <v>18089</v>
      </c>
      <c r="F2435" t="s">
        <v>18088</v>
      </c>
      <c r="G2435" t="s">
        <v>17</v>
      </c>
      <c r="H2435" t="s">
        <v>16</v>
      </c>
      <c r="I2435" t="s">
        <v>18087</v>
      </c>
      <c r="J2435" t="s">
        <v>18086</v>
      </c>
      <c r="K2435" t="s">
        <v>18085</v>
      </c>
      <c r="L2435" t="s">
        <v>18084</v>
      </c>
      <c r="M2435" t="s">
        <v>32</v>
      </c>
      <c r="N2435">
        <v>5</v>
      </c>
      <c r="O2435" t="s">
        <v>18083</v>
      </c>
      <c r="P2435" t="s">
        <v>18082</v>
      </c>
      <c r="Q2435" t="s">
        <v>18081</v>
      </c>
      <c r="R2435" s="8">
        <v>41275</v>
      </c>
      <c r="S2435" s="9">
        <f t="shared" si="304"/>
        <v>2013</v>
      </c>
      <c r="T2435" s="9">
        <v>2013</v>
      </c>
      <c r="U2435" s="9">
        <f t="shared" si="305"/>
        <v>9</v>
      </c>
      <c r="V2435" s="8">
        <v>2013</v>
      </c>
      <c r="W2435" t="s">
        <v>18067</v>
      </c>
      <c r="X2435" s="2">
        <v>0.23899999999999999</v>
      </c>
      <c r="Y2435" s="7">
        <f t="shared" ref="Y2435:Y2498" si="311">(X2435-$Z$3)/($Z$2-$Z$3)</f>
        <v>6.3799685005739301E-3</v>
      </c>
      <c r="AA2435">
        <v>17411068</v>
      </c>
      <c r="AB2435">
        <v>12100157172</v>
      </c>
      <c r="AC2435">
        <v>17411076</v>
      </c>
      <c r="AD2435" t="s">
        <v>6</v>
      </c>
      <c r="AE2435">
        <v>5</v>
      </c>
      <c r="AF2435">
        <v>3</v>
      </c>
      <c r="AH2435" t="s">
        <v>18080</v>
      </c>
      <c r="AI2435" t="s">
        <v>18079</v>
      </c>
      <c r="AJ2435" t="s">
        <v>18078</v>
      </c>
      <c r="AK2435" t="s">
        <v>18077</v>
      </c>
      <c r="AL2435">
        <v>6</v>
      </c>
      <c r="AM2435" s="5">
        <f t="shared" si="306"/>
        <v>0.66666666666666663</v>
      </c>
      <c r="AN2435" s="4">
        <f t="shared" si="310"/>
        <v>1.0097185409567082E-3</v>
      </c>
      <c r="AO2435" s="3"/>
      <c r="AP2435">
        <v>0</v>
      </c>
      <c r="AR2435" t="s">
        <v>42</v>
      </c>
      <c r="AT2435" s="2" t="s">
        <v>41</v>
      </c>
      <c r="AU2435" s="1">
        <f t="shared" si="307"/>
        <v>0.47688935126887627</v>
      </c>
      <c r="AV2435" s="1">
        <f t="shared" si="308"/>
        <v>0.36948435207653191</v>
      </c>
      <c r="AW2435" s="1">
        <f t="shared" si="309"/>
        <v>0.26207935288418743</v>
      </c>
    </row>
    <row r="2436" spans="1:49" x14ac:dyDescent="0.2">
      <c r="A2436">
        <v>2434</v>
      </c>
      <c r="B2436" t="s">
        <v>18076</v>
      </c>
      <c r="C2436" t="s">
        <v>18075</v>
      </c>
      <c r="F2436" t="s">
        <v>18074</v>
      </c>
      <c r="G2436" t="s">
        <v>17</v>
      </c>
      <c r="H2436" t="s">
        <v>16</v>
      </c>
      <c r="I2436" t="s">
        <v>18073</v>
      </c>
      <c r="J2436" t="s">
        <v>18072</v>
      </c>
      <c r="K2436" t="s">
        <v>18071</v>
      </c>
      <c r="L2436" t="s">
        <v>16085</v>
      </c>
      <c r="M2436" t="s">
        <v>32</v>
      </c>
      <c r="N2436">
        <v>5</v>
      </c>
      <c r="O2436" t="s">
        <v>18070</v>
      </c>
      <c r="P2436" t="s">
        <v>18069</v>
      </c>
      <c r="Q2436" t="s">
        <v>18068</v>
      </c>
      <c r="R2436" s="8">
        <v>41275</v>
      </c>
      <c r="S2436" s="9">
        <f t="shared" si="304"/>
        <v>2013</v>
      </c>
      <c r="T2436" s="9">
        <v>2013</v>
      </c>
      <c r="U2436" s="9">
        <f t="shared" si="305"/>
        <v>9</v>
      </c>
      <c r="V2436" s="8">
        <v>2013</v>
      </c>
      <c r="W2436" t="s">
        <v>18067</v>
      </c>
      <c r="X2436" s="2">
        <v>0.23899999999999999</v>
      </c>
      <c r="Y2436" s="7">
        <f t="shared" si="311"/>
        <v>6.3799685005739301E-3</v>
      </c>
      <c r="AA2436">
        <v>17411068</v>
      </c>
      <c r="AB2436">
        <v>12100157172</v>
      </c>
      <c r="AC2436">
        <v>17411076</v>
      </c>
      <c r="AD2436" t="s">
        <v>6</v>
      </c>
      <c r="AE2436">
        <v>5</v>
      </c>
      <c r="AF2436">
        <v>3</v>
      </c>
      <c r="AH2436" t="s">
        <v>18066</v>
      </c>
      <c r="AI2436" t="s">
        <v>18065</v>
      </c>
      <c r="AJ2436" t="s">
        <v>18064</v>
      </c>
      <c r="AK2436" t="s">
        <v>18063</v>
      </c>
      <c r="AL2436">
        <v>4</v>
      </c>
      <c r="AM2436" s="5">
        <f t="shared" si="306"/>
        <v>0.44444444444444442</v>
      </c>
      <c r="AN2436" s="4">
        <f t="shared" si="310"/>
        <v>6.7314569397113879E-4</v>
      </c>
      <c r="AO2436" s="3"/>
      <c r="AP2436">
        <v>0</v>
      </c>
      <c r="AR2436" t="s">
        <v>42</v>
      </c>
      <c r="AT2436" s="2" t="s">
        <v>41</v>
      </c>
      <c r="AU2436" s="1">
        <f t="shared" si="307"/>
        <v>0.46679216585930927</v>
      </c>
      <c r="AV2436" s="1">
        <f t="shared" si="308"/>
        <v>0.35265570972725341</v>
      </c>
      <c r="AW2436" s="1">
        <f t="shared" si="309"/>
        <v>0.23851925359519763</v>
      </c>
    </row>
    <row r="2437" spans="1:49" x14ac:dyDescent="0.2">
      <c r="A2437">
        <v>2435</v>
      </c>
      <c r="B2437" t="s">
        <v>18062</v>
      </c>
      <c r="C2437" t="s">
        <v>18061</v>
      </c>
      <c r="F2437" t="s">
        <v>18060</v>
      </c>
      <c r="G2437" t="s">
        <v>17</v>
      </c>
      <c r="H2437" t="s">
        <v>16</v>
      </c>
      <c r="I2437" t="s">
        <v>18059</v>
      </c>
      <c r="J2437" t="s">
        <v>18058</v>
      </c>
      <c r="K2437" t="s">
        <v>18057</v>
      </c>
      <c r="L2437" t="s">
        <v>18056</v>
      </c>
      <c r="M2437" t="s">
        <v>4623</v>
      </c>
      <c r="N2437">
        <v>3</v>
      </c>
      <c r="O2437" t="s">
        <v>18055</v>
      </c>
      <c r="P2437" t="s">
        <v>18054</v>
      </c>
      <c r="Q2437" t="s">
        <v>18053</v>
      </c>
      <c r="R2437" s="8">
        <v>41275</v>
      </c>
      <c r="S2437" s="9">
        <f t="shared" si="304"/>
        <v>2013</v>
      </c>
      <c r="T2437" s="9">
        <v>2013</v>
      </c>
      <c r="U2437" s="9">
        <f t="shared" si="305"/>
        <v>9</v>
      </c>
      <c r="V2437" s="8">
        <v>41579</v>
      </c>
      <c r="W2437" t="s">
        <v>18052</v>
      </c>
      <c r="X2437" s="2">
        <v>0.21299999999999999</v>
      </c>
      <c r="Y2437" s="7">
        <f t="shared" si="311"/>
        <v>5.6859133498838796E-3</v>
      </c>
      <c r="AA2437" t="s">
        <v>18051</v>
      </c>
      <c r="AB2437">
        <v>21100780798</v>
      </c>
      <c r="AC2437">
        <v>17359244</v>
      </c>
      <c r="AD2437" t="s">
        <v>6</v>
      </c>
      <c r="AE2437">
        <v>26</v>
      </c>
      <c r="AF2437">
        <v>11</v>
      </c>
      <c r="AH2437" t="s">
        <v>18050</v>
      </c>
      <c r="AI2437" t="s">
        <v>18049</v>
      </c>
      <c r="AJ2437" t="s">
        <v>18048</v>
      </c>
      <c r="AK2437" t="s">
        <v>18047</v>
      </c>
      <c r="AL2437">
        <v>1</v>
      </c>
      <c r="AM2437" s="5">
        <f t="shared" si="306"/>
        <v>0.1111111111111111</v>
      </c>
      <c r="AN2437" s="4">
        <f t="shared" si="310"/>
        <v>1.682864234927847E-4</v>
      </c>
      <c r="AO2437" s="3"/>
      <c r="AP2437">
        <v>0</v>
      </c>
      <c r="AR2437" t="s">
        <v>42</v>
      </c>
      <c r="AT2437" s="2" t="s">
        <v>41</v>
      </c>
      <c r="AU2437" s="1">
        <f t="shared" si="307"/>
        <v>0.40306252719665514</v>
      </c>
      <c r="AV2437" s="1">
        <f t="shared" si="308"/>
        <v>0.29270998866883319</v>
      </c>
      <c r="AW2437" s="1">
        <f t="shared" si="309"/>
        <v>0.18235745014101132</v>
      </c>
    </row>
    <row r="2438" spans="1:49" x14ac:dyDescent="0.2">
      <c r="A2438">
        <v>2436</v>
      </c>
      <c r="B2438" t="s">
        <v>18046</v>
      </c>
      <c r="C2438" t="s">
        <v>18045</v>
      </c>
      <c r="F2438" t="s">
        <v>18044</v>
      </c>
      <c r="G2438" t="s">
        <v>17</v>
      </c>
      <c r="H2438" t="s">
        <v>16</v>
      </c>
      <c r="I2438" t="s">
        <v>18043</v>
      </c>
      <c r="J2438">
        <v>60015986</v>
      </c>
      <c r="K2438" t="s">
        <v>1173</v>
      </c>
      <c r="L2438" t="s">
        <v>1172</v>
      </c>
      <c r="M2438" t="s">
        <v>1158</v>
      </c>
      <c r="N2438">
        <v>4</v>
      </c>
      <c r="O2438" t="s">
        <v>18042</v>
      </c>
      <c r="P2438" t="s">
        <v>18041</v>
      </c>
      <c r="Q2438" t="s">
        <v>1169</v>
      </c>
      <c r="R2438" s="8">
        <v>41275</v>
      </c>
      <c r="S2438" s="9">
        <f t="shared" si="304"/>
        <v>2013</v>
      </c>
      <c r="T2438" s="9">
        <v>2013</v>
      </c>
      <c r="U2438" s="9">
        <f t="shared" si="305"/>
        <v>9</v>
      </c>
      <c r="V2438" s="8">
        <v>2013</v>
      </c>
      <c r="W2438" t="s">
        <v>1933</v>
      </c>
      <c r="X2438" s="2">
        <v>1.6519999999999999</v>
      </c>
      <c r="Y2438" s="7">
        <f t="shared" si="311"/>
        <v>4.409919649769093E-2</v>
      </c>
      <c r="AA2438" t="s">
        <v>1932</v>
      </c>
      <c r="AB2438">
        <v>17337</v>
      </c>
      <c r="AD2438" t="s">
        <v>6</v>
      </c>
      <c r="AE2438">
        <v>61</v>
      </c>
      <c r="AF2438">
        <v>10</v>
      </c>
      <c r="AG2438">
        <v>6553348</v>
      </c>
      <c r="AH2438" t="s">
        <v>18040</v>
      </c>
      <c r="AI2438" t="s">
        <v>18039</v>
      </c>
      <c r="AJ2438" t="s">
        <v>18038</v>
      </c>
      <c r="AK2438" t="s">
        <v>18037</v>
      </c>
      <c r="AL2438">
        <v>38</v>
      </c>
      <c r="AM2438" s="5">
        <f t="shared" si="306"/>
        <v>4.2222222222222223</v>
      </c>
      <c r="AN2438" s="4">
        <f t="shared" si="310"/>
        <v>6.3948840927258192E-3</v>
      </c>
      <c r="AO2438" s="3"/>
      <c r="AP2438">
        <v>0</v>
      </c>
      <c r="AR2438" t="s">
        <v>42</v>
      </c>
      <c r="AT2438" s="2" t="s">
        <v>41</v>
      </c>
      <c r="AU2438" s="1">
        <f t="shared" si="307"/>
        <v>3.2787902776201396</v>
      </c>
      <c r="AV2438" s="1">
        <f t="shared" si="308"/>
        <v>2.5247040295208372</v>
      </c>
      <c r="AW2438" s="1">
        <f t="shared" si="309"/>
        <v>1.7706177814215351</v>
      </c>
    </row>
    <row r="2439" spans="1:49" x14ac:dyDescent="0.2">
      <c r="A2439">
        <v>2437</v>
      </c>
      <c r="B2439" t="s">
        <v>18036</v>
      </c>
      <c r="C2439" t="s">
        <v>18035</v>
      </c>
      <c r="F2439" t="s">
        <v>18034</v>
      </c>
      <c r="G2439" t="s">
        <v>17</v>
      </c>
      <c r="H2439" t="s">
        <v>16</v>
      </c>
      <c r="I2439" t="s">
        <v>18033</v>
      </c>
      <c r="J2439">
        <v>60024350</v>
      </c>
      <c r="K2439" t="s">
        <v>9069</v>
      </c>
      <c r="L2439" t="s">
        <v>9068</v>
      </c>
      <c r="M2439" t="s">
        <v>634</v>
      </c>
      <c r="N2439">
        <v>5</v>
      </c>
      <c r="O2439" t="s">
        <v>18032</v>
      </c>
      <c r="P2439" t="s">
        <v>18031</v>
      </c>
      <c r="Q2439" t="s">
        <v>12734</v>
      </c>
      <c r="R2439" s="8">
        <v>41275</v>
      </c>
      <c r="S2439" s="9">
        <f t="shared" si="304"/>
        <v>2013</v>
      </c>
      <c r="T2439" s="9">
        <v>2013</v>
      </c>
      <c r="U2439" s="9">
        <f t="shared" si="305"/>
        <v>9</v>
      </c>
      <c r="V2439" s="8">
        <v>2013</v>
      </c>
      <c r="W2439" t="s">
        <v>1933</v>
      </c>
      <c r="X2439" s="2">
        <v>1.6519999999999999</v>
      </c>
      <c r="Y2439" s="7">
        <f t="shared" si="311"/>
        <v>4.409919649769093E-2</v>
      </c>
      <c r="AA2439" t="s">
        <v>1932</v>
      </c>
      <c r="AB2439">
        <v>17337</v>
      </c>
      <c r="AD2439" t="s">
        <v>6</v>
      </c>
      <c r="AE2439">
        <v>61</v>
      </c>
      <c r="AF2439">
        <v>10</v>
      </c>
      <c r="AG2439">
        <v>6558492</v>
      </c>
      <c r="AH2439" t="s">
        <v>18030</v>
      </c>
      <c r="AI2439" t="s">
        <v>18029</v>
      </c>
      <c r="AJ2439" t="s">
        <v>18028</v>
      </c>
      <c r="AK2439" t="s">
        <v>18027</v>
      </c>
      <c r="AL2439">
        <v>37</v>
      </c>
      <c r="AM2439" s="5">
        <f t="shared" si="306"/>
        <v>4.1111111111111107</v>
      </c>
      <c r="AN2439" s="4">
        <f t="shared" si="310"/>
        <v>6.226597669233034E-3</v>
      </c>
      <c r="AO2439" s="3"/>
      <c r="AP2439">
        <v>0</v>
      </c>
      <c r="AR2439" t="s">
        <v>42</v>
      </c>
      <c r="AT2439" s="2" t="s">
        <v>41</v>
      </c>
      <c r="AU2439" s="1">
        <f t="shared" si="307"/>
        <v>3.2737416849153558</v>
      </c>
      <c r="AV2439" s="1">
        <f t="shared" si="308"/>
        <v>2.5162897083461986</v>
      </c>
      <c r="AW2439" s="1">
        <f t="shared" si="309"/>
        <v>1.7588377317770403</v>
      </c>
    </row>
    <row r="2440" spans="1:49" x14ac:dyDescent="0.2">
      <c r="A2440">
        <v>2438</v>
      </c>
      <c r="B2440" t="s">
        <v>18026</v>
      </c>
      <c r="C2440" t="s">
        <v>18025</v>
      </c>
      <c r="F2440" t="s">
        <v>18024</v>
      </c>
      <c r="G2440" t="s">
        <v>17</v>
      </c>
      <c r="H2440" t="s">
        <v>16</v>
      </c>
      <c r="I2440" t="s">
        <v>18023</v>
      </c>
      <c r="J2440" t="s">
        <v>18022</v>
      </c>
      <c r="K2440" t="s">
        <v>18021</v>
      </c>
      <c r="L2440" t="s">
        <v>18020</v>
      </c>
      <c r="M2440" t="s">
        <v>648</v>
      </c>
      <c r="N2440">
        <v>4</v>
      </c>
      <c r="O2440" t="s">
        <v>18019</v>
      </c>
      <c r="P2440" t="s">
        <v>18018</v>
      </c>
      <c r="Q2440" t="s">
        <v>18017</v>
      </c>
      <c r="R2440" s="8">
        <v>41275</v>
      </c>
      <c r="S2440" s="9">
        <f t="shared" si="304"/>
        <v>2013</v>
      </c>
      <c r="T2440" s="9">
        <v>2013</v>
      </c>
      <c r="U2440" s="9">
        <f t="shared" si="305"/>
        <v>9</v>
      </c>
      <c r="V2440" s="8">
        <v>2013</v>
      </c>
      <c r="W2440" t="s">
        <v>1933</v>
      </c>
      <c r="X2440" s="2">
        <v>1.6519999999999999</v>
      </c>
      <c r="Y2440" s="7">
        <f t="shared" si="311"/>
        <v>4.409919649769093E-2</v>
      </c>
      <c r="AA2440" t="s">
        <v>1932</v>
      </c>
      <c r="AB2440">
        <v>17337</v>
      </c>
      <c r="AD2440" t="s">
        <v>6</v>
      </c>
      <c r="AE2440">
        <v>61</v>
      </c>
      <c r="AF2440">
        <v>10</v>
      </c>
      <c r="AG2440">
        <v>6548000</v>
      </c>
      <c r="AH2440" t="s">
        <v>18016</v>
      </c>
      <c r="AI2440" t="s">
        <v>18015</v>
      </c>
      <c r="AJ2440" t="s">
        <v>18014</v>
      </c>
      <c r="AK2440" t="s">
        <v>18013</v>
      </c>
      <c r="AL2440">
        <v>15</v>
      </c>
      <c r="AM2440" s="5">
        <f t="shared" si="306"/>
        <v>1.6666666666666667</v>
      </c>
      <c r="AN2440" s="4">
        <f t="shared" si="310"/>
        <v>2.5242963523917708E-3</v>
      </c>
      <c r="AO2440" s="3"/>
      <c r="AP2440">
        <v>0</v>
      </c>
      <c r="AR2440" t="s">
        <v>42</v>
      </c>
      <c r="AT2440" s="2" t="s">
        <v>41</v>
      </c>
      <c r="AU2440" s="1">
        <f t="shared" si="307"/>
        <v>3.1626726454101179</v>
      </c>
      <c r="AV2440" s="1">
        <f t="shared" si="308"/>
        <v>2.3311746425041351</v>
      </c>
      <c r="AW2440" s="1">
        <f t="shared" si="309"/>
        <v>1.4996766395981516</v>
      </c>
    </row>
    <row r="2441" spans="1:49" x14ac:dyDescent="0.2">
      <c r="A2441">
        <v>2439</v>
      </c>
      <c r="B2441" t="s">
        <v>18012</v>
      </c>
      <c r="C2441" t="s">
        <v>18011</v>
      </c>
      <c r="F2441" t="s">
        <v>18010</v>
      </c>
      <c r="G2441" t="s">
        <v>17</v>
      </c>
      <c r="H2441" t="s">
        <v>16</v>
      </c>
      <c r="I2441" t="s">
        <v>665</v>
      </c>
      <c r="J2441">
        <v>60017606</v>
      </c>
      <c r="K2441" t="s">
        <v>18009</v>
      </c>
      <c r="L2441" t="s">
        <v>18008</v>
      </c>
      <c r="M2441" t="s">
        <v>120</v>
      </c>
      <c r="N2441">
        <v>1</v>
      </c>
      <c r="O2441" t="s">
        <v>18007</v>
      </c>
      <c r="P2441">
        <v>41761096100</v>
      </c>
      <c r="Q2441">
        <v>60017606</v>
      </c>
      <c r="R2441" s="8">
        <v>41275</v>
      </c>
      <c r="S2441" s="9">
        <f t="shared" si="304"/>
        <v>2013</v>
      </c>
      <c r="T2441" s="9">
        <v>2013</v>
      </c>
      <c r="U2441" s="9">
        <f t="shared" si="305"/>
        <v>9</v>
      </c>
      <c r="V2441" s="8">
        <v>2013</v>
      </c>
      <c r="W2441" t="s">
        <v>1933</v>
      </c>
      <c r="X2441" s="2">
        <v>1.6519999999999999</v>
      </c>
      <c r="Y2441" s="7">
        <f t="shared" si="311"/>
        <v>4.409919649769093E-2</v>
      </c>
      <c r="AA2441" t="s">
        <v>1932</v>
      </c>
      <c r="AB2441">
        <v>17337</v>
      </c>
      <c r="AD2441" t="s">
        <v>6</v>
      </c>
      <c r="AE2441">
        <v>61</v>
      </c>
      <c r="AF2441">
        <v>10</v>
      </c>
      <c r="AG2441">
        <v>6562755</v>
      </c>
      <c r="AH2441" t="s">
        <v>18006</v>
      </c>
      <c r="AI2441" t="s">
        <v>18005</v>
      </c>
      <c r="AJ2441" t="s">
        <v>18004</v>
      </c>
      <c r="AK2441" t="s">
        <v>18003</v>
      </c>
      <c r="AL2441">
        <v>38</v>
      </c>
      <c r="AM2441" s="5">
        <f t="shared" si="306"/>
        <v>4.2222222222222223</v>
      </c>
      <c r="AN2441" s="4">
        <f t="shared" si="310"/>
        <v>6.3948840927258192E-3</v>
      </c>
      <c r="AO2441" s="3"/>
      <c r="AP2441">
        <v>0</v>
      </c>
      <c r="AR2441" t="s">
        <v>42</v>
      </c>
      <c r="AT2441" s="2" t="s">
        <v>41</v>
      </c>
      <c r="AU2441" s="1">
        <f t="shared" si="307"/>
        <v>3.2787902776201396</v>
      </c>
      <c r="AV2441" s="1">
        <f t="shared" si="308"/>
        <v>2.5247040295208372</v>
      </c>
      <c r="AW2441" s="1">
        <f t="shared" si="309"/>
        <v>1.7706177814215351</v>
      </c>
    </row>
    <row r="2442" spans="1:49" x14ac:dyDescent="0.2">
      <c r="A2442">
        <v>2440</v>
      </c>
      <c r="B2442" t="s">
        <v>18002</v>
      </c>
      <c r="C2442" t="s">
        <v>18001</v>
      </c>
      <c r="F2442" t="s">
        <v>18000</v>
      </c>
      <c r="G2442" t="s">
        <v>17</v>
      </c>
      <c r="H2442" t="s">
        <v>16</v>
      </c>
      <c r="I2442" t="s">
        <v>17999</v>
      </c>
      <c r="J2442" t="s">
        <v>17998</v>
      </c>
      <c r="K2442" t="s">
        <v>17997</v>
      </c>
      <c r="L2442" t="s">
        <v>17996</v>
      </c>
      <c r="M2442" t="s">
        <v>17995</v>
      </c>
      <c r="N2442">
        <v>4</v>
      </c>
      <c r="O2442" t="s">
        <v>17994</v>
      </c>
      <c r="P2442" t="s">
        <v>17993</v>
      </c>
      <c r="Q2442" t="s">
        <v>17992</v>
      </c>
      <c r="R2442" s="8">
        <v>41275</v>
      </c>
      <c r="S2442" s="9">
        <f t="shared" si="304"/>
        <v>2013</v>
      </c>
      <c r="T2442" s="9">
        <v>2013</v>
      </c>
      <c r="U2442" s="9">
        <f t="shared" si="305"/>
        <v>9</v>
      </c>
      <c r="V2442" s="8">
        <v>2013</v>
      </c>
      <c r="W2442" t="s">
        <v>1933</v>
      </c>
      <c r="X2442" s="2">
        <v>1.6519999999999999</v>
      </c>
      <c r="Y2442" s="7">
        <f t="shared" si="311"/>
        <v>4.409919649769093E-2</v>
      </c>
      <c r="AA2442" t="s">
        <v>1932</v>
      </c>
      <c r="AB2442">
        <v>17337</v>
      </c>
      <c r="AD2442" t="s">
        <v>6</v>
      </c>
      <c r="AE2442">
        <v>61</v>
      </c>
      <c r="AF2442">
        <v>10</v>
      </c>
      <c r="AG2442">
        <v>6556959</v>
      </c>
      <c r="AH2442" t="s">
        <v>17991</v>
      </c>
      <c r="AI2442" t="s">
        <v>17990</v>
      </c>
      <c r="AJ2442" t="s">
        <v>17989</v>
      </c>
      <c r="AK2442" t="s">
        <v>17988</v>
      </c>
      <c r="AL2442">
        <v>4</v>
      </c>
      <c r="AM2442" s="5">
        <f t="shared" si="306"/>
        <v>0.44444444444444442</v>
      </c>
      <c r="AN2442" s="4">
        <f t="shared" si="310"/>
        <v>6.7314569397113879E-4</v>
      </c>
      <c r="AO2442" s="3"/>
      <c r="AP2442">
        <v>0</v>
      </c>
      <c r="AR2442" t="s">
        <v>42</v>
      </c>
      <c r="AT2442" s="2" t="s">
        <v>41</v>
      </c>
      <c r="AU2442" s="1">
        <f t="shared" si="307"/>
        <v>3.1071381256574995</v>
      </c>
      <c r="AV2442" s="1">
        <f t="shared" si="308"/>
        <v>2.2386171095831036</v>
      </c>
      <c r="AW2442" s="1">
        <f t="shared" si="309"/>
        <v>1.3700960935087076</v>
      </c>
    </row>
    <row r="2443" spans="1:49" x14ac:dyDescent="0.2">
      <c r="A2443">
        <v>2441</v>
      </c>
      <c r="B2443" t="s">
        <v>17987</v>
      </c>
      <c r="C2443" t="s">
        <v>17986</v>
      </c>
      <c r="F2443" t="s">
        <v>17985</v>
      </c>
      <c r="G2443" t="s">
        <v>17</v>
      </c>
      <c r="H2443" t="s">
        <v>16</v>
      </c>
      <c r="I2443" t="s">
        <v>17984</v>
      </c>
      <c r="J2443">
        <v>60001481</v>
      </c>
      <c r="K2443" t="s">
        <v>7955</v>
      </c>
      <c r="L2443" t="s">
        <v>7954</v>
      </c>
      <c r="M2443" t="s">
        <v>2736</v>
      </c>
      <c r="N2443">
        <v>2</v>
      </c>
      <c r="O2443" t="s">
        <v>17983</v>
      </c>
      <c r="P2443" t="s">
        <v>17982</v>
      </c>
      <c r="Q2443" t="s">
        <v>17981</v>
      </c>
      <c r="R2443" s="8">
        <v>41275</v>
      </c>
      <c r="S2443" s="9">
        <f t="shared" si="304"/>
        <v>2013</v>
      </c>
      <c r="T2443" s="9">
        <v>2013</v>
      </c>
      <c r="U2443" s="9">
        <f t="shared" si="305"/>
        <v>9</v>
      </c>
      <c r="V2443" s="8">
        <v>2013</v>
      </c>
      <c r="W2443" t="s">
        <v>1933</v>
      </c>
      <c r="X2443" s="2">
        <v>1.6519999999999999</v>
      </c>
      <c r="Y2443" s="7">
        <f t="shared" si="311"/>
        <v>4.409919649769093E-2</v>
      </c>
      <c r="AA2443" t="s">
        <v>1932</v>
      </c>
      <c r="AB2443">
        <v>17337</v>
      </c>
      <c r="AD2443" t="s">
        <v>6</v>
      </c>
      <c r="AE2443">
        <v>61</v>
      </c>
      <c r="AF2443">
        <v>10</v>
      </c>
      <c r="AG2443">
        <v>6558509</v>
      </c>
      <c r="AH2443" t="s">
        <v>17980</v>
      </c>
      <c r="AI2443" t="s">
        <v>17979</v>
      </c>
      <c r="AJ2443" t="s">
        <v>17978</v>
      </c>
      <c r="AK2443" t="s">
        <v>17977</v>
      </c>
      <c r="AL2443">
        <v>6</v>
      </c>
      <c r="AM2443" s="5">
        <f t="shared" si="306"/>
        <v>0.66666666666666663</v>
      </c>
      <c r="AN2443" s="4">
        <f t="shared" si="310"/>
        <v>1.0097185409567082E-3</v>
      </c>
      <c r="AO2443" s="3"/>
      <c r="AP2443">
        <v>0</v>
      </c>
      <c r="AR2443" t="s">
        <v>42</v>
      </c>
      <c r="AT2443" s="2" t="s">
        <v>41</v>
      </c>
      <c r="AU2443" s="1">
        <f t="shared" si="307"/>
        <v>3.1172353110670663</v>
      </c>
      <c r="AV2443" s="1">
        <f t="shared" si="308"/>
        <v>2.2554457519323821</v>
      </c>
      <c r="AW2443" s="1">
        <f t="shared" si="309"/>
        <v>1.3936561927976974</v>
      </c>
    </row>
    <row r="2444" spans="1:49" x14ac:dyDescent="0.2">
      <c r="A2444">
        <v>2442</v>
      </c>
      <c r="B2444" t="s">
        <v>17976</v>
      </c>
      <c r="C2444" t="s">
        <v>17975</v>
      </c>
      <c r="F2444" t="s">
        <v>17974</v>
      </c>
      <c r="G2444" t="s">
        <v>17</v>
      </c>
      <c r="H2444" t="s">
        <v>16</v>
      </c>
      <c r="I2444" t="s">
        <v>17973</v>
      </c>
      <c r="J2444">
        <v>60019722</v>
      </c>
      <c r="K2444" t="s">
        <v>9089</v>
      </c>
      <c r="L2444" t="s">
        <v>8824</v>
      </c>
      <c r="M2444" t="s">
        <v>538</v>
      </c>
      <c r="N2444">
        <v>2</v>
      </c>
      <c r="O2444" t="s">
        <v>17972</v>
      </c>
      <c r="P2444" t="s">
        <v>17971</v>
      </c>
      <c r="Q2444" t="s">
        <v>17970</v>
      </c>
      <c r="R2444" s="8">
        <v>41275</v>
      </c>
      <c r="S2444" s="9">
        <f t="shared" si="304"/>
        <v>2013</v>
      </c>
      <c r="T2444" s="9">
        <v>2013</v>
      </c>
      <c r="U2444" s="9">
        <f t="shared" si="305"/>
        <v>9</v>
      </c>
      <c r="V2444" s="8">
        <v>2013</v>
      </c>
      <c r="W2444" t="s">
        <v>1933</v>
      </c>
      <c r="X2444" s="2">
        <v>1.6519999999999999</v>
      </c>
      <c r="Y2444" s="7">
        <f t="shared" si="311"/>
        <v>4.409919649769093E-2</v>
      </c>
      <c r="AA2444" t="s">
        <v>1932</v>
      </c>
      <c r="AB2444">
        <v>17337</v>
      </c>
      <c r="AD2444" t="s">
        <v>6</v>
      </c>
      <c r="AE2444">
        <v>61</v>
      </c>
      <c r="AF2444">
        <v>10</v>
      </c>
      <c r="AG2444">
        <v>6548026</v>
      </c>
      <c r="AH2444" t="s">
        <v>17969</v>
      </c>
      <c r="AI2444" t="s">
        <v>17968</v>
      </c>
      <c r="AJ2444" t="s">
        <v>17967</v>
      </c>
      <c r="AK2444" t="s">
        <v>17966</v>
      </c>
      <c r="AL2444">
        <v>13</v>
      </c>
      <c r="AM2444" s="5">
        <f t="shared" si="306"/>
        <v>1.4444444444444444</v>
      </c>
      <c r="AN2444" s="4">
        <f t="shared" si="310"/>
        <v>2.1877235054062012E-3</v>
      </c>
      <c r="AO2444" s="3"/>
      <c r="AP2444">
        <v>0</v>
      </c>
      <c r="AR2444" t="s">
        <v>42</v>
      </c>
      <c r="AT2444" s="2" t="s">
        <v>41</v>
      </c>
      <c r="AU2444" s="1">
        <f t="shared" si="307"/>
        <v>3.1525754600005516</v>
      </c>
      <c r="AV2444" s="1">
        <f t="shared" si="308"/>
        <v>2.3143460001548566</v>
      </c>
      <c r="AW2444" s="1">
        <f t="shared" si="309"/>
        <v>1.4761165403091618</v>
      </c>
    </row>
    <row r="2445" spans="1:49" x14ac:dyDescent="0.2">
      <c r="A2445">
        <v>2443</v>
      </c>
      <c r="B2445" t="s">
        <v>17965</v>
      </c>
      <c r="C2445" t="s">
        <v>17964</v>
      </c>
      <c r="F2445" t="s">
        <v>17963</v>
      </c>
      <c r="G2445" t="s">
        <v>17</v>
      </c>
      <c r="H2445" t="s">
        <v>16</v>
      </c>
      <c r="I2445" t="s">
        <v>17962</v>
      </c>
      <c r="J2445" t="s">
        <v>17961</v>
      </c>
      <c r="K2445" t="s">
        <v>17960</v>
      </c>
      <c r="L2445" t="s">
        <v>8403</v>
      </c>
      <c r="M2445" t="s">
        <v>8402</v>
      </c>
      <c r="N2445">
        <v>3</v>
      </c>
      <c r="O2445" t="s">
        <v>17959</v>
      </c>
      <c r="P2445" t="s">
        <v>17958</v>
      </c>
      <c r="Q2445" t="s">
        <v>17957</v>
      </c>
      <c r="R2445" s="8">
        <v>41275</v>
      </c>
      <c r="S2445" s="9">
        <f t="shared" si="304"/>
        <v>2013</v>
      </c>
      <c r="T2445" s="9">
        <v>2013</v>
      </c>
      <c r="U2445" s="9">
        <f t="shared" si="305"/>
        <v>9</v>
      </c>
      <c r="V2445" s="8">
        <v>2013</v>
      </c>
      <c r="W2445" t="s">
        <v>1933</v>
      </c>
      <c r="X2445" s="2">
        <v>1.6519999999999999</v>
      </c>
      <c r="Y2445" s="7">
        <f t="shared" si="311"/>
        <v>4.409919649769093E-2</v>
      </c>
      <c r="AA2445" t="s">
        <v>1932</v>
      </c>
      <c r="AB2445">
        <v>17337</v>
      </c>
      <c r="AD2445" t="s">
        <v>6</v>
      </c>
      <c r="AE2445">
        <v>61</v>
      </c>
      <c r="AF2445">
        <v>10</v>
      </c>
      <c r="AG2445">
        <v>6567935</v>
      </c>
      <c r="AH2445" t="s">
        <v>17956</v>
      </c>
      <c r="AI2445" t="s">
        <v>17955</v>
      </c>
      <c r="AJ2445" t="s">
        <v>17954</v>
      </c>
      <c r="AK2445" t="s">
        <v>17953</v>
      </c>
      <c r="AL2445">
        <v>68</v>
      </c>
      <c r="AM2445" s="5">
        <f t="shared" si="306"/>
        <v>7.5555555555555554</v>
      </c>
      <c r="AN2445" s="4">
        <f t="shared" si="310"/>
        <v>1.144347679750936E-2</v>
      </c>
      <c r="AO2445" s="3"/>
      <c r="AP2445">
        <v>0</v>
      </c>
      <c r="AR2445" t="s">
        <v>42</v>
      </c>
      <c r="AT2445" s="2" t="s">
        <v>41</v>
      </c>
      <c r="AU2445" s="1">
        <f t="shared" si="307"/>
        <v>3.4302480587636457</v>
      </c>
      <c r="AV2445" s="1">
        <f t="shared" si="308"/>
        <v>2.7771336647600142</v>
      </c>
      <c r="AW2445" s="1">
        <f t="shared" si="309"/>
        <v>2.1240192707563832</v>
      </c>
    </row>
    <row r="2446" spans="1:49" x14ac:dyDescent="0.2">
      <c r="A2446">
        <v>2444</v>
      </c>
      <c r="B2446" t="s">
        <v>17952</v>
      </c>
      <c r="C2446" t="s">
        <v>17951</v>
      </c>
      <c r="F2446" t="s">
        <v>17950</v>
      </c>
      <c r="G2446" t="s">
        <v>17</v>
      </c>
      <c r="H2446" t="s">
        <v>16</v>
      </c>
      <c r="I2446" t="s">
        <v>17949</v>
      </c>
      <c r="J2446">
        <v>60014237</v>
      </c>
      <c r="K2446" t="s">
        <v>17948</v>
      </c>
      <c r="L2446" t="s">
        <v>2347</v>
      </c>
      <c r="M2446" t="s">
        <v>2346</v>
      </c>
      <c r="N2446">
        <v>2</v>
      </c>
      <c r="O2446" t="s">
        <v>17947</v>
      </c>
      <c r="P2446" t="s">
        <v>17946</v>
      </c>
      <c r="Q2446" t="s">
        <v>17945</v>
      </c>
      <c r="R2446" s="8">
        <v>41275</v>
      </c>
      <c r="S2446" s="9">
        <f t="shared" si="304"/>
        <v>2013</v>
      </c>
      <c r="T2446" s="9">
        <v>2013</v>
      </c>
      <c r="U2446" s="9">
        <f t="shared" si="305"/>
        <v>9</v>
      </c>
      <c r="V2446" s="8">
        <v>2013</v>
      </c>
      <c r="W2446" t="s">
        <v>1933</v>
      </c>
      <c r="X2446" s="2">
        <v>1.6519999999999999</v>
      </c>
      <c r="Y2446" s="7">
        <f t="shared" si="311"/>
        <v>4.409919649769093E-2</v>
      </c>
      <c r="AA2446" t="s">
        <v>1932</v>
      </c>
      <c r="AB2446">
        <v>17337</v>
      </c>
      <c r="AD2446" t="s">
        <v>6</v>
      </c>
      <c r="AE2446">
        <v>61</v>
      </c>
      <c r="AF2446">
        <v>10</v>
      </c>
      <c r="AG2446">
        <v>6556955</v>
      </c>
      <c r="AH2446" t="s">
        <v>17944</v>
      </c>
      <c r="AI2446" t="s">
        <v>17943</v>
      </c>
      <c r="AJ2446" t="s">
        <v>17942</v>
      </c>
      <c r="AK2446" t="s">
        <v>17941</v>
      </c>
      <c r="AL2446">
        <v>59</v>
      </c>
      <c r="AM2446" s="5">
        <f t="shared" si="306"/>
        <v>6.5555555555555554</v>
      </c>
      <c r="AN2446" s="4">
        <f t="shared" si="310"/>
        <v>9.9288989860742988E-3</v>
      </c>
      <c r="AO2446" s="3"/>
      <c r="AP2446">
        <v>0</v>
      </c>
      <c r="AR2446" t="s">
        <v>42</v>
      </c>
      <c r="AT2446" s="2" t="s">
        <v>41</v>
      </c>
      <c r="AU2446" s="1">
        <f t="shared" si="307"/>
        <v>3.3848107244205941</v>
      </c>
      <c r="AV2446" s="1">
        <f t="shared" si="308"/>
        <v>2.7014047741882612</v>
      </c>
      <c r="AW2446" s="1">
        <f t="shared" si="309"/>
        <v>2.0179988239559283</v>
      </c>
    </row>
    <row r="2447" spans="1:49" x14ac:dyDescent="0.2">
      <c r="A2447">
        <v>2445</v>
      </c>
      <c r="B2447" t="s">
        <v>17940</v>
      </c>
      <c r="C2447" t="s">
        <v>17939</v>
      </c>
      <c r="F2447" t="s">
        <v>17938</v>
      </c>
      <c r="G2447" t="s">
        <v>17</v>
      </c>
      <c r="H2447" t="s">
        <v>16</v>
      </c>
      <c r="I2447" t="s">
        <v>7725</v>
      </c>
      <c r="J2447" t="s">
        <v>17937</v>
      </c>
      <c r="K2447" t="s">
        <v>17936</v>
      </c>
      <c r="L2447" t="s">
        <v>9261</v>
      </c>
      <c r="M2447" t="s">
        <v>9260</v>
      </c>
      <c r="N2447">
        <v>6</v>
      </c>
      <c r="O2447" t="s">
        <v>17935</v>
      </c>
      <c r="P2447" t="s">
        <v>17934</v>
      </c>
      <c r="Q2447" t="s">
        <v>17933</v>
      </c>
      <c r="R2447" s="8">
        <v>41275</v>
      </c>
      <c r="S2447" s="9">
        <f t="shared" si="304"/>
        <v>2013</v>
      </c>
      <c r="T2447" s="9">
        <v>2013</v>
      </c>
      <c r="U2447" s="9">
        <f t="shared" si="305"/>
        <v>9</v>
      </c>
      <c r="V2447" s="8">
        <v>2013</v>
      </c>
      <c r="W2447" t="s">
        <v>6810</v>
      </c>
      <c r="X2447" s="2">
        <v>1.3280000000000001</v>
      </c>
      <c r="Y2447" s="7">
        <f t="shared" si="311"/>
        <v>3.5450201542937994E-2</v>
      </c>
      <c r="AA2447">
        <v>15361225</v>
      </c>
      <c r="AB2447">
        <v>18894</v>
      </c>
      <c r="AD2447" t="s">
        <v>6</v>
      </c>
      <c r="AE2447">
        <v>12</v>
      </c>
      <c r="AG2447">
        <v>6478802</v>
      </c>
      <c r="AH2447" t="s">
        <v>17932</v>
      </c>
      <c r="AI2447" t="s">
        <v>17931</v>
      </c>
      <c r="AJ2447" t="s">
        <v>17930</v>
      </c>
      <c r="AK2447" t="s">
        <v>17929</v>
      </c>
      <c r="AL2447">
        <v>34</v>
      </c>
      <c r="AM2447" s="5">
        <f t="shared" si="306"/>
        <v>3.7777777777777777</v>
      </c>
      <c r="AN2447" s="4">
        <f t="shared" si="310"/>
        <v>5.72173839875468E-3</v>
      </c>
      <c r="AO2447" s="3"/>
      <c r="AP2447">
        <v>0</v>
      </c>
      <c r="AR2447" t="s">
        <v>42</v>
      </c>
      <c r="AT2447" s="2">
        <v>3.8340000000000001</v>
      </c>
      <c r="AU2447" s="1">
        <f t="shared" si="307"/>
        <v>2.6531662599682999</v>
      </c>
      <c r="AV2447" s="1">
        <f t="shared" si="308"/>
        <v>2.0585969970846336</v>
      </c>
      <c r="AW2447" s="1">
        <f t="shared" si="309"/>
        <v>1.4640277342009673</v>
      </c>
    </row>
    <row r="2448" spans="1:49" x14ac:dyDescent="0.2">
      <c r="A2448">
        <v>2446</v>
      </c>
      <c r="B2448" t="s">
        <v>17928</v>
      </c>
      <c r="C2448" t="s">
        <v>17927</v>
      </c>
      <c r="F2448" t="s">
        <v>17926</v>
      </c>
      <c r="G2448" t="s">
        <v>17</v>
      </c>
      <c r="H2448" t="s">
        <v>16</v>
      </c>
      <c r="I2448" t="s">
        <v>17925</v>
      </c>
      <c r="J2448" t="s">
        <v>17924</v>
      </c>
      <c r="K2448" t="s">
        <v>17923</v>
      </c>
      <c r="L2448" t="s">
        <v>17922</v>
      </c>
      <c r="M2448" t="s">
        <v>8123</v>
      </c>
      <c r="N2448">
        <v>5</v>
      </c>
      <c r="O2448" t="s">
        <v>17921</v>
      </c>
      <c r="P2448" t="s">
        <v>17920</v>
      </c>
      <c r="Q2448" t="s">
        <v>17919</v>
      </c>
      <c r="R2448" s="8">
        <v>41275</v>
      </c>
      <c r="S2448" s="9">
        <f t="shared" si="304"/>
        <v>2013</v>
      </c>
      <c r="T2448" s="9">
        <v>2013</v>
      </c>
      <c r="U2448" s="9">
        <f t="shared" si="305"/>
        <v>9</v>
      </c>
      <c r="V2448" s="8">
        <v>2013</v>
      </c>
      <c r="W2448" t="s">
        <v>1933</v>
      </c>
      <c r="X2448" s="2">
        <v>1.6519999999999999</v>
      </c>
      <c r="Y2448" s="7">
        <f t="shared" si="311"/>
        <v>4.409919649769093E-2</v>
      </c>
      <c r="AA2448" t="s">
        <v>1932</v>
      </c>
      <c r="AB2448">
        <v>17337</v>
      </c>
      <c r="AD2448" t="s">
        <v>6</v>
      </c>
      <c r="AE2448">
        <v>61</v>
      </c>
      <c r="AF2448">
        <v>10</v>
      </c>
      <c r="AG2448">
        <v>6547987</v>
      </c>
      <c r="AH2448" t="s">
        <v>17918</v>
      </c>
      <c r="AI2448" t="s">
        <v>17917</v>
      </c>
      <c r="AJ2448" t="s">
        <v>17916</v>
      </c>
      <c r="AK2448" t="s">
        <v>17915</v>
      </c>
      <c r="AL2448">
        <v>148</v>
      </c>
      <c r="AM2448" s="5">
        <f t="shared" si="306"/>
        <v>16.444444444444443</v>
      </c>
      <c r="AN2448" s="4">
        <f t="shared" si="310"/>
        <v>2.4906390676932136E-2</v>
      </c>
      <c r="AO2448" s="3"/>
      <c r="AP2448">
        <v>0</v>
      </c>
      <c r="AR2448" t="s">
        <v>42</v>
      </c>
      <c r="AT2448" s="2" t="s">
        <v>41</v>
      </c>
      <c r="AU2448" s="1">
        <f t="shared" si="307"/>
        <v>3.8341354751463288</v>
      </c>
      <c r="AV2448" s="1">
        <f t="shared" si="308"/>
        <v>3.4502793587311538</v>
      </c>
      <c r="AW2448" s="1">
        <f t="shared" si="309"/>
        <v>3.066423242315977</v>
      </c>
    </row>
    <row r="2449" spans="1:49" x14ac:dyDescent="0.2">
      <c r="A2449">
        <v>2447</v>
      </c>
      <c r="B2449" t="s">
        <v>17914</v>
      </c>
      <c r="C2449" t="s">
        <v>17913</v>
      </c>
      <c r="F2449" t="s">
        <v>17912</v>
      </c>
      <c r="G2449" t="s">
        <v>17</v>
      </c>
      <c r="H2449" t="s">
        <v>16</v>
      </c>
      <c r="I2449" t="s">
        <v>17911</v>
      </c>
      <c r="J2449" t="s">
        <v>17910</v>
      </c>
      <c r="K2449" t="s">
        <v>17909</v>
      </c>
      <c r="L2449" t="s">
        <v>17908</v>
      </c>
      <c r="M2449" t="s">
        <v>17907</v>
      </c>
      <c r="N2449">
        <v>6</v>
      </c>
      <c r="O2449" t="s">
        <v>17906</v>
      </c>
      <c r="P2449" t="s">
        <v>17905</v>
      </c>
      <c r="Q2449" t="s">
        <v>17904</v>
      </c>
      <c r="R2449" s="8">
        <v>41275</v>
      </c>
      <c r="S2449" s="9">
        <f t="shared" si="304"/>
        <v>2013</v>
      </c>
      <c r="T2449" s="9">
        <v>2013</v>
      </c>
      <c r="U2449" s="9">
        <f t="shared" si="305"/>
        <v>9</v>
      </c>
      <c r="V2449" s="8">
        <v>2013</v>
      </c>
      <c r="W2449" t="s">
        <v>1933</v>
      </c>
      <c r="X2449" s="2">
        <v>1.6519999999999999</v>
      </c>
      <c r="Y2449" s="7">
        <f t="shared" si="311"/>
        <v>4.409919649769093E-2</v>
      </c>
      <c r="AA2449" t="s">
        <v>1932</v>
      </c>
      <c r="AB2449">
        <v>17337</v>
      </c>
      <c r="AD2449" t="s">
        <v>6</v>
      </c>
      <c r="AE2449">
        <v>61</v>
      </c>
      <c r="AF2449">
        <v>10</v>
      </c>
      <c r="AG2449">
        <v>6547650</v>
      </c>
      <c r="AH2449" t="s">
        <v>17903</v>
      </c>
      <c r="AI2449" t="s">
        <v>17902</v>
      </c>
      <c r="AJ2449" t="s">
        <v>17901</v>
      </c>
      <c r="AK2449" t="s">
        <v>17900</v>
      </c>
      <c r="AL2449">
        <v>10</v>
      </c>
      <c r="AM2449" s="5">
        <f t="shared" si="306"/>
        <v>1.1111111111111112</v>
      </c>
      <c r="AN2449" s="4">
        <f t="shared" si="310"/>
        <v>1.6828642349278472E-3</v>
      </c>
      <c r="AO2449" s="3"/>
      <c r="AP2449">
        <v>0</v>
      </c>
      <c r="AR2449" t="s">
        <v>42</v>
      </c>
      <c r="AT2449" s="2" t="s">
        <v>41</v>
      </c>
      <c r="AU2449" s="1">
        <f t="shared" si="307"/>
        <v>3.1374296818862</v>
      </c>
      <c r="AV2449" s="1">
        <f t="shared" si="308"/>
        <v>2.2891030366309391</v>
      </c>
      <c r="AW2449" s="1">
        <f t="shared" si="309"/>
        <v>1.440776391375677</v>
      </c>
    </row>
    <row r="2450" spans="1:49" x14ac:dyDescent="0.2">
      <c r="A2450">
        <v>2448</v>
      </c>
      <c r="B2450" t="s">
        <v>17899</v>
      </c>
      <c r="C2450" t="s">
        <v>17898</v>
      </c>
      <c r="F2450" t="s">
        <v>17897</v>
      </c>
      <c r="G2450" t="s">
        <v>17</v>
      </c>
      <c r="H2450" t="s">
        <v>16</v>
      </c>
      <c r="I2450" t="s">
        <v>17896</v>
      </c>
      <c r="J2450" t="s">
        <v>17895</v>
      </c>
      <c r="K2450" t="s">
        <v>17894</v>
      </c>
      <c r="L2450" t="s">
        <v>17893</v>
      </c>
      <c r="M2450" t="s">
        <v>17892</v>
      </c>
      <c r="N2450">
        <v>4</v>
      </c>
      <c r="O2450" t="s">
        <v>17891</v>
      </c>
      <c r="P2450" t="s">
        <v>17890</v>
      </c>
      <c r="Q2450" t="s">
        <v>17889</v>
      </c>
      <c r="R2450" s="8">
        <v>41275</v>
      </c>
      <c r="S2450" s="9">
        <f t="shared" si="304"/>
        <v>2013</v>
      </c>
      <c r="T2450" s="9">
        <v>2013</v>
      </c>
      <c r="U2450" s="9">
        <f t="shared" si="305"/>
        <v>9</v>
      </c>
      <c r="V2450" s="8">
        <v>2013</v>
      </c>
      <c r="W2450" t="s">
        <v>1933</v>
      </c>
      <c r="X2450" s="2">
        <v>1.6519999999999999</v>
      </c>
      <c r="Y2450" s="7">
        <f t="shared" si="311"/>
        <v>4.409919649769093E-2</v>
      </c>
      <c r="AA2450" t="s">
        <v>1932</v>
      </c>
      <c r="AB2450">
        <v>17337</v>
      </c>
      <c r="AD2450" t="s">
        <v>6</v>
      </c>
      <c r="AE2450">
        <v>61</v>
      </c>
      <c r="AF2450">
        <v>10</v>
      </c>
      <c r="AG2450">
        <v>6571215</v>
      </c>
      <c r="AH2450" t="s">
        <v>17888</v>
      </c>
      <c r="AI2450" t="s">
        <v>17887</v>
      </c>
      <c r="AJ2450" t="s">
        <v>17886</v>
      </c>
      <c r="AK2450" t="s">
        <v>17885</v>
      </c>
      <c r="AL2450">
        <v>16</v>
      </c>
      <c r="AM2450" s="5">
        <f t="shared" si="306"/>
        <v>1.7777777777777777</v>
      </c>
      <c r="AN2450" s="4">
        <f t="shared" si="310"/>
        <v>2.6925827758845552E-3</v>
      </c>
      <c r="AO2450" s="3"/>
      <c r="AP2450">
        <v>0</v>
      </c>
      <c r="AR2450" t="s">
        <v>42</v>
      </c>
      <c r="AT2450" s="2" t="s">
        <v>41</v>
      </c>
      <c r="AU2450" s="1">
        <f t="shared" si="307"/>
        <v>3.1677212381149018</v>
      </c>
      <c r="AV2450" s="1">
        <f t="shared" si="308"/>
        <v>2.3395889636787746</v>
      </c>
      <c r="AW2450" s="1">
        <f t="shared" si="309"/>
        <v>1.5114566892426466</v>
      </c>
    </row>
    <row r="2451" spans="1:49" x14ac:dyDescent="0.2">
      <c r="A2451">
        <v>2449</v>
      </c>
      <c r="B2451" t="s">
        <v>17884</v>
      </c>
      <c r="C2451" t="s">
        <v>17883</v>
      </c>
      <c r="F2451" t="s">
        <v>17882</v>
      </c>
      <c r="G2451" t="s">
        <v>17</v>
      </c>
      <c r="H2451" t="s">
        <v>16</v>
      </c>
      <c r="I2451" t="s">
        <v>17881</v>
      </c>
      <c r="J2451">
        <v>60025063</v>
      </c>
      <c r="K2451" t="s">
        <v>17880</v>
      </c>
      <c r="L2451" t="s">
        <v>17879</v>
      </c>
      <c r="M2451" t="s">
        <v>152</v>
      </c>
      <c r="N2451">
        <v>2</v>
      </c>
      <c r="O2451" t="s">
        <v>17878</v>
      </c>
      <c r="P2451" t="s">
        <v>17877</v>
      </c>
      <c r="Q2451" t="s">
        <v>17876</v>
      </c>
      <c r="R2451" s="8">
        <v>41275</v>
      </c>
      <c r="S2451" s="9">
        <f t="shared" si="304"/>
        <v>2013</v>
      </c>
      <c r="T2451" s="9">
        <v>2013</v>
      </c>
      <c r="U2451" s="9">
        <f t="shared" si="305"/>
        <v>9</v>
      </c>
      <c r="V2451" s="8">
        <v>2013</v>
      </c>
      <c r="W2451" t="s">
        <v>1933</v>
      </c>
      <c r="X2451" s="2">
        <v>1.6519999999999999</v>
      </c>
      <c r="Y2451" s="7">
        <f t="shared" si="311"/>
        <v>4.409919649769093E-2</v>
      </c>
      <c r="AA2451" t="s">
        <v>1932</v>
      </c>
      <c r="AB2451">
        <v>17337</v>
      </c>
      <c r="AD2451" t="s">
        <v>6</v>
      </c>
      <c r="AE2451">
        <v>61</v>
      </c>
      <c r="AF2451">
        <v>10</v>
      </c>
      <c r="AG2451">
        <v>6553194</v>
      </c>
      <c r="AH2451" t="s">
        <v>17875</v>
      </c>
      <c r="AI2451" t="s">
        <v>17874</v>
      </c>
      <c r="AJ2451" t="s">
        <v>17873</v>
      </c>
      <c r="AK2451" t="s">
        <v>17872</v>
      </c>
      <c r="AL2451">
        <v>15</v>
      </c>
      <c r="AM2451" s="5">
        <f t="shared" si="306"/>
        <v>1.6666666666666667</v>
      </c>
      <c r="AN2451" s="4">
        <f t="shared" si="310"/>
        <v>2.5242963523917708E-3</v>
      </c>
      <c r="AO2451" s="3"/>
      <c r="AP2451">
        <v>0</v>
      </c>
      <c r="AR2451" t="s">
        <v>42</v>
      </c>
      <c r="AT2451" s="2" t="s">
        <v>41</v>
      </c>
      <c r="AU2451" s="1">
        <f t="shared" si="307"/>
        <v>3.1626726454101179</v>
      </c>
      <c r="AV2451" s="1">
        <f t="shared" si="308"/>
        <v>2.3311746425041351</v>
      </c>
      <c r="AW2451" s="1">
        <f t="shared" si="309"/>
        <v>1.4996766395981516</v>
      </c>
    </row>
    <row r="2452" spans="1:49" x14ac:dyDescent="0.2">
      <c r="A2452">
        <v>2450</v>
      </c>
      <c r="B2452" t="s">
        <v>17871</v>
      </c>
      <c r="C2452" t="s">
        <v>17870</v>
      </c>
      <c r="F2452" t="s">
        <v>17869</v>
      </c>
      <c r="G2452" t="s">
        <v>17</v>
      </c>
      <c r="H2452" t="s">
        <v>16</v>
      </c>
      <c r="I2452" t="s">
        <v>5891</v>
      </c>
      <c r="J2452">
        <v>60002787</v>
      </c>
      <c r="K2452" t="s">
        <v>5890</v>
      </c>
      <c r="L2452" t="s">
        <v>5889</v>
      </c>
      <c r="M2452" t="s">
        <v>1645</v>
      </c>
      <c r="N2452">
        <v>4</v>
      </c>
      <c r="O2452" t="s">
        <v>5888</v>
      </c>
      <c r="P2452" t="s">
        <v>5887</v>
      </c>
      <c r="Q2452" t="s">
        <v>5886</v>
      </c>
      <c r="R2452" s="8">
        <v>41275</v>
      </c>
      <c r="S2452" s="9">
        <f t="shared" si="304"/>
        <v>2013</v>
      </c>
      <c r="T2452" s="9">
        <v>2013</v>
      </c>
      <c r="U2452" s="9">
        <f t="shared" si="305"/>
        <v>9</v>
      </c>
      <c r="V2452" s="8">
        <v>2013</v>
      </c>
      <c r="W2452" t="s">
        <v>1933</v>
      </c>
      <c r="X2452" s="2">
        <v>1.6519999999999999</v>
      </c>
      <c r="Y2452" s="7">
        <f t="shared" si="311"/>
        <v>4.409919649769093E-2</v>
      </c>
      <c r="AA2452" t="s">
        <v>1932</v>
      </c>
      <c r="AB2452">
        <v>17337</v>
      </c>
      <c r="AD2452" t="s">
        <v>6</v>
      </c>
      <c r="AE2452">
        <v>61</v>
      </c>
      <c r="AF2452">
        <v>10</v>
      </c>
      <c r="AG2452">
        <v>6572835</v>
      </c>
      <c r="AH2452" t="s">
        <v>17868</v>
      </c>
      <c r="AI2452" t="s">
        <v>17867</v>
      </c>
      <c r="AJ2452" t="s">
        <v>17866</v>
      </c>
      <c r="AK2452" t="s">
        <v>17865</v>
      </c>
      <c r="AL2452">
        <v>16</v>
      </c>
      <c r="AM2452" s="5">
        <f t="shared" si="306"/>
        <v>1.7777777777777777</v>
      </c>
      <c r="AN2452" s="4">
        <f t="shared" si="310"/>
        <v>2.6925827758845552E-3</v>
      </c>
      <c r="AO2452" s="3"/>
      <c r="AP2452">
        <v>0</v>
      </c>
      <c r="AQ2452" t="s">
        <v>1694</v>
      </c>
      <c r="AR2452">
        <v>23360006</v>
      </c>
      <c r="AS2452" t="s">
        <v>1693</v>
      </c>
      <c r="AT2452" s="2" t="s">
        <v>41</v>
      </c>
      <c r="AU2452" s="1">
        <f t="shared" si="307"/>
        <v>3.1677212381149018</v>
      </c>
      <c r="AV2452" s="1">
        <f t="shared" si="308"/>
        <v>2.3395889636787746</v>
      </c>
      <c r="AW2452" s="1">
        <f t="shared" si="309"/>
        <v>1.5114566892426466</v>
      </c>
    </row>
    <row r="2453" spans="1:49" x14ac:dyDescent="0.2">
      <c r="A2453">
        <v>2451</v>
      </c>
      <c r="B2453" t="s">
        <v>17864</v>
      </c>
      <c r="C2453" t="s">
        <v>17863</v>
      </c>
      <c r="F2453" t="s">
        <v>17862</v>
      </c>
      <c r="G2453" t="s">
        <v>17</v>
      </c>
      <c r="H2453" t="s">
        <v>16</v>
      </c>
      <c r="I2453" t="s">
        <v>17861</v>
      </c>
      <c r="J2453" t="s">
        <v>17860</v>
      </c>
      <c r="K2453" t="s">
        <v>17859</v>
      </c>
      <c r="L2453" t="s">
        <v>17858</v>
      </c>
      <c r="M2453" t="s">
        <v>376</v>
      </c>
      <c r="N2453">
        <v>4</v>
      </c>
      <c r="O2453" t="s">
        <v>17857</v>
      </c>
      <c r="P2453" t="s">
        <v>17856</v>
      </c>
      <c r="Q2453" t="s">
        <v>17855</v>
      </c>
      <c r="R2453" s="8">
        <v>41275</v>
      </c>
      <c r="S2453" s="9">
        <f t="shared" si="304"/>
        <v>2013</v>
      </c>
      <c r="T2453" s="9">
        <v>2013</v>
      </c>
      <c r="U2453" s="9">
        <f t="shared" si="305"/>
        <v>9</v>
      </c>
      <c r="V2453" s="8">
        <v>2013</v>
      </c>
      <c r="W2453" t="s">
        <v>1933</v>
      </c>
      <c r="X2453" s="2">
        <v>1.6519999999999999</v>
      </c>
      <c r="Y2453" s="7">
        <f t="shared" si="311"/>
        <v>4.409919649769093E-2</v>
      </c>
      <c r="AA2453" t="s">
        <v>1932</v>
      </c>
      <c r="AB2453">
        <v>17337</v>
      </c>
      <c r="AD2453" t="s">
        <v>6</v>
      </c>
      <c r="AE2453">
        <v>61</v>
      </c>
      <c r="AF2453">
        <v>10</v>
      </c>
      <c r="AG2453">
        <v>6564434</v>
      </c>
      <c r="AH2453" t="s">
        <v>17854</v>
      </c>
      <c r="AI2453" t="s">
        <v>17853</v>
      </c>
      <c r="AJ2453" t="s">
        <v>17852</v>
      </c>
      <c r="AK2453" t="s">
        <v>17851</v>
      </c>
      <c r="AL2453">
        <v>26</v>
      </c>
      <c r="AM2453" s="5">
        <f t="shared" si="306"/>
        <v>2.8888888888888888</v>
      </c>
      <c r="AN2453" s="4">
        <f t="shared" si="310"/>
        <v>4.3754470108124024E-3</v>
      </c>
      <c r="AO2453" s="3"/>
      <c r="AP2453">
        <v>0</v>
      </c>
      <c r="AR2453" t="s">
        <v>42</v>
      </c>
      <c r="AT2453" s="2" t="s">
        <v>41</v>
      </c>
      <c r="AU2453" s="1">
        <f t="shared" si="307"/>
        <v>3.2182071651627369</v>
      </c>
      <c r="AV2453" s="1">
        <f t="shared" si="308"/>
        <v>2.4237321754251666</v>
      </c>
      <c r="AW2453" s="1">
        <f t="shared" si="309"/>
        <v>1.6292571856875957</v>
      </c>
    </row>
    <row r="2454" spans="1:49" x14ac:dyDescent="0.2">
      <c r="A2454">
        <v>2452</v>
      </c>
      <c r="B2454" t="s">
        <v>17850</v>
      </c>
      <c r="C2454" t="s">
        <v>17849</v>
      </c>
      <c r="F2454" t="s">
        <v>17848</v>
      </c>
      <c r="G2454" t="s">
        <v>17</v>
      </c>
      <c r="H2454" t="s">
        <v>16</v>
      </c>
      <c r="I2454" t="s">
        <v>17847</v>
      </c>
      <c r="J2454">
        <v>60005465</v>
      </c>
      <c r="K2454" t="s">
        <v>916</v>
      </c>
      <c r="L2454" t="s">
        <v>915</v>
      </c>
      <c r="M2454" t="s">
        <v>634</v>
      </c>
      <c r="N2454">
        <v>3</v>
      </c>
      <c r="O2454" t="s">
        <v>17846</v>
      </c>
      <c r="P2454" t="s">
        <v>17845</v>
      </c>
      <c r="Q2454" t="s">
        <v>5244</v>
      </c>
      <c r="R2454" s="8">
        <v>41275</v>
      </c>
      <c r="S2454" s="9">
        <f t="shared" si="304"/>
        <v>2013</v>
      </c>
      <c r="T2454" s="9">
        <v>2013</v>
      </c>
      <c r="U2454" s="9">
        <f t="shared" si="305"/>
        <v>9</v>
      </c>
      <c r="V2454" s="8">
        <v>2013</v>
      </c>
      <c r="W2454" t="s">
        <v>1933</v>
      </c>
      <c r="X2454" s="2">
        <v>1.6519999999999999</v>
      </c>
      <c r="Y2454" s="7">
        <f t="shared" si="311"/>
        <v>4.409919649769093E-2</v>
      </c>
      <c r="AA2454" t="s">
        <v>1932</v>
      </c>
      <c r="AB2454">
        <v>17337</v>
      </c>
      <c r="AD2454" t="s">
        <v>6</v>
      </c>
      <c r="AE2454">
        <v>61</v>
      </c>
      <c r="AF2454">
        <v>10</v>
      </c>
      <c r="AG2454">
        <v>6571231</v>
      </c>
      <c r="AH2454" t="s">
        <v>17844</v>
      </c>
      <c r="AI2454" t="s">
        <v>17843</v>
      </c>
      <c r="AJ2454" t="s">
        <v>17842</v>
      </c>
      <c r="AK2454" t="s">
        <v>17841</v>
      </c>
      <c r="AL2454">
        <v>83</v>
      </c>
      <c r="AM2454" s="5">
        <f t="shared" si="306"/>
        <v>9.2222222222222214</v>
      </c>
      <c r="AN2454" s="4">
        <f t="shared" si="310"/>
        <v>1.3967773149901131E-2</v>
      </c>
      <c r="AO2454" s="3"/>
      <c r="AP2454">
        <v>0</v>
      </c>
      <c r="AR2454" t="s">
        <v>42</v>
      </c>
      <c r="AT2454" s="2" t="s">
        <v>41</v>
      </c>
      <c r="AU2454" s="1">
        <f t="shared" si="307"/>
        <v>3.5059769493353987</v>
      </c>
      <c r="AV2454" s="1">
        <f t="shared" si="308"/>
        <v>2.9033484823796032</v>
      </c>
      <c r="AW2454" s="1">
        <f t="shared" si="309"/>
        <v>2.3007200154238068</v>
      </c>
    </row>
    <row r="2455" spans="1:49" x14ac:dyDescent="0.2">
      <c r="A2455">
        <v>2453</v>
      </c>
      <c r="B2455" t="s">
        <v>17840</v>
      </c>
      <c r="C2455" t="s">
        <v>17839</v>
      </c>
      <c r="F2455" t="s">
        <v>17838</v>
      </c>
      <c r="G2455" t="s">
        <v>17</v>
      </c>
      <c r="H2455" t="s">
        <v>16</v>
      </c>
      <c r="I2455" t="s">
        <v>6111</v>
      </c>
      <c r="J2455" t="s">
        <v>6099</v>
      </c>
      <c r="K2455" t="s">
        <v>6098</v>
      </c>
      <c r="L2455" t="s">
        <v>6097</v>
      </c>
      <c r="M2455" t="s">
        <v>1082</v>
      </c>
      <c r="N2455">
        <v>5</v>
      </c>
      <c r="O2455" t="s">
        <v>17837</v>
      </c>
      <c r="P2455" t="s">
        <v>17836</v>
      </c>
      <c r="Q2455" t="s">
        <v>17835</v>
      </c>
      <c r="R2455" s="8">
        <v>41275</v>
      </c>
      <c r="S2455" s="9">
        <f t="shared" si="304"/>
        <v>2013</v>
      </c>
      <c r="T2455" s="9">
        <v>2013</v>
      </c>
      <c r="U2455" s="9">
        <f t="shared" si="305"/>
        <v>9</v>
      </c>
      <c r="V2455" s="8">
        <v>2013</v>
      </c>
      <c r="W2455" t="s">
        <v>1933</v>
      </c>
      <c r="X2455" s="2">
        <v>1.6519999999999999</v>
      </c>
      <c r="Y2455" s="7">
        <f t="shared" si="311"/>
        <v>4.409919649769093E-2</v>
      </c>
      <c r="AA2455" t="s">
        <v>1932</v>
      </c>
      <c r="AB2455">
        <v>17337</v>
      </c>
      <c r="AD2455" t="s">
        <v>6</v>
      </c>
      <c r="AE2455">
        <v>61</v>
      </c>
      <c r="AF2455">
        <v>10</v>
      </c>
      <c r="AG2455">
        <v>6557031</v>
      </c>
      <c r="AH2455" t="s">
        <v>17834</v>
      </c>
      <c r="AI2455" t="s">
        <v>17833</v>
      </c>
      <c r="AJ2455" t="s">
        <v>17832</v>
      </c>
      <c r="AK2455" t="s">
        <v>17831</v>
      </c>
      <c r="AL2455">
        <v>21</v>
      </c>
      <c r="AM2455" s="5">
        <f t="shared" si="306"/>
        <v>2.3333333333333335</v>
      </c>
      <c r="AN2455" s="4">
        <f t="shared" si="310"/>
        <v>3.5340148933484792E-3</v>
      </c>
      <c r="AO2455" s="3"/>
      <c r="AP2455">
        <v>0</v>
      </c>
      <c r="AR2455" t="s">
        <v>42</v>
      </c>
      <c r="AT2455" s="2" t="s">
        <v>41</v>
      </c>
      <c r="AU2455" s="1">
        <f t="shared" si="307"/>
        <v>3.1929642016388198</v>
      </c>
      <c r="AV2455" s="1">
        <f t="shared" si="308"/>
        <v>2.3816605695519706</v>
      </c>
      <c r="AW2455" s="1">
        <f t="shared" si="309"/>
        <v>1.5703569374651214</v>
      </c>
    </row>
    <row r="2456" spans="1:49" x14ac:dyDescent="0.2">
      <c r="A2456">
        <v>2454</v>
      </c>
      <c r="B2456" t="s">
        <v>17830</v>
      </c>
      <c r="C2456" t="s">
        <v>17829</v>
      </c>
      <c r="F2456" t="s">
        <v>17828</v>
      </c>
      <c r="G2456" t="s">
        <v>17</v>
      </c>
      <c r="H2456" t="s">
        <v>16</v>
      </c>
      <c r="I2456" t="s">
        <v>17827</v>
      </c>
      <c r="J2456">
        <v>60018491</v>
      </c>
      <c r="K2456" t="s">
        <v>17826</v>
      </c>
      <c r="L2456" t="s">
        <v>17825</v>
      </c>
      <c r="M2456" t="s">
        <v>51</v>
      </c>
      <c r="N2456">
        <v>5</v>
      </c>
      <c r="O2456" t="s">
        <v>17824</v>
      </c>
      <c r="P2456" t="s">
        <v>17823</v>
      </c>
      <c r="Q2456" t="s">
        <v>17822</v>
      </c>
      <c r="R2456" s="8">
        <v>41275</v>
      </c>
      <c r="S2456" s="9">
        <f t="shared" si="304"/>
        <v>2013</v>
      </c>
      <c r="T2456" s="9">
        <v>2013</v>
      </c>
      <c r="U2456" s="9">
        <f t="shared" si="305"/>
        <v>9</v>
      </c>
      <c r="V2456" s="8">
        <v>2013</v>
      </c>
      <c r="W2456" t="s">
        <v>1933</v>
      </c>
      <c r="X2456" s="2">
        <v>1.6519999999999999</v>
      </c>
      <c r="Y2456" s="7">
        <f t="shared" si="311"/>
        <v>4.409919649769093E-2</v>
      </c>
      <c r="AA2456" t="s">
        <v>1932</v>
      </c>
      <c r="AB2456">
        <v>17337</v>
      </c>
      <c r="AD2456" t="s">
        <v>6</v>
      </c>
      <c r="AE2456">
        <v>61</v>
      </c>
      <c r="AF2456">
        <v>10</v>
      </c>
      <c r="AG2456">
        <v>6558472</v>
      </c>
      <c r="AH2456" t="s">
        <v>17821</v>
      </c>
      <c r="AI2456" t="s">
        <v>17820</v>
      </c>
      <c r="AJ2456" t="s">
        <v>17819</v>
      </c>
      <c r="AK2456" t="s">
        <v>17818</v>
      </c>
      <c r="AL2456">
        <v>6</v>
      </c>
      <c r="AM2456" s="5">
        <f t="shared" si="306"/>
        <v>0.66666666666666663</v>
      </c>
      <c r="AN2456" s="4">
        <f t="shared" si="310"/>
        <v>1.0097185409567082E-3</v>
      </c>
      <c r="AO2456" s="3"/>
      <c r="AP2456">
        <v>0</v>
      </c>
      <c r="AR2456" t="s">
        <v>42</v>
      </c>
      <c r="AT2456" s="2" t="s">
        <v>41</v>
      </c>
      <c r="AU2456" s="1">
        <f t="shared" si="307"/>
        <v>3.1172353110670663</v>
      </c>
      <c r="AV2456" s="1">
        <f t="shared" si="308"/>
        <v>2.2554457519323821</v>
      </c>
      <c r="AW2456" s="1">
        <f t="shared" si="309"/>
        <v>1.3936561927976974</v>
      </c>
    </row>
    <row r="2457" spans="1:49" x14ac:dyDescent="0.2">
      <c r="A2457">
        <v>2455</v>
      </c>
      <c r="B2457" t="s">
        <v>17817</v>
      </c>
      <c r="C2457" t="s">
        <v>17816</v>
      </c>
      <c r="F2457" t="s">
        <v>17815</v>
      </c>
      <c r="G2457" t="s">
        <v>17</v>
      </c>
      <c r="H2457" t="s">
        <v>16</v>
      </c>
      <c r="I2457" t="s">
        <v>17814</v>
      </c>
      <c r="J2457" t="s">
        <v>17813</v>
      </c>
      <c r="K2457" t="s">
        <v>17812</v>
      </c>
      <c r="L2457" t="s">
        <v>17811</v>
      </c>
      <c r="M2457" t="s">
        <v>17810</v>
      </c>
      <c r="N2457">
        <v>4</v>
      </c>
      <c r="O2457" t="s">
        <v>17809</v>
      </c>
      <c r="P2457" t="s">
        <v>17808</v>
      </c>
      <c r="Q2457" t="s">
        <v>17807</v>
      </c>
      <c r="R2457" s="8">
        <v>41275</v>
      </c>
      <c r="S2457" s="9">
        <f t="shared" si="304"/>
        <v>2013</v>
      </c>
      <c r="T2457" s="9">
        <v>2013</v>
      </c>
      <c r="U2457" s="9">
        <f t="shared" si="305"/>
        <v>9</v>
      </c>
      <c r="V2457" s="8">
        <v>2013</v>
      </c>
      <c r="W2457" t="s">
        <v>1933</v>
      </c>
      <c r="X2457" s="2">
        <v>1.6519999999999999</v>
      </c>
      <c r="Y2457" s="7">
        <f t="shared" si="311"/>
        <v>4.409919649769093E-2</v>
      </c>
      <c r="AA2457" t="s">
        <v>1932</v>
      </c>
      <c r="AB2457">
        <v>17337</v>
      </c>
      <c r="AD2457" t="s">
        <v>6</v>
      </c>
      <c r="AE2457">
        <v>61</v>
      </c>
      <c r="AF2457">
        <v>10</v>
      </c>
      <c r="AG2457">
        <v>6558485</v>
      </c>
      <c r="AH2457" t="s">
        <v>17806</v>
      </c>
      <c r="AI2457" t="s">
        <v>17805</v>
      </c>
      <c r="AJ2457" t="s">
        <v>17804</v>
      </c>
      <c r="AK2457" t="s">
        <v>17803</v>
      </c>
      <c r="AL2457">
        <v>33</v>
      </c>
      <c r="AM2457" s="5">
        <f t="shared" si="306"/>
        <v>3.6666666666666665</v>
      </c>
      <c r="AN2457" s="4">
        <f t="shared" si="310"/>
        <v>5.5534519752618956E-3</v>
      </c>
      <c r="AO2457" s="3"/>
      <c r="AP2457">
        <v>0</v>
      </c>
      <c r="AR2457" t="s">
        <v>42</v>
      </c>
      <c r="AT2457" s="2" t="s">
        <v>41</v>
      </c>
      <c r="AU2457" s="1">
        <f t="shared" si="307"/>
        <v>3.2535473140962217</v>
      </c>
      <c r="AV2457" s="1">
        <f t="shared" si="308"/>
        <v>2.4826324236476411</v>
      </c>
      <c r="AW2457" s="1">
        <f t="shared" si="309"/>
        <v>1.7117175331990604</v>
      </c>
    </row>
    <row r="2458" spans="1:49" x14ac:dyDescent="0.2">
      <c r="A2458">
        <v>2456</v>
      </c>
      <c r="B2458" t="s">
        <v>17802</v>
      </c>
      <c r="C2458" t="s">
        <v>17801</v>
      </c>
      <c r="F2458" t="s">
        <v>17800</v>
      </c>
      <c r="G2458" t="s">
        <v>17</v>
      </c>
      <c r="H2458" t="s">
        <v>16</v>
      </c>
      <c r="I2458" t="s">
        <v>17799</v>
      </c>
      <c r="J2458">
        <v>60025778</v>
      </c>
      <c r="K2458" t="s">
        <v>2184</v>
      </c>
      <c r="L2458" t="s">
        <v>2183</v>
      </c>
      <c r="M2458" t="s">
        <v>120</v>
      </c>
      <c r="N2458">
        <v>2</v>
      </c>
      <c r="O2458" t="s">
        <v>17798</v>
      </c>
      <c r="P2458" t="s">
        <v>17797</v>
      </c>
      <c r="Q2458" t="s">
        <v>2180</v>
      </c>
      <c r="R2458" s="8">
        <v>41275</v>
      </c>
      <c r="S2458" s="9">
        <f t="shared" si="304"/>
        <v>2013</v>
      </c>
      <c r="T2458" s="9">
        <v>2013</v>
      </c>
      <c r="U2458" s="9">
        <f t="shared" si="305"/>
        <v>9</v>
      </c>
      <c r="V2458" s="8">
        <v>2013</v>
      </c>
      <c r="W2458" t="s">
        <v>1933</v>
      </c>
      <c r="X2458" s="2">
        <v>1.6519999999999999</v>
      </c>
      <c r="Y2458" s="7">
        <f t="shared" si="311"/>
        <v>4.409919649769093E-2</v>
      </c>
      <c r="AA2458" t="s">
        <v>1932</v>
      </c>
      <c r="AB2458">
        <v>17337</v>
      </c>
      <c r="AD2458" t="s">
        <v>6</v>
      </c>
      <c r="AE2458">
        <v>61</v>
      </c>
      <c r="AF2458">
        <v>10</v>
      </c>
      <c r="AG2458">
        <v>6564416</v>
      </c>
      <c r="AH2458" t="s">
        <v>17796</v>
      </c>
      <c r="AI2458" t="s">
        <v>17795</v>
      </c>
      <c r="AJ2458" t="s">
        <v>17794</v>
      </c>
      <c r="AK2458" t="s">
        <v>17793</v>
      </c>
      <c r="AL2458">
        <v>16</v>
      </c>
      <c r="AM2458" s="5">
        <f t="shared" si="306"/>
        <v>1.7777777777777777</v>
      </c>
      <c r="AN2458" s="4">
        <f t="shared" si="310"/>
        <v>2.6925827758845552E-3</v>
      </c>
      <c r="AO2458" s="3"/>
      <c r="AP2458">
        <v>0</v>
      </c>
      <c r="AR2458" t="s">
        <v>42</v>
      </c>
      <c r="AT2458" s="2" t="s">
        <v>41</v>
      </c>
      <c r="AU2458" s="1">
        <f t="shared" si="307"/>
        <v>3.1677212381149018</v>
      </c>
      <c r="AV2458" s="1">
        <f t="shared" si="308"/>
        <v>2.3395889636787746</v>
      </c>
      <c r="AW2458" s="1">
        <f t="shared" si="309"/>
        <v>1.5114566892426466</v>
      </c>
    </row>
    <row r="2459" spans="1:49" x14ac:dyDescent="0.2">
      <c r="A2459">
        <v>2457</v>
      </c>
      <c r="B2459" t="s">
        <v>17792</v>
      </c>
      <c r="C2459" t="s">
        <v>17791</v>
      </c>
      <c r="F2459" t="s">
        <v>17790</v>
      </c>
      <c r="G2459" t="s">
        <v>17</v>
      </c>
      <c r="H2459" t="s">
        <v>16</v>
      </c>
      <c r="I2459" t="s">
        <v>17789</v>
      </c>
      <c r="J2459" t="s">
        <v>17788</v>
      </c>
      <c r="K2459" t="s">
        <v>17787</v>
      </c>
      <c r="L2459" t="s">
        <v>17786</v>
      </c>
      <c r="M2459" t="s">
        <v>8608</v>
      </c>
      <c r="N2459">
        <v>4</v>
      </c>
      <c r="O2459" t="s">
        <v>17785</v>
      </c>
      <c r="P2459" t="s">
        <v>17784</v>
      </c>
      <c r="Q2459" t="s">
        <v>17783</v>
      </c>
      <c r="R2459" s="8">
        <v>41275</v>
      </c>
      <c r="S2459" s="9">
        <f t="shared" si="304"/>
        <v>2013</v>
      </c>
      <c r="T2459" s="9">
        <v>2013</v>
      </c>
      <c r="U2459" s="9">
        <f t="shared" si="305"/>
        <v>9</v>
      </c>
      <c r="V2459" s="8">
        <v>2013</v>
      </c>
      <c r="W2459" t="s">
        <v>1933</v>
      </c>
      <c r="X2459" s="2">
        <v>1.6519999999999999</v>
      </c>
      <c r="Y2459" s="7">
        <f t="shared" si="311"/>
        <v>4.409919649769093E-2</v>
      </c>
      <c r="AA2459" t="s">
        <v>1932</v>
      </c>
      <c r="AB2459">
        <v>17337</v>
      </c>
      <c r="AD2459" t="s">
        <v>6</v>
      </c>
      <c r="AE2459">
        <v>61</v>
      </c>
      <c r="AF2459">
        <v>10</v>
      </c>
      <c r="AG2459">
        <v>6563153</v>
      </c>
      <c r="AH2459" t="s">
        <v>17782</v>
      </c>
      <c r="AI2459" t="s">
        <v>17781</v>
      </c>
      <c r="AJ2459" t="s">
        <v>17780</v>
      </c>
      <c r="AK2459" t="s">
        <v>17779</v>
      </c>
      <c r="AL2459">
        <v>32</v>
      </c>
      <c r="AM2459" s="5">
        <f t="shared" si="306"/>
        <v>3.5555555555555554</v>
      </c>
      <c r="AN2459" s="4">
        <f t="shared" si="310"/>
        <v>5.3851655517691104E-3</v>
      </c>
      <c r="AO2459" s="3"/>
      <c r="AP2459">
        <v>0</v>
      </c>
      <c r="AR2459" t="s">
        <v>42</v>
      </c>
      <c r="AT2459" s="2" t="s">
        <v>41</v>
      </c>
      <c r="AU2459" s="1">
        <f t="shared" si="307"/>
        <v>3.2484987213914387</v>
      </c>
      <c r="AV2459" s="1">
        <f t="shared" si="308"/>
        <v>2.4742181024730017</v>
      </c>
      <c r="AW2459" s="1">
        <f t="shared" si="309"/>
        <v>1.6999374835545655</v>
      </c>
    </row>
    <row r="2460" spans="1:49" x14ac:dyDescent="0.2">
      <c r="A2460">
        <v>2458</v>
      </c>
      <c r="B2460" t="s">
        <v>17778</v>
      </c>
      <c r="C2460" t="s">
        <v>17777</v>
      </c>
      <c r="F2460" t="s">
        <v>17776</v>
      </c>
      <c r="G2460" t="s">
        <v>17</v>
      </c>
      <c r="H2460" t="s">
        <v>16</v>
      </c>
      <c r="I2460" t="s">
        <v>17775</v>
      </c>
      <c r="J2460" t="s">
        <v>17774</v>
      </c>
      <c r="K2460" t="s">
        <v>17773</v>
      </c>
      <c r="L2460" t="s">
        <v>17772</v>
      </c>
      <c r="M2460" t="s">
        <v>17771</v>
      </c>
      <c r="N2460">
        <v>5</v>
      </c>
      <c r="O2460" t="s">
        <v>17770</v>
      </c>
      <c r="P2460" t="s">
        <v>17769</v>
      </c>
      <c r="Q2460" t="s">
        <v>17768</v>
      </c>
      <c r="R2460" s="8">
        <v>41275</v>
      </c>
      <c r="S2460" s="9">
        <f t="shared" si="304"/>
        <v>2013</v>
      </c>
      <c r="T2460" s="9">
        <v>2013</v>
      </c>
      <c r="U2460" s="9">
        <f t="shared" si="305"/>
        <v>9</v>
      </c>
      <c r="V2460" s="8">
        <v>2013</v>
      </c>
      <c r="W2460" t="s">
        <v>1933</v>
      </c>
      <c r="X2460" s="2">
        <v>1.6519999999999999</v>
      </c>
      <c r="Y2460" s="7">
        <f t="shared" si="311"/>
        <v>4.409919649769093E-2</v>
      </c>
      <c r="AA2460" t="s">
        <v>1932</v>
      </c>
      <c r="AB2460">
        <v>17337</v>
      </c>
      <c r="AD2460" t="s">
        <v>6</v>
      </c>
      <c r="AE2460">
        <v>61</v>
      </c>
      <c r="AF2460">
        <v>10</v>
      </c>
      <c r="AG2460">
        <v>6557073</v>
      </c>
      <c r="AH2460" t="s">
        <v>17767</v>
      </c>
      <c r="AI2460" t="s">
        <v>17766</v>
      </c>
      <c r="AJ2460" t="s">
        <v>17765</v>
      </c>
      <c r="AK2460" t="s">
        <v>17764</v>
      </c>
      <c r="AL2460">
        <v>20</v>
      </c>
      <c r="AM2460" s="5">
        <f t="shared" si="306"/>
        <v>2.2222222222222223</v>
      </c>
      <c r="AN2460" s="4">
        <f t="shared" si="310"/>
        <v>3.3657284698556944E-3</v>
      </c>
      <c r="AO2460" s="3"/>
      <c r="AP2460">
        <v>0</v>
      </c>
      <c r="AR2460" t="s">
        <v>42</v>
      </c>
      <c r="AT2460" s="2" t="s">
        <v>41</v>
      </c>
      <c r="AU2460" s="1">
        <f t="shared" si="307"/>
        <v>3.1879156089340359</v>
      </c>
      <c r="AV2460" s="1">
        <f t="shared" si="308"/>
        <v>2.3732462483773311</v>
      </c>
      <c r="AW2460" s="1">
        <f t="shared" si="309"/>
        <v>1.5585768878206265</v>
      </c>
    </row>
    <row r="2461" spans="1:49" x14ac:dyDescent="0.2">
      <c r="A2461">
        <v>2459</v>
      </c>
      <c r="B2461" t="s">
        <v>17763</v>
      </c>
      <c r="C2461" t="s">
        <v>17762</v>
      </c>
      <c r="F2461" t="s">
        <v>17761</v>
      </c>
      <c r="G2461" t="s">
        <v>17</v>
      </c>
      <c r="H2461" t="s">
        <v>16</v>
      </c>
      <c r="I2461" t="s">
        <v>16424</v>
      </c>
      <c r="J2461">
        <v>60069736</v>
      </c>
      <c r="K2461" t="s">
        <v>17760</v>
      </c>
      <c r="L2461" t="s">
        <v>13447</v>
      </c>
      <c r="M2461" t="s">
        <v>634</v>
      </c>
      <c r="N2461">
        <v>2</v>
      </c>
      <c r="O2461" t="s">
        <v>17759</v>
      </c>
      <c r="P2461" t="s">
        <v>17758</v>
      </c>
      <c r="Q2461" t="s">
        <v>17757</v>
      </c>
      <c r="R2461" s="8">
        <v>41275</v>
      </c>
      <c r="S2461" s="9">
        <f t="shared" si="304"/>
        <v>2013</v>
      </c>
      <c r="T2461" s="9">
        <v>2013</v>
      </c>
      <c r="U2461" s="9">
        <f t="shared" si="305"/>
        <v>9</v>
      </c>
      <c r="V2461" s="8">
        <v>2013</v>
      </c>
      <c r="W2461" t="s">
        <v>4497</v>
      </c>
      <c r="X2461" s="2">
        <v>0.216</v>
      </c>
      <c r="Y2461" s="7">
        <f t="shared" si="311"/>
        <v>5.765996636501962E-3</v>
      </c>
      <c r="AA2461">
        <v>19378726</v>
      </c>
      <c r="AB2461">
        <v>19700186909</v>
      </c>
      <c r="AC2461">
        <v>10988963</v>
      </c>
      <c r="AD2461" t="s">
        <v>6</v>
      </c>
      <c r="AE2461">
        <v>33</v>
      </c>
      <c r="AH2461" t="s">
        <v>4427</v>
      </c>
      <c r="AI2461" t="s">
        <v>17756</v>
      </c>
      <c r="AK2461" t="s">
        <v>17755</v>
      </c>
      <c r="AL2461">
        <v>4</v>
      </c>
      <c r="AM2461" s="5">
        <f t="shared" si="306"/>
        <v>0.44444444444444442</v>
      </c>
      <c r="AN2461" s="4">
        <f t="shared" si="310"/>
        <v>6.7314569397113879E-4</v>
      </c>
      <c r="AO2461" s="3"/>
      <c r="AP2461">
        <v>0</v>
      </c>
      <c r="AR2461" t="s">
        <v>42</v>
      </c>
      <c r="AT2461" s="2" t="s">
        <v>41</v>
      </c>
      <c r="AU2461" s="1">
        <f t="shared" si="307"/>
        <v>0.42381413537427148</v>
      </c>
      <c r="AV2461" s="1">
        <f t="shared" si="308"/>
        <v>0.321957116523655</v>
      </c>
      <c r="AW2461" s="1">
        <f t="shared" si="309"/>
        <v>0.22010009767303856</v>
      </c>
    </row>
    <row r="2462" spans="1:49" x14ac:dyDescent="0.2">
      <c r="A2462">
        <v>2460</v>
      </c>
      <c r="B2462" t="s">
        <v>17754</v>
      </c>
      <c r="C2462" t="s">
        <v>17753</v>
      </c>
      <c r="F2462" t="s">
        <v>17752</v>
      </c>
      <c r="G2462" t="s">
        <v>17</v>
      </c>
      <c r="H2462" t="s">
        <v>16</v>
      </c>
      <c r="I2462" t="s">
        <v>17751</v>
      </c>
      <c r="J2462">
        <v>60008447</v>
      </c>
      <c r="K2462" t="s">
        <v>15465</v>
      </c>
      <c r="L2462" t="s">
        <v>15464</v>
      </c>
      <c r="M2462" t="s">
        <v>2036</v>
      </c>
      <c r="N2462">
        <v>3</v>
      </c>
      <c r="O2462" t="s">
        <v>17750</v>
      </c>
      <c r="P2462" t="s">
        <v>17749</v>
      </c>
      <c r="Q2462" t="s">
        <v>17748</v>
      </c>
      <c r="R2462" s="8">
        <v>41275</v>
      </c>
      <c r="S2462" s="9">
        <f t="shared" si="304"/>
        <v>2013</v>
      </c>
      <c r="T2462" s="9">
        <v>2013</v>
      </c>
      <c r="U2462" s="9">
        <f t="shared" si="305"/>
        <v>9</v>
      </c>
      <c r="V2462" s="8">
        <v>2013</v>
      </c>
      <c r="W2462" t="s">
        <v>1933</v>
      </c>
      <c r="X2462" s="2">
        <v>1.6519999999999999</v>
      </c>
      <c r="Y2462" s="7">
        <f t="shared" si="311"/>
        <v>4.409919649769093E-2</v>
      </c>
      <c r="AA2462" t="s">
        <v>1932</v>
      </c>
      <c r="AB2462">
        <v>17337</v>
      </c>
      <c r="AD2462" t="s">
        <v>6</v>
      </c>
      <c r="AE2462">
        <v>61</v>
      </c>
      <c r="AF2462">
        <v>10</v>
      </c>
      <c r="AG2462">
        <v>6553351</v>
      </c>
      <c r="AH2462" t="s">
        <v>17747</v>
      </c>
      <c r="AI2462" t="s">
        <v>17746</v>
      </c>
      <c r="AJ2462" t="s">
        <v>17745</v>
      </c>
      <c r="AK2462" t="s">
        <v>17744</v>
      </c>
      <c r="AL2462">
        <v>14</v>
      </c>
      <c r="AM2462" s="5">
        <f t="shared" si="306"/>
        <v>1.5555555555555556</v>
      </c>
      <c r="AN2462" s="4">
        <f t="shared" si="310"/>
        <v>2.356009928898986E-3</v>
      </c>
      <c r="AO2462" s="3"/>
      <c r="AP2462">
        <v>0</v>
      </c>
      <c r="AR2462" t="s">
        <v>42</v>
      </c>
      <c r="AT2462" s="2" t="s">
        <v>41</v>
      </c>
      <c r="AU2462" s="1">
        <f t="shared" si="307"/>
        <v>3.1576240527053345</v>
      </c>
      <c r="AV2462" s="1">
        <f t="shared" si="308"/>
        <v>2.3227603213294956</v>
      </c>
      <c r="AW2462" s="1">
        <f t="shared" si="309"/>
        <v>1.4878965899536567</v>
      </c>
    </row>
    <row r="2463" spans="1:49" x14ac:dyDescent="0.2">
      <c r="A2463">
        <v>2461</v>
      </c>
      <c r="B2463" t="s">
        <v>17743</v>
      </c>
      <c r="C2463" t="s">
        <v>17742</v>
      </c>
      <c r="F2463" t="s">
        <v>17741</v>
      </c>
      <c r="G2463" t="s">
        <v>17</v>
      </c>
      <c r="H2463" t="s">
        <v>16</v>
      </c>
      <c r="I2463" t="s">
        <v>17740</v>
      </c>
      <c r="J2463">
        <v>60030931</v>
      </c>
      <c r="K2463" t="s">
        <v>1030</v>
      </c>
      <c r="L2463" t="s">
        <v>1029</v>
      </c>
      <c r="M2463" t="s">
        <v>120</v>
      </c>
      <c r="N2463">
        <v>2</v>
      </c>
      <c r="O2463" t="s">
        <v>17739</v>
      </c>
      <c r="P2463" t="s">
        <v>17738</v>
      </c>
      <c r="Q2463" t="s">
        <v>17737</v>
      </c>
      <c r="R2463" s="8">
        <v>41275</v>
      </c>
      <c r="S2463" s="9">
        <f t="shared" si="304"/>
        <v>2013</v>
      </c>
      <c r="T2463" s="9">
        <v>2013</v>
      </c>
      <c r="U2463" s="9">
        <f t="shared" si="305"/>
        <v>9</v>
      </c>
      <c r="V2463" s="8">
        <v>2013</v>
      </c>
      <c r="W2463" t="s">
        <v>1933</v>
      </c>
      <c r="X2463" s="2">
        <v>1.6519999999999999</v>
      </c>
      <c r="Y2463" s="7">
        <f t="shared" si="311"/>
        <v>4.409919649769093E-2</v>
      </c>
      <c r="AA2463" t="s">
        <v>1932</v>
      </c>
      <c r="AB2463">
        <v>17337</v>
      </c>
      <c r="AD2463" t="s">
        <v>6</v>
      </c>
      <c r="AE2463">
        <v>61</v>
      </c>
      <c r="AF2463">
        <v>10</v>
      </c>
      <c r="AG2463">
        <v>6562773</v>
      </c>
      <c r="AH2463" t="s">
        <v>17736</v>
      </c>
      <c r="AI2463" t="s">
        <v>17735</v>
      </c>
      <c r="AJ2463" t="s">
        <v>17734</v>
      </c>
      <c r="AK2463" t="s">
        <v>17733</v>
      </c>
      <c r="AL2463">
        <v>59</v>
      </c>
      <c r="AM2463" s="5">
        <f t="shared" si="306"/>
        <v>6.5555555555555554</v>
      </c>
      <c r="AN2463" s="4">
        <f t="shared" si="310"/>
        <v>9.9288989860742988E-3</v>
      </c>
      <c r="AO2463" s="3"/>
      <c r="AP2463">
        <v>0</v>
      </c>
      <c r="AR2463" t="s">
        <v>42</v>
      </c>
      <c r="AT2463" s="2" t="s">
        <v>41</v>
      </c>
      <c r="AU2463" s="1">
        <f t="shared" si="307"/>
        <v>3.3848107244205941</v>
      </c>
      <c r="AV2463" s="1">
        <f t="shared" si="308"/>
        <v>2.7014047741882612</v>
      </c>
      <c r="AW2463" s="1">
        <f t="shared" si="309"/>
        <v>2.0179988239559283</v>
      </c>
    </row>
    <row r="2464" spans="1:49" x14ac:dyDescent="0.2">
      <c r="A2464">
        <v>2462</v>
      </c>
      <c r="B2464" t="s">
        <v>17732</v>
      </c>
      <c r="C2464" t="s">
        <v>17731</v>
      </c>
      <c r="F2464" t="s">
        <v>17730</v>
      </c>
      <c r="G2464" t="s">
        <v>17</v>
      </c>
      <c r="H2464" t="s">
        <v>16</v>
      </c>
      <c r="I2464" t="s">
        <v>17729</v>
      </c>
      <c r="J2464" t="s">
        <v>17728</v>
      </c>
      <c r="K2464" t="s">
        <v>17727</v>
      </c>
      <c r="L2464" t="s">
        <v>17726</v>
      </c>
      <c r="M2464" t="s">
        <v>17725</v>
      </c>
      <c r="N2464">
        <v>5</v>
      </c>
      <c r="O2464" t="s">
        <v>17724</v>
      </c>
      <c r="P2464" t="s">
        <v>17723</v>
      </c>
      <c r="Q2464" t="s">
        <v>17722</v>
      </c>
      <c r="R2464" s="8">
        <v>41275</v>
      </c>
      <c r="S2464" s="9">
        <f t="shared" si="304"/>
        <v>2013</v>
      </c>
      <c r="T2464" s="9">
        <v>2013</v>
      </c>
      <c r="U2464" s="9">
        <f t="shared" si="305"/>
        <v>9</v>
      </c>
      <c r="V2464" s="8">
        <v>2013</v>
      </c>
      <c r="W2464" t="s">
        <v>1933</v>
      </c>
      <c r="X2464" s="2">
        <v>1.6519999999999999</v>
      </c>
      <c r="Y2464" s="7">
        <f t="shared" si="311"/>
        <v>4.409919649769093E-2</v>
      </c>
      <c r="AA2464" t="s">
        <v>1932</v>
      </c>
      <c r="AB2464">
        <v>17337</v>
      </c>
      <c r="AD2464" t="s">
        <v>6</v>
      </c>
      <c r="AE2464">
        <v>61</v>
      </c>
      <c r="AF2464">
        <v>10</v>
      </c>
      <c r="AG2464">
        <v>6571234</v>
      </c>
      <c r="AH2464" t="s">
        <v>17721</v>
      </c>
      <c r="AI2464" t="s">
        <v>17720</v>
      </c>
      <c r="AJ2464" t="s">
        <v>17719</v>
      </c>
      <c r="AK2464" t="s">
        <v>17718</v>
      </c>
      <c r="AL2464">
        <v>24</v>
      </c>
      <c r="AM2464" s="5">
        <f t="shared" si="306"/>
        <v>2.6666666666666665</v>
      </c>
      <c r="AN2464" s="4">
        <f t="shared" si="310"/>
        <v>4.0388741638268328E-3</v>
      </c>
      <c r="AO2464" s="3"/>
      <c r="AP2464">
        <v>0</v>
      </c>
      <c r="AR2464" t="s">
        <v>42</v>
      </c>
      <c r="AT2464" s="2" t="s">
        <v>41</v>
      </c>
      <c r="AU2464" s="1">
        <f t="shared" si="307"/>
        <v>3.20810997975317</v>
      </c>
      <c r="AV2464" s="1">
        <f t="shared" si="308"/>
        <v>2.4069035330758881</v>
      </c>
      <c r="AW2464" s="1">
        <f t="shared" si="309"/>
        <v>1.605697086398606</v>
      </c>
    </row>
    <row r="2465" spans="1:49" x14ac:dyDescent="0.2">
      <c r="A2465">
        <v>2463</v>
      </c>
      <c r="B2465" t="s">
        <v>17717</v>
      </c>
      <c r="C2465" t="s">
        <v>17716</v>
      </c>
      <c r="F2465" t="s">
        <v>17715</v>
      </c>
      <c r="G2465" t="s">
        <v>17</v>
      </c>
      <c r="H2465" t="s">
        <v>16</v>
      </c>
      <c r="I2465" t="s">
        <v>17714</v>
      </c>
      <c r="J2465" t="s">
        <v>17713</v>
      </c>
      <c r="K2465" t="s">
        <v>17712</v>
      </c>
      <c r="L2465" t="s">
        <v>33</v>
      </c>
      <c r="M2465" t="s">
        <v>32</v>
      </c>
      <c r="N2465">
        <v>7</v>
      </c>
      <c r="O2465" t="s">
        <v>17711</v>
      </c>
      <c r="P2465" t="s">
        <v>17710</v>
      </c>
      <c r="Q2465" t="s">
        <v>17709</v>
      </c>
      <c r="R2465" s="8">
        <v>41275</v>
      </c>
      <c r="S2465" s="9">
        <f t="shared" si="304"/>
        <v>2013</v>
      </c>
      <c r="T2465" s="9">
        <v>2013</v>
      </c>
      <c r="U2465" s="9">
        <f t="shared" si="305"/>
        <v>9</v>
      </c>
      <c r="V2465" s="8">
        <v>41548</v>
      </c>
      <c r="W2465" t="s">
        <v>12462</v>
      </c>
      <c r="X2465" s="2">
        <v>0.91800000000000004</v>
      </c>
      <c r="Y2465" s="7">
        <f t="shared" si="311"/>
        <v>2.4505485705133341E-2</v>
      </c>
      <c r="AA2465">
        <v>20408978</v>
      </c>
      <c r="AB2465">
        <v>19700189500</v>
      </c>
      <c r="AC2465">
        <v>20408986</v>
      </c>
      <c r="AD2465" t="s">
        <v>6</v>
      </c>
      <c r="AE2465">
        <v>15</v>
      </c>
      <c r="AF2465">
        <v>10</v>
      </c>
      <c r="AG2465">
        <v>105401</v>
      </c>
      <c r="AI2465" t="s">
        <v>17708</v>
      </c>
      <c r="AK2465" t="s">
        <v>17707</v>
      </c>
      <c r="AL2465">
        <v>32</v>
      </c>
      <c r="AM2465" s="5">
        <f t="shared" si="306"/>
        <v>3.5555555555555554</v>
      </c>
      <c r="AN2465" s="4">
        <f t="shared" si="310"/>
        <v>5.3851655517691104E-3</v>
      </c>
      <c r="AO2465" s="3"/>
      <c r="AP2465">
        <v>0</v>
      </c>
      <c r="AR2465" t="s">
        <v>42</v>
      </c>
      <c r="AT2465" s="2" t="s">
        <v>41</v>
      </c>
      <c r="AU2465" s="1">
        <f t="shared" si="307"/>
        <v>1.8769389659124069</v>
      </c>
      <c r="AV2465" s="1">
        <f t="shared" si="308"/>
        <v>1.4945325628451225</v>
      </c>
      <c r="AW2465" s="1">
        <f t="shared" si="309"/>
        <v>1.112126159777838</v>
      </c>
    </row>
    <row r="2466" spans="1:49" x14ac:dyDescent="0.2">
      <c r="A2466">
        <v>2464</v>
      </c>
      <c r="B2466" t="s">
        <v>17706</v>
      </c>
      <c r="C2466" t="s">
        <v>17705</v>
      </c>
      <c r="F2466" t="s">
        <v>17704</v>
      </c>
      <c r="G2466" t="s">
        <v>17</v>
      </c>
      <c r="H2466" t="s">
        <v>16</v>
      </c>
      <c r="I2466" t="s">
        <v>17703</v>
      </c>
      <c r="J2466" t="s">
        <v>17702</v>
      </c>
      <c r="K2466" t="s">
        <v>17701</v>
      </c>
      <c r="L2466" t="s">
        <v>17700</v>
      </c>
      <c r="M2466" t="s">
        <v>17699</v>
      </c>
      <c r="N2466">
        <v>3</v>
      </c>
      <c r="O2466" t="s">
        <v>17698</v>
      </c>
      <c r="P2466" t="s">
        <v>17697</v>
      </c>
      <c r="Q2466" t="s">
        <v>17696</v>
      </c>
      <c r="R2466" s="8">
        <v>41275</v>
      </c>
      <c r="S2466" s="9">
        <f t="shared" si="304"/>
        <v>2013</v>
      </c>
      <c r="T2466" s="9">
        <v>2013</v>
      </c>
      <c r="U2466" s="9">
        <f t="shared" si="305"/>
        <v>9</v>
      </c>
      <c r="V2466" s="8">
        <v>2013</v>
      </c>
      <c r="W2466" t="s">
        <v>1933</v>
      </c>
      <c r="X2466" s="2">
        <v>1.6519999999999999</v>
      </c>
      <c r="Y2466" s="7">
        <f t="shared" si="311"/>
        <v>4.409919649769093E-2</v>
      </c>
      <c r="AA2466" t="s">
        <v>1932</v>
      </c>
      <c r="AB2466">
        <v>17337</v>
      </c>
      <c r="AD2466" t="s">
        <v>6</v>
      </c>
      <c r="AE2466">
        <v>61</v>
      </c>
      <c r="AF2466">
        <v>10</v>
      </c>
      <c r="AG2466">
        <v>6557065</v>
      </c>
      <c r="AH2466" t="s">
        <v>17695</v>
      </c>
      <c r="AI2466" t="s">
        <v>17694</v>
      </c>
      <c r="AJ2466" t="s">
        <v>17693</v>
      </c>
      <c r="AK2466" t="s">
        <v>17692</v>
      </c>
      <c r="AL2466">
        <v>3</v>
      </c>
      <c r="AM2466" s="5">
        <f t="shared" si="306"/>
        <v>0.33333333333333331</v>
      </c>
      <c r="AN2466" s="4">
        <f t="shared" si="310"/>
        <v>5.048592704783541E-4</v>
      </c>
      <c r="AO2466" s="3"/>
      <c r="AP2466">
        <v>0</v>
      </c>
      <c r="AR2466" t="s">
        <v>42</v>
      </c>
      <c r="AT2466" s="2" t="s">
        <v>41</v>
      </c>
      <c r="AU2466" s="1">
        <f t="shared" si="307"/>
        <v>3.1020895329527156</v>
      </c>
      <c r="AV2466" s="1">
        <f t="shared" si="308"/>
        <v>2.2302027884084641</v>
      </c>
      <c r="AW2466" s="1">
        <f t="shared" si="309"/>
        <v>1.3583160438642126</v>
      </c>
    </row>
    <row r="2467" spans="1:49" x14ac:dyDescent="0.2">
      <c r="A2467">
        <v>2465</v>
      </c>
      <c r="B2467" t="s">
        <v>17691</v>
      </c>
      <c r="C2467" t="s">
        <v>17690</v>
      </c>
      <c r="F2467" t="s">
        <v>17689</v>
      </c>
      <c r="G2467" t="s">
        <v>17</v>
      </c>
      <c r="H2467" t="s">
        <v>16</v>
      </c>
      <c r="I2467" t="s">
        <v>3601</v>
      </c>
      <c r="J2467">
        <v>60009697</v>
      </c>
      <c r="K2467" t="s">
        <v>3600</v>
      </c>
      <c r="L2467" t="s">
        <v>3599</v>
      </c>
      <c r="M2467" t="s">
        <v>51</v>
      </c>
      <c r="N2467">
        <v>2</v>
      </c>
      <c r="O2467" t="s">
        <v>3598</v>
      </c>
      <c r="P2467" t="s">
        <v>3597</v>
      </c>
      <c r="Q2467" t="s">
        <v>3596</v>
      </c>
      <c r="R2467" s="8">
        <v>41275</v>
      </c>
      <c r="S2467" s="9">
        <f t="shared" si="304"/>
        <v>2013</v>
      </c>
      <c r="T2467" s="9">
        <v>2013</v>
      </c>
      <c r="U2467" s="9">
        <f t="shared" si="305"/>
        <v>9</v>
      </c>
      <c r="V2467" s="8">
        <v>2013</v>
      </c>
      <c r="W2467" t="s">
        <v>1933</v>
      </c>
      <c r="X2467" s="2">
        <v>1.6519999999999999</v>
      </c>
      <c r="Y2467" s="7">
        <f t="shared" si="311"/>
        <v>4.409919649769093E-2</v>
      </c>
      <c r="AA2467" t="s">
        <v>1932</v>
      </c>
      <c r="AB2467">
        <v>17337</v>
      </c>
      <c r="AD2467" t="s">
        <v>6</v>
      </c>
      <c r="AE2467">
        <v>61</v>
      </c>
      <c r="AF2467">
        <v>10</v>
      </c>
      <c r="AG2467">
        <v>6564427</v>
      </c>
      <c r="AH2467" t="s">
        <v>17688</v>
      </c>
      <c r="AI2467" t="s">
        <v>17687</v>
      </c>
      <c r="AJ2467" t="s">
        <v>17686</v>
      </c>
      <c r="AK2467" t="s">
        <v>17685</v>
      </c>
      <c r="AL2467">
        <v>14</v>
      </c>
      <c r="AM2467" s="5">
        <f t="shared" si="306"/>
        <v>1.5555555555555556</v>
      </c>
      <c r="AN2467" s="4">
        <f t="shared" si="310"/>
        <v>2.356009928898986E-3</v>
      </c>
      <c r="AO2467" s="3"/>
      <c r="AP2467">
        <v>0</v>
      </c>
      <c r="AR2467" t="s">
        <v>42</v>
      </c>
      <c r="AT2467" s="2" t="s">
        <v>41</v>
      </c>
      <c r="AU2467" s="1">
        <f t="shared" si="307"/>
        <v>3.1576240527053345</v>
      </c>
      <c r="AV2467" s="1">
        <f t="shared" si="308"/>
        <v>2.3227603213294956</v>
      </c>
      <c r="AW2467" s="1">
        <f t="shared" si="309"/>
        <v>1.4878965899536567</v>
      </c>
    </row>
    <row r="2468" spans="1:49" x14ac:dyDescent="0.2">
      <c r="A2468">
        <v>2466</v>
      </c>
      <c r="B2468" t="s">
        <v>17684</v>
      </c>
      <c r="C2468" t="s">
        <v>17683</v>
      </c>
      <c r="F2468" t="s">
        <v>17682</v>
      </c>
      <c r="G2468" t="s">
        <v>17</v>
      </c>
      <c r="H2468" t="s">
        <v>16</v>
      </c>
      <c r="I2468" t="s">
        <v>17681</v>
      </c>
      <c r="J2468" t="s">
        <v>17680</v>
      </c>
      <c r="K2468" t="s">
        <v>17679</v>
      </c>
      <c r="L2468" t="s">
        <v>17678</v>
      </c>
      <c r="M2468" t="s">
        <v>760</v>
      </c>
      <c r="N2468">
        <v>4</v>
      </c>
      <c r="O2468" t="s">
        <v>17677</v>
      </c>
      <c r="P2468" t="s">
        <v>17676</v>
      </c>
      <c r="Q2468" t="s">
        <v>17675</v>
      </c>
      <c r="R2468" s="8">
        <v>41275</v>
      </c>
      <c r="S2468" s="9">
        <f t="shared" si="304"/>
        <v>2013</v>
      </c>
      <c r="T2468" s="9">
        <v>2013</v>
      </c>
      <c r="U2468" s="9">
        <f t="shared" si="305"/>
        <v>9</v>
      </c>
      <c r="V2468" s="8">
        <v>2013</v>
      </c>
      <c r="W2468" t="s">
        <v>1933</v>
      </c>
      <c r="X2468" s="2">
        <v>1.6519999999999999</v>
      </c>
      <c r="Y2468" s="7">
        <f t="shared" si="311"/>
        <v>4.409919649769093E-2</v>
      </c>
      <c r="AA2468" t="s">
        <v>1932</v>
      </c>
      <c r="AB2468">
        <v>17337</v>
      </c>
      <c r="AD2468" t="s">
        <v>6</v>
      </c>
      <c r="AE2468">
        <v>61</v>
      </c>
      <c r="AF2468">
        <v>10</v>
      </c>
      <c r="AG2468">
        <v>6557043</v>
      </c>
      <c r="AH2468" t="s">
        <v>17674</v>
      </c>
      <c r="AI2468" t="s">
        <v>17673</v>
      </c>
      <c r="AJ2468" t="s">
        <v>17672</v>
      </c>
      <c r="AK2468" t="s">
        <v>17671</v>
      </c>
      <c r="AL2468">
        <v>42</v>
      </c>
      <c r="AM2468" s="5">
        <f t="shared" si="306"/>
        <v>4.666666666666667</v>
      </c>
      <c r="AN2468" s="4">
        <f t="shared" si="310"/>
        <v>7.0680297866969584E-3</v>
      </c>
      <c r="AO2468" s="3"/>
      <c r="AP2468">
        <v>0</v>
      </c>
      <c r="AR2468" t="s">
        <v>42</v>
      </c>
      <c r="AT2468" s="2" t="s">
        <v>41</v>
      </c>
      <c r="AU2468" s="1">
        <f t="shared" si="307"/>
        <v>3.2989846484392737</v>
      </c>
      <c r="AV2468" s="1">
        <f t="shared" si="308"/>
        <v>2.5583613142193946</v>
      </c>
      <c r="AW2468" s="1">
        <f t="shared" si="309"/>
        <v>1.8177379799995146</v>
      </c>
    </row>
    <row r="2469" spans="1:49" x14ac:dyDescent="0.2">
      <c r="A2469">
        <v>2467</v>
      </c>
      <c r="B2469" t="s">
        <v>17670</v>
      </c>
      <c r="C2469" t="s">
        <v>17669</v>
      </c>
      <c r="F2469" t="s">
        <v>17668</v>
      </c>
      <c r="G2469" t="s">
        <v>17</v>
      </c>
      <c r="H2469" t="s">
        <v>16</v>
      </c>
      <c r="I2469" t="s">
        <v>17667</v>
      </c>
      <c r="J2469" t="s">
        <v>17666</v>
      </c>
      <c r="K2469" t="s">
        <v>17665</v>
      </c>
      <c r="L2469" t="s">
        <v>17664</v>
      </c>
      <c r="M2469" t="s">
        <v>1516</v>
      </c>
      <c r="N2469">
        <v>3</v>
      </c>
      <c r="O2469" t="s">
        <v>17663</v>
      </c>
      <c r="P2469" t="s">
        <v>17662</v>
      </c>
      <c r="Q2469" t="s">
        <v>17661</v>
      </c>
      <c r="R2469" s="8">
        <v>41275</v>
      </c>
      <c r="S2469" s="9">
        <f t="shared" si="304"/>
        <v>2013</v>
      </c>
      <c r="T2469" s="9">
        <v>2013</v>
      </c>
      <c r="U2469" s="9">
        <f t="shared" si="305"/>
        <v>9</v>
      </c>
      <c r="V2469" s="8">
        <v>2013</v>
      </c>
      <c r="W2469" t="s">
        <v>1933</v>
      </c>
      <c r="X2469" s="2">
        <v>1.6519999999999999</v>
      </c>
      <c r="Y2469" s="7">
        <f t="shared" si="311"/>
        <v>4.409919649769093E-2</v>
      </c>
      <c r="AA2469" t="s">
        <v>1932</v>
      </c>
      <c r="AB2469">
        <v>17337</v>
      </c>
      <c r="AD2469" t="s">
        <v>6</v>
      </c>
      <c r="AE2469">
        <v>61</v>
      </c>
      <c r="AF2469">
        <v>10</v>
      </c>
      <c r="AG2469">
        <v>6565397</v>
      </c>
      <c r="AH2469" t="s">
        <v>17660</v>
      </c>
      <c r="AI2469" t="s">
        <v>17659</v>
      </c>
      <c r="AJ2469" t="s">
        <v>17658</v>
      </c>
      <c r="AK2469" t="s">
        <v>17657</v>
      </c>
      <c r="AL2469">
        <v>17</v>
      </c>
      <c r="AM2469" s="5">
        <f t="shared" si="306"/>
        <v>1.8888888888888888</v>
      </c>
      <c r="AN2469" s="4">
        <f t="shared" si="310"/>
        <v>2.86086919937734E-3</v>
      </c>
      <c r="AO2469" s="3"/>
      <c r="AP2469">
        <v>0</v>
      </c>
      <c r="AR2469" t="s">
        <v>42</v>
      </c>
      <c r="AT2469" s="2" t="s">
        <v>41</v>
      </c>
      <c r="AU2469" s="1">
        <f t="shared" si="307"/>
        <v>3.1727698308196857</v>
      </c>
      <c r="AV2469" s="1">
        <f t="shared" si="308"/>
        <v>2.3480032848534136</v>
      </c>
      <c r="AW2469" s="1">
        <f t="shared" si="309"/>
        <v>1.5232367388871415</v>
      </c>
    </row>
    <row r="2470" spans="1:49" x14ac:dyDescent="0.2">
      <c r="A2470">
        <v>2468</v>
      </c>
      <c r="B2470" t="s">
        <v>17656</v>
      </c>
      <c r="C2470" t="s">
        <v>17655</v>
      </c>
      <c r="D2470" t="s">
        <v>17654</v>
      </c>
      <c r="F2470" t="s">
        <v>17653</v>
      </c>
      <c r="G2470" t="s">
        <v>17</v>
      </c>
      <c r="H2470" t="s">
        <v>16</v>
      </c>
      <c r="I2470" t="s">
        <v>17652</v>
      </c>
      <c r="J2470" t="s">
        <v>17651</v>
      </c>
      <c r="K2470" t="s">
        <v>17650</v>
      </c>
      <c r="L2470" t="s">
        <v>17649</v>
      </c>
      <c r="M2470" t="s">
        <v>3639</v>
      </c>
      <c r="N2470">
        <v>2</v>
      </c>
      <c r="O2470" t="s">
        <v>17648</v>
      </c>
      <c r="P2470" t="s">
        <v>17647</v>
      </c>
      <c r="Q2470" t="s">
        <v>17646</v>
      </c>
      <c r="R2470" s="8">
        <v>41275</v>
      </c>
      <c r="S2470" s="9">
        <f t="shared" si="304"/>
        <v>2013</v>
      </c>
      <c r="T2470" s="9">
        <v>2013</v>
      </c>
      <c r="U2470" s="9">
        <f t="shared" si="305"/>
        <v>9</v>
      </c>
      <c r="V2470" s="8">
        <v>2013</v>
      </c>
      <c r="W2470" t="s">
        <v>17645</v>
      </c>
      <c r="X2470" s="2">
        <v>1.29</v>
      </c>
      <c r="Y2470" s="7">
        <f t="shared" si="311"/>
        <v>3.4435813245775611E-2</v>
      </c>
      <c r="AA2470">
        <v>15684946</v>
      </c>
      <c r="AB2470">
        <v>18136</v>
      </c>
      <c r="AD2470" t="s">
        <v>6</v>
      </c>
      <c r="AE2470">
        <v>13</v>
      </c>
      <c r="AF2470">
        <v>5</v>
      </c>
      <c r="AH2470" t="s">
        <v>17644</v>
      </c>
      <c r="AI2470" t="s">
        <v>17643</v>
      </c>
      <c r="AJ2470" t="s">
        <v>17642</v>
      </c>
      <c r="AK2470" t="s">
        <v>17641</v>
      </c>
      <c r="AL2470">
        <v>9</v>
      </c>
      <c r="AM2470" s="5">
        <f t="shared" si="306"/>
        <v>1</v>
      </c>
      <c r="AN2470" s="4">
        <f t="shared" si="310"/>
        <v>1.5145778114350624E-3</v>
      </c>
      <c r="AO2470" s="3"/>
      <c r="AP2470">
        <v>0</v>
      </c>
      <c r="AR2470" t="s">
        <v>42</v>
      </c>
      <c r="AT2470" s="2" t="s">
        <v>41</v>
      </c>
      <c r="AU2470" s="1">
        <f t="shared" si="307"/>
        <v>2.4559442615473444</v>
      </c>
      <c r="AV2470" s="1">
        <f t="shared" si="308"/>
        <v>1.7975195528605337</v>
      </c>
      <c r="AW2470" s="1">
        <f t="shared" si="309"/>
        <v>1.1390948441737225</v>
      </c>
    </row>
    <row r="2471" spans="1:49" x14ac:dyDescent="0.2">
      <c r="A2471">
        <v>2469</v>
      </c>
      <c r="B2471" t="s">
        <v>17640</v>
      </c>
      <c r="C2471" t="s">
        <v>17639</v>
      </c>
      <c r="F2471" t="s">
        <v>17638</v>
      </c>
      <c r="G2471" t="s">
        <v>17</v>
      </c>
      <c r="H2471" t="s">
        <v>16</v>
      </c>
      <c r="I2471" t="s">
        <v>17637</v>
      </c>
      <c r="J2471" t="s">
        <v>17636</v>
      </c>
      <c r="K2471" t="s">
        <v>17635</v>
      </c>
      <c r="L2471" t="s">
        <v>17634</v>
      </c>
      <c r="M2471" t="s">
        <v>17633</v>
      </c>
      <c r="N2471">
        <v>6</v>
      </c>
      <c r="O2471" t="s">
        <v>17632</v>
      </c>
      <c r="P2471" t="s">
        <v>17631</v>
      </c>
      <c r="Q2471" t="s">
        <v>17630</v>
      </c>
      <c r="R2471" s="8">
        <v>41275</v>
      </c>
      <c r="S2471" s="9">
        <f t="shared" si="304"/>
        <v>2013</v>
      </c>
      <c r="T2471" s="9">
        <v>2013</v>
      </c>
      <c r="U2471" s="9">
        <f t="shared" si="305"/>
        <v>9</v>
      </c>
      <c r="V2471" s="8">
        <v>2013</v>
      </c>
      <c r="W2471" t="s">
        <v>1933</v>
      </c>
      <c r="X2471" s="2">
        <v>1.6519999999999999</v>
      </c>
      <c r="Y2471" s="7">
        <f t="shared" si="311"/>
        <v>4.409919649769093E-2</v>
      </c>
      <c r="AA2471" t="s">
        <v>1932</v>
      </c>
      <c r="AB2471">
        <v>17337</v>
      </c>
      <c r="AD2471" t="s">
        <v>6</v>
      </c>
      <c r="AE2471">
        <v>61</v>
      </c>
      <c r="AF2471">
        <v>10</v>
      </c>
      <c r="AG2471">
        <v>6555931</v>
      </c>
      <c r="AH2471" t="s">
        <v>17629</v>
      </c>
      <c r="AI2471" t="s">
        <v>17628</v>
      </c>
      <c r="AJ2471" t="s">
        <v>17627</v>
      </c>
      <c r="AK2471" t="s">
        <v>17626</v>
      </c>
      <c r="AL2471">
        <v>20</v>
      </c>
      <c r="AM2471" s="5">
        <f t="shared" si="306"/>
        <v>2.2222222222222223</v>
      </c>
      <c r="AN2471" s="4">
        <f t="shared" si="310"/>
        <v>3.3657284698556944E-3</v>
      </c>
      <c r="AO2471" s="3"/>
      <c r="AP2471">
        <v>0</v>
      </c>
      <c r="AR2471" t="s">
        <v>42</v>
      </c>
      <c r="AT2471" s="2" t="s">
        <v>41</v>
      </c>
      <c r="AU2471" s="1">
        <f t="shared" si="307"/>
        <v>3.1879156089340359</v>
      </c>
      <c r="AV2471" s="1">
        <f t="shared" si="308"/>
        <v>2.3732462483773311</v>
      </c>
      <c r="AW2471" s="1">
        <f t="shared" si="309"/>
        <v>1.5585768878206265</v>
      </c>
    </row>
    <row r="2472" spans="1:49" x14ac:dyDescent="0.2">
      <c r="A2472">
        <v>2470</v>
      </c>
      <c r="B2472" t="s">
        <v>17625</v>
      </c>
      <c r="C2472" t="s">
        <v>17624</v>
      </c>
      <c r="F2472" t="s">
        <v>17623</v>
      </c>
      <c r="G2472" t="s">
        <v>17</v>
      </c>
      <c r="H2472" t="s">
        <v>16</v>
      </c>
      <c r="I2472" t="s">
        <v>17622</v>
      </c>
      <c r="J2472">
        <v>60022109</v>
      </c>
      <c r="K2472" t="s">
        <v>10967</v>
      </c>
      <c r="L2472" t="s">
        <v>10966</v>
      </c>
      <c r="M2472" t="s">
        <v>2487</v>
      </c>
      <c r="N2472">
        <v>4</v>
      </c>
      <c r="O2472" t="s">
        <v>17621</v>
      </c>
      <c r="P2472" t="s">
        <v>17620</v>
      </c>
      <c r="Q2472" t="s">
        <v>17619</v>
      </c>
      <c r="R2472" s="8">
        <v>41275</v>
      </c>
      <c r="S2472" s="9">
        <f t="shared" si="304"/>
        <v>2013</v>
      </c>
      <c r="T2472" s="9">
        <v>2013</v>
      </c>
      <c r="U2472" s="9">
        <f t="shared" si="305"/>
        <v>9</v>
      </c>
      <c r="V2472" s="8">
        <v>2013</v>
      </c>
      <c r="W2472" t="s">
        <v>1933</v>
      </c>
      <c r="X2472" s="2">
        <v>1.6519999999999999</v>
      </c>
      <c r="Y2472" s="7">
        <f t="shared" si="311"/>
        <v>4.409919649769093E-2</v>
      </c>
      <c r="AA2472" t="s">
        <v>1932</v>
      </c>
      <c r="AB2472">
        <v>17337</v>
      </c>
      <c r="AD2472" t="s">
        <v>6</v>
      </c>
      <c r="AE2472">
        <v>61</v>
      </c>
      <c r="AF2472">
        <v>10</v>
      </c>
      <c r="AG2472">
        <v>6565392</v>
      </c>
      <c r="AH2472" t="s">
        <v>17618</v>
      </c>
      <c r="AI2472" t="s">
        <v>17617</v>
      </c>
      <c r="AJ2472" t="s">
        <v>17616</v>
      </c>
      <c r="AK2472" t="s">
        <v>17615</v>
      </c>
      <c r="AL2472">
        <v>80</v>
      </c>
      <c r="AM2472" s="5">
        <f t="shared" si="306"/>
        <v>8.8888888888888893</v>
      </c>
      <c r="AN2472" s="4">
        <f t="shared" si="310"/>
        <v>1.3462913879422778E-2</v>
      </c>
      <c r="AO2472" s="3"/>
      <c r="AP2472">
        <v>0</v>
      </c>
      <c r="AR2472" t="s">
        <v>42</v>
      </c>
      <c r="AT2472" s="2" t="s">
        <v>41</v>
      </c>
      <c r="AU2472" s="1">
        <f t="shared" si="307"/>
        <v>3.490831171221048</v>
      </c>
      <c r="AV2472" s="1">
        <f t="shared" si="308"/>
        <v>2.8781055188556852</v>
      </c>
      <c r="AW2472" s="1">
        <f t="shared" si="309"/>
        <v>2.2653798664903224</v>
      </c>
    </row>
    <row r="2473" spans="1:49" x14ac:dyDescent="0.2">
      <c r="A2473">
        <v>2471</v>
      </c>
      <c r="B2473" t="s">
        <v>17614</v>
      </c>
      <c r="C2473" t="s">
        <v>17613</v>
      </c>
      <c r="F2473" t="s">
        <v>17612</v>
      </c>
      <c r="G2473" t="s">
        <v>17</v>
      </c>
      <c r="H2473" t="s">
        <v>16</v>
      </c>
      <c r="I2473" t="s">
        <v>4109</v>
      </c>
      <c r="J2473">
        <v>60023345</v>
      </c>
      <c r="K2473" t="s">
        <v>4108</v>
      </c>
      <c r="L2473" t="s">
        <v>3377</v>
      </c>
      <c r="M2473" t="s">
        <v>68</v>
      </c>
      <c r="N2473">
        <v>3</v>
      </c>
      <c r="O2473" t="s">
        <v>17611</v>
      </c>
      <c r="P2473" t="s">
        <v>17610</v>
      </c>
      <c r="Q2473" t="s">
        <v>17609</v>
      </c>
      <c r="R2473" s="8">
        <v>41275</v>
      </c>
      <c r="S2473" s="9">
        <f t="shared" si="304"/>
        <v>2013</v>
      </c>
      <c r="T2473" s="9">
        <v>2013</v>
      </c>
      <c r="U2473" s="9">
        <f t="shared" si="305"/>
        <v>9</v>
      </c>
      <c r="V2473" s="8">
        <v>2013</v>
      </c>
      <c r="W2473" t="s">
        <v>1933</v>
      </c>
      <c r="X2473" s="2">
        <v>1.6519999999999999</v>
      </c>
      <c r="Y2473" s="7">
        <f t="shared" si="311"/>
        <v>4.409919649769093E-2</v>
      </c>
      <c r="AA2473" t="s">
        <v>1932</v>
      </c>
      <c r="AB2473">
        <v>17337</v>
      </c>
      <c r="AD2473" t="s">
        <v>6</v>
      </c>
      <c r="AE2473">
        <v>61</v>
      </c>
      <c r="AF2473">
        <v>10</v>
      </c>
      <c r="AG2473">
        <v>6547696</v>
      </c>
      <c r="AH2473" t="s">
        <v>17608</v>
      </c>
      <c r="AI2473" t="s">
        <v>17607</v>
      </c>
      <c r="AJ2473" t="s">
        <v>17606</v>
      </c>
      <c r="AK2473" t="s">
        <v>17605</v>
      </c>
      <c r="AL2473">
        <v>13</v>
      </c>
      <c r="AM2473" s="5">
        <f t="shared" si="306"/>
        <v>1.4444444444444444</v>
      </c>
      <c r="AN2473" s="4">
        <f t="shared" si="310"/>
        <v>2.1877235054062012E-3</v>
      </c>
      <c r="AO2473" s="3"/>
      <c r="AP2473">
        <v>0</v>
      </c>
      <c r="AR2473" t="s">
        <v>42</v>
      </c>
      <c r="AT2473" s="2" t="s">
        <v>41</v>
      </c>
      <c r="AU2473" s="1">
        <f t="shared" si="307"/>
        <v>3.1525754600005516</v>
      </c>
      <c r="AV2473" s="1">
        <f t="shared" si="308"/>
        <v>2.3143460001548566</v>
      </c>
      <c r="AW2473" s="1">
        <f t="shared" si="309"/>
        <v>1.4761165403091618</v>
      </c>
    </row>
    <row r="2474" spans="1:49" x14ac:dyDescent="0.2">
      <c r="A2474">
        <v>2472</v>
      </c>
      <c r="B2474" t="s">
        <v>17604</v>
      </c>
      <c r="C2474" t="s">
        <v>17603</v>
      </c>
      <c r="F2474" t="s">
        <v>17602</v>
      </c>
      <c r="G2474" t="s">
        <v>17</v>
      </c>
      <c r="H2474" t="s">
        <v>16</v>
      </c>
      <c r="I2474" t="s">
        <v>17601</v>
      </c>
      <c r="J2474">
        <v>60016849</v>
      </c>
      <c r="K2474" t="s">
        <v>17600</v>
      </c>
      <c r="L2474" t="s">
        <v>17599</v>
      </c>
      <c r="M2474" t="s">
        <v>51</v>
      </c>
      <c r="N2474">
        <v>2</v>
      </c>
      <c r="O2474" t="s">
        <v>17598</v>
      </c>
      <c r="P2474" t="s">
        <v>17597</v>
      </c>
      <c r="Q2474" t="s">
        <v>17596</v>
      </c>
      <c r="R2474" s="8">
        <v>41275</v>
      </c>
      <c r="S2474" s="9">
        <f t="shared" si="304"/>
        <v>2013</v>
      </c>
      <c r="T2474" s="9">
        <v>2013</v>
      </c>
      <c r="U2474" s="9">
        <f t="shared" si="305"/>
        <v>9</v>
      </c>
      <c r="V2474" s="8">
        <v>2013</v>
      </c>
      <c r="W2474" t="s">
        <v>1933</v>
      </c>
      <c r="X2474" s="2">
        <v>1.6519999999999999</v>
      </c>
      <c r="Y2474" s="7">
        <f t="shared" si="311"/>
        <v>4.409919649769093E-2</v>
      </c>
      <c r="AA2474" t="s">
        <v>1932</v>
      </c>
      <c r="AB2474">
        <v>17337</v>
      </c>
      <c r="AD2474" t="s">
        <v>6</v>
      </c>
      <c r="AE2474">
        <v>61</v>
      </c>
      <c r="AF2474">
        <v>10</v>
      </c>
      <c r="AG2474">
        <v>6557013</v>
      </c>
      <c r="AH2474" t="s">
        <v>17595</v>
      </c>
      <c r="AI2474" t="s">
        <v>17594</v>
      </c>
      <c r="AJ2474" t="s">
        <v>17593</v>
      </c>
      <c r="AK2474" t="s">
        <v>17592</v>
      </c>
      <c r="AL2474">
        <v>6</v>
      </c>
      <c r="AM2474" s="5">
        <f t="shared" si="306"/>
        <v>0.66666666666666663</v>
      </c>
      <c r="AN2474" s="4">
        <f t="shared" si="310"/>
        <v>1.0097185409567082E-3</v>
      </c>
      <c r="AO2474" s="3"/>
      <c r="AP2474">
        <v>0</v>
      </c>
      <c r="AR2474" t="s">
        <v>42</v>
      </c>
      <c r="AT2474" s="2" t="s">
        <v>41</v>
      </c>
      <c r="AU2474" s="1">
        <f t="shared" si="307"/>
        <v>3.1172353110670663</v>
      </c>
      <c r="AV2474" s="1">
        <f t="shared" si="308"/>
        <v>2.2554457519323821</v>
      </c>
      <c r="AW2474" s="1">
        <f t="shared" si="309"/>
        <v>1.3936561927976974</v>
      </c>
    </row>
    <row r="2475" spans="1:49" x14ac:dyDescent="0.2">
      <c r="A2475">
        <v>2473</v>
      </c>
      <c r="B2475" t="s">
        <v>17591</v>
      </c>
      <c r="C2475" t="s">
        <v>17590</v>
      </c>
      <c r="D2475" t="s">
        <v>17589</v>
      </c>
      <c r="F2475" t="s">
        <v>17588</v>
      </c>
      <c r="G2475" t="s">
        <v>17</v>
      </c>
      <c r="H2475" t="s">
        <v>16</v>
      </c>
      <c r="I2475" t="s">
        <v>17587</v>
      </c>
      <c r="J2475" t="s">
        <v>17586</v>
      </c>
      <c r="K2475" t="s">
        <v>17585</v>
      </c>
      <c r="L2475" t="s">
        <v>17584</v>
      </c>
      <c r="M2475" t="s">
        <v>17583</v>
      </c>
      <c r="N2475">
        <v>29</v>
      </c>
      <c r="O2475" t="s">
        <v>17582</v>
      </c>
      <c r="P2475" t="s">
        <v>17581</v>
      </c>
      <c r="Q2475" t="s">
        <v>17580</v>
      </c>
      <c r="R2475" s="8">
        <v>41275</v>
      </c>
      <c r="S2475" s="9">
        <f t="shared" si="304"/>
        <v>2013</v>
      </c>
      <c r="T2475" s="9">
        <v>2013</v>
      </c>
      <c r="U2475" s="9">
        <f t="shared" si="305"/>
        <v>9</v>
      </c>
      <c r="V2475" s="8">
        <v>2013</v>
      </c>
      <c r="W2475" t="s">
        <v>17473</v>
      </c>
      <c r="X2475" s="2">
        <v>1.123</v>
      </c>
      <c r="Y2475" s="7">
        <f t="shared" si="311"/>
        <v>2.9977843624035664E-2</v>
      </c>
      <c r="AA2475">
        <v>223115</v>
      </c>
      <c r="AB2475">
        <v>29021</v>
      </c>
      <c r="AD2475" t="s">
        <v>6</v>
      </c>
      <c r="AE2475">
        <v>438</v>
      </c>
      <c r="AF2475" t="s">
        <v>17472</v>
      </c>
      <c r="AI2475" t="s">
        <v>17579</v>
      </c>
      <c r="AK2475" t="s">
        <v>17578</v>
      </c>
      <c r="AL2475">
        <v>35</v>
      </c>
      <c r="AM2475" s="5">
        <f t="shared" si="306"/>
        <v>3.8888888888888888</v>
      </c>
      <c r="AN2475" s="4">
        <f t="shared" si="310"/>
        <v>5.8900248222474652E-3</v>
      </c>
      <c r="AO2475" s="3"/>
      <c r="AP2475">
        <v>0</v>
      </c>
      <c r="AQ2475" t="s">
        <v>1884</v>
      </c>
      <c r="AR2475" t="s">
        <v>17537</v>
      </c>
      <c r="AS2475" t="s">
        <v>1883</v>
      </c>
      <c r="AT2475" s="2">
        <v>2.9359999999999999</v>
      </c>
      <c r="AU2475" s="1">
        <f t="shared" si="307"/>
        <v>2.2751497983499203</v>
      </c>
      <c r="AV2475" s="1">
        <f t="shared" si="308"/>
        <v>1.7933934223141565</v>
      </c>
      <c r="AW2475" s="1">
        <f t="shared" si="309"/>
        <v>1.3116370462783924</v>
      </c>
    </row>
    <row r="2476" spans="1:49" x14ac:dyDescent="0.2">
      <c r="A2476">
        <v>2474</v>
      </c>
      <c r="B2476" t="s">
        <v>17577</v>
      </c>
      <c r="C2476" t="s">
        <v>17576</v>
      </c>
      <c r="D2476" t="s">
        <v>17575</v>
      </c>
      <c r="F2476" t="s">
        <v>17574</v>
      </c>
      <c r="G2476" t="s">
        <v>17</v>
      </c>
      <c r="H2476" t="s">
        <v>16</v>
      </c>
      <c r="I2476" t="s">
        <v>17573</v>
      </c>
      <c r="J2476" t="s">
        <v>17572</v>
      </c>
      <c r="K2476" t="s">
        <v>17571</v>
      </c>
      <c r="L2476" t="s">
        <v>17570</v>
      </c>
      <c r="M2476" t="s">
        <v>17569</v>
      </c>
      <c r="N2476">
        <v>16</v>
      </c>
      <c r="O2476" t="s">
        <v>17568</v>
      </c>
      <c r="P2476" t="s">
        <v>17567</v>
      </c>
      <c r="Q2476" t="s">
        <v>17566</v>
      </c>
      <c r="R2476" s="8">
        <v>41275</v>
      </c>
      <c r="S2476" s="9">
        <f t="shared" si="304"/>
        <v>2013</v>
      </c>
      <c r="T2476" s="9">
        <v>2013</v>
      </c>
      <c r="U2476" s="9">
        <f t="shared" si="305"/>
        <v>9</v>
      </c>
      <c r="V2476" s="8">
        <v>2013</v>
      </c>
      <c r="W2476" t="s">
        <v>17473</v>
      </c>
      <c r="X2476" s="2">
        <v>1.123</v>
      </c>
      <c r="Y2476" s="7">
        <f t="shared" si="311"/>
        <v>2.9977843624035664E-2</v>
      </c>
      <c r="AA2476">
        <v>223115</v>
      </c>
      <c r="AB2476">
        <v>29021</v>
      </c>
      <c r="AD2476" t="s">
        <v>6</v>
      </c>
      <c r="AE2476">
        <v>438</v>
      </c>
      <c r="AF2476" t="s">
        <v>17472</v>
      </c>
      <c r="AI2476" t="s">
        <v>17565</v>
      </c>
      <c r="AK2476" t="s">
        <v>17564</v>
      </c>
      <c r="AL2476">
        <v>18</v>
      </c>
      <c r="AM2476" s="5">
        <f t="shared" si="306"/>
        <v>2</v>
      </c>
      <c r="AN2476" s="4">
        <f t="shared" si="310"/>
        <v>3.0291556228701248E-3</v>
      </c>
      <c r="AO2476" s="3"/>
      <c r="AP2476">
        <v>0</v>
      </c>
      <c r="AQ2476" t="s">
        <v>17563</v>
      </c>
      <c r="AR2476" t="s">
        <v>17537</v>
      </c>
      <c r="AS2476" t="s">
        <v>17562</v>
      </c>
      <c r="AT2476" s="2">
        <v>2.9359999999999999</v>
      </c>
      <c r="AU2476" s="1">
        <f t="shared" si="307"/>
        <v>2.1893237223686004</v>
      </c>
      <c r="AV2476" s="1">
        <f t="shared" si="308"/>
        <v>1.6503499623452895</v>
      </c>
      <c r="AW2476" s="1">
        <f t="shared" si="309"/>
        <v>1.1113762023219786</v>
      </c>
    </row>
    <row r="2477" spans="1:49" x14ac:dyDescent="0.2">
      <c r="A2477">
        <v>2475</v>
      </c>
      <c r="B2477" t="s">
        <v>17561</v>
      </c>
      <c r="C2477" t="s">
        <v>17560</v>
      </c>
      <c r="D2477" t="s">
        <v>17559</v>
      </c>
      <c r="F2477" t="s">
        <v>17558</v>
      </c>
      <c r="G2477" t="s">
        <v>17</v>
      </c>
      <c r="H2477" t="s">
        <v>16</v>
      </c>
      <c r="I2477" t="s">
        <v>17557</v>
      </c>
      <c r="J2477">
        <v>60030835</v>
      </c>
      <c r="K2477" t="s">
        <v>3886</v>
      </c>
      <c r="L2477" t="s">
        <v>3885</v>
      </c>
      <c r="M2477" t="s">
        <v>51</v>
      </c>
      <c r="N2477">
        <v>1</v>
      </c>
      <c r="O2477" t="s">
        <v>17556</v>
      </c>
      <c r="P2477">
        <v>7003829828</v>
      </c>
      <c r="Q2477">
        <v>60030835</v>
      </c>
      <c r="R2477" s="8">
        <v>41275</v>
      </c>
      <c r="S2477" s="9">
        <f t="shared" si="304"/>
        <v>2013</v>
      </c>
      <c r="T2477" s="9">
        <v>2013</v>
      </c>
      <c r="U2477" s="9">
        <f t="shared" si="305"/>
        <v>9</v>
      </c>
      <c r="V2477" s="8">
        <v>2013</v>
      </c>
      <c r="W2477" t="s">
        <v>28</v>
      </c>
      <c r="X2477" s="2">
        <v>0.90700000000000003</v>
      </c>
      <c r="Y2477" s="7">
        <f t="shared" si="311"/>
        <v>2.4211846987533703E-2</v>
      </c>
      <c r="AA2477">
        <v>1651684</v>
      </c>
      <c r="AB2477">
        <v>25548</v>
      </c>
      <c r="AD2477" t="s">
        <v>6</v>
      </c>
      <c r="AE2477">
        <v>93</v>
      </c>
      <c r="AF2477">
        <v>12</v>
      </c>
      <c r="AH2477" t="s">
        <v>17555</v>
      </c>
      <c r="AI2477" t="s">
        <v>17554</v>
      </c>
      <c r="AJ2477" t="s">
        <v>17553</v>
      </c>
      <c r="AK2477" t="s">
        <v>17552</v>
      </c>
      <c r="AL2477">
        <v>192</v>
      </c>
      <c r="AM2477" s="5">
        <f t="shared" si="306"/>
        <v>21.333333333333332</v>
      </c>
      <c r="AN2477" s="4">
        <f t="shared" si="310"/>
        <v>3.2310993310614662E-2</v>
      </c>
      <c r="AO2477" s="3"/>
      <c r="AP2477">
        <v>0</v>
      </c>
      <c r="AR2477" t="s">
        <v>42</v>
      </c>
      <c r="AT2477" s="2">
        <v>4.6619999999999999</v>
      </c>
      <c r="AU2477" s="1">
        <f t="shared" si="307"/>
        <v>2.6641590884457984</v>
      </c>
      <c r="AV2477" s="1">
        <f t="shared" si="308"/>
        <v>2.8261420149074183</v>
      </c>
      <c r="AW2477" s="1">
        <f t="shared" si="309"/>
        <v>2.9881249413690374</v>
      </c>
    </row>
    <row r="2478" spans="1:49" x14ac:dyDescent="0.2">
      <c r="A2478">
        <v>2476</v>
      </c>
      <c r="B2478" t="s">
        <v>17551</v>
      </c>
      <c r="C2478" t="s">
        <v>17550</v>
      </c>
      <c r="D2478" t="s">
        <v>17549</v>
      </c>
      <c r="F2478" t="s">
        <v>17548</v>
      </c>
      <c r="G2478" t="s">
        <v>17</v>
      </c>
      <c r="H2478" t="s">
        <v>16</v>
      </c>
      <c r="I2478" t="s">
        <v>17547</v>
      </c>
      <c r="J2478" t="s">
        <v>17546</v>
      </c>
      <c r="K2478" t="s">
        <v>17545</v>
      </c>
      <c r="L2478" t="s">
        <v>17544</v>
      </c>
      <c r="M2478" t="s">
        <v>17543</v>
      </c>
      <c r="N2478">
        <v>14</v>
      </c>
      <c r="O2478" t="s">
        <v>17542</v>
      </c>
      <c r="P2478" t="s">
        <v>17541</v>
      </c>
      <c r="Q2478" t="s">
        <v>17540</v>
      </c>
      <c r="R2478" s="8">
        <v>41275</v>
      </c>
      <c r="S2478" s="9">
        <f t="shared" si="304"/>
        <v>2013</v>
      </c>
      <c r="T2478" s="9">
        <v>2013</v>
      </c>
      <c r="U2478" s="9">
        <f t="shared" si="305"/>
        <v>9</v>
      </c>
      <c r="V2478" s="8">
        <v>2013</v>
      </c>
      <c r="W2478" t="s">
        <v>17473</v>
      </c>
      <c r="X2478" s="2">
        <v>1.123</v>
      </c>
      <c r="Y2478" s="7">
        <f t="shared" si="311"/>
        <v>2.9977843624035664E-2</v>
      </c>
      <c r="AA2478">
        <v>223115</v>
      </c>
      <c r="AB2478">
        <v>29021</v>
      </c>
      <c r="AD2478" t="s">
        <v>6</v>
      </c>
      <c r="AE2478">
        <v>438</v>
      </c>
      <c r="AF2478" t="s">
        <v>17472</v>
      </c>
      <c r="AI2478" t="s">
        <v>17539</v>
      </c>
      <c r="AK2478" t="s">
        <v>17538</v>
      </c>
      <c r="AL2478">
        <v>22</v>
      </c>
      <c r="AM2478" s="5">
        <f t="shared" si="306"/>
        <v>2.4444444444444446</v>
      </c>
      <c r="AN2478" s="4">
        <f t="shared" si="310"/>
        <v>3.702301316841264E-3</v>
      </c>
      <c r="AO2478" s="3"/>
      <c r="AP2478">
        <v>0</v>
      </c>
      <c r="AQ2478" t="s">
        <v>13731</v>
      </c>
      <c r="AR2478" t="s">
        <v>17537</v>
      </c>
      <c r="AS2478" t="s">
        <v>13729</v>
      </c>
      <c r="AT2478" s="2">
        <v>2.9359999999999999</v>
      </c>
      <c r="AU2478" s="1">
        <f t="shared" si="307"/>
        <v>2.2095180931877345</v>
      </c>
      <c r="AV2478" s="1">
        <f t="shared" si="308"/>
        <v>1.6840072470438463</v>
      </c>
      <c r="AW2478" s="1">
        <f t="shared" si="309"/>
        <v>1.1584964008999583</v>
      </c>
    </row>
    <row r="2479" spans="1:49" x14ac:dyDescent="0.2">
      <c r="A2479">
        <v>2477</v>
      </c>
      <c r="B2479" t="s">
        <v>17536</v>
      </c>
      <c r="C2479" t="s">
        <v>17535</v>
      </c>
      <c r="D2479" t="s">
        <v>17534</v>
      </c>
      <c r="F2479" t="s">
        <v>17533</v>
      </c>
      <c r="G2479" t="s">
        <v>17</v>
      </c>
      <c r="H2479" t="s">
        <v>16</v>
      </c>
      <c r="I2479" t="s">
        <v>17532</v>
      </c>
      <c r="J2479">
        <v>60020697</v>
      </c>
      <c r="K2479" t="s">
        <v>17531</v>
      </c>
      <c r="L2479" t="s">
        <v>12429</v>
      </c>
      <c r="M2479" t="s">
        <v>634</v>
      </c>
      <c r="N2479">
        <v>5</v>
      </c>
      <c r="O2479" t="s">
        <v>17530</v>
      </c>
      <c r="P2479" t="s">
        <v>17529</v>
      </c>
      <c r="Q2479" t="s">
        <v>17528</v>
      </c>
      <c r="R2479" s="8">
        <v>41275</v>
      </c>
      <c r="S2479" s="9">
        <f t="shared" si="304"/>
        <v>2013</v>
      </c>
      <c r="T2479" s="9">
        <v>2013</v>
      </c>
      <c r="U2479" s="9">
        <f t="shared" si="305"/>
        <v>9</v>
      </c>
      <c r="V2479" s="8">
        <v>2013</v>
      </c>
      <c r="W2479" t="s">
        <v>17473</v>
      </c>
      <c r="X2479" s="2">
        <v>1.123</v>
      </c>
      <c r="Y2479" s="7">
        <f t="shared" si="311"/>
        <v>2.9977843624035664E-2</v>
      </c>
      <c r="AA2479">
        <v>223115</v>
      </c>
      <c r="AB2479">
        <v>29021</v>
      </c>
      <c r="AD2479" t="s">
        <v>6</v>
      </c>
      <c r="AE2479">
        <v>438</v>
      </c>
      <c r="AF2479" t="s">
        <v>17472</v>
      </c>
      <c r="AI2479" t="s">
        <v>17527</v>
      </c>
      <c r="AK2479" t="s">
        <v>17526</v>
      </c>
      <c r="AL2479">
        <v>23</v>
      </c>
      <c r="AM2479" s="5">
        <f t="shared" si="306"/>
        <v>2.5555555555555554</v>
      </c>
      <c r="AN2479" s="4">
        <f t="shared" si="310"/>
        <v>3.8705877403340484E-3</v>
      </c>
      <c r="AO2479" s="3"/>
      <c r="AP2479">
        <v>0</v>
      </c>
      <c r="AR2479" t="s">
        <v>42</v>
      </c>
      <c r="AT2479" s="2">
        <v>2.9359999999999999</v>
      </c>
      <c r="AU2479" s="1">
        <f t="shared" si="307"/>
        <v>2.2145666858925179</v>
      </c>
      <c r="AV2479" s="1">
        <f t="shared" si="308"/>
        <v>1.6924215682184856</v>
      </c>
      <c r="AW2479" s="1">
        <f t="shared" si="309"/>
        <v>1.1702764505444532</v>
      </c>
    </row>
    <row r="2480" spans="1:49" x14ac:dyDescent="0.2">
      <c r="A2480">
        <v>2478</v>
      </c>
      <c r="B2480" t="s">
        <v>17525</v>
      </c>
      <c r="C2480" t="s">
        <v>17524</v>
      </c>
      <c r="D2480" t="s">
        <v>17523</v>
      </c>
      <c r="F2480" t="s">
        <v>17522</v>
      </c>
      <c r="G2480" t="s">
        <v>17</v>
      </c>
      <c r="H2480" t="s">
        <v>16</v>
      </c>
      <c r="I2480" t="s">
        <v>17521</v>
      </c>
      <c r="J2480" t="s">
        <v>17520</v>
      </c>
      <c r="K2480" t="s">
        <v>17519</v>
      </c>
      <c r="L2480" t="s">
        <v>17518</v>
      </c>
      <c r="M2480" t="s">
        <v>326</v>
      </c>
      <c r="N2480">
        <v>9</v>
      </c>
      <c r="O2480" t="s">
        <v>17517</v>
      </c>
      <c r="P2480" t="s">
        <v>17516</v>
      </c>
      <c r="Q2480" t="s">
        <v>17515</v>
      </c>
      <c r="R2480" s="8">
        <v>41275</v>
      </c>
      <c r="S2480" s="9">
        <f t="shared" si="304"/>
        <v>2013</v>
      </c>
      <c r="T2480" s="9">
        <v>2013</v>
      </c>
      <c r="U2480" s="9">
        <f t="shared" si="305"/>
        <v>9</v>
      </c>
      <c r="V2480" s="8">
        <v>2013</v>
      </c>
      <c r="W2480" t="s">
        <v>17473</v>
      </c>
      <c r="X2480" s="2">
        <v>1.123</v>
      </c>
      <c r="Y2480" s="7">
        <f t="shared" si="311"/>
        <v>2.9977843624035664E-2</v>
      </c>
      <c r="AA2480">
        <v>223115</v>
      </c>
      <c r="AB2480">
        <v>29021</v>
      </c>
      <c r="AD2480" t="s">
        <v>6</v>
      </c>
      <c r="AE2480">
        <v>438</v>
      </c>
      <c r="AF2480" t="s">
        <v>17472</v>
      </c>
      <c r="AI2480" t="s">
        <v>17514</v>
      </c>
      <c r="AK2480" t="s">
        <v>17513</v>
      </c>
      <c r="AL2480">
        <v>15</v>
      </c>
      <c r="AM2480" s="5">
        <f t="shared" si="306"/>
        <v>1.6666666666666667</v>
      </c>
      <c r="AN2480" s="4">
        <f t="shared" si="310"/>
        <v>2.5242963523917708E-3</v>
      </c>
      <c r="AO2480" s="3"/>
      <c r="AP2480">
        <v>0</v>
      </c>
      <c r="AR2480" t="s">
        <v>17512</v>
      </c>
      <c r="AT2480" s="2">
        <v>2.9359999999999999</v>
      </c>
      <c r="AU2480" s="1">
        <f t="shared" si="307"/>
        <v>2.1741779442542497</v>
      </c>
      <c r="AV2480" s="1">
        <f t="shared" si="308"/>
        <v>1.625106998821372</v>
      </c>
      <c r="AW2480" s="1">
        <f t="shared" si="309"/>
        <v>1.0760360533884941</v>
      </c>
    </row>
    <row r="2481" spans="1:49" x14ac:dyDescent="0.2">
      <c r="A2481">
        <v>2479</v>
      </c>
      <c r="B2481" t="s">
        <v>17511</v>
      </c>
      <c r="C2481" t="s">
        <v>17510</v>
      </c>
      <c r="D2481" t="s">
        <v>17509</v>
      </c>
      <c r="F2481" t="s">
        <v>17508</v>
      </c>
      <c r="G2481" t="s">
        <v>17</v>
      </c>
      <c r="H2481" t="s">
        <v>16</v>
      </c>
      <c r="I2481" t="s">
        <v>17507</v>
      </c>
      <c r="J2481" t="s">
        <v>17506</v>
      </c>
      <c r="K2481" t="s">
        <v>17505</v>
      </c>
      <c r="L2481" t="s">
        <v>17504</v>
      </c>
      <c r="M2481" t="s">
        <v>17503</v>
      </c>
      <c r="N2481">
        <v>14</v>
      </c>
      <c r="O2481" t="s">
        <v>17502</v>
      </c>
      <c r="P2481" t="s">
        <v>17501</v>
      </c>
      <c r="Q2481" t="s">
        <v>17500</v>
      </c>
      <c r="R2481" s="8">
        <v>41275</v>
      </c>
      <c r="S2481" s="9">
        <f t="shared" si="304"/>
        <v>2013</v>
      </c>
      <c r="T2481" s="9">
        <v>2013</v>
      </c>
      <c r="U2481" s="9">
        <f t="shared" si="305"/>
        <v>9</v>
      </c>
      <c r="V2481" s="8">
        <v>2013</v>
      </c>
      <c r="W2481" t="s">
        <v>17473</v>
      </c>
      <c r="X2481" s="2">
        <v>1.123</v>
      </c>
      <c r="Y2481" s="7">
        <f t="shared" si="311"/>
        <v>2.9977843624035664E-2</v>
      </c>
      <c r="AA2481">
        <v>223115</v>
      </c>
      <c r="AB2481">
        <v>29021</v>
      </c>
      <c r="AD2481" t="s">
        <v>6</v>
      </c>
      <c r="AE2481">
        <v>438</v>
      </c>
      <c r="AF2481" t="s">
        <v>17472</v>
      </c>
      <c r="AI2481" t="s">
        <v>17499</v>
      </c>
      <c r="AK2481" t="s">
        <v>17498</v>
      </c>
      <c r="AL2481">
        <v>3</v>
      </c>
      <c r="AM2481" s="5">
        <f t="shared" si="306"/>
        <v>0.33333333333333331</v>
      </c>
      <c r="AN2481" s="4">
        <f t="shared" si="310"/>
        <v>5.048592704783541E-4</v>
      </c>
      <c r="AO2481" s="3"/>
      <c r="AP2481">
        <v>0</v>
      </c>
      <c r="AQ2481" t="s">
        <v>13731</v>
      </c>
      <c r="AR2481" t="s">
        <v>17497</v>
      </c>
      <c r="AS2481" t="s">
        <v>13729</v>
      </c>
      <c r="AT2481" s="2">
        <v>2.9359999999999999</v>
      </c>
      <c r="AU2481" s="1">
        <f t="shared" si="307"/>
        <v>2.1135948317968469</v>
      </c>
      <c r="AV2481" s="1">
        <f t="shared" si="308"/>
        <v>1.524135144725701</v>
      </c>
      <c r="AW2481" s="1">
        <f t="shared" si="309"/>
        <v>0.93467545765455484</v>
      </c>
    </row>
    <row r="2482" spans="1:49" x14ac:dyDescent="0.2">
      <c r="A2482">
        <v>2480</v>
      </c>
      <c r="B2482" t="s">
        <v>17496</v>
      </c>
      <c r="C2482" t="s">
        <v>17495</v>
      </c>
      <c r="D2482" t="s">
        <v>17494</v>
      </c>
      <c r="F2482" t="s">
        <v>17493</v>
      </c>
      <c r="G2482" t="s">
        <v>17</v>
      </c>
      <c r="H2482" t="s">
        <v>16</v>
      </c>
      <c r="I2482" t="s">
        <v>17492</v>
      </c>
      <c r="J2482">
        <v>60003729</v>
      </c>
      <c r="K2482" t="s">
        <v>2580</v>
      </c>
      <c r="L2482" t="s">
        <v>2579</v>
      </c>
      <c r="M2482" t="s">
        <v>2036</v>
      </c>
      <c r="N2482">
        <v>16</v>
      </c>
      <c r="O2482" t="s">
        <v>17491</v>
      </c>
      <c r="P2482" t="s">
        <v>17490</v>
      </c>
      <c r="Q2482" t="s">
        <v>17489</v>
      </c>
      <c r="R2482" s="8">
        <v>41275</v>
      </c>
      <c r="S2482" s="9">
        <f t="shared" si="304"/>
        <v>2013</v>
      </c>
      <c r="T2482" s="9">
        <v>2013</v>
      </c>
      <c r="U2482" s="9">
        <f t="shared" si="305"/>
        <v>9</v>
      </c>
      <c r="V2482" s="8">
        <v>2013</v>
      </c>
      <c r="W2482" t="s">
        <v>17473</v>
      </c>
      <c r="X2482" s="2">
        <v>1.123</v>
      </c>
      <c r="Y2482" s="7">
        <f t="shared" si="311"/>
        <v>2.9977843624035664E-2</v>
      </c>
      <c r="AA2482">
        <v>223115</v>
      </c>
      <c r="AB2482">
        <v>29021</v>
      </c>
      <c r="AD2482" t="s">
        <v>6</v>
      </c>
      <c r="AE2482">
        <v>438</v>
      </c>
      <c r="AF2482" t="s">
        <v>17472</v>
      </c>
      <c r="AI2482" t="s">
        <v>17488</v>
      </c>
      <c r="AK2482" t="s">
        <v>17487</v>
      </c>
      <c r="AL2482">
        <v>21</v>
      </c>
      <c r="AM2482" s="5">
        <f t="shared" si="306"/>
        <v>2.3333333333333335</v>
      </c>
      <c r="AN2482" s="4">
        <f t="shared" si="310"/>
        <v>3.5340148933484792E-3</v>
      </c>
      <c r="AO2482" s="3"/>
      <c r="AP2482">
        <v>0</v>
      </c>
      <c r="AQ2482" t="s">
        <v>17486</v>
      </c>
      <c r="AR2482" t="s">
        <v>42</v>
      </c>
      <c r="AS2482" t="s">
        <v>17485</v>
      </c>
      <c r="AT2482" s="2">
        <v>2.9359999999999999</v>
      </c>
      <c r="AU2482" s="1">
        <f t="shared" si="307"/>
        <v>2.2044695004829507</v>
      </c>
      <c r="AV2482" s="1">
        <f t="shared" si="308"/>
        <v>1.6755929258692071</v>
      </c>
      <c r="AW2482" s="1">
        <f t="shared" si="309"/>
        <v>1.1467163512554635</v>
      </c>
    </row>
    <row r="2483" spans="1:49" x14ac:dyDescent="0.2">
      <c r="A2483">
        <v>2481</v>
      </c>
      <c r="B2483" t="s">
        <v>17484</v>
      </c>
      <c r="C2483" t="s">
        <v>17483</v>
      </c>
      <c r="D2483" t="s">
        <v>17482</v>
      </c>
      <c r="F2483" t="s">
        <v>17481</v>
      </c>
      <c r="G2483" t="s">
        <v>17</v>
      </c>
      <c r="H2483" t="s">
        <v>16</v>
      </c>
      <c r="I2483" t="s">
        <v>17480</v>
      </c>
      <c r="J2483" t="s">
        <v>17479</v>
      </c>
      <c r="K2483" t="s">
        <v>17478</v>
      </c>
      <c r="L2483" t="s">
        <v>17477</v>
      </c>
      <c r="M2483" t="s">
        <v>391</v>
      </c>
      <c r="N2483">
        <v>6</v>
      </c>
      <c r="O2483" t="s">
        <v>17476</v>
      </c>
      <c r="P2483" t="s">
        <v>17475</v>
      </c>
      <c r="Q2483" t="s">
        <v>17474</v>
      </c>
      <c r="R2483" s="8">
        <v>41275</v>
      </c>
      <c r="S2483" s="9">
        <f t="shared" si="304"/>
        <v>2013</v>
      </c>
      <c r="T2483" s="9">
        <v>2013</v>
      </c>
      <c r="U2483" s="9">
        <f t="shared" si="305"/>
        <v>9</v>
      </c>
      <c r="V2483" s="8">
        <v>2013</v>
      </c>
      <c r="W2483" t="s">
        <v>17473</v>
      </c>
      <c r="X2483" s="2">
        <v>1.123</v>
      </c>
      <c r="Y2483" s="7">
        <f t="shared" si="311"/>
        <v>2.9977843624035664E-2</v>
      </c>
      <c r="AA2483">
        <v>223115</v>
      </c>
      <c r="AB2483">
        <v>29021</v>
      </c>
      <c r="AD2483" t="s">
        <v>6</v>
      </c>
      <c r="AE2483">
        <v>438</v>
      </c>
      <c r="AF2483" t="s">
        <v>17472</v>
      </c>
      <c r="AI2483" t="s">
        <v>17471</v>
      </c>
      <c r="AK2483" t="s">
        <v>17470</v>
      </c>
      <c r="AL2483">
        <v>20</v>
      </c>
      <c r="AM2483" s="5">
        <f t="shared" si="306"/>
        <v>2.2222222222222223</v>
      </c>
      <c r="AN2483" s="4">
        <f t="shared" si="310"/>
        <v>3.3657284698556944E-3</v>
      </c>
      <c r="AO2483" s="3"/>
      <c r="AP2483">
        <v>0</v>
      </c>
      <c r="AR2483" t="s">
        <v>42</v>
      </c>
      <c r="AT2483" s="2">
        <v>2.9359999999999999</v>
      </c>
      <c r="AU2483" s="1">
        <f t="shared" si="307"/>
        <v>2.1994209077781672</v>
      </c>
      <c r="AV2483" s="1">
        <f t="shared" si="308"/>
        <v>1.6671786046945678</v>
      </c>
      <c r="AW2483" s="1">
        <f t="shared" si="309"/>
        <v>1.1349363016109686</v>
      </c>
    </row>
    <row r="2484" spans="1:49" x14ac:dyDescent="0.2">
      <c r="A2484">
        <v>2482</v>
      </c>
      <c r="B2484" t="s">
        <v>17469</v>
      </c>
      <c r="C2484" t="s">
        <v>17468</v>
      </c>
      <c r="F2484" t="s">
        <v>17467</v>
      </c>
      <c r="G2484" t="s">
        <v>17</v>
      </c>
      <c r="H2484" t="s">
        <v>16</v>
      </c>
      <c r="I2484" t="s">
        <v>17466</v>
      </c>
      <c r="J2484" t="s">
        <v>17465</v>
      </c>
      <c r="K2484" t="s">
        <v>17464</v>
      </c>
      <c r="L2484" t="s">
        <v>17463</v>
      </c>
      <c r="M2484" t="s">
        <v>17462</v>
      </c>
      <c r="N2484">
        <v>5</v>
      </c>
      <c r="O2484" t="s">
        <v>17461</v>
      </c>
      <c r="P2484" t="s">
        <v>17460</v>
      </c>
      <c r="Q2484" t="s">
        <v>17459</v>
      </c>
      <c r="R2484" s="8">
        <v>41275</v>
      </c>
      <c r="S2484" s="9">
        <f t="shared" si="304"/>
        <v>2013</v>
      </c>
      <c r="T2484" s="9">
        <v>2013</v>
      </c>
      <c r="U2484" s="9">
        <f t="shared" si="305"/>
        <v>9</v>
      </c>
      <c r="V2484" s="8">
        <v>2013</v>
      </c>
      <c r="W2484" t="s">
        <v>1933</v>
      </c>
      <c r="X2484" s="2">
        <v>1.6519999999999999</v>
      </c>
      <c r="Y2484" s="7">
        <f t="shared" si="311"/>
        <v>4.409919649769093E-2</v>
      </c>
      <c r="AA2484" t="s">
        <v>1932</v>
      </c>
      <c r="AB2484">
        <v>17337</v>
      </c>
      <c r="AD2484" t="s">
        <v>6</v>
      </c>
      <c r="AE2484">
        <v>61</v>
      </c>
      <c r="AF2484">
        <v>10</v>
      </c>
      <c r="AH2484" t="s">
        <v>17458</v>
      </c>
      <c r="AI2484" t="s">
        <v>17457</v>
      </c>
      <c r="AJ2484" t="s">
        <v>17456</v>
      </c>
      <c r="AK2484" t="s">
        <v>17455</v>
      </c>
      <c r="AL2484">
        <v>48</v>
      </c>
      <c r="AM2484" s="5">
        <f t="shared" si="306"/>
        <v>5.333333333333333</v>
      </c>
      <c r="AN2484" s="4">
        <f t="shared" si="310"/>
        <v>8.0777483276536655E-3</v>
      </c>
      <c r="AO2484" s="3"/>
      <c r="AP2484">
        <v>0</v>
      </c>
      <c r="AR2484" t="s">
        <v>42</v>
      </c>
      <c r="AT2484" s="2" t="s">
        <v>41</v>
      </c>
      <c r="AU2484" s="1">
        <f t="shared" si="307"/>
        <v>3.3292762046679747</v>
      </c>
      <c r="AV2484" s="1">
        <f t="shared" si="308"/>
        <v>2.6088472412672297</v>
      </c>
      <c r="AW2484" s="1">
        <f t="shared" si="309"/>
        <v>1.8884182778664844</v>
      </c>
    </row>
    <row r="2485" spans="1:49" x14ac:dyDescent="0.2">
      <c r="A2485">
        <v>2483</v>
      </c>
      <c r="B2485" t="s">
        <v>17454</v>
      </c>
      <c r="C2485" t="s">
        <v>17453</v>
      </c>
      <c r="D2485" t="s">
        <v>17452</v>
      </c>
      <c r="F2485" t="s">
        <v>17451</v>
      </c>
      <c r="G2485" t="s">
        <v>17</v>
      </c>
      <c r="H2485" t="s">
        <v>16</v>
      </c>
      <c r="I2485" t="s">
        <v>17450</v>
      </c>
      <c r="J2485">
        <v>60020615</v>
      </c>
      <c r="K2485" t="s">
        <v>17449</v>
      </c>
      <c r="L2485" t="s">
        <v>12464</v>
      </c>
      <c r="M2485" t="s">
        <v>5349</v>
      </c>
      <c r="N2485">
        <v>2</v>
      </c>
      <c r="O2485" t="s">
        <v>17448</v>
      </c>
      <c r="P2485" t="s">
        <v>17447</v>
      </c>
      <c r="Q2485" t="s">
        <v>17446</v>
      </c>
      <c r="R2485" s="8">
        <v>41275</v>
      </c>
      <c r="S2485" s="9">
        <f t="shared" si="304"/>
        <v>2013</v>
      </c>
      <c r="T2485" s="9">
        <v>2013</v>
      </c>
      <c r="U2485" s="9">
        <f t="shared" si="305"/>
        <v>9</v>
      </c>
      <c r="V2485" s="8">
        <v>2013</v>
      </c>
      <c r="W2485" t="s">
        <v>28</v>
      </c>
      <c r="X2485" s="2">
        <v>0.90700000000000003</v>
      </c>
      <c r="Y2485" s="7">
        <f t="shared" si="311"/>
        <v>2.4211846987533703E-2</v>
      </c>
      <c r="AA2485">
        <v>1651684</v>
      </c>
      <c r="AB2485">
        <v>25548</v>
      </c>
      <c r="AD2485" t="s">
        <v>6</v>
      </c>
      <c r="AE2485">
        <v>93</v>
      </c>
      <c r="AF2485">
        <v>12</v>
      </c>
      <c r="AH2485" t="s">
        <v>17445</v>
      </c>
      <c r="AI2485" t="s">
        <v>17444</v>
      </c>
      <c r="AJ2485" t="s">
        <v>17443</v>
      </c>
      <c r="AK2485" t="s">
        <v>17442</v>
      </c>
      <c r="AL2485">
        <v>11</v>
      </c>
      <c r="AM2485" s="5">
        <f t="shared" si="306"/>
        <v>1.2222222222222223</v>
      </c>
      <c r="AN2485" s="4">
        <f t="shared" si="310"/>
        <v>1.851150658420632E-3</v>
      </c>
      <c r="AO2485" s="3"/>
      <c r="AP2485">
        <v>0</v>
      </c>
      <c r="AR2485" t="s">
        <v>42</v>
      </c>
      <c r="AT2485" s="2">
        <v>4.6619999999999999</v>
      </c>
      <c r="AU2485" s="1">
        <f t="shared" si="307"/>
        <v>1.7503638088799778</v>
      </c>
      <c r="AV2485" s="1">
        <f t="shared" si="308"/>
        <v>1.3031498822977168</v>
      </c>
      <c r="AW2485" s="1">
        <f t="shared" si="309"/>
        <v>0.85593595571545522</v>
      </c>
    </row>
    <row r="2486" spans="1:49" x14ac:dyDescent="0.2">
      <c r="A2486">
        <v>2484</v>
      </c>
      <c r="B2486" t="s">
        <v>17441</v>
      </c>
      <c r="C2486" t="s">
        <v>17440</v>
      </c>
      <c r="D2486" t="s">
        <v>17439</v>
      </c>
      <c r="F2486" t="s">
        <v>17438</v>
      </c>
      <c r="G2486" t="s">
        <v>17</v>
      </c>
      <c r="H2486" t="s">
        <v>16</v>
      </c>
      <c r="I2486" t="s">
        <v>17437</v>
      </c>
      <c r="J2486">
        <v>60022072</v>
      </c>
      <c r="K2486" t="s">
        <v>17436</v>
      </c>
      <c r="L2486" t="s">
        <v>17435</v>
      </c>
      <c r="M2486" t="s">
        <v>3291</v>
      </c>
      <c r="N2486">
        <v>2</v>
      </c>
      <c r="O2486" t="s">
        <v>17434</v>
      </c>
      <c r="P2486" t="s">
        <v>17433</v>
      </c>
      <c r="Q2486" t="s">
        <v>17432</v>
      </c>
      <c r="R2486" s="8">
        <v>41275</v>
      </c>
      <c r="S2486" s="9">
        <f t="shared" si="304"/>
        <v>2013</v>
      </c>
      <c r="T2486" s="9">
        <v>2013</v>
      </c>
      <c r="U2486" s="9">
        <f t="shared" si="305"/>
        <v>9</v>
      </c>
      <c r="V2486" s="8">
        <v>2013</v>
      </c>
      <c r="W2486" t="s">
        <v>28</v>
      </c>
      <c r="X2486" s="2">
        <v>0.90700000000000003</v>
      </c>
      <c r="Y2486" s="7">
        <f t="shared" si="311"/>
        <v>2.4211846987533703E-2</v>
      </c>
      <c r="AA2486">
        <v>1651684</v>
      </c>
      <c r="AB2486">
        <v>25548</v>
      </c>
      <c r="AD2486" t="s">
        <v>6</v>
      </c>
      <c r="AE2486">
        <v>93</v>
      </c>
      <c r="AF2486">
        <v>12</v>
      </c>
      <c r="AH2486" t="s">
        <v>17431</v>
      </c>
      <c r="AI2486" t="s">
        <v>17430</v>
      </c>
      <c r="AJ2486" t="s">
        <v>17429</v>
      </c>
      <c r="AK2486" t="s">
        <v>17428</v>
      </c>
      <c r="AL2486">
        <v>20</v>
      </c>
      <c r="AM2486" s="5">
        <f t="shared" si="306"/>
        <v>2.2222222222222223</v>
      </c>
      <c r="AN2486" s="4">
        <f t="shared" si="310"/>
        <v>3.3657284698556944E-3</v>
      </c>
      <c r="AO2486" s="3"/>
      <c r="AP2486">
        <v>0</v>
      </c>
      <c r="AQ2486" t="s">
        <v>17427</v>
      </c>
      <c r="AR2486">
        <v>265578</v>
      </c>
      <c r="AS2486" t="s">
        <v>17426</v>
      </c>
      <c r="AT2486" s="2">
        <v>4.6619999999999999</v>
      </c>
      <c r="AU2486" s="1">
        <f t="shared" si="307"/>
        <v>1.7958011432230299</v>
      </c>
      <c r="AV2486" s="1">
        <f t="shared" si="308"/>
        <v>1.3788787728694698</v>
      </c>
      <c r="AW2486" s="1">
        <f t="shared" si="309"/>
        <v>0.96195640251590964</v>
      </c>
    </row>
    <row r="2487" spans="1:49" x14ac:dyDescent="0.2">
      <c r="A2487">
        <v>2485</v>
      </c>
      <c r="B2487" t="s">
        <v>17425</v>
      </c>
      <c r="C2487" t="s">
        <v>17424</v>
      </c>
      <c r="D2487" t="s">
        <v>17423</v>
      </c>
      <c r="F2487" t="s">
        <v>17422</v>
      </c>
      <c r="G2487" t="s">
        <v>17</v>
      </c>
      <c r="H2487" t="s">
        <v>16</v>
      </c>
      <c r="I2487" t="s">
        <v>17421</v>
      </c>
      <c r="J2487">
        <v>60022633</v>
      </c>
      <c r="K2487" t="s">
        <v>17420</v>
      </c>
      <c r="L2487" t="s">
        <v>17419</v>
      </c>
      <c r="M2487" t="s">
        <v>2828</v>
      </c>
      <c r="N2487">
        <v>1</v>
      </c>
      <c r="O2487" t="s">
        <v>17418</v>
      </c>
      <c r="P2487">
        <v>6603944094</v>
      </c>
      <c r="Q2487">
        <v>60022633</v>
      </c>
      <c r="R2487" s="8">
        <v>41275</v>
      </c>
      <c r="S2487" s="9">
        <f t="shared" si="304"/>
        <v>2013</v>
      </c>
      <c r="T2487" s="9">
        <v>2013</v>
      </c>
      <c r="U2487" s="9">
        <f t="shared" si="305"/>
        <v>9</v>
      </c>
      <c r="V2487" s="8">
        <v>2013</v>
      </c>
      <c r="W2487" t="s">
        <v>28</v>
      </c>
      <c r="X2487" s="2">
        <v>0.90700000000000003</v>
      </c>
      <c r="Y2487" s="7">
        <f t="shared" si="311"/>
        <v>2.4211846987533703E-2</v>
      </c>
      <c r="AA2487">
        <v>1651684</v>
      </c>
      <c r="AB2487">
        <v>25548</v>
      </c>
      <c r="AD2487" t="s">
        <v>6</v>
      </c>
      <c r="AE2487">
        <v>93</v>
      </c>
      <c r="AF2487">
        <v>12</v>
      </c>
      <c r="AH2487" t="s">
        <v>17417</v>
      </c>
      <c r="AI2487" t="s">
        <v>17416</v>
      </c>
      <c r="AJ2487" t="s">
        <v>17415</v>
      </c>
      <c r="AK2487" t="s">
        <v>17414</v>
      </c>
      <c r="AL2487">
        <v>1</v>
      </c>
      <c r="AM2487" s="5">
        <f t="shared" si="306"/>
        <v>0.1111111111111111</v>
      </c>
      <c r="AN2487" s="4">
        <f t="shared" si="310"/>
        <v>1.682864234927847E-4</v>
      </c>
      <c r="AO2487" s="3"/>
      <c r="AP2487">
        <v>0</v>
      </c>
      <c r="AR2487" t="s">
        <v>42</v>
      </c>
      <c r="AT2487" s="2">
        <v>4.6619999999999999</v>
      </c>
      <c r="AU2487" s="1">
        <f t="shared" si="307"/>
        <v>1.6998778818321423</v>
      </c>
      <c r="AV2487" s="1">
        <f t="shared" si="308"/>
        <v>1.2190066705513245</v>
      </c>
      <c r="AW2487" s="1">
        <f t="shared" si="309"/>
        <v>0.73813545927050594</v>
      </c>
    </row>
    <row r="2488" spans="1:49" x14ac:dyDescent="0.2">
      <c r="A2488">
        <v>2486</v>
      </c>
      <c r="B2488" t="s">
        <v>17413</v>
      </c>
      <c r="C2488" t="s">
        <v>17412</v>
      </c>
      <c r="D2488" t="s">
        <v>17411</v>
      </c>
      <c r="F2488" t="s">
        <v>17410</v>
      </c>
      <c r="G2488" t="s">
        <v>17</v>
      </c>
      <c r="H2488" t="s">
        <v>16</v>
      </c>
      <c r="I2488" t="s">
        <v>17409</v>
      </c>
      <c r="J2488" t="s">
        <v>17408</v>
      </c>
      <c r="K2488" t="s">
        <v>17407</v>
      </c>
      <c r="L2488" t="s">
        <v>17406</v>
      </c>
      <c r="M2488" t="s">
        <v>661</v>
      </c>
      <c r="N2488">
        <v>3</v>
      </c>
      <c r="O2488" t="s">
        <v>17405</v>
      </c>
      <c r="P2488" t="s">
        <v>17404</v>
      </c>
      <c r="Q2488" t="s">
        <v>17403</v>
      </c>
      <c r="R2488" s="8">
        <v>41275</v>
      </c>
      <c r="S2488" s="9">
        <f t="shared" si="304"/>
        <v>2013</v>
      </c>
      <c r="T2488" s="9">
        <v>2013</v>
      </c>
      <c r="U2488" s="9">
        <f t="shared" si="305"/>
        <v>9</v>
      </c>
      <c r="V2488" s="8">
        <v>2013</v>
      </c>
      <c r="W2488" t="s">
        <v>28</v>
      </c>
      <c r="X2488" s="2">
        <v>0.90700000000000003</v>
      </c>
      <c r="Y2488" s="7">
        <f t="shared" si="311"/>
        <v>2.4211846987533703E-2</v>
      </c>
      <c r="AA2488">
        <v>1651684</v>
      </c>
      <c r="AB2488">
        <v>25548</v>
      </c>
      <c r="AD2488" t="s">
        <v>6</v>
      </c>
      <c r="AE2488">
        <v>93</v>
      </c>
      <c r="AF2488">
        <v>12</v>
      </c>
      <c r="AH2488" t="s">
        <v>17402</v>
      </c>
      <c r="AI2488" t="s">
        <v>17401</v>
      </c>
      <c r="AJ2488" t="s">
        <v>17400</v>
      </c>
      <c r="AK2488" t="s">
        <v>17399</v>
      </c>
      <c r="AL2488">
        <v>22</v>
      </c>
      <c r="AM2488" s="5">
        <f t="shared" si="306"/>
        <v>2.4444444444444446</v>
      </c>
      <c r="AN2488" s="4">
        <f t="shared" si="310"/>
        <v>3.702301316841264E-3</v>
      </c>
      <c r="AO2488" s="3"/>
      <c r="AP2488">
        <v>0</v>
      </c>
      <c r="AR2488" t="s">
        <v>42</v>
      </c>
      <c r="AT2488" s="2">
        <v>4.6619999999999999</v>
      </c>
      <c r="AU2488" s="1">
        <f t="shared" si="307"/>
        <v>1.8058983286325971</v>
      </c>
      <c r="AV2488" s="1">
        <f t="shared" si="308"/>
        <v>1.3957074152187483</v>
      </c>
      <c r="AW2488" s="1">
        <f t="shared" si="309"/>
        <v>0.98551650180489958</v>
      </c>
    </row>
    <row r="2489" spans="1:49" x14ac:dyDescent="0.2">
      <c r="A2489">
        <v>2487</v>
      </c>
      <c r="B2489" t="s">
        <v>17398</v>
      </c>
      <c r="C2489" t="s">
        <v>17397</v>
      </c>
      <c r="D2489" t="s">
        <v>17396</v>
      </c>
      <c r="F2489" t="s">
        <v>17395</v>
      </c>
      <c r="G2489" t="s">
        <v>17</v>
      </c>
      <c r="H2489" t="s">
        <v>16</v>
      </c>
      <c r="I2489" t="s">
        <v>17394</v>
      </c>
      <c r="J2489" t="s">
        <v>17393</v>
      </c>
      <c r="K2489" t="s">
        <v>17392</v>
      </c>
      <c r="L2489" t="s">
        <v>17391</v>
      </c>
      <c r="M2489" t="s">
        <v>4237</v>
      </c>
      <c r="N2489">
        <v>3</v>
      </c>
      <c r="O2489" t="s">
        <v>17390</v>
      </c>
      <c r="P2489" t="s">
        <v>17389</v>
      </c>
      <c r="Q2489" t="s">
        <v>17388</v>
      </c>
      <c r="R2489" s="8">
        <v>41275</v>
      </c>
      <c r="S2489" s="9">
        <f t="shared" si="304"/>
        <v>2013</v>
      </c>
      <c r="T2489" s="9">
        <v>2013</v>
      </c>
      <c r="U2489" s="9">
        <f t="shared" si="305"/>
        <v>9</v>
      </c>
      <c r="V2489" s="8">
        <v>2013</v>
      </c>
      <c r="W2489" t="s">
        <v>28</v>
      </c>
      <c r="X2489" s="2">
        <v>0.90700000000000003</v>
      </c>
      <c r="Y2489" s="7">
        <f t="shared" si="311"/>
        <v>2.4211846987533703E-2</v>
      </c>
      <c r="AA2489">
        <v>1651684</v>
      </c>
      <c r="AB2489">
        <v>25548</v>
      </c>
      <c r="AD2489" t="s">
        <v>6</v>
      </c>
      <c r="AE2489">
        <v>93</v>
      </c>
      <c r="AF2489">
        <v>12</v>
      </c>
      <c r="AH2489" t="s">
        <v>17387</v>
      </c>
      <c r="AI2489" t="s">
        <v>17386</v>
      </c>
      <c r="AJ2489" t="s">
        <v>17385</v>
      </c>
      <c r="AK2489" t="s">
        <v>17384</v>
      </c>
      <c r="AL2489">
        <v>3</v>
      </c>
      <c r="AM2489" s="5">
        <f t="shared" si="306"/>
        <v>0.33333333333333331</v>
      </c>
      <c r="AN2489" s="4">
        <f t="shared" si="310"/>
        <v>5.048592704783541E-4</v>
      </c>
      <c r="AO2489" s="3"/>
      <c r="AP2489">
        <v>0</v>
      </c>
      <c r="AQ2489" t="s">
        <v>17383</v>
      </c>
      <c r="AR2489" t="s">
        <v>42</v>
      </c>
      <c r="AS2489" t="s">
        <v>17382</v>
      </c>
      <c r="AT2489" s="2">
        <v>4.6619999999999999</v>
      </c>
      <c r="AU2489" s="1">
        <f t="shared" si="307"/>
        <v>1.7099750672417096</v>
      </c>
      <c r="AV2489" s="1">
        <f t="shared" si="308"/>
        <v>1.2358353129006028</v>
      </c>
      <c r="AW2489" s="1">
        <f t="shared" si="309"/>
        <v>0.76169555855949578</v>
      </c>
    </row>
    <row r="2490" spans="1:49" x14ac:dyDescent="0.2">
      <c r="A2490">
        <v>2488</v>
      </c>
      <c r="B2490" t="s">
        <v>17381</v>
      </c>
      <c r="C2490" t="s">
        <v>17380</v>
      </c>
      <c r="D2490" t="s">
        <v>17379</v>
      </c>
      <c r="F2490" t="s">
        <v>17378</v>
      </c>
      <c r="G2490" t="s">
        <v>17</v>
      </c>
      <c r="H2490" t="s">
        <v>16</v>
      </c>
      <c r="I2490" t="s">
        <v>17377</v>
      </c>
      <c r="J2490" t="s">
        <v>17376</v>
      </c>
      <c r="K2490" t="s">
        <v>17375</v>
      </c>
      <c r="L2490" t="s">
        <v>17374</v>
      </c>
      <c r="M2490" t="s">
        <v>9260</v>
      </c>
      <c r="N2490">
        <v>3</v>
      </c>
      <c r="O2490" t="s">
        <v>17373</v>
      </c>
      <c r="P2490" t="s">
        <v>17372</v>
      </c>
      <c r="Q2490" t="s">
        <v>17371</v>
      </c>
      <c r="R2490" s="8">
        <v>41275</v>
      </c>
      <c r="S2490" s="9">
        <f t="shared" ref="S2490:S2553" si="312">YEAR(R2490)</f>
        <v>2013</v>
      </c>
      <c r="T2490" s="9">
        <v>2013</v>
      </c>
      <c r="U2490" s="9">
        <f t="shared" ref="U2490:U2553" si="313">2022-T2490</f>
        <v>9</v>
      </c>
      <c r="V2490" s="8">
        <v>2013</v>
      </c>
      <c r="W2490" t="s">
        <v>28</v>
      </c>
      <c r="X2490" s="2">
        <v>0.90700000000000003</v>
      </c>
      <c r="Y2490" s="7">
        <f t="shared" si="311"/>
        <v>2.4211846987533703E-2</v>
      </c>
      <c r="AA2490">
        <v>1651684</v>
      </c>
      <c r="AB2490">
        <v>25548</v>
      </c>
      <c r="AD2490" t="s">
        <v>6</v>
      </c>
      <c r="AE2490">
        <v>93</v>
      </c>
      <c r="AF2490">
        <v>12</v>
      </c>
      <c r="AH2490" t="s">
        <v>17370</v>
      </c>
      <c r="AI2490" t="s">
        <v>17369</v>
      </c>
      <c r="AJ2490" t="s">
        <v>17368</v>
      </c>
      <c r="AK2490" t="s">
        <v>17367</v>
      </c>
      <c r="AL2490">
        <v>1</v>
      </c>
      <c r="AM2490" s="5">
        <f t="shared" ref="AM2490:AM2553" si="314">AL2490/U2490</f>
        <v>0.1111111111111111</v>
      </c>
      <c r="AN2490" s="4">
        <f t="shared" si="310"/>
        <v>1.682864234927847E-4</v>
      </c>
      <c r="AO2490" s="3"/>
      <c r="AP2490">
        <v>0</v>
      </c>
      <c r="AR2490" t="s">
        <v>42</v>
      </c>
      <c r="AT2490" s="2">
        <v>4.6619999999999999</v>
      </c>
      <c r="AU2490" s="1">
        <f t="shared" ref="AU2490:AU2553" si="315">(Y2490*0.7+AN2490*0.3)*100</f>
        <v>1.6998778818321423</v>
      </c>
      <c r="AV2490" s="1">
        <f t="shared" ref="AV2490:AV2553" si="316">(Y2490*0.5+AN2490*0.5)*100</f>
        <v>1.2190066705513245</v>
      </c>
      <c r="AW2490" s="1">
        <f t="shared" ref="AW2490:AW2553" si="317">(Y2490*0.3+AN2490*0.7)*100</f>
        <v>0.73813545927050594</v>
      </c>
    </row>
    <row r="2491" spans="1:49" x14ac:dyDescent="0.2">
      <c r="A2491">
        <v>2489</v>
      </c>
      <c r="B2491" t="s">
        <v>17366</v>
      </c>
      <c r="C2491" t="s">
        <v>17365</v>
      </c>
      <c r="D2491" t="s">
        <v>17364</v>
      </c>
      <c r="F2491" t="s">
        <v>17363</v>
      </c>
      <c r="G2491" t="s">
        <v>17</v>
      </c>
      <c r="H2491" t="s">
        <v>16</v>
      </c>
      <c r="I2491" t="s">
        <v>17362</v>
      </c>
      <c r="J2491" t="s">
        <v>17361</v>
      </c>
      <c r="K2491" t="s">
        <v>17360</v>
      </c>
      <c r="L2491" t="s">
        <v>17359</v>
      </c>
      <c r="M2491" t="s">
        <v>376</v>
      </c>
      <c r="N2491">
        <v>3</v>
      </c>
      <c r="O2491" t="s">
        <v>17358</v>
      </c>
      <c r="P2491" t="s">
        <v>17357</v>
      </c>
      <c r="Q2491" t="s">
        <v>17356</v>
      </c>
      <c r="R2491" s="8">
        <v>41275</v>
      </c>
      <c r="S2491" s="9">
        <f t="shared" si="312"/>
        <v>2013</v>
      </c>
      <c r="T2491" s="9">
        <v>2013</v>
      </c>
      <c r="U2491" s="9">
        <f t="shared" si="313"/>
        <v>9</v>
      </c>
      <c r="V2491" s="8">
        <v>2013</v>
      </c>
      <c r="W2491" t="s">
        <v>28</v>
      </c>
      <c r="X2491" s="2">
        <v>0.90700000000000003</v>
      </c>
      <c r="Y2491" s="7">
        <f t="shared" si="311"/>
        <v>2.4211846987533703E-2</v>
      </c>
      <c r="AA2491">
        <v>1651684</v>
      </c>
      <c r="AB2491">
        <v>25548</v>
      </c>
      <c r="AD2491" t="s">
        <v>6</v>
      </c>
      <c r="AE2491">
        <v>93</v>
      </c>
      <c r="AF2491">
        <v>12</v>
      </c>
      <c r="AH2491" t="s">
        <v>17355</v>
      </c>
      <c r="AI2491" t="s">
        <v>17354</v>
      </c>
      <c r="AJ2491" t="s">
        <v>17353</v>
      </c>
      <c r="AK2491" t="s">
        <v>17352</v>
      </c>
      <c r="AL2491">
        <v>5</v>
      </c>
      <c r="AM2491" s="5">
        <f t="shared" si="314"/>
        <v>0.55555555555555558</v>
      </c>
      <c r="AN2491" s="4">
        <f t="shared" si="310"/>
        <v>8.414321174639236E-4</v>
      </c>
      <c r="AO2491" s="3"/>
      <c r="AP2491">
        <v>0</v>
      </c>
      <c r="AQ2491" t="s">
        <v>366</v>
      </c>
      <c r="AR2491" t="s">
        <v>42</v>
      </c>
      <c r="AS2491" t="s">
        <v>365</v>
      </c>
      <c r="AT2491" s="2">
        <v>4.6619999999999999</v>
      </c>
      <c r="AU2491" s="1">
        <f t="shared" si="315"/>
        <v>1.7200722526512766</v>
      </c>
      <c r="AV2491" s="1">
        <f t="shared" si="316"/>
        <v>1.2526639552498813</v>
      </c>
      <c r="AW2491" s="1">
        <f t="shared" si="317"/>
        <v>0.78525565784848572</v>
      </c>
    </row>
    <row r="2492" spans="1:49" x14ac:dyDescent="0.2">
      <c r="A2492">
        <v>2490</v>
      </c>
      <c r="B2492" t="s">
        <v>17351</v>
      </c>
      <c r="C2492" t="s">
        <v>17350</v>
      </c>
      <c r="D2492" t="s">
        <v>17349</v>
      </c>
      <c r="F2492" t="s">
        <v>17348</v>
      </c>
      <c r="G2492" t="s">
        <v>17</v>
      </c>
      <c r="H2492" t="s">
        <v>16</v>
      </c>
      <c r="I2492" t="s">
        <v>17347</v>
      </c>
      <c r="J2492">
        <v>60029445</v>
      </c>
      <c r="K2492" t="s">
        <v>17346</v>
      </c>
      <c r="L2492" t="s">
        <v>17345</v>
      </c>
      <c r="M2492" t="s">
        <v>120</v>
      </c>
      <c r="N2492">
        <v>3</v>
      </c>
      <c r="O2492" t="s">
        <v>17344</v>
      </c>
      <c r="P2492" t="s">
        <v>17343</v>
      </c>
      <c r="Q2492" t="s">
        <v>17342</v>
      </c>
      <c r="R2492" s="8">
        <v>41275</v>
      </c>
      <c r="S2492" s="9">
        <f t="shared" si="312"/>
        <v>2013</v>
      </c>
      <c r="T2492" s="9">
        <v>2013</v>
      </c>
      <c r="U2492" s="9">
        <f t="shared" si="313"/>
        <v>9</v>
      </c>
      <c r="V2492" s="8">
        <v>2013</v>
      </c>
      <c r="W2492" t="s">
        <v>28</v>
      </c>
      <c r="X2492" s="2">
        <v>0.90700000000000003</v>
      </c>
      <c r="Y2492" s="7">
        <f t="shared" si="311"/>
        <v>2.4211846987533703E-2</v>
      </c>
      <c r="AA2492">
        <v>1651684</v>
      </c>
      <c r="AB2492">
        <v>25548</v>
      </c>
      <c r="AD2492" t="s">
        <v>6</v>
      </c>
      <c r="AE2492">
        <v>93</v>
      </c>
      <c r="AF2492">
        <v>12</v>
      </c>
      <c r="AH2492" t="s">
        <v>17341</v>
      </c>
      <c r="AI2492" t="s">
        <v>17340</v>
      </c>
      <c r="AJ2492" t="s">
        <v>17339</v>
      </c>
      <c r="AK2492" t="s">
        <v>17338</v>
      </c>
      <c r="AL2492">
        <v>41</v>
      </c>
      <c r="AM2492" s="5">
        <f t="shared" si="314"/>
        <v>4.5555555555555554</v>
      </c>
      <c r="AN2492" s="4">
        <f t="shared" si="310"/>
        <v>6.8997433632041732E-3</v>
      </c>
      <c r="AO2492" s="3"/>
      <c r="AP2492">
        <v>0</v>
      </c>
      <c r="AQ2492" t="s">
        <v>17337</v>
      </c>
      <c r="AR2492" t="s">
        <v>17336</v>
      </c>
      <c r="AS2492" t="s">
        <v>17335</v>
      </c>
      <c r="AT2492" s="2">
        <v>4.6619999999999999</v>
      </c>
      <c r="AU2492" s="1">
        <f t="shared" si="315"/>
        <v>1.9018215900234843</v>
      </c>
      <c r="AV2492" s="1">
        <f t="shared" si="316"/>
        <v>1.5555795175368938</v>
      </c>
      <c r="AW2492" s="1">
        <f t="shared" si="317"/>
        <v>1.2093374450503032</v>
      </c>
    </row>
    <row r="2493" spans="1:49" x14ac:dyDescent="0.2">
      <c r="A2493">
        <v>2491</v>
      </c>
      <c r="B2493" t="s">
        <v>17334</v>
      </c>
      <c r="C2493" t="s">
        <v>17333</v>
      </c>
      <c r="D2493" t="s">
        <v>17332</v>
      </c>
      <c r="F2493" t="s">
        <v>17331</v>
      </c>
      <c r="G2493" t="s">
        <v>17</v>
      </c>
      <c r="H2493" t="s">
        <v>16</v>
      </c>
      <c r="I2493" t="s">
        <v>17330</v>
      </c>
      <c r="J2493">
        <v>60003480</v>
      </c>
      <c r="K2493" t="s">
        <v>5412</v>
      </c>
      <c r="L2493" t="s">
        <v>5411</v>
      </c>
      <c r="M2493" t="s">
        <v>2736</v>
      </c>
      <c r="N2493">
        <v>2</v>
      </c>
      <c r="O2493" t="s">
        <v>17329</v>
      </c>
      <c r="P2493" t="s">
        <v>17328</v>
      </c>
      <c r="Q2493" t="s">
        <v>17327</v>
      </c>
      <c r="R2493" s="8">
        <v>41275</v>
      </c>
      <c r="S2493" s="9">
        <f t="shared" si="312"/>
        <v>2013</v>
      </c>
      <c r="T2493" s="9">
        <v>2013</v>
      </c>
      <c r="U2493" s="9">
        <f t="shared" si="313"/>
        <v>9</v>
      </c>
      <c r="V2493" s="8">
        <v>2013</v>
      </c>
      <c r="W2493" t="s">
        <v>28</v>
      </c>
      <c r="X2493" s="2">
        <v>0.90700000000000003</v>
      </c>
      <c r="Y2493" s="7">
        <f t="shared" si="311"/>
        <v>2.4211846987533703E-2</v>
      </c>
      <c r="AA2493">
        <v>1651684</v>
      </c>
      <c r="AB2493">
        <v>25548</v>
      </c>
      <c r="AD2493" t="s">
        <v>6</v>
      </c>
      <c r="AE2493">
        <v>93</v>
      </c>
      <c r="AF2493">
        <v>12</v>
      </c>
      <c r="AH2493" t="s">
        <v>17326</v>
      </c>
      <c r="AI2493" t="s">
        <v>17325</v>
      </c>
      <c r="AJ2493" t="s">
        <v>17324</v>
      </c>
      <c r="AK2493" t="s">
        <v>17323</v>
      </c>
      <c r="AL2493">
        <v>19</v>
      </c>
      <c r="AM2493" s="5">
        <f t="shared" si="314"/>
        <v>2.1111111111111112</v>
      </c>
      <c r="AN2493" s="4">
        <f t="shared" si="310"/>
        <v>3.1974420463629096E-3</v>
      </c>
      <c r="AO2493" s="3"/>
      <c r="AP2493">
        <v>0</v>
      </c>
      <c r="AR2493" t="s">
        <v>42</v>
      </c>
      <c r="AT2493" s="2">
        <v>4.6619999999999999</v>
      </c>
      <c r="AU2493" s="1">
        <f t="shared" si="315"/>
        <v>1.7907525505182462</v>
      </c>
      <c r="AV2493" s="1">
        <f t="shared" si="316"/>
        <v>1.3704644516948306</v>
      </c>
      <c r="AW2493" s="1">
        <f t="shared" si="317"/>
        <v>0.95017635287141466</v>
      </c>
    </row>
    <row r="2494" spans="1:49" x14ac:dyDescent="0.2">
      <c r="A2494">
        <v>2492</v>
      </c>
      <c r="B2494" t="s">
        <v>17322</v>
      </c>
      <c r="C2494" t="s">
        <v>17321</v>
      </c>
      <c r="D2494" t="s">
        <v>17320</v>
      </c>
      <c r="F2494" t="s">
        <v>17319</v>
      </c>
      <c r="G2494" t="s">
        <v>17</v>
      </c>
      <c r="H2494" t="s">
        <v>16</v>
      </c>
      <c r="I2494" t="s">
        <v>17318</v>
      </c>
      <c r="J2494" t="s">
        <v>17312</v>
      </c>
      <c r="K2494" t="s">
        <v>17317</v>
      </c>
      <c r="L2494" t="s">
        <v>17316</v>
      </c>
      <c r="M2494" t="s">
        <v>17315</v>
      </c>
      <c r="N2494">
        <v>2</v>
      </c>
      <c r="O2494" t="s">
        <v>17314</v>
      </c>
      <c r="P2494" t="s">
        <v>17313</v>
      </c>
      <c r="Q2494" t="s">
        <v>17312</v>
      </c>
      <c r="R2494" s="8">
        <v>41275</v>
      </c>
      <c r="S2494" s="9">
        <f t="shared" si="312"/>
        <v>2013</v>
      </c>
      <c r="T2494" s="9">
        <v>2013</v>
      </c>
      <c r="U2494" s="9">
        <f t="shared" si="313"/>
        <v>9</v>
      </c>
      <c r="V2494" s="8">
        <v>2013</v>
      </c>
      <c r="W2494" t="s">
        <v>28</v>
      </c>
      <c r="X2494" s="2">
        <v>0.90700000000000003</v>
      </c>
      <c r="Y2494" s="7">
        <f t="shared" si="311"/>
        <v>2.4211846987533703E-2</v>
      </c>
      <c r="AA2494">
        <v>1651684</v>
      </c>
      <c r="AB2494">
        <v>25548</v>
      </c>
      <c r="AD2494" t="s">
        <v>6</v>
      </c>
      <c r="AE2494">
        <v>93</v>
      </c>
      <c r="AF2494">
        <v>12</v>
      </c>
      <c r="AH2494" t="s">
        <v>17311</v>
      </c>
      <c r="AI2494" t="s">
        <v>17310</v>
      </c>
      <c r="AJ2494" t="s">
        <v>17309</v>
      </c>
      <c r="AK2494" t="s">
        <v>17308</v>
      </c>
      <c r="AL2494">
        <v>7</v>
      </c>
      <c r="AM2494" s="5">
        <f t="shared" si="314"/>
        <v>0.77777777777777779</v>
      </c>
      <c r="AN2494" s="4">
        <f t="shared" si="310"/>
        <v>1.178004964449493E-3</v>
      </c>
      <c r="AO2494" s="3"/>
      <c r="AP2494">
        <v>0</v>
      </c>
      <c r="AR2494" t="s">
        <v>42</v>
      </c>
      <c r="AT2494" s="2">
        <v>4.6619999999999999</v>
      </c>
      <c r="AU2494" s="1">
        <f t="shared" si="315"/>
        <v>1.7301694380608437</v>
      </c>
      <c r="AV2494" s="1">
        <f t="shared" si="316"/>
        <v>1.2694925975991598</v>
      </c>
      <c r="AW2494" s="1">
        <f t="shared" si="317"/>
        <v>0.80881575713747556</v>
      </c>
    </row>
    <row r="2495" spans="1:49" x14ac:dyDescent="0.2">
      <c r="A2495">
        <v>2493</v>
      </c>
      <c r="B2495" t="s">
        <v>17307</v>
      </c>
      <c r="C2495" t="s">
        <v>17306</v>
      </c>
      <c r="D2495" t="s">
        <v>17305</v>
      </c>
      <c r="F2495" t="s">
        <v>17304</v>
      </c>
      <c r="G2495" t="s">
        <v>17</v>
      </c>
      <c r="H2495" t="s">
        <v>16</v>
      </c>
      <c r="I2495" t="s">
        <v>17303</v>
      </c>
      <c r="J2495">
        <v>60006288</v>
      </c>
      <c r="K2495" t="s">
        <v>359</v>
      </c>
      <c r="L2495" t="s">
        <v>358</v>
      </c>
      <c r="M2495" t="s">
        <v>357</v>
      </c>
      <c r="N2495">
        <v>2</v>
      </c>
      <c r="O2495" t="s">
        <v>17302</v>
      </c>
      <c r="P2495" t="s">
        <v>17301</v>
      </c>
      <c r="Q2495" t="s">
        <v>354</v>
      </c>
      <c r="R2495" s="8">
        <v>41275</v>
      </c>
      <c r="S2495" s="9">
        <f t="shared" si="312"/>
        <v>2013</v>
      </c>
      <c r="T2495" s="9">
        <v>2013</v>
      </c>
      <c r="U2495" s="9">
        <f t="shared" si="313"/>
        <v>9</v>
      </c>
      <c r="V2495" s="8">
        <v>2013</v>
      </c>
      <c r="W2495" t="s">
        <v>28</v>
      </c>
      <c r="X2495" s="2">
        <v>0.90700000000000003</v>
      </c>
      <c r="Y2495" s="7">
        <f t="shared" si="311"/>
        <v>2.4211846987533703E-2</v>
      </c>
      <c r="AA2495">
        <v>1651684</v>
      </c>
      <c r="AB2495">
        <v>25548</v>
      </c>
      <c r="AD2495" t="s">
        <v>6</v>
      </c>
      <c r="AE2495">
        <v>93</v>
      </c>
      <c r="AF2495">
        <v>12</v>
      </c>
      <c r="AH2495" t="s">
        <v>17300</v>
      </c>
      <c r="AI2495" t="s">
        <v>17299</v>
      </c>
      <c r="AJ2495" t="s">
        <v>17298</v>
      </c>
      <c r="AK2495" t="s">
        <v>17297</v>
      </c>
      <c r="AL2495">
        <v>17</v>
      </c>
      <c r="AM2495" s="5">
        <f t="shared" si="314"/>
        <v>1.8888888888888888</v>
      </c>
      <c r="AN2495" s="4">
        <f t="shared" si="310"/>
        <v>2.86086919937734E-3</v>
      </c>
      <c r="AO2495" s="3"/>
      <c r="AP2495">
        <v>0</v>
      </c>
      <c r="AR2495">
        <v>10382</v>
      </c>
      <c r="AT2495" s="2">
        <v>4.6619999999999999</v>
      </c>
      <c r="AU2495" s="1">
        <f t="shared" si="315"/>
        <v>1.7806553651086792</v>
      </c>
      <c r="AV2495" s="1">
        <f t="shared" si="316"/>
        <v>1.3536358093455521</v>
      </c>
      <c r="AW2495" s="1">
        <f t="shared" si="317"/>
        <v>0.92661625358242472</v>
      </c>
    </row>
    <row r="2496" spans="1:49" x14ac:dyDescent="0.2">
      <c r="A2496">
        <v>2494</v>
      </c>
      <c r="B2496" t="s">
        <v>17296</v>
      </c>
      <c r="C2496" t="s">
        <v>17295</v>
      </c>
      <c r="D2496" t="s">
        <v>17294</v>
      </c>
      <c r="F2496" t="s">
        <v>17293</v>
      </c>
      <c r="G2496" t="s">
        <v>17</v>
      </c>
      <c r="H2496" t="s">
        <v>16</v>
      </c>
      <c r="I2496" t="s">
        <v>17292</v>
      </c>
      <c r="J2496" t="s">
        <v>17291</v>
      </c>
      <c r="K2496" t="s">
        <v>17290</v>
      </c>
      <c r="L2496" t="s">
        <v>17289</v>
      </c>
      <c r="M2496" t="s">
        <v>248</v>
      </c>
      <c r="N2496">
        <v>2</v>
      </c>
      <c r="O2496" t="s">
        <v>17288</v>
      </c>
      <c r="P2496" t="s">
        <v>17287</v>
      </c>
      <c r="Q2496" t="s">
        <v>17286</v>
      </c>
      <c r="R2496" s="8">
        <v>41275</v>
      </c>
      <c r="S2496" s="9">
        <f t="shared" si="312"/>
        <v>2013</v>
      </c>
      <c r="T2496" s="9">
        <v>2013</v>
      </c>
      <c r="U2496" s="9">
        <f t="shared" si="313"/>
        <v>9</v>
      </c>
      <c r="V2496" s="8">
        <v>2013</v>
      </c>
      <c r="W2496" t="s">
        <v>16720</v>
      </c>
      <c r="X2496" s="2">
        <v>1.0609999999999999</v>
      </c>
      <c r="Y2496" s="7">
        <f t="shared" si="311"/>
        <v>2.8322789033928618E-2</v>
      </c>
      <c r="AA2496">
        <v>457930</v>
      </c>
      <c r="AB2496">
        <v>18160</v>
      </c>
      <c r="AD2496" t="s">
        <v>6</v>
      </c>
      <c r="AE2496">
        <v>80</v>
      </c>
      <c r="AF2496">
        <v>1</v>
      </c>
      <c r="AH2496" t="s">
        <v>17285</v>
      </c>
      <c r="AI2496" t="s">
        <v>17284</v>
      </c>
      <c r="AJ2496" t="s">
        <v>17283</v>
      </c>
      <c r="AK2496" t="s">
        <v>17282</v>
      </c>
      <c r="AL2496">
        <v>12</v>
      </c>
      <c r="AM2496" s="5">
        <f t="shared" si="314"/>
        <v>1.3333333333333333</v>
      </c>
      <c r="AN2496" s="4">
        <f t="shared" si="310"/>
        <v>2.0194370819134164E-3</v>
      </c>
      <c r="AO2496" s="3"/>
      <c r="AP2496">
        <v>0</v>
      </c>
      <c r="AQ2496" t="s">
        <v>17281</v>
      </c>
      <c r="AR2496" t="s">
        <v>42</v>
      </c>
      <c r="AS2496" t="s">
        <v>17280</v>
      </c>
      <c r="AT2496" s="2" t="s">
        <v>41</v>
      </c>
      <c r="AU2496" s="1">
        <f t="shared" si="315"/>
        <v>2.0431783448324059</v>
      </c>
      <c r="AV2496" s="1">
        <f t="shared" si="316"/>
        <v>1.5171113057921017</v>
      </c>
      <c r="AW2496" s="1">
        <f t="shared" si="317"/>
        <v>0.99104426675179769</v>
      </c>
    </row>
    <row r="2497" spans="1:49" x14ac:dyDescent="0.2">
      <c r="A2497">
        <v>2495</v>
      </c>
      <c r="B2497" t="s">
        <v>17279</v>
      </c>
      <c r="C2497" t="s">
        <v>17278</v>
      </c>
      <c r="F2497" t="s">
        <v>17277</v>
      </c>
      <c r="G2497" t="s">
        <v>17</v>
      </c>
      <c r="H2497" t="s">
        <v>16</v>
      </c>
      <c r="I2497" t="s">
        <v>17276</v>
      </c>
      <c r="J2497">
        <v>60004176</v>
      </c>
      <c r="K2497" t="s">
        <v>17275</v>
      </c>
      <c r="L2497" t="s">
        <v>17274</v>
      </c>
      <c r="M2497" t="s">
        <v>1645</v>
      </c>
      <c r="N2497">
        <v>5</v>
      </c>
      <c r="O2497" t="s">
        <v>17273</v>
      </c>
      <c r="P2497" t="s">
        <v>17272</v>
      </c>
      <c r="Q2497" t="s">
        <v>17271</v>
      </c>
      <c r="R2497" s="8">
        <v>41275</v>
      </c>
      <c r="S2497" s="9">
        <f t="shared" si="312"/>
        <v>2013</v>
      </c>
      <c r="T2497" s="9">
        <v>2013</v>
      </c>
      <c r="U2497" s="9">
        <f t="shared" si="313"/>
        <v>9</v>
      </c>
      <c r="V2497" s="8">
        <v>2013</v>
      </c>
      <c r="W2497" t="s">
        <v>4350</v>
      </c>
      <c r="X2497" s="2">
        <v>0.17799999999999999</v>
      </c>
      <c r="Y2497" s="7">
        <f t="shared" si="311"/>
        <v>4.7516083393395799E-3</v>
      </c>
      <c r="AA2497">
        <v>13492543</v>
      </c>
      <c r="AB2497">
        <v>5300152204</v>
      </c>
      <c r="AD2497" t="s">
        <v>6</v>
      </c>
      <c r="AE2497">
        <v>10</v>
      </c>
      <c r="AF2497">
        <v>19</v>
      </c>
      <c r="AG2497">
        <v>20130616</v>
      </c>
      <c r="AI2497" t="s">
        <v>17270</v>
      </c>
      <c r="AJ2497" t="s">
        <v>17269</v>
      </c>
      <c r="AK2497" t="s">
        <v>17268</v>
      </c>
      <c r="AL2497">
        <v>5</v>
      </c>
      <c r="AM2497" s="5">
        <f t="shared" si="314"/>
        <v>0.55555555555555558</v>
      </c>
      <c r="AN2497" s="4">
        <f t="shared" si="310"/>
        <v>8.414321174639236E-4</v>
      </c>
      <c r="AO2497" s="3"/>
      <c r="AP2497">
        <v>1</v>
      </c>
      <c r="AR2497" t="s">
        <v>42</v>
      </c>
      <c r="AT2497" s="2">
        <v>0.57799999999999996</v>
      </c>
      <c r="AU2497" s="1">
        <f t="shared" si="315"/>
        <v>0.35785554727768831</v>
      </c>
      <c r="AV2497" s="1">
        <f t="shared" si="316"/>
        <v>0.27965202284017515</v>
      </c>
      <c r="AW2497" s="1">
        <f t="shared" si="317"/>
        <v>0.20144849840266205</v>
      </c>
    </row>
    <row r="2498" spans="1:49" x14ac:dyDescent="0.2">
      <c r="A2498">
        <v>2496</v>
      </c>
      <c r="B2498" t="s">
        <v>17267</v>
      </c>
      <c r="C2498" t="s">
        <v>17266</v>
      </c>
      <c r="D2498" t="s">
        <v>17265</v>
      </c>
      <c r="F2498" t="s">
        <v>17264</v>
      </c>
      <c r="G2498" t="s">
        <v>17</v>
      </c>
      <c r="H2498" t="s">
        <v>16</v>
      </c>
      <c r="I2498" t="s">
        <v>17263</v>
      </c>
      <c r="J2498" t="s">
        <v>17262</v>
      </c>
      <c r="K2498" t="s">
        <v>17261</v>
      </c>
      <c r="L2498" t="s">
        <v>17260</v>
      </c>
      <c r="M2498" t="s">
        <v>17259</v>
      </c>
      <c r="N2498">
        <v>4</v>
      </c>
      <c r="O2498" t="s">
        <v>17258</v>
      </c>
      <c r="P2498" t="s">
        <v>17257</v>
      </c>
      <c r="Q2498" t="s">
        <v>17256</v>
      </c>
      <c r="R2498" s="8">
        <v>41275</v>
      </c>
      <c r="S2498" s="9">
        <f t="shared" si="312"/>
        <v>2013</v>
      </c>
      <c r="T2498" s="9">
        <v>2013</v>
      </c>
      <c r="U2498" s="9">
        <f t="shared" si="313"/>
        <v>9</v>
      </c>
      <c r="V2498" s="8">
        <v>41518</v>
      </c>
      <c r="W2498" t="s">
        <v>17255</v>
      </c>
      <c r="X2498" s="2">
        <v>0.28199999999999997</v>
      </c>
      <c r="Y2498" s="7">
        <f t="shared" si="311"/>
        <v>7.527828942099783E-3</v>
      </c>
      <c r="AA2498">
        <v>18703453</v>
      </c>
      <c r="AB2498">
        <v>4700152414</v>
      </c>
      <c r="AD2498" t="s">
        <v>6</v>
      </c>
      <c r="AE2498">
        <v>84</v>
      </c>
      <c r="AF2498">
        <v>3</v>
      </c>
      <c r="AH2498" t="s">
        <v>17254</v>
      </c>
      <c r="AI2498" t="s">
        <v>17253</v>
      </c>
      <c r="AJ2498" t="s">
        <v>17252</v>
      </c>
      <c r="AK2498" t="s">
        <v>17251</v>
      </c>
      <c r="AL2498">
        <v>5</v>
      </c>
      <c r="AM2498" s="5">
        <f t="shared" si="314"/>
        <v>0.55555555555555558</v>
      </c>
      <c r="AN2498" s="4">
        <f t="shared" ref="AN2498:AN2561" si="318">(AM2498-$AO$4)/($AO$3-$AO$4)</f>
        <v>8.414321174639236E-4</v>
      </c>
      <c r="AO2498" s="3"/>
      <c r="AP2498">
        <v>1</v>
      </c>
      <c r="AQ2498" t="s">
        <v>17250</v>
      </c>
      <c r="AR2498" t="s">
        <v>17249</v>
      </c>
      <c r="AS2498" t="s">
        <v>17248</v>
      </c>
      <c r="AT2498" s="2">
        <v>0.71599999999999997</v>
      </c>
      <c r="AU2498" s="1">
        <f t="shared" si="315"/>
        <v>0.5521909894709025</v>
      </c>
      <c r="AV2498" s="1">
        <f t="shared" si="316"/>
        <v>0.41846305297818537</v>
      </c>
      <c r="AW2498" s="1">
        <f t="shared" si="317"/>
        <v>0.28473511648546812</v>
      </c>
    </row>
    <row r="2499" spans="1:49" x14ac:dyDescent="0.2">
      <c r="A2499">
        <v>2497</v>
      </c>
      <c r="B2499" t="s">
        <v>17247</v>
      </c>
      <c r="C2499" t="s">
        <v>17246</v>
      </c>
      <c r="F2499" t="s">
        <v>17245</v>
      </c>
      <c r="G2499" t="s">
        <v>17</v>
      </c>
      <c r="H2499" t="s">
        <v>16</v>
      </c>
      <c r="I2499" t="s">
        <v>17244</v>
      </c>
      <c r="J2499">
        <v>60009387</v>
      </c>
      <c r="K2499" t="s">
        <v>12630</v>
      </c>
      <c r="L2499" t="s">
        <v>2347</v>
      </c>
      <c r="M2499" t="s">
        <v>2346</v>
      </c>
      <c r="N2499">
        <v>5</v>
      </c>
      <c r="O2499" t="s">
        <v>17243</v>
      </c>
      <c r="P2499" t="s">
        <v>17242</v>
      </c>
      <c r="Q2499" t="s">
        <v>17241</v>
      </c>
      <c r="R2499" s="8">
        <v>41275</v>
      </c>
      <c r="S2499" s="9">
        <f t="shared" si="312"/>
        <v>2013</v>
      </c>
      <c r="T2499" s="9">
        <v>2013</v>
      </c>
      <c r="U2499" s="9">
        <f t="shared" si="313"/>
        <v>9</v>
      </c>
      <c r="V2499" s="8">
        <v>2013</v>
      </c>
      <c r="W2499" t="s">
        <v>4350</v>
      </c>
      <c r="X2499" s="2">
        <v>0.17799999999999999</v>
      </c>
      <c r="Y2499" s="7">
        <f t="shared" ref="Y2499:Y2562" si="319">(X2499-$Z$3)/($Z$2-$Z$3)</f>
        <v>4.7516083393395799E-3</v>
      </c>
      <c r="AA2499">
        <v>13492543</v>
      </c>
      <c r="AB2499">
        <v>5300152204</v>
      </c>
      <c r="AD2499" t="s">
        <v>6</v>
      </c>
      <c r="AE2499">
        <v>10</v>
      </c>
      <c r="AF2499">
        <v>19</v>
      </c>
      <c r="AG2499">
        <v>20130665</v>
      </c>
      <c r="AI2499" t="s">
        <v>17240</v>
      </c>
      <c r="AJ2499" t="s">
        <v>17239</v>
      </c>
      <c r="AK2499" t="s">
        <v>17238</v>
      </c>
      <c r="AL2499">
        <v>6</v>
      </c>
      <c r="AM2499" s="5">
        <f t="shared" si="314"/>
        <v>0.66666666666666663</v>
      </c>
      <c r="AN2499" s="4">
        <f t="shared" si="318"/>
        <v>1.0097185409567082E-3</v>
      </c>
      <c r="AO2499" s="3"/>
      <c r="AP2499">
        <v>1</v>
      </c>
      <c r="AR2499" t="s">
        <v>42</v>
      </c>
      <c r="AT2499" s="2">
        <v>0.57799999999999996</v>
      </c>
      <c r="AU2499" s="1">
        <f t="shared" si="315"/>
        <v>0.36290413998247184</v>
      </c>
      <c r="AV2499" s="1">
        <f t="shared" si="316"/>
        <v>0.2880663440148144</v>
      </c>
      <c r="AW2499" s="1">
        <f t="shared" si="317"/>
        <v>0.21322854804715699</v>
      </c>
    </row>
    <row r="2500" spans="1:49" x14ac:dyDescent="0.2">
      <c r="A2500">
        <v>2498</v>
      </c>
      <c r="B2500" t="s">
        <v>17237</v>
      </c>
      <c r="C2500" t="s">
        <v>17236</v>
      </c>
      <c r="D2500" t="s">
        <v>17235</v>
      </c>
      <c r="F2500" t="s">
        <v>17234</v>
      </c>
      <c r="G2500" t="s">
        <v>17</v>
      </c>
      <c r="H2500" t="s">
        <v>16</v>
      </c>
      <c r="I2500" t="s">
        <v>17233</v>
      </c>
      <c r="J2500" t="s">
        <v>17232</v>
      </c>
      <c r="K2500" t="s">
        <v>17231</v>
      </c>
      <c r="L2500" t="s">
        <v>17230</v>
      </c>
      <c r="M2500" t="s">
        <v>2123</v>
      </c>
      <c r="N2500">
        <v>10</v>
      </c>
      <c r="O2500" t="s">
        <v>17229</v>
      </c>
      <c r="P2500" t="s">
        <v>17228</v>
      </c>
      <c r="Q2500" t="s">
        <v>17227</v>
      </c>
      <c r="R2500" s="8">
        <v>41275</v>
      </c>
      <c r="S2500" s="9">
        <f t="shared" si="312"/>
        <v>2013</v>
      </c>
      <c r="T2500" s="9">
        <v>2013</v>
      </c>
      <c r="U2500" s="9">
        <f t="shared" si="313"/>
        <v>9</v>
      </c>
      <c r="V2500" s="8">
        <v>2013</v>
      </c>
      <c r="W2500" t="s">
        <v>17162</v>
      </c>
      <c r="X2500" s="2">
        <v>0.55300000000000005</v>
      </c>
      <c r="Y2500" s="7">
        <f t="shared" si="319"/>
        <v>1.4762019166599933E-2</v>
      </c>
      <c r="AA2500">
        <v>1679317</v>
      </c>
      <c r="AB2500">
        <v>26696</v>
      </c>
      <c r="AD2500" t="s">
        <v>6</v>
      </c>
      <c r="AE2500">
        <v>111</v>
      </c>
      <c r="AH2500" t="s">
        <v>17226</v>
      </c>
      <c r="AI2500" t="s">
        <v>17225</v>
      </c>
      <c r="AJ2500" t="s">
        <v>17224</v>
      </c>
      <c r="AK2500" t="s">
        <v>17223</v>
      </c>
      <c r="AL2500">
        <v>5</v>
      </c>
      <c r="AM2500" s="5">
        <f t="shared" si="314"/>
        <v>0.55555555555555558</v>
      </c>
      <c r="AN2500" s="4">
        <f t="shared" si="318"/>
        <v>8.414321174639236E-4</v>
      </c>
      <c r="AO2500" s="3"/>
      <c r="AP2500">
        <v>0</v>
      </c>
      <c r="AQ2500" t="s">
        <v>2325</v>
      </c>
      <c r="AR2500">
        <v>241818</v>
      </c>
      <c r="AS2500" t="s">
        <v>2324</v>
      </c>
      <c r="AT2500" s="2">
        <v>2.5230000000000001</v>
      </c>
      <c r="AU2500" s="1">
        <f t="shared" si="315"/>
        <v>1.058584305185913</v>
      </c>
      <c r="AV2500" s="1">
        <f t="shared" si="316"/>
        <v>0.78017256420319281</v>
      </c>
      <c r="AW2500" s="1">
        <f t="shared" si="317"/>
        <v>0.50176082322047255</v>
      </c>
    </row>
    <row r="2501" spans="1:49" x14ac:dyDescent="0.2">
      <c r="A2501">
        <v>2499</v>
      </c>
      <c r="B2501" t="s">
        <v>17222</v>
      </c>
      <c r="C2501" t="s">
        <v>17221</v>
      </c>
      <c r="D2501" t="s">
        <v>17220</v>
      </c>
      <c r="F2501" t="s">
        <v>17219</v>
      </c>
      <c r="G2501" t="s">
        <v>17</v>
      </c>
      <c r="H2501" t="s">
        <v>16</v>
      </c>
      <c r="I2501" t="s">
        <v>17218</v>
      </c>
      <c r="J2501" t="s">
        <v>17217</v>
      </c>
      <c r="K2501" t="s">
        <v>17216</v>
      </c>
      <c r="L2501" t="s">
        <v>17215</v>
      </c>
      <c r="M2501" t="s">
        <v>17214</v>
      </c>
      <c r="N2501">
        <v>10</v>
      </c>
      <c r="O2501" t="s">
        <v>17213</v>
      </c>
      <c r="P2501" t="s">
        <v>17212</v>
      </c>
      <c r="Q2501" t="s">
        <v>17211</v>
      </c>
      <c r="R2501" s="8">
        <v>41275</v>
      </c>
      <c r="S2501" s="9">
        <f t="shared" si="312"/>
        <v>2013</v>
      </c>
      <c r="T2501" s="9">
        <v>2013</v>
      </c>
      <c r="U2501" s="9">
        <f t="shared" si="313"/>
        <v>9</v>
      </c>
      <c r="V2501" s="8">
        <v>2013</v>
      </c>
      <c r="W2501" t="s">
        <v>17162</v>
      </c>
      <c r="X2501" s="2">
        <v>0.55300000000000005</v>
      </c>
      <c r="Y2501" s="7">
        <f t="shared" si="319"/>
        <v>1.4762019166599933E-2</v>
      </c>
      <c r="AA2501">
        <v>1679317</v>
      </c>
      <c r="AB2501">
        <v>26696</v>
      </c>
      <c r="AD2501" t="s">
        <v>6</v>
      </c>
      <c r="AE2501">
        <v>111</v>
      </c>
      <c r="AH2501" t="s">
        <v>17210</v>
      </c>
      <c r="AI2501" t="s">
        <v>17209</v>
      </c>
      <c r="AJ2501" t="s">
        <v>17208</v>
      </c>
      <c r="AK2501" t="s">
        <v>17207</v>
      </c>
      <c r="AL2501">
        <v>1</v>
      </c>
      <c r="AM2501" s="5">
        <f t="shared" si="314"/>
        <v>0.1111111111111111</v>
      </c>
      <c r="AN2501" s="4">
        <f t="shared" si="318"/>
        <v>1.682864234927847E-4</v>
      </c>
      <c r="AO2501" s="3"/>
      <c r="AP2501">
        <v>0</v>
      </c>
      <c r="AR2501" t="s">
        <v>17206</v>
      </c>
      <c r="AS2501" t="s">
        <v>17205</v>
      </c>
      <c r="AT2501" s="2">
        <v>2.5230000000000001</v>
      </c>
      <c r="AU2501" s="1">
        <f t="shared" si="315"/>
        <v>1.0383899343667786</v>
      </c>
      <c r="AV2501" s="1">
        <f t="shared" si="316"/>
        <v>0.74651527950463592</v>
      </c>
      <c r="AW2501" s="1">
        <f t="shared" si="317"/>
        <v>0.45464062464249283</v>
      </c>
    </row>
    <row r="2502" spans="1:49" x14ac:dyDescent="0.2">
      <c r="A2502">
        <v>2500</v>
      </c>
      <c r="B2502" t="s">
        <v>17204</v>
      </c>
      <c r="C2502" t="s">
        <v>17203</v>
      </c>
      <c r="D2502" t="s">
        <v>17202</v>
      </c>
      <c r="F2502" t="s">
        <v>17201</v>
      </c>
      <c r="G2502" t="s">
        <v>17</v>
      </c>
      <c r="H2502" t="s">
        <v>16</v>
      </c>
      <c r="I2502" t="s">
        <v>16247</v>
      </c>
      <c r="J2502" t="s">
        <v>17200</v>
      </c>
      <c r="K2502" t="s">
        <v>17199</v>
      </c>
      <c r="L2502" t="s">
        <v>17198</v>
      </c>
      <c r="M2502" t="s">
        <v>32</v>
      </c>
      <c r="N2502">
        <v>5</v>
      </c>
      <c r="O2502" t="s">
        <v>17197</v>
      </c>
      <c r="P2502" t="s">
        <v>17196</v>
      </c>
      <c r="Q2502" t="s">
        <v>17195</v>
      </c>
      <c r="R2502" s="8">
        <v>41275</v>
      </c>
      <c r="S2502" s="9">
        <f t="shared" si="312"/>
        <v>2013</v>
      </c>
      <c r="T2502" s="9">
        <v>2013</v>
      </c>
      <c r="U2502" s="9">
        <f t="shared" si="313"/>
        <v>9</v>
      </c>
      <c r="V2502" s="8">
        <v>41609</v>
      </c>
      <c r="W2502" t="s">
        <v>17194</v>
      </c>
      <c r="X2502" s="2">
        <v>0.48199999999999998</v>
      </c>
      <c r="Y2502" s="7">
        <f t="shared" si="319"/>
        <v>1.2866714716638637E-2</v>
      </c>
      <c r="AA2502">
        <v>304026</v>
      </c>
      <c r="AB2502">
        <v>110152</v>
      </c>
      <c r="AD2502" t="s">
        <v>6</v>
      </c>
      <c r="AE2502">
        <v>124</v>
      </c>
      <c r="AF2502">
        <v>23</v>
      </c>
      <c r="AH2502" t="s">
        <v>17193</v>
      </c>
      <c r="AI2502" t="s">
        <v>17192</v>
      </c>
      <c r="AJ2502" t="s">
        <v>17191</v>
      </c>
      <c r="AK2502" t="s">
        <v>17190</v>
      </c>
      <c r="AL2502">
        <v>2</v>
      </c>
      <c r="AM2502" s="5">
        <f t="shared" si="314"/>
        <v>0.22222222222222221</v>
      </c>
      <c r="AN2502" s="4">
        <f t="shared" si="318"/>
        <v>3.365728469855694E-4</v>
      </c>
      <c r="AO2502" s="3"/>
      <c r="AP2502">
        <v>0</v>
      </c>
      <c r="AQ2502" t="s">
        <v>400</v>
      </c>
      <c r="AR2502">
        <v>61108027</v>
      </c>
      <c r="AS2502" t="s">
        <v>399</v>
      </c>
      <c r="AT2502" s="2">
        <v>2.4430000000000001</v>
      </c>
      <c r="AU2502" s="1">
        <f t="shared" si="315"/>
        <v>0.91076721557427165</v>
      </c>
      <c r="AV2502" s="1">
        <f t="shared" si="316"/>
        <v>0.66016437818121032</v>
      </c>
      <c r="AW2502" s="1">
        <f t="shared" si="317"/>
        <v>0.40956154078814894</v>
      </c>
    </row>
    <row r="2503" spans="1:49" x14ac:dyDescent="0.2">
      <c r="A2503">
        <v>2501</v>
      </c>
      <c r="B2503" t="s">
        <v>17189</v>
      </c>
      <c r="C2503" t="s">
        <v>17188</v>
      </c>
      <c r="D2503" t="s">
        <v>17187</v>
      </c>
      <c r="F2503" t="s">
        <v>17186</v>
      </c>
      <c r="G2503" t="s">
        <v>17</v>
      </c>
      <c r="H2503" t="s">
        <v>16</v>
      </c>
      <c r="I2503" t="s">
        <v>4042</v>
      </c>
      <c r="J2503" t="s">
        <v>17185</v>
      </c>
      <c r="K2503" t="s">
        <v>17184</v>
      </c>
      <c r="L2503" t="s">
        <v>17183</v>
      </c>
      <c r="M2503" t="s">
        <v>32</v>
      </c>
      <c r="N2503">
        <v>10</v>
      </c>
      <c r="O2503" t="s">
        <v>17182</v>
      </c>
      <c r="P2503" t="s">
        <v>17181</v>
      </c>
      <c r="Q2503" t="s">
        <v>17180</v>
      </c>
      <c r="R2503" s="8">
        <v>41275</v>
      </c>
      <c r="S2503" s="9">
        <f t="shared" si="312"/>
        <v>2013</v>
      </c>
      <c r="T2503" s="9">
        <v>2013</v>
      </c>
      <c r="U2503" s="9">
        <f t="shared" si="313"/>
        <v>9</v>
      </c>
      <c r="V2503" s="8">
        <v>2013</v>
      </c>
      <c r="W2503" t="s">
        <v>17179</v>
      </c>
      <c r="X2503" s="2">
        <v>0.42899999999999999</v>
      </c>
      <c r="Y2503" s="7">
        <f t="shared" si="319"/>
        <v>1.1451909986385841E-2</v>
      </c>
      <c r="AA2503" t="s">
        <v>17178</v>
      </c>
      <c r="AB2503">
        <v>29068</v>
      </c>
      <c r="AD2503" t="s">
        <v>6</v>
      </c>
      <c r="AE2503">
        <v>307</v>
      </c>
      <c r="AH2503" t="s">
        <v>17177</v>
      </c>
      <c r="AI2503" t="s">
        <v>17176</v>
      </c>
      <c r="AJ2503" t="s">
        <v>17175</v>
      </c>
      <c r="AK2503" t="s">
        <v>17174</v>
      </c>
      <c r="AL2503">
        <v>0</v>
      </c>
      <c r="AM2503" s="5">
        <f t="shared" si="314"/>
        <v>0</v>
      </c>
      <c r="AN2503" s="4">
        <f t="shared" si="318"/>
        <v>0</v>
      </c>
      <c r="AO2503" s="3"/>
      <c r="AP2503">
        <v>0</v>
      </c>
      <c r="AQ2503" t="s">
        <v>400</v>
      </c>
      <c r="AR2503">
        <v>10675157</v>
      </c>
      <c r="AS2503" t="s">
        <v>399</v>
      </c>
      <c r="AT2503" s="2" t="s">
        <v>41</v>
      </c>
      <c r="AU2503" s="1">
        <f t="shared" si="315"/>
        <v>0.80163369904700887</v>
      </c>
      <c r="AV2503" s="1">
        <f t="shared" si="316"/>
        <v>0.57259549931929199</v>
      </c>
      <c r="AW2503" s="1">
        <f t="shared" si="317"/>
        <v>0.34355729959157522</v>
      </c>
    </row>
    <row r="2504" spans="1:49" x14ac:dyDescent="0.2">
      <c r="A2504">
        <v>2502</v>
      </c>
      <c r="B2504" t="s">
        <v>17173</v>
      </c>
      <c r="C2504" t="s">
        <v>17172</v>
      </c>
      <c r="D2504" t="s">
        <v>17171</v>
      </c>
      <c r="F2504" t="s">
        <v>17170</v>
      </c>
      <c r="G2504" t="s">
        <v>17</v>
      </c>
      <c r="H2504" t="s">
        <v>16</v>
      </c>
      <c r="I2504" t="s">
        <v>17169</v>
      </c>
      <c r="J2504" t="s">
        <v>17168</v>
      </c>
      <c r="K2504" t="s">
        <v>17167</v>
      </c>
      <c r="L2504" t="s">
        <v>17166</v>
      </c>
      <c r="M2504" t="s">
        <v>2123</v>
      </c>
      <c r="N2504">
        <v>10</v>
      </c>
      <c r="O2504" t="s">
        <v>17165</v>
      </c>
      <c r="P2504" t="s">
        <v>17164</v>
      </c>
      <c r="Q2504" t="s">
        <v>17163</v>
      </c>
      <c r="R2504" s="8">
        <v>41275</v>
      </c>
      <c r="S2504" s="9">
        <f t="shared" si="312"/>
        <v>2013</v>
      </c>
      <c r="T2504" s="9">
        <v>2013</v>
      </c>
      <c r="U2504" s="9">
        <f t="shared" si="313"/>
        <v>9</v>
      </c>
      <c r="V2504" s="8">
        <v>2013</v>
      </c>
      <c r="W2504" t="s">
        <v>17162</v>
      </c>
      <c r="X2504" s="2">
        <v>0.55300000000000005</v>
      </c>
      <c r="Y2504" s="7">
        <f t="shared" si="319"/>
        <v>1.4762019166599933E-2</v>
      </c>
      <c r="AA2504">
        <v>1679317</v>
      </c>
      <c r="AB2504">
        <v>26696</v>
      </c>
      <c r="AD2504" t="s">
        <v>6</v>
      </c>
      <c r="AE2504">
        <v>111</v>
      </c>
      <c r="AH2504" t="s">
        <v>17161</v>
      </c>
      <c r="AI2504" t="s">
        <v>17160</v>
      </c>
      <c r="AJ2504" t="s">
        <v>17159</v>
      </c>
      <c r="AK2504" t="s">
        <v>17158</v>
      </c>
      <c r="AL2504">
        <v>1</v>
      </c>
      <c r="AM2504" s="5">
        <f t="shared" si="314"/>
        <v>0.1111111111111111</v>
      </c>
      <c r="AN2504" s="4">
        <f t="shared" si="318"/>
        <v>1.682864234927847E-4</v>
      </c>
      <c r="AO2504" s="3"/>
      <c r="AP2504">
        <v>0</v>
      </c>
      <c r="AR2504" t="s">
        <v>42</v>
      </c>
      <c r="AT2504" s="2">
        <v>2.5230000000000001</v>
      </c>
      <c r="AU2504" s="1">
        <f t="shared" si="315"/>
        <v>1.0383899343667786</v>
      </c>
      <c r="AV2504" s="1">
        <f t="shared" si="316"/>
        <v>0.74651527950463592</v>
      </c>
      <c r="AW2504" s="1">
        <f t="shared" si="317"/>
        <v>0.45464062464249283</v>
      </c>
    </row>
    <row r="2505" spans="1:49" x14ac:dyDescent="0.2">
      <c r="A2505">
        <v>2503</v>
      </c>
      <c r="B2505" t="s">
        <v>17157</v>
      </c>
      <c r="C2505" t="s">
        <v>17156</v>
      </c>
      <c r="F2505" t="s">
        <v>17155</v>
      </c>
      <c r="G2505" t="s">
        <v>17</v>
      </c>
      <c r="H2505" t="s">
        <v>16</v>
      </c>
      <c r="I2505" t="s">
        <v>17154</v>
      </c>
      <c r="J2505" t="s">
        <v>17153</v>
      </c>
      <c r="K2505" t="s">
        <v>17152</v>
      </c>
      <c r="L2505" t="s">
        <v>17151</v>
      </c>
      <c r="M2505" t="s">
        <v>326</v>
      </c>
      <c r="N2505">
        <v>7</v>
      </c>
      <c r="O2505" t="s">
        <v>17150</v>
      </c>
      <c r="P2505" t="s">
        <v>17149</v>
      </c>
      <c r="Q2505" t="s">
        <v>17148</v>
      </c>
      <c r="R2505" s="8">
        <v>41275</v>
      </c>
      <c r="S2505" s="9">
        <f t="shared" si="312"/>
        <v>2013</v>
      </c>
      <c r="T2505" s="9">
        <v>2013</v>
      </c>
      <c r="U2505" s="9">
        <f t="shared" si="313"/>
        <v>9</v>
      </c>
      <c r="V2505" s="8">
        <v>41518</v>
      </c>
      <c r="W2505" t="s">
        <v>15292</v>
      </c>
      <c r="X2505" s="2">
        <v>0.749</v>
      </c>
      <c r="Y2505" s="7">
        <f t="shared" si="319"/>
        <v>1.9994127225648008E-2</v>
      </c>
      <c r="AA2505">
        <v>15361055</v>
      </c>
      <c r="AB2505">
        <v>29995</v>
      </c>
      <c r="AD2505" t="s">
        <v>6</v>
      </c>
      <c r="AE2505">
        <v>64</v>
      </c>
      <c r="AF2505">
        <v>3</v>
      </c>
      <c r="AH2505" t="s">
        <v>17147</v>
      </c>
      <c r="AI2505" t="s">
        <v>17146</v>
      </c>
      <c r="AK2505" t="s">
        <v>17145</v>
      </c>
      <c r="AL2505">
        <v>0</v>
      </c>
      <c r="AM2505" s="5">
        <f t="shared" si="314"/>
        <v>0</v>
      </c>
      <c r="AN2505" s="4">
        <f t="shared" si="318"/>
        <v>0</v>
      </c>
      <c r="AO2505" s="3"/>
      <c r="AP2505">
        <v>0</v>
      </c>
      <c r="AR2505" t="s">
        <v>42</v>
      </c>
      <c r="AT2505" s="2">
        <v>1.1000000000000001</v>
      </c>
      <c r="AU2505" s="1">
        <f t="shared" si="315"/>
        <v>1.3995889057953605</v>
      </c>
      <c r="AV2505" s="1">
        <f t="shared" si="316"/>
        <v>0.99970636128240042</v>
      </c>
      <c r="AW2505" s="1">
        <f t="shared" si="317"/>
        <v>0.59982381676944019</v>
      </c>
    </row>
    <row r="2506" spans="1:49" x14ac:dyDescent="0.2">
      <c r="A2506">
        <v>2504</v>
      </c>
      <c r="B2506" t="s">
        <v>17144</v>
      </c>
      <c r="C2506" t="s">
        <v>17143</v>
      </c>
      <c r="F2506" t="s">
        <v>17142</v>
      </c>
      <c r="G2506" t="s">
        <v>17</v>
      </c>
      <c r="H2506" t="s">
        <v>16</v>
      </c>
      <c r="I2506" t="s">
        <v>10210</v>
      </c>
      <c r="J2506" t="s">
        <v>17141</v>
      </c>
      <c r="K2506" t="s">
        <v>17140</v>
      </c>
      <c r="L2506" t="s">
        <v>17139</v>
      </c>
      <c r="M2506" t="s">
        <v>12881</v>
      </c>
      <c r="N2506">
        <v>4</v>
      </c>
      <c r="O2506" t="s">
        <v>17138</v>
      </c>
      <c r="P2506" t="s">
        <v>17137</v>
      </c>
      <c r="Q2506" t="s">
        <v>17136</v>
      </c>
      <c r="R2506" s="8">
        <v>41275</v>
      </c>
      <c r="S2506" s="9">
        <f t="shared" si="312"/>
        <v>2013</v>
      </c>
      <c r="T2506" s="9">
        <v>2013</v>
      </c>
      <c r="U2506" s="9">
        <f t="shared" si="313"/>
        <v>9</v>
      </c>
      <c r="V2506" s="8">
        <v>2013</v>
      </c>
      <c r="W2506" t="s">
        <v>4968</v>
      </c>
      <c r="X2506" s="2">
        <v>1.365</v>
      </c>
      <c r="Y2506" s="7">
        <f t="shared" si="319"/>
        <v>3.6437895411227675E-2</v>
      </c>
      <c r="AA2506">
        <v>189545</v>
      </c>
      <c r="AB2506">
        <v>17393</v>
      </c>
      <c r="AD2506" t="s">
        <v>6</v>
      </c>
      <c r="AE2506">
        <v>62</v>
      </c>
      <c r="AF2506">
        <v>3</v>
      </c>
      <c r="AH2506" t="s">
        <v>17135</v>
      </c>
      <c r="AI2506" t="s">
        <v>17134</v>
      </c>
      <c r="AJ2506" t="s">
        <v>17133</v>
      </c>
      <c r="AK2506" t="s">
        <v>17132</v>
      </c>
      <c r="AL2506">
        <v>16</v>
      </c>
      <c r="AM2506" s="5">
        <f t="shared" si="314"/>
        <v>1.7777777777777777</v>
      </c>
      <c r="AN2506" s="4">
        <f t="shared" si="318"/>
        <v>2.6925827758845552E-3</v>
      </c>
      <c r="AO2506" s="3"/>
      <c r="AP2506">
        <v>0</v>
      </c>
      <c r="AQ2506" t="s">
        <v>1884</v>
      </c>
      <c r="AR2506" t="s">
        <v>4575</v>
      </c>
      <c r="AS2506" t="s">
        <v>1883</v>
      </c>
      <c r="AT2506" s="2" t="s">
        <v>41</v>
      </c>
      <c r="AU2506" s="1">
        <f t="shared" si="315"/>
        <v>2.6314301620624736</v>
      </c>
      <c r="AV2506" s="1">
        <f t="shared" si="316"/>
        <v>1.9565239093556115</v>
      </c>
      <c r="AW2506" s="1">
        <f t="shared" si="317"/>
        <v>1.2816176566487492</v>
      </c>
    </row>
    <row r="2507" spans="1:49" x14ac:dyDescent="0.2">
      <c r="A2507">
        <v>2505</v>
      </c>
      <c r="B2507" t="s">
        <v>17131</v>
      </c>
      <c r="C2507" t="s">
        <v>17130</v>
      </c>
      <c r="F2507" t="s">
        <v>17129</v>
      </c>
      <c r="G2507" t="s">
        <v>17</v>
      </c>
      <c r="H2507" t="s">
        <v>16</v>
      </c>
      <c r="I2507" t="s">
        <v>17128</v>
      </c>
      <c r="J2507" t="s">
        <v>17127</v>
      </c>
      <c r="K2507" t="s">
        <v>17126</v>
      </c>
      <c r="L2507" t="s">
        <v>17125</v>
      </c>
      <c r="M2507" t="s">
        <v>32</v>
      </c>
      <c r="N2507">
        <v>8</v>
      </c>
      <c r="O2507" t="s">
        <v>17124</v>
      </c>
      <c r="P2507" t="s">
        <v>17123</v>
      </c>
      <c r="Q2507" t="s">
        <v>17122</v>
      </c>
      <c r="R2507" s="8">
        <v>41275</v>
      </c>
      <c r="S2507" s="9">
        <f t="shared" si="312"/>
        <v>2013</v>
      </c>
      <c r="T2507" s="9">
        <v>2013</v>
      </c>
      <c r="U2507" s="9">
        <f t="shared" si="313"/>
        <v>9</v>
      </c>
      <c r="V2507" s="8">
        <v>2013</v>
      </c>
      <c r="W2507" t="s">
        <v>17121</v>
      </c>
      <c r="X2507" s="2">
        <v>0.154</v>
      </c>
      <c r="Y2507" s="7">
        <f t="shared" si="319"/>
        <v>4.1109420463949177E-3</v>
      </c>
      <c r="AA2507">
        <v>17411084</v>
      </c>
      <c r="AB2507">
        <v>12100154817</v>
      </c>
      <c r="AC2507">
        <v>17411092</v>
      </c>
      <c r="AD2507" t="s">
        <v>6</v>
      </c>
      <c r="AE2507">
        <v>6</v>
      </c>
      <c r="AF2507">
        <v>4</v>
      </c>
      <c r="AH2507" t="s">
        <v>17120</v>
      </c>
      <c r="AI2507" t="s">
        <v>17119</v>
      </c>
      <c r="AJ2507" t="s">
        <v>17118</v>
      </c>
      <c r="AK2507" t="s">
        <v>17117</v>
      </c>
      <c r="AL2507">
        <v>2</v>
      </c>
      <c r="AM2507" s="5">
        <f t="shared" si="314"/>
        <v>0.22222222222222221</v>
      </c>
      <c r="AN2507" s="4">
        <f t="shared" si="318"/>
        <v>3.365728469855694E-4</v>
      </c>
      <c r="AO2507" s="3"/>
      <c r="AP2507">
        <v>0</v>
      </c>
      <c r="AR2507" t="s">
        <v>42</v>
      </c>
      <c r="AT2507" s="2" t="s">
        <v>41</v>
      </c>
      <c r="AU2507" s="1">
        <f t="shared" si="315"/>
        <v>0.29786312865721132</v>
      </c>
      <c r="AV2507" s="1">
        <f t="shared" si="316"/>
        <v>0.22237574466902438</v>
      </c>
      <c r="AW2507" s="1">
        <f t="shared" si="317"/>
        <v>0.14688836068083741</v>
      </c>
    </row>
    <row r="2508" spans="1:49" x14ac:dyDescent="0.2">
      <c r="A2508">
        <v>2506</v>
      </c>
      <c r="B2508" t="s">
        <v>17116</v>
      </c>
      <c r="C2508" t="s">
        <v>17115</v>
      </c>
      <c r="F2508" t="s">
        <v>17114</v>
      </c>
      <c r="G2508" t="s">
        <v>17</v>
      </c>
      <c r="H2508" t="s">
        <v>16</v>
      </c>
      <c r="I2508" t="s">
        <v>15963</v>
      </c>
      <c r="J2508" t="s">
        <v>17113</v>
      </c>
      <c r="K2508" t="s">
        <v>17112</v>
      </c>
      <c r="L2508" t="s">
        <v>17111</v>
      </c>
      <c r="M2508" t="s">
        <v>17110</v>
      </c>
      <c r="N2508">
        <v>3</v>
      </c>
      <c r="O2508" t="s">
        <v>17109</v>
      </c>
      <c r="P2508" t="s">
        <v>17108</v>
      </c>
      <c r="Q2508" t="s">
        <v>17107</v>
      </c>
      <c r="R2508" s="8">
        <v>41275</v>
      </c>
      <c r="S2508" s="9">
        <f t="shared" si="312"/>
        <v>2013</v>
      </c>
      <c r="T2508" s="9">
        <v>2013</v>
      </c>
      <c r="U2508" s="9">
        <f t="shared" si="313"/>
        <v>9</v>
      </c>
      <c r="V2508" s="8">
        <v>2013</v>
      </c>
      <c r="W2508" t="s">
        <v>4968</v>
      </c>
      <c r="X2508" s="2">
        <v>1.365</v>
      </c>
      <c r="Y2508" s="7">
        <f t="shared" si="319"/>
        <v>3.6437895411227675E-2</v>
      </c>
      <c r="AA2508">
        <v>189545</v>
      </c>
      <c r="AB2508">
        <v>17393</v>
      </c>
      <c r="AD2508" t="s">
        <v>6</v>
      </c>
      <c r="AE2508">
        <v>62</v>
      </c>
      <c r="AF2508">
        <v>3</v>
      </c>
      <c r="AH2508" t="s">
        <v>17106</v>
      </c>
      <c r="AI2508" t="s">
        <v>17105</v>
      </c>
      <c r="AJ2508" t="s">
        <v>17104</v>
      </c>
      <c r="AK2508" t="s">
        <v>17103</v>
      </c>
      <c r="AL2508">
        <v>24</v>
      </c>
      <c r="AM2508" s="5">
        <f t="shared" si="314"/>
        <v>2.6666666666666665</v>
      </c>
      <c r="AN2508" s="4">
        <f t="shared" si="318"/>
        <v>4.0388741638268328E-3</v>
      </c>
      <c r="AO2508" s="3"/>
      <c r="AP2508">
        <v>0</v>
      </c>
      <c r="AR2508" t="s">
        <v>42</v>
      </c>
      <c r="AT2508" s="2" t="s">
        <v>41</v>
      </c>
      <c r="AU2508" s="1">
        <f t="shared" si="315"/>
        <v>2.6718189037007418</v>
      </c>
      <c r="AV2508" s="1">
        <f t="shared" si="316"/>
        <v>2.0238384787527255</v>
      </c>
      <c r="AW2508" s="1">
        <f t="shared" si="317"/>
        <v>1.3758580538047085</v>
      </c>
    </row>
    <row r="2509" spans="1:49" x14ac:dyDescent="0.2">
      <c r="A2509">
        <v>2507</v>
      </c>
      <c r="B2509" t="s">
        <v>17102</v>
      </c>
      <c r="C2509" t="s">
        <v>17101</v>
      </c>
      <c r="F2509" t="s">
        <v>17100</v>
      </c>
      <c r="G2509" t="s">
        <v>17</v>
      </c>
      <c r="H2509" t="s">
        <v>16</v>
      </c>
      <c r="I2509" t="s">
        <v>17099</v>
      </c>
      <c r="J2509" t="s">
        <v>17098</v>
      </c>
      <c r="K2509" t="s">
        <v>17097</v>
      </c>
      <c r="L2509" t="s">
        <v>17096</v>
      </c>
      <c r="M2509" t="s">
        <v>15732</v>
      </c>
      <c r="N2509">
        <v>4</v>
      </c>
      <c r="O2509" t="s">
        <v>17095</v>
      </c>
      <c r="P2509" t="s">
        <v>17094</v>
      </c>
      <c r="Q2509" t="s">
        <v>17093</v>
      </c>
      <c r="R2509" s="8">
        <v>41275</v>
      </c>
      <c r="S2509" s="9">
        <f t="shared" si="312"/>
        <v>2013</v>
      </c>
      <c r="T2509" s="9">
        <v>2013</v>
      </c>
      <c r="U2509" s="9">
        <f t="shared" si="313"/>
        <v>9</v>
      </c>
      <c r="V2509" s="8">
        <v>2013</v>
      </c>
      <c r="W2509" t="s">
        <v>4968</v>
      </c>
      <c r="X2509" s="2">
        <v>1.365</v>
      </c>
      <c r="Y2509" s="7">
        <f t="shared" si="319"/>
        <v>3.6437895411227675E-2</v>
      </c>
      <c r="AA2509">
        <v>189545</v>
      </c>
      <c r="AB2509">
        <v>17393</v>
      </c>
      <c r="AD2509" t="s">
        <v>6</v>
      </c>
      <c r="AE2509">
        <v>62</v>
      </c>
      <c r="AF2509">
        <v>3</v>
      </c>
      <c r="AH2509" t="s">
        <v>17092</v>
      </c>
      <c r="AI2509" t="s">
        <v>17091</v>
      </c>
      <c r="AJ2509" t="s">
        <v>17090</v>
      </c>
      <c r="AK2509" t="s">
        <v>17089</v>
      </c>
      <c r="AL2509">
        <v>41</v>
      </c>
      <c r="AM2509" s="5">
        <f t="shared" si="314"/>
        <v>4.5555555555555554</v>
      </c>
      <c r="AN2509" s="4">
        <f t="shared" si="318"/>
        <v>6.8997433632041732E-3</v>
      </c>
      <c r="AO2509" s="3"/>
      <c r="AP2509">
        <v>0</v>
      </c>
      <c r="AR2509" t="s">
        <v>42</v>
      </c>
      <c r="AT2509" s="2" t="s">
        <v>41</v>
      </c>
      <c r="AU2509" s="1">
        <f t="shared" si="315"/>
        <v>2.7576449796820621</v>
      </c>
      <c r="AV2509" s="1">
        <f t="shared" si="316"/>
        <v>2.1668819387215925</v>
      </c>
      <c r="AW2509" s="1">
        <f t="shared" si="317"/>
        <v>1.5761188977611225</v>
      </c>
    </row>
    <row r="2510" spans="1:49" x14ac:dyDescent="0.2">
      <c r="A2510">
        <v>2508</v>
      </c>
      <c r="B2510" t="s">
        <v>17088</v>
      </c>
      <c r="C2510" t="s">
        <v>17087</v>
      </c>
      <c r="F2510" t="s">
        <v>17086</v>
      </c>
      <c r="G2510" t="s">
        <v>17</v>
      </c>
      <c r="H2510" t="s">
        <v>16</v>
      </c>
      <c r="I2510" t="s">
        <v>1879</v>
      </c>
      <c r="J2510">
        <v>60073711</v>
      </c>
      <c r="K2510" t="s">
        <v>1878</v>
      </c>
      <c r="L2510" t="s">
        <v>928</v>
      </c>
      <c r="M2510" t="s">
        <v>634</v>
      </c>
      <c r="N2510">
        <v>5</v>
      </c>
      <c r="O2510" t="s">
        <v>17085</v>
      </c>
      <c r="P2510" t="s">
        <v>17084</v>
      </c>
      <c r="Q2510" t="s">
        <v>17083</v>
      </c>
      <c r="R2510" s="8">
        <v>41275</v>
      </c>
      <c r="S2510" s="9">
        <f t="shared" si="312"/>
        <v>2013</v>
      </c>
      <c r="T2510" s="9">
        <v>2013</v>
      </c>
      <c r="U2510" s="9">
        <f t="shared" si="313"/>
        <v>9</v>
      </c>
      <c r="V2510" s="8">
        <v>2013</v>
      </c>
      <c r="W2510" t="s">
        <v>4968</v>
      </c>
      <c r="X2510" s="2">
        <v>1.365</v>
      </c>
      <c r="Y2510" s="7">
        <f t="shared" si="319"/>
        <v>3.6437895411227675E-2</v>
      </c>
      <c r="AA2510">
        <v>189545</v>
      </c>
      <c r="AB2510">
        <v>17393</v>
      </c>
      <c r="AD2510" t="s">
        <v>6</v>
      </c>
      <c r="AE2510">
        <v>62</v>
      </c>
      <c r="AF2510">
        <v>3</v>
      </c>
      <c r="AH2510" t="s">
        <v>17082</v>
      </c>
      <c r="AI2510" t="s">
        <v>17081</v>
      </c>
      <c r="AJ2510" t="s">
        <v>17080</v>
      </c>
      <c r="AK2510" t="s">
        <v>17079</v>
      </c>
      <c r="AL2510">
        <v>46</v>
      </c>
      <c r="AM2510" s="5">
        <f t="shared" si="314"/>
        <v>5.1111111111111107</v>
      </c>
      <c r="AN2510" s="4">
        <f t="shared" si="318"/>
        <v>7.7411754806680968E-3</v>
      </c>
      <c r="AO2510" s="3"/>
      <c r="AP2510">
        <v>0</v>
      </c>
      <c r="AR2510" t="s">
        <v>42</v>
      </c>
      <c r="AT2510" s="2" t="s">
        <v>41</v>
      </c>
      <c r="AU2510" s="1">
        <f t="shared" si="315"/>
        <v>2.7828879432059797</v>
      </c>
      <c r="AV2510" s="1">
        <f t="shared" si="316"/>
        <v>2.2089535445947885</v>
      </c>
      <c r="AW2510" s="1">
        <f t="shared" si="317"/>
        <v>1.6350191459835968</v>
      </c>
    </row>
    <row r="2511" spans="1:49" x14ac:dyDescent="0.2">
      <c r="A2511">
        <v>2509</v>
      </c>
      <c r="B2511" t="s">
        <v>17078</v>
      </c>
      <c r="C2511" t="s">
        <v>17077</v>
      </c>
      <c r="F2511" t="s">
        <v>17076</v>
      </c>
      <c r="G2511" t="s">
        <v>17</v>
      </c>
      <c r="H2511" t="s">
        <v>16</v>
      </c>
      <c r="I2511" t="s">
        <v>17075</v>
      </c>
      <c r="J2511" t="s">
        <v>17074</v>
      </c>
      <c r="K2511" t="s">
        <v>17073</v>
      </c>
      <c r="L2511" t="s">
        <v>17072</v>
      </c>
      <c r="M2511" t="s">
        <v>1702</v>
      </c>
      <c r="N2511">
        <v>7</v>
      </c>
      <c r="O2511" t="s">
        <v>17071</v>
      </c>
      <c r="P2511" t="s">
        <v>17070</v>
      </c>
      <c r="Q2511" t="s">
        <v>17069</v>
      </c>
      <c r="R2511" s="8">
        <v>41275</v>
      </c>
      <c r="S2511" s="9">
        <f t="shared" si="312"/>
        <v>2013</v>
      </c>
      <c r="T2511" s="9">
        <v>2013</v>
      </c>
      <c r="U2511" s="9">
        <f t="shared" si="313"/>
        <v>9</v>
      </c>
      <c r="V2511" s="8">
        <v>41548</v>
      </c>
      <c r="W2511" t="s">
        <v>1809</v>
      </c>
      <c r="X2511" s="2">
        <v>0.188</v>
      </c>
      <c r="Y2511" s="7">
        <f t="shared" si="319"/>
        <v>5.0185526280665223E-3</v>
      </c>
      <c r="AA2511">
        <v>9168508</v>
      </c>
      <c r="AB2511">
        <v>26076</v>
      </c>
      <c r="AC2511">
        <v>17451337</v>
      </c>
      <c r="AD2511" t="s">
        <v>6</v>
      </c>
      <c r="AE2511" t="s">
        <v>1808</v>
      </c>
      <c r="AF2511">
        <v>10</v>
      </c>
      <c r="AH2511" t="s">
        <v>17068</v>
      </c>
      <c r="AI2511" t="s">
        <v>17067</v>
      </c>
      <c r="AJ2511" t="s">
        <v>17066</v>
      </c>
      <c r="AK2511" t="s">
        <v>17065</v>
      </c>
      <c r="AL2511">
        <v>2</v>
      </c>
      <c r="AM2511" s="5">
        <f t="shared" si="314"/>
        <v>0.22222222222222221</v>
      </c>
      <c r="AN2511" s="4">
        <f t="shared" si="318"/>
        <v>3.365728469855694E-4</v>
      </c>
      <c r="AO2511" s="3"/>
      <c r="AP2511">
        <v>0</v>
      </c>
      <c r="AR2511" t="s">
        <v>42</v>
      </c>
      <c r="AT2511" s="2" t="s">
        <v>41</v>
      </c>
      <c r="AU2511" s="1">
        <f t="shared" si="315"/>
        <v>0.36139586937422363</v>
      </c>
      <c r="AV2511" s="1">
        <f t="shared" si="316"/>
        <v>0.26775627375260458</v>
      </c>
      <c r="AW2511" s="1">
        <f t="shared" si="317"/>
        <v>0.17411667813098552</v>
      </c>
    </row>
    <row r="2512" spans="1:49" x14ac:dyDescent="0.2">
      <c r="A2512">
        <v>2510</v>
      </c>
      <c r="B2512" t="s">
        <v>17064</v>
      </c>
      <c r="C2512" t="s">
        <v>17063</v>
      </c>
      <c r="F2512" t="s">
        <v>17062</v>
      </c>
      <c r="G2512" t="s">
        <v>17</v>
      </c>
      <c r="H2512" t="s">
        <v>16</v>
      </c>
      <c r="I2512" t="s">
        <v>3033</v>
      </c>
      <c r="J2512">
        <v>60016209</v>
      </c>
      <c r="K2512" t="s">
        <v>17061</v>
      </c>
      <c r="L2512" t="s">
        <v>17060</v>
      </c>
      <c r="M2512" t="s">
        <v>2346</v>
      </c>
      <c r="N2512">
        <v>1</v>
      </c>
      <c r="O2512" t="s">
        <v>17059</v>
      </c>
      <c r="P2512">
        <v>57007267100</v>
      </c>
      <c r="Q2512">
        <v>60016209</v>
      </c>
      <c r="R2512" s="8">
        <v>41275</v>
      </c>
      <c r="S2512" s="9">
        <f t="shared" si="312"/>
        <v>2013</v>
      </c>
      <c r="T2512" s="9">
        <v>2013</v>
      </c>
      <c r="U2512" s="9">
        <f t="shared" si="313"/>
        <v>9</v>
      </c>
      <c r="V2512" s="8">
        <v>41548</v>
      </c>
      <c r="W2512" t="s">
        <v>1809</v>
      </c>
      <c r="X2512" s="2">
        <v>0.188</v>
      </c>
      <c r="Y2512" s="7">
        <f t="shared" si="319"/>
        <v>5.0185526280665223E-3</v>
      </c>
      <c r="AA2512">
        <v>9168508</v>
      </c>
      <c r="AB2512">
        <v>26076</v>
      </c>
      <c r="AC2512">
        <v>17451337</v>
      </c>
      <c r="AD2512" t="s">
        <v>6</v>
      </c>
      <c r="AE2512" t="s">
        <v>1808</v>
      </c>
      <c r="AF2512">
        <v>10</v>
      </c>
      <c r="AH2512" t="s">
        <v>17058</v>
      </c>
      <c r="AI2512" t="s">
        <v>17057</v>
      </c>
      <c r="AJ2512" t="s">
        <v>17056</v>
      </c>
      <c r="AK2512" t="s">
        <v>17055</v>
      </c>
      <c r="AL2512">
        <v>2</v>
      </c>
      <c r="AM2512" s="5">
        <f t="shared" si="314"/>
        <v>0.22222222222222221</v>
      </c>
      <c r="AN2512" s="4">
        <f t="shared" si="318"/>
        <v>3.365728469855694E-4</v>
      </c>
      <c r="AO2512" s="3"/>
      <c r="AP2512">
        <v>0</v>
      </c>
      <c r="AR2512" t="s">
        <v>42</v>
      </c>
      <c r="AT2512" s="2" t="s">
        <v>41</v>
      </c>
      <c r="AU2512" s="1">
        <f t="shared" si="315"/>
        <v>0.36139586937422363</v>
      </c>
      <c r="AV2512" s="1">
        <f t="shared" si="316"/>
        <v>0.26775627375260458</v>
      </c>
      <c r="AW2512" s="1">
        <f t="shared" si="317"/>
        <v>0.17411667813098552</v>
      </c>
    </row>
    <row r="2513" spans="1:49" x14ac:dyDescent="0.2">
      <c r="A2513">
        <v>2511</v>
      </c>
      <c r="B2513" t="s">
        <v>17054</v>
      </c>
      <c r="C2513" t="s">
        <v>17053</v>
      </c>
      <c r="D2513" t="s">
        <v>17052</v>
      </c>
      <c r="F2513" t="s">
        <v>17051</v>
      </c>
      <c r="G2513" t="s">
        <v>17</v>
      </c>
      <c r="H2513" t="s">
        <v>16</v>
      </c>
      <c r="I2513" t="s">
        <v>17050</v>
      </c>
      <c r="J2513">
        <v>60113260</v>
      </c>
      <c r="K2513" t="s">
        <v>17049</v>
      </c>
      <c r="L2513" t="s">
        <v>513</v>
      </c>
      <c r="M2513" t="s">
        <v>512</v>
      </c>
      <c r="N2513">
        <v>3</v>
      </c>
      <c r="O2513" t="s">
        <v>17048</v>
      </c>
      <c r="P2513" t="s">
        <v>17047</v>
      </c>
      <c r="Q2513" t="s">
        <v>17046</v>
      </c>
      <c r="R2513" s="8">
        <v>41275</v>
      </c>
      <c r="S2513" s="9">
        <f t="shared" si="312"/>
        <v>2013</v>
      </c>
      <c r="T2513" s="9">
        <v>2013</v>
      </c>
      <c r="U2513" s="9">
        <f t="shared" si="313"/>
        <v>9</v>
      </c>
      <c r="V2513" s="8">
        <v>41609</v>
      </c>
      <c r="W2513" t="s">
        <v>9309</v>
      </c>
      <c r="X2513" s="2">
        <v>0.35399999999999998</v>
      </c>
      <c r="Y2513" s="7">
        <f t="shared" si="319"/>
        <v>9.4498278209337715E-3</v>
      </c>
      <c r="AA2513">
        <v>18744907</v>
      </c>
      <c r="AB2513">
        <v>11300153720</v>
      </c>
      <c r="AD2513" t="s">
        <v>6</v>
      </c>
      <c r="AE2513">
        <v>9</v>
      </c>
      <c r="AH2513" t="s">
        <v>17045</v>
      </c>
      <c r="AI2513" t="s">
        <v>17044</v>
      </c>
      <c r="AJ2513" t="s">
        <v>17043</v>
      </c>
      <c r="AK2513" t="s">
        <v>17042</v>
      </c>
      <c r="AL2513">
        <v>8</v>
      </c>
      <c r="AM2513" s="5">
        <f t="shared" si="314"/>
        <v>0.88888888888888884</v>
      </c>
      <c r="AN2513" s="4">
        <f t="shared" si="318"/>
        <v>1.3462913879422776E-3</v>
      </c>
      <c r="AO2513" s="3"/>
      <c r="AP2513">
        <v>0</v>
      </c>
      <c r="AQ2513" t="s">
        <v>13930</v>
      </c>
      <c r="AR2513" t="s">
        <v>17041</v>
      </c>
      <c r="AS2513" t="s">
        <v>13928</v>
      </c>
      <c r="AT2513" s="2">
        <v>1.81</v>
      </c>
      <c r="AU2513" s="1">
        <f t="shared" si="315"/>
        <v>0.70187668910363232</v>
      </c>
      <c r="AV2513" s="1">
        <f t="shared" si="316"/>
        <v>0.53980596044380236</v>
      </c>
      <c r="AW2513" s="1">
        <f t="shared" si="317"/>
        <v>0.37773523178397256</v>
      </c>
    </row>
    <row r="2514" spans="1:49" x14ac:dyDescent="0.2">
      <c r="A2514">
        <v>2512</v>
      </c>
      <c r="B2514" t="s">
        <v>17040</v>
      </c>
      <c r="C2514" t="s">
        <v>17039</v>
      </c>
      <c r="F2514" t="s">
        <v>17038</v>
      </c>
      <c r="G2514" t="s">
        <v>17</v>
      </c>
      <c r="H2514" t="s">
        <v>16</v>
      </c>
      <c r="I2514" t="s">
        <v>17037</v>
      </c>
      <c r="J2514">
        <v>60027271</v>
      </c>
      <c r="K2514" t="s">
        <v>17036</v>
      </c>
      <c r="L2514" t="s">
        <v>17035</v>
      </c>
      <c r="M2514" t="s">
        <v>120</v>
      </c>
      <c r="N2514">
        <v>1</v>
      </c>
      <c r="O2514" t="s">
        <v>17034</v>
      </c>
      <c r="P2514">
        <v>7003478522</v>
      </c>
      <c r="Q2514">
        <v>60027271</v>
      </c>
      <c r="R2514" s="8">
        <v>41275</v>
      </c>
      <c r="S2514" s="9">
        <f t="shared" si="312"/>
        <v>2013</v>
      </c>
      <c r="T2514" s="9">
        <v>2013</v>
      </c>
      <c r="U2514" s="9">
        <f t="shared" si="313"/>
        <v>9</v>
      </c>
      <c r="V2514" s="8">
        <v>2013</v>
      </c>
      <c r="W2514" t="s">
        <v>1560</v>
      </c>
      <c r="X2514" s="2">
        <v>2.141</v>
      </c>
      <c r="Y2514" s="7">
        <f t="shared" si="319"/>
        <v>5.7152772216438434E-2</v>
      </c>
      <c r="AA2514">
        <v>1962892</v>
      </c>
      <c r="AB2514">
        <v>17360</v>
      </c>
      <c r="AD2514" t="s">
        <v>6</v>
      </c>
      <c r="AE2514">
        <v>51</v>
      </c>
      <c r="AF2514">
        <v>5</v>
      </c>
      <c r="AH2514" t="s">
        <v>17033</v>
      </c>
      <c r="AI2514" t="s">
        <v>17032</v>
      </c>
      <c r="AJ2514" t="s">
        <v>17031</v>
      </c>
      <c r="AK2514" t="s">
        <v>17030</v>
      </c>
      <c r="AL2514">
        <v>21</v>
      </c>
      <c r="AM2514" s="5">
        <f t="shared" si="314"/>
        <v>2.3333333333333335</v>
      </c>
      <c r="AN2514" s="4">
        <f t="shared" si="318"/>
        <v>3.5340148933484792E-3</v>
      </c>
      <c r="AO2514" s="3"/>
      <c r="AP2514">
        <v>0</v>
      </c>
      <c r="AR2514" t="s">
        <v>42</v>
      </c>
      <c r="AT2514" s="2" t="s">
        <v>41</v>
      </c>
      <c r="AU2514" s="1">
        <f t="shared" si="315"/>
        <v>4.1067145019511448</v>
      </c>
      <c r="AV2514" s="1">
        <f t="shared" si="316"/>
        <v>3.0343393554893456</v>
      </c>
      <c r="AW2514" s="1">
        <f t="shared" si="317"/>
        <v>1.9619642090275466</v>
      </c>
    </row>
    <row r="2515" spans="1:49" x14ac:dyDescent="0.2">
      <c r="A2515">
        <v>2513</v>
      </c>
      <c r="B2515" t="s">
        <v>17029</v>
      </c>
      <c r="C2515" t="s">
        <v>17028</v>
      </c>
      <c r="F2515" t="s">
        <v>17027</v>
      </c>
      <c r="G2515" t="s">
        <v>17</v>
      </c>
      <c r="H2515" t="s">
        <v>16</v>
      </c>
      <c r="I2515" t="s">
        <v>17026</v>
      </c>
      <c r="J2515">
        <v>60009550</v>
      </c>
      <c r="K2515" t="s">
        <v>17025</v>
      </c>
      <c r="L2515" t="s">
        <v>17024</v>
      </c>
      <c r="M2515" t="s">
        <v>120</v>
      </c>
      <c r="N2515">
        <v>3</v>
      </c>
      <c r="O2515" t="s">
        <v>17023</v>
      </c>
      <c r="P2515" t="s">
        <v>17022</v>
      </c>
      <c r="Q2515" t="s">
        <v>17021</v>
      </c>
      <c r="R2515" s="8">
        <v>41275</v>
      </c>
      <c r="S2515" s="9">
        <f t="shared" si="312"/>
        <v>2013</v>
      </c>
      <c r="T2515" s="9">
        <v>2013</v>
      </c>
      <c r="U2515" s="9">
        <f t="shared" si="313"/>
        <v>9</v>
      </c>
      <c r="V2515" s="8">
        <v>41579</v>
      </c>
      <c r="W2515" t="s">
        <v>17020</v>
      </c>
      <c r="X2515" s="2">
        <v>0.53400000000000003</v>
      </c>
      <c r="Y2515" s="7">
        <f t="shared" si="319"/>
        <v>1.4254825018018741E-2</v>
      </c>
      <c r="AA2515">
        <v>8927553</v>
      </c>
      <c r="AB2515">
        <v>20484</v>
      </c>
      <c r="AD2515" t="s">
        <v>6</v>
      </c>
      <c r="AE2515">
        <v>26</v>
      </c>
      <c r="AF2515">
        <v>6</v>
      </c>
      <c r="AH2515" t="s">
        <v>17019</v>
      </c>
      <c r="AI2515" t="s">
        <v>17018</v>
      </c>
      <c r="AJ2515" t="s">
        <v>17017</v>
      </c>
      <c r="AK2515" t="s">
        <v>17016</v>
      </c>
      <c r="AL2515">
        <v>7</v>
      </c>
      <c r="AM2515" s="5">
        <f t="shared" si="314"/>
        <v>0.77777777777777779</v>
      </c>
      <c r="AN2515" s="4">
        <f t="shared" si="318"/>
        <v>1.178004964449493E-3</v>
      </c>
      <c r="AO2515" s="3"/>
      <c r="AP2515">
        <v>0</v>
      </c>
      <c r="AR2515" t="s">
        <v>42</v>
      </c>
      <c r="AT2515" s="2">
        <v>1.3089999999999999</v>
      </c>
      <c r="AU2515" s="1">
        <f t="shared" si="315"/>
        <v>1.0331779001947967</v>
      </c>
      <c r="AV2515" s="1">
        <f t="shared" si="316"/>
        <v>0.77164149912341173</v>
      </c>
      <c r="AW2515" s="1">
        <f t="shared" si="317"/>
        <v>0.51010509805202664</v>
      </c>
    </row>
    <row r="2516" spans="1:49" x14ac:dyDescent="0.2">
      <c r="A2516">
        <v>2514</v>
      </c>
      <c r="B2516" t="s">
        <v>17015</v>
      </c>
      <c r="C2516" t="s">
        <v>17014</v>
      </c>
      <c r="E2516">
        <v>24026215</v>
      </c>
      <c r="F2516" t="s">
        <v>17013</v>
      </c>
      <c r="G2516" t="s">
        <v>17</v>
      </c>
      <c r="H2516" t="s">
        <v>16</v>
      </c>
      <c r="I2516" t="s">
        <v>17012</v>
      </c>
      <c r="J2516" t="s">
        <v>17011</v>
      </c>
      <c r="K2516" t="s">
        <v>17010</v>
      </c>
      <c r="L2516" t="s">
        <v>17009</v>
      </c>
      <c r="M2516" t="s">
        <v>17008</v>
      </c>
      <c r="N2516">
        <v>5</v>
      </c>
      <c r="O2516" t="s">
        <v>17007</v>
      </c>
      <c r="P2516" t="s">
        <v>17006</v>
      </c>
      <c r="Q2516" t="s">
        <v>17005</v>
      </c>
      <c r="R2516" s="8">
        <v>41275</v>
      </c>
      <c r="S2516" s="9">
        <f t="shared" si="312"/>
        <v>2013</v>
      </c>
      <c r="T2516" s="9">
        <v>2013</v>
      </c>
      <c r="U2516" s="9">
        <f t="shared" si="313"/>
        <v>9</v>
      </c>
      <c r="V2516" s="8">
        <v>41518</v>
      </c>
      <c r="W2516" t="s">
        <v>17004</v>
      </c>
      <c r="X2516" s="2">
        <v>0.85499999999999998</v>
      </c>
      <c r="Y2516" s="7">
        <f t="shared" si="319"/>
        <v>2.28237366861536E-2</v>
      </c>
      <c r="AA2516">
        <v>980331</v>
      </c>
      <c r="AB2516">
        <v>23342</v>
      </c>
      <c r="AC2516">
        <v>15731561</v>
      </c>
      <c r="AD2516" t="s">
        <v>6</v>
      </c>
      <c r="AE2516">
        <v>39</v>
      </c>
      <c r="AF2516">
        <v>9</v>
      </c>
      <c r="AH2516" t="s">
        <v>17003</v>
      </c>
      <c r="AI2516" t="s">
        <v>17002</v>
      </c>
      <c r="AJ2516" t="s">
        <v>17001</v>
      </c>
      <c r="AK2516" t="s">
        <v>17000</v>
      </c>
      <c r="AL2516">
        <v>4</v>
      </c>
      <c r="AM2516" s="5">
        <f t="shared" si="314"/>
        <v>0.44444444444444442</v>
      </c>
      <c r="AN2516" s="4">
        <f t="shared" si="318"/>
        <v>6.7314569397113879E-4</v>
      </c>
      <c r="AO2516" s="3"/>
      <c r="AP2516">
        <v>0</v>
      </c>
      <c r="AR2516" t="s">
        <v>42</v>
      </c>
      <c r="AT2516" s="2">
        <v>2.6259999999999999</v>
      </c>
      <c r="AU2516" s="1">
        <f t="shared" si="315"/>
        <v>1.6178559388498861</v>
      </c>
      <c r="AV2516" s="1">
        <f t="shared" si="316"/>
        <v>1.1748441190062369</v>
      </c>
      <c r="AW2516" s="1">
        <f t="shared" si="317"/>
        <v>0.73183229916258774</v>
      </c>
    </row>
    <row r="2517" spans="1:49" x14ac:dyDescent="0.2">
      <c r="A2517">
        <v>2515</v>
      </c>
      <c r="B2517" t="s">
        <v>16999</v>
      </c>
      <c r="C2517" t="s">
        <v>16998</v>
      </c>
      <c r="F2517" t="s">
        <v>16997</v>
      </c>
      <c r="G2517" t="s">
        <v>17</v>
      </c>
      <c r="H2517" t="s">
        <v>16</v>
      </c>
      <c r="I2517" t="s">
        <v>16996</v>
      </c>
      <c r="J2517">
        <v>60012370</v>
      </c>
      <c r="K2517" t="s">
        <v>3991</v>
      </c>
      <c r="L2517" t="s">
        <v>3990</v>
      </c>
      <c r="M2517" t="s">
        <v>512</v>
      </c>
      <c r="N2517">
        <v>1</v>
      </c>
      <c r="O2517" t="s">
        <v>16995</v>
      </c>
      <c r="P2517">
        <v>6602436394</v>
      </c>
      <c r="Q2517">
        <v>60012370</v>
      </c>
      <c r="R2517" s="8">
        <v>41275</v>
      </c>
      <c r="S2517" s="9">
        <f t="shared" si="312"/>
        <v>2013</v>
      </c>
      <c r="T2517" s="9">
        <v>2013</v>
      </c>
      <c r="U2517" s="9">
        <f t="shared" si="313"/>
        <v>9</v>
      </c>
      <c r="V2517" s="8">
        <v>41275</v>
      </c>
      <c r="W2517" t="s">
        <v>8973</v>
      </c>
      <c r="X2517" s="2">
        <v>0.371</v>
      </c>
      <c r="Y2517" s="7">
        <f t="shared" si="319"/>
        <v>9.9036331117695747E-3</v>
      </c>
      <c r="AA2517">
        <v>486604</v>
      </c>
      <c r="AB2517">
        <v>28580</v>
      </c>
      <c r="AC2517" t="s">
        <v>8972</v>
      </c>
      <c r="AD2517" t="s">
        <v>6</v>
      </c>
      <c r="AE2517">
        <v>48</v>
      </c>
      <c r="AF2517">
        <v>1</v>
      </c>
      <c r="AH2517" t="s">
        <v>16994</v>
      </c>
      <c r="AI2517" t="s">
        <v>16993</v>
      </c>
      <c r="AK2517" t="s">
        <v>16992</v>
      </c>
      <c r="AL2517">
        <v>0</v>
      </c>
      <c r="AM2517" s="5">
        <f t="shared" si="314"/>
        <v>0</v>
      </c>
      <c r="AN2517" s="4">
        <f t="shared" si="318"/>
        <v>0</v>
      </c>
      <c r="AO2517" s="3"/>
      <c r="AP2517">
        <v>1</v>
      </c>
      <c r="AR2517" t="s">
        <v>42</v>
      </c>
      <c r="AT2517" s="2">
        <v>1.431</v>
      </c>
      <c r="AU2517" s="1">
        <f t="shared" si="315"/>
        <v>0.69325431782387015</v>
      </c>
      <c r="AV2517" s="1">
        <f t="shared" si="316"/>
        <v>0.49518165558847871</v>
      </c>
      <c r="AW2517" s="1">
        <f t="shared" si="317"/>
        <v>0.29710899335308727</v>
      </c>
    </row>
    <row r="2518" spans="1:49" x14ac:dyDescent="0.2">
      <c r="A2518">
        <v>2516</v>
      </c>
      <c r="B2518" t="s">
        <v>16991</v>
      </c>
      <c r="C2518" t="s">
        <v>16990</v>
      </c>
      <c r="D2518" t="s">
        <v>16989</v>
      </c>
      <c r="F2518" t="s">
        <v>16988</v>
      </c>
      <c r="G2518" t="s">
        <v>17</v>
      </c>
      <c r="H2518" t="s">
        <v>16</v>
      </c>
      <c r="I2518" t="s">
        <v>16987</v>
      </c>
      <c r="J2518">
        <v>60022148</v>
      </c>
      <c r="K2518" t="s">
        <v>16986</v>
      </c>
      <c r="L2518" t="s">
        <v>10966</v>
      </c>
      <c r="M2518" t="s">
        <v>2487</v>
      </c>
      <c r="N2518">
        <v>2</v>
      </c>
      <c r="O2518" t="s">
        <v>16985</v>
      </c>
      <c r="P2518" t="s">
        <v>16984</v>
      </c>
      <c r="Q2518" t="s">
        <v>16983</v>
      </c>
      <c r="R2518" s="8">
        <v>41275</v>
      </c>
      <c r="S2518" s="9">
        <f t="shared" si="312"/>
        <v>2013</v>
      </c>
      <c r="T2518" s="9">
        <v>2013</v>
      </c>
      <c r="U2518" s="9">
        <f t="shared" si="313"/>
        <v>9</v>
      </c>
      <c r="V2518" s="8">
        <v>41487</v>
      </c>
      <c r="W2518" t="s">
        <v>16982</v>
      </c>
      <c r="X2518" s="2">
        <v>0.69199999999999995</v>
      </c>
      <c r="Y2518" s="7">
        <f t="shared" si="319"/>
        <v>1.8472544779904433E-2</v>
      </c>
      <c r="AA2518">
        <v>22131337</v>
      </c>
      <c r="AB2518">
        <v>21100241218</v>
      </c>
      <c r="AD2518" t="s">
        <v>6</v>
      </c>
      <c r="AE2518">
        <v>2</v>
      </c>
      <c r="AH2518" t="s">
        <v>16981</v>
      </c>
      <c r="AI2518" t="s">
        <v>16980</v>
      </c>
      <c r="AJ2518" t="s">
        <v>16979</v>
      </c>
      <c r="AK2518" t="s">
        <v>16978</v>
      </c>
      <c r="AL2518">
        <v>25</v>
      </c>
      <c r="AM2518" s="5">
        <f t="shared" si="314"/>
        <v>2.7777777777777777</v>
      </c>
      <c r="AN2518" s="4">
        <f t="shared" si="318"/>
        <v>4.207160587319618E-3</v>
      </c>
      <c r="AO2518" s="3"/>
      <c r="AP2518">
        <v>1</v>
      </c>
      <c r="AQ2518" t="s">
        <v>1229</v>
      </c>
      <c r="AR2518" t="s">
        <v>16977</v>
      </c>
      <c r="AS2518" t="s">
        <v>1227</v>
      </c>
      <c r="AT2518" s="2">
        <v>1.927</v>
      </c>
      <c r="AU2518" s="1">
        <f t="shared" si="315"/>
        <v>1.4192929522128988</v>
      </c>
      <c r="AV2518" s="1">
        <f t="shared" si="316"/>
        <v>1.1339852683612026</v>
      </c>
      <c r="AW2518" s="1">
        <f t="shared" si="317"/>
        <v>0.84867758450950614</v>
      </c>
    </row>
    <row r="2519" spans="1:49" x14ac:dyDescent="0.2">
      <c r="A2519">
        <v>2517</v>
      </c>
      <c r="B2519" t="s">
        <v>16976</v>
      </c>
      <c r="C2519" t="s">
        <v>16975</v>
      </c>
      <c r="F2519" t="s">
        <v>16974</v>
      </c>
      <c r="G2519" t="s">
        <v>17</v>
      </c>
      <c r="H2519" t="s">
        <v>16</v>
      </c>
      <c r="I2519" t="s">
        <v>7027</v>
      </c>
      <c r="J2519" t="s">
        <v>16973</v>
      </c>
      <c r="K2519" t="s">
        <v>16972</v>
      </c>
      <c r="L2519" t="s">
        <v>16971</v>
      </c>
      <c r="M2519" t="s">
        <v>15647</v>
      </c>
      <c r="N2519">
        <v>4</v>
      </c>
      <c r="O2519" t="s">
        <v>16970</v>
      </c>
      <c r="P2519" t="s">
        <v>16969</v>
      </c>
      <c r="Q2519" t="s">
        <v>16968</v>
      </c>
      <c r="R2519" s="8">
        <v>41275</v>
      </c>
      <c r="S2519" s="9">
        <f t="shared" si="312"/>
        <v>2013</v>
      </c>
      <c r="T2519" s="9">
        <v>2013</v>
      </c>
      <c r="U2519" s="9">
        <f t="shared" si="313"/>
        <v>9</v>
      </c>
      <c r="V2519" s="8">
        <v>2013</v>
      </c>
      <c r="W2519" t="s">
        <v>3387</v>
      </c>
      <c r="X2519" s="2">
        <v>2.0099999999999998</v>
      </c>
      <c r="Y2519" s="7">
        <f t="shared" si="319"/>
        <v>5.3655802034115477E-2</v>
      </c>
      <c r="AA2519">
        <v>15361276</v>
      </c>
      <c r="AB2519">
        <v>18933</v>
      </c>
      <c r="AD2519" t="s">
        <v>6</v>
      </c>
      <c r="AE2519">
        <v>12</v>
      </c>
      <c r="AF2519">
        <v>9</v>
      </c>
      <c r="AG2519">
        <v>6607129</v>
      </c>
      <c r="AH2519" t="s">
        <v>16967</v>
      </c>
      <c r="AI2519" t="s">
        <v>16966</v>
      </c>
      <c r="AJ2519" t="s">
        <v>16965</v>
      </c>
      <c r="AK2519" t="s">
        <v>16964</v>
      </c>
      <c r="AL2519">
        <v>6</v>
      </c>
      <c r="AM2519" s="5">
        <f t="shared" si="314"/>
        <v>0.66666666666666663</v>
      </c>
      <c r="AN2519" s="4">
        <f t="shared" si="318"/>
        <v>1.0097185409567082E-3</v>
      </c>
      <c r="AO2519" s="3"/>
      <c r="AP2519">
        <v>0</v>
      </c>
      <c r="AR2519" t="s">
        <v>42</v>
      </c>
      <c r="AT2519" s="2" t="s">
        <v>41</v>
      </c>
      <c r="AU2519" s="1">
        <f t="shared" si="315"/>
        <v>3.786197698616784</v>
      </c>
      <c r="AV2519" s="1">
        <f t="shared" si="316"/>
        <v>2.7332760287536093</v>
      </c>
      <c r="AW2519" s="1">
        <f t="shared" si="317"/>
        <v>1.6803543588904339</v>
      </c>
    </row>
    <row r="2520" spans="1:49" x14ac:dyDescent="0.2">
      <c r="A2520">
        <v>2518</v>
      </c>
      <c r="B2520" t="s">
        <v>16963</v>
      </c>
      <c r="C2520" t="s">
        <v>16962</v>
      </c>
      <c r="D2520" t="s">
        <v>16961</v>
      </c>
      <c r="F2520" t="s">
        <v>16960</v>
      </c>
      <c r="G2520" t="s">
        <v>17</v>
      </c>
      <c r="H2520" t="s">
        <v>16</v>
      </c>
      <c r="I2520" t="s">
        <v>16959</v>
      </c>
      <c r="J2520" t="s">
        <v>16958</v>
      </c>
      <c r="K2520" t="s">
        <v>16957</v>
      </c>
      <c r="L2520" t="s">
        <v>16956</v>
      </c>
      <c r="M2520" t="s">
        <v>1082</v>
      </c>
      <c r="N2520">
        <v>6</v>
      </c>
      <c r="O2520" t="s">
        <v>16955</v>
      </c>
      <c r="P2520" t="s">
        <v>16954</v>
      </c>
      <c r="Q2520" t="s">
        <v>16953</v>
      </c>
      <c r="R2520" s="8">
        <v>41275</v>
      </c>
      <c r="S2520" s="9">
        <f t="shared" si="312"/>
        <v>2013</v>
      </c>
      <c r="T2520" s="9">
        <v>2013</v>
      </c>
      <c r="U2520" s="9">
        <f t="shared" si="313"/>
        <v>9</v>
      </c>
      <c r="V2520" s="8">
        <v>2013</v>
      </c>
      <c r="W2520" t="s">
        <v>353</v>
      </c>
      <c r="X2520" s="2">
        <v>1.1339999999999999</v>
      </c>
      <c r="Y2520" s="7">
        <f t="shared" si="319"/>
        <v>3.0271482341635299E-2</v>
      </c>
      <c r="AA2520">
        <v>945765</v>
      </c>
      <c r="AB2520">
        <v>12372</v>
      </c>
      <c r="AD2520" t="s">
        <v>6</v>
      </c>
      <c r="AE2520">
        <v>91</v>
      </c>
      <c r="AH2520" t="s">
        <v>16952</v>
      </c>
      <c r="AI2520" t="s">
        <v>16951</v>
      </c>
      <c r="AJ2520" t="s">
        <v>16950</v>
      </c>
      <c r="AK2520" t="s">
        <v>16949</v>
      </c>
      <c r="AL2520">
        <v>55</v>
      </c>
      <c r="AM2520" s="5">
        <f t="shared" si="314"/>
        <v>6.1111111111111107</v>
      </c>
      <c r="AN2520" s="4">
        <f t="shared" si="318"/>
        <v>9.2557532921031596E-3</v>
      </c>
      <c r="AO2520" s="3"/>
      <c r="AP2520">
        <v>0</v>
      </c>
      <c r="AR2520" t="s">
        <v>42</v>
      </c>
      <c r="AT2520" s="2">
        <v>2.4129999999999998</v>
      </c>
      <c r="AU2520" s="1">
        <f t="shared" si="315"/>
        <v>2.3966763626775656</v>
      </c>
      <c r="AV2520" s="1">
        <f t="shared" si="316"/>
        <v>1.976361781686923</v>
      </c>
      <c r="AW2520" s="1">
        <f t="shared" si="317"/>
        <v>1.55604720069628</v>
      </c>
    </row>
    <row r="2521" spans="1:49" x14ac:dyDescent="0.2">
      <c r="A2521">
        <v>2519</v>
      </c>
      <c r="B2521" t="s">
        <v>16948</v>
      </c>
      <c r="C2521" t="s">
        <v>16947</v>
      </c>
      <c r="D2521" t="s">
        <v>16946</v>
      </c>
      <c r="F2521" t="s">
        <v>16945</v>
      </c>
      <c r="G2521" t="s">
        <v>17</v>
      </c>
      <c r="H2521" t="s">
        <v>16</v>
      </c>
      <c r="I2521" t="s">
        <v>16944</v>
      </c>
      <c r="J2521" t="s">
        <v>16943</v>
      </c>
      <c r="K2521" t="s">
        <v>16942</v>
      </c>
      <c r="L2521" t="s">
        <v>16941</v>
      </c>
      <c r="M2521" t="s">
        <v>760</v>
      </c>
      <c r="N2521">
        <v>3</v>
      </c>
      <c r="O2521" t="s">
        <v>16940</v>
      </c>
      <c r="P2521" t="s">
        <v>16939</v>
      </c>
      <c r="Q2521" t="s">
        <v>16938</v>
      </c>
      <c r="R2521" s="8">
        <v>41275</v>
      </c>
      <c r="S2521" s="9">
        <f t="shared" si="312"/>
        <v>2013</v>
      </c>
      <c r="T2521" s="9">
        <v>2013</v>
      </c>
      <c r="U2521" s="9">
        <f t="shared" si="313"/>
        <v>9</v>
      </c>
      <c r="V2521" s="8">
        <v>41609</v>
      </c>
      <c r="W2521" t="s">
        <v>756</v>
      </c>
      <c r="X2521" s="2">
        <v>0.63100000000000001</v>
      </c>
      <c r="Y2521" s="7">
        <f t="shared" si="319"/>
        <v>1.6844184618670086E-2</v>
      </c>
      <c r="AA2521">
        <v>10512004</v>
      </c>
      <c r="AB2521">
        <v>24306</v>
      </c>
      <c r="AD2521" t="s">
        <v>6</v>
      </c>
      <c r="AE2521">
        <v>23</v>
      </c>
      <c r="AF2521">
        <v>6</v>
      </c>
      <c r="AH2521" t="s">
        <v>16937</v>
      </c>
      <c r="AI2521" t="s">
        <v>16936</v>
      </c>
      <c r="AJ2521" t="s">
        <v>16935</v>
      </c>
      <c r="AK2521" t="s">
        <v>16934</v>
      </c>
      <c r="AL2521">
        <v>3</v>
      </c>
      <c r="AM2521" s="5">
        <f t="shared" si="314"/>
        <v>0.33333333333333331</v>
      </c>
      <c r="AN2521" s="4">
        <f t="shared" si="318"/>
        <v>5.048592704783541E-4</v>
      </c>
      <c r="AO2521" s="3"/>
      <c r="AP2521">
        <v>0</v>
      </c>
      <c r="AR2521" t="s">
        <v>16933</v>
      </c>
      <c r="AT2521" s="2" t="s">
        <v>41</v>
      </c>
      <c r="AU2521" s="1">
        <f t="shared" si="315"/>
        <v>1.1942387014212565</v>
      </c>
      <c r="AV2521" s="1">
        <f t="shared" si="316"/>
        <v>0.86745219445742205</v>
      </c>
      <c r="AW2521" s="1">
        <f t="shared" si="317"/>
        <v>0.54066568749358734</v>
      </c>
    </row>
    <row r="2522" spans="1:49" x14ac:dyDescent="0.2">
      <c r="A2522">
        <v>2520</v>
      </c>
      <c r="B2522" t="s">
        <v>16932</v>
      </c>
      <c r="C2522" t="s">
        <v>16931</v>
      </c>
      <c r="F2522" t="s">
        <v>16930</v>
      </c>
      <c r="G2522" t="s">
        <v>17</v>
      </c>
      <c r="H2522" t="s">
        <v>16</v>
      </c>
      <c r="I2522" t="s">
        <v>16929</v>
      </c>
      <c r="J2522" t="s">
        <v>16928</v>
      </c>
      <c r="K2522" t="s">
        <v>16927</v>
      </c>
      <c r="L2522" t="s">
        <v>16926</v>
      </c>
      <c r="M2522" t="s">
        <v>16925</v>
      </c>
      <c r="N2522">
        <v>3</v>
      </c>
      <c r="O2522" t="s">
        <v>16924</v>
      </c>
      <c r="P2522" t="s">
        <v>16923</v>
      </c>
      <c r="Q2522" t="s">
        <v>16922</v>
      </c>
      <c r="R2522" s="8">
        <v>41275</v>
      </c>
      <c r="S2522" s="9">
        <f t="shared" si="312"/>
        <v>2013</v>
      </c>
      <c r="T2522" s="9">
        <v>2013</v>
      </c>
      <c r="U2522" s="9">
        <f t="shared" si="313"/>
        <v>9</v>
      </c>
      <c r="V2522" s="8">
        <v>2013</v>
      </c>
      <c r="W2522" t="s">
        <v>16921</v>
      </c>
      <c r="X2522" s="2">
        <v>0.183</v>
      </c>
      <c r="Y2522" s="7">
        <f t="shared" si="319"/>
        <v>4.8850804837030515E-3</v>
      </c>
      <c r="AA2522">
        <v>17438225</v>
      </c>
      <c r="AB2522">
        <v>5800179613</v>
      </c>
      <c r="AC2522">
        <v>17438233</v>
      </c>
      <c r="AD2522" t="s">
        <v>6</v>
      </c>
      <c r="AE2522">
        <v>14</v>
      </c>
      <c r="AF2522">
        <v>2</v>
      </c>
      <c r="AH2522" t="s">
        <v>16920</v>
      </c>
      <c r="AI2522" t="s">
        <v>16919</v>
      </c>
      <c r="AJ2522" t="s">
        <v>16918</v>
      </c>
      <c r="AK2522" t="s">
        <v>16917</v>
      </c>
      <c r="AL2522">
        <v>9</v>
      </c>
      <c r="AM2522" s="5">
        <f t="shared" si="314"/>
        <v>1</v>
      </c>
      <c r="AN2522" s="4">
        <f t="shared" si="318"/>
        <v>1.5145778114350624E-3</v>
      </c>
      <c r="AO2522" s="3"/>
      <c r="AP2522">
        <v>0</v>
      </c>
      <c r="AR2522" t="s">
        <v>42</v>
      </c>
      <c r="AT2522" s="2" t="s">
        <v>41</v>
      </c>
      <c r="AU2522" s="1">
        <f t="shared" si="315"/>
        <v>0.38739296820226543</v>
      </c>
      <c r="AV2522" s="1">
        <f t="shared" si="316"/>
        <v>0.31998291475690571</v>
      </c>
      <c r="AW2522" s="1">
        <f t="shared" si="317"/>
        <v>0.25257286131154588</v>
      </c>
    </row>
    <row r="2523" spans="1:49" x14ac:dyDescent="0.2">
      <c r="A2523">
        <v>2521</v>
      </c>
      <c r="B2523" t="s">
        <v>16916</v>
      </c>
      <c r="C2523" t="s">
        <v>16915</v>
      </c>
      <c r="D2523" t="s">
        <v>16914</v>
      </c>
      <c r="F2523" t="s">
        <v>16913</v>
      </c>
      <c r="G2523" t="s">
        <v>17</v>
      </c>
      <c r="H2523" t="s">
        <v>16</v>
      </c>
      <c r="I2523" t="s">
        <v>16912</v>
      </c>
      <c r="J2523" t="s">
        <v>16911</v>
      </c>
      <c r="K2523" t="s">
        <v>16910</v>
      </c>
      <c r="L2523" t="s">
        <v>16909</v>
      </c>
      <c r="M2523" t="s">
        <v>16908</v>
      </c>
      <c r="N2523">
        <v>5</v>
      </c>
      <c r="O2523" t="s">
        <v>16907</v>
      </c>
      <c r="P2523" t="s">
        <v>16906</v>
      </c>
      <c r="Q2523" t="s">
        <v>16905</v>
      </c>
      <c r="R2523" s="8">
        <v>41275</v>
      </c>
      <c r="S2523" s="9">
        <f t="shared" si="312"/>
        <v>2013</v>
      </c>
      <c r="T2523" s="9">
        <v>2013</v>
      </c>
      <c r="U2523" s="9">
        <f t="shared" si="313"/>
        <v>9</v>
      </c>
      <c r="V2523" s="8">
        <v>2013</v>
      </c>
      <c r="W2523" t="s">
        <v>177</v>
      </c>
      <c r="X2523" s="2">
        <v>1.59</v>
      </c>
      <c r="Y2523" s="7">
        <f t="shared" si="319"/>
        <v>4.2444141907583888E-2</v>
      </c>
      <c r="AA2523">
        <v>52728</v>
      </c>
      <c r="AB2523">
        <v>16791</v>
      </c>
      <c r="AC2523">
        <v>18792650</v>
      </c>
      <c r="AD2523" t="s">
        <v>6</v>
      </c>
      <c r="AE2523">
        <v>1827</v>
      </c>
      <c r="AF2523">
        <v>10</v>
      </c>
      <c r="AH2523" t="s">
        <v>16904</v>
      </c>
      <c r="AI2523" t="s">
        <v>16903</v>
      </c>
      <c r="AJ2523" t="s">
        <v>16902</v>
      </c>
      <c r="AK2523" t="s">
        <v>16901</v>
      </c>
      <c r="AL2523">
        <v>22</v>
      </c>
      <c r="AM2523" s="5">
        <f t="shared" si="314"/>
        <v>2.4444444444444446</v>
      </c>
      <c r="AN2523" s="4">
        <f t="shared" si="318"/>
        <v>3.702301316841264E-3</v>
      </c>
      <c r="AO2523" s="3"/>
      <c r="AP2523">
        <v>1</v>
      </c>
      <c r="AQ2523" t="s">
        <v>16900</v>
      </c>
      <c r="AR2523" t="s">
        <v>16899</v>
      </c>
      <c r="AS2523" t="s">
        <v>1693</v>
      </c>
      <c r="AT2523" s="2" t="s">
        <v>41</v>
      </c>
      <c r="AU2523" s="1">
        <f t="shared" si="315"/>
        <v>3.0821589730361101</v>
      </c>
      <c r="AV2523" s="1">
        <f t="shared" si="316"/>
        <v>2.3073221612212578</v>
      </c>
      <c r="AW2523" s="1">
        <f t="shared" si="317"/>
        <v>1.532485349406405</v>
      </c>
    </row>
    <row r="2524" spans="1:49" x14ac:dyDescent="0.2">
      <c r="A2524">
        <v>2522</v>
      </c>
      <c r="B2524" t="s">
        <v>16898</v>
      </c>
      <c r="F2524" t="s">
        <v>16897</v>
      </c>
      <c r="G2524" t="s">
        <v>17</v>
      </c>
      <c r="H2524" t="s">
        <v>16</v>
      </c>
      <c r="I2524" t="s">
        <v>16896</v>
      </c>
      <c r="J2524" t="s">
        <v>16895</v>
      </c>
      <c r="K2524" t="s">
        <v>16894</v>
      </c>
      <c r="L2524" t="s">
        <v>16893</v>
      </c>
      <c r="M2524" t="s">
        <v>14417</v>
      </c>
      <c r="N2524">
        <v>2</v>
      </c>
      <c r="O2524" t="s">
        <v>16892</v>
      </c>
      <c r="P2524" t="s">
        <v>16891</v>
      </c>
      <c r="Q2524" t="s">
        <v>16890</v>
      </c>
      <c r="R2524" s="8">
        <v>41275</v>
      </c>
      <c r="S2524" s="9">
        <f t="shared" si="312"/>
        <v>2013</v>
      </c>
      <c r="T2524" s="9">
        <v>2013</v>
      </c>
      <c r="U2524" s="9">
        <f t="shared" si="313"/>
        <v>9</v>
      </c>
      <c r="V2524" s="8">
        <v>41487</v>
      </c>
      <c r="W2524" t="s">
        <v>16889</v>
      </c>
      <c r="X2524" s="2">
        <v>0.20399999999999999</v>
      </c>
      <c r="Y2524" s="7">
        <f t="shared" si="319"/>
        <v>5.4456634900296305E-3</v>
      </c>
      <c r="AA2524">
        <v>1205609</v>
      </c>
      <c r="AB2524">
        <v>19700173003</v>
      </c>
      <c r="AD2524" t="s">
        <v>6</v>
      </c>
      <c r="AE2524">
        <v>33</v>
      </c>
      <c r="AF2524">
        <v>2</v>
      </c>
      <c r="AH2524" t="s">
        <v>16888</v>
      </c>
      <c r="AI2524" t="s">
        <v>16887</v>
      </c>
      <c r="AJ2524" t="s">
        <v>16886</v>
      </c>
      <c r="AK2524" t="s">
        <v>16885</v>
      </c>
      <c r="AL2524">
        <v>0</v>
      </c>
      <c r="AM2524" s="5">
        <f t="shared" si="314"/>
        <v>0</v>
      </c>
      <c r="AN2524" s="4">
        <f t="shared" si="318"/>
        <v>0</v>
      </c>
      <c r="AO2524" s="3"/>
      <c r="AP2524">
        <v>0</v>
      </c>
      <c r="AR2524" t="s">
        <v>42</v>
      </c>
      <c r="AT2524" s="2">
        <v>0.76400000000000001</v>
      </c>
      <c r="AU2524" s="1">
        <f t="shared" si="315"/>
        <v>0.38119644430207411</v>
      </c>
      <c r="AV2524" s="1">
        <f t="shared" si="316"/>
        <v>0.27228317450148154</v>
      </c>
      <c r="AW2524" s="1">
        <f t="shared" si="317"/>
        <v>0.16336990470088891</v>
      </c>
    </row>
    <row r="2525" spans="1:49" x14ac:dyDescent="0.2">
      <c r="A2525">
        <v>2523</v>
      </c>
      <c r="B2525" t="s">
        <v>16884</v>
      </c>
      <c r="C2525" t="s">
        <v>16883</v>
      </c>
      <c r="F2525" t="s">
        <v>16882</v>
      </c>
      <c r="G2525" t="s">
        <v>17</v>
      </c>
      <c r="H2525" t="s">
        <v>16</v>
      </c>
      <c r="I2525" t="s">
        <v>16881</v>
      </c>
      <c r="J2525">
        <v>60015465</v>
      </c>
      <c r="K2525" t="s">
        <v>16880</v>
      </c>
      <c r="L2525" t="s">
        <v>16879</v>
      </c>
      <c r="M2525" t="s">
        <v>68</v>
      </c>
      <c r="N2525">
        <v>4</v>
      </c>
      <c r="O2525" t="s">
        <v>16878</v>
      </c>
      <c r="P2525" t="s">
        <v>16877</v>
      </c>
      <c r="Q2525" t="s">
        <v>16876</v>
      </c>
      <c r="R2525" s="8">
        <v>41275</v>
      </c>
      <c r="S2525" s="9">
        <f t="shared" si="312"/>
        <v>2013</v>
      </c>
      <c r="T2525" s="9">
        <v>2013</v>
      </c>
      <c r="U2525" s="9">
        <f t="shared" si="313"/>
        <v>9</v>
      </c>
      <c r="V2525" s="8">
        <v>2013</v>
      </c>
      <c r="W2525" t="s">
        <v>4497</v>
      </c>
      <c r="X2525" s="2">
        <v>0.216</v>
      </c>
      <c r="Y2525" s="7">
        <f t="shared" si="319"/>
        <v>5.765996636501962E-3</v>
      </c>
      <c r="AA2525">
        <v>19378726</v>
      </c>
      <c r="AB2525">
        <v>19700186909</v>
      </c>
      <c r="AC2525">
        <v>10988963</v>
      </c>
      <c r="AD2525" t="s">
        <v>6</v>
      </c>
      <c r="AE2525">
        <v>33</v>
      </c>
      <c r="AH2525" t="s">
        <v>16875</v>
      </c>
      <c r="AI2525" t="s">
        <v>16874</v>
      </c>
      <c r="AK2525" t="s">
        <v>16873</v>
      </c>
      <c r="AL2525">
        <v>2</v>
      </c>
      <c r="AM2525" s="5">
        <f t="shared" si="314"/>
        <v>0.22222222222222221</v>
      </c>
      <c r="AN2525" s="4">
        <f t="shared" si="318"/>
        <v>3.365728469855694E-4</v>
      </c>
      <c r="AO2525" s="3"/>
      <c r="AP2525">
        <v>0</v>
      </c>
      <c r="AR2525" t="s">
        <v>42</v>
      </c>
      <c r="AT2525" s="2" t="s">
        <v>41</v>
      </c>
      <c r="AU2525" s="1">
        <f t="shared" si="315"/>
        <v>0.41371694996470437</v>
      </c>
      <c r="AV2525" s="1">
        <f t="shared" si="316"/>
        <v>0.30512847417437661</v>
      </c>
      <c r="AW2525" s="1">
        <f t="shared" si="317"/>
        <v>0.1965399983840487</v>
      </c>
    </row>
    <row r="2526" spans="1:49" x14ac:dyDescent="0.2">
      <c r="A2526">
        <v>2524</v>
      </c>
      <c r="B2526" t="s">
        <v>16872</v>
      </c>
      <c r="C2526" t="s">
        <v>16871</v>
      </c>
      <c r="F2526" t="s">
        <v>16870</v>
      </c>
      <c r="G2526" t="s">
        <v>17</v>
      </c>
      <c r="H2526" t="s">
        <v>16</v>
      </c>
      <c r="I2526" t="s">
        <v>16869</v>
      </c>
      <c r="J2526" t="s">
        <v>16868</v>
      </c>
      <c r="K2526" t="s">
        <v>16867</v>
      </c>
      <c r="L2526" t="s">
        <v>16866</v>
      </c>
      <c r="M2526" t="s">
        <v>648</v>
      </c>
      <c r="N2526">
        <v>4</v>
      </c>
      <c r="O2526" t="s">
        <v>16865</v>
      </c>
      <c r="P2526" t="s">
        <v>16864</v>
      </c>
      <c r="Q2526" t="s">
        <v>16863</v>
      </c>
      <c r="R2526" s="8">
        <v>41275</v>
      </c>
      <c r="S2526" s="9">
        <f t="shared" si="312"/>
        <v>2013</v>
      </c>
      <c r="T2526" s="9">
        <v>2013</v>
      </c>
      <c r="U2526" s="9">
        <f t="shared" si="313"/>
        <v>9</v>
      </c>
      <c r="V2526" s="8">
        <v>2013</v>
      </c>
      <c r="W2526" t="s">
        <v>2587</v>
      </c>
      <c r="X2526" s="2">
        <v>0.34100000000000003</v>
      </c>
      <c r="Y2526" s="7">
        <f t="shared" si="319"/>
        <v>9.1028002455887467E-3</v>
      </c>
      <c r="AA2526">
        <v>19378718</v>
      </c>
      <c r="AB2526">
        <v>19700186839</v>
      </c>
      <c r="AC2526">
        <v>15309681</v>
      </c>
      <c r="AD2526" t="s">
        <v>6</v>
      </c>
      <c r="AE2526">
        <v>44</v>
      </c>
      <c r="AH2526" t="s">
        <v>13675</v>
      </c>
      <c r="AI2526" t="s">
        <v>16862</v>
      </c>
      <c r="AK2526" t="s">
        <v>16861</v>
      </c>
      <c r="AL2526">
        <v>16</v>
      </c>
      <c r="AM2526" s="5">
        <f t="shared" si="314"/>
        <v>1.7777777777777777</v>
      </c>
      <c r="AN2526" s="4">
        <f t="shared" si="318"/>
        <v>2.6925827758845552E-3</v>
      </c>
      <c r="AO2526" s="3"/>
      <c r="AP2526">
        <v>0</v>
      </c>
      <c r="AR2526" t="s">
        <v>42</v>
      </c>
      <c r="AT2526" s="2" t="s">
        <v>41</v>
      </c>
      <c r="AU2526" s="1">
        <f t="shared" si="315"/>
        <v>0.71797350046774888</v>
      </c>
      <c r="AV2526" s="1">
        <f t="shared" si="316"/>
        <v>0.58976915107366512</v>
      </c>
      <c r="AW2526" s="1">
        <f t="shared" si="317"/>
        <v>0.46156480167958119</v>
      </c>
    </row>
    <row r="2527" spans="1:49" x14ac:dyDescent="0.2">
      <c r="A2527">
        <v>2525</v>
      </c>
      <c r="B2527" t="s">
        <v>16860</v>
      </c>
      <c r="C2527" t="s">
        <v>16859</v>
      </c>
      <c r="F2527" t="s">
        <v>16858</v>
      </c>
      <c r="G2527" t="s">
        <v>17</v>
      </c>
      <c r="H2527" t="s">
        <v>16</v>
      </c>
      <c r="I2527" t="s">
        <v>16857</v>
      </c>
      <c r="J2527" t="s">
        <v>16856</v>
      </c>
      <c r="K2527" t="s">
        <v>16855</v>
      </c>
      <c r="L2527" t="s">
        <v>16854</v>
      </c>
      <c r="M2527" t="s">
        <v>32</v>
      </c>
      <c r="N2527">
        <v>2</v>
      </c>
      <c r="O2527" t="s">
        <v>16853</v>
      </c>
      <c r="P2527" t="s">
        <v>16852</v>
      </c>
      <c r="Q2527" t="s">
        <v>16851</v>
      </c>
      <c r="R2527" s="8">
        <v>41275</v>
      </c>
      <c r="S2527" s="9">
        <f t="shared" si="312"/>
        <v>2013</v>
      </c>
      <c r="T2527" s="9">
        <v>2013</v>
      </c>
      <c r="U2527" s="9">
        <f t="shared" si="313"/>
        <v>9</v>
      </c>
      <c r="V2527" s="8">
        <v>2013</v>
      </c>
      <c r="W2527" t="s">
        <v>2587</v>
      </c>
      <c r="X2527" s="2">
        <v>0.34100000000000003</v>
      </c>
      <c r="Y2527" s="7">
        <f t="shared" si="319"/>
        <v>9.1028002455887467E-3</v>
      </c>
      <c r="AA2527">
        <v>19378718</v>
      </c>
      <c r="AB2527">
        <v>19700186839</v>
      </c>
      <c r="AC2527">
        <v>15309681</v>
      </c>
      <c r="AD2527" t="s">
        <v>6</v>
      </c>
      <c r="AE2527">
        <v>44</v>
      </c>
      <c r="AH2527" t="s">
        <v>13431</v>
      </c>
      <c r="AI2527" t="s">
        <v>16850</v>
      </c>
      <c r="AK2527" t="s">
        <v>16849</v>
      </c>
      <c r="AL2527">
        <v>9</v>
      </c>
      <c r="AM2527" s="5">
        <f t="shared" si="314"/>
        <v>1</v>
      </c>
      <c r="AN2527" s="4">
        <f t="shared" si="318"/>
        <v>1.5145778114350624E-3</v>
      </c>
      <c r="AO2527" s="3"/>
      <c r="AP2527">
        <v>0</v>
      </c>
      <c r="AR2527" t="s">
        <v>42</v>
      </c>
      <c r="AT2527" s="2" t="s">
        <v>41</v>
      </c>
      <c r="AU2527" s="1">
        <f t="shared" si="315"/>
        <v>0.68263335153426408</v>
      </c>
      <c r="AV2527" s="1">
        <f t="shared" si="316"/>
        <v>0.53086890285119048</v>
      </c>
      <c r="AW2527" s="1">
        <f t="shared" si="317"/>
        <v>0.37910445416811672</v>
      </c>
    </row>
    <row r="2528" spans="1:49" x14ac:dyDescent="0.2">
      <c r="A2528">
        <v>2526</v>
      </c>
      <c r="B2528" t="s">
        <v>16848</v>
      </c>
      <c r="C2528" t="s">
        <v>16847</v>
      </c>
      <c r="F2528" t="s">
        <v>16846</v>
      </c>
      <c r="G2528" t="s">
        <v>17</v>
      </c>
      <c r="H2528" t="s">
        <v>16</v>
      </c>
      <c r="I2528" t="s">
        <v>16845</v>
      </c>
      <c r="J2528">
        <v>60009358</v>
      </c>
      <c r="K2528" t="s">
        <v>16844</v>
      </c>
      <c r="L2528" t="s">
        <v>16843</v>
      </c>
      <c r="M2528" t="s">
        <v>3910</v>
      </c>
      <c r="N2528">
        <v>2</v>
      </c>
      <c r="O2528" t="s">
        <v>16842</v>
      </c>
      <c r="P2528" t="s">
        <v>16841</v>
      </c>
      <c r="Q2528" t="s">
        <v>16840</v>
      </c>
      <c r="R2528" s="8">
        <v>41275</v>
      </c>
      <c r="S2528" s="9">
        <f t="shared" si="312"/>
        <v>2013</v>
      </c>
      <c r="T2528" s="9">
        <v>2013</v>
      </c>
      <c r="U2528" s="9">
        <f t="shared" si="313"/>
        <v>9</v>
      </c>
      <c r="V2528" s="8">
        <v>2013</v>
      </c>
      <c r="W2528" t="s">
        <v>4968</v>
      </c>
      <c r="X2528" s="2">
        <v>1.365</v>
      </c>
      <c r="Y2528" s="7">
        <f t="shared" si="319"/>
        <v>3.6437895411227675E-2</v>
      </c>
      <c r="AA2528">
        <v>189545</v>
      </c>
      <c r="AB2528">
        <v>17393</v>
      </c>
      <c r="AD2528" t="s">
        <v>6</v>
      </c>
      <c r="AE2528">
        <v>62</v>
      </c>
      <c r="AF2528">
        <v>1</v>
      </c>
      <c r="AH2528" t="s">
        <v>16839</v>
      </c>
      <c r="AI2528" t="s">
        <v>16838</v>
      </c>
      <c r="AJ2528" t="s">
        <v>16837</v>
      </c>
      <c r="AK2528" t="s">
        <v>16836</v>
      </c>
      <c r="AL2528">
        <v>9</v>
      </c>
      <c r="AM2528" s="5">
        <f t="shared" si="314"/>
        <v>1</v>
      </c>
      <c r="AN2528" s="4">
        <f t="shared" si="318"/>
        <v>1.5145778114350624E-3</v>
      </c>
      <c r="AO2528" s="3"/>
      <c r="AP2528">
        <v>0</v>
      </c>
      <c r="AR2528" t="s">
        <v>42</v>
      </c>
      <c r="AT2528" s="2" t="s">
        <v>41</v>
      </c>
      <c r="AU2528" s="1">
        <f t="shared" si="315"/>
        <v>2.5960900131289888</v>
      </c>
      <c r="AV2528" s="1">
        <f t="shared" si="316"/>
        <v>1.8976236611331367</v>
      </c>
      <c r="AW2528" s="1">
        <f t="shared" si="317"/>
        <v>1.1991573091372845</v>
      </c>
    </row>
    <row r="2529" spans="1:49" x14ac:dyDescent="0.2">
      <c r="A2529">
        <v>2527</v>
      </c>
      <c r="B2529" t="s">
        <v>16835</v>
      </c>
      <c r="C2529" t="s">
        <v>16834</v>
      </c>
      <c r="F2529" t="s">
        <v>16833</v>
      </c>
      <c r="G2529" t="s">
        <v>17</v>
      </c>
      <c r="H2529" t="s">
        <v>16</v>
      </c>
      <c r="I2529" t="s">
        <v>16832</v>
      </c>
      <c r="J2529" t="s">
        <v>16831</v>
      </c>
      <c r="K2529" t="s">
        <v>16830</v>
      </c>
      <c r="L2529" t="s">
        <v>16829</v>
      </c>
      <c r="M2529" t="s">
        <v>16828</v>
      </c>
      <c r="N2529">
        <v>4</v>
      </c>
      <c r="O2529" t="s">
        <v>16827</v>
      </c>
      <c r="P2529" t="s">
        <v>16826</v>
      </c>
      <c r="Q2529" t="s">
        <v>16825</v>
      </c>
      <c r="R2529" s="8">
        <v>41275</v>
      </c>
      <c r="S2529" s="9">
        <f t="shared" si="312"/>
        <v>2013</v>
      </c>
      <c r="T2529" s="9">
        <v>2013</v>
      </c>
      <c r="U2529" s="9">
        <f t="shared" si="313"/>
        <v>9</v>
      </c>
      <c r="V2529" s="8">
        <v>2013</v>
      </c>
      <c r="W2529" t="s">
        <v>4968</v>
      </c>
      <c r="X2529" s="2">
        <v>1.365</v>
      </c>
      <c r="Y2529" s="7">
        <f t="shared" si="319"/>
        <v>3.6437895411227675E-2</v>
      </c>
      <c r="AA2529">
        <v>189545</v>
      </c>
      <c r="AB2529">
        <v>17393</v>
      </c>
      <c r="AD2529" t="s">
        <v>6</v>
      </c>
      <c r="AE2529">
        <v>62</v>
      </c>
      <c r="AF2529">
        <v>1</v>
      </c>
      <c r="AH2529" t="s">
        <v>16824</v>
      </c>
      <c r="AI2529" t="s">
        <v>16823</v>
      </c>
      <c r="AJ2529" t="s">
        <v>16822</v>
      </c>
      <c r="AK2529" t="s">
        <v>16821</v>
      </c>
      <c r="AL2529">
        <v>14</v>
      </c>
      <c r="AM2529" s="5">
        <f t="shared" si="314"/>
        <v>1.5555555555555556</v>
      </c>
      <c r="AN2529" s="4">
        <f t="shared" si="318"/>
        <v>2.356009928898986E-3</v>
      </c>
      <c r="AO2529" s="3"/>
      <c r="AP2529">
        <v>0</v>
      </c>
      <c r="AR2529" t="s">
        <v>42</v>
      </c>
      <c r="AT2529" s="2" t="s">
        <v>41</v>
      </c>
      <c r="AU2529" s="1">
        <f t="shared" si="315"/>
        <v>2.6213329766529068</v>
      </c>
      <c r="AV2529" s="1">
        <f t="shared" si="316"/>
        <v>1.939695267006333</v>
      </c>
      <c r="AW2529" s="1">
        <f t="shared" si="317"/>
        <v>1.2580575573597592</v>
      </c>
    </row>
    <row r="2530" spans="1:49" x14ac:dyDescent="0.2">
      <c r="A2530">
        <v>2528</v>
      </c>
      <c r="B2530" t="s">
        <v>16820</v>
      </c>
      <c r="C2530" t="s">
        <v>16819</v>
      </c>
      <c r="F2530" t="s">
        <v>16818</v>
      </c>
      <c r="G2530" t="s">
        <v>17</v>
      </c>
      <c r="H2530" t="s">
        <v>16</v>
      </c>
      <c r="I2530" t="s">
        <v>16817</v>
      </c>
      <c r="J2530" t="s">
        <v>16811</v>
      </c>
      <c r="K2530" t="s">
        <v>16816</v>
      </c>
      <c r="L2530" t="s">
        <v>16815</v>
      </c>
      <c r="M2530" t="s">
        <v>16814</v>
      </c>
      <c r="N2530">
        <v>2</v>
      </c>
      <c r="O2530" t="s">
        <v>16813</v>
      </c>
      <c r="P2530" t="s">
        <v>16812</v>
      </c>
      <c r="Q2530" t="s">
        <v>16811</v>
      </c>
      <c r="R2530" s="8">
        <v>41275</v>
      </c>
      <c r="S2530" s="9">
        <f t="shared" si="312"/>
        <v>2013</v>
      </c>
      <c r="T2530" s="9">
        <v>2013</v>
      </c>
      <c r="U2530" s="9">
        <f t="shared" si="313"/>
        <v>9</v>
      </c>
      <c r="V2530" s="8">
        <v>2013</v>
      </c>
      <c r="W2530" t="s">
        <v>4968</v>
      </c>
      <c r="X2530" s="2">
        <v>1.365</v>
      </c>
      <c r="Y2530" s="7">
        <f t="shared" si="319"/>
        <v>3.6437895411227675E-2</v>
      </c>
      <c r="AA2530">
        <v>189545</v>
      </c>
      <c r="AB2530">
        <v>17393</v>
      </c>
      <c r="AD2530" t="s">
        <v>6</v>
      </c>
      <c r="AE2530">
        <v>62</v>
      </c>
      <c r="AF2530">
        <v>1</v>
      </c>
      <c r="AH2530" t="s">
        <v>16810</v>
      </c>
      <c r="AI2530" t="s">
        <v>16809</v>
      </c>
      <c r="AJ2530" t="s">
        <v>16808</v>
      </c>
      <c r="AK2530" t="s">
        <v>16807</v>
      </c>
      <c r="AL2530">
        <v>10</v>
      </c>
      <c r="AM2530" s="5">
        <f t="shared" si="314"/>
        <v>1.1111111111111112</v>
      </c>
      <c r="AN2530" s="4">
        <f t="shared" si="318"/>
        <v>1.6828642349278472E-3</v>
      </c>
      <c r="AO2530" s="3"/>
      <c r="AP2530">
        <v>0</v>
      </c>
      <c r="AR2530" t="s">
        <v>42</v>
      </c>
      <c r="AT2530" s="2" t="s">
        <v>41</v>
      </c>
      <c r="AU2530" s="1">
        <f t="shared" si="315"/>
        <v>2.6011386058337727</v>
      </c>
      <c r="AV2530" s="1">
        <f t="shared" si="316"/>
        <v>1.906037982307776</v>
      </c>
      <c r="AW2530" s="1">
        <f t="shared" si="317"/>
        <v>1.2109373587817793</v>
      </c>
    </row>
    <row r="2531" spans="1:49" x14ac:dyDescent="0.2">
      <c r="A2531">
        <v>2529</v>
      </c>
      <c r="B2531" t="s">
        <v>16806</v>
      </c>
      <c r="C2531" t="s">
        <v>16805</v>
      </c>
      <c r="F2531" t="s">
        <v>16804</v>
      </c>
      <c r="G2531" t="s">
        <v>17</v>
      </c>
      <c r="H2531" t="s">
        <v>16</v>
      </c>
      <c r="I2531" t="s">
        <v>16803</v>
      </c>
      <c r="J2531">
        <v>60014097</v>
      </c>
      <c r="K2531" t="s">
        <v>3378</v>
      </c>
      <c r="L2531" t="s">
        <v>3377</v>
      </c>
      <c r="M2531" t="s">
        <v>68</v>
      </c>
      <c r="N2531">
        <v>2</v>
      </c>
      <c r="O2531" t="s">
        <v>16802</v>
      </c>
      <c r="P2531" t="s">
        <v>16801</v>
      </c>
      <c r="Q2531" t="s">
        <v>3374</v>
      </c>
      <c r="R2531" s="8">
        <v>41275</v>
      </c>
      <c r="S2531" s="9">
        <f t="shared" si="312"/>
        <v>2013</v>
      </c>
      <c r="T2531" s="9">
        <v>2013</v>
      </c>
      <c r="U2531" s="9">
        <f t="shared" si="313"/>
        <v>9</v>
      </c>
      <c r="V2531" s="8">
        <v>2013</v>
      </c>
      <c r="W2531" t="s">
        <v>4968</v>
      </c>
      <c r="X2531" s="2">
        <v>1.365</v>
      </c>
      <c r="Y2531" s="7">
        <f t="shared" si="319"/>
        <v>3.6437895411227675E-2</v>
      </c>
      <c r="AA2531">
        <v>189545</v>
      </c>
      <c r="AB2531">
        <v>17393</v>
      </c>
      <c r="AD2531" t="s">
        <v>6</v>
      </c>
      <c r="AE2531">
        <v>62</v>
      </c>
      <c r="AF2531">
        <v>1</v>
      </c>
      <c r="AH2531" t="s">
        <v>16800</v>
      </c>
      <c r="AI2531" t="s">
        <v>16799</v>
      </c>
      <c r="AJ2531" t="s">
        <v>16798</v>
      </c>
      <c r="AK2531" t="s">
        <v>16797</v>
      </c>
      <c r="AL2531">
        <v>14</v>
      </c>
      <c r="AM2531" s="5">
        <f t="shared" si="314"/>
        <v>1.5555555555555556</v>
      </c>
      <c r="AN2531" s="4">
        <f t="shared" si="318"/>
        <v>2.356009928898986E-3</v>
      </c>
      <c r="AO2531" s="3"/>
      <c r="AP2531">
        <v>0</v>
      </c>
      <c r="AR2531" t="s">
        <v>42</v>
      </c>
      <c r="AT2531" s="2" t="s">
        <v>41</v>
      </c>
      <c r="AU2531" s="1">
        <f t="shared" si="315"/>
        <v>2.6213329766529068</v>
      </c>
      <c r="AV2531" s="1">
        <f t="shared" si="316"/>
        <v>1.939695267006333</v>
      </c>
      <c r="AW2531" s="1">
        <f t="shared" si="317"/>
        <v>1.2580575573597592</v>
      </c>
    </row>
    <row r="2532" spans="1:49" x14ac:dyDescent="0.2">
      <c r="A2532">
        <v>2530</v>
      </c>
      <c r="B2532" t="s">
        <v>16796</v>
      </c>
      <c r="C2532" t="s">
        <v>16795</v>
      </c>
      <c r="F2532" t="s">
        <v>16794</v>
      </c>
      <c r="G2532" t="s">
        <v>17</v>
      </c>
      <c r="H2532" t="s">
        <v>16</v>
      </c>
      <c r="I2532" t="s">
        <v>16793</v>
      </c>
      <c r="J2532" t="s">
        <v>16792</v>
      </c>
      <c r="K2532" t="s">
        <v>16791</v>
      </c>
      <c r="L2532" t="s">
        <v>16790</v>
      </c>
      <c r="M2532" t="s">
        <v>214</v>
      </c>
      <c r="N2532">
        <v>3</v>
      </c>
      <c r="O2532" t="s">
        <v>16789</v>
      </c>
      <c r="P2532" t="s">
        <v>16788</v>
      </c>
      <c r="Q2532" t="s">
        <v>16787</v>
      </c>
      <c r="R2532" s="8">
        <v>41275</v>
      </c>
      <c r="S2532" s="9">
        <f t="shared" si="312"/>
        <v>2013</v>
      </c>
      <c r="T2532" s="9">
        <v>2013</v>
      </c>
      <c r="U2532" s="9">
        <f t="shared" si="313"/>
        <v>9</v>
      </c>
      <c r="V2532" s="8">
        <v>2013</v>
      </c>
      <c r="W2532" t="s">
        <v>4968</v>
      </c>
      <c r="X2532" s="2">
        <v>1.365</v>
      </c>
      <c r="Y2532" s="7">
        <f t="shared" si="319"/>
        <v>3.6437895411227675E-2</v>
      </c>
      <c r="AA2532">
        <v>189545</v>
      </c>
      <c r="AB2532">
        <v>17393</v>
      </c>
      <c r="AD2532" t="s">
        <v>6</v>
      </c>
      <c r="AE2532">
        <v>62</v>
      </c>
      <c r="AF2532">
        <v>1</v>
      </c>
      <c r="AH2532" t="s">
        <v>16786</v>
      </c>
      <c r="AI2532" t="s">
        <v>16785</v>
      </c>
      <c r="AJ2532" t="s">
        <v>16784</v>
      </c>
      <c r="AK2532" t="s">
        <v>16783</v>
      </c>
      <c r="AL2532">
        <v>12</v>
      </c>
      <c r="AM2532" s="5">
        <f t="shared" si="314"/>
        <v>1.3333333333333333</v>
      </c>
      <c r="AN2532" s="4">
        <f t="shared" si="318"/>
        <v>2.0194370819134164E-3</v>
      </c>
      <c r="AO2532" s="3"/>
      <c r="AP2532">
        <v>0</v>
      </c>
      <c r="AR2532" t="s">
        <v>42</v>
      </c>
      <c r="AT2532" s="2" t="s">
        <v>41</v>
      </c>
      <c r="AU2532" s="1">
        <f t="shared" si="315"/>
        <v>2.6112357912433395</v>
      </c>
      <c r="AV2532" s="1">
        <f t="shared" si="316"/>
        <v>1.9228666246570547</v>
      </c>
      <c r="AW2532" s="1">
        <f t="shared" si="317"/>
        <v>1.2344974580707693</v>
      </c>
    </row>
    <row r="2533" spans="1:49" x14ac:dyDescent="0.2">
      <c r="A2533">
        <v>2531</v>
      </c>
      <c r="B2533" t="s">
        <v>16782</v>
      </c>
      <c r="C2533" t="s">
        <v>16781</v>
      </c>
      <c r="F2533" t="s">
        <v>16780</v>
      </c>
      <c r="G2533" t="s">
        <v>17</v>
      </c>
      <c r="H2533" t="s">
        <v>16</v>
      </c>
      <c r="I2533" t="s">
        <v>10210</v>
      </c>
      <c r="J2533" t="s">
        <v>16779</v>
      </c>
      <c r="K2533" t="s">
        <v>16778</v>
      </c>
      <c r="L2533" t="s">
        <v>16777</v>
      </c>
      <c r="M2533" t="s">
        <v>7577</v>
      </c>
      <c r="N2533">
        <v>3</v>
      </c>
      <c r="O2533" t="s">
        <v>16776</v>
      </c>
      <c r="P2533" t="s">
        <v>16775</v>
      </c>
      <c r="Q2533" t="s">
        <v>16774</v>
      </c>
      <c r="R2533" s="8">
        <v>41275</v>
      </c>
      <c r="S2533" s="9">
        <f t="shared" si="312"/>
        <v>2013</v>
      </c>
      <c r="T2533" s="9">
        <v>2013</v>
      </c>
      <c r="U2533" s="9">
        <f t="shared" si="313"/>
        <v>9</v>
      </c>
      <c r="V2533" s="8">
        <v>2013</v>
      </c>
      <c r="W2533" t="s">
        <v>4968</v>
      </c>
      <c r="X2533" s="2">
        <v>1.365</v>
      </c>
      <c r="Y2533" s="7">
        <f t="shared" si="319"/>
        <v>3.6437895411227675E-2</v>
      </c>
      <c r="AA2533">
        <v>189545</v>
      </c>
      <c r="AB2533">
        <v>17393</v>
      </c>
      <c r="AD2533" t="s">
        <v>6</v>
      </c>
      <c r="AE2533">
        <v>62</v>
      </c>
      <c r="AF2533">
        <v>1</v>
      </c>
      <c r="AH2533" t="s">
        <v>16773</v>
      </c>
      <c r="AI2533" t="s">
        <v>16772</v>
      </c>
      <c r="AJ2533" t="s">
        <v>16771</v>
      </c>
      <c r="AK2533" t="s">
        <v>16770</v>
      </c>
      <c r="AL2533">
        <v>14</v>
      </c>
      <c r="AM2533" s="5">
        <f t="shared" si="314"/>
        <v>1.5555555555555556</v>
      </c>
      <c r="AN2533" s="4">
        <f t="shared" si="318"/>
        <v>2.356009928898986E-3</v>
      </c>
      <c r="AO2533" s="3"/>
      <c r="AP2533">
        <v>0</v>
      </c>
      <c r="AQ2533" t="s">
        <v>1884</v>
      </c>
      <c r="AR2533" t="s">
        <v>4575</v>
      </c>
      <c r="AS2533" t="s">
        <v>1883</v>
      </c>
      <c r="AT2533" s="2" t="s">
        <v>41</v>
      </c>
      <c r="AU2533" s="1">
        <f t="shared" si="315"/>
        <v>2.6213329766529068</v>
      </c>
      <c r="AV2533" s="1">
        <f t="shared" si="316"/>
        <v>1.939695267006333</v>
      </c>
      <c r="AW2533" s="1">
        <f t="shared" si="317"/>
        <v>1.2580575573597592</v>
      </c>
    </row>
    <row r="2534" spans="1:49" x14ac:dyDescent="0.2">
      <c r="A2534">
        <v>2532</v>
      </c>
      <c r="B2534" t="s">
        <v>16769</v>
      </c>
      <c r="C2534" t="s">
        <v>16768</v>
      </c>
      <c r="E2534">
        <v>24779146</v>
      </c>
      <c r="F2534" t="s">
        <v>16767</v>
      </c>
      <c r="G2534" t="s">
        <v>17</v>
      </c>
      <c r="H2534" t="s">
        <v>16</v>
      </c>
      <c r="I2534" t="s">
        <v>16766</v>
      </c>
      <c r="J2534" t="s">
        <v>16765</v>
      </c>
      <c r="K2534" t="s">
        <v>16764</v>
      </c>
      <c r="L2534" t="s">
        <v>16763</v>
      </c>
      <c r="M2534" t="s">
        <v>14644</v>
      </c>
      <c r="N2534">
        <v>6</v>
      </c>
      <c r="O2534" t="s">
        <v>16762</v>
      </c>
      <c r="P2534" t="s">
        <v>16761</v>
      </c>
      <c r="Q2534" t="s">
        <v>16760</v>
      </c>
      <c r="R2534" s="8">
        <v>41275</v>
      </c>
      <c r="S2534" s="9">
        <f t="shared" si="312"/>
        <v>2013</v>
      </c>
      <c r="T2534" s="9">
        <v>2013</v>
      </c>
      <c r="U2534" s="9">
        <f t="shared" si="313"/>
        <v>9</v>
      </c>
      <c r="V2534" s="8">
        <v>2013</v>
      </c>
      <c r="W2534" t="s">
        <v>16403</v>
      </c>
      <c r="X2534" s="2">
        <v>0.28299999999999997</v>
      </c>
      <c r="Y2534" s="7">
        <f t="shared" si="319"/>
        <v>7.5545233709724781E-3</v>
      </c>
      <c r="AA2534">
        <v>8327823</v>
      </c>
      <c r="AB2534">
        <v>18061</v>
      </c>
      <c r="AD2534" t="s">
        <v>6</v>
      </c>
      <c r="AE2534">
        <v>47</v>
      </c>
      <c r="AF2534">
        <v>2</v>
      </c>
      <c r="AH2534" t="s">
        <v>16759</v>
      </c>
      <c r="AI2534" t="s">
        <v>16758</v>
      </c>
      <c r="AJ2534" t="s">
        <v>16757</v>
      </c>
      <c r="AK2534" t="s">
        <v>16756</v>
      </c>
      <c r="AL2534">
        <v>28</v>
      </c>
      <c r="AM2534" s="5">
        <f t="shared" si="314"/>
        <v>3.1111111111111112</v>
      </c>
      <c r="AN2534" s="4">
        <f t="shared" si="318"/>
        <v>4.712019857797972E-3</v>
      </c>
      <c r="AO2534" s="3"/>
      <c r="AP2534">
        <v>0</v>
      </c>
      <c r="AR2534" t="s">
        <v>42</v>
      </c>
      <c r="AT2534" s="2" t="s">
        <v>41</v>
      </c>
      <c r="AU2534" s="1">
        <f t="shared" si="315"/>
        <v>0.6701772317020126</v>
      </c>
      <c r="AV2534" s="1">
        <f t="shared" si="316"/>
        <v>0.61332716143852251</v>
      </c>
      <c r="AW2534" s="1">
        <f t="shared" si="317"/>
        <v>0.5564770911750323</v>
      </c>
    </row>
    <row r="2535" spans="1:49" x14ac:dyDescent="0.2">
      <c r="A2535">
        <v>2533</v>
      </c>
      <c r="B2535" t="s">
        <v>16755</v>
      </c>
      <c r="C2535" t="s">
        <v>16754</v>
      </c>
      <c r="F2535" t="s">
        <v>16753</v>
      </c>
      <c r="G2535" t="s">
        <v>17</v>
      </c>
      <c r="H2535" t="s">
        <v>16</v>
      </c>
      <c r="I2535" t="s">
        <v>16752</v>
      </c>
      <c r="J2535">
        <v>60013826</v>
      </c>
      <c r="K2535" t="s">
        <v>16751</v>
      </c>
      <c r="L2535" t="s">
        <v>16750</v>
      </c>
      <c r="M2535" t="s">
        <v>6601</v>
      </c>
      <c r="N2535">
        <v>3</v>
      </c>
      <c r="O2535" t="s">
        <v>16749</v>
      </c>
      <c r="P2535" t="s">
        <v>16748</v>
      </c>
      <c r="Q2535" t="s">
        <v>16747</v>
      </c>
      <c r="R2535" s="8">
        <v>41275</v>
      </c>
      <c r="S2535" s="9">
        <f t="shared" si="312"/>
        <v>2013</v>
      </c>
      <c r="T2535" s="9">
        <v>2013</v>
      </c>
      <c r="U2535" s="9">
        <f t="shared" si="313"/>
        <v>9</v>
      </c>
      <c r="V2535" s="8">
        <v>2013</v>
      </c>
      <c r="W2535" t="s">
        <v>16746</v>
      </c>
      <c r="X2535" s="2">
        <v>0.22500000000000001</v>
      </c>
      <c r="Y2535" s="7">
        <f t="shared" si="319"/>
        <v>6.0062464963562111E-3</v>
      </c>
      <c r="AA2535">
        <v>13361376</v>
      </c>
      <c r="AB2535">
        <v>60241</v>
      </c>
      <c r="AC2535">
        <v>18043119</v>
      </c>
      <c r="AD2535" t="s">
        <v>6</v>
      </c>
      <c r="AE2535">
        <v>11</v>
      </c>
      <c r="AF2535">
        <v>4</v>
      </c>
      <c r="AH2535" t="s">
        <v>16745</v>
      </c>
      <c r="AI2535" t="s">
        <v>16744</v>
      </c>
      <c r="AJ2535" t="s">
        <v>16743</v>
      </c>
      <c r="AK2535" t="s">
        <v>16742</v>
      </c>
      <c r="AL2535">
        <v>1</v>
      </c>
      <c r="AM2535" s="5">
        <f t="shared" si="314"/>
        <v>0.1111111111111111</v>
      </c>
      <c r="AN2535" s="4">
        <f t="shared" si="318"/>
        <v>1.682864234927847E-4</v>
      </c>
      <c r="AO2535" s="3"/>
      <c r="AP2535">
        <v>1</v>
      </c>
      <c r="AR2535" t="s">
        <v>42</v>
      </c>
      <c r="AT2535" s="2" t="s">
        <v>41</v>
      </c>
      <c r="AU2535" s="1">
        <f t="shared" si="315"/>
        <v>0.42548584744971829</v>
      </c>
      <c r="AV2535" s="1">
        <f t="shared" si="316"/>
        <v>0.30872664599244976</v>
      </c>
      <c r="AW2535" s="1">
        <f t="shared" si="317"/>
        <v>0.19196744453518128</v>
      </c>
    </row>
    <row r="2536" spans="1:49" x14ac:dyDescent="0.2">
      <c r="A2536">
        <v>2534</v>
      </c>
      <c r="B2536" t="s">
        <v>16741</v>
      </c>
      <c r="C2536" t="s">
        <v>16740</v>
      </c>
      <c r="F2536" t="s">
        <v>16739</v>
      </c>
      <c r="G2536" t="s">
        <v>17</v>
      </c>
      <c r="H2536" t="s">
        <v>16</v>
      </c>
      <c r="I2536" t="s">
        <v>16738</v>
      </c>
      <c r="J2536">
        <v>60011023</v>
      </c>
      <c r="K2536" t="s">
        <v>458</v>
      </c>
      <c r="L2536" t="s">
        <v>457</v>
      </c>
      <c r="M2536" t="s">
        <v>68</v>
      </c>
      <c r="N2536">
        <v>5</v>
      </c>
      <c r="O2536" t="s">
        <v>16737</v>
      </c>
      <c r="P2536" t="s">
        <v>16736</v>
      </c>
      <c r="Q2536" t="s">
        <v>16735</v>
      </c>
      <c r="R2536" s="8">
        <v>41275</v>
      </c>
      <c r="S2536" s="9">
        <f t="shared" si="312"/>
        <v>2013</v>
      </c>
      <c r="T2536" s="9">
        <v>2013</v>
      </c>
      <c r="U2536" s="9">
        <f t="shared" si="313"/>
        <v>9</v>
      </c>
      <c r="V2536" s="8">
        <v>2013</v>
      </c>
      <c r="W2536" t="s">
        <v>15728</v>
      </c>
      <c r="X2536" s="2">
        <v>0.218</v>
      </c>
      <c r="Y2536" s="7">
        <f t="shared" si="319"/>
        <v>5.8193854942473512E-3</v>
      </c>
      <c r="AA2536">
        <v>3772063</v>
      </c>
      <c r="AB2536">
        <v>130012</v>
      </c>
      <c r="AC2536" t="s">
        <v>15727</v>
      </c>
      <c r="AD2536" t="s">
        <v>6</v>
      </c>
      <c r="AE2536">
        <v>59</v>
      </c>
      <c r="AF2536">
        <v>4</v>
      </c>
      <c r="AH2536" t="s">
        <v>16734</v>
      </c>
      <c r="AI2536" t="s">
        <v>16733</v>
      </c>
      <c r="AJ2536" t="s">
        <v>16732</v>
      </c>
      <c r="AK2536" t="s">
        <v>16731</v>
      </c>
      <c r="AL2536">
        <v>2</v>
      </c>
      <c r="AM2536" s="5">
        <f t="shared" si="314"/>
        <v>0.22222222222222221</v>
      </c>
      <c r="AN2536" s="4">
        <f t="shared" si="318"/>
        <v>3.365728469855694E-4</v>
      </c>
      <c r="AO2536" s="3"/>
      <c r="AP2536">
        <v>0</v>
      </c>
      <c r="AR2536" t="s">
        <v>42</v>
      </c>
      <c r="AT2536" s="2">
        <v>2.3330000000000002</v>
      </c>
      <c r="AU2536" s="1">
        <f t="shared" si="315"/>
        <v>0.41745417000688168</v>
      </c>
      <c r="AV2536" s="1">
        <f t="shared" si="316"/>
        <v>0.30779791706164605</v>
      </c>
      <c r="AW2536" s="1">
        <f t="shared" si="317"/>
        <v>0.19814166411641038</v>
      </c>
    </row>
    <row r="2537" spans="1:49" x14ac:dyDescent="0.2">
      <c r="A2537">
        <v>2535</v>
      </c>
      <c r="B2537" t="s">
        <v>16730</v>
      </c>
      <c r="C2537" t="s">
        <v>16729</v>
      </c>
      <c r="D2537" t="s">
        <v>16728</v>
      </c>
      <c r="F2537" t="s">
        <v>16727</v>
      </c>
      <c r="G2537" t="s">
        <v>17</v>
      </c>
      <c r="H2537" t="s">
        <v>16</v>
      </c>
      <c r="I2537" t="s">
        <v>16726</v>
      </c>
      <c r="J2537">
        <v>60032991</v>
      </c>
      <c r="K2537" t="s">
        <v>16725</v>
      </c>
      <c r="L2537" t="s">
        <v>16724</v>
      </c>
      <c r="M2537" t="s">
        <v>538</v>
      </c>
      <c r="N2537">
        <v>5</v>
      </c>
      <c r="O2537" t="s">
        <v>16723</v>
      </c>
      <c r="P2537" t="s">
        <v>16722</v>
      </c>
      <c r="Q2537" t="s">
        <v>16721</v>
      </c>
      <c r="R2537" s="8">
        <v>41275</v>
      </c>
      <c r="S2537" s="9">
        <f t="shared" si="312"/>
        <v>2013</v>
      </c>
      <c r="T2537" s="9">
        <v>2013</v>
      </c>
      <c r="U2537" s="9">
        <f t="shared" si="313"/>
        <v>9</v>
      </c>
      <c r="V2537" s="8">
        <v>2013</v>
      </c>
      <c r="W2537" t="s">
        <v>16720</v>
      </c>
      <c r="X2537" s="2">
        <v>1.0609999999999999</v>
      </c>
      <c r="Y2537" s="7">
        <f t="shared" si="319"/>
        <v>2.8322789033928618E-2</v>
      </c>
      <c r="AA2537">
        <v>457930</v>
      </c>
      <c r="AB2537">
        <v>18160</v>
      </c>
      <c r="AD2537" t="s">
        <v>6</v>
      </c>
      <c r="AE2537">
        <v>80</v>
      </c>
      <c r="AF2537">
        <v>1</v>
      </c>
      <c r="AH2537" t="s">
        <v>16719</v>
      </c>
      <c r="AI2537" t="s">
        <v>16718</v>
      </c>
      <c r="AJ2537" t="s">
        <v>16717</v>
      </c>
      <c r="AK2537" t="s">
        <v>16716</v>
      </c>
      <c r="AL2537">
        <v>23</v>
      </c>
      <c r="AM2537" s="5">
        <f t="shared" si="314"/>
        <v>2.5555555555555554</v>
      </c>
      <c r="AN2537" s="4">
        <f t="shared" si="318"/>
        <v>3.8705877403340484E-3</v>
      </c>
      <c r="AO2537" s="3"/>
      <c r="AP2537">
        <v>0</v>
      </c>
      <c r="AQ2537" t="s">
        <v>6752</v>
      </c>
      <c r="AR2537" t="s">
        <v>16715</v>
      </c>
      <c r="AS2537" t="s">
        <v>6750</v>
      </c>
      <c r="AT2537" s="2" t="s">
        <v>41</v>
      </c>
      <c r="AU2537" s="1">
        <f t="shared" si="315"/>
        <v>2.0987128645850244</v>
      </c>
      <c r="AV2537" s="1">
        <f t="shared" si="316"/>
        <v>1.6096688387131333</v>
      </c>
      <c r="AW2537" s="1">
        <f t="shared" si="317"/>
        <v>1.1206248128412417</v>
      </c>
    </row>
    <row r="2538" spans="1:49" x14ac:dyDescent="0.2">
      <c r="A2538">
        <v>2536</v>
      </c>
      <c r="B2538" t="s">
        <v>16714</v>
      </c>
      <c r="C2538" t="s">
        <v>16713</v>
      </c>
      <c r="F2538" t="s">
        <v>16712</v>
      </c>
      <c r="G2538" t="s">
        <v>17</v>
      </c>
      <c r="H2538" t="s">
        <v>16</v>
      </c>
      <c r="I2538" t="s">
        <v>16711</v>
      </c>
      <c r="J2538">
        <v>60032730</v>
      </c>
      <c r="K2538" t="s">
        <v>15917</v>
      </c>
      <c r="L2538" t="s">
        <v>15916</v>
      </c>
      <c r="M2538" t="s">
        <v>68</v>
      </c>
      <c r="N2538">
        <v>3</v>
      </c>
      <c r="O2538" t="s">
        <v>16710</v>
      </c>
      <c r="P2538" t="s">
        <v>16709</v>
      </c>
      <c r="Q2538" t="s">
        <v>16708</v>
      </c>
      <c r="R2538" s="8">
        <v>41275</v>
      </c>
      <c r="S2538" s="9">
        <f t="shared" si="312"/>
        <v>2013</v>
      </c>
      <c r="T2538" s="9">
        <v>2013</v>
      </c>
      <c r="U2538" s="9">
        <f t="shared" si="313"/>
        <v>9</v>
      </c>
      <c r="V2538" s="8">
        <v>2013</v>
      </c>
      <c r="W2538" t="s">
        <v>15728</v>
      </c>
      <c r="X2538" s="2">
        <v>0.218</v>
      </c>
      <c r="Y2538" s="7">
        <f t="shared" si="319"/>
        <v>5.8193854942473512E-3</v>
      </c>
      <c r="AA2538">
        <v>3772063</v>
      </c>
      <c r="AB2538">
        <v>130012</v>
      </c>
      <c r="AC2538" t="s">
        <v>15727</v>
      </c>
      <c r="AD2538" t="s">
        <v>6</v>
      </c>
      <c r="AE2538">
        <v>59</v>
      </c>
      <c r="AF2538">
        <v>4</v>
      </c>
      <c r="AH2538" t="s">
        <v>16707</v>
      </c>
      <c r="AI2538" t="s">
        <v>16706</v>
      </c>
      <c r="AJ2538" t="s">
        <v>16705</v>
      </c>
      <c r="AK2538" t="s">
        <v>16704</v>
      </c>
      <c r="AL2538">
        <v>6</v>
      </c>
      <c r="AM2538" s="5">
        <f t="shared" si="314"/>
        <v>0.66666666666666663</v>
      </c>
      <c r="AN2538" s="4">
        <f t="shared" si="318"/>
        <v>1.0097185409567082E-3</v>
      </c>
      <c r="AO2538" s="3"/>
      <c r="AP2538">
        <v>0</v>
      </c>
      <c r="AR2538" t="s">
        <v>42</v>
      </c>
      <c r="AT2538" s="2">
        <v>2.3330000000000002</v>
      </c>
      <c r="AU2538" s="1">
        <f t="shared" si="315"/>
        <v>0.43764854082601579</v>
      </c>
      <c r="AV2538" s="1">
        <f t="shared" si="316"/>
        <v>0.34145520176020294</v>
      </c>
      <c r="AW2538" s="1">
        <f t="shared" si="317"/>
        <v>0.2452618626943901</v>
      </c>
    </row>
    <row r="2539" spans="1:49" x14ac:dyDescent="0.2">
      <c r="A2539">
        <v>2537</v>
      </c>
      <c r="B2539" t="s">
        <v>16703</v>
      </c>
      <c r="C2539" t="s">
        <v>16702</v>
      </c>
      <c r="F2539" t="s">
        <v>16701</v>
      </c>
      <c r="G2539" t="s">
        <v>17</v>
      </c>
      <c r="H2539" t="s">
        <v>16</v>
      </c>
      <c r="I2539" t="s">
        <v>16700</v>
      </c>
      <c r="J2539" t="s">
        <v>16699</v>
      </c>
      <c r="K2539" t="s">
        <v>16698</v>
      </c>
      <c r="L2539" t="s">
        <v>16697</v>
      </c>
      <c r="M2539" t="s">
        <v>15732</v>
      </c>
      <c r="N2539">
        <v>3</v>
      </c>
      <c r="O2539" t="s">
        <v>16696</v>
      </c>
      <c r="P2539" t="s">
        <v>16695</v>
      </c>
      <c r="Q2539" t="s">
        <v>16694</v>
      </c>
      <c r="R2539" s="8">
        <v>41275</v>
      </c>
      <c r="S2539" s="9">
        <f t="shared" si="312"/>
        <v>2013</v>
      </c>
      <c r="T2539" s="9">
        <v>2013</v>
      </c>
      <c r="U2539" s="9">
        <f t="shared" si="313"/>
        <v>9</v>
      </c>
      <c r="V2539" s="8">
        <v>2013</v>
      </c>
      <c r="W2539" t="s">
        <v>15728</v>
      </c>
      <c r="X2539" s="2">
        <v>0.218</v>
      </c>
      <c r="Y2539" s="7">
        <f t="shared" si="319"/>
        <v>5.8193854942473512E-3</v>
      </c>
      <c r="AA2539">
        <v>3772063</v>
      </c>
      <c r="AB2539">
        <v>130012</v>
      </c>
      <c r="AC2539" t="s">
        <v>15727</v>
      </c>
      <c r="AD2539" t="s">
        <v>6</v>
      </c>
      <c r="AE2539">
        <v>59</v>
      </c>
      <c r="AF2539">
        <v>4</v>
      </c>
      <c r="AH2539" t="s">
        <v>16693</v>
      </c>
      <c r="AI2539" t="s">
        <v>16692</v>
      </c>
      <c r="AJ2539" t="s">
        <v>16691</v>
      </c>
      <c r="AK2539" t="s">
        <v>16690</v>
      </c>
      <c r="AL2539">
        <v>6</v>
      </c>
      <c r="AM2539" s="5">
        <f t="shared" si="314"/>
        <v>0.66666666666666663</v>
      </c>
      <c r="AN2539" s="4">
        <f t="shared" si="318"/>
        <v>1.0097185409567082E-3</v>
      </c>
      <c r="AO2539" s="3"/>
      <c r="AP2539">
        <v>0</v>
      </c>
      <c r="AR2539" t="s">
        <v>42</v>
      </c>
      <c r="AT2539" s="2">
        <v>2.3330000000000002</v>
      </c>
      <c r="AU2539" s="1">
        <f t="shared" si="315"/>
        <v>0.43764854082601579</v>
      </c>
      <c r="AV2539" s="1">
        <f t="shared" si="316"/>
        <v>0.34145520176020294</v>
      </c>
      <c r="AW2539" s="1">
        <f t="shared" si="317"/>
        <v>0.2452618626943901</v>
      </c>
    </row>
    <row r="2540" spans="1:49" x14ac:dyDescent="0.2">
      <c r="A2540">
        <v>2538</v>
      </c>
      <c r="B2540" t="s">
        <v>16689</v>
      </c>
      <c r="C2540" t="s">
        <v>16688</v>
      </c>
      <c r="D2540" t="s">
        <v>16687</v>
      </c>
      <c r="F2540" t="s">
        <v>16686</v>
      </c>
      <c r="G2540" t="s">
        <v>17</v>
      </c>
      <c r="H2540" t="s">
        <v>16</v>
      </c>
      <c r="I2540" t="s">
        <v>16685</v>
      </c>
      <c r="J2540" t="s">
        <v>16684</v>
      </c>
      <c r="K2540" t="s">
        <v>16683</v>
      </c>
      <c r="L2540" t="s">
        <v>16682</v>
      </c>
      <c r="M2540" t="s">
        <v>16681</v>
      </c>
      <c r="N2540">
        <v>4</v>
      </c>
      <c r="O2540" t="s">
        <v>16680</v>
      </c>
      <c r="P2540" t="s">
        <v>16679</v>
      </c>
      <c r="Q2540" t="s">
        <v>16678</v>
      </c>
      <c r="R2540" s="8">
        <v>41275</v>
      </c>
      <c r="S2540" s="9">
        <f t="shared" si="312"/>
        <v>2013</v>
      </c>
      <c r="T2540" s="9">
        <v>2013</v>
      </c>
      <c r="U2540" s="9">
        <f t="shared" si="313"/>
        <v>9</v>
      </c>
      <c r="V2540" s="8">
        <v>41548</v>
      </c>
      <c r="W2540" t="s">
        <v>16677</v>
      </c>
      <c r="X2540" s="2">
        <v>1.0960000000000001</v>
      </c>
      <c r="Y2540" s="7">
        <f t="shared" si="319"/>
        <v>2.9257094044472923E-2</v>
      </c>
      <c r="AA2540">
        <v>9258574</v>
      </c>
      <c r="AB2540">
        <v>20291</v>
      </c>
      <c r="AD2540" t="s">
        <v>6</v>
      </c>
      <c r="AE2540">
        <v>59</v>
      </c>
      <c r="AH2540" t="s">
        <v>15402</v>
      </c>
      <c r="AI2540" t="s">
        <v>16676</v>
      </c>
      <c r="AJ2540" t="s">
        <v>16675</v>
      </c>
      <c r="AK2540" t="s">
        <v>16674</v>
      </c>
      <c r="AL2540">
        <v>13</v>
      </c>
      <c r="AM2540" s="5">
        <f t="shared" si="314"/>
        <v>1.4444444444444444</v>
      </c>
      <c r="AN2540" s="4">
        <f t="shared" si="318"/>
        <v>2.1877235054062012E-3</v>
      </c>
      <c r="AO2540" s="3"/>
      <c r="AP2540">
        <v>0</v>
      </c>
      <c r="AQ2540" t="s">
        <v>16673</v>
      </c>
      <c r="AR2540" t="s">
        <v>42</v>
      </c>
      <c r="AS2540" t="s">
        <v>16672</v>
      </c>
      <c r="AT2540" s="2">
        <v>4.0350000000000001</v>
      </c>
      <c r="AU2540" s="1">
        <f t="shared" si="315"/>
        <v>2.1136282882752906</v>
      </c>
      <c r="AV2540" s="1">
        <f t="shared" si="316"/>
        <v>1.572240877493956</v>
      </c>
      <c r="AW2540" s="1">
        <f t="shared" si="317"/>
        <v>1.0308534667126217</v>
      </c>
    </row>
    <row r="2541" spans="1:49" x14ac:dyDescent="0.2">
      <c r="A2541">
        <v>2539</v>
      </c>
      <c r="B2541" t="s">
        <v>16671</v>
      </c>
      <c r="C2541" t="s">
        <v>16670</v>
      </c>
      <c r="F2541" t="s">
        <v>16669</v>
      </c>
      <c r="G2541" t="s">
        <v>17</v>
      </c>
      <c r="H2541" t="s">
        <v>16</v>
      </c>
      <c r="I2541" t="s">
        <v>16668</v>
      </c>
      <c r="N2541">
        <v>1</v>
      </c>
      <c r="O2541" t="s">
        <v>16667</v>
      </c>
      <c r="P2541">
        <v>57196813148</v>
      </c>
      <c r="R2541" s="8">
        <v>41275</v>
      </c>
      <c r="S2541" s="9">
        <f t="shared" si="312"/>
        <v>2013</v>
      </c>
      <c r="T2541" s="9">
        <v>2013</v>
      </c>
      <c r="U2541" s="9">
        <f t="shared" si="313"/>
        <v>9</v>
      </c>
      <c r="V2541" s="8">
        <v>2013</v>
      </c>
      <c r="W2541" t="s">
        <v>16666</v>
      </c>
      <c r="X2541" s="2">
        <v>2.137</v>
      </c>
      <c r="Y2541" s="7">
        <f t="shared" si="319"/>
        <v>5.7045994500947654E-2</v>
      </c>
      <c r="AA2541">
        <v>46361</v>
      </c>
      <c r="AB2541">
        <v>26750</v>
      </c>
      <c r="AC2541">
        <v>14320746</v>
      </c>
      <c r="AD2541" t="s">
        <v>6</v>
      </c>
      <c r="AE2541">
        <v>557</v>
      </c>
      <c r="AG2541" t="s">
        <v>16665</v>
      </c>
      <c r="AI2541" t="s">
        <v>16664</v>
      </c>
      <c r="AJ2541" t="s">
        <v>16663</v>
      </c>
      <c r="AK2541" t="s">
        <v>16662</v>
      </c>
      <c r="AL2541">
        <v>4</v>
      </c>
      <c r="AM2541" s="5">
        <f t="shared" si="314"/>
        <v>0.44444444444444442</v>
      </c>
      <c r="AN2541" s="4">
        <f t="shared" si="318"/>
        <v>6.7314569397113879E-4</v>
      </c>
      <c r="AO2541" s="3"/>
      <c r="AP2541">
        <v>1</v>
      </c>
      <c r="AR2541" t="s">
        <v>42</v>
      </c>
      <c r="AT2541" s="2" t="s">
        <v>41</v>
      </c>
      <c r="AU2541" s="1">
        <f t="shared" si="315"/>
        <v>4.0134139858854692</v>
      </c>
      <c r="AV2541" s="1">
        <f t="shared" si="316"/>
        <v>2.8859570097459395</v>
      </c>
      <c r="AW2541" s="1">
        <f t="shared" si="317"/>
        <v>1.7585000336064089</v>
      </c>
    </row>
    <row r="2542" spans="1:49" x14ac:dyDescent="0.2">
      <c r="A2542">
        <v>2540</v>
      </c>
      <c r="B2542" t="s">
        <v>16661</v>
      </c>
      <c r="C2542" t="s">
        <v>16660</v>
      </c>
      <c r="F2542" t="s">
        <v>16659</v>
      </c>
      <c r="G2542" t="s">
        <v>17</v>
      </c>
      <c r="H2542" t="s">
        <v>16</v>
      </c>
      <c r="I2542" t="s">
        <v>2739</v>
      </c>
      <c r="J2542" t="s">
        <v>16658</v>
      </c>
      <c r="K2542" t="s">
        <v>16657</v>
      </c>
      <c r="L2542" t="s">
        <v>16656</v>
      </c>
      <c r="M2542" t="s">
        <v>16655</v>
      </c>
      <c r="N2542">
        <v>4</v>
      </c>
      <c r="O2542" t="s">
        <v>16654</v>
      </c>
      <c r="P2542" t="s">
        <v>16653</v>
      </c>
      <c r="Q2542" t="s">
        <v>16652</v>
      </c>
      <c r="R2542" s="8">
        <v>41275</v>
      </c>
      <c r="S2542" s="9">
        <f t="shared" si="312"/>
        <v>2013</v>
      </c>
      <c r="T2542" s="9">
        <v>2013</v>
      </c>
      <c r="U2542" s="9">
        <f t="shared" si="313"/>
        <v>9</v>
      </c>
      <c r="V2542" s="8">
        <v>2013</v>
      </c>
      <c r="W2542" t="s">
        <v>13855</v>
      </c>
      <c r="X2542" s="2">
        <v>2.9860000000000002</v>
      </c>
      <c r="Y2542" s="7">
        <f t="shared" si="319"/>
        <v>7.9709564613865094E-2</v>
      </c>
      <c r="AA2542">
        <v>7338716</v>
      </c>
      <c r="AB2542">
        <v>18902</v>
      </c>
      <c r="AD2542" t="s">
        <v>6</v>
      </c>
      <c r="AE2542">
        <v>31</v>
      </c>
      <c r="AF2542">
        <v>10</v>
      </c>
      <c r="AG2542">
        <v>6601773</v>
      </c>
      <c r="AH2542" t="s">
        <v>16651</v>
      </c>
      <c r="AI2542" t="s">
        <v>16650</v>
      </c>
      <c r="AJ2542" t="s">
        <v>16649</v>
      </c>
      <c r="AK2542" t="s">
        <v>16648</v>
      </c>
      <c r="AL2542">
        <v>6</v>
      </c>
      <c r="AM2542" s="5">
        <f t="shared" si="314"/>
        <v>0.66666666666666663</v>
      </c>
      <c r="AN2542" s="4">
        <f t="shared" si="318"/>
        <v>1.0097185409567082E-3</v>
      </c>
      <c r="AO2542" s="3"/>
      <c r="AP2542">
        <v>0</v>
      </c>
      <c r="AR2542" t="s">
        <v>42</v>
      </c>
      <c r="AT2542" s="2" t="s">
        <v>41</v>
      </c>
      <c r="AU2542" s="1">
        <f t="shared" si="315"/>
        <v>5.6099610791992571</v>
      </c>
      <c r="AV2542" s="1">
        <f t="shared" si="316"/>
        <v>4.0359641577410894</v>
      </c>
      <c r="AW2542" s="1">
        <f t="shared" si="317"/>
        <v>2.4619672362829226</v>
      </c>
    </row>
    <row r="2543" spans="1:49" x14ac:dyDescent="0.2">
      <c r="A2543">
        <v>2541</v>
      </c>
      <c r="B2543" t="s">
        <v>16647</v>
      </c>
      <c r="C2543" t="s">
        <v>16646</v>
      </c>
      <c r="F2543" t="s">
        <v>16645</v>
      </c>
      <c r="G2543" t="s">
        <v>17</v>
      </c>
      <c r="H2543" t="s">
        <v>16</v>
      </c>
      <c r="I2543" t="s">
        <v>16644</v>
      </c>
      <c r="J2543" t="s">
        <v>16643</v>
      </c>
      <c r="K2543" t="s">
        <v>16642</v>
      </c>
      <c r="L2543" t="s">
        <v>16641</v>
      </c>
      <c r="M2543" t="s">
        <v>16640</v>
      </c>
      <c r="N2543">
        <v>4</v>
      </c>
      <c r="O2543" t="s">
        <v>16639</v>
      </c>
      <c r="P2543" t="s">
        <v>16638</v>
      </c>
      <c r="Q2543" t="s">
        <v>16637</v>
      </c>
      <c r="R2543" s="8">
        <v>41275</v>
      </c>
      <c r="S2543" s="9">
        <f t="shared" si="312"/>
        <v>2013</v>
      </c>
      <c r="T2543" s="9">
        <v>2013</v>
      </c>
      <c r="U2543" s="9">
        <f t="shared" si="313"/>
        <v>9</v>
      </c>
      <c r="V2543" s="8">
        <v>2013</v>
      </c>
      <c r="W2543" t="s">
        <v>16636</v>
      </c>
      <c r="X2543" s="2">
        <v>0.41899999999999998</v>
      </c>
      <c r="Y2543" s="7">
        <f t="shared" si="319"/>
        <v>1.1184965697658899E-2</v>
      </c>
      <c r="AA2543">
        <v>480134</v>
      </c>
      <c r="AB2543">
        <v>23028</v>
      </c>
      <c r="AC2543">
        <v>11795395</v>
      </c>
      <c r="AD2543" t="s">
        <v>6</v>
      </c>
      <c r="AE2543">
        <v>43</v>
      </c>
      <c r="AG2543">
        <v>5</v>
      </c>
      <c r="AH2543" s="6">
        <v>44440</v>
      </c>
      <c r="AI2543" t="s">
        <v>16635</v>
      </c>
      <c r="AJ2543" t="s">
        <v>16634</v>
      </c>
      <c r="AK2543" t="s">
        <v>16633</v>
      </c>
      <c r="AL2543">
        <v>8</v>
      </c>
      <c r="AM2543" s="5">
        <f t="shared" si="314"/>
        <v>0.88888888888888884</v>
      </c>
      <c r="AN2543" s="4">
        <f t="shared" si="318"/>
        <v>1.3462913879422776E-3</v>
      </c>
      <c r="AO2543" s="3"/>
      <c r="AP2543">
        <v>1</v>
      </c>
      <c r="AR2543" t="s">
        <v>42</v>
      </c>
      <c r="AT2543" s="2" t="s">
        <v>41</v>
      </c>
      <c r="AU2543" s="1">
        <f t="shared" si="315"/>
        <v>0.82333634047439119</v>
      </c>
      <c r="AV2543" s="1">
        <f t="shared" si="316"/>
        <v>0.62656285428005876</v>
      </c>
      <c r="AW2543" s="1">
        <f t="shared" si="317"/>
        <v>0.42978936808572643</v>
      </c>
    </row>
    <row r="2544" spans="1:49" x14ac:dyDescent="0.2">
      <c r="A2544">
        <v>2542</v>
      </c>
      <c r="B2544" t="s">
        <v>16632</v>
      </c>
      <c r="C2544" t="s">
        <v>16631</v>
      </c>
      <c r="F2544" t="s">
        <v>16630</v>
      </c>
      <c r="G2544" t="s">
        <v>17</v>
      </c>
      <c r="H2544" t="s">
        <v>16</v>
      </c>
      <c r="I2544" t="s">
        <v>16629</v>
      </c>
      <c r="J2544">
        <v>60002014</v>
      </c>
      <c r="K2544" t="s">
        <v>5661</v>
      </c>
      <c r="L2544" t="s">
        <v>5660</v>
      </c>
      <c r="M2544" t="s">
        <v>3910</v>
      </c>
      <c r="N2544">
        <v>2</v>
      </c>
      <c r="O2544" t="s">
        <v>16628</v>
      </c>
      <c r="P2544" t="s">
        <v>16627</v>
      </c>
      <c r="Q2544" t="s">
        <v>16626</v>
      </c>
      <c r="R2544" s="8">
        <v>41275</v>
      </c>
      <c r="S2544" s="9">
        <f t="shared" si="312"/>
        <v>2013</v>
      </c>
      <c r="T2544" s="9">
        <v>2013</v>
      </c>
      <c r="U2544" s="9">
        <f t="shared" si="313"/>
        <v>9</v>
      </c>
      <c r="V2544" s="8">
        <v>2013</v>
      </c>
      <c r="W2544" t="s">
        <v>4595</v>
      </c>
      <c r="X2544" s="2">
        <v>0.245</v>
      </c>
      <c r="Y2544" s="7">
        <f t="shared" si="319"/>
        <v>6.5401350738100959E-3</v>
      </c>
      <c r="AA2544">
        <v>19376480</v>
      </c>
      <c r="AB2544">
        <v>19700186896</v>
      </c>
      <c r="AD2544" t="s">
        <v>6</v>
      </c>
      <c r="AE2544">
        <v>43</v>
      </c>
      <c r="AH2544" s="10">
        <v>41640</v>
      </c>
      <c r="AI2544" t="s">
        <v>16625</v>
      </c>
      <c r="AK2544" t="s">
        <v>16624</v>
      </c>
      <c r="AL2544">
        <v>4</v>
      </c>
      <c r="AM2544" s="5">
        <f t="shared" si="314"/>
        <v>0.44444444444444442</v>
      </c>
      <c r="AN2544" s="4">
        <f t="shared" si="318"/>
        <v>6.7314569397113879E-4</v>
      </c>
      <c r="AO2544" s="3"/>
      <c r="AP2544">
        <v>0</v>
      </c>
      <c r="AR2544" t="s">
        <v>42</v>
      </c>
      <c r="AT2544" s="2" t="s">
        <v>41</v>
      </c>
      <c r="AU2544" s="1">
        <f t="shared" si="315"/>
        <v>0.47800382598584085</v>
      </c>
      <c r="AV2544" s="1">
        <f t="shared" si="316"/>
        <v>0.36066403838906175</v>
      </c>
      <c r="AW2544" s="1">
        <f t="shared" si="317"/>
        <v>0.24332425079228262</v>
      </c>
    </row>
    <row r="2545" spans="1:49" x14ac:dyDescent="0.2">
      <c r="A2545">
        <v>2543</v>
      </c>
      <c r="B2545" t="s">
        <v>16623</v>
      </c>
      <c r="C2545" t="s">
        <v>16622</v>
      </c>
      <c r="D2545" t="s">
        <v>16621</v>
      </c>
      <c r="E2545">
        <v>23993527</v>
      </c>
      <c r="F2545" t="s">
        <v>16620</v>
      </c>
      <c r="G2545" t="s">
        <v>17</v>
      </c>
      <c r="H2545" t="s">
        <v>16</v>
      </c>
      <c r="I2545" t="s">
        <v>16619</v>
      </c>
      <c r="J2545" t="s">
        <v>16618</v>
      </c>
      <c r="K2545" t="s">
        <v>16617</v>
      </c>
      <c r="L2545" t="s">
        <v>16616</v>
      </c>
      <c r="M2545" t="s">
        <v>730</v>
      </c>
      <c r="N2545">
        <v>6</v>
      </c>
      <c r="O2545" t="s">
        <v>16615</v>
      </c>
      <c r="P2545" t="s">
        <v>16614</v>
      </c>
      <c r="Q2545" t="s">
        <v>16613</v>
      </c>
      <c r="R2545" s="8">
        <v>41275</v>
      </c>
      <c r="S2545" s="9">
        <f t="shared" si="312"/>
        <v>2013</v>
      </c>
      <c r="T2545" s="9">
        <v>2013</v>
      </c>
      <c r="U2545" s="9">
        <f t="shared" si="313"/>
        <v>9</v>
      </c>
      <c r="V2545" s="8">
        <v>2013</v>
      </c>
      <c r="W2545" t="s">
        <v>7</v>
      </c>
      <c r="X2545" s="2">
        <v>1.772</v>
      </c>
      <c r="Y2545" s="7">
        <f t="shared" si="319"/>
        <v>4.7302527962414249E-2</v>
      </c>
      <c r="AA2545">
        <v>3088146</v>
      </c>
      <c r="AB2545">
        <v>24039</v>
      </c>
      <c r="AC2545">
        <v>18737072</v>
      </c>
      <c r="AD2545" t="s">
        <v>6</v>
      </c>
      <c r="AE2545">
        <v>141</v>
      </c>
      <c r="AF2545">
        <v>4</v>
      </c>
      <c r="AH2545" t="s">
        <v>16612</v>
      </c>
      <c r="AI2545" t="s">
        <v>16611</v>
      </c>
      <c r="AJ2545" t="s">
        <v>16610</v>
      </c>
      <c r="AK2545" t="s">
        <v>16609</v>
      </c>
      <c r="AL2545">
        <v>49</v>
      </c>
      <c r="AM2545" s="5">
        <f t="shared" si="314"/>
        <v>5.4444444444444446</v>
      </c>
      <c r="AN2545" s="4">
        <f t="shared" si="318"/>
        <v>8.2460347511464516E-3</v>
      </c>
      <c r="AO2545" s="3"/>
      <c r="AP2545">
        <v>0</v>
      </c>
      <c r="AQ2545" t="s">
        <v>16608</v>
      </c>
      <c r="AR2545" t="s">
        <v>16607</v>
      </c>
      <c r="AS2545" t="s">
        <v>16606</v>
      </c>
      <c r="AT2545" s="2">
        <v>7.5140000000000002</v>
      </c>
      <c r="AU2545" s="1">
        <f t="shared" si="315"/>
        <v>3.5585579999033903</v>
      </c>
      <c r="AV2545" s="1">
        <f t="shared" si="316"/>
        <v>2.777428135678035</v>
      </c>
      <c r="AW2545" s="1">
        <f t="shared" si="317"/>
        <v>1.9962982714526789</v>
      </c>
    </row>
    <row r="2546" spans="1:49" x14ac:dyDescent="0.2">
      <c r="A2546">
        <v>2544</v>
      </c>
      <c r="B2546" t="s">
        <v>16605</v>
      </c>
      <c r="C2546" t="s">
        <v>16604</v>
      </c>
      <c r="F2546" t="s">
        <v>16603</v>
      </c>
      <c r="G2546" t="s">
        <v>17</v>
      </c>
      <c r="H2546" t="s">
        <v>16</v>
      </c>
      <c r="I2546" t="s">
        <v>16602</v>
      </c>
      <c r="J2546">
        <v>60025578</v>
      </c>
      <c r="K2546" t="s">
        <v>929</v>
      </c>
      <c r="L2546" t="s">
        <v>928</v>
      </c>
      <c r="M2546" t="s">
        <v>634</v>
      </c>
      <c r="N2546">
        <v>4</v>
      </c>
      <c r="O2546" t="s">
        <v>16601</v>
      </c>
      <c r="P2546" t="s">
        <v>16600</v>
      </c>
      <c r="Q2546" t="s">
        <v>925</v>
      </c>
      <c r="R2546" s="8">
        <v>41275</v>
      </c>
      <c r="S2546" s="9">
        <f t="shared" si="312"/>
        <v>2013</v>
      </c>
      <c r="T2546" s="9">
        <v>2013</v>
      </c>
      <c r="U2546" s="9">
        <f t="shared" si="313"/>
        <v>9</v>
      </c>
      <c r="V2546" s="8">
        <v>2013</v>
      </c>
      <c r="W2546" t="s">
        <v>4595</v>
      </c>
      <c r="X2546" s="2">
        <v>0.245</v>
      </c>
      <c r="Y2546" s="7">
        <f t="shared" si="319"/>
        <v>6.5401350738100959E-3</v>
      </c>
      <c r="AA2546">
        <v>19376480</v>
      </c>
      <c r="AB2546">
        <v>19700186896</v>
      </c>
      <c r="AD2546" t="s">
        <v>6</v>
      </c>
      <c r="AE2546">
        <v>43</v>
      </c>
      <c r="AH2546" t="s">
        <v>16599</v>
      </c>
      <c r="AI2546" t="s">
        <v>16598</v>
      </c>
      <c r="AK2546" t="s">
        <v>16597</v>
      </c>
      <c r="AL2546">
        <v>0</v>
      </c>
      <c r="AM2546" s="5">
        <f t="shared" si="314"/>
        <v>0</v>
      </c>
      <c r="AN2546" s="4">
        <f t="shared" si="318"/>
        <v>0</v>
      </c>
      <c r="AO2546" s="3"/>
      <c r="AP2546">
        <v>0</v>
      </c>
      <c r="AR2546" t="s">
        <v>42</v>
      </c>
      <c r="AT2546" s="2" t="s">
        <v>41</v>
      </c>
      <c r="AU2546" s="1">
        <f t="shared" si="315"/>
        <v>0.45780945516670668</v>
      </c>
      <c r="AV2546" s="1">
        <f t="shared" si="316"/>
        <v>0.3270067536905048</v>
      </c>
      <c r="AW2546" s="1">
        <f t="shared" si="317"/>
        <v>0.1962040522143029</v>
      </c>
    </row>
    <row r="2547" spans="1:49" x14ac:dyDescent="0.2">
      <c r="A2547">
        <v>2545</v>
      </c>
      <c r="B2547" t="s">
        <v>16596</v>
      </c>
      <c r="C2547" t="s">
        <v>16595</v>
      </c>
      <c r="F2547" t="s">
        <v>16594</v>
      </c>
      <c r="G2547" t="s">
        <v>17</v>
      </c>
      <c r="H2547" t="s">
        <v>16</v>
      </c>
      <c r="I2547" t="s">
        <v>16593</v>
      </c>
      <c r="J2547">
        <v>60031126</v>
      </c>
      <c r="K2547" t="s">
        <v>3806</v>
      </c>
      <c r="L2547" t="s">
        <v>1813</v>
      </c>
      <c r="M2547" t="s">
        <v>1645</v>
      </c>
      <c r="N2547">
        <v>3</v>
      </c>
      <c r="O2547" t="s">
        <v>16592</v>
      </c>
      <c r="P2547" t="s">
        <v>16591</v>
      </c>
      <c r="Q2547" t="s">
        <v>8109</v>
      </c>
      <c r="R2547" s="8">
        <v>41275</v>
      </c>
      <c r="S2547" s="9">
        <f t="shared" si="312"/>
        <v>2013</v>
      </c>
      <c r="T2547" s="9">
        <v>2013</v>
      </c>
      <c r="U2547" s="9">
        <f t="shared" si="313"/>
        <v>9</v>
      </c>
      <c r="V2547" s="8">
        <v>2013</v>
      </c>
      <c r="W2547" t="s">
        <v>4350</v>
      </c>
      <c r="X2547" s="2">
        <v>0.17799999999999999</v>
      </c>
      <c r="Y2547" s="7">
        <f t="shared" si="319"/>
        <v>4.7516083393395799E-3</v>
      </c>
      <c r="AA2547">
        <v>13492543</v>
      </c>
      <c r="AB2547">
        <v>5300152204</v>
      </c>
      <c r="AD2547" t="s">
        <v>6</v>
      </c>
      <c r="AE2547">
        <v>10</v>
      </c>
      <c r="AF2547">
        <v>18</v>
      </c>
      <c r="AG2547">
        <v>20130501</v>
      </c>
      <c r="AI2547" t="s">
        <v>16590</v>
      </c>
      <c r="AJ2547" t="s">
        <v>16589</v>
      </c>
      <c r="AK2547" t="s">
        <v>16588</v>
      </c>
      <c r="AL2547">
        <v>10</v>
      </c>
      <c r="AM2547" s="5">
        <f t="shared" si="314"/>
        <v>1.1111111111111112</v>
      </c>
      <c r="AN2547" s="4">
        <f t="shared" si="318"/>
        <v>1.6828642349278472E-3</v>
      </c>
      <c r="AO2547" s="3"/>
      <c r="AP2547">
        <v>1</v>
      </c>
      <c r="AQ2547" t="s">
        <v>1694</v>
      </c>
      <c r="AR2547">
        <v>21226010</v>
      </c>
      <c r="AS2547" t="s">
        <v>1693</v>
      </c>
      <c r="AT2547" s="2">
        <v>0.57799999999999996</v>
      </c>
      <c r="AU2547" s="1">
        <f t="shared" si="315"/>
        <v>0.38309851080160601</v>
      </c>
      <c r="AV2547" s="1">
        <f t="shared" si="316"/>
        <v>0.32172362871337135</v>
      </c>
      <c r="AW2547" s="1">
        <f t="shared" si="317"/>
        <v>0.26034874662513674</v>
      </c>
    </row>
    <row r="2548" spans="1:49" x14ac:dyDescent="0.2">
      <c r="A2548">
        <v>2546</v>
      </c>
      <c r="B2548" t="s">
        <v>16587</v>
      </c>
      <c r="C2548" t="s">
        <v>16586</v>
      </c>
      <c r="F2548" t="s">
        <v>16585</v>
      </c>
      <c r="G2548" t="s">
        <v>17</v>
      </c>
      <c r="H2548" t="s">
        <v>16</v>
      </c>
      <c r="I2548" t="s">
        <v>16584</v>
      </c>
      <c r="J2548" t="s">
        <v>16583</v>
      </c>
      <c r="K2548" t="s">
        <v>16582</v>
      </c>
      <c r="L2548" t="s">
        <v>16581</v>
      </c>
      <c r="M2548" t="s">
        <v>14833</v>
      </c>
      <c r="N2548">
        <v>3</v>
      </c>
      <c r="O2548" t="s">
        <v>16580</v>
      </c>
      <c r="P2548" t="s">
        <v>16579</v>
      </c>
      <c r="Q2548" t="s">
        <v>16578</v>
      </c>
      <c r="R2548" s="8">
        <v>41275</v>
      </c>
      <c r="S2548" s="9">
        <f t="shared" si="312"/>
        <v>2013</v>
      </c>
      <c r="T2548" s="9">
        <v>2013</v>
      </c>
      <c r="U2548" s="9">
        <f t="shared" si="313"/>
        <v>9</v>
      </c>
      <c r="V2548" s="8">
        <v>2013</v>
      </c>
      <c r="W2548" t="s">
        <v>4968</v>
      </c>
      <c r="X2548" s="2">
        <v>1.365</v>
      </c>
      <c r="Y2548" s="7">
        <f t="shared" si="319"/>
        <v>3.6437895411227675E-2</v>
      </c>
      <c r="AA2548">
        <v>189545</v>
      </c>
      <c r="AB2548">
        <v>17393</v>
      </c>
      <c r="AD2548" t="s">
        <v>6</v>
      </c>
      <c r="AE2548">
        <v>62</v>
      </c>
      <c r="AF2548">
        <v>8</v>
      </c>
      <c r="AG2548">
        <v>6471284</v>
      </c>
      <c r="AH2548" t="s">
        <v>16577</v>
      </c>
      <c r="AI2548" t="s">
        <v>16576</v>
      </c>
      <c r="AJ2548" t="s">
        <v>16575</v>
      </c>
      <c r="AK2548" t="s">
        <v>16574</v>
      </c>
      <c r="AL2548">
        <v>2</v>
      </c>
      <c r="AM2548" s="5">
        <f t="shared" si="314"/>
        <v>0.22222222222222221</v>
      </c>
      <c r="AN2548" s="4">
        <f t="shared" si="318"/>
        <v>3.365728469855694E-4</v>
      </c>
      <c r="AO2548" s="3"/>
      <c r="AP2548">
        <v>0</v>
      </c>
      <c r="AR2548" t="s">
        <v>42</v>
      </c>
      <c r="AT2548" s="2" t="s">
        <v>41</v>
      </c>
      <c r="AU2548" s="1">
        <f t="shared" si="315"/>
        <v>2.560749864195504</v>
      </c>
      <c r="AV2548" s="1">
        <f t="shared" si="316"/>
        <v>1.8387234129106624</v>
      </c>
      <c r="AW2548" s="1">
        <f t="shared" si="317"/>
        <v>1.11669696162582</v>
      </c>
    </row>
    <row r="2549" spans="1:49" x14ac:dyDescent="0.2">
      <c r="A2549">
        <v>2547</v>
      </c>
      <c r="B2549" t="s">
        <v>16573</v>
      </c>
      <c r="C2549" t="s">
        <v>16572</v>
      </c>
      <c r="F2549" t="s">
        <v>16571</v>
      </c>
      <c r="G2549" t="s">
        <v>17</v>
      </c>
      <c r="H2549" t="s">
        <v>16</v>
      </c>
      <c r="I2549" t="s">
        <v>16570</v>
      </c>
      <c r="J2549" t="s">
        <v>16569</v>
      </c>
      <c r="K2549" t="s">
        <v>16568</v>
      </c>
      <c r="L2549" t="s">
        <v>16567</v>
      </c>
      <c r="M2549" t="s">
        <v>410</v>
      </c>
      <c r="N2549">
        <v>3</v>
      </c>
      <c r="O2549" t="s">
        <v>16566</v>
      </c>
      <c r="P2549" t="s">
        <v>16565</v>
      </c>
      <c r="Q2549" t="s">
        <v>16564</v>
      </c>
      <c r="R2549" s="8">
        <v>41275</v>
      </c>
      <c r="S2549" s="9">
        <f t="shared" si="312"/>
        <v>2013</v>
      </c>
      <c r="T2549" s="9">
        <v>2013</v>
      </c>
      <c r="U2549" s="9">
        <f t="shared" si="313"/>
        <v>9</v>
      </c>
      <c r="V2549" s="8">
        <v>2013</v>
      </c>
      <c r="W2549" t="s">
        <v>4350</v>
      </c>
      <c r="X2549" s="2">
        <v>0.17799999999999999</v>
      </c>
      <c r="Y2549" s="7">
        <f t="shared" si="319"/>
        <v>4.7516083393395799E-3</v>
      </c>
      <c r="AA2549">
        <v>13492543</v>
      </c>
      <c r="AB2549">
        <v>5300152204</v>
      </c>
      <c r="AD2549" t="s">
        <v>6</v>
      </c>
      <c r="AE2549">
        <v>10</v>
      </c>
      <c r="AF2549">
        <v>18</v>
      </c>
      <c r="AG2549">
        <v>20130347</v>
      </c>
      <c r="AI2549" t="s">
        <v>16563</v>
      </c>
      <c r="AJ2549" t="s">
        <v>16562</v>
      </c>
      <c r="AK2549" t="s">
        <v>16561</v>
      </c>
      <c r="AL2549">
        <v>0</v>
      </c>
      <c r="AM2549" s="5">
        <f t="shared" si="314"/>
        <v>0</v>
      </c>
      <c r="AN2549" s="4">
        <f t="shared" si="318"/>
        <v>0</v>
      </c>
      <c r="AO2549" s="3"/>
      <c r="AP2549">
        <v>1</v>
      </c>
      <c r="AR2549" t="s">
        <v>42</v>
      </c>
      <c r="AT2549" s="2">
        <v>0.57799999999999996</v>
      </c>
      <c r="AU2549" s="1">
        <f t="shared" si="315"/>
        <v>0.33261258375377062</v>
      </c>
      <c r="AV2549" s="1">
        <f t="shared" si="316"/>
        <v>0.23758041696697899</v>
      </c>
      <c r="AW2549" s="1">
        <f t="shared" si="317"/>
        <v>0.14254825018018741</v>
      </c>
    </row>
    <row r="2550" spans="1:49" x14ac:dyDescent="0.2">
      <c r="A2550">
        <v>2548</v>
      </c>
      <c r="B2550" t="s">
        <v>16560</v>
      </c>
      <c r="C2550" t="s">
        <v>16559</v>
      </c>
      <c r="F2550" t="s">
        <v>16558</v>
      </c>
      <c r="G2550" t="s">
        <v>17</v>
      </c>
      <c r="H2550" t="s">
        <v>16</v>
      </c>
      <c r="I2550" t="s">
        <v>16557</v>
      </c>
      <c r="J2550">
        <v>60016835</v>
      </c>
      <c r="K2550" t="s">
        <v>11340</v>
      </c>
      <c r="L2550" t="s">
        <v>793</v>
      </c>
      <c r="M2550" t="s">
        <v>634</v>
      </c>
      <c r="N2550">
        <v>2</v>
      </c>
      <c r="O2550" t="s">
        <v>16556</v>
      </c>
      <c r="P2550" t="s">
        <v>16555</v>
      </c>
      <c r="Q2550" t="s">
        <v>11337</v>
      </c>
      <c r="R2550" s="8">
        <v>41275</v>
      </c>
      <c r="S2550" s="9">
        <f t="shared" si="312"/>
        <v>2013</v>
      </c>
      <c r="T2550" s="9">
        <v>2013</v>
      </c>
      <c r="U2550" s="9">
        <f t="shared" si="313"/>
        <v>9</v>
      </c>
      <c r="V2550" s="8">
        <v>2013</v>
      </c>
      <c r="W2550" t="s">
        <v>4595</v>
      </c>
      <c r="X2550" s="2">
        <v>0.245</v>
      </c>
      <c r="Y2550" s="7">
        <f t="shared" si="319"/>
        <v>6.5401350738100959E-3</v>
      </c>
      <c r="AA2550">
        <v>19376480</v>
      </c>
      <c r="AB2550">
        <v>19700186896</v>
      </c>
      <c r="AD2550" t="s">
        <v>6</v>
      </c>
      <c r="AE2550">
        <v>43</v>
      </c>
      <c r="AH2550" t="s">
        <v>831</v>
      </c>
      <c r="AI2550" t="s">
        <v>16554</v>
      </c>
      <c r="AK2550" t="s">
        <v>16553</v>
      </c>
      <c r="AL2550">
        <v>11</v>
      </c>
      <c r="AM2550" s="5">
        <f t="shared" si="314"/>
        <v>1.2222222222222223</v>
      </c>
      <c r="AN2550" s="4">
        <f t="shared" si="318"/>
        <v>1.851150658420632E-3</v>
      </c>
      <c r="AO2550" s="3"/>
      <c r="AP2550">
        <v>0</v>
      </c>
      <c r="AR2550" t="s">
        <v>42</v>
      </c>
      <c r="AT2550" s="2" t="s">
        <v>41</v>
      </c>
      <c r="AU2550" s="1">
        <f t="shared" si="315"/>
        <v>0.5133439749193256</v>
      </c>
      <c r="AV2550" s="1">
        <f t="shared" si="316"/>
        <v>0.41956428661153639</v>
      </c>
      <c r="AW2550" s="1">
        <f t="shared" si="317"/>
        <v>0.32578459830374712</v>
      </c>
    </row>
    <row r="2551" spans="1:49" x14ac:dyDescent="0.2">
      <c r="A2551">
        <v>2549</v>
      </c>
      <c r="B2551" t="s">
        <v>16552</v>
      </c>
      <c r="C2551" t="s">
        <v>16551</v>
      </c>
      <c r="F2551" t="s">
        <v>16550</v>
      </c>
      <c r="G2551" t="s">
        <v>17</v>
      </c>
      <c r="H2551" t="s">
        <v>16</v>
      </c>
      <c r="I2551" t="s">
        <v>16549</v>
      </c>
      <c r="J2551" t="s">
        <v>16548</v>
      </c>
      <c r="K2551" t="s">
        <v>16547</v>
      </c>
      <c r="L2551" t="s">
        <v>16546</v>
      </c>
      <c r="M2551" t="s">
        <v>16545</v>
      </c>
      <c r="N2551">
        <v>4</v>
      </c>
      <c r="O2551" t="s">
        <v>16544</v>
      </c>
      <c r="P2551" t="s">
        <v>16543</v>
      </c>
      <c r="Q2551" t="s">
        <v>16542</v>
      </c>
      <c r="R2551" s="8">
        <v>41275</v>
      </c>
      <c r="S2551" s="9">
        <f t="shared" si="312"/>
        <v>2013</v>
      </c>
      <c r="T2551" s="9">
        <v>2013</v>
      </c>
      <c r="U2551" s="9">
        <f t="shared" si="313"/>
        <v>9</v>
      </c>
      <c r="V2551" s="8">
        <v>2013</v>
      </c>
      <c r="W2551" t="s">
        <v>4595</v>
      </c>
      <c r="X2551" s="2">
        <v>0.245</v>
      </c>
      <c r="Y2551" s="7">
        <f t="shared" si="319"/>
        <v>6.5401350738100959E-3</v>
      </c>
      <c r="AA2551">
        <v>19376480</v>
      </c>
      <c r="AB2551">
        <v>19700186896</v>
      </c>
      <c r="AD2551" t="s">
        <v>6</v>
      </c>
      <c r="AE2551">
        <v>42</v>
      </c>
      <c r="AH2551" t="s">
        <v>1153</v>
      </c>
      <c r="AI2551" t="s">
        <v>16541</v>
      </c>
      <c r="AK2551" t="s">
        <v>16540</v>
      </c>
      <c r="AL2551">
        <v>1</v>
      </c>
      <c r="AM2551" s="5">
        <f t="shared" si="314"/>
        <v>0.1111111111111111</v>
      </c>
      <c r="AN2551" s="4">
        <f t="shared" si="318"/>
        <v>1.682864234927847E-4</v>
      </c>
      <c r="AO2551" s="3"/>
      <c r="AP2551">
        <v>0</v>
      </c>
      <c r="AR2551" t="s">
        <v>42</v>
      </c>
      <c r="AT2551" s="2" t="s">
        <v>41</v>
      </c>
      <c r="AU2551" s="1">
        <f t="shared" si="315"/>
        <v>0.46285804787149021</v>
      </c>
      <c r="AV2551" s="1">
        <f t="shared" si="316"/>
        <v>0.335421074865144</v>
      </c>
      <c r="AW2551" s="1">
        <f t="shared" si="317"/>
        <v>0.20798410185879782</v>
      </c>
    </row>
    <row r="2552" spans="1:49" x14ac:dyDescent="0.2">
      <c r="A2552">
        <v>2550</v>
      </c>
      <c r="B2552" t="s">
        <v>16539</v>
      </c>
      <c r="C2552" t="s">
        <v>16538</v>
      </c>
      <c r="F2552" t="s">
        <v>16537</v>
      </c>
      <c r="G2552" t="s">
        <v>17</v>
      </c>
      <c r="H2552" t="s">
        <v>16</v>
      </c>
      <c r="I2552" t="s">
        <v>16536</v>
      </c>
      <c r="J2552" t="s">
        <v>16535</v>
      </c>
      <c r="K2552" t="s">
        <v>16534</v>
      </c>
      <c r="L2552" t="s">
        <v>16533</v>
      </c>
      <c r="M2552" t="s">
        <v>16532</v>
      </c>
      <c r="N2552">
        <v>5</v>
      </c>
      <c r="O2552" t="s">
        <v>16531</v>
      </c>
      <c r="P2552" t="s">
        <v>16530</v>
      </c>
      <c r="Q2552" t="s">
        <v>16529</v>
      </c>
      <c r="R2552" s="8">
        <v>41275</v>
      </c>
      <c r="S2552" s="9">
        <f t="shared" si="312"/>
        <v>2013</v>
      </c>
      <c r="T2552" s="9">
        <v>2013</v>
      </c>
      <c r="U2552" s="9">
        <f t="shared" si="313"/>
        <v>9</v>
      </c>
      <c r="V2552" s="8">
        <v>2013</v>
      </c>
      <c r="W2552" t="s">
        <v>16528</v>
      </c>
      <c r="X2552" s="2" t="s">
        <v>41</v>
      </c>
      <c r="Y2552" s="7" t="e">
        <f t="shared" si="319"/>
        <v>#VALUE!</v>
      </c>
      <c r="AB2552">
        <v>11600154097</v>
      </c>
      <c r="AC2552">
        <v>19902573</v>
      </c>
      <c r="AD2552" t="s">
        <v>6</v>
      </c>
      <c r="AE2552">
        <v>8</v>
      </c>
      <c r="AG2552">
        <v>13064</v>
      </c>
      <c r="AI2552" t="s">
        <v>16527</v>
      </c>
      <c r="AJ2552" t="s">
        <v>16526</v>
      </c>
      <c r="AK2552" t="s">
        <v>16525</v>
      </c>
      <c r="AL2552">
        <v>9</v>
      </c>
      <c r="AM2552" s="5">
        <f t="shared" si="314"/>
        <v>1</v>
      </c>
      <c r="AN2552" s="4">
        <f t="shared" si="318"/>
        <v>1.5145778114350624E-3</v>
      </c>
      <c r="AO2552" s="3"/>
      <c r="AP2552">
        <v>1</v>
      </c>
      <c r="AQ2552" t="s">
        <v>1694</v>
      </c>
      <c r="AR2552">
        <v>22226008</v>
      </c>
      <c r="AS2552" t="s">
        <v>1693</v>
      </c>
      <c r="AT2552" s="2" t="s">
        <v>41</v>
      </c>
      <c r="AU2552" s="1" t="e">
        <f t="shared" si="315"/>
        <v>#VALUE!</v>
      </c>
      <c r="AV2552" s="1" t="e">
        <f t="shared" si="316"/>
        <v>#VALUE!</v>
      </c>
      <c r="AW2552" s="1" t="e">
        <f t="shared" si="317"/>
        <v>#VALUE!</v>
      </c>
    </row>
    <row r="2553" spans="1:49" x14ac:dyDescent="0.2">
      <c r="A2553">
        <v>2551</v>
      </c>
      <c r="B2553" t="s">
        <v>16524</v>
      </c>
      <c r="C2553" t="s">
        <v>16523</v>
      </c>
      <c r="F2553" t="s">
        <v>16522</v>
      </c>
      <c r="G2553" t="s">
        <v>17</v>
      </c>
      <c r="H2553" t="s">
        <v>16</v>
      </c>
      <c r="I2553" t="s">
        <v>16521</v>
      </c>
      <c r="J2553">
        <v>60005465</v>
      </c>
      <c r="K2553" t="s">
        <v>916</v>
      </c>
      <c r="L2553" t="s">
        <v>915</v>
      </c>
      <c r="M2553" t="s">
        <v>634</v>
      </c>
      <c r="N2553">
        <v>7</v>
      </c>
      <c r="O2553" t="s">
        <v>16520</v>
      </c>
      <c r="P2553" t="s">
        <v>16519</v>
      </c>
      <c r="Q2553" t="s">
        <v>16518</v>
      </c>
      <c r="R2553" s="8">
        <v>41275</v>
      </c>
      <c r="S2553" s="9">
        <f t="shared" si="312"/>
        <v>2013</v>
      </c>
      <c r="T2553" s="9">
        <v>2013</v>
      </c>
      <c r="U2553" s="9">
        <f t="shared" si="313"/>
        <v>9</v>
      </c>
      <c r="V2553" s="8">
        <v>2013</v>
      </c>
      <c r="W2553" t="s">
        <v>4595</v>
      </c>
      <c r="X2553" s="2">
        <v>0.245</v>
      </c>
      <c r="Y2553" s="7">
        <f t="shared" si="319"/>
        <v>6.5401350738100959E-3</v>
      </c>
      <c r="AA2553">
        <v>19376480</v>
      </c>
      <c r="AB2553">
        <v>19700186896</v>
      </c>
      <c r="AD2553" t="s">
        <v>6</v>
      </c>
      <c r="AE2553">
        <v>43</v>
      </c>
      <c r="AH2553" t="s">
        <v>4467</v>
      </c>
      <c r="AI2553" t="s">
        <v>16517</v>
      </c>
      <c r="AK2553" t="s">
        <v>16516</v>
      </c>
      <c r="AL2553">
        <v>3</v>
      </c>
      <c r="AM2553" s="5">
        <f t="shared" si="314"/>
        <v>0.33333333333333331</v>
      </c>
      <c r="AN2553" s="4">
        <f t="shared" si="318"/>
        <v>5.048592704783541E-4</v>
      </c>
      <c r="AO2553" s="3"/>
      <c r="AP2553">
        <v>0</v>
      </c>
      <c r="AR2553" t="s">
        <v>42</v>
      </c>
      <c r="AT2553" s="2" t="s">
        <v>41</v>
      </c>
      <c r="AU2553" s="1">
        <f t="shared" si="315"/>
        <v>0.47295523328105732</v>
      </c>
      <c r="AV2553" s="1">
        <f t="shared" si="316"/>
        <v>0.3522497172144225</v>
      </c>
      <c r="AW2553" s="1">
        <f t="shared" si="317"/>
        <v>0.23154420114778768</v>
      </c>
    </row>
    <row r="2554" spans="1:49" x14ac:dyDescent="0.2">
      <c r="A2554">
        <v>2552</v>
      </c>
      <c r="B2554" t="s">
        <v>16515</v>
      </c>
      <c r="C2554" t="s">
        <v>16514</v>
      </c>
      <c r="F2554" t="s">
        <v>16513</v>
      </c>
      <c r="G2554" t="s">
        <v>17</v>
      </c>
      <c r="H2554" t="s">
        <v>16</v>
      </c>
      <c r="I2554" t="s">
        <v>16512</v>
      </c>
      <c r="J2554" t="s">
        <v>16511</v>
      </c>
      <c r="K2554" t="s">
        <v>16510</v>
      </c>
      <c r="L2554" t="s">
        <v>16509</v>
      </c>
      <c r="M2554" t="s">
        <v>248</v>
      </c>
      <c r="N2554">
        <v>2</v>
      </c>
      <c r="O2554" t="s">
        <v>16508</v>
      </c>
      <c r="P2554" t="s">
        <v>16507</v>
      </c>
      <c r="Q2554" t="s">
        <v>16506</v>
      </c>
      <c r="R2554" s="8">
        <v>41275</v>
      </c>
      <c r="S2554" s="9">
        <f t="shared" ref="S2554:S2617" si="320">YEAR(R2554)</f>
        <v>2013</v>
      </c>
      <c r="T2554" s="9">
        <v>2013</v>
      </c>
      <c r="U2554" s="9">
        <f t="shared" ref="U2554:U2617" si="321">2022-T2554</f>
        <v>9</v>
      </c>
      <c r="V2554" s="8">
        <v>2013</v>
      </c>
      <c r="W2554" t="s">
        <v>1181</v>
      </c>
      <c r="X2554" s="2">
        <v>0.437</v>
      </c>
      <c r="Y2554" s="7">
        <f t="shared" si="319"/>
        <v>1.1665465417367396E-2</v>
      </c>
      <c r="AA2554">
        <v>10704698</v>
      </c>
      <c r="AB2554">
        <v>5300152513</v>
      </c>
      <c r="AC2554">
        <v>15598985</v>
      </c>
      <c r="AD2554" t="s">
        <v>6</v>
      </c>
      <c r="AE2554">
        <v>142</v>
      </c>
      <c r="AH2554" t="s">
        <v>16505</v>
      </c>
      <c r="AI2554" t="s">
        <v>16504</v>
      </c>
      <c r="AK2554" t="s">
        <v>16503</v>
      </c>
      <c r="AL2554">
        <v>2</v>
      </c>
      <c r="AM2554" s="5">
        <f t="shared" ref="AM2554:AM2617" si="322">AL2554/U2554</f>
        <v>0.22222222222222221</v>
      </c>
      <c r="AN2554" s="4">
        <f t="shared" si="318"/>
        <v>3.365728469855694E-4</v>
      </c>
      <c r="AO2554" s="3"/>
      <c r="AP2554">
        <v>1</v>
      </c>
      <c r="AR2554" t="s">
        <v>42</v>
      </c>
      <c r="AT2554" s="2" t="s">
        <v>41</v>
      </c>
      <c r="AU2554" s="1">
        <f t="shared" ref="AU2554:AU2617" si="323">(Y2554*0.7+AN2554*0.3)*100</f>
        <v>0.8266797646252847</v>
      </c>
      <c r="AV2554" s="1">
        <f t="shared" ref="AV2554:AV2617" si="324">(Y2554*0.5+AN2554*0.5)*100</f>
        <v>0.60010191321764828</v>
      </c>
      <c r="AW2554" s="1">
        <f t="shared" ref="AW2554:AW2617" si="325">(Y2554*0.3+AN2554*0.7)*100</f>
        <v>0.37352406181001174</v>
      </c>
    </row>
    <row r="2555" spans="1:49" x14ac:dyDescent="0.2">
      <c r="A2555">
        <v>2553</v>
      </c>
      <c r="B2555" t="s">
        <v>16502</v>
      </c>
      <c r="C2555" t="s">
        <v>16501</v>
      </c>
      <c r="F2555" t="s">
        <v>16500</v>
      </c>
      <c r="G2555" t="s">
        <v>17</v>
      </c>
      <c r="H2555" t="s">
        <v>16</v>
      </c>
      <c r="I2555" t="s">
        <v>4241</v>
      </c>
      <c r="J2555">
        <v>60000990</v>
      </c>
      <c r="K2555" t="s">
        <v>13754</v>
      </c>
      <c r="L2555" t="s">
        <v>13753</v>
      </c>
      <c r="M2555" t="s">
        <v>3910</v>
      </c>
      <c r="N2555">
        <v>1</v>
      </c>
      <c r="O2555" t="s">
        <v>13752</v>
      </c>
      <c r="P2555">
        <v>54784056100</v>
      </c>
      <c r="Q2555">
        <v>60000990</v>
      </c>
      <c r="R2555" s="8">
        <v>41275</v>
      </c>
      <c r="S2555" s="9">
        <f t="shared" si="320"/>
        <v>2013</v>
      </c>
      <c r="T2555" s="9">
        <v>2013</v>
      </c>
      <c r="U2555" s="9">
        <f t="shared" si="321"/>
        <v>9</v>
      </c>
      <c r="V2555" s="8">
        <v>2013</v>
      </c>
      <c r="W2555" t="s">
        <v>4595</v>
      </c>
      <c r="X2555" s="2">
        <v>0.245</v>
      </c>
      <c r="Y2555" s="7">
        <f t="shared" si="319"/>
        <v>6.5401350738100959E-3</v>
      </c>
      <c r="AA2555">
        <v>19376480</v>
      </c>
      <c r="AB2555">
        <v>19700186896</v>
      </c>
      <c r="AD2555" t="s">
        <v>6</v>
      </c>
      <c r="AE2555">
        <v>43</v>
      </c>
      <c r="AH2555" t="s">
        <v>16499</v>
      </c>
      <c r="AI2555" t="s">
        <v>16498</v>
      </c>
      <c r="AK2555" t="s">
        <v>16497</v>
      </c>
      <c r="AL2555">
        <v>2</v>
      </c>
      <c r="AM2555" s="5">
        <f t="shared" si="322"/>
        <v>0.22222222222222221</v>
      </c>
      <c r="AN2555" s="4">
        <f t="shared" si="318"/>
        <v>3.365728469855694E-4</v>
      </c>
      <c r="AO2555" s="3"/>
      <c r="AP2555">
        <v>1</v>
      </c>
      <c r="AR2555" t="s">
        <v>42</v>
      </c>
      <c r="AT2555" s="2" t="s">
        <v>41</v>
      </c>
      <c r="AU2555" s="1">
        <f t="shared" si="323"/>
        <v>0.46790664057627374</v>
      </c>
      <c r="AV2555" s="1">
        <f t="shared" si="324"/>
        <v>0.3438353960397833</v>
      </c>
      <c r="AW2555" s="1">
        <f t="shared" si="325"/>
        <v>0.21976415150329276</v>
      </c>
    </row>
    <row r="2556" spans="1:49" x14ac:dyDescent="0.2">
      <c r="A2556">
        <v>2554</v>
      </c>
      <c r="B2556" t="s">
        <v>16496</v>
      </c>
      <c r="C2556" t="s">
        <v>16495</v>
      </c>
      <c r="F2556" t="s">
        <v>16494</v>
      </c>
      <c r="G2556" t="s">
        <v>17</v>
      </c>
      <c r="H2556" t="s">
        <v>16</v>
      </c>
      <c r="I2556" t="s">
        <v>16493</v>
      </c>
      <c r="J2556" t="s">
        <v>16492</v>
      </c>
      <c r="K2556" t="s">
        <v>16491</v>
      </c>
      <c r="L2556" t="s">
        <v>16490</v>
      </c>
      <c r="M2556" t="s">
        <v>16489</v>
      </c>
      <c r="N2556">
        <v>5</v>
      </c>
      <c r="O2556" t="s">
        <v>16488</v>
      </c>
      <c r="P2556" t="s">
        <v>16487</v>
      </c>
      <c r="Q2556" t="s">
        <v>16486</v>
      </c>
      <c r="R2556" s="8">
        <v>41275</v>
      </c>
      <c r="S2556" s="9">
        <f t="shared" si="320"/>
        <v>2013</v>
      </c>
      <c r="T2556" s="9">
        <v>2013</v>
      </c>
      <c r="U2556" s="9">
        <f t="shared" si="321"/>
        <v>9</v>
      </c>
      <c r="V2556" s="8">
        <v>2013</v>
      </c>
      <c r="W2556" t="s">
        <v>3387</v>
      </c>
      <c r="X2556" s="2">
        <v>2.0099999999999998</v>
      </c>
      <c r="Y2556" s="7">
        <f t="shared" si="319"/>
        <v>5.3655802034115477E-2</v>
      </c>
      <c r="AA2556">
        <v>15361276</v>
      </c>
      <c r="AB2556">
        <v>18933</v>
      </c>
      <c r="AD2556" t="s">
        <v>6</v>
      </c>
      <c r="AE2556">
        <v>12</v>
      </c>
      <c r="AF2556">
        <v>7</v>
      </c>
      <c r="AG2556">
        <v>6547821</v>
      </c>
      <c r="AH2556" t="s">
        <v>16485</v>
      </c>
      <c r="AI2556" t="s">
        <v>16484</v>
      </c>
      <c r="AJ2556" t="s">
        <v>16483</v>
      </c>
      <c r="AK2556" t="s">
        <v>16482</v>
      </c>
      <c r="AL2556">
        <v>18</v>
      </c>
      <c r="AM2556" s="5">
        <f t="shared" si="322"/>
        <v>2</v>
      </c>
      <c r="AN2556" s="4">
        <f t="shared" si="318"/>
        <v>3.0291556228701248E-3</v>
      </c>
      <c r="AO2556" s="3"/>
      <c r="AP2556">
        <v>0</v>
      </c>
      <c r="AR2556" t="s">
        <v>42</v>
      </c>
      <c r="AT2556" s="2" t="s">
        <v>41</v>
      </c>
      <c r="AU2556" s="1">
        <f t="shared" si="323"/>
        <v>3.8467808110741868</v>
      </c>
      <c r="AV2556" s="1">
        <f t="shared" si="324"/>
        <v>2.8342478828492799</v>
      </c>
      <c r="AW2556" s="1">
        <f t="shared" si="325"/>
        <v>1.8217149546243729</v>
      </c>
    </row>
    <row r="2557" spans="1:49" x14ac:dyDescent="0.2">
      <c r="A2557">
        <v>2555</v>
      </c>
      <c r="B2557" t="s">
        <v>16481</v>
      </c>
      <c r="C2557" t="s">
        <v>16480</v>
      </c>
      <c r="F2557" t="s">
        <v>16479</v>
      </c>
      <c r="G2557" t="s">
        <v>17</v>
      </c>
      <c r="H2557" t="s">
        <v>16</v>
      </c>
      <c r="I2557" t="s">
        <v>16433</v>
      </c>
      <c r="J2557">
        <v>60019118</v>
      </c>
      <c r="K2557" t="s">
        <v>12430</v>
      </c>
      <c r="L2557" t="s">
        <v>12429</v>
      </c>
      <c r="M2557" t="s">
        <v>634</v>
      </c>
      <c r="N2557">
        <v>2</v>
      </c>
      <c r="O2557" t="s">
        <v>16432</v>
      </c>
      <c r="P2557" t="s">
        <v>16431</v>
      </c>
      <c r="Q2557" t="s">
        <v>16430</v>
      </c>
      <c r="R2557" s="8">
        <v>41275</v>
      </c>
      <c r="S2557" s="9">
        <f t="shared" si="320"/>
        <v>2013</v>
      </c>
      <c r="T2557" s="9">
        <v>2013</v>
      </c>
      <c r="U2557" s="9">
        <f t="shared" si="321"/>
        <v>9</v>
      </c>
      <c r="V2557" s="8">
        <v>2013</v>
      </c>
      <c r="W2557" t="s">
        <v>1933</v>
      </c>
      <c r="X2557" s="2">
        <v>1.6519999999999999</v>
      </c>
      <c r="Y2557" s="7">
        <f t="shared" si="319"/>
        <v>4.409919649769093E-2</v>
      </c>
      <c r="AA2557" t="s">
        <v>1932</v>
      </c>
      <c r="AB2557">
        <v>17337</v>
      </c>
      <c r="AD2557" t="s">
        <v>6</v>
      </c>
      <c r="AE2557">
        <v>61</v>
      </c>
      <c r="AF2557">
        <v>10</v>
      </c>
      <c r="AG2557">
        <v>6557435</v>
      </c>
      <c r="AH2557" t="s">
        <v>16478</v>
      </c>
      <c r="AI2557" t="s">
        <v>16477</v>
      </c>
      <c r="AJ2557" t="s">
        <v>16476</v>
      </c>
      <c r="AK2557" t="s">
        <v>16475</v>
      </c>
      <c r="AL2557">
        <v>32</v>
      </c>
      <c r="AM2557" s="5">
        <f t="shared" si="322"/>
        <v>3.5555555555555554</v>
      </c>
      <c r="AN2557" s="4">
        <f t="shared" si="318"/>
        <v>5.3851655517691104E-3</v>
      </c>
      <c r="AO2557" s="3"/>
      <c r="AP2557">
        <v>0</v>
      </c>
      <c r="AR2557" t="s">
        <v>42</v>
      </c>
      <c r="AT2557" s="2" t="s">
        <v>41</v>
      </c>
      <c r="AU2557" s="1">
        <f t="shared" si="323"/>
        <v>3.2484987213914387</v>
      </c>
      <c r="AV2557" s="1">
        <f t="shared" si="324"/>
        <v>2.4742181024730017</v>
      </c>
      <c r="AW2557" s="1">
        <f t="shared" si="325"/>
        <v>1.6999374835545655</v>
      </c>
    </row>
    <row r="2558" spans="1:49" x14ac:dyDescent="0.2">
      <c r="A2558">
        <v>2556</v>
      </c>
      <c r="B2558" t="s">
        <v>16474</v>
      </c>
      <c r="C2558" t="s">
        <v>16473</v>
      </c>
      <c r="F2558" t="s">
        <v>16472</v>
      </c>
      <c r="G2558" t="s">
        <v>17</v>
      </c>
      <c r="H2558" t="s">
        <v>16</v>
      </c>
      <c r="I2558" t="s">
        <v>16471</v>
      </c>
      <c r="J2558" t="s">
        <v>16470</v>
      </c>
      <c r="K2558" t="s">
        <v>16469</v>
      </c>
      <c r="L2558" t="s">
        <v>16468</v>
      </c>
      <c r="M2558" t="s">
        <v>16467</v>
      </c>
      <c r="N2558">
        <v>3</v>
      </c>
      <c r="O2558" t="s">
        <v>16466</v>
      </c>
      <c r="P2558" t="s">
        <v>16465</v>
      </c>
      <c r="Q2558" t="s">
        <v>16464</v>
      </c>
      <c r="R2558" s="8">
        <v>41275</v>
      </c>
      <c r="S2558" s="9">
        <f t="shared" si="320"/>
        <v>2013</v>
      </c>
      <c r="T2558" s="9">
        <v>2013</v>
      </c>
      <c r="U2558" s="9">
        <f t="shared" si="321"/>
        <v>9</v>
      </c>
      <c r="V2558" s="8">
        <v>41579</v>
      </c>
      <c r="W2558" t="s">
        <v>116</v>
      </c>
      <c r="X2558" s="2">
        <v>0.91800000000000004</v>
      </c>
      <c r="Y2558" s="7">
        <f t="shared" si="319"/>
        <v>2.4505485705133341E-2</v>
      </c>
      <c r="AA2558">
        <v>1431161</v>
      </c>
      <c r="AB2558">
        <v>22674</v>
      </c>
      <c r="AC2558">
        <v>13665901</v>
      </c>
      <c r="AD2558" t="s">
        <v>6</v>
      </c>
      <c r="AE2558">
        <v>34</v>
      </c>
      <c r="AF2558">
        <v>21</v>
      </c>
      <c r="AH2558" t="s">
        <v>16463</v>
      </c>
      <c r="AI2558" t="s">
        <v>16462</v>
      </c>
      <c r="AK2558" t="s">
        <v>16461</v>
      </c>
      <c r="AL2558">
        <v>9</v>
      </c>
      <c r="AM2558" s="5">
        <f t="shared" si="322"/>
        <v>1</v>
      </c>
      <c r="AN2558" s="4">
        <f t="shared" si="318"/>
        <v>1.5145778114350624E-3</v>
      </c>
      <c r="AO2558" s="3"/>
      <c r="AP2558">
        <v>0</v>
      </c>
      <c r="AR2558" t="s">
        <v>42</v>
      </c>
      <c r="AT2558" s="2" t="s">
        <v>41</v>
      </c>
      <c r="AU2558" s="1">
        <f t="shared" si="323"/>
        <v>1.7608213337023855</v>
      </c>
      <c r="AV2558" s="1">
        <f t="shared" si="324"/>
        <v>1.3010031758284202</v>
      </c>
      <c r="AW2558" s="1">
        <f t="shared" si="325"/>
        <v>0.84118501795445466</v>
      </c>
    </row>
    <row r="2559" spans="1:49" x14ac:dyDescent="0.2">
      <c r="A2559">
        <v>2557</v>
      </c>
      <c r="B2559" t="s">
        <v>16460</v>
      </c>
      <c r="C2559" t="s">
        <v>16459</v>
      </c>
      <c r="F2559" t="s">
        <v>16458</v>
      </c>
      <c r="G2559" t="s">
        <v>17</v>
      </c>
      <c r="H2559" t="s">
        <v>16</v>
      </c>
      <c r="I2559" t="s">
        <v>16457</v>
      </c>
      <c r="J2559">
        <v>60090708</v>
      </c>
      <c r="K2559" t="s">
        <v>16456</v>
      </c>
      <c r="L2559" t="s">
        <v>16455</v>
      </c>
      <c r="M2559" t="s">
        <v>852</v>
      </c>
      <c r="N2559">
        <v>4</v>
      </c>
      <c r="O2559" t="s">
        <v>16454</v>
      </c>
      <c r="P2559" t="s">
        <v>16453</v>
      </c>
      <c r="Q2559" t="s">
        <v>16452</v>
      </c>
      <c r="R2559" s="8">
        <v>41275</v>
      </c>
      <c r="S2559" s="9">
        <f t="shared" si="320"/>
        <v>2013</v>
      </c>
      <c r="T2559" s="9">
        <v>2013</v>
      </c>
      <c r="U2559" s="9">
        <f t="shared" si="321"/>
        <v>9</v>
      </c>
      <c r="V2559" s="8">
        <v>2013</v>
      </c>
      <c r="W2559" t="s">
        <v>4497</v>
      </c>
      <c r="X2559" s="2">
        <v>0.216</v>
      </c>
      <c r="Y2559" s="7">
        <f t="shared" si="319"/>
        <v>5.765996636501962E-3</v>
      </c>
      <c r="AA2559">
        <v>19378726</v>
      </c>
      <c r="AB2559">
        <v>19700186909</v>
      </c>
      <c r="AC2559">
        <v>10988963</v>
      </c>
      <c r="AD2559" t="s">
        <v>6</v>
      </c>
      <c r="AE2559">
        <v>33</v>
      </c>
      <c r="AH2559" t="s">
        <v>16451</v>
      </c>
      <c r="AI2559" t="s">
        <v>16450</v>
      </c>
      <c r="AK2559" t="s">
        <v>16449</v>
      </c>
      <c r="AL2559">
        <v>1</v>
      </c>
      <c r="AM2559" s="5">
        <f t="shared" si="322"/>
        <v>0.1111111111111111</v>
      </c>
      <c r="AN2559" s="4">
        <f t="shared" si="318"/>
        <v>1.682864234927847E-4</v>
      </c>
      <c r="AO2559" s="3"/>
      <c r="AP2559">
        <v>0</v>
      </c>
      <c r="AR2559" t="s">
        <v>42</v>
      </c>
      <c r="AT2559" s="2" t="s">
        <v>41</v>
      </c>
      <c r="AU2559" s="1">
        <f t="shared" si="323"/>
        <v>0.40866835725992084</v>
      </c>
      <c r="AV2559" s="1">
        <f t="shared" si="324"/>
        <v>0.2967141529997373</v>
      </c>
      <c r="AW2559" s="1">
        <f t="shared" si="325"/>
        <v>0.18475994873955379</v>
      </c>
    </row>
    <row r="2560" spans="1:49" x14ac:dyDescent="0.2">
      <c r="A2560">
        <v>2558</v>
      </c>
      <c r="B2560" t="s">
        <v>16448</v>
      </c>
      <c r="C2560" t="s">
        <v>16447</v>
      </c>
      <c r="F2560" t="s">
        <v>16446</v>
      </c>
      <c r="G2560" t="s">
        <v>17</v>
      </c>
      <c r="H2560" t="s">
        <v>16</v>
      </c>
      <c r="I2560" t="s">
        <v>10520</v>
      </c>
      <c r="J2560" t="s">
        <v>16445</v>
      </c>
      <c r="K2560" t="s">
        <v>16444</v>
      </c>
      <c r="L2560" t="s">
        <v>16443</v>
      </c>
      <c r="M2560" t="s">
        <v>16442</v>
      </c>
      <c r="N2560">
        <v>5</v>
      </c>
      <c r="O2560" t="s">
        <v>16441</v>
      </c>
      <c r="P2560" t="s">
        <v>16440</v>
      </c>
      <c r="Q2560" t="s">
        <v>16439</v>
      </c>
      <c r="R2560" s="8">
        <v>41275</v>
      </c>
      <c r="S2560" s="9">
        <f t="shared" si="320"/>
        <v>2013</v>
      </c>
      <c r="T2560" s="9">
        <v>2013</v>
      </c>
      <c r="U2560" s="9">
        <f t="shared" si="321"/>
        <v>9</v>
      </c>
      <c r="V2560" s="8">
        <v>2013</v>
      </c>
      <c r="W2560" t="s">
        <v>2587</v>
      </c>
      <c r="X2560" s="2">
        <v>0.34100000000000003</v>
      </c>
      <c r="Y2560" s="7">
        <f t="shared" si="319"/>
        <v>9.1028002455887467E-3</v>
      </c>
      <c r="AA2560">
        <v>19378718</v>
      </c>
      <c r="AB2560">
        <v>19700186839</v>
      </c>
      <c r="AC2560">
        <v>15309681</v>
      </c>
      <c r="AD2560" t="s">
        <v>6</v>
      </c>
      <c r="AE2560">
        <v>44</v>
      </c>
      <c r="AH2560" t="s">
        <v>11790</v>
      </c>
      <c r="AI2560" t="s">
        <v>16438</v>
      </c>
      <c r="AK2560" t="s">
        <v>16437</v>
      </c>
      <c r="AL2560">
        <v>10</v>
      </c>
      <c r="AM2560" s="5">
        <f t="shared" si="322"/>
        <v>1.1111111111111112</v>
      </c>
      <c r="AN2560" s="4">
        <f t="shared" si="318"/>
        <v>1.6828642349278472E-3</v>
      </c>
      <c r="AO2560" s="3"/>
      <c r="AP2560">
        <v>0</v>
      </c>
      <c r="AR2560" t="s">
        <v>42</v>
      </c>
      <c r="AT2560" s="2" t="s">
        <v>41</v>
      </c>
      <c r="AU2560" s="1">
        <f t="shared" si="323"/>
        <v>0.6876819442390476</v>
      </c>
      <c r="AV2560" s="1">
        <f t="shared" si="324"/>
        <v>0.53928322402582973</v>
      </c>
      <c r="AW2560" s="1">
        <f t="shared" si="325"/>
        <v>0.39088450381261169</v>
      </c>
    </row>
    <row r="2561" spans="1:49" x14ac:dyDescent="0.2">
      <c r="A2561">
        <v>2559</v>
      </c>
      <c r="B2561" t="s">
        <v>16436</v>
      </c>
      <c r="C2561" t="s">
        <v>16435</v>
      </c>
      <c r="F2561" t="s">
        <v>16434</v>
      </c>
      <c r="G2561" t="s">
        <v>17</v>
      </c>
      <c r="H2561" t="s">
        <v>16</v>
      </c>
      <c r="I2561" t="s">
        <v>16433</v>
      </c>
      <c r="J2561">
        <v>60019118</v>
      </c>
      <c r="K2561" t="s">
        <v>12430</v>
      </c>
      <c r="L2561" t="s">
        <v>12429</v>
      </c>
      <c r="M2561" t="s">
        <v>634</v>
      </c>
      <c r="N2561">
        <v>2</v>
      </c>
      <c r="O2561" t="s">
        <v>16432</v>
      </c>
      <c r="P2561" t="s">
        <v>16431</v>
      </c>
      <c r="Q2561" t="s">
        <v>16430</v>
      </c>
      <c r="R2561" s="8">
        <v>41275</v>
      </c>
      <c r="S2561" s="9">
        <f t="shared" si="320"/>
        <v>2013</v>
      </c>
      <c r="T2561" s="9">
        <v>2013</v>
      </c>
      <c r="U2561" s="9">
        <f t="shared" si="321"/>
        <v>9</v>
      </c>
      <c r="V2561" s="8">
        <v>2013</v>
      </c>
      <c r="W2561" t="s">
        <v>4497</v>
      </c>
      <c r="X2561" s="2">
        <v>0.216</v>
      </c>
      <c r="Y2561" s="7">
        <f t="shared" si="319"/>
        <v>5.765996636501962E-3</v>
      </c>
      <c r="AA2561">
        <v>19378726</v>
      </c>
      <c r="AB2561">
        <v>19700186909</v>
      </c>
      <c r="AC2561">
        <v>10988963</v>
      </c>
      <c r="AD2561" t="s">
        <v>6</v>
      </c>
      <c r="AE2561">
        <v>33</v>
      </c>
      <c r="AH2561" s="10">
        <v>42005</v>
      </c>
      <c r="AI2561" t="s">
        <v>16429</v>
      </c>
      <c r="AK2561" t="s">
        <v>16428</v>
      </c>
      <c r="AL2561">
        <v>21</v>
      </c>
      <c r="AM2561" s="5">
        <f t="shared" si="322"/>
        <v>2.3333333333333335</v>
      </c>
      <c r="AN2561" s="4">
        <f t="shared" si="318"/>
        <v>3.5340148933484792E-3</v>
      </c>
      <c r="AO2561" s="3"/>
      <c r="AP2561">
        <v>0</v>
      </c>
      <c r="AR2561" t="s">
        <v>42</v>
      </c>
      <c r="AT2561" s="2" t="s">
        <v>41</v>
      </c>
      <c r="AU2561" s="1">
        <f t="shared" si="323"/>
        <v>0.50964021135559168</v>
      </c>
      <c r="AV2561" s="1">
        <f t="shared" si="324"/>
        <v>0.46500057649252208</v>
      </c>
      <c r="AW2561" s="1">
        <f t="shared" si="325"/>
        <v>0.42036094162945237</v>
      </c>
    </row>
    <row r="2562" spans="1:49" x14ac:dyDescent="0.2">
      <c r="A2562">
        <v>2560</v>
      </c>
      <c r="B2562" t="s">
        <v>16427</v>
      </c>
      <c r="C2562" t="s">
        <v>16426</v>
      </c>
      <c r="F2562" t="s">
        <v>16425</v>
      </c>
      <c r="G2562" t="s">
        <v>17</v>
      </c>
      <c r="H2562" t="s">
        <v>16</v>
      </c>
      <c r="I2562" t="s">
        <v>16424</v>
      </c>
      <c r="J2562" t="s">
        <v>16423</v>
      </c>
      <c r="K2562" t="s">
        <v>16422</v>
      </c>
      <c r="L2562" t="s">
        <v>16421</v>
      </c>
      <c r="M2562" t="s">
        <v>410</v>
      </c>
      <c r="N2562">
        <v>5</v>
      </c>
      <c r="O2562" t="s">
        <v>16420</v>
      </c>
      <c r="P2562" t="s">
        <v>16419</v>
      </c>
      <c r="Q2562" t="s">
        <v>16418</v>
      </c>
      <c r="R2562" s="8">
        <v>41275</v>
      </c>
      <c r="S2562" s="9">
        <f t="shared" si="320"/>
        <v>2013</v>
      </c>
      <c r="T2562" s="9">
        <v>2013</v>
      </c>
      <c r="U2562" s="9">
        <f t="shared" si="321"/>
        <v>9</v>
      </c>
      <c r="V2562" s="8">
        <v>41579</v>
      </c>
      <c r="W2562" t="s">
        <v>116</v>
      </c>
      <c r="X2562" s="2">
        <v>0.91800000000000004</v>
      </c>
      <c r="Y2562" s="7">
        <f t="shared" si="319"/>
        <v>2.4505485705133341E-2</v>
      </c>
      <c r="AA2562">
        <v>1431161</v>
      </c>
      <c r="AB2562">
        <v>22674</v>
      </c>
      <c r="AC2562">
        <v>13665901</v>
      </c>
      <c r="AD2562" t="s">
        <v>6</v>
      </c>
      <c r="AE2562">
        <v>34</v>
      </c>
      <c r="AF2562">
        <v>21</v>
      </c>
      <c r="AH2562" t="s">
        <v>16417</v>
      </c>
      <c r="AI2562" t="s">
        <v>16416</v>
      </c>
      <c r="AK2562" t="s">
        <v>16415</v>
      </c>
      <c r="AL2562">
        <v>4</v>
      </c>
      <c r="AM2562" s="5">
        <f t="shared" si="322"/>
        <v>0.44444444444444442</v>
      </c>
      <c r="AN2562" s="4">
        <f t="shared" ref="AN2562:AN2625" si="326">(AM2562-$AO$4)/($AO$3-$AO$4)</f>
        <v>6.7314569397113879E-4</v>
      </c>
      <c r="AO2562" s="3"/>
      <c r="AP2562">
        <v>0</v>
      </c>
      <c r="AR2562" t="s">
        <v>42</v>
      </c>
      <c r="AT2562" s="2" t="s">
        <v>41</v>
      </c>
      <c r="AU2562" s="1">
        <f t="shared" si="323"/>
        <v>1.7355783701784679</v>
      </c>
      <c r="AV2562" s="1">
        <f t="shared" si="324"/>
        <v>1.2589315699552239</v>
      </c>
      <c r="AW2562" s="1">
        <f t="shared" si="325"/>
        <v>0.7822847697319798</v>
      </c>
    </row>
    <row r="2563" spans="1:49" x14ac:dyDescent="0.2">
      <c r="A2563">
        <v>2561</v>
      </c>
      <c r="B2563" t="s">
        <v>16414</v>
      </c>
      <c r="C2563" t="s">
        <v>16413</v>
      </c>
      <c r="F2563" t="s">
        <v>16412</v>
      </c>
      <c r="G2563" t="s">
        <v>17</v>
      </c>
      <c r="H2563" t="s">
        <v>16</v>
      </c>
      <c r="I2563" t="s">
        <v>16411</v>
      </c>
      <c r="J2563" t="s">
        <v>16410</v>
      </c>
      <c r="K2563" t="s">
        <v>16409</v>
      </c>
      <c r="L2563" t="s">
        <v>16408</v>
      </c>
      <c r="M2563" t="s">
        <v>16407</v>
      </c>
      <c r="N2563">
        <v>4</v>
      </c>
      <c r="O2563" t="s">
        <v>16406</v>
      </c>
      <c r="P2563" t="s">
        <v>16405</v>
      </c>
      <c r="Q2563" t="s">
        <v>16404</v>
      </c>
      <c r="R2563" s="8">
        <v>41275</v>
      </c>
      <c r="S2563" s="9">
        <f t="shared" si="320"/>
        <v>2013</v>
      </c>
      <c r="T2563" s="9">
        <v>2013</v>
      </c>
      <c r="U2563" s="9">
        <f t="shared" si="321"/>
        <v>9</v>
      </c>
      <c r="V2563" s="8">
        <v>2013</v>
      </c>
      <c r="W2563" t="s">
        <v>16403</v>
      </c>
      <c r="X2563" s="2">
        <v>0.28299999999999997</v>
      </c>
      <c r="Y2563" s="7">
        <f t="shared" ref="Y2563:Y2626" si="327">(X2563-$Z$3)/($Z$2-$Z$3)</f>
        <v>7.5545233709724781E-3</v>
      </c>
      <c r="AA2563">
        <v>8327823</v>
      </c>
      <c r="AB2563">
        <v>18061</v>
      </c>
      <c r="AD2563" t="s">
        <v>6</v>
      </c>
      <c r="AE2563">
        <v>47</v>
      </c>
      <c r="AF2563">
        <v>2</v>
      </c>
      <c r="AH2563" t="s">
        <v>16402</v>
      </c>
      <c r="AI2563" t="s">
        <v>16401</v>
      </c>
      <c r="AJ2563" t="s">
        <v>16400</v>
      </c>
      <c r="AK2563" t="s">
        <v>16399</v>
      </c>
      <c r="AL2563">
        <v>6</v>
      </c>
      <c r="AM2563" s="5">
        <f t="shared" si="322"/>
        <v>0.66666666666666663</v>
      </c>
      <c r="AN2563" s="4">
        <f t="shared" si="326"/>
        <v>1.0097185409567082E-3</v>
      </c>
      <c r="AO2563" s="3"/>
      <c r="AP2563">
        <v>0</v>
      </c>
      <c r="AR2563" t="s">
        <v>42</v>
      </c>
      <c r="AT2563" s="2" t="s">
        <v>41</v>
      </c>
      <c r="AU2563" s="1">
        <f t="shared" si="323"/>
        <v>0.55910819219677466</v>
      </c>
      <c r="AV2563" s="1">
        <f t="shared" si="324"/>
        <v>0.42821209559645934</v>
      </c>
      <c r="AW2563" s="1">
        <f t="shared" si="325"/>
        <v>0.29731599899614386</v>
      </c>
    </row>
    <row r="2564" spans="1:49" x14ac:dyDescent="0.2">
      <c r="A2564">
        <v>2562</v>
      </c>
      <c r="B2564" t="s">
        <v>16398</v>
      </c>
      <c r="C2564" t="s">
        <v>16397</v>
      </c>
      <c r="F2564" t="s">
        <v>16396</v>
      </c>
      <c r="G2564" t="s">
        <v>17</v>
      </c>
      <c r="H2564" t="s">
        <v>16</v>
      </c>
      <c r="I2564" t="s">
        <v>16395</v>
      </c>
      <c r="J2564">
        <v>60024445</v>
      </c>
      <c r="K2564" t="s">
        <v>16394</v>
      </c>
      <c r="L2564" t="s">
        <v>6602</v>
      </c>
      <c r="M2564" t="s">
        <v>6601</v>
      </c>
      <c r="N2564">
        <v>2</v>
      </c>
      <c r="O2564" t="s">
        <v>16393</v>
      </c>
      <c r="P2564" t="s">
        <v>16392</v>
      </c>
      <c r="Q2564" t="s">
        <v>16391</v>
      </c>
      <c r="R2564" s="8">
        <v>41275</v>
      </c>
      <c r="S2564" s="9">
        <f t="shared" si="320"/>
        <v>2013</v>
      </c>
      <c r="T2564" s="9">
        <v>2013</v>
      </c>
      <c r="U2564" s="9">
        <f t="shared" si="321"/>
        <v>9</v>
      </c>
      <c r="V2564" s="8">
        <v>2013</v>
      </c>
      <c r="W2564" t="s">
        <v>5708</v>
      </c>
      <c r="X2564" s="2">
        <v>0.67200000000000004</v>
      </c>
      <c r="Y2564" s="7">
        <f t="shared" si="327"/>
        <v>1.793865620245055E-2</v>
      </c>
      <c r="AA2564">
        <v>13132989</v>
      </c>
      <c r="AB2564">
        <v>19700170477</v>
      </c>
      <c r="AC2564">
        <v>13132970</v>
      </c>
      <c r="AD2564" t="s">
        <v>6</v>
      </c>
      <c r="AE2564">
        <v>333</v>
      </c>
      <c r="AH2564" t="s">
        <v>6274</v>
      </c>
      <c r="AI2564" t="s">
        <v>16390</v>
      </c>
      <c r="AJ2564" t="s">
        <v>16389</v>
      </c>
      <c r="AK2564" t="s">
        <v>16388</v>
      </c>
      <c r="AL2564">
        <v>12</v>
      </c>
      <c r="AM2564" s="5">
        <f t="shared" si="322"/>
        <v>1.3333333333333333</v>
      </c>
      <c r="AN2564" s="4">
        <f t="shared" si="326"/>
        <v>2.0194370819134164E-3</v>
      </c>
      <c r="AO2564" s="3"/>
      <c r="AP2564">
        <v>1</v>
      </c>
      <c r="AR2564" t="s">
        <v>42</v>
      </c>
      <c r="AT2564" s="2">
        <v>1.546</v>
      </c>
      <c r="AU2564" s="1">
        <f t="shared" si="323"/>
        <v>1.3162890466289408</v>
      </c>
      <c r="AV2564" s="1">
        <f t="shared" si="324"/>
        <v>0.99790466421819835</v>
      </c>
      <c r="AW2564" s="1">
        <f t="shared" si="325"/>
        <v>0.67952028180745561</v>
      </c>
    </row>
    <row r="2565" spans="1:49" x14ac:dyDescent="0.2">
      <c r="A2565">
        <v>2563</v>
      </c>
      <c r="B2565" t="s">
        <v>16387</v>
      </c>
      <c r="C2565" t="s">
        <v>16386</v>
      </c>
      <c r="F2565" t="s">
        <v>16385</v>
      </c>
      <c r="G2565" t="s">
        <v>17</v>
      </c>
      <c r="H2565" t="s">
        <v>16</v>
      </c>
      <c r="I2565" t="s">
        <v>16384</v>
      </c>
      <c r="J2565">
        <v>60005465</v>
      </c>
      <c r="K2565" t="s">
        <v>916</v>
      </c>
      <c r="L2565" t="s">
        <v>915</v>
      </c>
      <c r="M2565" t="s">
        <v>634</v>
      </c>
      <c r="N2565">
        <v>4</v>
      </c>
      <c r="O2565" t="s">
        <v>16383</v>
      </c>
      <c r="P2565" t="s">
        <v>16382</v>
      </c>
      <c r="Q2565" t="s">
        <v>912</v>
      </c>
      <c r="R2565" s="8">
        <v>41275</v>
      </c>
      <c r="S2565" s="9">
        <f t="shared" si="320"/>
        <v>2013</v>
      </c>
      <c r="T2565" s="9">
        <v>2013</v>
      </c>
      <c r="U2565" s="9">
        <f t="shared" si="321"/>
        <v>9</v>
      </c>
      <c r="V2565" s="8">
        <v>2013</v>
      </c>
      <c r="W2565" t="s">
        <v>1181</v>
      </c>
      <c r="X2565" s="2">
        <v>0.437</v>
      </c>
      <c r="Y2565" s="7">
        <f t="shared" si="327"/>
        <v>1.1665465417367396E-2</v>
      </c>
      <c r="AA2565">
        <v>10704698</v>
      </c>
      <c r="AB2565">
        <v>5300152513</v>
      </c>
      <c r="AC2565">
        <v>15598985</v>
      </c>
      <c r="AD2565" t="s">
        <v>6</v>
      </c>
      <c r="AE2565">
        <v>142</v>
      </c>
      <c r="AH2565" t="s">
        <v>16381</v>
      </c>
      <c r="AI2565" t="s">
        <v>16380</v>
      </c>
      <c r="AK2565" t="s">
        <v>16379</v>
      </c>
      <c r="AL2565">
        <v>9</v>
      </c>
      <c r="AM2565" s="5">
        <f t="shared" si="322"/>
        <v>1</v>
      </c>
      <c r="AN2565" s="4">
        <f t="shared" si="326"/>
        <v>1.5145778114350624E-3</v>
      </c>
      <c r="AO2565" s="3"/>
      <c r="AP2565">
        <v>1</v>
      </c>
      <c r="AR2565" t="s">
        <v>42</v>
      </c>
      <c r="AT2565" s="2" t="s">
        <v>41</v>
      </c>
      <c r="AU2565" s="1">
        <f t="shared" si="323"/>
        <v>0.86201991355876961</v>
      </c>
      <c r="AV2565" s="1">
        <f t="shared" si="324"/>
        <v>0.65900216144012291</v>
      </c>
      <c r="AW2565" s="1">
        <f t="shared" si="325"/>
        <v>0.45598440932147627</v>
      </c>
    </row>
    <row r="2566" spans="1:49" x14ac:dyDescent="0.2">
      <c r="A2566">
        <v>2564</v>
      </c>
      <c r="B2566" t="s">
        <v>16378</v>
      </c>
      <c r="C2566" t="s">
        <v>16377</v>
      </c>
      <c r="F2566" t="s">
        <v>16376</v>
      </c>
      <c r="G2566" t="s">
        <v>17</v>
      </c>
      <c r="H2566" t="s">
        <v>16</v>
      </c>
      <c r="I2566" t="s">
        <v>2112</v>
      </c>
      <c r="J2566">
        <v>60005465</v>
      </c>
      <c r="K2566" t="s">
        <v>916</v>
      </c>
      <c r="L2566" t="s">
        <v>915</v>
      </c>
      <c r="M2566" t="s">
        <v>634</v>
      </c>
      <c r="N2566">
        <v>4</v>
      </c>
      <c r="O2566" t="s">
        <v>16375</v>
      </c>
      <c r="P2566" t="s">
        <v>16374</v>
      </c>
      <c r="Q2566" t="s">
        <v>912</v>
      </c>
      <c r="R2566" s="8">
        <v>41275</v>
      </c>
      <c r="S2566" s="9">
        <f t="shared" si="320"/>
        <v>2013</v>
      </c>
      <c r="T2566" s="9">
        <v>2013</v>
      </c>
      <c r="U2566" s="9">
        <f t="shared" si="321"/>
        <v>9</v>
      </c>
      <c r="V2566" s="8">
        <v>2013</v>
      </c>
      <c r="W2566" t="s">
        <v>4350</v>
      </c>
      <c r="X2566" s="2">
        <v>0.17799999999999999</v>
      </c>
      <c r="Y2566" s="7">
        <f t="shared" si="327"/>
        <v>4.7516083393395799E-3</v>
      </c>
      <c r="AA2566">
        <v>13492543</v>
      </c>
      <c r="AB2566">
        <v>5300152204</v>
      </c>
      <c r="AD2566" t="s">
        <v>6</v>
      </c>
      <c r="AE2566">
        <v>10</v>
      </c>
      <c r="AF2566">
        <v>17</v>
      </c>
      <c r="AG2566">
        <v>20130558</v>
      </c>
      <c r="AI2566" t="s">
        <v>16373</v>
      </c>
      <c r="AJ2566" t="s">
        <v>16372</v>
      </c>
      <c r="AK2566" t="s">
        <v>16371</v>
      </c>
      <c r="AL2566">
        <v>3</v>
      </c>
      <c r="AM2566" s="5">
        <f t="shared" si="322"/>
        <v>0.33333333333333331</v>
      </c>
      <c r="AN2566" s="4">
        <f t="shared" si="326"/>
        <v>5.048592704783541E-4</v>
      </c>
      <c r="AO2566" s="3"/>
      <c r="AP2566">
        <v>1</v>
      </c>
      <c r="AR2566" t="s">
        <v>42</v>
      </c>
      <c r="AT2566" s="2">
        <v>0.57799999999999996</v>
      </c>
      <c r="AU2566" s="1">
        <f t="shared" si="323"/>
        <v>0.3477583618681212</v>
      </c>
      <c r="AV2566" s="1">
        <f t="shared" si="324"/>
        <v>0.26282338049089671</v>
      </c>
      <c r="AW2566" s="1">
        <f t="shared" si="325"/>
        <v>0.17788839911367219</v>
      </c>
    </row>
    <row r="2567" spans="1:49" x14ac:dyDescent="0.2">
      <c r="A2567">
        <v>2565</v>
      </c>
      <c r="B2567" t="s">
        <v>16370</v>
      </c>
      <c r="C2567" t="s">
        <v>16369</v>
      </c>
      <c r="F2567" t="s">
        <v>16368</v>
      </c>
      <c r="G2567" t="s">
        <v>17</v>
      </c>
      <c r="H2567" t="s">
        <v>16</v>
      </c>
      <c r="I2567" t="s">
        <v>16367</v>
      </c>
      <c r="J2567" t="s">
        <v>16366</v>
      </c>
      <c r="K2567" t="s">
        <v>16365</v>
      </c>
      <c r="L2567" t="s">
        <v>16364</v>
      </c>
      <c r="M2567" t="s">
        <v>15255</v>
      </c>
      <c r="N2567">
        <v>5</v>
      </c>
      <c r="O2567" t="s">
        <v>16363</v>
      </c>
      <c r="P2567" t="s">
        <v>16362</v>
      </c>
      <c r="Q2567" t="s">
        <v>16361</v>
      </c>
      <c r="R2567" s="8">
        <v>41275</v>
      </c>
      <c r="S2567" s="9">
        <f t="shared" si="320"/>
        <v>2013</v>
      </c>
      <c r="T2567" s="9">
        <v>2013</v>
      </c>
      <c r="U2567" s="9">
        <f t="shared" si="321"/>
        <v>9</v>
      </c>
      <c r="V2567" s="8">
        <v>2013</v>
      </c>
      <c r="W2567" t="s">
        <v>4968</v>
      </c>
      <c r="X2567" s="2">
        <v>1.365</v>
      </c>
      <c r="Y2567" s="7">
        <f t="shared" si="327"/>
        <v>3.6437895411227675E-2</v>
      </c>
      <c r="AA2567">
        <v>189545</v>
      </c>
      <c r="AB2567">
        <v>17393</v>
      </c>
      <c r="AD2567" t="s">
        <v>6</v>
      </c>
      <c r="AE2567">
        <v>62</v>
      </c>
      <c r="AF2567">
        <v>7</v>
      </c>
      <c r="AG2567">
        <v>6481464</v>
      </c>
      <c r="AH2567" t="s">
        <v>16360</v>
      </c>
      <c r="AI2567" t="s">
        <v>16359</v>
      </c>
      <c r="AJ2567" t="s">
        <v>16358</v>
      </c>
      <c r="AK2567" t="s">
        <v>16357</v>
      </c>
      <c r="AL2567">
        <v>10</v>
      </c>
      <c r="AM2567" s="5">
        <f t="shared" si="322"/>
        <v>1.1111111111111112</v>
      </c>
      <c r="AN2567" s="4">
        <f t="shared" si="326"/>
        <v>1.6828642349278472E-3</v>
      </c>
      <c r="AO2567" s="3"/>
      <c r="AP2567">
        <v>0</v>
      </c>
      <c r="AR2567" t="s">
        <v>42</v>
      </c>
      <c r="AT2567" s="2" t="s">
        <v>41</v>
      </c>
      <c r="AU2567" s="1">
        <f t="shared" si="323"/>
        <v>2.6011386058337727</v>
      </c>
      <c r="AV2567" s="1">
        <f t="shared" si="324"/>
        <v>1.906037982307776</v>
      </c>
      <c r="AW2567" s="1">
        <f t="shared" si="325"/>
        <v>1.2109373587817793</v>
      </c>
    </row>
    <row r="2568" spans="1:49" x14ac:dyDescent="0.2">
      <c r="A2568">
        <v>2566</v>
      </c>
      <c r="B2568" t="s">
        <v>16356</v>
      </c>
      <c r="C2568" t="s">
        <v>16355</v>
      </c>
      <c r="F2568" t="s">
        <v>16354</v>
      </c>
      <c r="G2568" t="s">
        <v>17</v>
      </c>
      <c r="H2568" t="s">
        <v>16</v>
      </c>
      <c r="I2568" t="s">
        <v>16353</v>
      </c>
      <c r="J2568" t="s">
        <v>16352</v>
      </c>
      <c r="K2568" t="s">
        <v>16351</v>
      </c>
      <c r="L2568" t="s">
        <v>16350</v>
      </c>
      <c r="M2568" t="s">
        <v>16349</v>
      </c>
      <c r="N2568">
        <v>2</v>
      </c>
      <c r="O2568" t="s">
        <v>16348</v>
      </c>
      <c r="P2568" t="s">
        <v>16347</v>
      </c>
      <c r="Q2568" t="s">
        <v>16346</v>
      </c>
      <c r="R2568" s="8">
        <v>41275</v>
      </c>
      <c r="S2568" s="9">
        <f t="shared" si="320"/>
        <v>2013</v>
      </c>
      <c r="T2568" s="9">
        <v>2013</v>
      </c>
      <c r="U2568" s="9">
        <f t="shared" si="321"/>
        <v>9</v>
      </c>
      <c r="V2568" s="8">
        <v>2013</v>
      </c>
      <c r="W2568" t="s">
        <v>4968</v>
      </c>
      <c r="X2568" s="2">
        <v>1.365</v>
      </c>
      <c r="Y2568" s="7">
        <f t="shared" si="327"/>
        <v>3.6437895411227675E-2</v>
      </c>
      <c r="AA2568">
        <v>189545</v>
      </c>
      <c r="AB2568">
        <v>17393</v>
      </c>
      <c r="AD2568" t="s">
        <v>6</v>
      </c>
      <c r="AE2568">
        <v>62</v>
      </c>
      <c r="AF2568">
        <v>7</v>
      </c>
      <c r="AG2568">
        <v>6484997</v>
      </c>
      <c r="AH2568" t="s">
        <v>16345</v>
      </c>
      <c r="AI2568" t="s">
        <v>16344</v>
      </c>
      <c r="AJ2568" t="s">
        <v>16343</v>
      </c>
      <c r="AK2568" t="s">
        <v>16342</v>
      </c>
      <c r="AL2568">
        <v>22</v>
      </c>
      <c r="AM2568" s="5">
        <f t="shared" si="322"/>
        <v>2.4444444444444446</v>
      </c>
      <c r="AN2568" s="4">
        <f t="shared" si="326"/>
        <v>3.702301316841264E-3</v>
      </c>
      <c r="AO2568" s="3"/>
      <c r="AP2568">
        <v>0</v>
      </c>
      <c r="AR2568" t="s">
        <v>42</v>
      </c>
      <c r="AT2568" s="2" t="s">
        <v>41</v>
      </c>
      <c r="AU2568" s="1">
        <f t="shared" si="323"/>
        <v>2.661721718291175</v>
      </c>
      <c r="AV2568" s="1">
        <f t="shared" si="324"/>
        <v>2.007009836403447</v>
      </c>
      <c r="AW2568" s="1">
        <f t="shared" si="325"/>
        <v>1.3522979545157185</v>
      </c>
    </row>
    <row r="2569" spans="1:49" x14ac:dyDescent="0.2">
      <c r="A2569">
        <v>2567</v>
      </c>
      <c r="B2569" t="s">
        <v>16341</v>
      </c>
      <c r="C2569" t="s">
        <v>16340</v>
      </c>
      <c r="F2569" t="s">
        <v>16339</v>
      </c>
      <c r="G2569" t="s">
        <v>17</v>
      </c>
      <c r="H2569" t="s">
        <v>16</v>
      </c>
      <c r="I2569" t="s">
        <v>16338</v>
      </c>
      <c r="J2569">
        <v>60006288</v>
      </c>
      <c r="K2569" t="s">
        <v>359</v>
      </c>
      <c r="L2569" t="s">
        <v>358</v>
      </c>
      <c r="M2569" t="s">
        <v>357</v>
      </c>
      <c r="N2569">
        <v>3</v>
      </c>
      <c r="O2569" t="s">
        <v>16337</v>
      </c>
      <c r="P2569" t="s">
        <v>16336</v>
      </c>
      <c r="Q2569" t="s">
        <v>16335</v>
      </c>
      <c r="R2569" s="8">
        <v>41275</v>
      </c>
      <c r="S2569" s="9">
        <f t="shared" si="320"/>
        <v>2013</v>
      </c>
      <c r="T2569" s="9">
        <v>2013</v>
      </c>
      <c r="U2569" s="9">
        <f t="shared" si="321"/>
        <v>9</v>
      </c>
      <c r="V2569" s="8">
        <v>2013</v>
      </c>
      <c r="W2569" t="s">
        <v>1181</v>
      </c>
      <c r="X2569" s="2">
        <v>0.437</v>
      </c>
      <c r="Y2569" s="7">
        <f t="shared" si="327"/>
        <v>1.1665465417367396E-2</v>
      </c>
      <c r="AA2569">
        <v>10704698</v>
      </c>
      <c r="AB2569">
        <v>5300152513</v>
      </c>
      <c r="AC2569">
        <v>15598985</v>
      </c>
      <c r="AD2569" t="s">
        <v>6</v>
      </c>
      <c r="AE2569">
        <v>142</v>
      </c>
      <c r="AH2569" t="s">
        <v>16334</v>
      </c>
      <c r="AI2569" t="s">
        <v>16333</v>
      </c>
      <c r="AK2569" t="s">
        <v>16332</v>
      </c>
      <c r="AL2569">
        <v>5</v>
      </c>
      <c r="AM2569" s="5">
        <f t="shared" si="322"/>
        <v>0.55555555555555558</v>
      </c>
      <c r="AN2569" s="4">
        <f t="shared" si="326"/>
        <v>8.414321174639236E-4</v>
      </c>
      <c r="AO2569" s="3"/>
      <c r="AP2569">
        <v>1</v>
      </c>
      <c r="AR2569" t="s">
        <v>42</v>
      </c>
      <c r="AT2569" s="2" t="s">
        <v>41</v>
      </c>
      <c r="AU2569" s="1">
        <f t="shared" si="323"/>
        <v>0.84182554273963539</v>
      </c>
      <c r="AV2569" s="1">
        <f t="shared" si="324"/>
        <v>0.62534487674156591</v>
      </c>
      <c r="AW2569" s="1">
        <f t="shared" si="325"/>
        <v>0.40886421074349655</v>
      </c>
    </row>
    <row r="2570" spans="1:49" x14ac:dyDescent="0.2">
      <c r="A2570">
        <v>2568</v>
      </c>
      <c r="B2570" t="s">
        <v>16331</v>
      </c>
      <c r="C2570" t="s">
        <v>16330</v>
      </c>
      <c r="F2570" t="s">
        <v>16329</v>
      </c>
      <c r="G2570" t="s">
        <v>17</v>
      </c>
      <c r="H2570" t="s">
        <v>16</v>
      </c>
      <c r="I2570" t="s">
        <v>16328</v>
      </c>
      <c r="J2570" t="s">
        <v>16327</v>
      </c>
      <c r="K2570" t="s">
        <v>16326</v>
      </c>
      <c r="L2570" t="s">
        <v>16325</v>
      </c>
      <c r="M2570" t="s">
        <v>326</v>
      </c>
      <c r="N2570">
        <v>3</v>
      </c>
      <c r="O2570" t="s">
        <v>16324</v>
      </c>
      <c r="P2570" t="s">
        <v>16323</v>
      </c>
      <c r="Q2570" t="s">
        <v>16322</v>
      </c>
      <c r="R2570" s="8">
        <v>41275</v>
      </c>
      <c r="S2570" s="9">
        <f t="shared" si="320"/>
        <v>2013</v>
      </c>
      <c r="T2570" s="9">
        <v>2013</v>
      </c>
      <c r="U2570" s="9">
        <f t="shared" si="321"/>
        <v>9</v>
      </c>
      <c r="V2570" s="8">
        <v>2013</v>
      </c>
      <c r="W2570" t="s">
        <v>4968</v>
      </c>
      <c r="X2570" s="2">
        <v>1.365</v>
      </c>
      <c r="Y2570" s="7">
        <f t="shared" si="327"/>
        <v>3.6437895411227675E-2</v>
      </c>
      <c r="AA2570">
        <v>189545</v>
      </c>
      <c r="AB2570">
        <v>17393</v>
      </c>
      <c r="AD2570" t="s">
        <v>6</v>
      </c>
      <c r="AE2570">
        <v>62</v>
      </c>
      <c r="AF2570">
        <v>7</v>
      </c>
      <c r="AG2570">
        <v>6484996</v>
      </c>
      <c r="AH2570" t="s">
        <v>16321</v>
      </c>
      <c r="AI2570" t="s">
        <v>16320</v>
      </c>
      <c r="AJ2570" t="s">
        <v>16319</v>
      </c>
      <c r="AK2570" t="s">
        <v>16318</v>
      </c>
      <c r="AL2570">
        <v>24</v>
      </c>
      <c r="AM2570" s="5">
        <f t="shared" si="322"/>
        <v>2.6666666666666665</v>
      </c>
      <c r="AN2570" s="4">
        <f t="shared" si="326"/>
        <v>4.0388741638268328E-3</v>
      </c>
      <c r="AO2570" s="3"/>
      <c r="AP2570">
        <v>0</v>
      </c>
      <c r="AR2570" t="s">
        <v>42</v>
      </c>
      <c r="AT2570" s="2" t="s">
        <v>41</v>
      </c>
      <c r="AU2570" s="1">
        <f t="shared" si="323"/>
        <v>2.6718189037007418</v>
      </c>
      <c r="AV2570" s="1">
        <f t="shared" si="324"/>
        <v>2.0238384787527255</v>
      </c>
      <c r="AW2570" s="1">
        <f t="shared" si="325"/>
        <v>1.3758580538047085</v>
      </c>
    </row>
    <row r="2571" spans="1:49" x14ac:dyDescent="0.2">
      <c r="A2571">
        <v>2569</v>
      </c>
      <c r="B2571" t="s">
        <v>16317</v>
      </c>
      <c r="C2571" t="s">
        <v>16316</v>
      </c>
      <c r="F2571" t="s">
        <v>16315</v>
      </c>
      <c r="G2571" t="s">
        <v>17</v>
      </c>
      <c r="H2571" t="s">
        <v>16</v>
      </c>
      <c r="I2571" t="s">
        <v>16314</v>
      </c>
      <c r="J2571" t="s">
        <v>16313</v>
      </c>
      <c r="K2571" t="s">
        <v>16312</v>
      </c>
      <c r="L2571" t="s">
        <v>16311</v>
      </c>
      <c r="M2571" t="s">
        <v>730</v>
      </c>
      <c r="N2571">
        <v>4</v>
      </c>
      <c r="O2571" t="s">
        <v>16310</v>
      </c>
      <c r="P2571" t="s">
        <v>16309</v>
      </c>
      <c r="Q2571" t="s">
        <v>16308</v>
      </c>
      <c r="R2571" s="8">
        <v>41275</v>
      </c>
      <c r="S2571" s="9">
        <f t="shared" si="320"/>
        <v>2013</v>
      </c>
      <c r="T2571" s="9">
        <v>2013</v>
      </c>
      <c r="U2571" s="9">
        <f t="shared" si="321"/>
        <v>9</v>
      </c>
      <c r="V2571" s="8">
        <v>2013</v>
      </c>
      <c r="W2571" t="s">
        <v>4968</v>
      </c>
      <c r="X2571" s="2">
        <v>1.365</v>
      </c>
      <c r="Y2571" s="7">
        <f t="shared" si="327"/>
        <v>3.6437895411227675E-2</v>
      </c>
      <c r="AA2571">
        <v>189545</v>
      </c>
      <c r="AB2571">
        <v>17393</v>
      </c>
      <c r="AD2571" t="s">
        <v>6</v>
      </c>
      <c r="AE2571">
        <v>62</v>
      </c>
      <c r="AF2571">
        <v>7</v>
      </c>
      <c r="AG2571">
        <v>6472312</v>
      </c>
      <c r="AH2571" t="s">
        <v>16307</v>
      </c>
      <c r="AI2571" t="s">
        <v>16306</v>
      </c>
      <c r="AJ2571" t="s">
        <v>16305</v>
      </c>
      <c r="AK2571" t="s">
        <v>16304</v>
      </c>
      <c r="AL2571">
        <v>4</v>
      </c>
      <c r="AM2571" s="5">
        <f t="shared" si="322"/>
        <v>0.44444444444444442</v>
      </c>
      <c r="AN2571" s="4">
        <f t="shared" si="326"/>
        <v>6.7314569397113879E-4</v>
      </c>
      <c r="AO2571" s="3"/>
      <c r="AP2571">
        <v>0</v>
      </c>
      <c r="AR2571" t="s">
        <v>42</v>
      </c>
      <c r="AT2571" s="2" t="s">
        <v>41</v>
      </c>
      <c r="AU2571" s="1">
        <f t="shared" si="323"/>
        <v>2.5708470496050713</v>
      </c>
      <c r="AV2571" s="1">
        <f t="shared" si="324"/>
        <v>1.8555520552599407</v>
      </c>
      <c r="AW2571" s="1">
        <f t="shared" si="325"/>
        <v>1.1402570609148099</v>
      </c>
    </row>
    <row r="2572" spans="1:49" x14ac:dyDescent="0.2">
      <c r="A2572">
        <v>2570</v>
      </c>
      <c r="B2572" t="s">
        <v>16303</v>
      </c>
      <c r="C2572" t="s">
        <v>16302</v>
      </c>
      <c r="F2572" t="s">
        <v>16301</v>
      </c>
      <c r="G2572" t="s">
        <v>17</v>
      </c>
      <c r="H2572" t="s">
        <v>16</v>
      </c>
      <c r="I2572" t="s">
        <v>16300</v>
      </c>
      <c r="J2572">
        <v>60031828</v>
      </c>
      <c r="K2572" t="s">
        <v>13015</v>
      </c>
      <c r="L2572" t="s">
        <v>13014</v>
      </c>
      <c r="M2572" t="s">
        <v>51</v>
      </c>
      <c r="N2572">
        <v>3</v>
      </c>
      <c r="O2572" t="s">
        <v>16299</v>
      </c>
      <c r="P2572" t="s">
        <v>16298</v>
      </c>
      <c r="Q2572" t="s">
        <v>16297</v>
      </c>
      <c r="R2572" s="8">
        <v>41275</v>
      </c>
      <c r="S2572" s="9">
        <f t="shared" si="320"/>
        <v>2013</v>
      </c>
      <c r="T2572" s="9">
        <v>2013</v>
      </c>
      <c r="U2572" s="9">
        <f t="shared" si="321"/>
        <v>9</v>
      </c>
      <c r="V2572" s="8">
        <v>2013</v>
      </c>
      <c r="W2572" t="s">
        <v>1181</v>
      </c>
      <c r="X2572" s="2">
        <v>0.437</v>
      </c>
      <c r="Y2572" s="7">
        <f t="shared" si="327"/>
        <v>1.1665465417367396E-2</v>
      </c>
      <c r="AA2572">
        <v>10704698</v>
      </c>
      <c r="AB2572">
        <v>5300152513</v>
      </c>
      <c r="AC2572">
        <v>15598985</v>
      </c>
      <c r="AD2572" t="s">
        <v>6</v>
      </c>
      <c r="AE2572">
        <v>142</v>
      </c>
      <c r="AH2572" t="s">
        <v>16296</v>
      </c>
      <c r="AI2572" t="s">
        <v>16295</v>
      </c>
      <c r="AK2572" t="s">
        <v>16294</v>
      </c>
      <c r="AL2572">
        <v>2</v>
      </c>
      <c r="AM2572" s="5">
        <f t="shared" si="322"/>
        <v>0.22222222222222221</v>
      </c>
      <c r="AN2572" s="4">
        <f t="shared" si="326"/>
        <v>3.365728469855694E-4</v>
      </c>
      <c r="AO2572" s="3"/>
      <c r="AP2572">
        <v>1</v>
      </c>
      <c r="AR2572" t="s">
        <v>42</v>
      </c>
      <c r="AT2572" s="2" t="s">
        <v>41</v>
      </c>
      <c r="AU2572" s="1">
        <f t="shared" si="323"/>
        <v>0.8266797646252847</v>
      </c>
      <c r="AV2572" s="1">
        <f t="shared" si="324"/>
        <v>0.60010191321764828</v>
      </c>
      <c r="AW2572" s="1">
        <f t="shared" si="325"/>
        <v>0.37352406181001174</v>
      </c>
    </row>
    <row r="2573" spans="1:49" x14ac:dyDescent="0.2">
      <c r="A2573">
        <v>2571</v>
      </c>
      <c r="B2573" t="s">
        <v>16293</v>
      </c>
      <c r="C2573" t="s">
        <v>16292</v>
      </c>
      <c r="F2573" t="s">
        <v>16291</v>
      </c>
      <c r="G2573" t="s">
        <v>17</v>
      </c>
      <c r="H2573" t="s">
        <v>16</v>
      </c>
      <c r="I2573" t="s">
        <v>16290</v>
      </c>
      <c r="J2573">
        <v>60025578</v>
      </c>
      <c r="K2573" t="s">
        <v>929</v>
      </c>
      <c r="L2573" t="s">
        <v>928</v>
      </c>
      <c r="M2573" t="s">
        <v>634</v>
      </c>
      <c r="N2573">
        <v>5</v>
      </c>
      <c r="O2573" t="s">
        <v>16289</v>
      </c>
      <c r="P2573" t="s">
        <v>16288</v>
      </c>
      <c r="Q2573" t="s">
        <v>4843</v>
      </c>
      <c r="R2573" s="8">
        <v>41275</v>
      </c>
      <c r="S2573" s="9">
        <f t="shared" si="320"/>
        <v>2013</v>
      </c>
      <c r="T2573" s="9">
        <v>2013</v>
      </c>
      <c r="U2573" s="9">
        <f t="shared" si="321"/>
        <v>9</v>
      </c>
      <c r="V2573" s="8">
        <v>2013</v>
      </c>
      <c r="W2573" t="s">
        <v>1181</v>
      </c>
      <c r="X2573" s="2">
        <v>0.437</v>
      </c>
      <c r="Y2573" s="7">
        <f t="shared" si="327"/>
        <v>1.1665465417367396E-2</v>
      </c>
      <c r="AA2573">
        <v>10704698</v>
      </c>
      <c r="AB2573">
        <v>5300152513</v>
      </c>
      <c r="AC2573">
        <v>15598985</v>
      </c>
      <c r="AD2573" t="s">
        <v>6</v>
      </c>
      <c r="AE2573">
        <v>142</v>
      </c>
      <c r="AH2573" t="s">
        <v>16287</v>
      </c>
      <c r="AI2573" t="s">
        <v>16286</v>
      </c>
      <c r="AK2573" t="s">
        <v>16285</v>
      </c>
      <c r="AL2573">
        <v>11</v>
      </c>
      <c r="AM2573" s="5">
        <f t="shared" si="322"/>
        <v>1.2222222222222223</v>
      </c>
      <c r="AN2573" s="4">
        <f t="shared" si="326"/>
        <v>1.851150658420632E-3</v>
      </c>
      <c r="AO2573" s="3"/>
      <c r="AP2573">
        <v>1</v>
      </c>
      <c r="AR2573" t="s">
        <v>42</v>
      </c>
      <c r="AT2573" s="2" t="s">
        <v>41</v>
      </c>
      <c r="AU2573" s="1">
        <f t="shared" si="323"/>
        <v>0.87211709896833667</v>
      </c>
      <c r="AV2573" s="1">
        <f t="shared" si="324"/>
        <v>0.67583080378940141</v>
      </c>
      <c r="AW2573" s="1">
        <f t="shared" si="325"/>
        <v>0.47954450861046616</v>
      </c>
    </row>
    <row r="2574" spans="1:49" x14ac:dyDescent="0.2">
      <c r="A2574">
        <v>2572</v>
      </c>
      <c r="B2574" t="s">
        <v>16284</v>
      </c>
      <c r="C2574" t="s">
        <v>16283</v>
      </c>
      <c r="F2574" t="s">
        <v>16282</v>
      </c>
      <c r="G2574" t="s">
        <v>17</v>
      </c>
      <c r="H2574" t="s">
        <v>16</v>
      </c>
      <c r="I2574" t="s">
        <v>16281</v>
      </c>
      <c r="J2574">
        <v>60011170</v>
      </c>
      <c r="K2574" t="s">
        <v>14183</v>
      </c>
      <c r="L2574" t="s">
        <v>14182</v>
      </c>
      <c r="M2574" t="s">
        <v>9055</v>
      </c>
      <c r="N2574">
        <v>3</v>
      </c>
      <c r="O2574" t="s">
        <v>16280</v>
      </c>
      <c r="P2574" t="s">
        <v>16279</v>
      </c>
      <c r="Q2574" t="s">
        <v>16278</v>
      </c>
      <c r="R2574" s="8">
        <v>41275</v>
      </c>
      <c r="S2574" s="9">
        <f t="shared" si="320"/>
        <v>2013</v>
      </c>
      <c r="T2574" s="9">
        <v>2013</v>
      </c>
      <c r="U2574" s="9">
        <f t="shared" si="321"/>
        <v>9</v>
      </c>
      <c r="V2574" s="8">
        <v>2013</v>
      </c>
      <c r="W2574" t="s">
        <v>1181</v>
      </c>
      <c r="X2574" s="2">
        <v>0.437</v>
      </c>
      <c r="Y2574" s="7">
        <f t="shared" si="327"/>
        <v>1.1665465417367396E-2</v>
      </c>
      <c r="AA2574">
        <v>10704698</v>
      </c>
      <c r="AB2574">
        <v>5300152513</v>
      </c>
      <c r="AC2574">
        <v>15598985</v>
      </c>
      <c r="AD2574" t="s">
        <v>6</v>
      </c>
      <c r="AE2574">
        <v>142</v>
      </c>
      <c r="AH2574" t="s">
        <v>16277</v>
      </c>
      <c r="AI2574" t="s">
        <v>16276</v>
      </c>
      <c r="AK2574" t="s">
        <v>16275</v>
      </c>
      <c r="AL2574">
        <v>7</v>
      </c>
      <c r="AM2574" s="5">
        <f t="shared" si="322"/>
        <v>0.77777777777777779</v>
      </c>
      <c r="AN2574" s="4">
        <f t="shared" si="326"/>
        <v>1.178004964449493E-3</v>
      </c>
      <c r="AO2574" s="3"/>
      <c r="AP2574">
        <v>1</v>
      </c>
      <c r="AR2574" t="s">
        <v>42</v>
      </c>
      <c r="AT2574" s="2" t="s">
        <v>41</v>
      </c>
      <c r="AU2574" s="1">
        <f t="shared" si="323"/>
        <v>0.85192272814920245</v>
      </c>
      <c r="AV2574" s="1">
        <f t="shared" si="324"/>
        <v>0.64217351909084441</v>
      </c>
      <c r="AW2574" s="1">
        <f t="shared" si="325"/>
        <v>0.43242431003248638</v>
      </c>
    </row>
    <row r="2575" spans="1:49" x14ac:dyDescent="0.2">
      <c r="A2575">
        <v>2573</v>
      </c>
      <c r="B2575" t="s">
        <v>16274</v>
      </c>
      <c r="C2575" t="s">
        <v>16273</v>
      </c>
      <c r="F2575" t="s">
        <v>16272</v>
      </c>
      <c r="G2575" t="s">
        <v>17</v>
      </c>
      <c r="H2575" t="s">
        <v>16</v>
      </c>
      <c r="I2575" t="s">
        <v>16271</v>
      </c>
      <c r="J2575" t="s">
        <v>16270</v>
      </c>
      <c r="K2575" t="s">
        <v>16269</v>
      </c>
      <c r="L2575" t="s">
        <v>16268</v>
      </c>
      <c r="M2575" t="s">
        <v>14696</v>
      </c>
      <c r="N2575">
        <v>3</v>
      </c>
      <c r="O2575" t="s">
        <v>16267</v>
      </c>
      <c r="P2575" t="s">
        <v>16266</v>
      </c>
      <c r="Q2575" t="s">
        <v>16265</v>
      </c>
      <c r="R2575" s="8">
        <v>41275</v>
      </c>
      <c r="S2575" s="9">
        <f t="shared" si="320"/>
        <v>2013</v>
      </c>
      <c r="T2575" s="9">
        <v>2013</v>
      </c>
      <c r="U2575" s="9">
        <f t="shared" si="321"/>
        <v>9</v>
      </c>
      <c r="V2575" s="8">
        <v>2013</v>
      </c>
      <c r="W2575" t="s">
        <v>4968</v>
      </c>
      <c r="X2575" s="2">
        <v>1.365</v>
      </c>
      <c r="Y2575" s="7">
        <f t="shared" si="327"/>
        <v>3.6437895411227675E-2</v>
      </c>
      <c r="AA2575">
        <v>189545</v>
      </c>
      <c r="AB2575">
        <v>17393</v>
      </c>
      <c r="AD2575" t="s">
        <v>6</v>
      </c>
      <c r="AE2575">
        <v>62</v>
      </c>
      <c r="AF2575">
        <v>7</v>
      </c>
      <c r="AG2575">
        <v>6491499</v>
      </c>
      <c r="AH2575" t="s">
        <v>16264</v>
      </c>
      <c r="AI2575" t="s">
        <v>16263</v>
      </c>
      <c r="AJ2575" t="s">
        <v>16262</v>
      </c>
      <c r="AK2575" t="s">
        <v>16261</v>
      </c>
      <c r="AL2575">
        <v>33</v>
      </c>
      <c r="AM2575" s="5">
        <f t="shared" si="322"/>
        <v>3.6666666666666665</v>
      </c>
      <c r="AN2575" s="4">
        <f t="shared" si="326"/>
        <v>5.5534519752618956E-3</v>
      </c>
      <c r="AO2575" s="3"/>
      <c r="AP2575">
        <v>0</v>
      </c>
      <c r="AR2575" t="s">
        <v>42</v>
      </c>
      <c r="AT2575" s="2" t="s">
        <v>41</v>
      </c>
      <c r="AU2575" s="1">
        <f t="shared" si="323"/>
        <v>2.7172562380437939</v>
      </c>
      <c r="AV2575" s="1">
        <f t="shared" si="324"/>
        <v>2.0995673693244785</v>
      </c>
      <c r="AW2575" s="1">
        <f t="shared" si="325"/>
        <v>1.4818785006051629</v>
      </c>
    </row>
    <row r="2576" spans="1:49" x14ac:dyDescent="0.2">
      <c r="A2576">
        <v>2574</v>
      </c>
      <c r="B2576" t="s">
        <v>16260</v>
      </c>
      <c r="C2576" t="s">
        <v>16259</v>
      </c>
      <c r="F2576" t="s">
        <v>16258</v>
      </c>
      <c r="G2576" t="s">
        <v>17</v>
      </c>
      <c r="H2576" t="s">
        <v>16</v>
      </c>
      <c r="I2576" t="s">
        <v>16257</v>
      </c>
      <c r="J2576">
        <v>60004636</v>
      </c>
      <c r="K2576" t="s">
        <v>8195</v>
      </c>
      <c r="L2576" t="s">
        <v>8194</v>
      </c>
      <c r="M2576" t="s">
        <v>2487</v>
      </c>
      <c r="N2576">
        <v>4</v>
      </c>
      <c r="O2576" t="s">
        <v>16256</v>
      </c>
      <c r="P2576" t="s">
        <v>16255</v>
      </c>
      <c r="Q2576" t="s">
        <v>16254</v>
      </c>
      <c r="R2576" s="8">
        <v>41275</v>
      </c>
      <c r="S2576" s="9">
        <f t="shared" si="320"/>
        <v>2013</v>
      </c>
      <c r="T2576" s="9">
        <v>2013</v>
      </c>
      <c r="U2576" s="9">
        <f t="shared" si="321"/>
        <v>9</v>
      </c>
      <c r="V2576" s="8">
        <v>2013</v>
      </c>
      <c r="W2576" t="s">
        <v>1181</v>
      </c>
      <c r="X2576" s="2">
        <v>0.437</v>
      </c>
      <c r="Y2576" s="7">
        <f t="shared" si="327"/>
        <v>1.1665465417367396E-2</v>
      </c>
      <c r="AA2576">
        <v>10704698</v>
      </c>
      <c r="AB2576">
        <v>5300152513</v>
      </c>
      <c r="AC2576">
        <v>15598985</v>
      </c>
      <c r="AD2576" t="s">
        <v>6</v>
      </c>
      <c r="AE2576">
        <v>142</v>
      </c>
      <c r="AH2576" t="s">
        <v>16253</v>
      </c>
      <c r="AI2576" t="s">
        <v>16252</v>
      </c>
      <c r="AK2576" t="s">
        <v>16251</v>
      </c>
      <c r="AL2576">
        <v>19</v>
      </c>
      <c r="AM2576" s="5">
        <f t="shared" si="322"/>
        <v>2.1111111111111112</v>
      </c>
      <c r="AN2576" s="4">
        <f t="shared" si="326"/>
        <v>3.1974420463629096E-3</v>
      </c>
      <c r="AO2576" s="3"/>
      <c r="AP2576">
        <v>1</v>
      </c>
      <c r="AR2576" t="s">
        <v>42</v>
      </c>
      <c r="AT2576" s="2" t="s">
        <v>41</v>
      </c>
      <c r="AU2576" s="1">
        <f t="shared" si="323"/>
        <v>0.91250584060660489</v>
      </c>
      <c r="AV2576" s="1">
        <f t="shared" si="324"/>
        <v>0.7431453731865153</v>
      </c>
      <c r="AW2576" s="1">
        <f t="shared" si="325"/>
        <v>0.57378490576642549</v>
      </c>
    </row>
    <row r="2577" spans="1:49" x14ac:dyDescent="0.2">
      <c r="A2577">
        <v>2575</v>
      </c>
      <c r="B2577" t="s">
        <v>16250</v>
      </c>
      <c r="C2577" t="s">
        <v>16249</v>
      </c>
      <c r="F2577" t="s">
        <v>16248</v>
      </c>
      <c r="G2577" t="s">
        <v>17</v>
      </c>
      <c r="H2577" t="s">
        <v>16</v>
      </c>
      <c r="I2577" t="s">
        <v>16247</v>
      </c>
      <c r="J2577">
        <v>60025084</v>
      </c>
      <c r="K2577" t="s">
        <v>7169</v>
      </c>
      <c r="L2577" t="s">
        <v>4225</v>
      </c>
      <c r="M2577" t="s">
        <v>634</v>
      </c>
      <c r="N2577">
        <v>5</v>
      </c>
      <c r="O2577" t="s">
        <v>16246</v>
      </c>
      <c r="P2577" t="s">
        <v>16245</v>
      </c>
      <c r="Q2577" t="s">
        <v>16244</v>
      </c>
      <c r="R2577" s="8">
        <v>41275</v>
      </c>
      <c r="S2577" s="9">
        <f t="shared" si="320"/>
        <v>2013</v>
      </c>
      <c r="T2577" s="9">
        <v>2013</v>
      </c>
      <c r="U2577" s="9">
        <f t="shared" si="321"/>
        <v>9</v>
      </c>
      <c r="V2577" s="8">
        <v>2013</v>
      </c>
      <c r="W2577" t="s">
        <v>4968</v>
      </c>
      <c r="X2577" s="2">
        <v>1.365</v>
      </c>
      <c r="Y2577" s="7">
        <f t="shared" si="327"/>
        <v>3.6437895411227675E-2</v>
      </c>
      <c r="AA2577">
        <v>189545</v>
      </c>
      <c r="AB2577">
        <v>17393</v>
      </c>
      <c r="AD2577" t="s">
        <v>6</v>
      </c>
      <c r="AE2577">
        <v>62</v>
      </c>
      <c r="AF2577">
        <v>7</v>
      </c>
      <c r="AG2577">
        <v>6490423</v>
      </c>
      <c r="AH2577" t="s">
        <v>16243</v>
      </c>
      <c r="AI2577" t="s">
        <v>16242</v>
      </c>
      <c r="AJ2577" t="s">
        <v>16241</v>
      </c>
      <c r="AK2577" t="s">
        <v>16240</v>
      </c>
      <c r="AL2577">
        <v>16</v>
      </c>
      <c r="AM2577" s="5">
        <f t="shared" si="322"/>
        <v>1.7777777777777777</v>
      </c>
      <c r="AN2577" s="4">
        <f t="shared" si="326"/>
        <v>2.6925827758845552E-3</v>
      </c>
      <c r="AO2577" s="3"/>
      <c r="AP2577">
        <v>0</v>
      </c>
      <c r="AR2577" t="s">
        <v>42</v>
      </c>
      <c r="AT2577" s="2" t="s">
        <v>41</v>
      </c>
      <c r="AU2577" s="1">
        <f t="shared" si="323"/>
        <v>2.6314301620624736</v>
      </c>
      <c r="AV2577" s="1">
        <f t="shared" si="324"/>
        <v>1.9565239093556115</v>
      </c>
      <c r="AW2577" s="1">
        <f t="shared" si="325"/>
        <v>1.2816176566487492</v>
      </c>
    </row>
    <row r="2578" spans="1:49" x14ac:dyDescent="0.2">
      <c r="A2578">
        <v>2576</v>
      </c>
      <c r="B2578" t="s">
        <v>16239</v>
      </c>
      <c r="C2578" t="s">
        <v>16238</v>
      </c>
      <c r="F2578" t="s">
        <v>16237</v>
      </c>
      <c r="G2578" t="s">
        <v>17</v>
      </c>
      <c r="H2578" t="s">
        <v>16</v>
      </c>
      <c r="I2578" t="s">
        <v>5864</v>
      </c>
      <c r="J2578" t="s">
        <v>16236</v>
      </c>
      <c r="K2578" t="s">
        <v>16235</v>
      </c>
      <c r="L2578" t="s">
        <v>16234</v>
      </c>
      <c r="M2578" t="s">
        <v>12881</v>
      </c>
      <c r="N2578">
        <v>3</v>
      </c>
      <c r="O2578" t="s">
        <v>16233</v>
      </c>
      <c r="P2578" t="s">
        <v>16232</v>
      </c>
      <c r="Q2578" t="s">
        <v>16231</v>
      </c>
      <c r="R2578" s="8">
        <v>41275</v>
      </c>
      <c r="S2578" s="9">
        <f t="shared" si="320"/>
        <v>2013</v>
      </c>
      <c r="T2578" s="9">
        <v>2013</v>
      </c>
      <c r="U2578" s="9">
        <f t="shared" si="321"/>
        <v>9</v>
      </c>
      <c r="V2578" s="8">
        <v>2013</v>
      </c>
      <c r="W2578" t="s">
        <v>4968</v>
      </c>
      <c r="X2578" s="2">
        <v>1.365</v>
      </c>
      <c r="Y2578" s="7">
        <f t="shared" si="327"/>
        <v>3.6437895411227675E-2</v>
      </c>
      <c r="AA2578">
        <v>189545</v>
      </c>
      <c r="AB2578">
        <v>17393</v>
      </c>
      <c r="AD2578" t="s">
        <v>6</v>
      </c>
      <c r="AE2578">
        <v>62</v>
      </c>
      <c r="AF2578">
        <v>7</v>
      </c>
      <c r="AG2578">
        <v>6492109</v>
      </c>
      <c r="AH2578" t="s">
        <v>16230</v>
      </c>
      <c r="AI2578" t="s">
        <v>16229</v>
      </c>
      <c r="AJ2578" t="s">
        <v>16228</v>
      </c>
      <c r="AK2578" t="s">
        <v>16227</v>
      </c>
      <c r="AL2578">
        <v>6</v>
      </c>
      <c r="AM2578" s="5">
        <f t="shared" si="322"/>
        <v>0.66666666666666663</v>
      </c>
      <c r="AN2578" s="4">
        <f t="shared" si="326"/>
        <v>1.0097185409567082E-3</v>
      </c>
      <c r="AO2578" s="3"/>
      <c r="AP2578">
        <v>0</v>
      </c>
      <c r="AR2578" t="s">
        <v>42</v>
      </c>
      <c r="AT2578" s="2" t="s">
        <v>41</v>
      </c>
      <c r="AU2578" s="1">
        <f t="shared" si="323"/>
        <v>2.5809442350146381</v>
      </c>
      <c r="AV2578" s="1">
        <f t="shared" si="324"/>
        <v>1.8723806976092192</v>
      </c>
      <c r="AW2578" s="1">
        <f t="shared" si="325"/>
        <v>1.1638171602037997</v>
      </c>
    </row>
    <row r="2579" spans="1:49" x14ac:dyDescent="0.2">
      <c r="A2579">
        <v>2577</v>
      </c>
      <c r="B2579" t="s">
        <v>16226</v>
      </c>
      <c r="C2579" t="s">
        <v>16225</v>
      </c>
      <c r="F2579" t="s">
        <v>16224</v>
      </c>
      <c r="G2579" t="s">
        <v>17</v>
      </c>
      <c r="H2579" t="s">
        <v>16</v>
      </c>
      <c r="I2579" t="s">
        <v>11950</v>
      </c>
      <c r="J2579">
        <v>60016930</v>
      </c>
      <c r="K2579" t="s">
        <v>9328</v>
      </c>
      <c r="L2579" t="s">
        <v>793</v>
      </c>
      <c r="M2579" t="s">
        <v>634</v>
      </c>
      <c r="N2579">
        <v>3</v>
      </c>
      <c r="O2579" t="s">
        <v>16223</v>
      </c>
      <c r="P2579" t="s">
        <v>16222</v>
      </c>
      <c r="Q2579" t="s">
        <v>16221</v>
      </c>
      <c r="R2579" s="8">
        <v>41275</v>
      </c>
      <c r="S2579" s="9">
        <f t="shared" si="320"/>
        <v>2013</v>
      </c>
      <c r="T2579" s="9">
        <v>2013</v>
      </c>
      <c r="U2579" s="9">
        <f t="shared" si="321"/>
        <v>9</v>
      </c>
      <c r="V2579" s="8">
        <v>2013</v>
      </c>
      <c r="W2579" t="s">
        <v>4968</v>
      </c>
      <c r="X2579" s="2">
        <v>1.365</v>
      </c>
      <c r="Y2579" s="7">
        <f t="shared" si="327"/>
        <v>3.6437895411227675E-2</v>
      </c>
      <c r="AA2579">
        <v>189545</v>
      </c>
      <c r="AB2579">
        <v>17393</v>
      </c>
      <c r="AD2579" t="s">
        <v>6</v>
      </c>
      <c r="AE2579">
        <v>62</v>
      </c>
      <c r="AF2579">
        <v>7</v>
      </c>
      <c r="AG2579">
        <v>6508903</v>
      </c>
      <c r="AH2579" t="s">
        <v>16220</v>
      </c>
      <c r="AI2579" t="s">
        <v>16219</v>
      </c>
      <c r="AJ2579" t="s">
        <v>16218</v>
      </c>
      <c r="AK2579" t="s">
        <v>16217</v>
      </c>
      <c r="AL2579">
        <v>18</v>
      </c>
      <c r="AM2579" s="5">
        <f t="shared" si="322"/>
        <v>2</v>
      </c>
      <c r="AN2579" s="4">
        <f t="shared" si="326"/>
        <v>3.0291556228701248E-3</v>
      </c>
      <c r="AO2579" s="3"/>
      <c r="AP2579">
        <v>0</v>
      </c>
      <c r="AR2579" t="s">
        <v>42</v>
      </c>
      <c r="AT2579" s="2" t="s">
        <v>41</v>
      </c>
      <c r="AU2579" s="1">
        <f t="shared" si="323"/>
        <v>2.6415273474720409</v>
      </c>
      <c r="AV2579" s="1">
        <f t="shared" si="324"/>
        <v>1.9733525517048898</v>
      </c>
      <c r="AW2579" s="1">
        <f t="shared" si="325"/>
        <v>1.3051777559377389</v>
      </c>
    </row>
    <row r="2580" spans="1:49" x14ac:dyDescent="0.2">
      <c r="A2580">
        <v>2578</v>
      </c>
      <c r="B2580" t="s">
        <v>16216</v>
      </c>
      <c r="C2580" t="s">
        <v>16215</v>
      </c>
      <c r="F2580" t="s">
        <v>16214</v>
      </c>
      <c r="G2580" t="s">
        <v>17</v>
      </c>
      <c r="H2580" t="s">
        <v>16</v>
      </c>
      <c r="I2580" t="s">
        <v>16213</v>
      </c>
      <c r="J2580">
        <v>60009415</v>
      </c>
      <c r="K2580" t="s">
        <v>16212</v>
      </c>
      <c r="L2580" t="s">
        <v>16211</v>
      </c>
      <c r="M2580" t="s">
        <v>120</v>
      </c>
      <c r="N2580">
        <v>2</v>
      </c>
      <c r="O2580" t="s">
        <v>16210</v>
      </c>
      <c r="P2580" t="s">
        <v>16209</v>
      </c>
      <c r="Q2580" t="s">
        <v>16208</v>
      </c>
      <c r="R2580" s="8">
        <v>41275</v>
      </c>
      <c r="S2580" s="9">
        <f t="shared" si="320"/>
        <v>2013</v>
      </c>
      <c r="T2580" s="9">
        <v>2013</v>
      </c>
      <c r="U2580" s="9">
        <f t="shared" si="321"/>
        <v>9</v>
      </c>
      <c r="V2580" s="8">
        <v>2013</v>
      </c>
      <c r="W2580" t="s">
        <v>4968</v>
      </c>
      <c r="X2580" s="2">
        <v>1.365</v>
      </c>
      <c r="Y2580" s="7">
        <f t="shared" si="327"/>
        <v>3.6437895411227675E-2</v>
      </c>
      <c r="AA2580">
        <v>189545</v>
      </c>
      <c r="AB2580">
        <v>17393</v>
      </c>
      <c r="AD2580" t="s">
        <v>6</v>
      </c>
      <c r="AE2580">
        <v>62</v>
      </c>
      <c r="AF2580">
        <v>7</v>
      </c>
      <c r="AG2580">
        <v>6488887</v>
      </c>
      <c r="AH2580" t="s">
        <v>16207</v>
      </c>
      <c r="AI2580" t="s">
        <v>16206</v>
      </c>
      <c r="AJ2580" t="s">
        <v>16205</v>
      </c>
      <c r="AK2580" t="s">
        <v>16204</v>
      </c>
      <c r="AL2580">
        <v>7</v>
      </c>
      <c r="AM2580" s="5">
        <f t="shared" si="322"/>
        <v>0.77777777777777779</v>
      </c>
      <c r="AN2580" s="4">
        <f t="shared" si="326"/>
        <v>1.178004964449493E-3</v>
      </c>
      <c r="AO2580" s="3"/>
      <c r="AP2580">
        <v>0</v>
      </c>
      <c r="AR2580" t="s">
        <v>42</v>
      </c>
      <c r="AT2580" s="2" t="s">
        <v>41</v>
      </c>
      <c r="AU2580" s="1">
        <f t="shared" si="323"/>
        <v>2.5859928277194215</v>
      </c>
      <c r="AV2580" s="1">
        <f t="shared" si="324"/>
        <v>1.8807950187838585</v>
      </c>
      <c r="AW2580" s="1">
        <f t="shared" si="325"/>
        <v>1.1755972098482947</v>
      </c>
    </row>
    <row r="2581" spans="1:49" x14ac:dyDescent="0.2">
      <c r="A2581">
        <v>2579</v>
      </c>
      <c r="B2581" t="s">
        <v>16203</v>
      </c>
      <c r="C2581" t="s">
        <v>16202</v>
      </c>
      <c r="F2581" t="s">
        <v>16201</v>
      </c>
      <c r="G2581" t="s">
        <v>17</v>
      </c>
      <c r="H2581" t="s">
        <v>16</v>
      </c>
      <c r="I2581" t="s">
        <v>16200</v>
      </c>
      <c r="J2581">
        <v>60001821</v>
      </c>
      <c r="K2581" t="s">
        <v>2796</v>
      </c>
      <c r="L2581" t="s">
        <v>2795</v>
      </c>
      <c r="M2581" t="s">
        <v>852</v>
      </c>
      <c r="N2581">
        <v>2</v>
      </c>
      <c r="O2581" t="s">
        <v>16199</v>
      </c>
      <c r="P2581" t="s">
        <v>16198</v>
      </c>
      <c r="Q2581" t="s">
        <v>16197</v>
      </c>
      <c r="R2581" s="8">
        <v>41275</v>
      </c>
      <c r="S2581" s="9">
        <f t="shared" si="320"/>
        <v>2013</v>
      </c>
      <c r="T2581" s="9">
        <v>2013</v>
      </c>
      <c r="U2581" s="9">
        <f t="shared" si="321"/>
        <v>9</v>
      </c>
      <c r="V2581" s="8">
        <v>2013</v>
      </c>
      <c r="W2581" t="s">
        <v>4381</v>
      </c>
      <c r="X2581" s="2">
        <v>0.11600000000000001</v>
      </c>
      <c r="Y2581" s="7">
        <f t="shared" si="327"/>
        <v>3.0965537492325355E-3</v>
      </c>
      <c r="AA2581">
        <v>20407459</v>
      </c>
      <c r="AB2581">
        <v>19700187706</v>
      </c>
      <c r="AC2581">
        <v>20407467</v>
      </c>
      <c r="AD2581" t="s">
        <v>6</v>
      </c>
      <c r="AE2581">
        <v>6</v>
      </c>
      <c r="AF2581">
        <v>17</v>
      </c>
      <c r="AH2581" t="s">
        <v>16196</v>
      </c>
      <c r="AI2581" t="s">
        <v>16195</v>
      </c>
      <c r="AJ2581" t="s">
        <v>16194</v>
      </c>
      <c r="AK2581" t="s">
        <v>16193</v>
      </c>
      <c r="AL2581">
        <v>3</v>
      </c>
      <c r="AM2581" s="5">
        <f t="shared" si="322"/>
        <v>0.33333333333333331</v>
      </c>
      <c r="AN2581" s="4">
        <f t="shared" si="326"/>
        <v>5.048592704783541E-4</v>
      </c>
      <c r="AO2581" s="3"/>
      <c r="AP2581">
        <v>1</v>
      </c>
      <c r="AR2581" t="s">
        <v>42</v>
      </c>
      <c r="AT2581" s="2" t="s">
        <v>41</v>
      </c>
      <c r="AU2581" s="1">
        <f t="shared" si="323"/>
        <v>0.23190454056062809</v>
      </c>
      <c r="AV2581" s="1">
        <f t="shared" si="324"/>
        <v>0.18007065098554448</v>
      </c>
      <c r="AW2581" s="1">
        <f t="shared" si="325"/>
        <v>0.12823676141046084</v>
      </c>
    </row>
    <row r="2582" spans="1:49" x14ac:dyDescent="0.2">
      <c r="A2582">
        <v>2580</v>
      </c>
      <c r="B2582" t="s">
        <v>16192</v>
      </c>
      <c r="C2582" t="s">
        <v>16191</v>
      </c>
      <c r="F2582" t="s">
        <v>16190</v>
      </c>
      <c r="G2582" t="s">
        <v>17</v>
      </c>
      <c r="H2582" t="s">
        <v>16</v>
      </c>
      <c r="I2582" t="s">
        <v>16189</v>
      </c>
      <c r="J2582">
        <v>60030867</v>
      </c>
      <c r="K2582" t="s">
        <v>16188</v>
      </c>
      <c r="L2582" t="s">
        <v>928</v>
      </c>
      <c r="M2582" t="s">
        <v>634</v>
      </c>
      <c r="N2582">
        <v>1</v>
      </c>
      <c r="O2582" t="s">
        <v>16187</v>
      </c>
      <c r="P2582">
        <v>57203504474</v>
      </c>
      <c r="Q2582">
        <v>60030867</v>
      </c>
      <c r="R2582" s="8">
        <v>41275</v>
      </c>
      <c r="S2582" s="9">
        <f t="shared" si="320"/>
        <v>2013</v>
      </c>
      <c r="T2582" s="9">
        <v>2013</v>
      </c>
      <c r="U2582" s="9">
        <f t="shared" si="321"/>
        <v>9</v>
      </c>
      <c r="V2582" s="8">
        <v>2013</v>
      </c>
      <c r="W2582" t="s">
        <v>4381</v>
      </c>
      <c r="X2582" s="2">
        <v>0.11600000000000001</v>
      </c>
      <c r="Y2582" s="7">
        <f t="shared" si="327"/>
        <v>3.0965537492325355E-3</v>
      </c>
      <c r="AA2582">
        <v>20407459</v>
      </c>
      <c r="AB2582">
        <v>19700187706</v>
      </c>
      <c r="AC2582">
        <v>20407467</v>
      </c>
      <c r="AD2582" t="s">
        <v>6</v>
      </c>
      <c r="AE2582">
        <v>6</v>
      </c>
      <c r="AF2582">
        <v>20</v>
      </c>
      <c r="AH2582" t="s">
        <v>16186</v>
      </c>
      <c r="AI2582" t="s">
        <v>16185</v>
      </c>
      <c r="AJ2582" t="s">
        <v>16184</v>
      </c>
      <c r="AK2582" t="s">
        <v>16183</v>
      </c>
      <c r="AL2582">
        <v>0</v>
      </c>
      <c r="AM2582" s="5">
        <f t="shared" si="322"/>
        <v>0</v>
      </c>
      <c r="AN2582" s="4">
        <f t="shared" si="326"/>
        <v>0</v>
      </c>
      <c r="AO2582" s="3"/>
      <c r="AP2582">
        <v>1</v>
      </c>
      <c r="AR2582" t="s">
        <v>42</v>
      </c>
      <c r="AT2582" s="2" t="s">
        <v>41</v>
      </c>
      <c r="AU2582" s="1">
        <f t="shared" si="323"/>
        <v>0.21675876244627748</v>
      </c>
      <c r="AV2582" s="1">
        <f t="shared" si="324"/>
        <v>0.15482768746162678</v>
      </c>
      <c r="AW2582" s="1">
        <f t="shared" si="325"/>
        <v>9.2896612476976059E-2</v>
      </c>
    </row>
    <row r="2583" spans="1:49" x14ac:dyDescent="0.2">
      <c r="A2583">
        <v>2581</v>
      </c>
      <c r="B2583" t="s">
        <v>16182</v>
      </c>
      <c r="C2583" t="s">
        <v>16181</v>
      </c>
      <c r="F2583" t="s">
        <v>16180</v>
      </c>
      <c r="G2583" t="s">
        <v>17</v>
      </c>
      <c r="H2583" t="s">
        <v>16</v>
      </c>
      <c r="I2583" t="s">
        <v>11096</v>
      </c>
      <c r="J2583" t="s">
        <v>16179</v>
      </c>
      <c r="K2583" t="s">
        <v>16178</v>
      </c>
      <c r="L2583" t="s">
        <v>16177</v>
      </c>
      <c r="M2583" t="s">
        <v>248</v>
      </c>
      <c r="N2583">
        <v>3</v>
      </c>
      <c r="O2583" t="s">
        <v>16176</v>
      </c>
      <c r="P2583" t="s">
        <v>16175</v>
      </c>
      <c r="Q2583" t="s">
        <v>16174</v>
      </c>
      <c r="R2583" s="8">
        <v>41275</v>
      </c>
      <c r="S2583" s="9">
        <f t="shared" si="320"/>
        <v>2013</v>
      </c>
      <c r="T2583" s="9">
        <v>2013</v>
      </c>
      <c r="U2583" s="9">
        <f t="shared" si="321"/>
        <v>9</v>
      </c>
      <c r="V2583" s="8">
        <v>2013</v>
      </c>
      <c r="W2583" t="s">
        <v>1933</v>
      </c>
      <c r="X2583" s="2">
        <v>1.6519999999999999</v>
      </c>
      <c r="Y2583" s="7">
        <f t="shared" si="327"/>
        <v>4.409919649769093E-2</v>
      </c>
      <c r="AA2583" t="s">
        <v>1932</v>
      </c>
      <c r="AB2583">
        <v>17337</v>
      </c>
      <c r="AD2583" t="s">
        <v>6</v>
      </c>
      <c r="AE2583">
        <v>61</v>
      </c>
      <c r="AF2583">
        <v>9</v>
      </c>
      <c r="AG2583">
        <v>6529117</v>
      </c>
      <c r="AH2583" t="s">
        <v>16173</v>
      </c>
      <c r="AI2583" t="s">
        <v>16172</v>
      </c>
      <c r="AJ2583" t="s">
        <v>16171</v>
      </c>
      <c r="AK2583" t="s">
        <v>16170</v>
      </c>
      <c r="AL2583">
        <v>38</v>
      </c>
      <c r="AM2583" s="5">
        <f t="shared" si="322"/>
        <v>4.2222222222222223</v>
      </c>
      <c r="AN2583" s="4">
        <f t="shared" si="326"/>
        <v>6.3948840927258192E-3</v>
      </c>
      <c r="AO2583" s="3"/>
      <c r="AP2583">
        <v>0</v>
      </c>
      <c r="AR2583" t="s">
        <v>42</v>
      </c>
      <c r="AT2583" s="2" t="s">
        <v>41</v>
      </c>
      <c r="AU2583" s="1">
        <f t="shared" si="323"/>
        <v>3.2787902776201396</v>
      </c>
      <c r="AV2583" s="1">
        <f t="shared" si="324"/>
        <v>2.5247040295208372</v>
      </c>
      <c r="AW2583" s="1">
        <f t="shared" si="325"/>
        <v>1.7706177814215351</v>
      </c>
    </row>
    <row r="2584" spans="1:49" x14ac:dyDescent="0.2">
      <c r="A2584">
        <v>2582</v>
      </c>
      <c r="B2584" t="s">
        <v>16169</v>
      </c>
      <c r="C2584" t="s">
        <v>16168</v>
      </c>
      <c r="F2584" t="s">
        <v>16167</v>
      </c>
      <c r="G2584" t="s">
        <v>17</v>
      </c>
      <c r="H2584" t="s">
        <v>16</v>
      </c>
      <c r="I2584" t="s">
        <v>16166</v>
      </c>
      <c r="J2584">
        <v>60006793</v>
      </c>
      <c r="K2584" t="s">
        <v>9756</v>
      </c>
      <c r="L2584" t="s">
        <v>9755</v>
      </c>
      <c r="M2584" t="s">
        <v>136</v>
      </c>
      <c r="N2584">
        <v>5</v>
      </c>
      <c r="O2584" t="s">
        <v>16165</v>
      </c>
      <c r="P2584" t="s">
        <v>16164</v>
      </c>
      <c r="Q2584" t="s">
        <v>9752</v>
      </c>
      <c r="R2584" s="8">
        <v>41275</v>
      </c>
      <c r="S2584" s="9">
        <f t="shared" si="320"/>
        <v>2013</v>
      </c>
      <c r="T2584" s="9">
        <v>2013</v>
      </c>
      <c r="U2584" s="9">
        <f t="shared" si="321"/>
        <v>9</v>
      </c>
      <c r="V2584" s="8">
        <v>2013</v>
      </c>
      <c r="W2584" t="s">
        <v>1933</v>
      </c>
      <c r="X2584" s="2">
        <v>1.6519999999999999</v>
      </c>
      <c r="Y2584" s="7">
        <f t="shared" si="327"/>
        <v>4.409919649769093E-2</v>
      </c>
      <c r="AA2584" t="s">
        <v>1932</v>
      </c>
      <c r="AB2584">
        <v>17337</v>
      </c>
      <c r="AD2584" t="s">
        <v>6</v>
      </c>
      <c r="AE2584">
        <v>61</v>
      </c>
      <c r="AF2584">
        <v>9</v>
      </c>
      <c r="AG2584">
        <v>6529149</v>
      </c>
      <c r="AH2584" t="s">
        <v>16163</v>
      </c>
      <c r="AI2584" t="s">
        <v>16162</v>
      </c>
      <c r="AJ2584" t="s">
        <v>16161</v>
      </c>
      <c r="AK2584" t="s">
        <v>16160</v>
      </c>
      <c r="AL2584">
        <v>5</v>
      </c>
      <c r="AM2584" s="5">
        <f t="shared" si="322"/>
        <v>0.55555555555555558</v>
      </c>
      <c r="AN2584" s="4">
        <f t="shared" si="326"/>
        <v>8.414321174639236E-4</v>
      </c>
      <c r="AO2584" s="3"/>
      <c r="AP2584">
        <v>0</v>
      </c>
      <c r="AR2584" t="s">
        <v>42</v>
      </c>
      <c r="AT2584" s="2" t="s">
        <v>41</v>
      </c>
      <c r="AU2584" s="1">
        <f t="shared" si="323"/>
        <v>3.1121867183622824</v>
      </c>
      <c r="AV2584" s="1">
        <f t="shared" si="324"/>
        <v>2.2470314307577426</v>
      </c>
      <c r="AW2584" s="1">
        <f t="shared" si="325"/>
        <v>1.3818761431532025</v>
      </c>
    </row>
    <row r="2585" spans="1:49" x14ac:dyDescent="0.2">
      <c r="A2585">
        <v>2583</v>
      </c>
      <c r="B2585" t="s">
        <v>16159</v>
      </c>
      <c r="C2585" t="s">
        <v>16158</v>
      </c>
      <c r="F2585" t="s">
        <v>16157</v>
      </c>
      <c r="G2585" t="s">
        <v>17</v>
      </c>
      <c r="H2585" t="s">
        <v>16</v>
      </c>
      <c r="I2585" t="s">
        <v>16156</v>
      </c>
      <c r="J2585">
        <v>60024542</v>
      </c>
      <c r="K2585" t="s">
        <v>3727</v>
      </c>
      <c r="L2585" t="s">
        <v>3726</v>
      </c>
      <c r="M2585" t="s">
        <v>634</v>
      </c>
      <c r="N2585">
        <v>4</v>
      </c>
      <c r="O2585" t="s">
        <v>16155</v>
      </c>
      <c r="P2585" t="s">
        <v>16154</v>
      </c>
      <c r="Q2585" t="s">
        <v>4198</v>
      </c>
      <c r="R2585" s="8">
        <v>41275</v>
      </c>
      <c r="S2585" s="9">
        <f t="shared" si="320"/>
        <v>2013</v>
      </c>
      <c r="T2585" s="9">
        <v>2013</v>
      </c>
      <c r="U2585" s="9">
        <f t="shared" si="321"/>
        <v>9</v>
      </c>
      <c r="V2585" s="8">
        <v>2013</v>
      </c>
      <c r="W2585" t="s">
        <v>1933</v>
      </c>
      <c r="X2585" s="2">
        <v>1.6519999999999999</v>
      </c>
      <c r="Y2585" s="7">
        <f t="shared" si="327"/>
        <v>4.409919649769093E-2</v>
      </c>
      <c r="AA2585" t="s">
        <v>1932</v>
      </c>
      <c r="AB2585">
        <v>17337</v>
      </c>
      <c r="AD2585" t="s">
        <v>6</v>
      </c>
      <c r="AE2585">
        <v>61</v>
      </c>
      <c r="AF2585">
        <v>9</v>
      </c>
      <c r="AG2585">
        <v>6527306</v>
      </c>
      <c r="AH2585" t="s">
        <v>16153</v>
      </c>
      <c r="AI2585" t="s">
        <v>16152</v>
      </c>
      <c r="AJ2585" t="s">
        <v>16151</v>
      </c>
      <c r="AK2585" t="s">
        <v>16150</v>
      </c>
      <c r="AL2585">
        <v>38</v>
      </c>
      <c r="AM2585" s="5">
        <f t="shared" si="322"/>
        <v>4.2222222222222223</v>
      </c>
      <c r="AN2585" s="4">
        <f t="shared" si="326"/>
        <v>6.3948840927258192E-3</v>
      </c>
      <c r="AO2585" s="3"/>
      <c r="AP2585">
        <v>0</v>
      </c>
      <c r="AR2585" t="s">
        <v>42</v>
      </c>
      <c r="AT2585" s="2" t="s">
        <v>41</v>
      </c>
      <c r="AU2585" s="1">
        <f t="shared" si="323"/>
        <v>3.2787902776201396</v>
      </c>
      <c r="AV2585" s="1">
        <f t="shared" si="324"/>
        <v>2.5247040295208372</v>
      </c>
      <c r="AW2585" s="1">
        <f t="shared" si="325"/>
        <v>1.7706177814215351</v>
      </c>
    </row>
    <row r="2586" spans="1:49" x14ac:dyDescent="0.2">
      <c r="A2586">
        <v>2584</v>
      </c>
      <c r="B2586" t="s">
        <v>16149</v>
      </c>
      <c r="C2586" t="s">
        <v>16148</v>
      </c>
      <c r="F2586" t="s">
        <v>16147</v>
      </c>
      <c r="G2586" t="s">
        <v>17</v>
      </c>
      <c r="H2586" t="s">
        <v>16</v>
      </c>
      <c r="I2586" t="s">
        <v>9797</v>
      </c>
      <c r="J2586">
        <v>60025278</v>
      </c>
      <c r="K2586" t="s">
        <v>6050</v>
      </c>
      <c r="L2586" t="s">
        <v>793</v>
      </c>
      <c r="M2586" t="s">
        <v>634</v>
      </c>
      <c r="N2586">
        <v>4</v>
      </c>
      <c r="O2586" t="s">
        <v>16146</v>
      </c>
      <c r="P2586" t="s">
        <v>16145</v>
      </c>
      <c r="Q2586" t="s">
        <v>16144</v>
      </c>
      <c r="R2586" s="8">
        <v>41275</v>
      </c>
      <c r="S2586" s="9">
        <f t="shared" si="320"/>
        <v>2013</v>
      </c>
      <c r="T2586" s="9">
        <v>2013</v>
      </c>
      <c r="U2586" s="9">
        <f t="shared" si="321"/>
        <v>9</v>
      </c>
      <c r="V2586" s="8">
        <v>2013</v>
      </c>
      <c r="W2586" t="s">
        <v>1933</v>
      </c>
      <c r="X2586" s="2">
        <v>1.6519999999999999</v>
      </c>
      <c r="Y2586" s="7">
        <f t="shared" si="327"/>
        <v>4.409919649769093E-2</v>
      </c>
      <c r="AA2586" t="s">
        <v>1932</v>
      </c>
      <c r="AB2586">
        <v>17337</v>
      </c>
      <c r="AD2586" t="s">
        <v>6</v>
      </c>
      <c r="AE2586">
        <v>61</v>
      </c>
      <c r="AF2586">
        <v>9</v>
      </c>
      <c r="AG2586">
        <v>6517862</v>
      </c>
      <c r="AH2586" t="s">
        <v>16143</v>
      </c>
      <c r="AI2586" t="s">
        <v>16142</v>
      </c>
      <c r="AJ2586" t="s">
        <v>16141</v>
      </c>
      <c r="AK2586" t="s">
        <v>16140</v>
      </c>
      <c r="AL2586">
        <v>15</v>
      </c>
      <c r="AM2586" s="5">
        <f t="shared" si="322"/>
        <v>1.6666666666666667</v>
      </c>
      <c r="AN2586" s="4">
        <f t="shared" si="326"/>
        <v>2.5242963523917708E-3</v>
      </c>
      <c r="AO2586" s="3"/>
      <c r="AP2586">
        <v>0</v>
      </c>
      <c r="AR2586" t="s">
        <v>42</v>
      </c>
      <c r="AT2586" s="2" t="s">
        <v>41</v>
      </c>
      <c r="AU2586" s="1">
        <f t="shared" si="323"/>
        <v>3.1626726454101179</v>
      </c>
      <c r="AV2586" s="1">
        <f t="shared" si="324"/>
        <v>2.3311746425041351</v>
      </c>
      <c r="AW2586" s="1">
        <f t="shared" si="325"/>
        <v>1.4996766395981516</v>
      </c>
    </row>
    <row r="2587" spans="1:49" x14ac:dyDescent="0.2">
      <c r="A2587">
        <v>2585</v>
      </c>
      <c r="B2587" t="s">
        <v>16139</v>
      </c>
      <c r="C2587" t="s">
        <v>16138</v>
      </c>
      <c r="F2587" t="s">
        <v>16137</v>
      </c>
      <c r="G2587" t="s">
        <v>17</v>
      </c>
      <c r="H2587" t="s">
        <v>16</v>
      </c>
      <c r="I2587" t="s">
        <v>16136</v>
      </c>
      <c r="J2587">
        <v>60009387</v>
      </c>
      <c r="K2587" t="s">
        <v>12630</v>
      </c>
      <c r="L2587" t="s">
        <v>2347</v>
      </c>
      <c r="M2587" t="s">
        <v>2346</v>
      </c>
      <c r="N2587">
        <v>2</v>
      </c>
      <c r="O2587" t="s">
        <v>16135</v>
      </c>
      <c r="P2587" t="s">
        <v>16134</v>
      </c>
      <c r="Q2587" t="s">
        <v>16133</v>
      </c>
      <c r="R2587" s="8">
        <v>41275</v>
      </c>
      <c r="S2587" s="9">
        <f t="shared" si="320"/>
        <v>2013</v>
      </c>
      <c r="T2587" s="9">
        <v>2013</v>
      </c>
      <c r="U2587" s="9">
        <f t="shared" si="321"/>
        <v>9</v>
      </c>
      <c r="V2587" s="8">
        <v>2013</v>
      </c>
      <c r="W2587" t="s">
        <v>1933</v>
      </c>
      <c r="X2587" s="2">
        <v>1.6519999999999999</v>
      </c>
      <c r="Y2587" s="7">
        <f t="shared" si="327"/>
        <v>4.409919649769093E-2</v>
      </c>
      <c r="AA2587" t="s">
        <v>1932</v>
      </c>
      <c r="AB2587">
        <v>17337</v>
      </c>
      <c r="AD2587" t="s">
        <v>6</v>
      </c>
      <c r="AE2587">
        <v>61</v>
      </c>
      <c r="AF2587">
        <v>9</v>
      </c>
      <c r="AG2587">
        <v>6522136</v>
      </c>
      <c r="AH2587" t="s">
        <v>16132</v>
      </c>
      <c r="AI2587" t="s">
        <v>16131</v>
      </c>
      <c r="AJ2587" t="s">
        <v>16130</v>
      </c>
      <c r="AK2587" t="s">
        <v>16129</v>
      </c>
      <c r="AL2587">
        <v>65</v>
      </c>
      <c r="AM2587" s="5">
        <f t="shared" si="322"/>
        <v>7.2222222222222223</v>
      </c>
      <c r="AN2587" s="4">
        <f t="shared" si="326"/>
        <v>1.0938617527031007E-2</v>
      </c>
      <c r="AO2587" s="3"/>
      <c r="AP2587">
        <v>0</v>
      </c>
      <c r="AR2587" t="s">
        <v>42</v>
      </c>
      <c r="AT2587" s="2" t="s">
        <v>41</v>
      </c>
      <c r="AU2587" s="1">
        <f t="shared" si="323"/>
        <v>3.415102280649295</v>
      </c>
      <c r="AV2587" s="1">
        <f t="shared" si="324"/>
        <v>2.7518907012360967</v>
      </c>
      <c r="AW2587" s="1">
        <f t="shared" si="325"/>
        <v>2.0886791218228984</v>
      </c>
    </row>
    <row r="2588" spans="1:49" x14ac:dyDescent="0.2">
      <c r="A2588">
        <v>2586</v>
      </c>
      <c r="B2588" t="s">
        <v>16128</v>
      </c>
      <c r="C2588" t="s">
        <v>16127</v>
      </c>
      <c r="F2588" t="s">
        <v>16126</v>
      </c>
      <c r="G2588" t="s">
        <v>17</v>
      </c>
      <c r="H2588" t="s">
        <v>16</v>
      </c>
      <c r="I2588" t="s">
        <v>1071</v>
      </c>
      <c r="J2588" t="s">
        <v>16125</v>
      </c>
      <c r="K2588" t="s">
        <v>16124</v>
      </c>
      <c r="L2588" t="s">
        <v>6646</v>
      </c>
      <c r="M2588" t="s">
        <v>410</v>
      </c>
      <c r="N2588">
        <v>4</v>
      </c>
      <c r="O2588" t="s">
        <v>16123</v>
      </c>
      <c r="P2588" t="s">
        <v>16122</v>
      </c>
      <c r="Q2588" t="s">
        <v>16121</v>
      </c>
      <c r="R2588" s="8">
        <v>41275</v>
      </c>
      <c r="S2588" s="9">
        <f t="shared" si="320"/>
        <v>2013</v>
      </c>
      <c r="T2588" s="9">
        <v>2013</v>
      </c>
      <c r="U2588" s="9">
        <f t="shared" si="321"/>
        <v>9</v>
      </c>
      <c r="V2588" s="8">
        <v>2013</v>
      </c>
      <c r="W2588" t="s">
        <v>1933</v>
      </c>
      <c r="X2588" s="2">
        <v>1.6519999999999999</v>
      </c>
      <c r="Y2588" s="7">
        <f t="shared" si="327"/>
        <v>4.409919649769093E-2</v>
      </c>
      <c r="AA2588" t="s">
        <v>1932</v>
      </c>
      <c r="AB2588">
        <v>17337</v>
      </c>
      <c r="AD2588" t="s">
        <v>6</v>
      </c>
      <c r="AE2588">
        <v>61</v>
      </c>
      <c r="AF2588">
        <v>9</v>
      </c>
      <c r="AG2588">
        <v>6516955</v>
      </c>
      <c r="AH2588" t="s">
        <v>16120</v>
      </c>
      <c r="AI2588" t="s">
        <v>16119</v>
      </c>
      <c r="AJ2588" t="s">
        <v>16118</v>
      </c>
      <c r="AK2588" t="s">
        <v>16117</v>
      </c>
      <c r="AL2588">
        <v>38</v>
      </c>
      <c r="AM2588" s="5">
        <f t="shared" si="322"/>
        <v>4.2222222222222223</v>
      </c>
      <c r="AN2588" s="4">
        <f t="shared" si="326"/>
        <v>6.3948840927258192E-3</v>
      </c>
      <c r="AO2588" s="3"/>
      <c r="AP2588">
        <v>0</v>
      </c>
      <c r="AR2588" t="s">
        <v>42</v>
      </c>
      <c r="AT2588" s="2" t="s">
        <v>41</v>
      </c>
      <c r="AU2588" s="1">
        <f t="shared" si="323"/>
        <v>3.2787902776201396</v>
      </c>
      <c r="AV2588" s="1">
        <f t="shared" si="324"/>
        <v>2.5247040295208372</v>
      </c>
      <c r="AW2588" s="1">
        <f t="shared" si="325"/>
        <v>1.7706177814215351</v>
      </c>
    </row>
    <row r="2589" spans="1:49" x14ac:dyDescent="0.2">
      <c r="A2589">
        <v>2587</v>
      </c>
      <c r="B2589" t="s">
        <v>16116</v>
      </c>
      <c r="C2589" t="s">
        <v>16115</v>
      </c>
      <c r="F2589" t="s">
        <v>16114</v>
      </c>
      <c r="G2589" t="s">
        <v>17</v>
      </c>
      <c r="H2589" t="s">
        <v>16</v>
      </c>
      <c r="I2589" t="s">
        <v>16113</v>
      </c>
      <c r="J2589" t="s">
        <v>16112</v>
      </c>
      <c r="K2589" t="s">
        <v>16111</v>
      </c>
      <c r="L2589" t="s">
        <v>16110</v>
      </c>
      <c r="M2589" t="s">
        <v>16109</v>
      </c>
      <c r="N2589">
        <v>3</v>
      </c>
      <c r="O2589" t="s">
        <v>16108</v>
      </c>
      <c r="P2589" t="s">
        <v>16107</v>
      </c>
      <c r="Q2589" t="s">
        <v>16106</v>
      </c>
      <c r="R2589" s="8">
        <v>41275</v>
      </c>
      <c r="S2589" s="9">
        <f t="shared" si="320"/>
        <v>2013</v>
      </c>
      <c r="T2589" s="9">
        <v>2013</v>
      </c>
      <c r="U2589" s="9">
        <f t="shared" si="321"/>
        <v>9</v>
      </c>
      <c r="V2589" s="8">
        <v>2013</v>
      </c>
      <c r="W2589" t="s">
        <v>1933</v>
      </c>
      <c r="X2589" s="2">
        <v>1.6519999999999999</v>
      </c>
      <c r="Y2589" s="7">
        <f t="shared" si="327"/>
        <v>4.409919649769093E-2</v>
      </c>
      <c r="AA2589" t="s">
        <v>1932</v>
      </c>
      <c r="AB2589">
        <v>17337</v>
      </c>
      <c r="AD2589" t="s">
        <v>6</v>
      </c>
      <c r="AE2589">
        <v>61</v>
      </c>
      <c r="AF2589">
        <v>9</v>
      </c>
      <c r="AG2589">
        <v>6517860</v>
      </c>
      <c r="AH2589" t="s">
        <v>16105</v>
      </c>
      <c r="AI2589" t="s">
        <v>16104</v>
      </c>
      <c r="AJ2589" t="s">
        <v>16103</v>
      </c>
      <c r="AK2589" t="s">
        <v>16102</v>
      </c>
      <c r="AL2589">
        <v>11</v>
      </c>
      <c r="AM2589" s="5">
        <f t="shared" si="322"/>
        <v>1.2222222222222223</v>
      </c>
      <c r="AN2589" s="4">
        <f t="shared" si="326"/>
        <v>1.851150658420632E-3</v>
      </c>
      <c r="AO2589" s="3"/>
      <c r="AP2589">
        <v>0</v>
      </c>
      <c r="AR2589" t="s">
        <v>42</v>
      </c>
      <c r="AT2589" s="2" t="s">
        <v>41</v>
      </c>
      <c r="AU2589" s="1">
        <f t="shared" si="323"/>
        <v>3.1424782745909838</v>
      </c>
      <c r="AV2589" s="1">
        <f t="shared" si="324"/>
        <v>2.2975173578055781</v>
      </c>
      <c r="AW2589" s="1">
        <f t="shared" si="325"/>
        <v>1.4525564410201721</v>
      </c>
    </row>
    <row r="2590" spans="1:49" x14ac:dyDescent="0.2">
      <c r="A2590">
        <v>2588</v>
      </c>
      <c r="B2590" t="s">
        <v>16101</v>
      </c>
      <c r="C2590" t="s">
        <v>16100</v>
      </c>
      <c r="F2590" t="s">
        <v>16099</v>
      </c>
      <c r="G2590" t="s">
        <v>17</v>
      </c>
      <c r="H2590" t="s">
        <v>16</v>
      </c>
      <c r="I2590" t="s">
        <v>16098</v>
      </c>
      <c r="J2590">
        <v>60013395</v>
      </c>
      <c r="K2590" t="s">
        <v>11572</v>
      </c>
      <c r="L2590" t="s">
        <v>1197</v>
      </c>
      <c r="M2590" t="s">
        <v>512</v>
      </c>
      <c r="N2590">
        <v>2</v>
      </c>
      <c r="O2590" t="s">
        <v>16097</v>
      </c>
      <c r="P2590" t="s">
        <v>16096</v>
      </c>
      <c r="Q2590" t="s">
        <v>16095</v>
      </c>
      <c r="R2590" s="8">
        <v>41275</v>
      </c>
      <c r="S2590" s="9">
        <f t="shared" si="320"/>
        <v>2013</v>
      </c>
      <c r="T2590" s="9">
        <v>2013</v>
      </c>
      <c r="U2590" s="9">
        <f t="shared" si="321"/>
        <v>9</v>
      </c>
      <c r="V2590" s="8">
        <v>2013</v>
      </c>
      <c r="W2590" t="s">
        <v>1933</v>
      </c>
      <c r="X2590" s="2">
        <v>1.6519999999999999</v>
      </c>
      <c r="Y2590" s="7">
        <f t="shared" si="327"/>
        <v>4.409919649769093E-2</v>
      </c>
      <c r="AA2590" t="s">
        <v>1932</v>
      </c>
      <c r="AB2590">
        <v>17337</v>
      </c>
      <c r="AD2590" t="s">
        <v>6</v>
      </c>
      <c r="AE2590">
        <v>61</v>
      </c>
      <c r="AF2590">
        <v>9</v>
      </c>
      <c r="AG2590">
        <v>6517871</v>
      </c>
      <c r="AH2590" t="s">
        <v>16094</v>
      </c>
      <c r="AI2590" t="s">
        <v>16093</v>
      </c>
      <c r="AJ2590" t="s">
        <v>16092</v>
      </c>
      <c r="AK2590" t="s">
        <v>16091</v>
      </c>
      <c r="AL2590">
        <v>47</v>
      </c>
      <c r="AM2590" s="5">
        <f t="shared" si="322"/>
        <v>5.2222222222222223</v>
      </c>
      <c r="AN2590" s="4">
        <f t="shared" si="326"/>
        <v>7.9094619041608812E-3</v>
      </c>
      <c r="AO2590" s="3"/>
      <c r="AP2590">
        <v>0</v>
      </c>
      <c r="AR2590" t="s">
        <v>42</v>
      </c>
      <c r="AT2590" s="2" t="s">
        <v>41</v>
      </c>
      <c r="AU2590" s="1">
        <f t="shared" si="323"/>
        <v>3.3242276119631917</v>
      </c>
      <c r="AV2590" s="1">
        <f t="shared" si="324"/>
        <v>2.6004329200925906</v>
      </c>
      <c r="AW2590" s="1">
        <f t="shared" si="325"/>
        <v>1.8766382282219896</v>
      </c>
    </row>
    <row r="2591" spans="1:49" x14ac:dyDescent="0.2">
      <c r="A2591">
        <v>2589</v>
      </c>
      <c r="B2591" t="s">
        <v>16090</v>
      </c>
      <c r="C2591" t="s">
        <v>16089</v>
      </c>
      <c r="F2591" t="s">
        <v>16088</v>
      </c>
      <c r="G2591" t="s">
        <v>17</v>
      </c>
      <c r="H2591" t="s">
        <v>16</v>
      </c>
      <c r="I2591" t="s">
        <v>2141</v>
      </c>
      <c r="J2591" t="s">
        <v>16087</v>
      </c>
      <c r="K2591" t="s">
        <v>16086</v>
      </c>
      <c r="L2591" t="s">
        <v>16085</v>
      </c>
      <c r="M2591" t="s">
        <v>32</v>
      </c>
      <c r="N2591">
        <v>5</v>
      </c>
      <c r="O2591" t="s">
        <v>16084</v>
      </c>
      <c r="P2591" t="s">
        <v>16083</v>
      </c>
      <c r="Q2591" t="s">
        <v>16082</v>
      </c>
      <c r="R2591" s="8">
        <v>41275</v>
      </c>
      <c r="S2591" s="9">
        <f t="shared" si="320"/>
        <v>2013</v>
      </c>
      <c r="T2591" s="9">
        <v>2013</v>
      </c>
      <c r="U2591" s="9">
        <f t="shared" si="321"/>
        <v>9</v>
      </c>
      <c r="V2591" s="8">
        <v>2013</v>
      </c>
      <c r="W2591" t="s">
        <v>1933</v>
      </c>
      <c r="X2591" s="2">
        <v>1.6519999999999999</v>
      </c>
      <c r="Y2591" s="7">
        <f t="shared" si="327"/>
        <v>4.409919649769093E-2</v>
      </c>
      <c r="AA2591" t="s">
        <v>1932</v>
      </c>
      <c r="AB2591">
        <v>17337</v>
      </c>
      <c r="AD2591" t="s">
        <v>6</v>
      </c>
      <c r="AE2591">
        <v>61</v>
      </c>
      <c r="AF2591">
        <v>9</v>
      </c>
      <c r="AG2591">
        <v>6529137</v>
      </c>
      <c r="AH2591" t="s">
        <v>16081</v>
      </c>
      <c r="AI2591" t="s">
        <v>16080</v>
      </c>
      <c r="AJ2591" t="s">
        <v>16079</v>
      </c>
      <c r="AK2591" t="s">
        <v>16078</v>
      </c>
      <c r="AL2591">
        <v>68</v>
      </c>
      <c r="AM2591" s="5">
        <f t="shared" si="322"/>
        <v>7.5555555555555554</v>
      </c>
      <c r="AN2591" s="4">
        <f t="shared" si="326"/>
        <v>1.144347679750936E-2</v>
      </c>
      <c r="AO2591" s="3"/>
      <c r="AP2591">
        <v>0</v>
      </c>
      <c r="AR2591" t="s">
        <v>42</v>
      </c>
      <c r="AT2591" s="2" t="s">
        <v>41</v>
      </c>
      <c r="AU2591" s="1">
        <f t="shared" si="323"/>
        <v>3.4302480587636457</v>
      </c>
      <c r="AV2591" s="1">
        <f t="shared" si="324"/>
        <v>2.7771336647600142</v>
      </c>
      <c r="AW2591" s="1">
        <f t="shared" si="325"/>
        <v>2.1240192707563832</v>
      </c>
    </row>
    <row r="2592" spans="1:49" x14ac:dyDescent="0.2">
      <c r="A2592">
        <v>2590</v>
      </c>
      <c r="B2592" t="s">
        <v>16077</v>
      </c>
      <c r="C2592" t="s">
        <v>16076</v>
      </c>
      <c r="F2592" t="s">
        <v>16075</v>
      </c>
      <c r="G2592" t="s">
        <v>17</v>
      </c>
      <c r="H2592" t="s">
        <v>16</v>
      </c>
      <c r="I2592" t="s">
        <v>16074</v>
      </c>
      <c r="J2592">
        <v>60002494</v>
      </c>
      <c r="K2592" t="s">
        <v>8758</v>
      </c>
      <c r="L2592" t="s">
        <v>4599</v>
      </c>
      <c r="M2592" t="s">
        <v>51</v>
      </c>
      <c r="N2592">
        <v>2</v>
      </c>
      <c r="O2592" t="s">
        <v>16073</v>
      </c>
      <c r="P2592" t="s">
        <v>16072</v>
      </c>
      <c r="Q2592" t="s">
        <v>8755</v>
      </c>
      <c r="R2592" s="8">
        <v>41275</v>
      </c>
      <c r="S2592" s="9">
        <f t="shared" si="320"/>
        <v>2013</v>
      </c>
      <c r="T2592" s="9">
        <v>2013</v>
      </c>
      <c r="U2592" s="9">
        <f t="shared" si="321"/>
        <v>9</v>
      </c>
      <c r="V2592" s="8">
        <v>2013</v>
      </c>
      <c r="W2592" t="s">
        <v>1933</v>
      </c>
      <c r="X2592" s="2">
        <v>1.6519999999999999</v>
      </c>
      <c r="Y2592" s="7">
        <f t="shared" si="327"/>
        <v>4.409919649769093E-2</v>
      </c>
      <c r="AA2592" t="s">
        <v>1932</v>
      </c>
      <c r="AB2592">
        <v>17337</v>
      </c>
      <c r="AD2592" t="s">
        <v>6</v>
      </c>
      <c r="AE2592">
        <v>61</v>
      </c>
      <c r="AF2592">
        <v>9</v>
      </c>
      <c r="AG2592">
        <v>6529141</v>
      </c>
      <c r="AH2592" t="s">
        <v>16071</v>
      </c>
      <c r="AI2592" t="s">
        <v>16070</v>
      </c>
      <c r="AJ2592" t="s">
        <v>16069</v>
      </c>
      <c r="AK2592" t="s">
        <v>16068</v>
      </c>
      <c r="AL2592">
        <v>21</v>
      </c>
      <c r="AM2592" s="5">
        <f t="shared" si="322"/>
        <v>2.3333333333333335</v>
      </c>
      <c r="AN2592" s="4">
        <f t="shared" si="326"/>
        <v>3.5340148933484792E-3</v>
      </c>
      <c r="AO2592" s="3"/>
      <c r="AP2592">
        <v>0</v>
      </c>
      <c r="AR2592" t="s">
        <v>42</v>
      </c>
      <c r="AT2592" s="2" t="s">
        <v>41</v>
      </c>
      <c r="AU2592" s="1">
        <f t="shared" si="323"/>
        <v>3.1929642016388198</v>
      </c>
      <c r="AV2592" s="1">
        <f t="shared" si="324"/>
        <v>2.3816605695519706</v>
      </c>
      <c r="AW2592" s="1">
        <f t="shared" si="325"/>
        <v>1.5703569374651214</v>
      </c>
    </row>
    <row r="2593" spans="1:49" x14ac:dyDescent="0.2">
      <c r="A2593">
        <v>2591</v>
      </c>
      <c r="B2593" t="s">
        <v>16067</v>
      </c>
      <c r="C2593" t="s">
        <v>16066</v>
      </c>
      <c r="F2593" t="s">
        <v>16065</v>
      </c>
      <c r="G2593" t="s">
        <v>17</v>
      </c>
      <c r="H2593" t="s">
        <v>16</v>
      </c>
      <c r="I2593" t="s">
        <v>1440</v>
      </c>
      <c r="J2593">
        <v>60025578</v>
      </c>
      <c r="K2593" t="s">
        <v>929</v>
      </c>
      <c r="L2593" t="s">
        <v>928</v>
      </c>
      <c r="M2593" t="s">
        <v>634</v>
      </c>
      <c r="N2593">
        <v>5</v>
      </c>
      <c r="O2593" t="s">
        <v>16064</v>
      </c>
      <c r="P2593" t="s">
        <v>16063</v>
      </c>
      <c r="Q2593" t="s">
        <v>4843</v>
      </c>
      <c r="R2593" s="8">
        <v>41275</v>
      </c>
      <c r="S2593" s="9">
        <f t="shared" si="320"/>
        <v>2013</v>
      </c>
      <c r="T2593" s="9">
        <v>2013</v>
      </c>
      <c r="U2593" s="9">
        <f t="shared" si="321"/>
        <v>9</v>
      </c>
      <c r="V2593" s="8">
        <v>2013</v>
      </c>
      <c r="W2593" t="s">
        <v>1933</v>
      </c>
      <c r="X2593" s="2">
        <v>1.6519999999999999</v>
      </c>
      <c r="Y2593" s="7">
        <f t="shared" si="327"/>
        <v>4.409919649769093E-2</v>
      </c>
      <c r="AA2593" t="s">
        <v>1932</v>
      </c>
      <c r="AB2593">
        <v>17337</v>
      </c>
      <c r="AD2593" t="s">
        <v>6</v>
      </c>
      <c r="AE2593">
        <v>61</v>
      </c>
      <c r="AF2593">
        <v>9</v>
      </c>
      <c r="AG2593">
        <v>6527303</v>
      </c>
      <c r="AH2593" t="s">
        <v>16062</v>
      </c>
      <c r="AI2593" t="s">
        <v>16061</v>
      </c>
      <c r="AJ2593" t="s">
        <v>16060</v>
      </c>
      <c r="AK2593" t="s">
        <v>16059</v>
      </c>
      <c r="AL2593">
        <v>25</v>
      </c>
      <c r="AM2593" s="5">
        <f t="shared" si="322"/>
        <v>2.7777777777777777</v>
      </c>
      <c r="AN2593" s="4">
        <f t="shared" si="326"/>
        <v>4.207160587319618E-3</v>
      </c>
      <c r="AO2593" s="3"/>
      <c r="AP2593">
        <v>0</v>
      </c>
      <c r="AR2593" t="s">
        <v>42</v>
      </c>
      <c r="AT2593" s="2" t="s">
        <v>41</v>
      </c>
      <c r="AU2593" s="1">
        <f t="shared" si="323"/>
        <v>3.2131585724579539</v>
      </c>
      <c r="AV2593" s="1">
        <f t="shared" si="324"/>
        <v>2.4153178542505276</v>
      </c>
      <c r="AW2593" s="1">
        <f t="shared" si="325"/>
        <v>1.6174771360431008</v>
      </c>
    </row>
    <row r="2594" spans="1:49" x14ac:dyDescent="0.2">
      <c r="A2594">
        <v>2592</v>
      </c>
      <c r="B2594" t="s">
        <v>16058</v>
      </c>
      <c r="C2594" t="s">
        <v>16057</v>
      </c>
      <c r="F2594" t="s">
        <v>16056</v>
      </c>
      <c r="G2594" t="s">
        <v>17</v>
      </c>
      <c r="H2594" t="s">
        <v>16</v>
      </c>
      <c r="I2594" t="s">
        <v>16055</v>
      </c>
      <c r="J2594">
        <v>60005465</v>
      </c>
      <c r="K2594" t="s">
        <v>916</v>
      </c>
      <c r="L2594" t="s">
        <v>915</v>
      </c>
      <c r="M2594" t="s">
        <v>634</v>
      </c>
      <c r="N2594">
        <v>5</v>
      </c>
      <c r="O2594" t="s">
        <v>16054</v>
      </c>
      <c r="P2594" t="s">
        <v>16053</v>
      </c>
      <c r="Q2594" t="s">
        <v>2923</v>
      </c>
      <c r="R2594" s="8">
        <v>41275</v>
      </c>
      <c r="S2594" s="9">
        <f t="shared" si="320"/>
        <v>2013</v>
      </c>
      <c r="T2594" s="9">
        <v>2013</v>
      </c>
      <c r="U2594" s="9">
        <f t="shared" si="321"/>
        <v>9</v>
      </c>
      <c r="V2594" s="8">
        <v>2013</v>
      </c>
      <c r="W2594" t="s">
        <v>1933</v>
      </c>
      <c r="X2594" s="2">
        <v>1.6519999999999999</v>
      </c>
      <c r="Y2594" s="7">
        <f t="shared" si="327"/>
        <v>4.409919649769093E-2</v>
      </c>
      <c r="AA2594" t="s">
        <v>1932</v>
      </c>
      <c r="AB2594">
        <v>17337</v>
      </c>
      <c r="AD2594" t="s">
        <v>6</v>
      </c>
      <c r="AE2594">
        <v>61</v>
      </c>
      <c r="AF2594">
        <v>9</v>
      </c>
      <c r="AG2594">
        <v>6579635</v>
      </c>
      <c r="AH2594" t="s">
        <v>16052</v>
      </c>
      <c r="AI2594" t="s">
        <v>16051</v>
      </c>
      <c r="AJ2594" t="s">
        <v>16050</v>
      </c>
      <c r="AK2594" t="s">
        <v>16049</v>
      </c>
      <c r="AL2594">
        <v>78</v>
      </c>
      <c r="AM2594" s="5">
        <f t="shared" si="322"/>
        <v>8.6666666666666661</v>
      </c>
      <c r="AN2594" s="4">
        <f t="shared" si="326"/>
        <v>1.3126341032437207E-2</v>
      </c>
      <c r="AO2594" s="3"/>
      <c r="AP2594">
        <v>0</v>
      </c>
      <c r="AR2594" t="s">
        <v>42</v>
      </c>
      <c r="AT2594" s="2" t="s">
        <v>41</v>
      </c>
      <c r="AU2594" s="1">
        <f t="shared" si="323"/>
        <v>3.4807339858114816</v>
      </c>
      <c r="AV2594" s="1">
        <f t="shared" si="324"/>
        <v>2.8612768765064067</v>
      </c>
      <c r="AW2594" s="1">
        <f t="shared" si="325"/>
        <v>2.2418197672013322</v>
      </c>
    </row>
    <row r="2595" spans="1:49" x14ac:dyDescent="0.2">
      <c r="A2595">
        <v>2593</v>
      </c>
      <c r="B2595" t="s">
        <v>16048</v>
      </c>
      <c r="C2595" t="s">
        <v>16047</v>
      </c>
      <c r="F2595" t="s">
        <v>16046</v>
      </c>
      <c r="G2595" t="s">
        <v>17</v>
      </c>
      <c r="H2595" t="s">
        <v>16</v>
      </c>
      <c r="I2595" t="s">
        <v>16045</v>
      </c>
      <c r="J2595" t="s">
        <v>16044</v>
      </c>
      <c r="K2595" t="s">
        <v>16043</v>
      </c>
      <c r="L2595" t="s">
        <v>16042</v>
      </c>
      <c r="M2595" t="s">
        <v>376</v>
      </c>
      <c r="N2595">
        <v>9</v>
      </c>
      <c r="O2595" t="s">
        <v>16041</v>
      </c>
      <c r="P2595" t="s">
        <v>16040</v>
      </c>
      <c r="Q2595" t="s">
        <v>16039</v>
      </c>
      <c r="R2595" s="8">
        <v>41275</v>
      </c>
      <c r="S2595" s="9">
        <f t="shared" si="320"/>
        <v>2013</v>
      </c>
      <c r="T2595" s="9">
        <v>2013</v>
      </c>
      <c r="U2595" s="9">
        <f t="shared" si="321"/>
        <v>9</v>
      </c>
      <c r="V2595" s="8">
        <v>2013</v>
      </c>
      <c r="W2595" t="s">
        <v>1933</v>
      </c>
      <c r="X2595" s="2">
        <v>1.6519999999999999</v>
      </c>
      <c r="Y2595" s="7">
        <f t="shared" si="327"/>
        <v>4.409919649769093E-2</v>
      </c>
      <c r="AA2595" t="s">
        <v>1932</v>
      </c>
      <c r="AB2595">
        <v>17337</v>
      </c>
      <c r="AD2595" t="s">
        <v>6</v>
      </c>
      <c r="AE2595">
        <v>61</v>
      </c>
      <c r="AF2595">
        <v>9</v>
      </c>
      <c r="AG2595">
        <v>6545354</v>
      </c>
      <c r="AH2595" t="s">
        <v>16038</v>
      </c>
      <c r="AI2595" t="s">
        <v>16037</v>
      </c>
      <c r="AJ2595" t="s">
        <v>16036</v>
      </c>
      <c r="AK2595" t="s">
        <v>16035</v>
      </c>
      <c r="AL2595">
        <v>19</v>
      </c>
      <c r="AM2595" s="5">
        <f t="shared" si="322"/>
        <v>2.1111111111111112</v>
      </c>
      <c r="AN2595" s="4">
        <f t="shared" si="326"/>
        <v>3.1974420463629096E-3</v>
      </c>
      <c r="AO2595" s="3"/>
      <c r="AP2595">
        <v>0</v>
      </c>
      <c r="AR2595" t="s">
        <v>42</v>
      </c>
      <c r="AT2595" s="2" t="s">
        <v>41</v>
      </c>
      <c r="AU2595" s="1">
        <f t="shared" si="323"/>
        <v>3.1828670162292525</v>
      </c>
      <c r="AV2595" s="1">
        <f t="shared" si="324"/>
        <v>2.3648319272026921</v>
      </c>
      <c r="AW2595" s="1">
        <f t="shared" si="325"/>
        <v>1.5467968381761317</v>
      </c>
    </row>
    <row r="2596" spans="1:49" x14ac:dyDescent="0.2">
      <c r="A2596">
        <v>2594</v>
      </c>
      <c r="B2596" t="s">
        <v>16034</v>
      </c>
      <c r="C2596" t="s">
        <v>16033</v>
      </c>
      <c r="F2596" t="s">
        <v>16032</v>
      </c>
      <c r="G2596" t="s">
        <v>17</v>
      </c>
      <c r="H2596" t="s">
        <v>16</v>
      </c>
      <c r="I2596" t="s">
        <v>7027</v>
      </c>
      <c r="J2596">
        <v>60013682</v>
      </c>
      <c r="K2596" t="s">
        <v>16031</v>
      </c>
      <c r="L2596" t="s">
        <v>2347</v>
      </c>
      <c r="M2596" t="s">
        <v>2346</v>
      </c>
      <c r="N2596">
        <v>2</v>
      </c>
      <c r="O2596" t="s">
        <v>16030</v>
      </c>
      <c r="P2596" t="s">
        <v>16029</v>
      </c>
      <c r="Q2596" t="s">
        <v>16028</v>
      </c>
      <c r="R2596" s="8">
        <v>41275</v>
      </c>
      <c r="S2596" s="9">
        <f t="shared" si="320"/>
        <v>2013</v>
      </c>
      <c r="T2596" s="9">
        <v>2013</v>
      </c>
      <c r="U2596" s="9">
        <f t="shared" si="321"/>
        <v>9</v>
      </c>
      <c r="V2596" s="8">
        <v>2013</v>
      </c>
      <c r="W2596" t="s">
        <v>1933</v>
      </c>
      <c r="X2596" s="2">
        <v>1.6519999999999999</v>
      </c>
      <c r="Y2596" s="7">
        <f t="shared" si="327"/>
        <v>4.409919649769093E-2</v>
      </c>
      <c r="AA2596" t="s">
        <v>1932</v>
      </c>
      <c r="AB2596">
        <v>17337</v>
      </c>
      <c r="AD2596" t="s">
        <v>6</v>
      </c>
      <c r="AE2596">
        <v>61</v>
      </c>
      <c r="AF2596">
        <v>9</v>
      </c>
      <c r="AG2596">
        <v>6553379</v>
      </c>
      <c r="AH2596" t="s">
        <v>16027</v>
      </c>
      <c r="AI2596" t="s">
        <v>16026</v>
      </c>
      <c r="AJ2596" t="s">
        <v>16025</v>
      </c>
      <c r="AK2596" t="s">
        <v>16024</v>
      </c>
      <c r="AL2596">
        <v>8</v>
      </c>
      <c r="AM2596" s="5">
        <f t="shared" si="322"/>
        <v>0.88888888888888884</v>
      </c>
      <c r="AN2596" s="4">
        <f t="shared" si="326"/>
        <v>1.3462913879422776E-3</v>
      </c>
      <c r="AO2596" s="3"/>
      <c r="AP2596">
        <v>0</v>
      </c>
      <c r="AR2596" t="s">
        <v>42</v>
      </c>
      <c r="AT2596" s="2" t="s">
        <v>41</v>
      </c>
      <c r="AU2596" s="1">
        <f t="shared" si="323"/>
        <v>3.1273324964766336</v>
      </c>
      <c r="AV2596" s="1">
        <f t="shared" si="324"/>
        <v>2.2722743942816601</v>
      </c>
      <c r="AW2596" s="1">
        <f t="shared" si="325"/>
        <v>1.4172162920866873</v>
      </c>
    </row>
    <row r="2597" spans="1:49" x14ac:dyDescent="0.2">
      <c r="A2597">
        <v>2595</v>
      </c>
      <c r="B2597" t="s">
        <v>16023</v>
      </c>
      <c r="C2597" t="s">
        <v>16022</v>
      </c>
      <c r="F2597" t="s">
        <v>16021</v>
      </c>
      <c r="G2597" t="s">
        <v>17</v>
      </c>
      <c r="H2597" t="s">
        <v>16</v>
      </c>
      <c r="I2597" t="s">
        <v>16020</v>
      </c>
      <c r="J2597">
        <v>60021005</v>
      </c>
      <c r="K2597" t="s">
        <v>12238</v>
      </c>
      <c r="L2597" t="s">
        <v>12237</v>
      </c>
      <c r="M2597" t="s">
        <v>852</v>
      </c>
      <c r="N2597">
        <v>5</v>
      </c>
      <c r="O2597" t="s">
        <v>16019</v>
      </c>
      <c r="P2597" t="s">
        <v>16018</v>
      </c>
      <c r="Q2597" t="s">
        <v>16017</v>
      </c>
      <c r="R2597" s="8">
        <v>41275</v>
      </c>
      <c r="S2597" s="9">
        <f t="shared" si="320"/>
        <v>2013</v>
      </c>
      <c r="T2597" s="9">
        <v>2013</v>
      </c>
      <c r="U2597" s="9">
        <f t="shared" si="321"/>
        <v>9</v>
      </c>
      <c r="V2597" s="8">
        <v>2013</v>
      </c>
      <c r="W2597" t="s">
        <v>6275</v>
      </c>
      <c r="X2597" s="2">
        <v>0.20799999999999999</v>
      </c>
      <c r="Y2597" s="7">
        <f t="shared" si="327"/>
        <v>5.552441205520408E-3</v>
      </c>
      <c r="AA2597">
        <v>19376472</v>
      </c>
      <c r="AB2597">
        <v>16800154725</v>
      </c>
      <c r="AD2597" t="s">
        <v>6</v>
      </c>
      <c r="AF2597">
        <v>54</v>
      </c>
      <c r="AH2597" t="s">
        <v>16016</v>
      </c>
      <c r="AI2597" t="s">
        <v>16015</v>
      </c>
      <c r="AK2597" t="s">
        <v>16014</v>
      </c>
      <c r="AL2597">
        <v>10</v>
      </c>
      <c r="AM2597" s="5">
        <f t="shared" si="322"/>
        <v>1.1111111111111112</v>
      </c>
      <c r="AN2597" s="4">
        <f t="shared" si="326"/>
        <v>1.6828642349278472E-3</v>
      </c>
      <c r="AO2597" s="3"/>
      <c r="AP2597">
        <v>0</v>
      </c>
      <c r="AR2597" t="s">
        <v>42</v>
      </c>
      <c r="AT2597" s="2" t="s">
        <v>41</v>
      </c>
      <c r="AU2597" s="1">
        <f t="shared" si="323"/>
        <v>0.43915681143426399</v>
      </c>
      <c r="AV2597" s="1">
        <f t="shared" si="324"/>
        <v>0.36176527202241276</v>
      </c>
      <c r="AW2597" s="1">
        <f t="shared" si="325"/>
        <v>0.28437373261056154</v>
      </c>
    </row>
    <row r="2598" spans="1:49" x14ac:dyDescent="0.2">
      <c r="A2598">
        <v>2596</v>
      </c>
      <c r="B2598" t="s">
        <v>16013</v>
      </c>
      <c r="C2598" t="s">
        <v>16012</v>
      </c>
      <c r="F2598" t="s">
        <v>16011</v>
      </c>
      <c r="G2598" t="s">
        <v>17</v>
      </c>
      <c r="H2598" t="s">
        <v>16</v>
      </c>
      <c r="I2598" t="s">
        <v>16010</v>
      </c>
      <c r="J2598">
        <v>60003217</v>
      </c>
      <c r="K2598" t="s">
        <v>16009</v>
      </c>
      <c r="L2598" t="s">
        <v>16008</v>
      </c>
      <c r="M2598" t="s">
        <v>6956</v>
      </c>
      <c r="N2598">
        <v>1</v>
      </c>
      <c r="O2598" t="s">
        <v>16007</v>
      </c>
      <c r="P2598">
        <v>55992889600</v>
      </c>
      <c r="Q2598">
        <v>60003217</v>
      </c>
      <c r="R2598" s="8">
        <v>41275</v>
      </c>
      <c r="S2598" s="9">
        <f t="shared" si="320"/>
        <v>2013</v>
      </c>
      <c r="T2598" s="9">
        <v>2013</v>
      </c>
      <c r="U2598" s="9">
        <f t="shared" si="321"/>
        <v>9</v>
      </c>
      <c r="V2598" s="8">
        <v>2013</v>
      </c>
      <c r="W2598" t="s">
        <v>6275</v>
      </c>
      <c r="X2598" s="2">
        <v>0.20799999999999999</v>
      </c>
      <c r="Y2598" s="7">
        <f t="shared" si="327"/>
        <v>5.552441205520408E-3</v>
      </c>
      <c r="AA2598">
        <v>19376472</v>
      </c>
      <c r="AB2598">
        <v>16800154725</v>
      </c>
      <c r="AD2598" t="s">
        <v>6</v>
      </c>
      <c r="AF2598">
        <v>54</v>
      </c>
      <c r="AH2598" t="s">
        <v>16006</v>
      </c>
      <c r="AI2598" t="s">
        <v>16005</v>
      </c>
      <c r="AK2598" t="s">
        <v>16004</v>
      </c>
      <c r="AL2598">
        <v>34</v>
      </c>
      <c r="AM2598" s="5">
        <f t="shared" si="322"/>
        <v>3.7777777777777777</v>
      </c>
      <c r="AN2598" s="4">
        <f t="shared" si="326"/>
        <v>5.72173839875468E-3</v>
      </c>
      <c r="AO2598" s="3"/>
      <c r="AP2598">
        <v>0</v>
      </c>
      <c r="AR2598" t="s">
        <v>42</v>
      </c>
      <c r="AT2598" s="2" t="s">
        <v>41</v>
      </c>
      <c r="AU2598" s="1">
        <f t="shared" si="323"/>
        <v>0.56032303634906899</v>
      </c>
      <c r="AV2598" s="1">
        <f t="shared" si="324"/>
        <v>0.56370898021375437</v>
      </c>
      <c r="AW2598" s="1">
        <f t="shared" si="325"/>
        <v>0.56709492407843987</v>
      </c>
    </row>
    <row r="2599" spans="1:49" x14ac:dyDescent="0.2">
      <c r="A2599">
        <v>2597</v>
      </c>
      <c r="B2599" t="s">
        <v>16003</v>
      </c>
      <c r="C2599" t="s">
        <v>16002</v>
      </c>
      <c r="F2599" t="s">
        <v>16001</v>
      </c>
      <c r="G2599" t="s">
        <v>17</v>
      </c>
      <c r="H2599" t="s">
        <v>16</v>
      </c>
      <c r="I2599" t="s">
        <v>16000</v>
      </c>
      <c r="J2599" t="s">
        <v>15999</v>
      </c>
      <c r="K2599" t="s">
        <v>15998</v>
      </c>
      <c r="L2599" t="s">
        <v>15997</v>
      </c>
      <c r="M2599" t="s">
        <v>648</v>
      </c>
      <c r="N2599">
        <v>5</v>
      </c>
      <c r="O2599" t="s">
        <v>15996</v>
      </c>
      <c r="P2599" t="s">
        <v>15995</v>
      </c>
      <c r="Q2599" t="s">
        <v>15994</v>
      </c>
      <c r="R2599" s="8">
        <v>41275</v>
      </c>
      <c r="S2599" s="9">
        <f t="shared" si="320"/>
        <v>2013</v>
      </c>
      <c r="T2599" s="9">
        <v>2013</v>
      </c>
      <c r="U2599" s="9">
        <f t="shared" si="321"/>
        <v>9</v>
      </c>
      <c r="V2599" s="8">
        <v>2013</v>
      </c>
      <c r="W2599" t="s">
        <v>6275</v>
      </c>
      <c r="X2599" s="2">
        <v>0.20799999999999999</v>
      </c>
      <c r="Y2599" s="7">
        <f t="shared" si="327"/>
        <v>5.552441205520408E-3</v>
      </c>
      <c r="AA2599">
        <v>19376472</v>
      </c>
      <c r="AB2599">
        <v>16800154725</v>
      </c>
      <c r="AD2599" t="s">
        <v>6</v>
      </c>
      <c r="AF2599">
        <v>54</v>
      </c>
      <c r="AH2599" t="s">
        <v>15993</v>
      </c>
      <c r="AI2599" t="s">
        <v>15992</v>
      </c>
      <c r="AK2599" t="s">
        <v>15991</v>
      </c>
      <c r="AL2599">
        <v>11</v>
      </c>
      <c r="AM2599" s="5">
        <f t="shared" si="322"/>
        <v>1.2222222222222223</v>
      </c>
      <c r="AN2599" s="4">
        <f t="shared" si="326"/>
        <v>1.851150658420632E-3</v>
      </c>
      <c r="AO2599" s="3"/>
      <c r="AP2599">
        <v>1</v>
      </c>
      <c r="AR2599" t="s">
        <v>42</v>
      </c>
      <c r="AT2599" s="2" t="s">
        <v>41</v>
      </c>
      <c r="AU2599" s="1">
        <f t="shared" si="323"/>
        <v>0.44420540413904752</v>
      </c>
      <c r="AV2599" s="1">
        <f t="shared" si="324"/>
        <v>0.37017959319705196</v>
      </c>
      <c r="AW2599" s="1">
        <f t="shared" si="325"/>
        <v>0.29615378225505645</v>
      </c>
    </row>
    <row r="2600" spans="1:49" x14ac:dyDescent="0.2">
      <c r="A2600">
        <v>2598</v>
      </c>
      <c r="B2600" t="s">
        <v>15990</v>
      </c>
      <c r="C2600" t="s">
        <v>15989</v>
      </c>
      <c r="F2600" t="s">
        <v>15988</v>
      </c>
      <c r="G2600" t="s">
        <v>17</v>
      </c>
      <c r="H2600" t="s">
        <v>16</v>
      </c>
      <c r="I2600" t="s">
        <v>15987</v>
      </c>
      <c r="J2600" t="s">
        <v>15986</v>
      </c>
      <c r="K2600" t="s">
        <v>15985</v>
      </c>
      <c r="L2600" t="s">
        <v>15984</v>
      </c>
      <c r="M2600" t="s">
        <v>391</v>
      </c>
      <c r="N2600">
        <v>3</v>
      </c>
      <c r="O2600" t="s">
        <v>15983</v>
      </c>
      <c r="P2600" t="s">
        <v>15982</v>
      </c>
      <c r="Q2600" t="s">
        <v>15981</v>
      </c>
      <c r="R2600" s="8">
        <v>41275</v>
      </c>
      <c r="S2600" s="9">
        <f t="shared" si="320"/>
        <v>2013</v>
      </c>
      <c r="T2600" s="9">
        <v>2013</v>
      </c>
      <c r="U2600" s="9">
        <f t="shared" si="321"/>
        <v>9</v>
      </c>
      <c r="V2600" s="8">
        <v>2013</v>
      </c>
      <c r="W2600" t="s">
        <v>6275</v>
      </c>
      <c r="X2600" s="2">
        <v>0.20799999999999999</v>
      </c>
      <c r="Y2600" s="7">
        <f t="shared" si="327"/>
        <v>5.552441205520408E-3</v>
      </c>
      <c r="AA2600">
        <v>19376472</v>
      </c>
      <c r="AB2600">
        <v>16800154725</v>
      </c>
      <c r="AD2600" t="s">
        <v>6</v>
      </c>
      <c r="AF2600">
        <v>54</v>
      </c>
      <c r="AH2600" t="s">
        <v>15980</v>
      </c>
      <c r="AI2600" t="s">
        <v>15979</v>
      </c>
      <c r="AK2600" t="s">
        <v>15978</v>
      </c>
      <c r="AL2600">
        <v>15</v>
      </c>
      <c r="AM2600" s="5">
        <f t="shared" si="322"/>
        <v>1.6666666666666667</v>
      </c>
      <c r="AN2600" s="4">
        <f t="shared" si="326"/>
        <v>2.5242963523917708E-3</v>
      </c>
      <c r="AO2600" s="3"/>
      <c r="AP2600">
        <v>1</v>
      </c>
      <c r="AR2600" t="s">
        <v>42</v>
      </c>
      <c r="AT2600" s="2" t="s">
        <v>41</v>
      </c>
      <c r="AU2600" s="1">
        <f t="shared" si="323"/>
        <v>0.46439977495818163</v>
      </c>
      <c r="AV2600" s="1">
        <f t="shared" si="324"/>
        <v>0.40383687789560896</v>
      </c>
      <c r="AW2600" s="1">
        <f t="shared" si="325"/>
        <v>0.34327398083303617</v>
      </c>
    </row>
    <row r="2601" spans="1:49" x14ac:dyDescent="0.2">
      <c r="A2601">
        <v>2599</v>
      </c>
      <c r="B2601" t="s">
        <v>15977</v>
      </c>
      <c r="C2601" t="s">
        <v>15976</v>
      </c>
      <c r="F2601" t="s">
        <v>15975</v>
      </c>
      <c r="G2601" t="s">
        <v>17</v>
      </c>
      <c r="H2601" t="s">
        <v>16</v>
      </c>
      <c r="I2601" t="s">
        <v>15974</v>
      </c>
      <c r="J2601" t="s">
        <v>15973</v>
      </c>
      <c r="K2601" t="s">
        <v>15972</v>
      </c>
      <c r="L2601" t="s">
        <v>5991</v>
      </c>
      <c r="M2601" t="s">
        <v>391</v>
      </c>
      <c r="N2601">
        <v>5</v>
      </c>
      <c r="O2601" t="s">
        <v>15971</v>
      </c>
      <c r="P2601" t="s">
        <v>15970</v>
      </c>
      <c r="Q2601" t="s">
        <v>15969</v>
      </c>
      <c r="R2601" s="8">
        <v>41275</v>
      </c>
      <c r="S2601" s="9">
        <f t="shared" si="320"/>
        <v>2013</v>
      </c>
      <c r="T2601" s="9">
        <v>2013</v>
      </c>
      <c r="U2601" s="9">
        <f t="shared" si="321"/>
        <v>9</v>
      </c>
      <c r="V2601" s="8">
        <v>2013</v>
      </c>
      <c r="W2601" t="s">
        <v>6275</v>
      </c>
      <c r="X2601" s="2">
        <v>0.20799999999999999</v>
      </c>
      <c r="Y2601" s="7">
        <f t="shared" si="327"/>
        <v>5.552441205520408E-3</v>
      </c>
      <c r="AA2601">
        <v>19376472</v>
      </c>
      <c r="AB2601">
        <v>16800154725</v>
      </c>
      <c r="AD2601" t="s">
        <v>6</v>
      </c>
      <c r="AF2601">
        <v>54</v>
      </c>
      <c r="AH2601" s="10">
        <v>46023</v>
      </c>
      <c r="AI2601" t="s">
        <v>15968</v>
      </c>
      <c r="AK2601" t="s">
        <v>15967</v>
      </c>
      <c r="AL2601">
        <v>27</v>
      </c>
      <c r="AM2601" s="5">
        <f t="shared" si="322"/>
        <v>3</v>
      </c>
      <c r="AN2601" s="4">
        <f t="shared" si="326"/>
        <v>4.5437334343051876E-3</v>
      </c>
      <c r="AO2601" s="3"/>
      <c r="AP2601">
        <v>0</v>
      </c>
      <c r="AR2601" t="s">
        <v>42</v>
      </c>
      <c r="AT2601" s="2" t="s">
        <v>41</v>
      </c>
      <c r="AU2601" s="1">
        <f t="shared" si="323"/>
        <v>0.52498288741558408</v>
      </c>
      <c r="AV2601" s="1">
        <f t="shared" si="324"/>
        <v>0.50480873199127974</v>
      </c>
      <c r="AW2601" s="1">
        <f t="shared" si="325"/>
        <v>0.48463457656697534</v>
      </c>
    </row>
    <row r="2602" spans="1:49" x14ac:dyDescent="0.2">
      <c r="A2602">
        <v>2600</v>
      </c>
      <c r="B2602" t="s">
        <v>15966</v>
      </c>
      <c r="C2602" t="s">
        <v>15965</v>
      </c>
      <c r="F2602" t="s">
        <v>15964</v>
      </c>
      <c r="G2602" t="s">
        <v>17</v>
      </c>
      <c r="H2602" t="s">
        <v>16</v>
      </c>
      <c r="I2602" t="s">
        <v>15963</v>
      </c>
      <c r="J2602">
        <v>60023813</v>
      </c>
      <c r="K2602" t="s">
        <v>15962</v>
      </c>
      <c r="L2602" t="s">
        <v>4225</v>
      </c>
      <c r="M2602" t="s">
        <v>634</v>
      </c>
      <c r="N2602">
        <v>4</v>
      </c>
      <c r="O2602" t="s">
        <v>15961</v>
      </c>
      <c r="P2602" t="s">
        <v>15960</v>
      </c>
      <c r="Q2602" t="s">
        <v>15959</v>
      </c>
      <c r="R2602" s="8">
        <v>41275</v>
      </c>
      <c r="S2602" s="9">
        <f t="shared" si="320"/>
        <v>2013</v>
      </c>
      <c r="T2602" s="9">
        <v>2013</v>
      </c>
      <c r="U2602" s="9">
        <f t="shared" si="321"/>
        <v>9</v>
      </c>
      <c r="V2602" s="8">
        <v>2013</v>
      </c>
      <c r="W2602" t="s">
        <v>6275</v>
      </c>
      <c r="X2602" s="2">
        <v>0.20799999999999999</v>
      </c>
      <c r="Y2602" s="7">
        <f t="shared" si="327"/>
        <v>5.552441205520408E-3</v>
      </c>
      <c r="AA2602">
        <v>19376472</v>
      </c>
      <c r="AB2602">
        <v>16800154725</v>
      </c>
      <c r="AD2602" t="s">
        <v>6</v>
      </c>
      <c r="AF2602">
        <v>54</v>
      </c>
      <c r="AH2602" t="s">
        <v>15958</v>
      </c>
      <c r="AI2602" t="s">
        <v>15957</v>
      </c>
      <c r="AK2602" t="s">
        <v>15956</v>
      </c>
      <c r="AL2602">
        <v>9</v>
      </c>
      <c r="AM2602" s="5">
        <f t="shared" si="322"/>
        <v>1</v>
      </c>
      <c r="AN2602" s="4">
        <f t="shared" si="326"/>
        <v>1.5145778114350624E-3</v>
      </c>
      <c r="AO2602" s="3"/>
      <c r="AP2602">
        <v>0</v>
      </c>
      <c r="AR2602" t="s">
        <v>42</v>
      </c>
      <c r="AT2602" s="2" t="s">
        <v>41</v>
      </c>
      <c r="AU2602" s="1">
        <f t="shared" si="323"/>
        <v>0.43410821872948041</v>
      </c>
      <c r="AV2602" s="1">
        <f t="shared" si="324"/>
        <v>0.35335095084777352</v>
      </c>
      <c r="AW2602" s="1">
        <f t="shared" si="325"/>
        <v>0.27259368296606662</v>
      </c>
    </row>
    <row r="2603" spans="1:49" x14ac:dyDescent="0.2">
      <c r="A2603">
        <v>2601</v>
      </c>
      <c r="B2603" t="s">
        <v>15955</v>
      </c>
      <c r="C2603" t="s">
        <v>15954</v>
      </c>
      <c r="F2603" t="s">
        <v>15953</v>
      </c>
      <c r="G2603" t="s">
        <v>17</v>
      </c>
      <c r="H2603" t="s">
        <v>16</v>
      </c>
      <c r="I2603" t="s">
        <v>15952</v>
      </c>
      <c r="J2603" t="s">
        <v>15951</v>
      </c>
      <c r="K2603" t="s">
        <v>15950</v>
      </c>
      <c r="L2603" t="s">
        <v>15949</v>
      </c>
      <c r="M2603" t="s">
        <v>15948</v>
      </c>
      <c r="N2603">
        <v>8</v>
      </c>
      <c r="O2603" t="s">
        <v>15947</v>
      </c>
      <c r="P2603" t="s">
        <v>15946</v>
      </c>
      <c r="Q2603" t="s">
        <v>15945</v>
      </c>
      <c r="R2603" s="8">
        <v>41275</v>
      </c>
      <c r="S2603" s="9">
        <f t="shared" si="320"/>
        <v>2013</v>
      </c>
      <c r="T2603" s="9">
        <v>2013</v>
      </c>
      <c r="U2603" s="9">
        <f t="shared" si="321"/>
        <v>9</v>
      </c>
      <c r="V2603" s="8">
        <v>41487</v>
      </c>
      <c r="W2603" t="s">
        <v>15944</v>
      </c>
      <c r="X2603" s="2">
        <v>0.69299999999999995</v>
      </c>
      <c r="Y2603" s="7">
        <f t="shared" si="327"/>
        <v>1.8499239208777128E-2</v>
      </c>
      <c r="AA2603">
        <v>11440546</v>
      </c>
      <c r="AB2603">
        <v>24824</v>
      </c>
      <c r="AC2603">
        <v>13699261</v>
      </c>
      <c r="AD2603" t="s">
        <v>6</v>
      </c>
      <c r="AE2603">
        <v>37</v>
      </c>
      <c r="AF2603">
        <v>8</v>
      </c>
      <c r="AH2603" t="s">
        <v>15943</v>
      </c>
      <c r="AI2603" t="s">
        <v>15942</v>
      </c>
      <c r="AK2603" t="s">
        <v>15941</v>
      </c>
      <c r="AL2603">
        <v>24</v>
      </c>
      <c r="AM2603" s="5">
        <f t="shared" si="322"/>
        <v>2.6666666666666665</v>
      </c>
      <c r="AN2603" s="4">
        <f t="shared" si="326"/>
        <v>4.0388741638268328E-3</v>
      </c>
      <c r="AO2603" s="3"/>
      <c r="AP2603">
        <v>0</v>
      </c>
      <c r="AR2603" t="s">
        <v>42</v>
      </c>
      <c r="AT2603" s="2">
        <v>3.5910000000000002</v>
      </c>
      <c r="AU2603" s="1">
        <f t="shared" si="323"/>
        <v>1.4161129695292038</v>
      </c>
      <c r="AV2603" s="1">
        <f t="shared" si="324"/>
        <v>1.1269056686301979</v>
      </c>
      <c r="AW2603" s="1">
        <f t="shared" si="325"/>
        <v>0.83769836773119211</v>
      </c>
    </row>
    <row r="2604" spans="1:49" x14ac:dyDescent="0.2">
      <c r="A2604">
        <v>2602</v>
      </c>
      <c r="B2604" t="s">
        <v>15940</v>
      </c>
      <c r="C2604" t="s">
        <v>15939</v>
      </c>
      <c r="F2604" t="s">
        <v>15938</v>
      </c>
      <c r="G2604" t="s">
        <v>17</v>
      </c>
      <c r="H2604" t="s">
        <v>16</v>
      </c>
      <c r="I2604" t="s">
        <v>10423</v>
      </c>
      <c r="J2604">
        <v>60025578</v>
      </c>
      <c r="K2604" t="s">
        <v>929</v>
      </c>
      <c r="L2604" t="s">
        <v>928</v>
      </c>
      <c r="M2604" t="s">
        <v>634</v>
      </c>
      <c r="N2604">
        <v>3</v>
      </c>
      <c r="O2604" t="s">
        <v>15937</v>
      </c>
      <c r="P2604" t="s">
        <v>15936</v>
      </c>
      <c r="Q2604" t="s">
        <v>4695</v>
      </c>
      <c r="R2604" s="8">
        <v>41275</v>
      </c>
      <c r="S2604" s="9">
        <f t="shared" si="320"/>
        <v>2013</v>
      </c>
      <c r="T2604" s="9">
        <v>2013</v>
      </c>
      <c r="U2604" s="9">
        <f t="shared" si="321"/>
        <v>9</v>
      </c>
      <c r="V2604" s="8">
        <v>2013</v>
      </c>
      <c r="W2604" t="s">
        <v>6275</v>
      </c>
      <c r="X2604" s="2">
        <v>0.20799999999999999</v>
      </c>
      <c r="Y2604" s="7">
        <f t="shared" si="327"/>
        <v>5.552441205520408E-3</v>
      </c>
      <c r="AA2604">
        <v>19376472</v>
      </c>
      <c r="AB2604">
        <v>16800154725</v>
      </c>
      <c r="AD2604" t="s">
        <v>6</v>
      </c>
      <c r="AF2604">
        <v>54</v>
      </c>
      <c r="AH2604" t="s">
        <v>15935</v>
      </c>
      <c r="AI2604" t="s">
        <v>15934</v>
      </c>
      <c r="AK2604" t="s">
        <v>15933</v>
      </c>
      <c r="AL2604">
        <v>0</v>
      </c>
      <c r="AM2604" s="5">
        <f t="shared" si="322"/>
        <v>0</v>
      </c>
      <c r="AN2604" s="4">
        <f t="shared" si="326"/>
        <v>0</v>
      </c>
      <c r="AO2604" s="3"/>
      <c r="AP2604">
        <v>0</v>
      </c>
      <c r="AR2604" t="s">
        <v>42</v>
      </c>
      <c r="AT2604" s="2" t="s">
        <v>41</v>
      </c>
      <c r="AU2604" s="1">
        <f t="shared" si="323"/>
        <v>0.38867088438642855</v>
      </c>
      <c r="AV2604" s="1">
        <f t="shared" si="324"/>
        <v>0.27762206027602038</v>
      </c>
      <c r="AW2604" s="1">
        <f t="shared" si="325"/>
        <v>0.16657323616561223</v>
      </c>
    </row>
    <row r="2605" spans="1:49" x14ac:dyDescent="0.2">
      <c r="A2605">
        <v>2603</v>
      </c>
      <c r="B2605" t="s">
        <v>15932</v>
      </c>
      <c r="C2605" t="s">
        <v>15931</v>
      </c>
      <c r="F2605" t="s">
        <v>15930</v>
      </c>
      <c r="G2605" t="s">
        <v>17</v>
      </c>
      <c r="H2605" t="s">
        <v>16</v>
      </c>
      <c r="I2605" t="s">
        <v>10520</v>
      </c>
      <c r="J2605" t="s">
        <v>15929</v>
      </c>
      <c r="K2605" t="s">
        <v>15928</v>
      </c>
      <c r="L2605" t="s">
        <v>15927</v>
      </c>
      <c r="M2605" t="s">
        <v>32</v>
      </c>
      <c r="N2605">
        <v>4</v>
      </c>
      <c r="O2605" t="s">
        <v>15926</v>
      </c>
      <c r="P2605" t="s">
        <v>15925</v>
      </c>
      <c r="Q2605" t="s">
        <v>15924</v>
      </c>
      <c r="R2605" s="8">
        <v>41275</v>
      </c>
      <c r="S2605" s="9">
        <f t="shared" si="320"/>
        <v>2013</v>
      </c>
      <c r="T2605" s="9">
        <v>2013</v>
      </c>
      <c r="U2605" s="9">
        <f t="shared" si="321"/>
        <v>9</v>
      </c>
      <c r="V2605" s="8">
        <v>2013</v>
      </c>
      <c r="W2605" t="s">
        <v>2587</v>
      </c>
      <c r="X2605" s="2">
        <v>0.34100000000000003</v>
      </c>
      <c r="Y2605" s="7">
        <f t="shared" si="327"/>
        <v>9.1028002455887467E-3</v>
      </c>
      <c r="AA2605">
        <v>19378718</v>
      </c>
      <c r="AB2605">
        <v>19700186839</v>
      </c>
      <c r="AC2605">
        <v>15309681</v>
      </c>
      <c r="AD2605" t="s">
        <v>6</v>
      </c>
      <c r="AE2605">
        <v>43</v>
      </c>
      <c r="AH2605" t="s">
        <v>11068</v>
      </c>
      <c r="AI2605" t="s">
        <v>15923</v>
      </c>
      <c r="AK2605" t="s">
        <v>15922</v>
      </c>
      <c r="AL2605">
        <v>1</v>
      </c>
      <c r="AM2605" s="5">
        <f t="shared" si="322"/>
        <v>0.1111111111111111</v>
      </c>
      <c r="AN2605" s="4">
        <f t="shared" si="326"/>
        <v>1.682864234927847E-4</v>
      </c>
      <c r="AO2605" s="3"/>
      <c r="AP2605">
        <v>0</v>
      </c>
      <c r="AR2605" t="s">
        <v>42</v>
      </c>
      <c r="AT2605" s="2" t="s">
        <v>41</v>
      </c>
      <c r="AU2605" s="1">
        <f t="shared" si="323"/>
        <v>0.64224460989599574</v>
      </c>
      <c r="AV2605" s="1">
        <f t="shared" si="324"/>
        <v>0.46355433345407654</v>
      </c>
      <c r="AW2605" s="1">
        <f t="shared" si="325"/>
        <v>0.28486405701215733</v>
      </c>
    </row>
    <row r="2606" spans="1:49" x14ac:dyDescent="0.2">
      <c r="A2606">
        <v>2604</v>
      </c>
      <c r="B2606" t="s">
        <v>15921</v>
      </c>
      <c r="C2606" t="s">
        <v>15920</v>
      </c>
      <c r="F2606" t="s">
        <v>15919</v>
      </c>
      <c r="G2606" t="s">
        <v>17</v>
      </c>
      <c r="H2606" t="s">
        <v>16</v>
      </c>
      <c r="I2606" t="s">
        <v>15918</v>
      </c>
      <c r="J2606">
        <v>60032730</v>
      </c>
      <c r="K2606" t="s">
        <v>15917</v>
      </c>
      <c r="L2606" t="s">
        <v>15916</v>
      </c>
      <c r="M2606" t="s">
        <v>68</v>
      </c>
      <c r="N2606">
        <v>4</v>
      </c>
      <c r="O2606" t="s">
        <v>15915</v>
      </c>
      <c r="P2606" t="s">
        <v>15914</v>
      </c>
      <c r="Q2606" t="s">
        <v>15913</v>
      </c>
      <c r="R2606" s="8">
        <v>41275</v>
      </c>
      <c r="S2606" s="9">
        <f t="shared" si="320"/>
        <v>2013</v>
      </c>
      <c r="T2606" s="9">
        <v>2013</v>
      </c>
      <c r="U2606" s="9">
        <f t="shared" si="321"/>
        <v>9</v>
      </c>
      <c r="V2606" s="8">
        <v>2013</v>
      </c>
      <c r="W2606" t="s">
        <v>2587</v>
      </c>
      <c r="X2606" s="2">
        <v>0.34100000000000003</v>
      </c>
      <c r="Y2606" s="7">
        <f t="shared" si="327"/>
        <v>9.1028002455887467E-3</v>
      </c>
      <c r="AA2606">
        <v>19378718</v>
      </c>
      <c r="AB2606">
        <v>19700186839</v>
      </c>
      <c r="AC2606">
        <v>15309681</v>
      </c>
      <c r="AD2606" t="s">
        <v>6</v>
      </c>
      <c r="AE2606">
        <v>43</v>
      </c>
      <c r="AH2606" t="s">
        <v>15912</v>
      </c>
      <c r="AI2606" t="s">
        <v>15911</v>
      </c>
      <c r="AK2606" t="s">
        <v>15910</v>
      </c>
      <c r="AL2606">
        <v>1</v>
      </c>
      <c r="AM2606" s="5">
        <f t="shared" si="322"/>
        <v>0.1111111111111111</v>
      </c>
      <c r="AN2606" s="4">
        <f t="shared" si="326"/>
        <v>1.682864234927847E-4</v>
      </c>
      <c r="AO2606" s="3"/>
      <c r="AP2606">
        <v>0</v>
      </c>
      <c r="AR2606" t="s">
        <v>42</v>
      </c>
      <c r="AT2606" s="2" t="s">
        <v>41</v>
      </c>
      <c r="AU2606" s="1">
        <f t="shared" si="323"/>
        <v>0.64224460989599574</v>
      </c>
      <c r="AV2606" s="1">
        <f t="shared" si="324"/>
        <v>0.46355433345407654</v>
      </c>
      <c r="AW2606" s="1">
        <f t="shared" si="325"/>
        <v>0.28486405701215733</v>
      </c>
    </row>
    <row r="2607" spans="1:49" x14ac:dyDescent="0.2">
      <c r="A2607">
        <v>2605</v>
      </c>
      <c r="B2607" t="s">
        <v>15909</v>
      </c>
      <c r="C2607" t="s">
        <v>15908</v>
      </c>
      <c r="F2607" t="s">
        <v>15907</v>
      </c>
      <c r="G2607" t="s">
        <v>17</v>
      </c>
      <c r="H2607" t="s">
        <v>16</v>
      </c>
      <c r="I2607" t="s">
        <v>15906</v>
      </c>
      <c r="J2607">
        <v>60026260</v>
      </c>
      <c r="K2607" t="s">
        <v>15905</v>
      </c>
      <c r="L2607" t="s">
        <v>15904</v>
      </c>
      <c r="M2607" t="s">
        <v>15903</v>
      </c>
      <c r="N2607">
        <v>3</v>
      </c>
      <c r="O2607" t="s">
        <v>15902</v>
      </c>
      <c r="P2607" t="s">
        <v>15901</v>
      </c>
      <c r="Q2607" t="s">
        <v>15900</v>
      </c>
      <c r="R2607" s="8">
        <v>41275</v>
      </c>
      <c r="S2607" s="9">
        <f t="shared" si="320"/>
        <v>2013</v>
      </c>
      <c r="T2607" s="9">
        <v>2013</v>
      </c>
      <c r="U2607" s="9">
        <f t="shared" si="321"/>
        <v>9</v>
      </c>
      <c r="V2607" s="8">
        <v>2013</v>
      </c>
      <c r="W2607" t="s">
        <v>15899</v>
      </c>
      <c r="X2607" s="2">
        <v>0.27700000000000002</v>
      </c>
      <c r="Y2607" s="7">
        <f t="shared" si="327"/>
        <v>7.3943567977363131E-3</v>
      </c>
      <c r="AA2607">
        <v>17858860</v>
      </c>
      <c r="AB2607">
        <v>19700173166</v>
      </c>
      <c r="AD2607" t="s">
        <v>6</v>
      </c>
      <c r="AE2607">
        <v>10</v>
      </c>
      <c r="AF2607">
        <v>5</v>
      </c>
      <c r="AH2607" t="s">
        <v>15898</v>
      </c>
      <c r="AI2607" t="s">
        <v>15897</v>
      </c>
      <c r="AJ2607" t="s">
        <v>15896</v>
      </c>
      <c r="AK2607" t="s">
        <v>15895</v>
      </c>
      <c r="AL2607">
        <v>8</v>
      </c>
      <c r="AM2607" s="5">
        <f t="shared" si="322"/>
        <v>0.88888888888888884</v>
      </c>
      <c r="AN2607" s="4">
        <f t="shared" si="326"/>
        <v>1.3462913879422776E-3</v>
      </c>
      <c r="AO2607" s="3"/>
      <c r="AP2607">
        <v>1</v>
      </c>
      <c r="AR2607" t="s">
        <v>42</v>
      </c>
      <c r="AT2607" s="2">
        <v>1.806</v>
      </c>
      <c r="AU2607" s="1">
        <f t="shared" si="323"/>
        <v>0.55799371747981019</v>
      </c>
      <c r="AV2607" s="1">
        <f t="shared" si="324"/>
        <v>0.43703240928392956</v>
      </c>
      <c r="AW2607" s="1">
        <f t="shared" si="325"/>
        <v>0.31607110108804881</v>
      </c>
    </row>
    <row r="2608" spans="1:49" x14ac:dyDescent="0.2">
      <c r="A2608">
        <v>2606</v>
      </c>
      <c r="B2608" t="s">
        <v>15894</v>
      </c>
      <c r="C2608" t="s">
        <v>15893</v>
      </c>
      <c r="F2608" t="s">
        <v>15892</v>
      </c>
      <c r="G2608" t="s">
        <v>17</v>
      </c>
      <c r="H2608" t="s">
        <v>16</v>
      </c>
      <c r="I2608" t="s">
        <v>11096</v>
      </c>
      <c r="J2608">
        <v>60025578</v>
      </c>
      <c r="K2608" t="s">
        <v>929</v>
      </c>
      <c r="L2608" t="s">
        <v>928</v>
      </c>
      <c r="M2608" t="s">
        <v>634</v>
      </c>
      <c r="N2608">
        <v>4</v>
      </c>
      <c r="O2608" t="s">
        <v>15891</v>
      </c>
      <c r="P2608" t="s">
        <v>15890</v>
      </c>
      <c r="Q2608" t="s">
        <v>925</v>
      </c>
      <c r="R2608" s="8">
        <v>41275</v>
      </c>
      <c r="S2608" s="9">
        <f t="shared" si="320"/>
        <v>2013</v>
      </c>
      <c r="T2608" s="9">
        <v>2013</v>
      </c>
      <c r="U2608" s="9">
        <f t="shared" si="321"/>
        <v>9</v>
      </c>
      <c r="V2608" s="8">
        <v>2013</v>
      </c>
      <c r="W2608" t="s">
        <v>2587</v>
      </c>
      <c r="X2608" s="2">
        <v>0.34100000000000003</v>
      </c>
      <c r="Y2608" s="7">
        <f t="shared" si="327"/>
        <v>9.1028002455887467E-3</v>
      </c>
      <c r="AA2608">
        <v>19378718</v>
      </c>
      <c r="AB2608">
        <v>19700186839</v>
      </c>
      <c r="AC2608">
        <v>15309681</v>
      </c>
      <c r="AD2608" t="s">
        <v>6</v>
      </c>
      <c r="AE2608">
        <v>43</v>
      </c>
      <c r="AH2608" t="s">
        <v>15889</v>
      </c>
      <c r="AI2608" t="s">
        <v>15888</v>
      </c>
      <c r="AK2608" t="s">
        <v>15887</v>
      </c>
      <c r="AL2608">
        <v>3</v>
      </c>
      <c r="AM2608" s="5">
        <f t="shared" si="322"/>
        <v>0.33333333333333331</v>
      </c>
      <c r="AN2608" s="4">
        <f t="shared" si="326"/>
        <v>5.048592704783541E-4</v>
      </c>
      <c r="AO2608" s="3"/>
      <c r="AP2608">
        <v>0</v>
      </c>
      <c r="AR2608" t="s">
        <v>42</v>
      </c>
      <c r="AT2608" s="2" t="s">
        <v>41</v>
      </c>
      <c r="AU2608" s="1">
        <f t="shared" si="323"/>
        <v>0.6523417953055628</v>
      </c>
      <c r="AV2608" s="1">
        <f t="shared" si="324"/>
        <v>0.48038297580335509</v>
      </c>
      <c r="AW2608" s="1">
        <f t="shared" si="325"/>
        <v>0.30842415630114717</v>
      </c>
    </row>
    <row r="2609" spans="1:49" x14ac:dyDescent="0.2">
      <c r="A2609">
        <v>2607</v>
      </c>
      <c r="B2609" t="s">
        <v>15886</v>
      </c>
      <c r="C2609" t="s">
        <v>15885</v>
      </c>
      <c r="F2609" t="s">
        <v>15884</v>
      </c>
      <c r="G2609" t="s">
        <v>17</v>
      </c>
      <c r="H2609" t="s">
        <v>16</v>
      </c>
      <c r="I2609" t="s">
        <v>2155</v>
      </c>
      <c r="J2609">
        <v>60012873</v>
      </c>
      <c r="K2609" t="s">
        <v>2154</v>
      </c>
      <c r="L2609" t="s">
        <v>2153</v>
      </c>
      <c r="M2609" t="s">
        <v>2152</v>
      </c>
      <c r="N2609">
        <v>3</v>
      </c>
      <c r="O2609" t="s">
        <v>15883</v>
      </c>
      <c r="P2609" t="s">
        <v>2150</v>
      </c>
      <c r="Q2609" t="s">
        <v>2149</v>
      </c>
      <c r="R2609" s="8">
        <v>41275</v>
      </c>
      <c r="S2609" s="9">
        <f t="shared" si="320"/>
        <v>2013</v>
      </c>
      <c r="T2609" s="9">
        <v>2013</v>
      </c>
      <c r="U2609" s="9">
        <f t="shared" si="321"/>
        <v>9</v>
      </c>
      <c r="V2609" s="8">
        <v>2013</v>
      </c>
      <c r="W2609" t="s">
        <v>1933</v>
      </c>
      <c r="X2609" s="2">
        <v>1.6519999999999999</v>
      </c>
      <c r="Y2609" s="7">
        <f t="shared" si="327"/>
        <v>4.409919649769093E-2</v>
      </c>
      <c r="AA2609" t="s">
        <v>1932</v>
      </c>
      <c r="AB2609">
        <v>17337</v>
      </c>
      <c r="AD2609" t="s">
        <v>6</v>
      </c>
      <c r="AE2609">
        <v>61</v>
      </c>
      <c r="AF2609">
        <v>9</v>
      </c>
      <c r="AG2609">
        <v>6542713</v>
      </c>
      <c r="AH2609" t="s">
        <v>15882</v>
      </c>
      <c r="AI2609" t="s">
        <v>15881</v>
      </c>
      <c r="AJ2609" t="s">
        <v>15880</v>
      </c>
      <c r="AK2609" t="s">
        <v>15879</v>
      </c>
      <c r="AL2609">
        <v>33</v>
      </c>
      <c r="AM2609" s="5">
        <f t="shared" si="322"/>
        <v>3.6666666666666665</v>
      </c>
      <c r="AN2609" s="4">
        <f t="shared" si="326"/>
        <v>5.5534519752618956E-3</v>
      </c>
      <c r="AO2609" s="3"/>
      <c r="AP2609">
        <v>0</v>
      </c>
      <c r="AR2609" t="s">
        <v>42</v>
      </c>
      <c r="AT2609" s="2" t="s">
        <v>41</v>
      </c>
      <c r="AU2609" s="1">
        <f t="shared" si="323"/>
        <v>3.2535473140962217</v>
      </c>
      <c r="AV2609" s="1">
        <f t="shared" si="324"/>
        <v>2.4826324236476411</v>
      </c>
      <c r="AW2609" s="1">
        <f t="shared" si="325"/>
        <v>1.7117175331990604</v>
      </c>
    </row>
    <row r="2610" spans="1:49" x14ac:dyDescent="0.2">
      <c r="A2610">
        <v>2608</v>
      </c>
      <c r="B2610" t="s">
        <v>15878</v>
      </c>
      <c r="C2610" t="s">
        <v>15877</v>
      </c>
      <c r="F2610" t="s">
        <v>15876</v>
      </c>
      <c r="G2610" t="s">
        <v>17</v>
      </c>
      <c r="H2610" t="s">
        <v>16</v>
      </c>
      <c r="I2610" t="s">
        <v>15875</v>
      </c>
      <c r="J2610" t="s">
        <v>15874</v>
      </c>
      <c r="K2610" t="s">
        <v>15873</v>
      </c>
      <c r="L2610" t="s">
        <v>15872</v>
      </c>
      <c r="M2610" t="s">
        <v>1082</v>
      </c>
      <c r="N2610">
        <v>2</v>
      </c>
      <c r="O2610" t="s">
        <v>15871</v>
      </c>
      <c r="P2610" t="s">
        <v>15870</v>
      </c>
      <c r="Q2610" t="s">
        <v>15869</v>
      </c>
      <c r="R2610" s="8">
        <v>41275</v>
      </c>
      <c r="S2610" s="9">
        <f t="shared" si="320"/>
        <v>2013</v>
      </c>
      <c r="T2610" s="9">
        <v>2013</v>
      </c>
      <c r="U2610" s="9">
        <f t="shared" si="321"/>
        <v>9</v>
      </c>
      <c r="V2610" s="8" t="s">
        <v>12473</v>
      </c>
      <c r="W2610" t="s">
        <v>5193</v>
      </c>
      <c r="X2610" s="2">
        <v>0.64</v>
      </c>
      <c r="Y2610" s="7">
        <f t="shared" si="327"/>
        <v>1.7084434478524334E-2</v>
      </c>
      <c r="AA2610">
        <v>218669</v>
      </c>
      <c r="AB2610">
        <v>29583</v>
      </c>
      <c r="AC2610">
        <v>15333868</v>
      </c>
      <c r="AD2610" t="s">
        <v>6</v>
      </c>
      <c r="AE2610">
        <v>50</v>
      </c>
      <c r="AF2610">
        <v>4</v>
      </c>
      <c r="AH2610" t="s">
        <v>15868</v>
      </c>
      <c r="AI2610" t="s">
        <v>15867</v>
      </c>
      <c r="AK2610" t="s">
        <v>15866</v>
      </c>
      <c r="AL2610">
        <v>0</v>
      </c>
      <c r="AM2610" s="5">
        <f t="shared" si="322"/>
        <v>0</v>
      </c>
      <c r="AN2610" s="4">
        <f t="shared" si="326"/>
        <v>0</v>
      </c>
      <c r="AO2610" s="3"/>
      <c r="AP2610">
        <v>0</v>
      </c>
      <c r="AR2610" t="s">
        <v>42</v>
      </c>
      <c r="AT2610" s="2">
        <v>1.2490000000000001</v>
      </c>
      <c r="AU2610" s="1">
        <f t="shared" si="323"/>
        <v>1.1959104134967031</v>
      </c>
      <c r="AV2610" s="1">
        <f t="shared" si="324"/>
        <v>0.85422172392621665</v>
      </c>
      <c r="AW2610" s="1">
        <f t="shared" si="325"/>
        <v>0.51253303435572994</v>
      </c>
    </row>
    <row r="2611" spans="1:49" x14ac:dyDescent="0.2">
      <c r="A2611">
        <v>2609</v>
      </c>
      <c r="B2611" t="s">
        <v>15865</v>
      </c>
      <c r="C2611" t="s">
        <v>15864</v>
      </c>
      <c r="F2611" t="s">
        <v>15863</v>
      </c>
      <c r="G2611" t="s">
        <v>17</v>
      </c>
      <c r="H2611" t="s">
        <v>16</v>
      </c>
      <c r="I2611" t="s">
        <v>15862</v>
      </c>
      <c r="J2611">
        <v>60013789</v>
      </c>
      <c r="K2611" t="s">
        <v>9692</v>
      </c>
      <c r="L2611" t="s">
        <v>793</v>
      </c>
      <c r="M2611" t="s">
        <v>634</v>
      </c>
      <c r="N2611">
        <v>4</v>
      </c>
      <c r="O2611" t="s">
        <v>15861</v>
      </c>
      <c r="P2611" t="s">
        <v>15860</v>
      </c>
      <c r="Q2611" t="s">
        <v>15859</v>
      </c>
      <c r="R2611" s="8">
        <v>41275</v>
      </c>
      <c r="S2611" s="9">
        <f t="shared" si="320"/>
        <v>2013</v>
      </c>
      <c r="T2611" s="9">
        <v>2013</v>
      </c>
      <c r="U2611" s="9">
        <f t="shared" si="321"/>
        <v>9</v>
      </c>
      <c r="V2611" s="8">
        <v>2013</v>
      </c>
      <c r="W2611" t="s">
        <v>2587</v>
      </c>
      <c r="X2611" s="2">
        <v>0.34100000000000003</v>
      </c>
      <c r="Y2611" s="7">
        <f t="shared" si="327"/>
        <v>9.1028002455887467E-3</v>
      </c>
      <c r="AA2611">
        <v>19378718</v>
      </c>
      <c r="AB2611">
        <v>19700186839</v>
      </c>
      <c r="AC2611">
        <v>15309681</v>
      </c>
      <c r="AD2611" t="s">
        <v>6</v>
      </c>
      <c r="AE2611">
        <v>43</v>
      </c>
      <c r="AH2611" t="s">
        <v>15858</v>
      </c>
      <c r="AI2611" t="s">
        <v>15857</v>
      </c>
      <c r="AK2611" t="s">
        <v>15856</v>
      </c>
      <c r="AL2611">
        <v>21</v>
      </c>
      <c r="AM2611" s="5">
        <f t="shared" si="322"/>
        <v>2.3333333333333335</v>
      </c>
      <c r="AN2611" s="4">
        <f t="shared" si="326"/>
        <v>3.5340148933484792E-3</v>
      </c>
      <c r="AO2611" s="3"/>
      <c r="AP2611">
        <v>1</v>
      </c>
      <c r="AR2611" t="s">
        <v>42</v>
      </c>
      <c r="AT2611" s="2" t="s">
        <v>41</v>
      </c>
      <c r="AU2611" s="1">
        <f t="shared" si="323"/>
        <v>0.74321646399166652</v>
      </c>
      <c r="AV2611" s="1">
        <f t="shared" si="324"/>
        <v>0.63184075694686126</v>
      </c>
      <c r="AW2611" s="1">
        <f t="shared" si="325"/>
        <v>0.52046504990205589</v>
      </c>
    </row>
    <row r="2612" spans="1:49" x14ac:dyDescent="0.2">
      <c r="A2612">
        <v>2610</v>
      </c>
      <c r="B2612" t="s">
        <v>15855</v>
      </c>
      <c r="F2612" t="s">
        <v>15854</v>
      </c>
      <c r="G2612" t="s">
        <v>17</v>
      </c>
      <c r="H2612" t="s">
        <v>16</v>
      </c>
      <c r="I2612" t="s">
        <v>15853</v>
      </c>
      <c r="J2612" t="s">
        <v>15852</v>
      </c>
      <c r="K2612" t="s">
        <v>15851</v>
      </c>
      <c r="L2612" t="s">
        <v>15850</v>
      </c>
      <c r="M2612" t="s">
        <v>15849</v>
      </c>
      <c r="N2612">
        <v>5</v>
      </c>
      <c r="O2612" t="s">
        <v>15848</v>
      </c>
      <c r="P2612" t="s">
        <v>15847</v>
      </c>
      <c r="Q2612" t="s">
        <v>15846</v>
      </c>
      <c r="R2612" s="8">
        <v>41275</v>
      </c>
      <c r="S2612" s="9">
        <f t="shared" si="320"/>
        <v>2013</v>
      </c>
      <c r="T2612" s="9">
        <v>2013</v>
      </c>
      <c r="U2612" s="9">
        <f t="shared" si="321"/>
        <v>9</v>
      </c>
      <c r="V2612" s="8">
        <v>2013</v>
      </c>
      <c r="W2612" t="s">
        <v>15845</v>
      </c>
      <c r="X2612" s="2">
        <v>0.27500000000000002</v>
      </c>
      <c r="Y2612" s="7">
        <f t="shared" si="327"/>
        <v>7.3409679399909248E-3</v>
      </c>
      <c r="AA2612">
        <v>19749821</v>
      </c>
      <c r="AB2612">
        <v>19700202601</v>
      </c>
      <c r="AC2612">
        <v>25331701</v>
      </c>
      <c r="AD2612" t="s">
        <v>6</v>
      </c>
      <c r="AE2612">
        <v>6</v>
      </c>
      <c r="AF2612">
        <v>3</v>
      </c>
      <c r="AH2612" t="s">
        <v>15844</v>
      </c>
      <c r="AI2612" t="s">
        <v>15843</v>
      </c>
      <c r="AJ2612" t="s">
        <v>15842</v>
      </c>
      <c r="AK2612" t="s">
        <v>15841</v>
      </c>
      <c r="AL2612">
        <v>4</v>
      </c>
      <c r="AM2612" s="5">
        <f t="shared" si="322"/>
        <v>0.44444444444444442</v>
      </c>
      <c r="AN2612" s="4">
        <f t="shared" si="326"/>
        <v>6.7314569397113879E-4</v>
      </c>
      <c r="AO2612" s="3"/>
      <c r="AP2612">
        <v>0</v>
      </c>
      <c r="AR2612" t="s">
        <v>42</v>
      </c>
      <c r="AT2612" s="2" t="s">
        <v>41</v>
      </c>
      <c r="AU2612" s="1">
        <f t="shared" si="323"/>
        <v>0.53406212661849894</v>
      </c>
      <c r="AV2612" s="1">
        <f t="shared" si="324"/>
        <v>0.40070568169810317</v>
      </c>
      <c r="AW2612" s="1">
        <f t="shared" si="325"/>
        <v>0.2673492367777075</v>
      </c>
    </row>
    <row r="2613" spans="1:49" x14ac:dyDescent="0.2">
      <c r="A2613">
        <v>2611</v>
      </c>
      <c r="B2613" t="s">
        <v>15840</v>
      </c>
      <c r="C2613" t="s">
        <v>15839</v>
      </c>
      <c r="E2613">
        <v>24007166</v>
      </c>
      <c r="F2613" t="s">
        <v>15838</v>
      </c>
      <c r="G2613" t="s">
        <v>17</v>
      </c>
      <c r="H2613" t="s">
        <v>16</v>
      </c>
      <c r="I2613" t="s">
        <v>15837</v>
      </c>
      <c r="J2613" t="s">
        <v>15836</v>
      </c>
      <c r="K2613" t="s">
        <v>15835</v>
      </c>
      <c r="L2613" t="s">
        <v>15834</v>
      </c>
      <c r="M2613" t="s">
        <v>14791</v>
      </c>
      <c r="N2613">
        <v>5</v>
      </c>
      <c r="O2613" t="s">
        <v>15833</v>
      </c>
      <c r="P2613" t="s">
        <v>15832</v>
      </c>
      <c r="Q2613" t="s">
        <v>15831</v>
      </c>
      <c r="R2613" s="8">
        <v>41275</v>
      </c>
      <c r="S2613" s="9">
        <f t="shared" si="320"/>
        <v>2013</v>
      </c>
      <c r="T2613" s="9">
        <v>2013</v>
      </c>
      <c r="U2613" s="9">
        <f t="shared" si="321"/>
        <v>9</v>
      </c>
      <c r="V2613" s="8">
        <v>41518</v>
      </c>
      <c r="W2613" t="s">
        <v>2329</v>
      </c>
      <c r="X2613" s="2">
        <v>1.4730000000000001</v>
      </c>
      <c r="Y2613" s="7">
        <f t="shared" si="327"/>
        <v>3.9320893729478661E-2</v>
      </c>
      <c r="AA2613">
        <v>942405</v>
      </c>
      <c r="AB2613">
        <v>17871</v>
      </c>
      <c r="AD2613" t="s">
        <v>6</v>
      </c>
      <c r="AE2613">
        <v>40</v>
      </c>
      <c r="AF2613">
        <v>9</v>
      </c>
      <c r="AG2613">
        <v>91915</v>
      </c>
      <c r="AI2613" t="s">
        <v>15830</v>
      </c>
      <c r="AJ2613" t="s">
        <v>15829</v>
      </c>
      <c r="AK2613" t="s">
        <v>15828</v>
      </c>
      <c r="AL2613">
        <v>15</v>
      </c>
      <c r="AM2613" s="5">
        <f t="shared" si="322"/>
        <v>1.6666666666666667</v>
      </c>
      <c r="AN2613" s="4">
        <f t="shared" si="326"/>
        <v>2.5242963523917708E-3</v>
      </c>
      <c r="AO2613" s="3"/>
      <c r="AP2613">
        <v>0</v>
      </c>
      <c r="AR2613" t="s">
        <v>42</v>
      </c>
      <c r="AT2613" s="2">
        <v>4.0709999999999997</v>
      </c>
      <c r="AU2613" s="1">
        <f t="shared" si="323"/>
        <v>2.8281914516352593</v>
      </c>
      <c r="AV2613" s="1">
        <f t="shared" si="324"/>
        <v>2.0922595040935215</v>
      </c>
      <c r="AW2613" s="1">
        <f t="shared" si="325"/>
        <v>1.3563275565517836</v>
      </c>
    </row>
    <row r="2614" spans="1:49" x14ac:dyDescent="0.2">
      <c r="A2614">
        <v>2612</v>
      </c>
      <c r="B2614" t="s">
        <v>15827</v>
      </c>
      <c r="C2614" t="s">
        <v>15826</v>
      </c>
      <c r="F2614" t="s">
        <v>15825</v>
      </c>
      <c r="G2614" t="s">
        <v>17</v>
      </c>
      <c r="H2614" t="s">
        <v>16</v>
      </c>
      <c r="I2614" t="s">
        <v>15824</v>
      </c>
      <c r="J2614">
        <v>100409315</v>
      </c>
      <c r="K2614" t="s">
        <v>15823</v>
      </c>
      <c r="L2614" t="s">
        <v>1813</v>
      </c>
      <c r="M2614" t="s">
        <v>1645</v>
      </c>
      <c r="N2614">
        <v>2</v>
      </c>
      <c r="O2614" t="s">
        <v>15822</v>
      </c>
      <c r="P2614" t="s">
        <v>15821</v>
      </c>
      <c r="Q2614" t="s">
        <v>15820</v>
      </c>
      <c r="R2614" s="8">
        <v>41275</v>
      </c>
      <c r="S2614" s="9">
        <f t="shared" si="320"/>
        <v>2013</v>
      </c>
      <c r="T2614" s="9">
        <v>2013</v>
      </c>
      <c r="U2614" s="9">
        <f t="shared" si="321"/>
        <v>9</v>
      </c>
      <c r="V2614" s="8">
        <v>41518</v>
      </c>
      <c r="W2614" t="s">
        <v>13785</v>
      </c>
      <c r="X2614" s="2">
        <v>0.33200000000000002</v>
      </c>
      <c r="Y2614" s="7">
        <f t="shared" si="327"/>
        <v>8.8625503857344985E-3</v>
      </c>
      <c r="AA2614">
        <v>18812473</v>
      </c>
      <c r="AB2614">
        <v>21100197343</v>
      </c>
      <c r="AC2614">
        <v>18838030</v>
      </c>
      <c r="AD2614" t="s">
        <v>6</v>
      </c>
      <c r="AE2614">
        <v>8</v>
      </c>
      <c r="AF2614" t="s">
        <v>15819</v>
      </c>
      <c r="AH2614" t="s">
        <v>15818</v>
      </c>
      <c r="AI2614" t="s">
        <v>15817</v>
      </c>
      <c r="AJ2614" t="s">
        <v>15816</v>
      </c>
      <c r="AK2614" t="s">
        <v>15815</v>
      </c>
      <c r="AL2614">
        <v>0</v>
      </c>
      <c r="AM2614" s="5">
        <f t="shared" si="322"/>
        <v>0</v>
      </c>
      <c r="AN2614" s="4">
        <f t="shared" si="326"/>
        <v>0</v>
      </c>
      <c r="AO2614" s="3"/>
      <c r="AP2614">
        <v>0</v>
      </c>
      <c r="AR2614" t="s">
        <v>42</v>
      </c>
      <c r="AT2614" s="2" t="s">
        <v>41</v>
      </c>
      <c r="AU2614" s="1">
        <f t="shared" si="323"/>
        <v>0.62037852700141494</v>
      </c>
      <c r="AV2614" s="1">
        <f t="shared" si="324"/>
        <v>0.44312751928672495</v>
      </c>
      <c r="AW2614" s="1">
        <f t="shared" si="325"/>
        <v>0.26587651157203496</v>
      </c>
    </row>
    <row r="2615" spans="1:49" x14ac:dyDescent="0.2">
      <c r="A2615">
        <v>2613</v>
      </c>
      <c r="B2615" t="s">
        <v>15814</v>
      </c>
      <c r="C2615" t="s">
        <v>15813</v>
      </c>
      <c r="E2615">
        <v>24007140</v>
      </c>
      <c r="F2615" t="s">
        <v>15812</v>
      </c>
      <c r="G2615" t="s">
        <v>17</v>
      </c>
      <c r="H2615" t="s">
        <v>16</v>
      </c>
      <c r="I2615" t="s">
        <v>15811</v>
      </c>
      <c r="J2615" t="s">
        <v>15810</v>
      </c>
      <c r="K2615" t="s">
        <v>15809</v>
      </c>
      <c r="L2615" t="s">
        <v>15808</v>
      </c>
      <c r="M2615" t="s">
        <v>1236</v>
      </c>
      <c r="N2615">
        <v>6</v>
      </c>
      <c r="O2615" t="s">
        <v>15807</v>
      </c>
      <c r="P2615" t="s">
        <v>15806</v>
      </c>
      <c r="Q2615" t="s">
        <v>15805</v>
      </c>
      <c r="R2615" s="8">
        <v>41275</v>
      </c>
      <c r="S2615" s="9">
        <f t="shared" si="320"/>
        <v>2013</v>
      </c>
      <c r="T2615" s="9">
        <v>2013</v>
      </c>
      <c r="U2615" s="9">
        <f t="shared" si="321"/>
        <v>9</v>
      </c>
      <c r="V2615" s="8">
        <v>41518</v>
      </c>
      <c r="W2615" t="s">
        <v>2329</v>
      </c>
      <c r="X2615" s="2">
        <v>1.4730000000000001</v>
      </c>
      <c r="Y2615" s="7">
        <f t="shared" si="327"/>
        <v>3.9320893729478661E-2</v>
      </c>
      <c r="AA2615">
        <v>942405</v>
      </c>
      <c r="AB2615">
        <v>17871</v>
      </c>
      <c r="AD2615" t="s">
        <v>6</v>
      </c>
      <c r="AE2615">
        <v>40</v>
      </c>
      <c r="AF2615">
        <v>9</v>
      </c>
      <c r="AG2615">
        <v>91707</v>
      </c>
      <c r="AI2615" t="s">
        <v>15804</v>
      </c>
      <c r="AJ2615" t="s">
        <v>15803</v>
      </c>
      <c r="AK2615" t="s">
        <v>15802</v>
      </c>
      <c r="AL2615">
        <v>30</v>
      </c>
      <c r="AM2615" s="5">
        <f t="shared" si="322"/>
        <v>3.3333333333333335</v>
      </c>
      <c r="AN2615" s="4">
        <f t="shared" si="326"/>
        <v>5.0485927047835416E-3</v>
      </c>
      <c r="AO2615" s="3"/>
      <c r="AP2615">
        <v>0</v>
      </c>
      <c r="AR2615" t="s">
        <v>42</v>
      </c>
      <c r="AT2615" s="2">
        <v>4.0709999999999997</v>
      </c>
      <c r="AU2615" s="1">
        <f t="shared" si="323"/>
        <v>2.9039203422070123</v>
      </c>
      <c r="AV2615" s="1">
        <f t="shared" si="324"/>
        <v>2.21847432171311</v>
      </c>
      <c r="AW2615" s="1">
        <f t="shared" si="325"/>
        <v>1.5330283012192076</v>
      </c>
    </row>
    <row r="2616" spans="1:49" x14ac:dyDescent="0.2">
      <c r="A2616">
        <v>2614</v>
      </c>
      <c r="B2616" t="s">
        <v>15801</v>
      </c>
      <c r="C2616" t="s">
        <v>15800</v>
      </c>
      <c r="D2616" t="s">
        <v>15799</v>
      </c>
      <c r="F2616" t="s">
        <v>15798</v>
      </c>
      <c r="G2616" t="s">
        <v>17</v>
      </c>
      <c r="H2616" t="s">
        <v>16</v>
      </c>
      <c r="I2616" t="s">
        <v>15797</v>
      </c>
      <c r="J2616" t="s">
        <v>15796</v>
      </c>
      <c r="K2616" t="s">
        <v>15795</v>
      </c>
      <c r="L2616" t="s">
        <v>15794</v>
      </c>
      <c r="M2616" t="s">
        <v>15793</v>
      </c>
      <c r="N2616">
        <v>5</v>
      </c>
      <c r="O2616" t="s">
        <v>15792</v>
      </c>
      <c r="P2616" t="s">
        <v>15791</v>
      </c>
      <c r="Q2616" t="s">
        <v>15790</v>
      </c>
      <c r="R2616" s="8">
        <v>41275</v>
      </c>
      <c r="S2616" s="9">
        <f t="shared" si="320"/>
        <v>2013</v>
      </c>
      <c r="T2616" s="9">
        <v>2013</v>
      </c>
      <c r="U2616" s="9">
        <f t="shared" si="321"/>
        <v>9</v>
      </c>
      <c r="V2616" s="8" t="s">
        <v>15789</v>
      </c>
      <c r="W2616" t="s">
        <v>15788</v>
      </c>
      <c r="X2616" s="2">
        <v>0.32200000000000001</v>
      </c>
      <c r="Y2616" s="7">
        <f t="shared" si="327"/>
        <v>8.5956060970075552E-3</v>
      </c>
      <c r="AA2616">
        <v>10884246</v>
      </c>
      <c r="AB2616">
        <v>24646</v>
      </c>
      <c r="AC2616">
        <v>10991409</v>
      </c>
      <c r="AD2616" t="s">
        <v>6</v>
      </c>
      <c r="AE2616">
        <v>17</v>
      </c>
      <c r="AF2616" s="6">
        <v>44447</v>
      </c>
      <c r="AH2616" t="s">
        <v>15787</v>
      </c>
      <c r="AI2616" t="s">
        <v>15786</v>
      </c>
      <c r="AJ2616" t="s">
        <v>15785</v>
      </c>
      <c r="AK2616" t="s">
        <v>15784</v>
      </c>
      <c r="AL2616">
        <v>7</v>
      </c>
      <c r="AM2616" s="5">
        <f t="shared" si="322"/>
        <v>0.77777777777777779</v>
      </c>
      <c r="AN2616" s="4">
        <f t="shared" si="326"/>
        <v>1.178004964449493E-3</v>
      </c>
      <c r="AO2616" s="3"/>
      <c r="AP2616">
        <v>0</v>
      </c>
      <c r="AQ2616" t="s">
        <v>15783</v>
      </c>
      <c r="AR2616" t="s">
        <v>42</v>
      </c>
      <c r="AS2616" t="s">
        <v>15782</v>
      </c>
      <c r="AT2616" s="2" t="s">
        <v>41</v>
      </c>
      <c r="AU2616" s="1">
        <f t="shared" si="323"/>
        <v>0.63703257572401362</v>
      </c>
      <c r="AV2616" s="1">
        <f t="shared" si="324"/>
        <v>0.48868055307285235</v>
      </c>
      <c r="AW2616" s="1">
        <f t="shared" si="325"/>
        <v>0.3403285304216912</v>
      </c>
    </row>
    <row r="2617" spans="1:49" x14ac:dyDescent="0.2">
      <c r="A2617">
        <v>2615</v>
      </c>
      <c r="B2617" t="s">
        <v>15781</v>
      </c>
      <c r="C2617" t="s">
        <v>15780</v>
      </c>
      <c r="F2617" t="s">
        <v>15779</v>
      </c>
      <c r="G2617" t="s">
        <v>17</v>
      </c>
      <c r="H2617" t="s">
        <v>16</v>
      </c>
      <c r="I2617" t="s">
        <v>15778</v>
      </c>
      <c r="J2617" t="s">
        <v>15777</v>
      </c>
      <c r="K2617" t="s">
        <v>15776</v>
      </c>
      <c r="L2617" t="s">
        <v>15775</v>
      </c>
      <c r="M2617" t="s">
        <v>15774</v>
      </c>
      <c r="N2617">
        <v>5</v>
      </c>
      <c r="O2617" t="s">
        <v>15773</v>
      </c>
      <c r="P2617" t="s">
        <v>15772</v>
      </c>
      <c r="Q2617" t="s">
        <v>15771</v>
      </c>
      <c r="R2617" s="8">
        <v>41275</v>
      </c>
      <c r="S2617" s="9">
        <f t="shared" si="320"/>
        <v>2013</v>
      </c>
      <c r="T2617" s="9">
        <v>2013</v>
      </c>
      <c r="U2617" s="9">
        <f t="shared" si="321"/>
        <v>9</v>
      </c>
      <c r="V2617" s="8">
        <v>2013</v>
      </c>
      <c r="W2617" t="s">
        <v>1933</v>
      </c>
      <c r="X2617" s="2">
        <v>1.6519999999999999</v>
      </c>
      <c r="Y2617" s="7">
        <f t="shared" si="327"/>
        <v>4.409919649769093E-2</v>
      </c>
      <c r="AA2617" t="s">
        <v>1932</v>
      </c>
      <c r="AB2617">
        <v>17337</v>
      </c>
      <c r="AD2617" t="s">
        <v>6</v>
      </c>
      <c r="AE2617">
        <v>61</v>
      </c>
      <c r="AF2617">
        <v>9</v>
      </c>
      <c r="AG2617">
        <v>6544247</v>
      </c>
      <c r="AH2617" t="s">
        <v>15770</v>
      </c>
      <c r="AI2617" t="s">
        <v>15769</v>
      </c>
      <c r="AJ2617" t="s">
        <v>15768</v>
      </c>
      <c r="AK2617" t="s">
        <v>15767</v>
      </c>
      <c r="AL2617">
        <v>43</v>
      </c>
      <c r="AM2617" s="5">
        <f t="shared" si="322"/>
        <v>4.7777777777777777</v>
      </c>
      <c r="AN2617" s="4">
        <f t="shared" si="326"/>
        <v>7.2363162101897428E-3</v>
      </c>
      <c r="AO2617" s="3"/>
      <c r="AP2617">
        <v>0</v>
      </c>
      <c r="AR2617" t="s">
        <v>42</v>
      </c>
      <c r="AT2617" s="2" t="s">
        <v>41</v>
      </c>
      <c r="AU2617" s="1">
        <f t="shared" si="323"/>
        <v>3.3040332411440576</v>
      </c>
      <c r="AV2617" s="1">
        <f t="shared" si="324"/>
        <v>2.5667756353940336</v>
      </c>
      <c r="AW2617" s="1">
        <f t="shared" si="325"/>
        <v>1.8295180296440097</v>
      </c>
    </row>
    <row r="2618" spans="1:49" x14ac:dyDescent="0.2">
      <c r="A2618">
        <v>2616</v>
      </c>
      <c r="B2618" t="s">
        <v>15766</v>
      </c>
      <c r="C2618" t="s">
        <v>15765</v>
      </c>
      <c r="F2618" t="s">
        <v>15764</v>
      </c>
      <c r="G2618" t="s">
        <v>17</v>
      </c>
      <c r="H2618" t="s">
        <v>16</v>
      </c>
      <c r="I2618" t="s">
        <v>15763</v>
      </c>
      <c r="J2618">
        <v>60024542</v>
      </c>
      <c r="K2618" t="s">
        <v>3727</v>
      </c>
      <c r="L2618" t="s">
        <v>3726</v>
      </c>
      <c r="M2618" t="s">
        <v>634</v>
      </c>
      <c r="N2618">
        <v>4</v>
      </c>
      <c r="O2618" t="s">
        <v>15762</v>
      </c>
      <c r="P2618" t="s">
        <v>15761</v>
      </c>
      <c r="Q2618" t="s">
        <v>4198</v>
      </c>
      <c r="R2618" s="8">
        <v>41275</v>
      </c>
      <c r="S2618" s="9">
        <f t="shared" ref="S2618:S2681" si="328">YEAR(R2618)</f>
        <v>2013</v>
      </c>
      <c r="T2618" s="9">
        <v>2013</v>
      </c>
      <c r="U2618" s="9">
        <f t="shared" ref="U2618:U2681" si="329">2022-T2618</f>
        <v>9</v>
      </c>
      <c r="V2618" s="8">
        <v>2013</v>
      </c>
      <c r="W2618" t="s">
        <v>1933</v>
      </c>
      <c r="X2618" s="2">
        <v>1.6519999999999999</v>
      </c>
      <c r="Y2618" s="7">
        <f t="shared" si="327"/>
        <v>4.409919649769093E-2</v>
      </c>
      <c r="AA2618" t="s">
        <v>1932</v>
      </c>
      <c r="AB2618">
        <v>17337</v>
      </c>
      <c r="AD2618" t="s">
        <v>6</v>
      </c>
      <c r="AE2618">
        <v>61</v>
      </c>
      <c r="AF2618">
        <v>9</v>
      </c>
      <c r="AG2618">
        <v>6545304</v>
      </c>
      <c r="AH2618" t="s">
        <v>15760</v>
      </c>
      <c r="AI2618" t="s">
        <v>15759</v>
      </c>
      <c r="AJ2618" t="s">
        <v>15758</v>
      </c>
      <c r="AK2618" t="s">
        <v>15757</v>
      </c>
      <c r="AL2618">
        <v>207</v>
      </c>
      <c r="AM2618" s="5">
        <f t="shared" ref="AM2618:AM2681" si="330">AL2618/U2618</f>
        <v>23</v>
      </c>
      <c r="AN2618" s="4">
        <f t="shared" si="326"/>
        <v>3.483528966300644E-2</v>
      </c>
      <c r="AO2618" s="3"/>
      <c r="AP2618">
        <v>0</v>
      </c>
      <c r="AR2618" t="s">
        <v>42</v>
      </c>
      <c r="AT2618" s="2" t="s">
        <v>41</v>
      </c>
      <c r="AU2618" s="1">
        <f t="shared" ref="AU2618:AU2681" si="331">(Y2618*0.7+AN2618*0.3)*100</f>
        <v>4.1320024447285579</v>
      </c>
      <c r="AV2618" s="1">
        <f t="shared" ref="AV2618:AV2681" si="332">(Y2618*0.5+AN2618*0.5)*100</f>
        <v>3.9467243080348684</v>
      </c>
      <c r="AW2618" s="1">
        <f t="shared" ref="AW2618:AW2681" si="333">(Y2618*0.3+AN2618*0.7)*100</f>
        <v>3.7614461713411784</v>
      </c>
    </row>
    <row r="2619" spans="1:49" x14ac:dyDescent="0.2">
      <c r="A2619">
        <v>2617</v>
      </c>
      <c r="B2619" t="s">
        <v>15756</v>
      </c>
      <c r="C2619" t="s">
        <v>15755</v>
      </c>
      <c r="F2619" t="s">
        <v>15754</v>
      </c>
      <c r="G2619" t="s">
        <v>17</v>
      </c>
      <c r="H2619" t="s">
        <v>16</v>
      </c>
      <c r="I2619" t="s">
        <v>15589</v>
      </c>
      <c r="J2619" t="s">
        <v>15588</v>
      </c>
      <c r="K2619" t="s">
        <v>15587</v>
      </c>
      <c r="L2619" t="s">
        <v>15586</v>
      </c>
      <c r="M2619" t="s">
        <v>7122</v>
      </c>
      <c r="N2619">
        <v>3</v>
      </c>
      <c r="O2619" t="s">
        <v>15585</v>
      </c>
      <c r="P2619" t="s">
        <v>15584</v>
      </c>
      <c r="Q2619" t="s">
        <v>15583</v>
      </c>
      <c r="R2619" s="8">
        <v>41275</v>
      </c>
      <c r="S2619" s="9">
        <f t="shared" si="328"/>
        <v>2013</v>
      </c>
      <c r="T2619" s="9">
        <v>2013</v>
      </c>
      <c r="U2619" s="9">
        <f t="shared" si="329"/>
        <v>9</v>
      </c>
      <c r="V2619" s="8">
        <v>2013</v>
      </c>
      <c r="W2619" t="s">
        <v>1933</v>
      </c>
      <c r="X2619" s="2">
        <v>1.6519999999999999</v>
      </c>
      <c r="Y2619" s="7">
        <f t="shared" si="327"/>
        <v>4.409919649769093E-2</v>
      </c>
      <c r="AA2619" t="s">
        <v>1932</v>
      </c>
      <c r="AB2619">
        <v>17337</v>
      </c>
      <c r="AD2619" t="s">
        <v>6</v>
      </c>
      <c r="AE2619">
        <v>61</v>
      </c>
      <c r="AF2619">
        <v>9</v>
      </c>
      <c r="AG2619">
        <v>6555897</v>
      </c>
      <c r="AH2619" t="s">
        <v>15753</v>
      </c>
      <c r="AI2619" t="s">
        <v>15752</v>
      </c>
      <c r="AJ2619" t="s">
        <v>15751</v>
      </c>
      <c r="AK2619" t="s">
        <v>15750</v>
      </c>
      <c r="AL2619">
        <v>57</v>
      </c>
      <c r="AM2619" s="5">
        <f t="shared" si="330"/>
        <v>6.333333333333333</v>
      </c>
      <c r="AN2619" s="4">
        <f t="shared" si="326"/>
        <v>9.5923261390887284E-3</v>
      </c>
      <c r="AO2619" s="3"/>
      <c r="AP2619">
        <v>0</v>
      </c>
      <c r="AR2619" t="s">
        <v>42</v>
      </c>
      <c r="AT2619" s="2" t="s">
        <v>41</v>
      </c>
      <c r="AU2619" s="1">
        <f t="shared" si="331"/>
        <v>3.3747135390110268</v>
      </c>
      <c r="AV2619" s="1">
        <f t="shared" si="332"/>
        <v>2.6845761318389831</v>
      </c>
      <c r="AW2619" s="1">
        <f t="shared" si="333"/>
        <v>1.9944387246669386</v>
      </c>
    </row>
    <row r="2620" spans="1:49" x14ac:dyDescent="0.2">
      <c r="A2620">
        <v>2618</v>
      </c>
      <c r="B2620" t="s">
        <v>15749</v>
      </c>
      <c r="C2620" t="s">
        <v>15748</v>
      </c>
      <c r="F2620" t="s">
        <v>15747</v>
      </c>
      <c r="G2620" t="s">
        <v>17</v>
      </c>
      <c r="H2620" t="s">
        <v>16</v>
      </c>
      <c r="I2620" t="s">
        <v>15746</v>
      </c>
      <c r="J2620">
        <v>60025778</v>
      </c>
      <c r="K2620" t="s">
        <v>2184</v>
      </c>
      <c r="L2620" t="s">
        <v>2183</v>
      </c>
      <c r="M2620" t="s">
        <v>120</v>
      </c>
      <c r="N2620">
        <v>2</v>
      </c>
      <c r="O2620" t="s">
        <v>15745</v>
      </c>
      <c r="P2620" t="s">
        <v>15744</v>
      </c>
      <c r="Q2620" t="s">
        <v>2180</v>
      </c>
      <c r="R2620" s="8">
        <v>41275</v>
      </c>
      <c r="S2620" s="9">
        <f t="shared" si="328"/>
        <v>2013</v>
      </c>
      <c r="T2620" s="9">
        <v>2013</v>
      </c>
      <c r="U2620" s="9">
        <f t="shared" si="329"/>
        <v>9</v>
      </c>
      <c r="V2620" s="8">
        <v>2013</v>
      </c>
      <c r="W2620" t="s">
        <v>1933</v>
      </c>
      <c r="X2620" s="2">
        <v>1.6519999999999999</v>
      </c>
      <c r="Y2620" s="7">
        <f t="shared" si="327"/>
        <v>4.409919649769093E-2</v>
      </c>
      <c r="AA2620" t="s">
        <v>1932</v>
      </c>
      <c r="AB2620">
        <v>17337</v>
      </c>
      <c r="AD2620" t="s">
        <v>6</v>
      </c>
      <c r="AE2620">
        <v>61</v>
      </c>
      <c r="AF2620">
        <v>9</v>
      </c>
      <c r="AG2620">
        <v>6547689</v>
      </c>
      <c r="AH2620" t="s">
        <v>15743</v>
      </c>
      <c r="AI2620" t="s">
        <v>15742</v>
      </c>
      <c r="AJ2620" t="s">
        <v>15741</v>
      </c>
      <c r="AK2620" t="s">
        <v>15740</v>
      </c>
      <c r="AL2620">
        <v>18</v>
      </c>
      <c r="AM2620" s="5">
        <f t="shared" si="330"/>
        <v>2</v>
      </c>
      <c r="AN2620" s="4">
        <f t="shared" si="326"/>
        <v>3.0291556228701248E-3</v>
      </c>
      <c r="AO2620" s="3"/>
      <c r="AP2620">
        <v>0</v>
      </c>
      <c r="AR2620" t="s">
        <v>42</v>
      </c>
      <c r="AT2620" s="2" t="s">
        <v>41</v>
      </c>
      <c r="AU2620" s="1">
        <f t="shared" si="331"/>
        <v>3.1778184235244686</v>
      </c>
      <c r="AV2620" s="1">
        <f t="shared" si="332"/>
        <v>2.3564176060280526</v>
      </c>
      <c r="AW2620" s="1">
        <f t="shared" si="333"/>
        <v>1.5350167885316366</v>
      </c>
    </row>
    <row r="2621" spans="1:49" x14ac:dyDescent="0.2">
      <c r="A2621">
        <v>2619</v>
      </c>
      <c r="B2621" t="s">
        <v>15739</v>
      </c>
      <c r="C2621" t="s">
        <v>15738</v>
      </c>
      <c r="F2621" t="s">
        <v>15737</v>
      </c>
      <c r="G2621" t="s">
        <v>17</v>
      </c>
      <c r="H2621" t="s">
        <v>16</v>
      </c>
      <c r="I2621" t="s">
        <v>15736</v>
      </c>
      <c r="J2621" t="s">
        <v>15735</v>
      </c>
      <c r="K2621" t="s">
        <v>15734</v>
      </c>
      <c r="L2621" t="s">
        <v>15733</v>
      </c>
      <c r="M2621" t="s">
        <v>15732</v>
      </c>
      <c r="N2621">
        <v>3</v>
      </c>
      <c r="O2621" t="s">
        <v>15731</v>
      </c>
      <c r="P2621" t="s">
        <v>15730</v>
      </c>
      <c r="Q2621" t="s">
        <v>15729</v>
      </c>
      <c r="R2621" s="8">
        <v>41275</v>
      </c>
      <c r="S2621" s="9">
        <f t="shared" si="328"/>
        <v>2013</v>
      </c>
      <c r="T2621" s="9">
        <v>2013</v>
      </c>
      <c r="U2621" s="9">
        <f t="shared" si="329"/>
        <v>9</v>
      </c>
      <c r="V2621" s="8">
        <v>2013</v>
      </c>
      <c r="W2621" t="s">
        <v>15728</v>
      </c>
      <c r="X2621" s="2">
        <v>0.218</v>
      </c>
      <c r="Y2621" s="7">
        <f t="shared" si="327"/>
        <v>5.8193854942473512E-3</v>
      </c>
      <c r="AA2621">
        <v>3772063</v>
      </c>
      <c r="AB2621">
        <v>130012</v>
      </c>
      <c r="AC2621" t="s">
        <v>15727</v>
      </c>
      <c r="AD2621" t="s">
        <v>6</v>
      </c>
      <c r="AE2621">
        <v>59</v>
      </c>
      <c r="AF2621">
        <v>3</v>
      </c>
      <c r="AH2621" t="s">
        <v>15726</v>
      </c>
      <c r="AI2621" t="s">
        <v>15725</v>
      </c>
      <c r="AJ2621" t="s">
        <v>15724</v>
      </c>
      <c r="AK2621" t="s">
        <v>15723</v>
      </c>
      <c r="AL2621">
        <v>24</v>
      </c>
      <c r="AM2621" s="5">
        <f t="shared" si="330"/>
        <v>2.6666666666666665</v>
      </c>
      <c r="AN2621" s="4">
        <f t="shared" si="326"/>
        <v>4.0388741638268328E-3</v>
      </c>
      <c r="AO2621" s="3"/>
      <c r="AP2621">
        <v>0</v>
      </c>
      <c r="AR2621" t="s">
        <v>42</v>
      </c>
      <c r="AT2621" s="2">
        <v>2.3330000000000002</v>
      </c>
      <c r="AU2621" s="1">
        <f t="shared" si="331"/>
        <v>0.52852320951211951</v>
      </c>
      <c r="AV2621" s="1">
        <f t="shared" si="332"/>
        <v>0.49291298290370916</v>
      </c>
      <c r="AW2621" s="1">
        <f t="shared" si="333"/>
        <v>0.45730275629529882</v>
      </c>
    </row>
    <row r="2622" spans="1:49" x14ac:dyDescent="0.2">
      <c r="A2622">
        <v>2620</v>
      </c>
      <c r="B2622" t="s">
        <v>15722</v>
      </c>
      <c r="C2622" t="s">
        <v>15721</v>
      </c>
      <c r="F2622" t="s">
        <v>15720</v>
      </c>
      <c r="G2622" t="s">
        <v>17</v>
      </c>
      <c r="H2622" t="s">
        <v>16</v>
      </c>
      <c r="I2622" t="s">
        <v>15719</v>
      </c>
      <c r="J2622" t="s">
        <v>15718</v>
      </c>
      <c r="K2622" t="s">
        <v>15717</v>
      </c>
      <c r="L2622" t="s">
        <v>15716</v>
      </c>
      <c r="M2622" t="s">
        <v>410</v>
      </c>
      <c r="N2622">
        <v>6</v>
      </c>
      <c r="O2622" t="s">
        <v>15715</v>
      </c>
      <c r="P2622" t="s">
        <v>15714</v>
      </c>
      <c r="Q2622" t="s">
        <v>15713</v>
      </c>
      <c r="R2622" s="8">
        <v>41275</v>
      </c>
      <c r="S2622" s="9">
        <f t="shared" si="328"/>
        <v>2013</v>
      </c>
      <c r="T2622" s="9">
        <v>2013</v>
      </c>
      <c r="U2622" s="9">
        <f t="shared" si="329"/>
        <v>9</v>
      </c>
      <c r="V2622" s="8">
        <v>2013</v>
      </c>
      <c r="W2622" t="s">
        <v>1933</v>
      </c>
      <c r="X2622" s="2">
        <v>1.6519999999999999</v>
      </c>
      <c r="Y2622" s="7">
        <f t="shared" si="327"/>
        <v>4.409919649769093E-2</v>
      </c>
      <c r="AA2622" t="s">
        <v>1932</v>
      </c>
      <c r="AB2622">
        <v>17337</v>
      </c>
      <c r="AD2622" t="s">
        <v>6</v>
      </c>
      <c r="AE2622">
        <v>61</v>
      </c>
      <c r="AF2622">
        <v>9</v>
      </c>
      <c r="AG2622">
        <v>6527297</v>
      </c>
      <c r="AH2622" t="s">
        <v>15712</v>
      </c>
      <c r="AI2622" t="s">
        <v>15711</v>
      </c>
      <c r="AJ2622" t="s">
        <v>15710</v>
      </c>
      <c r="AK2622" t="s">
        <v>15709</v>
      </c>
      <c r="AL2622">
        <v>91</v>
      </c>
      <c r="AM2622" s="5">
        <f t="shared" si="330"/>
        <v>10.111111111111111</v>
      </c>
      <c r="AN2622" s="4">
        <f t="shared" si="326"/>
        <v>1.5314064537843409E-2</v>
      </c>
      <c r="AO2622" s="3"/>
      <c r="AP2622">
        <v>0</v>
      </c>
      <c r="AR2622" t="s">
        <v>42</v>
      </c>
      <c r="AT2622" s="2" t="s">
        <v>41</v>
      </c>
      <c r="AU2622" s="1">
        <f t="shared" si="331"/>
        <v>3.5463656909736669</v>
      </c>
      <c r="AV2622" s="1">
        <f t="shared" si="332"/>
        <v>2.9706630517767172</v>
      </c>
      <c r="AW2622" s="1">
        <f t="shared" si="333"/>
        <v>2.3949604125797661</v>
      </c>
    </row>
    <row r="2623" spans="1:49" x14ac:dyDescent="0.2">
      <c r="A2623">
        <v>2621</v>
      </c>
      <c r="B2623" t="s">
        <v>15708</v>
      </c>
      <c r="C2623" t="s">
        <v>15707</v>
      </c>
      <c r="F2623" t="s">
        <v>15706</v>
      </c>
      <c r="G2623" t="s">
        <v>17</v>
      </c>
      <c r="H2623" t="s">
        <v>16</v>
      </c>
      <c r="I2623" t="s">
        <v>15705</v>
      </c>
      <c r="J2623">
        <v>60019141</v>
      </c>
      <c r="K2623" t="s">
        <v>13255</v>
      </c>
      <c r="L2623" t="s">
        <v>4599</v>
      </c>
      <c r="M2623" t="s">
        <v>51</v>
      </c>
      <c r="N2623">
        <v>4</v>
      </c>
      <c r="O2623" t="s">
        <v>15704</v>
      </c>
      <c r="P2623" t="s">
        <v>15703</v>
      </c>
      <c r="Q2623" t="s">
        <v>15702</v>
      </c>
      <c r="R2623" s="8">
        <v>41275</v>
      </c>
      <c r="S2623" s="9">
        <f t="shared" si="328"/>
        <v>2013</v>
      </c>
      <c r="T2623" s="9">
        <v>2013</v>
      </c>
      <c r="U2623" s="9">
        <f t="shared" si="329"/>
        <v>9</v>
      </c>
      <c r="V2623" s="8">
        <v>2013</v>
      </c>
      <c r="W2623" t="s">
        <v>1933</v>
      </c>
      <c r="X2623" s="2">
        <v>1.6519999999999999</v>
      </c>
      <c r="Y2623" s="7">
        <f t="shared" si="327"/>
        <v>4.409919649769093E-2</v>
      </c>
      <c r="AA2623" t="s">
        <v>1932</v>
      </c>
      <c r="AB2623">
        <v>17337</v>
      </c>
      <c r="AD2623" t="s">
        <v>6</v>
      </c>
      <c r="AE2623">
        <v>61</v>
      </c>
      <c r="AF2623">
        <v>9</v>
      </c>
      <c r="AG2623">
        <v>6542702</v>
      </c>
      <c r="AH2623" t="s">
        <v>15701</v>
      </c>
      <c r="AI2623" t="s">
        <v>15700</v>
      </c>
      <c r="AJ2623" t="s">
        <v>15699</v>
      </c>
      <c r="AK2623" t="s">
        <v>15698</v>
      </c>
      <c r="AL2623">
        <v>4</v>
      </c>
      <c r="AM2623" s="5">
        <f t="shared" si="330"/>
        <v>0.44444444444444442</v>
      </c>
      <c r="AN2623" s="4">
        <f t="shared" si="326"/>
        <v>6.7314569397113879E-4</v>
      </c>
      <c r="AO2623" s="3"/>
      <c r="AP2623">
        <v>0</v>
      </c>
      <c r="AR2623" t="s">
        <v>42</v>
      </c>
      <c r="AT2623" s="2" t="s">
        <v>41</v>
      </c>
      <c r="AU2623" s="1">
        <f t="shared" si="331"/>
        <v>3.1071381256574995</v>
      </c>
      <c r="AV2623" s="1">
        <f t="shared" si="332"/>
        <v>2.2386171095831036</v>
      </c>
      <c r="AW2623" s="1">
        <f t="shared" si="333"/>
        <v>1.3700960935087076</v>
      </c>
    </row>
    <row r="2624" spans="1:49" x14ac:dyDescent="0.2">
      <c r="A2624">
        <v>2622</v>
      </c>
      <c r="B2624" t="s">
        <v>15697</v>
      </c>
      <c r="C2624" t="s">
        <v>15696</v>
      </c>
      <c r="F2624" t="s">
        <v>15695</v>
      </c>
      <c r="G2624" t="s">
        <v>17</v>
      </c>
      <c r="H2624" t="s">
        <v>16</v>
      </c>
      <c r="I2624" t="s">
        <v>15694</v>
      </c>
      <c r="J2624">
        <v>60016446</v>
      </c>
      <c r="K2624" t="s">
        <v>6958</v>
      </c>
      <c r="L2624" t="s">
        <v>6957</v>
      </c>
      <c r="M2624" t="s">
        <v>6956</v>
      </c>
      <c r="N2624">
        <v>1</v>
      </c>
      <c r="O2624" t="s">
        <v>15693</v>
      </c>
      <c r="P2624">
        <v>6603181563</v>
      </c>
      <c r="Q2624">
        <v>60016446</v>
      </c>
      <c r="R2624" s="8">
        <v>41275</v>
      </c>
      <c r="S2624" s="9">
        <f t="shared" si="328"/>
        <v>2013</v>
      </c>
      <c r="T2624" s="9">
        <v>2013</v>
      </c>
      <c r="U2624" s="9">
        <f t="shared" si="329"/>
        <v>9</v>
      </c>
      <c r="V2624" s="8">
        <v>2013</v>
      </c>
      <c r="W2624" t="s">
        <v>1933</v>
      </c>
      <c r="X2624" s="2">
        <v>1.6519999999999999</v>
      </c>
      <c r="Y2624" s="7">
        <f t="shared" si="327"/>
        <v>4.409919649769093E-2</v>
      </c>
      <c r="AA2624" t="s">
        <v>1932</v>
      </c>
      <c r="AB2624">
        <v>17337</v>
      </c>
      <c r="AD2624" t="s">
        <v>6</v>
      </c>
      <c r="AE2624">
        <v>61</v>
      </c>
      <c r="AF2624">
        <v>9</v>
      </c>
      <c r="AG2624">
        <v>6556957</v>
      </c>
      <c r="AH2624" t="s">
        <v>15692</v>
      </c>
      <c r="AI2624" t="s">
        <v>15691</v>
      </c>
      <c r="AJ2624" t="s">
        <v>15690</v>
      </c>
      <c r="AK2624" t="s">
        <v>15689</v>
      </c>
      <c r="AL2624">
        <v>4</v>
      </c>
      <c r="AM2624" s="5">
        <f t="shared" si="330"/>
        <v>0.44444444444444442</v>
      </c>
      <c r="AN2624" s="4">
        <f t="shared" si="326"/>
        <v>6.7314569397113879E-4</v>
      </c>
      <c r="AO2624" s="3"/>
      <c r="AP2624">
        <v>0</v>
      </c>
      <c r="AR2624" t="s">
        <v>42</v>
      </c>
      <c r="AT2624" s="2" t="s">
        <v>41</v>
      </c>
      <c r="AU2624" s="1">
        <f t="shared" si="331"/>
        <v>3.1071381256574995</v>
      </c>
      <c r="AV2624" s="1">
        <f t="shared" si="332"/>
        <v>2.2386171095831036</v>
      </c>
      <c r="AW2624" s="1">
        <f t="shared" si="333"/>
        <v>1.3700960935087076</v>
      </c>
    </row>
    <row r="2625" spans="1:49" x14ac:dyDescent="0.2">
      <c r="A2625">
        <v>2623</v>
      </c>
      <c r="B2625" t="s">
        <v>15688</v>
      </c>
      <c r="C2625" t="s">
        <v>15687</v>
      </c>
      <c r="F2625" t="s">
        <v>15686</v>
      </c>
      <c r="G2625" t="s">
        <v>17</v>
      </c>
      <c r="H2625" t="s">
        <v>16</v>
      </c>
      <c r="I2625" t="s">
        <v>15685</v>
      </c>
      <c r="J2625">
        <v>60006541</v>
      </c>
      <c r="K2625" t="s">
        <v>14371</v>
      </c>
      <c r="L2625" t="s">
        <v>14370</v>
      </c>
      <c r="M2625" t="s">
        <v>2400</v>
      </c>
      <c r="N2625">
        <v>4</v>
      </c>
      <c r="O2625" t="s">
        <v>15684</v>
      </c>
      <c r="P2625" t="s">
        <v>15683</v>
      </c>
      <c r="Q2625" t="s">
        <v>15682</v>
      </c>
      <c r="R2625" s="8">
        <v>41275</v>
      </c>
      <c r="S2625" s="9">
        <f t="shared" si="328"/>
        <v>2013</v>
      </c>
      <c r="T2625" s="9">
        <v>2013</v>
      </c>
      <c r="U2625" s="9">
        <f t="shared" si="329"/>
        <v>9</v>
      </c>
      <c r="V2625" s="8">
        <v>2013</v>
      </c>
      <c r="W2625" t="s">
        <v>1933</v>
      </c>
      <c r="X2625" s="2">
        <v>1.6519999999999999</v>
      </c>
      <c r="Y2625" s="7">
        <f t="shared" si="327"/>
        <v>4.409919649769093E-2</v>
      </c>
      <c r="AA2625" t="s">
        <v>1932</v>
      </c>
      <c r="AB2625">
        <v>17337</v>
      </c>
      <c r="AD2625" t="s">
        <v>6</v>
      </c>
      <c r="AE2625">
        <v>61</v>
      </c>
      <c r="AF2625">
        <v>9</v>
      </c>
      <c r="AG2625">
        <v>6529103</v>
      </c>
      <c r="AH2625" t="s">
        <v>15681</v>
      </c>
      <c r="AI2625" t="s">
        <v>15680</v>
      </c>
      <c r="AJ2625" t="s">
        <v>15679</v>
      </c>
      <c r="AK2625" t="s">
        <v>15678</v>
      </c>
      <c r="AL2625">
        <v>407</v>
      </c>
      <c r="AM2625" s="5">
        <f t="shared" si="330"/>
        <v>45.222222222222221</v>
      </c>
      <c r="AN2625" s="4">
        <f t="shared" si="326"/>
        <v>6.8492574361563377E-2</v>
      </c>
      <c r="AO2625" s="3"/>
      <c r="AP2625">
        <v>0</v>
      </c>
      <c r="AR2625" t="s">
        <v>42</v>
      </c>
      <c r="AT2625" s="2" t="s">
        <v>41</v>
      </c>
      <c r="AU2625" s="1">
        <f t="shared" si="331"/>
        <v>5.1417209856852661</v>
      </c>
      <c r="AV2625" s="1">
        <f t="shared" si="332"/>
        <v>5.6295885429627157</v>
      </c>
      <c r="AW2625" s="1">
        <f t="shared" si="333"/>
        <v>6.1174561002401644</v>
      </c>
    </row>
    <row r="2626" spans="1:49" x14ac:dyDescent="0.2">
      <c r="A2626">
        <v>2624</v>
      </c>
      <c r="B2626" t="s">
        <v>15677</v>
      </c>
      <c r="C2626" t="s">
        <v>15676</v>
      </c>
      <c r="F2626" t="s">
        <v>15675</v>
      </c>
      <c r="G2626" t="s">
        <v>17</v>
      </c>
      <c r="H2626" t="s">
        <v>16</v>
      </c>
      <c r="I2626" t="s">
        <v>15674</v>
      </c>
      <c r="J2626" t="s">
        <v>15669</v>
      </c>
      <c r="K2626" t="s">
        <v>15673</v>
      </c>
      <c r="L2626" t="s">
        <v>15672</v>
      </c>
      <c r="M2626" t="s">
        <v>901</v>
      </c>
      <c r="N2626">
        <v>2</v>
      </c>
      <c r="O2626" t="s">
        <v>15671</v>
      </c>
      <c r="P2626" t="s">
        <v>15670</v>
      </c>
      <c r="Q2626" t="s">
        <v>15669</v>
      </c>
      <c r="R2626" s="8">
        <v>41275</v>
      </c>
      <c r="S2626" s="9">
        <f t="shared" si="328"/>
        <v>2013</v>
      </c>
      <c r="T2626" s="9">
        <v>2013</v>
      </c>
      <c r="U2626" s="9">
        <f t="shared" si="329"/>
        <v>9</v>
      </c>
      <c r="V2626" s="8">
        <v>2013</v>
      </c>
      <c r="W2626" t="s">
        <v>1933</v>
      </c>
      <c r="X2626" s="2">
        <v>1.6519999999999999</v>
      </c>
      <c r="Y2626" s="7">
        <f t="shared" si="327"/>
        <v>4.409919649769093E-2</v>
      </c>
      <c r="AA2626" t="s">
        <v>1932</v>
      </c>
      <c r="AB2626">
        <v>17337</v>
      </c>
      <c r="AD2626" t="s">
        <v>6</v>
      </c>
      <c r="AE2626">
        <v>61</v>
      </c>
      <c r="AF2626">
        <v>9</v>
      </c>
      <c r="AG2626">
        <v>6547679</v>
      </c>
      <c r="AH2626" t="s">
        <v>15668</v>
      </c>
      <c r="AI2626" t="s">
        <v>15667</v>
      </c>
      <c r="AJ2626" t="s">
        <v>15666</v>
      </c>
      <c r="AK2626" t="s">
        <v>15665</v>
      </c>
      <c r="AL2626">
        <v>5</v>
      </c>
      <c r="AM2626" s="5">
        <f t="shared" si="330"/>
        <v>0.55555555555555558</v>
      </c>
      <c r="AN2626" s="4">
        <f t="shared" ref="AN2626:AN2689" si="334">(AM2626-$AO$4)/($AO$3-$AO$4)</f>
        <v>8.414321174639236E-4</v>
      </c>
      <c r="AO2626" s="3"/>
      <c r="AP2626">
        <v>0</v>
      </c>
      <c r="AR2626" t="s">
        <v>42</v>
      </c>
      <c r="AT2626" s="2" t="s">
        <v>41</v>
      </c>
      <c r="AU2626" s="1">
        <f t="shared" si="331"/>
        <v>3.1121867183622824</v>
      </c>
      <c r="AV2626" s="1">
        <f t="shared" si="332"/>
        <v>2.2470314307577426</v>
      </c>
      <c r="AW2626" s="1">
        <f t="shared" si="333"/>
        <v>1.3818761431532025</v>
      </c>
    </row>
    <row r="2627" spans="1:49" x14ac:dyDescent="0.2">
      <c r="A2627">
        <v>2625</v>
      </c>
      <c r="B2627" t="s">
        <v>15664</v>
      </c>
      <c r="C2627" t="s">
        <v>15663</v>
      </c>
      <c r="F2627" t="s">
        <v>15662</v>
      </c>
      <c r="G2627" t="s">
        <v>17</v>
      </c>
      <c r="H2627" t="s">
        <v>16</v>
      </c>
      <c r="I2627" t="s">
        <v>15661</v>
      </c>
      <c r="J2627">
        <v>60001881</v>
      </c>
      <c r="K2627" t="s">
        <v>7912</v>
      </c>
      <c r="L2627" t="s">
        <v>7911</v>
      </c>
      <c r="M2627" t="s">
        <v>2487</v>
      </c>
      <c r="N2627">
        <v>3</v>
      </c>
      <c r="O2627" t="s">
        <v>15660</v>
      </c>
      <c r="P2627" t="s">
        <v>15659</v>
      </c>
      <c r="Q2627" t="s">
        <v>12962</v>
      </c>
      <c r="R2627" s="8">
        <v>41275</v>
      </c>
      <c r="S2627" s="9">
        <f t="shared" si="328"/>
        <v>2013</v>
      </c>
      <c r="T2627" s="9">
        <v>2013</v>
      </c>
      <c r="U2627" s="9">
        <f t="shared" si="329"/>
        <v>9</v>
      </c>
      <c r="V2627" s="8">
        <v>2013</v>
      </c>
      <c r="W2627" t="s">
        <v>1933</v>
      </c>
      <c r="X2627" s="2">
        <v>1.6519999999999999</v>
      </c>
      <c r="Y2627" s="7">
        <f t="shared" ref="Y2627:Y2690" si="335">(X2627-$Z$3)/($Z$2-$Z$3)</f>
        <v>4.409919649769093E-2</v>
      </c>
      <c r="AA2627" t="s">
        <v>1932</v>
      </c>
      <c r="AB2627">
        <v>17337</v>
      </c>
      <c r="AD2627" t="s">
        <v>6</v>
      </c>
      <c r="AE2627">
        <v>61</v>
      </c>
      <c r="AF2627">
        <v>9</v>
      </c>
      <c r="AG2627">
        <v>6541996</v>
      </c>
      <c r="AH2627" t="s">
        <v>15658</v>
      </c>
      <c r="AI2627" t="s">
        <v>15657</v>
      </c>
      <c r="AJ2627" t="s">
        <v>15656</v>
      </c>
      <c r="AK2627" t="s">
        <v>15655</v>
      </c>
      <c r="AL2627">
        <v>19</v>
      </c>
      <c r="AM2627" s="5">
        <f t="shared" si="330"/>
        <v>2.1111111111111112</v>
      </c>
      <c r="AN2627" s="4">
        <f t="shared" si="334"/>
        <v>3.1974420463629096E-3</v>
      </c>
      <c r="AO2627" s="3"/>
      <c r="AP2627">
        <v>0</v>
      </c>
      <c r="AQ2627" t="s">
        <v>1884</v>
      </c>
      <c r="AR2627" t="s">
        <v>15654</v>
      </c>
      <c r="AS2627" t="s">
        <v>1883</v>
      </c>
      <c r="AT2627" s="2" t="s">
        <v>41</v>
      </c>
      <c r="AU2627" s="1">
        <f t="shared" si="331"/>
        <v>3.1828670162292525</v>
      </c>
      <c r="AV2627" s="1">
        <f t="shared" si="332"/>
        <v>2.3648319272026921</v>
      </c>
      <c r="AW2627" s="1">
        <f t="shared" si="333"/>
        <v>1.5467968381761317</v>
      </c>
    </row>
    <row r="2628" spans="1:49" x14ac:dyDescent="0.2">
      <c r="A2628">
        <v>2626</v>
      </c>
      <c r="B2628" t="s">
        <v>15653</v>
      </c>
      <c r="C2628" t="s">
        <v>15652</v>
      </c>
      <c r="F2628" t="s">
        <v>15651</v>
      </c>
      <c r="G2628" t="s">
        <v>17</v>
      </c>
      <c r="H2628" t="s">
        <v>16</v>
      </c>
      <c r="I2628" t="s">
        <v>15650</v>
      </c>
      <c r="J2628" t="s">
        <v>15644</v>
      </c>
      <c r="K2628" t="s">
        <v>15649</v>
      </c>
      <c r="L2628" t="s">
        <v>15648</v>
      </c>
      <c r="M2628" t="s">
        <v>15647</v>
      </c>
      <c r="N2628">
        <v>3</v>
      </c>
      <c r="O2628" t="s">
        <v>15646</v>
      </c>
      <c r="P2628" t="s">
        <v>15645</v>
      </c>
      <c r="Q2628" t="s">
        <v>15644</v>
      </c>
      <c r="R2628" s="8">
        <v>41275</v>
      </c>
      <c r="S2628" s="9">
        <f t="shared" si="328"/>
        <v>2013</v>
      </c>
      <c r="T2628" s="9">
        <v>2013</v>
      </c>
      <c r="U2628" s="9">
        <f t="shared" si="329"/>
        <v>9</v>
      </c>
      <c r="V2628" s="8">
        <v>2013</v>
      </c>
      <c r="W2628" t="s">
        <v>1933</v>
      </c>
      <c r="X2628" s="2">
        <v>1.6519999999999999</v>
      </c>
      <c r="Y2628" s="7">
        <f t="shared" si="335"/>
        <v>4.409919649769093E-2</v>
      </c>
      <c r="AA2628" t="s">
        <v>1932</v>
      </c>
      <c r="AB2628">
        <v>17337</v>
      </c>
      <c r="AD2628" t="s">
        <v>6</v>
      </c>
      <c r="AE2628">
        <v>61</v>
      </c>
      <c r="AF2628">
        <v>9</v>
      </c>
      <c r="AG2628">
        <v>6541995</v>
      </c>
      <c r="AH2628" t="s">
        <v>15643</v>
      </c>
      <c r="AI2628" t="s">
        <v>15642</v>
      </c>
      <c r="AJ2628" t="s">
        <v>15641</v>
      </c>
      <c r="AK2628" t="s">
        <v>15640</v>
      </c>
      <c r="AL2628">
        <v>22</v>
      </c>
      <c r="AM2628" s="5">
        <f t="shared" si="330"/>
        <v>2.4444444444444446</v>
      </c>
      <c r="AN2628" s="4">
        <f t="shared" si="334"/>
        <v>3.702301316841264E-3</v>
      </c>
      <c r="AO2628" s="3"/>
      <c r="AP2628">
        <v>0</v>
      </c>
      <c r="AR2628" t="s">
        <v>42</v>
      </c>
      <c r="AT2628" s="2" t="s">
        <v>41</v>
      </c>
      <c r="AU2628" s="1">
        <f t="shared" si="331"/>
        <v>3.1980127943436027</v>
      </c>
      <c r="AV2628" s="1">
        <f t="shared" si="332"/>
        <v>2.3900748907266101</v>
      </c>
      <c r="AW2628" s="1">
        <f t="shared" si="333"/>
        <v>1.5821369871096163</v>
      </c>
    </row>
    <row r="2629" spans="1:49" x14ac:dyDescent="0.2">
      <c r="A2629">
        <v>2627</v>
      </c>
      <c r="B2629" t="s">
        <v>15639</v>
      </c>
      <c r="C2629" t="s">
        <v>15638</v>
      </c>
      <c r="F2629" t="s">
        <v>15637</v>
      </c>
      <c r="G2629" t="s">
        <v>17</v>
      </c>
      <c r="H2629" t="s">
        <v>16</v>
      </c>
      <c r="I2629" t="s">
        <v>2403</v>
      </c>
      <c r="J2629">
        <v>60013983</v>
      </c>
      <c r="K2629" t="s">
        <v>2402</v>
      </c>
      <c r="L2629" t="s">
        <v>2401</v>
      </c>
      <c r="M2629" t="s">
        <v>2400</v>
      </c>
      <c r="N2629">
        <v>2</v>
      </c>
      <c r="O2629" t="s">
        <v>2399</v>
      </c>
      <c r="P2629" t="s">
        <v>2398</v>
      </c>
      <c r="Q2629" t="s">
        <v>2397</v>
      </c>
      <c r="R2629" s="8">
        <v>41275</v>
      </c>
      <c r="S2629" s="9">
        <f t="shared" si="328"/>
        <v>2013</v>
      </c>
      <c r="T2629" s="9">
        <v>2013</v>
      </c>
      <c r="U2629" s="9">
        <f t="shared" si="329"/>
        <v>9</v>
      </c>
      <c r="V2629" s="8">
        <v>2013</v>
      </c>
      <c r="W2629" t="s">
        <v>1933</v>
      </c>
      <c r="X2629" s="2">
        <v>1.6519999999999999</v>
      </c>
      <c r="Y2629" s="7">
        <f t="shared" si="335"/>
        <v>4.409919649769093E-2</v>
      </c>
      <c r="AA2629" t="s">
        <v>1932</v>
      </c>
      <c r="AB2629">
        <v>17337</v>
      </c>
      <c r="AD2629" t="s">
        <v>6</v>
      </c>
      <c r="AE2629">
        <v>61</v>
      </c>
      <c r="AF2629">
        <v>9</v>
      </c>
      <c r="AG2629">
        <v>6529140</v>
      </c>
      <c r="AH2629" t="s">
        <v>15636</v>
      </c>
      <c r="AI2629" t="s">
        <v>15635</v>
      </c>
      <c r="AJ2629" t="s">
        <v>15634</v>
      </c>
      <c r="AK2629" t="s">
        <v>15633</v>
      </c>
      <c r="AL2629">
        <v>42</v>
      </c>
      <c r="AM2629" s="5">
        <f t="shared" si="330"/>
        <v>4.666666666666667</v>
      </c>
      <c r="AN2629" s="4">
        <f t="shared" si="334"/>
        <v>7.0680297866969584E-3</v>
      </c>
      <c r="AO2629" s="3"/>
      <c r="AP2629">
        <v>0</v>
      </c>
      <c r="AR2629" t="s">
        <v>42</v>
      </c>
      <c r="AT2629" s="2" t="s">
        <v>41</v>
      </c>
      <c r="AU2629" s="1">
        <f t="shared" si="331"/>
        <v>3.2989846484392737</v>
      </c>
      <c r="AV2629" s="1">
        <f t="shared" si="332"/>
        <v>2.5583613142193946</v>
      </c>
      <c r="AW2629" s="1">
        <f t="shared" si="333"/>
        <v>1.8177379799995146</v>
      </c>
    </row>
    <row r="2630" spans="1:49" x14ac:dyDescent="0.2">
      <c r="A2630">
        <v>2628</v>
      </c>
      <c r="B2630" t="s">
        <v>15632</v>
      </c>
      <c r="C2630" t="s">
        <v>15631</v>
      </c>
      <c r="F2630" t="s">
        <v>15630</v>
      </c>
      <c r="G2630" t="s">
        <v>17</v>
      </c>
      <c r="H2630" t="s">
        <v>16</v>
      </c>
      <c r="I2630" t="s">
        <v>15629</v>
      </c>
      <c r="J2630" t="s">
        <v>15628</v>
      </c>
      <c r="K2630" t="s">
        <v>15627</v>
      </c>
      <c r="L2630" t="s">
        <v>15626</v>
      </c>
      <c r="M2630" t="s">
        <v>15625</v>
      </c>
      <c r="N2630">
        <v>4</v>
      </c>
      <c r="O2630" t="s">
        <v>15624</v>
      </c>
      <c r="P2630" t="s">
        <v>15623</v>
      </c>
      <c r="Q2630" t="s">
        <v>15622</v>
      </c>
      <c r="R2630" s="8">
        <v>41275</v>
      </c>
      <c r="S2630" s="9">
        <f t="shared" si="328"/>
        <v>2013</v>
      </c>
      <c r="T2630" s="9">
        <v>2013</v>
      </c>
      <c r="U2630" s="9">
        <f t="shared" si="329"/>
        <v>9</v>
      </c>
      <c r="V2630" s="8">
        <v>2013</v>
      </c>
      <c r="W2630" t="s">
        <v>13855</v>
      </c>
      <c r="X2630" s="2">
        <v>2.9860000000000002</v>
      </c>
      <c r="Y2630" s="7">
        <f t="shared" si="335"/>
        <v>7.9709564613865094E-2</v>
      </c>
      <c r="AA2630">
        <v>7338716</v>
      </c>
      <c r="AB2630">
        <v>18902</v>
      </c>
      <c r="AD2630" t="s">
        <v>6</v>
      </c>
      <c r="AE2630">
        <v>31</v>
      </c>
      <c r="AF2630">
        <v>9</v>
      </c>
      <c r="AG2630">
        <v>6587993</v>
      </c>
      <c r="AH2630" t="s">
        <v>15621</v>
      </c>
      <c r="AI2630" t="s">
        <v>15620</v>
      </c>
      <c r="AJ2630" t="s">
        <v>15619</v>
      </c>
      <c r="AK2630" t="s">
        <v>15618</v>
      </c>
      <c r="AL2630">
        <v>142</v>
      </c>
      <c r="AM2630" s="5">
        <f t="shared" si="330"/>
        <v>15.777777777777779</v>
      </c>
      <c r="AN2630" s="4">
        <f t="shared" si="334"/>
        <v>2.3896672135975433E-2</v>
      </c>
      <c r="AO2630" s="3"/>
      <c r="AP2630">
        <v>0</v>
      </c>
      <c r="AR2630" t="s">
        <v>42</v>
      </c>
      <c r="AT2630" s="2" t="s">
        <v>41</v>
      </c>
      <c r="AU2630" s="1">
        <f t="shared" si="331"/>
        <v>6.2965696870498187</v>
      </c>
      <c r="AV2630" s="1">
        <f t="shared" si="332"/>
        <v>5.1803118374920265</v>
      </c>
      <c r="AW2630" s="1">
        <f t="shared" si="333"/>
        <v>4.0640539879342326</v>
      </c>
    </row>
    <row r="2631" spans="1:49" x14ac:dyDescent="0.2">
      <c r="A2631">
        <v>2629</v>
      </c>
      <c r="B2631" t="s">
        <v>15617</v>
      </c>
      <c r="C2631" t="s">
        <v>15616</v>
      </c>
      <c r="F2631" t="s">
        <v>15615</v>
      </c>
      <c r="G2631" t="s">
        <v>17</v>
      </c>
      <c r="H2631" t="s">
        <v>16</v>
      </c>
      <c r="I2631" t="s">
        <v>10210</v>
      </c>
      <c r="J2631">
        <v>60021182</v>
      </c>
      <c r="K2631" t="s">
        <v>14109</v>
      </c>
      <c r="L2631" t="s">
        <v>3726</v>
      </c>
      <c r="M2631" t="s">
        <v>634</v>
      </c>
      <c r="N2631">
        <v>2</v>
      </c>
      <c r="O2631" t="s">
        <v>15614</v>
      </c>
      <c r="P2631" t="s">
        <v>15613</v>
      </c>
      <c r="Q2631" t="s">
        <v>15612</v>
      </c>
      <c r="R2631" s="8">
        <v>41275</v>
      </c>
      <c r="S2631" s="9">
        <f t="shared" si="328"/>
        <v>2013</v>
      </c>
      <c r="T2631" s="9">
        <v>2013</v>
      </c>
      <c r="U2631" s="9">
        <f t="shared" si="329"/>
        <v>9</v>
      </c>
      <c r="V2631" s="8">
        <v>2013</v>
      </c>
      <c r="W2631" t="s">
        <v>1933</v>
      </c>
      <c r="X2631" s="2">
        <v>1.6519999999999999</v>
      </c>
      <c r="Y2631" s="7">
        <f t="shared" si="335"/>
        <v>4.409919649769093E-2</v>
      </c>
      <c r="AA2631" t="s">
        <v>1932</v>
      </c>
      <c r="AB2631">
        <v>17337</v>
      </c>
      <c r="AD2631" t="s">
        <v>6</v>
      </c>
      <c r="AE2631">
        <v>61</v>
      </c>
      <c r="AF2631">
        <v>9</v>
      </c>
      <c r="AG2631">
        <v>6542640</v>
      </c>
      <c r="AH2631" t="s">
        <v>15611</v>
      </c>
      <c r="AI2631" t="s">
        <v>15610</v>
      </c>
      <c r="AJ2631" t="s">
        <v>15609</v>
      </c>
      <c r="AK2631" t="s">
        <v>15608</v>
      </c>
      <c r="AL2631">
        <v>36</v>
      </c>
      <c r="AM2631" s="5">
        <f t="shared" si="330"/>
        <v>4</v>
      </c>
      <c r="AN2631" s="4">
        <f t="shared" si="334"/>
        <v>6.0583112457402496E-3</v>
      </c>
      <c r="AO2631" s="3"/>
      <c r="AP2631">
        <v>0</v>
      </c>
      <c r="AR2631" t="s">
        <v>42</v>
      </c>
      <c r="AT2631" s="2" t="s">
        <v>41</v>
      </c>
      <c r="AU2631" s="1">
        <f t="shared" si="331"/>
        <v>3.2686930922105728</v>
      </c>
      <c r="AV2631" s="1">
        <f t="shared" si="332"/>
        <v>2.5078753871715591</v>
      </c>
      <c r="AW2631" s="1">
        <f t="shared" si="333"/>
        <v>1.7470576821325454</v>
      </c>
    </row>
    <row r="2632" spans="1:49" x14ac:dyDescent="0.2">
      <c r="A2632">
        <v>2630</v>
      </c>
      <c r="B2632" t="s">
        <v>15607</v>
      </c>
      <c r="C2632" t="s">
        <v>15606</v>
      </c>
      <c r="F2632" t="s">
        <v>15605</v>
      </c>
      <c r="G2632" t="s">
        <v>17</v>
      </c>
      <c r="H2632" t="s">
        <v>16</v>
      </c>
      <c r="I2632" t="s">
        <v>15604</v>
      </c>
      <c r="J2632" t="s">
        <v>15603</v>
      </c>
      <c r="K2632" t="s">
        <v>15602</v>
      </c>
      <c r="L2632" t="s">
        <v>15601</v>
      </c>
      <c r="M2632" t="s">
        <v>15600</v>
      </c>
      <c r="N2632">
        <v>4</v>
      </c>
      <c r="O2632" t="s">
        <v>15599</v>
      </c>
      <c r="P2632" t="s">
        <v>15598</v>
      </c>
      <c r="Q2632" t="s">
        <v>15597</v>
      </c>
      <c r="R2632" s="8">
        <v>41275</v>
      </c>
      <c r="S2632" s="9">
        <f t="shared" si="328"/>
        <v>2013</v>
      </c>
      <c r="T2632" s="9">
        <v>2013</v>
      </c>
      <c r="U2632" s="9">
        <f t="shared" si="329"/>
        <v>9</v>
      </c>
      <c r="V2632" s="8">
        <v>2013</v>
      </c>
      <c r="W2632" t="s">
        <v>1933</v>
      </c>
      <c r="X2632" s="2">
        <v>1.6519999999999999</v>
      </c>
      <c r="Y2632" s="7">
        <f t="shared" si="335"/>
        <v>4.409919649769093E-2</v>
      </c>
      <c r="AA2632" t="s">
        <v>1932</v>
      </c>
      <c r="AB2632">
        <v>17337</v>
      </c>
      <c r="AD2632" t="s">
        <v>6</v>
      </c>
      <c r="AE2632">
        <v>61</v>
      </c>
      <c r="AF2632">
        <v>9</v>
      </c>
      <c r="AG2632">
        <v>6517890</v>
      </c>
      <c r="AH2632" t="s">
        <v>15596</v>
      </c>
      <c r="AI2632" t="s">
        <v>15595</v>
      </c>
      <c r="AJ2632" t="s">
        <v>15594</v>
      </c>
      <c r="AK2632" t="s">
        <v>15593</v>
      </c>
      <c r="AL2632">
        <v>13</v>
      </c>
      <c r="AM2632" s="5">
        <f t="shared" si="330"/>
        <v>1.4444444444444444</v>
      </c>
      <c r="AN2632" s="4">
        <f t="shared" si="334"/>
        <v>2.1877235054062012E-3</v>
      </c>
      <c r="AO2632" s="3"/>
      <c r="AP2632">
        <v>0</v>
      </c>
      <c r="AR2632" t="s">
        <v>42</v>
      </c>
      <c r="AT2632" s="2" t="s">
        <v>41</v>
      </c>
      <c r="AU2632" s="1">
        <f t="shared" si="331"/>
        <v>3.1525754600005516</v>
      </c>
      <c r="AV2632" s="1">
        <f t="shared" si="332"/>
        <v>2.3143460001548566</v>
      </c>
      <c r="AW2632" s="1">
        <f t="shared" si="333"/>
        <v>1.4761165403091618</v>
      </c>
    </row>
    <row r="2633" spans="1:49" x14ac:dyDescent="0.2">
      <c r="A2633">
        <v>2631</v>
      </c>
      <c r="B2633" t="s">
        <v>15592</v>
      </c>
      <c r="C2633" t="s">
        <v>15591</v>
      </c>
      <c r="F2633" t="s">
        <v>15590</v>
      </c>
      <c r="G2633" t="s">
        <v>17</v>
      </c>
      <c r="H2633" t="s">
        <v>16</v>
      </c>
      <c r="I2633" t="s">
        <v>15589</v>
      </c>
      <c r="J2633" t="s">
        <v>15588</v>
      </c>
      <c r="K2633" t="s">
        <v>15587</v>
      </c>
      <c r="L2633" t="s">
        <v>15586</v>
      </c>
      <c r="M2633" t="s">
        <v>7122</v>
      </c>
      <c r="N2633">
        <v>3</v>
      </c>
      <c r="O2633" t="s">
        <v>15585</v>
      </c>
      <c r="P2633" t="s">
        <v>15584</v>
      </c>
      <c r="Q2633" t="s">
        <v>15583</v>
      </c>
      <c r="R2633" s="8">
        <v>41275</v>
      </c>
      <c r="S2633" s="9">
        <f t="shared" si="328"/>
        <v>2013</v>
      </c>
      <c r="T2633" s="9">
        <v>2013</v>
      </c>
      <c r="U2633" s="9">
        <f t="shared" si="329"/>
        <v>9</v>
      </c>
      <c r="V2633" s="8">
        <v>2013</v>
      </c>
      <c r="W2633" t="s">
        <v>1933</v>
      </c>
      <c r="X2633" s="2">
        <v>1.6519999999999999</v>
      </c>
      <c r="Y2633" s="7">
        <f t="shared" si="335"/>
        <v>4.409919649769093E-2</v>
      </c>
      <c r="AA2633" t="s">
        <v>1932</v>
      </c>
      <c r="AB2633">
        <v>17337</v>
      </c>
      <c r="AD2633" t="s">
        <v>6</v>
      </c>
      <c r="AE2633">
        <v>61</v>
      </c>
      <c r="AF2633">
        <v>9</v>
      </c>
      <c r="AG2633">
        <v>6555890</v>
      </c>
      <c r="AH2633" t="s">
        <v>15582</v>
      </c>
      <c r="AI2633" t="s">
        <v>15581</v>
      </c>
      <c r="AJ2633" t="s">
        <v>15580</v>
      </c>
      <c r="AK2633" t="s">
        <v>15579</v>
      </c>
      <c r="AL2633">
        <v>58</v>
      </c>
      <c r="AM2633" s="5">
        <f t="shared" si="330"/>
        <v>6.4444444444444446</v>
      </c>
      <c r="AN2633" s="4">
        <f t="shared" si="334"/>
        <v>9.7606125625815145E-3</v>
      </c>
      <c r="AO2633" s="3"/>
      <c r="AP2633">
        <v>0</v>
      </c>
      <c r="AR2633" t="s">
        <v>42</v>
      </c>
      <c r="AT2633" s="2" t="s">
        <v>41</v>
      </c>
      <c r="AU2633" s="1">
        <f t="shared" si="331"/>
        <v>3.3797621317158106</v>
      </c>
      <c r="AV2633" s="1">
        <f t="shared" si="332"/>
        <v>2.6929904530136226</v>
      </c>
      <c r="AW2633" s="1">
        <f t="shared" si="333"/>
        <v>2.0062187743114337</v>
      </c>
    </row>
    <row r="2634" spans="1:49" x14ac:dyDescent="0.2">
      <c r="A2634">
        <v>2632</v>
      </c>
      <c r="B2634" t="s">
        <v>15578</v>
      </c>
      <c r="C2634" t="s">
        <v>15577</v>
      </c>
      <c r="F2634" t="s">
        <v>15576</v>
      </c>
      <c r="G2634" t="s">
        <v>17</v>
      </c>
      <c r="H2634" t="s">
        <v>16</v>
      </c>
      <c r="I2634" t="s">
        <v>15575</v>
      </c>
      <c r="J2634" t="s">
        <v>15574</v>
      </c>
      <c r="K2634" t="s">
        <v>15573</v>
      </c>
      <c r="L2634" t="s">
        <v>15572</v>
      </c>
      <c r="M2634" t="s">
        <v>1082</v>
      </c>
      <c r="N2634">
        <v>3</v>
      </c>
      <c r="O2634" t="s">
        <v>15571</v>
      </c>
      <c r="P2634" t="s">
        <v>15570</v>
      </c>
      <c r="Q2634" t="s">
        <v>15569</v>
      </c>
      <c r="R2634" s="8">
        <v>41275</v>
      </c>
      <c r="S2634" s="9">
        <f t="shared" si="328"/>
        <v>2013</v>
      </c>
      <c r="T2634" s="9">
        <v>2013</v>
      </c>
      <c r="U2634" s="9">
        <f t="shared" si="329"/>
        <v>9</v>
      </c>
      <c r="V2634" s="8">
        <v>2013</v>
      </c>
      <c r="W2634" t="s">
        <v>1933</v>
      </c>
      <c r="X2634" s="2">
        <v>1.6519999999999999</v>
      </c>
      <c r="Y2634" s="7">
        <f t="shared" si="335"/>
        <v>4.409919649769093E-2</v>
      </c>
      <c r="AA2634" t="s">
        <v>1932</v>
      </c>
      <c r="AB2634">
        <v>17337</v>
      </c>
      <c r="AD2634" t="s">
        <v>6</v>
      </c>
      <c r="AE2634">
        <v>61</v>
      </c>
      <c r="AF2634">
        <v>9</v>
      </c>
      <c r="AG2634">
        <v>6523137</v>
      </c>
      <c r="AH2634" t="s">
        <v>15568</v>
      </c>
      <c r="AI2634" t="s">
        <v>15567</v>
      </c>
      <c r="AJ2634" t="s">
        <v>15566</v>
      </c>
      <c r="AK2634" t="s">
        <v>15565</v>
      </c>
      <c r="AL2634">
        <v>84</v>
      </c>
      <c r="AM2634" s="5">
        <f t="shared" si="330"/>
        <v>9.3333333333333339</v>
      </c>
      <c r="AN2634" s="4">
        <f t="shared" si="334"/>
        <v>1.4136059573393917E-2</v>
      </c>
      <c r="AO2634" s="3"/>
      <c r="AP2634">
        <v>0</v>
      </c>
      <c r="AR2634" t="s">
        <v>42</v>
      </c>
      <c r="AT2634" s="2" t="s">
        <v>41</v>
      </c>
      <c r="AU2634" s="1">
        <f t="shared" si="331"/>
        <v>3.5110255420401826</v>
      </c>
      <c r="AV2634" s="1">
        <f t="shared" si="332"/>
        <v>2.9117628035542422</v>
      </c>
      <c r="AW2634" s="1">
        <f t="shared" si="333"/>
        <v>2.3125000650683023</v>
      </c>
    </row>
    <row r="2635" spans="1:49" x14ac:dyDescent="0.2">
      <c r="A2635">
        <v>2633</v>
      </c>
      <c r="B2635" t="s">
        <v>15564</v>
      </c>
      <c r="C2635" t="s">
        <v>15563</v>
      </c>
      <c r="F2635" t="s">
        <v>15562</v>
      </c>
      <c r="G2635" t="s">
        <v>17</v>
      </c>
      <c r="H2635" t="s">
        <v>16</v>
      </c>
      <c r="I2635" t="s">
        <v>15561</v>
      </c>
      <c r="J2635">
        <v>60013983</v>
      </c>
      <c r="K2635" t="s">
        <v>2402</v>
      </c>
      <c r="L2635" t="s">
        <v>2401</v>
      </c>
      <c r="M2635" t="s">
        <v>2400</v>
      </c>
      <c r="N2635">
        <v>2</v>
      </c>
      <c r="O2635" t="s">
        <v>15560</v>
      </c>
      <c r="P2635" t="s">
        <v>15559</v>
      </c>
      <c r="Q2635" t="s">
        <v>2397</v>
      </c>
      <c r="R2635" s="8">
        <v>41275</v>
      </c>
      <c r="S2635" s="9">
        <f t="shared" si="328"/>
        <v>2013</v>
      </c>
      <c r="T2635" s="9">
        <v>2013</v>
      </c>
      <c r="U2635" s="9">
        <f t="shared" si="329"/>
        <v>9</v>
      </c>
      <c r="V2635" s="8">
        <v>2013</v>
      </c>
      <c r="W2635" t="s">
        <v>1933</v>
      </c>
      <c r="X2635" s="2">
        <v>1.6519999999999999</v>
      </c>
      <c r="Y2635" s="7">
        <f t="shared" si="335"/>
        <v>4.409919649769093E-2</v>
      </c>
      <c r="AA2635" t="s">
        <v>1932</v>
      </c>
      <c r="AB2635">
        <v>17337</v>
      </c>
      <c r="AD2635" t="s">
        <v>6</v>
      </c>
      <c r="AE2635">
        <v>61</v>
      </c>
      <c r="AF2635">
        <v>9</v>
      </c>
      <c r="AG2635">
        <v>6527350</v>
      </c>
      <c r="AH2635" t="s">
        <v>15558</v>
      </c>
      <c r="AI2635" t="s">
        <v>15557</v>
      </c>
      <c r="AJ2635" t="s">
        <v>15556</v>
      </c>
      <c r="AK2635" t="s">
        <v>15555</v>
      </c>
      <c r="AL2635">
        <v>10</v>
      </c>
      <c r="AM2635" s="5">
        <f t="shared" si="330"/>
        <v>1.1111111111111112</v>
      </c>
      <c r="AN2635" s="4">
        <f t="shared" si="334"/>
        <v>1.6828642349278472E-3</v>
      </c>
      <c r="AO2635" s="3"/>
      <c r="AP2635">
        <v>0</v>
      </c>
      <c r="AR2635" t="s">
        <v>42</v>
      </c>
      <c r="AT2635" s="2" t="s">
        <v>41</v>
      </c>
      <c r="AU2635" s="1">
        <f t="shared" si="331"/>
        <v>3.1374296818862</v>
      </c>
      <c r="AV2635" s="1">
        <f t="shared" si="332"/>
        <v>2.2891030366309391</v>
      </c>
      <c r="AW2635" s="1">
        <f t="shared" si="333"/>
        <v>1.440776391375677</v>
      </c>
    </row>
    <row r="2636" spans="1:49" x14ac:dyDescent="0.2">
      <c r="A2636">
        <v>2634</v>
      </c>
      <c r="B2636" t="s">
        <v>15554</v>
      </c>
      <c r="C2636" t="s">
        <v>15553</v>
      </c>
      <c r="F2636" t="s">
        <v>15552</v>
      </c>
      <c r="G2636" t="s">
        <v>17</v>
      </c>
      <c r="H2636" t="s">
        <v>16</v>
      </c>
      <c r="I2636" t="s">
        <v>15551</v>
      </c>
      <c r="J2636">
        <v>60022415</v>
      </c>
      <c r="K2636" t="s">
        <v>15550</v>
      </c>
      <c r="L2636" t="s">
        <v>15549</v>
      </c>
      <c r="M2636" t="s">
        <v>136</v>
      </c>
      <c r="N2636">
        <v>4</v>
      </c>
      <c r="O2636" t="s">
        <v>15548</v>
      </c>
      <c r="P2636" t="s">
        <v>15547</v>
      </c>
      <c r="Q2636" t="s">
        <v>15546</v>
      </c>
      <c r="R2636" s="8">
        <v>41275</v>
      </c>
      <c r="S2636" s="9">
        <f t="shared" si="328"/>
        <v>2013</v>
      </c>
      <c r="T2636" s="9">
        <v>2013</v>
      </c>
      <c r="U2636" s="9">
        <f t="shared" si="329"/>
        <v>9</v>
      </c>
      <c r="V2636" s="8">
        <v>2013</v>
      </c>
      <c r="W2636" t="s">
        <v>1933</v>
      </c>
      <c r="X2636" s="2">
        <v>1.6519999999999999</v>
      </c>
      <c r="Y2636" s="7">
        <f t="shared" si="335"/>
        <v>4.409919649769093E-2</v>
      </c>
      <c r="AA2636" t="s">
        <v>1932</v>
      </c>
      <c r="AB2636">
        <v>17337</v>
      </c>
      <c r="AD2636" t="s">
        <v>6</v>
      </c>
      <c r="AE2636">
        <v>61</v>
      </c>
      <c r="AF2636">
        <v>9</v>
      </c>
      <c r="AG2636">
        <v>6542657</v>
      </c>
      <c r="AH2636" t="s">
        <v>15545</v>
      </c>
      <c r="AI2636" t="s">
        <v>15544</v>
      </c>
      <c r="AJ2636" t="s">
        <v>15543</v>
      </c>
      <c r="AK2636" t="s">
        <v>15542</v>
      </c>
      <c r="AL2636">
        <v>10</v>
      </c>
      <c r="AM2636" s="5">
        <f t="shared" si="330"/>
        <v>1.1111111111111112</v>
      </c>
      <c r="AN2636" s="4">
        <f t="shared" si="334"/>
        <v>1.6828642349278472E-3</v>
      </c>
      <c r="AO2636" s="3"/>
      <c r="AP2636">
        <v>0</v>
      </c>
      <c r="AR2636" t="s">
        <v>42</v>
      </c>
      <c r="AT2636" s="2" t="s">
        <v>41</v>
      </c>
      <c r="AU2636" s="1">
        <f t="shared" si="331"/>
        <v>3.1374296818862</v>
      </c>
      <c r="AV2636" s="1">
        <f t="shared" si="332"/>
        <v>2.2891030366309391</v>
      </c>
      <c r="AW2636" s="1">
        <f t="shared" si="333"/>
        <v>1.440776391375677</v>
      </c>
    </row>
    <row r="2637" spans="1:49" x14ac:dyDescent="0.2">
      <c r="A2637">
        <v>2635</v>
      </c>
      <c r="B2637" t="s">
        <v>15541</v>
      </c>
      <c r="C2637" t="s">
        <v>15540</v>
      </c>
      <c r="F2637" t="s">
        <v>15539</v>
      </c>
      <c r="G2637" t="s">
        <v>17</v>
      </c>
      <c r="H2637" t="s">
        <v>16</v>
      </c>
      <c r="I2637" t="s">
        <v>15445</v>
      </c>
      <c r="J2637">
        <v>60026338</v>
      </c>
      <c r="K2637" t="s">
        <v>15444</v>
      </c>
      <c r="L2637" t="s">
        <v>15443</v>
      </c>
      <c r="M2637" t="s">
        <v>51</v>
      </c>
      <c r="N2637">
        <v>2</v>
      </c>
      <c r="O2637" t="s">
        <v>15442</v>
      </c>
      <c r="P2637" t="s">
        <v>15441</v>
      </c>
      <c r="Q2637" t="s">
        <v>15440</v>
      </c>
      <c r="R2637" s="8">
        <v>41275</v>
      </c>
      <c r="S2637" s="9">
        <f t="shared" si="328"/>
        <v>2013</v>
      </c>
      <c r="T2637" s="9">
        <v>2013</v>
      </c>
      <c r="U2637" s="9">
        <f t="shared" si="329"/>
        <v>9</v>
      </c>
      <c r="V2637" s="8">
        <v>2013</v>
      </c>
      <c r="W2637" t="s">
        <v>1933</v>
      </c>
      <c r="X2637" s="2">
        <v>1.6519999999999999</v>
      </c>
      <c r="Y2637" s="7">
        <f t="shared" si="335"/>
        <v>4.409919649769093E-2</v>
      </c>
      <c r="AA2637" t="s">
        <v>1932</v>
      </c>
      <c r="AB2637">
        <v>17337</v>
      </c>
      <c r="AD2637" t="s">
        <v>6</v>
      </c>
      <c r="AE2637">
        <v>61</v>
      </c>
      <c r="AF2637">
        <v>9</v>
      </c>
      <c r="AG2637">
        <v>6523948</v>
      </c>
      <c r="AH2637" t="s">
        <v>15538</v>
      </c>
      <c r="AI2637" t="s">
        <v>15537</v>
      </c>
      <c r="AJ2637" t="s">
        <v>15536</v>
      </c>
      <c r="AK2637" t="s">
        <v>15535</v>
      </c>
      <c r="AL2637">
        <v>30</v>
      </c>
      <c r="AM2637" s="5">
        <f t="shared" si="330"/>
        <v>3.3333333333333335</v>
      </c>
      <c r="AN2637" s="4">
        <f t="shared" si="334"/>
        <v>5.0485927047835416E-3</v>
      </c>
      <c r="AO2637" s="3"/>
      <c r="AP2637">
        <v>0</v>
      </c>
      <c r="AR2637" t="s">
        <v>42</v>
      </c>
      <c r="AT2637" s="2" t="s">
        <v>41</v>
      </c>
      <c r="AU2637" s="1">
        <f t="shared" si="331"/>
        <v>3.238401535981871</v>
      </c>
      <c r="AV2637" s="1">
        <f t="shared" si="332"/>
        <v>2.4573894601237236</v>
      </c>
      <c r="AW2637" s="1">
        <f t="shared" si="333"/>
        <v>1.6763773842655756</v>
      </c>
    </row>
    <row r="2638" spans="1:49" x14ac:dyDescent="0.2">
      <c r="A2638">
        <v>2636</v>
      </c>
      <c r="B2638" t="s">
        <v>15534</v>
      </c>
      <c r="C2638" t="s">
        <v>15533</v>
      </c>
      <c r="F2638" t="s">
        <v>15532</v>
      </c>
      <c r="G2638" t="s">
        <v>17</v>
      </c>
      <c r="H2638" t="s">
        <v>16</v>
      </c>
      <c r="I2638" t="s">
        <v>9744</v>
      </c>
      <c r="J2638">
        <v>60003500</v>
      </c>
      <c r="K2638" t="s">
        <v>9743</v>
      </c>
      <c r="L2638" t="s">
        <v>9742</v>
      </c>
      <c r="M2638" t="s">
        <v>120</v>
      </c>
      <c r="N2638">
        <v>3</v>
      </c>
      <c r="O2638" t="s">
        <v>9741</v>
      </c>
      <c r="P2638" t="s">
        <v>9740</v>
      </c>
      <c r="Q2638" t="s">
        <v>9739</v>
      </c>
      <c r="R2638" s="8">
        <v>41275</v>
      </c>
      <c r="S2638" s="9">
        <f t="shared" si="328"/>
        <v>2013</v>
      </c>
      <c r="T2638" s="9">
        <v>2013</v>
      </c>
      <c r="U2638" s="9">
        <f t="shared" si="329"/>
        <v>9</v>
      </c>
      <c r="V2638" s="8">
        <v>2013</v>
      </c>
      <c r="W2638" t="s">
        <v>1933</v>
      </c>
      <c r="X2638" s="2">
        <v>1.6519999999999999</v>
      </c>
      <c r="Y2638" s="7">
        <f t="shared" si="335"/>
        <v>4.409919649769093E-2</v>
      </c>
      <c r="AA2638" t="s">
        <v>1932</v>
      </c>
      <c r="AB2638">
        <v>17337</v>
      </c>
      <c r="AD2638" t="s">
        <v>6</v>
      </c>
      <c r="AE2638">
        <v>61</v>
      </c>
      <c r="AF2638">
        <v>9</v>
      </c>
      <c r="AG2638">
        <v>6527327</v>
      </c>
      <c r="AH2638" t="s">
        <v>15531</v>
      </c>
      <c r="AI2638" t="s">
        <v>15530</v>
      </c>
      <c r="AJ2638" t="s">
        <v>15529</v>
      </c>
      <c r="AK2638" t="s">
        <v>15528</v>
      </c>
      <c r="AL2638">
        <v>173</v>
      </c>
      <c r="AM2638" s="5">
        <f t="shared" si="330"/>
        <v>19.222222222222221</v>
      </c>
      <c r="AN2638" s="4">
        <f t="shared" si="334"/>
        <v>2.9113551264251754E-2</v>
      </c>
      <c r="AO2638" s="3"/>
      <c r="AP2638">
        <v>0</v>
      </c>
      <c r="AR2638" t="s">
        <v>42</v>
      </c>
      <c r="AT2638" s="2" t="s">
        <v>41</v>
      </c>
      <c r="AU2638" s="1">
        <f t="shared" si="331"/>
        <v>3.9603502927659178</v>
      </c>
      <c r="AV2638" s="1">
        <f t="shared" si="332"/>
        <v>3.6606373880971343</v>
      </c>
      <c r="AW2638" s="1">
        <f t="shared" si="333"/>
        <v>3.3609244834283505</v>
      </c>
    </row>
    <row r="2639" spans="1:49" x14ac:dyDescent="0.2">
      <c r="A2639">
        <v>2637</v>
      </c>
      <c r="B2639" t="s">
        <v>15527</v>
      </c>
      <c r="C2639" t="s">
        <v>15526</v>
      </c>
      <c r="F2639" t="s">
        <v>15525</v>
      </c>
      <c r="G2639" t="s">
        <v>17</v>
      </c>
      <c r="H2639" t="s">
        <v>16</v>
      </c>
      <c r="I2639" t="s">
        <v>15524</v>
      </c>
      <c r="J2639" t="s">
        <v>15523</v>
      </c>
      <c r="K2639" t="s">
        <v>15522</v>
      </c>
      <c r="L2639" t="s">
        <v>15521</v>
      </c>
      <c r="M2639" t="s">
        <v>1082</v>
      </c>
      <c r="N2639">
        <v>3</v>
      </c>
      <c r="O2639" t="s">
        <v>15520</v>
      </c>
      <c r="P2639" t="s">
        <v>15519</v>
      </c>
      <c r="Q2639" t="s">
        <v>15518</v>
      </c>
      <c r="R2639" s="8">
        <v>41275</v>
      </c>
      <c r="S2639" s="9">
        <f t="shared" si="328"/>
        <v>2013</v>
      </c>
      <c r="T2639" s="9">
        <v>2013</v>
      </c>
      <c r="U2639" s="9">
        <f t="shared" si="329"/>
        <v>9</v>
      </c>
      <c r="V2639" s="8">
        <v>2013</v>
      </c>
      <c r="W2639" t="s">
        <v>1933</v>
      </c>
      <c r="X2639" s="2">
        <v>1.6519999999999999</v>
      </c>
      <c r="Y2639" s="7">
        <f t="shared" si="335"/>
        <v>4.409919649769093E-2</v>
      </c>
      <c r="AA2639" t="s">
        <v>1932</v>
      </c>
      <c r="AB2639">
        <v>17337</v>
      </c>
      <c r="AD2639" t="s">
        <v>6</v>
      </c>
      <c r="AE2639">
        <v>61</v>
      </c>
      <c r="AF2639">
        <v>9</v>
      </c>
      <c r="AG2639">
        <v>6547691</v>
      </c>
      <c r="AH2639" t="s">
        <v>15517</v>
      </c>
      <c r="AI2639" t="s">
        <v>15516</v>
      </c>
      <c r="AJ2639" t="s">
        <v>15515</v>
      </c>
      <c r="AK2639" t="s">
        <v>15514</v>
      </c>
      <c r="AL2639">
        <v>4</v>
      </c>
      <c r="AM2639" s="5">
        <f t="shared" si="330"/>
        <v>0.44444444444444442</v>
      </c>
      <c r="AN2639" s="4">
        <f t="shared" si="334"/>
        <v>6.7314569397113879E-4</v>
      </c>
      <c r="AO2639" s="3"/>
      <c r="AP2639">
        <v>0</v>
      </c>
      <c r="AR2639" t="s">
        <v>42</v>
      </c>
      <c r="AT2639" s="2" t="s">
        <v>41</v>
      </c>
      <c r="AU2639" s="1">
        <f t="shared" si="331"/>
        <v>3.1071381256574995</v>
      </c>
      <c r="AV2639" s="1">
        <f t="shared" si="332"/>
        <v>2.2386171095831036</v>
      </c>
      <c r="AW2639" s="1">
        <f t="shared" si="333"/>
        <v>1.3700960935087076</v>
      </c>
    </row>
    <row r="2640" spans="1:49" x14ac:dyDescent="0.2">
      <c r="A2640">
        <v>2638</v>
      </c>
      <c r="B2640" t="s">
        <v>15513</v>
      </c>
      <c r="C2640" t="s">
        <v>15512</v>
      </c>
      <c r="F2640" t="s">
        <v>15511</v>
      </c>
      <c r="G2640" t="s">
        <v>17</v>
      </c>
      <c r="H2640" t="s">
        <v>16</v>
      </c>
      <c r="I2640" t="s">
        <v>15510</v>
      </c>
      <c r="J2640" t="s">
        <v>15509</v>
      </c>
      <c r="K2640" t="s">
        <v>15508</v>
      </c>
      <c r="L2640" t="s">
        <v>15507</v>
      </c>
      <c r="M2640" t="s">
        <v>15506</v>
      </c>
      <c r="N2640">
        <v>3</v>
      </c>
      <c r="O2640" t="s">
        <v>15505</v>
      </c>
      <c r="P2640" t="s">
        <v>15504</v>
      </c>
      <c r="Q2640" t="s">
        <v>15503</v>
      </c>
      <c r="R2640" s="8">
        <v>41275</v>
      </c>
      <c r="S2640" s="9">
        <f t="shared" si="328"/>
        <v>2013</v>
      </c>
      <c r="T2640" s="9">
        <v>2013</v>
      </c>
      <c r="U2640" s="9">
        <f t="shared" si="329"/>
        <v>9</v>
      </c>
      <c r="V2640" s="8">
        <v>2013</v>
      </c>
      <c r="W2640" t="s">
        <v>1933</v>
      </c>
      <c r="X2640" s="2">
        <v>1.6519999999999999</v>
      </c>
      <c r="Y2640" s="7">
        <f t="shared" si="335"/>
        <v>4.409919649769093E-2</v>
      </c>
      <c r="AA2640" t="s">
        <v>1932</v>
      </c>
      <c r="AB2640">
        <v>17337</v>
      </c>
      <c r="AD2640" t="s">
        <v>6</v>
      </c>
      <c r="AE2640">
        <v>61</v>
      </c>
      <c r="AF2640">
        <v>9</v>
      </c>
      <c r="AG2640">
        <v>6527350</v>
      </c>
      <c r="AH2640" t="s">
        <v>15502</v>
      </c>
      <c r="AI2640" t="s">
        <v>15501</v>
      </c>
      <c r="AJ2640" t="s">
        <v>15500</v>
      </c>
      <c r="AK2640" t="s">
        <v>15499</v>
      </c>
      <c r="AL2640">
        <v>18</v>
      </c>
      <c r="AM2640" s="5">
        <f t="shared" si="330"/>
        <v>2</v>
      </c>
      <c r="AN2640" s="4">
        <f t="shared" si="334"/>
        <v>3.0291556228701248E-3</v>
      </c>
      <c r="AO2640" s="3"/>
      <c r="AP2640">
        <v>0</v>
      </c>
      <c r="AR2640" t="s">
        <v>42</v>
      </c>
      <c r="AT2640" s="2" t="s">
        <v>41</v>
      </c>
      <c r="AU2640" s="1">
        <f t="shared" si="331"/>
        <v>3.1778184235244686</v>
      </c>
      <c r="AV2640" s="1">
        <f t="shared" si="332"/>
        <v>2.3564176060280526</v>
      </c>
      <c r="AW2640" s="1">
        <f t="shared" si="333"/>
        <v>1.5350167885316366</v>
      </c>
    </row>
    <row r="2641" spans="1:49" x14ac:dyDescent="0.2">
      <c r="A2641">
        <v>2639</v>
      </c>
      <c r="B2641" t="s">
        <v>15498</v>
      </c>
      <c r="C2641" t="s">
        <v>15497</v>
      </c>
      <c r="F2641" t="s">
        <v>15496</v>
      </c>
      <c r="G2641" t="s">
        <v>17</v>
      </c>
      <c r="H2641" t="s">
        <v>16</v>
      </c>
      <c r="I2641" t="s">
        <v>15495</v>
      </c>
      <c r="J2641" t="s">
        <v>15494</v>
      </c>
      <c r="K2641" t="s">
        <v>15493</v>
      </c>
      <c r="L2641" t="s">
        <v>15492</v>
      </c>
      <c r="M2641" t="s">
        <v>15491</v>
      </c>
      <c r="N2641">
        <v>4</v>
      </c>
      <c r="O2641" t="s">
        <v>15490</v>
      </c>
      <c r="P2641" t="s">
        <v>15489</v>
      </c>
      <c r="Q2641" t="s">
        <v>15488</v>
      </c>
      <c r="R2641" s="8">
        <v>41275</v>
      </c>
      <c r="S2641" s="9">
        <f t="shared" si="328"/>
        <v>2013</v>
      </c>
      <c r="T2641" s="9">
        <v>2013</v>
      </c>
      <c r="U2641" s="9">
        <f t="shared" si="329"/>
        <v>9</v>
      </c>
      <c r="V2641" s="8">
        <v>2013</v>
      </c>
      <c r="W2641" t="s">
        <v>1933</v>
      </c>
      <c r="X2641" s="2">
        <v>1.6519999999999999</v>
      </c>
      <c r="Y2641" s="7">
        <f t="shared" si="335"/>
        <v>4.409919649769093E-2</v>
      </c>
      <c r="AA2641" t="s">
        <v>1932</v>
      </c>
      <c r="AB2641">
        <v>17337</v>
      </c>
      <c r="AD2641" t="s">
        <v>6</v>
      </c>
      <c r="AE2641">
        <v>61</v>
      </c>
      <c r="AF2641">
        <v>9</v>
      </c>
      <c r="AG2641">
        <v>6547703</v>
      </c>
      <c r="AH2641" t="s">
        <v>15487</v>
      </c>
      <c r="AI2641" t="s">
        <v>15486</v>
      </c>
      <c r="AJ2641" t="s">
        <v>15485</v>
      </c>
      <c r="AK2641" t="s">
        <v>15484</v>
      </c>
      <c r="AL2641">
        <v>64</v>
      </c>
      <c r="AM2641" s="5">
        <f t="shared" si="330"/>
        <v>7.1111111111111107</v>
      </c>
      <c r="AN2641" s="4">
        <f t="shared" si="334"/>
        <v>1.0770331103538221E-2</v>
      </c>
      <c r="AO2641" s="3"/>
      <c r="AP2641">
        <v>0</v>
      </c>
      <c r="AR2641" t="s">
        <v>42</v>
      </c>
      <c r="AT2641" s="2" t="s">
        <v>41</v>
      </c>
      <c r="AU2641" s="1">
        <f t="shared" si="331"/>
        <v>3.4100536879445116</v>
      </c>
      <c r="AV2641" s="1">
        <f t="shared" si="332"/>
        <v>2.7434763800614577</v>
      </c>
      <c r="AW2641" s="1">
        <f t="shared" si="333"/>
        <v>2.0768990721784033</v>
      </c>
    </row>
    <row r="2642" spans="1:49" x14ac:dyDescent="0.2">
      <c r="A2642">
        <v>2640</v>
      </c>
      <c r="B2642" t="s">
        <v>15483</v>
      </c>
      <c r="C2642" t="s">
        <v>15482</v>
      </c>
      <c r="F2642" t="s">
        <v>15481</v>
      </c>
      <c r="G2642" t="s">
        <v>17</v>
      </c>
      <c r="H2642" t="s">
        <v>16</v>
      </c>
      <c r="I2642" t="s">
        <v>15480</v>
      </c>
      <c r="J2642" t="s">
        <v>15479</v>
      </c>
      <c r="K2642" t="s">
        <v>15478</v>
      </c>
      <c r="L2642" t="s">
        <v>15477</v>
      </c>
      <c r="M2642" t="s">
        <v>9179</v>
      </c>
      <c r="N2642">
        <v>2</v>
      </c>
      <c r="O2642" t="s">
        <v>15476</v>
      </c>
      <c r="P2642" t="s">
        <v>15475</v>
      </c>
      <c r="Q2642" t="s">
        <v>15474</v>
      </c>
      <c r="R2642" s="8">
        <v>41275</v>
      </c>
      <c r="S2642" s="9">
        <f t="shared" si="328"/>
        <v>2013</v>
      </c>
      <c r="T2642" s="9">
        <v>2013</v>
      </c>
      <c r="U2642" s="9">
        <f t="shared" si="329"/>
        <v>9</v>
      </c>
      <c r="V2642" s="8">
        <v>2013</v>
      </c>
      <c r="W2642" t="s">
        <v>1933</v>
      </c>
      <c r="X2642" s="2">
        <v>1.6519999999999999</v>
      </c>
      <c r="Y2642" s="7">
        <f t="shared" si="335"/>
        <v>4.409919649769093E-2</v>
      </c>
      <c r="AA2642" t="s">
        <v>1932</v>
      </c>
      <c r="AB2642">
        <v>17337</v>
      </c>
      <c r="AD2642" t="s">
        <v>6</v>
      </c>
      <c r="AE2642">
        <v>61</v>
      </c>
      <c r="AF2642">
        <v>9</v>
      </c>
      <c r="AG2642">
        <v>6555892</v>
      </c>
      <c r="AH2642" t="s">
        <v>15473</v>
      </c>
      <c r="AI2642" t="s">
        <v>15472</v>
      </c>
      <c r="AJ2642" t="s">
        <v>15471</v>
      </c>
      <c r="AK2642" t="s">
        <v>15470</v>
      </c>
      <c r="AL2642">
        <v>36</v>
      </c>
      <c r="AM2642" s="5">
        <f t="shared" si="330"/>
        <v>4</v>
      </c>
      <c r="AN2642" s="4">
        <f t="shared" si="334"/>
        <v>6.0583112457402496E-3</v>
      </c>
      <c r="AO2642" s="3"/>
      <c r="AP2642">
        <v>0</v>
      </c>
      <c r="AR2642" t="s">
        <v>42</v>
      </c>
      <c r="AT2642" s="2" t="s">
        <v>41</v>
      </c>
      <c r="AU2642" s="1">
        <f t="shared" si="331"/>
        <v>3.2686930922105728</v>
      </c>
      <c r="AV2642" s="1">
        <f t="shared" si="332"/>
        <v>2.5078753871715591</v>
      </c>
      <c r="AW2642" s="1">
        <f t="shared" si="333"/>
        <v>1.7470576821325454</v>
      </c>
    </row>
    <row r="2643" spans="1:49" x14ac:dyDescent="0.2">
      <c r="A2643">
        <v>2641</v>
      </c>
      <c r="B2643" t="s">
        <v>15469</v>
      </c>
      <c r="C2643" t="s">
        <v>15468</v>
      </c>
      <c r="F2643" t="s">
        <v>15467</v>
      </c>
      <c r="G2643" t="s">
        <v>17</v>
      </c>
      <c r="H2643" t="s">
        <v>16</v>
      </c>
      <c r="I2643" t="s">
        <v>15466</v>
      </c>
      <c r="J2643">
        <v>60008447</v>
      </c>
      <c r="K2643" t="s">
        <v>15465</v>
      </c>
      <c r="L2643" t="s">
        <v>15464</v>
      </c>
      <c r="M2643" t="s">
        <v>2036</v>
      </c>
      <c r="N2643">
        <v>6</v>
      </c>
      <c r="O2643" t="s">
        <v>15463</v>
      </c>
      <c r="P2643" t="s">
        <v>15462</v>
      </c>
      <c r="Q2643" t="s">
        <v>15461</v>
      </c>
      <c r="R2643" s="8">
        <v>41275</v>
      </c>
      <c r="S2643" s="9">
        <f t="shared" si="328"/>
        <v>2013</v>
      </c>
      <c r="T2643" s="9">
        <v>2013</v>
      </c>
      <c r="U2643" s="9">
        <f t="shared" si="329"/>
        <v>9</v>
      </c>
      <c r="V2643" s="8">
        <v>2013</v>
      </c>
      <c r="W2643" t="s">
        <v>1933</v>
      </c>
      <c r="X2643" s="2">
        <v>1.6519999999999999</v>
      </c>
      <c r="Y2643" s="7">
        <f t="shared" si="335"/>
        <v>4.409919649769093E-2</v>
      </c>
      <c r="AA2643" t="s">
        <v>1932</v>
      </c>
      <c r="AB2643">
        <v>17337</v>
      </c>
      <c r="AD2643" t="s">
        <v>6</v>
      </c>
      <c r="AE2643">
        <v>61</v>
      </c>
      <c r="AF2643">
        <v>9</v>
      </c>
      <c r="AG2643">
        <v>6542642</v>
      </c>
      <c r="AH2643" t="s">
        <v>15460</v>
      </c>
      <c r="AI2643" t="s">
        <v>15459</v>
      </c>
      <c r="AJ2643" t="s">
        <v>15458</v>
      </c>
      <c r="AK2643" t="s">
        <v>15457</v>
      </c>
      <c r="AL2643">
        <v>38</v>
      </c>
      <c r="AM2643" s="5">
        <f t="shared" si="330"/>
        <v>4.2222222222222223</v>
      </c>
      <c r="AN2643" s="4">
        <f t="shared" si="334"/>
        <v>6.3948840927258192E-3</v>
      </c>
      <c r="AO2643" s="3"/>
      <c r="AP2643">
        <v>0</v>
      </c>
      <c r="AR2643" t="s">
        <v>42</v>
      </c>
      <c r="AT2643" s="2" t="s">
        <v>41</v>
      </c>
      <c r="AU2643" s="1">
        <f t="shared" si="331"/>
        <v>3.2787902776201396</v>
      </c>
      <c r="AV2643" s="1">
        <f t="shared" si="332"/>
        <v>2.5247040295208372</v>
      </c>
      <c r="AW2643" s="1">
        <f t="shared" si="333"/>
        <v>1.7706177814215351</v>
      </c>
    </row>
    <row r="2644" spans="1:49" x14ac:dyDescent="0.2">
      <c r="A2644">
        <v>2642</v>
      </c>
      <c r="B2644" t="s">
        <v>15456</v>
      </c>
      <c r="C2644" t="s">
        <v>15455</v>
      </c>
      <c r="F2644" t="s">
        <v>15454</v>
      </c>
      <c r="G2644" t="s">
        <v>17</v>
      </c>
      <c r="H2644" t="s">
        <v>16</v>
      </c>
      <c r="I2644" t="s">
        <v>15453</v>
      </c>
      <c r="J2644">
        <v>60018179</v>
      </c>
      <c r="K2644" t="s">
        <v>8596</v>
      </c>
      <c r="L2644" t="s">
        <v>8595</v>
      </c>
      <c r="M2644" t="s">
        <v>120</v>
      </c>
      <c r="N2644">
        <v>2</v>
      </c>
      <c r="O2644" t="s">
        <v>8594</v>
      </c>
      <c r="P2644" t="s">
        <v>8593</v>
      </c>
      <c r="Q2644" t="s">
        <v>8592</v>
      </c>
      <c r="R2644" s="8">
        <v>41275</v>
      </c>
      <c r="S2644" s="9">
        <f t="shared" si="328"/>
        <v>2013</v>
      </c>
      <c r="T2644" s="9">
        <v>2013</v>
      </c>
      <c r="U2644" s="9">
        <f t="shared" si="329"/>
        <v>9</v>
      </c>
      <c r="V2644" s="8">
        <v>2013</v>
      </c>
      <c r="W2644" t="s">
        <v>1933</v>
      </c>
      <c r="X2644" s="2">
        <v>1.6519999999999999</v>
      </c>
      <c r="Y2644" s="7">
        <f t="shared" si="335"/>
        <v>4.409919649769093E-2</v>
      </c>
      <c r="AA2644" t="s">
        <v>1932</v>
      </c>
      <c r="AB2644">
        <v>17337</v>
      </c>
      <c r="AD2644" t="s">
        <v>6</v>
      </c>
      <c r="AE2644">
        <v>61</v>
      </c>
      <c r="AF2644">
        <v>9</v>
      </c>
      <c r="AG2644">
        <v>6542656</v>
      </c>
      <c r="AH2644" t="s">
        <v>15452</v>
      </c>
      <c r="AI2644" t="s">
        <v>15451</v>
      </c>
      <c r="AJ2644" t="s">
        <v>15450</v>
      </c>
      <c r="AK2644" t="s">
        <v>15449</v>
      </c>
      <c r="AL2644">
        <v>24</v>
      </c>
      <c r="AM2644" s="5">
        <f t="shared" si="330"/>
        <v>2.6666666666666665</v>
      </c>
      <c r="AN2644" s="4">
        <f t="shared" si="334"/>
        <v>4.0388741638268328E-3</v>
      </c>
      <c r="AO2644" s="3"/>
      <c r="AP2644">
        <v>0</v>
      </c>
      <c r="AR2644" t="s">
        <v>42</v>
      </c>
      <c r="AT2644" s="2" t="s">
        <v>41</v>
      </c>
      <c r="AU2644" s="1">
        <f t="shared" si="331"/>
        <v>3.20810997975317</v>
      </c>
      <c r="AV2644" s="1">
        <f t="shared" si="332"/>
        <v>2.4069035330758881</v>
      </c>
      <c r="AW2644" s="1">
        <f t="shared" si="333"/>
        <v>1.605697086398606</v>
      </c>
    </row>
    <row r="2645" spans="1:49" x14ac:dyDescent="0.2">
      <c r="A2645">
        <v>2643</v>
      </c>
      <c r="B2645" t="s">
        <v>15448</v>
      </c>
      <c r="C2645" t="s">
        <v>15447</v>
      </c>
      <c r="F2645" t="s">
        <v>15446</v>
      </c>
      <c r="G2645" t="s">
        <v>17</v>
      </c>
      <c r="H2645" t="s">
        <v>16</v>
      </c>
      <c r="I2645" t="s">
        <v>15445</v>
      </c>
      <c r="J2645">
        <v>60026338</v>
      </c>
      <c r="K2645" t="s">
        <v>15444</v>
      </c>
      <c r="L2645" t="s">
        <v>15443</v>
      </c>
      <c r="M2645" t="s">
        <v>51</v>
      </c>
      <c r="N2645">
        <v>2</v>
      </c>
      <c r="O2645" t="s">
        <v>15442</v>
      </c>
      <c r="P2645" t="s">
        <v>15441</v>
      </c>
      <c r="Q2645" t="s">
        <v>15440</v>
      </c>
      <c r="R2645" s="8">
        <v>41275</v>
      </c>
      <c r="S2645" s="9">
        <f t="shared" si="328"/>
        <v>2013</v>
      </c>
      <c r="T2645" s="9">
        <v>2013</v>
      </c>
      <c r="U2645" s="9">
        <f t="shared" si="329"/>
        <v>9</v>
      </c>
      <c r="V2645" s="8">
        <v>2013</v>
      </c>
      <c r="W2645" t="s">
        <v>1933</v>
      </c>
      <c r="X2645" s="2">
        <v>1.6519999999999999</v>
      </c>
      <c r="Y2645" s="7">
        <f t="shared" si="335"/>
        <v>4.409919649769093E-2</v>
      </c>
      <c r="AA2645" t="s">
        <v>1932</v>
      </c>
      <c r="AB2645">
        <v>17337</v>
      </c>
      <c r="AD2645" t="s">
        <v>6</v>
      </c>
      <c r="AE2645">
        <v>61</v>
      </c>
      <c r="AF2645">
        <v>9</v>
      </c>
      <c r="AG2645">
        <v>6523975</v>
      </c>
      <c r="AH2645" t="s">
        <v>15439</v>
      </c>
      <c r="AI2645" t="s">
        <v>15438</v>
      </c>
      <c r="AJ2645" t="s">
        <v>15437</v>
      </c>
      <c r="AK2645" t="s">
        <v>15436</v>
      </c>
      <c r="AL2645">
        <v>30</v>
      </c>
      <c r="AM2645" s="5">
        <f t="shared" si="330"/>
        <v>3.3333333333333335</v>
      </c>
      <c r="AN2645" s="4">
        <f t="shared" si="334"/>
        <v>5.0485927047835416E-3</v>
      </c>
      <c r="AO2645" s="3"/>
      <c r="AP2645">
        <v>0</v>
      </c>
      <c r="AR2645" t="s">
        <v>42</v>
      </c>
      <c r="AT2645" s="2" t="s">
        <v>41</v>
      </c>
      <c r="AU2645" s="1">
        <f t="shared" si="331"/>
        <v>3.238401535981871</v>
      </c>
      <c r="AV2645" s="1">
        <f t="shared" si="332"/>
        <v>2.4573894601237236</v>
      </c>
      <c r="AW2645" s="1">
        <f t="shared" si="333"/>
        <v>1.6763773842655756</v>
      </c>
    </row>
    <row r="2646" spans="1:49" x14ac:dyDescent="0.2">
      <c r="A2646">
        <v>2644</v>
      </c>
      <c r="B2646" t="s">
        <v>15435</v>
      </c>
      <c r="C2646" t="s">
        <v>15434</v>
      </c>
      <c r="F2646" t="s">
        <v>15433</v>
      </c>
      <c r="G2646" t="s">
        <v>17</v>
      </c>
      <c r="H2646" t="s">
        <v>16</v>
      </c>
      <c r="I2646" t="s">
        <v>15432</v>
      </c>
      <c r="J2646">
        <v>60009506</v>
      </c>
      <c r="K2646" t="s">
        <v>5455</v>
      </c>
      <c r="L2646" t="s">
        <v>15431</v>
      </c>
      <c r="M2646" t="s">
        <v>591</v>
      </c>
      <c r="N2646">
        <v>2</v>
      </c>
      <c r="O2646" t="s">
        <v>15430</v>
      </c>
      <c r="P2646" t="s">
        <v>15429</v>
      </c>
      <c r="Q2646" t="s">
        <v>15428</v>
      </c>
      <c r="R2646" s="8">
        <v>41275</v>
      </c>
      <c r="S2646" s="9">
        <f t="shared" si="328"/>
        <v>2013</v>
      </c>
      <c r="T2646" s="9">
        <v>2013</v>
      </c>
      <c r="U2646" s="9">
        <f t="shared" si="329"/>
        <v>9</v>
      </c>
      <c r="V2646" s="8">
        <v>2013</v>
      </c>
      <c r="W2646" t="s">
        <v>4497</v>
      </c>
      <c r="X2646" s="2">
        <v>0.216</v>
      </c>
      <c r="Y2646" s="7">
        <f t="shared" si="335"/>
        <v>5.765996636501962E-3</v>
      </c>
      <c r="AA2646">
        <v>19378726</v>
      </c>
      <c r="AB2646">
        <v>19700186909</v>
      </c>
      <c r="AC2646">
        <v>10988963</v>
      </c>
      <c r="AD2646" t="s">
        <v>6</v>
      </c>
      <c r="AE2646">
        <v>32</v>
      </c>
      <c r="AH2646" t="s">
        <v>15427</v>
      </c>
      <c r="AI2646" t="s">
        <v>15426</v>
      </c>
      <c r="AK2646" t="s">
        <v>15425</v>
      </c>
      <c r="AL2646">
        <v>2</v>
      </c>
      <c r="AM2646" s="5">
        <f t="shared" si="330"/>
        <v>0.22222222222222221</v>
      </c>
      <c r="AN2646" s="4">
        <f t="shared" si="334"/>
        <v>3.365728469855694E-4</v>
      </c>
      <c r="AO2646" s="3"/>
      <c r="AP2646">
        <v>0</v>
      </c>
      <c r="AR2646" t="s">
        <v>42</v>
      </c>
      <c r="AT2646" s="2" t="s">
        <v>41</v>
      </c>
      <c r="AU2646" s="1">
        <f t="shared" si="331"/>
        <v>0.41371694996470437</v>
      </c>
      <c r="AV2646" s="1">
        <f t="shared" si="332"/>
        <v>0.30512847417437661</v>
      </c>
      <c r="AW2646" s="1">
        <f t="shared" si="333"/>
        <v>0.1965399983840487</v>
      </c>
    </row>
    <row r="2647" spans="1:49" x14ac:dyDescent="0.2">
      <c r="A2647">
        <v>2645</v>
      </c>
      <c r="B2647" t="s">
        <v>15424</v>
      </c>
      <c r="C2647" t="s">
        <v>15423</v>
      </c>
      <c r="F2647" t="s">
        <v>15422</v>
      </c>
      <c r="G2647" t="s">
        <v>17</v>
      </c>
      <c r="H2647" t="s">
        <v>16</v>
      </c>
      <c r="I2647" t="s">
        <v>15421</v>
      </c>
      <c r="J2647">
        <v>60019176</v>
      </c>
      <c r="K2647" t="s">
        <v>15420</v>
      </c>
      <c r="L2647" t="s">
        <v>15419</v>
      </c>
      <c r="M2647" t="s">
        <v>15418</v>
      </c>
      <c r="N2647">
        <v>4</v>
      </c>
      <c r="O2647" t="s">
        <v>15417</v>
      </c>
      <c r="P2647" t="s">
        <v>15416</v>
      </c>
      <c r="Q2647" t="s">
        <v>15415</v>
      </c>
      <c r="R2647" s="8">
        <v>41275</v>
      </c>
      <c r="S2647" s="9">
        <f t="shared" si="328"/>
        <v>2013</v>
      </c>
      <c r="T2647" s="9">
        <v>2013</v>
      </c>
      <c r="U2647" s="9">
        <f t="shared" si="329"/>
        <v>9</v>
      </c>
      <c r="V2647" s="8">
        <v>2013</v>
      </c>
      <c r="W2647" t="s">
        <v>2587</v>
      </c>
      <c r="X2647" s="2">
        <v>0.34100000000000003</v>
      </c>
      <c r="Y2647" s="7">
        <f t="shared" si="335"/>
        <v>9.1028002455887467E-3</v>
      </c>
      <c r="AA2647">
        <v>19378718</v>
      </c>
      <c r="AB2647">
        <v>19700186839</v>
      </c>
      <c r="AC2647">
        <v>15309681</v>
      </c>
      <c r="AD2647" t="s">
        <v>6</v>
      </c>
      <c r="AE2647">
        <v>43</v>
      </c>
      <c r="AH2647" t="s">
        <v>15414</v>
      </c>
      <c r="AI2647" t="s">
        <v>15413</v>
      </c>
      <c r="AK2647" t="s">
        <v>15412</v>
      </c>
      <c r="AL2647">
        <v>26</v>
      </c>
      <c r="AM2647" s="5">
        <f t="shared" si="330"/>
        <v>2.8888888888888888</v>
      </c>
      <c r="AN2647" s="4">
        <f t="shared" si="334"/>
        <v>4.3754470108124024E-3</v>
      </c>
      <c r="AO2647" s="3"/>
      <c r="AP2647">
        <v>0</v>
      </c>
      <c r="AR2647" t="s">
        <v>42</v>
      </c>
      <c r="AT2647" s="2" t="s">
        <v>41</v>
      </c>
      <c r="AU2647" s="1">
        <f t="shared" si="331"/>
        <v>0.76845942751558427</v>
      </c>
      <c r="AV2647" s="1">
        <f t="shared" si="332"/>
        <v>0.6739123628200574</v>
      </c>
      <c r="AW2647" s="1">
        <f t="shared" si="333"/>
        <v>0.57936529812453053</v>
      </c>
    </row>
    <row r="2648" spans="1:49" x14ac:dyDescent="0.2">
      <c r="A2648">
        <v>2646</v>
      </c>
      <c r="B2648" t="s">
        <v>15411</v>
      </c>
      <c r="C2648" t="s">
        <v>15410</v>
      </c>
      <c r="F2648" t="s">
        <v>15409</v>
      </c>
      <c r="G2648" t="s">
        <v>17</v>
      </c>
      <c r="H2648" t="s">
        <v>16</v>
      </c>
      <c r="I2648" t="s">
        <v>15408</v>
      </c>
      <c r="J2648">
        <v>60033041</v>
      </c>
      <c r="K2648" t="s">
        <v>15407</v>
      </c>
      <c r="L2648" t="s">
        <v>15406</v>
      </c>
      <c r="M2648" t="s">
        <v>5955</v>
      </c>
      <c r="N2648">
        <v>3</v>
      </c>
      <c r="O2648" t="s">
        <v>15405</v>
      </c>
      <c r="P2648" t="s">
        <v>15404</v>
      </c>
      <c r="Q2648" t="s">
        <v>15403</v>
      </c>
      <c r="R2648" s="8">
        <v>41275</v>
      </c>
      <c r="S2648" s="9">
        <f t="shared" si="328"/>
        <v>2013</v>
      </c>
      <c r="T2648" s="9">
        <v>2013</v>
      </c>
      <c r="U2648" s="9">
        <f t="shared" si="329"/>
        <v>9</v>
      </c>
      <c r="V2648" s="8">
        <v>2013</v>
      </c>
      <c r="W2648" t="s">
        <v>2587</v>
      </c>
      <c r="X2648" s="2">
        <v>0.34100000000000003</v>
      </c>
      <c r="Y2648" s="7">
        <f t="shared" si="335"/>
        <v>9.1028002455887467E-3</v>
      </c>
      <c r="AA2648">
        <v>19378718</v>
      </c>
      <c r="AB2648">
        <v>19700186839</v>
      </c>
      <c r="AC2648">
        <v>15309681</v>
      </c>
      <c r="AD2648" t="s">
        <v>6</v>
      </c>
      <c r="AE2648">
        <v>43</v>
      </c>
      <c r="AH2648" t="s">
        <v>15402</v>
      </c>
      <c r="AI2648" t="s">
        <v>15401</v>
      </c>
      <c r="AK2648" t="s">
        <v>15400</v>
      </c>
      <c r="AL2648">
        <v>1</v>
      </c>
      <c r="AM2648" s="5">
        <f t="shared" si="330"/>
        <v>0.1111111111111111</v>
      </c>
      <c r="AN2648" s="4">
        <f t="shared" si="334"/>
        <v>1.682864234927847E-4</v>
      </c>
      <c r="AO2648" s="3"/>
      <c r="AP2648">
        <v>0</v>
      </c>
      <c r="AR2648" t="s">
        <v>42</v>
      </c>
      <c r="AT2648" s="2" t="s">
        <v>41</v>
      </c>
      <c r="AU2648" s="1">
        <f t="shared" si="331"/>
        <v>0.64224460989599574</v>
      </c>
      <c r="AV2648" s="1">
        <f t="shared" si="332"/>
        <v>0.46355433345407654</v>
      </c>
      <c r="AW2648" s="1">
        <f t="shared" si="333"/>
        <v>0.28486405701215733</v>
      </c>
    </row>
    <row r="2649" spans="1:49" x14ac:dyDescent="0.2">
      <c r="A2649">
        <v>2647</v>
      </c>
      <c r="B2649" t="s">
        <v>15399</v>
      </c>
      <c r="C2649" t="s">
        <v>15398</v>
      </c>
      <c r="F2649" t="s">
        <v>15397</v>
      </c>
      <c r="G2649" t="s">
        <v>17</v>
      </c>
      <c r="H2649" t="s">
        <v>16</v>
      </c>
      <c r="I2649" t="s">
        <v>15396</v>
      </c>
      <c r="J2649">
        <v>60002787</v>
      </c>
      <c r="K2649" t="s">
        <v>5890</v>
      </c>
      <c r="L2649" t="s">
        <v>5889</v>
      </c>
      <c r="M2649" t="s">
        <v>1645</v>
      </c>
      <c r="N2649">
        <v>4</v>
      </c>
      <c r="O2649" t="s">
        <v>15395</v>
      </c>
      <c r="P2649" t="s">
        <v>15394</v>
      </c>
      <c r="Q2649" t="s">
        <v>5886</v>
      </c>
      <c r="R2649" s="8">
        <v>41275</v>
      </c>
      <c r="S2649" s="9">
        <f t="shared" si="328"/>
        <v>2013</v>
      </c>
      <c r="T2649" s="9">
        <v>2013</v>
      </c>
      <c r="U2649" s="9">
        <f t="shared" si="329"/>
        <v>9</v>
      </c>
      <c r="V2649" s="8">
        <v>41518</v>
      </c>
      <c r="W2649" t="s">
        <v>1577</v>
      </c>
      <c r="X2649" s="2">
        <v>0.21099999999999999</v>
      </c>
      <c r="Y2649" s="7">
        <f t="shared" si="335"/>
        <v>5.6325244921384904E-3</v>
      </c>
      <c r="AA2649">
        <v>9168516</v>
      </c>
      <c r="AB2649">
        <v>18936</v>
      </c>
      <c r="AC2649">
        <v>17451345</v>
      </c>
      <c r="AD2649" t="s">
        <v>6</v>
      </c>
      <c r="AE2649" t="s">
        <v>1576</v>
      </c>
      <c r="AF2649">
        <v>9</v>
      </c>
      <c r="AH2649" t="s">
        <v>15393</v>
      </c>
      <c r="AI2649" t="s">
        <v>15392</v>
      </c>
      <c r="AJ2649" t="s">
        <v>15391</v>
      </c>
      <c r="AK2649" t="s">
        <v>15390</v>
      </c>
      <c r="AL2649">
        <v>5</v>
      </c>
      <c r="AM2649" s="5">
        <f t="shared" si="330"/>
        <v>0.55555555555555558</v>
      </c>
      <c r="AN2649" s="4">
        <f t="shared" si="334"/>
        <v>8.414321174639236E-4</v>
      </c>
      <c r="AO2649" s="3"/>
      <c r="AP2649">
        <v>0</v>
      </c>
      <c r="AR2649" t="s">
        <v>42</v>
      </c>
      <c r="AT2649" s="2">
        <v>0.52500000000000002</v>
      </c>
      <c r="AU2649" s="1">
        <f t="shared" si="331"/>
        <v>0.419519677973612</v>
      </c>
      <c r="AV2649" s="1">
        <f t="shared" si="332"/>
        <v>0.32369783048012069</v>
      </c>
      <c r="AW2649" s="1">
        <f t="shared" si="333"/>
        <v>0.22787598298662937</v>
      </c>
    </row>
    <row r="2650" spans="1:49" x14ac:dyDescent="0.2">
      <c r="A2650">
        <v>2648</v>
      </c>
      <c r="B2650" t="s">
        <v>15389</v>
      </c>
      <c r="C2650" t="s">
        <v>15388</v>
      </c>
      <c r="F2650" t="s">
        <v>15387</v>
      </c>
      <c r="G2650" t="s">
        <v>17</v>
      </c>
      <c r="H2650" t="s">
        <v>16</v>
      </c>
      <c r="I2650" t="s">
        <v>15386</v>
      </c>
      <c r="J2650">
        <v>60004853</v>
      </c>
      <c r="K2650" t="s">
        <v>15385</v>
      </c>
      <c r="L2650" t="s">
        <v>15384</v>
      </c>
      <c r="M2650" t="s">
        <v>1645</v>
      </c>
      <c r="N2650">
        <v>3</v>
      </c>
      <c r="O2650" t="s">
        <v>15383</v>
      </c>
      <c r="P2650" t="s">
        <v>15382</v>
      </c>
      <c r="Q2650" t="s">
        <v>15381</v>
      </c>
      <c r="R2650" s="8">
        <v>41275</v>
      </c>
      <c r="S2650" s="9">
        <f t="shared" si="328"/>
        <v>2013</v>
      </c>
      <c r="T2650" s="9">
        <v>2013</v>
      </c>
      <c r="U2650" s="9">
        <f t="shared" si="329"/>
        <v>9</v>
      </c>
      <c r="V2650" s="8">
        <v>41518</v>
      </c>
      <c r="W2650" t="s">
        <v>1577</v>
      </c>
      <c r="X2650" s="2">
        <v>0.21099999999999999</v>
      </c>
      <c r="Y2650" s="7">
        <f t="shared" si="335"/>
        <v>5.6325244921384904E-3</v>
      </c>
      <c r="AA2650">
        <v>9168516</v>
      </c>
      <c r="AB2650">
        <v>18936</v>
      </c>
      <c r="AC2650">
        <v>17451345</v>
      </c>
      <c r="AD2650" t="s">
        <v>6</v>
      </c>
      <c r="AE2650" t="s">
        <v>1576</v>
      </c>
      <c r="AF2650">
        <v>9</v>
      </c>
      <c r="AH2650" t="s">
        <v>15380</v>
      </c>
      <c r="AI2650" t="s">
        <v>15379</v>
      </c>
      <c r="AJ2650" t="s">
        <v>15378</v>
      </c>
      <c r="AK2650" t="s">
        <v>15377</v>
      </c>
      <c r="AL2650">
        <v>3</v>
      </c>
      <c r="AM2650" s="5">
        <f t="shared" si="330"/>
        <v>0.33333333333333331</v>
      </c>
      <c r="AN2650" s="4">
        <f t="shared" si="334"/>
        <v>5.048592704783541E-4</v>
      </c>
      <c r="AO2650" s="3"/>
      <c r="AP2650">
        <v>0</v>
      </c>
      <c r="AR2650" t="s">
        <v>42</v>
      </c>
      <c r="AT2650" s="2">
        <v>0.52500000000000002</v>
      </c>
      <c r="AU2650" s="1">
        <f t="shared" si="331"/>
        <v>0.40942249256404495</v>
      </c>
      <c r="AV2650" s="1">
        <f t="shared" si="332"/>
        <v>0.30686918813084224</v>
      </c>
      <c r="AW2650" s="1">
        <f t="shared" si="333"/>
        <v>0.20431588369763951</v>
      </c>
    </row>
    <row r="2651" spans="1:49" x14ac:dyDescent="0.2">
      <c r="A2651">
        <v>2649</v>
      </c>
      <c r="B2651" t="s">
        <v>15376</v>
      </c>
      <c r="C2651" t="s">
        <v>15375</v>
      </c>
      <c r="F2651" t="s">
        <v>15374</v>
      </c>
      <c r="G2651" t="s">
        <v>17</v>
      </c>
      <c r="H2651" t="s">
        <v>16</v>
      </c>
      <c r="I2651" t="s">
        <v>15373</v>
      </c>
      <c r="J2651" t="s">
        <v>15368</v>
      </c>
      <c r="K2651" t="s">
        <v>15372</v>
      </c>
      <c r="L2651" t="s">
        <v>15371</v>
      </c>
      <c r="M2651" t="s">
        <v>1581</v>
      </c>
      <c r="N2651">
        <v>2</v>
      </c>
      <c r="O2651" t="s">
        <v>15370</v>
      </c>
      <c r="P2651" t="s">
        <v>15369</v>
      </c>
      <c r="Q2651" t="s">
        <v>15368</v>
      </c>
      <c r="R2651" s="8">
        <v>41275</v>
      </c>
      <c r="S2651" s="9">
        <f t="shared" si="328"/>
        <v>2013</v>
      </c>
      <c r="T2651" s="9">
        <v>2013</v>
      </c>
      <c r="U2651" s="9">
        <f t="shared" si="329"/>
        <v>9</v>
      </c>
      <c r="V2651" s="8">
        <v>41518</v>
      </c>
      <c r="W2651" t="s">
        <v>1577</v>
      </c>
      <c r="X2651" s="2">
        <v>0.21099999999999999</v>
      </c>
      <c r="Y2651" s="7">
        <f t="shared" si="335"/>
        <v>5.6325244921384904E-3</v>
      </c>
      <c r="AA2651">
        <v>9168516</v>
      </c>
      <c r="AB2651">
        <v>18936</v>
      </c>
      <c r="AC2651">
        <v>17451345</v>
      </c>
      <c r="AD2651" t="s">
        <v>6</v>
      </c>
      <c r="AE2651" t="s">
        <v>1576</v>
      </c>
      <c r="AF2651">
        <v>9</v>
      </c>
      <c r="AH2651" t="s">
        <v>15367</v>
      </c>
      <c r="AI2651" t="s">
        <v>15366</v>
      </c>
      <c r="AJ2651" t="s">
        <v>15365</v>
      </c>
      <c r="AK2651" t="s">
        <v>15364</v>
      </c>
      <c r="AL2651">
        <v>0</v>
      </c>
      <c r="AM2651" s="5">
        <f t="shared" si="330"/>
        <v>0</v>
      </c>
      <c r="AN2651" s="4">
        <f t="shared" si="334"/>
        <v>0</v>
      </c>
      <c r="AO2651" s="3"/>
      <c r="AP2651">
        <v>0</v>
      </c>
      <c r="AR2651" t="s">
        <v>42</v>
      </c>
      <c r="AT2651" s="2">
        <v>0.52500000000000002</v>
      </c>
      <c r="AU2651" s="1">
        <f t="shared" si="331"/>
        <v>0.39427671444969431</v>
      </c>
      <c r="AV2651" s="1">
        <f t="shared" si="332"/>
        <v>0.28162622460692455</v>
      </c>
      <c r="AW2651" s="1">
        <f t="shared" si="333"/>
        <v>0.1689757347641547</v>
      </c>
    </row>
    <row r="2652" spans="1:49" x14ac:dyDescent="0.2">
      <c r="A2652">
        <v>2650</v>
      </c>
      <c r="B2652" t="s">
        <v>15363</v>
      </c>
      <c r="C2652" t="s">
        <v>15362</v>
      </c>
      <c r="F2652" t="s">
        <v>15361</v>
      </c>
      <c r="G2652" t="s">
        <v>17</v>
      </c>
      <c r="H2652" t="s">
        <v>16</v>
      </c>
      <c r="I2652" t="s">
        <v>10414</v>
      </c>
      <c r="J2652">
        <v>60018308</v>
      </c>
      <c r="K2652" t="s">
        <v>15360</v>
      </c>
      <c r="L2652" t="s">
        <v>928</v>
      </c>
      <c r="M2652" t="s">
        <v>634</v>
      </c>
      <c r="N2652">
        <v>3</v>
      </c>
      <c r="O2652" t="s">
        <v>15359</v>
      </c>
      <c r="P2652" t="s">
        <v>15358</v>
      </c>
      <c r="Q2652" t="s">
        <v>15357</v>
      </c>
      <c r="R2652" s="8">
        <v>41275</v>
      </c>
      <c r="S2652" s="9">
        <f t="shared" si="328"/>
        <v>2013</v>
      </c>
      <c r="T2652" s="9">
        <v>2013</v>
      </c>
      <c r="U2652" s="9">
        <f t="shared" si="329"/>
        <v>9</v>
      </c>
      <c r="V2652" s="8">
        <v>41518</v>
      </c>
      <c r="W2652" t="s">
        <v>1577</v>
      </c>
      <c r="X2652" s="2">
        <v>0.21099999999999999</v>
      </c>
      <c r="Y2652" s="7">
        <f t="shared" si="335"/>
        <v>5.6325244921384904E-3</v>
      </c>
      <c r="AA2652">
        <v>9168516</v>
      </c>
      <c r="AB2652">
        <v>18936</v>
      </c>
      <c r="AC2652">
        <v>17451345</v>
      </c>
      <c r="AD2652" t="s">
        <v>6</v>
      </c>
      <c r="AE2652" t="s">
        <v>1576</v>
      </c>
      <c r="AF2652">
        <v>9</v>
      </c>
      <c r="AH2652" t="s">
        <v>15356</v>
      </c>
      <c r="AI2652" t="s">
        <v>15355</v>
      </c>
      <c r="AJ2652" t="s">
        <v>15354</v>
      </c>
      <c r="AK2652" t="s">
        <v>15353</v>
      </c>
      <c r="AL2652">
        <v>1</v>
      </c>
      <c r="AM2652" s="5">
        <f t="shared" si="330"/>
        <v>0.1111111111111111</v>
      </c>
      <c r="AN2652" s="4">
        <f t="shared" si="334"/>
        <v>1.682864234927847E-4</v>
      </c>
      <c r="AO2652" s="3"/>
      <c r="AP2652">
        <v>0</v>
      </c>
      <c r="AR2652" t="s">
        <v>42</v>
      </c>
      <c r="AT2652" s="2">
        <v>0.52500000000000002</v>
      </c>
      <c r="AU2652" s="1">
        <f t="shared" si="331"/>
        <v>0.39932530715447784</v>
      </c>
      <c r="AV2652" s="1">
        <f t="shared" si="332"/>
        <v>0.29004054578156374</v>
      </c>
      <c r="AW2652" s="1">
        <f t="shared" si="333"/>
        <v>0.18075578440864964</v>
      </c>
    </row>
    <row r="2653" spans="1:49" x14ac:dyDescent="0.2">
      <c r="A2653">
        <v>2651</v>
      </c>
      <c r="B2653" t="s">
        <v>15352</v>
      </c>
      <c r="C2653" t="s">
        <v>15351</v>
      </c>
      <c r="D2653" t="s">
        <v>15350</v>
      </c>
      <c r="F2653" t="s">
        <v>15349</v>
      </c>
      <c r="G2653" t="s">
        <v>17</v>
      </c>
      <c r="H2653" t="s">
        <v>16</v>
      </c>
      <c r="I2653" t="s">
        <v>15348</v>
      </c>
      <c r="J2653">
        <v>60077981</v>
      </c>
      <c r="K2653" t="s">
        <v>15347</v>
      </c>
      <c r="L2653" t="s">
        <v>15346</v>
      </c>
      <c r="M2653" t="s">
        <v>15345</v>
      </c>
      <c r="N2653">
        <v>2</v>
      </c>
      <c r="O2653" t="s">
        <v>15344</v>
      </c>
      <c r="P2653" t="s">
        <v>15343</v>
      </c>
      <c r="Q2653" t="s">
        <v>15342</v>
      </c>
      <c r="R2653" s="8">
        <v>41275</v>
      </c>
      <c r="S2653" s="9">
        <f t="shared" si="328"/>
        <v>2013</v>
      </c>
      <c r="T2653" s="9">
        <v>2013</v>
      </c>
      <c r="U2653" s="9">
        <f t="shared" si="329"/>
        <v>9</v>
      </c>
      <c r="V2653" s="8">
        <v>2013</v>
      </c>
      <c r="W2653" t="s">
        <v>956</v>
      </c>
      <c r="X2653" s="2">
        <v>0.77200000000000002</v>
      </c>
      <c r="Y2653" s="7">
        <f t="shared" si="335"/>
        <v>2.0608099089719976E-2</v>
      </c>
      <c r="AA2653">
        <v>2632241</v>
      </c>
      <c r="AB2653">
        <v>15424</v>
      </c>
      <c r="AD2653" t="s">
        <v>6</v>
      </c>
      <c r="AE2653">
        <v>46</v>
      </c>
      <c r="AF2653">
        <v>10</v>
      </c>
      <c r="AH2653" t="s">
        <v>15341</v>
      </c>
      <c r="AI2653" t="s">
        <v>15340</v>
      </c>
      <c r="AJ2653" t="s">
        <v>15339</v>
      </c>
      <c r="AK2653" t="s">
        <v>15338</v>
      </c>
      <c r="AL2653">
        <v>28</v>
      </c>
      <c r="AM2653" s="5">
        <f t="shared" si="330"/>
        <v>3.1111111111111112</v>
      </c>
      <c r="AN2653" s="4">
        <f t="shared" si="334"/>
        <v>4.712019857797972E-3</v>
      </c>
      <c r="AO2653" s="3"/>
      <c r="AP2653">
        <v>0</v>
      </c>
      <c r="AR2653" t="s">
        <v>42</v>
      </c>
      <c r="AT2653" s="2" t="s">
        <v>41</v>
      </c>
      <c r="AU2653" s="1">
        <f t="shared" si="331"/>
        <v>1.5839275320143373</v>
      </c>
      <c r="AV2653" s="1">
        <f t="shared" si="332"/>
        <v>1.2660059473758973</v>
      </c>
      <c r="AW2653" s="1">
        <f t="shared" si="333"/>
        <v>0.94808436273745711</v>
      </c>
    </row>
    <row r="2654" spans="1:49" x14ac:dyDescent="0.2">
      <c r="A2654">
        <v>2652</v>
      </c>
      <c r="B2654" t="s">
        <v>15337</v>
      </c>
      <c r="C2654" t="s">
        <v>15336</v>
      </c>
      <c r="F2654" t="s">
        <v>15335</v>
      </c>
      <c r="G2654" t="s">
        <v>17</v>
      </c>
      <c r="H2654" t="s">
        <v>16</v>
      </c>
      <c r="I2654" t="s">
        <v>15334</v>
      </c>
      <c r="J2654">
        <v>60014662</v>
      </c>
      <c r="K2654" t="s">
        <v>15333</v>
      </c>
      <c r="L2654" t="s">
        <v>15332</v>
      </c>
      <c r="M2654" t="s">
        <v>120</v>
      </c>
      <c r="N2654">
        <v>3</v>
      </c>
      <c r="O2654" t="s">
        <v>15331</v>
      </c>
      <c r="P2654" t="s">
        <v>15330</v>
      </c>
      <c r="Q2654" t="s">
        <v>15329</v>
      </c>
      <c r="R2654" s="8">
        <v>41275</v>
      </c>
      <c r="S2654" s="9">
        <f t="shared" si="328"/>
        <v>2013</v>
      </c>
      <c r="T2654" s="9">
        <v>2013</v>
      </c>
      <c r="U2654" s="9">
        <f t="shared" si="329"/>
        <v>9</v>
      </c>
      <c r="V2654" s="8">
        <v>41275</v>
      </c>
      <c r="W2654" t="s">
        <v>15019</v>
      </c>
      <c r="X2654" s="2">
        <v>0.63100000000000001</v>
      </c>
      <c r="Y2654" s="7">
        <f t="shared" si="335"/>
        <v>1.6844184618670086E-2</v>
      </c>
      <c r="AA2654">
        <v>9210296</v>
      </c>
      <c r="AB2654">
        <v>24360</v>
      </c>
      <c r="AC2654">
        <v>15730409</v>
      </c>
      <c r="AD2654" t="s">
        <v>6</v>
      </c>
      <c r="AE2654">
        <v>69</v>
      </c>
      <c r="AF2654" s="6">
        <v>44287</v>
      </c>
      <c r="AH2654" t="s">
        <v>15328</v>
      </c>
      <c r="AI2654" t="s">
        <v>15327</v>
      </c>
      <c r="AJ2654" t="s">
        <v>15326</v>
      </c>
      <c r="AK2654" t="s">
        <v>15325</v>
      </c>
      <c r="AL2654">
        <v>141</v>
      </c>
      <c r="AM2654" s="5">
        <f t="shared" si="330"/>
        <v>15.666666666666666</v>
      </c>
      <c r="AN2654" s="4">
        <f t="shared" si="334"/>
        <v>2.3728385712482643E-2</v>
      </c>
      <c r="AO2654" s="3"/>
      <c r="AP2654">
        <v>0</v>
      </c>
      <c r="AQ2654" t="s">
        <v>2160</v>
      </c>
      <c r="AR2654">
        <v>347430</v>
      </c>
      <c r="AS2654" t="s">
        <v>2159</v>
      </c>
      <c r="AT2654" s="2" t="s">
        <v>41</v>
      </c>
      <c r="AU2654" s="1">
        <f t="shared" si="331"/>
        <v>1.8909444946813854</v>
      </c>
      <c r="AV2654" s="1">
        <f t="shared" si="332"/>
        <v>2.0286285165576365</v>
      </c>
      <c r="AW2654" s="1">
        <f t="shared" si="333"/>
        <v>2.1663125384338877</v>
      </c>
    </row>
    <row r="2655" spans="1:49" x14ac:dyDescent="0.2">
      <c r="A2655">
        <v>2653</v>
      </c>
      <c r="B2655" t="s">
        <v>15324</v>
      </c>
      <c r="C2655" t="s">
        <v>15323</v>
      </c>
      <c r="F2655" t="s">
        <v>15322</v>
      </c>
      <c r="G2655" t="s">
        <v>17</v>
      </c>
      <c r="H2655" t="s">
        <v>16</v>
      </c>
      <c r="I2655" t="s">
        <v>691</v>
      </c>
      <c r="J2655" t="s">
        <v>15320</v>
      </c>
      <c r="K2655" t="s">
        <v>15321</v>
      </c>
      <c r="L2655" t="s">
        <v>6659</v>
      </c>
      <c r="M2655" t="s">
        <v>3639</v>
      </c>
      <c r="N2655">
        <v>2</v>
      </c>
      <c r="O2655" t="s">
        <v>687</v>
      </c>
      <c r="P2655" t="s">
        <v>686</v>
      </c>
      <c r="Q2655" t="s">
        <v>15320</v>
      </c>
      <c r="R2655" s="8">
        <v>41275</v>
      </c>
      <c r="S2655" s="9">
        <f t="shared" si="328"/>
        <v>2013</v>
      </c>
      <c r="T2655" s="9">
        <v>2013</v>
      </c>
      <c r="U2655" s="9">
        <f t="shared" si="329"/>
        <v>9</v>
      </c>
      <c r="V2655" s="8">
        <v>2013</v>
      </c>
      <c r="W2655" t="s">
        <v>15319</v>
      </c>
      <c r="X2655" s="2">
        <v>0.55500000000000005</v>
      </c>
      <c r="Y2655" s="7">
        <f t="shared" si="335"/>
        <v>1.4815408024345321E-2</v>
      </c>
      <c r="AA2655">
        <v>17518725</v>
      </c>
      <c r="AB2655">
        <v>6100153023</v>
      </c>
      <c r="AC2655">
        <v>17518733</v>
      </c>
      <c r="AD2655" t="s">
        <v>6</v>
      </c>
      <c r="AE2655">
        <v>7</v>
      </c>
      <c r="AF2655">
        <v>10</v>
      </c>
      <c r="AH2655" t="s">
        <v>15318</v>
      </c>
      <c r="AI2655" t="s">
        <v>15317</v>
      </c>
      <c r="AK2655" t="s">
        <v>15316</v>
      </c>
      <c r="AL2655">
        <v>13</v>
      </c>
      <c r="AM2655" s="5">
        <f t="shared" si="330"/>
        <v>1.4444444444444444</v>
      </c>
      <c r="AN2655" s="4">
        <f t="shared" si="334"/>
        <v>2.1877235054062012E-3</v>
      </c>
      <c r="AO2655" s="3"/>
      <c r="AP2655">
        <v>0</v>
      </c>
      <c r="AR2655" t="s">
        <v>42</v>
      </c>
      <c r="AT2655" s="2" t="s">
        <v>41</v>
      </c>
      <c r="AU2655" s="1">
        <f t="shared" si="331"/>
        <v>1.1027102668663584</v>
      </c>
      <c r="AV2655" s="1">
        <f t="shared" si="332"/>
        <v>0.85015657648757603</v>
      </c>
      <c r="AW2655" s="1">
        <f t="shared" si="333"/>
        <v>0.59760288610879364</v>
      </c>
    </row>
    <row r="2656" spans="1:49" x14ac:dyDescent="0.2">
      <c r="A2656">
        <v>2654</v>
      </c>
      <c r="B2656" t="s">
        <v>15315</v>
      </c>
      <c r="C2656" t="s">
        <v>15314</v>
      </c>
      <c r="F2656" t="s">
        <v>15313</v>
      </c>
      <c r="G2656" t="s">
        <v>17</v>
      </c>
      <c r="H2656" t="s">
        <v>16</v>
      </c>
      <c r="I2656" t="s">
        <v>15312</v>
      </c>
      <c r="J2656" t="s">
        <v>15311</v>
      </c>
      <c r="K2656" t="s">
        <v>15310</v>
      </c>
      <c r="L2656" t="s">
        <v>15309</v>
      </c>
      <c r="M2656" t="s">
        <v>3639</v>
      </c>
      <c r="N2656">
        <v>3</v>
      </c>
      <c r="O2656" t="s">
        <v>15308</v>
      </c>
      <c r="P2656" t="s">
        <v>15307</v>
      </c>
      <c r="Q2656" t="s">
        <v>15306</v>
      </c>
      <c r="R2656" s="8">
        <v>41275</v>
      </c>
      <c r="S2656" s="9">
        <f t="shared" si="328"/>
        <v>2013</v>
      </c>
      <c r="T2656" s="9">
        <v>2013</v>
      </c>
      <c r="U2656" s="9">
        <f t="shared" si="329"/>
        <v>9</v>
      </c>
      <c r="V2656" s="8">
        <v>41548</v>
      </c>
      <c r="W2656" t="s">
        <v>14669</v>
      </c>
      <c r="X2656" s="2">
        <v>0.36</v>
      </c>
      <c r="Y2656" s="7">
        <f t="shared" si="335"/>
        <v>9.6099943941699364E-3</v>
      </c>
      <c r="AA2656" t="s">
        <v>14668</v>
      </c>
      <c r="AB2656">
        <v>13951</v>
      </c>
      <c r="AC2656">
        <v>21914281</v>
      </c>
      <c r="AD2656" t="s">
        <v>6</v>
      </c>
      <c r="AE2656">
        <v>38</v>
      </c>
      <c r="AF2656">
        <v>10</v>
      </c>
      <c r="AH2656" t="s">
        <v>15305</v>
      </c>
      <c r="AI2656" t="s">
        <v>15304</v>
      </c>
      <c r="AJ2656" t="s">
        <v>15303</v>
      </c>
      <c r="AK2656" t="s">
        <v>15302</v>
      </c>
      <c r="AL2656">
        <v>3</v>
      </c>
      <c r="AM2656" s="5">
        <f t="shared" si="330"/>
        <v>0.33333333333333331</v>
      </c>
      <c r="AN2656" s="4">
        <f t="shared" si="334"/>
        <v>5.048592704783541E-4</v>
      </c>
      <c r="AO2656" s="3"/>
      <c r="AP2656">
        <v>0</v>
      </c>
      <c r="AR2656" t="s">
        <v>42</v>
      </c>
      <c r="AT2656" s="2" t="s">
        <v>41</v>
      </c>
      <c r="AU2656" s="1">
        <f t="shared" si="331"/>
        <v>0.68784538570624609</v>
      </c>
      <c r="AV2656" s="1">
        <f t="shared" si="332"/>
        <v>0.50574268323241456</v>
      </c>
      <c r="AW2656" s="1">
        <f t="shared" si="333"/>
        <v>0.32363998075858291</v>
      </c>
    </row>
    <row r="2657" spans="1:49" x14ac:dyDescent="0.2">
      <c r="A2657">
        <v>2655</v>
      </c>
      <c r="B2657" t="s">
        <v>15301</v>
      </c>
      <c r="C2657" t="s">
        <v>15300</v>
      </c>
      <c r="F2657" t="s">
        <v>15299</v>
      </c>
      <c r="G2657" t="s">
        <v>17</v>
      </c>
      <c r="H2657" t="s">
        <v>16</v>
      </c>
      <c r="I2657" t="s">
        <v>15298</v>
      </c>
      <c r="J2657">
        <v>60018020</v>
      </c>
      <c r="K2657" t="s">
        <v>15297</v>
      </c>
      <c r="L2657" t="s">
        <v>15296</v>
      </c>
      <c r="M2657" t="s">
        <v>120</v>
      </c>
      <c r="N2657">
        <v>6</v>
      </c>
      <c r="O2657" t="s">
        <v>15295</v>
      </c>
      <c r="P2657" t="s">
        <v>15294</v>
      </c>
      <c r="Q2657" t="s">
        <v>15293</v>
      </c>
      <c r="R2657" s="8">
        <v>41275</v>
      </c>
      <c r="S2657" s="9">
        <f t="shared" si="328"/>
        <v>2013</v>
      </c>
      <c r="T2657" s="9">
        <v>2013</v>
      </c>
      <c r="U2657" s="9">
        <f t="shared" si="329"/>
        <v>9</v>
      </c>
      <c r="V2657" s="8">
        <v>41487</v>
      </c>
      <c r="W2657" t="s">
        <v>15292</v>
      </c>
      <c r="X2657" s="2">
        <v>0.749</v>
      </c>
      <c r="Y2657" s="7">
        <f t="shared" si="335"/>
        <v>1.9994127225648008E-2</v>
      </c>
      <c r="AA2657">
        <v>15361055</v>
      </c>
      <c r="AB2657">
        <v>29995</v>
      </c>
      <c r="AD2657" t="s">
        <v>6</v>
      </c>
      <c r="AE2657">
        <v>64</v>
      </c>
      <c r="AF2657">
        <v>2</v>
      </c>
      <c r="AH2657" t="s">
        <v>15291</v>
      </c>
      <c r="AI2657" t="s">
        <v>15290</v>
      </c>
      <c r="AK2657" t="s">
        <v>15289</v>
      </c>
      <c r="AL2657">
        <v>0</v>
      </c>
      <c r="AM2657" s="5">
        <f t="shared" si="330"/>
        <v>0</v>
      </c>
      <c r="AN2657" s="4">
        <f t="shared" si="334"/>
        <v>0</v>
      </c>
      <c r="AO2657" s="3"/>
      <c r="AP2657">
        <v>0</v>
      </c>
      <c r="AR2657" t="s">
        <v>42</v>
      </c>
      <c r="AT2657" s="2">
        <v>1.1000000000000001</v>
      </c>
      <c r="AU2657" s="1">
        <f t="shared" si="331"/>
        <v>1.3995889057953605</v>
      </c>
      <c r="AV2657" s="1">
        <f t="shared" si="332"/>
        <v>0.99970636128240042</v>
      </c>
      <c r="AW2657" s="1">
        <f t="shared" si="333"/>
        <v>0.59982381676944019</v>
      </c>
    </row>
    <row r="2658" spans="1:49" x14ac:dyDescent="0.2">
      <c r="A2658">
        <v>2656</v>
      </c>
      <c r="B2658" t="s">
        <v>15288</v>
      </c>
      <c r="C2658" t="s">
        <v>15287</v>
      </c>
      <c r="F2658" t="s">
        <v>15286</v>
      </c>
      <c r="G2658" t="s">
        <v>17</v>
      </c>
      <c r="H2658" t="s">
        <v>16</v>
      </c>
      <c r="I2658" t="s">
        <v>15285</v>
      </c>
      <c r="J2658">
        <v>60019578</v>
      </c>
      <c r="K2658" t="s">
        <v>15284</v>
      </c>
      <c r="L2658" t="s">
        <v>3457</v>
      </c>
      <c r="M2658" t="s">
        <v>2736</v>
      </c>
      <c r="N2658">
        <v>2</v>
      </c>
      <c r="O2658" t="s">
        <v>15283</v>
      </c>
      <c r="P2658" t="s">
        <v>15282</v>
      </c>
      <c r="Q2658" t="s">
        <v>15281</v>
      </c>
      <c r="R2658" s="8">
        <v>41275</v>
      </c>
      <c r="S2658" s="9">
        <f t="shared" si="328"/>
        <v>2013</v>
      </c>
      <c r="T2658" s="9">
        <v>2013</v>
      </c>
      <c r="U2658" s="9">
        <f t="shared" si="329"/>
        <v>9</v>
      </c>
      <c r="V2658" s="8">
        <v>2013</v>
      </c>
      <c r="W2658" t="s">
        <v>6119</v>
      </c>
      <c r="X2658" s="2">
        <v>1.23</v>
      </c>
      <c r="Y2658" s="7">
        <f t="shared" si="335"/>
        <v>3.2834147513413951E-2</v>
      </c>
      <c r="AA2658">
        <v>21622337</v>
      </c>
      <c r="AB2658">
        <v>21100203111</v>
      </c>
      <c r="AC2658">
        <v>21622345</v>
      </c>
      <c r="AD2658" t="s">
        <v>6</v>
      </c>
      <c r="AE2658">
        <v>2</v>
      </c>
      <c r="AF2658">
        <v>4</v>
      </c>
      <c r="AG2658">
        <v>6523059</v>
      </c>
      <c r="AH2658" t="s">
        <v>15280</v>
      </c>
      <c r="AI2658" t="s">
        <v>15279</v>
      </c>
      <c r="AJ2658" t="s">
        <v>15278</v>
      </c>
      <c r="AK2658" t="s">
        <v>15277</v>
      </c>
      <c r="AL2658">
        <v>6</v>
      </c>
      <c r="AM2658" s="5">
        <f t="shared" si="330"/>
        <v>0.66666666666666663</v>
      </c>
      <c r="AN2658" s="4">
        <f t="shared" si="334"/>
        <v>1.0097185409567082E-3</v>
      </c>
      <c r="AO2658" s="3"/>
      <c r="AP2658">
        <v>0</v>
      </c>
      <c r="AR2658" t="s">
        <v>42</v>
      </c>
      <c r="AT2658" s="2">
        <v>4.3479999999999999</v>
      </c>
      <c r="AU2658" s="1">
        <f t="shared" si="331"/>
        <v>2.3286818821676776</v>
      </c>
      <c r="AV2658" s="1">
        <f t="shared" si="332"/>
        <v>1.692193302718533</v>
      </c>
      <c r="AW2658" s="1">
        <f t="shared" si="333"/>
        <v>1.0557047232693879</v>
      </c>
    </row>
    <row r="2659" spans="1:49" x14ac:dyDescent="0.2">
      <c r="A2659">
        <v>2657</v>
      </c>
      <c r="B2659" t="s">
        <v>15276</v>
      </c>
      <c r="C2659" t="s">
        <v>15275</v>
      </c>
      <c r="F2659" t="s">
        <v>15274</v>
      </c>
      <c r="G2659" t="s">
        <v>17</v>
      </c>
      <c r="H2659" t="s">
        <v>16</v>
      </c>
      <c r="I2659" t="s">
        <v>15273</v>
      </c>
      <c r="J2659" t="s">
        <v>15272</v>
      </c>
      <c r="K2659" t="s">
        <v>15271</v>
      </c>
      <c r="L2659" t="s">
        <v>15270</v>
      </c>
      <c r="M2659" t="s">
        <v>15269</v>
      </c>
      <c r="N2659">
        <v>4</v>
      </c>
      <c r="O2659" t="s">
        <v>15268</v>
      </c>
      <c r="P2659" t="s">
        <v>15267</v>
      </c>
      <c r="Q2659" t="s">
        <v>15266</v>
      </c>
      <c r="R2659" s="8">
        <v>41275</v>
      </c>
      <c r="S2659" s="9">
        <f t="shared" si="328"/>
        <v>2013</v>
      </c>
      <c r="T2659" s="9">
        <v>2013</v>
      </c>
      <c r="U2659" s="9">
        <f t="shared" si="329"/>
        <v>9</v>
      </c>
      <c r="V2659" s="8" t="s">
        <v>12473</v>
      </c>
      <c r="W2659" t="s">
        <v>5193</v>
      </c>
      <c r="X2659" s="2">
        <v>0.64</v>
      </c>
      <c r="Y2659" s="7">
        <f t="shared" si="335"/>
        <v>1.7084434478524334E-2</v>
      </c>
      <c r="AA2659">
        <v>218669</v>
      </c>
      <c r="AB2659">
        <v>29583</v>
      </c>
      <c r="AC2659">
        <v>15333868</v>
      </c>
      <c r="AD2659" t="s">
        <v>6</v>
      </c>
      <c r="AE2659">
        <v>50</v>
      </c>
      <c r="AF2659">
        <v>4</v>
      </c>
      <c r="AH2659" t="s">
        <v>15265</v>
      </c>
      <c r="AI2659" t="s">
        <v>15264</v>
      </c>
      <c r="AK2659" t="s">
        <v>15263</v>
      </c>
      <c r="AL2659">
        <v>5</v>
      </c>
      <c r="AM2659" s="5">
        <f t="shared" si="330"/>
        <v>0.55555555555555558</v>
      </c>
      <c r="AN2659" s="4">
        <f t="shared" si="334"/>
        <v>8.414321174639236E-4</v>
      </c>
      <c r="AO2659" s="3"/>
      <c r="AP2659">
        <v>0</v>
      </c>
      <c r="AQ2659" t="s">
        <v>400</v>
      </c>
      <c r="AR2659">
        <v>61104012</v>
      </c>
      <c r="AS2659" t="s">
        <v>399</v>
      </c>
      <c r="AT2659" s="2">
        <v>1.2490000000000001</v>
      </c>
      <c r="AU2659" s="1">
        <f t="shared" si="331"/>
        <v>1.2211533770206209</v>
      </c>
      <c r="AV2659" s="1">
        <f t="shared" si="332"/>
        <v>0.8962933297994129</v>
      </c>
      <c r="AW2659" s="1">
        <f t="shared" si="333"/>
        <v>0.57143328257820458</v>
      </c>
    </row>
    <row r="2660" spans="1:49" x14ac:dyDescent="0.2">
      <c r="A2660">
        <v>2658</v>
      </c>
      <c r="B2660" t="s">
        <v>15262</v>
      </c>
      <c r="C2660" t="s">
        <v>15261</v>
      </c>
      <c r="F2660" t="s">
        <v>15260</v>
      </c>
      <c r="G2660" t="s">
        <v>17</v>
      </c>
      <c r="H2660" t="s">
        <v>16</v>
      </c>
      <c r="I2660" t="s">
        <v>15259</v>
      </c>
      <c r="J2660" t="s">
        <v>15258</v>
      </c>
      <c r="K2660" t="s">
        <v>15257</v>
      </c>
      <c r="L2660" t="s">
        <v>15256</v>
      </c>
      <c r="M2660" t="s">
        <v>15255</v>
      </c>
      <c r="N2660">
        <v>3</v>
      </c>
      <c r="O2660" t="s">
        <v>15254</v>
      </c>
      <c r="P2660" t="s">
        <v>15253</v>
      </c>
      <c r="Q2660" t="s">
        <v>15252</v>
      </c>
      <c r="R2660" s="8">
        <v>41275</v>
      </c>
      <c r="S2660" s="9">
        <f t="shared" si="328"/>
        <v>2013</v>
      </c>
      <c r="T2660" s="9">
        <v>2013</v>
      </c>
      <c r="U2660" s="9">
        <f t="shared" si="329"/>
        <v>9</v>
      </c>
      <c r="V2660" s="8">
        <v>2013</v>
      </c>
      <c r="W2660" t="s">
        <v>6119</v>
      </c>
      <c r="X2660" s="2">
        <v>1.23</v>
      </c>
      <c r="Y2660" s="7">
        <f t="shared" si="335"/>
        <v>3.2834147513413951E-2</v>
      </c>
      <c r="AA2660">
        <v>21622337</v>
      </c>
      <c r="AB2660">
        <v>21100203111</v>
      </c>
      <c r="AC2660">
        <v>21622345</v>
      </c>
      <c r="AD2660" t="s">
        <v>6</v>
      </c>
      <c r="AE2660">
        <v>2</v>
      </c>
      <c r="AF2660">
        <v>4</v>
      </c>
      <c r="AG2660">
        <v>6523061</v>
      </c>
      <c r="AH2660" t="s">
        <v>15251</v>
      </c>
      <c r="AI2660" t="s">
        <v>15250</v>
      </c>
      <c r="AJ2660" t="s">
        <v>15249</v>
      </c>
      <c r="AK2660" t="s">
        <v>15248</v>
      </c>
      <c r="AL2660">
        <v>3</v>
      </c>
      <c r="AM2660" s="5">
        <f t="shared" si="330"/>
        <v>0.33333333333333331</v>
      </c>
      <c r="AN2660" s="4">
        <f t="shared" si="334"/>
        <v>5.048592704783541E-4</v>
      </c>
      <c r="AO2660" s="3"/>
      <c r="AP2660">
        <v>0</v>
      </c>
      <c r="AR2660" t="s">
        <v>42</v>
      </c>
      <c r="AT2660" s="2">
        <v>4.3479999999999999</v>
      </c>
      <c r="AU2660" s="1">
        <f t="shared" si="331"/>
        <v>2.3135361040533269</v>
      </c>
      <c r="AV2660" s="1">
        <f t="shared" si="332"/>
        <v>1.6669503391946152</v>
      </c>
      <c r="AW2660" s="1">
        <f t="shared" si="333"/>
        <v>1.0203645743359033</v>
      </c>
    </row>
    <row r="2661" spans="1:49" x14ac:dyDescent="0.2">
      <c r="A2661">
        <v>2659</v>
      </c>
      <c r="B2661" t="s">
        <v>15247</v>
      </c>
      <c r="C2661" t="s">
        <v>15246</v>
      </c>
      <c r="F2661" t="s">
        <v>15245</v>
      </c>
      <c r="G2661" t="s">
        <v>17</v>
      </c>
      <c r="H2661" t="s">
        <v>16</v>
      </c>
      <c r="I2661" t="s">
        <v>15244</v>
      </c>
      <c r="J2661" t="s">
        <v>15243</v>
      </c>
      <c r="K2661" t="s">
        <v>15242</v>
      </c>
      <c r="L2661" t="s">
        <v>6696</v>
      </c>
      <c r="M2661" t="s">
        <v>32</v>
      </c>
      <c r="N2661">
        <v>6</v>
      </c>
      <c r="O2661" t="s">
        <v>15241</v>
      </c>
      <c r="P2661" t="s">
        <v>15240</v>
      </c>
      <c r="Q2661" t="s">
        <v>15239</v>
      </c>
      <c r="R2661" s="8">
        <v>41275</v>
      </c>
      <c r="S2661" s="9">
        <f t="shared" si="328"/>
        <v>2013</v>
      </c>
      <c r="T2661" s="9">
        <v>2013</v>
      </c>
      <c r="U2661" s="9">
        <f t="shared" si="329"/>
        <v>9</v>
      </c>
      <c r="V2661" s="8">
        <v>41426</v>
      </c>
      <c r="W2661" t="s">
        <v>10479</v>
      </c>
      <c r="X2661" s="2">
        <v>0.16400000000000001</v>
      </c>
      <c r="Y2661" s="7">
        <f t="shared" si="335"/>
        <v>4.3778863351218601E-3</v>
      </c>
      <c r="AA2661">
        <v>19907710</v>
      </c>
      <c r="AB2661">
        <v>19400158806</v>
      </c>
      <c r="AD2661" t="s">
        <v>6</v>
      </c>
      <c r="AE2661">
        <v>45</v>
      </c>
      <c r="AF2661">
        <v>2</v>
      </c>
      <c r="AH2661" t="s">
        <v>15238</v>
      </c>
      <c r="AI2661" t="s">
        <v>15237</v>
      </c>
      <c r="AJ2661" t="s">
        <v>15236</v>
      </c>
      <c r="AK2661" t="s">
        <v>15235</v>
      </c>
      <c r="AL2661">
        <v>1</v>
      </c>
      <c r="AM2661" s="5">
        <f t="shared" si="330"/>
        <v>0.1111111111111111</v>
      </c>
      <c r="AN2661" s="4">
        <f t="shared" si="334"/>
        <v>1.682864234927847E-4</v>
      </c>
      <c r="AO2661" s="3"/>
      <c r="AP2661">
        <v>0</v>
      </c>
      <c r="AR2661" t="s">
        <v>42</v>
      </c>
      <c r="AT2661" s="2" t="s">
        <v>41</v>
      </c>
      <c r="AU2661" s="1">
        <f t="shared" si="331"/>
        <v>0.31150063616331375</v>
      </c>
      <c r="AV2661" s="1">
        <f t="shared" si="332"/>
        <v>0.22730863793073222</v>
      </c>
      <c r="AW2661" s="1">
        <f t="shared" si="333"/>
        <v>0.14311663969815072</v>
      </c>
    </row>
    <row r="2662" spans="1:49" x14ac:dyDescent="0.2">
      <c r="A2662">
        <v>2660</v>
      </c>
      <c r="B2662" t="s">
        <v>15234</v>
      </c>
      <c r="C2662" t="s">
        <v>15233</v>
      </c>
      <c r="F2662" t="s">
        <v>15232</v>
      </c>
      <c r="G2662" t="s">
        <v>17</v>
      </c>
      <c r="H2662" t="s">
        <v>16</v>
      </c>
      <c r="I2662" t="s">
        <v>15231</v>
      </c>
      <c r="J2662" t="s">
        <v>15230</v>
      </c>
      <c r="K2662" t="s">
        <v>15229</v>
      </c>
      <c r="L2662" t="s">
        <v>15228</v>
      </c>
      <c r="M2662" t="s">
        <v>15227</v>
      </c>
      <c r="N2662">
        <v>2</v>
      </c>
      <c r="O2662" t="s">
        <v>15226</v>
      </c>
      <c r="P2662" t="s">
        <v>15225</v>
      </c>
      <c r="Q2662" t="s">
        <v>15224</v>
      </c>
      <c r="R2662" s="8">
        <v>41275</v>
      </c>
      <c r="S2662" s="9">
        <f t="shared" si="328"/>
        <v>2013</v>
      </c>
      <c r="T2662" s="9">
        <v>2013</v>
      </c>
      <c r="U2662" s="9">
        <f t="shared" si="329"/>
        <v>9</v>
      </c>
      <c r="V2662" s="8">
        <v>2013</v>
      </c>
      <c r="W2662" t="s">
        <v>6119</v>
      </c>
      <c r="X2662" s="2">
        <v>1.23</v>
      </c>
      <c r="Y2662" s="7">
        <f t="shared" si="335"/>
        <v>3.2834147513413951E-2</v>
      </c>
      <c r="AA2662">
        <v>21622337</v>
      </c>
      <c r="AB2662">
        <v>21100203111</v>
      </c>
      <c r="AC2662">
        <v>21622345</v>
      </c>
      <c r="AD2662" t="s">
        <v>6</v>
      </c>
      <c r="AE2662">
        <v>2</v>
      </c>
      <c r="AF2662">
        <v>4</v>
      </c>
      <c r="AG2662">
        <v>6517450</v>
      </c>
      <c r="AH2662" t="s">
        <v>15223</v>
      </c>
      <c r="AI2662" t="s">
        <v>15222</v>
      </c>
      <c r="AJ2662" t="s">
        <v>15221</v>
      </c>
      <c r="AK2662" t="s">
        <v>15220</v>
      </c>
      <c r="AL2662">
        <v>45</v>
      </c>
      <c r="AM2662" s="5">
        <f t="shared" si="330"/>
        <v>5</v>
      </c>
      <c r="AN2662" s="4">
        <f t="shared" si="334"/>
        <v>7.5728890571753124E-3</v>
      </c>
      <c r="AO2662" s="3"/>
      <c r="AP2662">
        <v>0</v>
      </c>
      <c r="AR2662" t="s">
        <v>42</v>
      </c>
      <c r="AT2662" s="2">
        <v>4.3479999999999999</v>
      </c>
      <c r="AU2662" s="1">
        <f t="shared" si="331"/>
        <v>2.5255769976542357</v>
      </c>
      <c r="AV2662" s="1">
        <f t="shared" si="332"/>
        <v>2.020351828529463</v>
      </c>
      <c r="AW2662" s="1">
        <f t="shared" si="333"/>
        <v>1.5151266594046902</v>
      </c>
    </row>
    <row r="2663" spans="1:49" x14ac:dyDescent="0.2">
      <c r="A2663">
        <v>2661</v>
      </c>
      <c r="B2663" t="s">
        <v>15219</v>
      </c>
      <c r="C2663" t="s">
        <v>15218</v>
      </c>
      <c r="F2663" t="s">
        <v>15217</v>
      </c>
      <c r="G2663" t="s">
        <v>17</v>
      </c>
      <c r="H2663" t="s">
        <v>16</v>
      </c>
      <c r="I2663" t="s">
        <v>15216</v>
      </c>
      <c r="J2663">
        <v>60030480</v>
      </c>
      <c r="K2663" t="s">
        <v>15215</v>
      </c>
      <c r="L2663" t="s">
        <v>15214</v>
      </c>
      <c r="M2663" t="s">
        <v>2487</v>
      </c>
      <c r="N2663">
        <v>3</v>
      </c>
      <c r="O2663" t="s">
        <v>15213</v>
      </c>
      <c r="P2663" t="s">
        <v>15212</v>
      </c>
      <c r="Q2663" t="s">
        <v>15211</v>
      </c>
      <c r="R2663" s="8">
        <v>41275</v>
      </c>
      <c r="S2663" s="9">
        <f t="shared" si="328"/>
        <v>2013</v>
      </c>
      <c r="T2663" s="9">
        <v>2013</v>
      </c>
      <c r="U2663" s="9">
        <f t="shared" si="329"/>
        <v>9</v>
      </c>
      <c r="V2663" s="8" t="s">
        <v>12473</v>
      </c>
      <c r="W2663" t="s">
        <v>5193</v>
      </c>
      <c r="X2663" s="2">
        <v>0.64</v>
      </c>
      <c r="Y2663" s="7">
        <f t="shared" si="335"/>
        <v>1.7084434478524334E-2</v>
      </c>
      <c r="AA2663">
        <v>218669</v>
      </c>
      <c r="AB2663">
        <v>29583</v>
      </c>
      <c r="AC2663">
        <v>15333868</v>
      </c>
      <c r="AD2663" t="s">
        <v>6</v>
      </c>
      <c r="AE2663">
        <v>50</v>
      </c>
      <c r="AF2663">
        <v>4</v>
      </c>
      <c r="AH2663" t="s">
        <v>15210</v>
      </c>
      <c r="AI2663" t="s">
        <v>15209</v>
      </c>
      <c r="AK2663" t="s">
        <v>15208</v>
      </c>
      <c r="AL2663">
        <v>9</v>
      </c>
      <c r="AM2663" s="5">
        <f t="shared" si="330"/>
        <v>1</v>
      </c>
      <c r="AN2663" s="4">
        <f t="shared" si="334"/>
        <v>1.5145778114350624E-3</v>
      </c>
      <c r="AO2663" s="3"/>
      <c r="AP2663">
        <v>0</v>
      </c>
      <c r="AQ2663" t="s">
        <v>1884</v>
      </c>
      <c r="AR2663" t="s">
        <v>42</v>
      </c>
      <c r="AS2663" t="s">
        <v>1883</v>
      </c>
      <c r="AT2663" s="2">
        <v>1.2490000000000001</v>
      </c>
      <c r="AU2663" s="1">
        <f t="shared" si="331"/>
        <v>1.2413477478397552</v>
      </c>
      <c r="AV2663" s="1">
        <f t="shared" si="332"/>
        <v>0.92995061449796979</v>
      </c>
      <c r="AW2663" s="1">
        <f t="shared" si="333"/>
        <v>0.61855348115618436</v>
      </c>
    </row>
    <row r="2664" spans="1:49" x14ac:dyDescent="0.2">
      <c r="A2664">
        <v>2662</v>
      </c>
      <c r="B2664" t="s">
        <v>15207</v>
      </c>
      <c r="C2664" t="s">
        <v>15206</v>
      </c>
      <c r="E2664">
        <v>23023780</v>
      </c>
      <c r="F2664" t="s">
        <v>15205</v>
      </c>
      <c r="G2664" t="s">
        <v>17</v>
      </c>
      <c r="H2664" t="s">
        <v>16</v>
      </c>
      <c r="I2664" t="s">
        <v>15204</v>
      </c>
      <c r="J2664">
        <v>60032724</v>
      </c>
      <c r="K2664" t="s">
        <v>6633</v>
      </c>
      <c r="L2664" t="s">
        <v>6632</v>
      </c>
      <c r="M2664" t="s">
        <v>357</v>
      </c>
      <c r="N2664">
        <v>6</v>
      </c>
      <c r="O2664" t="s">
        <v>15203</v>
      </c>
      <c r="P2664" t="s">
        <v>15202</v>
      </c>
      <c r="Q2664" t="s">
        <v>15201</v>
      </c>
      <c r="R2664" s="8">
        <v>41275</v>
      </c>
      <c r="S2664" s="9">
        <f t="shared" si="328"/>
        <v>2013</v>
      </c>
      <c r="T2664" s="9">
        <v>2013</v>
      </c>
      <c r="U2664" s="9">
        <f t="shared" si="329"/>
        <v>9</v>
      </c>
      <c r="V2664" s="8">
        <v>41518</v>
      </c>
      <c r="W2664" t="s">
        <v>3181</v>
      </c>
      <c r="X2664" s="2">
        <v>1.696</v>
      </c>
      <c r="Y2664" s="7">
        <f t="shared" si="335"/>
        <v>4.5273751368089483E-2</v>
      </c>
      <c r="AA2664">
        <v>7403194</v>
      </c>
      <c r="AB2664">
        <v>17267</v>
      </c>
      <c r="AC2664">
        <v>15222594</v>
      </c>
      <c r="AD2664" t="s">
        <v>6</v>
      </c>
      <c r="AE2664">
        <v>70</v>
      </c>
      <c r="AF2664">
        <v>3</v>
      </c>
      <c r="AH2664" t="s">
        <v>15200</v>
      </c>
      <c r="AI2664" t="s">
        <v>15199</v>
      </c>
      <c r="AJ2664" t="s">
        <v>15198</v>
      </c>
      <c r="AK2664" t="s">
        <v>15197</v>
      </c>
      <c r="AL2664">
        <v>21</v>
      </c>
      <c r="AM2664" s="5">
        <f t="shared" si="330"/>
        <v>2.3333333333333335</v>
      </c>
      <c r="AN2664" s="4">
        <f t="shared" si="334"/>
        <v>3.5340148933484792E-3</v>
      </c>
      <c r="AO2664" s="3"/>
      <c r="AP2664">
        <v>1</v>
      </c>
      <c r="AR2664" t="s">
        <v>42</v>
      </c>
      <c r="AT2664" s="2">
        <v>4.6680000000000001</v>
      </c>
      <c r="AU2664" s="1">
        <f t="shared" si="331"/>
        <v>3.2751830425667183</v>
      </c>
      <c r="AV2664" s="1">
        <f t="shared" si="332"/>
        <v>2.4403883130718982</v>
      </c>
      <c r="AW2664" s="1">
        <f t="shared" si="333"/>
        <v>1.605593583577078</v>
      </c>
    </row>
    <row r="2665" spans="1:49" x14ac:dyDescent="0.2">
      <c r="A2665">
        <v>2663</v>
      </c>
      <c r="B2665" t="s">
        <v>15196</v>
      </c>
      <c r="F2665" t="s">
        <v>15195</v>
      </c>
      <c r="G2665" t="s">
        <v>17</v>
      </c>
      <c r="H2665" t="s">
        <v>16</v>
      </c>
      <c r="I2665" t="s">
        <v>15194</v>
      </c>
      <c r="J2665">
        <v>60089631</v>
      </c>
      <c r="K2665" t="s">
        <v>15193</v>
      </c>
      <c r="L2665" t="s">
        <v>8934</v>
      </c>
      <c r="M2665" t="s">
        <v>8933</v>
      </c>
      <c r="N2665">
        <v>4</v>
      </c>
      <c r="O2665" t="s">
        <v>15192</v>
      </c>
      <c r="P2665" t="s">
        <v>15191</v>
      </c>
      <c r="Q2665" t="s">
        <v>15190</v>
      </c>
      <c r="R2665" s="8">
        <v>41275</v>
      </c>
      <c r="S2665" s="9">
        <f t="shared" si="328"/>
        <v>2013</v>
      </c>
      <c r="T2665" s="9">
        <v>2013</v>
      </c>
      <c r="U2665" s="9">
        <f t="shared" si="329"/>
        <v>9</v>
      </c>
      <c r="V2665" s="8">
        <v>41548</v>
      </c>
      <c r="W2665" t="s">
        <v>5373</v>
      </c>
      <c r="X2665" s="2">
        <v>0.19</v>
      </c>
      <c r="Y2665" s="7">
        <f t="shared" si="335"/>
        <v>5.0719414858119115E-3</v>
      </c>
      <c r="AA2665">
        <v>332097</v>
      </c>
      <c r="AB2665">
        <v>18700</v>
      </c>
      <c r="AD2665" t="s">
        <v>6</v>
      </c>
      <c r="AE2665">
        <v>89</v>
      </c>
      <c r="AF2665" t="s">
        <v>15189</v>
      </c>
      <c r="AH2665" t="s">
        <v>15188</v>
      </c>
      <c r="AI2665" t="s">
        <v>15187</v>
      </c>
      <c r="AJ2665" t="s">
        <v>15186</v>
      </c>
      <c r="AK2665" t="s">
        <v>15185</v>
      </c>
      <c r="AL2665">
        <v>2</v>
      </c>
      <c r="AM2665" s="5">
        <f t="shared" si="330"/>
        <v>0.22222222222222221</v>
      </c>
      <c r="AN2665" s="4">
        <f t="shared" si="334"/>
        <v>3.365728469855694E-4</v>
      </c>
      <c r="AO2665" s="3"/>
      <c r="AP2665">
        <v>0</v>
      </c>
      <c r="AR2665" t="s">
        <v>42</v>
      </c>
      <c r="AT2665" s="2" t="s">
        <v>41</v>
      </c>
      <c r="AU2665" s="1">
        <f t="shared" si="331"/>
        <v>0.36513308941640088</v>
      </c>
      <c r="AV2665" s="1">
        <f t="shared" si="332"/>
        <v>0.27042571663987408</v>
      </c>
      <c r="AW2665" s="1">
        <f t="shared" si="333"/>
        <v>0.1757183438633472</v>
      </c>
    </row>
    <row r="2666" spans="1:49" x14ac:dyDescent="0.2">
      <c r="A2666">
        <v>2664</v>
      </c>
      <c r="B2666" t="s">
        <v>15184</v>
      </c>
      <c r="C2666" t="s">
        <v>15183</v>
      </c>
      <c r="F2666" t="s">
        <v>15182</v>
      </c>
      <c r="G2666" t="s">
        <v>17</v>
      </c>
      <c r="H2666" t="s">
        <v>16</v>
      </c>
      <c r="I2666" t="s">
        <v>15181</v>
      </c>
      <c r="J2666">
        <v>60114539</v>
      </c>
      <c r="K2666" t="s">
        <v>15180</v>
      </c>
      <c r="L2666" t="s">
        <v>15179</v>
      </c>
      <c r="M2666" t="s">
        <v>68</v>
      </c>
      <c r="N2666">
        <v>2</v>
      </c>
      <c r="O2666" t="s">
        <v>15178</v>
      </c>
      <c r="P2666" t="s">
        <v>15177</v>
      </c>
      <c r="Q2666" t="s">
        <v>15176</v>
      </c>
      <c r="R2666" s="8">
        <v>41275</v>
      </c>
      <c r="S2666" s="9">
        <f t="shared" si="328"/>
        <v>2013</v>
      </c>
      <c r="T2666" s="9">
        <v>2013</v>
      </c>
      <c r="U2666" s="9">
        <f t="shared" si="329"/>
        <v>9</v>
      </c>
      <c r="V2666" s="8" t="s">
        <v>15175</v>
      </c>
      <c r="W2666" t="s">
        <v>2732</v>
      </c>
      <c r="X2666" s="2">
        <v>0.30199999999999999</v>
      </c>
      <c r="Y2666" s="7">
        <f t="shared" si="335"/>
        <v>8.0617175195536687E-3</v>
      </c>
      <c r="AA2666">
        <v>9296212</v>
      </c>
      <c r="AB2666">
        <v>20725</v>
      </c>
      <c r="AD2666" t="s">
        <v>6</v>
      </c>
      <c r="AE2666">
        <v>72</v>
      </c>
      <c r="AF2666">
        <v>2</v>
      </c>
      <c r="AH2666" t="s">
        <v>15174</v>
      </c>
      <c r="AI2666" t="s">
        <v>15173</v>
      </c>
      <c r="AJ2666" t="s">
        <v>15172</v>
      </c>
      <c r="AK2666" t="s">
        <v>15171</v>
      </c>
      <c r="AL2666">
        <v>0</v>
      </c>
      <c r="AM2666" s="5">
        <f t="shared" si="330"/>
        <v>0</v>
      </c>
      <c r="AN2666" s="4">
        <f t="shared" si="334"/>
        <v>0</v>
      </c>
      <c r="AO2666" s="3"/>
      <c r="AP2666">
        <v>0</v>
      </c>
      <c r="AR2666" t="s">
        <v>42</v>
      </c>
      <c r="AT2666" s="2">
        <v>1.671</v>
      </c>
      <c r="AU2666" s="1">
        <f t="shared" si="331"/>
        <v>0.56432022636875678</v>
      </c>
      <c r="AV2666" s="1">
        <f t="shared" si="332"/>
        <v>0.40308587597768342</v>
      </c>
      <c r="AW2666" s="1">
        <f t="shared" si="333"/>
        <v>0.24185152558661005</v>
      </c>
    </row>
    <row r="2667" spans="1:49" x14ac:dyDescent="0.2">
      <c r="A2667">
        <v>2665</v>
      </c>
      <c r="B2667" t="s">
        <v>15170</v>
      </c>
      <c r="C2667" t="s">
        <v>15169</v>
      </c>
      <c r="F2667" t="s">
        <v>15168</v>
      </c>
      <c r="G2667" t="s">
        <v>17</v>
      </c>
      <c r="H2667" t="s">
        <v>16</v>
      </c>
      <c r="I2667" t="s">
        <v>15167</v>
      </c>
      <c r="J2667" t="s">
        <v>15166</v>
      </c>
      <c r="K2667" t="s">
        <v>15165</v>
      </c>
      <c r="L2667" t="s">
        <v>15164</v>
      </c>
      <c r="M2667" t="s">
        <v>32</v>
      </c>
      <c r="N2667">
        <v>4</v>
      </c>
      <c r="O2667" t="s">
        <v>15163</v>
      </c>
      <c r="P2667" t="s">
        <v>15162</v>
      </c>
      <c r="Q2667" t="s">
        <v>15161</v>
      </c>
      <c r="R2667" s="8">
        <v>41275</v>
      </c>
      <c r="S2667" s="9">
        <f t="shared" si="328"/>
        <v>2013</v>
      </c>
      <c r="T2667" s="9">
        <v>2013</v>
      </c>
      <c r="U2667" s="9">
        <f t="shared" si="329"/>
        <v>9</v>
      </c>
      <c r="V2667" s="8">
        <v>41518</v>
      </c>
      <c r="W2667" t="s">
        <v>1300</v>
      </c>
      <c r="X2667" s="2">
        <v>0.48</v>
      </c>
      <c r="Y2667" s="7">
        <f t="shared" si="335"/>
        <v>1.2813325858893249E-2</v>
      </c>
      <c r="AA2667">
        <v>9570233</v>
      </c>
      <c r="AB2667">
        <v>15526</v>
      </c>
      <c r="AC2667">
        <v>13616501</v>
      </c>
      <c r="AD2667" t="s">
        <v>6</v>
      </c>
      <c r="AE2667">
        <v>24</v>
      </c>
      <c r="AF2667">
        <v>9</v>
      </c>
      <c r="AG2667">
        <v>95006</v>
      </c>
      <c r="AI2667" t="s">
        <v>15160</v>
      </c>
      <c r="AJ2667" t="s">
        <v>15159</v>
      </c>
      <c r="AK2667" t="s">
        <v>15158</v>
      </c>
      <c r="AL2667">
        <v>3</v>
      </c>
      <c r="AM2667" s="5">
        <f t="shared" si="330"/>
        <v>0.33333333333333331</v>
      </c>
      <c r="AN2667" s="4">
        <f t="shared" si="334"/>
        <v>5.048592704783541E-4</v>
      </c>
      <c r="AO2667" s="3"/>
      <c r="AP2667">
        <v>0</v>
      </c>
      <c r="AR2667" t="s">
        <v>42</v>
      </c>
      <c r="AT2667" s="2">
        <v>2.0459999999999998</v>
      </c>
      <c r="AU2667" s="1">
        <f t="shared" si="331"/>
        <v>0.91207858823687793</v>
      </c>
      <c r="AV2667" s="1">
        <f t="shared" si="332"/>
        <v>0.66590925646858012</v>
      </c>
      <c r="AW2667" s="1">
        <f t="shared" si="333"/>
        <v>0.41973992470028221</v>
      </c>
    </row>
    <row r="2668" spans="1:49" x14ac:dyDescent="0.2">
      <c r="A2668">
        <v>2666</v>
      </c>
      <c r="B2668" t="s">
        <v>15157</v>
      </c>
      <c r="C2668" t="s">
        <v>15156</v>
      </c>
      <c r="F2668" t="s">
        <v>15155</v>
      </c>
      <c r="G2668" t="s">
        <v>17</v>
      </c>
      <c r="H2668" t="s">
        <v>16</v>
      </c>
      <c r="I2668" t="s">
        <v>7126</v>
      </c>
      <c r="J2668">
        <v>60025578</v>
      </c>
      <c r="K2668" t="s">
        <v>929</v>
      </c>
      <c r="L2668" t="s">
        <v>928</v>
      </c>
      <c r="M2668" t="s">
        <v>634</v>
      </c>
      <c r="N2668">
        <v>3</v>
      </c>
      <c r="O2668" t="s">
        <v>15154</v>
      </c>
      <c r="P2668" t="s">
        <v>15153</v>
      </c>
      <c r="Q2668" t="s">
        <v>4695</v>
      </c>
      <c r="R2668" s="8">
        <v>41275</v>
      </c>
      <c r="S2668" s="9">
        <f t="shared" si="328"/>
        <v>2013</v>
      </c>
      <c r="T2668" s="9">
        <v>2013</v>
      </c>
      <c r="U2668" s="9">
        <f t="shared" si="329"/>
        <v>9</v>
      </c>
      <c r="V2668" s="8">
        <v>2013</v>
      </c>
      <c r="W2668" t="s">
        <v>4595</v>
      </c>
      <c r="X2668" s="2">
        <v>0.245</v>
      </c>
      <c r="Y2668" s="7">
        <f t="shared" si="335"/>
        <v>6.5401350738100959E-3</v>
      </c>
      <c r="AA2668">
        <v>19376480</v>
      </c>
      <c r="AB2668">
        <v>19700186896</v>
      </c>
      <c r="AD2668" t="s">
        <v>6</v>
      </c>
      <c r="AE2668">
        <v>42</v>
      </c>
      <c r="AH2668" t="s">
        <v>4336</v>
      </c>
      <c r="AI2668" t="s">
        <v>15152</v>
      </c>
      <c r="AK2668" t="s">
        <v>15151</v>
      </c>
      <c r="AL2668">
        <v>4</v>
      </c>
      <c r="AM2668" s="5">
        <f t="shared" si="330"/>
        <v>0.44444444444444442</v>
      </c>
      <c r="AN2668" s="4">
        <f t="shared" si="334"/>
        <v>6.7314569397113879E-4</v>
      </c>
      <c r="AO2668" s="3"/>
      <c r="AP2668">
        <v>0</v>
      </c>
      <c r="AR2668" t="s">
        <v>42</v>
      </c>
      <c r="AT2668" s="2" t="s">
        <v>41</v>
      </c>
      <c r="AU2668" s="1">
        <f t="shared" si="331"/>
        <v>0.47800382598584085</v>
      </c>
      <c r="AV2668" s="1">
        <f t="shared" si="332"/>
        <v>0.36066403838906175</v>
      </c>
      <c r="AW2668" s="1">
        <f t="shared" si="333"/>
        <v>0.24332425079228262</v>
      </c>
    </row>
    <row r="2669" spans="1:49" x14ac:dyDescent="0.2">
      <c r="A2669">
        <v>2667</v>
      </c>
      <c r="B2669" t="s">
        <v>15150</v>
      </c>
      <c r="C2669" t="s">
        <v>15149</v>
      </c>
      <c r="F2669" t="s">
        <v>15148</v>
      </c>
      <c r="G2669" t="s">
        <v>17</v>
      </c>
      <c r="H2669" t="s">
        <v>16</v>
      </c>
      <c r="I2669" t="s">
        <v>15147</v>
      </c>
      <c r="J2669">
        <v>60032882</v>
      </c>
      <c r="K2669" t="s">
        <v>14471</v>
      </c>
      <c r="L2669" t="s">
        <v>14470</v>
      </c>
      <c r="M2669" t="s">
        <v>357</v>
      </c>
      <c r="N2669">
        <v>4</v>
      </c>
      <c r="O2669" t="s">
        <v>15146</v>
      </c>
      <c r="P2669" t="s">
        <v>15145</v>
      </c>
      <c r="Q2669" t="s">
        <v>15144</v>
      </c>
      <c r="R2669" s="8">
        <v>41275</v>
      </c>
      <c r="S2669" s="9">
        <f t="shared" si="328"/>
        <v>2013</v>
      </c>
      <c r="T2669" s="9">
        <v>2013</v>
      </c>
      <c r="U2669" s="9">
        <f t="shared" si="329"/>
        <v>9</v>
      </c>
      <c r="V2669" s="8">
        <v>2013</v>
      </c>
      <c r="W2669" t="s">
        <v>4595</v>
      </c>
      <c r="X2669" s="2">
        <v>0.245</v>
      </c>
      <c r="Y2669" s="7">
        <f t="shared" si="335"/>
        <v>6.5401350738100959E-3</v>
      </c>
      <c r="AA2669">
        <v>19376480</v>
      </c>
      <c r="AB2669">
        <v>19700186896</v>
      </c>
      <c r="AD2669" t="s">
        <v>6</v>
      </c>
      <c r="AE2669">
        <v>42</v>
      </c>
      <c r="AH2669" t="s">
        <v>15143</v>
      </c>
      <c r="AI2669" t="s">
        <v>15142</v>
      </c>
      <c r="AK2669" t="s">
        <v>15141</v>
      </c>
      <c r="AL2669">
        <v>2</v>
      </c>
      <c r="AM2669" s="5">
        <f t="shared" si="330"/>
        <v>0.22222222222222221</v>
      </c>
      <c r="AN2669" s="4">
        <f t="shared" si="334"/>
        <v>3.365728469855694E-4</v>
      </c>
      <c r="AO2669" s="3"/>
      <c r="AP2669">
        <v>0</v>
      </c>
      <c r="AR2669" t="s">
        <v>42</v>
      </c>
      <c r="AT2669" s="2" t="s">
        <v>41</v>
      </c>
      <c r="AU2669" s="1">
        <f t="shared" si="331"/>
        <v>0.46790664057627374</v>
      </c>
      <c r="AV2669" s="1">
        <f t="shared" si="332"/>
        <v>0.3438353960397833</v>
      </c>
      <c r="AW2669" s="1">
        <f t="shared" si="333"/>
        <v>0.21976415150329276</v>
      </c>
    </row>
    <row r="2670" spans="1:49" x14ac:dyDescent="0.2">
      <c r="A2670">
        <v>2668</v>
      </c>
      <c r="B2670" t="s">
        <v>15140</v>
      </c>
      <c r="C2670" t="s">
        <v>15139</v>
      </c>
      <c r="F2670" t="s">
        <v>15138</v>
      </c>
      <c r="G2670" t="s">
        <v>17</v>
      </c>
      <c r="H2670" t="s">
        <v>16</v>
      </c>
      <c r="I2670" t="s">
        <v>15137</v>
      </c>
      <c r="J2670">
        <v>60024666</v>
      </c>
      <c r="K2670" t="s">
        <v>15136</v>
      </c>
      <c r="L2670" t="s">
        <v>15135</v>
      </c>
      <c r="M2670" t="s">
        <v>512</v>
      </c>
      <c r="N2670">
        <v>5</v>
      </c>
      <c r="O2670" t="s">
        <v>15134</v>
      </c>
      <c r="P2670" t="s">
        <v>15133</v>
      </c>
      <c r="Q2670" t="s">
        <v>15132</v>
      </c>
      <c r="R2670" s="8">
        <v>41275</v>
      </c>
      <c r="S2670" s="9">
        <f t="shared" si="328"/>
        <v>2013</v>
      </c>
      <c r="T2670" s="9">
        <v>2013</v>
      </c>
      <c r="U2670" s="9">
        <f t="shared" si="329"/>
        <v>9</v>
      </c>
      <c r="V2670" s="8">
        <v>2013</v>
      </c>
      <c r="W2670" t="s">
        <v>4350</v>
      </c>
      <c r="X2670" s="2">
        <v>0.17799999999999999</v>
      </c>
      <c r="Y2670" s="7">
        <f t="shared" si="335"/>
        <v>4.7516083393395799E-3</v>
      </c>
      <c r="AA2670">
        <v>13492543</v>
      </c>
      <c r="AB2670">
        <v>5300152204</v>
      </c>
      <c r="AD2670" t="s">
        <v>6</v>
      </c>
      <c r="AE2670">
        <v>10</v>
      </c>
      <c r="AF2670">
        <v>16</v>
      </c>
      <c r="AI2670" t="s">
        <v>15131</v>
      </c>
      <c r="AJ2670" t="s">
        <v>15130</v>
      </c>
      <c r="AK2670" t="s">
        <v>15129</v>
      </c>
      <c r="AL2670">
        <v>4</v>
      </c>
      <c r="AM2670" s="5">
        <f t="shared" si="330"/>
        <v>0.44444444444444442</v>
      </c>
      <c r="AN2670" s="4">
        <f t="shared" si="334"/>
        <v>6.7314569397113879E-4</v>
      </c>
      <c r="AO2670" s="3"/>
      <c r="AP2670">
        <v>0</v>
      </c>
      <c r="AR2670" t="s">
        <v>42</v>
      </c>
      <c r="AT2670" s="2">
        <v>0.57799999999999996</v>
      </c>
      <c r="AU2670" s="1">
        <f t="shared" si="331"/>
        <v>0.35280695457290473</v>
      </c>
      <c r="AV2670" s="1">
        <f t="shared" si="332"/>
        <v>0.27123770166553596</v>
      </c>
      <c r="AW2670" s="1">
        <f t="shared" si="333"/>
        <v>0.1896684487581671</v>
      </c>
    </row>
    <row r="2671" spans="1:49" x14ac:dyDescent="0.2">
      <c r="A2671">
        <v>2669</v>
      </c>
      <c r="B2671" t="s">
        <v>15128</v>
      </c>
      <c r="C2671" t="s">
        <v>15127</v>
      </c>
      <c r="F2671" t="s">
        <v>15126</v>
      </c>
      <c r="G2671" t="s">
        <v>17</v>
      </c>
      <c r="H2671" t="s">
        <v>16</v>
      </c>
      <c r="I2671" t="s">
        <v>15125</v>
      </c>
      <c r="J2671">
        <v>60024872</v>
      </c>
      <c r="K2671" t="s">
        <v>3128</v>
      </c>
      <c r="L2671" t="s">
        <v>2347</v>
      </c>
      <c r="M2671" t="s">
        <v>2346</v>
      </c>
      <c r="N2671">
        <v>5</v>
      </c>
      <c r="O2671" t="s">
        <v>15124</v>
      </c>
      <c r="P2671" t="s">
        <v>15123</v>
      </c>
      <c r="Q2671" t="s">
        <v>15122</v>
      </c>
      <c r="R2671" s="8">
        <v>41275</v>
      </c>
      <c r="S2671" s="9">
        <f t="shared" si="328"/>
        <v>2013</v>
      </c>
      <c r="T2671" s="9">
        <v>2013</v>
      </c>
      <c r="U2671" s="9">
        <f t="shared" si="329"/>
        <v>9</v>
      </c>
      <c r="V2671" s="8">
        <v>41518</v>
      </c>
      <c r="W2671" t="s">
        <v>1300</v>
      </c>
      <c r="X2671" s="2">
        <v>0.48</v>
      </c>
      <c r="Y2671" s="7">
        <f t="shared" si="335"/>
        <v>1.2813325858893249E-2</v>
      </c>
      <c r="AA2671">
        <v>9570233</v>
      </c>
      <c r="AB2671">
        <v>15526</v>
      </c>
      <c r="AC2671">
        <v>13616501</v>
      </c>
      <c r="AD2671" t="s">
        <v>6</v>
      </c>
      <c r="AE2671">
        <v>24</v>
      </c>
      <c r="AF2671">
        <v>9</v>
      </c>
      <c r="AG2671">
        <v>95102</v>
      </c>
      <c r="AI2671" t="s">
        <v>15121</v>
      </c>
      <c r="AJ2671" t="s">
        <v>15120</v>
      </c>
      <c r="AK2671" t="s">
        <v>15119</v>
      </c>
      <c r="AL2671">
        <v>5</v>
      </c>
      <c r="AM2671" s="5">
        <f t="shared" si="330"/>
        <v>0.55555555555555558</v>
      </c>
      <c r="AN2671" s="4">
        <f t="shared" si="334"/>
        <v>8.414321174639236E-4</v>
      </c>
      <c r="AO2671" s="3"/>
      <c r="AP2671">
        <v>0</v>
      </c>
      <c r="AR2671" t="s">
        <v>42</v>
      </c>
      <c r="AT2671" s="2">
        <v>2.0459999999999998</v>
      </c>
      <c r="AU2671" s="1">
        <f t="shared" si="331"/>
        <v>0.9221757736464451</v>
      </c>
      <c r="AV2671" s="1">
        <f t="shared" si="332"/>
        <v>0.68273789881785862</v>
      </c>
      <c r="AW2671" s="1">
        <f t="shared" si="333"/>
        <v>0.44330002398927204</v>
      </c>
    </row>
    <row r="2672" spans="1:49" x14ac:dyDescent="0.2">
      <c r="A2672">
        <v>2670</v>
      </c>
      <c r="B2672" t="s">
        <v>15118</v>
      </c>
      <c r="C2672" t="s">
        <v>15117</v>
      </c>
      <c r="F2672" t="s">
        <v>15116</v>
      </c>
      <c r="G2672" t="s">
        <v>17</v>
      </c>
      <c r="H2672" t="s">
        <v>16</v>
      </c>
      <c r="I2672" t="s">
        <v>15115</v>
      </c>
      <c r="J2672">
        <v>60006622</v>
      </c>
      <c r="K2672" t="s">
        <v>10045</v>
      </c>
      <c r="L2672" t="s">
        <v>10044</v>
      </c>
      <c r="M2672" t="s">
        <v>688</v>
      </c>
      <c r="N2672">
        <v>3</v>
      </c>
      <c r="O2672" t="s">
        <v>15114</v>
      </c>
      <c r="P2672" t="s">
        <v>15113</v>
      </c>
      <c r="Q2672" t="s">
        <v>10041</v>
      </c>
      <c r="R2672" s="8">
        <v>41275</v>
      </c>
      <c r="S2672" s="9">
        <f t="shared" si="328"/>
        <v>2013</v>
      </c>
      <c r="T2672" s="9">
        <v>2013</v>
      </c>
      <c r="U2672" s="9">
        <f t="shared" si="329"/>
        <v>9</v>
      </c>
      <c r="V2672" s="8">
        <v>2013</v>
      </c>
      <c r="W2672" t="s">
        <v>1181</v>
      </c>
      <c r="X2672" s="2">
        <v>0.437</v>
      </c>
      <c r="Y2672" s="7">
        <f t="shared" si="335"/>
        <v>1.1665465417367396E-2</v>
      </c>
      <c r="AA2672">
        <v>10704698</v>
      </c>
      <c r="AB2672">
        <v>5300152513</v>
      </c>
      <c r="AC2672">
        <v>15598985</v>
      </c>
      <c r="AD2672" t="s">
        <v>6</v>
      </c>
      <c r="AE2672">
        <v>142</v>
      </c>
      <c r="AH2672" t="s">
        <v>15085</v>
      </c>
      <c r="AI2672" t="s">
        <v>15112</v>
      </c>
      <c r="AK2672" t="s">
        <v>15111</v>
      </c>
      <c r="AL2672">
        <v>14</v>
      </c>
      <c r="AM2672" s="5">
        <f t="shared" si="330"/>
        <v>1.5555555555555556</v>
      </c>
      <c r="AN2672" s="4">
        <f t="shared" si="334"/>
        <v>2.356009928898986E-3</v>
      </c>
      <c r="AO2672" s="3"/>
      <c r="AP2672">
        <v>1</v>
      </c>
      <c r="AR2672" t="s">
        <v>42</v>
      </c>
      <c r="AT2672" s="2" t="s">
        <v>41</v>
      </c>
      <c r="AU2672" s="1">
        <f t="shared" si="331"/>
        <v>0.88726287708268714</v>
      </c>
      <c r="AV2672" s="1">
        <f t="shared" si="332"/>
        <v>0.70107376731331916</v>
      </c>
      <c r="AW2672" s="1">
        <f t="shared" si="333"/>
        <v>0.51488465754395085</v>
      </c>
    </row>
    <row r="2673" spans="1:49" x14ac:dyDescent="0.2">
      <c r="A2673">
        <v>2671</v>
      </c>
      <c r="B2673" t="s">
        <v>15110</v>
      </c>
      <c r="C2673" t="s">
        <v>15109</v>
      </c>
      <c r="D2673" t="s">
        <v>15108</v>
      </c>
      <c r="F2673" t="s">
        <v>15107</v>
      </c>
      <c r="G2673" t="s">
        <v>17</v>
      </c>
      <c r="H2673" t="s">
        <v>16</v>
      </c>
      <c r="I2673" t="s">
        <v>15106</v>
      </c>
      <c r="J2673">
        <v>60009254</v>
      </c>
      <c r="K2673" t="s">
        <v>112</v>
      </c>
      <c r="L2673" t="s">
        <v>121</v>
      </c>
      <c r="M2673" t="s">
        <v>120</v>
      </c>
      <c r="N2673">
        <v>3</v>
      </c>
      <c r="O2673" t="s">
        <v>15105</v>
      </c>
      <c r="P2673" t="s">
        <v>15104</v>
      </c>
      <c r="Q2673" t="s">
        <v>15103</v>
      </c>
      <c r="R2673" s="8">
        <v>41275</v>
      </c>
      <c r="S2673" s="9">
        <f t="shared" si="328"/>
        <v>2013</v>
      </c>
      <c r="T2673" s="9">
        <v>2013</v>
      </c>
      <c r="U2673" s="9">
        <f t="shared" si="329"/>
        <v>9</v>
      </c>
      <c r="V2673" s="8">
        <v>2013</v>
      </c>
      <c r="W2673" t="s">
        <v>15102</v>
      </c>
      <c r="X2673" s="2" t="s">
        <v>41</v>
      </c>
      <c r="Y2673" s="7" t="e">
        <f t="shared" si="335"/>
        <v>#VALUE!</v>
      </c>
      <c r="AA2673">
        <v>978493</v>
      </c>
      <c r="AB2673">
        <v>25028</v>
      </c>
      <c r="AD2673" t="s">
        <v>6</v>
      </c>
      <c r="AE2673">
        <v>37</v>
      </c>
      <c r="AF2673">
        <v>7</v>
      </c>
      <c r="AH2673" t="s">
        <v>15101</v>
      </c>
      <c r="AI2673" t="s">
        <v>15100</v>
      </c>
      <c r="AJ2673" t="s">
        <v>15099</v>
      </c>
      <c r="AK2673" t="s">
        <v>15098</v>
      </c>
      <c r="AL2673">
        <v>27</v>
      </c>
      <c r="AM2673" s="5">
        <f t="shared" si="330"/>
        <v>3</v>
      </c>
      <c r="AN2673" s="4">
        <f t="shared" si="334"/>
        <v>4.5437334343051876E-3</v>
      </c>
      <c r="AO2673" s="3"/>
      <c r="AP2673">
        <v>0</v>
      </c>
      <c r="AQ2673" t="s">
        <v>2160</v>
      </c>
      <c r="AR2673" t="s">
        <v>15097</v>
      </c>
      <c r="AS2673" t="s">
        <v>2159</v>
      </c>
      <c r="AT2673" s="2" t="s">
        <v>41</v>
      </c>
      <c r="AU2673" s="1" t="e">
        <f t="shared" si="331"/>
        <v>#VALUE!</v>
      </c>
      <c r="AV2673" s="1" t="e">
        <f t="shared" si="332"/>
        <v>#VALUE!</v>
      </c>
      <c r="AW2673" s="1" t="e">
        <f t="shared" si="333"/>
        <v>#VALUE!</v>
      </c>
    </row>
    <row r="2674" spans="1:49" x14ac:dyDescent="0.2">
      <c r="A2674">
        <v>2672</v>
      </c>
      <c r="B2674" t="s">
        <v>15096</v>
      </c>
      <c r="C2674" t="s">
        <v>15095</v>
      </c>
      <c r="F2674" t="s">
        <v>15094</v>
      </c>
      <c r="G2674" t="s">
        <v>17</v>
      </c>
      <c r="H2674" t="s">
        <v>16</v>
      </c>
      <c r="I2674" t="s">
        <v>15093</v>
      </c>
      <c r="J2674" t="s">
        <v>15092</v>
      </c>
      <c r="K2674" t="s">
        <v>15091</v>
      </c>
      <c r="L2674" t="s">
        <v>15090</v>
      </c>
      <c r="M2674" t="s">
        <v>15089</v>
      </c>
      <c r="N2674">
        <v>4</v>
      </c>
      <c r="O2674" t="s">
        <v>15088</v>
      </c>
      <c r="P2674" t="s">
        <v>15087</v>
      </c>
      <c r="Q2674" t="s">
        <v>15086</v>
      </c>
      <c r="R2674" s="8">
        <v>41275</v>
      </c>
      <c r="S2674" s="9">
        <f t="shared" si="328"/>
        <v>2013</v>
      </c>
      <c r="T2674" s="9">
        <v>2013</v>
      </c>
      <c r="U2674" s="9">
        <f t="shared" si="329"/>
        <v>9</v>
      </c>
      <c r="V2674" s="8">
        <v>41275</v>
      </c>
      <c r="W2674" t="s">
        <v>15019</v>
      </c>
      <c r="X2674" s="2">
        <v>0.63100000000000001</v>
      </c>
      <c r="Y2674" s="7">
        <f t="shared" si="335"/>
        <v>1.6844184618670086E-2</v>
      </c>
      <c r="AA2674">
        <v>9210296</v>
      </c>
      <c r="AB2674">
        <v>24360</v>
      </c>
      <c r="AC2674">
        <v>15730409</v>
      </c>
      <c r="AD2674" t="s">
        <v>6</v>
      </c>
      <c r="AE2674">
        <v>69</v>
      </c>
      <c r="AF2674" s="6">
        <v>44287</v>
      </c>
      <c r="AH2674" t="s">
        <v>15085</v>
      </c>
      <c r="AI2674" t="s">
        <v>15084</v>
      </c>
      <c r="AJ2674" t="s">
        <v>15083</v>
      </c>
      <c r="AK2674" t="s">
        <v>15082</v>
      </c>
      <c r="AL2674">
        <v>19</v>
      </c>
      <c r="AM2674" s="5">
        <f t="shared" si="330"/>
        <v>2.1111111111111112</v>
      </c>
      <c r="AN2674" s="4">
        <f t="shared" si="334"/>
        <v>3.1974420463629096E-3</v>
      </c>
      <c r="AO2674" s="3"/>
      <c r="AP2674">
        <v>0</v>
      </c>
      <c r="AQ2674" t="s">
        <v>2325</v>
      </c>
      <c r="AR2674">
        <v>230797</v>
      </c>
      <c r="AS2674" t="s">
        <v>2324</v>
      </c>
      <c r="AT2674" s="2" t="s">
        <v>41</v>
      </c>
      <c r="AU2674" s="1">
        <f t="shared" si="331"/>
        <v>1.2750161846977932</v>
      </c>
      <c r="AV2674" s="1">
        <f t="shared" si="332"/>
        <v>1.0020813332516496</v>
      </c>
      <c r="AW2674" s="1">
        <f t="shared" si="333"/>
        <v>0.72914648180550623</v>
      </c>
    </row>
    <row r="2675" spans="1:49" x14ac:dyDescent="0.2">
      <c r="A2675">
        <v>2673</v>
      </c>
      <c r="B2675" t="s">
        <v>15081</v>
      </c>
      <c r="C2675" t="s">
        <v>15080</v>
      </c>
      <c r="F2675" t="s">
        <v>15079</v>
      </c>
      <c r="G2675" t="s">
        <v>17</v>
      </c>
      <c r="H2675" t="s">
        <v>16</v>
      </c>
      <c r="I2675" t="s">
        <v>15078</v>
      </c>
      <c r="J2675" t="s">
        <v>15077</v>
      </c>
      <c r="K2675" t="s">
        <v>15076</v>
      </c>
      <c r="L2675" t="s">
        <v>15075</v>
      </c>
      <c r="M2675" t="s">
        <v>15074</v>
      </c>
      <c r="N2675">
        <v>5</v>
      </c>
      <c r="O2675" t="s">
        <v>15073</v>
      </c>
      <c r="P2675" t="s">
        <v>15072</v>
      </c>
      <c r="Q2675" t="s">
        <v>15071</v>
      </c>
      <c r="R2675" s="8">
        <v>41275</v>
      </c>
      <c r="S2675" s="9">
        <f t="shared" si="328"/>
        <v>2013</v>
      </c>
      <c r="T2675" s="9">
        <v>2013</v>
      </c>
      <c r="U2675" s="9">
        <f t="shared" si="329"/>
        <v>9</v>
      </c>
      <c r="V2675" s="8">
        <v>41275</v>
      </c>
      <c r="W2675" t="s">
        <v>15019</v>
      </c>
      <c r="X2675" s="2">
        <v>0.63100000000000001</v>
      </c>
      <c r="Y2675" s="7">
        <f t="shared" si="335"/>
        <v>1.6844184618670086E-2</v>
      </c>
      <c r="AA2675">
        <v>9210296</v>
      </c>
      <c r="AB2675">
        <v>24360</v>
      </c>
      <c r="AC2675">
        <v>15730409</v>
      </c>
      <c r="AD2675" t="s">
        <v>6</v>
      </c>
      <c r="AE2675">
        <v>69</v>
      </c>
      <c r="AF2675" s="6">
        <v>44287</v>
      </c>
      <c r="AH2675" t="s">
        <v>1821</v>
      </c>
      <c r="AI2675" t="s">
        <v>15070</v>
      </c>
      <c r="AJ2675" t="s">
        <v>15069</v>
      </c>
      <c r="AK2675" t="s">
        <v>15068</v>
      </c>
      <c r="AL2675">
        <v>17</v>
      </c>
      <c r="AM2675" s="5">
        <f t="shared" si="330"/>
        <v>1.8888888888888888</v>
      </c>
      <c r="AN2675" s="4">
        <f t="shared" si="334"/>
        <v>2.86086919937734E-3</v>
      </c>
      <c r="AO2675" s="3"/>
      <c r="AP2675">
        <v>0</v>
      </c>
      <c r="AQ2675" t="s">
        <v>2325</v>
      </c>
      <c r="AR2675" t="s">
        <v>15067</v>
      </c>
      <c r="AS2675" t="s">
        <v>2324</v>
      </c>
      <c r="AT2675" s="2" t="s">
        <v>41</v>
      </c>
      <c r="AU2675" s="1">
        <f t="shared" si="331"/>
        <v>1.2649189992882262</v>
      </c>
      <c r="AV2675" s="1">
        <f t="shared" si="332"/>
        <v>0.98525269090237122</v>
      </c>
      <c r="AW2675" s="1">
        <f t="shared" si="333"/>
        <v>0.7055863825165164</v>
      </c>
    </row>
    <row r="2676" spans="1:49" x14ac:dyDescent="0.2">
      <c r="A2676">
        <v>2674</v>
      </c>
      <c r="B2676" t="s">
        <v>15066</v>
      </c>
      <c r="C2676" t="s">
        <v>15065</v>
      </c>
      <c r="F2676" t="s">
        <v>15064</v>
      </c>
      <c r="G2676" t="s">
        <v>17</v>
      </c>
      <c r="H2676" t="s">
        <v>16</v>
      </c>
      <c r="I2676" t="s">
        <v>15063</v>
      </c>
      <c r="J2676">
        <v>60009706</v>
      </c>
      <c r="K2676" t="s">
        <v>15062</v>
      </c>
      <c r="L2676" t="s">
        <v>6957</v>
      </c>
      <c r="M2676" t="s">
        <v>6956</v>
      </c>
      <c r="N2676">
        <v>3</v>
      </c>
      <c r="O2676" t="s">
        <v>15061</v>
      </c>
      <c r="P2676" t="s">
        <v>15060</v>
      </c>
      <c r="Q2676" t="s">
        <v>15059</v>
      </c>
      <c r="R2676" s="8">
        <v>41275</v>
      </c>
      <c r="S2676" s="9">
        <f t="shared" si="328"/>
        <v>2013</v>
      </c>
      <c r="T2676" s="9">
        <v>2013</v>
      </c>
      <c r="U2676" s="9">
        <f t="shared" si="329"/>
        <v>9</v>
      </c>
      <c r="V2676" s="8">
        <v>41275</v>
      </c>
      <c r="W2676" t="s">
        <v>15019</v>
      </c>
      <c r="X2676" s="2">
        <v>0.63100000000000001</v>
      </c>
      <c r="Y2676" s="7">
        <f t="shared" si="335"/>
        <v>1.6844184618670086E-2</v>
      </c>
      <c r="AA2676">
        <v>9210296</v>
      </c>
      <c r="AB2676">
        <v>24360</v>
      </c>
      <c r="AC2676">
        <v>15730409</v>
      </c>
      <c r="AD2676" t="s">
        <v>6</v>
      </c>
      <c r="AE2676">
        <v>69</v>
      </c>
      <c r="AF2676" s="6">
        <v>44287</v>
      </c>
      <c r="AH2676" t="s">
        <v>15058</v>
      </c>
      <c r="AI2676" t="s">
        <v>15057</v>
      </c>
      <c r="AJ2676" t="s">
        <v>15056</v>
      </c>
      <c r="AK2676" t="s">
        <v>15055</v>
      </c>
      <c r="AL2676">
        <v>60</v>
      </c>
      <c r="AM2676" s="5">
        <f t="shared" si="330"/>
        <v>6.666666666666667</v>
      </c>
      <c r="AN2676" s="4">
        <f t="shared" si="334"/>
        <v>1.0097185409567083E-2</v>
      </c>
      <c r="AO2676" s="3"/>
      <c r="AP2676">
        <v>0</v>
      </c>
      <c r="AR2676" t="s">
        <v>42</v>
      </c>
      <c r="AT2676" s="2" t="s">
        <v>41</v>
      </c>
      <c r="AU2676" s="1">
        <f t="shared" si="331"/>
        <v>1.4820084855939184</v>
      </c>
      <c r="AV2676" s="1">
        <f t="shared" si="332"/>
        <v>1.3470685014118584</v>
      </c>
      <c r="AW2676" s="1">
        <f t="shared" si="333"/>
        <v>1.2121285172297984</v>
      </c>
    </row>
    <row r="2677" spans="1:49" x14ac:dyDescent="0.2">
      <c r="A2677">
        <v>2675</v>
      </c>
      <c r="B2677" t="s">
        <v>15054</v>
      </c>
      <c r="C2677" t="s">
        <v>15053</v>
      </c>
      <c r="F2677" t="s">
        <v>15052</v>
      </c>
      <c r="G2677" t="s">
        <v>17</v>
      </c>
      <c r="H2677" t="s">
        <v>16</v>
      </c>
      <c r="I2677" t="s">
        <v>7913</v>
      </c>
      <c r="J2677" t="s">
        <v>15051</v>
      </c>
      <c r="K2677" t="s">
        <v>15050</v>
      </c>
      <c r="L2677" t="s">
        <v>15049</v>
      </c>
      <c r="M2677" t="s">
        <v>3445</v>
      </c>
      <c r="N2677">
        <v>3</v>
      </c>
      <c r="O2677" t="s">
        <v>15048</v>
      </c>
      <c r="P2677" t="s">
        <v>15047</v>
      </c>
      <c r="Q2677" t="s">
        <v>15046</v>
      </c>
      <c r="R2677" s="8">
        <v>41275</v>
      </c>
      <c r="S2677" s="9">
        <f t="shared" si="328"/>
        <v>2013</v>
      </c>
      <c r="T2677" s="9">
        <v>2013</v>
      </c>
      <c r="U2677" s="9">
        <f t="shared" si="329"/>
        <v>9</v>
      </c>
      <c r="V2677" s="8">
        <v>41275</v>
      </c>
      <c r="W2677" t="s">
        <v>15019</v>
      </c>
      <c r="X2677" s="2">
        <v>0.63100000000000001</v>
      </c>
      <c r="Y2677" s="7">
        <f t="shared" si="335"/>
        <v>1.6844184618670086E-2</v>
      </c>
      <c r="AA2677">
        <v>9210296</v>
      </c>
      <c r="AB2677">
        <v>24360</v>
      </c>
      <c r="AC2677">
        <v>15730409</v>
      </c>
      <c r="AD2677" t="s">
        <v>6</v>
      </c>
      <c r="AE2677">
        <v>69</v>
      </c>
      <c r="AF2677" s="6">
        <v>44287</v>
      </c>
      <c r="AH2677" t="s">
        <v>15045</v>
      </c>
      <c r="AI2677" t="s">
        <v>15044</v>
      </c>
      <c r="AJ2677" t="s">
        <v>15043</v>
      </c>
      <c r="AK2677" t="s">
        <v>15042</v>
      </c>
      <c r="AL2677">
        <v>70</v>
      </c>
      <c r="AM2677" s="5">
        <f t="shared" si="330"/>
        <v>7.7777777777777777</v>
      </c>
      <c r="AN2677" s="4">
        <f t="shared" si="334"/>
        <v>1.178004964449493E-2</v>
      </c>
      <c r="AO2677" s="3"/>
      <c r="AP2677">
        <v>0</v>
      </c>
      <c r="AR2677" t="s">
        <v>42</v>
      </c>
      <c r="AT2677" s="2" t="s">
        <v>41</v>
      </c>
      <c r="AU2677" s="1">
        <f t="shared" si="331"/>
        <v>1.5324944126417539</v>
      </c>
      <c r="AV2677" s="1">
        <f t="shared" si="332"/>
        <v>1.4312117131582509</v>
      </c>
      <c r="AW2677" s="1">
        <f t="shared" si="333"/>
        <v>1.3299290136747477</v>
      </c>
    </row>
    <row r="2678" spans="1:49" x14ac:dyDescent="0.2">
      <c r="A2678">
        <v>2676</v>
      </c>
      <c r="B2678" t="s">
        <v>15041</v>
      </c>
      <c r="C2678" t="s">
        <v>15040</v>
      </c>
      <c r="F2678" t="s">
        <v>15039</v>
      </c>
      <c r="G2678" t="s">
        <v>17</v>
      </c>
      <c r="H2678" t="s">
        <v>16</v>
      </c>
      <c r="I2678" t="s">
        <v>15038</v>
      </c>
      <c r="J2678" t="s">
        <v>15037</v>
      </c>
      <c r="K2678" t="s">
        <v>15036</v>
      </c>
      <c r="L2678" t="s">
        <v>15035</v>
      </c>
      <c r="M2678" t="s">
        <v>248</v>
      </c>
      <c r="N2678">
        <v>4</v>
      </c>
      <c r="O2678" t="s">
        <v>15034</v>
      </c>
      <c r="P2678" t="s">
        <v>15033</v>
      </c>
      <c r="Q2678" t="s">
        <v>15032</v>
      </c>
      <c r="R2678" s="8">
        <v>41275</v>
      </c>
      <c r="S2678" s="9">
        <f t="shared" si="328"/>
        <v>2013</v>
      </c>
      <c r="T2678" s="9">
        <v>2013</v>
      </c>
      <c r="U2678" s="9">
        <f t="shared" si="329"/>
        <v>9</v>
      </c>
      <c r="V2678" s="8">
        <v>41275</v>
      </c>
      <c r="W2678" t="s">
        <v>15019</v>
      </c>
      <c r="X2678" s="2">
        <v>0.63100000000000001</v>
      </c>
      <c r="Y2678" s="7">
        <f t="shared" si="335"/>
        <v>1.6844184618670086E-2</v>
      </c>
      <c r="AA2678">
        <v>9210296</v>
      </c>
      <c r="AB2678">
        <v>24360</v>
      </c>
      <c r="AC2678">
        <v>15730409</v>
      </c>
      <c r="AD2678" t="s">
        <v>6</v>
      </c>
      <c r="AE2678">
        <v>69</v>
      </c>
      <c r="AF2678" s="6">
        <v>44287</v>
      </c>
      <c r="AH2678" t="s">
        <v>15031</v>
      </c>
      <c r="AI2678" t="s">
        <v>15030</v>
      </c>
      <c r="AJ2678" t="s">
        <v>15029</v>
      </c>
      <c r="AK2678" t="s">
        <v>15028</v>
      </c>
      <c r="AL2678">
        <v>20</v>
      </c>
      <c r="AM2678" s="5">
        <f t="shared" si="330"/>
        <v>2.2222222222222223</v>
      </c>
      <c r="AN2678" s="4">
        <f t="shared" si="334"/>
        <v>3.3657284698556944E-3</v>
      </c>
      <c r="AO2678" s="3"/>
      <c r="AP2678">
        <v>0</v>
      </c>
      <c r="AQ2678" t="s">
        <v>7018</v>
      </c>
      <c r="AR2678" t="s">
        <v>15027</v>
      </c>
      <c r="AS2678" t="s">
        <v>7017</v>
      </c>
      <c r="AT2678" s="2" t="s">
        <v>41</v>
      </c>
      <c r="AU2678" s="1">
        <f t="shared" si="331"/>
        <v>1.2800647774025766</v>
      </c>
      <c r="AV2678" s="1">
        <f t="shared" si="332"/>
        <v>1.0104956544262891</v>
      </c>
      <c r="AW2678" s="1">
        <f t="shared" si="333"/>
        <v>0.74092653145000109</v>
      </c>
    </row>
    <row r="2679" spans="1:49" x14ac:dyDescent="0.2">
      <c r="A2679">
        <v>2677</v>
      </c>
      <c r="B2679" t="s">
        <v>15026</v>
      </c>
      <c r="C2679" t="s">
        <v>15025</v>
      </c>
      <c r="F2679" t="s">
        <v>15024</v>
      </c>
      <c r="G2679" t="s">
        <v>17</v>
      </c>
      <c r="H2679" t="s">
        <v>16</v>
      </c>
      <c r="I2679" t="s">
        <v>15023</v>
      </c>
      <c r="J2679">
        <v>60031706</v>
      </c>
      <c r="K2679" t="s">
        <v>2683</v>
      </c>
      <c r="L2679" t="s">
        <v>2682</v>
      </c>
      <c r="M2679" t="s">
        <v>120</v>
      </c>
      <c r="N2679">
        <v>3</v>
      </c>
      <c r="O2679" t="s">
        <v>15022</v>
      </c>
      <c r="P2679" t="s">
        <v>15021</v>
      </c>
      <c r="Q2679" t="s">
        <v>15020</v>
      </c>
      <c r="R2679" s="8">
        <v>41275</v>
      </c>
      <c r="S2679" s="9">
        <f t="shared" si="328"/>
        <v>2013</v>
      </c>
      <c r="T2679" s="9">
        <v>2013</v>
      </c>
      <c r="U2679" s="9">
        <f t="shared" si="329"/>
        <v>9</v>
      </c>
      <c r="V2679" s="8">
        <v>41275</v>
      </c>
      <c r="W2679" t="s">
        <v>15019</v>
      </c>
      <c r="X2679" s="2">
        <v>0.63100000000000001</v>
      </c>
      <c r="Y2679" s="7">
        <f t="shared" si="335"/>
        <v>1.6844184618670086E-2</v>
      </c>
      <c r="AA2679">
        <v>9210296</v>
      </c>
      <c r="AB2679">
        <v>24360</v>
      </c>
      <c r="AC2679">
        <v>15730409</v>
      </c>
      <c r="AD2679" t="s">
        <v>6</v>
      </c>
      <c r="AE2679">
        <v>69</v>
      </c>
      <c r="AF2679" s="6">
        <v>44287</v>
      </c>
      <c r="AH2679" s="10">
        <v>43952</v>
      </c>
      <c r="AI2679" t="s">
        <v>15018</v>
      </c>
      <c r="AJ2679" t="s">
        <v>15017</v>
      </c>
      <c r="AK2679" t="s">
        <v>15016</v>
      </c>
      <c r="AL2679">
        <v>10</v>
      </c>
      <c r="AM2679" s="5">
        <f t="shared" si="330"/>
        <v>1.1111111111111112</v>
      </c>
      <c r="AN2679" s="4">
        <f t="shared" si="334"/>
        <v>1.6828642349278472E-3</v>
      </c>
      <c r="AO2679" s="3"/>
      <c r="AP2679">
        <v>0</v>
      </c>
      <c r="AQ2679" t="s">
        <v>2160</v>
      </c>
      <c r="AR2679" t="s">
        <v>15015</v>
      </c>
      <c r="AS2679" t="s">
        <v>2159</v>
      </c>
      <c r="AT2679" s="2" t="s">
        <v>41</v>
      </c>
      <c r="AU2679" s="1">
        <f t="shared" si="331"/>
        <v>1.2295788503547413</v>
      </c>
      <c r="AV2679" s="1">
        <f t="shared" si="332"/>
        <v>0.92635244267989658</v>
      </c>
      <c r="AW2679" s="1">
        <f t="shared" si="333"/>
        <v>0.62312603500505181</v>
      </c>
    </row>
    <row r="2680" spans="1:49" x14ac:dyDescent="0.2">
      <c r="A2680">
        <v>2678</v>
      </c>
      <c r="B2680" t="s">
        <v>15014</v>
      </c>
      <c r="C2680" t="s">
        <v>15013</v>
      </c>
      <c r="F2680" t="s">
        <v>15012</v>
      </c>
      <c r="G2680" t="s">
        <v>17</v>
      </c>
      <c r="H2680" t="s">
        <v>16</v>
      </c>
      <c r="I2680" t="s">
        <v>4407</v>
      </c>
      <c r="J2680">
        <v>60071150</v>
      </c>
      <c r="K2680" t="s">
        <v>4406</v>
      </c>
      <c r="L2680" t="s">
        <v>4405</v>
      </c>
      <c r="M2680" t="s">
        <v>4404</v>
      </c>
      <c r="N2680">
        <v>1</v>
      </c>
      <c r="O2680" t="s">
        <v>4403</v>
      </c>
      <c r="P2680">
        <v>20435982900</v>
      </c>
      <c r="Q2680">
        <v>60071150</v>
      </c>
      <c r="R2680" s="8">
        <v>41275</v>
      </c>
      <c r="S2680" s="9">
        <f t="shared" si="328"/>
        <v>2013</v>
      </c>
      <c r="T2680" s="9">
        <v>2013</v>
      </c>
      <c r="U2680" s="9">
        <f t="shared" si="329"/>
        <v>9</v>
      </c>
      <c r="V2680" s="8">
        <v>2013</v>
      </c>
      <c r="W2680" t="s">
        <v>4595</v>
      </c>
      <c r="X2680" s="2">
        <v>0.245</v>
      </c>
      <c r="Y2680" s="7">
        <f t="shared" si="335"/>
        <v>6.5401350738100959E-3</v>
      </c>
      <c r="AA2680">
        <v>19376480</v>
      </c>
      <c r="AB2680">
        <v>19700186896</v>
      </c>
      <c r="AD2680" t="s">
        <v>6</v>
      </c>
      <c r="AE2680">
        <v>42</v>
      </c>
      <c r="AH2680" t="s">
        <v>15011</v>
      </c>
      <c r="AI2680" t="s">
        <v>15010</v>
      </c>
      <c r="AK2680" t="s">
        <v>15009</v>
      </c>
      <c r="AL2680">
        <v>3</v>
      </c>
      <c r="AM2680" s="5">
        <f t="shared" si="330"/>
        <v>0.33333333333333331</v>
      </c>
      <c r="AN2680" s="4">
        <f t="shared" si="334"/>
        <v>5.048592704783541E-4</v>
      </c>
      <c r="AO2680" s="3"/>
      <c r="AP2680">
        <v>0</v>
      </c>
      <c r="AR2680" t="s">
        <v>42</v>
      </c>
      <c r="AT2680" s="2" t="s">
        <v>41</v>
      </c>
      <c r="AU2680" s="1">
        <f t="shared" si="331"/>
        <v>0.47295523328105732</v>
      </c>
      <c r="AV2680" s="1">
        <f t="shared" si="332"/>
        <v>0.3522497172144225</v>
      </c>
      <c r="AW2680" s="1">
        <f t="shared" si="333"/>
        <v>0.23154420114778768</v>
      </c>
    </row>
    <row r="2681" spans="1:49" x14ac:dyDescent="0.2">
      <c r="A2681">
        <v>2679</v>
      </c>
      <c r="B2681" t="s">
        <v>15008</v>
      </c>
      <c r="C2681" t="s">
        <v>15007</v>
      </c>
      <c r="F2681" t="s">
        <v>15006</v>
      </c>
      <c r="G2681" t="s">
        <v>17</v>
      </c>
      <c r="H2681" t="s">
        <v>16</v>
      </c>
      <c r="I2681" t="s">
        <v>15005</v>
      </c>
      <c r="J2681">
        <v>60025578</v>
      </c>
      <c r="K2681" t="s">
        <v>929</v>
      </c>
      <c r="L2681" t="s">
        <v>928</v>
      </c>
      <c r="M2681" t="s">
        <v>634</v>
      </c>
      <c r="N2681">
        <v>6</v>
      </c>
      <c r="O2681" t="s">
        <v>15004</v>
      </c>
      <c r="P2681" t="s">
        <v>15003</v>
      </c>
      <c r="Q2681" t="s">
        <v>10420</v>
      </c>
      <c r="R2681" s="8">
        <v>41275</v>
      </c>
      <c r="S2681" s="9">
        <f t="shared" si="328"/>
        <v>2013</v>
      </c>
      <c r="T2681" s="9">
        <v>2013</v>
      </c>
      <c r="U2681" s="9">
        <f t="shared" si="329"/>
        <v>9</v>
      </c>
      <c r="V2681" s="8">
        <v>2013</v>
      </c>
      <c r="W2681" t="s">
        <v>2587</v>
      </c>
      <c r="X2681" s="2">
        <v>0.34100000000000003</v>
      </c>
      <c r="Y2681" s="7">
        <f t="shared" si="335"/>
        <v>9.1028002455887467E-3</v>
      </c>
      <c r="AA2681">
        <v>19378718</v>
      </c>
      <c r="AB2681">
        <v>19700186839</v>
      </c>
      <c r="AC2681">
        <v>15309681</v>
      </c>
      <c r="AD2681" t="s">
        <v>6</v>
      </c>
      <c r="AE2681">
        <v>43</v>
      </c>
      <c r="AH2681" t="s">
        <v>15002</v>
      </c>
      <c r="AI2681" t="s">
        <v>15001</v>
      </c>
      <c r="AK2681" t="s">
        <v>15000</v>
      </c>
      <c r="AL2681">
        <v>7</v>
      </c>
      <c r="AM2681" s="5">
        <f t="shared" si="330"/>
        <v>0.77777777777777779</v>
      </c>
      <c r="AN2681" s="4">
        <f t="shared" si="334"/>
        <v>1.178004964449493E-3</v>
      </c>
      <c r="AO2681" s="3"/>
      <c r="AP2681">
        <v>0</v>
      </c>
      <c r="AR2681" t="s">
        <v>42</v>
      </c>
      <c r="AT2681" s="2" t="s">
        <v>41</v>
      </c>
      <c r="AU2681" s="1">
        <f t="shared" si="331"/>
        <v>0.67253616612469691</v>
      </c>
      <c r="AV2681" s="1">
        <f t="shared" si="332"/>
        <v>0.51404026050191198</v>
      </c>
      <c r="AW2681" s="1">
        <f t="shared" si="333"/>
        <v>0.35554435487912689</v>
      </c>
    </row>
    <row r="2682" spans="1:49" x14ac:dyDescent="0.2">
      <c r="A2682">
        <v>2680</v>
      </c>
      <c r="B2682" t="s">
        <v>14999</v>
      </c>
      <c r="C2682" t="s">
        <v>14998</v>
      </c>
      <c r="F2682" t="s">
        <v>14997</v>
      </c>
      <c r="G2682" t="s">
        <v>17</v>
      </c>
      <c r="H2682" t="s">
        <v>16</v>
      </c>
      <c r="I2682" t="s">
        <v>964</v>
      </c>
      <c r="J2682" t="s">
        <v>14996</v>
      </c>
      <c r="K2682" t="s">
        <v>14995</v>
      </c>
      <c r="L2682" t="s">
        <v>14994</v>
      </c>
      <c r="M2682" t="s">
        <v>14993</v>
      </c>
      <c r="N2682">
        <v>6</v>
      </c>
      <c r="O2682" t="s">
        <v>14992</v>
      </c>
      <c r="P2682" t="s">
        <v>14991</v>
      </c>
      <c r="Q2682" t="s">
        <v>14990</v>
      </c>
      <c r="R2682" s="8">
        <v>41275</v>
      </c>
      <c r="S2682" s="9">
        <f t="shared" ref="S2682:S2745" si="336">YEAR(R2682)</f>
        <v>2013</v>
      </c>
      <c r="T2682" s="9">
        <v>2013</v>
      </c>
      <c r="U2682" s="9">
        <f t="shared" ref="U2682:U2745" si="337">2022-T2682</f>
        <v>9</v>
      </c>
      <c r="V2682" s="8">
        <v>2013</v>
      </c>
      <c r="W2682" t="s">
        <v>1181</v>
      </c>
      <c r="X2682" s="2">
        <v>0.437</v>
      </c>
      <c r="Y2682" s="7">
        <f t="shared" si="335"/>
        <v>1.1665465417367396E-2</v>
      </c>
      <c r="AA2682">
        <v>10704698</v>
      </c>
      <c r="AB2682">
        <v>5300152513</v>
      </c>
      <c r="AC2682">
        <v>15598985</v>
      </c>
      <c r="AD2682" t="s">
        <v>6</v>
      </c>
      <c r="AE2682">
        <v>142</v>
      </c>
      <c r="AH2682" t="s">
        <v>14989</v>
      </c>
      <c r="AI2682" t="s">
        <v>14988</v>
      </c>
      <c r="AK2682" t="s">
        <v>14987</v>
      </c>
      <c r="AL2682">
        <v>16</v>
      </c>
      <c r="AM2682" s="5">
        <f t="shared" ref="AM2682:AM2745" si="338">AL2682/U2682</f>
        <v>1.7777777777777777</v>
      </c>
      <c r="AN2682" s="4">
        <f t="shared" si="334"/>
        <v>2.6925827758845552E-3</v>
      </c>
      <c r="AO2682" s="3"/>
      <c r="AP2682">
        <v>1</v>
      </c>
      <c r="AR2682" t="s">
        <v>42</v>
      </c>
      <c r="AT2682" s="2" t="s">
        <v>41</v>
      </c>
      <c r="AU2682" s="1">
        <f t="shared" ref="AU2682:AU2745" si="339">(Y2682*0.7+AN2682*0.3)*100</f>
        <v>0.8973600624922542</v>
      </c>
      <c r="AV2682" s="1">
        <f t="shared" ref="AV2682:AV2745" si="340">(Y2682*0.5+AN2682*0.5)*100</f>
        <v>0.71790240966259755</v>
      </c>
      <c r="AW2682" s="1">
        <f t="shared" ref="AW2682:AW2745" si="341">(Y2682*0.3+AN2682*0.7)*100</f>
        <v>0.5384447568329408</v>
      </c>
    </row>
    <row r="2683" spans="1:49" x14ac:dyDescent="0.2">
      <c r="A2683">
        <v>2681</v>
      </c>
      <c r="B2683" t="s">
        <v>14986</v>
      </c>
      <c r="C2683" t="s">
        <v>14985</v>
      </c>
      <c r="F2683" t="s">
        <v>14984</v>
      </c>
      <c r="G2683" t="s">
        <v>17</v>
      </c>
      <c r="H2683" t="s">
        <v>16</v>
      </c>
      <c r="I2683" t="s">
        <v>4396</v>
      </c>
      <c r="J2683">
        <v>60024542</v>
      </c>
      <c r="K2683" t="s">
        <v>3727</v>
      </c>
      <c r="L2683" t="s">
        <v>3726</v>
      </c>
      <c r="M2683" t="s">
        <v>634</v>
      </c>
      <c r="N2683">
        <v>4</v>
      </c>
      <c r="O2683" t="s">
        <v>14983</v>
      </c>
      <c r="P2683" t="s">
        <v>14982</v>
      </c>
      <c r="Q2683" t="s">
        <v>4198</v>
      </c>
      <c r="R2683" s="8">
        <v>41275</v>
      </c>
      <c r="S2683" s="9">
        <f t="shared" si="336"/>
        <v>2013</v>
      </c>
      <c r="T2683" s="9">
        <v>2013</v>
      </c>
      <c r="U2683" s="9">
        <f t="shared" si="337"/>
        <v>9</v>
      </c>
      <c r="V2683" s="8">
        <v>2013</v>
      </c>
      <c r="W2683" t="s">
        <v>1181</v>
      </c>
      <c r="X2683" s="2">
        <v>0.437</v>
      </c>
      <c r="Y2683" s="7">
        <f t="shared" si="335"/>
        <v>1.1665465417367396E-2</v>
      </c>
      <c r="AA2683">
        <v>10704698</v>
      </c>
      <c r="AB2683">
        <v>5300152513</v>
      </c>
      <c r="AC2683">
        <v>15598985</v>
      </c>
      <c r="AD2683" t="s">
        <v>6</v>
      </c>
      <c r="AE2683">
        <v>142</v>
      </c>
      <c r="AH2683" t="s">
        <v>4816</v>
      </c>
      <c r="AI2683" t="s">
        <v>14981</v>
      </c>
      <c r="AK2683" t="s">
        <v>14980</v>
      </c>
      <c r="AL2683">
        <v>6</v>
      </c>
      <c r="AM2683" s="5">
        <f t="shared" si="338"/>
        <v>0.66666666666666663</v>
      </c>
      <c r="AN2683" s="4">
        <f t="shared" si="334"/>
        <v>1.0097185409567082E-3</v>
      </c>
      <c r="AO2683" s="3"/>
      <c r="AP2683">
        <v>1</v>
      </c>
      <c r="AR2683" t="s">
        <v>42</v>
      </c>
      <c r="AT2683" s="2" t="s">
        <v>41</v>
      </c>
      <c r="AU2683" s="1">
        <f t="shared" si="339"/>
        <v>0.84687413544441892</v>
      </c>
      <c r="AV2683" s="1">
        <f t="shared" si="340"/>
        <v>0.63375919791620516</v>
      </c>
      <c r="AW2683" s="1">
        <f t="shared" si="341"/>
        <v>0.42064426038799141</v>
      </c>
    </row>
    <row r="2684" spans="1:49" x14ac:dyDescent="0.2">
      <c r="A2684">
        <v>2682</v>
      </c>
      <c r="B2684" t="s">
        <v>14979</v>
      </c>
      <c r="C2684" t="s">
        <v>14978</v>
      </c>
      <c r="F2684" t="s">
        <v>14977</v>
      </c>
      <c r="G2684" t="s">
        <v>17</v>
      </c>
      <c r="H2684" t="s">
        <v>16</v>
      </c>
      <c r="I2684" t="s">
        <v>10750</v>
      </c>
      <c r="J2684" t="s">
        <v>14976</v>
      </c>
      <c r="K2684" t="s">
        <v>14975</v>
      </c>
      <c r="L2684" t="s">
        <v>14974</v>
      </c>
      <c r="M2684" t="s">
        <v>1702</v>
      </c>
      <c r="N2684">
        <v>8</v>
      </c>
      <c r="O2684" t="s">
        <v>14973</v>
      </c>
      <c r="P2684" t="s">
        <v>14972</v>
      </c>
      <c r="Q2684" t="s">
        <v>14971</v>
      </c>
      <c r="R2684" s="8">
        <v>41275</v>
      </c>
      <c r="S2684" s="9">
        <f t="shared" si="336"/>
        <v>2013</v>
      </c>
      <c r="T2684" s="9">
        <v>2013</v>
      </c>
      <c r="U2684" s="9">
        <f t="shared" si="337"/>
        <v>9</v>
      </c>
      <c r="V2684" s="8">
        <v>41487</v>
      </c>
      <c r="W2684" t="s">
        <v>1577</v>
      </c>
      <c r="X2684" s="2">
        <v>0.21099999999999999</v>
      </c>
      <c r="Y2684" s="7">
        <f t="shared" si="335"/>
        <v>5.6325244921384904E-3</v>
      </c>
      <c r="AA2684">
        <v>9168516</v>
      </c>
      <c r="AB2684">
        <v>18936</v>
      </c>
      <c r="AC2684">
        <v>17451345</v>
      </c>
      <c r="AD2684" t="s">
        <v>6</v>
      </c>
      <c r="AE2684" t="s">
        <v>1576</v>
      </c>
      <c r="AF2684">
        <v>8</v>
      </c>
      <c r="AH2684" t="s">
        <v>14970</v>
      </c>
      <c r="AI2684" t="s">
        <v>14969</v>
      </c>
      <c r="AJ2684" t="s">
        <v>14968</v>
      </c>
      <c r="AK2684" t="s">
        <v>14967</v>
      </c>
      <c r="AL2684">
        <v>13</v>
      </c>
      <c r="AM2684" s="5">
        <f t="shared" si="338"/>
        <v>1.4444444444444444</v>
      </c>
      <c r="AN2684" s="4">
        <f t="shared" si="334"/>
        <v>2.1877235054062012E-3</v>
      </c>
      <c r="AO2684" s="3"/>
      <c r="AP2684">
        <v>0</v>
      </c>
      <c r="AR2684" t="s">
        <v>42</v>
      </c>
      <c r="AT2684" s="2">
        <v>0.52500000000000002</v>
      </c>
      <c r="AU2684" s="1">
        <f t="shared" si="339"/>
        <v>0.45990841961188034</v>
      </c>
      <c r="AV2684" s="1">
        <f t="shared" si="340"/>
        <v>0.39101239987723457</v>
      </c>
      <c r="AW2684" s="1">
        <f t="shared" si="341"/>
        <v>0.32211638014258881</v>
      </c>
    </row>
    <row r="2685" spans="1:49" x14ac:dyDescent="0.2">
      <c r="A2685">
        <v>2683</v>
      </c>
      <c r="B2685" t="s">
        <v>14966</v>
      </c>
      <c r="C2685" t="s">
        <v>14965</v>
      </c>
      <c r="E2685">
        <v>23829511</v>
      </c>
      <c r="F2685" t="s">
        <v>14964</v>
      </c>
      <c r="G2685" t="s">
        <v>17</v>
      </c>
      <c r="H2685" t="s">
        <v>16</v>
      </c>
      <c r="I2685" t="s">
        <v>4068</v>
      </c>
      <c r="J2685">
        <v>60022281</v>
      </c>
      <c r="K2685" t="s">
        <v>14963</v>
      </c>
      <c r="L2685" t="s">
        <v>793</v>
      </c>
      <c r="M2685" t="s">
        <v>634</v>
      </c>
      <c r="N2685">
        <v>3</v>
      </c>
      <c r="O2685" t="s">
        <v>14962</v>
      </c>
      <c r="P2685" t="s">
        <v>14961</v>
      </c>
      <c r="Q2685" t="s">
        <v>14960</v>
      </c>
      <c r="R2685" s="8">
        <v>41275</v>
      </c>
      <c r="S2685" s="9">
        <f t="shared" si="336"/>
        <v>2013</v>
      </c>
      <c r="T2685" s="9">
        <v>2013</v>
      </c>
      <c r="U2685" s="9">
        <f t="shared" si="337"/>
        <v>9</v>
      </c>
      <c r="V2685" s="8">
        <v>41518</v>
      </c>
      <c r="W2685" t="s">
        <v>8713</v>
      </c>
      <c r="X2685" s="2">
        <v>0.89600000000000002</v>
      </c>
      <c r="Y2685" s="7">
        <f t="shared" si="335"/>
        <v>2.3918208269934065E-2</v>
      </c>
      <c r="AA2685">
        <v>2656736</v>
      </c>
      <c r="AB2685">
        <v>29901</v>
      </c>
      <c r="AC2685">
        <v>14645157</v>
      </c>
      <c r="AD2685" t="s">
        <v>6</v>
      </c>
      <c r="AE2685">
        <v>29</v>
      </c>
      <c r="AF2685">
        <v>6</v>
      </c>
      <c r="AH2685" t="s">
        <v>14959</v>
      </c>
      <c r="AI2685" t="s">
        <v>14958</v>
      </c>
      <c r="AJ2685" t="s">
        <v>14957</v>
      </c>
      <c r="AK2685" t="s">
        <v>14956</v>
      </c>
      <c r="AL2685">
        <v>4</v>
      </c>
      <c r="AM2685" s="5">
        <f t="shared" si="338"/>
        <v>0.44444444444444442</v>
      </c>
      <c r="AN2685" s="4">
        <f t="shared" si="334"/>
        <v>6.7314569397113879E-4</v>
      </c>
      <c r="AO2685" s="3"/>
      <c r="AP2685">
        <v>0</v>
      </c>
      <c r="AQ2685" t="s">
        <v>400</v>
      </c>
      <c r="AR2685" t="s">
        <v>14955</v>
      </c>
      <c r="AS2685" t="s">
        <v>399</v>
      </c>
      <c r="AT2685" s="2">
        <v>3.9140000000000001</v>
      </c>
      <c r="AU2685" s="1">
        <f t="shared" si="339"/>
        <v>1.6944689497145184</v>
      </c>
      <c r="AV2685" s="1">
        <f t="shared" si="340"/>
        <v>1.2295676981952601</v>
      </c>
      <c r="AW2685" s="1">
        <f t="shared" si="341"/>
        <v>0.76466644667600159</v>
      </c>
    </row>
    <row r="2686" spans="1:49" x14ac:dyDescent="0.2">
      <c r="A2686">
        <v>2684</v>
      </c>
      <c r="B2686" t="s">
        <v>14954</v>
      </c>
      <c r="C2686" t="s">
        <v>14953</v>
      </c>
      <c r="F2686" t="s">
        <v>14952</v>
      </c>
      <c r="G2686" t="s">
        <v>17</v>
      </c>
      <c r="H2686" t="s">
        <v>16</v>
      </c>
      <c r="I2686" t="s">
        <v>9647</v>
      </c>
      <c r="J2686" t="s">
        <v>14951</v>
      </c>
      <c r="K2686" t="s">
        <v>14950</v>
      </c>
      <c r="L2686" t="s">
        <v>14949</v>
      </c>
      <c r="M2686" t="s">
        <v>1581</v>
      </c>
      <c r="N2686">
        <v>7</v>
      </c>
      <c r="O2686" t="s">
        <v>14948</v>
      </c>
      <c r="P2686" t="s">
        <v>14947</v>
      </c>
      <c r="Q2686" t="s">
        <v>14946</v>
      </c>
      <c r="R2686" s="8">
        <v>41275</v>
      </c>
      <c r="S2686" s="9">
        <f t="shared" si="336"/>
        <v>2013</v>
      </c>
      <c r="T2686" s="9">
        <v>2013</v>
      </c>
      <c r="U2686" s="9">
        <f t="shared" si="337"/>
        <v>9</v>
      </c>
      <c r="V2686" s="8">
        <v>41487</v>
      </c>
      <c r="W2686" t="s">
        <v>1577</v>
      </c>
      <c r="X2686" s="2">
        <v>0.21099999999999999</v>
      </c>
      <c r="Y2686" s="7">
        <f t="shared" si="335"/>
        <v>5.6325244921384904E-3</v>
      </c>
      <c r="AA2686">
        <v>9168516</v>
      </c>
      <c r="AB2686">
        <v>18936</v>
      </c>
      <c r="AC2686">
        <v>17451345</v>
      </c>
      <c r="AD2686" t="s">
        <v>6</v>
      </c>
      <c r="AE2686" t="s">
        <v>1576</v>
      </c>
      <c r="AF2686">
        <v>8</v>
      </c>
      <c r="AH2686" t="s">
        <v>14945</v>
      </c>
      <c r="AI2686" t="s">
        <v>14944</v>
      </c>
      <c r="AJ2686" t="s">
        <v>14943</v>
      </c>
      <c r="AK2686" t="s">
        <v>14942</v>
      </c>
      <c r="AL2686">
        <v>1</v>
      </c>
      <c r="AM2686" s="5">
        <f t="shared" si="338"/>
        <v>0.1111111111111111</v>
      </c>
      <c r="AN2686" s="4">
        <f t="shared" si="334"/>
        <v>1.682864234927847E-4</v>
      </c>
      <c r="AO2686" s="3"/>
      <c r="AP2686">
        <v>0</v>
      </c>
      <c r="AR2686" t="s">
        <v>42</v>
      </c>
      <c r="AT2686" s="2">
        <v>0.52500000000000002</v>
      </c>
      <c r="AU2686" s="1">
        <f t="shared" si="339"/>
        <v>0.39932530715447784</v>
      </c>
      <c r="AV2686" s="1">
        <f t="shared" si="340"/>
        <v>0.29004054578156374</v>
      </c>
      <c r="AW2686" s="1">
        <f t="shared" si="341"/>
        <v>0.18075578440864964</v>
      </c>
    </row>
    <row r="2687" spans="1:49" x14ac:dyDescent="0.2">
      <c r="A2687">
        <v>2685</v>
      </c>
      <c r="B2687" t="s">
        <v>14941</v>
      </c>
      <c r="C2687" t="s">
        <v>14940</v>
      </c>
      <c r="F2687" t="s">
        <v>14939</v>
      </c>
      <c r="G2687" t="s">
        <v>17</v>
      </c>
      <c r="H2687" t="s">
        <v>16</v>
      </c>
      <c r="I2687" t="s">
        <v>4773</v>
      </c>
      <c r="J2687">
        <v>60002092</v>
      </c>
      <c r="K2687" t="s">
        <v>14938</v>
      </c>
      <c r="L2687" t="s">
        <v>14937</v>
      </c>
      <c r="M2687" t="s">
        <v>120</v>
      </c>
      <c r="N2687">
        <v>4</v>
      </c>
      <c r="O2687" t="s">
        <v>14936</v>
      </c>
      <c r="P2687" t="s">
        <v>14935</v>
      </c>
      <c r="Q2687" t="s">
        <v>14934</v>
      </c>
      <c r="R2687" s="8">
        <v>41275</v>
      </c>
      <c r="S2687" s="9">
        <f t="shared" si="336"/>
        <v>2013</v>
      </c>
      <c r="T2687" s="9">
        <v>2013</v>
      </c>
      <c r="U2687" s="9">
        <f t="shared" si="337"/>
        <v>9</v>
      </c>
      <c r="V2687" s="8">
        <v>2013</v>
      </c>
      <c r="W2687" t="s">
        <v>14933</v>
      </c>
      <c r="X2687" s="2">
        <v>1.022</v>
      </c>
      <c r="Y2687" s="7">
        <f t="shared" si="335"/>
        <v>2.7281706307893543E-2</v>
      </c>
      <c r="AA2687">
        <v>10636692</v>
      </c>
      <c r="AB2687">
        <v>27237</v>
      </c>
      <c r="AD2687" t="s">
        <v>6</v>
      </c>
      <c r="AE2687">
        <v>21</v>
      </c>
      <c r="AF2687">
        <v>4</v>
      </c>
      <c r="AG2687">
        <v>6353617</v>
      </c>
      <c r="AH2687" t="s">
        <v>14932</v>
      </c>
      <c r="AI2687" t="s">
        <v>14931</v>
      </c>
      <c r="AJ2687" t="s">
        <v>14930</v>
      </c>
      <c r="AK2687" t="s">
        <v>14929</v>
      </c>
      <c r="AL2687">
        <v>1</v>
      </c>
      <c r="AM2687" s="5">
        <f t="shared" si="338"/>
        <v>0.1111111111111111</v>
      </c>
      <c r="AN2687" s="4">
        <f t="shared" si="334"/>
        <v>1.682864234927847E-4</v>
      </c>
      <c r="AO2687" s="3"/>
      <c r="AP2687">
        <v>0</v>
      </c>
      <c r="AR2687" t="s">
        <v>42</v>
      </c>
      <c r="AT2687" s="2" t="s">
        <v>41</v>
      </c>
      <c r="AU2687" s="1">
        <f t="shared" si="339"/>
        <v>1.9147680342573314</v>
      </c>
      <c r="AV2687" s="1">
        <f t="shared" si="340"/>
        <v>1.3724996365693165</v>
      </c>
      <c r="AW2687" s="1">
        <f t="shared" si="341"/>
        <v>0.83023123888130124</v>
      </c>
    </row>
    <row r="2688" spans="1:49" x14ac:dyDescent="0.2">
      <c r="A2688">
        <v>2686</v>
      </c>
      <c r="B2688" t="s">
        <v>14928</v>
      </c>
      <c r="C2688" t="s">
        <v>14927</v>
      </c>
      <c r="D2688" t="s">
        <v>14926</v>
      </c>
      <c r="F2688" t="s">
        <v>14925</v>
      </c>
      <c r="G2688" t="s">
        <v>17</v>
      </c>
      <c r="H2688" t="s">
        <v>16</v>
      </c>
      <c r="I2688" t="s">
        <v>14924</v>
      </c>
      <c r="J2688" t="s">
        <v>14923</v>
      </c>
      <c r="K2688" t="s">
        <v>14922</v>
      </c>
      <c r="L2688" t="s">
        <v>14921</v>
      </c>
      <c r="M2688" t="s">
        <v>14920</v>
      </c>
      <c r="N2688">
        <v>5</v>
      </c>
      <c r="O2688" t="s">
        <v>14919</v>
      </c>
      <c r="P2688" t="s">
        <v>14918</v>
      </c>
      <c r="Q2688" t="s">
        <v>14917</v>
      </c>
      <c r="R2688" s="8">
        <v>41275</v>
      </c>
      <c r="S2688" s="9">
        <f t="shared" si="336"/>
        <v>2013</v>
      </c>
      <c r="T2688" s="9">
        <v>2013</v>
      </c>
      <c r="U2688" s="9">
        <f t="shared" si="337"/>
        <v>9</v>
      </c>
      <c r="V2688" s="8">
        <v>41518</v>
      </c>
      <c r="W2688" t="s">
        <v>9309</v>
      </c>
      <c r="X2688" s="2">
        <v>0.35399999999999998</v>
      </c>
      <c r="Y2688" s="7">
        <f t="shared" si="335"/>
        <v>9.4498278209337715E-3</v>
      </c>
      <c r="AA2688">
        <v>18744907</v>
      </c>
      <c r="AB2688">
        <v>11300153720</v>
      </c>
      <c r="AD2688" t="s">
        <v>6</v>
      </c>
      <c r="AE2688">
        <v>8</v>
      </c>
      <c r="AH2688" t="s">
        <v>1274</v>
      </c>
      <c r="AI2688" t="s">
        <v>14916</v>
      </c>
      <c r="AJ2688" t="s">
        <v>14915</v>
      </c>
      <c r="AK2688" t="s">
        <v>14914</v>
      </c>
      <c r="AL2688">
        <v>17</v>
      </c>
      <c r="AM2688" s="5">
        <f t="shared" si="338"/>
        <v>1.8888888888888888</v>
      </c>
      <c r="AN2688" s="4">
        <f t="shared" si="334"/>
        <v>2.86086919937734E-3</v>
      </c>
      <c r="AO2688" s="3"/>
      <c r="AP2688">
        <v>0</v>
      </c>
      <c r="AQ2688" t="s">
        <v>14913</v>
      </c>
      <c r="AR2688" t="s">
        <v>42</v>
      </c>
      <c r="AS2688" t="s">
        <v>14912</v>
      </c>
      <c r="AT2688" s="2">
        <v>1.81</v>
      </c>
      <c r="AU2688" s="1">
        <f t="shared" si="339"/>
        <v>0.74731402344668418</v>
      </c>
      <c r="AV2688" s="1">
        <f t="shared" si="340"/>
        <v>0.61553485101555561</v>
      </c>
      <c r="AW2688" s="1">
        <f t="shared" si="341"/>
        <v>0.48375567858442697</v>
      </c>
    </row>
    <row r="2689" spans="1:49" x14ac:dyDescent="0.2">
      <c r="A2689">
        <v>2687</v>
      </c>
      <c r="B2689" t="s">
        <v>14911</v>
      </c>
      <c r="C2689" t="s">
        <v>14910</v>
      </c>
      <c r="D2689" t="s">
        <v>14909</v>
      </c>
      <c r="F2689" t="s">
        <v>14908</v>
      </c>
      <c r="G2689" t="s">
        <v>17</v>
      </c>
      <c r="H2689" t="s">
        <v>16</v>
      </c>
      <c r="I2689" t="s">
        <v>14907</v>
      </c>
      <c r="J2689" t="s">
        <v>14906</v>
      </c>
      <c r="K2689" t="s">
        <v>14905</v>
      </c>
      <c r="L2689" t="s">
        <v>14904</v>
      </c>
      <c r="M2689" t="s">
        <v>14903</v>
      </c>
      <c r="N2689">
        <v>4</v>
      </c>
      <c r="O2689" t="s">
        <v>14902</v>
      </c>
      <c r="P2689" t="s">
        <v>14901</v>
      </c>
      <c r="Q2689" t="s">
        <v>14900</v>
      </c>
      <c r="R2689" s="8">
        <v>41275</v>
      </c>
      <c r="S2689" s="9">
        <f t="shared" si="336"/>
        <v>2013</v>
      </c>
      <c r="T2689" s="9">
        <v>2013</v>
      </c>
      <c r="U2689" s="9">
        <f t="shared" si="337"/>
        <v>9</v>
      </c>
      <c r="V2689" s="8">
        <v>41518</v>
      </c>
      <c r="W2689" t="s">
        <v>9309</v>
      </c>
      <c r="X2689" s="2">
        <v>0.35399999999999998</v>
      </c>
      <c r="Y2689" s="7">
        <f t="shared" si="335"/>
        <v>9.4498278209337715E-3</v>
      </c>
      <c r="AA2689">
        <v>18744907</v>
      </c>
      <c r="AB2689">
        <v>11300153720</v>
      </c>
      <c r="AD2689" t="s">
        <v>6</v>
      </c>
      <c r="AE2689">
        <v>8</v>
      </c>
      <c r="AH2689" t="s">
        <v>14899</v>
      </c>
      <c r="AI2689" t="s">
        <v>14898</v>
      </c>
      <c r="AJ2689" t="s">
        <v>14897</v>
      </c>
      <c r="AK2689" t="s">
        <v>14896</v>
      </c>
      <c r="AL2689">
        <v>2</v>
      </c>
      <c r="AM2689" s="5">
        <f t="shared" si="338"/>
        <v>0.22222222222222221</v>
      </c>
      <c r="AN2689" s="4">
        <f t="shared" si="334"/>
        <v>3.365728469855694E-4</v>
      </c>
      <c r="AO2689" s="3"/>
      <c r="AP2689">
        <v>0</v>
      </c>
      <c r="AQ2689" t="s">
        <v>366</v>
      </c>
      <c r="AR2689" t="s">
        <v>14895</v>
      </c>
      <c r="AS2689" t="s">
        <v>365</v>
      </c>
      <c r="AT2689" s="2">
        <v>1.81</v>
      </c>
      <c r="AU2689" s="1">
        <f t="shared" si="339"/>
        <v>0.67158513287493105</v>
      </c>
      <c r="AV2689" s="1">
        <f t="shared" si="340"/>
        <v>0.48932003339596702</v>
      </c>
      <c r="AW2689" s="1">
        <f t="shared" si="341"/>
        <v>0.307054933917003</v>
      </c>
    </row>
    <row r="2690" spans="1:49" x14ac:dyDescent="0.2">
      <c r="A2690">
        <v>2688</v>
      </c>
      <c r="B2690" t="s">
        <v>14894</v>
      </c>
      <c r="C2690" t="s">
        <v>14893</v>
      </c>
      <c r="F2690" t="s">
        <v>14892</v>
      </c>
      <c r="G2690" t="s">
        <v>17</v>
      </c>
      <c r="H2690" t="s">
        <v>16</v>
      </c>
      <c r="I2690" t="s">
        <v>14891</v>
      </c>
      <c r="J2690" t="s">
        <v>14890</v>
      </c>
      <c r="K2690" t="s">
        <v>14889</v>
      </c>
      <c r="L2690" t="s">
        <v>14888</v>
      </c>
      <c r="M2690" t="s">
        <v>268</v>
      </c>
      <c r="N2690">
        <v>6</v>
      </c>
      <c r="O2690" t="s">
        <v>14887</v>
      </c>
      <c r="P2690" t="s">
        <v>14886</v>
      </c>
      <c r="Q2690" t="s">
        <v>14885</v>
      </c>
      <c r="R2690" s="8">
        <v>41275</v>
      </c>
      <c r="S2690" s="9">
        <f t="shared" si="336"/>
        <v>2013</v>
      </c>
      <c r="T2690" s="9">
        <v>2013</v>
      </c>
      <c r="U2690" s="9">
        <f t="shared" si="337"/>
        <v>9</v>
      </c>
      <c r="V2690" s="8">
        <v>2013</v>
      </c>
      <c r="W2690" t="s">
        <v>1181</v>
      </c>
      <c r="X2690" s="2">
        <v>0.437</v>
      </c>
      <c r="Y2690" s="7">
        <f t="shared" si="335"/>
        <v>1.1665465417367396E-2</v>
      </c>
      <c r="AA2690">
        <v>10704698</v>
      </c>
      <c r="AB2690">
        <v>5300152513</v>
      </c>
      <c r="AC2690">
        <v>15598985</v>
      </c>
      <c r="AD2690" t="s">
        <v>6</v>
      </c>
      <c r="AE2690">
        <v>142</v>
      </c>
      <c r="AI2690" t="s">
        <v>14884</v>
      </c>
      <c r="AK2690" t="s">
        <v>14883</v>
      </c>
      <c r="AL2690">
        <v>0</v>
      </c>
      <c r="AM2690" s="5">
        <f t="shared" si="338"/>
        <v>0</v>
      </c>
      <c r="AN2690" s="4">
        <f t="shared" ref="AN2690:AN2753" si="342">(AM2690-$AO$4)/($AO$3-$AO$4)</f>
        <v>0</v>
      </c>
      <c r="AO2690" s="3"/>
      <c r="AP2690">
        <v>1</v>
      </c>
      <c r="AR2690" t="s">
        <v>42</v>
      </c>
      <c r="AT2690" s="2" t="s">
        <v>41</v>
      </c>
      <c r="AU2690" s="1">
        <f t="shared" si="339"/>
        <v>0.81658257921571764</v>
      </c>
      <c r="AV2690" s="1">
        <f t="shared" si="340"/>
        <v>0.58327327086836978</v>
      </c>
      <c r="AW2690" s="1">
        <f t="shared" si="341"/>
        <v>0.34996396252102185</v>
      </c>
    </row>
    <row r="2691" spans="1:49" x14ac:dyDescent="0.2">
      <c r="A2691">
        <v>2689</v>
      </c>
      <c r="B2691" t="s">
        <v>14882</v>
      </c>
      <c r="C2691" t="s">
        <v>14881</v>
      </c>
      <c r="D2691" t="s">
        <v>14880</v>
      </c>
      <c r="F2691" t="s">
        <v>14879</v>
      </c>
      <c r="G2691" t="s">
        <v>17</v>
      </c>
      <c r="H2691" t="s">
        <v>16</v>
      </c>
      <c r="I2691" t="s">
        <v>14878</v>
      </c>
      <c r="J2691" t="s">
        <v>14877</v>
      </c>
      <c r="K2691" t="s">
        <v>14876</v>
      </c>
      <c r="L2691" t="s">
        <v>14875</v>
      </c>
      <c r="M2691" t="s">
        <v>4623</v>
      </c>
      <c r="N2691">
        <v>4</v>
      </c>
      <c r="O2691" t="s">
        <v>14874</v>
      </c>
      <c r="P2691" t="s">
        <v>14873</v>
      </c>
      <c r="Q2691" t="s">
        <v>14872</v>
      </c>
      <c r="R2691" s="8">
        <v>41275</v>
      </c>
      <c r="S2691" s="9">
        <f t="shared" si="336"/>
        <v>2013</v>
      </c>
      <c r="T2691" s="9">
        <v>2013</v>
      </c>
      <c r="U2691" s="9">
        <f t="shared" si="337"/>
        <v>9</v>
      </c>
      <c r="V2691" s="8">
        <v>41518</v>
      </c>
      <c r="W2691" t="s">
        <v>9309</v>
      </c>
      <c r="X2691" s="2">
        <v>0.35399999999999998</v>
      </c>
      <c r="Y2691" s="7">
        <f t="shared" ref="Y2691:Y2754" si="343">(X2691-$Z$3)/($Z$2-$Z$3)</f>
        <v>9.4498278209337715E-3</v>
      </c>
      <c r="AA2691">
        <v>18744907</v>
      </c>
      <c r="AB2691">
        <v>11300153720</v>
      </c>
      <c r="AD2691" t="s">
        <v>6</v>
      </c>
      <c r="AE2691">
        <v>8</v>
      </c>
      <c r="AH2691" t="s">
        <v>2985</v>
      </c>
      <c r="AI2691" t="s">
        <v>14871</v>
      </c>
      <c r="AJ2691" t="s">
        <v>14870</v>
      </c>
      <c r="AK2691" t="s">
        <v>14869</v>
      </c>
      <c r="AL2691">
        <v>6</v>
      </c>
      <c r="AM2691" s="5">
        <f t="shared" si="338"/>
        <v>0.66666666666666663</v>
      </c>
      <c r="AN2691" s="4">
        <f t="shared" si="342"/>
        <v>1.0097185409567082E-3</v>
      </c>
      <c r="AO2691" s="3"/>
      <c r="AP2691">
        <v>0</v>
      </c>
      <c r="AR2691" t="s">
        <v>42</v>
      </c>
      <c r="AT2691" s="2">
        <v>1.81</v>
      </c>
      <c r="AU2691" s="1">
        <f t="shared" si="339"/>
        <v>0.69177950369406516</v>
      </c>
      <c r="AV2691" s="1">
        <f t="shared" si="340"/>
        <v>0.52297731809452397</v>
      </c>
      <c r="AW2691" s="1">
        <f t="shared" si="341"/>
        <v>0.35417513249498267</v>
      </c>
    </row>
    <row r="2692" spans="1:49" x14ac:dyDescent="0.2">
      <c r="A2692">
        <v>2690</v>
      </c>
      <c r="B2692" t="s">
        <v>14868</v>
      </c>
      <c r="C2692" t="s">
        <v>14867</v>
      </c>
      <c r="D2692" t="s">
        <v>14866</v>
      </c>
      <c r="F2692" t="s">
        <v>14865</v>
      </c>
      <c r="G2692" t="s">
        <v>17</v>
      </c>
      <c r="H2692" t="s">
        <v>16</v>
      </c>
      <c r="I2692" t="s">
        <v>14864</v>
      </c>
      <c r="J2692">
        <v>60018353</v>
      </c>
      <c r="K2692" t="s">
        <v>14863</v>
      </c>
      <c r="L2692" t="s">
        <v>14862</v>
      </c>
      <c r="M2692" t="s">
        <v>538</v>
      </c>
      <c r="N2692">
        <v>3</v>
      </c>
      <c r="O2692" t="s">
        <v>14861</v>
      </c>
      <c r="P2692" t="s">
        <v>14860</v>
      </c>
      <c r="Q2692" t="s">
        <v>14859</v>
      </c>
      <c r="R2692" s="8">
        <v>41275</v>
      </c>
      <c r="S2692" s="9">
        <f t="shared" si="336"/>
        <v>2013</v>
      </c>
      <c r="T2692" s="9">
        <v>2013</v>
      </c>
      <c r="U2692" s="9">
        <f t="shared" si="337"/>
        <v>9</v>
      </c>
      <c r="V2692" s="8">
        <v>41518</v>
      </c>
      <c r="W2692" t="s">
        <v>9309</v>
      </c>
      <c r="X2692" s="2">
        <v>0.35399999999999998</v>
      </c>
      <c r="Y2692" s="7">
        <f t="shared" si="343"/>
        <v>9.4498278209337715E-3</v>
      </c>
      <c r="AA2692">
        <v>18744907</v>
      </c>
      <c r="AB2692">
        <v>11300153720</v>
      </c>
      <c r="AD2692" t="s">
        <v>6</v>
      </c>
      <c r="AE2692">
        <v>8</v>
      </c>
      <c r="AH2692" s="10">
        <v>44317</v>
      </c>
      <c r="AI2692" t="s">
        <v>14858</v>
      </c>
      <c r="AJ2692" t="s">
        <v>14857</v>
      </c>
      <c r="AK2692" t="s">
        <v>14856</v>
      </c>
      <c r="AL2692">
        <v>5</v>
      </c>
      <c r="AM2692" s="5">
        <f t="shared" si="338"/>
        <v>0.55555555555555558</v>
      </c>
      <c r="AN2692" s="4">
        <f t="shared" si="342"/>
        <v>8.414321174639236E-4</v>
      </c>
      <c r="AO2692" s="3"/>
      <c r="AP2692">
        <v>0</v>
      </c>
      <c r="AR2692" t="s">
        <v>42</v>
      </c>
      <c r="AT2692" s="2">
        <v>1.81</v>
      </c>
      <c r="AU2692" s="1">
        <f t="shared" si="339"/>
        <v>0.68673091098928174</v>
      </c>
      <c r="AV2692" s="1">
        <f t="shared" si="340"/>
        <v>0.51456299691988472</v>
      </c>
      <c r="AW2692" s="1">
        <f t="shared" si="341"/>
        <v>0.34239508285048781</v>
      </c>
    </row>
    <row r="2693" spans="1:49" x14ac:dyDescent="0.2">
      <c r="A2693">
        <v>2691</v>
      </c>
      <c r="B2693" t="s">
        <v>14855</v>
      </c>
      <c r="C2693" t="s">
        <v>14854</v>
      </c>
      <c r="D2693" t="s">
        <v>14853</v>
      </c>
      <c r="F2693" t="s">
        <v>14852</v>
      </c>
      <c r="G2693" t="s">
        <v>17</v>
      </c>
      <c r="H2693" t="s">
        <v>16</v>
      </c>
      <c r="I2693" t="s">
        <v>14851</v>
      </c>
      <c r="J2693">
        <v>60000481</v>
      </c>
      <c r="K2693" t="s">
        <v>14850</v>
      </c>
      <c r="L2693" t="s">
        <v>14849</v>
      </c>
      <c r="M2693" t="s">
        <v>1158</v>
      </c>
      <c r="N2693">
        <v>3</v>
      </c>
      <c r="O2693" t="s">
        <v>14848</v>
      </c>
      <c r="P2693" t="s">
        <v>14847</v>
      </c>
      <c r="Q2693" t="s">
        <v>14846</v>
      </c>
      <c r="R2693" s="8">
        <v>41275</v>
      </c>
      <c r="S2693" s="9">
        <f t="shared" si="336"/>
        <v>2013</v>
      </c>
      <c r="T2693" s="9">
        <v>2013</v>
      </c>
      <c r="U2693" s="9">
        <f t="shared" si="337"/>
        <v>9</v>
      </c>
      <c r="V2693" s="8">
        <v>41518</v>
      </c>
      <c r="W2693" t="s">
        <v>9309</v>
      </c>
      <c r="X2693" s="2">
        <v>0.35399999999999998</v>
      </c>
      <c r="Y2693" s="7">
        <f t="shared" si="343"/>
        <v>9.4498278209337715E-3</v>
      </c>
      <c r="AA2693">
        <v>18744907</v>
      </c>
      <c r="AB2693">
        <v>11300153720</v>
      </c>
      <c r="AD2693" t="s">
        <v>6</v>
      </c>
      <c r="AE2693">
        <v>8</v>
      </c>
      <c r="AH2693" t="s">
        <v>14845</v>
      </c>
      <c r="AI2693" t="s">
        <v>14844</v>
      </c>
      <c r="AJ2693" t="s">
        <v>14843</v>
      </c>
      <c r="AK2693" t="s">
        <v>14842</v>
      </c>
      <c r="AL2693">
        <v>3</v>
      </c>
      <c r="AM2693" s="5">
        <f t="shared" si="338"/>
        <v>0.33333333333333331</v>
      </c>
      <c r="AN2693" s="4">
        <f t="shared" si="342"/>
        <v>5.048592704783541E-4</v>
      </c>
      <c r="AO2693" s="3"/>
      <c r="AP2693">
        <v>0</v>
      </c>
      <c r="AR2693" t="s">
        <v>42</v>
      </c>
      <c r="AT2693" s="2">
        <v>1.81</v>
      </c>
      <c r="AU2693" s="1">
        <f t="shared" si="339"/>
        <v>0.67663372557971468</v>
      </c>
      <c r="AV2693" s="1">
        <f t="shared" si="340"/>
        <v>0.49773435457060633</v>
      </c>
      <c r="AW2693" s="1">
        <f t="shared" si="341"/>
        <v>0.31883498356149792</v>
      </c>
    </row>
    <row r="2694" spans="1:49" x14ac:dyDescent="0.2">
      <c r="A2694">
        <v>2692</v>
      </c>
      <c r="B2694" t="s">
        <v>14841</v>
      </c>
      <c r="C2694" t="s">
        <v>14840</v>
      </c>
      <c r="D2694" t="s">
        <v>14839</v>
      </c>
      <c r="F2694" t="s">
        <v>14838</v>
      </c>
      <c r="G2694" t="s">
        <v>17</v>
      </c>
      <c r="H2694" t="s">
        <v>16</v>
      </c>
      <c r="I2694" t="s">
        <v>14837</v>
      </c>
      <c r="J2694" t="s">
        <v>14836</v>
      </c>
      <c r="K2694" t="s">
        <v>14835</v>
      </c>
      <c r="L2694" t="s">
        <v>14834</v>
      </c>
      <c r="M2694" t="s">
        <v>14833</v>
      </c>
      <c r="N2694">
        <v>2</v>
      </c>
      <c r="O2694" t="s">
        <v>14832</v>
      </c>
      <c r="P2694" t="s">
        <v>14831</v>
      </c>
      <c r="Q2694" t="s">
        <v>14830</v>
      </c>
      <c r="R2694" s="8">
        <v>41275</v>
      </c>
      <c r="S2694" s="9">
        <f t="shared" si="336"/>
        <v>2013</v>
      </c>
      <c r="T2694" s="9">
        <v>2013</v>
      </c>
      <c r="U2694" s="9">
        <f t="shared" si="337"/>
        <v>9</v>
      </c>
      <c r="V2694" s="8">
        <v>41518</v>
      </c>
      <c r="W2694" t="s">
        <v>9309</v>
      </c>
      <c r="X2694" s="2">
        <v>0.35399999999999998</v>
      </c>
      <c r="Y2694" s="7">
        <f t="shared" si="343"/>
        <v>9.4498278209337715E-3</v>
      </c>
      <c r="AA2694">
        <v>18744907</v>
      </c>
      <c r="AB2694">
        <v>11300153720</v>
      </c>
      <c r="AD2694" t="s">
        <v>6</v>
      </c>
      <c r="AE2694">
        <v>8</v>
      </c>
      <c r="AH2694" t="s">
        <v>14829</v>
      </c>
      <c r="AI2694" t="s">
        <v>14828</v>
      </c>
      <c r="AJ2694" t="s">
        <v>14827</v>
      </c>
      <c r="AK2694" t="s">
        <v>14826</v>
      </c>
      <c r="AL2694">
        <v>1</v>
      </c>
      <c r="AM2694" s="5">
        <f t="shared" si="338"/>
        <v>0.1111111111111111</v>
      </c>
      <c r="AN2694" s="4">
        <f t="shared" si="342"/>
        <v>1.682864234927847E-4</v>
      </c>
      <c r="AO2694" s="3"/>
      <c r="AP2694">
        <v>0</v>
      </c>
      <c r="AR2694" t="s">
        <v>42</v>
      </c>
      <c r="AT2694" s="2">
        <v>1.81</v>
      </c>
      <c r="AU2694" s="1">
        <f t="shared" si="339"/>
        <v>0.66653654017014752</v>
      </c>
      <c r="AV2694" s="1">
        <f t="shared" si="340"/>
        <v>0.48090571222132777</v>
      </c>
      <c r="AW2694" s="1">
        <f t="shared" si="341"/>
        <v>0.29527488427250803</v>
      </c>
    </row>
    <row r="2695" spans="1:49" x14ac:dyDescent="0.2">
      <c r="A2695">
        <v>2693</v>
      </c>
      <c r="B2695" t="s">
        <v>14825</v>
      </c>
      <c r="C2695" t="s">
        <v>14824</v>
      </c>
      <c r="F2695" t="s">
        <v>14823</v>
      </c>
      <c r="G2695" t="s">
        <v>17</v>
      </c>
      <c r="H2695" t="s">
        <v>16</v>
      </c>
      <c r="I2695" t="s">
        <v>14822</v>
      </c>
      <c r="J2695" t="s">
        <v>14821</v>
      </c>
      <c r="K2695" t="s">
        <v>14820</v>
      </c>
      <c r="L2695" t="s">
        <v>14819</v>
      </c>
      <c r="M2695" t="s">
        <v>14818</v>
      </c>
      <c r="N2695">
        <v>8</v>
      </c>
      <c r="O2695" t="s">
        <v>14817</v>
      </c>
      <c r="P2695" t="s">
        <v>14816</v>
      </c>
      <c r="Q2695" t="s">
        <v>14815</v>
      </c>
      <c r="R2695" s="8">
        <v>41275</v>
      </c>
      <c r="S2695" s="9">
        <f t="shared" si="336"/>
        <v>2013</v>
      </c>
      <c r="T2695" s="9">
        <v>2013</v>
      </c>
      <c r="U2695" s="9">
        <f t="shared" si="337"/>
        <v>9</v>
      </c>
      <c r="V2695" s="8">
        <v>41487</v>
      </c>
      <c r="W2695" t="s">
        <v>9159</v>
      </c>
      <c r="X2695" s="2">
        <v>0.63900000000000001</v>
      </c>
      <c r="Y2695" s="7">
        <f t="shared" si="343"/>
        <v>1.7057740049651639E-2</v>
      </c>
      <c r="AA2695">
        <v>15694445</v>
      </c>
      <c r="AB2695">
        <v>4000151803</v>
      </c>
      <c r="AD2695" t="s">
        <v>6</v>
      </c>
      <c r="AE2695">
        <v>11</v>
      </c>
      <c r="AF2695">
        <v>4</v>
      </c>
      <c r="AH2695" t="s">
        <v>14814</v>
      </c>
      <c r="AI2695" t="s">
        <v>14813</v>
      </c>
      <c r="AK2695" t="s">
        <v>14812</v>
      </c>
      <c r="AL2695">
        <v>10</v>
      </c>
      <c r="AM2695" s="5">
        <f t="shared" si="338"/>
        <v>1.1111111111111112</v>
      </c>
      <c r="AN2695" s="4">
        <f t="shared" si="342"/>
        <v>1.6828642349278472E-3</v>
      </c>
      <c r="AO2695" s="3"/>
      <c r="AP2695">
        <v>0</v>
      </c>
      <c r="AR2695" t="s">
        <v>42</v>
      </c>
      <c r="AT2695" s="2">
        <v>2.0329999999999999</v>
      </c>
      <c r="AU2695" s="1">
        <f t="shared" si="339"/>
        <v>1.2445277305234501</v>
      </c>
      <c r="AV2695" s="1">
        <f t="shared" si="340"/>
        <v>0.93703021422897426</v>
      </c>
      <c r="AW2695" s="1">
        <f t="shared" si="341"/>
        <v>0.62953269793449851</v>
      </c>
    </row>
    <row r="2696" spans="1:49" x14ac:dyDescent="0.2">
      <c r="A2696">
        <v>2694</v>
      </c>
      <c r="B2696" t="s">
        <v>14811</v>
      </c>
      <c r="C2696" t="s">
        <v>14810</v>
      </c>
      <c r="F2696" t="s">
        <v>14809</v>
      </c>
      <c r="G2696" t="s">
        <v>17</v>
      </c>
      <c r="H2696" t="s">
        <v>16</v>
      </c>
      <c r="I2696" t="s">
        <v>14808</v>
      </c>
      <c r="J2696">
        <v>60001563</v>
      </c>
      <c r="K2696" t="s">
        <v>14807</v>
      </c>
      <c r="L2696" t="s">
        <v>14806</v>
      </c>
      <c r="M2696" t="s">
        <v>14805</v>
      </c>
      <c r="N2696">
        <v>3</v>
      </c>
      <c r="O2696" t="s">
        <v>14804</v>
      </c>
      <c r="P2696" t="s">
        <v>14803</v>
      </c>
      <c r="Q2696" t="s">
        <v>14802</v>
      </c>
      <c r="R2696" s="8">
        <v>41275</v>
      </c>
      <c r="S2696" s="9">
        <f t="shared" si="336"/>
        <v>2013</v>
      </c>
      <c r="T2696" s="9">
        <v>2013</v>
      </c>
      <c r="U2696" s="9">
        <f t="shared" si="337"/>
        <v>9</v>
      </c>
      <c r="V2696" s="8">
        <v>41487</v>
      </c>
      <c r="W2696" t="s">
        <v>9159</v>
      </c>
      <c r="X2696" s="2">
        <v>0.63900000000000001</v>
      </c>
      <c r="Y2696" s="7">
        <f t="shared" si="343"/>
        <v>1.7057740049651639E-2</v>
      </c>
      <c r="AA2696">
        <v>15694445</v>
      </c>
      <c r="AB2696">
        <v>4000151803</v>
      </c>
      <c r="AD2696" t="s">
        <v>6</v>
      </c>
      <c r="AE2696">
        <v>11</v>
      </c>
      <c r="AF2696">
        <v>4</v>
      </c>
      <c r="AH2696" t="s">
        <v>14801</v>
      </c>
      <c r="AI2696" t="s">
        <v>14800</v>
      </c>
      <c r="AK2696" t="s">
        <v>14799</v>
      </c>
      <c r="AL2696">
        <v>7</v>
      </c>
      <c r="AM2696" s="5">
        <f t="shared" si="338"/>
        <v>0.77777777777777779</v>
      </c>
      <c r="AN2696" s="4">
        <f t="shared" si="342"/>
        <v>1.178004964449493E-3</v>
      </c>
      <c r="AO2696" s="3"/>
      <c r="AP2696">
        <v>0</v>
      </c>
      <c r="AR2696" t="s">
        <v>42</v>
      </c>
      <c r="AT2696" s="2">
        <v>2.0329999999999999</v>
      </c>
      <c r="AU2696" s="1">
        <f t="shared" si="339"/>
        <v>1.2293819524090996</v>
      </c>
      <c r="AV2696" s="1">
        <f t="shared" si="340"/>
        <v>0.91178725070505651</v>
      </c>
      <c r="AW2696" s="1">
        <f t="shared" si="341"/>
        <v>0.59419254900101359</v>
      </c>
    </row>
    <row r="2697" spans="1:49" x14ac:dyDescent="0.2">
      <c r="A2697">
        <v>2695</v>
      </c>
      <c r="B2697" t="s">
        <v>14798</v>
      </c>
      <c r="C2697" t="s">
        <v>14797</v>
      </c>
      <c r="E2697">
        <v>23927343</v>
      </c>
      <c r="F2697" t="s">
        <v>14796</v>
      </c>
      <c r="G2697" t="s">
        <v>17</v>
      </c>
      <c r="H2697" t="s">
        <v>16</v>
      </c>
      <c r="I2697" t="s">
        <v>14795</v>
      </c>
      <c r="J2697" t="s">
        <v>14794</v>
      </c>
      <c r="K2697" t="s">
        <v>14793</v>
      </c>
      <c r="L2697" t="s">
        <v>14792</v>
      </c>
      <c r="M2697" t="s">
        <v>14791</v>
      </c>
      <c r="N2697">
        <v>6</v>
      </c>
      <c r="O2697" t="s">
        <v>14790</v>
      </c>
      <c r="P2697" t="s">
        <v>14789</v>
      </c>
      <c r="Q2697" t="s">
        <v>14788</v>
      </c>
      <c r="R2697" s="8">
        <v>41275</v>
      </c>
      <c r="S2697" s="9">
        <f t="shared" si="336"/>
        <v>2013</v>
      </c>
      <c r="T2697" s="9">
        <v>2013</v>
      </c>
      <c r="U2697" s="9">
        <f t="shared" si="337"/>
        <v>9</v>
      </c>
      <c r="V2697" s="8">
        <v>41487</v>
      </c>
      <c r="W2697" t="s">
        <v>2329</v>
      </c>
      <c r="X2697" s="2">
        <v>1.4730000000000001</v>
      </c>
      <c r="Y2697" s="7">
        <f t="shared" si="343"/>
        <v>3.9320893729478661E-2</v>
      </c>
      <c r="AA2697">
        <v>942405</v>
      </c>
      <c r="AB2697">
        <v>17871</v>
      </c>
      <c r="AD2697" t="s">
        <v>6</v>
      </c>
      <c r="AE2697">
        <v>40</v>
      </c>
      <c r="AF2697">
        <v>8</v>
      </c>
      <c r="AG2697">
        <v>82106</v>
      </c>
      <c r="AI2697" t="s">
        <v>14787</v>
      </c>
      <c r="AJ2697" t="s">
        <v>14786</v>
      </c>
      <c r="AK2697" t="s">
        <v>14785</v>
      </c>
      <c r="AL2697">
        <v>51</v>
      </c>
      <c r="AM2697" s="5">
        <f t="shared" si="338"/>
        <v>5.666666666666667</v>
      </c>
      <c r="AN2697" s="4">
        <f t="shared" si="342"/>
        <v>8.5826075981320204E-3</v>
      </c>
      <c r="AO2697" s="3"/>
      <c r="AP2697">
        <v>0</v>
      </c>
      <c r="AR2697" t="s">
        <v>42</v>
      </c>
      <c r="AT2697" s="2">
        <v>4.0709999999999997</v>
      </c>
      <c r="AU2697" s="1">
        <f t="shared" si="339"/>
        <v>3.0099407890074663</v>
      </c>
      <c r="AV2697" s="1">
        <f t="shared" si="340"/>
        <v>2.395175066380534</v>
      </c>
      <c r="AW2697" s="1">
        <f t="shared" si="341"/>
        <v>1.7804093437536015</v>
      </c>
    </row>
    <row r="2698" spans="1:49" x14ac:dyDescent="0.2">
      <c r="A2698">
        <v>2696</v>
      </c>
      <c r="B2698" t="s">
        <v>14784</v>
      </c>
      <c r="C2698" t="s">
        <v>14783</v>
      </c>
      <c r="F2698" t="s">
        <v>14782</v>
      </c>
      <c r="G2698" t="s">
        <v>17</v>
      </c>
      <c r="H2698" t="s">
        <v>16</v>
      </c>
      <c r="I2698" t="s">
        <v>14781</v>
      </c>
      <c r="J2698">
        <v>60001455</v>
      </c>
      <c r="K2698" t="s">
        <v>14780</v>
      </c>
      <c r="L2698" t="s">
        <v>12429</v>
      </c>
      <c r="M2698" t="s">
        <v>634</v>
      </c>
      <c r="N2698">
        <v>2</v>
      </c>
      <c r="O2698" t="s">
        <v>14779</v>
      </c>
      <c r="P2698" t="s">
        <v>14778</v>
      </c>
      <c r="Q2698" t="s">
        <v>14777</v>
      </c>
      <c r="R2698" s="8">
        <v>41275</v>
      </c>
      <c r="S2698" s="9">
        <f t="shared" si="336"/>
        <v>2013</v>
      </c>
      <c r="T2698" s="9">
        <v>2013</v>
      </c>
      <c r="U2698" s="9">
        <f t="shared" si="337"/>
        <v>9</v>
      </c>
      <c r="V2698" s="8">
        <v>2013</v>
      </c>
      <c r="W2698" t="s">
        <v>2587</v>
      </c>
      <c r="X2698" s="2">
        <v>0.34100000000000003</v>
      </c>
      <c r="Y2698" s="7">
        <f t="shared" si="343"/>
        <v>9.1028002455887467E-3</v>
      </c>
      <c r="AA2698">
        <v>19378718</v>
      </c>
      <c r="AB2698">
        <v>19700186839</v>
      </c>
      <c r="AC2698">
        <v>15309681</v>
      </c>
      <c r="AD2698" t="s">
        <v>6</v>
      </c>
      <c r="AE2698">
        <v>42</v>
      </c>
      <c r="AH2698" t="s">
        <v>14776</v>
      </c>
      <c r="AI2698" t="s">
        <v>14775</v>
      </c>
      <c r="AK2698" t="s">
        <v>14774</v>
      </c>
      <c r="AL2698">
        <v>2</v>
      </c>
      <c r="AM2698" s="5">
        <f t="shared" si="338"/>
        <v>0.22222222222222221</v>
      </c>
      <c r="AN2698" s="4">
        <f t="shared" si="342"/>
        <v>3.365728469855694E-4</v>
      </c>
      <c r="AO2698" s="3"/>
      <c r="AP2698">
        <v>0</v>
      </c>
      <c r="AR2698" t="s">
        <v>42</v>
      </c>
      <c r="AT2698" s="2" t="s">
        <v>41</v>
      </c>
      <c r="AU2698" s="1">
        <f t="shared" si="339"/>
        <v>0.64729320260077927</v>
      </c>
      <c r="AV2698" s="1">
        <f t="shared" si="340"/>
        <v>0.47196865462871579</v>
      </c>
      <c r="AW2698" s="1">
        <f t="shared" si="341"/>
        <v>0.29664410665665225</v>
      </c>
    </row>
    <row r="2699" spans="1:49" x14ac:dyDescent="0.2">
      <c r="A2699">
        <v>2697</v>
      </c>
      <c r="B2699" t="s">
        <v>14773</v>
      </c>
      <c r="C2699" t="s">
        <v>14772</v>
      </c>
      <c r="F2699" t="s">
        <v>14771</v>
      </c>
      <c r="G2699" t="s">
        <v>17</v>
      </c>
      <c r="H2699" t="s">
        <v>16</v>
      </c>
      <c r="I2699" t="s">
        <v>14770</v>
      </c>
      <c r="J2699">
        <v>60000221</v>
      </c>
      <c r="K2699" t="s">
        <v>14769</v>
      </c>
      <c r="L2699" t="s">
        <v>14768</v>
      </c>
      <c r="M2699" t="s">
        <v>120</v>
      </c>
      <c r="N2699">
        <v>3</v>
      </c>
      <c r="O2699" t="s">
        <v>14767</v>
      </c>
      <c r="P2699" t="s">
        <v>14766</v>
      </c>
      <c r="Q2699" t="s">
        <v>14765</v>
      </c>
      <c r="R2699" s="8">
        <v>41275</v>
      </c>
      <c r="S2699" s="9">
        <f t="shared" si="336"/>
        <v>2013</v>
      </c>
      <c r="T2699" s="9">
        <v>2013</v>
      </c>
      <c r="U2699" s="9">
        <f t="shared" si="337"/>
        <v>9</v>
      </c>
      <c r="V2699" s="8">
        <v>41548</v>
      </c>
      <c r="W2699" t="s">
        <v>116</v>
      </c>
      <c r="X2699" s="2">
        <v>0.91800000000000004</v>
      </c>
      <c r="Y2699" s="7">
        <f t="shared" si="343"/>
        <v>2.4505485705133341E-2</v>
      </c>
      <c r="AA2699">
        <v>1431161</v>
      </c>
      <c r="AB2699">
        <v>22674</v>
      </c>
      <c r="AC2699">
        <v>13665901</v>
      </c>
      <c r="AD2699" t="s">
        <v>6</v>
      </c>
      <c r="AE2699">
        <v>34</v>
      </c>
      <c r="AF2699">
        <v>20</v>
      </c>
      <c r="AH2699" t="s">
        <v>14764</v>
      </c>
      <c r="AI2699" t="s">
        <v>14763</v>
      </c>
      <c r="AK2699" t="s">
        <v>14762</v>
      </c>
      <c r="AL2699">
        <v>7</v>
      </c>
      <c r="AM2699" s="5">
        <f t="shared" si="338"/>
        <v>0.77777777777777779</v>
      </c>
      <c r="AN2699" s="4">
        <f t="shared" si="342"/>
        <v>1.178004964449493E-3</v>
      </c>
      <c r="AO2699" s="3"/>
      <c r="AP2699">
        <v>0</v>
      </c>
      <c r="AQ2699" t="s">
        <v>1020</v>
      </c>
      <c r="AR2699" t="s">
        <v>42</v>
      </c>
      <c r="AS2699" t="s">
        <v>1019</v>
      </c>
      <c r="AT2699" s="2" t="s">
        <v>41</v>
      </c>
      <c r="AU2699" s="1">
        <f t="shared" si="339"/>
        <v>1.7507241482928184</v>
      </c>
      <c r="AV2699" s="1">
        <f t="shared" si="340"/>
        <v>1.2841745334791417</v>
      </c>
      <c r="AW2699" s="1">
        <f t="shared" si="341"/>
        <v>0.81762491866546472</v>
      </c>
    </row>
    <row r="2700" spans="1:49" x14ac:dyDescent="0.2">
      <c r="A2700">
        <v>2698</v>
      </c>
      <c r="B2700" t="s">
        <v>14761</v>
      </c>
      <c r="C2700" t="s">
        <v>14760</v>
      </c>
      <c r="F2700" t="s">
        <v>14759</v>
      </c>
      <c r="G2700" t="s">
        <v>17</v>
      </c>
      <c r="H2700" t="s">
        <v>16</v>
      </c>
      <c r="I2700" t="s">
        <v>14758</v>
      </c>
      <c r="J2700" t="s">
        <v>14757</v>
      </c>
      <c r="K2700" t="s">
        <v>14756</v>
      </c>
      <c r="L2700" t="s">
        <v>14755</v>
      </c>
      <c r="M2700" t="s">
        <v>14754</v>
      </c>
      <c r="N2700">
        <v>8</v>
      </c>
      <c r="O2700" t="s">
        <v>14753</v>
      </c>
      <c r="P2700" t="s">
        <v>14752</v>
      </c>
      <c r="Q2700" t="s">
        <v>14751</v>
      </c>
      <c r="R2700" s="8">
        <v>41275</v>
      </c>
      <c r="S2700" s="9">
        <f t="shared" si="336"/>
        <v>2013</v>
      </c>
      <c r="T2700" s="9">
        <v>2013</v>
      </c>
      <c r="U2700" s="9">
        <f t="shared" si="337"/>
        <v>9</v>
      </c>
      <c r="V2700" s="8">
        <v>41548</v>
      </c>
      <c r="W2700" t="s">
        <v>116</v>
      </c>
      <c r="X2700" s="2">
        <v>0.91800000000000004</v>
      </c>
      <c r="Y2700" s="7">
        <f t="shared" si="343"/>
        <v>2.4505485705133341E-2</v>
      </c>
      <c r="AA2700">
        <v>1431161</v>
      </c>
      <c r="AB2700">
        <v>22674</v>
      </c>
      <c r="AC2700">
        <v>13665901</v>
      </c>
      <c r="AD2700" t="s">
        <v>6</v>
      </c>
      <c r="AE2700">
        <v>34</v>
      </c>
      <c r="AF2700">
        <v>20</v>
      </c>
      <c r="AH2700" t="s">
        <v>14750</v>
      </c>
      <c r="AI2700" t="s">
        <v>14749</v>
      </c>
      <c r="AK2700" t="s">
        <v>14748</v>
      </c>
      <c r="AL2700">
        <v>10</v>
      </c>
      <c r="AM2700" s="5">
        <f t="shared" si="338"/>
        <v>1.1111111111111112</v>
      </c>
      <c r="AN2700" s="4">
        <f t="shared" si="342"/>
        <v>1.6828642349278472E-3</v>
      </c>
      <c r="AO2700" s="3"/>
      <c r="AP2700">
        <v>0</v>
      </c>
      <c r="AQ2700" t="s">
        <v>2160</v>
      </c>
      <c r="AR2700" t="s">
        <v>42</v>
      </c>
      <c r="AS2700" t="s">
        <v>2159</v>
      </c>
      <c r="AT2700" s="2" t="s">
        <v>41</v>
      </c>
      <c r="AU2700" s="1">
        <f t="shared" si="339"/>
        <v>1.7658699264071691</v>
      </c>
      <c r="AV2700" s="1">
        <f t="shared" si="340"/>
        <v>1.3094174970030594</v>
      </c>
      <c r="AW2700" s="1">
        <f t="shared" si="341"/>
        <v>0.85296506759894952</v>
      </c>
    </row>
    <row r="2701" spans="1:49" x14ac:dyDescent="0.2">
      <c r="A2701">
        <v>2699</v>
      </c>
      <c r="B2701" t="s">
        <v>14747</v>
      </c>
      <c r="C2701" t="s">
        <v>14746</v>
      </c>
      <c r="D2701" t="s">
        <v>14745</v>
      </c>
      <c r="F2701" t="s">
        <v>14744</v>
      </c>
      <c r="G2701" t="s">
        <v>17</v>
      </c>
      <c r="H2701" t="s">
        <v>16</v>
      </c>
      <c r="I2701" t="s">
        <v>14743</v>
      </c>
      <c r="J2701" t="s">
        <v>14742</v>
      </c>
      <c r="K2701" t="s">
        <v>14741</v>
      </c>
      <c r="L2701" t="s">
        <v>14740</v>
      </c>
      <c r="M2701" t="s">
        <v>14739</v>
      </c>
      <c r="N2701">
        <v>4</v>
      </c>
      <c r="O2701" t="s">
        <v>14738</v>
      </c>
      <c r="P2701" t="s">
        <v>14737</v>
      </c>
      <c r="Q2701" t="s">
        <v>14736</v>
      </c>
      <c r="R2701" s="8">
        <v>41275</v>
      </c>
      <c r="S2701" s="9">
        <f t="shared" si="336"/>
        <v>2013</v>
      </c>
      <c r="T2701" s="9">
        <v>2013</v>
      </c>
      <c r="U2701" s="9">
        <f t="shared" si="337"/>
        <v>9</v>
      </c>
      <c r="V2701" s="8">
        <v>2013</v>
      </c>
      <c r="W2701" t="s">
        <v>14735</v>
      </c>
      <c r="X2701" s="2">
        <v>0.89400000000000002</v>
      </c>
      <c r="Y2701" s="7">
        <f t="shared" si="343"/>
        <v>2.3864819412188678E-2</v>
      </c>
      <c r="AA2701">
        <v>15375110</v>
      </c>
      <c r="AB2701">
        <v>61490</v>
      </c>
      <c r="AD2701" t="s">
        <v>6</v>
      </c>
      <c r="AE2701">
        <v>114</v>
      </c>
      <c r="AF2701">
        <v>4</v>
      </c>
      <c r="AH2701" t="s">
        <v>14734</v>
      </c>
      <c r="AI2701" t="s">
        <v>14733</v>
      </c>
      <c r="AK2701" t="s">
        <v>14732</v>
      </c>
      <c r="AL2701">
        <v>39</v>
      </c>
      <c r="AM2701" s="5">
        <f t="shared" si="338"/>
        <v>4.333333333333333</v>
      </c>
      <c r="AN2701" s="4">
        <f t="shared" si="342"/>
        <v>6.5631705162186036E-3</v>
      </c>
      <c r="AO2701" s="3"/>
      <c r="AP2701">
        <v>0</v>
      </c>
      <c r="AQ2701" t="s">
        <v>2861</v>
      </c>
      <c r="AR2701" t="s">
        <v>42</v>
      </c>
      <c r="AS2701" t="s">
        <v>2860</v>
      </c>
      <c r="AT2701" s="2">
        <v>4.1230000000000002</v>
      </c>
      <c r="AU2701" s="1">
        <f t="shared" si="339"/>
        <v>1.8674324743397654</v>
      </c>
      <c r="AV2701" s="1">
        <f t="shared" si="340"/>
        <v>1.5213994964203641</v>
      </c>
      <c r="AW2701" s="1">
        <f t="shared" si="341"/>
        <v>1.1753665185009625</v>
      </c>
    </row>
    <row r="2702" spans="1:49" x14ac:dyDescent="0.2">
      <c r="A2702">
        <v>2700</v>
      </c>
      <c r="B2702" t="s">
        <v>14731</v>
      </c>
      <c r="C2702" t="s">
        <v>14730</v>
      </c>
      <c r="F2702" t="s">
        <v>14729</v>
      </c>
      <c r="G2702" t="s">
        <v>17</v>
      </c>
      <c r="H2702" t="s">
        <v>16</v>
      </c>
      <c r="I2702" t="s">
        <v>14728</v>
      </c>
      <c r="J2702" t="s">
        <v>14727</v>
      </c>
      <c r="K2702" t="s">
        <v>14726</v>
      </c>
      <c r="L2702" t="s">
        <v>14725</v>
      </c>
      <c r="M2702" t="s">
        <v>32</v>
      </c>
      <c r="N2702">
        <v>3</v>
      </c>
      <c r="O2702" t="s">
        <v>14724</v>
      </c>
      <c r="P2702" t="s">
        <v>14723</v>
      </c>
      <c r="Q2702" t="s">
        <v>14722</v>
      </c>
      <c r="R2702" s="8">
        <v>41275</v>
      </c>
      <c r="S2702" s="9">
        <f t="shared" si="336"/>
        <v>2013</v>
      </c>
      <c r="T2702" s="9">
        <v>2013</v>
      </c>
      <c r="U2702" s="9">
        <f t="shared" si="337"/>
        <v>9</v>
      </c>
      <c r="V2702" s="8">
        <v>2013</v>
      </c>
      <c r="W2702" t="s">
        <v>2587</v>
      </c>
      <c r="X2702" s="2">
        <v>0.34100000000000003</v>
      </c>
      <c r="Y2702" s="7">
        <f t="shared" si="343"/>
        <v>9.1028002455887467E-3</v>
      </c>
      <c r="AA2702">
        <v>19378718</v>
      </c>
      <c r="AB2702">
        <v>19700186839</v>
      </c>
      <c r="AC2702">
        <v>15309681</v>
      </c>
      <c r="AD2702" t="s">
        <v>6</v>
      </c>
      <c r="AE2702">
        <v>42</v>
      </c>
      <c r="AH2702" t="s">
        <v>14721</v>
      </c>
      <c r="AI2702" t="s">
        <v>14720</v>
      </c>
      <c r="AK2702" t="s">
        <v>14719</v>
      </c>
      <c r="AL2702">
        <v>7</v>
      </c>
      <c r="AM2702" s="5">
        <f t="shared" si="338"/>
        <v>0.77777777777777779</v>
      </c>
      <c r="AN2702" s="4">
        <f t="shared" si="342"/>
        <v>1.178004964449493E-3</v>
      </c>
      <c r="AO2702" s="3"/>
      <c r="AP2702">
        <v>0</v>
      </c>
      <c r="AR2702" t="s">
        <v>42</v>
      </c>
      <c r="AT2702" s="2" t="s">
        <v>41</v>
      </c>
      <c r="AU2702" s="1">
        <f t="shared" si="339"/>
        <v>0.67253616612469691</v>
      </c>
      <c r="AV2702" s="1">
        <f t="shared" si="340"/>
        <v>0.51404026050191198</v>
      </c>
      <c r="AW2702" s="1">
        <f t="shared" si="341"/>
        <v>0.35554435487912689</v>
      </c>
    </row>
    <row r="2703" spans="1:49" x14ac:dyDescent="0.2">
      <c r="A2703">
        <v>2701</v>
      </c>
      <c r="B2703" t="s">
        <v>14718</v>
      </c>
      <c r="C2703" t="s">
        <v>14717</v>
      </c>
      <c r="F2703" t="s">
        <v>14716</v>
      </c>
      <c r="G2703" t="s">
        <v>17</v>
      </c>
      <c r="H2703" t="s">
        <v>16</v>
      </c>
      <c r="I2703" t="s">
        <v>14715</v>
      </c>
      <c r="J2703" t="s">
        <v>14714</v>
      </c>
      <c r="K2703" t="s">
        <v>14713</v>
      </c>
      <c r="L2703" t="s">
        <v>10532</v>
      </c>
      <c r="M2703" t="s">
        <v>32</v>
      </c>
      <c r="N2703">
        <v>4</v>
      </c>
      <c r="O2703" t="s">
        <v>14712</v>
      </c>
      <c r="P2703" t="s">
        <v>14711</v>
      </c>
      <c r="Q2703" t="s">
        <v>14710</v>
      </c>
      <c r="R2703" s="8">
        <v>41275</v>
      </c>
      <c r="S2703" s="9">
        <f t="shared" si="336"/>
        <v>2013</v>
      </c>
      <c r="T2703" s="9">
        <v>2013</v>
      </c>
      <c r="U2703" s="9">
        <f t="shared" si="337"/>
        <v>9</v>
      </c>
      <c r="V2703" s="8">
        <v>41487</v>
      </c>
      <c r="W2703" t="s">
        <v>10528</v>
      </c>
      <c r="X2703" s="2">
        <v>0.11700000000000001</v>
      </c>
      <c r="Y2703" s="7">
        <f t="shared" si="343"/>
        <v>3.1232481781052297E-3</v>
      </c>
      <c r="AA2703">
        <v>2179822</v>
      </c>
      <c r="AB2703">
        <v>5300152612</v>
      </c>
      <c r="AC2703">
        <v>19930615</v>
      </c>
      <c r="AD2703" t="s">
        <v>6</v>
      </c>
      <c r="AE2703">
        <v>30</v>
      </c>
      <c r="AF2703">
        <v>4</v>
      </c>
      <c r="AH2703" t="s">
        <v>14709</v>
      </c>
      <c r="AI2703" t="s">
        <v>14708</v>
      </c>
      <c r="AJ2703" t="s">
        <v>14707</v>
      </c>
      <c r="AK2703" t="s">
        <v>14706</v>
      </c>
      <c r="AL2703">
        <v>1</v>
      </c>
      <c r="AM2703" s="5">
        <f t="shared" si="338"/>
        <v>0.1111111111111111</v>
      </c>
      <c r="AN2703" s="4">
        <f t="shared" si="342"/>
        <v>1.682864234927847E-4</v>
      </c>
      <c r="AO2703" s="3"/>
      <c r="AP2703">
        <v>0</v>
      </c>
      <c r="AQ2703" t="s">
        <v>14705</v>
      </c>
      <c r="AR2703" t="s">
        <v>14704</v>
      </c>
      <c r="AS2703" t="s">
        <v>14703</v>
      </c>
      <c r="AT2703" s="2" t="s">
        <v>41</v>
      </c>
      <c r="AU2703" s="1">
        <f t="shared" si="339"/>
        <v>0.22367596517214963</v>
      </c>
      <c r="AV2703" s="1">
        <f t="shared" si="340"/>
        <v>0.16457673007990073</v>
      </c>
      <c r="AW2703" s="1">
        <f t="shared" si="341"/>
        <v>0.10547749498765183</v>
      </c>
    </row>
    <row r="2704" spans="1:49" x14ac:dyDescent="0.2">
      <c r="A2704">
        <v>2702</v>
      </c>
      <c r="B2704" t="s">
        <v>14702</v>
      </c>
      <c r="C2704" t="s">
        <v>14701</v>
      </c>
      <c r="F2704" t="s">
        <v>14700</v>
      </c>
      <c r="G2704" t="s">
        <v>17</v>
      </c>
      <c r="H2704" t="s">
        <v>16</v>
      </c>
      <c r="I2704" t="s">
        <v>14699</v>
      </c>
      <c r="J2704" t="s">
        <v>14693</v>
      </c>
      <c r="K2704" t="s">
        <v>14698</v>
      </c>
      <c r="L2704" t="s">
        <v>14697</v>
      </c>
      <c r="M2704" t="s">
        <v>14696</v>
      </c>
      <c r="N2704">
        <v>2</v>
      </c>
      <c r="O2704" t="s">
        <v>14695</v>
      </c>
      <c r="P2704" t="s">
        <v>14694</v>
      </c>
      <c r="Q2704" t="s">
        <v>14693</v>
      </c>
      <c r="R2704" s="8">
        <v>41275</v>
      </c>
      <c r="S2704" s="9">
        <f t="shared" si="336"/>
        <v>2013</v>
      </c>
      <c r="T2704" s="9">
        <v>2013</v>
      </c>
      <c r="U2704" s="9">
        <f t="shared" si="337"/>
        <v>9</v>
      </c>
      <c r="V2704" s="8">
        <v>41518</v>
      </c>
      <c r="W2704" t="s">
        <v>14669</v>
      </c>
      <c r="X2704" s="2">
        <v>0.36</v>
      </c>
      <c r="Y2704" s="7">
        <f t="shared" si="343"/>
        <v>9.6099943941699364E-3</v>
      </c>
      <c r="AA2704" t="s">
        <v>14668</v>
      </c>
      <c r="AB2704">
        <v>13951</v>
      </c>
      <c r="AC2704">
        <v>21914281</v>
      </c>
      <c r="AD2704" t="s">
        <v>6</v>
      </c>
      <c r="AE2704">
        <v>38</v>
      </c>
      <c r="AF2704">
        <v>9</v>
      </c>
      <c r="AH2704" t="s">
        <v>14692</v>
      </c>
      <c r="AI2704" t="s">
        <v>14691</v>
      </c>
      <c r="AJ2704" t="s">
        <v>14690</v>
      </c>
      <c r="AK2704" t="s">
        <v>14689</v>
      </c>
      <c r="AL2704">
        <v>3</v>
      </c>
      <c r="AM2704" s="5">
        <f t="shared" si="338"/>
        <v>0.33333333333333331</v>
      </c>
      <c r="AN2704" s="4">
        <f t="shared" si="342"/>
        <v>5.048592704783541E-4</v>
      </c>
      <c r="AO2704" s="3"/>
      <c r="AP2704">
        <v>0</v>
      </c>
      <c r="AR2704" t="s">
        <v>42</v>
      </c>
      <c r="AT2704" s="2" t="s">
        <v>41</v>
      </c>
      <c r="AU2704" s="1">
        <f t="shared" si="339"/>
        <v>0.68784538570624609</v>
      </c>
      <c r="AV2704" s="1">
        <f t="shared" si="340"/>
        <v>0.50574268323241456</v>
      </c>
      <c r="AW2704" s="1">
        <f t="shared" si="341"/>
        <v>0.32363998075858291</v>
      </c>
    </row>
    <row r="2705" spans="1:49" x14ac:dyDescent="0.2">
      <c r="A2705">
        <v>2703</v>
      </c>
      <c r="B2705" t="s">
        <v>14688</v>
      </c>
      <c r="C2705" t="s">
        <v>14687</v>
      </c>
      <c r="F2705" t="s">
        <v>14686</v>
      </c>
      <c r="G2705" t="s">
        <v>17</v>
      </c>
      <c r="H2705" t="s">
        <v>16</v>
      </c>
      <c r="I2705" t="s">
        <v>14685</v>
      </c>
      <c r="J2705">
        <v>60117772</v>
      </c>
      <c r="K2705" t="s">
        <v>14684</v>
      </c>
      <c r="L2705" t="s">
        <v>14683</v>
      </c>
      <c r="M2705" t="s">
        <v>2487</v>
      </c>
      <c r="N2705">
        <v>3</v>
      </c>
      <c r="O2705" t="s">
        <v>14682</v>
      </c>
      <c r="P2705" t="s">
        <v>14681</v>
      </c>
      <c r="Q2705" t="s">
        <v>14680</v>
      </c>
      <c r="R2705" s="8">
        <v>41275</v>
      </c>
      <c r="S2705" s="9">
        <f t="shared" si="336"/>
        <v>2013</v>
      </c>
      <c r="T2705" s="9">
        <v>2013</v>
      </c>
      <c r="U2705" s="9">
        <f t="shared" si="337"/>
        <v>9</v>
      </c>
      <c r="V2705" s="8">
        <v>41518</v>
      </c>
      <c r="W2705" t="s">
        <v>14669</v>
      </c>
      <c r="X2705" s="2">
        <v>0.36</v>
      </c>
      <c r="Y2705" s="7">
        <f t="shared" si="343"/>
        <v>9.6099943941699364E-3</v>
      </c>
      <c r="AA2705" t="s">
        <v>14668</v>
      </c>
      <c r="AB2705">
        <v>13951</v>
      </c>
      <c r="AC2705">
        <v>21914281</v>
      </c>
      <c r="AD2705" t="s">
        <v>6</v>
      </c>
      <c r="AE2705">
        <v>38</v>
      </c>
      <c r="AF2705">
        <v>9</v>
      </c>
      <c r="AH2705" t="s">
        <v>14679</v>
      </c>
      <c r="AI2705" t="s">
        <v>14678</v>
      </c>
      <c r="AJ2705" t="s">
        <v>14677</v>
      </c>
      <c r="AK2705" t="s">
        <v>14676</v>
      </c>
      <c r="AL2705">
        <v>0</v>
      </c>
      <c r="AM2705" s="5">
        <f t="shared" si="338"/>
        <v>0</v>
      </c>
      <c r="AN2705" s="4">
        <f t="shared" si="342"/>
        <v>0</v>
      </c>
      <c r="AO2705" s="3"/>
      <c r="AP2705">
        <v>0</v>
      </c>
      <c r="AR2705" t="s">
        <v>42</v>
      </c>
      <c r="AT2705" s="2" t="s">
        <v>41</v>
      </c>
      <c r="AU2705" s="1">
        <f t="shared" si="339"/>
        <v>0.67269960759189551</v>
      </c>
      <c r="AV2705" s="1">
        <f t="shared" si="340"/>
        <v>0.48049971970849681</v>
      </c>
      <c r="AW2705" s="1">
        <f t="shared" si="341"/>
        <v>0.28829983182509811</v>
      </c>
    </row>
    <row r="2706" spans="1:49" x14ac:dyDescent="0.2">
      <c r="A2706">
        <v>2704</v>
      </c>
      <c r="B2706" t="s">
        <v>14675</v>
      </c>
      <c r="C2706" t="s">
        <v>14674</v>
      </c>
      <c r="F2706" t="s">
        <v>14673</v>
      </c>
      <c r="G2706" t="s">
        <v>17</v>
      </c>
      <c r="H2706" t="s">
        <v>16</v>
      </c>
      <c r="I2706" t="s">
        <v>14672</v>
      </c>
      <c r="J2706">
        <v>60001821</v>
      </c>
      <c r="K2706" t="s">
        <v>2796</v>
      </c>
      <c r="L2706" t="s">
        <v>2795</v>
      </c>
      <c r="M2706" t="s">
        <v>852</v>
      </c>
      <c r="N2706">
        <v>3</v>
      </c>
      <c r="O2706" t="s">
        <v>14671</v>
      </c>
      <c r="P2706" t="s">
        <v>14670</v>
      </c>
      <c r="Q2706" t="s">
        <v>6833</v>
      </c>
      <c r="R2706" s="8">
        <v>41275</v>
      </c>
      <c r="S2706" s="9">
        <f t="shared" si="336"/>
        <v>2013</v>
      </c>
      <c r="T2706" s="9">
        <v>2013</v>
      </c>
      <c r="U2706" s="9">
        <f t="shared" si="337"/>
        <v>9</v>
      </c>
      <c r="V2706" s="8">
        <v>41518</v>
      </c>
      <c r="W2706" t="s">
        <v>14669</v>
      </c>
      <c r="X2706" s="2">
        <v>0.36</v>
      </c>
      <c r="Y2706" s="7">
        <f t="shared" si="343"/>
        <v>9.6099943941699364E-3</v>
      </c>
      <c r="AA2706" t="s">
        <v>14668</v>
      </c>
      <c r="AB2706">
        <v>13951</v>
      </c>
      <c r="AC2706">
        <v>21914281</v>
      </c>
      <c r="AD2706" t="s">
        <v>6</v>
      </c>
      <c r="AE2706">
        <v>38</v>
      </c>
      <c r="AF2706">
        <v>9</v>
      </c>
      <c r="AH2706" t="s">
        <v>14667</v>
      </c>
      <c r="AI2706" t="s">
        <v>14666</v>
      </c>
      <c r="AJ2706" t="s">
        <v>14665</v>
      </c>
      <c r="AK2706" t="s">
        <v>14664</v>
      </c>
      <c r="AL2706">
        <v>32</v>
      </c>
      <c r="AM2706" s="5">
        <f t="shared" si="338"/>
        <v>3.5555555555555554</v>
      </c>
      <c r="AN2706" s="4">
        <f t="shared" si="342"/>
        <v>5.3851655517691104E-3</v>
      </c>
      <c r="AO2706" s="3"/>
      <c r="AP2706">
        <v>0</v>
      </c>
      <c r="AR2706" t="s">
        <v>42</v>
      </c>
      <c r="AT2706" s="2" t="s">
        <v>41</v>
      </c>
      <c r="AU2706" s="1">
        <f t="shared" si="339"/>
        <v>0.83425457414496884</v>
      </c>
      <c r="AV2706" s="1">
        <f t="shared" si="340"/>
        <v>0.74975799729695236</v>
      </c>
      <c r="AW2706" s="1">
        <f t="shared" si="341"/>
        <v>0.66526142044893577</v>
      </c>
    </row>
    <row r="2707" spans="1:49" x14ac:dyDescent="0.2">
      <c r="A2707">
        <v>2705</v>
      </c>
      <c r="B2707" t="s">
        <v>14663</v>
      </c>
      <c r="C2707" t="s">
        <v>14662</v>
      </c>
      <c r="F2707" t="s">
        <v>14661</v>
      </c>
      <c r="G2707" t="s">
        <v>17</v>
      </c>
      <c r="H2707" t="s">
        <v>16</v>
      </c>
      <c r="I2707" t="s">
        <v>14660</v>
      </c>
      <c r="J2707">
        <v>60018029</v>
      </c>
      <c r="K2707" t="s">
        <v>14659</v>
      </c>
      <c r="L2707" t="s">
        <v>3990</v>
      </c>
      <c r="M2707" t="s">
        <v>512</v>
      </c>
      <c r="N2707">
        <v>3</v>
      </c>
      <c r="O2707" t="s">
        <v>14658</v>
      </c>
      <c r="P2707" t="s">
        <v>14657</v>
      </c>
      <c r="Q2707" t="s">
        <v>14656</v>
      </c>
      <c r="R2707" s="8">
        <v>41275</v>
      </c>
      <c r="S2707" s="9">
        <f t="shared" si="336"/>
        <v>2013</v>
      </c>
      <c r="T2707" s="9">
        <v>2013</v>
      </c>
      <c r="U2707" s="9">
        <f t="shared" si="337"/>
        <v>9</v>
      </c>
      <c r="V2707" s="8">
        <v>2013</v>
      </c>
      <c r="W2707" t="s">
        <v>1593</v>
      </c>
      <c r="X2707" s="2">
        <v>0.50600000000000001</v>
      </c>
      <c r="Y2707" s="7">
        <f t="shared" si="343"/>
        <v>1.35073810095833E-2</v>
      </c>
      <c r="AA2707">
        <v>10638210</v>
      </c>
      <c r="AB2707">
        <v>12300</v>
      </c>
      <c r="AD2707" t="s">
        <v>6</v>
      </c>
      <c r="AE2707">
        <v>21</v>
      </c>
      <c r="AF2707">
        <v>9</v>
      </c>
      <c r="AG2707">
        <v>6327695</v>
      </c>
      <c r="AH2707" t="s">
        <v>14655</v>
      </c>
      <c r="AI2707" t="s">
        <v>14654</v>
      </c>
      <c r="AJ2707" t="s">
        <v>14653</v>
      </c>
      <c r="AK2707" t="s">
        <v>14652</v>
      </c>
      <c r="AL2707">
        <v>4</v>
      </c>
      <c r="AM2707" s="5">
        <f t="shared" si="338"/>
        <v>0.44444444444444442</v>
      </c>
      <c r="AN2707" s="4">
        <f t="shared" si="342"/>
        <v>6.7314569397113879E-4</v>
      </c>
      <c r="AO2707" s="3"/>
      <c r="AP2707">
        <v>0</v>
      </c>
      <c r="AR2707" t="s">
        <v>42</v>
      </c>
      <c r="AT2707" s="2" t="s">
        <v>41</v>
      </c>
      <c r="AU2707" s="1">
        <f t="shared" si="339"/>
        <v>0.96571104148996512</v>
      </c>
      <c r="AV2707" s="1">
        <f t="shared" si="340"/>
        <v>0.70902633517772196</v>
      </c>
      <c r="AW2707" s="1">
        <f t="shared" si="341"/>
        <v>0.45234162886547874</v>
      </c>
    </row>
    <row r="2708" spans="1:49" x14ac:dyDescent="0.2">
      <c r="A2708">
        <v>2706</v>
      </c>
      <c r="B2708" t="s">
        <v>14651</v>
      </c>
      <c r="C2708" t="s">
        <v>14650</v>
      </c>
      <c r="F2708" t="s">
        <v>14649</v>
      </c>
      <c r="G2708" t="s">
        <v>17</v>
      </c>
      <c r="H2708" t="s">
        <v>16</v>
      </c>
      <c r="I2708" t="s">
        <v>14648</v>
      </c>
      <c r="J2708" t="s">
        <v>14647</v>
      </c>
      <c r="K2708" t="s">
        <v>14646</v>
      </c>
      <c r="L2708" t="s">
        <v>14645</v>
      </c>
      <c r="M2708" t="s">
        <v>14644</v>
      </c>
      <c r="N2708">
        <v>5</v>
      </c>
      <c r="O2708" t="s">
        <v>14643</v>
      </c>
      <c r="P2708" t="s">
        <v>14642</v>
      </c>
      <c r="Q2708" t="s">
        <v>14641</v>
      </c>
      <c r="R2708" s="8">
        <v>41275</v>
      </c>
      <c r="S2708" s="9">
        <f t="shared" si="336"/>
        <v>2013</v>
      </c>
      <c r="T2708" s="9">
        <v>2013</v>
      </c>
      <c r="U2708" s="9">
        <f t="shared" si="337"/>
        <v>9</v>
      </c>
      <c r="V2708" s="8">
        <v>2013</v>
      </c>
      <c r="W2708" t="s">
        <v>1181</v>
      </c>
      <c r="X2708" s="2">
        <v>0.437</v>
      </c>
      <c r="Y2708" s="7">
        <f t="shared" si="343"/>
        <v>1.1665465417367396E-2</v>
      </c>
      <c r="AA2708">
        <v>10704698</v>
      </c>
      <c r="AB2708">
        <v>5300152513</v>
      </c>
      <c r="AC2708">
        <v>15598985</v>
      </c>
      <c r="AD2708" t="s">
        <v>6</v>
      </c>
      <c r="AE2708">
        <v>141</v>
      </c>
      <c r="AH2708" t="s">
        <v>14640</v>
      </c>
      <c r="AI2708" t="s">
        <v>14639</v>
      </c>
      <c r="AK2708" t="s">
        <v>14638</v>
      </c>
      <c r="AL2708">
        <v>20</v>
      </c>
      <c r="AM2708" s="5">
        <f t="shared" si="338"/>
        <v>2.2222222222222223</v>
      </c>
      <c r="AN2708" s="4">
        <f t="shared" si="342"/>
        <v>3.3657284698556944E-3</v>
      </c>
      <c r="AO2708" s="3"/>
      <c r="AP2708">
        <v>1</v>
      </c>
      <c r="AR2708" t="s">
        <v>42</v>
      </c>
      <c r="AT2708" s="2" t="s">
        <v>41</v>
      </c>
      <c r="AU2708" s="1">
        <f t="shared" si="339"/>
        <v>0.91755443331138842</v>
      </c>
      <c r="AV2708" s="1">
        <f t="shared" si="340"/>
        <v>0.75155969436115455</v>
      </c>
      <c r="AW2708" s="1">
        <f t="shared" si="341"/>
        <v>0.58556495541092046</v>
      </c>
    </row>
    <row r="2709" spans="1:49" x14ac:dyDescent="0.2">
      <c r="A2709">
        <v>2707</v>
      </c>
      <c r="B2709" t="s">
        <v>14637</v>
      </c>
      <c r="C2709" t="s">
        <v>14636</v>
      </c>
      <c r="F2709" t="s">
        <v>14635</v>
      </c>
      <c r="G2709" t="s">
        <v>17</v>
      </c>
      <c r="H2709" t="s">
        <v>16</v>
      </c>
      <c r="I2709" t="s">
        <v>14634</v>
      </c>
      <c r="J2709">
        <v>60025578</v>
      </c>
      <c r="K2709" t="s">
        <v>929</v>
      </c>
      <c r="L2709" t="s">
        <v>928</v>
      </c>
      <c r="M2709" t="s">
        <v>634</v>
      </c>
      <c r="N2709">
        <v>5</v>
      </c>
      <c r="O2709" t="s">
        <v>14633</v>
      </c>
      <c r="P2709" t="s">
        <v>14632</v>
      </c>
      <c r="Q2709" t="s">
        <v>4843</v>
      </c>
      <c r="R2709" s="8">
        <v>41275</v>
      </c>
      <c r="S2709" s="9">
        <f t="shared" si="336"/>
        <v>2013</v>
      </c>
      <c r="T2709" s="9">
        <v>2013</v>
      </c>
      <c r="U2709" s="9">
        <f t="shared" si="337"/>
        <v>9</v>
      </c>
      <c r="V2709" s="8">
        <v>2013</v>
      </c>
      <c r="W2709" t="s">
        <v>1181</v>
      </c>
      <c r="X2709" s="2">
        <v>0.437</v>
      </c>
      <c r="Y2709" s="7">
        <f t="shared" si="343"/>
        <v>1.1665465417367396E-2</v>
      </c>
      <c r="AA2709">
        <v>10704698</v>
      </c>
      <c r="AB2709">
        <v>5300152513</v>
      </c>
      <c r="AC2709">
        <v>15598985</v>
      </c>
      <c r="AD2709" t="s">
        <v>6</v>
      </c>
      <c r="AE2709">
        <v>141</v>
      </c>
      <c r="AH2709" t="s">
        <v>14631</v>
      </c>
      <c r="AI2709" t="s">
        <v>14630</v>
      </c>
      <c r="AK2709" t="s">
        <v>14629</v>
      </c>
      <c r="AL2709">
        <v>7</v>
      </c>
      <c r="AM2709" s="5">
        <f t="shared" si="338"/>
        <v>0.77777777777777779</v>
      </c>
      <c r="AN2709" s="4">
        <f t="shared" si="342"/>
        <v>1.178004964449493E-3</v>
      </c>
      <c r="AO2709" s="3"/>
      <c r="AP2709">
        <v>1</v>
      </c>
      <c r="AR2709" t="s">
        <v>42</v>
      </c>
      <c r="AT2709" s="2" t="s">
        <v>41</v>
      </c>
      <c r="AU2709" s="1">
        <f t="shared" si="339"/>
        <v>0.85192272814920245</v>
      </c>
      <c r="AV2709" s="1">
        <f t="shared" si="340"/>
        <v>0.64217351909084441</v>
      </c>
      <c r="AW2709" s="1">
        <f t="shared" si="341"/>
        <v>0.43242431003248638</v>
      </c>
    </row>
    <row r="2710" spans="1:49" x14ac:dyDescent="0.2">
      <c r="A2710">
        <v>2708</v>
      </c>
      <c r="B2710" t="s">
        <v>14628</v>
      </c>
      <c r="C2710" t="s">
        <v>14627</v>
      </c>
      <c r="F2710" t="s">
        <v>14626</v>
      </c>
      <c r="G2710" t="s">
        <v>17</v>
      </c>
      <c r="H2710" t="s">
        <v>16</v>
      </c>
      <c r="I2710" t="s">
        <v>609</v>
      </c>
      <c r="J2710" t="s">
        <v>14625</v>
      </c>
      <c r="K2710" t="s">
        <v>14624</v>
      </c>
      <c r="L2710" t="s">
        <v>14623</v>
      </c>
      <c r="M2710" t="s">
        <v>730</v>
      </c>
      <c r="N2710">
        <v>3</v>
      </c>
      <c r="O2710" t="s">
        <v>14622</v>
      </c>
      <c r="P2710" t="s">
        <v>14621</v>
      </c>
      <c r="Q2710" t="s">
        <v>14620</v>
      </c>
      <c r="R2710" s="8">
        <v>41275</v>
      </c>
      <c r="S2710" s="9">
        <f t="shared" si="336"/>
        <v>2013</v>
      </c>
      <c r="T2710" s="9">
        <v>2013</v>
      </c>
      <c r="U2710" s="9">
        <f t="shared" si="337"/>
        <v>9</v>
      </c>
      <c r="V2710" s="8">
        <v>2013</v>
      </c>
      <c r="W2710" t="s">
        <v>4350</v>
      </c>
      <c r="X2710" s="2">
        <v>0.17799999999999999</v>
      </c>
      <c r="Y2710" s="7">
        <f t="shared" si="343"/>
        <v>4.7516083393395799E-3</v>
      </c>
      <c r="AA2710">
        <v>13492543</v>
      </c>
      <c r="AB2710">
        <v>5300152204</v>
      </c>
      <c r="AD2710" t="s">
        <v>6</v>
      </c>
      <c r="AE2710">
        <v>10</v>
      </c>
      <c r="AF2710">
        <v>15</v>
      </c>
      <c r="AG2710">
        <v>20130455</v>
      </c>
      <c r="AI2710" t="s">
        <v>14619</v>
      </c>
      <c r="AJ2710" t="s">
        <v>14618</v>
      </c>
      <c r="AK2710" t="s">
        <v>14617</v>
      </c>
      <c r="AL2710">
        <v>17</v>
      </c>
      <c r="AM2710" s="5">
        <f t="shared" si="338"/>
        <v>1.8888888888888888</v>
      </c>
      <c r="AN2710" s="4">
        <f t="shared" si="342"/>
        <v>2.86086919937734E-3</v>
      </c>
      <c r="AO2710" s="3"/>
      <c r="AP2710">
        <v>1</v>
      </c>
      <c r="AR2710" t="s">
        <v>42</v>
      </c>
      <c r="AT2710" s="2">
        <v>0.57799999999999996</v>
      </c>
      <c r="AU2710" s="1">
        <f t="shared" si="339"/>
        <v>0.41843865973509081</v>
      </c>
      <c r="AV2710" s="1">
        <f t="shared" si="340"/>
        <v>0.38062387693584598</v>
      </c>
      <c r="AW2710" s="1">
        <f t="shared" si="341"/>
        <v>0.34280909413660121</v>
      </c>
    </row>
    <row r="2711" spans="1:49" x14ac:dyDescent="0.2">
      <c r="A2711">
        <v>2709</v>
      </c>
      <c r="B2711" t="s">
        <v>14616</v>
      </c>
      <c r="C2711" t="s">
        <v>14615</v>
      </c>
      <c r="F2711" t="s">
        <v>14614</v>
      </c>
      <c r="G2711" t="s">
        <v>17</v>
      </c>
      <c r="H2711" t="s">
        <v>16</v>
      </c>
      <c r="I2711" t="s">
        <v>5830</v>
      </c>
      <c r="J2711" t="s">
        <v>14613</v>
      </c>
      <c r="K2711" t="s">
        <v>14612</v>
      </c>
      <c r="L2711" t="s">
        <v>14611</v>
      </c>
      <c r="M2711" t="s">
        <v>376</v>
      </c>
      <c r="N2711">
        <v>3</v>
      </c>
      <c r="O2711" t="s">
        <v>14610</v>
      </c>
      <c r="P2711" t="s">
        <v>14609</v>
      </c>
      <c r="Q2711" t="s">
        <v>14608</v>
      </c>
      <c r="R2711" s="8">
        <v>41275</v>
      </c>
      <c r="S2711" s="9">
        <f t="shared" si="336"/>
        <v>2013</v>
      </c>
      <c r="T2711" s="9">
        <v>2013</v>
      </c>
      <c r="U2711" s="9">
        <f t="shared" si="337"/>
        <v>9</v>
      </c>
      <c r="V2711" s="8">
        <v>2013</v>
      </c>
      <c r="W2711" t="s">
        <v>1933</v>
      </c>
      <c r="X2711" s="2">
        <v>1.6519999999999999</v>
      </c>
      <c r="Y2711" s="7">
        <f t="shared" si="343"/>
        <v>4.409919649769093E-2</v>
      </c>
      <c r="AA2711" t="s">
        <v>1932</v>
      </c>
      <c r="AB2711">
        <v>17337</v>
      </c>
      <c r="AD2711" t="s">
        <v>6</v>
      </c>
      <c r="AE2711">
        <v>61</v>
      </c>
      <c r="AF2711">
        <v>8</v>
      </c>
      <c r="AG2711">
        <v>6507595</v>
      </c>
      <c r="AH2711" t="s">
        <v>14607</v>
      </c>
      <c r="AI2711" t="s">
        <v>14606</v>
      </c>
      <c r="AJ2711" t="s">
        <v>14605</v>
      </c>
      <c r="AK2711" t="s">
        <v>14604</v>
      </c>
      <c r="AL2711">
        <v>7</v>
      </c>
      <c r="AM2711" s="5">
        <f t="shared" si="338"/>
        <v>0.77777777777777779</v>
      </c>
      <c r="AN2711" s="4">
        <f t="shared" si="342"/>
        <v>1.178004964449493E-3</v>
      </c>
      <c r="AO2711" s="3"/>
      <c r="AP2711">
        <v>0</v>
      </c>
      <c r="AR2711" t="s">
        <v>42</v>
      </c>
      <c r="AT2711" s="2" t="s">
        <v>41</v>
      </c>
      <c r="AU2711" s="1">
        <f t="shared" si="339"/>
        <v>3.1222839037718497</v>
      </c>
      <c r="AV2711" s="1">
        <f t="shared" si="340"/>
        <v>2.2638600731070211</v>
      </c>
      <c r="AW2711" s="1">
        <f t="shared" si="341"/>
        <v>1.4054362424421925</v>
      </c>
    </row>
    <row r="2712" spans="1:49" x14ac:dyDescent="0.2">
      <c r="A2712">
        <v>2710</v>
      </c>
      <c r="B2712" t="s">
        <v>14603</v>
      </c>
      <c r="C2712" t="s">
        <v>14602</v>
      </c>
      <c r="F2712" t="s">
        <v>14601</v>
      </c>
      <c r="G2712" t="s">
        <v>17</v>
      </c>
      <c r="H2712" t="s">
        <v>16</v>
      </c>
      <c r="I2712" t="s">
        <v>14600</v>
      </c>
      <c r="J2712" t="s">
        <v>14599</v>
      </c>
      <c r="K2712" t="s">
        <v>14598</v>
      </c>
      <c r="L2712" t="s">
        <v>14597</v>
      </c>
      <c r="M2712" t="s">
        <v>14596</v>
      </c>
      <c r="N2712">
        <v>4</v>
      </c>
      <c r="O2712" t="s">
        <v>14595</v>
      </c>
      <c r="P2712" t="s">
        <v>14594</v>
      </c>
      <c r="Q2712" t="s">
        <v>14593</v>
      </c>
      <c r="R2712" s="8">
        <v>41275</v>
      </c>
      <c r="S2712" s="9">
        <f t="shared" si="336"/>
        <v>2013</v>
      </c>
      <c r="T2712" s="9">
        <v>2013</v>
      </c>
      <c r="U2712" s="9">
        <f t="shared" si="337"/>
        <v>9</v>
      </c>
      <c r="V2712" s="8">
        <v>2013</v>
      </c>
      <c r="W2712" t="s">
        <v>1933</v>
      </c>
      <c r="X2712" s="2">
        <v>1.6519999999999999</v>
      </c>
      <c r="Y2712" s="7">
        <f t="shared" si="343"/>
        <v>4.409919649769093E-2</v>
      </c>
      <c r="AA2712" t="s">
        <v>1932</v>
      </c>
      <c r="AB2712">
        <v>17337</v>
      </c>
      <c r="AD2712" t="s">
        <v>6</v>
      </c>
      <c r="AE2712">
        <v>61</v>
      </c>
      <c r="AF2712">
        <v>8</v>
      </c>
      <c r="AG2712">
        <v>6530603</v>
      </c>
      <c r="AH2712" t="s">
        <v>14592</v>
      </c>
      <c r="AI2712" t="s">
        <v>14591</v>
      </c>
      <c r="AJ2712" t="s">
        <v>14590</v>
      </c>
      <c r="AK2712" t="s">
        <v>14589</v>
      </c>
      <c r="AL2712">
        <v>12</v>
      </c>
      <c r="AM2712" s="5">
        <f t="shared" si="338"/>
        <v>1.3333333333333333</v>
      </c>
      <c r="AN2712" s="4">
        <f t="shared" si="342"/>
        <v>2.0194370819134164E-3</v>
      </c>
      <c r="AO2712" s="3"/>
      <c r="AP2712">
        <v>0</v>
      </c>
      <c r="AR2712" t="s">
        <v>42</v>
      </c>
      <c r="AT2712" s="2" t="s">
        <v>41</v>
      </c>
      <c r="AU2712" s="1">
        <f t="shared" si="339"/>
        <v>3.1475268672957677</v>
      </c>
      <c r="AV2712" s="1">
        <f t="shared" si="340"/>
        <v>2.3059316789802176</v>
      </c>
      <c r="AW2712" s="1">
        <f t="shared" si="341"/>
        <v>1.464336490664667</v>
      </c>
    </row>
    <row r="2713" spans="1:49" x14ac:dyDescent="0.2">
      <c r="A2713">
        <v>2711</v>
      </c>
      <c r="B2713" t="s">
        <v>14588</v>
      </c>
      <c r="C2713" t="s">
        <v>14587</v>
      </c>
      <c r="F2713" t="s">
        <v>14586</v>
      </c>
      <c r="G2713" t="s">
        <v>17</v>
      </c>
      <c r="H2713" t="s">
        <v>16</v>
      </c>
      <c r="I2713" t="s">
        <v>14585</v>
      </c>
      <c r="J2713" t="s">
        <v>14584</v>
      </c>
      <c r="K2713" t="s">
        <v>14583</v>
      </c>
      <c r="L2713" t="s">
        <v>14582</v>
      </c>
      <c r="M2713" t="s">
        <v>2168</v>
      </c>
      <c r="N2713">
        <v>3</v>
      </c>
      <c r="O2713" t="s">
        <v>14581</v>
      </c>
      <c r="P2713" t="s">
        <v>14580</v>
      </c>
      <c r="Q2713" t="s">
        <v>14579</v>
      </c>
      <c r="R2713" s="8">
        <v>41275</v>
      </c>
      <c r="S2713" s="9">
        <f t="shared" si="336"/>
        <v>2013</v>
      </c>
      <c r="T2713" s="9">
        <v>2013</v>
      </c>
      <c r="U2713" s="9">
        <f t="shared" si="337"/>
        <v>9</v>
      </c>
      <c r="V2713" s="8">
        <v>2013</v>
      </c>
      <c r="W2713" t="s">
        <v>1933</v>
      </c>
      <c r="X2713" s="2">
        <v>1.6519999999999999</v>
      </c>
      <c r="Y2713" s="7">
        <f t="shared" si="343"/>
        <v>4.409919649769093E-2</v>
      </c>
      <c r="AA2713" t="s">
        <v>1932</v>
      </c>
      <c r="AB2713">
        <v>17337</v>
      </c>
      <c r="AD2713" t="s">
        <v>6</v>
      </c>
      <c r="AE2713">
        <v>61</v>
      </c>
      <c r="AF2713">
        <v>8</v>
      </c>
      <c r="AG2713">
        <v>6522494</v>
      </c>
      <c r="AH2713" t="s">
        <v>14578</v>
      </c>
      <c r="AI2713" t="s">
        <v>14577</v>
      </c>
      <c r="AJ2713" t="s">
        <v>14576</v>
      </c>
      <c r="AK2713" t="s">
        <v>14575</v>
      </c>
      <c r="AL2713">
        <v>20</v>
      </c>
      <c r="AM2713" s="5">
        <f t="shared" si="338"/>
        <v>2.2222222222222223</v>
      </c>
      <c r="AN2713" s="4">
        <f t="shared" si="342"/>
        <v>3.3657284698556944E-3</v>
      </c>
      <c r="AO2713" s="3"/>
      <c r="AP2713">
        <v>0</v>
      </c>
      <c r="AR2713" t="s">
        <v>42</v>
      </c>
      <c r="AT2713" s="2" t="s">
        <v>41</v>
      </c>
      <c r="AU2713" s="1">
        <f t="shared" si="339"/>
        <v>3.1879156089340359</v>
      </c>
      <c r="AV2713" s="1">
        <f t="shared" si="340"/>
        <v>2.3732462483773311</v>
      </c>
      <c r="AW2713" s="1">
        <f t="shared" si="341"/>
        <v>1.5585768878206265</v>
      </c>
    </row>
    <row r="2714" spans="1:49" x14ac:dyDescent="0.2">
      <c r="A2714">
        <v>2712</v>
      </c>
      <c r="B2714" t="s">
        <v>14574</v>
      </c>
      <c r="C2714" t="s">
        <v>14573</v>
      </c>
      <c r="F2714" t="s">
        <v>14572</v>
      </c>
      <c r="G2714" t="s">
        <v>17</v>
      </c>
      <c r="H2714" t="s">
        <v>16</v>
      </c>
      <c r="I2714" t="s">
        <v>14571</v>
      </c>
      <c r="J2714">
        <v>60014313</v>
      </c>
      <c r="K2714" t="s">
        <v>14570</v>
      </c>
      <c r="L2714" t="s">
        <v>14569</v>
      </c>
      <c r="M2714" t="s">
        <v>120</v>
      </c>
      <c r="N2714">
        <v>2</v>
      </c>
      <c r="O2714" t="s">
        <v>14568</v>
      </c>
      <c r="P2714" t="s">
        <v>14567</v>
      </c>
      <c r="Q2714" t="s">
        <v>14566</v>
      </c>
      <c r="R2714" s="8">
        <v>41275</v>
      </c>
      <c r="S2714" s="9">
        <f t="shared" si="336"/>
        <v>2013</v>
      </c>
      <c r="T2714" s="9">
        <v>2013</v>
      </c>
      <c r="U2714" s="9">
        <f t="shared" si="337"/>
        <v>9</v>
      </c>
      <c r="V2714" s="8">
        <v>2013</v>
      </c>
      <c r="W2714" t="s">
        <v>10860</v>
      </c>
      <c r="X2714" s="2">
        <v>0.77400000000000002</v>
      </c>
      <c r="Y2714" s="7">
        <f t="shared" si="343"/>
        <v>2.0661487947465366E-2</v>
      </c>
      <c r="AA2714">
        <v>7390572</v>
      </c>
      <c r="AB2714">
        <v>13549</v>
      </c>
      <c r="AC2714">
        <v>15200426</v>
      </c>
      <c r="AD2714" t="s">
        <v>6</v>
      </c>
      <c r="AE2714">
        <v>30</v>
      </c>
      <c r="AF2714">
        <v>7</v>
      </c>
      <c r="AH2714" t="s">
        <v>14565</v>
      </c>
      <c r="AI2714" t="s">
        <v>14564</v>
      </c>
      <c r="AK2714" t="s">
        <v>14563</v>
      </c>
      <c r="AL2714">
        <v>5</v>
      </c>
      <c r="AM2714" s="5">
        <f t="shared" si="338"/>
        <v>0.55555555555555558</v>
      </c>
      <c r="AN2714" s="4">
        <f t="shared" si="342"/>
        <v>8.414321174639236E-4</v>
      </c>
      <c r="AO2714" s="3"/>
      <c r="AP2714">
        <v>1</v>
      </c>
      <c r="AR2714" t="s">
        <v>42</v>
      </c>
      <c r="AT2714" s="2" t="s">
        <v>41</v>
      </c>
      <c r="AU2714" s="1">
        <f t="shared" si="339"/>
        <v>1.4715471198464933</v>
      </c>
      <c r="AV2714" s="1">
        <f t="shared" si="340"/>
        <v>1.0751460032464644</v>
      </c>
      <c r="AW2714" s="1">
        <f t="shared" si="341"/>
        <v>0.67874488664643562</v>
      </c>
    </row>
    <row r="2715" spans="1:49" x14ac:dyDescent="0.2">
      <c r="A2715">
        <v>2713</v>
      </c>
      <c r="B2715" t="s">
        <v>14562</v>
      </c>
      <c r="C2715" t="s">
        <v>14561</v>
      </c>
      <c r="F2715" t="s">
        <v>14560</v>
      </c>
      <c r="G2715" t="s">
        <v>17</v>
      </c>
      <c r="H2715" t="s">
        <v>16</v>
      </c>
      <c r="I2715" t="s">
        <v>14559</v>
      </c>
      <c r="J2715">
        <v>60021931</v>
      </c>
      <c r="K2715" t="s">
        <v>14558</v>
      </c>
      <c r="L2715" t="s">
        <v>14557</v>
      </c>
      <c r="M2715" t="s">
        <v>14556</v>
      </c>
      <c r="N2715">
        <v>4</v>
      </c>
      <c r="O2715" t="s">
        <v>14555</v>
      </c>
      <c r="P2715" t="s">
        <v>14554</v>
      </c>
      <c r="Q2715" t="s">
        <v>14553</v>
      </c>
      <c r="R2715" s="8">
        <v>41275</v>
      </c>
      <c r="S2715" s="9">
        <f t="shared" si="336"/>
        <v>2013</v>
      </c>
      <c r="T2715" s="9">
        <v>2013</v>
      </c>
      <c r="U2715" s="9">
        <f t="shared" si="337"/>
        <v>9</v>
      </c>
      <c r="V2715" s="8">
        <v>2013</v>
      </c>
      <c r="W2715" t="s">
        <v>1933</v>
      </c>
      <c r="X2715" s="2">
        <v>1.6519999999999999</v>
      </c>
      <c r="Y2715" s="7">
        <f t="shared" si="343"/>
        <v>4.409919649769093E-2</v>
      </c>
      <c r="AA2715" t="s">
        <v>1932</v>
      </c>
      <c r="AB2715">
        <v>17337</v>
      </c>
      <c r="AD2715" t="s">
        <v>6</v>
      </c>
      <c r="AE2715">
        <v>61</v>
      </c>
      <c r="AF2715">
        <v>8</v>
      </c>
      <c r="AG2715">
        <v>6507334</v>
      </c>
      <c r="AH2715" t="s">
        <v>14552</v>
      </c>
      <c r="AI2715" t="s">
        <v>14551</v>
      </c>
      <c r="AJ2715" t="s">
        <v>14550</v>
      </c>
      <c r="AK2715" t="s">
        <v>14549</v>
      </c>
      <c r="AL2715">
        <v>47</v>
      </c>
      <c r="AM2715" s="5">
        <f t="shared" si="338"/>
        <v>5.2222222222222223</v>
      </c>
      <c r="AN2715" s="4">
        <f t="shared" si="342"/>
        <v>7.9094619041608812E-3</v>
      </c>
      <c r="AO2715" s="3"/>
      <c r="AP2715">
        <v>0</v>
      </c>
      <c r="AR2715" t="s">
        <v>42</v>
      </c>
      <c r="AT2715" s="2" t="s">
        <v>41</v>
      </c>
      <c r="AU2715" s="1">
        <f t="shared" si="339"/>
        <v>3.3242276119631917</v>
      </c>
      <c r="AV2715" s="1">
        <f t="shared" si="340"/>
        <v>2.6004329200925906</v>
      </c>
      <c r="AW2715" s="1">
        <f t="shared" si="341"/>
        <v>1.8766382282219896</v>
      </c>
    </row>
    <row r="2716" spans="1:49" x14ac:dyDescent="0.2">
      <c r="A2716">
        <v>2714</v>
      </c>
      <c r="B2716" t="s">
        <v>14548</v>
      </c>
      <c r="C2716" t="s">
        <v>14547</v>
      </c>
      <c r="F2716" t="s">
        <v>14546</v>
      </c>
      <c r="G2716" t="s">
        <v>17</v>
      </c>
      <c r="H2716" t="s">
        <v>16</v>
      </c>
      <c r="I2716" t="s">
        <v>4241</v>
      </c>
      <c r="J2716" t="s">
        <v>14545</v>
      </c>
      <c r="K2716" t="s">
        <v>14544</v>
      </c>
      <c r="L2716" t="s">
        <v>14543</v>
      </c>
      <c r="M2716" t="s">
        <v>4237</v>
      </c>
      <c r="N2716">
        <v>3</v>
      </c>
      <c r="O2716" t="s">
        <v>14542</v>
      </c>
      <c r="P2716" t="s">
        <v>14541</v>
      </c>
      <c r="Q2716" t="s">
        <v>14540</v>
      </c>
      <c r="R2716" s="8">
        <v>41275</v>
      </c>
      <c r="S2716" s="9">
        <f t="shared" si="336"/>
        <v>2013</v>
      </c>
      <c r="T2716" s="9">
        <v>2013</v>
      </c>
      <c r="U2716" s="9">
        <f t="shared" si="337"/>
        <v>9</v>
      </c>
      <c r="V2716" s="8">
        <v>2013</v>
      </c>
      <c r="W2716" t="s">
        <v>1933</v>
      </c>
      <c r="X2716" s="2">
        <v>1.6519999999999999</v>
      </c>
      <c r="Y2716" s="7">
        <f t="shared" si="343"/>
        <v>4.409919649769093E-2</v>
      </c>
      <c r="AA2716" t="s">
        <v>1932</v>
      </c>
      <c r="AB2716">
        <v>17337</v>
      </c>
      <c r="AD2716" t="s">
        <v>6</v>
      </c>
      <c r="AE2716">
        <v>61</v>
      </c>
      <c r="AF2716">
        <v>8</v>
      </c>
      <c r="AG2716">
        <v>6507237</v>
      </c>
      <c r="AH2716" t="s">
        <v>14539</v>
      </c>
      <c r="AI2716" t="s">
        <v>14538</v>
      </c>
      <c r="AJ2716" t="s">
        <v>14537</v>
      </c>
      <c r="AK2716" t="s">
        <v>14536</v>
      </c>
      <c r="AL2716">
        <v>28</v>
      </c>
      <c r="AM2716" s="5">
        <f t="shared" si="338"/>
        <v>3.1111111111111112</v>
      </c>
      <c r="AN2716" s="4">
        <f t="shared" si="342"/>
        <v>4.712019857797972E-3</v>
      </c>
      <c r="AO2716" s="3"/>
      <c r="AP2716">
        <v>0</v>
      </c>
      <c r="AR2716" t="s">
        <v>42</v>
      </c>
      <c r="AT2716" s="2" t="s">
        <v>41</v>
      </c>
      <c r="AU2716" s="1">
        <f t="shared" si="339"/>
        <v>3.2283043505723046</v>
      </c>
      <c r="AV2716" s="1">
        <f t="shared" si="340"/>
        <v>2.4405608177744451</v>
      </c>
      <c r="AW2716" s="1">
        <f t="shared" si="341"/>
        <v>1.6528172849765859</v>
      </c>
    </row>
    <row r="2717" spans="1:49" x14ac:dyDescent="0.2">
      <c r="A2717">
        <v>2715</v>
      </c>
      <c r="B2717" t="s">
        <v>14535</v>
      </c>
      <c r="C2717" t="s">
        <v>14534</v>
      </c>
      <c r="F2717" t="s">
        <v>14533</v>
      </c>
      <c r="G2717" t="s">
        <v>17</v>
      </c>
      <c r="H2717" t="s">
        <v>16</v>
      </c>
      <c r="I2717" t="s">
        <v>14532</v>
      </c>
      <c r="J2717">
        <v>60005465</v>
      </c>
      <c r="K2717" t="s">
        <v>916</v>
      </c>
      <c r="L2717" t="s">
        <v>915</v>
      </c>
      <c r="M2717" t="s">
        <v>634</v>
      </c>
      <c r="N2717">
        <v>4</v>
      </c>
      <c r="O2717" t="s">
        <v>14531</v>
      </c>
      <c r="P2717" t="s">
        <v>14530</v>
      </c>
      <c r="Q2717" t="s">
        <v>912</v>
      </c>
      <c r="R2717" s="8">
        <v>41275</v>
      </c>
      <c r="S2717" s="9">
        <f t="shared" si="336"/>
        <v>2013</v>
      </c>
      <c r="T2717" s="9">
        <v>2013</v>
      </c>
      <c r="U2717" s="9">
        <f t="shared" si="337"/>
        <v>9</v>
      </c>
      <c r="V2717" s="8">
        <v>2013</v>
      </c>
      <c r="W2717" t="s">
        <v>1933</v>
      </c>
      <c r="X2717" s="2">
        <v>1.6519999999999999</v>
      </c>
      <c r="Y2717" s="7">
        <f t="shared" si="343"/>
        <v>4.409919649769093E-2</v>
      </c>
      <c r="AA2717" t="s">
        <v>1932</v>
      </c>
      <c r="AB2717">
        <v>17337</v>
      </c>
      <c r="AD2717" t="s">
        <v>6</v>
      </c>
      <c r="AE2717">
        <v>61</v>
      </c>
      <c r="AF2717">
        <v>8</v>
      </c>
      <c r="AG2717">
        <v>6515300</v>
      </c>
      <c r="AH2717" t="s">
        <v>14529</v>
      </c>
      <c r="AI2717" t="s">
        <v>14528</v>
      </c>
      <c r="AJ2717" t="s">
        <v>14527</v>
      </c>
      <c r="AK2717" t="s">
        <v>14526</v>
      </c>
      <c r="AL2717">
        <v>56</v>
      </c>
      <c r="AM2717" s="5">
        <f t="shared" si="338"/>
        <v>6.2222222222222223</v>
      </c>
      <c r="AN2717" s="4">
        <f t="shared" si="342"/>
        <v>9.424039715595944E-3</v>
      </c>
      <c r="AO2717" s="3"/>
      <c r="AP2717">
        <v>0</v>
      </c>
      <c r="AR2717" t="s">
        <v>42</v>
      </c>
      <c r="AT2717" s="2" t="s">
        <v>41</v>
      </c>
      <c r="AU2717" s="1">
        <f t="shared" si="339"/>
        <v>3.3696649463062429</v>
      </c>
      <c r="AV2717" s="1">
        <f t="shared" si="340"/>
        <v>2.6761618106643437</v>
      </c>
      <c r="AW2717" s="1">
        <f t="shared" si="341"/>
        <v>1.9826586750224438</v>
      </c>
    </row>
    <row r="2718" spans="1:49" x14ac:dyDescent="0.2">
      <c r="A2718">
        <v>2716</v>
      </c>
      <c r="B2718" t="s">
        <v>14525</v>
      </c>
      <c r="C2718" t="s">
        <v>14524</v>
      </c>
      <c r="F2718" t="s">
        <v>14523</v>
      </c>
      <c r="G2718" t="s">
        <v>17</v>
      </c>
      <c r="H2718" t="s">
        <v>16</v>
      </c>
      <c r="I2718" t="s">
        <v>14522</v>
      </c>
      <c r="J2718" t="s">
        <v>14521</v>
      </c>
      <c r="K2718" t="s">
        <v>14520</v>
      </c>
      <c r="L2718" t="s">
        <v>14519</v>
      </c>
      <c r="M2718" t="s">
        <v>1702</v>
      </c>
      <c r="N2718">
        <v>5</v>
      </c>
      <c r="O2718" t="s">
        <v>14518</v>
      </c>
      <c r="P2718" t="s">
        <v>14517</v>
      </c>
      <c r="Q2718" t="s">
        <v>14516</v>
      </c>
      <c r="R2718" s="8">
        <v>41275</v>
      </c>
      <c r="S2718" s="9">
        <f t="shared" si="336"/>
        <v>2013</v>
      </c>
      <c r="T2718" s="9">
        <v>2013</v>
      </c>
      <c r="U2718" s="9">
        <f t="shared" si="337"/>
        <v>9</v>
      </c>
      <c r="V2718" s="8">
        <v>2013</v>
      </c>
      <c r="W2718" t="s">
        <v>1933</v>
      </c>
      <c r="X2718" s="2">
        <v>1.6519999999999999</v>
      </c>
      <c r="Y2718" s="7">
        <f t="shared" si="343"/>
        <v>4.409919649769093E-2</v>
      </c>
      <c r="AA2718" t="s">
        <v>1932</v>
      </c>
      <c r="AB2718">
        <v>17337</v>
      </c>
      <c r="AD2718" t="s">
        <v>6</v>
      </c>
      <c r="AE2718">
        <v>61</v>
      </c>
      <c r="AF2718">
        <v>8</v>
      </c>
      <c r="AG2718">
        <v>6510522</v>
      </c>
      <c r="AH2718" t="s">
        <v>14515</v>
      </c>
      <c r="AI2718" t="s">
        <v>14514</v>
      </c>
      <c r="AJ2718" t="s">
        <v>14513</v>
      </c>
      <c r="AK2718" t="s">
        <v>14512</v>
      </c>
      <c r="AL2718">
        <v>11</v>
      </c>
      <c r="AM2718" s="5">
        <f t="shared" si="338"/>
        <v>1.2222222222222223</v>
      </c>
      <c r="AN2718" s="4">
        <f t="shared" si="342"/>
        <v>1.851150658420632E-3</v>
      </c>
      <c r="AO2718" s="3"/>
      <c r="AP2718">
        <v>0</v>
      </c>
      <c r="AR2718" t="s">
        <v>42</v>
      </c>
      <c r="AT2718" s="2" t="s">
        <v>41</v>
      </c>
      <c r="AU2718" s="1">
        <f t="shared" si="339"/>
        <v>3.1424782745909838</v>
      </c>
      <c r="AV2718" s="1">
        <f t="shared" si="340"/>
        <v>2.2975173578055781</v>
      </c>
      <c r="AW2718" s="1">
        <f t="shared" si="341"/>
        <v>1.4525564410201721</v>
      </c>
    </row>
    <row r="2719" spans="1:49" x14ac:dyDescent="0.2">
      <c r="A2719">
        <v>2717</v>
      </c>
      <c r="B2719" t="s">
        <v>14511</v>
      </c>
      <c r="C2719" t="s">
        <v>14510</v>
      </c>
      <c r="F2719" t="s">
        <v>14509</v>
      </c>
      <c r="G2719" t="s">
        <v>17</v>
      </c>
      <c r="H2719" t="s">
        <v>16</v>
      </c>
      <c r="I2719" t="s">
        <v>14508</v>
      </c>
      <c r="J2719">
        <v>60006793</v>
      </c>
      <c r="K2719" t="s">
        <v>9756</v>
      </c>
      <c r="L2719" t="s">
        <v>9755</v>
      </c>
      <c r="M2719" t="s">
        <v>136</v>
      </c>
      <c r="N2719">
        <v>2</v>
      </c>
      <c r="O2719" t="s">
        <v>14507</v>
      </c>
      <c r="P2719" t="s">
        <v>14506</v>
      </c>
      <c r="Q2719" t="s">
        <v>14505</v>
      </c>
      <c r="R2719" s="8">
        <v>41275</v>
      </c>
      <c r="S2719" s="9">
        <f t="shared" si="336"/>
        <v>2013</v>
      </c>
      <c r="T2719" s="9">
        <v>2013</v>
      </c>
      <c r="U2719" s="9">
        <f t="shared" si="337"/>
        <v>9</v>
      </c>
      <c r="V2719" s="8">
        <v>2013</v>
      </c>
      <c r="W2719" t="s">
        <v>1933</v>
      </c>
      <c r="X2719" s="2">
        <v>1.6519999999999999</v>
      </c>
      <c r="Y2719" s="7">
        <f t="shared" si="343"/>
        <v>4.409919649769093E-2</v>
      </c>
      <c r="AA2719" t="s">
        <v>1932</v>
      </c>
      <c r="AB2719">
        <v>17337</v>
      </c>
      <c r="AD2719" t="s">
        <v>6</v>
      </c>
      <c r="AE2719">
        <v>61</v>
      </c>
      <c r="AF2719">
        <v>8</v>
      </c>
      <c r="AG2719">
        <v>6515315</v>
      </c>
      <c r="AH2719" t="s">
        <v>14504</v>
      </c>
      <c r="AI2719" t="s">
        <v>14503</v>
      </c>
      <c r="AJ2719" t="s">
        <v>14502</v>
      </c>
      <c r="AK2719" t="s">
        <v>14501</v>
      </c>
      <c r="AL2719">
        <v>14</v>
      </c>
      <c r="AM2719" s="5">
        <f t="shared" si="338"/>
        <v>1.5555555555555556</v>
      </c>
      <c r="AN2719" s="4">
        <f t="shared" si="342"/>
        <v>2.356009928898986E-3</v>
      </c>
      <c r="AO2719" s="3"/>
      <c r="AP2719">
        <v>0</v>
      </c>
      <c r="AR2719" t="s">
        <v>42</v>
      </c>
      <c r="AT2719" s="2" t="s">
        <v>41</v>
      </c>
      <c r="AU2719" s="1">
        <f t="shared" si="339"/>
        <v>3.1576240527053345</v>
      </c>
      <c r="AV2719" s="1">
        <f t="shared" si="340"/>
        <v>2.3227603213294956</v>
      </c>
      <c r="AW2719" s="1">
        <f t="shared" si="341"/>
        <v>1.4878965899536567</v>
      </c>
    </row>
    <row r="2720" spans="1:49" x14ac:dyDescent="0.2">
      <c r="A2720">
        <v>2718</v>
      </c>
      <c r="B2720" t="s">
        <v>14500</v>
      </c>
      <c r="C2720" t="s">
        <v>14499</v>
      </c>
      <c r="F2720" t="s">
        <v>14498</v>
      </c>
      <c r="G2720" t="s">
        <v>17</v>
      </c>
      <c r="H2720" t="s">
        <v>16</v>
      </c>
      <c r="I2720" t="s">
        <v>14497</v>
      </c>
      <c r="J2720" t="s">
        <v>14496</v>
      </c>
      <c r="K2720" t="s">
        <v>14495</v>
      </c>
      <c r="L2720" t="s">
        <v>14494</v>
      </c>
      <c r="M2720" t="s">
        <v>14493</v>
      </c>
      <c r="N2720">
        <v>4</v>
      </c>
      <c r="O2720" t="s">
        <v>14492</v>
      </c>
      <c r="P2720" t="s">
        <v>14491</v>
      </c>
      <c r="Q2720" t="s">
        <v>14490</v>
      </c>
      <c r="R2720" s="8">
        <v>41275</v>
      </c>
      <c r="S2720" s="9">
        <f t="shared" si="336"/>
        <v>2013</v>
      </c>
      <c r="T2720" s="9">
        <v>2013</v>
      </c>
      <c r="U2720" s="9">
        <f t="shared" si="337"/>
        <v>9</v>
      </c>
      <c r="V2720" s="8">
        <v>2013</v>
      </c>
      <c r="W2720" t="s">
        <v>1933</v>
      </c>
      <c r="X2720" s="2">
        <v>1.6519999999999999</v>
      </c>
      <c r="Y2720" s="7">
        <f t="shared" si="343"/>
        <v>4.409919649769093E-2</v>
      </c>
      <c r="AA2720" t="s">
        <v>1932</v>
      </c>
      <c r="AB2720">
        <v>17337</v>
      </c>
      <c r="AD2720" t="s">
        <v>6</v>
      </c>
      <c r="AE2720">
        <v>61</v>
      </c>
      <c r="AF2720">
        <v>8</v>
      </c>
      <c r="AG2720">
        <v>6516965</v>
      </c>
      <c r="AH2720" t="s">
        <v>14489</v>
      </c>
      <c r="AI2720" t="s">
        <v>14488</v>
      </c>
      <c r="AJ2720" t="s">
        <v>14487</v>
      </c>
      <c r="AK2720" t="s">
        <v>14486</v>
      </c>
      <c r="AL2720">
        <v>100</v>
      </c>
      <c r="AM2720" s="5">
        <f t="shared" si="338"/>
        <v>11.111111111111111</v>
      </c>
      <c r="AN2720" s="4">
        <f t="shared" si="342"/>
        <v>1.6828642349278472E-2</v>
      </c>
      <c r="AO2720" s="3"/>
      <c r="AP2720">
        <v>0</v>
      </c>
      <c r="AR2720" t="s">
        <v>42</v>
      </c>
      <c r="AT2720" s="2" t="s">
        <v>41</v>
      </c>
      <c r="AU2720" s="1">
        <f t="shared" si="339"/>
        <v>3.591803025316719</v>
      </c>
      <c r="AV2720" s="1">
        <f t="shared" si="340"/>
        <v>3.0463919423484702</v>
      </c>
      <c r="AW2720" s="1">
        <f t="shared" si="341"/>
        <v>2.500980859380221</v>
      </c>
    </row>
    <row r="2721" spans="1:49" x14ac:dyDescent="0.2">
      <c r="A2721">
        <v>2719</v>
      </c>
      <c r="B2721" t="s">
        <v>14485</v>
      </c>
      <c r="C2721" t="s">
        <v>14484</v>
      </c>
      <c r="F2721" t="s">
        <v>14483</v>
      </c>
      <c r="G2721" t="s">
        <v>17</v>
      </c>
      <c r="H2721" t="s">
        <v>16</v>
      </c>
      <c r="I2721" t="s">
        <v>14482</v>
      </c>
      <c r="J2721">
        <v>60003892</v>
      </c>
      <c r="K2721" t="s">
        <v>13180</v>
      </c>
      <c r="L2721" t="s">
        <v>13179</v>
      </c>
      <c r="M2721" t="s">
        <v>120</v>
      </c>
      <c r="N2721">
        <v>3</v>
      </c>
      <c r="O2721" t="s">
        <v>14481</v>
      </c>
      <c r="P2721" t="s">
        <v>14480</v>
      </c>
      <c r="Q2721" t="s">
        <v>13176</v>
      </c>
      <c r="R2721" s="8">
        <v>41275</v>
      </c>
      <c r="S2721" s="9">
        <f t="shared" si="336"/>
        <v>2013</v>
      </c>
      <c r="T2721" s="9">
        <v>2013</v>
      </c>
      <c r="U2721" s="9">
        <f t="shared" si="337"/>
        <v>9</v>
      </c>
      <c r="V2721" s="8">
        <v>2013</v>
      </c>
      <c r="W2721" t="s">
        <v>1933</v>
      </c>
      <c r="X2721" s="2">
        <v>1.6519999999999999</v>
      </c>
      <c r="Y2721" s="7">
        <f t="shared" si="343"/>
        <v>4.409919649769093E-2</v>
      </c>
      <c r="AA2721" t="s">
        <v>1932</v>
      </c>
      <c r="AB2721">
        <v>17337</v>
      </c>
      <c r="AD2721" t="s">
        <v>6</v>
      </c>
      <c r="AE2721">
        <v>61</v>
      </c>
      <c r="AF2721">
        <v>8</v>
      </c>
      <c r="AG2721">
        <v>6507340</v>
      </c>
      <c r="AH2721" t="s">
        <v>14479</v>
      </c>
      <c r="AI2721" t="s">
        <v>14478</v>
      </c>
      <c r="AJ2721" t="s">
        <v>14477</v>
      </c>
      <c r="AK2721" t="s">
        <v>14476</v>
      </c>
      <c r="AL2721">
        <v>1</v>
      </c>
      <c r="AM2721" s="5">
        <f t="shared" si="338"/>
        <v>0.1111111111111111</v>
      </c>
      <c r="AN2721" s="4">
        <f t="shared" si="342"/>
        <v>1.682864234927847E-4</v>
      </c>
      <c r="AO2721" s="3"/>
      <c r="AP2721">
        <v>0</v>
      </c>
      <c r="AR2721" t="s">
        <v>42</v>
      </c>
      <c r="AT2721" s="2" t="s">
        <v>41</v>
      </c>
      <c r="AU2721" s="1">
        <f t="shared" si="339"/>
        <v>3.0919923475431483</v>
      </c>
      <c r="AV2721" s="1">
        <f t="shared" si="340"/>
        <v>2.213374146059186</v>
      </c>
      <c r="AW2721" s="1">
        <f t="shared" si="341"/>
        <v>1.3347559445752226</v>
      </c>
    </row>
    <row r="2722" spans="1:49" x14ac:dyDescent="0.2">
      <c r="A2722">
        <v>2720</v>
      </c>
      <c r="B2722" t="s">
        <v>14475</v>
      </c>
      <c r="C2722" t="s">
        <v>14474</v>
      </c>
      <c r="F2722" t="s">
        <v>14473</v>
      </c>
      <c r="G2722" t="s">
        <v>17</v>
      </c>
      <c r="H2722" t="s">
        <v>16</v>
      </c>
      <c r="I2722" t="s">
        <v>14472</v>
      </c>
      <c r="J2722">
        <v>60032882</v>
      </c>
      <c r="K2722" t="s">
        <v>14471</v>
      </c>
      <c r="L2722" t="s">
        <v>14470</v>
      </c>
      <c r="M2722" t="s">
        <v>357</v>
      </c>
      <c r="N2722">
        <v>2</v>
      </c>
      <c r="O2722" t="s">
        <v>14469</v>
      </c>
      <c r="P2722" t="s">
        <v>14468</v>
      </c>
      <c r="Q2722" t="s">
        <v>14467</v>
      </c>
      <c r="R2722" s="8">
        <v>41275</v>
      </c>
      <c r="S2722" s="9">
        <f t="shared" si="336"/>
        <v>2013</v>
      </c>
      <c r="T2722" s="9">
        <v>2013</v>
      </c>
      <c r="U2722" s="9">
        <f t="shared" si="337"/>
        <v>9</v>
      </c>
      <c r="V2722" s="8">
        <v>2013</v>
      </c>
      <c r="W2722" t="s">
        <v>1933</v>
      </c>
      <c r="X2722" s="2">
        <v>1.6519999999999999</v>
      </c>
      <c r="Y2722" s="7">
        <f t="shared" si="343"/>
        <v>4.409919649769093E-2</v>
      </c>
      <c r="AA2722" t="s">
        <v>1932</v>
      </c>
      <c r="AB2722">
        <v>17337</v>
      </c>
      <c r="AD2722" t="s">
        <v>6</v>
      </c>
      <c r="AE2722">
        <v>61</v>
      </c>
      <c r="AF2722">
        <v>8</v>
      </c>
      <c r="AG2722">
        <v>6507292</v>
      </c>
      <c r="AH2722" t="s">
        <v>14466</v>
      </c>
      <c r="AI2722" t="s">
        <v>14465</v>
      </c>
      <c r="AJ2722" t="s">
        <v>14464</v>
      </c>
      <c r="AK2722" t="s">
        <v>14463</v>
      </c>
      <c r="AL2722">
        <v>18</v>
      </c>
      <c r="AM2722" s="5">
        <f t="shared" si="338"/>
        <v>2</v>
      </c>
      <c r="AN2722" s="4">
        <f t="shared" si="342"/>
        <v>3.0291556228701248E-3</v>
      </c>
      <c r="AO2722" s="3"/>
      <c r="AP2722">
        <v>0</v>
      </c>
      <c r="AR2722" t="s">
        <v>42</v>
      </c>
      <c r="AT2722" s="2" t="s">
        <v>41</v>
      </c>
      <c r="AU2722" s="1">
        <f t="shared" si="339"/>
        <v>3.1778184235244686</v>
      </c>
      <c r="AV2722" s="1">
        <f t="shared" si="340"/>
        <v>2.3564176060280526</v>
      </c>
      <c r="AW2722" s="1">
        <f t="shared" si="341"/>
        <v>1.5350167885316366</v>
      </c>
    </row>
    <row r="2723" spans="1:49" x14ac:dyDescent="0.2">
      <c r="A2723">
        <v>2721</v>
      </c>
      <c r="B2723" t="s">
        <v>14462</v>
      </c>
      <c r="C2723" t="s">
        <v>14461</v>
      </c>
      <c r="F2723" t="s">
        <v>14460</v>
      </c>
      <c r="G2723" t="s">
        <v>17</v>
      </c>
      <c r="H2723" t="s">
        <v>16</v>
      </c>
      <c r="I2723" t="s">
        <v>14459</v>
      </c>
      <c r="J2723" t="s">
        <v>3448</v>
      </c>
      <c r="K2723" t="s">
        <v>3447</v>
      </c>
      <c r="L2723" t="s">
        <v>3446</v>
      </c>
      <c r="M2723" t="s">
        <v>3445</v>
      </c>
      <c r="N2723">
        <v>3</v>
      </c>
      <c r="O2723" t="s">
        <v>14458</v>
      </c>
      <c r="P2723" t="s">
        <v>14457</v>
      </c>
      <c r="Q2723" t="s">
        <v>14456</v>
      </c>
      <c r="R2723" s="8">
        <v>41275</v>
      </c>
      <c r="S2723" s="9">
        <f t="shared" si="336"/>
        <v>2013</v>
      </c>
      <c r="T2723" s="9">
        <v>2013</v>
      </c>
      <c r="U2723" s="9">
        <f t="shared" si="337"/>
        <v>9</v>
      </c>
      <c r="V2723" s="8">
        <v>2013</v>
      </c>
      <c r="W2723" t="s">
        <v>1933</v>
      </c>
      <c r="X2723" s="2">
        <v>1.6519999999999999</v>
      </c>
      <c r="Y2723" s="7">
        <f t="shared" si="343"/>
        <v>4.409919649769093E-2</v>
      </c>
      <c r="AA2723" t="s">
        <v>1932</v>
      </c>
      <c r="AB2723">
        <v>17337</v>
      </c>
      <c r="AD2723" t="s">
        <v>6</v>
      </c>
      <c r="AE2723">
        <v>61</v>
      </c>
      <c r="AF2723">
        <v>8</v>
      </c>
      <c r="AG2723">
        <v>6507324</v>
      </c>
      <c r="AH2723" t="s">
        <v>14455</v>
      </c>
      <c r="AI2723" t="s">
        <v>14454</v>
      </c>
      <c r="AJ2723" t="s">
        <v>14453</v>
      </c>
      <c r="AK2723" t="s">
        <v>14452</v>
      </c>
      <c r="AL2723">
        <v>9</v>
      </c>
      <c r="AM2723" s="5">
        <f t="shared" si="338"/>
        <v>1</v>
      </c>
      <c r="AN2723" s="4">
        <f t="shared" si="342"/>
        <v>1.5145778114350624E-3</v>
      </c>
      <c r="AO2723" s="3"/>
      <c r="AP2723">
        <v>0</v>
      </c>
      <c r="AR2723" t="s">
        <v>42</v>
      </c>
      <c r="AT2723" s="2" t="s">
        <v>41</v>
      </c>
      <c r="AU2723" s="1">
        <f t="shared" si="339"/>
        <v>3.132381089181417</v>
      </c>
      <c r="AV2723" s="1">
        <f t="shared" si="340"/>
        <v>2.2806887154562996</v>
      </c>
      <c r="AW2723" s="1">
        <f t="shared" si="341"/>
        <v>1.4289963417311822</v>
      </c>
    </row>
    <row r="2724" spans="1:49" x14ac:dyDescent="0.2">
      <c r="A2724">
        <v>2722</v>
      </c>
      <c r="B2724" t="s">
        <v>14451</v>
      </c>
      <c r="C2724" t="s">
        <v>14450</v>
      </c>
      <c r="F2724" t="s">
        <v>14449</v>
      </c>
      <c r="G2724" t="s">
        <v>17</v>
      </c>
      <c r="H2724" t="s">
        <v>16</v>
      </c>
      <c r="I2724" t="s">
        <v>1440</v>
      </c>
      <c r="J2724" t="s">
        <v>11460</v>
      </c>
      <c r="K2724" t="s">
        <v>11459</v>
      </c>
      <c r="L2724" t="s">
        <v>11458</v>
      </c>
      <c r="M2724" t="s">
        <v>11457</v>
      </c>
      <c r="N2724">
        <v>4</v>
      </c>
      <c r="O2724" t="s">
        <v>14448</v>
      </c>
      <c r="P2724" t="s">
        <v>14447</v>
      </c>
      <c r="Q2724" t="s">
        <v>11454</v>
      </c>
      <c r="R2724" s="8">
        <v>41275</v>
      </c>
      <c r="S2724" s="9">
        <f t="shared" si="336"/>
        <v>2013</v>
      </c>
      <c r="T2724" s="9">
        <v>2013</v>
      </c>
      <c r="U2724" s="9">
        <f t="shared" si="337"/>
        <v>9</v>
      </c>
      <c r="V2724" s="8">
        <v>2013</v>
      </c>
      <c r="W2724" t="s">
        <v>1933</v>
      </c>
      <c r="X2724" s="2">
        <v>1.6519999999999999</v>
      </c>
      <c r="Y2724" s="7">
        <f t="shared" si="343"/>
        <v>4.409919649769093E-2</v>
      </c>
      <c r="AA2724" t="s">
        <v>1932</v>
      </c>
      <c r="AB2724">
        <v>17337</v>
      </c>
      <c r="AD2724" t="s">
        <v>6</v>
      </c>
      <c r="AE2724">
        <v>61</v>
      </c>
      <c r="AF2724">
        <v>8</v>
      </c>
      <c r="AG2724">
        <v>6510476</v>
      </c>
      <c r="AH2724" t="s">
        <v>14446</v>
      </c>
      <c r="AI2724" t="s">
        <v>14445</v>
      </c>
      <c r="AJ2724" t="s">
        <v>14444</v>
      </c>
      <c r="AK2724" t="s">
        <v>14443</v>
      </c>
      <c r="AL2724">
        <v>67</v>
      </c>
      <c r="AM2724" s="5">
        <f t="shared" si="338"/>
        <v>7.4444444444444446</v>
      </c>
      <c r="AN2724" s="4">
        <f t="shared" si="342"/>
        <v>1.1275190374016577E-2</v>
      </c>
      <c r="AO2724" s="3"/>
      <c r="AP2724">
        <v>0</v>
      </c>
      <c r="AR2724" t="s">
        <v>42</v>
      </c>
      <c r="AT2724" s="2" t="s">
        <v>41</v>
      </c>
      <c r="AU2724" s="1">
        <f t="shared" si="339"/>
        <v>3.4251994660588627</v>
      </c>
      <c r="AV2724" s="1">
        <f t="shared" si="340"/>
        <v>2.7687193435853756</v>
      </c>
      <c r="AW2724" s="1">
        <f t="shared" si="341"/>
        <v>2.1122392211118881</v>
      </c>
    </row>
    <row r="2725" spans="1:49" x14ac:dyDescent="0.2">
      <c r="A2725">
        <v>2723</v>
      </c>
      <c r="B2725" t="s">
        <v>14442</v>
      </c>
      <c r="C2725" t="s">
        <v>14441</v>
      </c>
      <c r="F2725" t="s">
        <v>14440</v>
      </c>
      <c r="G2725" t="s">
        <v>17</v>
      </c>
      <c r="H2725" t="s">
        <v>16</v>
      </c>
      <c r="I2725" t="s">
        <v>4201</v>
      </c>
      <c r="J2725">
        <v>60024542</v>
      </c>
      <c r="K2725" t="s">
        <v>3727</v>
      </c>
      <c r="L2725" t="s">
        <v>3726</v>
      </c>
      <c r="M2725" t="s">
        <v>634</v>
      </c>
      <c r="N2725">
        <v>3</v>
      </c>
      <c r="O2725" t="s">
        <v>14439</v>
      </c>
      <c r="P2725" t="s">
        <v>14438</v>
      </c>
      <c r="Q2725" t="s">
        <v>4393</v>
      </c>
      <c r="R2725" s="8">
        <v>41275</v>
      </c>
      <c r="S2725" s="9">
        <f t="shared" si="336"/>
        <v>2013</v>
      </c>
      <c r="T2725" s="9">
        <v>2013</v>
      </c>
      <c r="U2725" s="9">
        <f t="shared" si="337"/>
        <v>9</v>
      </c>
      <c r="V2725" s="8">
        <v>2013</v>
      </c>
      <c r="W2725" t="s">
        <v>1933</v>
      </c>
      <c r="X2725" s="2">
        <v>1.6519999999999999</v>
      </c>
      <c r="Y2725" s="7">
        <f t="shared" si="343"/>
        <v>4.409919649769093E-2</v>
      </c>
      <c r="AA2725" t="s">
        <v>1932</v>
      </c>
      <c r="AB2725">
        <v>17337</v>
      </c>
      <c r="AD2725" t="s">
        <v>6</v>
      </c>
      <c r="AE2725">
        <v>61</v>
      </c>
      <c r="AF2725">
        <v>8</v>
      </c>
      <c r="AG2725">
        <v>6513277</v>
      </c>
      <c r="AH2725" t="s">
        <v>14437</v>
      </c>
      <c r="AI2725" t="s">
        <v>14436</v>
      </c>
      <c r="AJ2725" t="s">
        <v>14435</v>
      </c>
      <c r="AK2725" t="s">
        <v>14434</v>
      </c>
      <c r="AL2725">
        <v>90</v>
      </c>
      <c r="AM2725" s="5">
        <f t="shared" si="338"/>
        <v>10</v>
      </c>
      <c r="AN2725" s="4">
        <f t="shared" si="342"/>
        <v>1.5145778114350625E-2</v>
      </c>
      <c r="AO2725" s="3"/>
      <c r="AP2725">
        <v>0</v>
      </c>
      <c r="AR2725" t="s">
        <v>42</v>
      </c>
      <c r="AT2725" s="2" t="s">
        <v>41</v>
      </c>
      <c r="AU2725" s="1">
        <f t="shared" si="339"/>
        <v>3.541317098268884</v>
      </c>
      <c r="AV2725" s="1">
        <f t="shared" si="340"/>
        <v>2.9622487306020777</v>
      </c>
      <c r="AW2725" s="1">
        <f t="shared" si="341"/>
        <v>2.3831803629352715</v>
      </c>
    </row>
    <row r="2726" spans="1:49" x14ac:dyDescent="0.2">
      <c r="A2726">
        <v>2724</v>
      </c>
      <c r="B2726" t="s">
        <v>14433</v>
      </c>
      <c r="C2726" t="s">
        <v>14432</v>
      </c>
      <c r="F2726" t="s">
        <v>14431</v>
      </c>
      <c r="G2726" t="s">
        <v>17</v>
      </c>
      <c r="H2726" t="s">
        <v>16</v>
      </c>
      <c r="I2726" t="s">
        <v>9683</v>
      </c>
      <c r="J2726">
        <v>60024542</v>
      </c>
      <c r="K2726" t="s">
        <v>3727</v>
      </c>
      <c r="L2726" t="s">
        <v>3726</v>
      </c>
      <c r="M2726" t="s">
        <v>634</v>
      </c>
      <c r="N2726">
        <v>2</v>
      </c>
      <c r="O2726" t="s">
        <v>14430</v>
      </c>
      <c r="P2726" t="s">
        <v>14429</v>
      </c>
      <c r="Q2726" t="s">
        <v>3723</v>
      </c>
      <c r="R2726" s="8">
        <v>41275</v>
      </c>
      <c r="S2726" s="9">
        <f t="shared" si="336"/>
        <v>2013</v>
      </c>
      <c r="T2726" s="9">
        <v>2013</v>
      </c>
      <c r="U2726" s="9">
        <f t="shared" si="337"/>
        <v>9</v>
      </c>
      <c r="V2726" s="8">
        <v>2013</v>
      </c>
      <c r="W2726" t="s">
        <v>1933</v>
      </c>
      <c r="X2726" s="2">
        <v>1.6519999999999999</v>
      </c>
      <c r="Y2726" s="7">
        <f t="shared" si="343"/>
        <v>4.409919649769093E-2</v>
      </c>
      <c r="AA2726" t="s">
        <v>1932</v>
      </c>
      <c r="AB2726">
        <v>17337</v>
      </c>
      <c r="AD2726" t="s">
        <v>6</v>
      </c>
      <c r="AE2726">
        <v>61</v>
      </c>
      <c r="AF2726">
        <v>8</v>
      </c>
      <c r="AG2726">
        <v>6513281</v>
      </c>
      <c r="AH2726" t="s">
        <v>14428</v>
      </c>
      <c r="AI2726" t="s">
        <v>14427</v>
      </c>
      <c r="AJ2726" t="s">
        <v>14426</v>
      </c>
      <c r="AK2726" t="s">
        <v>14425</v>
      </c>
      <c r="AL2726">
        <v>1</v>
      </c>
      <c r="AM2726" s="5">
        <f t="shared" si="338"/>
        <v>0.1111111111111111</v>
      </c>
      <c r="AN2726" s="4">
        <f t="shared" si="342"/>
        <v>1.682864234927847E-4</v>
      </c>
      <c r="AO2726" s="3"/>
      <c r="AP2726">
        <v>0</v>
      </c>
      <c r="AR2726" t="s">
        <v>42</v>
      </c>
      <c r="AT2726" s="2" t="s">
        <v>41</v>
      </c>
      <c r="AU2726" s="1">
        <f t="shared" si="339"/>
        <v>3.0919923475431483</v>
      </c>
      <c r="AV2726" s="1">
        <f t="shared" si="340"/>
        <v>2.213374146059186</v>
      </c>
      <c r="AW2726" s="1">
        <f t="shared" si="341"/>
        <v>1.3347559445752226</v>
      </c>
    </row>
    <row r="2727" spans="1:49" x14ac:dyDescent="0.2">
      <c r="A2727">
        <v>2725</v>
      </c>
      <c r="B2727" t="s">
        <v>14424</v>
      </c>
      <c r="C2727" t="s">
        <v>14423</v>
      </c>
      <c r="F2727" t="s">
        <v>14422</v>
      </c>
      <c r="G2727" t="s">
        <v>17</v>
      </c>
      <c r="H2727" t="s">
        <v>16</v>
      </c>
      <c r="I2727" t="s">
        <v>14421</v>
      </c>
      <c r="J2727" t="s">
        <v>14420</v>
      </c>
      <c r="K2727" t="s">
        <v>14419</v>
      </c>
      <c r="L2727" t="s">
        <v>14418</v>
      </c>
      <c r="M2727" t="s">
        <v>14417</v>
      </c>
      <c r="N2727">
        <v>3</v>
      </c>
      <c r="O2727" t="s">
        <v>14416</v>
      </c>
      <c r="P2727" t="s">
        <v>14415</v>
      </c>
      <c r="Q2727" t="s">
        <v>14414</v>
      </c>
      <c r="R2727" s="8">
        <v>41275</v>
      </c>
      <c r="S2727" s="9">
        <f t="shared" si="336"/>
        <v>2013</v>
      </c>
      <c r="T2727" s="9">
        <v>2013</v>
      </c>
      <c r="U2727" s="9">
        <f t="shared" si="337"/>
        <v>9</v>
      </c>
      <c r="V2727" s="8">
        <v>2013</v>
      </c>
      <c r="W2727" t="s">
        <v>1933</v>
      </c>
      <c r="X2727" s="2">
        <v>1.6519999999999999</v>
      </c>
      <c r="Y2727" s="7">
        <f t="shared" si="343"/>
        <v>4.409919649769093E-2</v>
      </c>
      <c r="AA2727" t="s">
        <v>1932</v>
      </c>
      <c r="AB2727">
        <v>17337</v>
      </c>
      <c r="AD2727" t="s">
        <v>6</v>
      </c>
      <c r="AE2727">
        <v>61</v>
      </c>
      <c r="AF2727">
        <v>8</v>
      </c>
      <c r="AG2727">
        <v>6513266</v>
      </c>
      <c r="AH2727" t="s">
        <v>14413</v>
      </c>
      <c r="AI2727" t="s">
        <v>14412</v>
      </c>
      <c r="AJ2727" t="s">
        <v>14411</v>
      </c>
      <c r="AK2727" t="s">
        <v>14410</v>
      </c>
      <c r="AL2727">
        <v>8</v>
      </c>
      <c r="AM2727" s="5">
        <f t="shared" si="338"/>
        <v>0.88888888888888884</v>
      </c>
      <c r="AN2727" s="4">
        <f t="shared" si="342"/>
        <v>1.3462913879422776E-3</v>
      </c>
      <c r="AO2727" s="3"/>
      <c r="AP2727">
        <v>0</v>
      </c>
      <c r="AR2727" t="s">
        <v>42</v>
      </c>
      <c r="AT2727" s="2" t="s">
        <v>41</v>
      </c>
      <c r="AU2727" s="1">
        <f t="shared" si="339"/>
        <v>3.1273324964766336</v>
      </c>
      <c r="AV2727" s="1">
        <f t="shared" si="340"/>
        <v>2.2722743942816601</v>
      </c>
      <c r="AW2727" s="1">
        <f t="shared" si="341"/>
        <v>1.4172162920866873</v>
      </c>
    </row>
    <row r="2728" spans="1:49" x14ac:dyDescent="0.2">
      <c r="A2728">
        <v>2726</v>
      </c>
      <c r="B2728" t="s">
        <v>14409</v>
      </c>
      <c r="C2728" t="s">
        <v>14408</v>
      </c>
      <c r="F2728" t="s">
        <v>14407</v>
      </c>
      <c r="G2728" t="s">
        <v>17</v>
      </c>
      <c r="H2728" t="s">
        <v>16</v>
      </c>
      <c r="I2728" t="s">
        <v>14406</v>
      </c>
      <c r="J2728" t="s">
        <v>14405</v>
      </c>
      <c r="K2728" t="s">
        <v>14404</v>
      </c>
      <c r="L2728" t="s">
        <v>14403</v>
      </c>
      <c r="M2728" t="s">
        <v>14402</v>
      </c>
      <c r="N2728">
        <v>9</v>
      </c>
      <c r="O2728" t="s">
        <v>14401</v>
      </c>
      <c r="P2728" t="s">
        <v>14400</v>
      </c>
      <c r="Q2728" t="s">
        <v>14399</v>
      </c>
      <c r="R2728" s="8">
        <v>41275</v>
      </c>
      <c r="S2728" s="9">
        <f t="shared" si="336"/>
        <v>2013</v>
      </c>
      <c r="T2728" s="9">
        <v>2013</v>
      </c>
      <c r="U2728" s="9">
        <f t="shared" si="337"/>
        <v>9</v>
      </c>
      <c r="V2728" s="8">
        <v>2013</v>
      </c>
      <c r="W2728" t="s">
        <v>1933</v>
      </c>
      <c r="X2728" s="2">
        <v>1.6519999999999999</v>
      </c>
      <c r="Y2728" s="7">
        <f t="shared" si="343"/>
        <v>4.409919649769093E-2</v>
      </c>
      <c r="AA2728" t="s">
        <v>1932</v>
      </c>
      <c r="AB2728">
        <v>17337</v>
      </c>
      <c r="AD2728" t="s">
        <v>6</v>
      </c>
      <c r="AE2728">
        <v>61</v>
      </c>
      <c r="AF2728">
        <v>8</v>
      </c>
      <c r="AG2728">
        <v>6508829</v>
      </c>
      <c r="AH2728" t="s">
        <v>14398</v>
      </c>
      <c r="AI2728" t="s">
        <v>14397</v>
      </c>
      <c r="AJ2728" t="s">
        <v>14396</v>
      </c>
      <c r="AK2728" t="s">
        <v>14395</v>
      </c>
      <c r="AL2728">
        <v>99</v>
      </c>
      <c r="AM2728" s="5">
        <f t="shared" si="338"/>
        <v>11</v>
      </c>
      <c r="AN2728" s="4">
        <f t="shared" si="342"/>
        <v>1.6660355925785686E-2</v>
      </c>
      <c r="AO2728" s="3"/>
      <c r="AP2728">
        <v>0</v>
      </c>
      <c r="AR2728" t="s">
        <v>42</v>
      </c>
      <c r="AT2728" s="2" t="s">
        <v>41</v>
      </c>
      <c r="AU2728" s="1">
        <f t="shared" si="339"/>
        <v>3.5867544326119356</v>
      </c>
      <c r="AV2728" s="1">
        <f t="shared" si="340"/>
        <v>3.0379776211738307</v>
      </c>
      <c r="AW2728" s="1">
        <f t="shared" si="341"/>
        <v>2.4892008097357259</v>
      </c>
    </row>
    <row r="2729" spans="1:49" x14ac:dyDescent="0.2">
      <c r="A2729">
        <v>2727</v>
      </c>
      <c r="B2729" t="s">
        <v>14394</v>
      </c>
      <c r="C2729" t="s">
        <v>14393</v>
      </c>
      <c r="F2729" t="s">
        <v>14392</v>
      </c>
      <c r="G2729" t="s">
        <v>17</v>
      </c>
      <c r="H2729" t="s">
        <v>16</v>
      </c>
      <c r="I2729" t="s">
        <v>9830</v>
      </c>
      <c r="J2729">
        <v>60030526</v>
      </c>
      <c r="K2729" t="s">
        <v>9829</v>
      </c>
      <c r="L2729" t="s">
        <v>1813</v>
      </c>
      <c r="M2729" t="s">
        <v>1645</v>
      </c>
      <c r="N2729">
        <v>3</v>
      </c>
      <c r="O2729" t="s">
        <v>9828</v>
      </c>
      <c r="P2729" t="s">
        <v>9827</v>
      </c>
      <c r="Q2729" t="s">
        <v>9826</v>
      </c>
      <c r="R2729" s="8">
        <v>41275</v>
      </c>
      <c r="S2729" s="9">
        <f t="shared" si="336"/>
        <v>2013</v>
      </c>
      <c r="T2729" s="9">
        <v>2013</v>
      </c>
      <c r="U2729" s="9">
        <f t="shared" si="337"/>
        <v>9</v>
      </c>
      <c r="V2729" s="8">
        <v>2013</v>
      </c>
      <c r="W2729" t="s">
        <v>1933</v>
      </c>
      <c r="X2729" s="2">
        <v>1.6519999999999999</v>
      </c>
      <c r="Y2729" s="7">
        <f t="shared" si="343"/>
        <v>4.409919649769093E-2</v>
      </c>
      <c r="AA2729" t="s">
        <v>1932</v>
      </c>
      <c r="AB2729">
        <v>17337</v>
      </c>
      <c r="AD2729" t="s">
        <v>6</v>
      </c>
      <c r="AE2729">
        <v>61</v>
      </c>
      <c r="AF2729">
        <v>8</v>
      </c>
      <c r="AG2729">
        <v>6507345</v>
      </c>
      <c r="AH2729" t="s">
        <v>14391</v>
      </c>
      <c r="AI2729" t="s">
        <v>14390</v>
      </c>
      <c r="AJ2729" t="s">
        <v>14389</v>
      </c>
      <c r="AK2729" t="s">
        <v>14388</v>
      </c>
      <c r="AL2729">
        <v>17</v>
      </c>
      <c r="AM2729" s="5">
        <f t="shared" si="338"/>
        <v>1.8888888888888888</v>
      </c>
      <c r="AN2729" s="4">
        <f t="shared" si="342"/>
        <v>2.86086919937734E-3</v>
      </c>
      <c r="AO2729" s="3"/>
      <c r="AP2729">
        <v>0</v>
      </c>
      <c r="AR2729" t="s">
        <v>42</v>
      </c>
      <c r="AT2729" s="2" t="s">
        <v>41</v>
      </c>
      <c r="AU2729" s="1">
        <f t="shared" si="339"/>
        <v>3.1727698308196857</v>
      </c>
      <c r="AV2729" s="1">
        <f t="shared" si="340"/>
        <v>2.3480032848534136</v>
      </c>
      <c r="AW2729" s="1">
        <f t="shared" si="341"/>
        <v>1.5232367388871415</v>
      </c>
    </row>
    <row r="2730" spans="1:49" x14ac:dyDescent="0.2">
      <c r="A2730">
        <v>2728</v>
      </c>
      <c r="B2730" t="s">
        <v>14387</v>
      </c>
      <c r="C2730" t="s">
        <v>14386</v>
      </c>
      <c r="F2730" t="s">
        <v>14385</v>
      </c>
      <c r="G2730" t="s">
        <v>17</v>
      </c>
      <c r="H2730" t="s">
        <v>16</v>
      </c>
      <c r="I2730" t="s">
        <v>14384</v>
      </c>
      <c r="J2730" t="s">
        <v>14383</v>
      </c>
      <c r="K2730" t="s">
        <v>14382</v>
      </c>
      <c r="L2730" t="s">
        <v>14381</v>
      </c>
      <c r="M2730" t="s">
        <v>268</v>
      </c>
      <c r="N2730">
        <v>6</v>
      </c>
      <c r="O2730" t="s">
        <v>14380</v>
      </c>
      <c r="P2730" t="s">
        <v>14379</v>
      </c>
      <c r="Q2730" t="s">
        <v>14378</v>
      </c>
      <c r="R2730" s="8">
        <v>41275</v>
      </c>
      <c r="S2730" s="9">
        <f t="shared" si="336"/>
        <v>2013</v>
      </c>
      <c r="T2730" s="9">
        <v>2013</v>
      </c>
      <c r="U2730" s="9">
        <f t="shared" si="337"/>
        <v>9</v>
      </c>
      <c r="V2730" s="8">
        <v>2013</v>
      </c>
      <c r="W2730" t="s">
        <v>1181</v>
      </c>
      <c r="X2730" s="2">
        <v>0.437</v>
      </c>
      <c r="Y2730" s="7">
        <f t="shared" si="343"/>
        <v>1.1665465417367396E-2</v>
      </c>
      <c r="AA2730">
        <v>10704698</v>
      </c>
      <c r="AB2730">
        <v>5300152513</v>
      </c>
      <c r="AC2730">
        <v>15598985</v>
      </c>
      <c r="AD2730" t="s">
        <v>6</v>
      </c>
      <c r="AE2730">
        <v>141</v>
      </c>
      <c r="AH2730" t="s">
        <v>14377</v>
      </c>
      <c r="AI2730" t="s">
        <v>14376</v>
      </c>
      <c r="AK2730" t="s">
        <v>14375</v>
      </c>
      <c r="AL2730">
        <v>12</v>
      </c>
      <c r="AM2730" s="5">
        <f t="shared" si="338"/>
        <v>1.3333333333333333</v>
      </c>
      <c r="AN2730" s="4">
        <f t="shared" si="342"/>
        <v>2.0194370819134164E-3</v>
      </c>
      <c r="AO2730" s="3"/>
      <c r="AP2730">
        <v>1</v>
      </c>
      <c r="AR2730" t="s">
        <v>42</v>
      </c>
      <c r="AT2730" s="2" t="s">
        <v>41</v>
      </c>
      <c r="AU2730" s="1">
        <f t="shared" si="339"/>
        <v>0.87716569167312008</v>
      </c>
      <c r="AV2730" s="1">
        <f t="shared" si="340"/>
        <v>0.68424512496404055</v>
      </c>
      <c r="AW2730" s="1">
        <f t="shared" si="341"/>
        <v>0.49132455825496102</v>
      </c>
    </row>
    <row r="2731" spans="1:49" x14ac:dyDescent="0.2">
      <c r="A2731">
        <v>2729</v>
      </c>
      <c r="B2731" t="s">
        <v>14374</v>
      </c>
      <c r="C2731" t="s">
        <v>14373</v>
      </c>
      <c r="F2731" t="s">
        <v>14372</v>
      </c>
      <c r="G2731" t="s">
        <v>17</v>
      </c>
      <c r="H2731" t="s">
        <v>16</v>
      </c>
      <c r="I2731" t="s">
        <v>3449</v>
      </c>
      <c r="J2731">
        <v>60006541</v>
      </c>
      <c r="K2731" t="s">
        <v>14371</v>
      </c>
      <c r="L2731" t="s">
        <v>14370</v>
      </c>
      <c r="M2731" t="s">
        <v>2400</v>
      </c>
      <c r="N2731">
        <v>3</v>
      </c>
      <c r="O2731" t="s">
        <v>14369</v>
      </c>
      <c r="P2731" t="s">
        <v>14368</v>
      </c>
      <c r="Q2731" t="s">
        <v>14367</v>
      </c>
      <c r="R2731" s="8">
        <v>41275</v>
      </c>
      <c r="S2731" s="9">
        <f t="shared" si="336"/>
        <v>2013</v>
      </c>
      <c r="T2731" s="9">
        <v>2013</v>
      </c>
      <c r="U2731" s="9">
        <f t="shared" si="337"/>
        <v>9</v>
      </c>
      <c r="V2731" s="8">
        <v>2013</v>
      </c>
      <c r="W2731" t="s">
        <v>1933</v>
      </c>
      <c r="X2731" s="2">
        <v>1.6519999999999999</v>
      </c>
      <c r="Y2731" s="7">
        <f t="shared" si="343"/>
        <v>4.409919649769093E-2</v>
      </c>
      <c r="AA2731" t="s">
        <v>1932</v>
      </c>
      <c r="AB2731">
        <v>17337</v>
      </c>
      <c r="AD2731" t="s">
        <v>6</v>
      </c>
      <c r="AE2731">
        <v>61</v>
      </c>
      <c r="AF2731">
        <v>8</v>
      </c>
      <c r="AG2731">
        <v>6516529</v>
      </c>
      <c r="AH2731" t="s">
        <v>14366</v>
      </c>
      <c r="AI2731" t="s">
        <v>14365</v>
      </c>
      <c r="AJ2731" t="s">
        <v>14364</v>
      </c>
      <c r="AK2731" t="s">
        <v>14363</v>
      </c>
      <c r="AL2731">
        <v>336</v>
      </c>
      <c r="AM2731" s="5">
        <f t="shared" si="338"/>
        <v>37.333333333333336</v>
      </c>
      <c r="AN2731" s="4">
        <f t="shared" si="342"/>
        <v>5.6544238293575667E-2</v>
      </c>
      <c r="AO2731" s="3"/>
      <c r="AP2731">
        <v>0</v>
      </c>
      <c r="AR2731" t="s">
        <v>42</v>
      </c>
      <c r="AT2731" s="2" t="s">
        <v>41</v>
      </c>
      <c r="AU2731" s="1">
        <f t="shared" si="339"/>
        <v>4.7832709036456356</v>
      </c>
      <c r="AV2731" s="1">
        <f t="shared" si="340"/>
        <v>5.0321717395633296</v>
      </c>
      <c r="AW2731" s="1">
        <f t="shared" si="341"/>
        <v>5.2810725754810246</v>
      </c>
    </row>
    <row r="2732" spans="1:49" x14ac:dyDescent="0.2">
      <c r="A2732">
        <v>2730</v>
      </c>
      <c r="B2732" t="s">
        <v>14362</v>
      </c>
      <c r="C2732" t="s">
        <v>14361</v>
      </c>
      <c r="F2732" t="s">
        <v>14360</v>
      </c>
      <c r="G2732" t="s">
        <v>17</v>
      </c>
      <c r="H2732" t="s">
        <v>16</v>
      </c>
      <c r="I2732" t="s">
        <v>14359</v>
      </c>
      <c r="J2732" t="s">
        <v>14354</v>
      </c>
      <c r="K2732" t="s">
        <v>14358</v>
      </c>
      <c r="L2732" t="s">
        <v>14357</v>
      </c>
      <c r="M2732" t="s">
        <v>1082</v>
      </c>
      <c r="N2732">
        <v>2</v>
      </c>
      <c r="O2732" t="s">
        <v>14356</v>
      </c>
      <c r="P2732" t="s">
        <v>14355</v>
      </c>
      <c r="Q2732" t="s">
        <v>14354</v>
      </c>
      <c r="R2732" s="8">
        <v>41275</v>
      </c>
      <c r="S2732" s="9">
        <f t="shared" si="336"/>
        <v>2013</v>
      </c>
      <c r="T2732" s="9">
        <v>2013</v>
      </c>
      <c r="U2732" s="9">
        <f t="shared" si="337"/>
        <v>9</v>
      </c>
      <c r="V2732" s="8">
        <v>2013</v>
      </c>
      <c r="W2732" t="s">
        <v>1933</v>
      </c>
      <c r="X2732" s="2">
        <v>1.6519999999999999</v>
      </c>
      <c r="Y2732" s="7">
        <f t="shared" si="343"/>
        <v>4.409919649769093E-2</v>
      </c>
      <c r="AA2732" t="s">
        <v>1932</v>
      </c>
      <c r="AB2732">
        <v>17337</v>
      </c>
      <c r="AD2732" t="s">
        <v>6</v>
      </c>
      <c r="AE2732">
        <v>61</v>
      </c>
      <c r="AF2732">
        <v>8</v>
      </c>
      <c r="AG2732">
        <v>6514098</v>
      </c>
      <c r="AH2732" t="s">
        <v>14353</v>
      </c>
      <c r="AI2732" t="s">
        <v>14352</v>
      </c>
      <c r="AJ2732" t="s">
        <v>14351</v>
      </c>
      <c r="AK2732" t="s">
        <v>14350</v>
      </c>
      <c r="AL2732">
        <v>47</v>
      </c>
      <c r="AM2732" s="5">
        <f t="shared" si="338"/>
        <v>5.2222222222222223</v>
      </c>
      <c r="AN2732" s="4">
        <f t="shared" si="342"/>
        <v>7.9094619041608812E-3</v>
      </c>
      <c r="AO2732" s="3"/>
      <c r="AP2732">
        <v>0</v>
      </c>
      <c r="AR2732" t="s">
        <v>42</v>
      </c>
      <c r="AT2732" s="2" t="s">
        <v>41</v>
      </c>
      <c r="AU2732" s="1">
        <f t="shared" si="339"/>
        <v>3.3242276119631917</v>
      </c>
      <c r="AV2732" s="1">
        <f t="shared" si="340"/>
        <v>2.6004329200925906</v>
      </c>
      <c r="AW2732" s="1">
        <f t="shared" si="341"/>
        <v>1.8766382282219896</v>
      </c>
    </row>
    <row r="2733" spans="1:49" x14ac:dyDescent="0.2">
      <c r="A2733">
        <v>2731</v>
      </c>
      <c r="B2733" t="s">
        <v>14349</v>
      </c>
      <c r="C2733" t="s">
        <v>14348</v>
      </c>
      <c r="F2733" t="s">
        <v>14347</v>
      </c>
      <c r="G2733" t="s">
        <v>17</v>
      </c>
      <c r="H2733" t="s">
        <v>16</v>
      </c>
      <c r="I2733" t="s">
        <v>515</v>
      </c>
      <c r="J2733" t="s">
        <v>14346</v>
      </c>
      <c r="K2733" t="s">
        <v>14345</v>
      </c>
      <c r="L2733" t="s">
        <v>14344</v>
      </c>
      <c r="M2733" t="s">
        <v>760</v>
      </c>
      <c r="N2733">
        <v>2</v>
      </c>
      <c r="O2733" t="s">
        <v>14343</v>
      </c>
      <c r="P2733" t="s">
        <v>14342</v>
      </c>
      <c r="Q2733" t="s">
        <v>14341</v>
      </c>
      <c r="R2733" s="8">
        <v>41275</v>
      </c>
      <c r="S2733" s="9">
        <f t="shared" si="336"/>
        <v>2013</v>
      </c>
      <c r="T2733" s="9">
        <v>2013</v>
      </c>
      <c r="U2733" s="9">
        <f t="shared" si="337"/>
        <v>9</v>
      </c>
      <c r="V2733" s="8">
        <v>2013</v>
      </c>
      <c r="W2733" t="s">
        <v>1933</v>
      </c>
      <c r="X2733" s="2">
        <v>1.6519999999999999</v>
      </c>
      <c r="Y2733" s="7">
        <f t="shared" si="343"/>
        <v>4.409919649769093E-2</v>
      </c>
      <c r="AA2733" t="s">
        <v>1932</v>
      </c>
      <c r="AB2733">
        <v>17337</v>
      </c>
      <c r="AD2733" t="s">
        <v>6</v>
      </c>
      <c r="AE2733">
        <v>61</v>
      </c>
      <c r="AF2733">
        <v>8</v>
      </c>
      <c r="AG2733">
        <v>6515330</v>
      </c>
      <c r="AH2733" t="s">
        <v>14340</v>
      </c>
      <c r="AI2733" t="s">
        <v>14339</v>
      </c>
      <c r="AJ2733" t="s">
        <v>14338</v>
      </c>
      <c r="AK2733" t="s">
        <v>14337</v>
      </c>
      <c r="AL2733">
        <v>78</v>
      </c>
      <c r="AM2733" s="5">
        <f t="shared" si="338"/>
        <v>8.6666666666666661</v>
      </c>
      <c r="AN2733" s="4">
        <f t="shared" si="342"/>
        <v>1.3126341032437207E-2</v>
      </c>
      <c r="AO2733" s="3"/>
      <c r="AP2733">
        <v>0</v>
      </c>
      <c r="AR2733" t="s">
        <v>42</v>
      </c>
      <c r="AT2733" s="2" t="s">
        <v>41</v>
      </c>
      <c r="AU2733" s="1">
        <f t="shared" si="339"/>
        <v>3.4807339858114816</v>
      </c>
      <c r="AV2733" s="1">
        <f t="shared" si="340"/>
        <v>2.8612768765064067</v>
      </c>
      <c r="AW2733" s="1">
        <f t="shared" si="341"/>
        <v>2.2418197672013322</v>
      </c>
    </row>
    <row r="2734" spans="1:49" x14ac:dyDescent="0.2">
      <c r="A2734">
        <v>2732</v>
      </c>
      <c r="B2734" t="s">
        <v>14336</v>
      </c>
      <c r="C2734" t="s">
        <v>14335</v>
      </c>
      <c r="F2734" t="s">
        <v>14334</v>
      </c>
      <c r="G2734" t="s">
        <v>17</v>
      </c>
      <c r="H2734" t="s">
        <v>16</v>
      </c>
      <c r="I2734" t="s">
        <v>14333</v>
      </c>
      <c r="J2734">
        <v>60001898</v>
      </c>
      <c r="K2734" t="s">
        <v>14332</v>
      </c>
      <c r="L2734" t="s">
        <v>14331</v>
      </c>
      <c r="M2734" t="s">
        <v>2152</v>
      </c>
      <c r="N2734">
        <v>3</v>
      </c>
      <c r="O2734" t="s">
        <v>14330</v>
      </c>
      <c r="P2734" t="s">
        <v>14329</v>
      </c>
      <c r="Q2734" t="s">
        <v>14328</v>
      </c>
      <c r="R2734" s="8">
        <v>41275</v>
      </c>
      <c r="S2734" s="9">
        <f t="shared" si="336"/>
        <v>2013</v>
      </c>
      <c r="T2734" s="9">
        <v>2013</v>
      </c>
      <c r="U2734" s="9">
        <f t="shared" si="337"/>
        <v>9</v>
      </c>
      <c r="V2734" s="8">
        <v>2013</v>
      </c>
      <c r="W2734" t="s">
        <v>1933</v>
      </c>
      <c r="X2734" s="2">
        <v>1.6519999999999999</v>
      </c>
      <c r="Y2734" s="7">
        <f t="shared" si="343"/>
        <v>4.409919649769093E-2</v>
      </c>
      <c r="AA2734" t="s">
        <v>1932</v>
      </c>
      <c r="AB2734">
        <v>17337</v>
      </c>
      <c r="AD2734" t="s">
        <v>6</v>
      </c>
      <c r="AE2734">
        <v>61</v>
      </c>
      <c r="AF2734">
        <v>8</v>
      </c>
      <c r="AG2734">
        <v>6509414</v>
      </c>
      <c r="AH2734" t="s">
        <v>14327</v>
      </c>
      <c r="AI2734" t="s">
        <v>14326</v>
      </c>
      <c r="AJ2734" t="s">
        <v>14325</v>
      </c>
      <c r="AK2734" t="s">
        <v>14324</v>
      </c>
      <c r="AL2734">
        <v>10</v>
      </c>
      <c r="AM2734" s="5">
        <f t="shared" si="338"/>
        <v>1.1111111111111112</v>
      </c>
      <c r="AN2734" s="4">
        <f t="shared" si="342"/>
        <v>1.6828642349278472E-3</v>
      </c>
      <c r="AO2734" s="3"/>
      <c r="AP2734">
        <v>0</v>
      </c>
      <c r="AR2734" t="s">
        <v>42</v>
      </c>
      <c r="AT2734" s="2" t="s">
        <v>41</v>
      </c>
      <c r="AU2734" s="1">
        <f t="shared" si="339"/>
        <v>3.1374296818862</v>
      </c>
      <c r="AV2734" s="1">
        <f t="shared" si="340"/>
        <v>2.2891030366309391</v>
      </c>
      <c r="AW2734" s="1">
        <f t="shared" si="341"/>
        <v>1.440776391375677</v>
      </c>
    </row>
    <row r="2735" spans="1:49" x14ac:dyDescent="0.2">
      <c r="A2735">
        <v>2733</v>
      </c>
      <c r="B2735" t="s">
        <v>14323</v>
      </c>
      <c r="C2735" t="s">
        <v>14322</v>
      </c>
      <c r="F2735" t="s">
        <v>14321</v>
      </c>
      <c r="G2735" t="s">
        <v>17</v>
      </c>
      <c r="H2735" t="s">
        <v>16</v>
      </c>
      <c r="I2735" t="s">
        <v>10535</v>
      </c>
      <c r="J2735">
        <v>60013983</v>
      </c>
      <c r="K2735" t="s">
        <v>2402</v>
      </c>
      <c r="L2735" t="s">
        <v>2401</v>
      </c>
      <c r="M2735" t="s">
        <v>2400</v>
      </c>
      <c r="N2735">
        <v>2</v>
      </c>
      <c r="O2735" t="s">
        <v>14320</v>
      </c>
      <c r="P2735" t="s">
        <v>14319</v>
      </c>
      <c r="Q2735" t="s">
        <v>2397</v>
      </c>
      <c r="R2735" s="8">
        <v>41275</v>
      </c>
      <c r="S2735" s="9">
        <f t="shared" si="336"/>
        <v>2013</v>
      </c>
      <c r="T2735" s="9">
        <v>2013</v>
      </c>
      <c r="U2735" s="9">
        <f t="shared" si="337"/>
        <v>9</v>
      </c>
      <c r="V2735" s="8">
        <v>2013</v>
      </c>
      <c r="W2735" t="s">
        <v>1933</v>
      </c>
      <c r="X2735" s="2">
        <v>1.6519999999999999</v>
      </c>
      <c r="Y2735" s="7">
        <f t="shared" si="343"/>
        <v>4.409919649769093E-2</v>
      </c>
      <c r="AA2735" t="s">
        <v>1932</v>
      </c>
      <c r="AB2735">
        <v>17337</v>
      </c>
      <c r="AD2735" t="s">
        <v>6</v>
      </c>
      <c r="AE2735">
        <v>61</v>
      </c>
      <c r="AF2735">
        <v>8</v>
      </c>
      <c r="AG2735">
        <v>6514520</v>
      </c>
      <c r="AH2735" t="s">
        <v>14318</v>
      </c>
      <c r="AI2735" t="s">
        <v>14317</v>
      </c>
      <c r="AJ2735" t="s">
        <v>14316</v>
      </c>
      <c r="AK2735" t="s">
        <v>14315</v>
      </c>
      <c r="AL2735">
        <v>94</v>
      </c>
      <c r="AM2735" s="5">
        <f t="shared" si="338"/>
        <v>10.444444444444445</v>
      </c>
      <c r="AN2735" s="4">
        <f t="shared" si="342"/>
        <v>1.5818923808321762E-2</v>
      </c>
      <c r="AO2735" s="3"/>
      <c r="AP2735">
        <v>0</v>
      </c>
      <c r="AR2735" t="s">
        <v>42</v>
      </c>
      <c r="AT2735" s="2" t="s">
        <v>41</v>
      </c>
      <c r="AU2735" s="1">
        <f t="shared" si="339"/>
        <v>3.5615114690880176</v>
      </c>
      <c r="AV2735" s="1">
        <f t="shared" si="340"/>
        <v>2.9959060153006347</v>
      </c>
      <c r="AW2735" s="1">
        <f t="shared" si="341"/>
        <v>2.4303005615132509</v>
      </c>
    </row>
    <row r="2736" spans="1:49" x14ac:dyDescent="0.2">
      <c r="A2736">
        <v>2734</v>
      </c>
      <c r="B2736" t="s">
        <v>14314</v>
      </c>
      <c r="C2736" t="s">
        <v>14313</v>
      </c>
      <c r="F2736" t="s">
        <v>14312</v>
      </c>
      <c r="G2736" t="s">
        <v>17</v>
      </c>
      <c r="H2736" t="s">
        <v>16</v>
      </c>
      <c r="I2736" t="s">
        <v>2403</v>
      </c>
      <c r="J2736">
        <v>60032179</v>
      </c>
      <c r="K2736" t="s">
        <v>3627</v>
      </c>
      <c r="L2736" t="s">
        <v>3626</v>
      </c>
      <c r="M2736" t="s">
        <v>120</v>
      </c>
      <c r="N2736">
        <v>2</v>
      </c>
      <c r="O2736" t="s">
        <v>3625</v>
      </c>
      <c r="P2736" t="s">
        <v>3624</v>
      </c>
      <c r="Q2736" t="s">
        <v>3623</v>
      </c>
      <c r="R2736" s="8">
        <v>41275</v>
      </c>
      <c r="S2736" s="9">
        <f t="shared" si="336"/>
        <v>2013</v>
      </c>
      <c r="T2736" s="9">
        <v>2013</v>
      </c>
      <c r="U2736" s="9">
        <f t="shared" si="337"/>
        <v>9</v>
      </c>
      <c r="V2736" s="8">
        <v>2013</v>
      </c>
      <c r="W2736" t="s">
        <v>1933</v>
      </c>
      <c r="X2736" s="2">
        <v>1.6519999999999999</v>
      </c>
      <c r="Y2736" s="7">
        <f t="shared" si="343"/>
        <v>4.409919649769093E-2</v>
      </c>
      <c r="AA2736" t="s">
        <v>1932</v>
      </c>
      <c r="AB2736">
        <v>17337</v>
      </c>
      <c r="AD2736" t="s">
        <v>6</v>
      </c>
      <c r="AE2736">
        <v>61</v>
      </c>
      <c r="AF2736">
        <v>8</v>
      </c>
      <c r="AG2736">
        <v>6517217</v>
      </c>
      <c r="AH2736" t="s">
        <v>14311</v>
      </c>
      <c r="AI2736" t="s">
        <v>14310</v>
      </c>
      <c r="AJ2736" t="s">
        <v>14309</v>
      </c>
      <c r="AK2736" t="s">
        <v>14308</v>
      </c>
      <c r="AL2736">
        <v>86</v>
      </c>
      <c r="AM2736" s="5">
        <f t="shared" si="338"/>
        <v>9.5555555555555554</v>
      </c>
      <c r="AN2736" s="4">
        <f t="shared" si="342"/>
        <v>1.4472632420379486E-2</v>
      </c>
      <c r="AO2736" s="3"/>
      <c r="AP2736">
        <v>0</v>
      </c>
      <c r="AQ2736" t="s">
        <v>2160</v>
      </c>
      <c r="AR2736">
        <v>1101146</v>
      </c>
      <c r="AS2736" t="s">
        <v>2159</v>
      </c>
      <c r="AT2736" s="2" t="s">
        <v>41</v>
      </c>
      <c r="AU2736" s="1">
        <f t="shared" si="339"/>
        <v>3.5211227274497499</v>
      </c>
      <c r="AV2736" s="1">
        <f t="shared" si="340"/>
        <v>2.9285914459035207</v>
      </c>
      <c r="AW2736" s="1">
        <f t="shared" si="341"/>
        <v>2.336060164357292</v>
      </c>
    </row>
    <row r="2737" spans="1:49" x14ac:dyDescent="0.2">
      <c r="A2737">
        <v>2735</v>
      </c>
      <c r="B2737" t="s">
        <v>14307</v>
      </c>
      <c r="C2737" t="s">
        <v>14306</v>
      </c>
      <c r="F2737" t="s">
        <v>14305</v>
      </c>
      <c r="G2737" t="s">
        <v>17</v>
      </c>
      <c r="H2737" t="s">
        <v>16</v>
      </c>
      <c r="I2737" t="s">
        <v>14304</v>
      </c>
      <c r="J2737">
        <v>107034469</v>
      </c>
      <c r="K2737" t="s">
        <v>14303</v>
      </c>
      <c r="L2737" t="s">
        <v>2400</v>
      </c>
      <c r="M2737" t="s">
        <v>2400</v>
      </c>
      <c r="N2737">
        <v>3</v>
      </c>
      <c r="O2737" t="s">
        <v>14302</v>
      </c>
      <c r="P2737" t="s">
        <v>14301</v>
      </c>
      <c r="Q2737" t="s">
        <v>14300</v>
      </c>
      <c r="R2737" s="8">
        <v>41275</v>
      </c>
      <c r="S2737" s="9">
        <f t="shared" si="336"/>
        <v>2013</v>
      </c>
      <c r="T2737" s="9">
        <v>2013</v>
      </c>
      <c r="U2737" s="9">
        <f t="shared" si="337"/>
        <v>9</v>
      </c>
      <c r="V2737" s="8">
        <v>2013</v>
      </c>
      <c r="W2737" t="s">
        <v>1933</v>
      </c>
      <c r="X2737" s="2">
        <v>1.6519999999999999</v>
      </c>
      <c r="Y2737" s="7">
        <f t="shared" si="343"/>
        <v>4.409919649769093E-2</v>
      </c>
      <c r="AA2737" t="s">
        <v>1932</v>
      </c>
      <c r="AB2737">
        <v>17337</v>
      </c>
      <c r="AD2737" t="s">
        <v>6</v>
      </c>
      <c r="AE2737">
        <v>61</v>
      </c>
      <c r="AF2737">
        <v>8</v>
      </c>
      <c r="AG2737">
        <v>6508824</v>
      </c>
      <c r="AH2737" t="s">
        <v>14299</v>
      </c>
      <c r="AI2737" t="s">
        <v>14298</v>
      </c>
      <c r="AJ2737" t="s">
        <v>14297</v>
      </c>
      <c r="AK2737" t="s">
        <v>14296</v>
      </c>
      <c r="AL2737">
        <v>57</v>
      </c>
      <c r="AM2737" s="5">
        <f t="shared" si="338"/>
        <v>6.333333333333333</v>
      </c>
      <c r="AN2737" s="4">
        <f t="shared" si="342"/>
        <v>9.5923261390887284E-3</v>
      </c>
      <c r="AO2737" s="3"/>
      <c r="AP2737">
        <v>0</v>
      </c>
      <c r="AR2737" t="s">
        <v>42</v>
      </c>
      <c r="AT2737" s="2" t="s">
        <v>41</v>
      </c>
      <c r="AU2737" s="1">
        <f t="shared" si="339"/>
        <v>3.3747135390110268</v>
      </c>
      <c r="AV2737" s="1">
        <f t="shared" si="340"/>
        <v>2.6845761318389831</v>
      </c>
      <c r="AW2737" s="1">
        <f t="shared" si="341"/>
        <v>1.9944387246669386</v>
      </c>
    </row>
    <row r="2738" spans="1:49" x14ac:dyDescent="0.2">
      <c r="A2738">
        <v>2736</v>
      </c>
      <c r="B2738" t="s">
        <v>14295</v>
      </c>
      <c r="C2738" t="s">
        <v>14294</v>
      </c>
      <c r="F2738" t="s">
        <v>14293</v>
      </c>
      <c r="G2738" t="s">
        <v>17</v>
      </c>
      <c r="H2738" t="s">
        <v>16</v>
      </c>
      <c r="I2738" t="s">
        <v>14292</v>
      </c>
      <c r="J2738" t="s">
        <v>14291</v>
      </c>
      <c r="K2738" t="s">
        <v>14290</v>
      </c>
      <c r="L2738" t="s">
        <v>14289</v>
      </c>
      <c r="M2738" t="s">
        <v>14288</v>
      </c>
      <c r="N2738">
        <v>3</v>
      </c>
      <c r="O2738" t="s">
        <v>14287</v>
      </c>
      <c r="P2738" t="s">
        <v>14286</v>
      </c>
      <c r="Q2738" t="s">
        <v>14285</v>
      </c>
      <c r="R2738" s="8">
        <v>41275</v>
      </c>
      <c r="S2738" s="9">
        <f t="shared" si="336"/>
        <v>2013</v>
      </c>
      <c r="T2738" s="9">
        <v>2013</v>
      </c>
      <c r="U2738" s="9">
        <f t="shared" si="337"/>
        <v>9</v>
      </c>
      <c r="V2738" s="8">
        <v>2013</v>
      </c>
      <c r="W2738" t="s">
        <v>1933</v>
      </c>
      <c r="X2738" s="2">
        <v>1.6519999999999999</v>
      </c>
      <c r="Y2738" s="7">
        <f t="shared" si="343"/>
        <v>4.409919649769093E-2</v>
      </c>
      <c r="AA2738" t="s">
        <v>1932</v>
      </c>
      <c r="AB2738">
        <v>17337</v>
      </c>
      <c r="AD2738" t="s">
        <v>6</v>
      </c>
      <c r="AE2738">
        <v>61</v>
      </c>
      <c r="AF2738">
        <v>8</v>
      </c>
      <c r="AG2738">
        <v>6507325</v>
      </c>
      <c r="AH2738" t="s">
        <v>14284</v>
      </c>
      <c r="AI2738" t="s">
        <v>14283</v>
      </c>
      <c r="AJ2738" t="s">
        <v>14282</v>
      </c>
      <c r="AK2738" t="s">
        <v>14281</v>
      </c>
      <c r="AL2738">
        <v>8</v>
      </c>
      <c r="AM2738" s="5">
        <f t="shared" si="338"/>
        <v>0.88888888888888884</v>
      </c>
      <c r="AN2738" s="4">
        <f t="shared" si="342"/>
        <v>1.3462913879422776E-3</v>
      </c>
      <c r="AO2738" s="3"/>
      <c r="AP2738">
        <v>0</v>
      </c>
      <c r="AR2738" t="s">
        <v>42</v>
      </c>
      <c r="AT2738" s="2" t="s">
        <v>41</v>
      </c>
      <c r="AU2738" s="1">
        <f t="shared" si="339"/>
        <v>3.1273324964766336</v>
      </c>
      <c r="AV2738" s="1">
        <f t="shared" si="340"/>
        <v>2.2722743942816601</v>
      </c>
      <c r="AW2738" s="1">
        <f t="shared" si="341"/>
        <v>1.4172162920866873</v>
      </c>
    </row>
    <row r="2739" spans="1:49" x14ac:dyDescent="0.2">
      <c r="A2739">
        <v>2737</v>
      </c>
      <c r="B2739" t="s">
        <v>14280</v>
      </c>
      <c r="C2739" t="s">
        <v>14279</v>
      </c>
      <c r="F2739" t="s">
        <v>14278</v>
      </c>
      <c r="G2739" t="s">
        <v>17</v>
      </c>
      <c r="H2739" t="s">
        <v>16</v>
      </c>
      <c r="I2739" t="s">
        <v>14277</v>
      </c>
      <c r="J2739" t="s">
        <v>14276</v>
      </c>
      <c r="K2739" t="s">
        <v>14275</v>
      </c>
      <c r="L2739" t="s">
        <v>14274</v>
      </c>
      <c r="M2739" t="s">
        <v>2168</v>
      </c>
      <c r="N2739">
        <v>4</v>
      </c>
      <c r="O2739" t="s">
        <v>14273</v>
      </c>
      <c r="P2739" t="s">
        <v>14272</v>
      </c>
      <c r="Q2739" t="s">
        <v>14271</v>
      </c>
      <c r="R2739" s="8">
        <v>41275</v>
      </c>
      <c r="S2739" s="9">
        <f t="shared" si="336"/>
        <v>2013</v>
      </c>
      <c r="T2739" s="9">
        <v>2013</v>
      </c>
      <c r="U2739" s="9">
        <f t="shared" si="337"/>
        <v>9</v>
      </c>
      <c r="V2739" s="8">
        <v>2013</v>
      </c>
      <c r="W2739" t="s">
        <v>1933</v>
      </c>
      <c r="X2739" s="2">
        <v>1.6519999999999999</v>
      </c>
      <c r="Y2739" s="7">
        <f t="shared" si="343"/>
        <v>4.409919649769093E-2</v>
      </c>
      <c r="AA2739" t="s">
        <v>1932</v>
      </c>
      <c r="AB2739">
        <v>17337</v>
      </c>
      <c r="AD2739" t="s">
        <v>6</v>
      </c>
      <c r="AE2739">
        <v>61</v>
      </c>
      <c r="AF2739">
        <v>8</v>
      </c>
      <c r="AG2739">
        <v>6516544</v>
      </c>
      <c r="AH2739" t="s">
        <v>14270</v>
      </c>
      <c r="AI2739" t="s">
        <v>14269</v>
      </c>
      <c r="AJ2739" t="s">
        <v>14268</v>
      </c>
      <c r="AK2739" t="s">
        <v>14267</v>
      </c>
      <c r="AL2739">
        <v>3</v>
      </c>
      <c r="AM2739" s="5">
        <f t="shared" si="338"/>
        <v>0.33333333333333331</v>
      </c>
      <c r="AN2739" s="4">
        <f t="shared" si="342"/>
        <v>5.048592704783541E-4</v>
      </c>
      <c r="AO2739" s="3"/>
      <c r="AP2739">
        <v>0</v>
      </c>
      <c r="AR2739" t="s">
        <v>42</v>
      </c>
      <c r="AT2739" s="2" t="s">
        <v>41</v>
      </c>
      <c r="AU2739" s="1">
        <f t="shared" si="339"/>
        <v>3.1020895329527156</v>
      </c>
      <c r="AV2739" s="1">
        <f t="shared" si="340"/>
        <v>2.2302027884084641</v>
      </c>
      <c r="AW2739" s="1">
        <f t="shared" si="341"/>
        <v>1.3583160438642126</v>
      </c>
    </row>
    <row r="2740" spans="1:49" x14ac:dyDescent="0.2">
      <c r="A2740">
        <v>2738</v>
      </c>
      <c r="B2740" t="s">
        <v>14266</v>
      </c>
      <c r="C2740" t="s">
        <v>14265</v>
      </c>
      <c r="F2740" t="s">
        <v>14264</v>
      </c>
      <c r="G2740" t="s">
        <v>17</v>
      </c>
      <c r="H2740" t="s">
        <v>16</v>
      </c>
      <c r="I2740" t="s">
        <v>14263</v>
      </c>
      <c r="J2740" t="s">
        <v>14262</v>
      </c>
      <c r="K2740" t="s">
        <v>14261</v>
      </c>
      <c r="L2740" t="s">
        <v>14260</v>
      </c>
      <c r="M2740" t="s">
        <v>14259</v>
      </c>
      <c r="N2740">
        <v>6</v>
      </c>
      <c r="O2740" t="s">
        <v>14258</v>
      </c>
      <c r="P2740" t="s">
        <v>14257</v>
      </c>
      <c r="Q2740" t="s">
        <v>14256</v>
      </c>
      <c r="R2740" s="8">
        <v>41275</v>
      </c>
      <c r="S2740" s="9">
        <f t="shared" si="336"/>
        <v>2013</v>
      </c>
      <c r="T2740" s="9">
        <v>2013</v>
      </c>
      <c r="U2740" s="9">
        <f t="shared" si="337"/>
        <v>9</v>
      </c>
      <c r="V2740" s="8">
        <v>2013</v>
      </c>
      <c r="W2740" t="s">
        <v>1933</v>
      </c>
      <c r="X2740" s="2">
        <v>1.6519999999999999</v>
      </c>
      <c r="Y2740" s="7">
        <f t="shared" si="343"/>
        <v>4.409919649769093E-2</v>
      </c>
      <c r="AA2740" t="s">
        <v>1932</v>
      </c>
      <c r="AB2740">
        <v>17337</v>
      </c>
      <c r="AD2740" t="s">
        <v>6</v>
      </c>
      <c r="AE2740">
        <v>61</v>
      </c>
      <c r="AF2740">
        <v>8</v>
      </c>
      <c r="AG2740">
        <v>6509931</v>
      </c>
      <c r="AH2740" t="s">
        <v>14255</v>
      </c>
      <c r="AI2740" t="s">
        <v>14254</v>
      </c>
      <c r="AJ2740" t="s">
        <v>14253</v>
      </c>
      <c r="AK2740" t="s">
        <v>14252</v>
      </c>
      <c r="AL2740">
        <v>4</v>
      </c>
      <c r="AM2740" s="5">
        <f t="shared" si="338"/>
        <v>0.44444444444444442</v>
      </c>
      <c r="AN2740" s="4">
        <f t="shared" si="342"/>
        <v>6.7314569397113879E-4</v>
      </c>
      <c r="AO2740" s="3"/>
      <c r="AP2740">
        <v>0</v>
      </c>
      <c r="AR2740" t="s">
        <v>42</v>
      </c>
      <c r="AT2740" s="2" t="s">
        <v>41</v>
      </c>
      <c r="AU2740" s="1">
        <f t="shared" si="339"/>
        <v>3.1071381256574995</v>
      </c>
      <c r="AV2740" s="1">
        <f t="shared" si="340"/>
        <v>2.2386171095831036</v>
      </c>
      <c r="AW2740" s="1">
        <f t="shared" si="341"/>
        <v>1.3700960935087076</v>
      </c>
    </row>
    <row r="2741" spans="1:49" x14ac:dyDescent="0.2">
      <c r="A2741">
        <v>2739</v>
      </c>
      <c r="B2741" t="s">
        <v>14251</v>
      </c>
      <c r="C2741" t="s">
        <v>14250</v>
      </c>
      <c r="F2741" t="s">
        <v>14249</v>
      </c>
      <c r="G2741" t="s">
        <v>17</v>
      </c>
      <c r="H2741" t="s">
        <v>16</v>
      </c>
      <c r="I2741" t="s">
        <v>14248</v>
      </c>
      <c r="J2741">
        <v>60020547</v>
      </c>
      <c r="K2741" t="s">
        <v>9448</v>
      </c>
      <c r="L2741" t="s">
        <v>9447</v>
      </c>
      <c r="M2741" t="s">
        <v>120</v>
      </c>
      <c r="N2741">
        <v>2</v>
      </c>
      <c r="O2741" t="s">
        <v>14247</v>
      </c>
      <c r="P2741" t="s">
        <v>14246</v>
      </c>
      <c r="Q2741" t="s">
        <v>9444</v>
      </c>
      <c r="R2741" s="8">
        <v>41275</v>
      </c>
      <c r="S2741" s="9">
        <f t="shared" si="336"/>
        <v>2013</v>
      </c>
      <c r="T2741" s="9">
        <v>2013</v>
      </c>
      <c r="U2741" s="9">
        <f t="shared" si="337"/>
        <v>9</v>
      </c>
      <c r="V2741" s="8">
        <v>2013</v>
      </c>
      <c r="W2741" t="s">
        <v>1933</v>
      </c>
      <c r="X2741" s="2">
        <v>1.6519999999999999</v>
      </c>
      <c r="Y2741" s="7">
        <f t="shared" si="343"/>
        <v>4.409919649769093E-2</v>
      </c>
      <c r="AA2741" t="s">
        <v>1932</v>
      </c>
      <c r="AB2741">
        <v>17337</v>
      </c>
      <c r="AD2741" t="s">
        <v>6</v>
      </c>
      <c r="AE2741">
        <v>61</v>
      </c>
      <c r="AF2741">
        <v>8</v>
      </c>
      <c r="AG2741">
        <v>6516584</v>
      </c>
      <c r="AH2741" t="s">
        <v>14245</v>
      </c>
      <c r="AI2741" t="s">
        <v>14244</v>
      </c>
      <c r="AJ2741" t="s">
        <v>14243</v>
      </c>
      <c r="AK2741" t="s">
        <v>14242</v>
      </c>
      <c r="AL2741">
        <v>44</v>
      </c>
      <c r="AM2741" s="5">
        <f t="shared" si="338"/>
        <v>4.8888888888888893</v>
      </c>
      <c r="AN2741" s="4">
        <f t="shared" si="342"/>
        <v>7.404602633682528E-3</v>
      </c>
      <c r="AO2741" s="3"/>
      <c r="AP2741">
        <v>0</v>
      </c>
      <c r="AR2741" t="s">
        <v>42</v>
      </c>
      <c r="AT2741" s="2" t="s">
        <v>41</v>
      </c>
      <c r="AU2741" s="1">
        <f t="shared" si="339"/>
        <v>3.309081833848841</v>
      </c>
      <c r="AV2741" s="1">
        <f t="shared" si="340"/>
        <v>2.5751899565686727</v>
      </c>
      <c r="AW2741" s="1">
        <f t="shared" si="341"/>
        <v>1.8412980792885048</v>
      </c>
    </row>
    <row r="2742" spans="1:49" x14ac:dyDescent="0.2">
      <c r="A2742">
        <v>2740</v>
      </c>
      <c r="B2742" t="s">
        <v>14241</v>
      </c>
      <c r="C2742" t="s">
        <v>14240</v>
      </c>
      <c r="F2742" t="s">
        <v>14239</v>
      </c>
      <c r="G2742" t="s">
        <v>17</v>
      </c>
      <c r="H2742" t="s">
        <v>16</v>
      </c>
      <c r="I2742" t="s">
        <v>14238</v>
      </c>
      <c r="J2742" t="s">
        <v>14237</v>
      </c>
      <c r="K2742" t="s">
        <v>14236</v>
      </c>
      <c r="L2742" t="s">
        <v>14235</v>
      </c>
      <c r="M2742" t="s">
        <v>2079</v>
      </c>
      <c r="N2742">
        <v>5</v>
      </c>
      <c r="O2742" t="s">
        <v>14234</v>
      </c>
      <c r="P2742" t="s">
        <v>14233</v>
      </c>
      <c r="Q2742" t="s">
        <v>14232</v>
      </c>
      <c r="R2742" s="8">
        <v>41275</v>
      </c>
      <c r="S2742" s="9">
        <f t="shared" si="336"/>
        <v>2013</v>
      </c>
      <c r="T2742" s="9">
        <v>2013</v>
      </c>
      <c r="U2742" s="9">
        <f t="shared" si="337"/>
        <v>9</v>
      </c>
      <c r="V2742" s="8">
        <v>2013</v>
      </c>
      <c r="W2742" t="s">
        <v>1933</v>
      </c>
      <c r="X2742" s="2">
        <v>1.6519999999999999</v>
      </c>
      <c r="Y2742" s="7">
        <f t="shared" si="343"/>
        <v>4.409919649769093E-2</v>
      </c>
      <c r="AA2742" t="s">
        <v>1932</v>
      </c>
      <c r="AB2742">
        <v>17337</v>
      </c>
      <c r="AD2742" t="s">
        <v>6</v>
      </c>
      <c r="AE2742">
        <v>61</v>
      </c>
      <c r="AF2742">
        <v>8</v>
      </c>
      <c r="AG2742">
        <v>6507244</v>
      </c>
      <c r="AH2742" t="s">
        <v>14231</v>
      </c>
      <c r="AI2742" t="s">
        <v>14230</v>
      </c>
      <c r="AJ2742" t="s">
        <v>14229</v>
      </c>
      <c r="AK2742" t="s">
        <v>14228</v>
      </c>
      <c r="AL2742">
        <v>35</v>
      </c>
      <c r="AM2742" s="5">
        <f t="shared" si="338"/>
        <v>3.8888888888888888</v>
      </c>
      <c r="AN2742" s="4">
        <f t="shared" si="342"/>
        <v>5.8900248222474652E-3</v>
      </c>
      <c r="AO2742" s="3"/>
      <c r="AP2742">
        <v>0</v>
      </c>
      <c r="AR2742" t="s">
        <v>42</v>
      </c>
      <c r="AT2742" s="2" t="s">
        <v>41</v>
      </c>
      <c r="AU2742" s="1">
        <f t="shared" si="339"/>
        <v>3.2636444995057889</v>
      </c>
      <c r="AV2742" s="1">
        <f t="shared" si="340"/>
        <v>2.4994610659969196</v>
      </c>
      <c r="AW2742" s="1">
        <f t="shared" si="341"/>
        <v>1.7352776324880506</v>
      </c>
    </row>
    <row r="2743" spans="1:49" x14ac:dyDescent="0.2">
      <c r="A2743">
        <v>2741</v>
      </c>
      <c r="B2743" t="s">
        <v>14227</v>
      </c>
      <c r="C2743" t="s">
        <v>14226</v>
      </c>
      <c r="F2743" t="s">
        <v>14225</v>
      </c>
      <c r="G2743" t="s">
        <v>17</v>
      </c>
      <c r="H2743" t="s">
        <v>16</v>
      </c>
      <c r="I2743" t="s">
        <v>14224</v>
      </c>
      <c r="J2743" t="s">
        <v>14223</v>
      </c>
      <c r="K2743" t="s">
        <v>14222</v>
      </c>
      <c r="L2743" t="s">
        <v>14221</v>
      </c>
      <c r="M2743" t="s">
        <v>14220</v>
      </c>
      <c r="N2743">
        <v>4</v>
      </c>
      <c r="O2743" t="s">
        <v>14219</v>
      </c>
      <c r="P2743" t="s">
        <v>14218</v>
      </c>
      <c r="Q2743" t="s">
        <v>14217</v>
      </c>
      <c r="R2743" s="8">
        <v>41275</v>
      </c>
      <c r="S2743" s="9">
        <f t="shared" si="336"/>
        <v>2013</v>
      </c>
      <c r="T2743" s="9">
        <v>2013</v>
      </c>
      <c r="U2743" s="9">
        <f t="shared" si="337"/>
        <v>9</v>
      </c>
      <c r="V2743" s="8">
        <v>2013</v>
      </c>
      <c r="W2743" t="s">
        <v>1933</v>
      </c>
      <c r="X2743" s="2">
        <v>1.6519999999999999</v>
      </c>
      <c r="Y2743" s="7">
        <f t="shared" si="343"/>
        <v>4.409919649769093E-2</v>
      </c>
      <c r="AA2743" t="s">
        <v>1932</v>
      </c>
      <c r="AB2743">
        <v>17337</v>
      </c>
      <c r="AD2743" t="s">
        <v>6</v>
      </c>
      <c r="AE2743">
        <v>61</v>
      </c>
      <c r="AF2743">
        <v>8</v>
      </c>
      <c r="AG2743">
        <v>6516574</v>
      </c>
      <c r="AH2743" t="s">
        <v>14216</v>
      </c>
      <c r="AI2743" t="s">
        <v>14215</v>
      </c>
      <c r="AJ2743" t="s">
        <v>14214</v>
      </c>
      <c r="AK2743" t="s">
        <v>14213</v>
      </c>
      <c r="AL2743">
        <v>23</v>
      </c>
      <c r="AM2743" s="5">
        <f t="shared" si="338"/>
        <v>2.5555555555555554</v>
      </c>
      <c r="AN2743" s="4">
        <f t="shared" si="342"/>
        <v>3.8705877403340484E-3</v>
      </c>
      <c r="AO2743" s="3"/>
      <c r="AP2743">
        <v>0</v>
      </c>
      <c r="AR2743" t="s">
        <v>42</v>
      </c>
      <c r="AT2743" s="2" t="s">
        <v>41</v>
      </c>
      <c r="AU2743" s="1">
        <f t="shared" si="339"/>
        <v>3.2030613870483866</v>
      </c>
      <c r="AV2743" s="1">
        <f t="shared" si="340"/>
        <v>2.3984892119012486</v>
      </c>
      <c r="AW2743" s="1">
        <f t="shared" si="341"/>
        <v>1.5939170367541111</v>
      </c>
    </row>
    <row r="2744" spans="1:49" x14ac:dyDescent="0.2">
      <c r="A2744">
        <v>2742</v>
      </c>
      <c r="B2744" t="s">
        <v>14212</v>
      </c>
      <c r="C2744" t="s">
        <v>14211</v>
      </c>
      <c r="F2744" t="s">
        <v>14210</v>
      </c>
      <c r="G2744" t="s">
        <v>17</v>
      </c>
      <c r="H2744" t="s">
        <v>16</v>
      </c>
      <c r="I2744" t="s">
        <v>14209</v>
      </c>
      <c r="J2744" t="s">
        <v>14208</v>
      </c>
      <c r="K2744" t="s">
        <v>14207</v>
      </c>
      <c r="L2744" t="s">
        <v>14206</v>
      </c>
      <c r="M2744" t="s">
        <v>376</v>
      </c>
      <c r="N2744">
        <v>3</v>
      </c>
      <c r="O2744" t="s">
        <v>14205</v>
      </c>
      <c r="P2744" t="s">
        <v>14204</v>
      </c>
      <c r="Q2744" t="s">
        <v>14203</v>
      </c>
      <c r="R2744" s="8">
        <v>41275</v>
      </c>
      <c r="S2744" s="9">
        <f t="shared" si="336"/>
        <v>2013</v>
      </c>
      <c r="T2744" s="9">
        <v>2013</v>
      </c>
      <c r="U2744" s="9">
        <f t="shared" si="337"/>
        <v>9</v>
      </c>
      <c r="V2744" s="8">
        <v>2013</v>
      </c>
      <c r="W2744" t="s">
        <v>1933</v>
      </c>
      <c r="X2744" s="2">
        <v>1.6519999999999999</v>
      </c>
      <c r="Y2744" s="7">
        <f t="shared" si="343"/>
        <v>4.409919649769093E-2</v>
      </c>
      <c r="AA2744" t="s">
        <v>1932</v>
      </c>
      <c r="AB2744">
        <v>17337</v>
      </c>
      <c r="AD2744" t="s">
        <v>6</v>
      </c>
      <c r="AE2744">
        <v>61</v>
      </c>
      <c r="AF2744">
        <v>8</v>
      </c>
      <c r="AG2744">
        <v>6515326</v>
      </c>
      <c r="AH2744" t="s">
        <v>14202</v>
      </c>
      <c r="AI2744" t="s">
        <v>14201</v>
      </c>
      <c r="AJ2744" t="s">
        <v>14200</v>
      </c>
      <c r="AK2744" t="s">
        <v>14199</v>
      </c>
      <c r="AL2744">
        <v>56</v>
      </c>
      <c r="AM2744" s="5">
        <f t="shared" si="338"/>
        <v>6.2222222222222223</v>
      </c>
      <c r="AN2744" s="4">
        <f t="shared" si="342"/>
        <v>9.424039715595944E-3</v>
      </c>
      <c r="AO2744" s="3"/>
      <c r="AP2744">
        <v>0</v>
      </c>
      <c r="AR2744" t="s">
        <v>42</v>
      </c>
      <c r="AT2744" s="2" t="s">
        <v>41</v>
      </c>
      <c r="AU2744" s="1">
        <f t="shared" si="339"/>
        <v>3.3696649463062429</v>
      </c>
      <c r="AV2744" s="1">
        <f t="shared" si="340"/>
        <v>2.6761618106643437</v>
      </c>
      <c r="AW2744" s="1">
        <f t="shared" si="341"/>
        <v>1.9826586750224438</v>
      </c>
    </row>
    <row r="2745" spans="1:49" x14ac:dyDescent="0.2">
      <c r="A2745">
        <v>2743</v>
      </c>
      <c r="B2745" t="s">
        <v>14198</v>
      </c>
      <c r="C2745" t="s">
        <v>14197</v>
      </c>
      <c r="F2745" t="s">
        <v>14196</v>
      </c>
      <c r="G2745" t="s">
        <v>17</v>
      </c>
      <c r="H2745" t="s">
        <v>16</v>
      </c>
      <c r="I2745" t="s">
        <v>14195</v>
      </c>
      <c r="J2745">
        <v>60019722</v>
      </c>
      <c r="K2745" t="s">
        <v>9089</v>
      </c>
      <c r="L2745" t="s">
        <v>8824</v>
      </c>
      <c r="M2745" t="s">
        <v>538</v>
      </c>
      <c r="N2745">
        <v>3</v>
      </c>
      <c r="O2745" t="s">
        <v>14194</v>
      </c>
      <c r="P2745" t="s">
        <v>14193</v>
      </c>
      <c r="Q2745" t="s">
        <v>14192</v>
      </c>
      <c r="R2745" s="8">
        <v>41275</v>
      </c>
      <c r="S2745" s="9">
        <f t="shared" si="336"/>
        <v>2013</v>
      </c>
      <c r="T2745" s="9">
        <v>2013</v>
      </c>
      <c r="U2745" s="9">
        <f t="shared" si="337"/>
        <v>9</v>
      </c>
      <c r="V2745" s="8">
        <v>2013</v>
      </c>
      <c r="W2745" t="s">
        <v>1933</v>
      </c>
      <c r="X2745" s="2">
        <v>1.6519999999999999</v>
      </c>
      <c r="Y2745" s="7">
        <f t="shared" si="343"/>
        <v>4.409919649769093E-2</v>
      </c>
      <c r="AA2745" t="s">
        <v>1932</v>
      </c>
      <c r="AB2745">
        <v>17337</v>
      </c>
      <c r="AD2745" t="s">
        <v>6</v>
      </c>
      <c r="AE2745">
        <v>61</v>
      </c>
      <c r="AF2745">
        <v>8</v>
      </c>
      <c r="AG2745">
        <v>6508847</v>
      </c>
      <c r="AH2745" t="s">
        <v>14191</v>
      </c>
      <c r="AI2745" t="s">
        <v>14190</v>
      </c>
      <c r="AJ2745" t="s">
        <v>14189</v>
      </c>
      <c r="AK2745" t="s">
        <v>14188</v>
      </c>
      <c r="AL2745">
        <v>31</v>
      </c>
      <c r="AM2745" s="5">
        <f t="shared" si="338"/>
        <v>3.4444444444444446</v>
      </c>
      <c r="AN2745" s="4">
        <f t="shared" si="342"/>
        <v>5.2168791282763268E-3</v>
      </c>
      <c r="AO2745" s="3"/>
      <c r="AP2745">
        <v>0</v>
      </c>
      <c r="AR2745" t="s">
        <v>42</v>
      </c>
      <c r="AT2745" s="2" t="s">
        <v>41</v>
      </c>
      <c r="AU2745" s="1">
        <f t="shared" si="339"/>
        <v>3.2434501286866548</v>
      </c>
      <c r="AV2745" s="1">
        <f t="shared" si="340"/>
        <v>2.4658037812983631</v>
      </c>
      <c r="AW2745" s="1">
        <f t="shared" si="341"/>
        <v>1.6881574339100707</v>
      </c>
    </row>
    <row r="2746" spans="1:49" x14ac:dyDescent="0.2">
      <c r="A2746">
        <v>2744</v>
      </c>
      <c r="B2746" t="s">
        <v>14187</v>
      </c>
      <c r="C2746" t="s">
        <v>14186</v>
      </c>
      <c r="F2746" t="s">
        <v>14185</v>
      </c>
      <c r="G2746" t="s">
        <v>17</v>
      </c>
      <c r="H2746" t="s">
        <v>16</v>
      </c>
      <c r="I2746" t="s">
        <v>14184</v>
      </c>
      <c r="J2746">
        <v>60011170</v>
      </c>
      <c r="K2746" t="s">
        <v>14183</v>
      </c>
      <c r="L2746" t="s">
        <v>14182</v>
      </c>
      <c r="M2746" t="s">
        <v>9055</v>
      </c>
      <c r="N2746">
        <v>4</v>
      </c>
      <c r="O2746" t="s">
        <v>14181</v>
      </c>
      <c r="P2746" t="s">
        <v>14180</v>
      </c>
      <c r="Q2746" t="s">
        <v>14179</v>
      </c>
      <c r="R2746" s="8">
        <v>41275</v>
      </c>
      <c r="S2746" s="9">
        <f t="shared" ref="S2746:S2809" si="344">YEAR(R2746)</f>
        <v>2013</v>
      </c>
      <c r="T2746" s="9">
        <v>2013</v>
      </c>
      <c r="U2746" s="9">
        <f t="shared" ref="U2746:U2809" si="345">2022-T2746</f>
        <v>9</v>
      </c>
      <c r="V2746" s="8">
        <v>2013</v>
      </c>
      <c r="W2746" t="s">
        <v>1933</v>
      </c>
      <c r="X2746" s="2">
        <v>1.6519999999999999</v>
      </c>
      <c r="Y2746" s="7">
        <f t="shared" si="343"/>
        <v>4.409919649769093E-2</v>
      </c>
      <c r="AA2746" t="s">
        <v>1932</v>
      </c>
      <c r="AB2746">
        <v>17337</v>
      </c>
      <c r="AD2746" t="s">
        <v>6</v>
      </c>
      <c r="AE2746">
        <v>61</v>
      </c>
      <c r="AF2746">
        <v>8</v>
      </c>
      <c r="AG2746">
        <v>6513235</v>
      </c>
      <c r="AH2746" t="s">
        <v>14178</v>
      </c>
      <c r="AI2746" t="s">
        <v>14177</v>
      </c>
      <c r="AJ2746" t="s">
        <v>14176</v>
      </c>
      <c r="AK2746" t="s">
        <v>14175</v>
      </c>
      <c r="AL2746">
        <v>10</v>
      </c>
      <c r="AM2746" s="5">
        <f t="shared" ref="AM2746:AM2809" si="346">AL2746/U2746</f>
        <v>1.1111111111111112</v>
      </c>
      <c r="AN2746" s="4">
        <f t="shared" si="342"/>
        <v>1.6828642349278472E-3</v>
      </c>
      <c r="AO2746" s="3"/>
      <c r="AP2746">
        <v>0</v>
      </c>
      <c r="AR2746" t="s">
        <v>42</v>
      </c>
      <c r="AT2746" s="2" t="s">
        <v>41</v>
      </c>
      <c r="AU2746" s="1">
        <f t="shared" ref="AU2746:AU2809" si="347">(Y2746*0.7+AN2746*0.3)*100</f>
        <v>3.1374296818862</v>
      </c>
      <c r="AV2746" s="1">
        <f t="shared" ref="AV2746:AV2809" si="348">(Y2746*0.5+AN2746*0.5)*100</f>
        <v>2.2891030366309391</v>
      </c>
      <c r="AW2746" s="1">
        <f t="shared" ref="AW2746:AW2809" si="349">(Y2746*0.3+AN2746*0.7)*100</f>
        <v>1.440776391375677</v>
      </c>
    </row>
    <row r="2747" spans="1:49" x14ac:dyDescent="0.2">
      <c r="A2747">
        <v>2745</v>
      </c>
      <c r="B2747" t="s">
        <v>14174</v>
      </c>
      <c r="C2747" t="s">
        <v>14173</v>
      </c>
      <c r="F2747" t="s">
        <v>14172</v>
      </c>
      <c r="G2747" t="s">
        <v>17</v>
      </c>
      <c r="H2747" t="s">
        <v>16</v>
      </c>
      <c r="I2747" t="s">
        <v>8950</v>
      </c>
      <c r="J2747" t="s">
        <v>8949</v>
      </c>
      <c r="K2747" t="s">
        <v>8948</v>
      </c>
      <c r="L2747" t="s">
        <v>8947</v>
      </c>
      <c r="M2747" t="s">
        <v>8946</v>
      </c>
      <c r="N2747">
        <v>4</v>
      </c>
      <c r="O2747" t="s">
        <v>14171</v>
      </c>
      <c r="P2747" t="s">
        <v>14170</v>
      </c>
      <c r="Q2747" t="s">
        <v>8943</v>
      </c>
      <c r="R2747" s="8">
        <v>41275</v>
      </c>
      <c r="S2747" s="9">
        <f t="shared" si="344"/>
        <v>2013</v>
      </c>
      <c r="T2747" s="9">
        <v>2013</v>
      </c>
      <c r="U2747" s="9">
        <f t="shared" si="345"/>
        <v>9</v>
      </c>
      <c r="V2747" s="8">
        <v>2013</v>
      </c>
      <c r="W2747" t="s">
        <v>1933</v>
      </c>
      <c r="X2747" s="2">
        <v>1.6519999999999999</v>
      </c>
      <c r="Y2747" s="7">
        <f t="shared" si="343"/>
        <v>4.409919649769093E-2</v>
      </c>
      <c r="AA2747" t="s">
        <v>1932</v>
      </c>
      <c r="AB2747">
        <v>17337</v>
      </c>
      <c r="AD2747" t="s">
        <v>6</v>
      </c>
      <c r="AE2747">
        <v>61</v>
      </c>
      <c r="AF2747">
        <v>8</v>
      </c>
      <c r="AG2747">
        <v>6516533</v>
      </c>
      <c r="AH2747" t="s">
        <v>14169</v>
      </c>
      <c r="AI2747" t="s">
        <v>14168</v>
      </c>
      <c r="AJ2747" t="s">
        <v>14167</v>
      </c>
      <c r="AK2747" t="s">
        <v>14166</v>
      </c>
      <c r="AL2747">
        <v>108</v>
      </c>
      <c r="AM2747" s="5">
        <f t="shared" si="346"/>
        <v>12</v>
      </c>
      <c r="AN2747" s="4">
        <f t="shared" si="342"/>
        <v>1.817493373722075E-2</v>
      </c>
      <c r="AO2747" s="3"/>
      <c r="AP2747">
        <v>0</v>
      </c>
      <c r="AR2747" t="s">
        <v>42</v>
      </c>
      <c r="AT2747" s="2" t="s">
        <v>41</v>
      </c>
      <c r="AU2747" s="1">
        <f t="shared" si="347"/>
        <v>3.6321917669549877</v>
      </c>
      <c r="AV2747" s="1">
        <f t="shared" si="348"/>
        <v>3.1137065117455842</v>
      </c>
      <c r="AW2747" s="1">
        <f t="shared" si="349"/>
        <v>2.5952212565361803</v>
      </c>
    </row>
    <row r="2748" spans="1:49" x14ac:dyDescent="0.2">
      <c r="A2748">
        <v>2746</v>
      </c>
      <c r="B2748" t="s">
        <v>14165</v>
      </c>
      <c r="C2748" t="s">
        <v>14164</v>
      </c>
      <c r="F2748" t="s">
        <v>14163</v>
      </c>
      <c r="G2748" t="s">
        <v>17</v>
      </c>
      <c r="H2748" t="s">
        <v>16</v>
      </c>
      <c r="I2748" t="s">
        <v>2442</v>
      </c>
      <c r="J2748">
        <v>60116768</v>
      </c>
      <c r="K2748" t="s">
        <v>2441</v>
      </c>
      <c r="L2748" t="s">
        <v>564</v>
      </c>
      <c r="M2748" t="s">
        <v>512</v>
      </c>
      <c r="N2748">
        <v>2</v>
      </c>
      <c r="O2748" t="s">
        <v>14162</v>
      </c>
      <c r="P2748" t="s">
        <v>14161</v>
      </c>
      <c r="Q2748" t="s">
        <v>2438</v>
      </c>
      <c r="R2748" s="8">
        <v>41275</v>
      </c>
      <c r="S2748" s="9">
        <f t="shared" si="344"/>
        <v>2013</v>
      </c>
      <c r="T2748" s="9">
        <v>2013</v>
      </c>
      <c r="U2748" s="9">
        <f t="shared" si="345"/>
        <v>9</v>
      </c>
      <c r="V2748" s="8">
        <v>2013</v>
      </c>
      <c r="W2748" t="s">
        <v>1933</v>
      </c>
      <c r="X2748" s="2">
        <v>1.6519999999999999</v>
      </c>
      <c r="Y2748" s="7">
        <f t="shared" si="343"/>
        <v>4.409919649769093E-2</v>
      </c>
      <c r="AA2748" t="s">
        <v>1932</v>
      </c>
      <c r="AB2748">
        <v>17337</v>
      </c>
      <c r="AD2748" t="s">
        <v>6</v>
      </c>
      <c r="AE2748">
        <v>61</v>
      </c>
      <c r="AF2748">
        <v>8</v>
      </c>
      <c r="AG2748">
        <v>6514622</v>
      </c>
      <c r="AH2748" t="s">
        <v>14160</v>
      </c>
      <c r="AI2748" t="s">
        <v>14159</v>
      </c>
      <c r="AJ2748" t="s">
        <v>14158</v>
      </c>
      <c r="AK2748" t="s">
        <v>14157</v>
      </c>
      <c r="AL2748">
        <v>55</v>
      </c>
      <c r="AM2748" s="5">
        <f t="shared" si="346"/>
        <v>6.1111111111111107</v>
      </c>
      <c r="AN2748" s="4">
        <f t="shared" si="342"/>
        <v>9.2557532921031596E-3</v>
      </c>
      <c r="AO2748" s="3"/>
      <c r="AP2748">
        <v>0</v>
      </c>
      <c r="AR2748" t="s">
        <v>42</v>
      </c>
      <c r="AT2748" s="2" t="s">
        <v>41</v>
      </c>
      <c r="AU2748" s="1">
        <f t="shared" si="347"/>
        <v>3.3646163536014599</v>
      </c>
      <c r="AV2748" s="1">
        <f t="shared" si="348"/>
        <v>2.6677474894897046</v>
      </c>
      <c r="AW2748" s="1">
        <f t="shared" si="349"/>
        <v>1.9708786253779489</v>
      </c>
    </row>
    <row r="2749" spans="1:49" x14ac:dyDescent="0.2">
      <c r="A2749">
        <v>2747</v>
      </c>
      <c r="B2749" t="s">
        <v>14156</v>
      </c>
      <c r="C2749" t="s">
        <v>14155</v>
      </c>
      <c r="F2749" t="s">
        <v>14154</v>
      </c>
      <c r="G2749" t="s">
        <v>17</v>
      </c>
      <c r="H2749" t="s">
        <v>16</v>
      </c>
      <c r="I2749" t="s">
        <v>14153</v>
      </c>
      <c r="J2749" t="s">
        <v>14152</v>
      </c>
      <c r="K2749" t="s">
        <v>14151</v>
      </c>
      <c r="L2749" t="s">
        <v>14150</v>
      </c>
      <c r="M2749" t="s">
        <v>1581</v>
      </c>
      <c r="N2749">
        <v>5</v>
      </c>
      <c r="O2749" t="s">
        <v>14149</v>
      </c>
      <c r="P2749" t="s">
        <v>14148</v>
      </c>
      <c r="Q2749" t="s">
        <v>14147</v>
      </c>
      <c r="R2749" s="8">
        <v>41275</v>
      </c>
      <c r="S2749" s="9">
        <f t="shared" si="344"/>
        <v>2013</v>
      </c>
      <c r="T2749" s="9">
        <v>2013</v>
      </c>
      <c r="U2749" s="9">
        <f t="shared" si="345"/>
        <v>9</v>
      </c>
      <c r="V2749" s="8">
        <v>2013</v>
      </c>
      <c r="W2749" t="s">
        <v>1933</v>
      </c>
      <c r="X2749" s="2">
        <v>1.6519999999999999</v>
      </c>
      <c r="Y2749" s="7">
        <f t="shared" si="343"/>
        <v>4.409919649769093E-2</v>
      </c>
      <c r="AA2749" t="s">
        <v>1932</v>
      </c>
      <c r="AB2749">
        <v>17337</v>
      </c>
      <c r="AD2749" t="s">
        <v>6</v>
      </c>
      <c r="AE2749">
        <v>61</v>
      </c>
      <c r="AF2749">
        <v>8</v>
      </c>
      <c r="AG2749">
        <v>6508857</v>
      </c>
      <c r="AH2749" t="s">
        <v>14146</v>
      </c>
      <c r="AI2749" t="s">
        <v>14145</v>
      </c>
      <c r="AJ2749" t="s">
        <v>14144</v>
      </c>
      <c r="AK2749" t="s">
        <v>14143</v>
      </c>
      <c r="AL2749">
        <v>16</v>
      </c>
      <c r="AM2749" s="5">
        <f t="shared" si="346"/>
        <v>1.7777777777777777</v>
      </c>
      <c r="AN2749" s="4">
        <f t="shared" si="342"/>
        <v>2.6925827758845552E-3</v>
      </c>
      <c r="AO2749" s="3"/>
      <c r="AP2749">
        <v>0</v>
      </c>
      <c r="AR2749" t="s">
        <v>42</v>
      </c>
      <c r="AT2749" s="2" t="s">
        <v>41</v>
      </c>
      <c r="AU2749" s="1">
        <f t="shared" si="347"/>
        <v>3.1677212381149018</v>
      </c>
      <c r="AV2749" s="1">
        <f t="shared" si="348"/>
        <v>2.3395889636787746</v>
      </c>
      <c r="AW2749" s="1">
        <f t="shared" si="349"/>
        <v>1.5114566892426466</v>
      </c>
    </row>
    <row r="2750" spans="1:49" x14ac:dyDescent="0.2">
      <c r="A2750">
        <v>2748</v>
      </c>
      <c r="B2750" t="s">
        <v>14142</v>
      </c>
      <c r="C2750" t="s">
        <v>14141</v>
      </c>
      <c r="F2750" t="s">
        <v>14140</v>
      </c>
      <c r="G2750" t="s">
        <v>17</v>
      </c>
      <c r="H2750" t="s">
        <v>16</v>
      </c>
      <c r="I2750" t="s">
        <v>14139</v>
      </c>
      <c r="J2750" t="s">
        <v>14138</v>
      </c>
      <c r="K2750" t="s">
        <v>14137</v>
      </c>
      <c r="L2750" t="s">
        <v>14136</v>
      </c>
      <c r="M2750" t="s">
        <v>13997</v>
      </c>
      <c r="N2750">
        <v>9</v>
      </c>
      <c r="O2750" t="s">
        <v>14135</v>
      </c>
      <c r="P2750" t="s">
        <v>14134</v>
      </c>
      <c r="Q2750" t="s">
        <v>14133</v>
      </c>
      <c r="R2750" s="8">
        <v>41275</v>
      </c>
      <c r="S2750" s="9">
        <f t="shared" si="344"/>
        <v>2013</v>
      </c>
      <c r="T2750" s="9">
        <v>2013</v>
      </c>
      <c r="U2750" s="9">
        <f t="shared" si="345"/>
        <v>9</v>
      </c>
      <c r="V2750" s="8">
        <v>2013</v>
      </c>
      <c r="W2750" t="s">
        <v>1933</v>
      </c>
      <c r="X2750" s="2">
        <v>1.6519999999999999</v>
      </c>
      <c r="Y2750" s="7">
        <f t="shared" si="343"/>
        <v>4.409919649769093E-2</v>
      </c>
      <c r="AA2750" t="s">
        <v>1932</v>
      </c>
      <c r="AB2750">
        <v>17337</v>
      </c>
      <c r="AD2750" t="s">
        <v>6</v>
      </c>
      <c r="AE2750">
        <v>61</v>
      </c>
      <c r="AF2750">
        <v>10</v>
      </c>
      <c r="AG2750">
        <v>6558523</v>
      </c>
      <c r="AH2750" t="s">
        <v>14132</v>
      </c>
      <c r="AI2750" t="s">
        <v>14131</v>
      </c>
      <c r="AJ2750" t="s">
        <v>14130</v>
      </c>
      <c r="AK2750" t="s">
        <v>14129</v>
      </c>
      <c r="AL2750">
        <v>9</v>
      </c>
      <c r="AM2750" s="5">
        <f t="shared" si="346"/>
        <v>1</v>
      </c>
      <c r="AN2750" s="4">
        <f t="shared" si="342"/>
        <v>1.5145778114350624E-3</v>
      </c>
      <c r="AO2750" s="3"/>
      <c r="AP2750">
        <v>0</v>
      </c>
      <c r="AR2750" t="s">
        <v>42</v>
      </c>
      <c r="AT2750" s="2" t="s">
        <v>41</v>
      </c>
      <c r="AU2750" s="1">
        <f t="shared" si="347"/>
        <v>3.132381089181417</v>
      </c>
      <c r="AV2750" s="1">
        <f t="shared" si="348"/>
        <v>2.2806887154562996</v>
      </c>
      <c r="AW2750" s="1">
        <f t="shared" si="349"/>
        <v>1.4289963417311822</v>
      </c>
    </row>
    <row r="2751" spans="1:49" x14ac:dyDescent="0.2">
      <c r="A2751">
        <v>2749</v>
      </c>
      <c r="B2751" t="s">
        <v>14128</v>
      </c>
      <c r="C2751" t="s">
        <v>14127</v>
      </c>
      <c r="F2751" t="s">
        <v>14126</v>
      </c>
      <c r="G2751" t="s">
        <v>17</v>
      </c>
      <c r="H2751" t="s">
        <v>16</v>
      </c>
      <c r="I2751" t="s">
        <v>14125</v>
      </c>
      <c r="J2751" t="s">
        <v>14124</v>
      </c>
      <c r="K2751" t="s">
        <v>14123</v>
      </c>
      <c r="L2751" t="s">
        <v>14122</v>
      </c>
      <c r="M2751" t="s">
        <v>14121</v>
      </c>
      <c r="N2751">
        <v>2</v>
      </c>
      <c r="O2751" t="s">
        <v>14120</v>
      </c>
      <c r="P2751" t="s">
        <v>14119</v>
      </c>
      <c r="Q2751" t="s">
        <v>14118</v>
      </c>
      <c r="R2751" s="8">
        <v>41275</v>
      </c>
      <c r="S2751" s="9">
        <f t="shared" si="344"/>
        <v>2013</v>
      </c>
      <c r="T2751" s="9">
        <v>2013</v>
      </c>
      <c r="U2751" s="9">
        <f t="shared" si="345"/>
        <v>9</v>
      </c>
      <c r="V2751" s="8">
        <v>2013</v>
      </c>
      <c r="W2751" t="s">
        <v>1933</v>
      </c>
      <c r="X2751" s="2">
        <v>1.6519999999999999</v>
      </c>
      <c r="Y2751" s="7">
        <f t="shared" si="343"/>
        <v>4.409919649769093E-2</v>
      </c>
      <c r="AA2751" t="s">
        <v>1932</v>
      </c>
      <c r="AB2751">
        <v>17337</v>
      </c>
      <c r="AD2751" t="s">
        <v>6</v>
      </c>
      <c r="AE2751">
        <v>61</v>
      </c>
      <c r="AF2751">
        <v>8</v>
      </c>
      <c r="AG2751">
        <v>6516935</v>
      </c>
      <c r="AH2751" t="s">
        <v>14117</v>
      </c>
      <c r="AI2751" t="s">
        <v>14116</v>
      </c>
      <c r="AJ2751" t="s">
        <v>14115</v>
      </c>
      <c r="AK2751" t="s">
        <v>14114</v>
      </c>
      <c r="AL2751">
        <v>13</v>
      </c>
      <c r="AM2751" s="5">
        <f t="shared" si="346"/>
        <v>1.4444444444444444</v>
      </c>
      <c r="AN2751" s="4">
        <f t="shared" si="342"/>
        <v>2.1877235054062012E-3</v>
      </c>
      <c r="AO2751" s="3"/>
      <c r="AP2751">
        <v>0</v>
      </c>
      <c r="AR2751" t="s">
        <v>42</v>
      </c>
      <c r="AT2751" s="2" t="s">
        <v>41</v>
      </c>
      <c r="AU2751" s="1">
        <f t="shared" si="347"/>
        <v>3.1525754600005516</v>
      </c>
      <c r="AV2751" s="1">
        <f t="shared" si="348"/>
        <v>2.3143460001548566</v>
      </c>
      <c r="AW2751" s="1">
        <f t="shared" si="349"/>
        <v>1.4761165403091618</v>
      </c>
    </row>
    <row r="2752" spans="1:49" x14ac:dyDescent="0.2">
      <c r="A2752">
        <v>2750</v>
      </c>
      <c r="B2752" t="s">
        <v>14113</v>
      </c>
      <c r="C2752" t="s">
        <v>14112</v>
      </c>
      <c r="F2752" t="s">
        <v>14111</v>
      </c>
      <c r="G2752" t="s">
        <v>17</v>
      </c>
      <c r="H2752" t="s">
        <v>16</v>
      </c>
      <c r="I2752" t="s">
        <v>14110</v>
      </c>
      <c r="J2752">
        <v>60021182</v>
      </c>
      <c r="K2752" t="s">
        <v>14109</v>
      </c>
      <c r="L2752" t="s">
        <v>3726</v>
      </c>
      <c r="M2752" t="s">
        <v>634</v>
      </c>
      <c r="N2752">
        <v>9</v>
      </c>
      <c r="O2752" t="s">
        <v>14108</v>
      </c>
      <c r="P2752" t="s">
        <v>14107</v>
      </c>
      <c r="Q2752" t="s">
        <v>14106</v>
      </c>
      <c r="R2752" s="8">
        <v>41275</v>
      </c>
      <c r="S2752" s="9">
        <f t="shared" si="344"/>
        <v>2013</v>
      </c>
      <c r="T2752" s="9">
        <v>2013</v>
      </c>
      <c r="U2752" s="9">
        <f t="shared" si="345"/>
        <v>9</v>
      </c>
      <c r="V2752" s="8">
        <v>2013</v>
      </c>
      <c r="W2752" t="s">
        <v>6394</v>
      </c>
      <c r="X2752" s="2">
        <v>0.87</v>
      </c>
      <c r="Y2752" s="7">
        <f t="shared" si="343"/>
        <v>2.3224153119244015E-2</v>
      </c>
      <c r="AA2752">
        <v>19317573</v>
      </c>
      <c r="AB2752">
        <v>5200152801</v>
      </c>
      <c r="AC2752" t="s">
        <v>6393</v>
      </c>
      <c r="AD2752" t="s">
        <v>6</v>
      </c>
      <c r="AE2752">
        <v>8</v>
      </c>
      <c r="AF2752">
        <v>1</v>
      </c>
      <c r="AG2752">
        <v>295</v>
      </c>
      <c r="AH2752" s="6">
        <v>44409</v>
      </c>
      <c r="AI2752" t="s">
        <v>14105</v>
      </c>
      <c r="AJ2752" t="s">
        <v>14104</v>
      </c>
      <c r="AK2752" t="s">
        <v>14103</v>
      </c>
      <c r="AL2752">
        <v>0</v>
      </c>
      <c r="AM2752" s="5">
        <f t="shared" si="346"/>
        <v>0</v>
      </c>
      <c r="AN2752" s="4">
        <f t="shared" si="342"/>
        <v>0</v>
      </c>
      <c r="AO2752" s="3"/>
      <c r="AP2752">
        <v>1</v>
      </c>
      <c r="AQ2752" t="s">
        <v>400</v>
      </c>
      <c r="AR2752">
        <v>11204385</v>
      </c>
      <c r="AS2752" t="s">
        <v>399</v>
      </c>
      <c r="AT2752" s="2">
        <v>4.7030000000000003</v>
      </c>
      <c r="AU2752" s="1">
        <f t="shared" si="347"/>
        <v>1.625690718347081</v>
      </c>
      <c r="AV2752" s="1">
        <f t="shared" si="348"/>
        <v>1.1612076559622007</v>
      </c>
      <c r="AW2752" s="1">
        <f t="shared" si="349"/>
        <v>0.69672459357732042</v>
      </c>
    </row>
    <row r="2753" spans="1:49" x14ac:dyDescent="0.2">
      <c r="A2753">
        <v>2751</v>
      </c>
      <c r="B2753" t="s">
        <v>14102</v>
      </c>
      <c r="C2753" t="s">
        <v>14101</v>
      </c>
      <c r="F2753" t="s">
        <v>14100</v>
      </c>
      <c r="G2753" t="s">
        <v>17</v>
      </c>
      <c r="H2753" t="s">
        <v>16</v>
      </c>
      <c r="I2753" t="s">
        <v>14099</v>
      </c>
      <c r="J2753" t="s">
        <v>14098</v>
      </c>
      <c r="K2753" t="s">
        <v>14097</v>
      </c>
      <c r="L2753" t="s">
        <v>14096</v>
      </c>
      <c r="M2753" t="s">
        <v>730</v>
      </c>
      <c r="N2753">
        <v>5</v>
      </c>
      <c r="O2753" t="s">
        <v>14095</v>
      </c>
      <c r="P2753" t="s">
        <v>14094</v>
      </c>
      <c r="Q2753" t="s">
        <v>14093</v>
      </c>
      <c r="R2753" s="8">
        <v>41275</v>
      </c>
      <c r="S2753" s="9">
        <f t="shared" si="344"/>
        <v>2013</v>
      </c>
      <c r="T2753" s="9">
        <v>2013</v>
      </c>
      <c r="U2753" s="9">
        <f t="shared" si="345"/>
        <v>9</v>
      </c>
      <c r="V2753" s="8">
        <v>2013</v>
      </c>
      <c r="W2753" t="s">
        <v>6394</v>
      </c>
      <c r="X2753" s="2">
        <v>0.87</v>
      </c>
      <c r="Y2753" s="7">
        <f t="shared" si="343"/>
        <v>2.3224153119244015E-2</v>
      </c>
      <c r="AA2753">
        <v>19317573</v>
      </c>
      <c r="AB2753">
        <v>5200152801</v>
      </c>
      <c r="AC2753" t="s">
        <v>6393</v>
      </c>
      <c r="AD2753" t="s">
        <v>6</v>
      </c>
      <c r="AE2753">
        <v>8</v>
      </c>
      <c r="AF2753">
        <v>1</v>
      </c>
      <c r="AG2753">
        <v>296</v>
      </c>
      <c r="AH2753" s="6">
        <v>44348</v>
      </c>
      <c r="AI2753" t="s">
        <v>14092</v>
      </c>
      <c r="AJ2753" t="s">
        <v>14091</v>
      </c>
      <c r="AK2753" t="s">
        <v>14090</v>
      </c>
      <c r="AL2753">
        <v>13</v>
      </c>
      <c r="AM2753" s="5">
        <f t="shared" si="346"/>
        <v>1.4444444444444444</v>
      </c>
      <c r="AN2753" s="4">
        <f t="shared" si="342"/>
        <v>2.1877235054062012E-3</v>
      </c>
      <c r="AO2753" s="3"/>
      <c r="AP2753">
        <v>1</v>
      </c>
      <c r="AQ2753" t="s">
        <v>9172</v>
      </c>
      <c r="AR2753" t="s">
        <v>42</v>
      </c>
      <c r="AS2753" t="s">
        <v>9171</v>
      </c>
      <c r="AT2753" s="2">
        <v>4.7030000000000003</v>
      </c>
      <c r="AU2753" s="1">
        <f t="shared" si="347"/>
        <v>1.6913224235092668</v>
      </c>
      <c r="AV2753" s="1">
        <f t="shared" si="348"/>
        <v>1.2705938312325109</v>
      </c>
      <c r="AW2753" s="1">
        <f t="shared" si="349"/>
        <v>0.8498652389557545</v>
      </c>
    </row>
    <row r="2754" spans="1:49" x14ac:dyDescent="0.2">
      <c r="A2754">
        <v>2752</v>
      </c>
      <c r="B2754" t="s">
        <v>14089</v>
      </c>
      <c r="C2754" t="s">
        <v>14088</v>
      </c>
      <c r="F2754" t="s">
        <v>14087</v>
      </c>
      <c r="G2754" t="s">
        <v>17</v>
      </c>
      <c r="H2754" t="s">
        <v>16</v>
      </c>
      <c r="I2754" t="s">
        <v>10236</v>
      </c>
      <c r="J2754">
        <v>60025578</v>
      </c>
      <c r="K2754" t="s">
        <v>929</v>
      </c>
      <c r="L2754" t="s">
        <v>928</v>
      </c>
      <c r="M2754" t="s">
        <v>634</v>
      </c>
      <c r="N2754">
        <v>2</v>
      </c>
      <c r="O2754" t="s">
        <v>14086</v>
      </c>
      <c r="P2754" t="s">
        <v>14085</v>
      </c>
      <c r="Q2754" t="s">
        <v>14084</v>
      </c>
      <c r="R2754" s="8">
        <v>41275</v>
      </c>
      <c r="S2754" s="9">
        <f t="shared" si="344"/>
        <v>2013</v>
      </c>
      <c r="T2754" s="9">
        <v>2013</v>
      </c>
      <c r="U2754" s="9">
        <f t="shared" si="345"/>
        <v>9</v>
      </c>
      <c r="V2754" s="8">
        <v>2013</v>
      </c>
      <c r="W2754" t="s">
        <v>2587</v>
      </c>
      <c r="X2754" s="2">
        <v>0.34100000000000003</v>
      </c>
      <c r="Y2754" s="7">
        <f t="shared" si="343"/>
        <v>9.1028002455887467E-3</v>
      </c>
      <c r="AA2754">
        <v>19378718</v>
      </c>
      <c r="AB2754">
        <v>19700186839</v>
      </c>
      <c r="AC2754">
        <v>15309681</v>
      </c>
      <c r="AD2754" t="s">
        <v>6</v>
      </c>
      <c r="AE2754">
        <v>42</v>
      </c>
      <c r="AH2754" t="s">
        <v>14083</v>
      </c>
      <c r="AI2754" t="s">
        <v>14082</v>
      </c>
      <c r="AK2754" t="s">
        <v>14081</v>
      </c>
      <c r="AL2754">
        <v>0</v>
      </c>
      <c r="AM2754" s="5">
        <f t="shared" si="346"/>
        <v>0</v>
      </c>
      <c r="AN2754" s="4">
        <f t="shared" ref="AN2754:AN2817" si="350">(AM2754-$AO$4)/($AO$3-$AO$4)</f>
        <v>0</v>
      </c>
      <c r="AO2754" s="3"/>
      <c r="AP2754">
        <v>0</v>
      </c>
      <c r="AR2754" t="s">
        <v>42</v>
      </c>
      <c r="AT2754" s="2" t="s">
        <v>41</v>
      </c>
      <c r="AU2754" s="1">
        <f t="shared" si="347"/>
        <v>0.63719601719121222</v>
      </c>
      <c r="AV2754" s="1">
        <f t="shared" si="348"/>
        <v>0.45514001227943734</v>
      </c>
      <c r="AW2754" s="1">
        <f t="shared" si="349"/>
        <v>0.27308400736766236</v>
      </c>
    </row>
    <row r="2755" spans="1:49" x14ac:dyDescent="0.2">
      <c r="A2755">
        <v>2753</v>
      </c>
      <c r="B2755" t="s">
        <v>14080</v>
      </c>
      <c r="C2755" t="s">
        <v>14079</v>
      </c>
      <c r="F2755" t="s">
        <v>14078</v>
      </c>
      <c r="G2755" t="s">
        <v>17</v>
      </c>
      <c r="H2755" t="s">
        <v>16</v>
      </c>
      <c r="I2755" t="s">
        <v>14077</v>
      </c>
      <c r="J2755">
        <v>60104116</v>
      </c>
      <c r="K2755" t="s">
        <v>14076</v>
      </c>
      <c r="L2755" t="s">
        <v>14075</v>
      </c>
      <c r="M2755" t="s">
        <v>68</v>
      </c>
      <c r="N2755">
        <v>3</v>
      </c>
      <c r="O2755" t="s">
        <v>14074</v>
      </c>
      <c r="P2755" t="s">
        <v>14073</v>
      </c>
      <c r="Q2755" t="s">
        <v>14072</v>
      </c>
      <c r="R2755" s="8">
        <v>41275</v>
      </c>
      <c r="S2755" s="9">
        <f t="shared" si="344"/>
        <v>2013</v>
      </c>
      <c r="T2755" s="9">
        <v>2013</v>
      </c>
      <c r="U2755" s="9">
        <f t="shared" si="345"/>
        <v>9</v>
      </c>
      <c r="V2755" s="8">
        <v>2013</v>
      </c>
      <c r="W2755" t="s">
        <v>2587</v>
      </c>
      <c r="X2755" s="2">
        <v>0.34100000000000003</v>
      </c>
      <c r="Y2755" s="7">
        <f t="shared" ref="Y2755:Y2818" si="351">(X2755-$Z$3)/($Z$2-$Z$3)</f>
        <v>9.1028002455887467E-3</v>
      </c>
      <c r="AA2755">
        <v>19378718</v>
      </c>
      <c r="AB2755">
        <v>19700186839</v>
      </c>
      <c r="AC2755">
        <v>15309681</v>
      </c>
      <c r="AD2755" t="s">
        <v>6</v>
      </c>
      <c r="AE2755">
        <v>42</v>
      </c>
      <c r="AH2755" t="s">
        <v>14071</v>
      </c>
      <c r="AI2755" t="s">
        <v>14070</v>
      </c>
      <c r="AK2755" t="s">
        <v>14069</v>
      </c>
      <c r="AL2755">
        <v>12</v>
      </c>
      <c r="AM2755" s="5">
        <f t="shared" si="346"/>
        <v>1.3333333333333333</v>
      </c>
      <c r="AN2755" s="4">
        <f t="shared" si="350"/>
        <v>2.0194370819134164E-3</v>
      </c>
      <c r="AO2755" s="3"/>
      <c r="AP2755">
        <v>0</v>
      </c>
      <c r="AR2755" t="s">
        <v>42</v>
      </c>
      <c r="AT2755" s="2" t="s">
        <v>41</v>
      </c>
      <c r="AU2755" s="1">
        <f t="shared" si="347"/>
        <v>0.69777912964861466</v>
      </c>
      <c r="AV2755" s="1">
        <f t="shared" si="348"/>
        <v>0.55611186637510812</v>
      </c>
      <c r="AW2755" s="1">
        <f t="shared" si="349"/>
        <v>0.41444460310160158</v>
      </c>
    </row>
    <row r="2756" spans="1:49" x14ac:dyDescent="0.2">
      <c r="A2756">
        <v>2754</v>
      </c>
      <c r="B2756" t="s">
        <v>14068</v>
      </c>
      <c r="C2756" t="s">
        <v>14067</v>
      </c>
      <c r="E2756">
        <v>23917261</v>
      </c>
      <c r="F2756" t="s">
        <v>14066</v>
      </c>
      <c r="G2756" t="s">
        <v>17</v>
      </c>
      <c r="H2756" t="s">
        <v>16</v>
      </c>
      <c r="I2756" t="s">
        <v>14065</v>
      </c>
      <c r="J2756">
        <v>60001305</v>
      </c>
      <c r="K2756" t="s">
        <v>14064</v>
      </c>
      <c r="L2756" t="s">
        <v>14063</v>
      </c>
      <c r="M2756" t="s">
        <v>634</v>
      </c>
      <c r="N2756">
        <v>9</v>
      </c>
      <c r="O2756" t="s">
        <v>14062</v>
      </c>
      <c r="P2756" t="s">
        <v>14061</v>
      </c>
      <c r="Q2756" t="s">
        <v>14060</v>
      </c>
      <c r="R2756" s="8">
        <v>41275</v>
      </c>
      <c r="S2756" s="9">
        <f t="shared" si="344"/>
        <v>2013</v>
      </c>
      <c r="T2756" s="9">
        <v>2013</v>
      </c>
      <c r="U2756" s="9">
        <f t="shared" si="345"/>
        <v>9</v>
      </c>
      <c r="V2756" s="8">
        <v>41487</v>
      </c>
      <c r="W2756" t="s">
        <v>3025</v>
      </c>
      <c r="X2756" s="2">
        <v>0.63600000000000001</v>
      </c>
      <c r="Y2756" s="7">
        <f t="shared" si="351"/>
        <v>1.6977656763033557E-2</v>
      </c>
      <c r="AA2756">
        <v>14248220</v>
      </c>
      <c r="AB2756">
        <v>130124</v>
      </c>
      <c r="AD2756" t="s">
        <v>6</v>
      </c>
      <c r="AE2756">
        <v>13</v>
      </c>
      <c r="AF2756">
        <v>8</v>
      </c>
      <c r="AH2756" t="s">
        <v>14059</v>
      </c>
      <c r="AI2756" t="s">
        <v>14058</v>
      </c>
      <c r="AJ2756" t="s">
        <v>14057</v>
      </c>
      <c r="AK2756" t="s">
        <v>14056</v>
      </c>
      <c r="AL2756">
        <v>40</v>
      </c>
      <c r="AM2756" s="5">
        <f t="shared" si="346"/>
        <v>4.4444444444444446</v>
      </c>
      <c r="AN2756" s="4">
        <f t="shared" si="350"/>
        <v>6.7314569397113888E-3</v>
      </c>
      <c r="AO2756" s="3"/>
      <c r="AP2756">
        <v>1</v>
      </c>
      <c r="AR2756" t="s">
        <v>42</v>
      </c>
      <c r="AT2756" s="2" t="s">
        <v>41</v>
      </c>
      <c r="AU2756" s="1">
        <f t="shared" si="347"/>
        <v>1.3903796816036906</v>
      </c>
      <c r="AV2756" s="1">
        <f t="shared" si="348"/>
        <v>1.1854556851372473</v>
      </c>
      <c r="AW2756" s="1">
        <f t="shared" si="349"/>
        <v>0.98053168867080387</v>
      </c>
    </row>
    <row r="2757" spans="1:49" x14ac:dyDescent="0.2">
      <c r="A2757">
        <v>2755</v>
      </c>
      <c r="B2757" t="s">
        <v>14055</v>
      </c>
      <c r="C2757" t="s">
        <v>14054</v>
      </c>
      <c r="E2757">
        <v>23917259</v>
      </c>
      <c r="F2757" t="s">
        <v>14053</v>
      </c>
      <c r="G2757" t="s">
        <v>17</v>
      </c>
      <c r="H2757" t="s">
        <v>16</v>
      </c>
      <c r="I2757" t="s">
        <v>14052</v>
      </c>
      <c r="J2757">
        <v>60009950</v>
      </c>
      <c r="K2757" t="s">
        <v>14051</v>
      </c>
      <c r="L2757" t="s">
        <v>4711</v>
      </c>
      <c r="M2757" t="s">
        <v>2346</v>
      </c>
      <c r="N2757">
        <v>2</v>
      </c>
      <c r="O2757" t="s">
        <v>14050</v>
      </c>
      <c r="P2757" t="s">
        <v>14049</v>
      </c>
      <c r="Q2757" t="s">
        <v>14048</v>
      </c>
      <c r="R2757" s="8">
        <v>41275</v>
      </c>
      <c r="S2757" s="9">
        <f t="shared" si="344"/>
        <v>2013</v>
      </c>
      <c r="T2757" s="9">
        <v>2013</v>
      </c>
      <c r="U2757" s="9">
        <f t="shared" si="345"/>
        <v>9</v>
      </c>
      <c r="V2757" s="8">
        <v>41487</v>
      </c>
      <c r="W2757" t="s">
        <v>3025</v>
      </c>
      <c r="X2757" s="2">
        <v>0.63600000000000001</v>
      </c>
      <c r="Y2757" s="7">
        <f t="shared" si="351"/>
        <v>1.6977656763033557E-2</v>
      </c>
      <c r="AA2757">
        <v>14248220</v>
      </c>
      <c r="AB2757">
        <v>130124</v>
      </c>
      <c r="AD2757" t="s">
        <v>6</v>
      </c>
      <c r="AE2757">
        <v>13</v>
      </c>
      <c r="AF2757">
        <v>8</v>
      </c>
      <c r="AH2757" t="s">
        <v>14047</v>
      </c>
      <c r="AI2757" t="s">
        <v>14046</v>
      </c>
      <c r="AJ2757" t="s">
        <v>14045</v>
      </c>
      <c r="AK2757" t="s">
        <v>14044</v>
      </c>
      <c r="AL2757">
        <v>37</v>
      </c>
      <c r="AM2757" s="5">
        <f t="shared" si="346"/>
        <v>4.1111111111111107</v>
      </c>
      <c r="AN2757" s="4">
        <f t="shared" si="350"/>
        <v>6.226597669233034E-3</v>
      </c>
      <c r="AO2757" s="3"/>
      <c r="AP2757">
        <v>1</v>
      </c>
      <c r="AR2757" t="s">
        <v>42</v>
      </c>
      <c r="AT2757" s="2" t="s">
        <v>41</v>
      </c>
      <c r="AU2757" s="1">
        <f t="shared" si="347"/>
        <v>1.3752339034893399</v>
      </c>
      <c r="AV2757" s="1">
        <f t="shared" si="348"/>
        <v>1.1602127216133296</v>
      </c>
      <c r="AW2757" s="1">
        <f t="shared" si="349"/>
        <v>0.94519153973731918</v>
      </c>
    </row>
    <row r="2758" spans="1:49" x14ac:dyDescent="0.2">
      <c r="A2758">
        <v>2756</v>
      </c>
      <c r="B2758" t="s">
        <v>14043</v>
      </c>
      <c r="C2758" t="s">
        <v>14042</v>
      </c>
      <c r="D2758" t="s">
        <v>14041</v>
      </c>
      <c r="F2758" t="s">
        <v>14040</v>
      </c>
      <c r="G2758" t="s">
        <v>17</v>
      </c>
      <c r="H2758" t="s">
        <v>16</v>
      </c>
      <c r="I2758" t="s">
        <v>14039</v>
      </c>
      <c r="J2758">
        <v>60009806</v>
      </c>
      <c r="K2758" t="s">
        <v>10291</v>
      </c>
      <c r="L2758" t="s">
        <v>4133</v>
      </c>
      <c r="M2758" t="s">
        <v>634</v>
      </c>
      <c r="N2758">
        <v>6</v>
      </c>
      <c r="O2758" t="s">
        <v>14038</v>
      </c>
      <c r="P2758" t="s">
        <v>14037</v>
      </c>
      <c r="Q2758" t="s">
        <v>10288</v>
      </c>
      <c r="R2758" s="8">
        <v>41275</v>
      </c>
      <c r="S2758" s="9">
        <f t="shared" si="344"/>
        <v>2013</v>
      </c>
      <c r="T2758" s="9">
        <v>2013</v>
      </c>
      <c r="U2758" s="9">
        <f t="shared" si="345"/>
        <v>9</v>
      </c>
      <c r="V2758" s="8">
        <v>2013</v>
      </c>
      <c r="W2758" t="s">
        <v>14036</v>
      </c>
      <c r="X2758" s="2">
        <v>0.65</v>
      </c>
      <c r="Y2758" s="7">
        <f t="shared" si="351"/>
        <v>1.7351378767251277E-2</v>
      </c>
      <c r="AA2758">
        <v>224596</v>
      </c>
      <c r="AB2758">
        <v>26972</v>
      </c>
      <c r="AC2758" t="s">
        <v>14035</v>
      </c>
      <c r="AD2758" t="s">
        <v>6</v>
      </c>
      <c r="AE2758">
        <v>205</v>
      </c>
      <c r="AH2758" t="s">
        <v>14034</v>
      </c>
      <c r="AI2758" t="s">
        <v>14033</v>
      </c>
      <c r="AJ2758" t="s">
        <v>14032</v>
      </c>
      <c r="AK2758" t="s">
        <v>14031</v>
      </c>
      <c r="AL2758">
        <v>9</v>
      </c>
      <c r="AM2758" s="5">
        <f t="shared" si="346"/>
        <v>1</v>
      </c>
      <c r="AN2758" s="4">
        <f t="shared" si="350"/>
        <v>1.5145778114350624E-3</v>
      </c>
      <c r="AO2758" s="3"/>
      <c r="AP2758">
        <v>0</v>
      </c>
      <c r="AQ2758" t="s">
        <v>400</v>
      </c>
      <c r="AR2758" t="s">
        <v>10282</v>
      </c>
      <c r="AS2758" t="s">
        <v>399</v>
      </c>
      <c r="AT2758" s="2">
        <v>3.4980000000000002</v>
      </c>
      <c r="AU2758" s="1">
        <f t="shared" si="347"/>
        <v>1.2600338480506412</v>
      </c>
      <c r="AV2758" s="1">
        <f t="shared" si="348"/>
        <v>0.94329782893431691</v>
      </c>
      <c r="AW2758" s="1">
        <f t="shared" si="349"/>
        <v>0.6265618098179927</v>
      </c>
    </row>
    <row r="2759" spans="1:49" x14ac:dyDescent="0.2">
      <c r="A2759">
        <v>2757</v>
      </c>
      <c r="B2759" t="s">
        <v>14030</v>
      </c>
      <c r="C2759" t="s">
        <v>14029</v>
      </c>
      <c r="F2759" t="s">
        <v>14028</v>
      </c>
      <c r="G2759" t="s">
        <v>17</v>
      </c>
      <c r="H2759" t="s">
        <v>16</v>
      </c>
      <c r="I2759" t="s">
        <v>14027</v>
      </c>
      <c r="J2759">
        <v>60106157</v>
      </c>
      <c r="K2759" t="s">
        <v>14026</v>
      </c>
      <c r="L2759" t="s">
        <v>14025</v>
      </c>
      <c r="M2759" t="s">
        <v>9055</v>
      </c>
      <c r="N2759">
        <v>2</v>
      </c>
      <c r="O2759" t="s">
        <v>14024</v>
      </c>
      <c r="P2759" t="s">
        <v>14023</v>
      </c>
      <c r="Q2759" t="s">
        <v>14022</v>
      </c>
      <c r="R2759" s="8">
        <v>41275</v>
      </c>
      <c r="S2759" s="9">
        <f t="shared" si="344"/>
        <v>2013</v>
      </c>
      <c r="T2759" s="9">
        <v>2013</v>
      </c>
      <c r="U2759" s="9">
        <f t="shared" si="345"/>
        <v>9</v>
      </c>
      <c r="V2759" s="8">
        <v>2013</v>
      </c>
      <c r="W2759" t="s">
        <v>13993</v>
      </c>
      <c r="X2759" s="2">
        <v>0.622</v>
      </c>
      <c r="Y2759" s="7">
        <f t="shared" si="351"/>
        <v>1.6603934758815837E-2</v>
      </c>
      <c r="AA2759">
        <v>375330</v>
      </c>
      <c r="AB2759">
        <v>23655</v>
      </c>
      <c r="AD2759" t="s">
        <v>6</v>
      </c>
      <c r="AE2759">
        <v>47</v>
      </c>
      <c r="AF2759">
        <v>1</v>
      </c>
      <c r="AI2759" t="s">
        <v>14021</v>
      </c>
      <c r="AJ2759" t="s">
        <v>14020</v>
      </c>
      <c r="AK2759" t="s">
        <v>14019</v>
      </c>
      <c r="AL2759">
        <v>14</v>
      </c>
      <c r="AM2759" s="5">
        <f t="shared" si="346"/>
        <v>1.5555555555555556</v>
      </c>
      <c r="AN2759" s="4">
        <f t="shared" si="350"/>
        <v>2.356009928898986E-3</v>
      </c>
      <c r="AO2759" s="3"/>
      <c r="AP2759">
        <v>1</v>
      </c>
      <c r="AR2759" t="s">
        <v>42</v>
      </c>
      <c r="AT2759" s="2">
        <v>1.819</v>
      </c>
      <c r="AU2759" s="1">
        <f t="shared" si="347"/>
        <v>1.2329557309840782</v>
      </c>
      <c r="AV2759" s="1">
        <f t="shared" si="348"/>
        <v>0.94799723438574113</v>
      </c>
      <c r="AW2759" s="1">
        <f t="shared" si="349"/>
        <v>0.66303873778740408</v>
      </c>
    </row>
    <row r="2760" spans="1:49" x14ac:dyDescent="0.2">
      <c r="A2760">
        <v>2758</v>
      </c>
      <c r="B2760" t="s">
        <v>14018</v>
      </c>
      <c r="C2760" t="s">
        <v>14017</v>
      </c>
      <c r="D2760" t="s">
        <v>14016</v>
      </c>
      <c r="F2760" t="s">
        <v>14015</v>
      </c>
      <c r="G2760" t="s">
        <v>17</v>
      </c>
      <c r="H2760" t="s">
        <v>16</v>
      </c>
      <c r="I2760" t="s">
        <v>14014</v>
      </c>
      <c r="J2760">
        <v>108346585</v>
      </c>
      <c r="K2760" t="s">
        <v>14013</v>
      </c>
      <c r="L2760" t="s">
        <v>3674</v>
      </c>
      <c r="M2760" t="s">
        <v>2346</v>
      </c>
      <c r="N2760">
        <v>3</v>
      </c>
      <c r="O2760" t="s">
        <v>14012</v>
      </c>
      <c r="P2760" t="s">
        <v>14011</v>
      </c>
      <c r="Q2760" t="s">
        <v>14010</v>
      </c>
      <c r="R2760" s="8">
        <v>41275</v>
      </c>
      <c r="S2760" s="9">
        <f t="shared" si="344"/>
        <v>2013</v>
      </c>
      <c r="T2760" s="9">
        <v>2013</v>
      </c>
      <c r="U2760" s="9">
        <f t="shared" si="345"/>
        <v>9</v>
      </c>
      <c r="V2760" s="8">
        <v>41365</v>
      </c>
      <c r="W2760" t="s">
        <v>13935</v>
      </c>
      <c r="X2760" s="2">
        <v>0.36399999999999999</v>
      </c>
      <c r="Y2760" s="7">
        <f t="shared" si="351"/>
        <v>9.7167721096607148E-3</v>
      </c>
      <c r="AA2760">
        <v>16656423</v>
      </c>
      <c r="AB2760">
        <v>21100201949</v>
      </c>
      <c r="AD2760" t="s">
        <v>6</v>
      </c>
      <c r="AE2760">
        <v>11</v>
      </c>
      <c r="AF2760">
        <v>2</v>
      </c>
      <c r="AH2760" t="s">
        <v>14009</v>
      </c>
      <c r="AI2760" t="s">
        <v>14008</v>
      </c>
      <c r="AJ2760" t="s">
        <v>14007</v>
      </c>
      <c r="AK2760" t="s">
        <v>14006</v>
      </c>
      <c r="AL2760">
        <v>1</v>
      </c>
      <c r="AM2760" s="5">
        <f t="shared" si="346"/>
        <v>0.1111111111111111</v>
      </c>
      <c r="AN2760" s="4">
        <f t="shared" si="350"/>
        <v>1.682864234927847E-4</v>
      </c>
      <c r="AO2760" s="3"/>
      <c r="AP2760">
        <v>1</v>
      </c>
      <c r="AQ2760" t="s">
        <v>239</v>
      </c>
      <c r="AR2760" t="s">
        <v>14005</v>
      </c>
      <c r="AS2760" t="s">
        <v>237</v>
      </c>
      <c r="AT2760" s="2" t="s">
        <v>41</v>
      </c>
      <c r="AU2760" s="1">
        <f t="shared" si="347"/>
        <v>0.68522264038103353</v>
      </c>
      <c r="AV2760" s="1">
        <f t="shared" si="348"/>
        <v>0.49425292665767495</v>
      </c>
      <c r="AW2760" s="1">
        <f t="shared" si="349"/>
        <v>0.30328321293431637</v>
      </c>
    </row>
    <row r="2761" spans="1:49" x14ac:dyDescent="0.2">
      <c r="A2761">
        <v>2759</v>
      </c>
      <c r="B2761" t="s">
        <v>14004</v>
      </c>
      <c r="C2761" t="s">
        <v>14003</v>
      </c>
      <c r="F2761" t="s">
        <v>14002</v>
      </c>
      <c r="G2761" t="s">
        <v>17</v>
      </c>
      <c r="H2761" t="s">
        <v>16</v>
      </c>
      <c r="I2761" t="s">
        <v>14001</v>
      </c>
      <c r="J2761" t="s">
        <v>14000</v>
      </c>
      <c r="K2761" t="s">
        <v>13999</v>
      </c>
      <c r="L2761" t="s">
        <v>13998</v>
      </c>
      <c r="M2761" t="s">
        <v>13997</v>
      </c>
      <c r="N2761">
        <v>6</v>
      </c>
      <c r="O2761" t="s">
        <v>13996</v>
      </c>
      <c r="P2761" t="s">
        <v>13995</v>
      </c>
      <c r="Q2761" t="s">
        <v>13994</v>
      </c>
      <c r="R2761" s="8">
        <v>41275</v>
      </c>
      <c r="S2761" s="9">
        <f t="shared" si="344"/>
        <v>2013</v>
      </c>
      <c r="T2761" s="9">
        <v>2013</v>
      </c>
      <c r="U2761" s="9">
        <f t="shared" si="345"/>
        <v>9</v>
      </c>
      <c r="V2761" s="8">
        <v>2013</v>
      </c>
      <c r="W2761" t="s">
        <v>13993</v>
      </c>
      <c r="X2761" s="2">
        <v>0.622</v>
      </c>
      <c r="Y2761" s="7">
        <f t="shared" si="351"/>
        <v>1.6603934758815837E-2</v>
      </c>
      <c r="AA2761">
        <v>375330</v>
      </c>
      <c r="AB2761">
        <v>23655</v>
      </c>
      <c r="AD2761" t="s">
        <v>6</v>
      </c>
      <c r="AE2761">
        <v>47</v>
      </c>
      <c r="AF2761">
        <v>2</v>
      </c>
      <c r="AI2761" t="s">
        <v>13992</v>
      </c>
      <c r="AJ2761" t="s">
        <v>13991</v>
      </c>
      <c r="AK2761" t="s">
        <v>13990</v>
      </c>
      <c r="AL2761">
        <v>18</v>
      </c>
      <c r="AM2761" s="5">
        <f t="shared" si="346"/>
        <v>2</v>
      </c>
      <c r="AN2761" s="4">
        <f t="shared" si="350"/>
        <v>3.0291556228701248E-3</v>
      </c>
      <c r="AO2761" s="3"/>
      <c r="AP2761">
        <v>1</v>
      </c>
      <c r="AR2761" t="s">
        <v>42</v>
      </c>
      <c r="AT2761" s="2">
        <v>1.819</v>
      </c>
      <c r="AU2761" s="1">
        <f t="shared" si="347"/>
        <v>1.2531501018032123</v>
      </c>
      <c r="AV2761" s="1">
        <f t="shared" si="348"/>
        <v>0.98165451908429813</v>
      </c>
      <c r="AW2761" s="1">
        <f t="shared" si="349"/>
        <v>0.71015893636538385</v>
      </c>
    </row>
    <row r="2762" spans="1:49" x14ac:dyDescent="0.2">
      <c r="A2762">
        <v>2760</v>
      </c>
      <c r="B2762" t="s">
        <v>13989</v>
      </c>
      <c r="C2762" t="s">
        <v>13988</v>
      </c>
      <c r="D2762" t="s">
        <v>13987</v>
      </c>
      <c r="F2762" t="s">
        <v>13986</v>
      </c>
      <c r="G2762" t="s">
        <v>17</v>
      </c>
      <c r="H2762" t="s">
        <v>16</v>
      </c>
      <c r="I2762" t="s">
        <v>13985</v>
      </c>
      <c r="J2762">
        <v>60026134</v>
      </c>
      <c r="K2762" t="s">
        <v>13984</v>
      </c>
      <c r="L2762" t="s">
        <v>13983</v>
      </c>
      <c r="M2762" t="s">
        <v>136</v>
      </c>
      <c r="N2762">
        <v>4</v>
      </c>
      <c r="O2762" t="s">
        <v>13982</v>
      </c>
      <c r="P2762" t="s">
        <v>13981</v>
      </c>
      <c r="Q2762" t="s">
        <v>13980</v>
      </c>
      <c r="R2762" s="8">
        <v>41275</v>
      </c>
      <c r="S2762" s="9">
        <f t="shared" si="344"/>
        <v>2013</v>
      </c>
      <c r="T2762" s="9">
        <v>2013</v>
      </c>
      <c r="U2762" s="9">
        <f t="shared" si="345"/>
        <v>9</v>
      </c>
      <c r="V2762" s="8">
        <v>2013</v>
      </c>
      <c r="W2762" t="s">
        <v>956</v>
      </c>
      <c r="X2762" s="2">
        <v>0.77200000000000002</v>
      </c>
      <c r="Y2762" s="7">
        <f t="shared" si="351"/>
        <v>2.0608099089719976E-2</v>
      </c>
      <c r="AA2762">
        <v>2632241</v>
      </c>
      <c r="AB2762">
        <v>15424</v>
      </c>
      <c r="AD2762" t="s">
        <v>6</v>
      </c>
      <c r="AE2762">
        <v>46</v>
      </c>
      <c r="AF2762">
        <v>9</v>
      </c>
      <c r="AH2762" t="s">
        <v>13979</v>
      </c>
      <c r="AI2762" t="s">
        <v>13978</v>
      </c>
      <c r="AJ2762" t="s">
        <v>13977</v>
      </c>
      <c r="AK2762" t="s">
        <v>13976</v>
      </c>
      <c r="AL2762">
        <v>19</v>
      </c>
      <c r="AM2762" s="5">
        <f t="shared" si="346"/>
        <v>2.1111111111111112</v>
      </c>
      <c r="AN2762" s="4">
        <f t="shared" si="350"/>
        <v>3.1974420463629096E-3</v>
      </c>
      <c r="AO2762" s="3"/>
      <c r="AP2762">
        <v>0</v>
      </c>
      <c r="AQ2762" t="s">
        <v>13975</v>
      </c>
      <c r="AR2762" t="s">
        <v>13974</v>
      </c>
      <c r="AS2762" t="s">
        <v>13973</v>
      </c>
      <c r="AT2762" s="2" t="s">
        <v>41</v>
      </c>
      <c r="AU2762" s="1">
        <f t="shared" si="347"/>
        <v>1.5384901976712855</v>
      </c>
      <c r="AV2762" s="1">
        <f t="shared" si="348"/>
        <v>1.1902770568041443</v>
      </c>
      <c r="AW2762" s="1">
        <f t="shared" si="349"/>
        <v>0.8420639159370028</v>
      </c>
    </row>
    <row r="2763" spans="1:49" x14ac:dyDescent="0.2">
      <c r="A2763">
        <v>2761</v>
      </c>
      <c r="B2763" t="s">
        <v>13972</v>
      </c>
      <c r="C2763" t="s">
        <v>13971</v>
      </c>
      <c r="E2763">
        <v>23132336</v>
      </c>
      <c r="F2763" t="s">
        <v>13970</v>
      </c>
      <c r="G2763" t="s">
        <v>17</v>
      </c>
      <c r="H2763" t="s">
        <v>16</v>
      </c>
      <c r="I2763" t="s">
        <v>13969</v>
      </c>
      <c r="J2763" t="s">
        <v>13968</v>
      </c>
      <c r="K2763" t="s">
        <v>13967</v>
      </c>
      <c r="L2763" t="s">
        <v>13966</v>
      </c>
      <c r="M2763" t="s">
        <v>165</v>
      </c>
      <c r="N2763">
        <v>10</v>
      </c>
      <c r="O2763" t="s">
        <v>13965</v>
      </c>
      <c r="P2763" t="s">
        <v>13964</v>
      </c>
      <c r="Q2763" t="s">
        <v>13963</v>
      </c>
      <c r="R2763" s="8">
        <v>41275</v>
      </c>
      <c r="S2763" s="9">
        <f t="shared" si="344"/>
        <v>2013</v>
      </c>
      <c r="T2763" s="9">
        <v>2013</v>
      </c>
      <c r="U2763" s="9">
        <f t="shared" si="345"/>
        <v>9</v>
      </c>
      <c r="V2763" s="8">
        <v>41487</v>
      </c>
      <c r="W2763" t="s">
        <v>3181</v>
      </c>
      <c r="X2763" s="2">
        <v>1.696</v>
      </c>
      <c r="Y2763" s="7">
        <f t="shared" si="351"/>
        <v>4.5273751368089483E-2</v>
      </c>
      <c r="AA2763">
        <v>7403194</v>
      </c>
      <c r="AB2763">
        <v>17267</v>
      </c>
      <c r="AC2763">
        <v>15222594</v>
      </c>
      <c r="AD2763" t="s">
        <v>6</v>
      </c>
      <c r="AE2763">
        <v>70</v>
      </c>
      <c r="AF2763">
        <v>2</v>
      </c>
      <c r="AH2763" t="s">
        <v>13962</v>
      </c>
      <c r="AI2763" t="s">
        <v>13961</v>
      </c>
      <c r="AJ2763" t="s">
        <v>13960</v>
      </c>
      <c r="AK2763" t="s">
        <v>13959</v>
      </c>
      <c r="AL2763">
        <v>14</v>
      </c>
      <c r="AM2763" s="5">
        <f t="shared" si="346"/>
        <v>1.5555555555555556</v>
      </c>
      <c r="AN2763" s="4">
        <f t="shared" si="350"/>
        <v>2.356009928898986E-3</v>
      </c>
      <c r="AO2763" s="3"/>
      <c r="AP2763">
        <v>0</v>
      </c>
      <c r="AR2763" t="s">
        <v>42</v>
      </c>
      <c r="AT2763" s="2">
        <v>4.6680000000000001</v>
      </c>
      <c r="AU2763" s="1">
        <f t="shared" si="347"/>
        <v>3.2398428936332331</v>
      </c>
      <c r="AV2763" s="1">
        <f t="shared" si="348"/>
        <v>2.3814880648494232</v>
      </c>
      <c r="AW2763" s="1">
        <f t="shared" si="349"/>
        <v>1.5231332360656133</v>
      </c>
    </row>
    <row r="2764" spans="1:49" x14ac:dyDescent="0.2">
      <c r="A2764">
        <v>2762</v>
      </c>
      <c r="B2764" t="s">
        <v>13958</v>
      </c>
      <c r="C2764" t="s">
        <v>13957</v>
      </c>
      <c r="F2764" t="s">
        <v>13956</v>
      </c>
      <c r="G2764" t="s">
        <v>17</v>
      </c>
      <c r="H2764" t="s">
        <v>16</v>
      </c>
      <c r="I2764" t="s">
        <v>13955</v>
      </c>
      <c r="J2764" t="s">
        <v>13954</v>
      </c>
      <c r="K2764" t="s">
        <v>13953</v>
      </c>
      <c r="L2764" t="s">
        <v>13952</v>
      </c>
      <c r="M2764" t="s">
        <v>730</v>
      </c>
      <c r="N2764">
        <v>5</v>
      </c>
      <c r="O2764" t="s">
        <v>13951</v>
      </c>
      <c r="P2764" t="s">
        <v>13950</v>
      </c>
      <c r="Q2764" t="s">
        <v>13949</v>
      </c>
      <c r="R2764" s="8">
        <v>41275</v>
      </c>
      <c r="S2764" s="9">
        <f t="shared" si="344"/>
        <v>2013</v>
      </c>
      <c r="T2764" s="9">
        <v>2013</v>
      </c>
      <c r="U2764" s="9">
        <f t="shared" si="345"/>
        <v>9</v>
      </c>
      <c r="V2764" s="8">
        <v>41275</v>
      </c>
      <c r="W2764" t="s">
        <v>13948</v>
      </c>
      <c r="X2764" s="2">
        <v>0.184</v>
      </c>
      <c r="Y2764" s="7">
        <f t="shared" si="351"/>
        <v>4.9117749125757457E-3</v>
      </c>
      <c r="AA2764">
        <v>228567</v>
      </c>
      <c r="AB2764">
        <v>30280</v>
      </c>
      <c r="AD2764" t="s">
        <v>6</v>
      </c>
      <c r="AE2764">
        <v>86</v>
      </c>
      <c r="AF2764">
        <v>1</v>
      </c>
      <c r="AH2764" t="s">
        <v>13947</v>
      </c>
      <c r="AI2764" t="s">
        <v>13946</v>
      </c>
      <c r="AJ2764" t="s">
        <v>13945</v>
      </c>
      <c r="AK2764" t="s">
        <v>13944</v>
      </c>
      <c r="AL2764">
        <v>8</v>
      </c>
      <c r="AM2764" s="5">
        <f t="shared" si="346"/>
        <v>0.88888888888888884</v>
      </c>
      <c r="AN2764" s="4">
        <f t="shared" si="350"/>
        <v>1.3462913879422776E-3</v>
      </c>
      <c r="AO2764" s="3"/>
      <c r="AP2764">
        <v>0</v>
      </c>
      <c r="AR2764">
        <v>31230065</v>
      </c>
      <c r="AT2764" s="2" t="s">
        <v>41</v>
      </c>
      <c r="AU2764" s="1">
        <f t="shared" si="347"/>
        <v>0.38421298551857053</v>
      </c>
      <c r="AV2764" s="1">
        <f t="shared" si="348"/>
        <v>0.31290331502590119</v>
      </c>
      <c r="AW2764" s="1">
        <f t="shared" si="349"/>
        <v>0.24159364453323179</v>
      </c>
    </row>
    <row r="2765" spans="1:49" x14ac:dyDescent="0.2">
      <c r="A2765">
        <v>2763</v>
      </c>
      <c r="B2765" t="s">
        <v>13943</v>
      </c>
      <c r="C2765" t="s">
        <v>13942</v>
      </c>
      <c r="D2765" t="s">
        <v>13941</v>
      </c>
      <c r="F2765" t="s">
        <v>13940</v>
      </c>
      <c r="G2765" t="s">
        <v>17</v>
      </c>
      <c r="H2765" t="s">
        <v>16</v>
      </c>
      <c r="I2765" t="s">
        <v>13939</v>
      </c>
      <c r="J2765">
        <v>60013395</v>
      </c>
      <c r="K2765" t="s">
        <v>11572</v>
      </c>
      <c r="L2765" t="s">
        <v>1197</v>
      </c>
      <c r="M2765" t="s">
        <v>512</v>
      </c>
      <c r="N2765">
        <v>4</v>
      </c>
      <c r="O2765" t="s">
        <v>13938</v>
      </c>
      <c r="P2765" t="s">
        <v>13937</v>
      </c>
      <c r="Q2765" t="s">
        <v>13936</v>
      </c>
      <c r="R2765" s="8">
        <v>41275</v>
      </c>
      <c r="S2765" s="9">
        <f t="shared" si="344"/>
        <v>2013</v>
      </c>
      <c r="T2765" s="9">
        <v>2013</v>
      </c>
      <c r="U2765" s="9">
        <f t="shared" si="345"/>
        <v>9</v>
      </c>
      <c r="V2765" s="8">
        <v>41365</v>
      </c>
      <c r="W2765" t="s">
        <v>13935</v>
      </c>
      <c r="X2765" s="2">
        <v>0.36399999999999999</v>
      </c>
      <c r="Y2765" s="7">
        <f t="shared" si="351"/>
        <v>9.7167721096607148E-3</v>
      </c>
      <c r="AA2765">
        <v>16656423</v>
      </c>
      <c r="AB2765">
        <v>21100201949</v>
      </c>
      <c r="AD2765" t="s">
        <v>6</v>
      </c>
      <c r="AE2765">
        <v>11</v>
      </c>
      <c r="AF2765">
        <v>2</v>
      </c>
      <c r="AH2765" t="s">
        <v>13934</v>
      </c>
      <c r="AI2765" t="s">
        <v>13933</v>
      </c>
      <c r="AJ2765" t="s">
        <v>13932</v>
      </c>
      <c r="AK2765" t="s">
        <v>13931</v>
      </c>
      <c r="AL2765">
        <v>4</v>
      </c>
      <c r="AM2765" s="5">
        <f t="shared" si="346"/>
        <v>0.44444444444444442</v>
      </c>
      <c r="AN2765" s="4">
        <f t="shared" si="350"/>
        <v>6.7314569397113879E-4</v>
      </c>
      <c r="AO2765" s="3"/>
      <c r="AP2765">
        <v>1</v>
      </c>
      <c r="AQ2765" t="s">
        <v>13930</v>
      </c>
      <c r="AR2765" t="s">
        <v>13929</v>
      </c>
      <c r="AS2765" t="s">
        <v>13928</v>
      </c>
      <c r="AT2765" s="2" t="s">
        <v>41</v>
      </c>
      <c r="AU2765" s="1">
        <f t="shared" si="347"/>
        <v>0.70036841849538423</v>
      </c>
      <c r="AV2765" s="1">
        <f t="shared" si="348"/>
        <v>0.5194958901815927</v>
      </c>
      <c r="AW2765" s="1">
        <f t="shared" si="349"/>
        <v>0.33862336186780118</v>
      </c>
    </row>
    <row r="2766" spans="1:49" x14ac:dyDescent="0.2">
      <c r="A2766">
        <v>2764</v>
      </c>
      <c r="B2766" t="s">
        <v>13927</v>
      </c>
      <c r="C2766" t="s">
        <v>13926</v>
      </c>
      <c r="F2766" t="s">
        <v>13925</v>
      </c>
      <c r="G2766" t="s">
        <v>17</v>
      </c>
      <c r="H2766" t="s">
        <v>16</v>
      </c>
      <c r="I2766" t="s">
        <v>13924</v>
      </c>
      <c r="J2766" t="s">
        <v>13923</v>
      </c>
      <c r="K2766" t="s">
        <v>13922</v>
      </c>
      <c r="L2766" t="s">
        <v>13921</v>
      </c>
      <c r="M2766" t="s">
        <v>326</v>
      </c>
      <c r="N2766">
        <v>3</v>
      </c>
      <c r="O2766" t="s">
        <v>13920</v>
      </c>
      <c r="P2766" t="s">
        <v>13919</v>
      </c>
      <c r="Q2766" t="s">
        <v>13918</v>
      </c>
      <c r="R2766" s="8">
        <v>41275</v>
      </c>
      <c r="S2766" s="9">
        <f t="shared" si="344"/>
        <v>2013</v>
      </c>
      <c r="T2766" s="9">
        <v>2013</v>
      </c>
      <c r="U2766" s="9">
        <f t="shared" si="345"/>
        <v>9</v>
      </c>
      <c r="V2766" s="8">
        <v>2013</v>
      </c>
      <c r="W2766" t="s">
        <v>4580</v>
      </c>
      <c r="X2766" s="2">
        <v>1.468</v>
      </c>
      <c r="Y2766" s="7">
        <f t="shared" si="351"/>
        <v>3.9187421585115186E-2</v>
      </c>
      <c r="AA2766">
        <v>906778</v>
      </c>
      <c r="AB2766">
        <v>18931</v>
      </c>
      <c r="AD2766" t="s">
        <v>6</v>
      </c>
      <c r="AE2766">
        <v>61</v>
      </c>
      <c r="AF2766">
        <v>7</v>
      </c>
      <c r="AG2766">
        <v>6528073</v>
      </c>
      <c r="AH2766" t="s">
        <v>13917</v>
      </c>
      <c r="AI2766" t="s">
        <v>13916</v>
      </c>
      <c r="AJ2766" t="s">
        <v>13915</v>
      </c>
      <c r="AK2766" t="s">
        <v>13914</v>
      </c>
      <c r="AL2766">
        <v>16</v>
      </c>
      <c r="AM2766" s="5">
        <f t="shared" si="346"/>
        <v>1.7777777777777777</v>
      </c>
      <c r="AN2766" s="4">
        <f t="shared" si="350"/>
        <v>2.6925827758845552E-3</v>
      </c>
      <c r="AO2766" s="3"/>
      <c r="AP2766">
        <v>0</v>
      </c>
      <c r="AQ2766" t="s">
        <v>2160</v>
      </c>
      <c r="AR2766">
        <v>333902</v>
      </c>
      <c r="AS2766" t="s">
        <v>2159</v>
      </c>
      <c r="AT2766" s="2">
        <v>5.0830000000000002</v>
      </c>
      <c r="AU2766" s="1">
        <f t="shared" si="347"/>
        <v>2.8238969942345995</v>
      </c>
      <c r="AV2766" s="1">
        <f t="shared" si="348"/>
        <v>2.0940002180499873</v>
      </c>
      <c r="AW2766" s="1">
        <f t="shared" si="349"/>
        <v>1.3641034418653746</v>
      </c>
    </row>
    <row r="2767" spans="1:49" x14ac:dyDescent="0.2">
      <c r="A2767">
        <v>2765</v>
      </c>
      <c r="B2767" t="s">
        <v>13913</v>
      </c>
      <c r="C2767" t="s">
        <v>13912</v>
      </c>
      <c r="D2767" t="s">
        <v>13911</v>
      </c>
      <c r="F2767" t="s">
        <v>13910</v>
      </c>
      <c r="G2767" t="s">
        <v>17</v>
      </c>
      <c r="H2767" t="s">
        <v>16</v>
      </c>
      <c r="I2767" t="s">
        <v>13909</v>
      </c>
      <c r="J2767" t="s">
        <v>13908</v>
      </c>
      <c r="K2767" t="s">
        <v>13907</v>
      </c>
      <c r="L2767" t="s">
        <v>13906</v>
      </c>
      <c r="M2767" t="s">
        <v>13905</v>
      </c>
      <c r="N2767">
        <v>5</v>
      </c>
      <c r="O2767" t="s">
        <v>13904</v>
      </c>
      <c r="P2767" t="s">
        <v>13903</v>
      </c>
      <c r="Q2767" t="s">
        <v>13902</v>
      </c>
      <c r="R2767" s="8">
        <v>41275</v>
      </c>
      <c r="S2767" s="9">
        <f t="shared" si="344"/>
        <v>2013</v>
      </c>
      <c r="T2767" s="9">
        <v>2013</v>
      </c>
      <c r="U2767" s="9">
        <f t="shared" si="345"/>
        <v>9</v>
      </c>
      <c r="V2767" s="8">
        <v>2013</v>
      </c>
      <c r="W2767" t="s">
        <v>12245</v>
      </c>
      <c r="X2767" s="2">
        <v>5.5590000000000002</v>
      </c>
      <c r="Y2767" s="7">
        <f t="shared" si="351"/>
        <v>0.14839433010330744</v>
      </c>
      <c r="AB2767">
        <v>19700182758</v>
      </c>
      <c r="AC2767">
        <v>20411723</v>
      </c>
      <c r="AD2767" t="s">
        <v>6</v>
      </c>
      <c r="AE2767">
        <v>4</v>
      </c>
      <c r="AG2767">
        <v>2237</v>
      </c>
      <c r="AI2767" t="s">
        <v>13901</v>
      </c>
      <c r="AK2767" t="s">
        <v>13900</v>
      </c>
      <c r="AL2767">
        <v>88</v>
      </c>
      <c r="AM2767" s="5">
        <f t="shared" si="346"/>
        <v>9.7777777777777786</v>
      </c>
      <c r="AN2767" s="4">
        <f t="shared" si="350"/>
        <v>1.4809205267365056E-2</v>
      </c>
      <c r="AO2767" s="3"/>
      <c r="AP2767">
        <v>1</v>
      </c>
      <c r="AQ2767" t="s">
        <v>13899</v>
      </c>
      <c r="AR2767" t="s">
        <v>13898</v>
      </c>
      <c r="AS2767" t="s">
        <v>13897</v>
      </c>
      <c r="AT2767" s="2">
        <v>14.919</v>
      </c>
      <c r="AU2767" s="1">
        <f t="shared" si="347"/>
        <v>10.831879265252473</v>
      </c>
      <c r="AV2767" s="1">
        <f t="shared" si="348"/>
        <v>8.1601767685336259</v>
      </c>
      <c r="AW2767" s="1">
        <f t="shared" si="349"/>
        <v>5.4884742718147761</v>
      </c>
    </row>
    <row r="2768" spans="1:49" x14ac:dyDescent="0.2">
      <c r="A2768">
        <v>2766</v>
      </c>
      <c r="B2768" t="s">
        <v>13896</v>
      </c>
      <c r="C2768" t="s">
        <v>13895</v>
      </c>
      <c r="F2768" t="s">
        <v>13894</v>
      </c>
      <c r="G2768" t="s">
        <v>17</v>
      </c>
      <c r="H2768" t="s">
        <v>16</v>
      </c>
      <c r="I2768" t="s">
        <v>13893</v>
      </c>
      <c r="N2768">
        <v>3</v>
      </c>
      <c r="O2768" t="s">
        <v>13892</v>
      </c>
      <c r="P2768" t="s">
        <v>13891</v>
      </c>
      <c r="Q2768" t="s">
        <v>13890</v>
      </c>
      <c r="R2768" s="8">
        <v>41275</v>
      </c>
      <c r="S2768" s="9">
        <f t="shared" si="344"/>
        <v>2013</v>
      </c>
      <c r="T2768" s="9">
        <v>2013</v>
      </c>
      <c r="U2768" s="9">
        <f t="shared" si="345"/>
        <v>9</v>
      </c>
      <c r="V2768" s="8">
        <v>41426</v>
      </c>
      <c r="W2768" t="s">
        <v>9159</v>
      </c>
      <c r="X2768" s="2">
        <v>0.63900000000000001</v>
      </c>
      <c r="Y2768" s="7">
        <f t="shared" si="351"/>
        <v>1.7057740049651639E-2</v>
      </c>
      <c r="AA2768">
        <v>15694445</v>
      </c>
      <c r="AB2768">
        <v>4000151803</v>
      </c>
      <c r="AD2768" t="s">
        <v>6</v>
      </c>
      <c r="AE2768">
        <v>11</v>
      </c>
      <c r="AF2768">
        <v>3</v>
      </c>
      <c r="AH2768" t="s">
        <v>13889</v>
      </c>
      <c r="AI2768" t="s">
        <v>13888</v>
      </c>
      <c r="AK2768" t="s">
        <v>13887</v>
      </c>
      <c r="AL2768">
        <v>7</v>
      </c>
      <c r="AM2768" s="5">
        <f t="shared" si="346"/>
        <v>0.77777777777777779</v>
      </c>
      <c r="AN2768" s="4">
        <f t="shared" si="350"/>
        <v>1.178004964449493E-3</v>
      </c>
      <c r="AO2768" s="3"/>
      <c r="AP2768">
        <v>0</v>
      </c>
      <c r="AR2768" t="s">
        <v>42</v>
      </c>
      <c r="AT2768" s="2">
        <v>2.0329999999999999</v>
      </c>
      <c r="AU2768" s="1">
        <f t="shared" si="347"/>
        <v>1.2293819524090996</v>
      </c>
      <c r="AV2768" s="1">
        <f t="shared" si="348"/>
        <v>0.91178725070505651</v>
      </c>
      <c r="AW2768" s="1">
        <f t="shared" si="349"/>
        <v>0.59419254900101359</v>
      </c>
    </row>
    <row r="2769" spans="1:49" x14ac:dyDescent="0.2">
      <c r="A2769">
        <v>2767</v>
      </c>
      <c r="B2769" t="s">
        <v>13886</v>
      </c>
      <c r="C2769" t="s">
        <v>13885</v>
      </c>
      <c r="F2769" t="s">
        <v>13884</v>
      </c>
      <c r="G2769" t="s">
        <v>17</v>
      </c>
      <c r="H2769" t="s">
        <v>16</v>
      </c>
      <c r="I2769" t="s">
        <v>13883</v>
      </c>
      <c r="J2769">
        <v>60106273</v>
      </c>
      <c r="K2769" t="s">
        <v>13882</v>
      </c>
      <c r="L2769" t="s">
        <v>13881</v>
      </c>
      <c r="M2769" t="s">
        <v>2036</v>
      </c>
      <c r="N2769">
        <v>1</v>
      </c>
      <c r="O2769" t="s">
        <v>13880</v>
      </c>
      <c r="P2769">
        <v>7102213118</v>
      </c>
      <c r="Q2769">
        <v>60106273</v>
      </c>
      <c r="R2769" s="8">
        <v>41275</v>
      </c>
      <c r="S2769" s="9">
        <f t="shared" si="344"/>
        <v>2013</v>
      </c>
      <c r="T2769" s="9">
        <v>2013</v>
      </c>
      <c r="U2769" s="9">
        <f t="shared" si="345"/>
        <v>9</v>
      </c>
      <c r="V2769" s="8">
        <v>2013</v>
      </c>
      <c r="W2769" t="s">
        <v>13855</v>
      </c>
      <c r="X2769" s="2">
        <v>2.9860000000000002</v>
      </c>
      <c r="Y2769" s="7">
        <f t="shared" si="351"/>
        <v>7.9709564613865094E-2</v>
      </c>
      <c r="AA2769">
        <v>7338716</v>
      </c>
      <c r="AB2769">
        <v>18902</v>
      </c>
      <c r="AD2769" t="s">
        <v>6</v>
      </c>
      <c r="AE2769">
        <v>31</v>
      </c>
      <c r="AF2769">
        <v>8</v>
      </c>
      <c r="AG2769">
        <v>6353857</v>
      </c>
      <c r="AH2769" t="s">
        <v>13879</v>
      </c>
      <c r="AI2769" t="s">
        <v>13878</v>
      </c>
      <c r="AJ2769" t="s">
        <v>13877</v>
      </c>
      <c r="AK2769" t="s">
        <v>13876</v>
      </c>
      <c r="AL2769">
        <v>5</v>
      </c>
      <c r="AM2769" s="5">
        <f t="shared" si="346"/>
        <v>0.55555555555555558</v>
      </c>
      <c r="AN2769" s="4">
        <f t="shared" si="350"/>
        <v>8.414321174639236E-4</v>
      </c>
      <c r="AO2769" s="3"/>
      <c r="AP2769">
        <v>0</v>
      </c>
      <c r="AR2769" t="s">
        <v>42</v>
      </c>
      <c r="AT2769" s="2" t="s">
        <v>41</v>
      </c>
      <c r="AU2769" s="1">
        <f t="shared" si="347"/>
        <v>5.6049124864944737</v>
      </c>
      <c r="AV2769" s="1">
        <f t="shared" si="348"/>
        <v>4.0275498365664504</v>
      </c>
      <c r="AW2769" s="1">
        <f t="shared" si="349"/>
        <v>2.4501871866384275</v>
      </c>
    </row>
    <row r="2770" spans="1:49" x14ac:dyDescent="0.2">
      <c r="A2770">
        <v>2768</v>
      </c>
      <c r="B2770" t="s">
        <v>13875</v>
      </c>
      <c r="C2770" t="s">
        <v>13874</v>
      </c>
      <c r="F2770" t="s">
        <v>13873</v>
      </c>
      <c r="G2770" t="s">
        <v>17</v>
      </c>
      <c r="H2770" t="s">
        <v>16</v>
      </c>
      <c r="I2770" t="s">
        <v>13872</v>
      </c>
      <c r="J2770">
        <v>60016688</v>
      </c>
      <c r="K2770" t="s">
        <v>13871</v>
      </c>
      <c r="L2770" t="s">
        <v>13870</v>
      </c>
      <c r="M2770" t="s">
        <v>136</v>
      </c>
      <c r="N2770">
        <v>2</v>
      </c>
      <c r="O2770" t="s">
        <v>13869</v>
      </c>
      <c r="P2770" t="s">
        <v>13868</v>
      </c>
      <c r="Q2770" t="s">
        <v>13867</v>
      </c>
      <c r="R2770" s="8">
        <v>41275</v>
      </c>
      <c r="S2770" s="9">
        <f t="shared" si="344"/>
        <v>2013</v>
      </c>
      <c r="T2770" s="9">
        <v>2013</v>
      </c>
      <c r="U2770" s="9">
        <f t="shared" si="345"/>
        <v>9</v>
      </c>
      <c r="V2770" s="8">
        <v>2013</v>
      </c>
      <c r="W2770" t="s">
        <v>5477</v>
      </c>
      <c r="X2770" s="2">
        <v>0.86099999999999999</v>
      </c>
      <c r="Y2770" s="7">
        <f t="shared" si="351"/>
        <v>2.2983903259389767E-2</v>
      </c>
      <c r="AA2770">
        <v>15498328</v>
      </c>
      <c r="AB2770">
        <v>11000153733</v>
      </c>
      <c r="AD2770" t="s">
        <v>6</v>
      </c>
      <c r="AE2770">
        <v>60</v>
      </c>
      <c r="AF2770">
        <v>8</v>
      </c>
      <c r="AG2770">
        <v>6423222</v>
      </c>
      <c r="AH2770" t="s">
        <v>13866</v>
      </c>
      <c r="AI2770" t="s">
        <v>13865</v>
      </c>
      <c r="AJ2770" t="s">
        <v>13864</v>
      </c>
      <c r="AK2770" t="s">
        <v>13863</v>
      </c>
      <c r="AL2770">
        <v>158</v>
      </c>
      <c r="AM2770" s="5">
        <f t="shared" si="346"/>
        <v>17.555555555555557</v>
      </c>
      <c r="AN2770" s="4">
        <f t="shared" si="350"/>
        <v>2.6589254911859986E-2</v>
      </c>
      <c r="AO2770" s="3"/>
      <c r="AP2770">
        <v>0</v>
      </c>
      <c r="AQ2770" t="s">
        <v>2325</v>
      </c>
      <c r="AR2770">
        <v>251557</v>
      </c>
      <c r="AS2770" t="s">
        <v>2324</v>
      </c>
      <c r="AT2770" s="2" t="s">
        <v>41</v>
      </c>
      <c r="AU2770" s="1">
        <f t="shared" si="347"/>
        <v>2.4065508755130831</v>
      </c>
      <c r="AV2770" s="1">
        <f t="shared" si="348"/>
        <v>2.478657908562488</v>
      </c>
      <c r="AW2770" s="1">
        <f t="shared" si="349"/>
        <v>2.550764941611892</v>
      </c>
    </row>
    <row r="2771" spans="1:49" x14ac:dyDescent="0.2">
      <c r="A2771">
        <v>2769</v>
      </c>
      <c r="B2771" t="s">
        <v>13862</v>
      </c>
      <c r="C2771" t="s">
        <v>13861</v>
      </c>
      <c r="F2771" t="s">
        <v>13860</v>
      </c>
      <c r="G2771" t="s">
        <v>17</v>
      </c>
      <c r="H2771" t="s">
        <v>16</v>
      </c>
      <c r="I2771" t="s">
        <v>13859</v>
      </c>
      <c r="J2771">
        <v>60025757</v>
      </c>
      <c r="K2771" t="s">
        <v>287</v>
      </c>
      <c r="L2771" t="s">
        <v>286</v>
      </c>
      <c r="M2771" t="s">
        <v>68</v>
      </c>
      <c r="N2771">
        <v>4</v>
      </c>
      <c r="O2771" t="s">
        <v>13858</v>
      </c>
      <c r="P2771" t="s">
        <v>13857</v>
      </c>
      <c r="Q2771" t="s">
        <v>13856</v>
      </c>
      <c r="R2771" s="8">
        <v>41275</v>
      </c>
      <c r="S2771" s="9">
        <f t="shared" si="344"/>
        <v>2013</v>
      </c>
      <c r="T2771" s="9">
        <v>2013</v>
      </c>
      <c r="U2771" s="9">
        <f t="shared" si="345"/>
        <v>9</v>
      </c>
      <c r="V2771" s="8">
        <v>2013</v>
      </c>
      <c r="W2771" t="s">
        <v>13855</v>
      </c>
      <c r="X2771" s="2">
        <v>2.9860000000000002</v>
      </c>
      <c r="Y2771" s="7">
        <f t="shared" si="351"/>
        <v>7.9709564613865094E-2</v>
      </c>
      <c r="AA2771">
        <v>7338716</v>
      </c>
      <c r="AB2771">
        <v>18902</v>
      </c>
      <c r="AD2771" t="s">
        <v>6</v>
      </c>
      <c r="AE2771">
        <v>31</v>
      </c>
      <c r="AF2771">
        <v>8</v>
      </c>
      <c r="AG2771">
        <v>6374734</v>
      </c>
      <c r="AH2771" t="s">
        <v>13854</v>
      </c>
      <c r="AI2771" t="s">
        <v>13853</v>
      </c>
      <c r="AJ2771" t="s">
        <v>13852</v>
      </c>
      <c r="AK2771" t="s">
        <v>13851</v>
      </c>
      <c r="AL2771">
        <v>4</v>
      </c>
      <c r="AM2771" s="5">
        <f t="shared" si="346"/>
        <v>0.44444444444444442</v>
      </c>
      <c r="AN2771" s="4">
        <f t="shared" si="350"/>
        <v>6.7314569397113879E-4</v>
      </c>
      <c r="AO2771" s="3"/>
      <c r="AP2771">
        <v>0</v>
      </c>
      <c r="AR2771" t="s">
        <v>42</v>
      </c>
      <c r="AT2771" s="2" t="s">
        <v>41</v>
      </c>
      <c r="AU2771" s="1">
        <f t="shared" si="347"/>
        <v>5.5998638937896903</v>
      </c>
      <c r="AV2771" s="1">
        <f t="shared" si="348"/>
        <v>4.0191355153918122</v>
      </c>
      <c r="AW2771" s="1">
        <f t="shared" si="349"/>
        <v>2.4384071369939324</v>
      </c>
    </row>
    <row r="2772" spans="1:49" x14ac:dyDescent="0.2">
      <c r="A2772">
        <v>2770</v>
      </c>
      <c r="B2772" t="s">
        <v>13850</v>
      </c>
      <c r="C2772" t="s">
        <v>13849</v>
      </c>
      <c r="F2772" t="s">
        <v>13848</v>
      </c>
      <c r="G2772" t="s">
        <v>17</v>
      </c>
      <c r="H2772" t="s">
        <v>16</v>
      </c>
      <c r="I2772" t="s">
        <v>13847</v>
      </c>
      <c r="J2772" t="s">
        <v>13846</v>
      </c>
      <c r="K2772" t="s">
        <v>13845</v>
      </c>
      <c r="L2772" t="s">
        <v>13844</v>
      </c>
      <c r="M2772" t="s">
        <v>326</v>
      </c>
      <c r="N2772">
        <v>6</v>
      </c>
      <c r="O2772" t="s">
        <v>13843</v>
      </c>
      <c r="P2772" t="s">
        <v>13842</v>
      </c>
      <c r="Q2772" t="s">
        <v>13841</v>
      </c>
      <c r="R2772" s="8">
        <v>41275</v>
      </c>
      <c r="S2772" s="9">
        <f t="shared" si="344"/>
        <v>2013</v>
      </c>
      <c r="T2772" s="9">
        <v>2013</v>
      </c>
      <c r="U2772" s="9">
        <f t="shared" si="345"/>
        <v>9</v>
      </c>
      <c r="V2772" s="8">
        <v>2013</v>
      </c>
      <c r="W2772" t="s">
        <v>5477</v>
      </c>
      <c r="X2772" s="2">
        <v>0.86099999999999999</v>
      </c>
      <c r="Y2772" s="7">
        <f t="shared" si="351"/>
        <v>2.2983903259389767E-2</v>
      </c>
      <c r="AA2772">
        <v>15498328</v>
      </c>
      <c r="AB2772">
        <v>11000153733</v>
      </c>
      <c r="AD2772" t="s">
        <v>6</v>
      </c>
      <c r="AE2772">
        <v>60</v>
      </c>
      <c r="AF2772">
        <v>8</v>
      </c>
      <c r="AG2772">
        <v>6519323</v>
      </c>
      <c r="AH2772" t="s">
        <v>13840</v>
      </c>
      <c r="AI2772" t="s">
        <v>13839</v>
      </c>
      <c r="AJ2772" t="s">
        <v>13838</v>
      </c>
      <c r="AK2772" t="s">
        <v>13837</v>
      </c>
      <c r="AL2772">
        <v>26</v>
      </c>
      <c r="AM2772" s="5">
        <f t="shared" si="346"/>
        <v>2.8888888888888888</v>
      </c>
      <c r="AN2772" s="4">
        <f t="shared" si="350"/>
        <v>4.3754470108124024E-3</v>
      </c>
      <c r="AO2772" s="3"/>
      <c r="AP2772">
        <v>0</v>
      </c>
      <c r="AR2772" t="s">
        <v>42</v>
      </c>
      <c r="AT2772" s="2" t="s">
        <v>41</v>
      </c>
      <c r="AU2772" s="1">
        <f t="shared" si="347"/>
        <v>1.7401366384816555</v>
      </c>
      <c r="AV2772" s="1">
        <f t="shared" si="348"/>
        <v>1.3679675135101086</v>
      </c>
      <c r="AW2772" s="1">
        <f t="shared" si="349"/>
        <v>0.99579838853856117</v>
      </c>
    </row>
    <row r="2773" spans="1:49" x14ac:dyDescent="0.2">
      <c r="A2773">
        <v>2771</v>
      </c>
      <c r="B2773" t="s">
        <v>13836</v>
      </c>
      <c r="C2773" t="s">
        <v>13835</v>
      </c>
      <c r="F2773" t="s">
        <v>13834</v>
      </c>
      <c r="G2773" t="s">
        <v>17</v>
      </c>
      <c r="H2773" t="s">
        <v>16</v>
      </c>
      <c r="I2773" t="s">
        <v>13833</v>
      </c>
      <c r="J2773" t="s">
        <v>13832</v>
      </c>
      <c r="K2773" t="s">
        <v>13831</v>
      </c>
      <c r="L2773" t="s">
        <v>13830</v>
      </c>
      <c r="M2773" t="s">
        <v>13829</v>
      </c>
      <c r="N2773">
        <v>3</v>
      </c>
      <c r="O2773" t="s">
        <v>13828</v>
      </c>
      <c r="P2773" t="s">
        <v>13827</v>
      </c>
      <c r="Q2773" t="s">
        <v>13826</v>
      </c>
      <c r="R2773" s="8">
        <v>41275</v>
      </c>
      <c r="S2773" s="9">
        <f t="shared" si="344"/>
        <v>2013</v>
      </c>
      <c r="T2773" s="9">
        <v>2013</v>
      </c>
      <c r="U2773" s="9">
        <f t="shared" si="345"/>
        <v>9</v>
      </c>
      <c r="V2773" s="8">
        <v>2013</v>
      </c>
      <c r="W2773" t="s">
        <v>5136</v>
      </c>
      <c r="X2773" s="2">
        <v>0.65500000000000003</v>
      </c>
      <c r="Y2773" s="7">
        <f t="shared" si="351"/>
        <v>1.7484850911614749E-2</v>
      </c>
      <c r="AA2773">
        <v>189375</v>
      </c>
      <c r="AB2773">
        <v>26051</v>
      </c>
      <c r="AD2773" t="s">
        <v>6</v>
      </c>
      <c r="AE2773">
        <v>55</v>
      </c>
      <c r="AF2773">
        <v>4</v>
      </c>
      <c r="AG2773">
        <v>6392244</v>
      </c>
      <c r="AH2773" t="s">
        <v>13825</v>
      </c>
      <c r="AI2773" t="s">
        <v>13824</v>
      </c>
      <c r="AJ2773" t="s">
        <v>13823</v>
      </c>
      <c r="AK2773" t="s">
        <v>13822</v>
      </c>
      <c r="AL2773">
        <v>19</v>
      </c>
      <c r="AM2773" s="5">
        <f t="shared" si="346"/>
        <v>2.1111111111111112</v>
      </c>
      <c r="AN2773" s="4">
        <f t="shared" si="350"/>
        <v>3.1974420463629096E-3</v>
      </c>
      <c r="AO2773" s="3"/>
      <c r="AP2773">
        <v>0</v>
      </c>
      <c r="AR2773" t="s">
        <v>42</v>
      </c>
      <c r="AT2773" s="2" t="s">
        <v>41</v>
      </c>
      <c r="AU2773" s="1">
        <f t="shared" si="347"/>
        <v>1.3198628252039195</v>
      </c>
      <c r="AV2773" s="1">
        <f t="shared" si="348"/>
        <v>1.0341146478988827</v>
      </c>
      <c r="AW2773" s="1">
        <f t="shared" si="349"/>
        <v>0.7483664705938462</v>
      </c>
    </row>
    <row r="2774" spans="1:49" x14ac:dyDescent="0.2">
      <c r="A2774">
        <v>2772</v>
      </c>
      <c r="B2774" t="s">
        <v>13821</v>
      </c>
      <c r="C2774" t="s">
        <v>13820</v>
      </c>
      <c r="F2774" t="s">
        <v>13819</v>
      </c>
      <c r="G2774" t="s">
        <v>17</v>
      </c>
      <c r="H2774" t="s">
        <v>16</v>
      </c>
      <c r="I2774" t="s">
        <v>13818</v>
      </c>
      <c r="J2774" t="s">
        <v>13817</v>
      </c>
      <c r="K2774" t="s">
        <v>13816</v>
      </c>
      <c r="L2774" t="s">
        <v>13815</v>
      </c>
      <c r="M2774" t="s">
        <v>32</v>
      </c>
      <c r="N2774">
        <v>5</v>
      </c>
      <c r="O2774" t="s">
        <v>13814</v>
      </c>
      <c r="P2774" t="s">
        <v>13813</v>
      </c>
      <c r="Q2774" t="s">
        <v>13812</v>
      </c>
      <c r="R2774" s="8">
        <v>41275</v>
      </c>
      <c r="S2774" s="9">
        <f t="shared" si="344"/>
        <v>2013</v>
      </c>
      <c r="T2774" s="9">
        <v>2013</v>
      </c>
      <c r="U2774" s="9">
        <f t="shared" si="345"/>
        <v>9</v>
      </c>
      <c r="V2774" s="8">
        <v>2013</v>
      </c>
      <c r="W2774" t="s">
        <v>1181</v>
      </c>
      <c r="X2774" s="2">
        <v>0.437</v>
      </c>
      <c r="Y2774" s="7">
        <f t="shared" si="351"/>
        <v>1.1665465417367396E-2</v>
      </c>
      <c r="AA2774">
        <v>10704698</v>
      </c>
      <c r="AB2774">
        <v>5300152513</v>
      </c>
      <c r="AC2774">
        <v>15598985</v>
      </c>
      <c r="AD2774" t="s">
        <v>6</v>
      </c>
      <c r="AE2774">
        <v>141</v>
      </c>
      <c r="AH2774" t="s">
        <v>13811</v>
      </c>
      <c r="AI2774" t="s">
        <v>13810</v>
      </c>
      <c r="AK2774" t="s">
        <v>13809</v>
      </c>
      <c r="AL2774">
        <v>26</v>
      </c>
      <c r="AM2774" s="5">
        <f t="shared" si="346"/>
        <v>2.8888888888888888</v>
      </c>
      <c r="AN2774" s="4">
        <f t="shared" si="350"/>
        <v>4.3754470108124024E-3</v>
      </c>
      <c r="AO2774" s="3"/>
      <c r="AP2774">
        <v>1</v>
      </c>
      <c r="AR2774" t="s">
        <v>42</v>
      </c>
      <c r="AT2774" s="2" t="s">
        <v>41</v>
      </c>
      <c r="AU2774" s="1">
        <f t="shared" si="347"/>
        <v>0.9478459895400897</v>
      </c>
      <c r="AV2774" s="1">
        <f t="shared" si="348"/>
        <v>0.80204562140898994</v>
      </c>
      <c r="AW2774" s="1">
        <f t="shared" si="349"/>
        <v>0.65624525327789007</v>
      </c>
    </row>
    <row r="2775" spans="1:49" x14ac:dyDescent="0.2">
      <c r="A2775">
        <v>2773</v>
      </c>
      <c r="B2775" t="s">
        <v>13808</v>
      </c>
      <c r="C2775" t="s">
        <v>13807</v>
      </c>
      <c r="F2775" t="s">
        <v>13806</v>
      </c>
      <c r="G2775" t="s">
        <v>17</v>
      </c>
      <c r="H2775" t="s">
        <v>16</v>
      </c>
      <c r="I2775" t="s">
        <v>6372</v>
      </c>
      <c r="J2775">
        <v>60014340</v>
      </c>
      <c r="K2775" t="s">
        <v>6371</v>
      </c>
      <c r="L2775" t="s">
        <v>286</v>
      </c>
      <c r="M2775" t="s">
        <v>68</v>
      </c>
      <c r="N2775">
        <v>2</v>
      </c>
      <c r="O2775" t="s">
        <v>13805</v>
      </c>
      <c r="P2775" t="s">
        <v>6369</v>
      </c>
      <c r="Q2775" t="s">
        <v>6368</v>
      </c>
      <c r="R2775" s="8">
        <v>41275</v>
      </c>
      <c r="S2775" s="9">
        <f t="shared" si="344"/>
        <v>2013</v>
      </c>
      <c r="T2775" s="9">
        <v>2013</v>
      </c>
      <c r="U2775" s="9">
        <f t="shared" si="345"/>
        <v>9</v>
      </c>
      <c r="V2775" s="8">
        <v>2013</v>
      </c>
      <c r="W2775" t="s">
        <v>2587</v>
      </c>
      <c r="X2775" s="2">
        <v>0.34100000000000003</v>
      </c>
      <c r="Y2775" s="7">
        <f t="shared" si="351"/>
        <v>9.1028002455887467E-3</v>
      </c>
      <c r="AA2775">
        <v>19378718</v>
      </c>
      <c r="AB2775">
        <v>19700186839</v>
      </c>
      <c r="AC2775">
        <v>15309681</v>
      </c>
      <c r="AD2775" t="s">
        <v>6</v>
      </c>
      <c r="AE2775">
        <v>42</v>
      </c>
      <c r="AH2775" t="s">
        <v>13804</v>
      </c>
      <c r="AI2775" t="s">
        <v>13803</v>
      </c>
      <c r="AK2775" t="s">
        <v>13802</v>
      </c>
      <c r="AL2775">
        <v>6</v>
      </c>
      <c r="AM2775" s="5">
        <f t="shared" si="346"/>
        <v>0.66666666666666663</v>
      </c>
      <c r="AN2775" s="4">
        <f t="shared" si="350"/>
        <v>1.0097185409567082E-3</v>
      </c>
      <c r="AO2775" s="3"/>
      <c r="AP2775">
        <v>0</v>
      </c>
      <c r="AR2775" t="s">
        <v>42</v>
      </c>
      <c r="AT2775" s="2" t="s">
        <v>41</v>
      </c>
      <c r="AU2775" s="1">
        <f t="shared" si="347"/>
        <v>0.66748757341991338</v>
      </c>
      <c r="AV2775" s="1">
        <f t="shared" si="348"/>
        <v>0.50562593932727273</v>
      </c>
      <c r="AW2775" s="1">
        <f t="shared" si="349"/>
        <v>0.34376430523463197</v>
      </c>
    </row>
    <row r="2776" spans="1:49" x14ac:dyDescent="0.2">
      <c r="A2776">
        <v>2774</v>
      </c>
      <c r="B2776" t="s">
        <v>13801</v>
      </c>
      <c r="C2776" t="s">
        <v>13800</v>
      </c>
      <c r="F2776" t="s">
        <v>13799</v>
      </c>
      <c r="G2776" t="s">
        <v>17</v>
      </c>
      <c r="H2776" t="s">
        <v>16</v>
      </c>
      <c r="I2776" t="s">
        <v>9414</v>
      </c>
      <c r="J2776" t="s">
        <v>11920</v>
      </c>
      <c r="K2776" t="s">
        <v>11919</v>
      </c>
      <c r="L2776" t="s">
        <v>33</v>
      </c>
      <c r="M2776" t="s">
        <v>32</v>
      </c>
      <c r="N2776">
        <v>3</v>
      </c>
      <c r="O2776" t="s">
        <v>13798</v>
      </c>
      <c r="P2776" t="s">
        <v>13797</v>
      </c>
      <c r="Q2776" t="s">
        <v>13796</v>
      </c>
      <c r="R2776" s="8">
        <v>41275</v>
      </c>
      <c r="S2776" s="9">
        <f t="shared" si="344"/>
        <v>2013</v>
      </c>
      <c r="T2776" s="9">
        <v>2013</v>
      </c>
      <c r="U2776" s="9">
        <f t="shared" si="345"/>
        <v>9</v>
      </c>
      <c r="V2776" s="8">
        <v>2013</v>
      </c>
      <c r="W2776" t="s">
        <v>1181</v>
      </c>
      <c r="X2776" s="2">
        <v>0.437</v>
      </c>
      <c r="Y2776" s="7">
        <f t="shared" si="351"/>
        <v>1.1665465417367396E-2</v>
      </c>
      <c r="AA2776">
        <v>10704698</v>
      </c>
      <c r="AB2776">
        <v>5300152513</v>
      </c>
      <c r="AC2776">
        <v>15598985</v>
      </c>
      <c r="AD2776" t="s">
        <v>6</v>
      </c>
      <c r="AE2776">
        <v>141</v>
      </c>
      <c r="AH2776" t="s">
        <v>13795</v>
      </c>
      <c r="AI2776" t="s">
        <v>13794</v>
      </c>
      <c r="AK2776" t="s">
        <v>13793</v>
      </c>
      <c r="AL2776">
        <v>4</v>
      </c>
      <c r="AM2776" s="5">
        <f t="shared" si="346"/>
        <v>0.44444444444444442</v>
      </c>
      <c r="AN2776" s="4">
        <f t="shared" si="350"/>
        <v>6.7314569397113879E-4</v>
      </c>
      <c r="AO2776" s="3"/>
      <c r="AP2776">
        <v>1</v>
      </c>
      <c r="AR2776" t="s">
        <v>42</v>
      </c>
      <c r="AT2776" s="2" t="s">
        <v>41</v>
      </c>
      <c r="AU2776" s="1">
        <f t="shared" si="347"/>
        <v>0.83677695003485186</v>
      </c>
      <c r="AV2776" s="1">
        <f t="shared" si="348"/>
        <v>0.61693055556692677</v>
      </c>
      <c r="AW2776" s="1">
        <f t="shared" si="349"/>
        <v>0.39708416109900158</v>
      </c>
    </row>
    <row r="2777" spans="1:49" x14ac:dyDescent="0.2">
      <c r="A2777">
        <v>2775</v>
      </c>
      <c r="B2777" t="s">
        <v>13792</v>
      </c>
      <c r="C2777" t="s">
        <v>13791</v>
      </c>
      <c r="F2777" t="s">
        <v>13790</v>
      </c>
      <c r="G2777" t="s">
        <v>17</v>
      </c>
      <c r="H2777" t="s">
        <v>16</v>
      </c>
      <c r="I2777" t="s">
        <v>13789</v>
      </c>
      <c r="J2777">
        <v>60008435</v>
      </c>
      <c r="K2777" t="s">
        <v>7386</v>
      </c>
      <c r="L2777" t="s">
        <v>7385</v>
      </c>
      <c r="M2777" t="s">
        <v>1645</v>
      </c>
      <c r="N2777">
        <v>2</v>
      </c>
      <c r="O2777" t="s">
        <v>13788</v>
      </c>
      <c r="P2777" t="s">
        <v>13787</v>
      </c>
      <c r="Q2777" t="s">
        <v>13786</v>
      </c>
      <c r="R2777" s="8">
        <v>41275</v>
      </c>
      <c r="S2777" s="9">
        <f t="shared" si="344"/>
        <v>2013</v>
      </c>
      <c r="T2777" s="9">
        <v>2013</v>
      </c>
      <c r="U2777" s="9">
        <f t="shared" si="345"/>
        <v>9</v>
      </c>
      <c r="V2777" s="8">
        <v>2013</v>
      </c>
      <c r="W2777" t="s">
        <v>13785</v>
      </c>
      <c r="X2777" s="2">
        <v>0.33200000000000002</v>
      </c>
      <c r="Y2777" s="7">
        <f t="shared" si="351"/>
        <v>8.8625503857344985E-3</v>
      </c>
      <c r="AA2777">
        <v>18812473</v>
      </c>
      <c r="AB2777">
        <v>21100197343</v>
      </c>
      <c r="AC2777">
        <v>18838030</v>
      </c>
      <c r="AD2777" t="s">
        <v>6</v>
      </c>
      <c r="AE2777">
        <v>8</v>
      </c>
      <c r="AF2777">
        <v>4</v>
      </c>
      <c r="AH2777" t="s">
        <v>13784</v>
      </c>
      <c r="AI2777" t="s">
        <v>13783</v>
      </c>
      <c r="AJ2777" t="s">
        <v>13782</v>
      </c>
      <c r="AK2777" t="s">
        <v>13781</v>
      </c>
      <c r="AL2777">
        <v>37</v>
      </c>
      <c r="AM2777" s="5">
        <f t="shared" si="346"/>
        <v>4.1111111111111107</v>
      </c>
      <c r="AN2777" s="4">
        <f t="shared" si="350"/>
        <v>6.226597669233034E-3</v>
      </c>
      <c r="AO2777" s="3"/>
      <c r="AP2777">
        <v>0</v>
      </c>
      <c r="AR2777" t="s">
        <v>42</v>
      </c>
      <c r="AT2777" s="2" t="s">
        <v>41</v>
      </c>
      <c r="AU2777" s="1">
        <f t="shared" si="347"/>
        <v>0.80717645707840591</v>
      </c>
      <c r="AV2777" s="1">
        <f t="shared" si="348"/>
        <v>0.75445740274837658</v>
      </c>
      <c r="AW2777" s="1">
        <f t="shared" si="349"/>
        <v>0.70173834841834726</v>
      </c>
    </row>
    <row r="2778" spans="1:49" x14ac:dyDescent="0.2">
      <c r="A2778">
        <v>2776</v>
      </c>
      <c r="B2778" t="s">
        <v>13780</v>
      </c>
      <c r="C2778" t="s">
        <v>13779</v>
      </c>
      <c r="F2778" t="s">
        <v>13778</v>
      </c>
      <c r="G2778" t="s">
        <v>17</v>
      </c>
      <c r="H2778" t="s">
        <v>16</v>
      </c>
      <c r="I2778" t="s">
        <v>122</v>
      </c>
      <c r="J2778">
        <v>60025578</v>
      </c>
      <c r="K2778" t="s">
        <v>929</v>
      </c>
      <c r="L2778" t="s">
        <v>928</v>
      </c>
      <c r="M2778" t="s">
        <v>634</v>
      </c>
      <c r="N2778">
        <v>4</v>
      </c>
      <c r="O2778" t="s">
        <v>13777</v>
      </c>
      <c r="P2778" t="s">
        <v>13776</v>
      </c>
      <c r="Q2778" t="s">
        <v>925</v>
      </c>
      <c r="R2778" s="8">
        <v>41275</v>
      </c>
      <c r="S2778" s="9">
        <f t="shared" si="344"/>
        <v>2013</v>
      </c>
      <c r="T2778" s="9">
        <v>2013</v>
      </c>
      <c r="U2778" s="9">
        <f t="shared" si="345"/>
        <v>9</v>
      </c>
      <c r="V2778" s="8">
        <v>2013</v>
      </c>
      <c r="W2778" t="s">
        <v>2587</v>
      </c>
      <c r="X2778" s="2">
        <v>0.34100000000000003</v>
      </c>
      <c r="Y2778" s="7">
        <f t="shared" si="351"/>
        <v>9.1028002455887467E-3</v>
      </c>
      <c r="AA2778">
        <v>19378718</v>
      </c>
      <c r="AB2778">
        <v>19700186839</v>
      </c>
      <c r="AC2778">
        <v>15309681</v>
      </c>
      <c r="AD2778" t="s">
        <v>6</v>
      </c>
      <c r="AE2778">
        <v>42</v>
      </c>
      <c r="AH2778" t="s">
        <v>13775</v>
      </c>
      <c r="AI2778" t="s">
        <v>13774</v>
      </c>
      <c r="AK2778" t="s">
        <v>13773</v>
      </c>
      <c r="AL2778">
        <v>5</v>
      </c>
      <c r="AM2778" s="5">
        <f t="shared" si="346"/>
        <v>0.55555555555555558</v>
      </c>
      <c r="AN2778" s="4">
        <f t="shared" si="350"/>
        <v>8.414321174639236E-4</v>
      </c>
      <c r="AO2778" s="3"/>
      <c r="AP2778">
        <v>0</v>
      </c>
      <c r="AR2778" t="s">
        <v>42</v>
      </c>
      <c r="AT2778" s="2" t="s">
        <v>41</v>
      </c>
      <c r="AU2778" s="1">
        <f t="shared" si="347"/>
        <v>0.66243898071512997</v>
      </c>
      <c r="AV2778" s="1">
        <f t="shared" si="348"/>
        <v>0.49721161815263354</v>
      </c>
      <c r="AW2778" s="1">
        <f t="shared" si="349"/>
        <v>0.33198425559013706</v>
      </c>
    </row>
    <row r="2779" spans="1:49" x14ac:dyDescent="0.2">
      <c r="A2779">
        <v>2777</v>
      </c>
      <c r="B2779" t="s">
        <v>13772</v>
      </c>
      <c r="F2779" t="s">
        <v>13771</v>
      </c>
      <c r="G2779" t="s">
        <v>17</v>
      </c>
      <c r="H2779" t="s">
        <v>16</v>
      </c>
      <c r="I2779" t="s">
        <v>13770</v>
      </c>
      <c r="J2779" t="s">
        <v>13769</v>
      </c>
      <c r="K2779" t="s">
        <v>13768</v>
      </c>
      <c r="L2779" t="s">
        <v>13767</v>
      </c>
      <c r="M2779" t="s">
        <v>13766</v>
      </c>
      <c r="N2779">
        <v>4</v>
      </c>
      <c r="O2779" t="s">
        <v>13765</v>
      </c>
      <c r="P2779" t="s">
        <v>13764</v>
      </c>
      <c r="Q2779" t="s">
        <v>13763</v>
      </c>
      <c r="R2779" s="8">
        <v>41275</v>
      </c>
      <c r="S2779" s="9">
        <f t="shared" si="344"/>
        <v>2013</v>
      </c>
      <c r="T2779" s="9">
        <v>2013</v>
      </c>
      <c r="U2779" s="9">
        <f t="shared" si="345"/>
        <v>9</v>
      </c>
      <c r="V2779" s="8">
        <v>41395</v>
      </c>
      <c r="W2779" t="s">
        <v>13762</v>
      </c>
      <c r="X2779" s="2">
        <v>0.224</v>
      </c>
      <c r="Y2779" s="7">
        <f t="shared" si="351"/>
        <v>5.9795520674835161E-3</v>
      </c>
      <c r="AA2779">
        <v>19746059</v>
      </c>
      <c r="AB2779">
        <v>21100228305</v>
      </c>
      <c r="AC2779">
        <v>25332260</v>
      </c>
      <c r="AD2779" t="s">
        <v>6</v>
      </c>
      <c r="AE2779">
        <v>6</v>
      </c>
      <c r="AF2779">
        <v>3</v>
      </c>
      <c r="AH2779" t="s">
        <v>13761</v>
      </c>
      <c r="AI2779" t="s">
        <v>13760</v>
      </c>
      <c r="AJ2779" t="s">
        <v>13759</v>
      </c>
      <c r="AK2779" t="s">
        <v>13758</v>
      </c>
      <c r="AL2779">
        <v>1</v>
      </c>
      <c r="AM2779" s="5">
        <f t="shared" si="346"/>
        <v>0.1111111111111111</v>
      </c>
      <c r="AN2779" s="4">
        <f t="shared" si="350"/>
        <v>1.682864234927847E-4</v>
      </c>
      <c r="AO2779" s="3"/>
      <c r="AP2779">
        <v>0</v>
      </c>
      <c r="AR2779" t="s">
        <v>42</v>
      </c>
      <c r="AT2779" s="2" t="s">
        <v>41</v>
      </c>
      <c r="AU2779" s="1">
        <f t="shared" si="347"/>
        <v>0.42361723742862961</v>
      </c>
      <c r="AV2779" s="1">
        <f t="shared" si="348"/>
        <v>0.30739192454881503</v>
      </c>
      <c r="AW2779" s="1">
        <f t="shared" si="349"/>
        <v>0.1911666116690004</v>
      </c>
    </row>
    <row r="2780" spans="1:49" x14ac:dyDescent="0.2">
      <c r="A2780">
        <v>2778</v>
      </c>
      <c r="B2780" t="s">
        <v>13757</v>
      </c>
      <c r="C2780" t="s">
        <v>13756</v>
      </c>
      <c r="F2780" t="s">
        <v>13755</v>
      </c>
      <c r="G2780" t="s">
        <v>17</v>
      </c>
      <c r="H2780" t="s">
        <v>16</v>
      </c>
      <c r="I2780" t="s">
        <v>4241</v>
      </c>
      <c r="J2780">
        <v>60000990</v>
      </c>
      <c r="K2780" t="s">
        <v>13754</v>
      </c>
      <c r="L2780" t="s">
        <v>13753</v>
      </c>
      <c r="M2780" t="s">
        <v>3910</v>
      </c>
      <c r="N2780">
        <v>1</v>
      </c>
      <c r="O2780" t="s">
        <v>13752</v>
      </c>
      <c r="P2780">
        <v>54784056100</v>
      </c>
      <c r="Q2780">
        <v>60000990</v>
      </c>
      <c r="R2780" s="8">
        <v>41275</v>
      </c>
      <c r="S2780" s="9">
        <f t="shared" si="344"/>
        <v>2013</v>
      </c>
      <c r="T2780" s="9">
        <v>2013</v>
      </c>
      <c r="U2780" s="9">
        <f t="shared" si="345"/>
        <v>9</v>
      </c>
      <c r="V2780" s="8">
        <v>2013</v>
      </c>
      <c r="W2780" t="s">
        <v>5136</v>
      </c>
      <c r="X2780" s="2">
        <v>0.65500000000000003</v>
      </c>
      <c r="Y2780" s="7">
        <f t="shared" si="351"/>
        <v>1.7484850911614749E-2</v>
      </c>
      <c r="AA2780">
        <v>189375</v>
      </c>
      <c r="AB2780">
        <v>26051</v>
      </c>
      <c r="AD2780" t="s">
        <v>6</v>
      </c>
      <c r="AE2780">
        <v>55</v>
      </c>
      <c r="AF2780">
        <v>4</v>
      </c>
      <c r="AG2780">
        <v>6352887</v>
      </c>
      <c r="AH2780" t="s">
        <v>13751</v>
      </c>
      <c r="AI2780" t="s">
        <v>13750</v>
      </c>
      <c r="AJ2780" t="s">
        <v>13749</v>
      </c>
      <c r="AK2780" t="s">
        <v>13748</v>
      </c>
      <c r="AL2780">
        <v>25</v>
      </c>
      <c r="AM2780" s="5">
        <f t="shared" si="346"/>
        <v>2.7777777777777777</v>
      </c>
      <c r="AN2780" s="4">
        <f t="shared" si="350"/>
        <v>4.207160587319618E-3</v>
      </c>
      <c r="AO2780" s="3"/>
      <c r="AP2780">
        <v>0</v>
      </c>
      <c r="AR2780" t="s">
        <v>42</v>
      </c>
      <c r="AT2780" s="2" t="s">
        <v>41</v>
      </c>
      <c r="AU2780" s="1">
        <f t="shared" si="347"/>
        <v>1.3501543814326209</v>
      </c>
      <c r="AV2780" s="1">
        <f t="shared" si="348"/>
        <v>1.0846005749467182</v>
      </c>
      <c r="AW2780" s="1">
        <f t="shared" si="349"/>
        <v>0.81904676846081581</v>
      </c>
    </row>
    <row r="2781" spans="1:49" x14ac:dyDescent="0.2">
      <c r="A2781">
        <v>2779</v>
      </c>
      <c r="B2781" t="s">
        <v>13747</v>
      </c>
      <c r="C2781" t="s">
        <v>13746</v>
      </c>
      <c r="D2781" t="s">
        <v>13745</v>
      </c>
      <c r="F2781" t="s">
        <v>13744</v>
      </c>
      <c r="G2781" t="s">
        <v>17</v>
      </c>
      <c r="H2781" t="s">
        <v>16</v>
      </c>
      <c r="I2781" t="s">
        <v>13743</v>
      </c>
      <c r="J2781" t="s">
        <v>13742</v>
      </c>
      <c r="K2781" t="s">
        <v>13741</v>
      </c>
      <c r="L2781" t="s">
        <v>13740</v>
      </c>
      <c r="M2781" t="s">
        <v>13739</v>
      </c>
      <c r="N2781">
        <v>9</v>
      </c>
      <c r="O2781" t="s">
        <v>13738</v>
      </c>
      <c r="P2781" t="s">
        <v>13737</v>
      </c>
      <c r="Q2781" t="s">
        <v>13736</v>
      </c>
      <c r="R2781" s="8">
        <v>41275</v>
      </c>
      <c r="S2781" s="9">
        <f t="shared" si="344"/>
        <v>2013</v>
      </c>
      <c r="T2781" s="9">
        <v>2013</v>
      </c>
      <c r="U2781" s="9">
        <f t="shared" si="345"/>
        <v>9</v>
      </c>
      <c r="V2781" s="8">
        <v>2013</v>
      </c>
      <c r="W2781" t="s">
        <v>177</v>
      </c>
      <c r="X2781" s="2">
        <v>1.59</v>
      </c>
      <c r="Y2781" s="7">
        <f t="shared" si="351"/>
        <v>4.2444141907583888E-2</v>
      </c>
      <c r="AA2781">
        <v>52728</v>
      </c>
      <c r="AB2781">
        <v>16791</v>
      </c>
      <c r="AC2781">
        <v>18792650</v>
      </c>
      <c r="AD2781" t="s">
        <v>6</v>
      </c>
      <c r="AE2781">
        <v>1827</v>
      </c>
      <c r="AF2781">
        <v>10</v>
      </c>
      <c r="AH2781" t="s">
        <v>13735</v>
      </c>
      <c r="AI2781" t="s">
        <v>13734</v>
      </c>
      <c r="AJ2781" t="s">
        <v>13733</v>
      </c>
      <c r="AK2781" t="s">
        <v>13732</v>
      </c>
      <c r="AL2781">
        <v>21</v>
      </c>
      <c r="AM2781" s="5">
        <f t="shared" si="346"/>
        <v>2.3333333333333335</v>
      </c>
      <c r="AN2781" s="4">
        <f t="shared" si="350"/>
        <v>3.5340148933484792E-3</v>
      </c>
      <c r="AO2781" s="3"/>
      <c r="AP2781">
        <v>1</v>
      </c>
      <c r="AQ2781" t="s">
        <v>13731</v>
      </c>
      <c r="AR2781" t="s">
        <v>13730</v>
      </c>
      <c r="AS2781" t="s">
        <v>13729</v>
      </c>
      <c r="AT2781" s="2" t="s">
        <v>41</v>
      </c>
      <c r="AU2781" s="1">
        <f t="shared" si="347"/>
        <v>3.0771103803313262</v>
      </c>
      <c r="AV2781" s="1">
        <f t="shared" si="348"/>
        <v>2.2989078400466183</v>
      </c>
      <c r="AW2781" s="1">
        <f t="shared" si="349"/>
        <v>1.5207052997619102</v>
      </c>
    </row>
    <row r="2782" spans="1:49" x14ac:dyDescent="0.2">
      <c r="A2782">
        <v>2780</v>
      </c>
      <c r="B2782" t="s">
        <v>13728</v>
      </c>
      <c r="F2782" t="s">
        <v>13727</v>
      </c>
      <c r="G2782" t="s">
        <v>17</v>
      </c>
      <c r="H2782" t="s">
        <v>16</v>
      </c>
      <c r="I2782" t="s">
        <v>13726</v>
      </c>
      <c r="J2782">
        <v>105437134</v>
      </c>
      <c r="K2782" t="s">
        <v>13725</v>
      </c>
      <c r="L2782" t="s">
        <v>13724</v>
      </c>
      <c r="M2782" t="s">
        <v>634</v>
      </c>
      <c r="N2782">
        <v>1</v>
      </c>
      <c r="O2782" t="s">
        <v>13723</v>
      </c>
      <c r="P2782">
        <v>55809298400</v>
      </c>
      <c r="Q2782">
        <v>105437134</v>
      </c>
      <c r="R2782" s="8">
        <v>41275</v>
      </c>
      <c r="S2782" s="9">
        <f t="shared" si="344"/>
        <v>2013</v>
      </c>
      <c r="T2782" s="9">
        <v>2013</v>
      </c>
      <c r="U2782" s="9">
        <f t="shared" si="345"/>
        <v>9</v>
      </c>
      <c r="V2782" s="8">
        <v>41334</v>
      </c>
      <c r="W2782" t="s">
        <v>2839</v>
      </c>
      <c r="X2782" s="2">
        <v>0.153</v>
      </c>
      <c r="Y2782" s="7">
        <f t="shared" si="351"/>
        <v>4.0842476175222235E-3</v>
      </c>
      <c r="AA2782">
        <v>19928645</v>
      </c>
      <c r="AB2782">
        <v>19700182903</v>
      </c>
      <c r="AC2782">
        <v>18173195</v>
      </c>
      <c r="AD2782" t="s">
        <v>6</v>
      </c>
      <c r="AE2782">
        <v>49</v>
      </c>
      <c r="AF2782">
        <v>2</v>
      </c>
      <c r="AH2782" t="s">
        <v>13722</v>
      </c>
      <c r="AI2782" t="s">
        <v>13721</v>
      </c>
      <c r="AJ2782" t="s">
        <v>13720</v>
      </c>
      <c r="AK2782" t="s">
        <v>13719</v>
      </c>
      <c r="AL2782">
        <v>0</v>
      </c>
      <c r="AM2782" s="5">
        <f t="shared" si="346"/>
        <v>0</v>
      </c>
      <c r="AN2782" s="4">
        <f t="shared" si="350"/>
        <v>0</v>
      </c>
      <c r="AO2782" s="3"/>
      <c r="AP2782">
        <v>0</v>
      </c>
      <c r="AR2782" t="s">
        <v>42</v>
      </c>
      <c r="AT2782" s="2" t="s">
        <v>41</v>
      </c>
      <c r="AU2782" s="1">
        <f t="shared" si="347"/>
        <v>0.28589733322655564</v>
      </c>
      <c r="AV2782" s="1">
        <f t="shared" si="348"/>
        <v>0.20421238087611118</v>
      </c>
      <c r="AW2782" s="1">
        <f t="shared" si="349"/>
        <v>0.1225274285256667</v>
      </c>
    </row>
    <row r="2783" spans="1:49" x14ac:dyDescent="0.2">
      <c r="A2783">
        <v>2781</v>
      </c>
      <c r="B2783" t="s">
        <v>13718</v>
      </c>
      <c r="C2783" t="s">
        <v>13717</v>
      </c>
      <c r="F2783" t="s">
        <v>13716</v>
      </c>
      <c r="G2783" t="s">
        <v>17</v>
      </c>
      <c r="H2783" t="s">
        <v>16</v>
      </c>
      <c r="I2783" t="s">
        <v>13715</v>
      </c>
      <c r="J2783">
        <v>60025578</v>
      </c>
      <c r="K2783" t="s">
        <v>929</v>
      </c>
      <c r="L2783" t="s">
        <v>928</v>
      </c>
      <c r="M2783" t="s">
        <v>634</v>
      </c>
      <c r="N2783">
        <v>6</v>
      </c>
      <c r="O2783" t="s">
        <v>13714</v>
      </c>
      <c r="P2783" t="s">
        <v>13713</v>
      </c>
      <c r="Q2783" t="s">
        <v>10420</v>
      </c>
      <c r="R2783" s="8">
        <v>41275</v>
      </c>
      <c r="S2783" s="9">
        <f t="shared" si="344"/>
        <v>2013</v>
      </c>
      <c r="T2783" s="9">
        <v>2013</v>
      </c>
      <c r="U2783" s="9">
        <f t="shared" si="345"/>
        <v>9</v>
      </c>
      <c r="V2783" s="8">
        <v>2013</v>
      </c>
      <c r="W2783" t="s">
        <v>4595</v>
      </c>
      <c r="X2783" s="2">
        <v>0.245</v>
      </c>
      <c r="Y2783" s="7">
        <f t="shared" si="351"/>
        <v>6.5401350738100959E-3</v>
      </c>
      <c r="AA2783">
        <v>19376480</v>
      </c>
      <c r="AB2783">
        <v>19700186896</v>
      </c>
      <c r="AD2783" t="s">
        <v>6</v>
      </c>
      <c r="AE2783">
        <v>41</v>
      </c>
      <c r="AH2783" t="s">
        <v>13712</v>
      </c>
      <c r="AI2783" t="s">
        <v>13711</v>
      </c>
      <c r="AK2783" t="s">
        <v>13710</v>
      </c>
      <c r="AL2783">
        <v>2</v>
      </c>
      <c r="AM2783" s="5">
        <f t="shared" si="346"/>
        <v>0.22222222222222221</v>
      </c>
      <c r="AN2783" s="4">
        <f t="shared" si="350"/>
        <v>3.365728469855694E-4</v>
      </c>
      <c r="AO2783" s="3"/>
      <c r="AP2783">
        <v>0</v>
      </c>
      <c r="AR2783" t="s">
        <v>42</v>
      </c>
      <c r="AT2783" s="2" t="s">
        <v>41</v>
      </c>
      <c r="AU2783" s="1">
        <f t="shared" si="347"/>
        <v>0.46790664057627374</v>
      </c>
      <c r="AV2783" s="1">
        <f t="shared" si="348"/>
        <v>0.3438353960397833</v>
      </c>
      <c r="AW2783" s="1">
        <f t="shared" si="349"/>
        <v>0.21976415150329276</v>
      </c>
    </row>
    <row r="2784" spans="1:49" x14ac:dyDescent="0.2">
      <c r="A2784">
        <v>2782</v>
      </c>
      <c r="B2784" t="s">
        <v>13709</v>
      </c>
      <c r="C2784" t="s">
        <v>13708</v>
      </c>
      <c r="F2784" t="s">
        <v>13707</v>
      </c>
      <c r="G2784" t="s">
        <v>17</v>
      </c>
      <c r="H2784" t="s">
        <v>16</v>
      </c>
      <c r="I2784" t="s">
        <v>9278</v>
      </c>
      <c r="J2784">
        <v>60000874</v>
      </c>
      <c r="K2784" t="s">
        <v>13706</v>
      </c>
      <c r="L2784" t="s">
        <v>13705</v>
      </c>
      <c r="M2784" t="s">
        <v>152</v>
      </c>
      <c r="N2784">
        <v>4</v>
      </c>
      <c r="O2784" t="s">
        <v>13704</v>
      </c>
      <c r="P2784" t="s">
        <v>13703</v>
      </c>
      <c r="Q2784" t="s">
        <v>13702</v>
      </c>
      <c r="R2784" s="8">
        <v>41275</v>
      </c>
      <c r="S2784" s="9">
        <f t="shared" si="344"/>
        <v>2013</v>
      </c>
      <c r="T2784" s="9">
        <v>2013</v>
      </c>
      <c r="U2784" s="9">
        <f t="shared" si="345"/>
        <v>9</v>
      </c>
      <c r="V2784" s="8">
        <v>2013</v>
      </c>
      <c r="W2784" t="s">
        <v>1181</v>
      </c>
      <c r="X2784" s="2">
        <v>0.437</v>
      </c>
      <c r="Y2784" s="7">
        <f t="shared" si="351"/>
        <v>1.1665465417367396E-2</v>
      </c>
      <c r="AA2784">
        <v>10704698</v>
      </c>
      <c r="AB2784">
        <v>5300152513</v>
      </c>
      <c r="AC2784">
        <v>15598985</v>
      </c>
      <c r="AD2784" t="s">
        <v>6</v>
      </c>
      <c r="AE2784">
        <v>141</v>
      </c>
      <c r="AH2784" t="s">
        <v>13701</v>
      </c>
      <c r="AI2784" t="s">
        <v>13700</v>
      </c>
      <c r="AK2784" t="s">
        <v>13699</v>
      </c>
      <c r="AL2784">
        <v>26</v>
      </c>
      <c r="AM2784" s="5">
        <f t="shared" si="346"/>
        <v>2.8888888888888888</v>
      </c>
      <c r="AN2784" s="4">
        <f t="shared" si="350"/>
        <v>4.3754470108124024E-3</v>
      </c>
      <c r="AO2784" s="3"/>
      <c r="AP2784">
        <v>1</v>
      </c>
      <c r="AR2784" t="s">
        <v>42</v>
      </c>
      <c r="AT2784" s="2" t="s">
        <v>41</v>
      </c>
      <c r="AU2784" s="1">
        <f t="shared" si="347"/>
        <v>0.9478459895400897</v>
      </c>
      <c r="AV2784" s="1">
        <f t="shared" si="348"/>
        <v>0.80204562140898994</v>
      </c>
      <c r="AW2784" s="1">
        <f t="shared" si="349"/>
        <v>0.65624525327789007</v>
      </c>
    </row>
    <row r="2785" spans="1:49" x14ac:dyDescent="0.2">
      <c r="A2785">
        <v>2783</v>
      </c>
      <c r="B2785" t="s">
        <v>13698</v>
      </c>
      <c r="C2785" t="s">
        <v>13697</v>
      </c>
      <c r="F2785" t="s">
        <v>13696</v>
      </c>
      <c r="G2785" t="s">
        <v>17</v>
      </c>
      <c r="H2785" t="s">
        <v>16</v>
      </c>
      <c r="I2785" t="s">
        <v>13695</v>
      </c>
      <c r="J2785">
        <v>60001187</v>
      </c>
      <c r="K2785" t="s">
        <v>13694</v>
      </c>
      <c r="L2785" t="s">
        <v>13693</v>
      </c>
      <c r="M2785" t="s">
        <v>2346</v>
      </c>
      <c r="N2785">
        <v>3</v>
      </c>
      <c r="O2785" t="s">
        <v>13692</v>
      </c>
      <c r="P2785" t="s">
        <v>13691</v>
      </c>
      <c r="Q2785" t="s">
        <v>13690</v>
      </c>
      <c r="R2785" s="8">
        <v>41275</v>
      </c>
      <c r="S2785" s="9">
        <f t="shared" si="344"/>
        <v>2013</v>
      </c>
      <c r="T2785" s="9">
        <v>2013</v>
      </c>
      <c r="U2785" s="9">
        <f t="shared" si="345"/>
        <v>9</v>
      </c>
      <c r="V2785" s="8">
        <v>2013</v>
      </c>
      <c r="W2785" t="s">
        <v>1181</v>
      </c>
      <c r="X2785" s="2">
        <v>0.437</v>
      </c>
      <c r="Y2785" s="7">
        <f t="shared" si="351"/>
        <v>1.1665465417367396E-2</v>
      </c>
      <c r="AA2785">
        <v>10704698</v>
      </c>
      <c r="AB2785">
        <v>5300152513</v>
      </c>
      <c r="AC2785">
        <v>15598985</v>
      </c>
      <c r="AD2785" t="s">
        <v>6</v>
      </c>
      <c r="AE2785">
        <v>141</v>
      </c>
      <c r="AH2785" t="s">
        <v>13689</v>
      </c>
      <c r="AI2785" t="s">
        <v>13688</v>
      </c>
      <c r="AK2785" t="s">
        <v>13687</v>
      </c>
      <c r="AL2785">
        <v>18</v>
      </c>
      <c r="AM2785" s="5">
        <f t="shared" si="346"/>
        <v>2</v>
      </c>
      <c r="AN2785" s="4">
        <f t="shared" si="350"/>
        <v>3.0291556228701248E-3</v>
      </c>
      <c r="AO2785" s="3"/>
      <c r="AP2785">
        <v>1</v>
      </c>
      <c r="AR2785" t="s">
        <v>42</v>
      </c>
      <c r="AT2785" s="2" t="s">
        <v>41</v>
      </c>
      <c r="AU2785" s="1">
        <f t="shared" si="347"/>
        <v>0.90745724790182136</v>
      </c>
      <c r="AV2785" s="1">
        <f t="shared" si="348"/>
        <v>0.73473105201187594</v>
      </c>
      <c r="AW2785" s="1">
        <f t="shared" si="349"/>
        <v>0.56200485612193063</v>
      </c>
    </row>
    <row r="2786" spans="1:49" x14ac:dyDescent="0.2">
      <c r="A2786">
        <v>2784</v>
      </c>
      <c r="B2786" t="s">
        <v>13686</v>
      </c>
      <c r="C2786" t="s">
        <v>13685</v>
      </c>
      <c r="F2786" t="s">
        <v>13684</v>
      </c>
      <c r="G2786" t="s">
        <v>17</v>
      </c>
      <c r="H2786" t="s">
        <v>16</v>
      </c>
      <c r="I2786" t="s">
        <v>13683</v>
      </c>
      <c r="J2786" t="s">
        <v>13682</v>
      </c>
      <c r="K2786" t="s">
        <v>13681</v>
      </c>
      <c r="L2786" t="s">
        <v>13680</v>
      </c>
      <c r="M2786" t="s">
        <v>13679</v>
      </c>
      <c r="N2786">
        <v>3</v>
      </c>
      <c r="O2786" t="s">
        <v>13678</v>
      </c>
      <c r="P2786" t="s">
        <v>13677</v>
      </c>
      <c r="Q2786" t="s">
        <v>13676</v>
      </c>
      <c r="R2786" s="8">
        <v>41275</v>
      </c>
      <c r="S2786" s="9">
        <f t="shared" si="344"/>
        <v>2013</v>
      </c>
      <c r="T2786" s="9">
        <v>2013</v>
      </c>
      <c r="U2786" s="9">
        <f t="shared" si="345"/>
        <v>9</v>
      </c>
      <c r="V2786" s="8">
        <v>2013</v>
      </c>
      <c r="W2786" t="s">
        <v>4497</v>
      </c>
      <c r="X2786" s="2">
        <v>0.216</v>
      </c>
      <c r="Y2786" s="7">
        <f t="shared" si="351"/>
        <v>5.765996636501962E-3</v>
      </c>
      <c r="AA2786">
        <v>19378726</v>
      </c>
      <c r="AB2786">
        <v>19700186909</v>
      </c>
      <c r="AC2786">
        <v>10988963</v>
      </c>
      <c r="AD2786" t="s">
        <v>6</v>
      </c>
      <c r="AE2786">
        <v>32</v>
      </c>
      <c r="AH2786" t="s">
        <v>13675</v>
      </c>
      <c r="AI2786" t="s">
        <v>13674</v>
      </c>
      <c r="AK2786" t="s">
        <v>13673</v>
      </c>
      <c r="AL2786">
        <v>0</v>
      </c>
      <c r="AM2786" s="5">
        <f t="shared" si="346"/>
        <v>0</v>
      </c>
      <c r="AN2786" s="4">
        <f t="shared" si="350"/>
        <v>0</v>
      </c>
      <c r="AO2786" s="3"/>
      <c r="AP2786">
        <v>0</v>
      </c>
      <c r="AR2786" t="s">
        <v>42</v>
      </c>
      <c r="AT2786" s="2" t="s">
        <v>41</v>
      </c>
      <c r="AU2786" s="1">
        <f t="shared" si="347"/>
        <v>0.40361976455513726</v>
      </c>
      <c r="AV2786" s="1">
        <f t="shared" si="348"/>
        <v>0.28829983182509811</v>
      </c>
      <c r="AW2786" s="1">
        <f t="shared" si="349"/>
        <v>0.17297989909505887</v>
      </c>
    </row>
    <row r="2787" spans="1:49" x14ac:dyDescent="0.2">
      <c r="A2787">
        <v>2785</v>
      </c>
      <c r="B2787" t="s">
        <v>13672</v>
      </c>
      <c r="C2787" t="s">
        <v>13671</v>
      </c>
      <c r="F2787" t="s">
        <v>13670</v>
      </c>
      <c r="G2787" t="s">
        <v>17</v>
      </c>
      <c r="H2787" t="s">
        <v>16</v>
      </c>
      <c r="I2787" t="s">
        <v>13669</v>
      </c>
      <c r="J2787">
        <v>60025578</v>
      </c>
      <c r="K2787" t="s">
        <v>929</v>
      </c>
      <c r="L2787" t="s">
        <v>928</v>
      </c>
      <c r="M2787" t="s">
        <v>634</v>
      </c>
      <c r="N2787">
        <v>4</v>
      </c>
      <c r="O2787" t="s">
        <v>13668</v>
      </c>
      <c r="P2787" t="s">
        <v>13667</v>
      </c>
      <c r="Q2787" t="s">
        <v>925</v>
      </c>
      <c r="R2787" s="8">
        <v>41275</v>
      </c>
      <c r="S2787" s="9">
        <f t="shared" si="344"/>
        <v>2013</v>
      </c>
      <c r="T2787" s="9">
        <v>2013</v>
      </c>
      <c r="U2787" s="9">
        <f t="shared" si="345"/>
        <v>9</v>
      </c>
      <c r="V2787" s="8">
        <v>2013</v>
      </c>
      <c r="W2787" t="s">
        <v>4595</v>
      </c>
      <c r="X2787" s="2">
        <v>0.245</v>
      </c>
      <c r="Y2787" s="7">
        <f t="shared" si="351"/>
        <v>6.5401350738100959E-3</v>
      </c>
      <c r="AA2787">
        <v>19376480</v>
      </c>
      <c r="AB2787">
        <v>19700186896</v>
      </c>
      <c r="AD2787" t="s">
        <v>6</v>
      </c>
      <c r="AE2787">
        <v>41</v>
      </c>
      <c r="AH2787" t="s">
        <v>13666</v>
      </c>
      <c r="AI2787" t="s">
        <v>13665</v>
      </c>
      <c r="AK2787" t="s">
        <v>13664</v>
      </c>
      <c r="AL2787">
        <v>3</v>
      </c>
      <c r="AM2787" s="5">
        <f t="shared" si="346"/>
        <v>0.33333333333333331</v>
      </c>
      <c r="AN2787" s="4">
        <f t="shared" si="350"/>
        <v>5.048592704783541E-4</v>
      </c>
      <c r="AO2787" s="3"/>
      <c r="AP2787">
        <v>0</v>
      </c>
      <c r="AR2787" t="s">
        <v>42</v>
      </c>
      <c r="AT2787" s="2" t="s">
        <v>41</v>
      </c>
      <c r="AU2787" s="1">
        <f t="shared" si="347"/>
        <v>0.47295523328105732</v>
      </c>
      <c r="AV2787" s="1">
        <f t="shared" si="348"/>
        <v>0.3522497172144225</v>
      </c>
      <c r="AW2787" s="1">
        <f t="shared" si="349"/>
        <v>0.23154420114778768</v>
      </c>
    </row>
    <row r="2788" spans="1:49" x14ac:dyDescent="0.2">
      <c r="A2788">
        <v>2786</v>
      </c>
      <c r="B2788" t="s">
        <v>13663</v>
      </c>
      <c r="C2788" t="s">
        <v>13662</v>
      </c>
      <c r="F2788" t="s">
        <v>13661</v>
      </c>
      <c r="G2788" t="s">
        <v>17</v>
      </c>
      <c r="H2788" t="s">
        <v>16</v>
      </c>
      <c r="I2788" t="s">
        <v>13660</v>
      </c>
      <c r="J2788">
        <v>60013789</v>
      </c>
      <c r="K2788" t="s">
        <v>9692</v>
      </c>
      <c r="L2788" t="s">
        <v>793</v>
      </c>
      <c r="M2788" t="s">
        <v>634</v>
      </c>
      <c r="N2788">
        <v>2</v>
      </c>
      <c r="O2788" t="s">
        <v>13659</v>
      </c>
      <c r="P2788" t="s">
        <v>13658</v>
      </c>
      <c r="Q2788" t="s">
        <v>13657</v>
      </c>
      <c r="R2788" s="8">
        <v>41275</v>
      </c>
      <c r="S2788" s="9">
        <f t="shared" si="344"/>
        <v>2013</v>
      </c>
      <c r="T2788" s="9">
        <v>2013</v>
      </c>
      <c r="U2788" s="9">
        <f t="shared" si="345"/>
        <v>9</v>
      </c>
      <c r="V2788" s="8">
        <v>2013</v>
      </c>
      <c r="W2788" t="s">
        <v>4968</v>
      </c>
      <c r="X2788" s="2">
        <v>1.365</v>
      </c>
      <c r="Y2788" s="7">
        <f t="shared" si="351"/>
        <v>3.6437895411227675E-2</v>
      </c>
      <c r="AA2788">
        <v>189545</v>
      </c>
      <c r="AB2788">
        <v>17393</v>
      </c>
      <c r="AD2788" t="s">
        <v>6</v>
      </c>
      <c r="AE2788">
        <v>62</v>
      </c>
      <c r="AF2788">
        <v>1</v>
      </c>
      <c r="AH2788" t="s">
        <v>13656</v>
      </c>
      <c r="AI2788" t="s">
        <v>13655</v>
      </c>
      <c r="AJ2788" t="s">
        <v>13654</v>
      </c>
      <c r="AK2788" t="s">
        <v>13653</v>
      </c>
      <c r="AL2788">
        <v>34</v>
      </c>
      <c r="AM2788" s="5">
        <f t="shared" si="346"/>
        <v>3.7777777777777777</v>
      </c>
      <c r="AN2788" s="4">
        <f t="shared" si="350"/>
        <v>5.72173839875468E-3</v>
      </c>
      <c r="AO2788" s="3"/>
      <c r="AP2788">
        <v>0</v>
      </c>
      <c r="AR2788" t="s">
        <v>42</v>
      </c>
      <c r="AT2788" s="2" t="s">
        <v>41</v>
      </c>
      <c r="AU2788" s="1">
        <f t="shared" si="347"/>
        <v>2.7223048307485773</v>
      </c>
      <c r="AV2788" s="1">
        <f t="shared" si="348"/>
        <v>2.1079816904991175</v>
      </c>
      <c r="AW2788" s="1">
        <f t="shared" si="349"/>
        <v>1.4936585502496578</v>
      </c>
    </row>
    <row r="2789" spans="1:49" x14ac:dyDescent="0.2">
      <c r="A2789">
        <v>2787</v>
      </c>
      <c r="B2789" t="s">
        <v>13652</v>
      </c>
      <c r="C2789" t="s">
        <v>13651</v>
      </c>
      <c r="F2789" t="s">
        <v>13650</v>
      </c>
      <c r="G2789" t="s">
        <v>17</v>
      </c>
      <c r="H2789" t="s">
        <v>16</v>
      </c>
      <c r="I2789" t="s">
        <v>13474</v>
      </c>
      <c r="J2789">
        <v>60102242</v>
      </c>
      <c r="K2789" t="s">
        <v>13649</v>
      </c>
      <c r="L2789" t="s">
        <v>807</v>
      </c>
      <c r="M2789" t="s">
        <v>688</v>
      </c>
      <c r="N2789">
        <v>1</v>
      </c>
      <c r="O2789" t="s">
        <v>13648</v>
      </c>
      <c r="P2789">
        <v>35261834100</v>
      </c>
      <c r="Q2789">
        <v>60102242</v>
      </c>
      <c r="R2789" s="8">
        <v>41275</v>
      </c>
      <c r="S2789" s="9">
        <f t="shared" si="344"/>
        <v>2013</v>
      </c>
      <c r="T2789" s="9">
        <v>2013</v>
      </c>
      <c r="U2789" s="9">
        <f t="shared" si="345"/>
        <v>9</v>
      </c>
      <c r="V2789" s="8">
        <v>41548</v>
      </c>
      <c r="W2789" t="s">
        <v>453</v>
      </c>
      <c r="X2789" s="2">
        <v>0.30399999999999999</v>
      </c>
      <c r="Y2789" s="7">
        <f t="shared" si="351"/>
        <v>8.115106377299057E-3</v>
      </c>
      <c r="AA2789">
        <v>8952477</v>
      </c>
      <c r="AB2789">
        <v>12250</v>
      </c>
      <c r="AC2789">
        <v>10982760</v>
      </c>
      <c r="AD2789" t="s">
        <v>6</v>
      </c>
      <c r="AE2789">
        <v>55</v>
      </c>
      <c r="AF2789">
        <v>10</v>
      </c>
      <c r="AH2789" t="s">
        <v>13647</v>
      </c>
      <c r="AI2789" t="s">
        <v>13646</v>
      </c>
      <c r="AJ2789" t="s">
        <v>13645</v>
      </c>
      <c r="AK2789" t="s">
        <v>13644</v>
      </c>
      <c r="AL2789">
        <v>5</v>
      </c>
      <c r="AM2789" s="5">
        <f t="shared" si="346"/>
        <v>0.55555555555555558</v>
      </c>
      <c r="AN2789" s="4">
        <f t="shared" si="350"/>
        <v>8.414321174639236E-4</v>
      </c>
      <c r="AO2789" s="3"/>
      <c r="AP2789">
        <v>0</v>
      </c>
      <c r="AR2789" t="s">
        <v>42</v>
      </c>
      <c r="AT2789" s="2" t="s">
        <v>41</v>
      </c>
      <c r="AU2789" s="1">
        <f t="shared" si="347"/>
        <v>0.59330040993485167</v>
      </c>
      <c r="AV2789" s="1">
        <f t="shared" si="348"/>
        <v>0.447826924738149</v>
      </c>
      <c r="AW2789" s="1">
        <f t="shared" si="349"/>
        <v>0.30235343954144639</v>
      </c>
    </row>
    <row r="2790" spans="1:49" x14ac:dyDescent="0.2">
      <c r="A2790">
        <v>2788</v>
      </c>
      <c r="B2790" t="s">
        <v>13643</v>
      </c>
      <c r="C2790" t="s">
        <v>13642</v>
      </c>
      <c r="F2790" t="s">
        <v>13641</v>
      </c>
      <c r="G2790" t="s">
        <v>17</v>
      </c>
      <c r="H2790" t="s">
        <v>16</v>
      </c>
      <c r="I2790" t="s">
        <v>13640</v>
      </c>
      <c r="J2790" t="s">
        <v>13639</v>
      </c>
      <c r="K2790" t="s">
        <v>13638</v>
      </c>
      <c r="L2790" t="s">
        <v>13637</v>
      </c>
      <c r="M2790" t="s">
        <v>13636</v>
      </c>
      <c r="N2790">
        <v>3</v>
      </c>
      <c r="O2790" t="s">
        <v>13635</v>
      </c>
      <c r="P2790" t="s">
        <v>13634</v>
      </c>
      <c r="Q2790" t="s">
        <v>13633</v>
      </c>
      <c r="R2790" s="8">
        <v>41275</v>
      </c>
      <c r="S2790" s="9">
        <f t="shared" si="344"/>
        <v>2013</v>
      </c>
      <c r="T2790" s="9">
        <v>2013</v>
      </c>
      <c r="U2790" s="9">
        <f t="shared" si="345"/>
        <v>9</v>
      </c>
      <c r="V2790" s="8">
        <v>2013</v>
      </c>
      <c r="W2790" t="s">
        <v>13632</v>
      </c>
      <c r="X2790" s="2">
        <v>1.7</v>
      </c>
      <c r="Y2790" s="7">
        <f t="shared" si="351"/>
        <v>4.5380529083580257E-2</v>
      </c>
      <c r="AA2790">
        <v>243590</v>
      </c>
      <c r="AB2790">
        <v>29576</v>
      </c>
      <c r="AD2790" t="s">
        <v>6</v>
      </c>
      <c r="AE2790">
        <v>58</v>
      </c>
      <c r="AF2790">
        <v>5</v>
      </c>
      <c r="AH2790" t="s">
        <v>13631</v>
      </c>
      <c r="AI2790" t="s">
        <v>13630</v>
      </c>
      <c r="AK2790" t="s">
        <v>13629</v>
      </c>
      <c r="AL2790">
        <v>36</v>
      </c>
      <c r="AM2790" s="5">
        <f t="shared" si="346"/>
        <v>4</v>
      </c>
      <c r="AN2790" s="4">
        <f t="shared" si="350"/>
        <v>6.0583112457402496E-3</v>
      </c>
      <c r="AO2790" s="3"/>
      <c r="AP2790">
        <v>1</v>
      </c>
      <c r="AR2790" t="s">
        <v>42</v>
      </c>
      <c r="AT2790" s="2">
        <v>4.7450000000000001</v>
      </c>
      <c r="AU2790" s="1">
        <f t="shared" si="347"/>
        <v>3.3583863732228254</v>
      </c>
      <c r="AV2790" s="1">
        <f t="shared" si="348"/>
        <v>2.5719420164660254</v>
      </c>
      <c r="AW2790" s="1">
        <f t="shared" si="349"/>
        <v>1.7854976597092251</v>
      </c>
    </row>
    <row r="2791" spans="1:49" x14ac:dyDescent="0.2">
      <c r="A2791">
        <v>2789</v>
      </c>
      <c r="B2791" t="s">
        <v>13628</v>
      </c>
      <c r="C2791" t="s">
        <v>13627</v>
      </c>
      <c r="F2791" t="s">
        <v>13626</v>
      </c>
      <c r="G2791" t="s">
        <v>17</v>
      </c>
      <c r="H2791" t="s">
        <v>16</v>
      </c>
      <c r="I2791" t="s">
        <v>13625</v>
      </c>
      <c r="J2791" t="s">
        <v>13624</v>
      </c>
      <c r="K2791" t="s">
        <v>13623</v>
      </c>
      <c r="L2791" t="s">
        <v>13622</v>
      </c>
      <c r="M2791" t="s">
        <v>4623</v>
      </c>
      <c r="N2791">
        <v>5</v>
      </c>
      <c r="O2791" t="s">
        <v>13621</v>
      </c>
      <c r="P2791" t="s">
        <v>13620</v>
      </c>
      <c r="Q2791" t="s">
        <v>13619</v>
      </c>
      <c r="R2791" s="8">
        <v>41275</v>
      </c>
      <c r="S2791" s="9">
        <f t="shared" si="344"/>
        <v>2013</v>
      </c>
      <c r="T2791" s="9">
        <v>2013</v>
      </c>
      <c r="U2791" s="9">
        <f t="shared" si="345"/>
        <v>9</v>
      </c>
      <c r="V2791" s="8">
        <v>41334</v>
      </c>
      <c r="W2791" t="s">
        <v>13618</v>
      </c>
      <c r="X2791" s="2" t="s">
        <v>41</v>
      </c>
      <c r="Y2791" s="7" t="e">
        <f t="shared" si="351"/>
        <v>#VALUE!</v>
      </c>
      <c r="AA2791">
        <v>18961541</v>
      </c>
      <c r="AB2791">
        <v>19700180846</v>
      </c>
      <c r="AC2791">
        <v>20819927</v>
      </c>
      <c r="AD2791" t="s">
        <v>6</v>
      </c>
      <c r="AE2791">
        <v>3</v>
      </c>
      <c r="AF2791">
        <v>1</v>
      </c>
      <c r="AH2791" t="s">
        <v>13617</v>
      </c>
      <c r="AI2791" t="s">
        <v>13616</v>
      </c>
      <c r="AJ2791" t="s">
        <v>13615</v>
      </c>
      <c r="AK2791" t="s">
        <v>13614</v>
      </c>
      <c r="AL2791">
        <v>9</v>
      </c>
      <c r="AM2791" s="5">
        <f t="shared" si="346"/>
        <v>1</v>
      </c>
      <c r="AN2791" s="4">
        <f t="shared" si="350"/>
        <v>1.5145778114350624E-3</v>
      </c>
      <c r="AO2791" s="3"/>
      <c r="AP2791">
        <v>0</v>
      </c>
      <c r="AR2791" t="s">
        <v>42</v>
      </c>
      <c r="AT2791" s="2" t="s">
        <v>41</v>
      </c>
      <c r="AU2791" s="1" t="e">
        <f t="shared" si="347"/>
        <v>#VALUE!</v>
      </c>
      <c r="AV2791" s="1" t="e">
        <f t="shared" si="348"/>
        <v>#VALUE!</v>
      </c>
      <c r="AW2791" s="1" t="e">
        <f t="shared" si="349"/>
        <v>#VALUE!</v>
      </c>
    </row>
    <row r="2792" spans="1:49" x14ac:dyDescent="0.2">
      <c r="A2792">
        <v>2790</v>
      </c>
      <c r="B2792" t="s">
        <v>13613</v>
      </c>
      <c r="C2792" t="s">
        <v>13612</v>
      </c>
      <c r="D2792" t="s">
        <v>13611</v>
      </c>
      <c r="F2792" t="s">
        <v>13610</v>
      </c>
      <c r="G2792" t="s">
        <v>17</v>
      </c>
      <c r="H2792" t="s">
        <v>16</v>
      </c>
      <c r="I2792" t="s">
        <v>13609</v>
      </c>
      <c r="J2792">
        <v>60007798</v>
      </c>
      <c r="K2792" t="s">
        <v>1660</v>
      </c>
      <c r="L2792" t="s">
        <v>1659</v>
      </c>
      <c r="M2792" t="s">
        <v>538</v>
      </c>
      <c r="N2792">
        <v>1</v>
      </c>
      <c r="O2792" t="s">
        <v>13608</v>
      </c>
      <c r="P2792">
        <v>35782326300</v>
      </c>
      <c r="Q2792">
        <v>60007798</v>
      </c>
      <c r="R2792" s="8">
        <v>41275</v>
      </c>
      <c r="S2792" s="9">
        <f t="shared" si="344"/>
        <v>2013</v>
      </c>
      <c r="T2792" s="9">
        <v>2013</v>
      </c>
      <c r="U2792" s="9">
        <f t="shared" si="345"/>
        <v>9</v>
      </c>
      <c r="V2792" s="8">
        <v>2013</v>
      </c>
      <c r="W2792" t="s">
        <v>13607</v>
      </c>
      <c r="X2792" s="2">
        <v>1.7609999999999999</v>
      </c>
      <c r="Y2792" s="7">
        <f t="shared" si="351"/>
        <v>4.7008889244814604E-2</v>
      </c>
      <c r="AA2792">
        <v>9518320</v>
      </c>
      <c r="AB2792">
        <v>13853</v>
      </c>
      <c r="AD2792" t="s">
        <v>6</v>
      </c>
      <c r="AE2792">
        <v>119</v>
      </c>
      <c r="AH2792" t="s">
        <v>13606</v>
      </c>
      <c r="AI2792" t="s">
        <v>13605</v>
      </c>
      <c r="AJ2792" t="s">
        <v>13604</v>
      </c>
      <c r="AK2792" t="s">
        <v>13603</v>
      </c>
      <c r="AL2792">
        <v>4</v>
      </c>
      <c r="AM2792" s="5">
        <f t="shared" si="346"/>
        <v>0.44444444444444442</v>
      </c>
      <c r="AN2792" s="4">
        <f t="shared" si="350"/>
        <v>6.7314569397113879E-4</v>
      </c>
      <c r="AO2792" s="3"/>
      <c r="AP2792">
        <v>0</v>
      </c>
      <c r="AR2792" t="s">
        <v>42</v>
      </c>
      <c r="AT2792" s="2" t="s">
        <v>41</v>
      </c>
      <c r="AU2792" s="1">
        <f t="shared" si="347"/>
        <v>3.310816617956156</v>
      </c>
      <c r="AV2792" s="1">
        <f t="shared" si="348"/>
        <v>2.3841017469392871</v>
      </c>
      <c r="AW2792" s="1">
        <f t="shared" si="349"/>
        <v>1.4573868759224178</v>
      </c>
    </row>
    <row r="2793" spans="1:49" x14ac:dyDescent="0.2">
      <c r="A2793">
        <v>2791</v>
      </c>
      <c r="B2793" t="s">
        <v>13602</v>
      </c>
      <c r="C2793" t="s">
        <v>13601</v>
      </c>
      <c r="F2793" t="s">
        <v>13600</v>
      </c>
      <c r="G2793" t="s">
        <v>17</v>
      </c>
      <c r="H2793" t="s">
        <v>16</v>
      </c>
      <c r="I2793" t="s">
        <v>13599</v>
      </c>
      <c r="J2793" t="s">
        <v>13598</v>
      </c>
      <c r="K2793" t="s">
        <v>13597</v>
      </c>
      <c r="L2793" t="s">
        <v>13596</v>
      </c>
      <c r="M2793" t="s">
        <v>760</v>
      </c>
      <c r="N2793">
        <v>5</v>
      </c>
      <c r="O2793" t="s">
        <v>13595</v>
      </c>
      <c r="P2793" t="s">
        <v>13594</v>
      </c>
      <c r="Q2793" t="s">
        <v>13593</v>
      </c>
      <c r="R2793" s="8">
        <v>41275</v>
      </c>
      <c r="S2793" s="9">
        <f t="shared" si="344"/>
        <v>2013</v>
      </c>
      <c r="T2793" s="9">
        <v>2013</v>
      </c>
      <c r="U2793" s="9">
        <f t="shared" si="345"/>
        <v>9</v>
      </c>
      <c r="V2793" s="8">
        <v>2013</v>
      </c>
      <c r="W2793" t="s">
        <v>2587</v>
      </c>
      <c r="X2793" s="2">
        <v>0.34100000000000003</v>
      </c>
      <c r="Y2793" s="7">
        <f t="shared" si="351"/>
        <v>9.1028002455887467E-3</v>
      </c>
      <c r="AA2793">
        <v>19378718</v>
      </c>
      <c r="AB2793">
        <v>19700186839</v>
      </c>
      <c r="AC2793">
        <v>15309681</v>
      </c>
      <c r="AD2793" t="s">
        <v>6</v>
      </c>
      <c r="AE2793">
        <v>42</v>
      </c>
      <c r="AH2793" t="s">
        <v>13592</v>
      </c>
      <c r="AI2793" t="s">
        <v>13591</v>
      </c>
      <c r="AK2793" t="s">
        <v>13590</v>
      </c>
      <c r="AL2793">
        <v>2</v>
      </c>
      <c r="AM2793" s="5">
        <f t="shared" si="346"/>
        <v>0.22222222222222221</v>
      </c>
      <c r="AN2793" s="4">
        <f t="shared" si="350"/>
        <v>3.365728469855694E-4</v>
      </c>
      <c r="AO2793" s="3"/>
      <c r="AP2793">
        <v>0</v>
      </c>
      <c r="AR2793" t="s">
        <v>42</v>
      </c>
      <c r="AT2793" s="2" t="s">
        <v>41</v>
      </c>
      <c r="AU2793" s="1">
        <f t="shared" si="347"/>
        <v>0.64729320260077927</v>
      </c>
      <c r="AV2793" s="1">
        <f t="shared" si="348"/>
        <v>0.47196865462871579</v>
      </c>
      <c r="AW2793" s="1">
        <f t="shared" si="349"/>
        <v>0.29664410665665225</v>
      </c>
    </row>
    <row r="2794" spans="1:49" x14ac:dyDescent="0.2">
      <c r="A2794">
        <v>2792</v>
      </c>
      <c r="B2794" t="s">
        <v>13589</v>
      </c>
      <c r="C2794" t="s">
        <v>13588</v>
      </c>
      <c r="F2794" t="s">
        <v>13587</v>
      </c>
      <c r="G2794" t="s">
        <v>17</v>
      </c>
      <c r="H2794" t="s">
        <v>16</v>
      </c>
      <c r="I2794" t="s">
        <v>13586</v>
      </c>
      <c r="J2794" t="s">
        <v>13581</v>
      </c>
      <c r="K2794" t="s">
        <v>13585</v>
      </c>
      <c r="L2794" t="s">
        <v>13584</v>
      </c>
      <c r="M2794" t="s">
        <v>648</v>
      </c>
      <c r="N2794">
        <v>2</v>
      </c>
      <c r="O2794" t="s">
        <v>13583</v>
      </c>
      <c r="P2794" t="s">
        <v>13582</v>
      </c>
      <c r="Q2794" t="s">
        <v>13581</v>
      </c>
      <c r="R2794" s="8">
        <v>41275</v>
      </c>
      <c r="S2794" s="9">
        <f t="shared" si="344"/>
        <v>2013</v>
      </c>
      <c r="T2794" s="9">
        <v>2013</v>
      </c>
      <c r="U2794" s="9">
        <f t="shared" si="345"/>
        <v>9</v>
      </c>
      <c r="V2794" s="8">
        <v>2013</v>
      </c>
      <c r="W2794" t="s">
        <v>2587</v>
      </c>
      <c r="X2794" s="2">
        <v>0.34100000000000003</v>
      </c>
      <c r="Y2794" s="7">
        <f t="shared" si="351"/>
        <v>9.1028002455887467E-3</v>
      </c>
      <c r="AA2794">
        <v>19378718</v>
      </c>
      <c r="AB2794">
        <v>19700186839</v>
      </c>
      <c r="AC2794">
        <v>15309681</v>
      </c>
      <c r="AD2794" t="s">
        <v>6</v>
      </c>
      <c r="AE2794">
        <v>42</v>
      </c>
      <c r="AH2794" t="s">
        <v>13580</v>
      </c>
      <c r="AI2794" t="s">
        <v>13579</v>
      </c>
      <c r="AK2794" t="s">
        <v>13578</v>
      </c>
      <c r="AL2794">
        <v>4</v>
      </c>
      <c r="AM2794" s="5">
        <f t="shared" si="346"/>
        <v>0.44444444444444442</v>
      </c>
      <c r="AN2794" s="4">
        <f t="shared" si="350"/>
        <v>6.7314569397113879E-4</v>
      </c>
      <c r="AO2794" s="3"/>
      <c r="AP2794">
        <v>0</v>
      </c>
      <c r="AR2794" t="s">
        <v>42</v>
      </c>
      <c r="AT2794" s="2" t="s">
        <v>41</v>
      </c>
      <c r="AU2794" s="1">
        <f t="shared" si="347"/>
        <v>0.65739038801034644</v>
      </c>
      <c r="AV2794" s="1">
        <f t="shared" si="348"/>
        <v>0.48879729697799429</v>
      </c>
      <c r="AW2794" s="1">
        <f t="shared" si="349"/>
        <v>0.32020420594564214</v>
      </c>
    </row>
    <row r="2795" spans="1:49" x14ac:dyDescent="0.2">
      <c r="A2795">
        <v>2793</v>
      </c>
      <c r="B2795" t="s">
        <v>13577</v>
      </c>
      <c r="C2795" t="s">
        <v>13576</v>
      </c>
      <c r="F2795" t="s">
        <v>13575</v>
      </c>
      <c r="G2795" t="s">
        <v>17</v>
      </c>
      <c r="H2795" t="s">
        <v>16</v>
      </c>
      <c r="I2795" t="s">
        <v>13574</v>
      </c>
      <c r="J2795" t="s">
        <v>13573</v>
      </c>
      <c r="K2795" t="s">
        <v>13572</v>
      </c>
      <c r="L2795" t="s">
        <v>13571</v>
      </c>
      <c r="M2795" t="s">
        <v>32</v>
      </c>
      <c r="N2795">
        <v>6</v>
      </c>
      <c r="O2795" t="s">
        <v>13570</v>
      </c>
      <c r="P2795" t="s">
        <v>13569</v>
      </c>
      <c r="Q2795" t="s">
        <v>13568</v>
      </c>
      <c r="R2795" s="8">
        <v>41275</v>
      </c>
      <c r="S2795" s="9">
        <f t="shared" si="344"/>
        <v>2013</v>
      </c>
      <c r="T2795" s="9">
        <v>2013</v>
      </c>
      <c r="U2795" s="9">
        <f t="shared" si="345"/>
        <v>9</v>
      </c>
      <c r="V2795" s="8">
        <v>2013</v>
      </c>
      <c r="W2795" t="s">
        <v>13567</v>
      </c>
      <c r="X2795" s="2">
        <v>0.30099999999999999</v>
      </c>
      <c r="Y2795" s="7">
        <f t="shared" si="351"/>
        <v>8.0350230906809754E-3</v>
      </c>
      <c r="AA2795">
        <v>9395075</v>
      </c>
      <c r="AB2795">
        <v>14954</v>
      </c>
      <c r="AD2795" t="s">
        <v>6</v>
      </c>
      <c r="AE2795" t="s">
        <v>13566</v>
      </c>
      <c r="AF2795" s="6">
        <v>44352</v>
      </c>
      <c r="AH2795" t="s">
        <v>13565</v>
      </c>
      <c r="AI2795" t="s">
        <v>13564</v>
      </c>
      <c r="AJ2795" t="s">
        <v>13563</v>
      </c>
      <c r="AK2795" t="s">
        <v>13562</v>
      </c>
      <c r="AL2795">
        <v>6</v>
      </c>
      <c r="AM2795" s="5">
        <f t="shared" si="346"/>
        <v>0.66666666666666663</v>
      </c>
      <c r="AN2795" s="4">
        <f t="shared" si="350"/>
        <v>1.0097185409567082E-3</v>
      </c>
      <c r="AO2795" s="3"/>
      <c r="AP2795">
        <v>0</v>
      </c>
      <c r="AR2795" t="s">
        <v>42</v>
      </c>
      <c r="AT2795" s="2" t="s">
        <v>41</v>
      </c>
      <c r="AU2795" s="1">
        <f t="shared" si="347"/>
        <v>0.59274317257636944</v>
      </c>
      <c r="AV2795" s="1">
        <f t="shared" si="348"/>
        <v>0.45223708158188419</v>
      </c>
      <c r="AW2795" s="1">
        <f t="shared" si="349"/>
        <v>0.31173099058739884</v>
      </c>
    </row>
    <row r="2796" spans="1:49" x14ac:dyDescent="0.2">
      <c r="A2796">
        <v>2794</v>
      </c>
      <c r="B2796" t="s">
        <v>13561</v>
      </c>
      <c r="C2796" t="s">
        <v>13560</v>
      </c>
      <c r="F2796" t="s">
        <v>13559</v>
      </c>
      <c r="G2796" t="s">
        <v>17</v>
      </c>
      <c r="H2796" t="s">
        <v>16</v>
      </c>
      <c r="I2796" t="s">
        <v>10236</v>
      </c>
      <c r="J2796" t="s">
        <v>13558</v>
      </c>
      <c r="K2796" t="s">
        <v>13557</v>
      </c>
      <c r="L2796" t="s">
        <v>13556</v>
      </c>
      <c r="M2796" t="s">
        <v>1082</v>
      </c>
      <c r="N2796">
        <v>9</v>
      </c>
      <c r="O2796" t="s">
        <v>13555</v>
      </c>
      <c r="P2796" t="s">
        <v>13554</v>
      </c>
      <c r="Q2796" t="s">
        <v>13553</v>
      </c>
      <c r="R2796" s="8">
        <v>41275</v>
      </c>
      <c r="S2796" s="9">
        <f t="shared" si="344"/>
        <v>2013</v>
      </c>
      <c r="T2796" s="9">
        <v>2013</v>
      </c>
      <c r="U2796" s="9">
        <f t="shared" si="345"/>
        <v>9</v>
      </c>
      <c r="V2796" s="8">
        <v>2013</v>
      </c>
      <c r="W2796" t="s">
        <v>10087</v>
      </c>
      <c r="X2796" s="2">
        <v>12.555999999999999</v>
      </c>
      <c r="Y2796" s="7">
        <f t="shared" si="351"/>
        <v>0.33517524892554923</v>
      </c>
      <c r="AA2796">
        <v>368075</v>
      </c>
      <c r="AB2796">
        <v>23571</v>
      </c>
      <c r="AC2796">
        <v>10959203</v>
      </c>
      <c r="AD2796" t="s">
        <v>6</v>
      </c>
      <c r="AE2796">
        <v>341</v>
      </c>
      <c r="AF2796">
        <v>6144</v>
      </c>
      <c r="AH2796" t="s">
        <v>13552</v>
      </c>
      <c r="AI2796" t="s">
        <v>13551</v>
      </c>
      <c r="AK2796" t="s">
        <v>13550</v>
      </c>
      <c r="AL2796">
        <v>212</v>
      </c>
      <c r="AM2796" s="5">
        <f t="shared" si="346"/>
        <v>23.555555555555557</v>
      </c>
      <c r="AN2796" s="4">
        <f t="shared" si="350"/>
        <v>3.5676721780470363E-2</v>
      </c>
      <c r="AO2796" s="3"/>
      <c r="AP2796">
        <v>0</v>
      </c>
      <c r="AR2796" t="s">
        <v>42</v>
      </c>
      <c r="AT2796" s="2">
        <v>47.728000000000002</v>
      </c>
      <c r="AU2796" s="1">
        <f t="shared" si="347"/>
        <v>24.532569078202553</v>
      </c>
      <c r="AV2796" s="1">
        <f t="shared" si="348"/>
        <v>18.542598535300982</v>
      </c>
      <c r="AW2796" s="1">
        <f t="shared" si="349"/>
        <v>12.552627992399401</v>
      </c>
    </row>
    <row r="2797" spans="1:49" x14ac:dyDescent="0.2">
      <c r="A2797">
        <v>2795</v>
      </c>
      <c r="B2797" t="s">
        <v>13549</v>
      </c>
      <c r="C2797" t="s">
        <v>13548</v>
      </c>
      <c r="F2797" t="s">
        <v>13547</v>
      </c>
      <c r="G2797" t="s">
        <v>17</v>
      </c>
      <c r="H2797" t="s">
        <v>16</v>
      </c>
      <c r="I2797" t="s">
        <v>13546</v>
      </c>
      <c r="J2797">
        <v>60016775</v>
      </c>
      <c r="K2797" t="s">
        <v>13545</v>
      </c>
      <c r="L2797" t="s">
        <v>13544</v>
      </c>
      <c r="M2797" t="s">
        <v>852</v>
      </c>
      <c r="N2797">
        <v>3</v>
      </c>
      <c r="O2797" t="s">
        <v>13543</v>
      </c>
      <c r="P2797" t="s">
        <v>13542</v>
      </c>
      <c r="Q2797" t="s">
        <v>13541</v>
      </c>
      <c r="R2797" s="8">
        <v>41275</v>
      </c>
      <c r="S2797" s="9">
        <f t="shared" si="344"/>
        <v>2013</v>
      </c>
      <c r="T2797" s="9">
        <v>2013</v>
      </c>
      <c r="U2797" s="9">
        <f t="shared" si="345"/>
        <v>9</v>
      </c>
      <c r="V2797" s="8">
        <v>2013</v>
      </c>
      <c r="W2797" t="s">
        <v>4381</v>
      </c>
      <c r="X2797" s="2">
        <v>0.11600000000000001</v>
      </c>
      <c r="Y2797" s="7">
        <f t="shared" si="351"/>
        <v>3.0965537492325355E-3</v>
      </c>
      <c r="AA2797">
        <v>20407459</v>
      </c>
      <c r="AB2797">
        <v>19700187706</v>
      </c>
      <c r="AC2797">
        <v>20407467</v>
      </c>
      <c r="AD2797" t="s">
        <v>6</v>
      </c>
      <c r="AE2797">
        <v>6</v>
      </c>
      <c r="AF2797">
        <v>12</v>
      </c>
      <c r="AH2797" t="s">
        <v>13540</v>
      </c>
      <c r="AI2797" t="s">
        <v>13539</v>
      </c>
      <c r="AJ2797" t="s">
        <v>13538</v>
      </c>
      <c r="AK2797" t="s">
        <v>13537</v>
      </c>
      <c r="AL2797">
        <v>1</v>
      </c>
      <c r="AM2797" s="5">
        <f t="shared" si="346"/>
        <v>0.1111111111111111</v>
      </c>
      <c r="AN2797" s="4">
        <f t="shared" si="350"/>
        <v>1.682864234927847E-4</v>
      </c>
      <c r="AO2797" s="3"/>
      <c r="AP2797">
        <v>1</v>
      </c>
      <c r="AR2797" t="s">
        <v>42</v>
      </c>
      <c r="AT2797" s="2" t="s">
        <v>41</v>
      </c>
      <c r="AU2797" s="1">
        <f t="shared" si="347"/>
        <v>0.22180735515106104</v>
      </c>
      <c r="AV2797" s="1">
        <f t="shared" si="348"/>
        <v>0.16324200863626601</v>
      </c>
      <c r="AW2797" s="1">
        <f t="shared" si="349"/>
        <v>0.10467666212147099</v>
      </c>
    </row>
    <row r="2798" spans="1:49" x14ac:dyDescent="0.2">
      <c r="A2798">
        <v>2796</v>
      </c>
      <c r="B2798" t="s">
        <v>13536</v>
      </c>
      <c r="F2798" t="s">
        <v>13535</v>
      </c>
      <c r="G2798" t="s">
        <v>17</v>
      </c>
      <c r="H2798" t="s">
        <v>16</v>
      </c>
      <c r="I2798" t="s">
        <v>13534</v>
      </c>
      <c r="J2798" t="s">
        <v>13533</v>
      </c>
      <c r="K2798" t="s">
        <v>13532</v>
      </c>
      <c r="L2798" t="s">
        <v>13531</v>
      </c>
      <c r="M2798" t="s">
        <v>13530</v>
      </c>
      <c r="N2798">
        <v>4</v>
      </c>
      <c r="O2798" t="s">
        <v>13529</v>
      </c>
      <c r="P2798" t="s">
        <v>13528</v>
      </c>
      <c r="Q2798" t="s">
        <v>13527</v>
      </c>
      <c r="R2798" s="8">
        <v>41275</v>
      </c>
      <c r="S2798" s="9">
        <f t="shared" si="344"/>
        <v>2013</v>
      </c>
      <c r="T2798" s="9">
        <v>2013</v>
      </c>
      <c r="U2798" s="9">
        <f t="shared" si="345"/>
        <v>9</v>
      </c>
      <c r="V2798" s="8">
        <v>41456</v>
      </c>
      <c r="W2798" t="s">
        <v>2839</v>
      </c>
      <c r="X2798" s="2">
        <v>0.153</v>
      </c>
      <c r="Y2798" s="7">
        <f t="shared" si="351"/>
        <v>4.0842476175222235E-3</v>
      </c>
      <c r="AA2798">
        <v>19928645</v>
      </c>
      <c r="AB2798">
        <v>19700182903</v>
      </c>
      <c r="AC2798">
        <v>18173195</v>
      </c>
      <c r="AD2798" t="s">
        <v>6</v>
      </c>
      <c r="AE2798">
        <v>53</v>
      </c>
      <c r="AF2798">
        <v>2</v>
      </c>
      <c r="AH2798" t="s">
        <v>13526</v>
      </c>
      <c r="AI2798" t="s">
        <v>13525</v>
      </c>
      <c r="AJ2798" t="s">
        <v>13524</v>
      </c>
      <c r="AK2798" t="s">
        <v>13523</v>
      </c>
      <c r="AL2798">
        <v>2</v>
      </c>
      <c r="AM2798" s="5">
        <f t="shared" si="346"/>
        <v>0.22222222222222221</v>
      </c>
      <c r="AN2798" s="4">
        <f t="shared" si="350"/>
        <v>3.365728469855694E-4</v>
      </c>
      <c r="AO2798" s="3"/>
      <c r="AP2798">
        <v>0</v>
      </c>
      <c r="AR2798" t="s">
        <v>42</v>
      </c>
      <c r="AT2798" s="2" t="s">
        <v>41</v>
      </c>
      <c r="AU2798" s="1">
        <f t="shared" si="347"/>
        <v>0.29599451863612269</v>
      </c>
      <c r="AV2798" s="1">
        <f t="shared" si="348"/>
        <v>0.22104102322538965</v>
      </c>
      <c r="AW2798" s="1">
        <f t="shared" si="349"/>
        <v>0.14608752781465656</v>
      </c>
    </row>
    <row r="2799" spans="1:49" x14ac:dyDescent="0.2">
      <c r="A2799">
        <v>2797</v>
      </c>
      <c r="B2799" t="s">
        <v>13522</v>
      </c>
      <c r="C2799" t="s">
        <v>13521</v>
      </c>
      <c r="F2799" t="s">
        <v>13520</v>
      </c>
      <c r="G2799" t="s">
        <v>17</v>
      </c>
      <c r="H2799" t="s">
        <v>16</v>
      </c>
      <c r="I2799" t="s">
        <v>4421</v>
      </c>
      <c r="J2799" t="s">
        <v>13519</v>
      </c>
      <c r="K2799" t="s">
        <v>13518</v>
      </c>
      <c r="L2799" t="s">
        <v>13517</v>
      </c>
      <c r="M2799" t="s">
        <v>13516</v>
      </c>
      <c r="N2799">
        <v>2</v>
      </c>
      <c r="O2799" t="s">
        <v>13515</v>
      </c>
      <c r="P2799" t="s">
        <v>13514</v>
      </c>
      <c r="Q2799" t="s">
        <v>13513</v>
      </c>
      <c r="R2799" s="8">
        <v>41275</v>
      </c>
      <c r="S2799" s="9">
        <f t="shared" si="344"/>
        <v>2013</v>
      </c>
      <c r="T2799" s="9">
        <v>2013</v>
      </c>
      <c r="U2799" s="9">
        <f t="shared" si="345"/>
        <v>9</v>
      </c>
      <c r="V2799" s="8">
        <v>2013</v>
      </c>
      <c r="W2799" t="s">
        <v>13512</v>
      </c>
      <c r="X2799" s="2">
        <v>0.151</v>
      </c>
      <c r="Y2799" s="7">
        <f t="shared" si="351"/>
        <v>4.0308587597768343E-3</v>
      </c>
      <c r="AA2799">
        <v>13914588</v>
      </c>
      <c r="AB2799">
        <v>5800207374</v>
      </c>
      <c r="AD2799" t="s">
        <v>6</v>
      </c>
      <c r="AE2799">
        <v>41</v>
      </c>
      <c r="AF2799">
        <v>2</v>
      </c>
      <c r="AH2799" t="s">
        <v>13511</v>
      </c>
      <c r="AI2799" t="s">
        <v>13510</v>
      </c>
      <c r="AJ2799" t="s">
        <v>13509</v>
      </c>
      <c r="AK2799" t="s">
        <v>13508</v>
      </c>
      <c r="AL2799">
        <v>15</v>
      </c>
      <c r="AM2799" s="5">
        <f t="shared" si="346"/>
        <v>1.6666666666666667</v>
      </c>
      <c r="AN2799" s="4">
        <f t="shared" si="350"/>
        <v>2.5242963523917708E-3</v>
      </c>
      <c r="AO2799" s="3"/>
      <c r="AP2799">
        <v>1</v>
      </c>
      <c r="AR2799" t="s">
        <v>42</v>
      </c>
      <c r="AT2799" s="2" t="s">
        <v>41</v>
      </c>
      <c r="AU2799" s="1">
        <f t="shared" si="347"/>
        <v>0.35788900375613147</v>
      </c>
      <c r="AV2799" s="1">
        <f t="shared" si="348"/>
        <v>0.32775775560843023</v>
      </c>
      <c r="AW2799" s="1">
        <f t="shared" si="349"/>
        <v>0.29762650746072894</v>
      </c>
    </row>
    <row r="2800" spans="1:49" x14ac:dyDescent="0.2">
      <c r="A2800">
        <v>2798</v>
      </c>
      <c r="B2800" t="s">
        <v>13507</v>
      </c>
      <c r="C2800" t="s">
        <v>13506</v>
      </c>
      <c r="F2800" t="s">
        <v>13505</v>
      </c>
      <c r="G2800" t="s">
        <v>17</v>
      </c>
      <c r="H2800" t="s">
        <v>16</v>
      </c>
      <c r="I2800" t="s">
        <v>13504</v>
      </c>
      <c r="J2800" t="s">
        <v>13503</v>
      </c>
      <c r="K2800" t="s">
        <v>13502</v>
      </c>
      <c r="L2800" t="s">
        <v>13501</v>
      </c>
      <c r="M2800" t="s">
        <v>32</v>
      </c>
      <c r="N2800">
        <v>6</v>
      </c>
      <c r="O2800" t="s">
        <v>13500</v>
      </c>
      <c r="P2800" t="s">
        <v>13499</v>
      </c>
      <c r="Q2800" t="s">
        <v>13498</v>
      </c>
      <c r="R2800" s="8">
        <v>41275</v>
      </c>
      <c r="S2800" s="9">
        <f t="shared" si="344"/>
        <v>2013</v>
      </c>
      <c r="T2800" s="9">
        <v>2013</v>
      </c>
      <c r="U2800" s="9">
        <f t="shared" si="345"/>
        <v>9</v>
      </c>
      <c r="V2800" s="8">
        <v>2013</v>
      </c>
      <c r="W2800" t="s">
        <v>1181</v>
      </c>
      <c r="X2800" s="2">
        <v>0.437</v>
      </c>
      <c r="Y2800" s="7">
        <f t="shared" si="351"/>
        <v>1.1665465417367396E-2</v>
      </c>
      <c r="AA2800">
        <v>10704698</v>
      </c>
      <c r="AB2800">
        <v>5300152513</v>
      </c>
      <c r="AC2800">
        <v>15598985</v>
      </c>
      <c r="AD2800" t="s">
        <v>6</v>
      </c>
      <c r="AE2800">
        <v>141</v>
      </c>
      <c r="AH2800" t="s">
        <v>13497</v>
      </c>
      <c r="AI2800" t="s">
        <v>13496</v>
      </c>
      <c r="AK2800" t="s">
        <v>13495</v>
      </c>
      <c r="AL2800">
        <v>6</v>
      </c>
      <c r="AM2800" s="5">
        <f t="shared" si="346"/>
        <v>0.66666666666666663</v>
      </c>
      <c r="AN2800" s="4">
        <f t="shared" si="350"/>
        <v>1.0097185409567082E-3</v>
      </c>
      <c r="AO2800" s="3"/>
      <c r="AP2800">
        <v>1</v>
      </c>
      <c r="AR2800" t="s">
        <v>42</v>
      </c>
      <c r="AT2800" s="2" t="s">
        <v>41</v>
      </c>
      <c r="AU2800" s="1">
        <f t="shared" si="347"/>
        <v>0.84687413544441892</v>
      </c>
      <c r="AV2800" s="1">
        <f t="shared" si="348"/>
        <v>0.63375919791620516</v>
      </c>
      <c r="AW2800" s="1">
        <f t="shared" si="349"/>
        <v>0.42064426038799141</v>
      </c>
    </row>
    <row r="2801" spans="1:49" x14ac:dyDescent="0.2">
      <c r="A2801">
        <v>2799</v>
      </c>
      <c r="B2801" t="s">
        <v>13494</v>
      </c>
      <c r="C2801" t="s">
        <v>13493</v>
      </c>
      <c r="F2801" t="s">
        <v>13492</v>
      </c>
      <c r="G2801" t="s">
        <v>17</v>
      </c>
      <c r="H2801" t="s">
        <v>16</v>
      </c>
      <c r="I2801" t="s">
        <v>13491</v>
      </c>
      <c r="J2801" t="s">
        <v>13490</v>
      </c>
      <c r="K2801" t="s">
        <v>13489</v>
      </c>
      <c r="L2801" t="s">
        <v>13488</v>
      </c>
      <c r="M2801" t="s">
        <v>13487</v>
      </c>
      <c r="N2801">
        <v>7</v>
      </c>
      <c r="O2801" t="s">
        <v>13486</v>
      </c>
      <c r="P2801" t="s">
        <v>13485</v>
      </c>
      <c r="Q2801" t="s">
        <v>13484</v>
      </c>
      <c r="R2801" s="8">
        <v>41275</v>
      </c>
      <c r="S2801" s="9">
        <f t="shared" si="344"/>
        <v>2013</v>
      </c>
      <c r="T2801" s="9">
        <v>2013</v>
      </c>
      <c r="U2801" s="9">
        <f t="shared" si="345"/>
        <v>9</v>
      </c>
      <c r="V2801" s="8">
        <v>41275</v>
      </c>
      <c r="W2801" t="s">
        <v>13404</v>
      </c>
      <c r="X2801" s="2">
        <v>0.317</v>
      </c>
      <c r="Y2801" s="7">
        <f t="shared" si="351"/>
        <v>8.4621339526440836E-3</v>
      </c>
      <c r="AA2801">
        <v>10648887</v>
      </c>
      <c r="AB2801">
        <v>144737</v>
      </c>
      <c r="AC2801">
        <v>15739228</v>
      </c>
      <c r="AD2801" t="s">
        <v>6</v>
      </c>
      <c r="AE2801">
        <v>55</v>
      </c>
      <c r="AF2801">
        <v>8</v>
      </c>
      <c r="AH2801" t="s">
        <v>13483</v>
      </c>
      <c r="AI2801" t="s">
        <v>13482</v>
      </c>
      <c r="AJ2801" t="s">
        <v>13481</v>
      </c>
      <c r="AK2801" t="s">
        <v>13480</v>
      </c>
      <c r="AL2801">
        <v>7</v>
      </c>
      <c r="AM2801" s="5">
        <f t="shared" si="346"/>
        <v>0.77777777777777779</v>
      </c>
      <c r="AN2801" s="4">
        <f t="shared" si="350"/>
        <v>1.178004964449493E-3</v>
      </c>
      <c r="AO2801" s="3"/>
      <c r="AP2801">
        <v>0</v>
      </c>
      <c r="AR2801" t="s">
        <v>13479</v>
      </c>
      <c r="AS2801" t="s">
        <v>13478</v>
      </c>
      <c r="AT2801" s="2">
        <v>0.66400000000000003</v>
      </c>
      <c r="AU2801" s="1">
        <f t="shared" si="347"/>
        <v>0.62768952561857061</v>
      </c>
      <c r="AV2801" s="1">
        <f t="shared" si="348"/>
        <v>0.48200694585467879</v>
      </c>
      <c r="AW2801" s="1">
        <f t="shared" si="349"/>
        <v>0.33632436609078703</v>
      </c>
    </row>
    <row r="2802" spans="1:49" x14ac:dyDescent="0.2">
      <c r="A2802">
        <v>2800</v>
      </c>
      <c r="B2802" t="s">
        <v>13477</v>
      </c>
      <c r="C2802" t="s">
        <v>13476</v>
      </c>
      <c r="F2802" t="s">
        <v>13475</v>
      </c>
      <c r="G2802" t="s">
        <v>17</v>
      </c>
      <c r="H2802" t="s">
        <v>16</v>
      </c>
      <c r="I2802" t="s">
        <v>13474</v>
      </c>
      <c r="J2802" t="s">
        <v>13473</v>
      </c>
      <c r="K2802" t="s">
        <v>13472</v>
      </c>
      <c r="L2802" t="s">
        <v>13471</v>
      </c>
      <c r="M2802" t="s">
        <v>13470</v>
      </c>
      <c r="N2802">
        <v>4</v>
      </c>
      <c r="O2802" t="s">
        <v>13469</v>
      </c>
      <c r="P2802" t="s">
        <v>13468</v>
      </c>
      <c r="Q2802" t="s">
        <v>13467</v>
      </c>
      <c r="R2802" s="8">
        <v>41275</v>
      </c>
      <c r="S2802" s="9">
        <f t="shared" si="344"/>
        <v>2013</v>
      </c>
      <c r="T2802" s="9">
        <v>2013</v>
      </c>
      <c r="U2802" s="9">
        <f t="shared" si="345"/>
        <v>9</v>
      </c>
      <c r="V2802" s="8">
        <v>2013</v>
      </c>
      <c r="W2802" t="s">
        <v>2587</v>
      </c>
      <c r="X2802" s="2">
        <v>0.34100000000000003</v>
      </c>
      <c r="Y2802" s="7">
        <f t="shared" si="351"/>
        <v>9.1028002455887467E-3</v>
      </c>
      <c r="AA2802">
        <v>19378718</v>
      </c>
      <c r="AB2802">
        <v>19700186839</v>
      </c>
      <c r="AC2802">
        <v>15309681</v>
      </c>
      <c r="AD2802" t="s">
        <v>6</v>
      </c>
      <c r="AE2802">
        <v>42</v>
      </c>
      <c r="AH2802" t="s">
        <v>4427</v>
      </c>
      <c r="AI2802" t="s">
        <v>13466</v>
      </c>
      <c r="AK2802" t="s">
        <v>13465</v>
      </c>
      <c r="AL2802">
        <v>3</v>
      </c>
      <c r="AM2802" s="5">
        <f t="shared" si="346"/>
        <v>0.33333333333333331</v>
      </c>
      <c r="AN2802" s="4">
        <f t="shared" si="350"/>
        <v>5.048592704783541E-4</v>
      </c>
      <c r="AO2802" s="3"/>
      <c r="AP2802">
        <v>0</v>
      </c>
      <c r="AR2802" t="s">
        <v>42</v>
      </c>
      <c r="AT2802" s="2" t="s">
        <v>41</v>
      </c>
      <c r="AU2802" s="1">
        <f t="shared" si="347"/>
        <v>0.6523417953055628</v>
      </c>
      <c r="AV2802" s="1">
        <f t="shared" si="348"/>
        <v>0.48038297580335509</v>
      </c>
      <c r="AW2802" s="1">
        <f t="shared" si="349"/>
        <v>0.30842415630114717</v>
      </c>
    </row>
    <row r="2803" spans="1:49" x14ac:dyDescent="0.2">
      <c r="A2803">
        <v>2801</v>
      </c>
      <c r="B2803" t="s">
        <v>13464</v>
      </c>
      <c r="C2803" t="s">
        <v>13463</v>
      </c>
      <c r="F2803" t="s">
        <v>13462</v>
      </c>
      <c r="G2803" t="s">
        <v>17</v>
      </c>
      <c r="H2803" t="s">
        <v>16</v>
      </c>
      <c r="I2803" t="s">
        <v>13461</v>
      </c>
      <c r="J2803">
        <v>60017604</v>
      </c>
      <c r="K2803" t="s">
        <v>13460</v>
      </c>
      <c r="L2803" t="s">
        <v>13459</v>
      </c>
      <c r="M2803" t="s">
        <v>2828</v>
      </c>
      <c r="N2803">
        <v>6</v>
      </c>
      <c r="O2803" t="s">
        <v>13458</v>
      </c>
      <c r="P2803" t="s">
        <v>13457</v>
      </c>
      <c r="Q2803" t="s">
        <v>13456</v>
      </c>
      <c r="R2803" s="8">
        <v>41275</v>
      </c>
      <c r="S2803" s="9">
        <f t="shared" si="344"/>
        <v>2013</v>
      </c>
      <c r="T2803" s="9">
        <v>2013</v>
      </c>
      <c r="U2803" s="9">
        <f t="shared" si="345"/>
        <v>9</v>
      </c>
      <c r="V2803" s="8">
        <v>41275</v>
      </c>
      <c r="W2803" t="s">
        <v>13404</v>
      </c>
      <c r="X2803" s="2">
        <v>0.317</v>
      </c>
      <c r="Y2803" s="7">
        <f t="shared" si="351"/>
        <v>8.4621339526440836E-3</v>
      </c>
      <c r="AA2803">
        <v>10648887</v>
      </c>
      <c r="AB2803">
        <v>144737</v>
      </c>
      <c r="AC2803">
        <v>15739228</v>
      </c>
      <c r="AD2803" t="s">
        <v>6</v>
      </c>
      <c r="AE2803">
        <v>55</v>
      </c>
      <c r="AF2803">
        <v>8</v>
      </c>
      <c r="AH2803" t="s">
        <v>13455</v>
      </c>
      <c r="AI2803" t="s">
        <v>13454</v>
      </c>
      <c r="AJ2803" t="s">
        <v>13453</v>
      </c>
      <c r="AK2803" t="s">
        <v>13452</v>
      </c>
      <c r="AL2803">
        <v>6</v>
      </c>
      <c r="AM2803" s="5">
        <f t="shared" si="346"/>
        <v>0.66666666666666663</v>
      </c>
      <c r="AN2803" s="4">
        <f t="shared" si="350"/>
        <v>1.0097185409567082E-3</v>
      </c>
      <c r="AO2803" s="3"/>
      <c r="AP2803">
        <v>0</v>
      </c>
      <c r="AR2803" t="s">
        <v>42</v>
      </c>
      <c r="AT2803" s="2">
        <v>0.66400000000000003</v>
      </c>
      <c r="AU2803" s="1">
        <f t="shared" si="347"/>
        <v>0.62264093291378697</v>
      </c>
      <c r="AV2803" s="1">
        <f t="shared" si="348"/>
        <v>0.4735926246800396</v>
      </c>
      <c r="AW2803" s="1">
        <f t="shared" si="349"/>
        <v>0.32454431644629206</v>
      </c>
    </row>
    <row r="2804" spans="1:49" x14ac:dyDescent="0.2">
      <c r="A2804">
        <v>2802</v>
      </c>
      <c r="B2804" t="s">
        <v>13451</v>
      </c>
      <c r="F2804" t="s">
        <v>13450</v>
      </c>
      <c r="G2804" t="s">
        <v>17</v>
      </c>
      <c r="H2804" t="s">
        <v>16</v>
      </c>
      <c r="I2804" t="s">
        <v>13449</v>
      </c>
      <c r="J2804">
        <v>60032955</v>
      </c>
      <c r="K2804" t="s">
        <v>13448</v>
      </c>
      <c r="L2804" t="s">
        <v>13447</v>
      </c>
      <c r="M2804" t="s">
        <v>634</v>
      </c>
      <c r="N2804">
        <v>3</v>
      </c>
      <c r="O2804" t="s">
        <v>13446</v>
      </c>
      <c r="P2804" t="s">
        <v>13445</v>
      </c>
      <c r="Q2804" t="s">
        <v>13444</v>
      </c>
      <c r="R2804" s="8">
        <v>41275</v>
      </c>
      <c r="S2804" s="9">
        <f t="shared" si="344"/>
        <v>2013</v>
      </c>
      <c r="T2804" s="9">
        <v>2013</v>
      </c>
      <c r="U2804" s="9">
        <f t="shared" si="345"/>
        <v>9</v>
      </c>
      <c r="V2804" s="8">
        <v>2013</v>
      </c>
      <c r="W2804" t="s">
        <v>13443</v>
      </c>
      <c r="X2804" s="2" t="s">
        <v>41</v>
      </c>
      <c r="Y2804" s="7" t="e">
        <f t="shared" si="351"/>
        <v>#VALUE!</v>
      </c>
      <c r="AA2804">
        <v>14590255</v>
      </c>
      <c r="AB2804">
        <v>3200147807</v>
      </c>
      <c r="AC2804">
        <v>14590263</v>
      </c>
      <c r="AD2804" t="s">
        <v>6</v>
      </c>
      <c r="AE2804">
        <v>11</v>
      </c>
      <c r="AF2804">
        <v>1</v>
      </c>
      <c r="AH2804" t="s">
        <v>13442</v>
      </c>
      <c r="AI2804" t="s">
        <v>13441</v>
      </c>
      <c r="AJ2804" t="s">
        <v>13440</v>
      </c>
      <c r="AK2804" t="s">
        <v>13439</v>
      </c>
      <c r="AL2804">
        <v>2</v>
      </c>
      <c r="AM2804" s="5">
        <f t="shared" si="346"/>
        <v>0.22222222222222221</v>
      </c>
      <c r="AN2804" s="4">
        <f t="shared" si="350"/>
        <v>3.365728469855694E-4</v>
      </c>
      <c r="AO2804" s="3"/>
      <c r="AP2804">
        <v>0</v>
      </c>
      <c r="AR2804" t="s">
        <v>42</v>
      </c>
      <c r="AT2804" s="2" t="s">
        <v>41</v>
      </c>
      <c r="AU2804" s="1" t="e">
        <f t="shared" si="347"/>
        <v>#VALUE!</v>
      </c>
      <c r="AV2804" s="1" t="e">
        <f t="shared" si="348"/>
        <v>#VALUE!</v>
      </c>
      <c r="AW2804" s="1" t="e">
        <f t="shared" si="349"/>
        <v>#VALUE!</v>
      </c>
    </row>
    <row r="2805" spans="1:49" x14ac:dyDescent="0.2">
      <c r="A2805">
        <v>2803</v>
      </c>
      <c r="B2805" t="s">
        <v>13438</v>
      </c>
      <c r="C2805" t="s">
        <v>13437</v>
      </c>
      <c r="F2805" t="s">
        <v>13436</v>
      </c>
      <c r="G2805" t="s">
        <v>17</v>
      </c>
      <c r="H2805" t="s">
        <v>16</v>
      </c>
      <c r="I2805" t="s">
        <v>13435</v>
      </c>
      <c r="J2805">
        <v>60016521</v>
      </c>
      <c r="K2805" t="s">
        <v>3115</v>
      </c>
      <c r="L2805" t="s">
        <v>915</v>
      </c>
      <c r="M2805" t="s">
        <v>634</v>
      </c>
      <c r="N2805">
        <v>4</v>
      </c>
      <c r="O2805" t="s">
        <v>13434</v>
      </c>
      <c r="P2805" t="s">
        <v>13433</v>
      </c>
      <c r="Q2805" t="s">
        <v>13432</v>
      </c>
      <c r="R2805" s="8">
        <v>41275</v>
      </c>
      <c r="S2805" s="9">
        <f t="shared" si="344"/>
        <v>2013</v>
      </c>
      <c r="T2805" s="9">
        <v>2013</v>
      </c>
      <c r="U2805" s="9">
        <f t="shared" si="345"/>
        <v>9</v>
      </c>
      <c r="V2805" s="8">
        <v>2013</v>
      </c>
      <c r="W2805" t="s">
        <v>2587</v>
      </c>
      <c r="X2805" s="2">
        <v>0.34100000000000003</v>
      </c>
      <c r="Y2805" s="7">
        <f t="shared" si="351"/>
        <v>9.1028002455887467E-3</v>
      </c>
      <c r="AA2805">
        <v>19378718</v>
      </c>
      <c r="AB2805">
        <v>19700186839</v>
      </c>
      <c r="AC2805">
        <v>15309681</v>
      </c>
      <c r="AD2805" t="s">
        <v>6</v>
      </c>
      <c r="AE2805">
        <v>42</v>
      </c>
      <c r="AH2805" t="s">
        <v>13431</v>
      </c>
      <c r="AI2805" t="s">
        <v>13430</v>
      </c>
      <c r="AK2805" t="s">
        <v>13429</v>
      </c>
      <c r="AL2805">
        <v>7</v>
      </c>
      <c r="AM2805" s="5">
        <f t="shared" si="346"/>
        <v>0.77777777777777779</v>
      </c>
      <c r="AN2805" s="4">
        <f t="shared" si="350"/>
        <v>1.178004964449493E-3</v>
      </c>
      <c r="AO2805" s="3"/>
      <c r="AP2805">
        <v>0</v>
      </c>
      <c r="AR2805" t="s">
        <v>42</v>
      </c>
      <c r="AT2805" s="2" t="s">
        <v>41</v>
      </c>
      <c r="AU2805" s="1">
        <f t="shared" si="347"/>
        <v>0.67253616612469691</v>
      </c>
      <c r="AV2805" s="1">
        <f t="shared" si="348"/>
        <v>0.51404026050191198</v>
      </c>
      <c r="AW2805" s="1">
        <f t="shared" si="349"/>
        <v>0.35554435487912689</v>
      </c>
    </row>
    <row r="2806" spans="1:49" x14ac:dyDescent="0.2">
      <c r="A2806">
        <v>2804</v>
      </c>
      <c r="B2806" t="s">
        <v>13428</v>
      </c>
      <c r="C2806" t="s">
        <v>13427</v>
      </c>
      <c r="F2806" t="s">
        <v>13426</v>
      </c>
      <c r="G2806" t="s">
        <v>17</v>
      </c>
      <c r="H2806" t="s">
        <v>16</v>
      </c>
      <c r="I2806" t="s">
        <v>13425</v>
      </c>
      <c r="J2806" t="s">
        <v>13424</v>
      </c>
      <c r="K2806" t="s">
        <v>13423</v>
      </c>
      <c r="L2806" t="s">
        <v>13422</v>
      </c>
      <c r="M2806" t="s">
        <v>12114</v>
      </c>
      <c r="N2806">
        <v>7</v>
      </c>
      <c r="O2806" t="s">
        <v>13421</v>
      </c>
      <c r="P2806" t="s">
        <v>13420</v>
      </c>
      <c r="Q2806" t="s">
        <v>13419</v>
      </c>
      <c r="R2806" s="8">
        <v>41275</v>
      </c>
      <c r="S2806" s="9">
        <f t="shared" si="344"/>
        <v>2013</v>
      </c>
      <c r="T2806" s="9">
        <v>2013</v>
      </c>
      <c r="U2806" s="9">
        <f t="shared" si="345"/>
        <v>9</v>
      </c>
      <c r="V2806" s="8">
        <v>41487</v>
      </c>
      <c r="W2806" t="s">
        <v>13418</v>
      </c>
      <c r="X2806" s="2">
        <v>0.60199999999999998</v>
      </c>
      <c r="Y2806" s="7">
        <f t="shared" si="351"/>
        <v>1.6070046181361951E-2</v>
      </c>
      <c r="AA2806">
        <v>1375881</v>
      </c>
      <c r="AB2806">
        <v>16641</v>
      </c>
      <c r="AD2806" t="s">
        <v>6</v>
      </c>
      <c r="AE2806">
        <v>35</v>
      </c>
      <c r="AF2806">
        <v>8</v>
      </c>
      <c r="AH2806" t="s">
        <v>13417</v>
      </c>
      <c r="AI2806" t="s">
        <v>13416</v>
      </c>
      <c r="AJ2806" t="s">
        <v>13415</v>
      </c>
      <c r="AK2806" t="s">
        <v>13414</v>
      </c>
      <c r="AL2806">
        <v>10</v>
      </c>
      <c r="AM2806" s="5">
        <f t="shared" si="346"/>
        <v>1.1111111111111112</v>
      </c>
      <c r="AN2806" s="4">
        <f t="shared" si="350"/>
        <v>1.6828642349278472E-3</v>
      </c>
      <c r="AO2806" s="3"/>
      <c r="AP2806">
        <v>1</v>
      </c>
      <c r="AR2806" t="s">
        <v>42</v>
      </c>
      <c r="AT2806" s="2">
        <v>2.3540000000000001</v>
      </c>
      <c r="AU2806" s="1">
        <f t="shared" si="347"/>
        <v>1.175389159743172</v>
      </c>
      <c r="AV2806" s="1">
        <f t="shared" si="348"/>
        <v>0.88764552081448989</v>
      </c>
      <c r="AW2806" s="1">
        <f t="shared" si="349"/>
        <v>0.59990188188580784</v>
      </c>
    </row>
    <row r="2807" spans="1:49" x14ac:dyDescent="0.2">
      <c r="A2807">
        <v>2805</v>
      </c>
      <c r="B2807" t="s">
        <v>13413</v>
      </c>
      <c r="C2807" t="s">
        <v>13412</v>
      </c>
      <c r="F2807" t="s">
        <v>13411</v>
      </c>
      <c r="G2807" t="s">
        <v>17</v>
      </c>
      <c r="H2807" t="s">
        <v>16</v>
      </c>
      <c r="I2807" t="s">
        <v>13410</v>
      </c>
      <c r="J2807">
        <v>60016896</v>
      </c>
      <c r="K2807" t="s">
        <v>13409</v>
      </c>
      <c r="L2807" t="s">
        <v>13408</v>
      </c>
      <c r="M2807" t="s">
        <v>2828</v>
      </c>
      <c r="N2807">
        <v>8</v>
      </c>
      <c r="O2807" t="s">
        <v>13407</v>
      </c>
      <c r="P2807" t="s">
        <v>13406</v>
      </c>
      <c r="Q2807" t="s">
        <v>13405</v>
      </c>
      <c r="R2807" s="8">
        <v>41275</v>
      </c>
      <c r="S2807" s="9">
        <f t="shared" si="344"/>
        <v>2013</v>
      </c>
      <c r="T2807" s="9">
        <v>2013</v>
      </c>
      <c r="U2807" s="9">
        <f t="shared" si="345"/>
        <v>9</v>
      </c>
      <c r="V2807" s="8">
        <v>41275</v>
      </c>
      <c r="W2807" t="s">
        <v>13404</v>
      </c>
      <c r="X2807" s="2">
        <v>0.317</v>
      </c>
      <c r="Y2807" s="7">
        <f t="shared" si="351"/>
        <v>8.4621339526440836E-3</v>
      </c>
      <c r="AA2807">
        <v>10648887</v>
      </c>
      <c r="AB2807">
        <v>144737</v>
      </c>
      <c r="AC2807">
        <v>15739228</v>
      </c>
      <c r="AD2807" t="s">
        <v>6</v>
      </c>
      <c r="AE2807">
        <v>55</v>
      </c>
      <c r="AF2807">
        <v>8</v>
      </c>
      <c r="AH2807" t="s">
        <v>13403</v>
      </c>
      <c r="AI2807" t="s">
        <v>13402</v>
      </c>
      <c r="AJ2807" t="s">
        <v>13401</v>
      </c>
      <c r="AK2807" t="s">
        <v>13400</v>
      </c>
      <c r="AL2807">
        <v>12</v>
      </c>
      <c r="AM2807" s="5">
        <f t="shared" si="346"/>
        <v>1.3333333333333333</v>
      </c>
      <c r="AN2807" s="4">
        <f t="shared" si="350"/>
        <v>2.0194370819134164E-3</v>
      </c>
      <c r="AO2807" s="3"/>
      <c r="AP2807">
        <v>0</v>
      </c>
      <c r="AR2807" t="s">
        <v>13399</v>
      </c>
      <c r="AT2807" s="2">
        <v>0.66400000000000003</v>
      </c>
      <c r="AU2807" s="1">
        <f t="shared" si="347"/>
        <v>0.65293248914248836</v>
      </c>
      <c r="AV2807" s="1">
        <f t="shared" si="348"/>
        <v>0.52407855172787499</v>
      </c>
      <c r="AW2807" s="1">
        <f t="shared" si="349"/>
        <v>0.39522461431326161</v>
      </c>
    </row>
    <row r="2808" spans="1:49" x14ac:dyDescent="0.2">
      <c r="A2808">
        <v>2806</v>
      </c>
      <c r="B2808" t="s">
        <v>13398</v>
      </c>
      <c r="C2808" t="s">
        <v>13397</v>
      </c>
      <c r="F2808" t="s">
        <v>13396</v>
      </c>
      <c r="G2808" t="s">
        <v>17</v>
      </c>
      <c r="H2808" t="s">
        <v>16</v>
      </c>
      <c r="I2808" t="s">
        <v>1268</v>
      </c>
      <c r="J2808" t="s">
        <v>8489</v>
      </c>
      <c r="K2808" t="s">
        <v>8488</v>
      </c>
      <c r="L2808" t="s">
        <v>6858</v>
      </c>
      <c r="M2808" t="s">
        <v>32</v>
      </c>
      <c r="N2808">
        <v>5</v>
      </c>
      <c r="O2808" t="s">
        <v>13395</v>
      </c>
      <c r="P2808" t="s">
        <v>13394</v>
      </c>
      <c r="Q2808" t="s">
        <v>13393</v>
      </c>
      <c r="R2808" s="8">
        <v>41275</v>
      </c>
      <c r="S2808" s="9">
        <f t="shared" si="344"/>
        <v>2013</v>
      </c>
      <c r="T2808" s="9">
        <v>2013</v>
      </c>
      <c r="U2808" s="9">
        <f t="shared" si="345"/>
        <v>9</v>
      </c>
      <c r="V2808" s="8">
        <v>2013</v>
      </c>
      <c r="W2808" t="s">
        <v>2587</v>
      </c>
      <c r="X2808" s="2">
        <v>0.34100000000000003</v>
      </c>
      <c r="Y2808" s="7">
        <f t="shared" si="351"/>
        <v>9.1028002455887467E-3</v>
      </c>
      <c r="AA2808">
        <v>19378718</v>
      </c>
      <c r="AB2808">
        <v>19700186839</v>
      </c>
      <c r="AC2808">
        <v>15309681</v>
      </c>
      <c r="AD2808" t="s">
        <v>6</v>
      </c>
      <c r="AE2808">
        <v>42</v>
      </c>
      <c r="AH2808" t="s">
        <v>13392</v>
      </c>
      <c r="AI2808" t="s">
        <v>13391</v>
      </c>
      <c r="AK2808" t="s">
        <v>13390</v>
      </c>
      <c r="AL2808">
        <v>1</v>
      </c>
      <c r="AM2808" s="5">
        <f t="shared" si="346"/>
        <v>0.1111111111111111</v>
      </c>
      <c r="AN2808" s="4">
        <f t="shared" si="350"/>
        <v>1.682864234927847E-4</v>
      </c>
      <c r="AO2808" s="3"/>
      <c r="AP2808">
        <v>0</v>
      </c>
      <c r="AR2808" t="s">
        <v>42</v>
      </c>
      <c r="AT2808" s="2" t="s">
        <v>41</v>
      </c>
      <c r="AU2808" s="1">
        <f t="shared" si="347"/>
        <v>0.64224460989599574</v>
      </c>
      <c r="AV2808" s="1">
        <f t="shared" si="348"/>
        <v>0.46355433345407654</v>
      </c>
      <c r="AW2808" s="1">
        <f t="shared" si="349"/>
        <v>0.28486405701215733</v>
      </c>
    </row>
    <row r="2809" spans="1:49" x14ac:dyDescent="0.2">
      <c r="A2809">
        <v>2807</v>
      </c>
      <c r="B2809" t="s">
        <v>13389</v>
      </c>
      <c r="C2809" t="s">
        <v>13388</v>
      </c>
      <c r="F2809" t="s">
        <v>13387</v>
      </c>
      <c r="G2809" t="s">
        <v>17</v>
      </c>
      <c r="H2809" t="s">
        <v>16</v>
      </c>
      <c r="I2809" t="s">
        <v>13386</v>
      </c>
      <c r="J2809">
        <v>60025965</v>
      </c>
      <c r="K2809" t="s">
        <v>13385</v>
      </c>
      <c r="L2809" t="s">
        <v>13384</v>
      </c>
      <c r="M2809" t="s">
        <v>1158</v>
      </c>
      <c r="N2809">
        <v>2</v>
      </c>
      <c r="O2809" t="s">
        <v>13383</v>
      </c>
      <c r="P2809" t="s">
        <v>13382</v>
      </c>
      <c r="Q2809" t="s">
        <v>13381</v>
      </c>
      <c r="R2809" s="8">
        <v>41275</v>
      </c>
      <c r="S2809" s="9">
        <f t="shared" si="344"/>
        <v>2013</v>
      </c>
      <c r="T2809" s="9">
        <v>2013</v>
      </c>
      <c r="U2809" s="9">
        <f t="shared" si="345"/>
        <v>9</v>
      </c>
      <c r="V2809" s="8">
        <v>2013</v>
      </c>
      <c r="W2809" t="s">
        <v>4968</v>
      </c>
      <c r="X2809" s="2">
        <v>1.365</v>
      </c>
      <c r="Y2809" s="7">
        <f t="shared" si="351"/>
        <v>3.6437895411227675E-2</v>
      </c>
      <c r="AA2809">
        <v>189545</v>
      </c>
      <c r="AB2809">
        <v>17393</v>
      </c>
      <c r="AD2809" t="s">
        <v>6</v>
      </c>
      <c r="AE2809">
        <v>62</v>
      </c>
      <c r="AF2809">
        <v>6</v>
      </c>
      <c r="AG2809">
        <v>6471282</v>
      </c>
      <c r="AH2809" t="s">
        <v>13380</v>
      </c>
      <c r="AI2809" t="s">
        <v>13379</v>
      </c>
      <c r="AJ2809" t="s">
        <v>13378</v>
      </c>
      <c r="AK2809" t="s">
        <v>13377</v>
      </c>
      <c r="AL2809">
        <v>25</v>
      </c>
      <c r="AM2809" s="5">
        <f t="shared" si="346"/>
        <v>2.7777777777777777</v>
      </c>
      <c r="AN2809" s="4">
        <f t="shared" si="350"/>
        <v>4.207160587319618E-3</v>
      </c>
      <c r="AO2809" s="3"/>
      <c r="AP2809">
        <v>0</v>
      </c>
      <c r="AR2809" t="s">
        <v>42</v>
      </c>
      <c r="AT2809" s="2" t="s">
        <v>41</v>
      </c>
      <c r="AU2809" s="1">
        <f t="shared" si="347"/>
        <v>2.6768674964055257</v>
      </c>
      <c r="AV2809" s="1">
        <f t="shared" si="348"/>
        <v>2.0322527999273645</v>
      </c>
      <c r="AW2809" s="1">
        <f t="shared" si="349"/>
        <v>1.3876381034492034</v>
      </c>
    </row>
    <row r="2810" spans="1:49" x14ac:dyDescent="0.2">
      <c r="A2810">
        <v>2808</v>
      </c>
      <c r="B2810" t="s">
        <v>13376</v>
      </c>
      <c r="C2810" t="s">
        <v>13375</v>
      </c>
      <c r="F2810" t="s">
        <v>13374</v>
      </c>
      <c r="G2810" t="s">
        <v>17</v>
      </c>
      <c r="H2810" t="s">
        <v>16</v>
      </c>
      <c r="I2810" t="s">
        <v>13373</v>
      </c>
      <c r="J2810">
        <v>60088583</v>
      </c>
      <c r="K2810" t="s">
        <v>4903</v>
      </c>
      <c r="L2810" t="s">
        <v>635</v>
      </c>
      <c r="M2810" t="s">
        <v>634</v>
      </c>
      <c r="N2810">
        <v>4</v>
      </c>
      <c r="O2810" t="s">
        <v>13372</v>
      </c>
      <c r="P2810" t="s">
        <v>13371</v>
      </c>
      <c r="Q2810" t="s">
        <v>4900</v>
      </c>
      <c r="R2810" s="8">
        <v>41275</v>
      </c>
      <c r="S2810" s="9">
        <f t="shared" ref="S2810:S2873" si="352">YEAR(R2810)</f>
        <v>2013</v>
      </c>
      <c r="T2810" s="9">
        <v>2013</v>
      </c>
      <c r="U2810" s="9">
        <f t="shared" ref="U2810:U2873" si="353">2022-T2810</f>
        <v>9</v>
      </c>
      <c r="V2810" s="8">
        <v>41456</v>
      </c>
      <c r="W2810" t="s">
        <v>10745</v>
      </c>
      <c r="X2810" s="2">
        <v>0.2</v>
      </c>
      <c r="Y2810" s="7">
        <f t="shared" si="351"/>
        <v>5.3388857745388539E-3</v>
      </c>
      <c r="AA2810">
        <v>9168532</v>
      </c>
      <c r="AB2810">
        <v>15109</v>
      </c>
      <c r="AC2810">
        <v>17451361</v>
      </c>
      <c r="AD2810" t="s">
        <v>6</v>
      </c>
      <c r="AE2810" t="s">
        <v>10744</v>
      </c>
      <c r="AF2810">
        <v>7</v>
      </c>
      <c r="AH2810" t="s">
        <v>13370</v>
      </c>
      <c r="AI2810" t="s">
        <v>13369</v>
      </c>
      <c r="AJ2810" t="s">
        <v>13368</v>
      </c>
      <c r="AK2810" t="s">
        <v>13367</v>
      </c>
      <c r="AL2810">
        <v>0</v>
      </c>
      <c r="AM2810" s="5">
        <f t="shared" ref="AM2810:AM2873" si="354">AL2810/U2810</f>
        <v>0</v>
      </c>
      <c r="AN2810" s="4">
        <f t="shared" si="350"/>
        <v>0</v>
      </c>
      <c r="AO2810" s="3"/>
      <c r="AP2810">
        <v>1</v>
      </c>
      <c r="AR2810" t="s">
        <v>42</v>
      </c>
      <c r="AT2810" s="2" t="s">
        <v>41</v>
      </c>
      <c r="AU2810" s="1">
        <f t="shared" ref="AU2810:AU2873" si="355">(Y2810*0.7+AN2810*0.3)*100</f>
        <v>0.37372200421771973</v>
      </c>
      <c r="AV2810" s="1">
        <f t="shared" ref="AV2810:AV2873" si="356">(Y2810*0.5+AN2810*0.5)*100</f>
        <v>0.2669442887269427</v>
      </c>
      <c r="AW2810" s="1">
        <f t="shared" ref="AW2810:AW2873" si="357">(Y2810*0.3+AN2810*0.7)*100</f>
        <v>0.16016657323616562</v>
      </c>
    </row>
    <row r="2811" spans="1:49" x14ac:dyDescent="0.2">
      <c r="A2811">
        <v>2809</v>
      </c>
      <c r="B2811" t="s">
        <v>13366</v>
      </c>
      <c r="C2811" t="s">
        <v>13365</v>
      </c>
      <c r="F2811" t="s">
        <v>13364</v>
      </c>
      <c r="G2811" t="s">
        <v>17</v>
      </c>
      <c r="H2811" t="s">
        <v>16</v>
      </c>
      <c r="I2811" t="s">
        <v>13363</v>
      </c>
      <c r="J2811">
        <v>60005510</v>
      </c>
      <c r="K2811" t="s">
        <v>2140</v>
      </c>
      <c r="L2811" t="s">
        <v>2139</v>
      </c>
      <c r="M2811" t="s">
        <v>2138</v>
      </c>
      <c r="N2811">
        <v>3</v>
      </c>
      <c r="O2811" t="s">
        <v>13362</v>
      </c>
      <c r="P2811" t="s">
        <v>13361</v>
      </c>
      <c r="Q2811" t="s">
        <v>13360</v>
      </c>
      <c r="R2811" s="8">
        <v>41275</v>
      </c>
      <c r="S2811" s="9">
        <f t="shared" si="352"/>
        <v>2013</v>
      </c>
      <c r="T2811" s="9">
        <v>2013</v>
      </c>
      <c r="U2811" s="9">
        <f t="shared" si="353"/>
        <v>9</v>
      </c>
      <c r="V2811" s="8">
        <v>2013</v>
      </c>
      <c r="W2811" t="s">
        <v>4968</v>
      </c>
      <c r="X2811" s="2">
        <v>1.365</v>
      </c>
      <c r="Y2811" s="7">
        <f t="shared" si="351"/>
        <v>3.6437895411227675E-2</v>
      </c>
      <c r="AA2811">
        <v>189545</v>
      </c>
      <c r="AB2811">
        <v>17393</v>
      </c>
      <c r="AD2811" t="s">
        <v>6</v>
      </c>
      <c r="AE2811">
        <v>62</v>
      </c>
      <c r="AF2811">
        <v>6</v>
      </c>
      <c r="AG2811">
        <v>6422417</v>
      </c>
      <c r="AH2811" t="s">
        <v>13359</v>
      </c>
      <c r="AI2811" t="s">
        <v>13358</v>
      </c>
      <c r="AJ2811" t="s">
        <v>13357</v>
      </c>
      <c r="AK2811" t="s">
        <v>13356</v>
      </c>
      <c r="AL2811">
        <v>10</v>
      </c>
      <c r="AM2811" s="5">
        <f t="shared" si="354"/>
        <v>1.1111111111111112</v>
      </c>
      <c r="AN2811" s="4">
        <f t="shared" si="350"/>
        <v>1.6828642349278472E-3</v>
      </c>
      <c r="AO2811" s="3"/>
      <c r="AP2811">
        <v>0</v>
      </c>
      <c r="AR2811" t="s">
        <v>42</v>
      </c>
      <c r="AT2811" s="2" t="s">
        <v>41</v>
      </c>
      <c r="AU2811" s="1">
        <f t="shared" si="355"/>
        <v>2.6011386058337727</v>
      </c>
      <c r="AV2811" s="1">
        <f t="shared" si="356"/>
        <v>1.906037982307776</v>
      </c>
      <c r="AW2811" s="1">
        <f t="shared" si="357"/>
        <v>1.2109373587817793</v>
      </c>
    </row>
    <row r="2812" spans="1:49" x14ac:dyDescent="0.2">
      <c r="A2812">
        <v>2810</v>
      </c>
      <c r="B2812" t="s">
        <v>13355</v>
      </c>
      <c r="C2812" t="s">
        <v>13354</v>
      </c>
      <c r="F2812" t="s">
        <v>13353</v>
      </c>
      <c r="G2812" t="s">
        <v>17</v>
      </c>
      <c r="H2812" t="s">
        <v>16</v>
      </c>
      <c r="I2812" t="s">
        <v>13333</v>
      </c>
      <c r="J2812" t="s">
        <v>4587</v>
      </c>
      <c r="K2812" t="s">
        <v>4586</v>
      </c>
      <c r="L2812" t="s">
        <v>4585</v>
      </c>
      <c r="M2812" t="s">
        <v>4584</v>
      </c>
      <c r="N2812">
        <v>5</v>
      </c>
      <c r="O2812" t="s">
        <v>13352</v>
      </c>
      <c r="P2812" t="s">
        <v>13351</v>
      </c>
      <c r="Q2812" t="s">
        <v>13350</v>
      </c>
      <c r="R2812" s="8">
        <v>41275</v>
      </c>
      <c r="S2812" s="9">
        <f t="shared" si="352"/>
        <v>2013</v>
      </c>
      <c r="T2812" s="9">
        <v>2013</v>
      </c>
      <c r="U2812" s="9">
        <f t="shared" si="353"/>
        <v>9</v>
      </c>
      <c r="V2812" s="8">
        <v>2013</v>
      </c>
      <c r="W2812" t="s">
        <v>4968</v>
      </c>
      <c r="X2812" s="2">
        <v>1.365</v>
      </c>
      <c r="Y2812" s="7">
        <f t="shared" si="351"/>
        <v>3.6437895411227675E-2</v>
      </c>
      <c r="AA2812">
        <v>189545</v>
      </c>
      <c r="AB2812">
        <v>17393</v>
      </c>
      <c r="AD2812" t="s">
        <v>6</v>
      </c>
      <c r="AE2812">
        <v>62</v>
      </c>
      <c r="AF2812">
        <v>1</v>
      </c>
      <c r="AH2812" t="s">
        <v>13349</v>
      </c>
      <c r="AI2812" t="s">
        <v>13348</v>
      </c>
      <c r="AJ2812" t="s">
        <v>13347</v>
      </c>
      <c r="AK2812" t="s">
        <v>13346</v>
      </c>
      <c r="AL2812">
        <v>33</v>
      </c>
      <c r="AM2812" s="5">
        <f t="shared" si="354"/>
        <v>3.6666666666666665</v>
      </c>
      <c r="AN2812" s="4">
        <f t="shared" si="350"/>
        <v>5.5534519752618956E-3</v>
      </c>
      <c r="AO2812" s="3"/>
      <c r="AP2812">
        <v>0</v>
      </c>
      <c r="AQ2812" t="s">
        <v>1884</v>
      </c>
      <c r="AR2812" t="s">
        <v>4575</v>
      </c>
      <c r="AS2812" t="s">
        <v>1883</v>
      </c>
      <c r="AT2812" s="2" t="s">
        <v>41</v>
      </c>
      <c r="AU2812" s="1">
        <f t="shared" si="355"/>
        <v>2.7172562380437939</v>
      </c>
      <c r="AV2812" s="1">
        <f t="shared" si="356"/>
        <v>2.0995673693244785</v>
      </c>
      <c r="AW2812" s="1">
        <f t="shared" si="357"/>
        <v>1.4818785006051629</v>
      </c>
    </row>
    <row r="2813" spans="1:49" x14ac:dyDescent="0.2">
      <c r="A2813">
        <v>2811</v>
      </c>
      <c r="B2813" t="s">
        <v>13345</v>
      </c>
      <c r="C2813" t="s">
        <v>13344</v>
      </c>
      <c r="F2813" t="s">
        <v>13343</v>
      </c>
      <c r="G2813" t="s">
        <v>17</v>
      </c>
      <c r="H2813" t="s">
        <v>16</v>
      </c>
      <c r="I2813" t="s">
        <v>13342</v>
      </c>
      <c r="N2813">
        <v>1</v>
      </c>
      <c r="O2813" t="s">
        <v>13341</v>
      </c>
      <c r="P2813">
        <v>7004004036</v>
      </c>
      <c r="R2813" s="8">
        <v>41275</v>
      </c>
      <c r="S2813" s="9">
        <f t="shared" si="352"/>
        <v>2013</v>
      </c>
      <c r="T2813" s="9">
        <v>2013</v>
      </c>
      <c r="U2813" s="9">
        <f t="shared" si="353"/>
        <v>9</v>
      </c>
      <c r="V2813" s="8">
        <v>2013</v>
      </c>
      <c r="W2813" t="s">
        <v>1933</v>
      </c>
      <c r="X2813" s="2">
        <v>1.6519999999999999</v>
      </c>
      <c r="Y2813" s="7">
        <f t="shared" si="351"/>
        <v>4.409919649769093E-2</v>
      </c>
      <c r="AA2813" t="s">
        <v>1932</v>
      </c>
      <c r="AB2813">
        <v>17337</v>
      </c>
      <c r="AD2813" t="s">
        <v>6</v>
      </c>
      <c r="AE2813">
        <v>61</v>
      </c>
      <c r="AF2813">
        <v>7</v>
      </c>
      <c r="AG2813">
        <v>6493419</v>
      </c>
      <c r="AH2813" t="s">
        <v>13340</v>
      </c>
      <c r="AI2813" t="s">
        <v>13339</v>
      </c>
      <c r="AJ2813" t="s">
        <v>13338</v>
      </c>
      <c r="AK2813" t="s">
        <v>13337</v>
      </c>
      <c r="AL2813">
        <v>6</v>
      </c>
      <c r="AM2813" s="5">
        <f t="shared" si="354"/>
        <v>0.66666666666666663</v>
      </c>
      <c r="AN2813" s="4">
        <f t="shared" si="350"/>
        <v>1.0097185409567082E-3</v>
      </c>
      <c r="AO2813" s="3"/>
      <c r="AP2813">
        <v>1</v>
      </c>
      <c r="AR2813" t="s">
        <v>42</v>
      </c>
      <c r="AT2813" s="2" t="s">
        <v>41</v>
      </c>
      <c r="AU2813" s="1">
        <f t="shared" si="355"/>
        <v>3.1172353110670663</v>
      </c>
      <c r="AV2813" s="1">
        <f t="shared" si="356"/>
        <v>2.2554457519323821</v>
      </c>
      <c r="AW2813" s="1">
        <f t="shared" si="357"/>
        <v>1.3936561927976974</v>
      </c>
    </row>
    <row r="2814" spans="1:49" x14ac:dyDescent="0.2">
      <c r="A2814">
        <v>2812</v>
      </c>
      <c r="B2814" t="s">
        <v>13336</v>
      </c>
      <c r="C2814" t="s">
        <v>13335</v>
      </c>
      <c r="F2814" t="s">
        <v>13334</v>
      </c>
      <c r="G2814" t="s">
        <v>17</v>
      </c>
      <c r="H2814" t="s">
        <v>16</v>
      </c>
      <c r="I2814" t="s">
        <v>13333</v>
      </c>
      <c r="J2814">
        <v>60025225</v>
      </c>
      <c r="K2814" t="s">
        <v>11993</v>
      </c>
      <c r="L2814" t="s">
        <v>11992</v>
      </c>
      <c r="M2814" t="s">
        <v>2487</v>
      </c>
      <c r="N2814">
        <v>4</v>
      </c>
      <c r="O2814" t="s">
        <v>13332</v>
      </c>
      <c r="P2814" t="s">
        <v>13331</v>
      </c>
      <c r="Q2814" t="s">
        <v>13050</v>
      </c>
      <c r="R2814" s="8">
        <v>41275</v>
      </c>
      <c r="S2814" s="9">
        <f t="shared" si="352"/>
        <v>2013</v>
      </c>
      <c r="T2814" s="9">
        <v>2013</v>
      </c>
      <c r="U2814" s="9">
        <f t="shared" si="353"/>
        <v>9</v>
      </c>
      <c r="V2814" s="8">
        <v>2013</v>
      </c>
      <c r="W2814" t="s">
        <v>4968</v>
      </c>
      <c r="X2814" s="2">
        <v>1.365</v>
      </c>
      <c r="Y2814" s="7">
        <f t="shared" si="351"/>
        <v>3.6437895411227675E-2</v>
      </c>
      <c r="AA2814">
        <v>189545</v>
      </c>
      <c r="AB2814">
        <v>17393</v>
      </c>
      <c r="AD2814" t="s">
        <v>6</v>
      </c>
      <c r="AE2814">
        <v>62</v>
      </c>
      <c r="AF2814">
        <v>6</v>
      </c>
      <c r="AG2814">
        <v>6461152</v>
      </c>
      <c r="AH2814" t="s">
        <v>13330</v>
      </c>
      <c r="AI2814" t="s">
        <v>13329</v>
      </c>
      <c r="AJ2814" t="s">
        <v>13328</v>
      </c>
      <c r="AK2814" t="s">
        <v>13327</v>
      </c>
      <c r="AL2814">
        <v>8</v>
      </c>
      <c r="AM2814" s="5">
        <f t="shared" si="354"/>
        <v>0.88888888888888884</v>
      </c>
      <c r="AN2814" s="4">
        <f t="shared" si="350"/>
        <v>1.3462913879422776E-3</v>
      </c>
      <c r="AO2814" s="3"/>
      <c r="AP2814">
        <v>0</v>
      </c>
      <c r="AQ2814" t="s">
        <v>1884</v>
      </c>
      <c r="AR2814" t="s">
        <v>4575</v>
      </c>
      <c r="AS2814" t="s">
        <v>1883</v>
      </c>
      <c r="AT2814" s="2" t="s">
        <v>41</v>
      </c>
      <c r="AU2814" s="1">
        <f t="shared" si="355"/>
        <v>2.5910414204242054</v>
      </c>
      <c r="AV2814" s="1">
        <f t="shared" si="356"/>
        <v>1.8892093399584975</v>
      </c>
      <c r="AW2814" s="1">
        <f t="shared" si="357"/>
        <v>1.1873772594927896</v>
      </c>
    </row>
    <row r="2815" spans="1:49" x14ac:dyDescent="0.2">
      <c r="A2815">
        <v>2813</v>
      </c>
      <c r="B2815" t="s">
        <v>13326</v>
      </c>
      <c r="C2815" t="s">
        <v>13325</v>
      </c>
      <c r="F2815" t="s">
        <v>13324</v>
      </c>
      <c r="G2815" t="s">
        <v>17</v>
      </c>
      <c r="H2815" t="s">
        <v>16</v>
      </c>
      <c r="I2815" t="s">
        <v>13256</v>
      </c>
      <c r="J2815">
        <v>60019141</v>
      </c>
      <c r="K2815" t="s">
        <v>13255</v>
      </c>
      <c r="L2815" t="s">
        <v>4599</v>
      </c>
      <c r="M2815" t="s">
        <v>51</v>
      </c>
      <c r="N2815">
        <v>2</v>
      </c>
      <c r="O2815" t="s">
        <v>13254</v>
      </c>
      <c r="P2815" t="s">
        <v>13253</v>
      </c>
      <c r="Q2815" t="s">
        <v>13252</v>
      </c>
      <c r="R2815" s="8">
        <v>41275</v>
      </c>
      <c r="S2815" s="9">
        <f t="shared" si="352"/>
        <v>2013</v>
      </c>
      <c r="T2815" s="9">
        <v>2013</v>
      </c>
      <c r="U2815" s="9">
        <f t="shared" si="353"/>
        <v>9</v>
      </c>
      <c r="V2815" s="8">
        <v>2013</v>
      </c>
      <c r="W2815" t="s">
        <v>1933</v>
      </c>
      <c r="X2815" s="2">
        <v>1.6519999999999999</v>
      </c>
      <c r="Y2815" s="7">
        <f t="shared" si="351"/>
        <v>4.409919649769093E-2</v>
      </c>
      <c r="AA2815" t="s">
        <v>1932</v>
      </c>
      <c r="AB2815">
        <v>17337</v>
      </c>
      <c r="AD2815" t="s">
        <v>6</v>
      </c>
      <c r="AE2815">
        <v>61</v>
      </c>
      <c r="AF2815">
        <v>7</v>
      </c>
      <c r="AG2815">
        <v>6491451</v>
      </c>
      <c r="AH2815" t="s">
        <v>13323</v>
      </c>
      <c r="AI2815" t="s">
        <v>13322</v>
      </c>
      <c r="AJ2815" t="s">
        <v>13321</v>
      </c>
      <c r="AK2815" t="s">
        <v>13320</v>
      </c>
      <c r="AL2815">
        <v>1</v>
      </c>
      <c r="AM2815" s="5">
        <f t="shared" si="354"/>
        <v>0.1111111111111111</v>
      </c>
      <c r="AN2815" s="4">
        <f t="shared" si="350"/>
        <v>1.682864234927847E-4</v>
      </c>
      <c r="AO2815" s="3"/>
      <c r="AP2815">
        <v>0</v>
      </c>
      <c r="AR2815" t="s">
        <v>42</v>
      </c>
      <c r="AT2815" s="2" t="s">
        <v>41</v>
      </c>
      <c r="AU2815" s="1">
        <f t="shared" si="355"/>
        <v>3.0919923475431483</v>
      </c>
      <c r="AV2815" s="1">
        <f t="shared" si="356"/>
        <v>2.213374146059186</v>
      </c>
      <c r="AW2815" s="1">
        <f t="shared" si="357"/>
        <v>1.3347559445752226</v>
      </c>
    </row>
    <row r="2816" spans="1:49" x14ac:dyDescent="0.2">
      <c r="A2816">
        <v>2814</v>
      </c>
      <c r="B2816" t="s">
        <v>13319</v>
      </c>
      <c r="C2816" t="s">
        <v>13318</v>
      </c>
      <c r="F2816" t="s">
        <v>13317</v>
      </c>
      <c r="G2816" t="s">
        <v>17</v>
      </c>
      <c r="H2816" t="s">
        <v>16</v>
      </c>
      <c r="I2816" t="s">
        <v>13316</v>
      </c>
      <c r="J2816" t="s">
        <v>13315</v>
      </c>
      <c r="K2816" t="s">
        <v>13314</v>
      </c>
      <c r="L2816" t="s">
        <v>13313</v>
      </c>
      <c r="M2816" t="s">
        <v>13312</v>
      </c>
      <c r="N2816">
        <v>3</v>
      </c>
      <c r="O2816" t="s">
        <v>13311</v>
      </c>
      <c r="P2816" t="s">
        <v>13310</v>
      </c>
      <c r="Q2816" t="s">
        <v>13309</v>
      </c>
      <c r="R2816" s="8">
        <v>41275</v>
      </c>
      <c r="S2816" s="9">
        <f t="shared" si="352"/>
        <v>2013</v>
      </c>
      <c r="T2816" s="9">
        <v>2013</v>
      </c>
      <c r="U2816" s="9">
        <f t="shared" si="353"/>
        <v>9</v>
      </c>
      <c r="V2816" s="8">
        <v>2013</v>
      </c>
      <c r="W2816" t="s">
        <v>1933</v>
      </c>
      <c r="X2816" s="2">
        <v>1.6519999999999999</v>
      </c>
      <c r="Y2816" s="7">
        <f t="shared" si="351"/>
        <v>4.409919649769093E-2</v>
      </c>
      <c r="AA2816" t="s">
        <v>1932</v>
      </c>
      <c r="AB2816">
        <v>17337</v>
      </c>
      <c r="AD2816" t="s">
        <v>6</v>
      </c>
      <c r="AE2816">
        <v>61</v>
      </c>
      <c r="AF2816">
        <v>7</v>
      </c>
      <c r="AG2816">
        <v>6509442</v>
      </c>
      <c r="AH2816" t="s">
        <v>13308</v>
      </c>
      <c r="AI2816" t="s">
        <v>13307</v>
      </c>
      <c r="AJ2816" t="s">
        <v>13306</v>
      </c>
      <c r="AK2816" t="s">
        <v>13305</v>
      </c>
      <c r="AL2816">
        <v>84</v>
      </c>
      <c r="AM2816" s="5">
        <f t="shared" si="354"/>
        <v>9.3333333333333339</v>
      </c>
      <c r="AN2816" s="4">
        <f t="shared" si="350"/>
        <v>1.4136059573393917E-2</v>
      </c>
      <c r="AO2816" s="3"/>
      <c r="AP2816">
        <v>0</v>
      </c>
      <c r="AR2816" t="s">
        <v>42</v>
      </c>
      <c r="AT2816" s="2" t="s">
        <v>41</v>
      </c>
      <c r="AU2816" s="1">
        <f t="shared" si="355"/>
        <v>3.5110255420401826</v>
      </c>
      <c r="AV2816" s="1">
        <f t="shared" si="356"/>
        <v>2.9117628035542422</v>
      </c>
      <c r="AW2816" s="1">
        <f t="shared" si="357"/>
        <v>2.3125000650683023</v>
      </c>
    </row>
    <row r="2817" spans="1:49" x14ac:dyDescent="0.2">
      <c r="A2817">
        <v>2815</v>
      </c>
      <c r="B2817" t="s">
        <v>13304</v>
      </c>
      <c r="C2817" t="s">
        <v>13303</v>
      </c>
      <c r="F2817" t="s">
        <v>13302</v>
      </c>
      <c r="G2817" t="s">
        <v>17</v>
      </c>
      <c r="H2817" t="s">
        <v>16</v>
      </c>
      <c r="I2817" t="s">
        <v>13301</v>
      </c>
      <c r="J2817">
        <v>60003500</v>
      </c>
      <c r="K2817" t="s">
        <v>9743</v>
      </c>
      <c r="L2817" t="s">
        <v>9742</v>
      </c>
      <c r="M2817" t="s">
        <v>120</v>
      </c>
      <c r="N2817">
        <v>3</v>
      </c>
      <c r="O2817" t="s">
        <v>13300</v>
      </c>
      <c r="P2817" t="s">
        <v>13299</v>
      </c>
      <c r="Q2817" t="s">
        <v>9739</v>
      </c>
      <c r="R2817" s="8">
        <v>41275</v>
      </c>
      <c r="S2817" s="9">
        <f t="shared" si="352"/>
        <v>2013</v>
      </c>
      <c r="T2817" s="9">
        <v>2013</v>
      </c>
      <c r="U2817" s="9">
        <f t="shared" si="353"/>
        <v>9</v>
      </c>
      <c r="V2817" s="8">
        <v>2013</v>
      </c>
      <c r="W2817" t="s">
        <v>1933</v>
      </c>
      <c r="X2817" s="2">
        <v>1.6519999999999999</v>
      </c>
      <c r="Y2817" s="7">
        <f t="shared" si="351"/>
        <v>4.409919649769093E-2</v>
      </c>
      <c r="AA2817" t="s">
        <v>1932</v>
      </c>
      <c r="AB2817">
        <v>17337</v>
      </c>
      <c r="AD2817" t="s">
        <v>6</v>
      </c>
      <c r="AE2817">
        <v>61</v>
      </c>
      <c r="AF2817">
        <v>7</v>
      </c>
      <c r="AG2817">
        <v>6497516</v>
      </c>
      <c r="AH2817" t="s">
        <v>13298</v>
      </c>
      <c r="AI2817" t="s">
        <v>13297</v>
      </c>
      <c r="AJ2817" t="s">
        <v>13296</v>
      </c>
      <c r="AK2817" t="s">
        <v>13295</v>
      </c>
      <c r="AL2817">
        <v>19</v>
      </c>
      <c r="AM2817" s="5">
        <f t="shared" si="354"/>
        <v>2.1111111111111112</v>
      </c>
      <c r="AN2817" s="4">
        <f t="shared" si="350"/>
        <v>3.1974420463629096E-3</v>
      </c>
      <c r="AO2817" s="3"/>
      <c r="AP2817">
        <v>0</v>
      </c>
      <c r="AR2817" t="s">
        <v>42</v>
      </c>
      <c r="AT2817" s="2" t="s">
        <v>41</v>
      </c>
      <c r="AU2817" s="1">
        <f t="shared" si="355"/>
        <v>3.1828670162292525</v>
      </c>
      <c r="AV2817" s="1">
        <f t="shared" si="356"/>
        <v>2.3648319272026921</v>
      </c>
      <c r="AW2817" s="1">
        <f t="shared" si="357"/>
        <v>1.5467968381761317</v>
      </c>
    </row>
    <row r="2818" spans="1:49" x14ac:dyDescent="0.2">
      <c r="A2818">
        <v>2816</v>
      </c>
      <c r="B2818" t="s">
        <v>13294</v>
      </c>
      <c r="C2818" t="s">
        <v>13293</v>
      </c>
      <c r="F2818" t="s">
        <v>13292</v>
      </c>
      <c r="G2818" t="s">
        <v>17</v>
      </c>
      <c r="H2818" t="s">
        <v>16</v>
      </c>
      <c r="I2818" t="s">
        <v>13291</v>
      </c>
      <c r="J2818" t="s">
        <v>13290</v>
      </c>
      <c r="K2818" t="s">
        <v>13289</v>
      </c>
      <c r="L2818" t="s">
        <v>13288</v>
      </c>
      <c r="M2818" t="s">
        <v>13287</v>
      </c>
      <c r="N2818">
        <v>5</v>
      </c>
      <c r="O2818" t="s">
        <v>13286</v>
      </c>
      <c r="P2818" t="s">
        <v>13285</v>
      </c>
      <c r="Q2818" t="s">
        <v>13284</v>
      </c>
      <c r="R2818" s="8">
        <v>41275</v>
      </c>
      <c r="S2818" s="9">
        <f t="shared" si="352"/>
        <v>2013</v>
      </c>
      <c r="T2818" s="9">
        <v>2013</v>
      </c>
      <c r="U2818" s="9">
        <f t="shared" si="353"/>
        <v>9</v>
      </c>
      <c r="V2818" s="8">
        <v>2013</v>
      </c>
      <c r="W2818" t="s">
        <v>1933</v>
      </c>
      <c r="X2818" s="2">
        <v>1.6519999999999999</v>
      </c>
      <c r="Y2818" s="7">
        <f t="shared" si="351"/>
        <v>4.409919649769093E-2</v>
      </c>
      <c r="AA2818" t="s">
        <v>1932</v>
      </c>
      <c r="AB2818">
        <v>17337</v>
      </c>
      <c r="AD2818" t="s">
        <v>6</v>
      </c>
      <c r="AE2818">
        <v>61</v>
      </c>
      <c r="AF2818">
        <v>7</v>
      </c>
      <c r="AG2818">
        <v>6509404</v>
      </c>
      <c r="AH2818" t="s">
        <v>13283</v>
      </c>
      <c r="AI2818" t="s">
        <v>13282</v>
      </c>
      <c r="AJ2818" t="s">
        <v>13281</v>
      </c>
      <c r="AK2818" t="s">
        <v>13280</v>
      </c>
      <c r="AL2818">
        <v>23</v>
      </c>
      <c r="AM2818" s="5">
        <f t="shared" si="354"/>
        <v>2.5555555555555554</v>
      </c>
      <c r="AN2818" s="4">
        <f t="shared" ref="AN2818:AN2881" si="358">(AM2818-$AO$4)/($AO$3-$AO$4)</f>
        <v>3.8705877403340484E-3</v>
      </c>
      <c r="AO2818" s="3"/>
      <c r="AP2818">
        <v>0</v>
      </c>
      <c r="AR2818" t="s">
        <v>42</v>
      </c>
      <c r="AT2818" s="2" t="s">
        <v>41</v>
      </c>
      <c r="AU2818" s="1">
        <f t="shared" si="355"/>
        <v>3.2030613870483866</v>
      </c>
      <c r="AV2818" s="1">
        <f t="shared" si="356"/>
        <v>2.3984892119012486</v>
      </c>
      <c r="AW2818" s="1">
        <f t="shared" si="357"/>
        <v>1.5939170367541111</v>
      </c>
    </row>
    <row r="2819" spans="1:49" x14ac:dyDescent="0.2">
      <c r="A2819">
        <v>2817</v>
      </c>
      <c r="B2819" t="s">
        <v>13279</v>
      </c>
      <c r="C2819" t="s">
        <v>13278</v>
      </c>
      <c r="F2819" t="s">
        <v>13277</v>
      </c>
      <c r="G2819" t="s">
        <v>17</v>
      </c>
      <c r="H2819" t="s">
        <v>16</v>
      </c>
      <c r="I2819" t="s">
        <v>6260</v>
      </c>
      <c r="J2819">
        <v>60024353</v>
      </c>
      <c r="K2819" t="s">
        <v>1160</v>
      </c>
      <c r="L2819" t="s">
        <v>1159</v>
      </c>
      <c r="M2819" t="s">
        <v>1158</v>
      </c>
      <c r="N2819">
        <v>3</v>
      </c>
      <c r="O2819" t="s">
        <v>13276</v>
      </c>
      <c r="P2819" t="s">
        <v>13275</v>
      </c>
      <c r="Q2819" t="s">
        <v>1155</v>
      </c>
      <c r="R2819" s="8">
        <v>41275</v>
      </c>
      <c r="S2819" s="9">
        <f t="shared" si="352"/>
        <v>2013</v>
      </c>
      <c r="T2819" s="9">
        <v>2013</v>
      </c>
      <c r="U2819" s="9">
        <f t="shared" si="353"/>
        <v>9</v>
      </c>
      <c r="V2819" s="8">
        <v>2013</v>
      </c>
      <c r="W2819" t="s">
        <v>1933</v>
      </c>
      <c r="X2819" s="2">
        <v>1.6519999999999999</v>
      </c>
      <c r="Y2819" s="7">
        <f t="shared" ref="Y2819:Y2882" si="359">(X2819-$Z$3)/($Z$2-$Z$3)</f>
        <v>4.409919649769093E-2</v>
      </c>
      <c r="AA2819" t="s">
        <v>1932</v>
      </c>
      <c r="AB2819">
        <v>17337</v>
      </c>
      <c r="AD2819" t="s">
        <v>6</v>
      </c>
      <c r="AE2819">
        <v>61</v>
      </c>
      <c r="AF2819">
        <v>7</v>
      </c>
      <c r="AG2819">
        <v>6487388</v>
      </c>
      <c r="AH2819" t="s">
        <v>13274</v>
      </c>
      <c r="AI2819" t="s">
        <v>13273</v>
      </c>
      <c r="AJ2819" t="s">
        <v>13272</v>
      </c>
      <c r="AK2819" t="s">
        <v>13271</v>
      </c>
      <c r="AL2819">
        <v>76</v>
      </c>
      <c r="AM2819" s="5">
        <f t="shared" si="354"/>
        <v>8.4444444444444446</v>
      </c>
      <c r="AN2819" s="4">
        <f t="shared" si="358"/>
        <v>1.2789768185451638E-2</v>
      </c>
      <c r="AO2819" s="3"/>
      <c r="AP2819">
        <v>0</v>
      </c>
      <c r="AR2819" t="s">
        <v>42</v>
      </c>
      <c r="AT2819" s="2" t="s">
        <v>41</v>
      </c>
      <c r="AU2819" s="1">
        <f t="shared" si="355"/>
        <v>3.4706368004019139</v>
      </c>
      <c r="AV2819" s="1">
        <f t="shared" si="356"/>
        <v>2.8444482341571287</v>
      </c>
      <c r="AW2819" s="1">
        <f t="shared" si="357"/>
        <v>2.2182596679123421</v>
      </c>
    </row>
    <row r="2820" spans="1:49" x14ac:dyDescent="0.2">
      <c r="A2820">
        <v>2818</v>
      </c>
      <c r="B2820" t="s">
        <v>13270</v>
      </c>
      <c r="C2820" t="s">
        <v>13269</v>
      </c>
      <c r="F2820" t="s">
        <v>13268</v>
      </c>
      <c r="G2820" t="s">
        <v>17</v>
      </c>
      <c r="H2820" t="s">
        <v>16</v>
      </c>
      <c r="I2820" t="s">
        <v>13267</v>
      </c>
      <c r="J2820">
        <v>60015986</v>
      </c>
      <c r="K2820" t="s">
        <v>1173</v>
      </c>
      <c r="L2820" t="s">
        <v>1172</v>
      </c>
      <c r="M2820" t="s">
        <v>1158</v>
      </c>
      <c r="N2820">
        <v>5</v>
      </c>
      <c r="O2820" t="s">
        <v>13266</v>
      </c>
      <c r="P2820" t="s">
        <v>13265</v>
      </c>
      <c r="Q2820" t="s">
        <v>13264</v>
      </c>
      <c r="R2820" s="8">
        <v>41275</v>
      </c>
      <c r="S2820" s="9">
        <f t="shared" si="352"/>
        <v>2013</v>
      </c>
      <c r="T2820" s="9">
        <v>2013</v>
      </c>
      <c r="U2820" s="9">
        <f t="shared" si="353"/>
        <v>9</v>
      </c>
      <c r="V2820" s="8">
        <v>2013</v>
      </c>
      <c r="W2820" t="s">
        <v>1933</v>
      </c>
      <c r="X2820" s="2">
        <v>1.6519999999999999</v>
      </c>
      <c r="Y2820" s="7">
        <f t="shared" si="359"/>
        <v>4.409919649769093E-2</v>
      </c>
      <c r="AA2820" t="s">
        <v>1932</v>
      </c>
      <c r="AB2820">
        <v>17337</v>
      </c>
      <c r="AD2820" t="s">
        <v>6</v>
      </c>
      <c r="AE2820">
        <v>61</v>
      </c>
      <c r="AF2820">
        <v>7</v>
      </c>
      <c r="AG2820">
        <v>6492237</v>
      </c>
      <c r="AH2820" t="s">
        <v>13263</v>
      </c>
      <c r="AI2820" t="s">
        <v>13262</v>
      </c>
      <c r="AJ2820" t="s">
        <v>13261</v>
      </c>
      <c r="AK2820" t="s">
        <v>13260</v>
      </c>
      <c r="AL2820">
        <v>206</v>
      </c>
      <c r="AM2820" s="5">
        <f t="shared" si="354"/>
        <v>22.888888888888889</v>
      </c>
      <c r="AN2820" s="4">
        <f t="shared" si="358"/>
        <v>3.4667003239513654E-2</v>
      </c>
      <c r="AO2820" s="3"/>
      <c r="AP2820">
        <v>0</v>
      </c>
      <c r="AR2820" t="s">
        <v>42</v>
      </c>
      <c r="AT2820" s="2" t="s">
        <v>41</v>
      </c>
      <c r="AU2820" s="1">
        <f t="shared" si="355"/>
        <v>4.1269538520237754</v>
      </c>
      <c r="AV2820" s="1">
        <f t="shared" si="356"/>
        <v>3.9383099868602294</v>
      </c>
      <c r="AW2820" s="1">
        <f t="shared" si="357"/>
        <v>3.7496661216966833</v>
      </c>
    </row>
    <row r="2821" spans="1:49" x14ac:dyDescent="0.2">
      <c r="A2821">
        <v>2819</v>
      </c>
      <c r="B2821" t="s">
        <v>13259</v>
      </c>
      <c r="C2821" t="s">
        <v>13258</v>
      </c>
      <c r="F2821" t="s">
        <v>13257</v>
      </c>
      <c r="G2821" t="s">
        <v>17</v>
      </c>
      <c r="H2821" t="s">
        <v>16</v>
      </c>
      <c r="I2821" t="s">
        <v>13256</v>
      </c>
      <c r="J2821">
        <v>60019141</v>
      </c>
      <c r="K2821" t="s">
        <v>13255</v>
      </c>
      <c r="L2821" t="s">
        <v>4599</v>
      </c>
      <c r="M2821" t="s">
        <v>51</v>
      </c>
      <c r="N2821">
        <v>2</v>
      </c>
      <c r="O2821" t="s">
        <v>13254</v>
      </c>
      <c r="P2821" t="s">
        <v>13253</v>
      </c>
      <c r="Q2821" t="s">
        <v>13252</v>
      </c>
      <c r="R2821" s="8">
        <v>41275</v>
      </c>
      <c r="S2821" s="9">
        <f t="shared" si="352"/>
        <v>2013</v>
      </c>
      <c r="T2821" s="9">
        <v>2013</v>
      </c>
      <c r="U2821" s="9">
        <f t="shared" si="353"/>
        <v>9</v>
      </c>
      <c r="V2821" s="8">
        <v>2013</v>
      </c>
      <c r="W2821" t="s">
        <v>1933</v>
      </c>
      <c r="X2821" s="2">
        <v>1.6519999999999999</v>
      </c>
      <c r="Y2821" s="7">
        <f t="shared" si="359"/>
        <v>4.409919649769093E-2</v>
      </c>
      <c r="AA2821" t="s">
        <v>1932</v>
      </c>
      <c r="AB2821">
        <v>17337</v>
      </c>
      <c r="AD2821" t="s">
        <v>6</v>
      </c>
      <c r="AE2821">
        <v>61</v>
      </c>
      <c r="AF2821">
        <v>7</v>
      </c>
      <c r="AG2821">
        <v>6420883</v>
      </c>
      <c r="AH2821" t="s">
        <v>13251</v>
      </c>
      <c r="AI2821" t="s">
        <v>13250</v>
      </c>
      <c r="AJ2821" t="s">
        <v>13249</v>
      </c>
      <c r="AK2821" t="s">
        <v>13248</v>
      </c>
      <c r="AL2821">
        <v>8</v>
      </c>
      <c r="AM2821" s="5">
        <f t="shared" si="354"/>
        <v>0.88888888888888884</v>
      </c>
      <c r="AN2821" s="4">
        <f t="shared" si="358"/>
        <v>1.3462913879422776E-3</v>
      </c>
      <c r="AO2821" s="3"/>
      <c r="AP2821">
        <v>0</v>
      </c>
      <c r="AR2821" t="s">
        <v>42</v>
      </c>
      <c r="AT2821" s="2" t="s">
        <v>41</v>
      </c>
      <c r="AU2821" s="1">
        <f t="shared" si="355"/>
        <v>3.1273324964766336</v>
      </c>
      <c r="AV2821" s="1">
        <f t="shared" si="356"/>
        <v>2.2722743942816601</v>
      </c>
      <c r="AW2821" s="1">
        <f t="shared" si="357"/>
        <v>1.4172162920866873</v>
      </c>
    </row>
    <row r="2822" spans="1:49" x14ac:dyDescent="0.2">
      <c r="A2822">
        <v>2820</v>
      </c>
      <c r="B2822" t="s">
        <v>13247</v>
      </c>
      <c r="C2822" t="s">
        <v>13246</v>
      </c>
      <c r="F2822" t="s">
        <v>13245</v>
      </c>
      <c r="G2822" t="s">
        <v>17</v>
      </c>
      <c r="H2822" t="s">
        <v>16</v>
      </c>
      <c r="I2822" t="s">
        <v>13244</v>
      </c>
      <c r="J2822" t="s">
        <v>13243</v>
      </c>
      <c r="K2822" t="s">
        <v>13242</v>
      </c>
      <c r="L2822" t="s">
        <v>13241</v>
      </c>
      <c r="M2822" t="s">
        <v>410</v>
      </c>
      <c r="N2822">
        <v>4</v>
      </c>
      <c r="O2822" t="s">
        <v>13240</v>
      </c>
      <c r="P2822" t="s">
        <v>13239</v>
      </c>
      <c r="Q2822" t="s">
        <v>13238</v>
      </c>
      <c r="R2822" s="8">
        <v>41275</v>
      </c>
      <c r="S2822" s="9">
        <f t="shared" si="352"/>
        <v>2013</v>
      </c>
      <c r="T2822" s="9">
        <v>2013</v>
      </c>
      <c r="U2822" s="9">
        <f t="shared" si="353"/>
        <v>9</v>
      </c>
      <c r="V2822" s="8">
        <v>2013</v>
      </c>
      <c r="W2822" t="s">
        <v>4968</v>
      </c>
      <c r="X2822" s="2">
        <v>1.365</v>
      </c>
      <c r="Y2822" s="7">
        <f t="shared" si="359"/>
        <v>3.6437895411227675E-2</v>
      </c>
      <c r="AA2822">
        <v>189545</v>
      </c>
      <c r="AB2822">
        <v>17393</v>
      </c>
      <c r="AD2822" t="s">
        <v>6</v>
      </c>
      <c r="AE2822">
        <v>62</v>
      </c>
      <c r="AF2822">
        <v>6</v>
      </c>
      <c r="AG2822">
        <v>6469255</v>
      </c>
      <c r="AH2822" t="s">
        <v>13237</v>
      </c>
      <c r="AI2822" t="s">
        <v>13236</v>
      </c>
      <c r="AJ2822" t="s">
        <v>13235</v>
      </c>
      <c r="AK2822" t="s">
        <v>13234</v>
      </c>
      <c r="AL2822">
        <v>50</v>
      </c>
      <c r="AM2822" s="5">
        <f t="shared" si="354"/>
        <v>5.5555555555555554</v>
      </c>
      <c r="AN2822" s="4">
        <f t="shared" si="358"/>
        <v>8.414321174639236E-3</v>
      </c>
      <c r="AO2822" s="3"/>
      <c r="AP2822">
        <v>0</v>
      </c>
      <c r="AR2822" t="s">
        <v>42</v>
      </c>
      <c r="AT2822" s="2" t="s">
        <v>41</v>
      </c>
      <c r="AU2822" s="1">
        <f t="shared" si="355"/>
        <v>2.8030823140251142</v>
      </c>
      <c r="AV2822" s="1">
        <f t="shared" si="356"/>
        <v>2.2426108292933455</v>
      </c>
      <c r="AW2822" s="1">
        <f t="shared" si="357"/>
        <v>1.6821393445615767</v>
      </c>
    </row>
    <row r="2823" spans="1:49" x14ac:dyDescent="0.2">
      <c r="A2823">
        <v>2821</v>
      </c>
      <c r="B2823" t="s">
        <v>13233</v>
      </c>
      <c r="C2823" t="s">
        <v>13232</v>
      </c>
      <c r="F2823" t="s">
        <v>13231</v>
      </c>
      <c r="G2823" t="s">
        <v>17</v>
      </c>
      <c r="H2823" t="s">
        <v>16</v>
      </c>
      <c r="I2823" t="s">
        <v>13230</v>
      </c>
      <c r="J2823">
        <v>60022784</v>
      </c>
      <c r="K2823" t="s">
        <v>13229</v>
      </c>
      <c r="L2823" t="s">
        <v>3377</v>
      </c>
      <c r="M2823" t="s">
        <v>68</v>
      </c>
      <c r="N2823">
        <v>3</v>
      </c>
      <c r="O2823" t="s">
        <v>13228</v>
      </c>
      <c r="P2823" t="s">
        <v>13227</v>
      </c>
      <c r="Q2823" t="s">
        <v>13226</v>
      </c>
      <c r="R2823" s="8">
        <v>41275</v>
      </c>
      <c r="S2823" s="9">
        <f t="shared" si="352"/>
        <v>2013</v>
      </c>
      <c r="T2823" s="9">
        <v>2013</v>
      </c>
      <c r="U2823" s="9">
        <f t="shared" si="353"/>
        <v>9</v>
      </c>
      <c r="V2823" s="8">
        <v>2013</v>
      </c>
      <c r="W2823" t="s">
        <v>1933</v>
      </c>
      <c r="X2823" s="2">
        <v>1.6519999999999999</v>
      </c>
      <c r="Y2823" s="7">
        <f t="shared" si="359"/>
        <v>4.409919649769093E-2</v>
      </c>
      <c r="AA2823" t="s">
        <v>1932</v>
      </c>
      <c r="AB2823">
        <v>17337</v>
      </c>
      <c r="AD2823" t="s">
        <v>6</v>
      </c>
      <c r="AE2823">
        <v>61</v>
      </c>
      <c r="AF2823">
        <v>7</v>
      </c>
      <c r="AG2823">
        <v>6502206</v>
      </c>
      <c r="AH2823" t="s">
        <v>13225</v>
      </c>
      <c r="AI2823" t="s">
        <v>13224</v>
      </c>
      <c r="AJ2823" t="s">
        <v>13223</v>
      </c>
      <c r="AK2823" t="s">
        <v>13222</v>
      </c>
      <c r="AL2823">
        <v>10</v>
      </c>
      <c r="AM2823" s="5">
        <f t="shared" si="354"/>
        <v>1.1111111111111112</v>
      </c>
      <c r="AN2823" s="4">
        <f t="shared" si="358"/>
        <v>1.6828642349278472E-3</v>
      </c>
      <c r="AO2823" s="3"/>
      <c r="AP2823">
        <v>0</v>
      </c>
      <c r="AR2823" t="s">
        <v>42</v>
      </c>
      <c r="AT2823" s="2" t="s">
        <v>41</v>
      </c>
      <c r="AU2823" s="1">
        <f t="shared" si="355"/>
        <v>3.1374296818862</v>
      </c>
      <c r="AV2823" s="1">
        <f t="shared" si="356"/>
        <v>2.2891030366309391</v>
      </c>
      <c r="AW2823" s="1">
        <f t="shared" si="357"/>
        <v>1.440776391375677</v>
      </c>
    </row>
    <row r="2824" spans="1:49" x14ac:dyDescent="0.2">
      <c r="A2824">
        <v>2822</v>
      </c>
      <c r="B2824" t="s">
        <v>13221</v>
      </c>
      <c r="C2824" t="s">
        <v>13220</v>
      </c>
      <c r="F2824" t="s">
        <v>13219</v>
      </c>
      <c r="G2824" t="s">
        <v>17</v>
      </c>
      <c r="H2824" t="s">
        <v>16</v>
      </c>
      <c r="I2824" t="s">
        <v>13218</v>
      </c>
      <c r="J2824" t="s">
        <v>13217</v>
      </c>
      <c r="K2824" t="s">
        <v>13216</v>
      </c>
      <c r="L2824" t="s">
        <v>13215</v>
      </c>
      <c r="M2824" t="s">
        <v>13214</v>
      </c>
      <c r="N2824">
        <v>4</v>
      </c>
      <c r="O2824" t="s">
        <v>13213</v>
      </c>
      <c r="P2824" t="s">
        <v>13212</v>
      </c>
      <c r="Q2824" t="s">
        <v>13211</v>
      </c>
      <c r="R2824" s="8">
        <v>41275</v>
      </c>
      <c r="S2824" s="9">
        <f t="shared" si="352"/>
        <v>2013</v>
      </c>
      <c r="T2824" s="9">
        <v>2013</v>
      </c>
      <c r="U2824" s="9">
        <f t="shared" si="353"/>
        <v>9</v>
      </c>
      <c r="V2824" s="8">
        <v>2013</v>
      </c>
      <c r="W2824" t="s">
        <v>4968</v>
      </c>
      <c r="X2824" s="2">
        <v>1.365</v>
      </c>
      <c r="Y2824" s="7">
        <f t="shared" si="359"/>
        <v>3.6437895411227675E-2</v>
      </c>
      <c r="AA2824">
        <v>189545</v>
      </c>
      <c r="AB2824">
        <v>17393</v>
      </c>
      <c r="AD2824" t="s">
        <v>6</v>
      </c>
      <c r="AE2824">
        <v>62</v>
      </c>
      <c r="AF2824">
        <v>6</v>
      </c>
      <c r="AG2824">
        <v>6425520</v>
      </c>
      <c r="AH2824" t="s">
        <v>13210</v>
      </c>
      <c r="AI2824" t="s">
        <v>13209</v>
      </c>
      <c r="AJ2824" t="s">
        <v>13208</v>
      </c>
      <c r="AK2824" t="s">
        <v>13207</v>
      </c>
      <c r="AL2824">
        <v>8</v>
      </c>
      <c r="AM2824" s="5">
        <f t="shared" si="354"/>
        <v>0.88888888888888884</v>
      </c>
      <c r="AN2824" s="4">
        <f t="shared" si="358"/>
        <v>1.3462913879422776E-3</v>
      </c>
      <c r="AO2824" s="3"/>
      <c r="AP2824">
        <v>0</v>
      </c>
      <c r="AR2824" t="s">
        <v>42</v>
      </c>
      <c r="AT2824" s="2" t="s">
        <v>41</v>
      </c>
      <c r="AU2824" s="1">
        <f t="shared" si="355"/>
        <v>2.5910414204242054</v>
      </c>
      <c r="AV2824" s="1">
        <f t="shared" si="356"/>
        <v>1.8892093399584975</v>
      </c>
      <c r="AW2824" s="1">
        <f t="shared" si="357"/>
        <v>1.1873772594927896</v>
      </c>
    </row>
    <row r="2825" spans="1:49" x14ac:dyDescent="0.2">
      <c r="A2825">
        <v>2823</v>
      </c>
      <c r="B2825" t="s">
        <v>13206</v>
      </c>
      <c r="C2825" t="s">
        <v>13205</v>
      </c>
      <c r="F2825" t="s">
        <v>13204</v>
      </c>
      <c r="G2825" t="s">
        <v>17</v>
      </c>
      <c r="H2825" t="s">
        <v>16</v>
      </c>
      <c r="I2825" t="s">
        <v>8136</v>
      </c>
      <c r="J2825">
        <v>60031004</v>
      </c>
      <c r="K2825" t="s">
        <v>2738</v>
      </c>
      <c r="L2825" t="s">
        <v>2737</v>
      </c>
      <c r="M2825" t="s">
        <v>2736</v>
      </c>
      <c r="N2825">
        <v>1</v>
      </c>
      <c r="O2825" t="s">
        <v>8135</v>
      </c>
      <c r="P2825">
        <v>13404674100</v>
      </c>
      <c r="Q2825">
        <v>60031004</v>
      </c>
      <c r="R2825" s="8">
        <v>41275</v>
      </c>
      <c r="S2825" s="9">
        <f t="shared" si="352"/>
        <v>2013</v>
      </c>
      <c r="T2825" s="9">
        <v>2013</v>
      </c>
      <c r="U2825" s="9">
        <f t="shared" si="353"/>
        <v>9</v>
      </c>
      <c r="V2825" s="8">
        <v>2013</v>
      </c>
      <c r="W2825" t="s">
        <v>1933</v>
      </c>
      <c r="X2825" s="2">
        <v>1.6519999999999999</v>
      </c>
      <c r="Y2825" s="7">
        <f t="shared" si="359"/>
        <v>4.409919649769093E-2</v>
      </c>
      <c r="AA2825" t="s">
        <v>1932</v>
      </c>
      <c r="AB2825">
        <v>17337</v>
      </c>
      <c r="AD2825" t="s">
        <v>6</v>
      </c>
      <c r="AE2825">
        <v>61</v>
      </c>
      <c r="AF2825">
        <v>7</v>
      </c>
      <c r="AG2825">
        <v>6497688</v>
      </c>
      <c r="AH2825" t="s">
        <v>13203</v>
      </c>
      <c r="AI2825" t="s">
        <v>13202</v>
      </c>
      <c r="AJ2825" t="s">
        <v>13201</v>
      </c>
      <c r="AK2825" t="s">
        <v>13200</v>
      </c>
      <c r="AL2825">
        <v>55</v>
      </c>
      <c r="AM2825" s="5">
        <f t="shared" si="354"/>
        <v>6.1111111111111107</v>
      </c>
      <c r="AN2825" s="4">
        <f t="shared" si="358"/>
        <v>9.2557532921031596E-3</v>
      </c>
      <c r="AO2825" s="3"/>
      <c r="AP2825">
        <v>0</v>
      </c>
      <c r="AR2825" t="s">
        <v>42</v>
      </c>
      <c r="AT2825" s="2" t="s">
        <v>41</v>
      </c>
      <c r="AU2825" s="1">
        <f t="shared" si="355"/>
        <v>3.3646163536014599</v>
      </c>
      <c r="AV2825" s="1">
        <f t="shared" si="356"/>
        <v>2.6677474894897046</v>
      </c>
      <c r="AW2825" s="1">
        <f t="shared" si="357"/>
        <v>1.9708786253779489</v>
      </c>
    </row>
    <row r="2826" spans="1:49" x14ac:dyDescent="0.2">
      <c r="A2826">
        <v>2824</v>
      </c>
      <c r="B2826" t="s">
        <v>13199</v>
      </c>
      <c r="C2826" t="s">
        <v>13198</v>
      </c>
      <c r="F2826" t="s">
        <v>13197</v>
      </c>
      <c r="G2826" t="s">
        <v>17</v>
      </c>
      <c r="H2826" t="s">
        <v>16</v>
      </c>
      <c r="I2826" t="s">
        <v>13196</v>
      </c>
      <c r="J2826" t="s">
        <v>13195</v>
      </c>
      <c r="K2826" t="s">
        <v>13194</v>
      </c>
      <c r="L2826" t="s">
        <v>13193</v>
      </c>
      <c r="M2826" t="s">
        <v>13192</v>
      </c>
      <c r="N2826">
        <v>3</v>
      </c>
      <c r="O2826" t="s">
        <v>13191</v>
      </c>
      <c r="P2826" t="s">
        <v>13190</v>
      </c>
      <c r="Q2826" t="s">
        <v>13189</v>
      </c>
      <c r="R2826" s="8">
        <v>41275</v>
      </c>
      <c r="S2826" s="9">
        <f t="shared" si="352"/>
        <v>2013</v>
      </c>
      <c r="T2826" s="9">
        <v>2013</v>
      </c>
      <c r="U2826" s="9">
        <f t="shared" si="353"/>
        <v>9</v>
      </c>
      <c r="V2826" s="8">
        <v>2013</v>
      </c>
      <c r="W2826" t="s">
        <v>1933</v>
      </c>
      <c r="X2826" s="2">
        <v>1.6519999999999999</v>
      </c>
      <c r="Y2826" s="7">
        <f t="shared" si="359"/>
        <v>4.409919649769093E-2</v>
      </c>
      <c r="AA2826" t="s">
        <v>1932</v>
      </c>
      <c r="AB2826">
        <v>17337</v>
      </c>
      <c r="AD2826" t="s">
        <v>6</v>
      </c>
      <c r="AE2826">
        <v>61</v>
      </c>
      <c r="AF2826">
        <v>7</v>
      </c>
      <c r="AG2826">
        <v>6492239</v>
      </c>
      <c r="AH2826" t="s">
        <v>13188</v>
      </c>
      <c r="AI2826" t="s">
        <v>13187</v>
      </c>
      <c r="AJ2826" t="s">
        <v>13186</v>
      </c>
      <c r="AK2826" t="s">
        <v>13185</v>
      </c>
      <c r="AL2826">
        <v>41</v>
      </c>
      <c r="AM2826" s="5">
        <f t="shared" si="354"/>
        <v>4.5555555555555554</v>
      </c>
      <c r="AN2826" s="4">
        <f t="shared" si="358"/>
        <v>6.8997433632041732E-3</v>
      </c>
      <c r="AO2826" s="3"/>
      <c r="AP2826">
        <v>0</v>
      </c>
      <c r="AR2826" t="s">
        <v>42</v>
      </c>
      <c r="AT2826" s="2" t="s">
        <v>41</v>
      </c>
      <c r="AU2826" s="1">
        <f t="shared" si="355"/>
        <v>3.2939360557344899</v>
      </c>
      <c r="AV2826" s="1">
        <f t="shared" si="356"/>
        <v>2.5499469930447551</v>
      </c>
      <c r="AW2826" s="1">
        <f t="shared" si="357"/>
        <v>1.8059579303550197</v>
      </c>
    </row>
    <row r="2827" spans="1:49" x14ac:dyDescent="0.2">
      <c r="A2827">
        <v>2825</v>
      </c>
      <c r="B2827" t="s">
        <v>13184</v>
      </c>
      <c r="C2827" t="s">
        <v>13183</v>
      </c>
      <c r="F2827" t="s">
        <v>13182</v>
      </c>
      <c r="G2827" t="s">
        <v>17</v>
      </c>
      <c r="H2827" t="s">
        <v>16</v>
      </c>
      <c r="I2827" t="s">
        <v>13181</v>
      </c>
      <c r="J2827">
        <v>60003892</v>
      </c>
      <c r="K2827" t="s">
        <v>13180</v>
      </c>
      <c r="L2827" t="s">
        <v>13179</v>
      </c>
      <c r="M2827" t="s">
        <v>120</v>
      </c>
      <c r="N2827">
        <v>3</v>
      </c>
      <c r="O2827" t="s">
        <v>13178</v>
      </c>
      <c r="P2827" t="s">
        <v>13177</v>
      </c>
      <c r="Q2827" t="s">
        <v>13176</v>
      </c>
      <c r="R2827" s="8">
        <v>41275</v>
      </c>
      <c r="S2827" s="9">
        <f t="shared" si="352"/>
        <v>2013</v>
      </c>
      <c r="T2827" s="9">
        <v>2013</v>
      </c>
      <c r="U2827" s="9">
        <f t="shared" si="353"/>
        <v>9</v>
      </c>
      <c r="V2827" s="8">
        <v>2013</v>
      </c>
      <c r="W2827" t="s">
        <v>1933</v>
      </c>
      <c r="X2827" s="2">
        <v>1.6519999999999999</v>
      </c>
      <c r="Y2827" s="7">
        <f t="shared" si="359"/>
        <v>4.409919649769093E-2</v>
      </c>
      <c r="AA2827" t="s">
        <v>1932</v>
      </c>
      <c r="AB2827">
        <v>17337</v>
      </c>
      <c r="AD2827" t="s">
        <v>6</v>
      </c>
      <c r="AE2827">
        <v>61</v>
      </c>
      <c r="AF2827">
        <v>7</v>
      </c>
      <c r="AG2827">
        <v>6492234</v>
      </c>
      <c r="AH2827" t="s">
        <v>13175</v>
      </c>
      <c r="AI2827" t="s">
        <v>13174</v>
      </c>
      <c r="AJ2827" t="s">
        <v>13173</v>
      </c>
      <c r="AK2827" t="s">
        <v>13172</v>
      </c>
      <c r="AL2827">
        <v>7</v>
      </c>
      <c r="AM2827" s="5">
        <f t="shared" si="354"/>
        <v>0.77777777777777779</v>
      </c>
      <c r="AN2827" s="4">
        <f t="shared" si="358"/>
        <v>1.178004964449493E-3</v>
      </c>
      <c r="AO2827" s="3"/>
      <c r="AP2827">
        <v>0</v>
      </c>
      <c r="AR2827" t="s">
        <v>42</v>
      </c>
      <c r="AT2827" s="2" t="s">
        <v>41</v>
      </c>
      <c r="AU2827" s="1">
        <f t="shared" si="355"/>
        <v>3.1222839037718497</v>
      </c>
      <c r="AV2827" s="1">
        <f t="shared" si="356"/>
        <v>2.2638600731070211</v>
      </c>
      <c r="AW2827" s="1">
        <f t="shared" si="357"/>
        <v>1.4054362424421925</v>
      </c>
    </row>
    <row r="2828" spans="1:49" x14ac:dyDescent="0.2">
      <c r="A2828">
        <v>2826</v>
      </c>
      <c r="B2828" t="s">
        <v>13171</v>
      </c>
      <c r="C2828" t="s">
        <v>13170</v>
      </c>
      <c r="F2828" t="s">
        <v>13169</v>
      </c>
      <c r="G2828" t="s">
        <v>17</v>
      </c>
      <c r="H2828" t="s">
        <v>16</v>
      </c>
      <c r="I2828" t="s">
        <v>13168</v>
      </c>
      <c r="J2828" t="s">
        <v>13167</v>
      </c>
      <c r="K2828" t="s">
        <v>13166</v>
      </c>
      <c r="L2828" t="s">
        <v>13165</v>
      </c>
      <c r="M2828" t="s">
        <v>483</v>
      </c>
      <c r="N2828">
        <v>3</v>
      </c>
      <c r="O2828" t="s">
        <v>13164</v>
      </c>
      <c r="P2828" t="s">
        <v>13163</v>
      </c>
      <c r="Q2828" t="s">
        <v>13162</v>
      </c>
      <c r="R2828" s="8">
        <v>41275</v>
      </c>
      <c r="S2828" s="9">
        <f t="shared" si="352"/>
        <v>2013</v>
      </c>
      <c r="T2828" s="9">
        <v>2013</v>
      </c>
      <c r="U2828" s="9">
        <f t="shared" si="353"/>
        <v>9</v>
      </c>
      <c r="V2828" s="8">
        <v>2013</v>
      </c>
      <c r="W2828" t="s">
        <v>1933</v>
      </c>
      <c r="X2828" s="2">
        <v>1.6519999999999999</v>
      </c>
      <c r="Y2828" s="7">
        <f t="shared" si="359"/>
        <v>4.409919649769093E-2</v>
      </c>
      <c r="AA2828" t="s">
        <v>1932</v>
      </c>
      <c r="AB2828">
        <v>17337</v>
      </c>
      <c r="AD2828" t="s">
        <v>6</v>
      </c>
      <c r="AE2828">
        <v>61</v>
      </c>
      <c r="AF2828">
        <v>7</v>
      </c>
      <c r="AG2828">
        <v>6490013</v>
      </c>
      <c r="AH2828" t="s">
        <v>13161</v>
      </c>
      <c r="AI2828" t="s">
        <v>13160</v>
      </c>
      <c r="AJ2828" t="s">
        <v>13159</v>
      </c>
      <c r="AK2828" t="s">
        <v>13158</v>
      </c>
      <c r="AL2828">
        <v>63</v>
      </c>
      <c r="AM2828" s="5">
        <f t="shared" si="354"/>
        <v>7</v>
      </c>
      <c r="AN2828" s="4">
        <f t="shared" si="358"/>
        <v>1.0602044680045438E-2</v>
      </c>
      <c r="AO2828" s="3"/>
      <c r="AP2828">
        <v>0</v>
      </c>
      <c r="AR2828" t="s">
        <v>42</v>
      </c>
      <c r="AT2828" s="2" t="s">
        <v>41</v>
      </c>
      <c r="AU2828" s="1">
        <f t="shared" si="355"/>
        <v>3.4050050952397286</v>
      </c>
      <c r="AV2828" s="1">
        <f t="shared" si="356"/>
        <v>2.7350620588868182</v>
      </c>
      <c r="AW2828" s="1">
        <f t="shared" si="357"/>
        <v>2.0651190225339082</v>
      </c>
    </row>
    <row r="2829" spans="1:49" x14ac:dyDescent="0.2">
      <c r="A2829">
        <v>2827</v>
      </c>
      <c r="B2829" t="s">
        <v>13157</v>
      </c>
      <c r="C2829" t="s">
        <v>13156</v>
      </c>
      <c r="F2829" t="s">
        <v>13155</v>
      </c>
      <c r="G2829" t="s">
        <v>17</v>
      </c>
      <c r="H2829" t="s">
        <v>16</v>
      </c>
      <c r="I2829" t="s">
        <v>13154</v>
      </c>
      <c r="J2829" t="s">
        <v>13153</v>
      </c>
      <c r="K2829" t="s">
        <v>13152</v>
      </c>
      <c r="L2829" t="s">
        <v>13151</v>
      </c>
      <c r="M2829" t="s">
        <v>13150</v>
      </c>
      <c r="N2829">
        <v>5</v>
      </c>
      <c r="O2829" t="s">
        <v>13149</v>
      </c>
      <c r="P2829" t="s">
        <v>13148</v>
      </c>
      <c r="Q2829" t="s">
        <v>13147</v>
      </c>
      <c r="R2829" s="8">
        <v>41275</v>
      </c>
      <c r="S2829" s="9">
        <f t="shared" si="352"/>
        <v>2013</v>
      </c>
      <c r="T2829" s="9">
        <v>2013</v>
      </c>
      <c r="U2829" s="9">
        <f t="shared" si="353"/>
        <v>9</v>
      </c>
      <c r="V2829" s="8">
        <v>2013</v>
      </c>
      <c r="W2829" t="s">
        <v>1933</v>
      </c>
      <c r="X2829" s="2">
        <v>1.6519999999999999</v>
      </c>
      <c r="Y2829" s="7">
        <f t="shared" si="359"/>
        <v>4.409919649769093E-2</v>
      </c>
      <c r="AA2829" t="s">
        <v>1932</v>
      </c>
      <c r="AB2829">
        <v>17337</v>
      </c>
      <c r="AD2829" t="s">
        <v>6</v>
      </c>
      <c r="AE2829">
        <v>61</v>
      </c>
      <c r="AF2829">
        <v>7</v>
      </c>
      <c r="AG2829">
        <v>6504727</v>
      </c>
      <c r="AH2829" t="s">
        <v>13146</v>
      </c>
      <c r="AI2829" t="s">
        <v>13145</v>
      </c>
      <c r="AJ2829" t="s">
        <v>13144</v>
      </c>
      <c r="AK2829" t="s">
        <v>13143</v>
      </c>
      <c r="AL2829">
        <v>73</v>
      </c>
      <c r="AM2829" s="5">
        <f t="shared" si="354"/>
        <v>8.1111111111111107</v>
      </c>
      <c r="AN2829" s="4">
        <f t="shared" si="358"/>
        <v>1.2284908914973284E-2</v>
      </c>
      <c r="AO2829" s="3"/>
      <c r="AP2829">
        <v>0</v>
      </c>
      <c r="AR2829" t="s">
        <v>42</v>
      </c>
      <c r="AT2829" s="2" t="s">
        <v>41</v>
      </c>
      <c r="AU2829" s="1">
        <f t="shared" si="355"/>
        <v>3.4554910222875637</v>
      </c>
      <c r="AV2829" s="1">
        <f t="shared" si="356"/>
        <v>2.8192052706332107</v>
      </c>
      <c r="AW2829" s="1">
        <f t="shared" si="357"/>
        <v>2.1829195189788577</v>
      </c>
    </row>
    <row r="2830" spans="1:49" x14ac:dyDescent="0.2">
      <c r="A2830">
        <v>2828</v>
      </c>
      <c r="B2830" t="s">
        <v>13142</v>
      </c>
      <c r="C2830" t="s">
        <v>13141</v>
      </c>
      <c r="F2830" t="s">
        <v>13140</v>
      </c>
      <c r="G2830" t="s">
        <v>17</v>
      </c>
      <c r="H2830" t="s">
        <v>16</v>
      </c>
      <c r="I2830" t="s">
        <v>13139</v>
      </c>
      <c r="J2830" t="s">
        <v>13138</v>
      </c>
      <c r="K2830" t="s">
        <v>13137</v>
      </c>
      <c r="L2830" t="s">
        <v>13136</v>
      </c>
      <c r="M2830" t="s">
        <v>2372</v>
      </c>
      <c r="N2830">
        <v>5</v>
      </c>
      <c r="O2830" t="s">
        <v>13135</v>
      </c>
      <c r="P2830" t="s">
        <v>13134</v>
      </c>
      <c r="Q2830" t="s">
        <v>13133</v>
      </c>
      <c r="R2830" s="8">
        <v>41275</v>
      </c>
      <c r="S2830" s="9">
        <f t="shared" si="352"/>
        <v>2013</v>
      </c>
      <c r="T2830" s="9">
        <v>2013</v>
      </c>
      <c r="U2830" s="9">
        <f t="shared" si="353"/>
        <v>9</v>
      </c>
      <c r="V2830" s="8">
        <v>2013</v>
      </c>
      <c r="W2830" t="s">
        <v>4968</v>
      </c>
      <c r="X2830" s="2">
        <v>1.365</v>
      </c>
      <c r="Y2830" s="7">
        <f t="shared" si="359"/>
        <v>3.6437895411227675E-2</v>
      </c>
      <c r="AA2830">
        <v>189545</v>
      </c>
      <c r="AB2830">
        <v>17393</v>
      </c>
      <c r="AD2830" t="s">
        <v>6</v>
      </c>
      <c r="AE2830">
        <v>62</v>
      </c>
      <c r="AF2830">
        <v>6</v>
      </c>
      <c r="AG2830">
        <v>6451302</v>
      </c>
      <c r="AH2830" t="s">
        <v>13132</v>
      </c>
      <c r="AI2830" t="s">
        <v>13131</v>
      </c>
      <c r="AJ2830" t="s">
        <v>13130</v>
      </c>
      <c r="AK2830" t="s">
        <v>13129</v>
      </c>
      <c r="AL2830">
        <v>68</v>
      </c>
      <c r="AM2830" s="5">
        <f t="shared" si="354"/>
        <v>7.5555555555555554</v>
      </c>
      <c r="AN2830" s="4">
        <f t="shared" si="358"/>
        <v>1.144347679750936E-2</v>
      </c>
      <c r="AO2830" s="3"/>
      <c r="AP2830">
        <v>0</v>
      </c>
      <c r="AR2830" t="s">
        <v>42</v>
      </c>
      <c r="AT2830" s="2" t="s">
        <v>41</v>
      </c>
      <c r="AU2830" s="1">
        <f t="shared" si="355"/>
        <v>2.8939569827112175</v>
      </c>
      <c r="AV2830" s="1">
        <f t="shared" si="356"/>
        <v>2.3940686104368516</v>
      </c>
      <c r="AW2830" s="1">
        <f t="shared" si="357"/>
        <v>1.8941802381624855</v>
      </c>
    </row>
    <row r="2831" spans="1:49" x14ac:dyDescent="0.2">
      <c r="A2831">
        <v>2829</v>
      </c>
      <c r="B2831" t="s">
        <v>13128</v>
      </c>
      <c r="C2831" t="s">
        <v>13127</v>
      </c>
      <c r="F2831" t="s">
        <v>13126</v>
      </c>
      <c r="G2831" t="s">
        <v>17</v>
      </c>
      <c r="H2831" t="s">
        <v>16</v>
      </c>
      <c r="I2831" t="s">
        <v>13125</v>
      </c>
      <c r="J2831">
        <v>60031004</v>
      </c>
      <c r="K2831" t="s">
        <v>2738</v>
      </c>
      <c r="L2831" t="s">
        <v>2737</v>
      </c>
      <c r="M2831" t="s">
        <v>2736</v>
      </c>
      <c r="N2831">
        <v>2</v>
      </c>
      <c r="O2831" t="s">
        <v>13124</v>
      </c>
      <c r="P2831" t="s">
        <v>13123</v>
      </c>
      <c r="Q2831" t="s">
        <v>13122</v>
      </c>
      <c r="R2831" s="8">
        <v>41275</v>
      </c>
      <c r="S2831" s="9">
        <f t="shared" si="352"/>
        <v>2013</v>
      </c>
      <c r="T2831" s="9">
        <v>2013</v>
      </c>
      <c r="U2831" s="9">
        <f t="shared" si="353"/>
        <v>9</v>
      </c>
      <c r="V2831" s="8">
        <v>2013</v>
      </c>
      <c r="W2831" t="s">
        <v>1933</v>
      </c>
      <c r="X2831" s="2">
        <v>1.6519999999999999</v>
      </c>
      <c r="Y2831" s="7">
        <f t="shared" si="359"/>
        <v>4.409919649769093E-2</v>
      </c>
      <c r="AA2831" t="s">
        <v>1932</v>
      </c>
      <c r="AB2831">
        <v>17337</v>
      </c>
      <c r="AD2831" t="s">
        <v>6</v>
      </c>
      <c r="AE2831">
        <v>61</v>
      </c>
      <c r="AF2831">
        <v>7</v>
      </c>
      <c r="AG2831">
        <v>6492235</v>
      </c>
      <c r="AH2831" t="s">
        <v>13121</v>
      </c>
      <c r="AI2831" t="s">
        <v>13120</v>
      </c>
      <c r="AJ2831" t="s">
        <v>13119</v>
      </c>
      <c r="AK2831" t="s">
        <v>13118</v>
      </c>
      <c r="AL2831">
        <v>12</v>
      </c>
      <c r="AM2831" s="5">
        <f t="shared" si="354"/>
        <v>1.3333333333333333</v>
      </c>
      <c r="AN2831" s="4">
        <f t="shared" si="358"/>
        <v>2.0194370819134164E-3</v>
      </c>
      <c r="AO2831" s="3"/>
      <c r="AP2831">
        <v>0</v>
      </c>
      <c r="AR2831" t="s">
        <v>42</v>
      </c>
      <c r="AT2831" s="2" t="s">
        <v>41</v>
      </c>
      <c r="AU2831" s="1">
        <f t="shared" si="355"/>
        <v>3.1475268672957677</v>
      </c>
      <c r="AV2831" s="1">
        <f t="shared" si="356"/>
        <v>2.3059316789802176</v>
      </c>
      <c r="AW2831" s="1">
        <f t="shared" si="357"/>
        <v>1.464336490664667</v>
      </c>
    </row>
    <row r="2832" spans="1:49" x14ac:dyDescent="0.2">
      <c r="A2832">
        <v>2830</v>
      </c>
      <c r="B2832" t="s">
        <v>13117</v>
      </c>
      <c r="C2832" t="s">
        <v>13116</v>
      </c>
      <c r="F2832" t="s">
        <v>13115</v>
      </c>
      <c r="G2832" t="s">
        <v>17</v>
      </c>
      <c r="H2832" t="s">
        <v>16</v>
      </c>
      <c r="I2832" t="s">
        <v>13114</v>
      </c>
      <c r="J2832" t="s">
        <v>13113</v>
      </c>
      <c r="K2832" t="s">
        <v>13112</v>
      </c>
      <c r="L2832" t="s">
        <v>13111</v>
      </c>
      <c r="M2832" t="s">
        <v>13110</v>
      </c>
      <c r="N2832">
        <v>2</v>
      </c>
      <c r="O2832" t="s">
        <v>13109</v>
      </c>
      <c r="P2832" t="s">
        <v>13108</v>
      </c>
      <c r="Q2832" t="s">
        <v>13107</v>
      </c>
      <c r="R2832" s="8">
        <v>41275</v>
      </c>
      <c r="S2832" s="9">
        <f t="shared" si="352"/>
        <v>2013</v>
      </c>
      <c r="T2832" s="9">
        <v>2013</v>
      </c>
      <c r="U2832" s="9">
        <f t="shared" si="353"/>
        <v>9</v>
      </c>
      <c r="V2832" s="8">
        <v>2013</v>
      </c>
      <c r="W2832" t="s">
        <v>4968</v>
      </c>
      <c r="X2832" s="2">
        <v>1.365</v>
      </c>
      <c r="Y2832" s="7">
        <f t="shared" si="359"/>
        <v>3.6437895411227675E-2</v>
      </c>
      <c r="AA2832">
        <v>189545</v>
      </c>
      <c r="AB2832">
        <v>17393</v>
      </c>
      <c r="AD2832" t="s">
        <v>6</v>
      </c>
      <c r="AE2832">
        <v>62</v>
      </c>
      <c r="AF2832">
        <v>6</v>
      </c>
      <c r="AG2832">
        <v>6428727</v>
      </c>
      <c r="AH2832" t="s">
        <v>13106</v>
      </c>
      <c r="AI2832" t="s">
        <v>13105</v>
      </c>
      <c r="AJ2832" t="s">
        <v>13104</v>
      </c>
      <c r="AK2832" t="s">
        <v>13103</v>
      </c>
      <c r="AL2832">
        <v>103</v>
      </c>
      <c r="AM2832" s="5">
        <f t="shared" si="354"/>
        <v>11.444444444444445</v>
      </c>
      <c r="AN2832" s="4">
        <f t="shared" si="358"/>
        <v>1.7333501619756827E-2</v>
      </c>
      <c r="AO2832" s="3"/>
      <c r="AP2832">
        <v>0</v>
      </c>
      <c r="AQ2832" t="s">
        <v>2325</v>
      </c>
      <c r="AR2832">
        <v>264759</v>
      </c>
      <c r="AS2832" t="s">
        <v>2324</v>
      </c>
      <c r="AT2832" s="2" t="s">
        <v>41</v>
      </c>
      <c r="AU2832" s="1">
        <f t="shared" si="355"/>
        <v>3.0706577273786415</v>
      </c>
      <c r="AV2832" s="1">
        <f t="shared" si="356"/>
        <v>2.6885698515492251</v>
      </c>
      <c r="AW2832" s="1">
        <f t="shared" si="357"/>
        <v>2.3064819757198083</v>
      </c>
    </row>
    <row r="2833" spans="1:49" x14ac:dyDescent="0.2">
      <c r="A2833">
        <v>2831</v>
      </c>
      <c r="B2833" t="s">
        <v>13102</v>
      </c>
      <c r="C2833" t="s">
        <v>13101</v>
      </c>
      <c r="F2833" t="s">
        <v>13100</v>
      </c>
      <c r="G2833" t="s">
        <v>17</v>
      </c>
      <c r="H2833" t="s">
        <v>16</v>
      </c>
      <c r="I2833" t="s">
        <v>1058</v>
      </c>
      <c r="J2833" t="s">
        <v>13099</v>
      </c>
      <c r="K2833" t="s">
        <v>13098</v>
      </c>
      <c r="L2833" t="s">
        <v>1055</v>
      </c>
      <c r="M2833" t="s">
        <v>760</v>
      </c>
      <c r="N2833">
        <v>3</v>
      </c>
      <c r="O2833" t="s">
        <v>13097</v>
      </c>
      <c r="P2833" t="s">
        <v>13096</v>
      </c>
      <c r="Q2833" t="s">
        <v>13095</v>
      </c>
      <c r="R2833" s="8">
        <v>41275</v>
      </c>
      <c r="S2833" s="9">
        <f t="shared" si="352"/>
        <v>2013</v>
      </c>
      <c r="T2833" s="9">
        <v>2013</v>
      </c>
      <c r="U2833" s="9">
        <f t="shared" si="353"/>
        <v>9</v>
      </c>
      <c r="V2833" s="8">
        <v>2013</v>
      </c>
      <c r="W2833" t="s">
        <v>1933</v>
      </c>
      <c r="X2833" s="2">
        <v>1.6519999999999999</v>
      </c>
      <c r="Y2833" s="7">
        <f t="shared" si="359"/>
        <v>4.409919649769093E-2</v>
      </c>
      <c r="AA2833" t="s">
        <v>1932</v>
      </c>
      <c r="AB2833">
        <v>17337</v>
      </c>
      <c r="AD2833" t="s">
        <v>6</v>
      </c>
      <c r="AE2833">
        <v>61</v>
      </c>
      <c r="AF2833">
        <v>7</v>
      </c>
      <c r="AG2833">
        <v>6497520</v>
      </c>
      <c r="AH2833" t="s">
        <v>13094</v>
      </c>
      <c r="AI2833" t="s">
        <v>13093</v>
      </c>
      <c r="AJ2833" t="s">
        <v>13092</v>
      </c>
      <c r="AK2833" t="s">
        <v>13091</v>
      </c>
      <c r="AL2833">
        <v>19</v>
      </c>
      <c r="AM2833" s="5">
        <f t="shared" si="354"/>
        <v>2.1111111111111112</v>
      </c>
      <c r="AN2833" s="4">
        <f t="shared" si="358"/>
        <v>3.1974420463629096E-3</v>
      </c>
      <c r="AO2833" s="3"/>
      <c r="AP2833">
        <v>0</v>
      </c>
      <c r="AR2833" t="s">
        <v>42</v>
      </c>
      <c r="AT2833" s="2" t="s">
        <v>41</v>
      </c>
      <c r="AU2833" s="1">
        <f t="shared" si="355"/>
        <v>3.1828670162292525</v>
      </c>
      <c r="AV2833" s="1">
        <f t="shared" si="356"/>
        <v>2.3648319272026921</v>
      </c>
      <c r="AW2833" s="1">
        <f t="shared" si="357"/>
        <v>1.5467968381761317</v>
      </c>
    </row>
    <row r="2834" spans="1:49" x14ac:dyDescent="0.2">
      <c r="A2834">
        <v>2832</v>
      </c>
      <c r="B2834" t="s">
        <v>13090</v>
      </c>
      <c r="C2834" t="s">
        <v>13089</v>
      </c>
      <c r="F2834" t="s">
        <v>13088</v>
      </c>
      <c r="G2834" t="s">
        <v>17</v>
      </c>
      <c r="H2834" t="s">
        <v>16</v>
      </c>
      <c r="I2834" t="s">
        <v>13087</v>
      </c>
      <c r="J2834" t="s">
        <v>13086</v>
      </c>
      <c r="K2834" t="s">
        <v>13085</v>
      </c>
      <c r="L2834" t="s">
        <v>13084</v>
      </c>
      <c r="M2834" t="s">
        <v>13083</v>
      </c>
      <c r="N2834">
        <v>3</v>
      </c>
      <c r="O2834" t="s">
        <v>13082</v>
      </c>
      <c r="P2834" t="s">
        <v>13081</v>
      </c>
      <c r="Q2834" t="s">
        <v>13080</v>
      </c>
      <c r="R2834" s="8">
        <v>41275</v>
      </c>
      <c r="S2834" s="9">
        <f t="shared" si="352"/>
        <v>2013</v>
      </c>
      <c r="T2834" s="9">
        <v>2013</v>
      </c>
      <c r="U2834" s="9">
        <f t="shared" si="353"/>
        <v>9</v>
      </c>
      <c r="V2834" s="8">
        <v>2013</v>
      </c>
      <c r="W2834" t="s">
        <v>4968</v>
      </c>
      <c r="X2834" s="2">
        <v>1.365</v>
      </c>
      <c r="Y2834" s="7">
        <f t="shared" si="359"/>
        <v>3.6437895411227675E-2</v>
      </c>
      <c r="AA2834">
        <v>189545</v>
      </c>
      <c r="AB2834">
        <v>17393</v>
      </c>
      <c r="AD2834" t="s">
        <v>6</v>
      </c>
      <c r="AE2834">
        <v>62</v>
      </c>
      <c r="AF2834">
        <v>6</v>
      </c>
      <c r="AG2834">
        <v>6418052</v>
      </c>
      <c r="AH2834" t="s">
        <v>13079</v>
      </c>
      <c r="AI2834" t="s">
        <v>13078</v>
      </c>
      <c r="AJ2834" t="s">
        <v>13077</v>
      </c>
      <c r="AK2834" t="s">
        <v>13076</v>
      </c>
      <c r="AL2834">
        <v>19</v>
      </c>
      <c r="AM2834" s="5">
        <f t="shared" si="354"/>
        <v>2.1111111111111112</v>
      </c>
      <c r="AN2834" s="4">
        <f t="shared" si="358"/>
        <v>3.1974420463629096E-3</v>
      </c>
      <c r="AO2834" s="3"/>
      <c r="AP2834">
        <v>0</v>
      </c>
      <c r="AR2834" t="s">
        <v>42</v>
      </c>
      <c r="AT2834" s="2" t="s">
        <v>41</v>
      </c>
      <c r="AU2834" s="1">
        <f t="shared" si="355"/>
        <v>2.6465759401768243</v>
      </c>
      <c r="AV2834" s="1">
        <f t="shared" si="356"/>
        <v>1.9817668728795292</v>
      </c>
      <c r="AW2834" s="1">
        <f t="shared" si="357"/>
        <v>1.3169578055822337</v>
      </c>
    </row>
    <row r="2835" spans="1:49" x14ac:dyDescent="0.2">
      <c r="A2835">
        <v>2833</v>
      </c>
      <c r="B2835" t="s">
        <v>13075</v>
      </c>
      <c r="C2835" t="s">
        <v>13074</v>
      </c>
      <c r="F2835" t="s">
        <v>13073</v>
      </c>
      <c r="G2835" t="s">
        <v>17</v>
      </c>
      <c r="H2835" t="s">
        <v>16</v>
      </c>
      <c r="I2835" t="s">
        <v>13072</v>
      </c>
      <c r="J2835">
        <v>60005465</v>
      </c>
      <c r="K2835" t="s">
        <v>916</v>
      </c>
      <c r="L2835" t="s">
        <v>915</v>
      </c>
      <c r="M2835" t="s">
        <v>634</v>
      </c>
      <c r="N2835">
        <v>6</v>
      </c>
      <c r="O2835" t="s">
        <v>13071</v>
      </c>
      <c r="P2835" t="s">
        <v>13070</v>
      </c>
      <c r="Q2835" t="s">
        <v>4065</v>
      </c>
      <c r="R2835" s="8">
        <v>41275</v>
      </c>
      <c r="S2835" s="9">
        <f t="shared" si="352"/>
        <v>2013</v>
      </c>
      <c r="T2835" s="9">
        <v>2013</v>
      </c>
      <c r="U2835" s="9">
        <f t="shared" si="353"/>
        <v>9</v>
      </c>
      <c r="V2835" s="8">
        <v>2013</v>
      </c>
      <c r="W2835" t="s">
        <v>4968</v>
      </c>
      <c r="X2835" s="2">
        <v>1.365</v>
      </c>
      <c r="Y2835" s="7">
        <f t="shared" si="359"/>
        <v>3.6437895411227675E-2</v>
      </c>
      <c r="AA2835">
        <v>189545</v>
      </c>
      <c r="AB2835">
        <v>17393</v>
      </c>
      <c r="AD2835" t="s">
        <v>6</v>
      </c>
      <c r="AE2835">
        <v>62</v>
      </c>
      <c r="AF2835">
        <v>6</v>
      </c>
      <c r="AG2835">
        <v>6419877</v>
      </c>
      <c r="AH2835" t="s">
        <v>13069</v>
      </c>
      <c r="AI2835" t="s">
        <v>13068</v>
      </c>
      <c r="AJ2835" t="s">
        <v>13067</v>
      </c>
      <c r="AK2835" t="s">
        <v>13066</v>
      </c>
      <c r="AL2835">
        <v>35</v>
      </c>
      <c r="AM2835" s="5">
        <f t="shared" si="354"/>
        <v>3.8888888888888888</v>
      </c>
      <c r="AN2835" s="4">
        <f t="shared" si="358"/>
        <v>5.8900248222474652E-3</v>
      </c>
      <c r="AO2835" s="3"/>
      <c r="AP2835">
        <v>0</v>
      </c>
      <c r="AR2835" t="s">
        <v>42</v>
      </c>
      <c r="AT2835" s="2" t="s">
        <v>41</v>
      </c>
      <c r="AU2835" s="1">
        <f t="shared" si="355"/>
        <v>2.7273534234533612</v>
      </c>
      <c r="AV2835" s="1">
        <f t="shared" si="356"/>
        <v>2.116396011673757</v>
      </c>
      <c r="AW2835" s="1">
        <f t="shared" si="357"/>
        <v>1.5054385998941526</v>
      </c>
    </row>
    <row r="2836" spans="1:49" x14ac:dyDescent="0.2">
      <c r="A2836">
        <v>2834</v>
      </c>
      <c r="B2836" t="s">
        <v>13065</v>
      </c>
      <c r="C2836" t="s">
        <v>13064</v>
      </c>
      <c r="F2836" t="s">
        <v>13063</v>
      </c>
      <c r="G2836" t="s">
        <v>17</v>
      </c>
      <c r="H2836" t="s">
        <v>16</v>
      </c>
      <c r="I2836" t="s">
        <v>13062</v>
      </c>
      <c r="J2836">
        <v>60027709</v>
      </c>
      <c r="K2836" t="s">
        <v>3530</v>
      </c>
      <c r="L2836" t="s">
        <v>513</v>
      </c>
      <c r="M2836" t="s">
        <v>512</v>
      </c>
      <c r="N2836">
        <v>2</v>
      </c>
      <c r="O2836" t="s">
        <v>13061</v>
      </c>
      <c r="P2836" t="s">
        <v>13060</v>
      </c>
      <c r="Q2836" t="s">
        <v>3527</v>
      </c>
      <c r="R2836" s="8">
        <v>41275</v>
      </c>
      <c r="S2836" s="9">
        <f t="shared" si="352"/>
        <v>2013</v>
      </c>
      <c r="T2836" s="9">
        <v>2013</v>
      </c>
      <c r="U2836" s="9">
        <f t="shared" si="353"/>
        <v>9</v>
      </c>
      <c r="V2836" s="8">
        <v>2013</v>
      </c>
      <c r="W2836" t="s">
        <v>1933</v>
      </c>
      <c r="X2836" s="2">
        <v>1.6519999999999999</v>
      </c>
      <c r="Y2836" s="7">
        <f t="shared" si="359"/>
        <v>4.409919649769093E-2</v>
      </c>
      <c r="AA2836" t="s">
        <v>1932</v>
      </c>
      <c r="AB2836">
        <v>17337</v>
      </c>
      <c r="AD2836" t="s">
        <v>6</v>
      </c>
      <c r="AE2836">
        <v>61</v>
      </c>
      <c r="AF2836">
        <v>7</v>
      </c>
      <c r="AG2836">
        <v>6492236</v>
      </c>
      <c r="AH2836" t="s">
        <v>13059</v>
      </c>
      <c r="AI2836" t="s">
        <v>13058</v>
      </c>
      <c r="AJ2836" t="s">
        <v>13057</v>
      </c>
      <c r="AK2836" t="s">
        <v>13056</v>
      </c>
      <c r="AL2836">
        <v>26</v>
      </c>
      <c r="AM2836" s="5">
        <f t="shared" si="354"/>
        <v>2.8888888888888888</v>
      </c>
      <c r="AN2836" s="4">
        <f t="shared" si="358"/>
        <v>4.3754470108124024E-3</v>
      </c>
      <c r="AO2836" s="3"/>
      <c r="AP2836">
        <v>0</v>
      </c>
      <c r="AR2836" t="s">
        <v>42</v>
      </c>
      <c r="AT2836" s="2" t="s">
        <v>41</v>
      </c>
      <c r="AU2836" s="1">
        <f t="shared" si="355"/>
        <v>3.2182071651627369</v>
      </c>
      <c r="AV2836" s="1">
        <f t="shared" si="356"/>
        <v>2.4237321754251666</v>
      </c>
      <c r="AW2836" s="1">
        <f t="shared" si="357"/>
        <v>1.6292571856875957</v>
      </c>
    </row>
    <row r="2837" spans="1:49" x14ac:dyDescent="0.2">
      <c r="A2837">
        <v>2835</v>
      </c>
      <c r="B2837" t="s">
        <v>13055</v>
      </c>
      <c r="C2837" t="s">
        <v>13054</v>
      </c>
      <c r="F2837" t="s">
        <v>13053</v>
      </c>
      <c r="G2837" t="s">
        <v>17</v>
      </c>
      <c r="H2837" t="s">
        <v>16</v>
      </c>
      <c r="I2837" t="s">
        <v>4588</v>
      </c>
      <c r="J2837">
        <v>60025225</v>
      </c>
      <c r="K2837" t="s">
        <v>11993</v>
      </c>
      <c r="L2837" t="s">
        <v>11992</v>
      </c>
      <c r="M2837" t="s">
        <v>2487</v>
      </c>
      <c r="N2837">
        <v>4</v>
      </c>
      <c r="O2837" t="s">
        <v>13052</v>
      </c>
      <c r="P2837" t="s">
        <v>13051</v>
      </c>
      <c r="Q2837" t="s">
        <v>13050</v>
      </c>
      <c r="R2837" s="8">
        <v>41275</v>
      </c>
      <c r="S2837" s="9">
        <f t="shared" si="352"/>
        <v>2013</v>
      </c>
      <c r="T2837" s="9">
        <v>2013</v>
      </c>
      <c r="U2837" s="9">
        <f t="shared" si="353"/>
        <v>9</v>
      </c>
      <c r="V2837" s="8">
        <v>2013</v>
      </c>
      <c r="W2837" t="s">
        <v>4968</v>
      </c>
      <c r="X2837" s="2">
        <v>1.365</v>
      </c>
      <c r="Y2837" s="7">
        <f t="shared" si="359"/>
        <v>3.6437895411227675E-2</v>
      </c>
      <c r="AA2837">
        <v>189545</v>
      </c>
      <c r="AB2837">
        <v>17393</v>
      </c>
      <c r="AD2837" t="s">
        <v>6</v>
      </c>
      <c r="AE2837">
        <v>62</v>
      </c>
      <c r="AF2837">
        <v>6</v>
      </c>
      <c r="AG2837">
        <v>6462008</v>
      </c>
      <c r="AH2837" t="s">
        <v>13049</v>
      </c>
      <c r="AI2837" t="s">
        <v>13048</v>
      </c>
      <c r="AJ2837" t="s">
        <v>13047</v>
      </c>
      <c r="AK2837" t="s">
        <v>13046</v>
      </c>
      <c r="AL2837">
        <v>16</v>
      </c>
      <c r="AM2837" s="5">
        <f t="shared" si="354"/>
        <v>1.7777777777777777</v>
      </c>
      <c r="AN2837" s="4">
        <f t="shared" si="358"/>
        <v>2.6925827758845552E-3</v>
      </c>
      <c r="AO2837" s="3"/>
      <c r="AP2837">
        <v>0</v>
      </c>
      <c r="AQ2837" t="s">
        <v>2325</v>
      </c>
      <c r="AR2837">
        <v>288502</v>
      </c>
      <c r="AS2837" t="s">
        <v>2324</v>
      </c>
      <c r="AT2837" s="2" t="s">
        <v>41</v>
      </c>
      <c r="AU2837" s="1">
        <f t="shared" si="355"/>
        <v>2.6314301620624736</v>
      </c>
      <c r="AV2837" s="1">
        <f t="shared" si="356"/>
        <v>1.9565239093556115</v>
      </c>
      <c r="AW2837" s="1">
        <f t="shared" si="357"/>
        <v>1.2816176566487492</v>
      </c>
    </row>
    <row r="2838" spans="1:49" x14ac:dyDescent="0.2">
      <c r="A2838">
        <v>2836</v>
      </c>
      <c r="B2838" t="s">
        <v>13045</v>
      </c>
      <c r="C2838" t="s">
        <v>13044</v>
      </c>
      <c r="F2838" t="s">
        <v>13043</v>
      </c>
      <c r="G2838" t="s">
        <v>17</v>
      </c>
      <c r="H2838" t="s">
        <v>16</v>
      </c>
      <c r="I2838" t="s">
        <v>13042</v>
      </c>
      <c r="J2838">
        <v>60218075</v>
      </c>
      <c r="K2838" t="s">
        <v>13041</v>
      </c>
      <c r="L2838" t="s">
        <v>13040</v>
      </c>
      <c r="M2838" t="s">
        <v>852</v>
      </c>
      <c r="N2838">
        <v>3</v>
      </c>
      <c r="O2838" t="s">
        <v>13039</v>
      </c>
      <c r="P2838" t="s">
        <v>13038</v>
      </c>
      <c r="Q2838" t="s">
        <v>13037</v>
      </c>
      <c r="R2838" s="8">
        <v>41275</v>
      </c>
      <c r="S2838" s="9">
        <f t="shared" si="352"/>
        <v>2013</v>
      </c>
      <c r="T2838" s="9">
        <v>2013</v>
      </c>
      <c r="U2838" s="9">
        <f t="shared" si="353"/>
        <v>9</v>
      </c>
      <c r="V2838" s="8">
        <v>2013</v>
      </c>
      <c r="W2838" t="s">
        <v>4595</v>
      </c>
      <c r="X2838" s="2">
        <v>0.245</v>
      </c>
      <c r="Y2838" s="7">
        <f t="shared" si="359"/>
        <v>6.5401350738100959E-3</v>
      </c>
      <c r="AA2838">
        <v>19376480</v>
      </c>
      <c r="AB2838">
        <v>19700186896</v>
      </c>
      <c r="AD2838" t="s">
        <v>6</v>
      </c>
      <c r="AE2838">
        <v>41</v>
      </c>
      <c r="AH2838" t="s">
        <v>13036</v>
      </c>
      <c r="AI2838" t="s">
        <v>13035</v>
      </c>
      <c r="AK2838" t="s">
        <v>13034</v>
      </c>
      <c r="AL2838">
        <v>5</v>
      </c>
      <c r="AM2838" s="5">
        <f t="shared" si="354"/>
        <v>0.55555555555555558</v>
      </c>
      <c r="AN2838" s="4">
        <f t="shared" si="358"/>
        <v>8.414321174639236E-4</v>
      </c>
      <c r="AO2838" s="3"/>
      <c r="AP2838">
        <v>0</v>
      </c>
      <c r="AR2838" t="s">
        <v>42</v>
      </c>
      <c r="AT2838" s="2" t="s">
        <v>41</v>
      </c>
      <c r="AU2838" s="1">
        <f t="shared" si="355"/>
        <v>0.48305241869062443</v>
      </c>
      <c r="AV2838" s="1">
        <f t="shared" si="356"/>
        <v>0.369078359563701</v>
      </c>
      <c r="AW2838" s="1">
        <f t="shared" si="357"/>
        <v>0.25510430043677756</v>
      </c>
    </row>
    <row r="2839" spans="1:49" x14ac:dyDescent="0.2">
      <c r="A2839">
        <v>2837</v>
      </c>
      <c r="B2839" t="s">
        <v>13033</v>
      </c>
      <c r="C2839" t="s">
        <v>13032</v>
      </c>
      <c r="F2839" t="s">
        <v>13031</v>
      </c>
      <c r="G2839" t="s">
        <v>17</v>
      </c>
      <c r="H2839" t="s">
        <v>16</v>
      </c>
      <c r="I2839" t="s">
        <v>13030</v>
      </c>
      <c r="J2839" t="s">
        <v>13029</v>
      </c>
      <c r="K2839" t="s">
        <v>13028</v>
      </c>
      <c r="L2839" t="s">
        <v>13027</v>
      </c>
      <c r="M2839" t="s">
        <v>1082</v>
      </c>
      <c r="N2839">
        <v>3</v>
      </c>
      <c r="O2839" t="s">
        <v>13026</v>
      </c>
      <c r="P2839" t="s">
        <v>13025</v>
      </c>
      <c r="Q2839" t="s">
        <v>13024</v>
      </c>
      <c r="R2839" s="8">
        <v>41275</v>
      </c>
      <c r="S2839" s="9">
        <f t="shared" si="352"/>
        <v>2013</v>
      </c>
      <c r="T2839" s="9">
        <v>2013</v>
      </c>
      <c r="U2839" s="9">
        <f t="shared" si="353"/>
        <v>9</v>
      </c>
      <c r="V2839" s="8">
        <v>2013</v>
      </c>
      <c r="W2839" t="s">
        <v>1933</v>
      </c>
      <c r="X2839" s="2">
        <v>1.6519999999999999</v>
      </c>
      <c r="Y2839" s="7">
        <f t="shared" si="359"/>
        <v>4.409919649769093E-2</v>
      </c>
      <c r="AA2839" t="s">
        <v>1932</v>
      </c>
      <c r="AB2839">
        <v>17337</v>
      </c>
      <c r="AD2839" t="s">
        <v>6</v>
      </c>
      <c r="AE2839">
        <v>61</v>
      </c>
      <c r="AF2839">
        <v>7</v>
      </c>
      <c r="AG2839">
        <v>6502670</v>
      </c>
      <c r="AH2839" t="s">
        <v>13023</v>
      </c>
      <c r="AI2839" t="s">
        <v>13022</v>
      </c>
      <c r="AJ2839" t="s">
        <v>13021</v>
      </c>
      <c r="AK2839" t="s">
        <v>13020</v>
      </c>
      <c r="AL2839">
        <v>5</v>
      </c>
      <c r="AM2839" s="5">
        <f t="shared" si="354"/>
        <v>0.55555555555555558</v>
      </c>
      <c r="AN2839" s="4">
        <f t="shared" si="358"/>
        <v>8.414321174639236E-4</v>
      </c>
      <c r="AO2839" s="3"/>
      <c r="AP2839">
        <v>0</v>
      </c>
      <c r="AR2839" t="s">
        <v>42</v>
      </c>
      <c r="AT2839" s="2" t="s">
        <v>41</v>
      </c>
      <c r="AU2839" s="1">
        <f t="shared" si="355"/>
        <v>3.1121867183622824</v>
      </c>
      <c r="AV2839" s="1">
        <f t="shared" si="356"/>
        <v>2.2470314307577426</v>
      </c>
      <c r="AW2839" s="1">
        <f t="shared" si="357"/>
        <v>1.3818761431532025</v>
      </c>
    </row>
    <row r="2840" spans="1:49" x14ac:dyDescent="0.2">
      <c r="A2840">
        <v>2838</v>
      </c>
      <c r="B2840" t="s">
        <v>13019</v>
      </c>
      <c r="C2840" t="s">
        <v>13018</v>
      </c>
      <c r="F2840" t="s">
        <v>13017</v>
      </c>
      <c r="G2840" t="s">
        <v>17</v>
      </c>
      <c r="H2840" t="s">
        <v>16</v>
      </c>
      <c r="I2840" t="s">
        <v>13016</v>
      </c>
      <c r="J2840">
        <v>60031828</v>
      </c>
      <c r="K2840" t="s">
        <v>13015</v>
      </c>
      <c r="L2840" t="s">
        <v>13014</v>
      </c>
      <c r="M2840" t="s">
        <v>51</v>
      </c>
      <c r="N2840">
        <v>5</v>
      </c>
      <c r="O2840" t="s">
        <v>13013</v>
      </c>
      <c r="P2840" t="s">
        <v>13012</v>
      </c>
      <c r="Q2840" t="s">
        <v>13011</v>
      </c>
      <c r="R2840" s="8">
        <v>41275</v>
      </c>
      <c r="S2840" s="9">
        <f t="shared" si="352"/>
        <v>2013</v>
      </c>
      <c r="T2840" s="9">
        <v>2013</v>
      </c>
      <c r="U2840" s="9">
        <f t="shared" si="353"/>
        <v>9</v>
      </c>
      <c r="V2840" s="8">
        <v>2013</v>
      </c>
      <c r="W2840" t="s">
        <v>1933</v>
      </c>
      <c r="X2840" s="2">
        <v>1.6519999999999999</v>
      </c>
      <c r="Y2840" s="7">
        <f t="shared" si="359"/>
        <v>4.409919649769093E-2</v>
      </c>
      <c r="AA2840" t="s">
        <v>1932</v>
      </c>
      <c r="AB2840">
        <v>17337</v>
      </c>
      <c r="AD2840" t="s">
        <v>6</v>
      </c>
      <c r="AE2840">
        <v>61</v>
      </c>
      <c r="AF2840">
        <v>7</v>
      </c>
      <c r="AG2840">
        <v>6487389</v>
      </c>
      <c r="AH2840" t="s">
        <v>13010</v>
      </c>
      <c r="AI2840" t="s">
        <v>13009</v>
      </c>
      <c r="AJ2840" t="s">
        <v>13008</v>
      </c>
      <c r="AK2840" t="s">
        <v>13007</v>
      </c>
      <c r="AL2840">
        <v>26</v>
      </c>
      <c r="AM2840" s="5">
        <f t="shared" si="354"/>
        <v>2.8888888888888888</v>
      </c>
      <c r="AN2840" s="4">
        <f t="shared" si="358"/>
        <v>4.3754470108124024E-3</v>
      </c>
      <c r="AO2840" s="3"/>
      <c r="AP2840">
        <v>1</v>
      </c>
      <c r="AR2840" t="s">
        <v>42</v>
      </c>
      <c r="AT2840" s="2" t="s">
        <v>41</v>
      </c>
      <c r="AU2840" s="1">
        <f t="shared" si="355"/>
        <v>3.2182071651627369</v>
      </c>
      <c r="AV2840" s="1">
        <f t="shared" si="356"/>
        <v>2.4237321754251666</v>
      </c>
      <c r="AW2840" s="1">
        <f t="shared" si="357"/>
        <v>1.6292571856875957</v>
      </c>
    </row>
    <row r="2841" spans="1:49" x14ac:dyDescent="0.2">
      <c r="A2841">
        <v>2839</v>
      </c>
      <c r="B2841" t="s">
        <v>13006</v>
      </c>
      <c r="C2841" t="s">
        <v>13005</v>
      </c>
      <c r="F2841" t="s">
        <v>13004</v>
      </c>
      <c r="G2841" t="s">
        <v>17</v>
      </c>
      <c r="H2841" t="s">
        <v>16</v>
      </c>
      <c r="I2841" t="s">
        <v>13003</v>
      </c>
      <c r="J2841" t="s">
        <v>13002</v>
      </c>
      <c r="K2841" t="s">
        <v>13001</v>
      </c>
      <c r="L2841" t="s">
        <v>13000</v>
      </c>
      <c r="M2841" t="s">
        <v>12999</v>
      </c>
      <c r="N2841">
        <v>3</v>
      </c>
      <c r="O2841" t="s">
        <v>12998</v>
      </c>
      <c r="P2841" t="s">
        <v>12997</v>
      </c>
      <c r="Q2841" t="s">
        <v>12996</v>
      </c>
      <c r="R2841" s="8">
        <v>41275</v>
      </c>
      <c r="S2841" s="9">
        <f t="shared" si="352"/>
        <v>2013</v>
      </c>
      <c r="T2841" s="9">
        <v>2013</v>
      </c>
      <c r="U2841" s="9">
        <f t="shared" si="353"/>
        <v>9</v>
      </c>
      <c r="V2841" s="8">
        <v>2013</v>
      </c>
      <c r="W2841" t="s">
        <v>1933</v>
      </c>
      <c r="X2841" s="2">
        <v>1.6519999999999999</v>
      </c>
      <c r="Y2841" s="7">
        <f t="shared" si="359"/>
        <v>4.409919649769093E-2</v>
      </c>
      <c r="AA2841" t="s">
        <v>1932</v>
      </c>
      <c r="AB2841">
        <v>17337</v>
      </c>
      <c r="AD2841" t="s">
        <v>6</v>
      </c>
      <c r="AE2841">
        <v>61</v>
      </c>
      <c r="AF2841">
        <v>7</v>
      </c>
      <c r="AG2841">
        <v>6497590</v>
      </c>
      <c r="AH2841" t="s">
        <v>12995</v>
      </c>
      <c r="AI2841" t="s">
        <v>12994</v>
      </c>
      <c r="AJ2841" t="s">
        <v>12993</v>
      </c>
      <c r="AK2841" t="s">
        <v>12992</v>
      </c>
      <c r="AL2841">
        <v>74</v>
      </c>
      <c r="AM2841" s="5">
        <f t="shared" si="354"/>
        <v>8.2222222222222214</v>
      </c>
      <c r="AN2841" s="4">
        <f t="shared" si="358"/>
        <v>1.2453195338466068E-2</v>
      </c>
      <c r="AO2841" s="3"/>
      <c r="AP2841">
        <v>0</v>
      </c>
      <c r="AR2841" t="s">
        <v>42</v>
      </c>
      <c r="AT2841" s="2" t="s">
        <v>41</v>
      </c>
      <c r="AU2841" s="1">
        <f t="shared" si="355"/>
        <v>3.4605396149923475</v>
      </c>
      <c r="AV2841" s="1">
        <f t="shared" si="356"/>
        <v>2.8276195918078497</v>
      </c>
      <c r="AW2841" s="1">
        <f t="shared" si="357"/>
        <v>2.1946995686233524</v>
      </c>
    </row>
    <row r="2842" spans="1:49" x14ac:dyDescent="0.2">
      <c r="A2842">
        <v>2840</v>
      </c>
      <c r="B2842" t="s">
        <v>12991</v>
      </c>
      <c r="C2842" t="s">
        <v>12990</v>
      </c>
      <c r="F2842" t="s">
        <v>12989</v>
      </c>
      <c r="G2842" t="s">
        <v>17</v>
      </c>
      <c r="H2842" t="s">
        <v>16</v>
      </c>
      <c r="I2842" t="s">
        <v>12988</v>
      </c>
      <c r="J2842">
        <v>60103561</v>
      </c>
      <c r="K2842" t="s">
        <v>12987</v>
      </c>
      <c r="L2842" t="s">
        <v>12986</v>
      </c>
      <c r="M2842" t="s">
        <v>68</v>
      </c>
      <c r="N2842">
        <v>4</v>
      </c>
      <c r="O2842" t="s">
        <v>12985</v>
      </c>
      <c r="P2842" t="s">
        <v>12984</v>
      </c>
      <c r="Q2842" t="s">
        <v>12983</v>
      </c>
      <c r="R2842" s="8">
        <v>41275</v>
      </c>
      <c r="S2842" s="9">
        <f t="shared" si="352"/>
        <v>2013</v>
      </c>
      <c r="T2842" s="9">
        <v>2013</v>
      </c>
      <c r="U2842" s="9">
        <f t="shared" si="353"/>
        <v>9</v>
      </c>
      <c r="V2842" s="8">
        <v>2013</v>
      </c>
      <c r="W2842" t="s">
        <v>1933</v>
      </c>
      <c r="X2842" s="2">
        <v>1.6519999999999999</v>
      </c>
      <c r="Y2842" s="7">
        <f t="shared" si="359"/>
        <v>4.409919649769093E-2</v>
      </c>
      <c r="AA2842" t="s">
        <v>1932</v>
      </c>
      <c r="AB2842">
        <v>17337</v>
      </c>
      <c r="AD2842" t="s">
        <v>6</v>
      </c>
      <c r="AE2842">
        <v>61</v>
      </c>
      <c r="AF2842">
        <v>7</v>
      </c>
      <c r="AG2842">
        <v>6497518</v>
      </c>
      <c r="AH2842" t="s">
        <v>12982</v>
      </c>
      <c r="AI2842" t="s">
        <v>12981</v>
      </c>
      <c r="AJ2842" t="s">
        <v>12980</v>
      </c>
      <c r="AK2842" t="s">
        <v>12979</v>
      </c>
      <c r="AL2842">
        <v>18</v>
      </c>
      <c r="AM2842" s="5">
        <f t="shared" si="354"/>
        <v>2</v>
      </c>
      <c r="AN2842" s="4">
        <f t="shared" si="358"/>
        <v>3.0291556228701248E-3</v>
      </c>
      <c r="AO2842" s="3"/>
      <c r="AP2842">
        <v>0</v>
      </c>
      <c r="AR2842" t="s">
        <v>42</v>
      </c>
      <c r="AT2842" s="2" t="s">
        <v>41</v>
      </c>
      <c r="AU2842" s="1">
        <f t="shared" si="355"/>
        <v>3.1778184235244686</v>
      </c>
      <c r="AV2842" s="1">
        <f t="shared" si="356"/>
        <v>2.3564176060280526</v>
      </c>
      <c r="AW2842" s="1">
        <f t="shared" si="357"/>
        <v>1.5350167885316366</v>
      </c>
    </row>
    <row r="2843" spans="1:49" x14ac:dyDescent="0.2">
      <c r="A2843">
        <v>2841</v>
      </c>
      <c r="B2843" t="s">
        <v>12978</v>
      </c>
      <c r="C2843" t="s">
        <v>12977</v>
      </c>
      <c r="F2843" t="s">
        <v>12976</v>
      </c>
      <c r="G2843" t="s">
        <v>17</v>
      </c>
      <c r="H2843" t="s">
        <v>16</v>
      </c>
      <c r="I2843" t="s">
        <v>12975</v>
      </c>
      <c r="J2843">
        <v>60030612</v>
      </c>
      <c r="K2843" t="s">
        <v>4315</v>
      </c>
      <c r="L2843" t="s">
        <v>3844</v>
      </c>
      <c r="M2843" t="s">
        <v>120</v>
      </c>
      <c r="N2843">
        <v>2</v>
      </c>
      <c r="O2843" t="s">
        <v>12974</v>
      </c>
      <c r="P2843" t="s">
        <v>12973</v>
      </c>
      <c r="Q2843" t="s">
        <v>12972</v>
      </c>
      <c r="R2843" s="8">
        <v>41275</v>
      </c>
      <c r="S2843" s="9">
        <f t="shared" si="352"/>
        <v>2013</v>
      </c>
      <c r="T2843" s="9">
        <v>2013</v>
      </c>
      <c r="U2843" s="9">
        <f t="shared" si="353"/>
        <v>9</v>
      </c>
      <c r="V2843" s="8">
        <v>2013</v>
      </c>
      <c r="W2843" t="s">
        <v>1933</v>
      </c>
      <c r="X2843" s="2">
        <v>1.6519999999999999</v>
      </c>
      <c r="Y2843" s="7">
        <f t="shared" si="359"/>
        <v>4.409919649769093E-2</v>
      </c>
      <c r="AA2843" t="s">
        <v>1932</v>
      </c>
      <c r="AB2843">
        <v>17337</v>
      </c>
      <c r="AD2843" t="s">
        <v>6</v>
      </c>
      <c r="AE2843">
        <v>61</v>
      </c>
      <c r="AF2843">
        <v>7</v>
      </c>
      <c r="AG2843">
        <v>6484911</v>
      </c>
      <c r="AH2843" t="s">
        <v>12971</v>
      </c>
      <c r="AI2843" t="s">
        <v>12970</v>
      </c>
      <c r="AJ2843" t="s">
        <v>12969</v>
      </c>
      <c r="AK2843" t="s">
        <v>12968</v>
      </c>
      <c r="AL2843">
        <v>89</v>
      </c>
      <c r="AM2843" s="5">
        <f t="shared" si="354"/>
        <v>9.8888888888888893</v>
      </c>
      <c r="AN2843" s="4">
        <f t="shared" si="358"/>
        <v>1.497749169085784E-2</v>
      </c>
      <c r="AO2843" s="3"/>
      <c r="AP2843">
        <v>0</v>
      </c>
      <c r="AR2843" t="s">
        <v>42</v>
      </c>
      <c r="AT2843" s="2" t="s">
        <v>41</v>
      </c>
      <c r="AU2843" s="1">
        <f t="shared" si="355"/>
        <v>3.5362685055641006</v>
      </c>
      <c r="AV2843" s="1">
        <f t="shared" si="356"/>
        <v>2.9538344094274382</v>
      </c>
      <c r="AW2843" s="1">
        <f t="shared" si="357"/>
        <v>2.3714003132907764</v>
      </c>
    </row>
    <row r="2844" spans="1:49" x14ac:dyDescent="0.2">
      <c r="A2844">
        <v>2842</v>
      </c>
      <c r="B2844" t="s">
        <v>12967</v>
      </c>
      <c r="C2844" t="s">
        <v>12966</v>
      </c>
      <c r="F2844" t="s">
        <v>12965</v>
      </c>
      <c r="G2844" t="s">
        <v>17</v>
      </c>
      <c r="H2844" t="s">
        <v>16</v>
      </c>
      <c r="I2844" t="s">
        <v>2054</v>
      </c>
      <c r="J2844">
        <v>60001881</v>
      </c>
      <c r="K2844" t="s">
        <v>7912</v>
      </c>
      <c r="L2844" t="s">
        <v>7911</v>
      </c>
      <c r="M2844" t="s">
        <v>2487</v>
      </c>
      <c r="N2844">
        <v>3</v>
      </c>
      <c r="O2844" t="s">
        <v>12964</v>
      </c>
      <c r="P2844" t="s">
        <v>12963</v>
      </c>
      <c r="Q2844" t="s">
        <v>12962</v>
      </c>
      <c r="R2844" s="8">
        <v>41275</v>
      </c>
      <c r="S2844" s="9">
        <f t="shared" si="352"/>
        <v>2013</v>
      </c>
      <c r="T2844" s="9">
        <v>2013</v>
      </c>
      <c r="U2844" s="9">
        <f t="shared" si="353"/>
        <v>9</v>
      </c>
      <c r="V2844" s="8">
        <v>2013</v>
      </c>
      <c r="W2844" t="s">
        <v>1933</v>
      </c>
      <c r="X2844" s="2">
        <v>1.6519999999999999</v>
      </c>
      <c r="Y2844" s="7">
        <f t="shared" si="359"/>
        <v>4.409919649769093E-2</v>
      </c>
      <c r="AA2844" t="s">
        <v>1932</v>
      </c>
      <c r="AB2844">
        <v>17337</v>
      </c>
      <c r="AD2844" t="s">
        <v>6</v>
      </c>
      <c r="AE2844">
        <v>61</v>
      </c>
      <c r="AF2844">
        <v>7</v>
      </c>
      <c r="AG2844">
        <v>6487430</v>
      </c>
      <c r="AH2844" t="s">
        <v>12961</v>
      </c>
      <c r="AI2844" t="s">
        <v>12960</v>
      </c>
      <c r="AJ2844" t="s">
        <v>12959</v>
      </c>
      <c r="AK2844" t="s">
        <v>12958</v>
      </c>
      <c r="AL2844">
        <v>9</v>
      </c>
      <c r="AM2844" s="5">
        <f t="shared" si="354"/>
        <v>1</v>
      </c>
      <c r="AN2844" s="4">
        <f t="shared" si="358"/>
        <v>1.5145778114350624E-3</v>
      </c>
      <c r="AO2844" s="3"/>
      <c r="AP2844">
        <v>0</v>
      </c>
      <c r="AR2844" t="s">
        <v>42</v>
      </c>
      <c r="AT2844" s="2" t="s">
        <v>41</v>
      </c>
      <c r="AU2844" s="1">
        <f t="shared" si="355"/>
        <v>3.132381089181417</v>
      </c>
      <c r="AV2844" s="1">
        <f t="shared" si="356"/>
        <v>2.2806887154562996</v>
      </c>
      <c r="AW2844" s="1">
        <f t="shared" si="357"/>
        <v>1.4289963417311822</v>
      </c>
    </row>
    <row r="2845" spans="1:49" x14ac:dyDescent="0.2">
      <c r="A2845">
        <v>2843</v>
      </c>
      <c r="B2845" t="s">
        <v>12957</v>
      </c>
      <c r="C2845" t="s">
        <v>12956</v>
      </c>
      <c r="F2845" t="s">
        <v>12955</v>
      </c>
      <c r="G2845" t="s">
        <v>17</v>
      </c>
      <c r="H2845" t="s">
        <v>16</v>
      </c>
      <c r="I2845" t="s">
        <v>12954</v>
      </c>
      <c r="J2845" t="s">
        <v>12836</v>
      </c>
      <c r="K2845" t="s">
        <v>12835</v>
      </c>
      <c r="L2845" t="s">
        <v>12834</v>
      </c>
      <c r="M2845" t="s">
        <v>483</v>
      </c>
      <c r="N2845">
        <v>4</v>
      </c>
      <c r="O2845" t="s">
        <v>12953</v>
      </c>
      <c r="P2845" t="s">
        <v>12952</v>
      </c>
      <c r="Q2845" t="s">
        <v>12951</v>
      </c>
      <c r="R2845" s="8">
        <v>41275</v>
      </c>
      <c r="S2845" s="9">
        <f t="shared" si="352"/>
        <v>2013</v>
      </c>
      <c r="T2845" s="9">
        <v>2013</v>
      </c>
      <c r="U2845" s="9">
        <f t="shared" si="353"/>
        <v>9</v>
      </c>
      <c r="V2845" s="8">
        <v>2013</v>
      </c>
      <c r="W2845" t="s">
        <v>1933</v>
      </c>
      <c r="X2845" s="2">
        <v>1.6519999999999999</v>
      </c>
      <c r="Y2845" s="7">
        <f t="shared" si="359"/>
        <v>4.409919649769093E-2</v>
      </c>
      <c r="AA2845" t="s">
        <v>1932</v>
      </c>
      <c r="AB2845">
        <v>17337</v>
      </c>
      <c r="AD2845" t="s">
        <v>6</v>
      </c>
      <c r="AE2845">
        <v>61</v>
      </c>
      <c r="AF2845">
        <v>7</v>
      </c>
      <c r="AG2845">
        <v>6497522</v>
      </c>
      <c r="AH2845" t="s">
        <v>12950</v>
      </c>
      <c r="AI2845" t="s">
        <v>12949</v>
      </c>
      <c r="AJ2845" t="s">
        <v>12948</v>
      </c>
      <c r="AK2845" t="s">
        <v>12947</v>
      </c>
      <c r="AL2845">
        <v>44</v>
      </c>
      <c r="AM2845" s="5">
        <f t="shared" si="354"/>
        <v>4.8888888888888893</v>
      </c>
      <c r="AN2845" s="4">
        <f t="shared" si="358"/>
        <v>7.404602633682528E-3</v>
      </c>
      <c r="AO2845" s="3"/>
      <c r="AP2845">
        <v>0</v>
      </c>
      <c r="AR2845" t="s">
        <v>42</v>
      </c>
      <c r="AT2845" s="2" t="s">
        <v>41</v>
      </c>
      <c r="AU2845" s="1">
        <f t="shared" si="355"/>
        <v>3.309081833848841</v>
      </c>
      <c r="AV2845" s="1">
        <f t="shared" si="356"/>
        <v>2.5751899565686727</v>
      </c>
      <c r="AW2845" s="1">
        <f t="shared" si="357"/>
        <v>1.8412980792885048</v>
      </c>
    </row>
    <row r="2846" spans="1:49" x14ac:dyDescent="0.2">
      <c r="A2846">
        <v>2844</v>
      </c>
      <c r="B2846" t="s">
        <v>12946</v>
      </c>
      <c r="C2846" t="s">
        <v>12945</v>
      </c>
      <c r="F2846" t="s">
        <v>12944</v>
      </c>
      <c r="G2846" t="s">
        <v>17</v>
      </c>
      <c r="H2846" t="s">
        <v>16</v>
      </c>
      <c r="I2846" t="s">
        <v>12943</v>
      </c>
      <c r="J2846" t="s">
        <v>7847</v>
      </c>
      <c r="K2846" t="s">
        <v>7846</v>
      </c>
      <c r="L2846" t="s">
        <v>7845</v>
      </c>
      <c r="M2846" t="s">
        <v>7844</v>
      </c>
      <c r="N2846">
        <v>3</v>
      </c>
      <c r="O2846" t="s">
        <v>12942</v>
      </c>
      <c r="P2846" t="s">
        <v>12941</v>
      </c>
      <c r="Q2846" t="s">
        <v>7841</v>
      </c>
      <c r="R2846" s="8">
        <v>41275</v>
      </c>
      <c r="S2846" s="9">
        <f t="shared" si="352"/>
        <v>2013</v>
      </c>
      <c r="T2846" s="9">
        <v>2013</v>
      </c>
      <c r="U2846" s="9">
        <f t="shared" si="353"/>
        <v>9</v>
      </c>
      <c r="V2846" s="8">
        <v>2013</v>
      </c>
      <c r="W2846" t="s">
        <v>1933</v>
      </c>
      <c r="X2846" s="2">
        <v>1.6519999999999999</v>
      </c>
      <c r="Y2846" s="7">
        <f t="shared" si="359"/>
        <v>4.409919649769093E-2</v>
      </c>
      <c r="AA2846" t="s">
        <v>1932</v>
      </c>
      <c r="AB2846">
        <v>17337</v>
      </c>
      <c r="AD2846" t="s">
        <v>6</v>
      </c>
      <c r="AE2846">
        <v>61</v>
      </c>
      <c r="AF2846">
        <v>7</v>
      </c>
      <c r="AG2846">
        <v>6484912</v>
      </c>
      <c r="AH2846" t="s">
        <v>12940</v>
      </c>
      <c r="AI2846" t="s">
        <v>12939</v>
      </c>
      <c r="AJ2846" t="s">
        <v>12938</v>
      </c>
      <c r="AK2846" t="s">
        <v>12937</v>
      </c>
      <c r="AL2846">
        <v>27</v>
      </c>
      <c r="AM2846" s="5">
        <f t="shared" si="354"/>
        <v>3</v>
      </c>
      <c r="AN2846" s="4">
        <f t="shared" si="358"/>
        <v>4.5437334343051876E-3</v>
      </c>
      <c r="AO2846" s="3"/>
      <c r="AP2846">
        <v>0</v>
      </c>
      <c r="AR2846" t="s">
        <v>42</v>
      </c>
      <c r="AT2846" s="2" t="s">
        <v>41</v>
      </c>
      <c r="AU2846" s="1">
        <f t="shared" si="355"/>
        <v>3.2232557578675207</v>
      </c>
      <c r="AV2846" s="1">
        <f t="shared" si="356"/>
        <v>2.4321464965998061</v>
      </c>
      <c r="AW2846" s="1">
        <f t="shared" si="357"/>
        <v>1.641037235332091</v>
      </c>
    </row>
    <row r="2847" spans="1:49" x14ac:dyDescent="0.2">
      <c r="A2847">
        <v>2845</v>
      </c>
      <c r="B2847" t="s">
        <v>12936</v>
      </c>
      <c r="C2847" t="s">
        <v>12935</v>
      </c>
      <c r="F2847" t="s">
        <v>12934</v>
      </c>
      <c r="G2847" t="s">
        <v>17</v>
      </c>
      <c r="H2847" t="s">
        <v>16</v>
      </c>
      <c r="I2847" t="s">
        <v>12933</v>
      </c>
      <c r="J2847">
        <v>60015150</v>
      </c>
      <c r="K2847" t="s">
        <v>12932</v>
      </c>
      <c r="L2847" t="s">
        <v>10966</v>
      </c>
      <c r="M2847" t="s">
        <v>2487</v>
      </c>
      <c r="N2847">
        <v>3</v>
      </c>
      <c r="O2847" t="s">
        <v>12931</v>
      </c>
      <c r="P2847" t="s">
        <v>12930</v>
      </c>
      <c r="Q2847" t="s">
        <v>12929</v>
      </c>
      <c r="R2847" s="8">
        <v>41275</v>
      </c>
      <c r="S2847" s="9">
        <f t="shared" si="352"/>
        <v>2013</v>
      </c>
      <c r="T2847" s="9">
        <v>2013</v>
      </c>
      <c r="U2847" s="9">
        <f t="shared" si="353"/>
        <v>9</v>
      </c>
      <c r="V2847" s="8">
        <v>2013</v>
      </c>
      <c r="W2847" t="s">
        <v>1933</v>
      </c>
      <c r="X2847" s="2">
        <v>1.6519999999999999</v>
      </c>
      <c r="Y2847" s="7">
        <f t="shared" si="359"/>
        <v>4.409919649769093E-2</v>
      </c>
      <c r="AA2847" t="s">
        <v>1932</v>
      </c>
      <c r="AB2847">
        <v>17337</v>
      </c>
      <c r="AD2847" t="s">
        <v>6</v>
      </c>
      <c r="AE2847">
        <v>61</v>
      </c>
      <c r="AF2847">
        <v>7</v>
      </c>
      <c r="AG2847">
        <v>6488737</v>
      </c>
      <c r="AH2847" t="s">
        <v>12928</v>
      </c>
      <c r="AI2847" t="s">
        <v>12927</v>
      </c>
      <c r="AJ2847" t="s">
        <v>12926</v>
      </c>
      <c r="AK2847" t="s">
        <v>12925</v>
      </c>
      <c r="AL2847">
        <v>64</v>
      </c>
      <c r="AM2847" s="5">
        <f t="shared" si="354"/>
        <v>7.1111111111111107</v>
      </c>
      <c r="AN2847" s="4">
        <f t="shared" si="358"/>
        <v>1.0770331103538221E-2</v>
      </c>
      <c r="AO2847" s="3"/>
      <c r="AP2847">
        <v>1</v>
      </c>
      <c r="AR2847" t="s">
        <v>42</v>
      </c>
      <c r="AT2847" s="2" t="s">
        <v>41</v>
      </c>
      <c r="AU2847" s="1">
        <f t="shared" si="355"/>
        <v>3.4100536879445116</v>
      </c>
      <c r="AV2847" s="1">
        <f t="shared" si="356"/>
        <v>2.7434763800614577</v>
      </c>
      <c r="AW2847" s="1">
        <f t="shared" si="357"/>
        <v>2.0768990721784033</v>
      </c>
    </row>
    <row r="2848" spans="1:49" x14ac:dyDescent="0.2">
      <c r="A2848">
        <v>2846</v>
      </c>
      <c r="B2848" t="s">
        <v>12924</v>
      </c>
      <c r="C2848" t="s">
        <v>12923</v>
      </c>
      <c r="F2848" t="s">
        <v>12922</v>
      </c>
      <c r="G2848" t="s">
        <v>17</v>
      </c>
      <c r="H2848" t="s">
        <v>16</v>
      </c>
      <c r="I2848" t="s">
        <v>12921</v>
      </c>
      <c r="J2848" t="s">
        <v>12916</v>
      </c>
      <c r="K2848" t="s">
        <v>12920</v>
      </c>
      <c r="L2848" t="s">
        <v>12919</v>
      </c>
      <c r="M2848" t="s">
        <v>1082</v>
      </c>
      <c r="N2848">
        <v>2</v>
      </c>
      <c r="O2848" t="s">
        <v>12918</v>
      </c>
      <c r="P2848" t="s">
        <v>12917</v>
      </c>
      <c r="Q2848" t="s">
        <v>12916</v>
      </c>
      <c r="R2848" s="8">
        <v>41275</v>
      </c>
      <c r="S2848" s="9">
        <f t="shared" si="352"/>
        <v>2013</v>
      </c>
      <c r="T2848" s="9">
        <v>2013</v>
      </c>
      <c r="U2848" s="9">
        <f t="shared" si="353"/>
        <v>9</v>
      </c>
      <c r="V2848" s="8">
        <v>2013</v>
      </c>
      <c r="W2848" t="s">
        <v>1933</v>
      </c>
      <c r="X2848" s="2">
        <v>1.6519999999999999</v>
      </c>
      <c r="Y2848" s="7">
        <f t="shared" si="359"/>
        <v>4.409919649769093E-2</v>
      </c>
      <c r="AA2848" t="s">
        <v>1932</v>
      </c>
      <c r="AB2848">
        <v>17337</v>
      </c>
      <c r="AD2848" t="s">
        <v>6</v>
      </c>
      <c r="AE2848">
        <v>61</v>
      </c>
      <c r="AF2848">
        <v>7</v>
      </c>
      <c r="AG2848">
        <v>6488734</v>
      </c>
      <c r="AH2848" t="s">
        <v>12915</v>
      </c>
      <c r="AI2848" t="s">
        <v>12914</v>
      </c>
      <c r="AJ2848" t="s">
        <v>12913</v>
      </c>
      <c r="AK2848" t="s">
        <v>12912</v>
      </c>
      <c r="AL2848">
        <v>31</v>
      </c>
      <c r="AM2848" s="5">
        <f t="shared" si="354"/>
        <v>3.4444444444444446</v>
      </c>
      <c r="AN2848" s="4">
        <f t="shared" si="358"/>
        <v>5.2168791282763268E-3</v>
      </c>
      <c r="AO2848" s="3"/>
      <c r="AP2848">
        <v>0</v>
      </c>
      <c r="AR2848" t="s">
        <v>42</v>
      </c>
      <c r="AT2848" s="2" t="s">
        <v>41</v>
      </c>
      <c r="AU2848" s="1">
        <f t="shared" si="355"/>
        <v>3.2434501286866548</v>
      </c>
      <c r="AV2848" s="1">
        <f t="shared" si="356"/>
        <v>2.4658037812983631</v>
      </c>
      <c r="AW2848" s="1">
        <f t="shared" si="357"/>
        <v>1.6881574339100707</v>
      </c>
    </row>
    <row r="2849" spans="1:49" x14ac:dyDescent="0.2">
      <c r="A2849">
        <v>2847</v>
      </c>
      <c r="B2849" t="s">
        <v>12911</v>
      </c>
      <c r="C2849" t="s">
        <v>12910</v>
      </c>
      <c r="F2849" t="s">
        <v>12909</v>
      </c>
      <c r="G2849" t="s">
        <v>17</v>
      </c>
      <c r="H2849" t="s">
        <v>16</v>
      </c>
      <c r="I2849" t="s">
        <v>9599</v>
      </c>
      <c r="J2849" t="s">
        <v>9598</v>
      </c>
      <c r="K2849" t="s">
        <v>9597</v>
      </c>
      <c r="L2849" t="s">
        <v>9596</v>
      </c>
      <c r="M2849" t="s">
        <v>9595</v>
      </c>
      <c r="N2849">
        <v>5</v>
      </c>
      <c r="O2849" t="s">
        <v>12908</v>
      </c>
      <c r="P2849" t="s">
        <v>12907</v>
      </c>
      <c r="Q2849" t="s">
        <v>12906</v>
      </c>
      <c r="R2849" s="8">
        <v>41275</v>
      </c>
      <c r="S2849" s="9">
        <f t="shared" si="352"/>
        <v>2013</v>
      </c>
      <c r="T2849" s="9">
        <v>2013</v>
      </c>
      <c r="U2849" s="9">
        <f t="shared" si="353"/>
        <v>9</v>
      </c>
      <c r="V2849" s="8">
        <v>2013</v>
      </c>
      <c r="W2849" t="s">
        <v>1933</v>
      </c>
      <c r="X2849" s="2">
        <v>1.6519999999999999</v>
      </c>
      <c r="Y2849" s="7">
        <f t="shared" si="359"/>
        <v>4.409919649769093E-2</v>
      </c>
      <c r="AA2849" t="s">
        <v>1932</v>
      </c>
      <c r="AB2849">
        <v>17337</v>
      </c>
      <c r="AD2849" t="s">
        <v>6</v>
      </c>
      <c r="AE2849">
        <v>61</v>
      </c>
      <c r="AF2849">
        <v>7</v>
      </c>
      <c r="AG2849">
        <v>6490015</v>
      </c>
      <c r="AH2849" t="s">
        <v>12905</v>
      </c>
      <c r="AI2849" t="s">
        <v>12904</v>
      </c>
      <c r="AJ2849" t="s">
        <v>12903</v>
      </c>
      <c r="AK2849" t="s">
        <v>12902</v>
      </c>
      <c r="AL2849">
        <v>16</v>
      </c>
      <c r="AM2849" s="5">
        <f t="shared" si="354"/>
        <v>1.7777777777777777</v>
      </c>
      <c r="AN2849" s="4">
        <f t="shared" si="358"/>
        <v>2.6925827758845552E-3</v>
      </c>
      <c r="AO2849" s="3"/>
      <c r="AP2849">
        <v>0</v>
      </c>
      <c r="AR2849" t="s">
        <v>42</v>
      </c>
      <c r="AT2849" s="2" t="s">
        <v>41</v>
      </c>
      <c r="AU2849" s="1">
        <f t="shared" si="355"/>
        <v>3.1677212381149018</v>
      </c>
      <c r="AV2849" s="1">
        <f t="shared" si="356"/>
        <v>2.3395889636787746</v>
      </c>
      <c r="AW2849" s="1">
        <f t="shared" si="357"/>
        <v>1.5114566892426466</v>
      </c>
    </row>
    <row r="2850" spans="1:49" x14ac:dyDescent="0.2">
      <c r="A2850">
        <v>2848</v>
      </c>
      <c r="B2850" t="s">
        <v>12901</v>
      </c>
      <c r="C2850" t="s">
        <v>12900</v>
      </c>
      <c r="F2850" t="s">
        <v>12899</v>
      </c>
      <c r="G2850" t="s">
        <v>17</v>
      </c>
      <c r="H2850" t="s">
        <v>16</v>
      </c>
      <c r="I2850" t="s">
        <v>12898</v>
      </c>
      <c r="J2850" t="s">
        <v>12897</v>
      </c>
      <c r="K2850" t="s">
        <v>12896</v>
      </c>
      <c r="L2850" t="s">
        <v>12895</v>
      </c>
      <c r="M2850" t="s">
        <v>7398</v>
      </c>
      <c r="N2850">
        <v>5</v>
      </c>
      <c r="O2850" t="s">
        <v>12894</v>
      </c>
      <c r="P2850" t="s">
        <v>12893</v>
      </c>
      <c r="Q2850" t="s">
        <v>12892</v>
      </c>
      <c r="R2850" s="8">
        <v>41275</v>
      </c>
      <c r="S2850" s="9">
        <f t="shared" si="352"/>
        <v>2013</v>
      </c>
      <c r="T2850" s="9">
        <v>2013</v>
      </c>
      <c r="U2850" s="9">
        <f t="shared" si="353"/>
        <v>9</v>
      </c>
      <c r="V2850" s="8">
        <v>2013</v>
      </c>
      <c r="W2850" t="s">
        <v>1933</v>
      </c>
      <c r="X2850" s="2">
        <v>1.6519999999999999</v>
      </c>
      <c r="Y2850" s="7">
        <f t="shared" si="359"/>
        <v>4.409919649769093E-2</v>
      </c>
      <c r="AA2850" t="s">
        <v>1932</v>
      </c>
      <c r="AB2850">
        <v>17337</v>
      </c>
      <c r="AD2850" t="s">
        <v>6</v>
      </c>
      <c r="AE2850">
        <v>61</v>
      </c>
      <c r="AF2850">
        <v>7</v>
      </c>
      <c r="AG2850">
        <v>6492099</v>
      </c>
      <c r="AH2850" t="s">
        <v>12891</v>
      </c>
      <c r="AI2850" t="s">
        <v>12890</v>
      </c>
      <c r="AJ2850" t="s">
        <v>12889</v>
      </c>
      <c r="AK2850" t="s">
        <v>12888</v>
      </c>
      <c r="AL2850">
        <v>66</v>
      </c>
      <c r="AM2850" s="5">
        <f t="shared" si="354"/>
        <v>7.333333333333333</v>
      </c>
      <c r="AN2850" s="4">
        <f t="shared" si="358"/>
        <v>1.1106903950523791E-2</v>
      </c>
      <c r="AO2850" s="3"/>
      <c r="AP2850">
        <v>0</v>
      </c>
      <c r="AR2850" t="s">
        <v>42</v>
      </c>
      <c r="AT2850" s="2" t="s">
        <v>41</v>
      </c>
      <c r="AU2850" s="1">
        <f t="shared" si="355"/>
        <v>3.4201508733540789</v>
      </c>
      <c r="AV2850" s="1">
        <f t="shared" si="356"/>
        <v>2.7603050224107362</v>
      </c>
      <c r="AW2850" s="1">
        <f t="shared" si="357"/>
        <v>2.100459171467393</v>
      </c>
    </row>
    <row r="2851" spans="1:49" x14ac:dyDescent="0.2">
      <c r="A2851">
        <v>2849</v>
      </c>
      <c r="B2851" t="s">
        <v>12887</v>
      </c>
      <c r="C2851" t="s">
        <v>12886</v>
      </c>
      <c r="F2851" t="s">
        <v>12885</v>
      </c>
      <c r="G2851" t="s">
        <v>17</v>
      </c>
      <c r="H2851" t="s">
        <v>16</v>
      </c>
      <c r="I2851" t="s">
        <v>9070</v>
      </c>
      <c r="J2851" t="s">
        <v>12884</v>
      </c>
      <c r="K2851" t="s">
        <v>12883</v>
      </c>
      <c r="L2851" t="s">
        <v>12882</v>
      </c>
      <c r="M2851" t="s">
        <v>12881</v>
      </c>
      <c r="N2851">
        <v>3</v>
      </c>
      <c r="O2851" t="s">
        <v>12880</v>
      </c>
      <c r="P2851" t="s">
        <v>12879</v>
      </c>
      <c r="Q2851" t="s">
        <v>12878</v>
      </c>
      <c r="R2851" s="8">
        <v>41275</v>
      </c>
      <c r="S2851" s="9">
        <f t="shared" si="352"/>
        <v>2013</v>
      </c>
      <c r="T2851" s="9">
        <v>2013</v>
      </c>
      <c r="U2851" s="9">
        <f t="shared" si="353"/>
        <v>9</v>
      </c>
      <c r="V2851" s="8">
        <v>2013</v>
      </c>
      <c r="W2851" t="s">
        <v>1933</v>
      </c>
      <c r="X2851" s="2">
        <v>1.6519999999999999</v>
      </c>
      <c r="Y2851" s="7">
        <f t="shared" si="359"/>
        <v>4.409919649769093E-2</v>
      </c>
      <c r="AA2851" t="s">
        <v>1932</v>
      </c>
      <c r="AB2851">
        <v>17337</v>
      </c>
      <c r="AD2851" t="s">
        <v>6</v>
      </c>
      <c r="AE2851">
        <v>61</v>
      </c>
      <c r="AF2851">
        <v>7</v>
      </c>
      <c r="AG2851">
        <v>6484901</v>
      </c>
      <c r="AH2851" t="s">
        <v>12877</v>
      </c>
      <c r="AI2851" t="s">
        <v>12876</v>
      </c>
      <c r="AJ2851" t="s">
        <v>12875</v>
      </c>
      <c r="AK2851" t="s">
        <v>12874</v>
      </c>
      <c r="AL2851">
        <v>20</v>
      </c>
      <c r="AM2851" s="5">
        <f t="shared" si="354"/>
        <v>2.2222222222222223</v>
      </c>
      <c r="AN2851" s="4">
        <f t="shared" si="358"/>
        <v>3.3657284698556944E-3</v>
      </c>
      <c r="AO2851" s="3"/>
      <c r="AP2851">
        <v>0</v>
      </c>
      <c r="AR2851" t="s">
        <v>42</v>
      </c>
      <c r="AT2851" s="2" t="s">
        <v>41</v>
      </c>
      <c r="AU2851" s="1">
        <f t="shared" si="355"/>
        <v>3.1879156089340359</v>
      </c>
      <c r="AV2851" s="1">
        <f t="shared" si="356"/>
        <v>2.3732462483773311</v>
      </c>
      <c r="AW2851" s="1">
        <f t="shared" si="357"/>
        <v>1.5585768878206265</v>
      </c>
    </row>
    <row r="2852" spans="1:49" x14ac:dyDescent="0.2">
      <c r="A2852">
        <v>2850</v>
      </c>
      <c r="B2852" t="s">
        <v>12873</v>
      </c>
      <c r="C2852" t="s">
        <v>12872</v>
      </c>
      <c r="F2852" t="s">
        <v>12871</v>
      </c>
      <c r="G2852" t="s">
        <v>17</v>
      </c>
      <c r="H2852" t="s">
        <v>16</v>
      </c>
      <c r="I2852" t="s">
        <v>12870</v>
      </c>
      <c r="J2852">
        <v>60027090</v>
      </c>
      <c r="K2852" t="s">
        <v>9928</v>
      </c>
      <c r="L2852" t="s">
        <v>9927</v>
      </c>
      <c r="M2852" t="s">
        <v>120</v>
      </c>
      <c r="N2852">
        <v>2</v>
      </c>
      <c r="O2852" t="s">
        <v>12869</v>
      </c>
      <c r="P2852" t="s">
        <v>12868</v>
      </c>
      <c r="Q2852" t="s">
        <v>9924</v>
      </c>
      <c r="R2852" s="8">
        <v>41275</v>
      </c>
      <c r="S2852" s="9">
        <f t="shared" si="352"/>
        <v>2013</v>
      </c>
      <c r="T2852" s="9">
        <v>2013</v>
      </c>
      <c r="U2852" s="9">
        <f t="shared" si="353"/>
        <v>9</v>
      </c>
      <c r="V2852" s="8">
        <v>2013</v>
      </c>
      <c r="W2852" t="s">
        <v>1933</v>
      </c>
      <c r="X2852" s="2">
        <v>1.6519999999999999</v>
      </c>
      <c r="Y2852" s="7">
        <f t="shared" si="359"/>
        <v>4.409919649769093E-2</v>
      </c>
      <c r="AA2852" t="s">
        <v>1932</v>
      </c>
      <c r="AB2852">
        <v>17337</v>
      </c>
      <c r="AD2852" t="s">
        <v>6</v>
      </c>
      <c r="AE2852">
        <v>61</v>
      </c>
      <c r="AF2852">
        <v>7</v>
      </c>
      <c r="AG2852">
        <v>6484910</v>
      </c>
      <c r="AH2852" t="s">
        <v>12867</v>
      </c>
      <c r="AI2852" t="s">
        <v>12866</v>
      </c>
      <c r="AJ2852" t="s">
        <v>12865</v>
      </c>
      <c r="AK2852" t="s">
        <v>12864</v>
      </c>
      <c r="AL2852">
        <v>4</v>
      </c>
      <c r="AM2852" s="5">
        <f t="shared" si="354"/>
        <v>0.44444444444444442</v>
      </c>
      <c r="AN2852" s="4">
        <f t="shared" si="358"/>
        <v>6.7314569397113879E-4</v>
      </c>
      <c r="AO2852" s="3"/>
      <c r="AP2852">
        <v>0</v>
      </c>
      <c r="AR2852" t="s">
        <v>42</v>
      </c>
      <c r="AT2852" s="2" t="s">
        <v>41</v>
      </c>
      <c r="AU2852" s="1">
        <f t="shared" si="355"/>
        <v>3.1071381256574995</v>
      </c>
      <c r="AV2852" s="1">
        <f t="shared" si="356"/>
        <v>2.2386171095831036</v>
      </c>
      <c r="AW2852" s="1">
        <f t="shared" si="357"/>
        <v>1.3700960935087076</v>
      </c>
    </row>
    <row r="2853" spans="1:49" x14ac:dyDescent="0.2">
      <c r="A2853">
        <v>2851</v>
      </c>
      <c r="B2853" t="s">
        <v>12863</v>
      </c>
      <c r="C2853" t="s">
        <v>12862</v>
      </c>
      <c r="F2853" t="s">
        <v>12861</v>
      </c>
      <c r="G2853" t="s">
        <v>17</v>
      </c>
      <c r="H2853" t="s">
        <v>16</v>
      </c>
      <c r="I2853" t="s">
        <v>3874</v>
      </c>
      <c r="J2853" t="s">
        <v>12860</v>
      </c>
      <c r="K2853" t="s">
        <v>12859</v>
      </c>
      <c r="L2853" t="s">
        <v>12858</v>
      </c>
      <c r="M2853" t="s">
        <v>410</v>
      </c>
      <c r="N2853">
        <v>5</v>
      </c>
      <c r="O2853" t="s">
        <v>12857</v>
      </c>
      <c r="P2853" t="s">
        <v>12856</v>
      </c>
      <c r="Q2853" t="s">
        <v>12855</v>
      </c>
      <c r="R2853" s="8">
        <v>41275</v>
      </c>
      <c r="S2853" s="9">
        <f t="shared" si="352"/>
        <v>2013</v>
      </c>
      <c r="T2853" s="9">
        <v>2013</v>
      </c>
      <c r="U2853" s="9">
        <f t="shared" si="353"/>
        <v>9</v>
      </c>
      <c r="V2853" s="8">
        <v>2013</v>
      </c>
      <c r="W2853" t="s">
        <v>1933</v>
      </c>
      <c r="X2853" s="2">
        <v>1.6519999999999999</v>
      </c>
      <c r="Y2853" s="7">
        <f t="shared" si="359"/>
        <v>4.409919649769093E-2</v>
      </c>
      <c r="AA2853" t="s">
        <v>1932</v>
      </c>
      <c r="AB2853">
        <v>17337</v>
      </c>
      <c r="AD2853" t="s">
        <v>6</v>
      </c>
      <c r="AE2853">
        <v>61</v>
      </c>
      <c r="AF2853">
        <v>7</v>
      </c>
      <c r="AG2853">
        <v>6491452</v>
      </c>
      <c r="AH2853" t="s">
        <v>12854</v>
      </c>
      <c r="AI2853" t="s">
        <v>12853</v>
      </c>
      <c r="AJ2853" t="s">
        <v>12852</v>
      </c>
      <c r="AK2853" t="s">
        <v>12851</v>
      </c>
      <c r="AL2853">
        <v>118</v>
      </c>
      <c r="AM2853" s="5">
        <f t="shared" si="354"/>
        <v>13.111111111111111</v>
      </c>
      <c r="AN2853" s="4">
        <f t="shared" si="358"/>
        <v>1.9857797972148598E-2</v>
      </c>
      <c r="AO2853" s="3"/>
      <c r="AP2853">
        <v>0</v>
      </c>
      <c r="AR2853" t="s">
        <v>42</v>
      </c>
      <c r="AT2853" s="2" t="s">
        <v>41</v>
      </c>
      <c r="AU2853" s="1">
        <f t="shared" si="355"/>
        <v>3.6826776940028227</v>
      </c>
      <c r="AV2853" s="1">
        <f t="shared" si="356"/>
        <v>3.1978497234919767</v>
      </c>
      <c r="AW2853" s="1">
        <f t="shared" si="357"/>
        <v>2.7130217529811298</v>
      </c>
    </row>
    <row r="2854" spans="1:49" x14ac:dyDescent="0.2">
      <c r="A2854">
        <v>2852</v>
      </c>
      <c r="B2854" t="s">
        <v>12850</v>
      </c>
      <c r="C2854" t="s">
        <v>12849</v>
      </c>
      <c r="F2854" t="s">
        <v>12848</v>
      </c>
      <c r="G2854" t="s">
        <v>17</v>
      </c>
      <c r="H2854" t="s">
        <v>16</v>
      </c>
      <c r="I2854" t="s">
        <v>609</v>
      </c>
      <c r="J2854" t="s">
        <v>9796</v>
      </c>
      <c r="K2854" t="s">
        <v>9795</v>
      </c>
      <c r="L2854" t="s">
        <v>9794</v>
      </c>
      <c r="M2854" t="s">
        <v>730</v>
      </c>
      <c r="N2854">
        <v>4</v>
      </c>
      <c r="O2854" t="s">
        <v>12847</v>
      </c>
      <c r="P2854" t="s">
        <v>12846</v>
      </c>
      <c r="Q2854" t="s">
        <v>12845</v>
      </c>
      <c r="R2854" s="8">
        <v>41275</v>
      </c>
      <c r="S2854" s="9">
        <f t="shared" si="352"/>
        <v>2013</v>
      </c>
      <c r="T2854" s="9">
        <v>2013</v>
      </c>
      <c r="U2854" s="9">
        <f t="shared" si="353"/>
        <v>9</v>
      </c>
      <c r="V2854" s="8">
        <v>2013</v>
      </c>
      <c r="W2854" t="s">
        <v>1933</v>
      </c>
      <c r="X2854" s="2">
        <v>1.6519999999999999</v>
      </c>
      <c r="Y2854" s="7">
        <f t="shared" si="359"/>
        <v>4.409919649769093E-2</v>
      </c>
      <c r="AA2854" t="s">
        <v>1932</v>
      </c>
      <c r="AB2854">
        <v>17337</v>
      </c>
      <c r="AD2854" t="s">
        <v>6</v>
      </c>
      <c r="AE2854">
        <v>61</v>
      </c>
      <c r="AF2854">
        <v>7</v>
      </c>
      <c r="AG2854">
        <v>6497519</v>
      </c>
      <c r="AH2854" t="s">
        <v>12844</v>
      </c>
      <c r="AI2854" t="s">
        <v>12843</v>
      </c>
      <c r="AJ2854" t="s">
        <v>12842</v>
      </c>
      <c r="AK2854" t="s">
        <v>12841</v>
      </c>
      <c r="AL2854">
        <v>33</v>
      </c>
      <c r="AM2854" s="5">
        <f t="shared" si="354"/>
        <v>3.6666666666666665</v>
      </c>
      <c r="AN2854" s="4">
        <f t="shared" si="358"/>
        <v>5.5534519752618956E-3</v>
      </c>
      <c r="AO2854" s="3"/>
      <c r="AP2854">
        <v>0</v>
      </c>
      <c r="AR2854" t="s">
        <v>42</v>
      </c>
      <c r="AT2854" s="2" t="s">
        <v>41</v>
      </c>
      <c r="AU2854" s="1">
        <f t="shared" si="355"/>
        <v>3.2535473140962217</v>
      </c>
      <c r="AV2854" s="1">
        <f t="shared" si="356"/>
        <v>2.4826324236476411</v>
      </c>
      <c r="AW2854" s="1">
        <f t="shared" si="357"/>
        <v>1.7117175331990604</v>
      </c>
    </row>
    <row r="2855" spans="1:49" x14ac:dyDescent="0.2">
      <c r="A2855">
        <v>2853</v>
      </c>
      <c r="B2855" t="s">
        <v>12840</v>
      </c>
      <c r="C2855" t="s">
        <v>12839</v>
      </c>
      <c r="F2855" t="s">
        <v>12838</v>
      </c>
      <c r="G2855" t="s">
        <v>17</v>
      </c>
      <c r="H2855" t="s">
        <v>16</v>
      </c>
      <c r="I2855" t="s">
        <v>12837</v>
      </c>
      <c r="J2855" t="s">
        <v>12836</v>
      </c>
      <c r="K2855" t="s">
        <v>12835</v>
      </c>
      <c r="L2855" t="s">
        <v>12834</v>
      </c>
      <c r="M2855" t="s">
        <v>483</v>
      </c>
      <c r="N2855">
        <v>4</v>
      </c>
      <c r="O2855" t="s">
        <v>12833</v>
      </c>
      <c r="P2855" t="s">
        <v>12832</v>
      </c>
      <c r="Q2855" t="s">
        <v>12831</v>
      </c>
      <c r="R2855" s="8">
        <v>41275</v>
      </c>
      <c r="S2855" s="9">
        <f t="shared" si="352"/>
        <v>2013</v>
      </c>
      <c r="T2855" s="9">
        <v>2013</v>
      </c>
      <c r="U2855" s="9">
        <f t="shared" si="353"/>
        <v>9</v>
      </c>
      <c r="V2855" s="8">
        <v>2013</v>
      </c>
      <c r="W2855" t="s">
        <v>1933</v>
      </c>
      <c r="X2855" s="2">
        <v>1.6519999999999999</v>
      </c>
      <c r="Y2855" s="7">
        <f t="shared" si="359"/>
        <v>4.409919649769093E-2</v>
      </c>
      <c r="AA2855" t="s">
        <v>1932</v>
      </c>
      <c r="AB2855">
        <v>17337</v>
      </c>
      <c r="AD2855" t="s">
        <v>6</v>
      </c>
      <c r="AE2855">
        <v>61</v>
      </c>
      <c r="AF2855">
        <v>7</v>
      </c>
      <c r="AG2855">
        <v>6497521</v>
      </c>
      <c r="AH2855" t="s">
        <v>12830</v>
      </c>
      <c r="AI2855" t="s">
        <v>12829</v>
      </c>
      <c r="AJ2855" t="s">
        <v>12828</v>
      </c>
      <c r="AK2855" t="s">
        <v>12827</v>
      </c>
      <c r="AL2855">
        <v>67</v>
      </c>
      <c r="AM2855" s="5">
        <f t="shared" si="354"/>
        <v>7.4444444444444446</v>
      </c>
      <c r="AN2855" s="4">
        <f t="shared" si="358"/>
        <v>1.1275190374016577E-2</v>
      </c>
      <c r="AO2855" s="3"/>
      <c r="AP2855">
        <v>0</v>
      </c>
      <c r="AR2855" t="s">
        <v>42</v>
      </c>
      <c r="AT2855" s="2" t="s">
        <v>41</v>
      </c>
      <c r="AU2855" s="1">
        <f t="shared" si="355"/>
        <v>3.4251994660588627</v>
      </c>
      <c r="AV2855" s="1">
        <f t="shared" si="356"/>
        <v>2.7687193435853756</v>
      </c>
      <c r="AW2855" s="1">
        <f t="shared" si="357"/>
        <v>2.1122392211118881</v>
      </c>
    </row>
    <row r="2856" spans="1:49" x14ac:dyDescent="0.2">
      <c r="A2856">
        <v>2854</v>
      </c>
      <c r="B2856" t="s">
        <v>12826</v>
      </c>
      <c r="C2856" t="s">
        <v>12825</v>
      </c>
      <c r="F2856" t="s">
        <v>12824</v>
      </c>
      <c r="G2856" t="s">
        <v>17</v>
      </c>
      <c r="H2856" t="s">
        <v>16</v>
      </c>
      <c r="I2856" t="s">
        <v>12823</v>
      </c>
      <c r="J2856" t="s">
        <v>12822</v>
      </c>
      <c r="K2856" t="s">
        <v>12821</v>
      </c>
      <c r="L2856" t="s">
        <v>12820</v>
      </c>
      <c r="M2856" t="s">
        <v>1581</v>
      </c>
      <c r="N2856">
        <v>7</v>
      </c>
      <c r="O2856" t="s">
        <v>12819</v>
      </c>
      <c r="P2856" t="s">
        <v>12818</v>
      </c>
      <c r="Q2856" t="s">
        <v>12817</v>
      </c>
      <c r="R2856" s="8">
        <v>41275</v>
      </c>
      <c r="S2856" s="9">
        <f t="shared" si="352"/>
        <v>2013</v>
      </c>
      <c r="T2856" s="9">
        <v>2013</v>
      </c>
      <c r="U2856" s="9">
        <f t="shared" si="353"/>
        <v>9</v>
      </c>
      <c r="V2856" s="8">
        <v>2013</v>
      </c>
      <c r="W2856" t="s">
        <v>1933</v>
      </c>
      <c r="X2856" s="2">
        <v>1.6519999999999999</v>
      </c>
      <c r="Y2856" s="7">
        <f t="shared" si="359"/>
        <v>4.409919649769093E-2</v>
      </c>
      <c r="AA2856" t="s">
        <v>1932</v>
      </c>
      <c r="AB2856">
        <v>17337</v>
      </c>
      <c r="AD2856" t="s">
        <v>6</v>
      </c>
      <c r="AE2856">
        <v>61</v>
      </c>
      <c r="AF2856">
        <v>7</v>
      </c>
      <c r="AG2856">
        <v>6497524</v>
      </c>
      <c r="AH2856" t="s">
        <v>12816</v>
      </c>
      <c r="AI2856" t="s">
        <v>12815</v>
      </c>
      <c r="AJ2856" t="s">
        <v>12814</v>
      </c>
      <c r="AK2856" t="s">
        <v>12813</v>
      </c>
      <c r="AL2856">
        <v>23</v>
      </c>
      <c r="AM2856" s="5">
        <f t="shared" si="354"/>
        <v>2.5555555555555554</v>
      </c>
      <c r="AN2856" s="4">
        <f t="shared" si="358"/>
        <v>3.8705877403340484E-3</v>
      </c>
      <c r="AO2856" s="3"/>
      <c r="AP2856">
        <v>0</v>
      </c>
      <c r="AR2856" t="s">
        <v>42</v>
      </c>
      <c r="AT2856" s="2" t="s">
        <v>41</v>
      </c>
      <c r="AU2856" s="1">
        <f t="shared" si="355"/>
        <v>3.2030613870483866</v>
      </c>
      <c r="AV2856" s="1">
        <f t="shared" si="356"/>
        <v>2.3984892119012486</v>
      </c>
      <c r="AW2856" s="1">
        <f t="shared" si="357"/>
        <v>1.5939170367541111</v>
      </c>
    </row>
    <row r="2857" spans="1:49" x14ac:dyDescent="0.2">
      <c r="A2857">
        <v>2855</v>
      </c>
      <c r="B2857" t="s">
        <v>12812</v>
      </c>
      <c r="C2857" t="s">
        <v>12811</v>
      </c>
      <c r="F2857" t="s">
        <v>12810</v>
      </c>
      <c r="G2857" t="s">
        <v>17</v>
      </c>
      <c r="H2857" t="s">
        <v>16</v>
      </c>
      <c r="I2857" t="s">
        <v>12809</v>
      </c>
      <c r="J2857" t="s">
        <v>3448</v>
      </c>
      <c r="K2857" t="s">
        <v>3447</v>
      </c>
      <c r="L2857" t="s">
        <v>3446</v>
      </c>
      <c r="M2857" t="s">
        <v>3445</v>
      </c>
      <c r="N2857">
        <v>3</v>
      </c>
      <c r="O2857" t="s">
        <v>12808</v>
      </c>
      <c r="P2857" t="s">
        <v>12807</v>
      </c>
      <c r="Q2857" t="s">
        <v>12806</v>
      </c>
      <c r="R2857" s="8">
        <v>41275</v>
      </c>
      <c r="S2857" s="9">
        <f t="shared" si="352"/>
        <v>2013</v>
      </c>
      <c r="T2857" s="9">
        <v>2013</v>
      </c>
      <c r="U2857" s="9">
        <f t="shared" si="353"/>
        <v>9</v>
      </c>
      <c r="V2857" s="8">
        <v>2013</v>
      </c>
      <c r="W2857" t="s">
        <v>1933</v>
      </c>
      <c r="X2857" s="2">
        <v>1.6519999999999999</v>
      </c>
      <c r="Y2857" s="7">
        <f t="shared" si="359"/>
        <v>4.409919649769093E-2</v>
      </c>
      <c r="AA2857" t="s">
        <v>1932</v>
      </c>
      <c r="AB2857">
        <v>17337</v>
      </c>
      <c r="AD2857" t="s">
        <v>6</v>
      </c>
      <c r="AE2857">
        <v>61</v>
      </c>
      <c r="AF2857">
        <v>7</v>
      </c>
      <c r="AG2857">
        <v>6492238</v>
      </c>
      <c r="AH2857" t="s">
        <v>12805</v>
      </c>
      <c r="AI2857" t="s">
        <v>12804</v>
      </c>
      <c r="AJ2857" t="s">
        <v>12803</v>
      </c>
      <c r="AK2857" t="s">
        <v>12802</v>
      </c>
      <c r="AL2857">
        <v>85</v>
      </c>
      <c r="AM2857" s="5">
        <f t="shared" si="354"/>
        <v>9.4444444444444446</v>
      </c>
      <c r="AN2857" s="4">
        <f t="shared" si="358"/>
        <v>1.4304345996886701E-2</v>
      </c>
      <c r="AO2857" s="3"/>
      <c r="AP2857">
        <v>0</v>
      </c>
      <c r="AR2857" t="s">
        <v>42</v>
      </c>
      <c r="AT2857" s="2" t="s">
        <v>41</v>
      </c>
      <c r="AU2857" s="1">
        <f t="shared" si="355"/>
        <v>3.516074134744966</v>
      </c>
      <c r="AV2857" s="1">
        <f t="shared" si="356"/>
        <v>2.9201771247288817</v>
      </c>
      <c r="AW2857" s="1">
        <f t="shared" si="357"/>
        <v>2.3242801147127969</v>
      </c>
    </row>
    <row r="2858" spans="1:49" x14ac:dyDescent="0.2">
      <c r="A2858">
        <v>2856</v>
      </c>
      <c r="B2858" t="s">
        <v>12801</v>
      </c>
      <c r="C2858" t="s">
        <v>12800</v>
      </c>
      <c r="F2858" t="s">
        <v>12799</v>
      </c>
      <c r="G2858" t="s">
        <v>17</v>
      </c>
      <c r="H2858" t="s">
        <v>16</v>
      </c>
      <c r="I2858" t="s">
        <v>3449</v>
      </c>
      <c r="J2858" t="s">
        <v>12798</v>
      </c>
      <c r="K2858" t="s">
        <v>12797</v>
      </c>
      <c r="L2858" t="s">
        <v>12796</v>
      </c>
      <c r="M2858" t="s">
        <v>1236</v>
      </c>
      <c r="N2858">
        <v>3</v>
      </c>
      <c r="O2858" t="s">
        <v>12795</v>
      </c>
      <c r="P2858" t="s">
        <v>12794</v>
      </c>
      <c r="Q2858" t="s">
        <v>12793</v>
      </c>
      <c r="R2858" s="8">
        <v>41275</v>
      </c>
      <c r="S2858" s="9">
        <f t="shared" si="352"/>
        <v>2013</v>
      </c>
      <c r="T2858" s="9">
        <v>2013</v>
      </c>
      <c r="U2858" s="9">
        <f t="shared" si="353"/>
        <v>9</v>
      </c>
      <c r="V2858" s="8">
        <v>2013</v>
      </c>
      <c r="W2858" t="s">
        <v>1933</v>
      </c>
      <c r="X2858" s="2">
        <v>1.6519999999999999</v>
      </c>
      <c r="Y2858" s="7">
        <f t="shared" si="359"/>
        <v>4.409919649769093E-2</v>
      </c>
      <c r="AA2858" t="s">
        <v>1932</v>
      </c>
      <c r="AB2858">
        <v>17337</v>
      </c>
      <c r="AD2858" t="s">
        <v>6</v>
      </c>
      <c r="AE2858">
        <v>61</v>
      </c>
      <c r="AF2858">
        <v>7</v>
      </c>
      <c r="AG2858">
        <v>6484908</v>
      </c>
      <c r="AH2858" t="s">
        <v>12792</v>
      </c>
      <c r="AI2858" t="s">
        <v>12791</v>
      </c>
      <c r="AJ2858" t="s">
        <v>12790</v>
      </c>
      <c r="AK2858" t="s">
        <v>12789</v>
      </c>
      <c r="AL2858">
        <v>20</v>
      </c>
      <c r="AM2858" s="5">
        <f t="shared" si="354"/>
        <v>2.2222222222222223</v>
      </c>
      <c r="AN2858" s="4">
        <f t="shared" si="358"/>
        <v>3.3657284698556944E-3</v>
      </c>
      <c r="AO2858" s="3"/>
      <c r="AP2858">
        <v>0</v>
      </c>
      <c r="AR2858" t="s">
        <v>42</v>
      </c>
      <c r="AT2858" s="2" t="s">
        <v>41</v>
      </c>
      <c r="AU2858" s="1">
        <f t="shared" si="355"/>
        <v>3.1879156089340359</v>
      </c>
      <c r="AV2858" s="1">
        <f t="shared" si="356"/>
        <v>2.3732462483773311</v>
      </c>
      <c r="AW2858" s="1">
        <f t="shared" si="357"/>
        <v>1.5585768878206265</v>
      </c>
    </row>
    <row r="2859" spans="1:49" x14ac:dyDescent="0.2">
      <c r="A2859">
        <v>2857</v>
      </c>
      <c r="B2859" t="s">
        <v>12788</v>
      </c>
      <c r="C2859" t="s">
        <v>12787</v>
      </c>
      <c r="F2859" t="s">
        <v>12786</v>
      </c>
      <c r="G2859" t="s">
        <v>17</v>
      </c>
      <c r="H2859" t="s">
        <v>16</v>
      </c>
      <c r="I2859" t="s">
        <v>12785</v>
      </c>
      <c r="J2859">
        <v>60032179</v>
      </c>
      <c r="K2859" t="s">
        <v>3627</v>
      </c>
      <c r="L2859" t="s">
        <v>3626</v>
      </c>
      <c r="M2859" t="s">
        <v>120</v>
      </c>
      <c r="N2859">
        <v>3</v>
      </c>
      <c r="O2859" t="s">
        <v>12784</v>
      </c>
      <c r="P2859" t="s">
        <v>12783</v>
      </c>
      <c r="Q2859" t="s">
        <v>12782</v>
      </c>
      <c r="R2859" s="8">
        <v>41275</v>
      </c>
      <c r="S2859" s="9">
        <f t="shared" si="352"/>
        <v>2013</v>
      </c>
      <c r="T2859" s="9">
        <v>2013</v>
      </c>
      <c r="U2859" s="9">
        <f t="shared" si="353"/>
        <v>9</v>
      </c>
      <c r="V2859" s="8">
        <v>2013</v>
      </c>
      <c r="W2859" t="s">
        <v>1933</v>
      </c>
      <c r="X2859" s="2">
        <v>1.6519999999999999</v>
      </c>
      <c r="Y2859" s="7">
        <f t="shared" si="359"/>
        <v>4.409919649769093E-2</v>
      </c>
      <c r="AA2859" t="s">
        <v>1932</v>
      </c>
      <c r="AB2859">
        <v>17337</v>
      </c>
      <c r="AD2859" t="s">
        <v>6</v>
      </c>
      <c r="AE2859">
        <v>61</v>
      </c>
      <c r="AF2859">
        <v>7</v>
      </c>
      <c r="AG2859">
        <v>6484896</v>
      </c>
      <c r="AH2859" t="s">
        <v>12781</v>
      </c>
      <c r="AI2859" t="s">
        <v>12780</v>
      </c>
      <c r="AJ2859" t="s">
        <v>12779</v>
      </c>
      <c r="AK2859" t="s">
        <v>12778</v>
      </c>
      <c r="AL2859">
        <v>452</v>
      </c>
      <c r="AM2859" s="5">
        <f t="shared" si="354"/>
        <v>50.222222222222221</v>
      </c>
      <c r="AN2859" s="4">
        <f t="shared" si="358"/>
        <v>7.6065463418738696E-2</v>
      </c>
      <c r="AO2859" s="3"/>
      <c r="AP2859">
        <v>0</v>
      </c>
      <c r="AR2859" t="s">
        <v>42</v>
      </c>
      <c r="AT2859" s="2" t="s">
        <v>41</v>
      </c>
      <c r="AU2859" s="1">
        <f t="shared" si="355"/>
        <v>5.3689076574005261</v>
      </c>
      <c r="AV2859" s="1">
        <f t="shared" si="356"/>
        <v>6.0082329958214817</v>
      </c>
      <c r="AW2859" s="1">
        <f t="shared" si="357"/>
        <v>6.6475583342424356</v>
      </c>
    </row>
    <row r="2860" spans="1:49" x14ac:dyDescent="0.2">
      <c r="A2860">
        <v>2858</v>
      </c>
      <c r="B2860" t="s">
        <v>12777</v>
      </c>
      <c r="C2860" t="s">
        <v>12776</v>
      </c>
      <c r="F2860" t="s">
        <v>12775</v>
      </c>
      <c r="G2860" t="s">
        <v>17</v>
      </c>
      <c r="H2860" t="s">
        <v>16</v>
      </c>
      <c r="I2860" t="s">
        <v>10979</v>
      </c>
      <c r="J2860">
        <v>60002798</v>
      </c>
      <c r="K2860" t="s">
        <v>10978</v>
      </c>
      <c r="L2860" t="s">
        <v>2400</v>
      </c>
      <c r="M2860" t="s">
        <v>2400</v>
      </c>
      <c r="N2860">
        <v>2</v>
      </c>
      <c r="O2860" t="s">
        <v>12774</v>
      </c>
      <c r="P2860" t="s">
        <v>10976</v>
      </c>
      <c r="Q2860" t="s">
        <v>10975</v>
      </c>
      <c r="R2860" s="8">
        <v>41275</v>
      </c>
      <c r="S2860" s="9">
        <f t="shared" si="352"/>
        <v>2013</v>
      </c>
      <c r="T2860" s="9">
        <v>2013</v>
      </c>
      <c r="U2860" s="9">
        <f t="shared" si="353"/>
        <v>9</v>
      </c>
      <c r="V2860" s="8">
        <v>2013</v>
      </c>
      <c r="W2860" t="s">
        <v>1933</v>
      </c>
      <c r="X2860" s="2">
        <v>1.6519999999999999</v>
      </c>
      <c r="Y2860" s="7">
        <f t="shared" si="359"/>
        <v>4.409919649769093E-2</v>
      </c>
      <c r="AA2860" t="s">
        <v>1932</v>
      </c>
      <c r="AB2860">
        <v>17337</v>
      </c>
      <c r="AD2860" t="s">
        <v>6</v>
      </c>
      <c r="AE2860">
        <v>61</v>
      </c>
      <c r="AF2860">
        <v>7</v>
      </c>
      <c r="AG2860">
        <v>6487390</v>
      </c>
      <c r="AH2860" t="s">
        <v>12773</v>
      </c>
      <c r="AI2860" t="s">
        <v>12772</v>
      </c>
      <c r="AJ2860" t="s">
        <v>12771</v>
      </c>
      <c r="AK2860" t="s">
        <v>12770</v>
      </c>
      <c r="AL2860">
        <v>18</v>
      </c>
      <c r="AM2860" s="5">
        <f t="shared" si="354"/>
        <v>2</v>
      </c>
      <c r="AN2860" s="4">
        <f t="shared" si="358"/>
        <v>3.0291556228701248E-3</v>
      </c>
      <c r="AO2860" s="3"/>
      <c r="AP2860">
        <v>0</v>
      </c>
      <c r="AR2860" t="s">
        <v>42</v>
      </c>
      <c r="AT2860" s="2" t="s">
        <v>41</v>
      </c>
      <c r="AU2860" s="1">
        <f t="shared" si="355"/>
        <v>3.1778184235244686</v>
      </c>
      <c r="AV2860" s="1">
        <f t="shared" si="356"/>
        <v>2.3564176060280526</v>
      </c>
      <c r="AW2860" s="1">
        <f t="shared" si="357"/>
        <v>1.5350167885316366</v>
      </c>
    </row>
    <row r="2861" spans="1:49" x14ac:dyDescent="0.2">
      <c r="A2861">
        <v>2859</v>
      </c>
      <c r="B2861" t="s">
        <v>12769</v>
      </c>
      <c r="C2861" t="s">
        <v>12768</v>
      </c>
      <c r="F2861" t="s">
        <v>12767</v>
      </c>
      <c r="G2861" t="s">
        <v>17</v>
      </c>
      <c r="H2861" t="s">
        <v>16</v>
      </c>
      <c r="I2861" t="s">
        <v>12766</v>
      </c>
      <c r="J2861" t="s">
        <v>12765</v>
      </c>
      <c r="K2861" t="s">
        <v>12764</v>
      </c>
      <c r="L2861" t="s">
        <v>12763</v>
      </c>
      <c r="M2861" t="s">
        <v>3639</v>
      </c>
      <c r="N2861">
        <v>3</v>
      </c>
      <c r="O2861" t="s">
        <v>12762</v>
      </c>
      <c r="P2861" t="s">
        <v>12761</v>
      </c>
      <c r="Q2861" t="s">
        <v>12760</v>
      </c>
      <c r="R2861" s="8">
        <v>41275</v>
      </c>
      <c r="S2861" s="9">
        <f t="shared" si="352"/>
        <v>2013</v>
      </c>
      <c r="T2861" s="9">
        <v>2013</v>
      </c>
      <c r="U2861" s="9">
        <f t="shared" si="353"/>
        <v>9</v>
      </c>
      <c r="V2861" s="8">
        <v>2013</v>
      </c>
      <c r="W2861" t="s">
        <v>1933</v>
      </c>
      <c r="X2861" s="2">
        <v>1.6519999999999999</v>
      </c>
      <c r="Y2861" s="7">
        <f t="shared" si="359"/>
        <v>4.409919649769093E-2</v>
      </c>
      <c r="AA2861" t="s">
        <v>1932</v>
      </c>
      <c r="AB2861">
        <v>17337</v>
      </c>
      <c r="AD2861" t="s">
        <v>6</v>
      </c>
      <c r="AE2861">
        <v>61</v>
      </c>
      <c r="AF2861">
        <v>7</v>
      </c>
      <c r="AG2861">
        <v>6484894</v>
      </c>
      <c r="AH2861" t="s">
        <v>12759</v>
      </c>
      <c r="AI2861" t="s">
        <v>12758</v>
      </c>
      <c r="AJ2861" t="s">
        <v>12757</v>
      </c>
      <c r="AK2861" t="s">
        <v>12756</v>
      </c>
      <c r="AL2861">
        <v>30</v>
      </c>
      <c r="AM2861" s="5">
        <f t="shared" si="354"/>
        <v>3.3333333333333335</v>
      </c>
      <c r="AN2861" s="4">
        <f t="shared" si="358"/>
        <v>5.0485927047835416E-3</v>
      </c>
      <c r="AO2861" s="3"/>
      <c r="AP2861">
        <v>0</v>
      </c>
      <c r="AR2861" t="s">
        <v>42</v>
      </c>
      <c r="AT2861" s="2" t="s">
        <v>41</v>
      </c>
      <c r="AU2861" s="1">
        <f t="shared" si="355"/>
        <v>3.238401535981871</v>
      </c>
      <c r="AV2861" s="1">
        <f t="shared" si="356"/>
        <v>2.4573894601237236</v>
      </c>
      <c r="AW2861" s="1">
        <f t="shared" si="357"/>
        <v>1.6763773842655756</v>
      </c>
    </row>
    <row r="2862" spans="1:49" x14ac:dyDescent="0.2">
      <c r="A2862">
        <v>2860</v>
      </c>
      <c r="B2862" t="s">
        <v>12755</v>
      </c>
      <c r="C2862" t="s">
        <v>12754</v>
      </c>
      <c r="F2862" t="s">
        <v>12753</v>
      </c>
      <c r="G2862" t="s">
        <v>17</v>
      </c>
      <c r="H2862" t="s">
        <v>16</v>
      </c>
      <c r="I2862" t="s">
        <v>12752</v>
      </c>
      <c r="J2862" t="s">
        <v>12751</v>
      </c>
      <c r="K2862" t="s">
        <v>12750</v>
      </c>
      <c r="L2862" t="s">
        <v>12749</v>
      </c>
      <c r="M2862" t="s">
        <v>12748</v>
      </c>
      <c r="N2862">
        <v>4</v>
      </c>
      <c r="O2862" t="s">
        <v>12747</v>
      </c>
      <c r="P2862" t="s">
        <v>12746</v>
      </c>
      <c r="Q2862" t="s">
        <v>12745</v>
      </c>
      <c r="R2862" s="8">
        <v>41275</v>
      </c>
      <c r="S2862" s="9">
        <f t="shared" si="352"/>
        <v>2013</v>
      </c>
      <c r="T2862" s="9">
        <v>2013</v>
      </c>
      <c r="U2862" s="9">
        <f t="shared" si="353"/>
        <v>9</v>
      </c>
      <c r="V2862" s="8">
        <v>41395</v>
      </c>
      <c r="W2862" t="s">
        <v>12744</v>
      </c>
      <c r="X2862" s="2">
        <v>1.2849999999999999</v>
      </c>
      <c r="Y2862" s="7">
        <f t="shared" si="359"/>
        <v>3.4302341101412136E-2</v>
      </c>
      <c r="AB2862">
        <v>86430</v>
      </c>
      <c r="AC2862">
        <v>20724292</v>
      </c>
      <c r="AD2862" t="s">
        <v>6</v>
      </c>
      <c r="AE2862">
        <v>5</v>
      </c>
      <c r="AF2862">
        <v>5</v>
      </c>
      <c r="AH2862" t="s">
        <v>12743</v>
      </c>
      <c r="AI2862" t="s">
        <v>12742</v>
      </c>
      <c r="AJ2862" t="s">
        <v>12741</v>
      </c>
      <c r="AK2862" t="s">
        <v>12740</v>
      </c>
      <c r="AL2862">
        <v>11</v>
      </c>
      <c r="AM2862" s="5">
        <f t="shared" si="354"/>
        <v>1.2222222222222223</v>
      </c>
      <c r="AN2862" s="4">
        <f t="shared" si="358"/>
        <v>1.851150658420632E-3</v>
      </c>
      <c r="AO2862" s="3"/>
      <c r="AP2862">
        <v>1</v>
      </c>
      <c r="AR2862" t="s">
        <v>42</v>
      </c>
      <c r="AT2862" s="2">
        <v>4.8479999999999999</v>
      </c>
      <c r="AU2862" s="1">
        <f t="shared" si="355"/>
        <v>2.4566983968514684</v>
      </c>
      <c r="AV2862" s="1">
        <f t="shared" si="356"/>
        <v>1.8076745879916385</v>
      </c>
      <c r="AW2862" s="1">
        <f t="shared" si="357"/>
        <v>1.1586507791318084</v>
      </c>
    </row>
    <row r="2863" spans="1:49" x14ac:dyDescent="0.2">
      <c r="A2863">
        <v>2861</v>
      </c>
      <c r="B2863" t="s">
        <v>12739</v>
      </c>
      <c r="C2863" t="s">
        <v>12738</v>
      </c>
      <c r="F2863" t="s">
        <v>12737</v>
      </c>
      <c r="G2863" t="s">
        <v>17</v>
      </c>
      <c r="H2863" t="s">
        <v>16</v>
      </c>
      <c r="I2863" t="s">
        <v>1600</v>
      </c>
      <c r="J2863">
        <v>60024350</v>
      </c>
      <c r="K2863" t="s">
        <v>9069</v>
      </c>
      <c r="L2863" t="s">
        <v>9068</v>
      </c>
      <c r="M2863" t="s">
        <v>634</v>
      </c>
      <c r="N2863">
        <v>5</v>
      </c>
      <c r="O2863" t="s">
        <v>12736</v>
      </c>
      <c r="P2863" t="s">
        <v>12735</v>
      </c>
      <c r="Q2863" t="s">
        <v>12734</v>
      </c>
      <c r="R2863" s="8">
        <v>41275</v>
      </c>
      <c r="S2863" s="9">
        <f t="shared" si="352"/>
        <v>2013</v>
      </c>
      <c r="T2863" s="9">
        <v>2013</v>
      </c>
      <c r="U2863" s="9">
        <f t="shared" si="353"/>
        <v>9</v>
      </c>
      <c r="V2863" s="8">
        <v>2013</v>
      </c>
      <c r="W2863" t="s">
        <v>1181</v>
      </c>
      <c r="X2863" s="2">
        <v>0.437</v>
      </c>
      <c r="Y2863" s="7">
        <f t="shared" si="359"/>
        <v>1.1665465417367396E-2</v>
      </c>
      <c r="AA2863">
        <v>10704698</v>
      </c>
      <c r="AB2863">
        <v>5300152513</v>
      </c>
      <c r="AC2863">
        <v>15598985</v>
      </c>
      <c r="AD2863" t="s">
        <v>6</v>
      </c>
      <c r="AE2863">
        <v>141</v>
      </c>
      <c r="AH2863" t="s">
        <v>12733</v>
      </c>
      <c r="AI2863" t="s">
        <v>12732</v>
      </c>
      <c r="AK2863" t="s">
        <v>12731</v>
      </c>
      <c r="AL2863">
        <v>9</v>
      </c>
      <c r="AM2863" s="5">
        <f t="shared" si="354"/>
        <v>1</v>
      </c>
      <c r="AN2863" s="4">
        <f t="shared" si="358"/>
        <v>1.5145778114350624E-3</v>
      </c>
      <c r="AO2863" s="3"/>
      <c r="AP2863">
        <v>1</v>
      </c>
      <c r="AR2863" t="s">
        <v>42</v>
      </c>
      <c r="AT2863" s="2" t="s">
        <v>41</v>
      </c>
      <c r="AU2863" s="1">
        <f t="shared" si="355"/>
        <v>0.86201991355876961</v>
      </c>
      <c r="AV2863" s="1">
        <f t="shared" si="356"/>
        <v>0.65900216144012291</v>
      </c>
      <c r="AW2863" s="1">
        <f t="shared" si="357"/>
        <v>0.45598440932147627</v>
      </c>
    </row>
    <row r="2864" spans="1:49" x14ac:dyDescent="0.2">
      <c r="A2864">
        <v>2862</v>
      </c>
      <c r="B2864" t="s">
        <v>12730</v>
      </c>
      <c r="C2864" t="s">
        <v>12729</v>
      </c>
      <c r="F2864" t="s">
        <v>12728</v>
      </c>
      <c r="G2864" t="s">
        <v>17</v>
      </c>
      <c r="H2864" t="s">
        <v>16</v>
      </c>
      <c r="I2864" t="s">
        <v>12727</v>
      </c>
      <c r="J2864" t="s">
        <v>12726</v>
      </c>
      <c r="K2864" t="s">
        <v>12725</v>
      </c>
      <c r="L2864" t="s">
        <v>12724</v>
      </c>
      <c r="M2864" t="s">
        <v>214</v>
      </c>
      <c r="N2864">
        <v>5</v>
      </c>
      <c r="O2864" t="s">
        <v>12723</v>
      </c>
      <c r="P2864" t="s">
        <v>12722</v>
      </c>
      <c r="Q2864" t="s">
        <v>12721</v>
      </c>
      <c r="R2864" s="8">
        <v>41275</v>
      </c>
      <c r="S2864" s="9">
        <f t="shared" si="352"/>
        <v>2013</v>
      </c>
      <c r="T2864" s="9">
        <v>2013</v>
      </c>
      <c r="U2864" s="9">
        <f t="shared" si="353"/>
        <v>9</v>
      </c>
      <c r="V2864" s="8">
        <v>2013</v>
      </c>
      <c r="W2864" t="s">
        <v>1181</v>
      </c>
      <c r="X2864" s="2">
        <v>0.437</v>
      </c>
      <c r="Y2864" s="7">
        <f t="shared" si="359"/>
        <v>1.1665465417367396E-2</v>
      </c>
      <c r="AA2864">
        <v>10704698</v>
      </c>
      <c r="AB2864">
        <v>5300152513</v>
      </c>
      <c r="AC2864">
        <v>15598985</v>
      </c>
      <c r="AD2864" t="s">
        <v>6</v>
      </c>
      <c r="AE2864">
        <v>141</v>
      </c>
      <c r="AH2864" t="s">
        <v>12720</v>
      </c>
      <c r="AI2864" t="s">
        <v>12719</v>
      </c>
      <c r="AK2864" t="s">
        <v>12718</v>
      </c>
      <c r="AL2864">
        <v>23</v>
      </c>
      <c r="AM2864" s="5">
        <f t="shared" si="354"/>
        <v>2.5555555555555554</v>
      </c>
      <c r="AN2864" s="4">
        <f t="shared" si="358"/>
        <v>3.8705877403340484E-3</v>
      </c>
      <c r="AO2864" s="3"/>
      <c r="AP2864">
        <v>1</v>
      </c>
      <c r="AR2864" t="s">
        <v>42</v>
      </c>
      <c r="AT2864" s="2" t="s">
        <v>41</v>
      </c>
      <c r="AU2864" s="1">
        <f t="shared" si="355"/>
        <v>0.93270021142573911</v>
      </c>
      <c r="AV2864" s="1">
        <f t="shared" si="356"/>
        <v>0.77680265788507219</v>
      </c>
      <c r="AW2864" s="1">
        <f t="shared" si="357"/>
        <v>0.62090510434440527</v>
      </c>
    </row>
    <row r="2865" spans="1:49" x14ac:dyDescent="0.2">
      <c r="A2865">
        <v>2863</v>
      </c>
      <c r="B2865" t="s">
        <v>12717</v>
      </c>
      <c r="C2865" t="s">
        <v>12716</v>
      </c>
      <c r="F2865" t="s">
        <v>12715</v>
      </c>
      <c r="G2865" t="s">
        <v>17</v>
      </c>
      <c r="H2865" t="s">
        <v>16</v>
      </c>
      <c r="I2865" t="s">
        <v>12714</v>
      </c>
      <c r="J2865">
        <v>60024350</v>
      </c>
      <c r="K2865" t="s">
        <v>9069</v>
      </c>
      <c r="L2865" t="s">
        <v>9068</v>
      </c>
      <c r="M2865" t="s">
        <v>634</v>
      </c>
      <c r="N2865">
        <v>4</v>
      </c>
      <c r="O2865" t="s">
        <v>12713</v>
      </c>
      <c r="P2865" t="s">
        <v>12712</v>
      </c>
      <c r="Q2865" t="s">
        <v>12711</v>
      </c>
      <c r="R2865" s="8">
        <v>41275</v>
      </c>
      <c r="S2865" s="9">
        <f t="shared" si="352"/>
        <v>2013</v>
      </c>
      <c r="T2865" s="9">
        <v>2013</v>
      </c>
      <c r="U2865" s="9">
        <f t="shared" si="353"/>
        <v>9</v>
      </c>
      <c r="V2865" s="8">
        <v>2013</v>
      </c>
      <c r="W2865" t="s">
        <v>1181</v>
      </c>
      <c r="X2865" s="2">
        <v>0.437</v>
      </c>
      <c r="Y2865" s="7">
        <f t="shared" si="359"/>
        <v>1.1665465417367396E-2</v>
      </c>
      <c r="AA2865">
        <v>10704698</v>
      </c>
      <c r="AB2865">
        <v>5300152513</v>
      </c>
      <c r="AC2865">
        <v>15598985</v>
      </c>
      <c r="AD2865" t="s">
        <v>6</v>
      </c>
      <c r="AE2865">
        <v>141</v>
      </c>
      <c r="AH2865" t="s">
        <v>12710</v>
      </c>
      <c r="AI2865" t="s">
        <v>12709</v>
      </c>
      <c r="AK2865" t="s">
        <v>12708</v>
      </c>
      <c r="AL2865">
        <v>1</v>
      </c>
      <c r="AM2865" s="5">
        <f t="shared" si="354"/>
        <v>0.1111111111111111</v>
      </c>
      <c r="AN2865" s="4">
        <f t="shared" si="358"/>
        <v>1.682864234927847E-4</v>
      </c>
      <c r="AO2865" s="3"/>
      <c r="AP2865">
        <v>1</v>
      </c>
      <c r="AR2865" t="s">
        <v>42</v>
      </c>
      <c r="AT2865" s="2" t="s">
        <v>41</v>
      </c>
      <c r="AU2865" s="1">
        <f t="shared" si="355"/>
        <v>0.82163117192050117</v>
      </c>
      <c r="AV2865" s="1">
        <f t="shared" si="356"/>
        <v>0.59168759204300903</v>
      </c>
      <c r="AW2865" s="1">
        <f t="shared" si="357"/>
        <v>0.36174401216551683</v>
      </c>
    </row>
    <row r="2866" spans="1:49" x14ac:dyDescent="0.2">
      <c r="A2866">
        <v>2864</v>
      </c>
      <c r="B2866" t="s">
        <v>12707</v>
      </c>
      <c r="C2866" t="s">
        <v>12706</v>
      </c>
      <c r="F2866" t="s">
        <v>12705</v>
      </c>
      <c r="G2866" t="s">
        <v>17</v>
      </c>
      <c r="H2866" t="s">
        <v>16</v>
      </c>
      <c r="I2866" t="s">
        <v>12704</v>
      </c>
      <c r="J2866" t="s">
        <v>12703</v>
      </c>
      <c r="K2866" t="s">
        <v>12702</v>
      </c>
      <c r="L2866" t="s">
        <v>12701</v>
      </c>
      <c r="M2866" t="s">
        <v>12700</v>
      </c>
      <c r="N2866">
        <v>5</v>
      </c>
      <c r="O2866" t="s">
        <v>12699</v>
      </c>
      <c r="P2866" t="s">
        <v>12698</v>
      </c>
      <c r="Q2866" t="s">
        <v>12697</v>
      </c>
      <c r="R2866" s="8">
        <v>41275</v>
      </c>
      <c r="S2866" s="9">
        <f t="shared" si="352"/>
        <v>2013</v>
      </c>
      <c r="T2866" s="9">
        <v>2013</v>
      </c>
      <c r="U2866" s="9">
        <f t="shared" si="353"/>
        <v>9</v>
      </c>
      <c r="V2866" s="8">
        <v>2013</v>
      </c>
      <c r="W2866" t="s">
        <v>1181</v>
      </c>
      <c r="X2866" s="2">
        <v>0.437</v>
      </c>
      <c r="Y2866" s="7">
        <f t="shared" si="359"/>
        <v>1.1665465417367396E-2</v>
      </c>
      <c r="AA2866">
        <v>10704698</v>
      </c>
      <c r="AB2866">
        <v>5300152513</v>
      </c>
      <c r="AC2866">
        <v>15598985</v>
      </c>
      <c r="AD2866" t="s">
        <v>6</v>
      </c>
      <c r="AE2866">
        <v>141</v>
      </c>
      <c r="AH2866" t="s">
        <v>12696</v>
      </c>
      <c r="AI2866" t="s">
        <v>12695</v>
      </c>
      <c r="AK2866" t="s">
        <v>12694</v>
      </c>
      <c r="AL2866">
        <v>22</v>
      </c>
      <c r="AM2866" s="5">
        <f t="shared" si="354"/>
        <v>2.4444444444444446</v>
      </c>
      <c r="AN2866" s="4">
        <f t="shared" si="358"/>
        <v>3.702301316841264E-3</v>
      </c>
      <c r="AO2866" s="3"/>
      <c r="AP2866">
        <v>1</v>
      </c>
      <c r="AR2866" t="s">
        <v>42</v>
      </c>
      <c r="AT2866" s="2" t="s">
        <v>41</v>
      </c>
      <c r="AU2866" s="1">
        <f t="shared" si="355"/>
        <v>0.92765161872095558</v>
      </c>
      <c r="AV2866" s="1">
        <f t="shared" si="356"/>
        <v>0.76838833671043305</v>
      </c>
      <c r="AW2866" s="1">
        <f t="shared" si="357"/>
        <v>0.6091250546999103</v>
      </c>
    </row>
    <row r="2867" spans="1:49" x14ac:dyDescent="0.2">
      <c r="A2867">
        <v>2865</v>
      </c>
      <c r="B2867" t="s">
        <v>12693</v>
      </c>
      <c r="C2867" t="s">
        <v>12692</v>
      </c>
      <c r="D2867" t="s">
        <v>12691</v>
      </c>
      <c r="F2867" t="s">
        <v>12690</v>
      </c>
      <c r="G2867" t="s">
        <v>17</v>
      </c>
      <c r="H2867" t="s">
        <v>16</v>
      </c>
      <c r="I2867" t="s">
        <v>12689</v>
      </c>
      <c r="J2867">
        <v>60001439</v>
      </c>
      <c r="K2867" t="s">
        <v>2429</v>
      </c>
      <c r="L2867" t="s">
        <v>2428</v>
      </c>
      <c r="M2867" t="s">
        <v>120</v>
      </c>
      <c r="N2867">
        <v>2</v>
      </c>
      <c r="O2867" t="s">
        <v>12688</v>
      </c>
      <c r="P2867" t="s">
        <v>12687</v>
      </c>
      <c r="Q2867" t="s">
        <v>12686</v>
      </c>
      <c r="R2867" s="8">
        <v>41275</v>
      </c>
      <c r="S2867" s="9">
        <f t="shared" si="352"/>
        <v>2013</v>
      </c>
      <c r="T2867" s="9">
        <v>2013</v>
      </c>
      <c r="U2867" s="9">
        <f t="shared" si="353"/>
        <v>9</v>
      </c>
      <c r="V2867" s="8">
        <v>2013</v>
      </c>
      <c r="W2867" t="s">
        <v>12685</v>
      </c>
      <c r="X2867" s="2">
        <v>0.48299999999999998</v>
      </c>
      <c r="Y2867" s="7">
        <f t="shared" si="359"/>
        <v>1.2893409145511332E-2</v>
      </c>
      <c r="AA2867">
        <v>14684349</v>
      </c>
      <c r="AB2867">
        <v>13196</v>
      </c>
      <c r="AC2867">
        <v>17415233</v>
      </c>
      <c r="AD2867" t="s">
        <v>6</v>
      </c>
      <c r="AE2867">
        <v>13</v>
      </c>
      <c r="AF2867">
        <v>5</v>
      </c>
      <c r="AH2867" t="s">
        <v>12684</v>
      </c>
      <c r="AI2867" t="s">
        <v>12683</v>
      </c>
      <c r="AJ2867" t="s">
        <v>12682</v>
      </c>
      <c r="AK2867" t="s">
        <v>12681</v>
      </c>
      <c r="AL2867">
        <v>0</v>
      </c>
      <c r="AM2867" s="5">
        <f t="shared" si="354"/>
        <v>0</v>
      </c>
      <c r="AN2867" s="4">
        <f t="shared" si="358"/>
        <v>0</v>
      </c>
      <c r="AO2867" s="3"/>
      <c r="AP2867">
        <v>0</v>
      </c>
      <c r="AR2867" t="s">
        <v>42</v>
      </c>
      <c r="AT2867" s="2" t="s">
        <v>41</v>
      </c>
      <c r="AU2867" s="1">
        <f t="shared" si="355"/>
        <v>0.90253864018579322</v>
      </c>
      <c r="AV2867" s="1">
        <f t="shared" si="356"/>
        <v>0.6446704572755666</v>
      </c>
      <c r="AW2867" s="1">
        <f t="shared" si="357"/>
        <v>0.38680227436533993</v>
      </c>
    </row>
    <row r="2868" spans="1:49" x14ac:dyDescent="0.2">
      <c r="A2868">
        <v>2866</v>
      </c>
      <c r="B2868" t="s">
        <v>12680</v>
      </c>
      <c r="C2868" t="s">
        <v>12679</v>
      </c>
      <c r="D2868" t="s">
        <v>12678</v>
      </c>
      <c r="F2868" t="s">
        <v>12677</v>
      </c>
      <c r="G2868" t="s">
        <v>17</v>
      </c>
      <c r="H2868" t="s">
        <v>16</v>
      </c>
      <c r="I2868" t="s">
        <v>12676</v>
      </c>
      <c r="J2868" t="s">
        <v>12675</v>
      </c>
      <c r="K2868" t="s">
        <v>12674</v>
      </c>
      <c r="L2868" t="s">
        <v>12673</v>
      </c>
      <c r="M2868" t="s">
        <v>12672</v>
      </c>
      <c r="N2868">
        <v>6</v>
      </c>
      <c r="O2868" t="s">
        <v>12671</v>
      </c>
      <c r="P2868" t="s">
        <v>12670</v>
      </c>
      <c r="Q2868" t="s">
        <v>12669</v>
      </c>
      <c r="R2868" s="8">
        <v>41275</v>
      </c>
      <c r="S2868" s="9">
        <f t="shared" si="352"/>
        <v>2013</v>
      </c>
      <c r="T2868" s="9">
        <v>2013</v>
      </c>
      <c r="U2868" s="9">
        <f t="shared" si="353"/>
        <v>9</v>
      </c>
      <c r="V2868" s="8">
        <v>2013</v>
      </c>
      <c r="W2868" t="s">
        <v>4337</v>
      </c>
      <c r="X2868" s="2">
        <v>0.26</v>
      </c>
      <c r="Y2868" s="7">
        <f t="shared" si="359"/>
        <v>6.9405515069005099E-3</v>
      </c>
      <c r="AA2868">
        <v>17590787</v>
      </c>
      <c r="AB2868">
        <v>19700186823</v>
      </c>
      <c r="AC2868">
        <v>17590795</v>
      </c>
      <c r="AD2868" t="s">
        <v>6</v>
      </c>
      <c r="AE2868">
        <v>5</v>
      </c>
      <c r="AF2868">
        <v>3</v>
      </c>
      <c r="AH2868" t="s">
        <v>12668</v>
      </c>
      <c r="AI2868" t="s">
        <v>12667</v>
      </c>
      <c r="AJ2868" t="s">
        <v>12666</v>
      </c>
      <c r="AK2868" t="s">
        <v>12665</v>
      </c>
      <c r="AL2868">
        <v>6</v>
      </c>
      <c r="AM2868" s="5">
        <f t="shared" si="354"/>
        <v>0.66666666666666663</v>
      </c>
      <c r="AN2868" s="4">
        <f t="shared" si="358"/>
        <v>1.0097185409567082E-3</v>
      </c>
      <c r="AO2868" s="3"/>
      <c r="AP2868">
        <v>0</v>
      </c>
      <c r="AR2868" t="s">
        <v>42</v>
      </c>
      <c r="AT2868" s="2" t="s">
        <v>41</v>
      </c>
      <c r="AU2868" s="1">
        <f t="shared" si="355"/>
        <v>0.51613016171173687</v>
      </c>
      <c r="AV2868" s="1">
        <f t="shared" si="356"/>
        <v>0.39751350239286093</v>
      </c>
      <c r="AW2868" s="1">
        <f t="shared" si="357"/>
        <v>0.27889684307398482</v>
      </c>
    </row>
    <row r="2869" spans="1:49" x14ac:dyDescent="0.2">
      <c r="A2869">
        <v>2867</v>
      </c>
      <c r="B2869" t="s">
        <v>12664</v>
      </c>
      <c r="C2869" t="s">
        <v>12663</v>
      </c>
      <c r="D2869" t="s">
        <v>12662</v>
      </c>
      <c r="E2869">
        <v>23748196</v>
      </c>
      <c r="F2869" t="s">
        <v>12661</v>
      </c>
      <c r="G2869" t="s">
        <v>17</v>
      </c>
      <c r="H2869" t="s">
        <v>16</v>
      </c>
      <c r="I2869" t="s">
        <v>12660</v>
      </c>
      <c r="J2869" t="s">
        <v>12659</v>
      </c>
      <c r="K2869" t="s">
        <v>12658</v>
      </c>
      <c r="L2869" t="s">
        <v>12657</v>
      </c>
      <c r="M2869" t="s">
        <v>12656</v>
      </c>
      <c r="N2869">
        <v>8</v>
      </c>
      <c r="O2869" t="s">
        <v>12655</v>
      </c>
      <c r="P2869" t="s">
        <v>12654</v>
      </c>
      <c r="Q2869" t="s">
        <v>12653</v>
      </c>
      <c r="R2869" s="8">
        <v>41275</v>
      </c>
      <c r="S2869" s="9">
        <f t="shared" si="352"/>
        <v>2013</v>
      </c>
      <c r="T2869" s="9">
        <v>2013</v>
      </c>
      <c r="U2869" s="9">
        <f t="shared" si="353"/>
        <v>9</v>
      </c>
      <c r="V2869" s="8">
        <v>41456</v>
      </c>
      <c r="W2869" t="s">
        <v>12652</v>
      </c>
      <c r="X2869" s="2">
        <v>14.308</v>
      </c>
      <c r="Y2869" s="7">
        <f t="shared" si="359"/>
        <v>0.38194388831050963</v>
      </c>
      <c r="AA2869">
        <v>17483387</v>
      </c>
      <c r="AB2869">
        <v>5200152704</v>
      </c>
      <c r="AC2869">
        <v>17483395</v>
      </c>
      <c r="AD2869" t="s">
        <v>6</v>
      </c>
      <c r="AE2869">
        <v>8</v>
      </c>
      <c r="AF2869">
        <v>7</v>
      </c>
      <c r="AH2869" t="s">
        <v>12651</v>
      </c>
      <c r="AI2869" t="s">
        <v>12650</v>
      </c>
      <c r="AK2869" t="s">
        <v>12649</v>
      </c>
      <c r="AL2869">
        <v>237</v>
      </c>
      <c r="AM2869" s="5">
        <f t="shared" si="354"/>
        <v>26.333333333333332</v>
      </c>
      <c r="AN2869" s="4">
        <f t="shared" si="358"/>
        <v>3.9883882367789975E-2</v>
      </c>
      <c r="AO2869" s="3"/>
      <c r="AP2869">
        <v>0</v>
      </c>
      <c r="AQ2869" t="s">
        <v>2325</v>
      </c>
      <c r="AR2869">
        <v>247330</v>
      </c>
      <c r="AS2869" t="s">
        <v>2324</v>
      </c>
      <c r="AT2869" s="2">
        <v>39.213000000000001</v>
      </c>
      <c r="AU2869" s="1">
        <f t="shared" si="355"/>
        <v>27.932588652769368</v>
      </c>
      <c r="AV2869" s="1">
        <f t="shared" si="356"/>
        <v>21.09138853391498</v>
      </c>
      <c r="AW2869" s="1">
        <f t="shared" si="357"/>
        <v>14.250188415060586</v>
      </c>
    </row>
    <row r="2870" spans="1:49" x14ac:dyDescent="0.2">
      <c r="A2870">
        <v>2868</v>
      </c>
      <c r="B2870" t="s">
        <v>12648</v>
      </c>
      <c r="C2870" t="s">
        <v>12647</v>
      </c>
      <c r="F2870" t="s">
        <v>12646</v>
      </c>
      <c r="G2870" t="s">
        <v>17</v>
      </c>
      <c r="H2870" t="s">
        <v>16</v>
      </c>
      <c r="I2870" t="s">
        <v>12645</v>
      </c>
      <c r="J2870" t="s">
        <v>12644</v>
      </c>
      <c r="K2870" t="s">
        <v>12643</v>
      </c>
      <c r="L2870" t="s">
        <v>12642</v>
      </c>
      <c r="M2870" t="s">
        <v>248</v>
      </c>
      <c r="N2870">
        <v>3</v>
      </c>
      <c r="O2870" t="s">
        <v>12641</v>
      </c>
      <c r="P2870" t="s">
        <v>12640</v>
      </c>
      <c r="Q2870" t="s">
        <v>12639</v>
      </c>
      <c r="R2870" s="8">
        <v>41275</v>
      </c>
      <c r="S2870" s="9">
        <f t="shared" si="352"/>
        <v>2013</v>
      </c>
      <c r="T2870" s="9">
        <v>2013</v>
      </c>
      <c r="U2870" s="9">
        <f t="shared" si="353"/>
        <v>9</v>
      </c>
      <c r="V2870" s="8">
        <v>2013</v>
      </c>
      <c r="W2870" t="s">
        <v>4968</v>
      </c>
      <c r="X2870" s="2">
        <v>1.365</v>
      </c>
      <c r="Y2870" s="7">
        <f t="shared" si="359"/>
        <v>3.6437895411227675E-2</v>
      </c>
      <c r="AA2870">
        <v>189545</v>
      </c>
      <c r="AB2870">
        <v>17393</v>
      </c>
      <c r="AD2870" t="s">
        <v>6</v>
      </c>
      <c r="AE2870">
        <v>62</v>
      </c>
      <c r="AF2870">
        <v>1</v>
      </c>
      <c r="AH2870" t="s">
        <v>12638</v>
      </c>
      <c r="AI2870" t="s">
        <v>12637</v>
      </c>
      <c r="AJ2870" t="s">
        <v>12636</v>
      </c>
      <c r="AK2870" t="s">
        <v>12635</v>
      </c>
      <c r="AL2870">
        <v>6</v>
      </c>
      <c r="AM2870" s="5">
        <f t="shared" si="354"/>
        <v>0.66666666666666663</v>
      </c>
      <c r="AN2870" s="4">
        <f t="shared" si="358"/>
        <v>1.0097185409567082E-3</v>
      </c>
      <c r="AO2870" s="3"/>
      <c r="AP2870">
        <v>0</v>
      </c>
      <c r="AR2870" t="s">
        <v>42</v>
      </c>
      <c r="AT2870" s="2" t="s">
        <v>41</v>
      </c>
      <c r="AU2870" s="1">
        <f t="shared" si="355"/>
        <v>2.5809442350146381</v>
      </c>
      <c r="AV2870" s="1">
        <f t="shared" si="356"/>
        <v>1.8723806976092192</v>
      </c>
      <c r="AW2870" s="1">
        <f t="shared" si="357"/>
        <v>1.1638171602037997</v>
      </c>
    </row>
    <row r="2871" spans="1:49" x14ac:dyDescent="0.2">
      <c r="A2871">
        <v>2869</v>
      </c>
      <c r="B2871" t="s">
        <v>12634</v>
      </c>
      <c r="C2871" t="s">
        <v>12633</v>
      </c>
      <c r="F2871" t="s">
        <v>12632</v>
      </c>
      <c r="G2871" t="s">
        <v>17</v>
      </c>
      <c r="H2871" t="s">
        <v>16</v>
      </c>
      <c r="I2871" t="s">
        <v>12631</v>
      </c>
      <c r="J2871">
        <v>60009387</v>
      </c>
      <c r="K2871" t="s">
        <v>12630</v>
      </c>
      <c r="L2871" t="s">
        <v>2347</v>
      </c>
      <c r="M2871" t="s">
        <v>2346</v>
      </c>
      <c r="N2871">
        <v>4</v>
      </c>
      <c r="O2871" t="s">
        <v>12629</v>
      </c>
      <c r="P2871" t="s">
        <v>12628</v>
      </c>
      <c r="Q2871" t="s">
        <v>12627</v>
      </c>
      <c r="R2871" s="8">
        <v>41275</v>
      </c>
      <c r="S2871" s="9">
        <f t="shared" si="352"/>
        <v>2013</v>
      </c>
      <c r="T2871" s="9">
        <v>2013</v>
      </c>
      <c r="U2871" s="9">
        <f t="shared" si="353"/>
        <v>9</v>
      </c>
      <c r="V2871" s="8">
        <v>2013</v>
      </c>
      <c r="W2871" t="s">
        <v>2587</v>
      </c>
      <c r="X2871" s="2">
        <v>0.34100000000000003</v>
      </c>
      <c r="Y2871" s="7">
        <f t="shared" si="359"/>
        <v>9.1028002455887467E-3</v>
      </c>
      <c r="AA2871">
        <v>19378718</v>
      </c>
      <c r="AB2871">
        <v>19700186839</v>
      </c>
      <c r="AC2871">
        <v>15309681</v>
      </c>
      <c r="AD2871" t="s">
        <v>6</v>
      </c>
      <c r="AE2871">
        <v>42</v>
      </c>
      <c r="AH2871" t="s">
        <v>12626</v>
      </c>
      <c r="AI2871" t="s">
        <v>12625</v>
      </c>
      <c r="AK2871" t="s">
        <v>12624</v>
      </c>
      <c r="AL2871">
        <v>1</v>
      </c>
      <c r="AM2871" s="5">
        <f t="shared" si="354"/>
        <v>0.1111111111111111</v>
      </c>
      <c r="AN2871" s="4">
        <f t="shared" si="358"/>
        <v>1.682864234927847E-4</v>
      </c>
      <c r="AO2871" s="3"/>
      <c r="AP2871">
        <v>0</v>
      </c>
      <c r="AR2871" t="s">
        <v>42</v>
      </c>
      <c r="AT2871" s="2" t="s">
        <v>41</v>
      </c>
      <c r="AU2871" s="1">
        <f t="shared" si="355"/>
        <v>0.64224460989599574</v>
      </c>
      <c r="AV2871" s="1">
        <f t="shared" si="356"/>
        <v>0.46355433345407654</v>
      </c>
      <c r="AW2871" s="1">
        <f t="shared" si="357"/>
        <v>0.28486405701215733</v>
      </c>
    </row>
    <row r="2872" spans="1:49" x14ac:dyDescent="0.2">
      <c r="A2872">
        <v>2870</v>
      </c>
      <c r="B2872" t="s">
        <v>12623</v>
      </c>
      <c r="C2872" t="s">
        <v>12622</v>
      </c>
      <c r="F2872" t="s">
        <v>12621</v>
      </c>
      <c r="G2872" t="s">
        <v>17</v>
      </c>
      <c r="H2872" t="s">
        <v>16</v>
      </c>
      <c r="I2872" t="s">
        <v>4698</v>
      </c>
      <c r="J2872">
        <v>60025578</v>
      </c>
      <c r="K2872" t="s">
        <v>929</v>
      </c>
      <c r="L2872" t="s">
        <v>928</v>
      </c>
      <c r="M2872" t="s">
        <v>634</v>
      </c>
      <c r="N2872">
        <v>3</v>
      </c>
      <c r="O2872" t="s">
        <v>12620</v>
      </c>
      <c r="P2872" t="s">
        <v>12619</v>
      </c>
      <c r="Q2872" t="s">
        <v>4695</v>
      </c>
      <c r="R2872" s="8">
        <v>41275</v>
      </c>
      <c r="S2872" s="9">
        <f t="shared" si="352"/>
        <v>2013</v>
      </c>
      <c r="T2872" s="9">
        <v>2013</v>
      </c>
      <c r="U2872" s="9">
        <f t="shared" si="353"/>
        <v>9</v>
      </c>
      <c r="V2872" s="8">
        <v>2013</v>
      </c>
      <c r="W2872" t="s">
        <v>2587</v>
      </c>
      <c r="X2872" s="2">
        <v>0.34100000000000003</v>
      </c>
      <c r="Y2872" s="7">
        <f t="shared" si="359"/>
        <v>9.1028002455887467E-3</v>
      </c>
      <c r="AA2872">
        <v>19378718</v>
      </c>
      <c r="AB2872">
        <v>19700186839</v>
      </c>
      <c r="AC2872">
        <v>15309681</v>
      </c>
      <c r="AD2872" t="s">
        <v>6</v>
      </c>
      <c r="AE2872">
        <v>42</v>
      </c>
      <c r="AH2872" t="s">
        <v>11736</v>
      </c>
      <c r="AI2872" t="s">
        <v>12618</v>
      </c>
      <c r="AK2872" t="s">
        <v>12617</v>
      </c>
      <c r="AL2872">
        <v>1</v>
      </c>
      <c r="AM2872" s="5">
        <f t="shared" si="354"/>
        <v>0.1111111111111111</v>
      </c>
      <c r="AN2872" s="4">
        <f t="shared" si="358"/>
        <v>1.682864234927847E-4</v>
      </c>
      <c r="AO2872" s="3"/>
      <c r="AP2872">
        <v>0</v>
      </c>
      <c r="AR2872" t="s">
        <v>42</v>
      </c>
      <c r="AT2872" s="2" t="s">
        <v>41</v>
      </c>
      <c r="AU2872" s="1">
        <f t="shared" si="355"/>
        <v>0.64224460989599574</v>
      </c>
      <c r="AV2872" s="1">
        <f t="shared" si="356"/>
        <v>0.46355433345407654</v>
      </c>
      <c r="AW2872" s="1">
        <f t="shared" si="357"/>
        <v>0.28486405701215733</v>
      </c>
    </row>
    <row r="2873" spans="1:49" x14ac:dyDescent="0.2">
      <c r="A2873">
        <v>2871</v>
      </c>
      <c r="B2873" t="s">
        <v>12616</v>
      </c>
      <c r="C2873" t="s">
        <v>12615</v>
      </c>
      <c r="F2873" t="s">
        <v>12614</v>
      </c>
      <c r="G2873" t="s">
        <v>17</v>
      </c>
      <c r="H2873" t="s">
        <v>16</v>
      </c>
      <c r="I2873" t="s">
        <v>12613</v>
      </c>
      <c r="J2873" t="s">
        <v>12612</v>
      </c>
      <c r="K2873" t="s">
        <v>12611</v>
      </c>
      <c r="L2873" t="s">
        <v>12610</v>
      </c>
      <c r="M2873" t="s">
        <v>12609</v>
      </c>
      <c r="N2873">
        <v>3</v>
      </c>
      <c r="O2873" t="s">
        <v>12608</v>
      </c>
      <c r="P2873" t="s">
        <v>12607</v>
      </c>
      <c r="Q2873" t="s">
        <v>12606</v>
      </c>
      <c r="R2873" s="8">
        <v>41275</v>
      </c>
      <c r="S2873" s="9">
        <f t="shared" si="352"/>
        <v>2013</v>
      </c>
      <c r="T2873" s="9">
        <v>2013</v>
      </c>
      <c r="U2873" s="9">
        <f t="shared" si="353"/>
        <v>9</v>
      </c>
      <c r="V2873" s="8">
        <v>2013</v>
      </c>
      <c r="W2873" t="s">
        <v>6119</v>
      </c>
      <c r="X2873" s="2">
        <v>1.23</v>
      </c>
      <c r="Y2873" s="7">
        <f t="shared" si="359"/>
        <v>3.2834147513413951E-2</v>
      </c>
      <c r="AA2873">
        <v>21622337</v>
      </c>
      <c r="AB2873">
        <v>21100203111</v>
      </c>
      <c r="AC2873">
        <v>21622345</v>
      </c>
      <c r="AD2873" t="s">
        <v>6</v>
      </c>
      <c r="AE2873">
        <v>2</v>
      </c>
      <c r="AF2873">
        <v>3</v>
      </c>
      <c r="AG2873">
        <v>6512097</v>
      </c>
      <c r="AH2873" t="s">
        <v>12605</v>
      </c>
      <c r="AI2873" t="s">
        <v>12604</v>
      </c>
      <c r="AJ2873" t="s">
        <v>12603</v>
      </c>
      <c r="AK2873" t="s">
        <v>12602</v>
      </c>
      <c r="AL2873">
        <v>2</v>
      </c>
      <c r="AM2873" s="5">
        <f t="shared" si="354"/>
        <v>0.22222222222222221</v>
      </c>
      <c r="AN2873" s="4">
        <f t="shared" si="358"/>
        <v>3.365728469855694E-4</v>
      </c>
      <c r="AO2873" s="3"/>
      <c r="AP2873">
        <v>0</v>
      </c>
      <c r="AR2873" t="s">
        <v>42</v>
      </c>
      <c r="AT2873" s="2">
        <v>4.3479999999999999</v>
      </c>
      <c r="AU2873" s="1">
        <f t="shared" si="355"/>
        <v>2.3084875113485435</v>
      </c>
      <c r="AV2873" s="1">
        <f t="shared" si="356"/>
        <v>1.6585360180199762</v>
      </c>
      <c r="AW2873" s="1">
        <f t="shared" si="357"/>
        <v>1.0085845246914082</v>
      </c>
    </row>
    <row r="2874" spans="1:49" x14ac:dyDescent="0.2">
      <c r="A2874">
        <v>2872</v>
      </c>
      <c r="B2874" t="s">
        <v>12601</v>
      </c>
      <c r="C2874" t="s">
        <v>12600</v>
      </c>
      <c r="F2874" t="s">
        <v>12599</v>
      </c>
      <c r="G2874" t="s">
        <v>17</v>
      </c>
      <c r="H2874" t="s">
        <v>16</v>
      </c>
      <c r="I2874" t="s">
        <v>12598</v>
      </c>
      <c r="J2874" t="s">
        <v>12597</v>
      </c>
      <c r="K2874" t="s">
        <v>12596</v>
      </c>
      <c r="L2874" t="s">
        <v>12595</v>
      </c>
      <c r="M2874" t="s">
        <v>4653</v>
      </c>
      <c r="N2874">
        <v>2</v>
      </c>
      <c r="O2874" t="s">
        <v>12594</v>
      </c>
      <c r="P2874" t="s">
        <v>12593</v>
      </c>
      <c r="Q2874" t="s">
        <v>12592</v>
      </c>
      <c r="R2874" s="8">
        <v>41275</v>
      </c>
      <c r="S2874" s="9">
        <f t="shared" ref="S2874:S2937" si="360">YEAR(R2874)</f>
        <v>2013</v>
      </c>
      <c r="T2874" s="9">
        <v>2013</v>
      </c>
      <c r="U2874" s="9">
        <f t="shared" ref="U2874:U2937" si="361">2022-T2874</f>
        <v>9</v>
      </c>
      <c r="V2874" s="8">
        <v>2013</v>
      </c>
      <c r="W2874" t="s">
        <v>6119</v>
      </c>
      <c r="X2874" s="2">
        <v>1.23</v>
      </c>
      <c r="Y2874" s="7">
        <f t="shared" si="359"/>
        <v>3.2834147513413951E-2</v>
      </c>
      <c r="AA2874">
        <v>21622337</v>
      </c>
      <c r="AB2874">
        <v>21100203111</v>
      </c>
      <c r="AC2874">
        <v>21622345</v>
      </c>
      <c r="AD2874" t="s">
        <v>6</v>
      </c>
      <c r="AE2874">
        <v>2</v>
      </c>
      <c r="AF2874">
        <v>3</v>
      </c>
      <c r="AG2874">
        <v>6497026</v>
      </c>
      <c r="AH2874" t="s">
        <v>12591</v>
      </c>
      <c r="AI2874" t="s">
        <v>12590</v>
      </c>
      <c r="AJ2874" t="s">
        <v>12589</v>
      </c>
      <c r="AK2874" t="s">
        <v>12588</v>
      </c>
      <c r="AL2874">
        <v>18</v>
      </c>
      <c r="AM2874" s="5">
        <f t="shared" ref="AM2874:AM2937" si="362">AL2874/U2874</f>
        <v>2</v>
      </c>
      <c r="AN2874" s="4">
        <f t="shared" si="358"/>
        <v>3.0291556228701248E-3</v>
      </c>
      <c r="AO2874" s="3"/>
      <c r="AP2874">
        <v>0</v>
      </c>
      <c r="AR2874" t="s">
        <v>42</v>
      </c>
      <c r="AT2874" s="2">
        <v>4.3479999999999999</v>
      </c>
      <c r="AU2874" s="1">
        <f t="shared" ref="AU2874:AU2937" si="363">(Y2874*0.7+AN2874*0.3)*100</f>
        <v>2.3892649946250804</v>
      </c>
      <c r="AV2874" s="1">
        <f t="shared" ref="AV2874:AV2937" si="364">(Y2874*0.5+AN2874*0.5)*100</f>
        <v>1.7931651568142037</v>
      </c>
      <c r="AW2874" s="1">
        <f t="shared" ref="AW2874:AW2937" si="365">(Y2874*0.3+AN2874*0.7)*100</f>
        <v>1.1970653190033271</v>
      </c>
    </row>
    <row r="2875" spans="1:49" x14ac:dyDescent="0.2">
      <c r="A2875">
        <v>2873</v>
      </c>
      <c r="B2875" t="s">
        <v>12587</v>
      </c>
      <c r="C2875" t="s">
        <v>12586</v>
      </c>
      <c r="F2875" t="s">
        <v>12585</v>
      </c>
      <c r="G2875" t="s">
        <v>17</v>
      </c>
      <c r="H2875" t="s">
        <v>16</v>
      </c>
      <c r="I2875" t="s">
        <v>12386</v>
      </c>
      <c r="J2875">
        <v>60025084</v>
      </c>
      <c r="K2875" t="s">
        <v>7169</v>
      </c>
      <c r="L2875" t="s">
        <v>4225</v>
      </c>
      <c r="M2875" t="s">
        <v>634</v>
      </c>
      <c r="N2875">
        <v>2</v>
      </c>
      <c r="O2875" t="s">
        <v>12385</v>
      </c>
      <c r="P2875" t="s">
        <v>12384</v>
      </c>
      <c r="Q2875" t="s">
        <v>12383</v>
      </c>
      <c r="R2875" s="8">
        <v>41275</v>
      </c>
      <c r="S2875" s="9">
        <f t="shared" si="360"/>
        <v>2013</v>
      </c>
      <c r="T2875" s="9">
        <v>2013</v>
      </c>
      <c r="U2875" s="9">
        <f t="shared" si="361"/>
        <v>9</v>
      </c>
      <c r="V2875" s="8">
        <v>2013</v>
      </c>
      <c r="W2875" t="s">
        <v>1181</v>
      </c>
      <c r="X2875" s="2">
        <v>0.437</v>
      </c>
      <c r="Y2875" s="7">
        <f t="shared" si="359"/>
        <v>1.1665465417367396E-2</v>
      </c>
      <c r="AA2875">
        <v>10704698</v>
      </c>
      <c r="AB2875">
        <v>5300152513</v>
      </c>
      <c r="AC2875">
        <v>15598985</v>
      </c>
      <c r="AD2875" t="s">
        <v>6</v>
      </c>
      <c r="AE2875">
        <v>141</v>
      </c>
      <c r="AH2875" t="s">
        <v>12584</v>
      </c>
      <c r="AI2875" t="s">
        <v>12583</v>
      </c>
      <c r="AK2875" t="s">
        <v>12582</v>
      </c>
      <c r="AL2875">
        <v>4</v>
      </c>
      <c r="AM2875" s="5">
        <f t="shared" si="362"/>
        <v>0.44444444444444442</v>
      </c>
      <c r="AN2875" s="4">
        <f t="shared" si="358"/>
        <v>6.7314569397113879E-4</v>
      </c>
      <c r="AO2875" s="3"/>
      <c r="AP2875">
        <v>1</v>
      </c>
      <c r="AR2875" t="s">
        <v>42</v>
      </c>
      <c r="AT2875" s="2" t="s">
        <v>41</v>
      </c>
      <c r="AU2875" s="1">
        <f t="shared" si="363"/>
        <v>0.83677695003485186</v>
      </c>
      <c r="AV2875" s="1">
        <f t="shared" si="364"/>
        <v>0.61693055556692677</v>
      </c>
      <c r="AW2875" s="1">
        <f t="shared" si="365"/>
        <v>0.39708416109900158</v>
      </c>
    </row>
    <row r="2876" spans="1:49" x14ac:dyDescent="0.2">
      <c r="A2876">
        <v>2874</v>
      </c>
      <c r="B2876" t="s">
        <v>12581</v>
      </c>
      <c r="C2876" t="s">
        <v>12580</v>
      </c>
      <c r="F2876" t="s">
        <v>12579</v>
      </c>
      <c r="G2876" t="s">
        <v>17</v>
      </c>
      <c r="H2876" t="s">
        <v>16</v>
      </c>
      <c r="I2876" t="s">
        <v>12578</v>
      </c>
      <c r="J2876" t="s">
        <v>12577</v>
      </c>
      <c r="K2876" t="s">
        <v>12576</v>
      </c>
      <c r="L2876" t="s">
        <v>12575</v>
      </c>
      <c r="M2876" t="s">
        <v>7272</v>
      </c>
      <c r="N2876">
        <v>4</v>
      </c>
      <c r="O2876" t="s">
        <v>12574</v>
      </c>
      <c r="P2876" t="s">
        <v>12573</v>
      </c>
      <c r="Q2876" t="s">
        <v>12572</v>
      </c>
      <c r="R2876" s="8">
        <v>41275</v>
      </c>
      <c r="S2876" s="9">
        <f t="shared" si="360"/>
        <v>2013</v>
      </c>
      <c r="T2876" s="9">
        <v>2013</v>
      </c>
      <c r="U2876" s="9">
        <f t="shared" si="361"/>
        <v>9</v>
      </c>
      <c r="V2876" s="8">
        <v>2013</v>
      </c>
      <c r="W2876" t="s">
        <v>2587</v>
      </c>
      <c r="X2876" s="2">
        <v>0.34100000000000003</v>
      </c>
      <c r="Y2876" s="7">
        <f t="shared" si="359"/>
        <v>9.1028002455887467E-3</v>
      </c>
      <c r="AA2876">
        <v>19378718</v>
      </c>
      <c r="AB2876">
        <v>19700186839</v>
      </c>
      <c r="AC2876">
        <v>15309681</v>
      </c>
      <c r="AD2876" t="s">
        <v>6</v>
      </c>
      <c r="AE2876">
        <v>41</v>
      </c>
      <c r="AH2876" t="s">
        <v>12571</v>
      </c>
      <c r="AI2876" t="s">
        <v>12570</v>
      </c>
      <c r="AK2876" t="s">
        <v>12569</v>
      </c>
      <c r="AL2876">
        <v>0</v>
      </c>
      <c r="AM2876" s="5">
        <f t="shared" si="362"/>
        <v>0</v>
      </c>
      <c r="AN2876" s="4">
        <f t="shared" si="358"/>
        <v>0</v>
      </c>
      <c r="AO2876" s="3"/>
      <c r="AP2876">
        <v>0</v>
      </c>
      <c r="AR2876" t="s">
        <v>42</v>
      </c>
      <c r="AT2876" s="2" t="s">
        <v>41</v>
      </c>
      <c r="AU2876" s="1">
        <f t="shared" si="363"/>
        <v>0.63719601719121222</v>
      </c>
      <c r="AV2876" s="1">
        <f t="shared" si="364"/>
        <v>0.45514001227943734</v>
      </c>
      <c r="AW2876" s="1">
        <f t="shared" si="365"/>
        <v>0.27308400736766236</v>
      </c>
    </row>
    <row r="2877" spans="1:49" x14ac:dyDescent="0.2">
      <c r="A2877">
        <v>2875</v>
      </c>
      <c r="B2877" t="s">
        <v>12568</v>
      </c>
      <c r="C2877" t="s">
        <v>12567</v>
      </c>
      <c r="F2877" t="s">
        <v>12566</v>
      </c>
      <c r="G2877" t="s">
        <v>17</v>
      </c>
      <c r="H2877" t="s">
        <v>16</v>
      </c>
      <c r="I2877" t="s">
        <v>12565</v>
      </c>
      <c r="J2877" t="s">
        <v>12564</v>
      </c>
      <c r="K2877" t="s">
        <v>12563</v>
      </c>
      <c r="L2877" t="s">
        <v>12562</v>
      </c>
      <c r="M2877" t="s">
        <v>11627</v>
      </c>
      <c r="N2877">
        <v>6</v>
      </c>
      <c r="O2877" t="s">
        <v>12561</v>
      </c>
      <c r="P2877" t="s">
        <v>12560</v>
      </c>
      <c r="Q2877" t="s">
        <v>12559</v>
      </c>
      <c r="R2877" s="8">
        <v>41275</v>
      </c>
      <c r="S2877" s="9">
        <f t="shared" si="360"/>
        <v>2013</v>
      </c>
      <c r="T2877" s="9">
        <v>2013</v>
      </c>
      <c r="U2877" s="9">
        <f t="shared" si="361"/>
        <v>9</v>
      </c>
      <c r="V2877" s="8">
        <v>2013</v>
      </c>
      <c r="W2877" t="s">
        <v>2587</v>
      </c>
      <c r="X2877" s="2">
        <v>0.34100000000000003</v>
      </c>
      <c r="Y2877" s="7">
        <f t="shared" si="359"/>
        <v>9.1028002455887467E-3</v>
      </c>
      <c r="AA2877">
        <v>19378718</v>
      </c>
      <c r="AB2877">
        <v>19700186839</v>
      </c>
      <c r="AC2877">
        <v>15309681</v>
      </c>
      <c r="AD2877" t="s">
        <v>6</v>
      </c>
      <c r="AE2877">
        <v>41</v>
      </c>
      <c r="AH2877" t="s">
        <v>12558</v>
      </c>
      <c r="AI2877" t="s">
        <v>12557</v>
      </c>
      <c r="AK2877" t="s">
        <v>12556</v>
      </c>
      <c r="AL2877">
        <v>6</v>
      </c>
      <c r="AM2877" s="5">
        <f t="shared" si="362"/>
        <v>0.66666666666666663</v>
      </c>
      <c r="AN2877" s="4">
        <f t="shared" si="358"/>
        <v>1.0097185409567082E-3</v>
      </c>
      <c r="AO2877" s="3"/>
      <c r="AP2877">
        <v>0</v>
      </c>
      <c r="AR2877" t="s">
        <v>42</v>
      </c>
      <c r="AT2877" s="2" t="s">
        <v>41</v>
      </c>
      <c r="AU2877" s="1">
        <f t="shared" si="363"/>
        <v>0.66748757341991338</v>
      </c>
      <c r="AV2877" s="1">
        <f t="shared" si="364"/>
        <v>0.50562593932727273</v>
      </c>
      <c r="AW2877" s="1">
        <f t="shared" si="365"/>
        <v>0.34376430523463197</v>
      </c>
    </row>
    <row r="2878" spans="1:49" x14ac:dyDescent="0.2">
      <c r="A2878">
        <v>2876</v>
      </c>
      <c r="B2878" t="s">
        <v>12555</v>
      </c>
      <c r="C2878" t="s">
        <v>12554</v>
      </c>
      <c r="F2878" t="s">
        <v>12553</v>
      </c>
      <c r="G2878" t="s">
        <v>17</v>
      </c>
      <c r="H2878" t="s">
        <v>16</v>
      </c>
      <c r="I2878" t="s">
        <v>12552</v>
      </c>
      <c r="J2878">
        <v>60025578</v>
      </c>
      <c r="K2878" t="s">
        <v>929</v>
      </c>
      <c r="L2878" t="s">
        <v>928</v>
      </c>
      <c r="M2878" t="s">
        <v>634</v>
      </c>
      <c r="N2878">
        <v>3</v>
      </c>
      <c r="O2878" t="s">
        <v>12551</v>
      </c>
      <c r="P2878" t="s">
        <v>12550</v>
      </c>
      <c r="Q2878" t="s">
        <v>4695</v>
      </c>
      <c r="R2878" s="8">
        <v>41275</v>
      </c>
      <c r="S2878" s="9">
        <f t="shared" si="360"/>
        <v>2013</v>
      </c>
      <c r="T2878" s="9">
        <v>2013</v>
      </c>
      <c r="U2878" s="9">
        <f t="shared" si="361"/>
        <v>9</v>
      </c>
      <c r="V2878" s="8">
        <v>2013</v>
      </c>
      <c r="W2878" t="s">
        <v>2587</v>
      </c>
      <c r="X2878" s="2">
        <v>0.34100000000000003</v>
      </c>
      <c r="Y2878" s="7">
        <f t="shared" si="359"/>
        <v>9.1028002455887467E-3</v>
      </c>
      <c r="AA2878">
        <v>19378718</v>
      </c>
      <c r="AB2878">
        <v>19700186839</v>
      </c>
      <c r="AC2878">
        <v>15309681</v>
      </c>
      <c r="AD2878" t="s">
        <v>6</v>
      </c>
      <c r="AE2878">
        <v>41</v>
      </c>
      <c r="AH2878" t="s">
        <v>12549</v>
      </c>
      <c r="AI2878" t="s">
        <v>12548</v>
      </c>
      <c r="AK2878" t="s">
        <v>12547</v>
      </c>
      <c r="AL2878">
        <v>2</v>
      </c>
      <c r="AM2878" s="5">
        <f t="shared" si="362"/>
        <v>0.22222222222222221</v>
      </c>
      <c r="AN2878" s="4">
        <f t="shared" si="358"/>
        <v>3.365728469855694E-4</v>
      </c>
      <c r="AO2878" s="3"/>
      <c r="AP2878">
        <v>0</v>
      </c>
      <c r="AR2878" t="s">
        <v>42</v>
      </c>
      <c r="AT2878" s="2" t="s">
        <v>41</v>
      </c>
      <c r="AU2878" s="1">
        <f t="shared" si="363"/>
        <v>0.64729320260077927</v>
      </c>
      <c r="AV2878" s="1">
        <f t="shared" si="364"/>
        <v>0.47196865462871579</v>
      </c>
      <c r="AW2878" s="1">
        <f t="shared" si="365"/>
        <v>0.29664410665665225</v>
      </c>
    </row>
    <row r="2879" spans="1:49" x14ac:dyDescent="0.2">
      <c r="A2879">
        <v>2877</v>
      </c>
      <c r="B2879" t="s">
        <v>12546</v>
      </c>
      <c r="C2879" t="s">
        <v>12545</v>
      </c>
      <c r="F2879" t="s">
        <v>12544</v>
      </c>
      <c r="G2879" t="s">
        <v>17</v>
      </c>
      <c r="H2879" t="s">
        <v>16</v>
      </c>
      <c r="I2879" t="s">
        <v>12543</v>
      </c>
      <c r="J2879" t="s">
        <v>12542</v>
      </c>
      <c r="K2879" t="s">
        <v>12541</v>
      </c>
      <c r="L2879" t="s">
        <v>12540</v>
      </c>
      <c r="M2879" t="s">
        <v>12539</v>
      </c>
      <c r="N2879">
        <v>9</v>
      </c>
      <c r="O2879" t="s">
        <v>12538</v>
      </c>
      <c r="P2879" t="s">
        <v>12537</v>
      </c>
      <c r="Q2879" t="s">
        <v>12536</v>
      </c>
      <c r="R2879" s="8">
        <v>41275</v>
      </c>
      <c r="S2879" s="9">
        <f t="shared" si="360"/>
        <v>2013</v>
      </c>
      <c r="T2879" s="9">
        <v>2013</v>
      </c>
      <c r="U2879" s="9">
        <f t="shared" si="361"/>
        <v>9</v>
      </c>
      <c r="V2879" s="8">
        <v>2013</v>
      </c>
      <c r="W2879" t="s">
        <v>4595</v>
      </c>
      <c r="X2879" s="2">
        <v>0.245</v>
      </c>
      <c r="Y2879" s="7">
        <f t="shared" si="359"/>
        <v>6.5401350738100959E-3</v>
      </c>
      <c r="AA2879">
        <v>19376480</v>
      </c>
      <c r="AB2879">
        <v>19700186896</v>
      </c>
      <c r="AD2879" t="s">
        <v>6</v>
      </c>
      <c r="AE2879">
        <v>41</v>
      </c>
      <c r="AH2879" t="s">
        <v>12535</v>
      </c>
      <c r="AI2879" t="s">
        <v>12534</v>
      </c>
      <c r="AK2879" t="s">
        <v>12533</v>
      </c>
      <c r="AL2879">
        <v>6</v>
      </c>
      <c r="AM2879" s="5">
        <f t="shared" si="362"/>
        <v>0.66666666666666663</v>
      </c>
      <c r="AN2879" s="4">
        <f t="shared" si="358"/>
        <v>1.0097185409567082E-3</v>
      </c>
      <c r="AO2879" s="3"/>
      <c r="AP2879">
        <v>0</v>
      </c>
      <c r="AR2879" t="s">
        <v>42</v>
      </c>
      <c r="AT2879" s="2" t="s">
        <v>41</v>
      </c>
      <c r="AU2879" s="1">
        <f t="shared" si="363"/>
        <v>0.48810101139540785</v>
      </c>
      <c r="AV2879" s="1">
        <f t="shared" si="364"/>
        <v>0.37749268073834019</v>
      </c>
      <c r="AW2879" s="1">
        <f t="shared" si="365"/>
        <v>0.26688435008127243</v>
      </c>
    </row>
    <row r="2880" spans="1:49" x14ac:dyDescent="0.2">
      <c r="A2880">
        <v>2878</v>
      </c>
      <c r="B2880" t="s">
        <v>12532</v>
      </c>
      <c r="C2880" t="s">
        <v>12531</v>
      </c>
      <c r="F2880" t="s">
        <v>12530</v>
      </c>
      <c r="G2880" t="s">
        <v>17</v>
      </c>
      <c r="H2880" t="s">
        <v>16</v>
      </c>
      <c r="I2880" t="s">
        <v>12529</v>
      </c>
      <c r="J2880" t="s">
        <v>12528</v>
      </c>
      <c r="K2880" t="s">
        <v>12527</v>
      </c>
      <c r="L2880" t="s">
        <v>12526</v>
      </c>
      <c r="M2880" t="s">
        <v>326</v>
      </c>
      <c r="N2880">
        <v>4</v>
      </c>
      <c r="O2880" t="s">
        <v>12525</v>
      </c>
      <c r="P2880" t="s">
        <v>12524</v>
      </c>
      <c r="Q2880" t="s">
        <v>12523</v>
      </c>
      <c r="R2880" s="8">
        <v>41275</v>
      </c>
      <c r="S2880" s="9">
        <f t="shared" si="360"/>
        <v>2013</v>
      </c>
      <c r="T2880" s="9">
        <v>2013</v>
      </c>
      <c r="U2880" s="9">
        <f t="shared" si="361"/>
        <v>9</v>
      </c>
      <c r="V2880" s="8" t="s">
        <v>12473</v>
      </c>
      <c r="W2880" t="s">
        <v>4468</v>
      </c>
      <c r="X2880" s="2">
        <v>1.573</v>
      </c>
      <c r="Y2880" s="7">
        <f t="shared" si="359"/>
        <v>4.1990336616748086E-2</v>
      </c>
      <c r="AA2880">
        <v>7315090</v>
      </c>
      <c r="AB2880">
        <v>29586</v>
      </c>
      <c r="AC2880">
        <v>15333884</v>
      </c>
      <c r="AD2880" t="s">
        <v>6</v>
      </c>
      <c r="AE2880">
        <v>36</v>
      </c>
      <c r="AF2880">
        <v>4</v>
      </c>
      <c r="AH2880" t="s">
        <v>12522</v>
      </c>
      <c r="AI2880" t="s">
        <v>12521</v>
      </c>
      <c r="AK2880" t="s">
        <v>12520</v>
      </c>
      <c r="AL2880">
        <v>40</v>
      </c>
      <c r="AM2880" s="5">
        <f t="shared" si="362"/>
        <v>4.4444444444444446</v>
      </c>
      <c r="AN2880" s="4">
        <f t="shared" si="358"/>
        <v>6.7314569397113888E-3</v>
      </c>
      <c r="AO2880" s="3"/>
      <c r="AP2880">
        <v>0</v>
      </c>
      <c r="AQ2880" t="s">
        <v>2160</v>
      </c>
      <c r="AR2880">
        <v>809125</v>
      </c>
      <c r="AS2880" t="s">
        <v>2159</v>
      </c>
      <c r="AT2880" s="2" t="s">
        <v>41</v>
      </c>
      <c r="AU2880" s="1">
        <f t="shared" si="363"/>
        <v>3.1412672713637075</v>
      </c>
      <c r="AV2880" s="1">
        <f t="shared" si="364"/>
        <v>2.4360896778229737</v>
      </c>
      <c r="AW2880" s="1">
        <f t="shared" si="365"/>
        <v>1.7309120842822396</v>
      </c>
    </row>
    <row r="2881" spans="1:49" x14ac:dyDescent="0.2">
      <c r="A2881">
        <v>2879</v>
      </c>
      <c r="B2881" t="s">
        <v>12519</v>
      </c>
      <c r="C2881" t="s">
        <v>12518</v>
      </c>
      <c r="F2881" t="s">
        <v>12517</v>
      </c>
      <c r="G2881" t="s">
        <v>17</v>
      </c>
      <c r="H2881" t="s">
        <v>16</v>
      </c>
      <c r="I2881" t="s">
        <v>12516</v>
      </c>
      <c r="J2881">
        <v>60019647</v>
      </c>
      <c r="K2881" t="s">
        <v>5072</v>
      </c>
      <c r="L2881" t="s">
        <v>5071</v>
      </c>
      <c r="M2881" t="s">
        <v>120</v>
      </c>
      <c r="N2881">
        <v>5</v>
      </c>
      <c r="O2881" t="s">
        <v>12515</v>
      </c>
      <c r="P2881" t="s">
        <v>12514</v>
      </c>
      <c r="Q2881" t="s">
        <v>12513</v>
      </c>
      <c r="R2881" s="8">
        <v>41275</v>
      </c>
      <c r="S2881" s="9">
        <f t="shared" si="360"/>
        <v>2013</v>
      </c>
      <c r="T2881" s="9">
        <v>2013</v>
      </c>
      <c r="U2881" s="9">
        <f t="shared" si="361"/>
        <v>9</v>
      </c>
      <c r="V2881" s="8" t="s">
        <v>12473</v>
      </c>
      <c r="W2881" t="s">
        <v>4468</v>
      </c>
      <c r="X2881" s="2">
        <v>1.573</v>
      </c>
      <c r="Y2881" s="7">
        <f t="shared" si="359"/>
        <v>4.1990336616748086E-2</v>
      </c>
      <c r="AA2881">
        <v>7315090</v>
      </c>
      <c r="AB2881">
        <v>29586</v>
      </c>
      <c r="AC2881">
        <v>15333884</v>
      </c>
      <c r="AD2881" t="s">
        <v>6</v>
      </c>
      <c r="AE2881">
        <v>36</v>
      </c>
      <c r="AF2881">
        <v>4</v>
      </c>
      <c r="AH2881" t="s">
        <v>12512</v>
      </c>
      <c r="AI2881" t="s">
        <v>12511</v>
      </c>
      <c r="AK2881" t="s">
        <v>12510</v>
      </c>
      <c r="AL2881">
        <v>44</v>
      </c>
      <c r="AM2881" s="5">
        <f t="shared" si="362"/>
        <v>4.8888888888888893</v>
      </c>
      <c r="AN2881" s="4">
        <f t="shared" si="358"/>
        <v>7.404602633682528E-3</v>
      </c>
      <c r="AO2881" s="3"/>
      <c r="AP2881">
        <v>0</v>
      </c>
      <c r="AQ2881" t="s">
        <v>2160</v>
      </c>
      <c r="AR2881" t="s">
        <v>12509</v>
      </c>
      <c r="AS2881" t="s">
        <v>2159</v>
      </c>
      <c r="AT2881" s="2" t="s">
        <v>41</v>
      </c>
      <c r="AU2881" s="1">
        <f t="shared" si="363"/>
        <v>3.1614616421828416</v>
      </c>
      <c r="AV2881" s="1">
        <f t="shared" si="364"/>
        <v>2.4697469625215307</v>
      </c>
      <c r="AW2881" s="1">
        <f t="shared" si="365"/>
        <v>1.7780322828602195</v>
      </c>
    </row>
    <row r="2882" spans="1:49" x14ac:dyDescent="0.2">
      <c r="A2882">
        <v>2880</v>
      </c>
      <c r="B2882" t="s">
        <v>12508</v>
      </c>
      <c r="C2882" t="s">
        <v>12507</v>
      </c>
      <c r="F2882" t="s">
        <v>12506</v>
      </c>
      <c r="G2882" t="s">
        <v>17</v>
      </c>
      <c r="H2882" t="s">
        <v>16</v>
      </c>
      <c r="I2882" t="s">
        <v>5100</v>
      </c>
      <c r="J2882" t="s">
        <v>12505</v>
      </c>
      <c r="K2882" t="s">
        <v>12504</v>
      </c>
      <c r="L2882" t="s">
        <v>12503</v>
      </c>
      <c r="M2882" t="s">
        <v>12502</v>
      </c>
      <c r="N2882">
        <v>3</v>
      </c>
      <c r="O2882" t="s">
        <v>12501</v>
      </c>
      <c r="P2882" t="s">
        <v>12500</v>
      </c>
      <c r="Q2882" t="s">
        <v>12499</v>
      </c>
      <c r="R2882" s="8">
        <v>41275</v>
      </c>
      <c r="S2882" s="9">
        <f t="shared" si="360"/>
        <v>2013</v>
      </c>
      <c r="T2882" s="9">
        <v>2013</v>
      </c>
      <c r="U2882" s="9">
        <f t="shared" si="361"/>
        <v>9</v>
      </c>
      <c r="V2882" s="8" t="s">
        <v>12473</v>
      </c>
      <c r="W2882" t="s">
        <v>4468</v>
      </c>
      <c r="X2882" s="2">
        <v>1.573</v>
      </c>
      <c r="Y2882" s="7">
        <f t="shared" si="359"/>
        <v>4.1990336616748086E-2</v>
      </c>
      <c r="AA2882">
        <v>7315090</v>
      </c>
      <c r="AB2882">
        <v>29586</v>
      </c>
      <c r="AC2882">
        <v>15333884</v>
      </c>
      <c r="AD2882" t="s">
        <v>6</v>
      </c>
      <c r="AE2882">
        <v>36</v>
      </c>
      <c r="AF2882">
        <v>4</v>
      </c>
      <c r="AH2882" t="s">
        <v>12498</v>
      </c>
      <c r="AI2882" t="s">
        <v>12497</v>
      </c>
      <c r="AK2882" t="s">
        <v>12496</v>
      </c>
      <c r="AL2882">
        <v>32</v>
      </c>
      <c r="AM2882" s="5">
        <f t="shared" si="362"/>
        <v>3.5555555555555554</v>
      </c>
      <c r="AN2882" s="4">
        <f t="shared" ref="AN2882:AN2945" si="366">(AM2882-$AO$4)/($AO$3-$AO$4)</f>
        <v>5.3851655517691104E-3</v>
      </c>
      <c r="AO2882" s="3"/>
      <c r="AP2882">
        <v>0</v>
      </c>
      <c r="AQ2882" t="s">
        <v>1461</v>
      </c>
      <c r="AR2882" t="s">
        <v>12495</v>
      </c>
      <c r="AS2882" t="s">
        <v>1459</v>
      </c>
      <c r="AT2882" s="2" t="s">
        <v>41</v>
      </c>
      <c r="AU2882" s="1">
        <f t="shared" si="363"/>
        <v>3.1008785297254393</v>
      </c>
      <c r="AV2882" s="1">
        <f t="shared" si="364"/>
        <v>2.3687751084258601</v>
      </c>
      <c r="AW2882" s="1">
        <f t="shared" si="365"/>
        <v>1.6366716871262801</v>
      </c>
    </row>
    <row r="2883" spans="1:49" x14ac:dyDescent="0.2">
      <c r="A2883">
        <v>2881</v>
      </c>
      <c r="B2883" t="s">
        <v>12494</v>
      </c>
      <c r="C2883" t="s">
        <v>12493</v>
      </c>
      <c r="F2883" t="s">
        <v>12492</v>
      </c>
      <c r="G2883" t="s">
        <v>17</v>
      </c>
      <c r="H2883" t="s">
        <v>16</v>
      </c>
      <c r="I2883" t="s">
        <v>12491</v>
      </c>
      <c r="J2883" t="s">
        <v>12490</v>
      </c>
      <c r="K2883" t="s">
        <v>12489</v>
      </c>
      <c r="L2883" t="s">
        <v>12488</v>
      </c>
      <c r="M2883" t="s">
        <v>12487</v>
      </c>
      <c r="N2883">
        <v>7</v>
      </c>
      <c r="O2883" t="s">
        <v>12486</v>
      </c>
      <c r="P2883" t="s">
        <v>12485</v>
      </c>
      <c r="Q2883" t="s">
        <v>12484</v>
      </c>
      <c r="R2883" s="8">
        <v>41275</v>
      </c>
      <c r="S2883" s="9">
        <f t="shared" si="360"/>
        <v>2013</v>
      </c>
      <c r="T2883" s="9">
        <v>2013</v>
      </c>
      <c r="U2883" s="9">
        <f t="shared" si="361"/>
        <v>9</v>
      </c>
      <c r="V2883" s="8">
        <v>2013</v>
      </c>
      <c r="W2883" t="s">
        <v>1181</v>
      </c>
      <c r="X2883" s="2">
        <v>0.437</v>
      </c>
      <c r="Y2883" s="7">
        <f t="shared" ref="Y2883:Y2946" si="367">(X2883-$Z$3)/($Z$2-$Z$3)</f>
        <v>1.1665465417367396E-2</v>
      </c>
      <c r="AA2883">
        <v>10704698</v>
      </c>
      <c r="AB2883">
        <v>5300152513</v>
      </c>
      <c r="AC2883">
        <v>15598985</v>
      </c>
      <c r="AD2883" t="s">
        <v>6</v>
      </c>
      <c r="AE2883">
        <v>141</v>
      </c>
      <c r="AH2883" t="s">
        <v>12483</v>
      </c>
      <c r="AI2883" t="s">
        <v>12482</v>
      </c>
      <c r="AK2883" t="s">
        <v>12481</v>
      </c>
      <c r="AL2883">
        <v>19</v>
      </c>
      <c r="AM2883" s="5">
        <f t="shared" si="362"/>
        <v>2.1111111111111112</v>
      </c>
      <c r="AN2883" s="4">
        <f t="shared" si="366"/>
        <v>3.1974420463629096E-3</v>
      </c>
      <c r="AO2883" s="3"/>
      <c r="AP2883">
        <v>1</v>
      </c>
      <c r="AR2883" t="s">
        <v>42</v>
      </c>
      <c r="AT2883" s="2" t="s">
        <v>41</v>
      </c>
      <c r="AU2883" s="1">
        <f t="shared" si="363"/>
        <v>0.91250584060660489</v>
      </c>
      <c r="AV2883" s="1">
        <f t="shared" si="364"/>
        <v>0.7431453731865153</v>
      </c>
      <c r="AW2883" s="1">
        <f t="shared" si="365"/>
        <v>0.57378490576642549</v>
      </c>
    </row>
    <row r="2884" spans="1:49" x14ac:dyDescent="0.2">
      <c r="A2884">
        <v>2882</v>
      </c>
      <c r="B2884" t="s">
        <v>12480</v>
      </c>
      <c r="C2884" t="s">
        <v>12479</v>
      </c>
      <c r="F2884" t="s">
        <v>12478</v>
      </c>
      <c r="G2884" t="s">
        <v>17</v>
      </c>
      <c r="H2884" t="s">
        <v>16</v>
      </c>
      <c r="I2884" t="s">
        <v>12477</v>
      </c>
      <c r="J2884">
        <v>60019647</v>
      </c>
      <c r="K2884" t="s">
        <v>5072</v>
      </c>
      <c r="L2884" t="s">
        <v>5071</v>
      </c>
      <c r="M2884" t="s">
        <v>120</v>
      </c>
      <c r="N2884">
        <v>2</v>
      </c>
      <c r="O2884" t="s">
        <v>12476</v>
      </c>
      <c r="P2884" t="s">
        <v>12475</v>
      </c>
      <c r="Q2884" t="s">
        <v>12474</v>
      </c>
      <c r="R2884" s="8">
        <v>41275</v>
      </c>
      <c r="S2884" s="9">
        <f t="shared" si="360"/>
        <v>2013</v>
      </c>
      <c r="T2884" s="9">
        <v>2013</v>
      </c>
      <c r="U2884" s="9">
        <f t="shared" si="361"/>
        <v>9</v>
      </c>
      <c r="V2884" s="8" t="s">
        <v>12473</v>
      </c>
      <c r="W2884" t="s">
        <v>4468</v>
      </c>
      <c r="X2884" s="2">
        <v>1.573</v>
      </c>
      <c r="Y2884" s="7">
        <f t="shared" si="367"/>
        <v>4.1990336616748086E-2</v>
      </c>
      <c r="AA2884">
        <v>7315090</v>
      </c>
      <c r="AB2884">
        <v>29586</v>
      </c>
      <c r="AC2884">
        <v>15333884</v>
      </c>
      <c r="AD2884" t="s">
        <v>6</v>
      </c>
      <c r="AE2884">
        <v>36</v>
      </c>
      <c r="AF2884">
        <v>4</v>
      </c>
      <c r="AH2884" t="s">
        <v>12472</v>
      </c>
      <c r="AI2884" t="s">
        <v>12471</v>
      </c>
      <c r="AK2884" t="s">
        <v>12470</v>
      </c>
      <c r="AL2884">
        <v>22</v>
      </c>
      <c r="AM2884" s="5">
        <f t="shared" si="362"/>
        <v>2.4444444444444446</v>
      </c>
      <c r="AN2884" s="4">
        <f t="shared" si="366"/>
        <v>3.702301316841264E-3</v>
      </c>
      <c r="AO2884" s="3"/>
      <c r="AP2884">
        <v>0</v>
      </c>
      <c r="AR2884" t="s">
        <v>42</v>
      </c>
      <c r="AT2884" s="2" t="s">
        <v>41</v>
      </c>
      <c r="AU2884" s="1">
        <f t="shared" si="363"/>
        <v>3.0503926026776043</v>
      </c>
      <c r="AV2884" s="1">
        <f t="shared" si="364"/>
        <v>2.2846318966794676</v>
      </c>
      <c r="AW2884" s="1">
        <f t="shared" si="365"/>
        <v>1.5188711906813308</v>
      </c>
    </row>
    <row r="2885" spans="1:49" x14ac:dyDescent="0.2">
      <c r="A2885">
        <v>2883</v>
      </c>
      <c r="B2885" t="s">
        <v>12469</v>
      </c>
      <c r="C2885" t="s">
        <v>12468</v>
      </c>
      <c r="F2885" t="s">
        <v>12467</v>
      </c>
      <c r="G2885" t="s">
        <v>17</v>
      </c>
      <c r="H2885" t="s">
        <v>16</v>
      </c>
      <c r="I2885" t="s">
        <v>12466</v>
      </c>
      <c r="J2885">
        <v>60068504</v>
      </c>
      <c r="K2885" t="s">
        <v>12465</v>
      </c>
      <c r="L2885" t="s">
        <v>12464</v>
      </c>
      <c r="M2885" t="s">
        <v>5349</v>
      </c>
      <c r="N2885">
        <v>1</v>
      </c>
      <c r="O2885" t="s">
        <v>12463</v>
      </c>
      <c r="P2885">
        <v>36635244600</v>
      </c>
      <c r="Q2885">
        <v>60068504</v>
      </c>
      <c r="R2885" s="8">
        <v>41275</v>
      </c>
      <c r="S2885" s="9">
        <f t="shared" si="360"/>
        <v>2013</v>
      </c>
      <c r="T2885" s="9">
        <v>2013</v>
      </c>
      <c r="U2885" s="9">
        <f t="shared" si="361"/>
        <v>9</v>
      </c>
      <c r="V2885" s="8">
        <v>41456</v>
      </c>
      <c r="W2885" t="s">
        <v>12462</v>
      </c>
      <c r="X2885" s="2">
        <v>0.91800000000000004</v>
      </c>
      <c r="Y2885" s="7">
        <f t="shared" si="367"/>
        <v>2.4505485705133341E-2</v>
      </c>
      <c r="AA2885">
        <v>20408978</v>
      </c>
      <c r="AB2885">
        <v>19700189500</v>
      </c>
      <c r="AC2885">
        <v>20408986</v>
      </c>
      <c r="AD2885" t="s">
        <v>6</v>
      </c>
      <c r="AE2885">
        <v>15</v>
      </c>
      <c r="AF2885">
        <v>7</v>
      </c>
      <c r="AG2885">
        <v>75711</v>
      </c>
      <c r="AI2885" t="s">
        <v>12461</v>
      </c>
      <c r="AJ2885" t="s">
        <v>12460</v>
      </c>
      <c r="AK2885" t="s">
        <v>12459</v>
      </c>
      <c r="AL2885">
        <v>1</v>
      </c>
      <c r="AM2885" s="5">
        <f t="shared" si="362"/>
        <v>0.1111111111111111</v>
      </c>
      <c r="AN2885" s="4">
        <f t="shared" si="366"/>
        <v>1.682864234927847E-4</v>
      </c>
      <c r="AO2885" s="3"/>
      <c r="AP2885">
        <v>0</v>
      </c>
      <c r="AR2885" t="s">
        <v>42</v>
      </c>
      <c r="AT2885" s="2" t="s">
        <v>41</v>
      </c>
      <c r="AU2885" s="1">
        <f t="shared" si="363"/>
        <v>1.720432592064117</v>
      </c>
      <c r="AV2885" s="1">
        <f t="shared" si="364"/>
        <v>1.2336886064313064</v>
      </c>
      <c r="AW2885" s="1">
        <f t="shared" si="365"/>
        <v>0.74694462079849511</v>
      </c>
    </row>
    <row r="2886" spans="1:49" x14ac:dyDescent="0.2">
      <c r="A2886">
        <v>2884</v>
      </c>
      <c r="B2886" t="s">
        <v>12458</v>
      </c>
      <c r="C2886" t="s">
        <v>12457</v>
      </c>
      <c r="F2886" t="s">
        <v>12456</v>
      </c>
      <c r="G2886" t="s">
        <v>17</v>
      </c>
      <c r="H2886" t="s">
        <v>16</v>
      </c>
      <c r="I2886" t="s">
        <v>12455</v>
      </c>
      <c r="J2886">
        <v>60016912</v>
      </c>
      <c r="K2886" t="s">
        <v>12454</v>
      </c>
      <c r="L2886" t="s">
        <v>2347</v>
      </c>
      <c r="M2886" t="s">
        <v>2346</v>
      </c>
      <c r="N2886">
        <v>4</v>
      </c>
      <c r="O2886" t="s">
        <v>12453</v>
      </c>
      <c r="P2886" t="s">
        <v>12452</v>
      </c>
      <c r="Q2886" t="s">
        <v>12451</v>
      </c>
      <c r="R2886" s="8">
        <v>41275</v>
      </c>
      <c r="S2886" s="9">
        <f t="shared" si="360"/>
        <v>2013</v>
      </c>
      <c r="T2886" s="9">
        <v>2013</v>
      </c>
      <c r="U2886" s="9">
        <f t="shared" si="361"/>
        <v>9</v>
      </c>
      <c r="V2886" s="8">
        <v>2013</v>
      </c>
      <c r="W2886" t="s">
        <v>1593</v>
      </c>
      <c r="X2886" s="2">
        <v>0.50600000000000001</v>
      </c>
      <c r="Y2886" s="7">
        <f t="shared" si="367"/>
        <v>1.35073810095833E-2</v>
      </c>
      <c r="AA2886">
        <v>10638210</v>
      </c>
      <c r="AB2886">
        <v>12300</v>
      </c>
      <c r="AD2886" t="s">
        <v>6</v>
      </c>
      <c r="AE2886">
        <v>21</v>
      </c>
      <c r="AF2886">
        <v>7</v>
      </c>
      <c r="AG2886">
        <v>6289379</v>
      </c>
      <c r="AH2886" t="s">
        <v>12450</v>
      </c>
      <c r="AI2886" t="s">
        <v>12449</v>
      </c>
      <c r="AJ2886" t="s">
        <v>12448</v>
      </c>
      <c r="AK2886" t="s">
        <v>12447</v>
      </c>
      <c r="AL2886">
        <v>5</v>
      </c>
      <c r="AM2886" s="5">
        <f t="shared" si="362"/>
        <v>0.55555555555555558</v>
      </c>
      <c r="AN2886" s="4">
        <f t="shared" si="366"/>
        <v>8.414321174639236E-4</v>
      </c>
      <c r="AO2886" s="3"/>
      <c r="AP2886">
        <v>0</v>
      </c>
      <c r="AR2886" t="s">
        <v>42</v>
      </c>
      <c r="AT2886" s="2" t="s">
        <v>41</v>
      </c>
      <c r="AU2886" s="1">
        <f t="shared" si="363"/>
        <v>0.97075963419474864</v>
      </c>
      <c r="AV2886" s="1">
        <f t="shared" si="364"/>
        <v>0.71744065635236121</v>
      </c>
      <c r="AW2886" s="1">
        <f t="shared" si="365"/>
        <v>0.4641216785099736</v>
      </c>
    </row>
    <row r="2887" spans="1:49" x14ac:dyDescent="0.2">
      <c r="A2887">
        <v>2885</v>
      </c>
      <c r="B2887" t="s">
        <v>12446</v>
      </c>
      <c r="C2887" t="s">
        <v>12445</v>
      </c>
      <c r="F2887" t="s">
        <v>12444</v>
      </c>
      <c r="G2887" t="s">
        <v>17</v>
      </c>
      <c r="H2887" t="s">
        <v>16</v>
      </c>
      <c r="I2887" t="s">
        <v>12443</v>
      </c>
      <c r="J2887">
        <v>60027576</v>
      </c>
      <c r="K2887" t="s">
        <v>12442</v>
      </c>
      <c r="L2887" t="s">
        <v>12441</v>
      </c>
      <c r="M2887" t="s">
        <v>120</v>
      </c>
      <c r="N2887">
        <v>2</v>
      </c>
      <c r="O2887" t="s">
        <v>12440</v>
      </c>
      <c r="P2887" t="s">
        <v>12439</v>
      </c>
      <c r="Q2887" t="s">
        <v>12438</v>
      </c>
      <c r="R2887" s="8">
        <v>41275</v>
      </c>
      <c r="S2887" s="9">
        <f t="shared" si="360"/>
        <v>2013</v>
      </c>
      <c r="T2887" s="9">
        <v>2013</v>
      </c>
      <c r="U2887" s="9">
        <f t="shared" si="361"/>
        <v>9</v>
      </c>
      <c r="V2887" s="8">
        <v>41518</v>
      </c>
      <c r="W2887" t="s">
        <v>116</v>
      </c>
      <c r="X2887" s="2">
        <v>0.91800000000000004</v>
      </c>
      <c r="Y2887" s="7">
        <f t="shared" si="367"/>
        <v>2.4505485705133341E-2</v>
      </c>
      <c r="AA2887">
        <v>1431161</v>
      </c>
      <c r="AB2887">
        <v>22674</v>
      </c>
      <c r="AC2887">
        <v>13665901</v>
      </c>
      <c r="AD2887" t="s">
        <v>6</v>
      </c>
      <c r="AE2887">
        <v>34</v>
      </c>
      <c r="AF2887">
        <v>18</v>
      </c>
      <c r="AH2887" t="s">
        <v>12437</v>
      </c>
      <c r="AI2887" t="s">
        <v>12436</v>
      </c>
      <c r="AK2887" t="s">
        <v>12435</v>
      </c>
      <c r="AL2887">
        <v>2</v>
      </c>
      <c r="AM2887" s="5">
        <f t="shared" si="362"/>
        <v>0.22222222222222221</v>
      </c>
      <c r="AN2887" s="4">
        <f t="shared" si="366"/>
        <v>3.365728469855694E-4</v>
      </c>
      <c r="AO2887" s="3"/>
      <c r="AP2887">
        <v>0</v>
      </c>
      <c r="AR2887" t="s">
        <v>42</v>
      </c>
      <c r="AT2887" s="2" t="s">
        <v>41</v>
      </c>
      <c r="AU2887" s="1">
        <f t="shared" si="363"/>
        <v>1.7254811847689007</v>
      </c>
      <c r="AV2887" s="1">
        <f t="shared" si="364"/>
        <v>1.2421029276059454</v>
      </c>
      <c r="AW2887" s="1">
        <f t="shared" si="365"/>
        <v>0.75872467044299008</v>
      </c>
    </row>
    <row r="2888" spans="1:49" x14ac:dyDescent="0.2">
      <c r="A2888">
        <v>2886</v>
      </c>
      <c r="B2888" t="s">
        <v>12434</v>
      </c>
      <c r="C2888" t="s">
        <v>12433</v>
      </c>
      <c r="F2888" t="s">
        <v>12432</v>
      </c>
      <c r="G2888" t="s">
        <v>17</v>
      </c>
      <c r="H2888" t="s">
        <v>16</v>
      </c>
      <c r="I2888" t="s">
        <v>12431</v>
      </c>
      <c r="J2888">
        <v>60019118</v>
      </c>
      <c r="K2888" t="s">
        <v>12430</v>
      </c>
      <c r="L2888" t="s">
        <v>12429</v>
      </c>
      <c r="M2888" t="s">
        <v>634</v>
      </c>
      <c r="N2888">
        <v>3</v>
      </c>
      <c r="O2888" t="s">
        <v>12428</v>
      </c>
      <c r="P2888" t="s">
        <v>12427</v>
      </c>
      <c r="Q2888" t="s">
        <v>12426</v>
      </c>
      <c r="R2888" s="8">
        <v>41275</v>
      </c>
      <c r="S2888" s="9">
        <f t="shared" si="360"/>
        <v>2013</v>
      </c>
      <c r="T2888" s="9">
        <v>2013</v>
      </c>
      <c r="U2888" s="9">
        <f t="shared" si="361"/>
        <v>9</v>
      </c>
      <c r="V2888" s="8">
        <v>41456</v>
      </c>
      <c r="W2888" t="s">
        <v>1300</v>
      </c>
      <c r="X2888" s="2">
        <v>0.48</v>
      </c>
      <c r="Y2888" s="7">
        <f t="shared" si="367"/>
        <v>1.2813325858893249E-2</v>
      </c>
      <c r="AA2888">
        <v>9570233</v>
      </c>
      <c r="AB2888">
        <v>15526</v>
      </c>
      <c r="AC2888">
        <v>13616501</v>
      </c>
      <c r="AD2888" t="s">
        <v>6</v>
      </c>
      <c r="AE2888">
        <v>24</v>
      </c>
      <c r="AF2888">
        <v>7</v>
      </c>
      <c r="AG2888">
        <v>74013</v>
      </c>
      <c r="AI2888" t="s">
        <v>12425</v>
      </c>
      <c r="AK2888" t="s">
        <v>12424</v>
      </c>
      <c r="AL2888">
        <v>45</v>
      </c>
      <c r="AM2888" s="5">
        <f t="shared" si="362"/>
        <v>5</v>
      </c>
      <c r="AN2888" s="4">
        <f t="shared" si="366"/>
        <v>7.5728890571753124E-3</v>
      </c>
      <c r="AO2888" s="3"/>
      <c r="AP2888">
        <v>0</v>
      </c>
      <c r="AR2888" t="s">
        <v>42</v>
      </c>
      <c r="AT2888" s="2">
        <v>2.0459999999999998</v>
      </c>
      <c r="AU2888" s="1">
        <f t="shared" si="363"/>
        <v>1.1241194818377866</v>
      </c>
      <c r="AV2888" s="1">
        <f t="shared" si="364"/>
        <v>1.0193107458034281</v>
      </c>
      <c r="AW2888" s="1">
        <f t="shared" si="365"/>
        <v>0.91450200976906926</v>
      </c>
    </row>
    <row r="2889" spans="1:49" x14ac:dyDescent="0.2">
      <c r="A2889">
        <v>2887</v>
      </c>
      <c r="B2889" t="s">
        <v>12423</v>
      </c>
      <c r="C2889" t="s">
        <v>12422</v>
      </c>
      <c r="F2889" t="s">
        <v>12421</v>
      </c>
      <c r="G2889" t="s">
        <v>17</v>
      </c>
      <c r="H2889" t="s">
        <v>16</v>
      </c>
      <c r="I2889" t="s">
        <v>12420</v>
      </c>
      <c r="J2889" t="s">
        <v>12419</v>
      </c>
      <c r="K2889" t="s">
        <v>12418</v>
      </c>
      <c r="L2889" t="s">
        <v>12417</v>
      </c>
      <c r="M2889" t="s">
        <v>32</v>
      </c>
      <c r="N2889">
        <v>3</v>
      </c>
      <c r="O2889" t="s">
        <v>12416</v>
      </c>
      <c r="P2889" t="s">
        <v>12415</v>
      </c>
      <c r="Q2889" t="s">
        <v>12414</v>
      </c>
      <c r="R2889" s="8">
        <v>41275</v>
      </c>
      <c r="S2889" s="9">
        <f t="shared" si="360"/>
        <v>2013</v>
      </c>
      <c r="T2889" s="9">
        <v>2013</v>
      </c>
      <c r="U2889" s="9">
        <f t="shared" si="361"/>
        <v>9</v>
      </c>
      <c r="V2889" s="8">
        <v>2013</v>
      </c>
      <c r="W2889" t="s">
        <v>2587</v>
      </c>
      <c r="X2889" s="2">
        <v>0.34100000000000003</v>
      </c>
      <c r="Y2889" s="7">
        <f t="shared" si="367"/>
        <v>9.1028002455887467E-3</v>
      </c>
      <c r="AA2889">
        <v>19378718</v>
      </c>
      <c r="AB2889">
        <v>19700186839</v>
      </c>
      <c r="AC2889">
        <v>15309681</v>
      </c>
      <c r="AD2889" t="s">
        <v>6</v>
      </c>
      <c r="AE2889">
        <v>41</v>
      </c>
      <c r="AH2889" t="s">
        <v>12413</v>
      </c>
      <c r="AI2889" t="s">
        <v>12412</v>
      </c>
      <c r="AK2889" t="s">
        <v>12411</v>
      </c>
      <c r="AL2889">
        <v>18</v>
      </c>
      <c r="AM2889" s="5">
        <f t="shared" si="362"/>
        <v>2</v>
      </c>
      <c r="AN2889" s="4">
        <f t="shared" si="366"/>
        <v>3.0291556228701248E-3</v>
      </c>
      <c r="AO2889" s="3"/>
      <c r="AP2889">
        <v>0</v>
      </c>
      <c r="AR2889" t="s">
        <v>42</v>
      </c>
      <c r="AT2889" s="2" t="s">
        <v>41</v>
      </c>
      <c r="AU2889" s="1">
        <f t="shared" si="363"/>
        <v>0.72807068587731594</v>
      </c>
      <c r="AV2889" s="1">
        <f t="shared" si="364"/>
        <v>0.60659779342294351</v>
      </c>
      <c r="AW2889" s="1">
        <f t="shared" si="365"/>
        <v>0.48512490096857108</v>
      </c>
    </row>
    <row r="2890" spans="1:49" x14ac:dyDescent="0.2">
      <c r="A2890">
        <v>2888</v>
      </c>
      <c r="B2890" t="s">
        <v>12410</v>
      </c>
      <c r="C2890" t="s">
        <v>12409</v>
      </c>
      <c r="F2890" t="s">
        <v>12408</v>
      </c>
      <c r="G2890" t="s">
        <v>17</v>
      </c>
      <c r="H2890" t="s">
        <v>16</v>
      </c>
      <c r="I2890" t="s">
        <v>12407</v>
      </c>
      <c r="J2890">
        <v>60025578</v>
      </c>
      <c r="K2890" t="s">
        <v>929</v>
      </c>
      <c r="L2890" t="s">
        <v>928</v>
      </c>
      <c r="M2890" t="s">
        <v>634</v>
      </c>
      <c r="N2890">
        <v>4</v>
      </c>
      <c r="O2890" t="s">
        <v>12406</v>
      </c>
      <c r="P2890" t="s">
        <v>12405</v>
      </c>
      <c r="Q2890" t="s">
        <v>925</v>
      </c>
      <c r="R2890" s="8">
        <v>41275</v>
      </c>
      <c r="S2890" s="9">
        <f t="shared" si="360"/>
        <v>2013</v>
      </c>
      <c r="T2890" s="9">
        <v>2013</v>
      </c>
      <c r="U2890" s="9">
        <f t="shared" si="361"/>
        <v>9</v>
      </c>
      <c r="V2890" s="8">
        <v>2013</v>
      </c>
      <c r="W2890" t="s">
        <v>4595</v>
      </c>
      <c r="X2890" s="2">
        <v>0.245</v>
      </c>
      <c r="Y2890" s="7">
        <f t="shared" si="367"/>
        <v>6.5401350738100959E-3</v>
      </c>
      <c r="AA2890">
        <v>19376480</v>
      </c>
      <c r="AB2890">
        <v>19700186896</v>
      </c>
      <c r="AD2890" t="s">
        <v>6</v>
      </c>
      <c r="AE2890">
        <v>41</v>
      </c>
      <c r="AH2890" t="s">
        <v>12404</v>
      </c>
      <c r="AI2890" t="s">
        <v>12403</v>
      </c>
      <c r="AK2890" t="s">
        <v>12402</v>
      </c>
      <c r="AL2890">
        <v>2</v>
      </c>
      <c r="AM2890" s="5">
        <f t="shared" si="362"/>
        <v>0.22222222222222221</v>
      </c>
      <c r="AN2890" s="4">
        <f t="shared" si="366"/>
        <v>3.365728469855694E-4</v>
      </c>
      <c r="AO2890" s="3"/>
      <c r="AP2890">
        <v>0</v>
      </c>
      <c r="AR2890" t="s">
        <v>42</v>
      </c>
      <c r="AT2890" s="2" t="s">
        <v>41</v>
      </c>
      <c r="AU2890" s="1">
        <f t="shared" si="363"/>
        <v>0.46790664057627374</v>
      </c>
      <c r="AV2890" s="1">
        <f t="shared" si="364"/>
        <v>0.3438353960397833</v>
      </c>
      <c r="AW2890" s="1">
        <f t="shared" si="365"/>
        <v>0.21976415150329276</v>
      </c>
    </row>
    <row r="2891" spans="1:49" x14ac:dyDescent="0.2">
      <c r="A2891">
        <v>2889</v>
      </c>
      <c r="B2891" t="s">
        <v>12401</v>
      </c>
      <c r="C2891" t="s">
        <v>12400</v>
      </c>
      <c r="F2891" t="s">
        <v>12399</v>
      </c>
      <c r="G2891" t="s">
        <v>17</v>
      </c>
      <c r="H2891" t="s">
        <v>16</v>
      </c>
      <c r="I2891" t="s">
        <v>12398</v>
      </c>
      <c r="J2891">
        <v>60017293</v>
      </c>
      <c r="K2891" t="s">
        <v>12397</v>
      </c>
      <c r="L2891" t="s">
        <v>12396</v>
      </c>
      <c r="M2891" t="s">
        <v>1158</v>
      </c>
      <c r="N2891">
        <v>3</v>
      </c>
      <c r="O2891" t="s">
        <v>12395</v>
      </c>
      <c r="P2891" t="s">
        <v>12394</v>
      </c>
      <c r="Q2891" t="s">
        <v>12393</v>
      </c>
      <c r="R2891" s="8">
        <v>41275</v>
      </c>
      <c r="S2891" s="9">
        <f t="shared" si="360"/>
        <v>2013</v>
      </c>
      <c r="T2891" s="9">
        <v>2013</v>
      </c>
      <c r="U2891" s="9">
        <f t="shared" si="361"/>
        <v>9</v>
      </c>
      <c r="V2891" s="8">
        <v>2013</v>
      </c>
      <c r="W2891" t="s">
        <v>1181</v>
      </c>
      <c r="X2891" s="2">
        <v>0.437</v>
      </c>
      <c r="Y2891" s="7">
        <f t="shared" si="367"/>
        <v>1.1665465417367396E-2</v>
      </c>
      <c r="AA2891">
        <v>10704698</v>
      </c>
      <c r="AB2891">
        <v>5300152513</v>
      </c>
      <c r="AC2891">
        <v>15598985</v>
      </c>
      <c r="AD2891" t="s">
        <v>6</v>
      </c>
      <c r="AE2891">
        <v>140</v>
      </c>
      <c r="AH2891" t="s">
        <v>12392</v>
      </c>
      <c r="AI2891" t="s">
        <v>12391</v>
      </c>
      <c r="AK2891" t="s">
        <v>12390</v>
      </c>
      <c r="AL2891">
        <v>1</v>
      </c>
      <c r="AM2891" s="5">
        <f t="shared" si="362"/>
        <v>0.1111111111111111</v>
      </c>
      <c r="AN2891" s="4">
        <f t="shared" si="366"/>
        <v>1.682864234927847E-4</v>
      </c>
      <c r="AO2891" s="3"/>
      <c r="AP2891">
        <v>1</v>
      </c>
      <c r="AR2891" t="s">
        <v>42</v>
      </c>
      <c r="AT2891" s="2" t="s">
        <v>41</v>
      </c>
      <c r="AU2891" s="1">
        <f t="shared" si="363"/>
        <v>0.82163117192050117</v>
      </c>
      <c r="AV2891" s="1">
        <f t="shared" si="364"/>
        <v>0.59168759204300903</v>
      </c>
      <c r="AW2891" s="1">
        <f t="shared" si="365"/>
        <v>0.36174401216551683</v>
      </c>
    </row>
    <row r="2892" spans="1:49" x14ac:dyDescent="0.2">
      <c r="A2892">
        <v>2890</v>
      </c>
      <c r="B2892" t="s">
        <v>12389</v>
      </c>
      <c r="C2892" t="s">
        <v>12388</v>
      </c>
      <c r="F2892" t="s">
        <v>12387</v>
      </c>
      <c r="G2892" t="s">
        <v>17</v>
      </c>
      <c r="H2892" t="s">
        <v>16</v>
      </c>
      <c r="I2892" t="s">
        <v>12386</v>
      </c>
      <c r="J2892">
        <v>60025084</v>
      </c>
      <c r="K2892" t="s">
        <v>7169</v>
      </c>
      <c r="L2892" t="s">
        <v>4225</v>
      </c>
      <c r="M2892" t="s">
        <v>634</v>
      </c>
      <c r="N2892">
        <v>2</v>
      </c>
      <c r="O2892" t="s">
        <v>12385</v>
      </c>
      <c r="P2892" t="s">
        <v>12384</v>
      </c>
      <c r="Q2892" t="s">
        <v>12383</v>
      </c>
      <c r="R2892" s="8">
        <v>41275</v>
      </c>
      <c r="S2892" s="9">
        <f t="shared" si="360"/>
        <v>2013</v>
      </c>
      <c r="T2892" s="9">
        <v>2013</v>
      </c>
      <c r="U2892" s="9">
        <f t="shared" si="361"/>
        <v>9</v>
      </c>
      <c r="V2892" s="8">
        <v>2013</v>
      </c>
      <c r="W2892" t="s">
        <v>1181</v>
      </c>
      <c r="X2892" s="2">
        <v>0.437</v>
      </c>
      <c r="Y2892" s="7">
        <f t="shared" si="367"/>
        <v>1.1665465417367396E-2</v>
      </c>
      <c r="AA2892">
        <v>10704698</v>
      </c>
      <c r="AB2892">
        <v>5300152513</v>
      </c>
      <c r="AC2892">
        <v>15598985</v>
      </c>
      <c r="AD2892" t="s">
        <v>6</v>
      </c>
      <c r="AE2892">
        <v>140</v>
      </c>
      <c r="AH2892" t="s">
        <v>12382</v>
      </c>
      <c r="AI2892" t="s">
        <v>12381</v>
      </c>
      <c r="AK2892" t="s">
        <v>12380</v>
      </c>
      <c r="AL2892">
        <v>8</v>
      </c>
      <c r="AM2892" s="5">
        <f t="shared" si="362"/>
        <v>0.88888888888888884</v>
      </c>
      <c r="AN2892" s="4">
        <f t="shared" si="366"/>
        <v>1.3462913879422776E-3</v>
      </c>
      <c r="AO2892" s="3"/>
      <c r="AP2892">
        <v>1</v>
      </c>
      <c r="AR2892" t="s">
        <v>42</v>
      </c>
      <c r="AT2892" s="2" t="s">
        <v>41</v>
      </c>
      <c r="AU2892" s="1">
        <f t="shared" si="363"/>
        <v>0.85697132085398608</v>
      </c>
      <c r="AV2892" s="1">
        <f t="shared" si="364"/>
        <v>0.65058784026548366</v>
      </c>
      <c r="AW2892" s="1">
        <f t="shared" si="365"/>
        <v>0.4442043596769813</v>
      </c>
    </row>
    <row r="2893" spans="1:49" x14ac:dyDescent="0.2">
      <c r="A2893">
        <v>2891</v>
      </c>
      <c r="B2893" t="s">
        <v>12379</v>
      </c>
      <c r="F2893" t="s">
        <v>12378</v>
      </c>
      <c r="G2893" t="s">
        <v>17</v>
      </c>
      <c r="H2893" t="s">
        <v>16</v>
      </c>
      <c r="I2893" t="s">
        <v>12377</v>
      </c>
      <c r="J2893">
        <v>60042800</v>
      </c>
      <c r="K2893" t="s">
        <v>12376</v>
      </c>
      <c r="L2893" t="s">
        <v>12375</v>
      </c>
      <c r="M2893" t="s">
        <v>8933</v>
      </c>
      <c r="N2893">
        <v>2</v>
      </c>
      <c r="O2893" t="s">
        <v>12374</v>
      </c>
      <c r="P2893" t="s">
        <v>12373</v>
      </c>
      <c r="Q2893" t="s">
        <v>12372</v>
      </c>
      <c r="R2893" s="8">
        <v>41275</v>
      </c>
      <c r="S2893" s="9">
        <f t="shared" si="360"/>
        <v>2013</v>
      </c>
      <c r="T2893" s="9">
        <v>2013</v>
      </c>
      <c r="U2893" s="9">
        <f t="shared" si="361"/>
        <v>9</v>
      </c>
      <c r="V2893" s="8">
        <v>41395</v>
      </c>
      <c r="W2893" t="s">
        <v>4129</v>
      </c>
      <c r="X2893" s="2" t="s">
        <v>41</v>
      </c>
      <c r="Y2893" s="7" t="e">
        <f t="shared" si="367"/>
        <v>#VALUE!</v>
      </c>
      <c r="AA2893">
        <v>13434500</v>
      </c>
      <c r="AB2893">
        <v>21100201065</v>
      </c>
      <c r="AC2893">
        <v>13448994</v>
      </c>
      <c r="AD2893" t="s">
        <v>6</v>
      </c>
      <c r="AE2893">
        <v>16</v>
      </c>
      <c r="AF2893">
        <v>5</v>
      </c>
      <c r="AH2893" t="s">
        <v>12371</v>
      </c>
      <c r="AI2893" t="s">
        <v>12370</v>
      </c>
      <c r="AJ2893" t="s">
        <v>12369</v>
      </c>
      <c r="AK2893" t="s">
        <v>12368</v>
      </c>
      <c r="AL2893">
        <v>0</v>
      </c>
      <c r="AM2893" s="5">
        <f t="shared" si="362"/>
        <v>0</v>
      </c>
      <c r="AN2893" s="4">
        <f t="shared" si="366"/>
        <v>0</v>
      </c>
      <c r="AO2893" s="3"/>
      <c r="AP2893">
        <v>0</v>
      </c>
      <c r="AR2893" t="s">
        <v>42</v>
      </c>
      <c r="AT2893" s="2" t="s">
        <v>41</v>
      </c>
      <c r="AU2893" s="1" t="e">
        <f t="shared" si="363"/>
        <v>#VALUE!</v>
      </c>
      <c r="AV2893" s="1" t="e">
        <f t="shared" si="364"/>
        <v>#VALUE!</v>
      </c>
      <c r="AW2893" s="1" t="e">
        <f t="shared" si="365"/>
        <v>#VALUE!</v>
      </c>
    </row>
    <row r="2894" spans="1:49" x14ac:dyDescent="0.2">
      <c r="A2894">
        <v>2892</v>
      </c>
      <c r="B2894" t="s">
        <v>12367</v>
      </c>
      <c r="C2894" t="s">
        <v>12366</v>
      </c>
      <c r="F2894" t="s">
        <v>12365</v>
      </c>
      <c r="G2894" t="s">
        <v>17</v>
      </c>
      <c r="H2894" t="s">
        <v>16</v>
      </c>
      <c r="I2894" t="s">
        <v>1268</v>
      </c>
      <c r="J2894">
        <v>60025578</v>
      </c>
      <c r="K2894" t="s">
        <v>929</v>
      </c>
      <c r="L2894" t="s">
        <v>928</v>
      </c>
      <c r="M2894" t="s">
        <v>634</v>
      </c>
      <c r="N2894">
        <v>4</v>
      </c>
      <c r="O2894" t="s">
        <v>12364</v>
      </c>
      <c r="P2894" t="s">
        <v>12363</v>
      </c>
      <c r="Q2894" t="s">
        <v>925</v>
      </c>
      <c r="R2894" s="8">
        <v>41275</v>
      </c>
      <c r="S2894" s="9">
        <f t="shared" si="360"/>
        <v>2013</v>
      </c>
      <c r="T2894" s="9">
        <v>2013</v>
      </c>
      <c r="U2894" s="9">
        <f t="shared" si="361"/>
        <v>9</v>
      </c>
      <c r="V2894" s="8">
        <v>2013</v>
      </c>
      <c r="W2894" t="s">
        <v>4595</v>
      </c>
      <c r="X2894" s="2">
        <v>0.245</v>
      </c>
      <c r="Y2894" s="7">
        <f t="shared" si="367"/>
        <v>6.5401350738100959E-3</v>
      </c>
      <c r="AA2894">
        <v>19376480</v>
      </c>
      <c r="AB2894">
        <v>19700186896</v>
      </c>
      <c r="AD2894" t="s">
        <v>6</v>
      </c>
      <c r="AE2894">
        <v>41</v>
      </c>
      <c r="AH2894" t="s">
        <v>12362</v>
      </c>
      <c r="AI2894" t="s">
        <v>12361</v>
      </c>
      <c r="AK2894" t="s">
        <v>12360</v>
      </c>
      <c r="AL2894">
        <v>16</v>
      </c>
      <c r="AM2894" s="5">
        <f t="shared" si="362"/>
        <v>1.7777777777777777</v>
      </c>
      <c r="AN2894" s="4">
        <f t="shared" si="366"/>
        <v>2.6925827758845552E-3</v>
      </c>
      <c r="AO2894" s="3"/>
      <c r="AP2894">
        <v>0</v>
      </c>
      <c r="AR2894" t="s">
        <v>42</v>
      </c>
      <c r="AT2894" s="2" t="s">
        <v>41</v>
      </c>
      <c r="AU2894" s="1">
        <f t="shared" si="363"/>
        <v>0.53858693844324335</v>
      </c>
      <c r="AV2894" s="1">
        <f t="shared" si="364"/>
        <v>0.46163589248473258</v>
      </c>
      <c r="AW2894" s="1">
        <f t="shared" si="365"/>
        <v>0.38468484652622176</v>
      </c>
    </row>
    <row r="2895" spans="1:49" x14ac:dyDescent="0.2">
      <c r="A2895">
        <v>2893</v>
      </c>
      <c r="B2895" t="s">
        <v>12359</v>
      </c>
      <c r="C2895" t="s">
        <v>12358</v>
      </c>
      <c r="F2895" t="s">
        <v>12357</v>
      </c>
      <c r="G2895" t="s">
        <v>17</v>
      </c>
      <c r="H2895" t="s">
        <v>16</v>
      </c>
      <c r="I2895" t="s">
        <v>12356</v>
      </c>
      <c r="J2895">
        <v>60007061</v>
      </c>
      <c r="K2895" t="s">
        <v>12355</v>
      </c>
      <c r="L2895" t="s">
        <v>12354</v>
      </c>
      <c r="M2895" t="s">
        <v>1158</v>
      </c>
      <c r="N2895">
        <v>5</v>
      </c>
      <c r="O2895" t="s">
        <v>12353</v>
      </c>
      <c r="P2895" t="s">
        <v>12352</v>
      </c>
      <c r="Q2895" t="s">
        <v>12351</v>
      </c>
      <c r="R2895" s="8">
        <v>41275</v>
      </c>
      <c r="S2895" s="9">
        <f t="shared" si="360"/>
        <v>2013</v>
      </c>
      <c r="T2895" s="9">
        <v>2013</v>
      </c>
      <c r="U2895" s="9">
        <f t="shared" si="361"/>
        <v>9</v>
      </c>
      <c r="V2895" s="8">
        <v>2013</v>
      </c>
      <c r="W2895" t="s">
        <v>1181</v>
      </c>
      <c r="X2895" s="2">
        <v>0.437</v>
      </c>
      <c r="Y2895" s="7">
        <f t="shared" si="367"/>
        <v>1.1665465417367396E-2</v>
      </c>
      <c r="AA2895">
        <v>10704698</v>
      </c>
      <c r="AB2895">
        <v>5300152513</v>
      </c>
      <c r="AC2895">
        <v>15598985</v>
      </c>
      <c r="AD2895" t="s">
        <v>6</v>
      </c>
      <c r="AE2895">
        <v>140</v>
      </c>
      <c r="AH2895" t="s">
        <v>12350</v>
      </c>
      <c r="AI2895" t="s">
        <v>12349</v>
      </c>
      <c r="AK2895" t="s">
        <v>12348</v>
      </c>
      <c r="AL2895">
        <v>21</v>
      </c>
      <c r="AM2895" s="5">
        <f t="shared" si="362"/>
        <v>2.3333333333333335</v>
      </c>
      <c r="AN2895" s="4">
        <f t="shared" si="366"/>
        <v>3.5340148933484792E-3</v>
      </c>
      <c r="AO2895" s="3"/>
      <c r="AP2895">
        <v>1</v>
      </c>
      <c r="AR2895" t="s">
        <v>42</v>
      </c>
      <c r="AT2895" s="2" t="s">
        <v>41</v>
      </c>
      <c r="AU2895" s="1">
        <f t="shared" si="363"/>
        <v>0.92260302601617195</v>
      </c>
      <c r="AV2895" s="1">
        <f t="shared" si="364"/>
        <v>0.75997401553579369</v>
      </c>
      <c r="AW2895" s="1">
        <f t="shared" si="365"/>
        <v>0.59734500505541543</v>
      </c>
    </row>
    <row r="2896" spans="1:49" x14ac:dyDescent="0.2">
      <c r="A2896">
        <v>2894</v>
      </c>
      <c r="B2896" t="s">
        <v>12347</v>
      </c>
      <c r="C2896" t="s">
        <v>12346</v>
      </c>
      <c r="F2896" t="s">
        <v>12345</v>
      </c>
      <c r="G2896" t="s">
        <v>17</v>
      </c>
      <c r="H2896" t="s">
        <v>16</v>
      </c>
      <c r="I2896" t="s">
        <v>12344</v>
      </c>
      <c r="J2896">
        <v>60011476</v>
      </c>
      <c r="K2896" t="s">
        <v>257</v>
      </c>
      <c r="L2896" t="s">
        <v>7181</v>
      </c>
      <c r="M2896" t="s">
        <v>136</v>
      </c>
      <c r="N2896">
        <v>3</v>
      </c>
      <c r="O2896" t="s">
        <v>12343</v>
      </c>
      <c r="P2896" t="s">
        <v>12342</v>
      </c>
      <c r="Q2896" t="s">
        <v>12341</v>
      </c>
      <c r="R2896" s="8">
        <v>41275</v>
      </c>
      <c r="S2896" s="9">
        <f t="shared" si="360"/>
        <v>2013</v>
      </c>
      <c r="T2896" s="9">
        <v>2013</v>
      </c>
      <c r="U2896" s="9">
        <f t="shared" si="361"/>
        <v>9</v>
      </c>
      <c r="V2896" s="8">
        <v>41456</v>
      </c>
      <c r="W2896" t="s">
        <v>1300</v>
      </c>
      <c r="X2896" s="2">
        <v>0.48</v>
      </c>
      <c r="Y2896" s="7">
        <f t="shared" si="367"/>
        <v>1.2813325858893249E-2</v>
      </c>
      <c r="AA2896">
        <v>9570233</v>
      </c>
      <c r="AB2896">
        <v>15526</v>
      </c>
      <c r="AC2896">
        <v>13616501</v>
      </c>
      <c r="AD2896" t="s">
        <v>6</v>
      </c>
      <c r="AE2896">
        <v>24</v>
      </c>
      <c r="AF2896">
        <v>7</v>
      </c>
      <c r="AG2896">
        <v>75001</v>
      </c>
      <c r="AI2896" t="s">
        <v>12340</v>
      </c>
      <c r="AK2896" t="s">
        <v>12339</v>
      </c>
      <c r="AL2896">
        <v>3</v>
      </c>
      <c r="AM2896" s="5">
        <f t="shared" si="362"/>
        <v>0.33333333333333331</v>
      </c>
      <c r="AN2896" s="4">
        <f t="shared" si="366"/>
        <v>5.048592704783541E-4</v>
      </c>
      <c r="AO2896" s="3"/>
      <c r="AP2896">
        <v>0</v>
      </c>
      <c r="AR2896" t="s">
        <v>42</v>
      </c>
      <c r="AT2896" s="2">
        <v>2.0459999999999998</v>
      </c>
      <c r="AU2896" s="1">
        <f t="shared" si="363"/>
        <v>0.91207858823687793</v>
      </c>
      <c r="AV2896" s="1">
        <f t="shared" si="364"/>
        <v>0.66590925646858012</v>
      </c>
      <c r="AW2896" s="1">
        <f t="shared" si="365"/>
        <v>0.41973992470028221</v>
      </c>
    </row>
    <row r="2897" spans="1:49" x14ac:dyDescent="0.2">
      <c r="A2897">
        <v>2895</v>
      </c>
      <c r="B2897" t="s">
        <v>12338</v>
      </c>
      <c r="C2897" t="s">
        <v>12337</v>
      </c>
      <c r="F2897" t="s">
        <v>12336</v>
      </c>
      <c r="G2897" t="s">
        <v>17</v>
      </c>
      <c r="H2897" t="s">
        <v>16</v>
      </c>
      <c r="I2897" t="s">
        <v>12335</v>
      </c>
      <c r="J2897" t="s">
        <v>12334</v>
      </c>
      <c r="K2897" t="s">
        <v>12333</v>
      </c>
      <c r="L2897" t="s">
        <v>12332</v>
      </c>
      <c r="M2897" t="s">
        <v>7272</v>
      </c>
      <c r="N2897">
        <v>4</v>
      </c>
      <c r="O2897" t="s">
        <v>12331</v>
      </c>
      <c r="P2897" t="s">
        <v>12330</v>
      </c>
      <c r="Q2897" t="s">
        <v>12329</v>
      </c>
      <c r="R2897" s="8">
        <v>41275</v>
      </c>
      <c r="S2897" s="9">
        <f t="shared" si="360"/>
        <v>2013</v>
      </c>
      <c r="T2897" s="9">
        <v>2013</v>
      </c>
      <c r="U2897" s="9">
        <f t="shared" si="361"/>
        <v>9</v>
      </c>
      <c r="V2897" s="8">
        <v>2013</v>
      </c>
      <c r="W2897" t="s">
        <v>2587</v>
      </c>
      <c r="X2897" s="2">
        <v>0.34100000000000003</v>
      </c>
      <c r="Y2897" s="7">
        <f t="shared" si="367"/>
        <v>9.1028002455887467E-3</v>
      </c>
      <c r="AA2897">
        <v>19378718</v>
      </c>
      <c r="AB2897">
        <v>19700186839</v>
      </c>
      <c r="AC2897">
        <v>15309681</v>
      </c>
      <c r="AD2897" t="s">
        <v>6</v>
      </c>
      <c r="AE2897">
        <v>41</v>
      </c>
      <c r="AH2897" t="s">
        <v>12328</v>
      </c>
      <c r="AI2897" t="s">
        <v>12327</v>
      </c>
      <c r="AK2897" t="s">
        <v>12326</v>
      </c>
      <c r="AL2897">
        <v>1</v>
      </c>
      <c r="AM2897" s="5">
        <f t="shared" si="362"/>
        <v>0.1111111111111111</v>
      </c>
      <c r="AN2897" s="4">
        <f t="shared" si="366"/>
        <v>1.682864234927847E-4</v>
      </c>
      <c r="AO2897" s="3"/>
      <c r="AP2897">
        <v>0</v>
      </c>
      <c r="AR2897" t="s">
        <v>42</v>
      </c>
      <c r="AT2897" s="2" t="s">
        <v>41</v>
      </c>
      <c r="AU2897" s="1">
        <f t="shared" si="363"/>
        <v>0.64224460989599574</v>
      </c>
      <c r="AV2897" s="1">
        <f t="shared" si="364"/>
        <v>0.46355433345407654</v>
      </c>
      <c r="AW2897" s="1">
        <f t="shared" si="365"/>
        <v>0.28486405701215733</v>
      </c>
    </row>
    <row r="2898" spans="1:49" x14ac:dyDescent="0.2">
      <c r="A2898">
        <v>2896</v>
      </c>
      <c r="B2898" t="s">
        <v>12325</v>
      </c>
      <c r="C2898" t="s">
        <v>12324</v>
      </c>
      <c r="F2898" t="s">
        <v>12323</v>
      </c>
      <c r="G2898" t="s">
        <v>17</v>
      </c>
      <c r="H2898" t="s">
        <v>16</v>
      </c>
      <c r="I2898" t="s">
        <v>9635</v>
      </c>
      <c r="J2898" t="s">
        <v>12322</v>
      </c>
      <c r="K2898" t="s">
        <v>12321</v>
      </c>
      <c r="L2898" t="s">
        <v>12320</v>
      </c>
      <c r="M2898" t="s">
        <v>1702</v>
      </c>
      <c r="N2898">
        <v>4</v>
      </c>
      <c r="O2898" t="s">
        <v>12319</v>
      </c>
      <c r="P2898" t="s">
        <v>12318</v>
      </c>
      <c r="Q2898" t="s">
        <v>12317</v>
      </c>
      <c r="R2898" s="8">
        <v>41275</v>
      </c>
      <c r="S2898" s="9">
        <f t="shared" si="360"/>
        <v>2013</v>
      </c>
      <c r="T2898" s="9">
        <v>2013</v>
      </c>
      <c r="U2898" s="9">
        <f t="shared" si="361"/>
        <v>9</v>
      </c>
      <c r="V2898" s="8">
        <v>41456</v>
      </c>
      <c r="W2898" t="s">
        <v>1577</v>
      </c>
      <c r="X2898" s="2">
        <v>0.21099999999999999</v>
      </c>
      <c r="Y2898" s="7">
        <f t="shared" si="367"/>
        <v>5.6325244921384904E-3</v>
      </c>
      <c r="AA2898">
        <v>9168516</v>
      </c>
      <c r="AB2898">
        <v>18936</v>
      </c>
      <c r="AC2898">
        <v>17451345</v>
      </c>
      <c r="AD2898" t="s">
        <v>6</v>
      </c>
      <c r="AE2898" t="s">
        <v>1576</v>
      </c>
      <c r="AF2898">
        <v>7</v>
      </c>
      <c r="AH2898" t="s">
        <v>12316</v>
      </c>
      <c r="AI2898" t="s">
        <v>12315</v>
      </c>
      <c r="AJ2898" t="s">
        <v>12314</v>
      </c>
      <c r="AK2898" t="s">
        <v>12313</v>
      </c>
      <c r="AL2898">
        <v>0</v>
      </c>
      <c r="AM2898" s="5">
        <f t="shared" si="362"/>
        <v>0</v>
      </c>
      <c r="AN2898" s="4">
        <f t="shared" si="366"/>
        <v>0</v>
      </c>
      <c r="AO2898" s="3"/>
      <c r="AP2898">
        <v>0</v>
      </c>
      <c r="AR2898" t="s">
        <v>42</v>
      </c>
      <c r="AT2898" s="2">
        <v>0.52500000000000002</v>
      </c>
      <c r="AU2898" s="1">
        <f t="shared" si="363"/>
        <v>0.39427671444969431</v>
      </c>
      <c r="AV2898" s="1">
        <f t="shared" si="364"/>
        <v>0.28162622460692455</v>
      </c>
      <c r="AW2898" s="1">
        <f t="shared" si="365"/>
        <v>0.1689757347641547</v>
      </c>
    </row>
    <row r="2899" spans="1:49" x14ac:dyDescent="0.2">
      <c r="A2899">
        <v>2897</v>
      </c>
      <c r="B2899" t="s">
        <v>12312</v>
      </c>
      <c r="C2899" t="s">
        <v>12311</v>
      </c>
      <c r="F2899" t="s">
        <v>12310</v>
      </c>
      <c r="G2899" t="s">
        <v>17</v>
      </c>
      <c r="H2899" t="s">
        <v>16</v>
      </c>
      <c r="I2899" t="s">
        <v>12309</v>
      </c>
      <c r="J2899" t="s">
        <v>12308</v>
      </c>
      <c r="K2899" t="s">
        <v>12307</v>
      </c>
      <c r="L2899" t="s">
        <v>12306</v>
      </c>
      <c r="M2899" t="s">
        <v>12305</v>
      </c>
      <c r="N2899">
        <v>12</v>
      </c>
      <c r="O2899" t="s">
        <v>12304</v>
      </c>
      <c r="P2899" t="s">
        <v>12303</v>
      </c>
      <c r="Q2899" t="s">
        <v>12302</v>
      </c>
      <c r="R2899" s="8">
        <v>41275</v>
      </c>
      <c r="S2899" s="9">
        <f t="shared" si="360"/>
        <v>2013</v>
      </c>
      <c r="T2899" s="9">
        <v>2013</v>
      </c>
      <c r="U2899" s="9">
        <f t="shared" si="361"/>
        <v>9</v>
      </c>
      <c r="V2899" s="8">
        <v>41275</v>
      </c>
      <c r="W2899" t="s">
        <v>1343</v>
      </c>
      <c r="X2899" s="2">
        <v>0.68100000000000005</v>
      </c>
      <c r="Y2899" s="7">
        <f t="shared" si="367"/>
        <v>1.8178906062304798E-2</v>
      </c>
      <c r="AA2899" t="s">
        <v>1342</v>
      </c>
      <c r="AB2899">
        <v>15047</v>
      </c>
      <c r="AD2899" t="s">
        <v>6</v>
      </c>
      <c r="AE2899">
        <v>13</v>
      </c>
      <c r="AF2899">
        <v>1</v>
      </c>
      <c r="AH2899" t="s">
        <v>6565</v>
      </c>
      <c r="AI2899" t="s">
        <v>12301</v>
      </c>
      <c r="AJ2899" t="s">
        <v>12300</v>
      </c>
      <c r="AK2899" t="s">
        <v>12299</v>
      </c>
      <c r="AL2899">
        <v>60</v>
      </c>
      <c r="AM2899" s="5">
        <f t="shared" si="362"/>
        <v>6.666666666666667</v>
      </c>
      <c r="AN2899" s="4">
        <f t="shared" si="366"/>
        <v>1.0097185409567083E-2</v>
      </c>
      <c r="AO2899" s="3"/>
      <c r="AP2899">
        <v>0</v>
      </c>
      <c r="AQ2899" t="s">
        <v>12298</v>
      </c>
      <c r="AR2899" t="s">
        <v>12297</v>
      </c>
      <c r="AS2899" t="s">
        <v>12296</v>
      </c>
      <c r="AT2899" s="2">
        <v>3.3010000000000002</v>
      </c>
      <c r="AU2899" s="1">
        <f t="shared" si="363"/>
        <v>1.5754389866483482</v>
      </c>
      <c r="AV2899" s="1">
        <f t="shared" si="364"/>
        <v>1.413804573593594</v>
      </c>
      <c r="AW2899" s="1">
        <f t="shared" si="365"/>
        <v>1.2521701605388398</v>
      </c>
    </row>
    <row r="2900" spans="1:49" x14ac:dyDescent="0.2">
      <c r="A2900">
        <v>2898</v>
      </c>
      <c r="B2900" t="s">
        <v>12295</v>
      </c>
      <c r="C2900" t="s">
        <v>12294</v>
      </c>
      <c r="F2900" t="s">
        <v>12293</v>
      </c>
      <c r="G2900" t="s">
        <v>17</v>
      </c>
      <c r="H2900" t="s">
        <v>16</v>
      </c>
      <c r="I2900" t="s">
        <v>12292</v>
      </c>
      <c r="J2900">
        <v>60032315</v>
      </c>
      <c r="K2900" t="s">
        <v>12291</v>
      </c>
      <c r="L2900" t="s">
        <v>9129</v>
      </c>
      <c r="M2900" t="s">
        <v>1645</v>
      </c>
      <c r="N2900">
        <v>3</v>
      </c>
      <c r="O2900" t="s">
        <v>12290</v>
      </c>
      <c r="P2900" t="s">
        <v>12289</v>
      </c>
      <c r="Q2900" t="s">
        <v>12288</v>
      </c>
      <c r="R2900" s="8">
        <v>41275</v>
      </c>
      <c r="S2900" s="9">
        <f t="shared" si="360"/>
        <v>2013</v>
      </c>
      <c r="T2900" s="9">
        <v>2013</v>
      </c>
      <c r="U2900" s="9">
        <f t="shared" si="361"/>
        <v>9</v>
      </c>
      <c r="V2900" s="8">
        <v>41456</v>
      </c>
      <c r="W2900" t="s">
        <v>1577</v>
      </c>
      <c r="X2900" s="2">
        <v>0.21099999999999999</v>
      </c>
      <c r="Y2900" s="7">
        <f t="shared" si="367"/>
        <v>5.6325244921384904E-3</v>
      </c>
      <c r="AA2900">
        <v>9168516</v>
      </c>
      <c r="AB2900">
        <v>18936</v>
      </c>
      <c r="AC2900">
        <v>17451345</v>
      </c>
      <c r="AD2900" t="s">
        <v>6</v>
      </c>
      <c r="AE2900" t="s">
        <v>1576</v>
      </c>
      <c r="AF2900">
        <v>7</v>
      </c>
      <c r="AH2900" t="s">
        <v>12287</v>
      </c>
      <c r="AI2900" t="s">
        <v>12286</v>
      </c>
      <c r="AJ2900" t="s">
        <v>12285</v>
      </c>
      <c r="AK2900" t="s">
        <v>12284</v>
      </c>
      <c r="AL2900">
        <v>5</v>
      </c>
      <c r="AM2900" s="5">
        <f t="shared" si="362"/>
        <v>0.55555555555555558</v>
      </c>
      <c r="AN2900" s="4">
        <f t="shared" si="366"/>
        <v>8.414321174639236E-4</v>
      </c>
      <c r="AO2900" s="3"/>
      <c r="AP2900">
        <v>0</v>
      </c>
      <c r="AQ2900" t="s">
        <v>1694</v>
      </c>
      <c r="AR2900">
        <v>23760364</v>
      </c>
      <c r="AS2900" t="s">
        <v>1693</v>
      </c>
      <c r="AT2900" s="2">
        <v>0.52500000000000002</v>
      </c>
      <c r="AU2900" s="1">
        <f t="shared" si="363"/>
        <v>0.419519677973612</v>
      </c>
      <c r="AV2900" s="1">
        <f t="shared" si="364"/>
        <v>0.32369783048012069</v>
      </c>
      <c r="AW2900" s="1">
        <f t="shared" si="365"/>
        <v>0.22787598298662937</v>
      </c>
    </row>
    <row r="2901" spans="1:49" x14ac:dyDescent="0.2">
      <c r="A2901">
        <v>2899</v>
      </c>
      <c r="B2901" t="s">
        <v>12283</v>
      </c>
      <c r="C2901" t="s">
        <v>12282</v>
      </c>
      <c r="F2901" t="s">
        <v>12281</v>
      </c>
      <c r="G2901" t="s">
        <v>17</v>
      </c>
      <c r="H2901" t="s">
        <v>16</v>
      </c>
      <c r="I2901" t="s">
        <v>11741</v>
      </c>
      <c r="J2901">
        <v>60016930</v>
      </c>
      <c r="K2901" t="s">
        <v>9328</v>
      </c>
      <c r="L2901" t="s">
        <v>793</v>
      </c>
      <c r="M2901" t="s">
        <v>634</v>
      </c>
      <c r="N2901">
        <v>4</v>
      </c>
      <c r="O2901" t="s">
        <v>12280</v>
      </c>
      <c r="P2901" t="s">
        <v>12279</v>
      </c>
      <c r="Q2901" t="s">
        <v>12278</v>
      </c>
      <c r="R2901" s="8">
        <v>41275</v>
      </c>
      <c r="S2901" s="9">
        <f t="shared" si="360"/>
        <v>2013</v>
      </c>
      <c r="T2901" s="9">
        <v>2013</v>
      </c>
      <c r="U2901" s="9">
        <f t="shared" si="361"/>
        <v>9</v>
      </c>
      <c r="V2901" s="8">
        <v>41456</v>
      </c>
      <c r="W2901" t="s">
        <v>1577</v>
      </c>
      <c r="X2901" s="2">
        <v>0.21099999999999999</v>
      </c>
      <c r="Y2901" s="7">
        <f t="shared" si="367"/>
        <v>5.6325244921384904E-3</v>
      </c>
      <c r="AA2901">
        <v>9168516</v>
      </c>
      <c r="AB2901">
        <v>18936</v>
      </c>
      <c r="AC2901">
        <v>17451345</v>
      </c>
      <c r="AD2901" t="s">
        <v>6</v>
      </c>
      <c r="AE2901" t="s">
        <v>1576</v>
      </c>
      <c r="AF2901">
        <v>7</v>
      </c>
      <c r="AH2901" t="s">
        <v>12277</v>
      </c>
      <c r="AI2901" t="s">
        <v>12276</v>
      </c>
      <c r="AJ2901" t="s">
        <v>12275</v>
      </c>
      <c r="AK2901" t="s">
        <v>12274</v>
      </c>
      <c r="AL2901">
        <v>1</v>
      </c>
      <c r="AM2901" s="5">
        <f t="shared" si="362"/>
        <v>0.1111111111111111</v>
      </c>
      <c r="AN2901" s="4">
        <f t="shared" si="366"/>
        <v>1.682864234927847E-4</v>
      </c>
      <c r="AO2901" s="3"/>
      <c r="AP2901">
        <v>0</v>
      </c>
      <c r="AR2901" t="s">
        <v>42</v>
      </c>
      <c r="AT2901" s="2">
        <v>0.52500000000000002</v>
      </c>
      <c r="AU2901" s="1">
        <f t="shared" si="363"/>
        <v>0.39932530715447784</v>
      </c>
      <c r="AV2901" s="1">
        <f t="shared" si="364"/>
        <v>0.29004054578156374</v>
      </c>
      <c r="AW2901" s="1">
        <f t="shared" si="365"/>
        <v>0.18075578440864964</v>
      </c>
    </row>
    <row r="2902" spans="1:49" x14ac:dyDescent="0.2">
      <c r="A2902">
        <v>2900</v>
      </c>
      <c r="B2902" t="s">
        <v>12273</v>
      </c>
      <c r="C2902" t="s">
        <v>12272</v>
      </c>
      <c r="F2902" t="s">
        <v>12271</v>
      </c>
      <c r="G2902" t="s">
        <v>17</v>
      </c>
      <c r="H2902" t="s">
        <v>16</v>
      </c>
      <c r="I2902" t="s">
        <v>12270</v>
      </c>
      <c r="J2902">
        <v>60025555</v>
      </c>
      <c r="K2902" t="s">
        <v>12269</v>
      </c>
      <c r="L2902" t="s">
        <v>1813</v>
      </c>
      <c r="M2902" t="s">
        <v>1645</v>
      </c>
      <c r="N2902">
        <v>4</v>
      </c>
      <c r="O2902" t="s">
        <v>12268</v>
      </c>
      <c r="P2902" t="s">
        <v>12267</v>
      </c>
      <c r="Q2902" t="s">
        <v>12266</v>
      </c>
      <c r="R2902" s="8">
        <v>41275</v>
      </c>
      <c r="S2902" s="9">
        <f t="shared" si="360"/>
        <v>2013</v>
      </c>
      <c r="T2902" s="9">
        <v>2013</v>
      </c>
      <c r="U2902" s="9">
        <f t="shared" si="361"/>
        <v>9</v>
      </c>
      <c r="V2902" s="8">
        <v>41456</v>
      </c>
      <c r="W2902" t="s">
        <v>1577</v>
      </c>
      <c r="X2902" s="2">
        <v>0.21099999999999999</v>
      </c>
      <c r="Y2902" s="7">
        <f t="shared" si="367"/>
        <v>5.6325244921384904E-3</v>
      </c>
      <c r="AA2902">
        <v>9168516</v>
      </c>
      <c r="AB2902">
        <v>18936</v>
      </c>
      <c r="AC2902">
        <v>17451345</v>
      </c>
      <c r="AD2902" t="s">
        <v>6</v>
      </c>
      <c r="AE2902" t="s">
        <v>1576</v>
      </c>
      <c r="AF2902">
        <v>7</v>
      </c>
      <c r="AH2902" t="s">
        <v>12265</v>
      </c>
      <c r="AI2902" t="s">
        <v>12264</v>
      </c>
      <c r="AJ2902" t="s">
        <v>12263</v>
      </c>
      <c r="AK2902" t="s">
        <v>12262</v>
      </c>
      <c r="AL2902">
        <v>8</v>
      </c>
      <c r="AM2902" s="5">
        <f t="shared" si="362"/>
        <v>0.88888888888888884</v>
      </c>
      <c r="AN2902" s="4">
        <f t="shared" si="366"/>
        <v>1.3462913879422776E-3</v>
      </c>
      <c r="AO2902" s="3"/>
      <c r="AP2902">
        <v>1</v>
      </c>
      <c r="AR2902" t="s">
        <v>42</v>
      </c>
      <c r="AT2902" s="2">
        <v>0.52500000000000002</v>
      </c>
      <c r="AU2902" s="1">
        <f t="shared" si="363"/>
        <v>0.43466545608796259</v>
      </c>
      <c r="AV2902" s="1">
        <f t="shared" si="364"/>
        <v>0.34894079400403838</v>
      </c>
      <c r="AW2902" s="1">
        <f t="shared" si="365"/>
        <v>0.26321613192011412</v>
      </c>
    </row>
    <row r="2903" spans="1:49" x14ac:dyDescent="0.2">
      <c r="A2903">
        <v>2901</v>
      </c>
      <c r="B2903" t="s">
        <v>12261</v>
      </c>
      <c r="C2903" t="s">
        <v>12260</v>
      </c>
      <c r="F2903" t="s">
        <v>12259</v>
      </c>
      <c r="G2903" t="s">
        <v>17</v>
      </c>
      <c r="H2903" t="s">
        <v>16</v>
      </c>
      <c r="I2903" t="s">
        <v>5565</v>
      </c>
      <c r="J2903" t="s">
        <v>5564</v>
      </c>
      <c r="K2903" t="s">
        <v>5563</v>
      </c>
      <c r="L2903" t="s">
        <v>5562</v>
      </c>
      <c r="M2903" t="s">
        <v>2079</v>
      </c>
      <c r="N2903">
        <v>4</v>
      </c>
      <c r="O2903" t="s">
        <v>5561</v>
      </c>
      <c r="P2903" t="s">
        <v>5560</v>
      </c>
      <c r="Q2903" t="s">
        <v>5559</v>
      </c>
      <c r="R2903" s="8">
        <v>41275</v>
      </c>
      <c r="S2903" s="9">
        <f t="shared" si="360"/>
        <v>2013</v>
      </c>
      <c r="T2903" s="9">
        <v>2013</v>
      </c>
      <c r="U2903" s="9">
        <f t="shared" si="361"/>
        <v>9</v>
      </c>
      <c r="V2903" s="8">
        <v>41456</v>
      </c>
      <c r="W2903" t="s">
        <v>5558</v>
      </c>
      <c r="X2903" s="2">
        <v>1.0900000000000001</v>
      </c>
      <c r="Y2903" s="7">
        <f t="shared" si="367"/>
        <v>2.9096927471236756E-2</v>
      </c>
      <c r="AA2903" t="s">
        <v>5557</v>
      </c>
      <c r="AB2903">
        <v>12016</v>
      </c>
      <c r="AC2903">
        <v>12057533</v>
      </c>
      <c r="AD2903" t="s">
        <v>6</v>
      </c>
      <c r="AE2903">
        <v>70</v>
      </c>
      <c r="AF2903">
        <v>7</v>
      </c>
      <c r="AH2903" t="s">
        <v>12258</v>
      </c>
      <c r="AI2903" t="s">
        <v>12257</v>
      </c>
      <c r="AK2903" t="s">
        <v>12256</v>
      </c>
      <c r="AL2903">
        <v>19</v>
      </c>
      <c r="AM2903" s="5">
        <f t="shared" si="362"/>
        <v>2.1111111111111112</v>
      </c>
      <c r="AN2903" s="4">
        <f t="shared" si="366"/>
        <v>3.1974420463629096E-3</v>
      </c>
      <c r="AO2903" s="3"/>
      <c r="AP2903">
        <v>0</v>
      </c>
      <c r="AR2903" t="s">
        <v>42</v>
      </c>
      <c r="AT2903" s="2" t="s">
        <v>41</v>
      </c>
      <c r="AU2903" s="1">
        <f t="shared" si="363"/>
        <v>2.13270818437746</v>
      </c>
      <c r="AV2903" s="1">
        <f t="shared" si="364"/>
        <v>1.6147184758799833</v>
      </c>
      <c r="AW2903" s="1">
        <f t="shared" si="365"/>
        <v>1.0967287673825064</v>
      </c>
    </row>
    <row r="2904" spans="1:49" x14ac:dyDescent="0.2">
      <c r="A2904">
        <v>2902</v>
      </c>
      <c r="B2904" t="s">
        <v>12255</v>
      </c>
      <c r="C2904" t="s">
        <v>12254</v>
      </c>
      <c r="D2904" t="s">
        <v>12253</v>
      </c>
      <c r="E2904">
        <v>23760547</v>
      </c>
      <c r="F2904" t="s">
        <v>12252</v>
      </c>
      <c r="G2904" t="s">
        <v>17</v>
      </c>
      <c r="H2904" t="s">
        <v>16</v>
      </c>
      <c r="I2904" t="s">
        <v>12251</v>
      </c>
      <c r="J2904">
        <v>60158007</v>
      </c>
      <c r="K2904" t="s">
        <v>12250</v>
      </c>
      <c r="L2904" t="s">
        <v>12249</v>
      </c>
      <c r="M2904" t="s">
        <v>2036</v>
      </c>
      <c r="N2904">
        <v>5</v>
      </c>
      <c r="O2904" t="s">
        <v>12248</v>
      </c>
      <c r="P2904" t="s">
        <v>12247</v>
      </c>
      <c r="Q2904" t="s">
        <v>12246</v>
      </c>
      <c r="R2904" s="8">
        <v>41275</v>
      </c>
      <c r="S2904" s="9">
        <f t="shared" si="360"/>
        <v>2013</v>
      </c>
      <c r="T2904" s="9">
        <v>2013</v>
      </c>
      <c r="U2904" s="9">
        <f t="shared" si="361"/>
        <v>9</v>
      </c>
      <c r="V2904" s="8">
        <v>2013</v>
      </c>
      <c r="W2904" t="s">
        <v>12245</v>
      </c>
      <c r="X2904" s="2">
        <v>5.5590000000000002</v>
      </c>
      <c r="Y2904" s="7">
        <f t="shared" si="367"/>
        <v>0.14839433010330744</v>
      </c>
      <c r="AB2904">
        <v>19700182758</v>
      </c>
      <c r="AC2904">
        <v>20411723</v>
      </c>
      <c r="AD2904" t="s">
        <v>6</v>
      </c>
      <c r="AE2904">
        <v>4</v>
      </c>
      <c r="AG2904">
        <v>1954</v>
      </c>
      <c r="AI2904" t="s">
        <v>12244</v>
      </c>
      <c r="AK2904" t="s">
        <v>12243</v>
      </c>
      <c r="AL2904">
        <v>133</v>
      </c>
      <c r="AM2904" s="5">
        <f t="shared" si="362"/>
        <v>14.777777777777779</v>
      </c>
      <c r="AN2904" s="4">
        <f t="shared" si="366"/>
        <v>2.2382094324540368E-2</v>
      </c>
      <c r="AO2904" s="3"/>
      <c r="AP2904">
        <v>1</v>
      </c>
      <c r="AQ2904" t="s">
        <v>2325</v>
      </c>
      <c r="AR2904">
        <v>245070</v>
      </c>
      <c r="AS2904" t="s">
        <v>2324</v>
      </c>
      <c r="AT2904" s="2">
        <v>14.919</v>
      </c>
      <c r="AU2904" s="1">
        <f t="shared" si="363"/>
        <v>11.05906593696773</v>
      </c>
      <c r="AV2904" s="1">
        <f t="shared" si="364"/>
        <v>8.5388212213923893</v>
      </c>
      <c r="AW2904" s="1">
        <f t="shared" si="365"/>
        <v>6.0185765058170482</v>
      </c>
    </row>
    <row r="2905" spans="1:49" x14ac:dyDescent="0.2">
      <c r="A2905">
        <v>2903</v>
      </c>
      <c r="B2905" t="s">
        <v>12242</v>
      </c>
      <c r="C2905" t="s">
        <v>12241</v>
      </c>
      <c r="F2905" t="s">
        <v>12240</v>
      </c>
      <c r="G2905" t="s">
        <v>17</v>
      </c>
      <c r="H2905" t="s">
        <v>16</v>
      </c>
      <c r="I2905" t="s">
        <v>12239</v>
      </c>
      <c r="J2905">
        <v>60021005</v>
      </c>
      <c r="K2905" t="s">
        <v>12238</v>
      </c>
      <c r="L2905" t="s">
        <v>12237</v>
      </c>
      <c r="M2905" t="s">
        <v>852</v>
      </c>
      <c r="N2905">
        <v>7</v>
      </c>
      <c r="O2905" t="s">
        <v>12236</v>
      </c>
      <c r="P2905" t="s">
        <v>12235</v>
      </c>
      <c r="Q2905" t="s">
        <v>12234</v>
      </c>
      <c r="R2905" s="8">
        <v>41275</v>
      </c>
      <c r="S2905" s="9">
        <f t="shared" si="360"/>
        <v>2013</v>
      </c>
      <c r="T2905" s="9">
        <v>2013</v>
      </c>
      <c r="U2905" s="9">
        <f t="shared" si="361"/>
        <v>9</v>
      </c>
      <c r="V2905" s="8">
        <v>2013</v>
      </c>
      <c r="W2905" t="s">
        <v>1181</v>
      </c>
      <c r="X2905" s="2">
        <v>0.437</v>
      </c>
      <c r="Y2905" s="7">
        <f t="shared" si="367"/>
        <v>1.1665465417367396E-2</v>
      </c>
      <c r="AA2905">
        <v>10704698</v>
      </c>
      <c r="AB2905">
        <v>5300152513</v>
      </c>
      <c r="AC2905">
        <v>15598985</v>
      </c>
      <c r="AD2905" t="s">
        <v>6</v>
      </c>
      <c r="AE2905">
        <v>140</v>
      </c>
      <c r="AH2905" t="s">
        <v>12233</v>
      </c>
      <c r="AI2905" t="s">
        <v>12232</v>
      </c>
      <c r="AK2905" t="s">
        <v>12231</v>
      </c>
      <c r="AL2905">
        <v>33</v>
      </c>
      <c r="AM2905" s="5">
        <f t="shared" si="362"/>
        <v>3.6666666666666665</v>
      </c>
      <c r="AN2905" s="4">
        <f t="shared" si="366"/>
        <v>5.5534519752618956E-3</v>
      </c>
      <c r="AO2905" s="3"/>
      <c r="AP2905">
        <v>1</v>
      </c>
      <c r="AR2905" t="s">
        <v>42</v>
      </c>
      <c r="AT2905" s="2" t="s">
        <v>41</v>
      </c>
      <c r="AU2905" s="1">
        <f t="shared" si="363"/>
        <v>0.98318613847357461</v>
      </c>
      <c r="AV2905" s="1">
        <f t="shared" si="364"/>
        <v>0.86094586963146447</v>
      </c>
      <c r="AW2905" s="1">
        <f t="shared" si="365"/>
        <v>0.73870560078935454</v>
      </c>
    </row>
    <row r="2906" spans="1:49" x14ac:dyDescent="0.2">
      <c r="A2906">
        <v>2904</v>
      </c>
      <c r="B2906" t="s">
        <v>12230</v>
      </c>
      <c r="C2906" t="s">
        <v>12229</v>
      </c>
      <c r="F2906" t="s">
        <v>12228</v>
      </c>
      <c r="G2906" t="s">
        <v>17</v>
      </c>
      <c r="H2906" t="s">
        <v>16</v>
      </c>
      <c r="I2906" t="s">
        <v>12227</v>
      </c>
      <c r="J2906">
        <v>108615438</v>
      </c>
      <c r="K2906" t="s">
        <v>12226</v>
      </c>
      <c r="L2906" t="s">
        <v>2960</v>
      </c>
      <c r="M2906" t="s">
        <v>2828</v>
      </c>
      <c r="N2906">
        <v>4</v>
      </c>
      <c r="O2906" t="s">
        <v>12225</v>
      </c>
      <c r="P2906" t="s">
        <v>12224</v>
      </c>
      <c r="Q2906" t="s">
        <v>12223</v>
      </c>
      <c r="R2906" s="8">
        <v>41275</v>
      </c>
      <c r="S2906" s="9">
        <f t="shared" si="360"/>
        <v>2013</v>
      </c>
      <c r="T2906" s="9">
        <v>2013</v>
      </c>
      <c r="U2906" s="9">
        <f t="shared" si="361"/>
        <v>9</v>
      </c>
      <c r="V2906" s="8">
        <v>41275</v>
      </c>
      <c r="W2906" t="s">
        <v>12222</v>
      </c>
      <c r="X2906" s="2">
        <v>0.32</v>
      </c>
      <c r="Y2906" s="7">
        <f t="shared" si="367"/>
        <v>8.5422172392621669E-3</v>
      </c>
      <c r="AA2906">
        <v>20751087</v>
      </c>
      <c r="AB2906">
        <v>19700188366</v>
      </c>
      <c r="AC2906">
        <v>20751109</v>
      </c>
      <c r="AD2906" t="s">
        <v>6</v>
      </c>
      <c r="AE2906">
        <v>4</v>
      </c>
      <c r="AF2906">
        <v>1</v>
      </c>
      <c r="AH2906" t="s">
        <v>12221</v>
      </c>
      <c r="AI2906" t="s">
        <v>12220</v>
      </c>
      <c r="AK2906" t="s">
        <v>12219</v>
      </c>
      <c r="AL2906">
        <v>0</v>
      </c>
      <c r="AM2906" s="5">
        <f t="shared" si="362"/>
        <v>0</v>
      </c>
      <c r="AN2906" s="4">
        <f t="shared" si="366"/>
        <v>0</v>
      </c>
      <c r="AO2906" s="3"/>
      <c r="AP2906">
        <v>0</v>
      </c>
      <c r="AR2906" t="s">
        <v>42</v>
      </c>
      <c r="AT2906" s="2" t="s">
        <v>41</v>
      </c>
      <c r="AU2906" s="1">
        <f t="shared" si="363"/>
        <v>0.59795520674835156</v>
      </c>
      <c r="AV2906" s="1">
        <f t="shared" si="364"/>
        <v>0.42711086196310832</v>
      </c>
      <c r="AW2906" s="1">
        <f t="shared" si="365"/>
        <v>0.25626651717786497</v>
      </c>
    </row>
    <row r="2907" spans="1:49" x14ac:dyDescent="0.2">
      <c r="A2907">
        <v>2905</v>
      </c>
      <c r="B2907" t="s">
        <v>12218</v>
      </c>
      <c r="C2907" t="s">
        <v>12217</v>
      </c>
      <c r="F2907" t="s">
        <v>12216</v>
      </c>
      <c r="G2907" t="s">
        <v>17</v>
      </c>
      <c r="H2907" t="s">
        <v>16</v>
      </c>
      <c r="I2907" t="s">
        <v>12215</v>
      </c>
      <c r="J2907">
        <v>60001694</v>
      </c>
      <c r="K2907" t="s">
        <v>12214</v>
      </c>
      <c r="L2907" t="s">
        <v>12213</v>
      </c>
      <c r="M2907" t="s">
        <v>12212</v>
      </c>
      <c r="N2907">
        <v>3</v>
      </c>
      <c r="O2907" t="s">
        <v>12211</v>
      </c>
      <c r="P2907" t="s">
        <v>12210</v>
      </c>
      <c r="Q2907" t="s">
        <v>12209</v>
      </c>
      <c r="R2907" s="8">
        <v>41275</v>
      </c>
      <c r="S2907" s="9">
        <f t="shared" si="360"/>
        <v>2013</v>
      </c>
      <c r="T2907" s="9">
        <v>2013</v>
      </c>
      <c r="U2907" s="9">
        <f t="shared" si="361"/>
        <v>9</v>
      </c>
      <c r="V2907" s="8">
        <v>2013</v>
      </c>
      <c r="W2907" t="s">
        <v>12208</v>
      </c>
      <c r="X2907" s="2">
        <v>0.24399999999999999</v>
      </c>
      <c r="Y2907" s="7">
        <f t="shared" si="367"/>
        <v>6.5134406449374018E-3</v>
      </c>
      <c r="AA2907">
        <v>13101331</v>
      </c>
      <c r="AB2907">
        <v>31728</v>
      </c>
      <c r="AD2907" t="s">
        <v>6</v>
      </c>
      <c r="AE2907">
        <v>66</v>
      </c>
      <c r="AF2907">
        <v>6</v>
      </c>
      <c r="AH2907" t="s">
        <v>12207</v>
      </c>
      <c r="AI2907" t="s">
        <v>12206</v>
      </c>
      <c r="AJ2907" t="s">
        <v>12205</v>
      </c>
      <c r="AK2907" t="s">
        <v>12204</v>
      </c>
      <c r="AL2907">
        <v>1</v>
      </c>
      <c r="AM2907" s="5">
        <f t="shared" si="362"/>
        <v>0.1111111111111111</v>
      </c>
      <c r="AN2907" s="4">
        <f t="shared" si="366"/>
        <v>1.682864234927847E-4</v>
      </c>
      <c r="AO2907" s="3"/>
      <c r="AP2907">
        <v>0</v>
      </c>
      <c r="AR2907" t="s">
        <v>42</v>
      </c>
      <c r="AT2907" s="2" t="s">
        <v>41</v>
      </c>
      <c r="AU2907" s="1">
        <f t="shared" si="363"/>
        <v>0.46098943785040158</v>
      </c>
      <c r="AV2907" s="1">
        <f t="shared" si="364"/>
        <v>0.33408635342150933</v>
      </c>
      <c r="AW2907" s="1">
        <f t="shared" si="365"/>
        <v>0.20718326899261696</v>
      </c>
    </row>
    <row r="2908" spans="1:49" x14ac:dyDescent="0.2">
      <c r="A2908">
        <v>2906</v>
      </c>
      <c r="B2908" t="s">
        <v>12203</v>
      </c>
      <c r="C2908" t="s">
        <v>12202</v>
      </c>
      <c r="F2908" t="s">
        <v>12201</v>
      </c>
      <c r="G2908" t="s">
        <v>17</v>
      </c>
      <c r="H2908" t="s">
        <v>16</v>
      </c>
      <c r="I2908" t="s">
        <v>12200</v>
      </c>
      <c r="J2908" t="s">
        <v>12199</v>
      </c>
      <c r="K2908" t="s">
        <v>12198</v>
      </c>
      <c r="L2908" t="s">
        <v>12197</v>
      </c>
      <c r="M2908" t="s">
        <v>410</v>
      </c>
      <c r="N2908">
        <v>6</v>
      </c>
      <c r="O2908" t="s">
        <v>12196</v>
      </c>
      <c r="P2908" t="s">
        <v>12195</v>
      </c>
      <c r="Q2908" t="s">
        <v>12194</v>
      </c>
      <c r="R2908" s="8">
        <v>41275</v>
      </c>
      <c r="S2908" s="9">
        <f t="shared" si="360"/>
        <v>2013</v>
      </c>
      <c r="T2908" s="9">
        <v>2013</v>
      </c>
      <c r="U2908" s="9">
        <f t="shared" si="361"/>
        <v>9</v>
      </c>
      <c r="V2908" s="8">
        <v>2013</v>
      </c>
      <c r="W2908" t="s">
        <v>12193</v>
      </c>
      <c r="X2908" s="2">
        <v>0.81299999999999994</v>
      </c>
      <c r="Y2908" s="7">
        <f t="shared" si="367"/>
        <v>2.170257067350044E-2</v>
      </c>
      <c r="AA2908">
        <v>17538947</v>
      </c>
      <c r="AB2908">
        <v>19700187627</v>
      </c>
      <c r="AC2908">
        <v>17538955</v>
      </c>
      <c r="AD2908" t="s">
        <v>6</v>
      </c>
      <c r="AE2908">
        <v>6</v>
      </c>
      <c r="AF2908">
        <v>3</v>
      </c>
      <c r="AH2908" t="s">
        <v>12192</v>
      </c>
      <c r="AI2908" t="s">
        <v>12191</v>
      </c>
      <c r="AJ2908" t="s">
        <v>12190</v>
      </c>
      <c r="AK2908" t="s">
        <v>12189</v>
      </c>
      <c r="AL2908">
        <v>1</v>
      </c>
      <c r="AM2908" s="5">
        <f t="shared" si="362"/>
        <v>0.1111111111111111</v>
      </c>
      <c r="AN2908" s="4">
        <f t="shared" si="366"/>
        <v>1.682864234927847E-4</v>
      </c>
      <c r="AO2908" s="3"/>
      <c r="AP2908">
        <v>0</v>
      </c>
      <c r="AQ2908" t="s">
        <v>400</v>
      </c>
      <c r="AR2908" t="s">
        <v>42</v>
      </c>
      <c r="AS2908" t="s">
        <v>399</v>
      </c>
      <c r="AT2908" s="2">
        <v>3.5379999999999998</v>
      </c>
      <c r="AU2908" s="1">
        <f t="shared" si="363"/>
        <v>1.5242285398498141</v>
      </c>
      <c r="AV2908" s="1">
        <f t="shared" si="364"/>
        <v>1.0935428548496613</v>
      </c>
      <c r="AW2908" s="1">
        <f t="shared" si="365"/>
        <v>0.66285716984950804</v>
      </c>
    </row>
    <row r="2909" spans="1:49" x14ac:dyDescent="0.2">
      <c r="A2909">
        <v>2907</v>
      </c>
      <c r="B2909" t="s">
        <v>12188</v>
      </c>
      <c r="C2909" t="s">
        <v>12187</v>
      </c>
      <c r="D2909" t="s">
        <v>12186</v>
      </c>
      <c r="F2909" t="s">
        <v>12185</v>
      </c>
      <c r="G2909" t="s">
        <v>17</v>
      </c>
      <c r="H2909" t="s">
        <v>16</v>
      </c>
      <c r="I2909" t="s">
        <v>12184</v>
      </c>
      <c r="J2909">
        <v>60020457</v>
      </c>
      <c r="K2909" t="s">
        <v>12183</v>
      </c>
      <c r="L2909" t="s">
        <v>12182</v>
      </c>
      <c r="M2909" t="s">
        <v>9713</v>
      </c>
      <c r="N2909">
        <v>6</v>
      </c>
      <c r="O2909" t="s">
        <v>12181</v>
      </c>
      <c r="P2909" t="s">
        <v>12180</v>
      </c>
      <c r="Q2909" t="s">
        <v>12179</v>
      </c>
      <c r="R2909" s="8">
        <v>41275</v>
      </c>
      <c r="S2909" s="9">
        <f t="shared" si="360"/>
        <v>2013</v>
      </c>
      <c r="T2909" s="9">
        <v>2013</v>
      </c>
      <c r="U2909" s="9">
        <f t="shared" si="361"/>
        <v>9</v>
      </c>
      <c r="V2909" s="8">
        <v>2013</v>
      </c>
      <c r="W2909" t="s">
        <v>64</v>
      </c>
      <c r="X2909" s="2">
        <v>1.1120000000000001</v>
      </c>
      <c r="Y2909" s="7">
        <f t="shared" si="367"/>
        <v>2.9684204906436029E-2</v>
      </c>
      <c r="AA2909">
        <v>9258388</v>
      </c>
      <c r="AB2909">
        <v>12325</v>
      </c>
      <c r="AD2909" t="s">
        <v>6</v>
      </c>
      <c r="AE2909">
        <v>576</v>
      </c>
      <c r="AH2909" t="s">
        <v>12178</v>
      </c>
      <c r="AI2909" t="s">
        <v>12177</v>
      </c>
      <c r="AJ2909" t="s">
        <v>12176</v>
      </c>
      <c r="AK2909" t="s">
        <v>12175</v>
      </c>
      <c r="AL2909">
        <v>8</v>
      </c>
      <c r="AM2909" s="5">
        <f t="shared" si="362"/>
        <v>0.88888888888888884</v>
      </c>
      <c r="AN2909" s="4">
        <f t="shared" si="366"/>
        <v>1.3462913879422776E-3</v>
      </c>
      <c r="AO2909" s="3"/>
      <c r="AP2909">
        <v>0</v>
      </c>
      <c r="AQ2909" t="s">
        <v>12174</v>
      </c>
      <c r="AR2909" t="s">
        <v>12173</v>
      </c>
      <c r="AS2909" t="s">
        <v>12172</v>
      </c>
      <c r="AT2909" s="2">
        <v>5.3159999999999998</v>
      </c>
      <c r="AU2909" s="1">
        <f t="shared" si="363"/>
        <v>2.1182830850887902</v>
      </c>
      <c r="AV2909" s="1">
        <f t="shared" si="364"/>
        <v>1.5515248147189153</v>
      </c>
      <c r="AW2909" s="1">
        <f t="shared" si="365"/>
        <v>0.98476654434904032</v>
      </c>
    </row>
    <row r="2910" spans="1:49" x14ac:dyDescent="0.2">
      <c r="A2910">
        <v>2908</v>
      </c>
      <c r="B2910" t="s">
        <v>12171</v>
      </c>
      <c r="C2910" t="s">
        <v>12170</v>
      </c>
      <c r="F2910" t="s">
        <v>12169</v>
      </c>
      <c r="G2910" t="s">
        <v>17</v>
      </c>
      <c r="H2910" t="s">
        <v>16</v>
      </c>
      <c r="I2910" t="s">
        <v>12168</v>
      </c>
      <c r="J2910" t="s">
        <v>12167</v>
      </c>
      <c r="K2910" t="s">
        <v>12166</v>
      </c>
      <c r="L2910" t="s">
        <v>12165</v>
      </c>
      <c r="M2910" t="s">
        <v>7398</v>
      </c>
      <c r="N2910">
        <v>3</v>
      </c>
      <c r="O2910" t="s">
        <v>12164</v>
      </c>
      <c r="P2910" t="s">
        <v>12163</v>
      </c>
      <c r="Q2910" t="s">
        <v>12162</v>
      </c>
      <c r="R2910" s="8">
        <v>41275</v>
      </c>
      <c r="S2910" s="9">
        <f t="shared" si="360"/>
        <v>2013</v>
      </c>
      <c r="T2910" s="9">
        <v>2013</v>
      </c>
      <c r="U2910" s="9">
        <f t="shared" si="361"/>
        <v>9</v>
      </c>
      <c r="V2910" s="8">
        <v>2013</v>
      </c>
      <c r="W2910" t="s">
        <v>4350</v>
      </c>
      <c r="X2910" s="2">
        <v>0.17799999999999999</v>
      </c>
      <c r="Y2910" s="7">
        <f t="shared" si="367"/>
        <v>4.7516083393395799E-3</v>
      </c>
      <c r="AA2910">
        <v>13492543</v>
      </c>
      <c r="AB2910">
        <v>5300152204</v>
      </c>
      <c r="AD2910" t="s">
        <v>6</v>
      </c>
      <c r="AE2910">
        <v>10</v>
      </c>
      <c r="AF2910">
        <v>12</v>
      </c>
      <c r="AG2910">
        <v>20130310</v>
      </c>
      <c r="AI2910" t="s">
        <v>12161</v>
      </c>
      <c r="AJ2910" t="s">
        <v>12160</v>
      </c>
      <c r="AK2910" t="s">
        <v>12159</v>
      </c>
      <c r="AL2910">
        <v>4</v>
      </c>
      <c r="AM2910" s="5">
        <f t="shared" si="362"/>
        <v>0.44444444444444442</v>
      </c>
      <c r="AN2910" s="4">
        <f t="shared" si="366"/>
        <v>6.7314569397113879E-4</v>
      </c>
      <c r="AO2910" s="3"/>
      <c r="AP2910">
        <v>1</v>
      </c>
      <c r="AR2910" t="s">
        <v>42</v>
      </c>
      <c r="AT2910" s="2">
        <v>0.57799999999999996</v>
      </c>
      <c r="AU2910" s="1">
        <f t="shared" si="363"/>
        <v>0.35280695457290473</v>
      </c>
      <c r="AV2910" s="1">
        <f t="shared" si="364"/>
        <v>0.27123770166553596</v>
      </c>
      <c r="AW2910" s="1">
        <f t="shared" si="365"/>
        <v>0.1896684487581671</v>
      </c>
    </row>
    <row r="2911" spans="1:49" x14ac:dyDescent="0.2">
      <c r="A2911">
        <v>2909</v>
      </c>
      <c r="B2911" t="s">
        <v>12158</v>
      </c>
      <c r="C2911" t="s">
        <v>12157</v>
      </c>
      <c r="E2911">
        <v>22887123</v>
      </c>
      <c r="F2911" t="s">
        <v>12156</v>
      </c>
      <c r="G2911" t="s">
        <v>17</v>
      </c>
      <c r="H2911" t="s">
        <v>16</v>
      </c>
      <c r="I2911" t="s">
        <v>12155</v>
      </c>
      <c r="J2911">
        <v>60021784</v>
      </c>
      <c r="K2911" t="s">
        <v>12154</v>
      </c>
      <c r="L2911" t="s">
        <v>6221</v>
      </c>
      <c r="M2911" t="s">
        <v>120</v>
      </c>
      <c r="N2911">
        <v>7</v>
      </c>
      <c r="O2911" t="s">
        <v>12153</v>
      </c>
      <c r="P2911" t="s">
        <v>12152</v>
      </c>
      <c r="Q2911" t="s">
        <v>12151</v>
      </c>
      <c r="R2911" s="8">
        <v>41275</v>
      </c>
      <c r="S2911" s="9">
        <f t="shared" si="360"/>
        <v>2013</v>
      </c>
      <c r="T2911" s="9">
        <v>2013</v>
      </c>
      <c r="U2911" s="9">
        <f t="shared" si="361"/>
        <v>9</v>
      </c>
      <c r="V2911" s="8">
        <v>41456</v>
      </c>
      <c r="W2911" t="s">
        <v>3181</v>
      </c>
      <c r="X2911" s="2">
        <v>1.696</v>
      </c>
      <c r="Y2911" s="7">
        <f t="shared" si="367"/>
        <v>4.5273751368089483E-2</v>
      </c>
      <c r="AA2911">
        <v>7403194</v>
      </c>
      <c r="AB2911">
        <v>17267</v>
      </c>
      <c r="AC2911">
        <v>15222594</v>
      </c>
      <c r="AD2911" t="s">
        <v>6</v>
      </c>
      <c r="AE2911">
        <v>70</v>
      </c>
      <c r="AF2911">
        <v>1</v>
      </c>
      <c r="AH2911" t="s">
        <v>12150</v>
      </c>
      <c r="AI2911" t="s">
        <v>12149</v>
      </c>
      <c r="AJ2911" t="s">
        <v>12148</v>
      </c>
      <c r="AK2911" t="s">
        <v>12147</v>
      </c>
      <c r="AL2911">
        <v>43</v>
      </c>
      <c r="AM2911" s="5">
        <f t="shared" si="362"/>
        <v>4.7777777777777777</v>
      </c>
      <c r="AN2911" s="4">
        <f t="shared" si="366"/>
        <v>7.2363162101897428E-3</v>
      </c>
      <c r="AO2911" s="3"/>
      <c r="AP2911">
        <v>0</v>
      </c>
      <c r="AQ2911" t="s">
        <v>12146</v>
      </c>
      <c r="AR2911" t="s">
        <v>12145</v>
      </c>
      <c r="AS2911" t="s">
        <v>12144</v>
      </c>
      <c r="AT2911" s="2">
        <v>4.6680000000000001</v>
      </c>
      <c r="AU2911" s="1">
        <f t="shared" si="363"/>
        <v>3.3862520820719562</v>
      </c>
      <c r="AV2911" s="1">
        <f t="shared" si="364"/>
        <v>2.6255033789139612</v>
      </c>
      <c r="AW2911" s="1">
        <f t="shared" si="365"/>
        <v>1.8647546757559661</v>
      </c>
    </row>
    <row r="2912" spans="1:49" x14ac:dyDescent="0.2">
      <c r="A2912">
        <v>2910</v>
      </c>
      <c r="B2912" t="s">
        <v>12143</v>
      </c>
      <c r="C2912" t="s">
        <v>12142</v>
      </c>
      <c r="F2912" t="s">
        <v>12141</v>
      </c>
      <c r="G2912" t="s">
        <v>17</v>
      </c>
      <c r="H2912" t="s">
        <v>16</v>
      </c>
      <c r="I2912" t="s">
        <v>12140</v>
      </c>
      <c r="J2912">
        <v>60022381</v>
      </c>
      <c r="K2912" t="s">
        <v>6707</v>
      </c>
      <c r="L2912" t="s">
        <v>793</v>
      </c>
      <c r="M2912" t="s">
        <v>634</v>
      </c>
      <c r="N2912">
        <v>2</v>
      </c>
      <c r="O2912" t="s">
        <v>12139</v>
      </c>
      <c r="P2912" t="s">
        <v>12138</v>
      </c>
      <c r="Q2912" t="s">
        <v>6704</v>
      </c>
      <c r="R2912" s="8">
        <v>41275</v>
      </c>
      <c r="S2912" s="9">
        <f t="shared" si="360"/>
        <v>2013</v>
      </c>
      <c r="T2912" s="9">
        <v>2013</v>
      </c>
      <c r="U2912" s="9">
        <f t="shared" si="361"/>
        <v>9</v>
      </c>
      <c r="V2912" s="8">
        <v>2013</v>
      </c>
      <c r="W2912" t="s">
        <v>1181</v>
      </c>
      <c r="X2912" s="2">
        <v>0.437</v>
      </c>
      <c r="Y2912" s="7">
        <f t="shared" si="367"/>
        <v>1.1665465417367396E-2</v>
      </c>
      <c r="AA2912">
        <v>10704698</v>
      </c>
      <c r="AB2912">
        <v>5300152513</v>
      </c>
      <c r="AC2912">
        <v>15598985</v>
      </c>
      <c r="AD2912" t="s">
        <v>6</v>
      </c>
      <c r="AE2912">
        <v>140</v>
      </c>
      <c r="AH2912" t="s">
        <v>12137</v>
      </c>
      <c r="AI2912" t="s">
        <v>12136</v>
      </c>
      <c r="AK2912" t="s">
        <v>12135</v>
      </c>
      <c r="AL2912">
        <v>16</v>
      </c>
      <c r="AM2912" s="5">
        <f t="shared" si="362"/>
        <v>1.7777777777777777</v>
      </c>
      <c r="AN2912" s="4">
        <f t="shared" si="366"/>
        <v>2.6925827758845552E-3</v>
      </c>
      <c r="AO2912" s="3"/>
      <c r="AP2912">
        <v>1</v>
      </c>
      <c r="AR2912" t="s">
        <v>42</v>
      </c>
      <c r="AT2912" s="2" t="s">
        <v>41</v>
      </c>
      <c r="AU2912" s="1">
        <f t="shared" si="363"/>
        <v>0.8973600624922542</v>
      </c>
      <c r="AV2912" s="1">
        <f t="shared" si="364"/>
        <v>0.71790240966259755</v>
      </c>
      <c r="AW2912" s="1">
        <f t="shared" si="365"/>
        <v>0.5384447568329408</v>
      </c>
    </row>
    <row r="2913" spans="1:49" x14ac:dyDescent="0.2">
      <c r="A2913">
        <v>2911</v>
      </c>
      <c r="B2913" t="s">
        <v>12134</v>
      </c>
      <c r="C2913" t="s">
        <v>12133</v>
      </c>
      <c r="F2913" t="s">
        <v>12132</v>
      </c>
      <c r="G2913" t="s">
        <v>17</v>
      </c>
      <c r="H2913" t="s">
        <v>16</v>
      </c>
      <c r="I2913" t="s">
        <v>12131</v>
      </c>
      <c r="J2913">
        <v>60027012</v>
      </c>
      <c r="K2913" t="s">
        <v>12130</v>
      </c>
      <c r="L2913" t="s">
        <v>12129</v>
      </c>
      <c r="M2913" t="s">
        <v>5375</v>
      </c>
      <c r="N2913">
        <v>3</v>
      </c>
      <c r="O2913" t="s">
        <v>12128</v>
      </c>
      <c r="P2913" t="s">
        <v>12127</v>
      </c>
      <c r="Q2913" t="s">
        <v>12126</v>
      </c>
      <c r="R2913" s="8">
        <v>41275</v>
      </c>
      <c r="S2913" s="9">
        <f t="shared" si="360"/>
        <v>2013</v>
      </c>
      <c r="T2913" s="9">
        <v>2013</v>
      </c>
      <c r="U2913" s="9">
        <f t="shared" si="361"/>
        <v>9</v>
      </c>
      <c r="V2913" s="8">
        <v>2013</v>
      </c>
      <c r="W2913" t="s">
        <v>1181</v>
      </c>
      <c r="X2913" s="2">
        <v>0.437</v>
      </c>
      <c r="Y2913" s="7">
        <f t="shared" si="367"/>
        <v>1.1665465417367396E-2</v>
      </c>
      <c r="AA2913">
        <v>10704698</v>
      </c>
      <c r="AB2913">
        <v>5300152513</v>
      </c>
      <c r="AC2913">
        <v>15598985</v>
      </c>
      <c r="AD2913" t="s">
        <v>6</v>
      </c>
      <c r="AE2913">
        <v>140</v>
      </c>
      <c r="AH2913" t="s">
        <v>12125</v>
      </c>
      <c r="AI2913" t="s">
        <v>12124</v>
      </c>
      <c r="AK2913" t="s">
        <v>12123</v>
      </c>
      <c r="AL2913">
        <v>2</v>
      </c>
      <c r="AM2913" s="5">
        <f t="shared" si="362"/>
        <v>0.22222222222222221</v>
      </c>
      <c r="AN2913" s="4">
        <f t="shared" si="366"/>
        <v>3.365728469855694E-4</v>
      </c>
      <c r="AO2913" s="3"/>
      <c r="AP2913">
        <v>1</v>
      </c>
      <c r="AR2913" t="s">
        <v>42</v>
      </c>
      <c r="AT2913" s="2" t="s">
        <v>41</v>
      </c>
      <c r="AU2913" s="1">
        <f t="shared" si="363"/>
        <v>0.8266797646252847</v>
      </c>
      <c r="AV2913" s="1">
        <f t="shared" si="364"/>
        <v>0.60010191321764828</v>
      </c>
      <c r="AW2913" s="1">
        <f t="shared" si="365"/>
        <v>0.37352406181001174</v>
      </c>
    </row>
    <row r="2914" spans="1:49" x14ac:dyDescent="0.2">
      <c r="A2914">
        <v>2912</v>
      </c>
      <c r="B2914" t="s">
        <v>12122</v>
      </c>
      <c r="C2914" t="s">
        <v>12121</v>
      </c>
      <c r="D2914" t="s">
        <v>12120</v>
      </c>
      <c r="F2914" t="s">
        <v>12119</v>
      </c>
      <c r="G2914" t="s">
        <v>17</v>
      </c>
      <c r="H2914" t="s">
        <v>16</v>
      </c>
      <c r="I2914" t="s">
        <v>12118</v>
      </c>
      <c r="J2914" t="s">
        <v>12117</v>
      </c>
      <c r="K2914" t="s">
        <v>12116</v>
      </c>
      <c r="L2914" t="s">
        <v>12115</v>
      </c>
      <c r="M2914" t="s">
        <v>12114</v>
      </c>
      <c r="N2914">
        <v>9</v>
      </c>
      <c r="O2914" t="s">
        <v>12113</v>
      </c>
      <c r="P2914" t="s">
        <v>12112</v>
      </c>
      <c r="Q2914" t="s">
        <v>12111</v>
      </c>
      <c r="R2914" s="8">
        <v>41275</v>
      </c>
      <c r="S2914" s="9">
        <f t="shared" si="360"/>
        <v>2013</v>
      </c>
      <c r="T2914" s="9">
        <v>2013</v>
      </c>
      <c r="U2914" s="9">
        <f t="shared" si="361"/>
        <v>9</v>
      </c>
      <c r="V2914" s="8">
        <v>2013</v>
      </c>
      <c r="W2914" t="s">
        <v>12110</v>
      </c>
      <c r="X2914" s="2">
        <v>0.70599999999999996</v>
      </c>
      <c r="Y2914" s="7">
        <f t="shared" si="367"/>
        <v>1.8846266784122153E-2</v>
      </c>
      <c r="AA2914">
        <v>17341140</v>
      </c>
      <c r="AB2914">
        <v>130063</v>
      </c>
      <c r="AD2914" t="s">
        <v>6</v>
      </c>
      <c r="AE2914">
        <v>65</v>
      </c>
      <c r="AF2914">
        <v>2</v>
      </c>
      <c r="AH2914" t="s">
        <v>12109</v>
      </c>
      <c r="AI2914" t="s">
        <v>12108</v>
      </c>
      <c r="AJ2914" t="s">
        <v>12107</v>
      </c>
      <c r="AK2914" t="s">
        <v>12106</v>
      </c>
      <c r="AL2914">
        <v>24</v>
      </c>
      <c r="AM2914" s="5">
        <f t="shared" si="362"/>
        <v>2.6666666666666665</v>
      </c>
      <c r="AN2914" s="4">
        <f t="shared" si="366"/>
        <v>4.0388741638268328E-3</v>
      </c>
      <c r="AO2914" s="3"/>
      <c r="AP2914">
        <v>0</v>
      </c>
      <c r="AR2914" t="s">
        <v>42</v>
      </c>
      <c r="AT2914" s="2">
        <v>3.024</v>
      </c>
      <c r="AU2914" s="1">
        <f t="shared" si="363"/>
        <v>1.4404048998033556</v>
      </c>
      <c r="AV2914" s="1">
        <f t="shared" si="364"/>
        <v>1.1442570473974492</v>
      </c>
      <c r="AW2914" s="1">
        <f t="shared" si="365"/>
        <v>0.84810919499154291</v>
      </c>
    </row>
    <row r="2915" spans="1:49" x14ac:dyDescent="0.2">
      <c r="A2915">
        <v>2913</v>
      </c>
      <c r="B2915" t="s">
        <v>12105</v>
      </c>
      <c r="C2915" t="s">
        <v>12104</v>
      </c>
      <c r="E2915">
        <v>23787690</v>
      </c>
      <c r="F2915" t="s">
        <v>12103</v>
      </c>
      <c r="G2915" t="s">
        <v>17</v>
      </c>
      <c r="H2915" t="s">
        <v>16</v>
      </c>
      <c r="I2915" t="s">
        <v>12102</v>
      </c>
      <c r="J2915">
        <v>60011373</v>
      </c>
      <c r="K2915" t="s">
        <v>12101</v>
      </c>
      <c r="L2915" t="s">
        <v>12100</v>
      </c>
      <c r="M2915" t="s">
        <v>12099</v>
      </c>
      <c r="N2915">
        <v>3</v>
      </c>
      <c r="O2915" t="s">
        <v>12098</v>
      </c>
      <c r="P2915" t="s">
        <v>12097</v>
      </c>
      <c r="Q2915" t="s">
        <v>12096</v>
      </c>
      <c r="R2915" s="8">
        <v>41275</v>
      </c>
      <c r="S2915" s="9">
        <f t="shared" si="360"/>
        <v>2013</v>
      </c>
      <c r="T2915" s="9">
        <v>2013</v>
      </c>
      <c r="U2915" s="9">
        <f t="shared" si="361"/>
        <v>9</v>
      </c>
      <c r="V2915" s="8">
        <v>41426</v>
      </c>
      <c r="W2915" t="s">
        <v>12095</v>
      </c>
      <c r="X2915" s="2">
        <v>1.3939999999999999</v>
      </c>
      <c r="Y2915" s="7">
        <f t="shared" si="367"/>
        <v>3.721203384853581E-2</v>
      </c>
      <c r="AB2915">
        <v>12862</v>
      </c>
      <c r="AC2915">
        <v>10944087</v>
      </c>
      <c r="AD2915" t="s">
        <v>6</v>
      </c>
      <c r="AE2915">
        <v>21</v>
      </c>
      <c r="AF2915">
        <v>12</v>
      </c>
      <c r="AH2915" t="s">
        <v>12094</v>
      </c>
      <c r="AI2915" t="s">
        <v>12093</v>
      </c>
      <c r="AK2915" t="s">
        <v>12092</v>
      </c>
      <c r="AL2915">
        <v>30</v>
      </c>
      <c r="AM2915" s="5">
        <f t="shared" si="362"/>
        <v>3.3333333333333335</v>
      </c>
      <c r="AN2915" s="4">
        <f t="shared" si="366"/>
        <v>5.0485927047835416E-3</v>
      </c>
      <c r="AO2915" s="3"/>
      <c r="AP2915">
        <v>1</v>
      </c>
      <c r="AR2915" t="s">
        <v>42</v>
      </c>
      <c r="AT2915" s="2">
        <v>3.8940000000000001</v>
      </c>
      <c r="AU2915" s="1">
        <f t="shared" si="363"/>
        <v>2.7563001505410125</v>
      </c>
      <c r="AV2915" s="1">
        <f t="shared" si="364"/>
        <v>2.1130313276659676</v>
      </c>
      <c r="AW2915" s="1">
        <f t="shared" si="365"/>
        <v>1.469762504790922</v>
      </c>
    </row>
    <row r="2916" spans="1:49" x14ac:dyDescent="0.2">
      <c r="A2916">
        <v>2914</v>
      </c>
      <c r="B2916" t="s">
        <v>12091</v>
      </c>
      <c r="C2916" t="s">
        <v>12090</v>
      </c>
      <c r="F2916" t="s">
        <v>12089</v>
      </c>
      <c r="G2916" t="s">
        <v>17</v>
      </c>
      <c r="H2916" t="s">
        <v>16</v>
      </c>
      <c r="I2916" t="s">
        <v>12088</v>
      </c>
      <c r="J2916" t="s">
        <v>12087</v>
      </c>
      <c r="K2916" t="s">
        <v>12086</v>
      </c>
      <c r="L2916" t="s">
        <v>12085</v>
      </c>
      <c r="M2916" t="s">
        <v>84</v>
      </c>
      <c r="N2916">
        <v>5</v>
      </c>
      <c r="O2916" t="s">
        <v>12084</v>
      </c>
      <c r="P2916" t="s">
        <v>12083</v>
      </c>
      <c r="Q2916" t="s">
        <v>12082</v>
      </c>
      <c r="R2916" s="8">
        <v>41275</v>
      </c>
      <c r="S2916" s="9">
        <f t="shared" si="360"/>
        <v>2013</v>
      </c>
      <c r="T2916" s="9">
        <v>2013</v>
      </c>
      <c r="U2916" s="9">
        <f t="shared" si="361"/>
        <v>9</v>
      </c>
      <c r="V2916" s="8">
        <v>2013</v>
      </c>
      <c r="W2916" t="s">
        <v>12081</v>
      </c>
      <c r="X2916" s="2">
        <v>0.56699999999999995</v>
      </c>
      <c r="Y2916" s="7">
        <f t="shared" si="367"/>
        <v>1.5135741170817649E-2</v>
      </c>
      <c r="AA2916">
        <v>49158</v>
      </c>
      <c r="AB2916">
        <v>25578</v>
      </c>
      <c r="AD2916" t="s">
        <v>6</v>
      </c>
      <c r="AE2916">
        <v>76</v>
      </c>
      <c r="AF2916">
        <v>2</v>
      </c>
      <c r="AH2916" t="s">
        <v>12080</v>
      </c>
      <c r="AI2916" t="s">
        <v>12079</v>
      </c>
      <c r="AJ2916" t="s">
        <v>12078</v>
      </c>
      <c r="AK2916" t="s">
        <v>12077</v>
      </c>
      <c r="AL2916">
        <v>8</v>
      </c>
      <c r="AM2916" s="5">
        <f t="shared" si="362"/>
        <v>0.88888888888888884</v>
      </c>
      <c r="AN2916" s="4">
        <f t="shared" si="366"/>
        <v>1.3462913879422776E-3</v>
      </c>
      <c r="AO2916" s="3"/>
      <c r="AP2916">
        <v>0</v>
      </c>
      <c r="AR2916" t="s">
        <v>42</v>
      </c>
      <c r="AT2916" s="2">
        <v>1.9</v>
      </c>
      <c r="AU2916" s="1">
        <f t="shared" si="363"/>
        <v>1.0998906235955037</v>
      </c>
      <c r="AV2916" s="1">
        <f t="shared" si="364"/>
        <v>0.82410162793799635</v>
      </c>
      <c r="AW2916" s="1">
        <f t="shared" si="365"/>
        <v>0.54831263228048888</v>
      </c>
    </row>
    <row r="2917" spans="1:49" x14ac:dyDescent="0.2">
      <c r="A2917">
        <v>2915</v>
      </c>
      <c r="B2917" t="s">
        <v>12076</v>
      </c>
      <c r="C2917" t="s">
        <v>12075</v>
      </c>
      <c r="F2917" t="s">
        <v>12074</v>
      </c>
      <c r="G2917" t="s">
        <v>17</v>
      </c>
      <c r="H2917" t="s">
        <v>16</v>
      </c>
      <c r="I2917" t="s">
        <v>3076</v>
      </c>
      <c r="J2917">
        <v>60025578</v>
      </c>
      <c r="K2917" t="s">
        <v>929</v>
      </c>
      <c r="L2917" t="s">
        <v>928</v>
      </c>
      <c r="M2917" t="s">
        <v>634</v>
      </c>
      <c r="N2917">
        <v>4</v>
      </c>
      <c r="O2917" t="s">
        <v>12073</v>
      </c>
      <c r="P2917" t="s">
        <v>12072</v>
      </c>
      <c r="Q2917" t="s">
        <v>925</v>
      </c>
      <c r="R2917" s="8">
        <v>41275</v>
      </c>
      <c r="S2917" s="9">
        <f t="shared" si="360"/>
        <v>2013</v>
      </c>
      <c r="T2917" s="9">
        <v>2013</v>
      </c>
      <c r="U2917" s="9">
        <f t="shared" si="361"/>
        <v>9</v>
      </c>
      <c r="V2917" s="8">
        <v>2013</v>
      </c>
      <c r="W2917" t="s">
        <v>2587</v>
      </c>
      <c r="X2917" s="2">
        <v>0.34100000000000003</v>
      </c>
      <c r="Y2917" s="7">
        <f t="shared" si="367"/>
        <v>9.1028002455887467E-3</v>
      </c>
      <c r="AA2917">
        <v>19378718</v>
      </c>
      <c r="AB2917">
        <v>19700186839</v>
      </c>
      <c r="AC2917">
        <v>15309681</v>
      </c>
      <c r="AD2917" t="s">
        <v>6</v>
      </c>
      <c r="AE2917">
        <v>41</v>
      </c>
      <c r="AH2917" t="s">
        <v>12071</v>
      </c>
      <c r="AI2917" t="s">
        <v>12070</v>
      </c>
      <c r="AK2917" t="s">
        <v>12069</v>
      </c>
      <c r="AL2917">
        <v>4</v>
      </c>
      <c r="AM2917" s="5">
        <f t="shared" si="362"/>
        <v>0.44444444444444442</v>
      </c>
      <c r="AN2917" s="4">
        <f t="shared" si="366"/>
        <v>6.7314569397113879E-4</v>
      </c>
      <c r="AO2917" s="3"/>
      <c r="AP2917">
        <v>0</v>
      </c>
      <c r="AR2917" t="s">
        <v>42</v>
      </c>
      <c r="AT2917" s="2" t="s">
        <v>41</v>
      </c>
      <c r="AU2917" s="1">
        <f t="shared" si="363"/>
        <v>0.65739038801034644</v>
      </c>
      <c r="AV2917" s="1">
        <f t="shared" si="364"/>
        <v>0.48879729697799429</v>
      </c>
      <c r="AW2917" s="1">
        <f t="shared" si="365"/>
        <v>0.32020420594564214</v>
      </c>
    </row>
    <row r="2918" spans="1:49" x14ac:dyDescent="0.2">
      <c r="A2918">
        <v>2916</v>
      </c>
      <c r="B2918" t="s">
        <v>12068</v>
      </c>
      <c r="C2918" t="s">
        <v>12067</v>
      </c>
      <c r="F2918" t="s">
        <v>12066</v>
      </c>
      <c r="G2918" t="s">
        <v>17</v>
      </c>
      <c r="H2918" t="s">
        <v>16</v>
      </c>
      <c r="I2918" t="s">
        <v>6649</v>
      </c>
      <c r="J2918">
        <v>60005465</v>
      </c>
      <c r="K2918" t="s">
        <v>916</v>
      </c>
      <c r="L2918" t="s">
        <v>915</v>
      </c>
      <c r="M2918" t="s">
        <v>634</v>
      </c>
      <c r="N2918">
        <v>3</v>
      </c>
      <c r="O2918" t="s">
        <v>12065</v>
      </c>
      <c r="P2918" t="s">
        <v>12064</v>
      </c>
      <c r="Q2918" t="s">
        <v>5244</v>
      </c>
      <c r="R2918" s="8">
        <v>41275</v>
      </c>
      <c r="S2918" s="9">
        <f t="shared" si="360"/>
        <v>2013</v>
      </c>
      <c r="T2918" s="9">
        <v>2013</v>
      </c>
      <c r="U2918" s="9">
        <f t="shared" si="361"/>
        <v>9</v>
      </c>
      <c r="V2918" s="8">
        <v>2013</v>
      </c>
      <c r="W2918" t="s">
        <v>2587</v>
      </c>
      <c r="X2918" s="2">
        <v>0.34100000000000003</v>
      </c>
      <c r="Y2918" s="7">
        <f t="shared" si="367"/>
        <v>9.1028002455887467E-3</v>
      </c>
      <c r="AA2918">
        <v>19378718</v>
      </c>
      <c r="AB2918">
        <v>19700186839</v>
      </c>
      <c r="AC2918">
        <v>15309681</v>
      </c>
      <c r="AD2918" t="s">
        <v>6</v>
      </c>
      <c r="AE2918">
        <v>41</v>
      </c>
      <c r="AH2918" t="s">
        <v>12063</v>
      </c>
      <c r="AI2918" t="s">
        <v>12062</v>
      </c>
      <c r="AK2918" t="s">
        <v>12061</v>
      </c>
      <c r="AL2918">
        <v>0</v>
      </c>
      <c r="AM2918" s="5">
        <f t="shared" si="362"/>
        <v>0</v>
      </c>
      <c r="AN2918" s="4">
        <f t="shared" si="366"/>
        <v>0</v>
      </c>
      <c r="AO2918" s="3"/>
      <c r="AP2918">
        <v>0</v>
      </c>
      <c r="AR2918" t="s">
        <v>42</v>
      </c>
      <c r="AT2918" s="2" t="s">
        <v>41</v>
      </c>
      <c r="AU2918" s="1">
        <f t="shared" si="363"/>
        <v>0.63719601719121222</v>
      </c>
      <c r="AV2918" s="1">
        <f t="shared" si="364"/>
        <v>0.45514001227943734</v>
      </c>
      <c r="AW2918" s="1">
        <f t="shared" si="365"/>
        <v>0.27308400736766236</v>
      </c>
    </row>
    <row r="2919" spans="1:49" x14ac:dyDescent="0.2">
      <c r="A2919">
        <v>2917</v>
      </c>
      <c r="B2919" t="s">
        <v>12060</v>
      </c>
      <c r="C2919" t="s">
        <v>12059</v>
      </c>
      <c r="F2919" t="s">
        <v>12058</v>
      </c>
      <c r="G2919" t="s">
        <v>17</v>
      </c>
      <c r="H2919" t="s">
        <v>16</v>
      </c>
      <c r="I2919" t="s">
        <v>12057</v>
      </c>
      <c r="J2919">
        <v>60025578</v>
      </c>
      <c r="K2919" t="s">
        <v>929</v>
      </c>
      <c r="L2919" t="s">
        <v>928</v>
      </c>
      <c r="M2919" t="s">
        <v>634</v>
      </c>
      <c r="N2919">
        <v>4</v>
      </c>
      <c r="O2919" t="s">
        <v>12056</v>
      </c>
      <c r="P2919" t="s">
        <v>12055</v>
      </c>
      <c r="Q2919" t="s">
        <v>925</v>
      </c>
      <c r="R2919" s="8">
        <v>41275</v>
      </c>
      <c r="S2919" s="9">
        <f t="shared" si="360"/>
        <v>2013</v>
      </c>
      <c r="T2919" s="9">
        <v>2013</v>
      </c>
      <c r="U2919" s="9">
        <f t="shared" si="361"/>
        <v>9</v>
      </c>
      <c r="V2919" s="8">
        <v>2013</v>
      </c>
      <c r="W2919" t="s">
        <v>2587</v>
      </c>
      <c r="X2919" s="2">
        <v>0.34100000000000003</v>
      </c>
      <c r="Y2919" s="7">
        <f t="shared" si="367"/>
        <v>9.1028002455887467E-3</v>
      </c>
      <c r="AA2919">
        <v>19378718</v>
      </c>
      <c r="AB2919">
        <v>19700186839</v>
      </c>
      <c r="AC2919">
        <v>15309681</v>
      </c>
      <c r="AD2919" t="s">
        <v>6</v>
      </c>
      <c r="AE2919">
        <v>41</v>
      </c>
      <c r="AH2919" t="s">
        <v>12054</v>
      </c>
      <c r="AI2919" t="s">
        <v>12053</v>
      </c>
      <c r="AK2919" t="s">
        <v>12052</v>
      </c>
      <c r="AL2919">
        <v>4</v>
      </c>
      <c r="AM2919" s="5">
        <f t="shared" si="362"/>
        <v>0.44444444444444442</v>
      </c>
      <c r="AN2919" s="4">
        <f t="shared" si="366"/>
        <v>6.7314569397113879E-4</v>
      </c>
      <c r="AO2919" s="3"/>
      <c r="AP2919">
        <v>0</v>
      </c>
      <c r="AR2919" t="s">
        <v>42</v>
      </c>
      <c r="AT2919" s="2" t="s">
        <v>41</v>
      </c>
      <c r="AU2919" s="1">
        <f t="shared" si="363"/>
        <v>0.65739038801034644</v>
      </c>
      <c r="AV2919" s="1">
        <f t="shared" si="364"/>
        <v>0.48879729697799429</v>
      </c>
      <c r="AW2919" s="1">
        <f t="shared" si="365"/>
        <v>0.32020420594564214</v>
      </c>
    </row>
    <row r="2920" spans="1:49" x14ac:dyDescent="0.2">
      <c r="A2920">
        <v>2918</v>
      </c>
      <c r="B2920" t="s">
        <v>12051</v>
      </c>
      <c r="C2920" t="s">
        <v>12050</v>
      </c>
      <c r="F2920" t="s">
        <v>12049</v>
      </c>
      <c r="G2920" t="s">
        <v>17</v>
      </c>
      <c r="H2920" t="s">
        <v>16</v>
      </c>
      <c r="I2920" t="s">
        <v>12048</v>
      </c>
      <c r="J2920" t="s">
        <v>12047</v>
      </c>
      <c r="K2920" t="s">
        <v>12046</v>
      </c>
      <c r="L2920" t="s">
        <v>12045</v>
      </c>
      <c r="M2920" t="s">
        <v>12044</v>
      </c>
      <c r="N2920">
        <v>5</v>
      </c>
      <c r="O2920" t="s">
        <v>12043</v>
      </c>
      <c r="P2920" t="s">
        <v>12042</v>
      </c>
      <c r="Q2920" t="s">
        <v>12041</v>
      </c>
      <c r="R2920" s="8">
        <v>41275</v>
      </c>
      <c r="S2920" s="9">
        <f t="shared" si="360"/>
        <v>2013</v>
      </c>
      <c r="T2920" s="9">
        <v>2013</v>
      </c>
      <c r="U2920" s="9">
        <f t="shared" si="361"/>
        <v>9</v>
      </c>
      <c r="V2920" s="8">
        <v>2013</v>
      </c>
      <c r="W2920" t="s">
        <v>10087</v>
      </c>
      <c r="X2920" s="2">
        <v>12.555999999999999</v>
      </c>
      <c r="Y2920" s="7">
        <f t="shared" si="367"/>
        <v>0.33517524892554923</v>
      </c>
      <c r="AA2920">
        <v>368075</v>
      </c>
      <c r="AB2920">
        <v>23571</v>
      </c>
      <c r="AC2920">
        <v>10959203</v>
      </c>
      <c r="AD2920" t="s">
        <v>6</v>
      </c>
      <c r="AE2920">
        <v>340</v>
      </c>
      <c r="AF2920">
        <v>6139</v>
      </c>
      <c r="AH2920" t="s">
        <v>12040</v>
      </c>
      <c r="AI2920" t="s">
        <v>12039</v>
      </c>
      <c r="AK2920" t="s">
        <v>12038</v>
      </c>
      <c r="AL2920">
        <v>231</v>
      </c>
      <c r="AM2920" s="5">
        <f t="shared" si="362"/>
        <v>25.666666666666668</v>
      </c>
      <c r="AN2920" s="4">
        <f t="shared" si="366"/>
        <v>3.8874163826833272E-2</v>
      </c>
      <c r="AO2920" s="3"/>
      <c r="AP2920">
        <v>0</v>
      </c>
      <c r="AQ2920" t="s">
        <v>2325</v>
      </c>
      <c r="AR2920">
        <v>247330</v>
      </c>
      <c r="AS2920" t="s">
        <v>2324</v>
      </c>
      <c r="AT2920" s="2">
        <v>47.728000000000002</v>
      </c>
      <c r="AU2920" s="1">
        <f t="shared" si="363"/>
        <v>24.628492339593443</v>
      </c>
      <c r="AV2920" s="1">
        <f t="shared" si="364"/>
        <v>18.702470637619125</v>
      </c>
      <c r="AW2920" s="1">
        <f t="shared" si="365"/>
        <v>12.776448935644805</v>
      </c>
    </row>
    <row r="2921" spans="1:49" x14ac:dyDescent="0.2">
      <c r="A2921">
        <v>2919</v>
      </c>
      <c r="B2921" t="s">
        <v>12037</v>
      </c>
      <c r="C2921" t="s">
        <v>12036</v>
      </c>
      <c r="F2921" t="s">
        <v>12035</v>
      </c>
      <c r="G2921" t="s">
        <v>17</v>
      </c>
      <c r="H2921" t="s">
        <v>16</v>
      </c>
      <c r="I2921" t="s">
        <v>12034</v>
      </c>
      <c r="J2921">
        <v>60001738</v>
      </c>
      <c r="K2921" t="s">
        <v>12033</v>
      </c>
      <c r="L2921" t="s">
        <v>12032</v>
      </c>
      <c r="M2921" t="s">
        <v>9055</v>
      </c>
      <c r="N2921">
        <v>3</v>
      </c>
      <c r="O2921" t="s">
        <v>12031</v>
      </c>
      <c r="P2921" t="s">
        <v>12030</v>
      </c>
      <c r="Q2921" t="s">
        <v>12029</v>
      </c>
      <c r="R2921" s="8">
        <v>41275</v>
      </c>
      <c r="S2921" s="9">
        <f t="shared" si="360"/>
        <v>2013</v>
      </c>
      <c r="T2921" s="9">
        <v>2013</v>
      </c>
      <c r="U2921" s="9">
        <f t="shared" si="361"/>
        <v>9</v>
      </c>
      <c r="V2921" s="8">
        <v>2013</v>
      </c>
      <c r="W2921" t="s">
        <v>4968</v>
      </c>
      <c r="X2921" s="2">
        <v>1.365</v>
      </c>
      <c r="Y2921" s="7">
        <f t="shared" si="367"/>
        <v>3.6437895411227675E-2</v>
      </c>
      <c r="AA2921">
        <v>189545</v>
      </c>
      <c r="AB2921">
        <v>17393</v>
      </c>
      <c r="AD2921" t="s">
        <v>6</v>
      </c>
      <c r="AE2921">
        <v>62</v>
      </c>
      <c r="AF2921">
        <v>5</v>
      </c>
      <c r="AG2921">
        <v>6466439</v>
      </c>
      <c r="AH2921" t="s">
        <v>12028</v>
      </c>
      <c r="AI2921" t="s">
        <v>12027</v>
      </c>
      <c r="AJ2921" t="s">
        <v>12026</v>
      </c>
      <c r="AK2921" t="s">
        <v>12025</v>
      </c>
      <c r="AL2921">
        <v>31</v>
      </c>
      <c r="AM2921" s="5">
        <f t="shared" si="362"/>
        <v>3.4444444444444446</v>
      </c>
      <c r="AN2921" s="4">
        <f t="shared" si="366"/>
        <v>5.2168791282763268E-3</v>
      </c>
      <c r="AO2921" s="3"/>
      <c r="AP2921">
        <v>0</v>
      </c>
      <c r="AQ2921" t="s">
        <v>2325</v>
      </c>
      <c r="AR2921">
        <v>248523</v>
      </c>
      <c r="AS2921" t="s">
        <v>2324</v>
      </c>
      <c r="AT2921" s="2" t="s">
        <v>41</v>
      </c>
      <c r="AU2921" s="1">
        <f t="shared" si="363"/>
        <v>2.7071590526342266</v>
      </c>
      <c r="AV2921" s="1">
        <f t="shared" si="364"/>
        <v>2.0827387269752</v>
      </c>
      <c r="AW2921" s="1">
        <f t="shared" si="365"/>
        <v>1.4583184013161732</v>
      </c>
    </row>
    <row r="2922" spans="1:49" x14ac:dyDescent="0.2">
      <c r="A2922">
        <v>2920</v>
      </c>
      <c r="B2922" t="s">
        <v>12024</v>
      </c>
      <c r="C2922" t="s">
        <v>12023</v>
      </c>
      <c r="F2922" t="s">
        <v>12022</v>
      </c>
      <c r="G2922" t="s">
        <v>17</v>
      </c>
      <c r="H2922" t="s">
        <v>16</v>
      </c>
      <c r="I2922" t="s">
        <v>12021</v>
      </c>
      <c r="J2922" t="s">
        <v>12020</v>
      </c>
      <c r="K2922" t="s">
        <v>12019</v>
      </c>
      <c r="L2922" t="s">
        <v>12018</v>
      </c>
      <c r="M2922" t="s">
        <v>3029</v>
      </c>
      <c r="N2922">
        <v>4</v>
      </c>
      <c r="O2922" t="s">
        <v>12017</v>
      </c>
      <c r="P2922" t="s">
        <v>12016</v>
      </c>
      <c r="Q2922" t="s">
        <v>12015</v>
      </c>
      <c r="R2922" s="8">
        <v>41275</v>
      </c>
      <c r="S2922" s="9">
        <f t="shared" si="360"/>
        <v>2013</v>
      </c>
      <c r="T2922" s="9">
        <v>2013</v>
      </c>
      <c r="U2922" s="9">
        <f t="shared" si="361"/>
        <v>9</v>
      </c>
      <c r="V2922" s="8">
        <v>2013</v>
      </c>
      <c r="W2922" t="s">
        <v>4968</v>
      </c>
      <c r="X2922" s="2">
        <v>1.365</v>
      </c>
      <c r="Y2922" s="7">
        <f t="shared" si="367"/>
        <v>3.6437895411227675E-2</v>
      </c>
      <c r="AA2922">
        <v>189545</v>
      </c>
      <c r="AB2922">
        <v>17393</v>
      </c>
      <c r="AD2922" t="s">
        <v>6</v>
      </c>
      <c r="AE2922">
        <v>62</v>
      </c>
      <c r="AF2922">
        <v>5</v>
      </c>
      <c r="AG2922">
        <v>6479364</v>
      </c>
      <c r="AH2922" t="s">
        <v>12014</v>
      </c>
      <c r="AI2922" t="s">
        <v>12013</v>
      </c>
      <c r="AJ2922" t="s">
        <v>12012</v>
      </c>
      <c r="AK2922" t="s">
        <v>12011</v>
      </c>
      <c r="AL2922">
        <v>72</v>
      </c>
      <c r="AM2922" s="5">
        <f t="shared" si="362"/>
        <v>8</v>
      </c>
      <c r="AN2922" s="4">
        <f t="shared" si="366"/>
        <v>1.2116622491480499E-2</v>
      </c>
      <c r="AO2922" s="3"/>
      <c r="AP2922">
        <v>0</v>
      </c>
      <c r="AQ2922" t="s">
        <v>2325</v>
      </c>
      <c r="AR2922">
        <v>247733</v>
      </c>
      <c r="AS2922" t="s">
        <v>2324</v>
      </c>
      <c r="AT2922" s="2" t="s">
        <v>41</v>
      </c>
      <c r="AU2922" s="1">
        <f t="shared" si="363"/>
        <v>2.9141513535303516</v>
      </c>
      <c r="AV2922" s="1">
        <f t="shared" si="364"/>
        <v>2.427725895135409</v>
      </c>
      <c r="AW2922" s="1">
        <f t="shared" si="365"/>
        <v>1.9413004367404654</v>
      </c>
    </row>
    <row r="2923" spans="1:49" x14ac:dyDescent="0.2">
      <c r="A2923">
        <v>2921</v>
      </c>
      <c r="B2923" t="s">
        <v>12010</v>
      </c>
      <c r="C2923" t="s">
        <v>12009</v>
      </c>
      <c r="E2923">
        <v>23909481</v>
      </c>
      <c r="F2923" t="s">
        <v>12008</v>
      </c>
      <c r="G2923" t="s">
        <v>17</v>
      </c>
      <c r="H2923" t="s">
        <v>16</v>
      </c>
      <c r="I2923" t="s">
        <v>12007</v>
      </c>
      <c r="J2923" t="s">
        <v>12006</v>
      </c>
      <c r="K2923" t="s">
        <v>12005</v>
      </c>
      <c r="L2923" t="s">
        <v>12004</v>
      </c>
      <c r="M2923" t="s">
        <v>648</v>
      </c>
      <c r="N2923">
        <v>3</v>
      </c>
      <c r="O2923" t="s">
        <v>12003</v>
      </c>
      <c r="P2923" t="s">
        <v>12002</v>
      </c>
      <c r="Q2923" t="s">
        <v>12001</v>
      </c>
      <c r="R2923" s="8">
        <v>41275</v>
      </c>
      <c r="S2923" s="9">
        <f t="shared" si="360"/>
        <v>2013</v>
      </c>
      <c r="T2923" s="9">
        <v>2013</v>
      </c>
      <c r="U2923" s="9">
        <f t="shared" si="361"/>
        <v>9</v>
      </c>
      <c r="V2923" s="8">
        <v>2013</v>
      </c>
      <c r="W2923" t="s">
        <v>12000</v>
      </c>
      <c r="X2923" s="2">
        <v>0.55100000000000005</v>
      </c>
      <c r="Y2923" s="7">
        <f t="shared" si="367"/>
        <v>1.4708630308854545E-2</v>
      </c>
      <c r="AB2923">
        <v>20488</v>
      </c>
      <c r="AC2923">
        <v>15362442</v>
      </c>
      <c r="AD2923" t="s">
        <v>6</v>
      </c>
      <c r="AE2923">
        <v>13</v>
      </c>
      <c r="AG2923">
        <v>52</v>
      </c>
      <c r="AI2923" t="s">
        <v>11999</v>
      </c>
      <c r="AJ2923" t="s">
        <v>11998</v>
      </c>
      <c r="AK2923" t="s">
        <v>11997</v>
      </c>
      <c r="AL2923">
        <v>4</v>
      </c>
      <c r="AM2923" s="5">
        <f t="shared" si="362"/>
        <v>0.44444444444444442</v>
      </c>
      <c r="AN2923" s="4">
        <f t="shared" si="366"/>
        <v>6.7314569397113879E-4</v>
      </c>
      <c r="AO2923" s="3"/>
      <c r="AP2923">
        <v>1</v>
      </c>
      <c r="AR2923" t="s">
        <v>42</v>
      </c>
      <c r="AT2923" s="2">
        <v>1.857</v>
      </c>
      <c r="AU2923" s="1">
        <f t="shared" si="363"/>
        <v>1.0497984924389523</v>
      </c>
      <c r="AV2923" s="1">
        <f t="shared" si="364"/>
        <v>0.76908880014128422</v>
      </c>
      <c r="AW2923" s="1">
        <f t="shared" si="365"/>
        <v>0.48837910784361604</v>
      </c>
    </row>
    <row r="2924" spans="1:49" x14ac:dyDescent="0.2">
      <c r="A2924">
        <v>2922</v>
      </c>
      <c r="B2924" t="s">
        <v>11996</v>
      </c>
      <c r="C2924" t="s">
        <v>11995</v>
      </c>
      <c r="F2924" t="s">
        <v>11994</v>
      </c>
      <c r="G2924" t="s">
        <v>17</v>
      </c>
      <c r="H2924" t="s">
        <v>16</v>
      </c>
      <c r="I2924" t="s">
        <v>8732</v>
      </c>
      <c r="J2924">
        <v>60025225</v>
      </c>
      <c r="K2924" t="s">
        <v>11993</v>
      </c>
      <c r="L2924" t="s">
        <v>11992</v>
      </c>
      <c r="M2924" t="s">
        <v>2487</v>
      </c>
      <c r="N2924">
        <v>3</v>
      </c>
      <c r="O2924" t="s">
        <v>11991</v>
      </c>
      <c r="P2924" t="s">
        <v>11990</v>
      </c>
      <c r="Q2924" t="s">
        <v>11989</v>
      </c>
      <c r="R2924" s="8">
        <v>41275</v>
      </c>
      <c r="S2924" s="9">
        <f t="shared" si="360"/>
        <v>2013</v>
      </c>
      <c r="T2924" s="9">
        <v>2013</v>
      </c>
      <c r="U2924" s="9">
        <f t="shared" si="361"/>
        <v>9</v>
      </c>
      <c r="V2924" s="8">
        <v>2013</v>
      </c>
      <c r="W2924" t="s">
        <v>4968</v>
      </c>
      <c r="X2924" s="2">
        <v>1.365</v>
      </c>
      <c r="Y2924" s="7">
        <f t="shared" si="367"/>
        <v>3.6437895411227675E-2</v>
      </c>
      <c r="AA2924">
        <v>189545</v>
      </c>
      <c r="AB2924">
        <v>17393</v>
      </c>
      <c r="AD2924" t="s">
        <v>6</v>
      </c>
      <c r="AE2924">
        <v>62</v>
      </c>
      <c r="AF2924">
        <v>5</v>
      </c>
      <c r="AG2924">
        <v>6418051</v>
      </c>
      <c r="AH2924" t="s">
        <v>11988</v>
      </c>
      <c r="AI2924" t="s">
        <v>11987</v>
      </c>
      <c r="AJ2924" t="s">
        <v>11986</v>
      </c>
      <c r="AK2924" t="s">
        <v>11985</v>
      </c>
      <c r="AL2924">
        <v>9</v>
      </c>
      <c r="AM2924" s="5">
        <f t="shared" si="362"/>
        <v>1</v>
      </c>
      <c r="AN2924" s="4">
        <f t="shared" si="366"/>
        <v>1.5145778114350624E-3</v>
      </c>
      <c r="AO2924" s="3"/>
      <c r="AP2924">
        <v>0</v>
      </c>
      <c r="AQ2924" t="s">
        <v>1884</v>
      </c>
      <c r="AR2924" t="s">
        <v>4575</v>
      </c>
      <c r="AS2924" t="s">
        <v>1883</v>
      </c>
      <c r="AT2924" s="2" t="s">
        <v>41</v>
      </c>
      <c r="AU2924" s="1">
        <f t="shared" si="363"/>
        <v>2.5960900131289888</v>
      </c>
      <c r="AV2924" s="1">
        <f t="shared" si="364"/>
        <v>1.8976236611331367</v>
      </c>
      <c r="AW2924" s="1">
        <f t="shared" si="365"/>
        <v>1.1991573091372845</v>
      </c>
    </row>
    <row r="2925" spans="1:49" x14ac:dyDescent="0.2">
      <c r="A2925">
        <v>2923</v>
      </c>
      <c r="B2925" t="s">
        <v>11984</v>
      </c>
      <c r="C2925" t="s">
        <v>11983</v>
      </c>
      <c r="D2925" t="s">
        <v>11982</v>
      </c>
      <c r="F2925" t="s">
        <v>11981</v>
      </c>
      <c r="G2925" t="s">
        <v>17</v>
      </c>
      <c r="H2925" t="s">
        <v>16</v>
      </c>
      <c r="I2925" t="s">
        <v>11980</v>
      </c>
      <c r="J2925" t="s">
        <v>11979</v>
      </c>
      <c r="K2925" t="s">
        <v>11978</v>
      </c>
      <c r="L2925" t="s">
        <v>11977</v>
      </c>
      <c r="M2925" t="s">
        <v>11976</v>
      </c>
      <c r="N2925">
        <v>5</v>
      </c>
      <c r="O2925" t="s">
        <v>11975</v>
      </c>
      <c r="P2925" t="s">
        <v>11974</v>
      </c>
      <c r="Q2925" t="s">
        <v>11973</v>
      </c>
      <c r="R2925" s="8">
        <v>41275</v>
      </c>
      <c r="S2925" s="9">
        <f t="shared" si="360"/>
        <v>2013</v>
      </c>
      <c r="T2925" s="9">
        <v>2013</v>
      </c>
      <c r="U2925" s="9">
        <f t="shared" si="361"/>
        <v>9</v>
      </c>
      <c r="V2925" s="8">
        <v>2013</v>
      </c>
      <c r="W2925" t="s">
        <v>11972</v>
      </c>
      <c r="X2925" s="2">
        <v>0.63</v>
      </c>
      <c r="Y2925" s="7">
        <f t="shared" si="367"/>
        <v>1.6817490189797391E-2</v>
      </c>
      <c r="AA2925">
        <v>457906</v>
      </c>
      <c r="AB2925">
        <v>18159</v>
      </c>
      <c r="AD2925" t="s">
        <v>6</v>
      </c>
      <c r="AE2925">
        <v>39</v>
      </c>
      <c r="AF2925">
        <v>3</v>
      </c>
      <c r="AH2925" t="s">
        <v>11971</v>
      </c>
      <c r="AI2925" t="s">
        <v>11970</v>
      </c>
      <c r="AK2925" t="s">
        <v>11969</v>
      </c>
      <c r="AL2925">
        <v>7</v>
      </c>
      <c r="AM2925" s="5">
        <f t="shared" si="362"/>
        <v>0.77777777777777779</v>
      </c>
      <c r="AN2925" s="4">
        <f t="shared" si="366"/>
        <v>1.178004964449493E-3</v>
      </c>
      <c r="AO2925" s="3"/>
      <c r="AP2925">
        <v>0</v>
      </c>
      <c r="AR2925" t="s">
        <v>42</v>
      </c>
      <c r="AT2925" s="2" t="s">
        <v>41</v>
      </c>
      <c r="AU2925" s="1">
        <f t="shared" si="363"/>
        <v>1.2125644622193021</v>
      </c>
      <c r="AV2925" s="1">
        <f t="shared" si="364"/>
        <v>0.89977475771234416</v>
      </c>
      <c r="AW2925" s="1">
        <f t="shared" si="365"/>
        <v>0.58698505320538619</v>
      </c>
    </row>
    <row r="2926" spans="1:49" x14ac:dyDescent="0.2">
      <c r="A2926">
        <v>2924</v>
      </c>
      <c r="B2926" t="s">
        <v>11968</v>
      </c>
      <c r="C2926" t="s">
        <v>11967</v>
      </c>
      <c r="D2926" t="s">
        <v>11966</v>
      </c>
      <c r="E2926">
        <v>23792911</v>
      </c>
      <c r="F2926" t="s">
        <v>11965</v>
      </c>
      <c r="G2926" t="s">
        <v>17</v>
      </c>
      <c r="H2926" t="s">
        <v>16</v>
      </c>
      <c r="I2926" t="s">
        <v>11964</v>
      </c>
      <c r="J2926">
        <v>60011685</v>
      </c>
      <c r="K2926" t="s">
        <v>11963</v>
      </c>
      <c r="L2926" t="s">
        <v>11962</v>
      </c>
      <c r="M2926" t="s">
        <v>5375</v>
      </c>
      <c r="N2926">
        <v>3</v>
      </c>
      <c r="O2926" t="s">
        <v>11961</v>
      </c>
      <c r="P2926" t="s">
        <v>11960</v>
      </c>
      <c r="Q2926" t="s">
        <v>11959</v>
      </c>
      <c r="R2926" s="8">
        <v>41275</v>
      </c>
      <c r="S2926" s="9">
        <f t="shared" si="360"/>
        <v>2013</v>
      </c>
      <c r="T2926" s="9">
        <v>2013</v>
      </c>
      <c r="U2926" s="9">
        <f t="shared" si="361"/>
        <v>9</v>
      </c>
      <c r="V2926" s="8">
        <v>2013</v>
      </c>
      <c r="W2926" t="s">
        <v>11958</v>
      </c>
      <c r="X2926" s="2">
        <v>0.9</v>
      </c>
      <c r="Y2926" s="7">
        <f t="shared" si="367"/>
        <v>2.4024985985424845E-2</v>
      </c>
      <c r="AA2926">
        <v>10111344</v>
      </c>
      <c r="AB2926">
        <v>17622</v>
      </c>
      <c r="AC2926">
        <v>18732682</v>
      </c>
      <c r="AD2926" t="s">
        <v>6</v>
      </c>
      <c r="AE2926">
        <v>125</v>
      </c>
      <c r="AH2926" t="s">
        <v>11957</v>
      </c>
      <c r="AI2926" t="s">
        <v>11956</v>
      </c>
      <c r="AJ2926" t="s">
        <v>11955</v>
      </c>
      <c r="AK2926" t="s">
        <v>11954</v>
      </c>
      <c r="AL2926">
        <v>9</v>
      </c>
      <c r="AM2926" s="5">
        <f t="shared" si="362"/>
        <v>1</v>
      </c>
      <c r="AN2926" s="4">
        <f t="shared" si="366"/>
        <v>1.5145778114350624E-3</v>
      </c>
      <c r="AO2926" s="3"/>
      <c r="AP2926">
        <v>0</v>
      </c>
      <c r="AR2926" t="s">
        <v>42</v>
      </c>
      <c r="AT2926" s="2" t="s">
        <v>41</v>
      </c>
      <c r="AU2926" s="1">
        <f t="shared" si="363"/>
        <v>1.7271863533227909</v>
      </c>
      <c r="AV2926" s="1">
        <f t="shared" si="364"/>
        <v>1.2769781898429953</v>
      </c>
      <c r="AW2926" s="1">
        <f t="shared" si="365"/>
        <v>0.82677002636319974</v>
      </c>
    </row>
    <row r="2927" spans="1:49" x14ac:dyDescent="0.2">
      <c r="A2927">
        <v>2925</v>
      </c>
      <c r="B2927" t="s">
        <v>11953</v>
      </c>
      <c r="C2927" t="s">
        <v>11952</v>
      </c>
      <c r="F2927" t="s">
        <v>11951</v>
      </c>
      <c r="G2927" t="s">
        <v>17</v>
      </c>
      <c r="H2927" t="s">
        <v>16</v>
      </c>
      <c r="I2927" t="s">
        <v>11950</v>
      </c>
      <c r="J2927" t="s">
        <v>11949</v>
      </c>
      <c r="K2927" t="s">
        <v>11948</v>
      </c>
      <c r="L2927" t="s">
        <v>11947</v>
      </c>
      <c r="M2927" t="s">
        <v>11946</v>
      </c>
      <c r="N2927">
        <v>3</v>
      </c>
      <c r="O2927" t="s">
        <v>11945</v>
      </c>
      <c r="P2927" t="s">
        <v>11944</v>
      </c>
      <c r="Q2927" t="s">
        <v>11943</v>
      </c>
      <c r="R2927" s="8">
        <v>41275</v>
      </c>
      <c r="S2927" s="9">
        <f t="shared" si="360"/>
        <v>2013</v>
      </c>
      <c r="T2927" s="9">
        <v>2013</v>
      </c>
      <c r="U2927" s="9">
        <f t="shared" si="361"/>
        <v>9</v>
      </c>
      <c r="V2927" s="8">
        <v>2013</v>
      </c>
      <c r="W2927" t="s">
        <v>4968</v>
      </c>
      <c r="X2927" s="2">
        <v>1.365</v>
      </c>
      <c r="Y2927" s="7">
        <f t="shared" si="367"/>
        <v>3.6437895411227675E-2</v>
      </c>
      <c r="AA2927">
        <v>189545</v>
      </c>
      <c r="AB2927">
        <v>17393</v>
      </c>
      <c r="AD2927" t="s">
        <v>6</v>
      </c>
      <c r="AE2927">
        <v>62</v>
      </c>
      <c r="AF2927">
        <v>5</v>
      </c>
      <c r="AG2927">
        <v>6408239</v>
      </c>
      <c r="AH2927" t="s">
        <v>11942</v>
      </c>
      <c r="AI2927" t="s">
        <v>11941</v>
      </c>
      <c r="AJ2927" t="s">
        <v>11940</v>
      </c>
      <c r="AK2927" t="s">
        <v>11939</v>
      </c>
      <c r="AL2927">
        <v>174</v>
      </c>
      <c r="AM2927" s="5">
        <f t="shared" si="362"/>
        <v>19.333333333333332</v>
      </c>
      <c r="AN2927" s="4">
        <f t="shared" si="366"/>
        <v>2.928183768774454E-2</v>
      </c>
      <c r="AO2927" s="3"/>
      <c r="AP2927">
        <v>0</v>
      </c>
      <c r="AR2927" t="s">
        <v>42</v>
      </c>
      <c r="AT2927" s="2" t="s">
        <v>41</v>
      </c>
      <c r="AU2927" s="1">
        <f t="shared" si="363"/>
        <v>3.4291078094182734</v>
      </c>
      <c r="AV2927" s="1">
        <f t="shared" si="364"/>
        <v>3.2859866549486112</v>
      </c>
      <c r="AW2927" s="1">
        <f t="shared" si="365"/>
        <v>3.1428655004789476</v>
      </c>
    </row>
    <row r="2928" spans="1:49" x14ac:dyDescent="0.2">
      <c r="A2928">
        <v>2926</v>
      </c>
      <c r="B2928" t="s">
        <v>11938</v>
      </c>
      <c r="C2928" t="s">
        <v>11937</v>
      </c>
      <c r="F2928" t="s">
        <v>11936</v>
      </c>
      <c r="G2928" t="s">
        <v>17</v>
      </c>
      <c r="H2928" t="s">
        <v>16</v>
      </c>
      <c r="I2928" t="s">
        <v>637</v>
      </c>
      <c r="J2928" t="s">
        <v>11935</v>
      </c>
      <c r="K2928" t="s">
        <v>11934</v>
      </c>
      <c r="L2928" t="s">
        <v>11933</v>
      </c>
      <c r="M2928" t="s">
        <v>11932</v>
      </c>
      <c r="N2928">
        <v>3</v>
      </c>
      <c r="O2928" t="s">
        <v>11931</v>
      </c>
      <c r="P2928" t="s">
        <v>11930</v>
      </c>
      <c r="Q2928" t="s">
        <v>11929</v>
      </c>
      <c r="R2928" s="8">
        <v>41275</v>
      </c>
      <c r="S2928" s="9">
        <f t="shared" si="360"/>
        <v>2013</v>
      </c>
      <c r="T2928" s="9">
        <v>2013</v>
      </c>
      <c r="U2928" s="9">
        <f t="shared" si="361"/>
        <v>9</v>
      </c>
      <c r="V2928" s="8">
        <v>2013</v>
      </c>
      <c r="W2928" t="s">
        <v>4968</v>
      </c>
      <c r="X2928" s="2">
        <v>1.365</v>
      </c>
      <c r="Y2928" s="7">
        <f t="shared" si="367"/>
        <v>3.6437895411227675E-2</v>
      </c>
      <c r="AA2928">
        <v>189545</v>
      </c>
      <c r="AB2928">
        <v>17393</v>
      </c>
      <c r="AD2928" t="s">
        <v>6</v>
      </c>
      <c r="AE2928">
        <v>62</v>
      </c>
      <c r="AF2928">
        <v>5</v>
      </c>
      <c r="AG2928">
        <v>6414670</v>
      </c>
      <c r="AH2928" t="s">
        <v>11928</v>
      </c>
      <c r="AI2928" t="s">
        <v>11927</v>
      </c>
      <c r="AJ2928" t="s">
        <v>11926</v>
      </c>
      <c r="AK2928" t="s">
        <v>11925</v>
      </c>
      <c r="AL2928">
        <v>12</v>
      </c>
      <c r="AM2928" s="5">
        <f t="shared" si="362"/>
        <v>1.3333333333333333</v>
      </c>
      <c r="AN2928" s="4">
        <f t="shared" si="366"/>
        <v>2.0194370819134164E-3</v>
      </c>
      <c r="AO2928" s="3"/>
      <c r="AP2928">
        <v>0</v>
      </c>
      <c r="AR2928" t="s">
        <v>42</v>
      </c>
      <c r="AT2928" s="2" t="s">
        <v>41</v>
      </c>
      <c r="AU2928" s="1">
        <f t="shared" si="363"/>
        <v>2.6112357912433395</v>
      </c>
      <c r="AV2928" s="1">
        <f t="shared" si="364"/>
        <v>1.9228666246570547</v>
      </c>
      <c r="AW2928" s="1">
        <f t="shared" si="365"/>
        <v>1.2344974580707693</v>
      </c>
    </row>
    <row r="2929" spans="1:49" x14ac:dyDescent="0.2">
      <c r="A2929">
        <v>2927</v>
      </c>
      <c r="B2929" t="s">
        <v>11924</v>
      </c>
      <c r="C2929" t="s">
        <v>11923</v>
      </c>
      <c r="F2929" t="s">
        <v>11922</v>
      </c>
      <c r="G2929" t="s">
        <v>17</v>
      </c>
      <c r="H2929" t="s">
        <v>16</v>
      </c>
      <c r="I2929" t="s">
        <v>11921</v>
      </c>
      <c r="J2929" t="s">
        <v>11920</v>
      </c>
      <c r="K2929" t="s">
        <v>11919</v>
      </c>
      <c r="L2929" t="s">
        <v>33</v>
      </c>
      <c r="M2929" t="s">
        <v>32</v>
      </c>
      <c r="N2929">
        <v>3</v>
      </c>
      <c r="O2929" t="s">
        <v>11918</v>
      </c>
      <c r="P2929" t="s">
        <v>11917</v>
      </c>
      <c r="Q2929" t="s">
        <v>11916</v>
      </c>
      <c r="R2929" s="8">
        <v>41275</v>
      </c>
      <c r="S2929" s="9">
        <f t="shared" si="360"/>
        <v>2013</v>
      </c>
      <c r="T2929" s="9">
        <v>2013</v>
      </c>
      <c r="U2929" s="9">
        <f t="shared" si="361"/>
        <v>9</v>
      </c>
      <c r="V2929" s="8">
        <v>41426</v>
      </c>
      <c r="W2929" t="s">
        <v>10528</v>
      </c>
      <c r="X2929" s="2">
        <v>0.11700000000000001</v>
      </c>
      <c r="Y2929" s="7">
        <f t="shared" si="367"/>
        <v>3.1232481781052297E-3</v>
      </c>
      <c r="AA2929">
        <v>2179822</v>
      </c>
      <c r="AB2929">
        <v>5300152612</v>
      </c>
      <c r="AC2929">
        <v>19930615</v>
      </c>
      <c r="AD2929" t="s">
        <v>6</v>
      </c>
      <c r="AE2929">
        <v>30</v>
      </c>
      <c r="AF2929">
        <v>3</v>
      </c>
      <c r="AH2929" t="s">
        <v>11915</v>
      </c>
      <c r="AI2929" t="s">
        <v>11914</v>
      </c>
      <c r="AJ2929" t="s">
        <v>11913</v>
      </c>
      <c r="AK2929" t="s">
        <v>11912</v>
      </c>
      <c r="AL2929">
        <v>2</v>
      </c>
      <c r="AM2929" s="5">
        <f t="shared" si="362"/>
        <v>0.22222222222222221</v>
      </c>
      <c r="AN2929" s="4">
        <f t="shared" si="366"/>
        <v>3.365728469855694E-4</v>
      </c>
      <c r="AO2929" s="3"/>
      <c r="AP2929">
        <v>0</v>
      </c>
      <c r="AR2929" t="s">
        <v>42</v>
      </c>
      <c r="AT2929" s="2" t="s">
        <v>41</v>
      </c>
      <c r="AU2929" s="1">
        <f t="shared" si="363"/>
        <v>0.22872455787693319</v>
      </c>
      <c r="AV2929" s="1">
        <f t="shared" si="364"/>
        <v>0.17299105125453995</v>
      </c>
      <c r="AW2929" s="1">
        <f t="shared" si="365"/>
        <v>0.11725754463214676</v>
      </c>
    </row>
    <row r="2930" spans="1:49" x14ac:dyDescent="0.2">
      <c r="A2930">
        <v>2928</v>
      </c>
      <c r="B2930" t="s">
        <v>11911</v>
      </c>
      <c r="C2930" t="s">
        <v>11910</v>
      </c>
      <c r="F2930" t="s">
        <v>11909</v>
      </c>
      <c r="G2930" t="s">
        <v>17</v>
      </c>
      <c r="H2930" t="s">
        <v>16</v>
      </c>
      <c r="I2930" t="s">
        <v>11908</v>
      </c>
      <c r="J2930">
        <v>60021379</v>
      </c>
      <c r="K2930" t="s">
        <v>11907</v>
      </c>
      <c r="L2930" t="s">
        <v>6957</v>
      </c>
      <c r="M2930" t="s">
        <v>6956</v>
      </c>
      <c r="N2930">
        <v>2</v>
      </c>
      <c r="O2930" t="s">
        <v>11906</v>
      </c>
      <c r="P2930" t="s">
        <v>11905</v>
      </c>
      <c r="Q2930" t="s">
        <v>11904</v>
      </c>
      <c r="R2930" s="8">
        <v>41275</v>
      </c>
      <c r="S2930" s="9">
        <f t="shared" si="360"/>
        <v>2013</v>
      </c>
      <c r="T2930" s="9">
        <v>2013</v>
      </c>
      <c r="U2930" s="9">
        <f t="shared" si="361"/>
        <v>9</v>
      </c>
      <c r="V2930" s="8">
        <v>2013</v>
      </c>
      <c r="W2930" t="s">
        <v>4968</v>
      </c>
      <c r="X2930" s="2">
        <v>1.365</v>
      </c>
      <c r="Y2930" s="7">
        <f t="shared" si="367"/>
        <v>3.6437895411227675E-2</v>
      </c>
      <c r="AA2930">
        <v>189545</v>
      </c>
      <c r="AB2930">
        <v>17393</v>
      </c>
      <c r="AD2930" t="s">
        <v>6</v>
      </c>
      <c r="AE2930">
        <v>62</v>
      </c>
      <c r="AF2930">
        <v>5</v>
      </c>
      <c r="AG2930">
        <v>6401205</v>
      </c>
      <c r="AH2930" t="s">
        <v>11903</v>
      </c>
      <c r="AI2930" t="s">
        <v>11902</v>
      </c>
      <c r="AJ2930" t="s">
        <v>11901</v>
      </c>
      <c r="AK2930" t="s">
        <v>11900</v>
      </c>
      <c r="AL2930">
        <v>5</v>
      </c>
      <c r="AM2930" s="5">
        <f t="shared" si="362"/>
        <v>0.55555555555555558</v>
      </c>
      <c r="AN2930" s="4">
        <f t="shared" si="366"/>
        <v>8.414321174639236E-4</v>
      </c>
      <c r="AO2930" s="3"/>
      <c r="AP2930">
        <v>0</v>
      </c>
      <c r="AR2930" t="s">
        <v>42</v>
      </c>
      <c r="AT2930" s="2" t="s">
        <v>41</v>
      </c>
      <c r="AU2930" s="1">
        <f t="shared" si="363"/>
        <v>2.5758956423098547</v>
      </c>
      <c r="AV2930" s="1">
        <f t="shared" si="364"/>
        <v>1.86396637643458</v>
      </c>
      <c r="AW2930" s="1">
        <f t="shared" si="365"/>
        <v>1.1520371105593048</v>
      </c>
    </row>
    <row r="2931" spans="1:49" x14ac:dyDescent="0.2">
      <c r="A2931">
        <v>2929</v>
      </c>
      <c r="B2931" t="s">
        <v>11899</v>
      </c>
      <c r="C2931" t="s">
        <v>11898</v>
      </c>
      <c r="F2931" t="s">
        <v>11897</v>
      </c>
      <c r="G2931" t="s">
        <v>17</v>
      </c>
      <c r="H2931" t="s">
        <v>16</v>
      </c>
      <c r="I2931" t="s">
        <v>11741</v>
      </c>
      <c r="J2931">
        <v>60025278</v>
      </c>
      <c r="K2931" t="s">
        <v>6050</v>
      </c>
      <c r="L2931" t="s">
        <v>793</v>
      </c>
      <c r="M2931" t="s">
        <v>634</v>
      </c>
      <c r="N2931">
        <v>3</v>
      </c>
      <c r="O2931" t="s">
        <v>11896</v>
      </c>
      <c r="P2931" t="s">
        <v>11895</v>
      </c>
      <c r="Q2931" t="s">
        <v>6047</v>
      </c>
      <c r="R2931" s="8">
        <v>41275</v>
      </c>
      <c r="S2931" s="9">
        <f t="shared" si="360"/>
        <v>2013</v>
      </c>
      <c r="T2931" s="9">
        <v>2013</v>
      </c>
      <c r="U2931" s="9">
        <f t="shared" si="361"/>
        <v>9</v>
      </c>
      <c r="V2931" s="8">
        <v>2013</v>
      </c>
      <c r="W2931" t="s">
        <v>4968</v>
      </c>
      <c r="X2931" s="2">
        <v>1.365</v>
      </c>
      <c r="Y2931" s="7">
        <f t="shared" si="367"/>
        <v>3.6437895411227675E-2</v>
      </c>
      <c r="AA2931">
        <v>189545</v>
      </c>
      <c r="AB2931">
        <v>17393</v>
      </c>
      <c r="AD2931" t="s">
        <v>6</v>
      </c>
      <c r="AE2931">
        <v>62</v>
      </c>
      <c r="AF2931">
        <v>5</v>
      </c>
      <c r="AG2931">
        <v>6365854</v>
      </c>
      <c r="AH2931" t="s">
        <v>11894</v>
      </c>
      <c r="AI2931" t="s">
        <v>11893</v>
      </c>
      <c r="AJ2931" t="s">
        <v>11892</v>
      </c>
      <c r="AK2931" t="s">
        <v>11891</v>
      </c>
      <c r="AL2931">
        <v>88</v>
      </c>
      <c r="AM2931" s="5">
        <f t="shared" si="362"/>
        <v>9.7777777777777786</v>
      </c>
      <c r="AN2931" s="4">
        <f t="shared" si="366"/>
        <v>1.4809205267365056E-2</v>
      </c>
      <c r="AO2931" s="3"/>
      <c r="AP2931">
        <v>0</v>
      </c>
      <c r="AR2931" t="s">
        <v>42</v>
      </c>
      <c r="AT2931" s="2" t="s">
        <v>41</v>
      </c>
      <c r="AU2931" s="1">
        <f t="shared" si="363"/>
        <v>2.9949288368068885</v>
      </c>
      <c r="AV2931" s="1">
        <f t="shared" si="364"/>
        <v>2.5623550339296361</v>
      </c>
      <c r="AW2931" s="1">
        <f t="shared" si="365"/>
        <v>2.1297812310523843</v>
      </c>
    </row>
    <row r="2932" spans="1:49" x14ac:dyDescent="0.2">
      <c r="A2932">
        <v>2930</v>
      </c>
      <c r="B2932" t="s">
        <v>11890</v>
      </c>
      <c r="C2932" t="s">
        <v>11889</v>
      </c>
      <c r="F2932" t="s">
        <v>11888</v>
      </c>
      <c r="G2932" t="s">
        <v>17</v>
      </c>
      <c r="H2932" t="s">
        <v>16</v>
      </c>
      <c r="I2932" t="s">
        <v>11887</v>
      </c>
      <c r="J2932" t="s">
        <v>11886</v>
      </c>
      <c r="K2932" t="s">
        <v>11885</v>
      </c>
      <c r="L2932" t="s">
        <v>11884</v>
      </c>
      <c r="M2932" t="s">
        <v>5257</v>
      </c>
      <c r="N2932">
        <v>4</v>
      </c>
      <c r="O2932" t="s">
        <v>11883</v>
      </c>
      <c r="P2932" t="s">
        <v>11882</v>
      </c>
      <c r="Q2932" t="s">
        <v>11881</v>
      </c>
      <c r="R2932" s="8">
        <v>41275</v>
      </c>
      <c r="S2932" s="9">
        <f t="shared" si="360"/>
        <v>2013</v>
      </c>
      <c r="T2932" s="9">
        <v>2013</v>
      </c>
      <c r="U2932" s="9">
        <f t="shared" si="361"/>
        <v>9</v>
      </c>
      <c r="V2932" s="8">
        <v>2013</v>
      </c>
      <c r="W2932" t="s">
        <v>11880</v>
      </c>
      <c r="X2932" s="2" t="s">
        <v>41</v>
      </c>
      <c r="Y2932" s="7" t="e">
        <f t="shared" si="367"/>
        <v>#VALUE!</v>
      </c>
      <c r="AB2932">
        <v>19700186827</v>
      </c>
      <c r="AC2932">
        <v>18741290</v>
      </c>
      <c r="AD2932" t="s">
        <v>6</v>
      </c>
      <c r="AE2932">
        <v>7</v>
      </c>
      <c r="AF2932">
        <v>1</v>
      </c>
      <c r="AH2932" s="10">
        <v>44075</v>
      </c>
      <c r="AI2932" t="s">
        <v>11879</v>
      </c>
      <c r="AJ2932" t="s">
        <v>11878</v>
      </c>
      <c r="AK2932" t="s">
        <v>11877</v>
      </c>
      <c r="AL2932">
        <v>4</v>
      </c>
      <c r="AM2932" s="5">
        <f t="shared" si="362"/>
        <v>0.44444444444444442</v>
      </c>
      <c r="AN2932" s="4">
        <f t="shared" si="366"/>
        <v>6.7314569397113879E-4</v>
      </c>
      <c r="AO2932" s="3"/>
      <c r="AP2932">
        <v>1</v>
      </c>
      <c r="AR2932" t="s">
        <v>42</v>
      </c>
      <c r="AT2932" s="2" t="s">
        <v>41</v>
      </c>
      <c r="AU2932" s="1" t="e">
        <f t="shared" si="363"/>
        <v>#VALUE!</v>
      </c>
      <c r="AV2932" s="1" t="e">
        <f t="shared" si="364"/>
        <v>#VALUE!</v>
      </c>
      <c r="AW2932" s="1" t="e">
        <f t="shared" si="365"/>
        <v>#VALUE!</v>
      </c>
    </row>
    <row r="2933" spans="1:49" x14ac:dyDescent="0.2">
      <c r="A2933">
        <v>2931</v>
      </c>
      <c r="B2933" t="s">
        <v>11876</v>
      </c>
      <c r="C2933" t="s">
        <v>11875</v>
      </c>
      <c r="F2933" t="s">
        <v>11874</v>
      </c>
      <c r="G2933" t="s">
        <v>17</v>
      </c>
      <c r="H2933" t="s">
        <v>16</v>
      </c>
      <c r="I2933" t="s">
        <v>11873</v>
      </c>
      <c r="J2933">
        <v>60013983</v>
      </c>
      <c r="K2933" t="s">
        <v>2402</v>
      </c>
      <c r="L2933" t="s">
        <v>2401</v>
      </c>
      <c r="M2933" t="s">
        <v>2400</v>
      </c>
      <c r="N2933">
        <v>2</v>
      </c>
      <c r="O2933" t="s">
        <v>11872</v>
      </c>
      <c r="P2933" t="s">
        <v>11871</v>
      </c>
      <c r="Q2933" t="s">
        <v>2397</v>
      </c>
      <c r="R2933" s="8">
        <v>41275</v>
      </c>
      <c r="S2933" s="9">
        <f t="shared" si="360"/>
        <v>2013</v>
      </c>
      <c r="T2933" s="9">
        <v>2013</v>
      </c>
      <c r="U2933" s="9">
        <f t="shared" si="361"/>
        <v>9</v>
      </c>
      <c r="V2933" s="8">
        <v>2013</v>
      </c>
      <c r="W2933" t="s">
        <v>11870</v>
      </c>
      <c r="X2933" s="2">
        <v>2.3929999999999998</v>
      </c>
      <c r="Y2933" s="7">
        <f t="shared" si="367"/>
        <v>6.3879768292357378E-2</v>
      </c>
      <c r="AA2933">
        <v>2780046</v>
      </c>
      <c r="AB2933">
        <v>26053</v>
      </c>
      <c r="AD2933" t="s">
        <v>6</v>
      </c>
      <c r="AE2933">
        <v>60</v>
      </c>
      <c r="AF2933">
        <v>11</v>
      </c>
      <c r="AG2933">
        <v>6355668</v>
      </c>
      <c r="AH2933" t="s">
        <v>11869</v>
      </c>
      <c r="AI2933" t="s">
        <v>11868</v>
      </c>
      <c r="AJ2933" t="s">
        <v>11867</v>
      </c>
      <c r="AK2933" t="s">
        <v>11866</v>
      </c>
      <c r="AL2933">
        <v>7</v>
      </c>
      <c r="AM2933" s="5">
        <f t="shared" si="362"/>
        <v>0.77777777777777779</v>
      </c>
      <c r="AN2933" s="4">
        <f t="shared" si="366"/>
        <v>1.178004964449493E-3</v>
      </c>
      <c r="AO2933" s="3"/>
      <c r="AP2933">
        <v>0</v>
      </c>
      <c r="AR2933" t="s">
        <v>42</v>
      </c>
      <c r="AT2933" s="2" t="s">
        <v>41</v>
      </c>
      <c r="AU2933" s="1">
        <f t="shared" si="363"/>
        <v>4.5069239293985008</v>
      </c>
      <c r="AV2933" s="1">
        <f t="shared" si="364"/>
        <v>3.2528886628403435</v>
      </c>
      <c r="AW2933" s="1">
        <f t="shared" si="365"/>
        <v>1.9988533962821859</v>
      </c>
    </row>
    <row r="2934" spans="1:49" x14ac:dyDescent="0.2">
      <c r="A2934">
        <v>2932</v>
      </c>
      <c r="B2934" t="s">
        <v>11865</v>
      </c>
      <c r="C2934" t="s">
        <v>11864</v>
      </c>
      <c r="F2934" t="s">
        <v>11863</v>
      </c>
      <c r="G2934" t="s">
        <v>17</v>
      </c>
      <c r="H2934" t="s">
        <v>16</v>
      </c>
      <c r="I2934" t="s">
        <v>6326</v>
      </c>
      <c r="J2934" t="s">
        <v>11862</v>
      </c>
      <c r="K2934" t="s">
        <v>11861</v>
      </c>
      <c r="L2934" t="s">
        <v>11860</v>
      </c>
      <c r="M2934" t="s">
        <v>11859</v>
      </c>
      <c r="N2934">
        <v>6</v>
      </c>
      <c r="O2934" t="s">
        <v>11858</v>
      </c>
      <c r="P2934" t="s">
        <v>11857</v>
      </c>
      <c r="Q2934" t="s">
        <v>11856</v>
      </c>
      <c r="R2934" s="8">
        <v>41275</v>
      </c>
      <c r="S2934" s="9">
        <f t="shared" si="360"/>
        <v>2013</v>
      </c>
      <c r="T2934" s="9">
        <v>2013</v>
      </c>
      <c r="U2934" s="9">
        <f t="shared" si="361"/>
        <v>9</v>
      </c>
      <c r="V2934" s="8">
        <v>2013</v>
      </c>
      <c r="W2934" t="s">
        <v>4595</v>
      </c>
      <c r="X2934" s="2">
        <v>0.245</v>
      </c>
      <c r="Y2934" s="7">
        <f t="shared" si="367"/>
        <v>6.5401350738100959E-3</v>
      </c>
      <c r="AA2934">
        <v>19376480</v>
      </c>
      <c r="AB2934">
        <v>19700186896</v>
      </c>
      <c r="AD2934" t="s">
        <v>6</v>
      </c>
      <c r="AE2934">
        <v>41</v>
      </c>
      <c r="AH2934" t="s">
        <v>11855</v>
      </c>
      <c r="AI2934" t="s">
        <v>11854</v>
      </c>
      <c r="AK2934" t="s">
        <v>11853</v>
      </c>
      <c r="AL2934">
        <v>3</v>
      </c>
      <c r="AM2934" s="5">
        <f t="shared" si="362"/>
        <v>0.33333333333333331</v>
      </c>
      <c r="AN2934" s="4">
        <f t="shared" si="366"/>
        <v>5.048592704783541E-4</v>
      </c>
      <c r="AO2934" s="3"/>
      <c r="AP2934">
        <v>0</v>
      </c>
      <c r="AR2934" t="s">
        <v>42</v>
      </c>
      <c r="AT2934" s="2" t="s">
        <v>41</v>
      </c>
      <c r="AU2934" s="1">
        <f t="shared" si="363"/>
        <v>0.47295523328105732</v>
      </c>
      <c r="AV2934" s="1">
        <f t="shared" si="364"/>
        <v>0.3522497172144225</v>
      </c>
      <c r="AW2934" s="1">
        <f t="shared" si="365"/>
        <v>0.23154420114778768</v>
      </c>
    </row>
    <row r="2935" spans="1:49" x14ac:dyDescent="0.2">
      <c r="A2935">
        <v>2933</v>
      </c>
      <c r="B2935" t="s">
        <v>11852</v>
      </c>
      <c r="C2935" t="s">
        <v>11851</v>
      </c>
      <c r="F2935" t="s">
        <v>11850</v>
      </c>
      <c r="G2935" t="s">
        <v>17</v>
      </c>
      <c r="H2935" t="s">
        <v>16</v>
      </c>
      <c r="I2935" t="s">
        <v>11849</v>
      </c>
      <c r="J2935">
        <v>60002162</v>
      </c>
      <c r="K2935" t="s">
        <v>11848</v>
      </c>
      <c r="L2935" t="s">
        <v>11847</v>
      </c>
      <c r="M2935" t="s">
        <v>120</v>
      </c>
      <c r="N2935">
        <v>4</v>
      </c>
      <c r="O2935" t="s">
        <v>11846</v>
      </c>
      <c r="P2935" t="s">
        <v>11845</v>
      </c>
      <c r="Q2935" t="s">
        <v>11844</v>
      </c>
      <c r="R2935" s="8">
        <v>41275</v>
      </c>
      <c r="S2935" s="9">
        <f t="shared" si="360"/>
        <v>2013</v>
      </c>
      <c r="T2935" s="9">
        <v>2013</v>
      </c>
      <c r="U2935" s="9">
        <f t="shared" si="361"/>
        <v>9</v>
      </c>
      <c r="V2935" s="8">
        <v>41487</v>
      </c>
      <c r="W2935" t="s">
        <v>116</v>
      </c>
      <c r="X2935" s="2">
        <v>0.91800000000000004</v>
      </c>
      <c r="Y2935" s="7">
        <f t="shared" si="367"/>
        <v>2.4505485705133341E-2</v>
      </c>
      <c r="AA2935">
        <v>1431161</v>
      </c>
      <c r="AB2935">
        <v>22674</v>
      </c>
      <c r="AC2935">
        <v>13665901</v>
      </c>
      <c r="AD2935" t="s">
        <v>6</v>
      </c>
      <c r="AE2935">
        <v>34</v>
      </c>
      <c r="AF2935">
        <v>16</v>
      </c>
      <c r="AH2935" t="s">
        <v>11843</v>
      </c>
      <c r="AI2935" t="s">
        <v>11842</v>
      </c>
      <c r="AK2935" t="s">
        <v>11841</v>
      </c>
      <c r="AL2935">
        <v>10</v>
      </c>
      <c r="AM2935" s="5">
        <f t="shared" si="362"/>
        <v>1.1111111111111112</v>
      </c>
      <c r="AN2935" s="4">
        <f t="shared" si="366"/>
        <v>1.6828642349278472E-3</v>
      </c>
      <c r="AO2935" s="3"/>
      <c r="AP2935">
        <v>0</v>
      </c>
      <c r="AQ2935" t="s">
        <v>11840</v>
      </c>
      <c r="AR2935" t="s">
        <v>11839</v>
      </c>
      <c r="AS2935" t="s">
        <v>11838</v>
      </c>
      <c r="AT2935" s="2" t="s">
        <v>41</v>
      </c>
      <c r="AU2935" s="1">
        <f t="shared" si="363"/>
        <v>1.7658699264071691</v>
      </c>
      <c r="AV2935" s="1">
        <f t="shared" si="364"/>
        <v>1.3094174970030594</v>
      </c>
      <c r="AW2935" s="1">
        <f t="shared" si="365"/>
        <v>0.85296506759894952</v>
      </c>
    </row>
    <row r="2936" spans="1:49" x14ac:dyDescent="0.2">
      <c r="A2936">
        <v>2934</v>
      </c>
      <c r="B2936" t="s">
        <v>11837</v>
      </c>
      <c r="C2936" t="s">
        <v>11836</v>
      </c>
      <c r="F2936" t="s">
        <v>11835</v>
      </c>
      <c r="G2936" t="s">
        <v>17</v>
      </c>
      <c r="H2936" t="s">
        <v>16</v>
      </c>
      <c r="I2936" t="s">
        <v>11834</v>
      </c>
      <c r="J2936">
        <v>60028419</v>
      </c>
      <c r="K2936" t="s">
        <v>11833</v>
      </c>
      <c r="L2936" t="s">
        <v>11832</v>
      </c>
      <c r="M2936" t="s">
        <v>136</v>
      </c>
      <c r="N2936">
        <v>6</v>
      </c>
      <c r="O2936" t="s">
        <v>11831</v>
      </c>
      <c r="P2936" t="s">
        <v>11830</v>
      </c>
      <c r="Q2936" t="s">
        <v>11829</v>
      </c>
      <c r="R2936" s="8">
        <v>41275</v>
      </c>
      <c r="S2936" s="9">
        <f t="shared" si="360"/>
        <v>2013</v>
      </c>
      <c r="T2936" s="9">
        <v>2013</v>
      </c>
      <c r="U2936" s="9">
        <f t="shared" si="361"/>
        <v>9</v>
      </c>
      <c r="V2936" s="8">
        <v>41487</v>
      </c>
      <c r="W2936" t="s">
        <v>116</v>
      </c>
      <c r="X2936" s="2">
        <v>0.91800000000000004</v>
      </c>
      <c r="Y2936" s="7">
        <f t="shared" si="367"/>
        <v>2.4505485705133341E-2</v>
      </c>
      <c r="AA2936">
        <v>1431161</v>
      </c>
      <c r="AB2936">
        <v>22674</v>
      </c>
      <c r="AC2936">
        <v>13665901</v>
      </c>
      <c r="AD2936" t="s">
        <v>6</v>
      </c>
      <c r="AE2936">
        <v>34</v>
      </c>
      <c r="AF2936">
        <v>16</v>
      </c>
      <c r="AH2936" t="s">
        <v>11828</v>
      </c>
      <c r="AI2936" t="s">
        <v>11827</v>
      </c>
      <c r="AK2936" t="s">
        <v>11826</v>
      </c>
      <c r="AL2936">
        <v>12</v>
      </c>
      <c r="AM2936" s="5">
        <f t="shared" si="362"/>
        <v>1.3333333333333333</v>
      </c>
      <c r="AN2936" s="4">
        <f t="shared" si="366"/>
        <v>2.0194370819134164E-3</v>
      </c>
      <c r="AO2936" s="3"/>
      <c r="AP2936">
        <v>0</v>
      </c>
      <c r="AR2936" t="s">
        <v>42</v>
      </c>
      <c r="AT2936" s="2" t="s">
        <v>41</v>
      </c>
      <c r="AU2936" s="1">
        <f t="shared" si="363"/>
        <v>1.7759671118167362</v>
      </c>
      <c r="AV2936" s="1">
        <f t="shared" si="364"/>
        <v>1.3262461393523379</v>
      </c>
      <c r="AW2936" s="1">
        <f t="shared" si="365"/>
        <v>0.87652516688793924</v>
      </c>
    </row>
    <row r="2937" spans="1:49" x14ac:dyDescent="0.2">
      <c r="A2937">
        <v>2935</v>
      </c>
      <c r="B2937" t="s">
        <v>11825</v>
      </c>
      <c r="C2937" t="s">
        <v>11824</v>
      </c>
      <c r="F2937" t="s">
        <v>11823</v>
      </c>
      <c r="G2937" t="s">
        <v>17</v>
      </c>
      <c r="H2937" t="s">
        <v>16</v>
      </c>
      <c r="I2937" t="s">
        <v>11822</v>
      </c>
      <c r="J2937">
        <v>60077474</v>
      </c>
      <c r="K2937" t="s">
        <v>11821</v>
      </c>
      <c r="L2937" t="s">
        <v>11820</v>
      </c>
      <c r="M2937" t="s">
        <v>11819</v>
      </c>
      <c r="N2937">
        <v>3</v>
      </c>
      <c r="O2937" t="s">
        <v>11818</v>
      </c>
      <c r="P2937" t="s">
        <v>11817</v>
      </c>
      <c r="Q2937" t="s">
        <v>11816</v>
      </c>
      <c r="R2937" s="8">
        <v>41275</v>
      </c>
      <c r="S2937" s="9">
        <f t="shared" si="360"/>
        <v>2013</v>
      </c>
      <c r="T2937" s="9">
        <v>2013</v>
      </c>
      <c r="U2937" s="9">
        <f t="shared" si="361"/>
        <v>9</v>
      </c>
      <c r="V2937" s="8">
        <v>41487</v>
      </c>
      <c r="W2937" t="s">
        <v>116</v>
      </c>
      <c r="X2937" s="2">
        <v>0.91800000000000004</v>
      </c>
      <c r="Y2937" s="7">
        <f t="shared" si="367"/>
        <v>2.4505485705133341E-2</v>
      </c>
      <c r="AA2937">
        <v>1431161</v>
      </c>
      <c r="AB2937">
        <v>22674</v>
      </c>
      <c r="AC2937">
        <v>13665901</v>
      </c>
      <c r="AD2937" t="s">
        <v>6</v>
      </c>
      <c r="AE2937">
        <v>34</v>
      </c>
      <c r="AF2937">
        <v>16</v>
      </c>
      <c r="AH2937" t="s">
        <v>11815</v>
      </c>
      <c r="AI2937" t="s">
        <v>11814</v>
      </c>
      <c r="AK2937" t="s">
        <v>11813</v>
      </c>
      <c r="AL2937">
        <v>14</v>
      </c>
      <c r="AM2937" s="5">
        <f t="shared" si="362"/>
        <v>1.5555555555555556</v>
      </c>
      <c r="AN2937" s="4">
        <f t="shared" si="366"/>
        <v>2.356009928898986E-3</v>
      </c>
      <c r="AO2937" s="3"/>
      <c r="AP2937">
        <v>0</v>
      </c>
      <c r="AR2937" t="s">
        <v>42</v>
      </c>
      <c r="AS2937" t="s">
        <v>11812</v>
      </c>
      <c r="AT2937" s="2" t="s">
        <v>41</v>
      </c>
      <c r="AU2937" s="1">
        <f t="shared" si="363"/>
        <v>1.7860642972263034</v>
      </c>
      <c r="AV2937" s="1">
        <f t="shared" si="364"/>
        <v>1.3430747817016162</v>
      </c>
      <c r="AW2937" s="1">
        <f t="shared" si="365"/>
        <v>0.90008526617692919</v>
      </c>
    </row>
    <row r="2938" spans="1:49" x14ac:dyDescent="0.2">
      <c r="A2938">
        <v>2936</v>
      </c>
      <c r="B2938" t="s">
        <v>11811</v>
      </c>
      <c r="C2938" t="s">
        <v>11810</v>
      </c>
      <c r="F2938" t="s">
        <v>11809</v>
      </c>
      <c r="G2938" t="s">
        <v>17</v>
      </c>
      <c r="H2938" t="s">
        <v>16</v>
      </c>
      <c r="I2938" t="s">
        <v>11808</v>
      </c>
      <c r="J2938" t="s">
        <v>11807</v>
      </c>
      <c r="K2938" t="s">
        <v>11806</v>
      </c>
      <c r="L2938" t="s">
        <v>11805</v>
      </c>
      <c r="M2938" t="s">
        <v>1082</v>
      </c>
      <c r="N2938">
        <v>9</v>
      </c>
      <c r="O2938" t="s">
        <v>11804</v>
      </c>
      <c r="P2938" t="s">
        <v>11803</v>
      </c>
      <c r="Q2938" t="s">
        <v>11802</v>
      </c>
      <c r="R2938" s="8">
        <v>41275</v>
      </c>
      <c r="S2938" s="9">
        <f t="shared" ref="S2938:S3001" si="368">YEAR(R2938)</f>
        <v>2013</v>
      </c>
      <c r="T2938" s="9">
        <v>2013</v>
      </c>
      <c r="U2938" s="9">
        <f t="shared" ref="U2938:U3001" si="369">2022-T2938</f>
        <v>9</v>
      </c>
      <c r="V2938" s="8">
        <v>41487</v>
      </c>
      <c r="W2938" t="s">
        <v>116</v>
      </c>
      <c r="X2938" s="2">
        <v>0.91800000000000004</v>
      </c>
      <c r="Y2938" s="7">
        <f t="shared" si="367"/>
        <v>2.4505485705133341E-2</v>
      </c>
      <c r="AA2938">
        <v>1431161</v>
      </c>
      <c r="AB2938">
        <v>22674</v>
      </c>
      <c r="AC2938">
        <v>13665901</v>
      </c>
      <c r="AD2938" t="s">
        <v>6</v>
      </c>
      <c r="AE2938">
        <v>34</v>
      </c>
      <c r="AF2938">
        <v>16</v>
      </c>
      <c r="AH2938" t="s">
        <v>11801</v>
      </c>
      <c r="AI2938" t="s">
        <v>11800</v>
      </c>
      <c r="AK2938" t="s">
        <v>11799</v>
      </c>
      <c r="AL2938">
        <v>24</v>
      </c>
      <c r="AM2938" s="5">
        <f t="shared" ref="AM2938:AM3001" si="370">AL2938/U2938</f>
        <v>2.6666666666666665</v>
      </c>
      <c r="AN2938" s="4">
        <f t="shared" si="366"/>
        <v>4.0388741638268328E-3</v>
      </c>
      <c r="AO2938" s="3"/>
      <c r="AP2938">
        <v>0</v>
      </c>
      <c r="AQ2938" t="s">
        <v>11798</v>
      </c>
      <c r="AR2938" t="s">
        <v>11797</v>
      </c>
      <c r="AS2938" t="s">
        <v>11796</v>
      </c>
      <c r="AT2938" s="2" t="s">
        <v>41</v>
      </c>
      <c r="AU2938" s="1">
        <f t="shared" ref="AU2938:AU3001" si="371">(Y2938*0.7+AN2938*0.3)*100</f>
        <v>1.8365502242741385</v>
      </c>
      <c r="AV2938" s="1">
        <f t="shared" ref="AV2938:AV3001" si="372">(Y2938*0.5+AN2938*0.5)*100</f>
        <v>1.4272179934480087</v>
      </c>
      <c r="AW2938" s="1">
        <f t="shared" ref="AW2938:AW3001" si="373">(Y2938*0.3+AN2938*0.7)*100</f>
        <v>1.0178857626218785</v>
      </c>
    </row>
    <row r="2939" spans="1:49" x14ac:dyDescent="0.2">
      <c r="A2939">
        <v>2937</v>
      </c>
      <c r="B2939" t="s">
        <v>11795</v>
      </c>
      <c r="C2939" t="s">
        <v>11794</v>
      </c>
      <c r="F2939" t="s">
        <v>11793</v>
      </c>
      <c r="G2939" t="s">
        <v>17</v>
      </c>
      <c r="H2939" t="s">
        <v>16</v>
      </c>
      <c r="I2939" t="s">
        <v>609</v>
      </c>
      <c r="J2939">
        <v>60010421</v>
      </c>
      <c r="K2939" t="s">
        <v>1267</v>
      </c>
      <c r="L2939" t="s">
        <v>915</v>
      </c>
      <c r="M2939" t="s">
        <v>634</v>
      </c>
      <c r="N2939">
        <v>2</v>
      </c>
      <c r="O2939" t="s">
        <v>11792</v>
      </c>
      <c r="P2939" t="s">
        <v>11791</v>
      </c>
      <c r="Q2939" t="s">
        <v>6249</v>
      </c>
      <c r="R2939" s="8">
        <v>41275</v>
      </c>
      <c r="S2939" s="9">
        <f t="shared" si="368"/>
        <v>2013</v>
      </c>
      <c r="T2939" s="9">
        <v>2013</v>
      </c>
      <c r="U2939" s="9">
        <f t="shared" si="369"/>
        <v>9</v>
      </c>
      <c r="V2939" s="8">
        <v>2013</v>
      </c>
      <c r="W2939" t="s">
        <v>2587</v>
      </c>
      <c r="X2939" s="2">
        <v>0.34100000000000003</v>
      </c>
      <c r="Y2939" s="7">
        <f t="shared" si="367"/>
        <v>9.1028002455887467E-3</v>
      </c>
      <c r="AA2939">
        <v>19378718</v>
      </c>
      <c r="AB2939">
        <v>19700186839</v>
      </c>
      <c r="AC2939">
        <v>15309681</v>
      </c>
      <c r="AD2939" t="s">
        <v>6</v>
      </c>
      <c r="AE2939">
        <v>41</v>
      </c>
      <c r="AH2939" t="s">
        <v>11790</v>
      </c>
      <c r="AI2939" t="s">
        <v>11789</v>
      </c>
      <c r="AK2939" t="s">
        <v>11788</v>
      </c>
      <c r="AL2939">
        <v>5</v>
      </c>
      <c r="AM2939" s="5">
        <f t="shared" si="370"/>
        <v>0.55555555555555558</v>
      </c>
      <c r="AN2939" s="4">
        <f t="shared" si="366"/>
        <v>8.414321174639236E-4</v>
      </c>
      <c r="AO2939" s="3"/>
      <c r="AP2939">
        <v>0</v>
      </c>
      <c r="AR2939" t="s">
        <v>42</v>
      </c>
      <c r="AT2939" s="2" t="s">
        <v>41</v>
      </c>
      <c r="AU2939" s="1">
        <f t="shared" si="371"/>
        <v>0.66243898071512997</v>
      </c>
      <c r="AV2939" s="1">
        <f t="shared" si="372"/>
        <v>0.49721161815263354</v>
      </c>
      <c r="AW2939" s="1">
        <f t="shared" si="373"/>
        <v>0.33198425559013706</v>
      </c>
    </row>
    <row r="2940" spans="1:49" x14ac:dyDescent="0.2">
      <c r="A2940">
        <v>2938</v>
      </c>
      <c r="B2940" t="s">
        <v>11787</v>
      </c>
      <c r="C2940" t="s">
        <v>11786</v>
      </c>
      <c r="F2940" t="s">
        <v>11785</v>
      </c>
      <c r="G2940" t="s">
        <v>17</v>
      </c>
      <c r="H2940" t="s">
        <v>16</v>
      </c>
      <c r="I2940" t="s">
        <v>2465</v>
      </c>
      <c r="J2940" t="s">
        <v>11782</v>
      </c>
      <c r="K2940" t="s">
        <v>11784</v>
      </c>
      <c r="L2940" t="s">
        <v>11783</v>
      </c>
      <c r="M2940" t="s">
        <v>1082</v>
      </c>
      <c r="N2940">
        <v>2</v>
      </c>
      <c r="O2940" t="s">
        <v>2462</v>
      </c>
      <c r="P2940" t="s">
        <v>2461</v>
      </c>
      <c r="Q2940" t="s">
        <v>11782</v>
      </c>
      <c r="R2940" s="8">
        <v>41275</v>
      </c>
      <c r="S2940" s="9">
        <f t="shared" si="368"/>
        <v>2013</v>
      </c>
      <c r="T2940" s="9">
        <v>2013</v>
      </c>
      <c r="U2940" s="9">
        <f t="shared" si="369"/>
        <v>9</v>
      </c>
      <c r="V2940" s="8">
        <v>2013</v>
      </c>
      <c r="W2940" t="s">
        <v>2587</v>
      </c>
      <c r="X2940" s="2">
        <v>0.34100000000000003</v>
      </c>
      <c r="Y2940" s="7">
        <f t="shared" si="367"/>
        <v>9.1028002455887467E-3</v>
      </c>
      <c r="AA2940">
        <v>19378718</v>
      </c>
      <c r="AB2940">
        <v>19700186839</v>
      </c>
      <c r="AC2940">
        <v>15309681</v>
      </c>
      <c r="AD2940" t="s">
        <v>6</v>
      </c>
      <c r="AE2940">
        <v>41</v>
      </c>
      <c r="AH2940" s="6">
        <v>44531</v>
      </c>
      <c r="AI2940" t="s">
        <v>11781</v>
      </c>
      <c r="AK2940" t="s">
        <v>11780</v>
      </c>
      <c r="AL2940">
        <v>0</v>
      </c>
      <c r="AM2940" s="5">
        <f t="shared" si="370"/>
        <v>0</v>
      </c>
      <c r="AN2940" s="4">
        <f t="shared" si="366"/>
        <v>0</v>
      </c>
      <c r="AO2940" s="3"/>
      <c r="AP2940">
        <v>0</v>
      </c>
      <c r="AR2940" t="s">
        <v>42</v>
      </c>
      <c r="AT2940" s="2" t="s">
        <v>41</v>
      </c>
      <c r="AU2940" s="1">
        <f t="shared" si="371"/>
        <v>0.63719601719121222</v>
      </c>
      <c r="AV2940" s="1">
        <f t="shared" si="372"/>
        <v>0.45514001227943734</v>
      </c>
      <c r="AW2940" s="1">
        <f t="shared" si="373"/>
        <v>0.27308400736766236</v>
      </c>
    </row>
    <row r="2941" spans="1:49" x14ac:dyDescent="0.2">
      <c r="A2941">
        <v>2939</v>
      </c>
      <c r="B2941" t="s">
        <v>11779</v>
      </c>
      <c r="C2941" t="s">
        <v>11778</v>
      </c>
      <c r="F2941" t="s">
        <v>11777</v>
      </c>
      <c r="G2941" t="s">
        <v>17</v>
      </c>
      <c r="H2941" t="s">
        <v>16</v>
      </c>
      <c r="I2941" t="s">
        <v>11776</v>
      </c>
      <c r="J2941">
        <v>60024542</v>
      </c>
      <c r="K2941" t="s">
        <v>3727</v>
      </c>
      <c r="L2941" t="s">
        <v>3726</v>
      </c>
      <c r="M2941" t="s">
        <v>634</v>
      </c>
      <c r="N2941">
        <v>4</v>
      </c>
      <c r="O2941" t="s">
        <v>11775</v>
      </c>
      <c r="P2941" t="s">
        <v>11774</v>
      </c>
      <c r="Q2941" t="s">
        <v>4198</v>
      </c>
      <c r="R2941" s="8">
        <v>41275</v>
      </c>
      <c r="S2941" s="9">
        <f t="shared" si="368"/>
        <v>2013</v>
      </c>
      <c r="T2941" s="9">
        <v>2013</v>
      </c>
      <c r="U2941" s="9">
        <f t="shared" si="369"/>
        <v>9</v>
      </c>
      <c r="V2941" s="8">
        <v>2013</v>
      </c>
      <c r="W2941" t="s">
        <v>2587</v>
      </c>
      <c r="X2941" s="2">
        <v>0.34100000000000003</v>
      </c>
      <c r="Y2941" s="7">
        <f t="shared" si="367"/>
        <v>9.1028002455887467E-3</v>
      </c>
      <c r="AA2941">
        <v>19378718</v>
      </c>
      <c r="AB2941">
        <v>19700186839</v>
      </c>
      <c r="AC2941">
        <v>15309681</v>
      </c>
      <c r="AD2941" t="s">
        <v>6</v>
      </c>
      <c r="AE2941">
        <v>41</v>
      </c>
      <c r="AH2941" t="s">
        <v>11773</v>
      </c>
      <c r="AI2941" t="s">
        <v>11772</v>
      </c>
      <c r="AK2941" t="s">
        <v>11771</v>
      </c>
      <c r="AL2941">
        <v>23</v>
      </c>
      <c r="AM2941" s="5">
        <f t="shared" si="370"/>
        <v>2.5555555555555554</v>
      </c>
      <c r="AN2941" s="4">
        <f t="shared" si="366"/>
        <v>3.8705877403340484E-3</v>
      </c>
      <c r="AO2941" s="3"/>
      <c r="AP2941">
        <v>0</v>
      </c>
      <c r="AR2941" t="s">
        <v>42</v>
      </c>
      <c r="AT2941" s="2" t="s">
        <v>41</v>
      </c>
      <c r="AU2941" s="1">
        <f t="shared" si="371"/>
        <v>0.75331364940123369</v>
      </c>
      <c r="AV2941" s="1">
        <f t="shared" si="372"/>
        <v>0.64866939929613976</v>
      </c>
      <c r="AW2941" s="1">
        <f t="shared" si="373"/>
        <v>0.54402514919104572</v>
      </c>
    </row>
    <row r="2942" spans="1:49" x14ac:dyDescent="0.2">
      <c r="A2942">
        <v>2940</v>
      </c>
      <c r="B2942" t="s">
        <v>11770</v>
      </c>
      <c r="C2942" t="s">
        <v>11769</v>
      </c>
      <c r="F2942" t="s">
        <v>11768</v>
      </c>
      <c r="G2942" t="s">
        <v>17</v>
      </c>
      <c r="H2942" t="s">
        <v>16</v>
      </c>
      <c r="I2942" t="s">
        <v>11767</v>
      </c>
      <c r="J2942">
        <v>60103900</v>
      </c>
      <c r="K2942" t="s">
        <v>11766</v>
      </c>
      <c r="L2942" t="s">
        <v>1813</v>
      </c>
      <c r="M2942" t="s">
        <v>1645</v>
      </c>
      <c r="N2942">
        <v>2</v>
      </c>
      <c r="O2942" t="s">
        <v>11765</v>
      </c>
      <c r="P2942" t="s">
        <v>11764</v>
      </c>
      <c r="Q2942" t="s">
        <v>11763</v>
      </c>
      <c r="R2942" s="8">
        <v>41275</v>
      </c>
      <c r="S2942" s="9">
        <f t="shared" si="368"/>
        <v>2013</v>
      </c>
      <c r="T2942" s="9">
        <v>2013</v>
      </c>
      <c r="U2942" s="9">
        <f t="shared" si="369"/>
        <v>9</v>
      </c>
      <c r="V2942" s="8">
        <v>41487</v>
      </c>
      <c r="W2942" t="s">
        <v>116</v>
      </c>
      <c r="X2942" s="2">
        <v>0.91800000000000004</v>
      </c>
      <c r="Y2942" s="7">
        <f t="shared" si="367"/>
        <v>2.4505485705133341E-2</v>
      </c>
      <c r="AA2942">
        <v>1431161</v>
      </c>
      <c r="AB2942">
        <v>22674</v>
      </c>
      <c r="AC2942">
        <v>13665901</v>
      </c>
      <c r="AD2942" t="s">
        <v>6</v>
      </c>
      <c r="AE2942">
        <v>34</v>
      </c>
      <c r="AF2942">
        <v>16</v>
      </c>
      <c r="AH2942" t="s">
        <v>11762</v>
      </c>
      <c r="AI2942" t="s">
        <v>11761</v>
      </c>
      <c r="AK2942" t="s">
        <v>11760</v>
      </c>
      <c r="AL2942">
        <v>16</v>
      </c>
      <c r="AM2942" s="5">
        <f t="shared" si="370"/>
        <v>1.7777777777777777</v>
      </c>
      <c r="AN2942" s="4">
        <f t="shared" si="366"/>
        <v>2.6925827758845552E-3</v>
      </c>
      <c r="AO2942" s="3"/>
      <c r="AP2942">
        <v>0</v>
      </c>
      <c r="AQ2942" t="s">
        <v>11759</v>
      </c>
      <c r="AR2942" t="s">
        <v>42</v>
      </c>
      <c r="AS2942" t="s">
        <v>11758</v>
      </c>
      <c r="AT2942" s="2" t="s">
        <v>41</v>
      </c>
      <c r="AU2942" s="1">
        <f t="shared" si="371"/>
        <v>1.7961614826358705</v>
      </c>
      <c r="AV2942" s="1">
        <f t="shared" si="372"/>
        <v>1.3599034240508949</v>
      </c>
      <c r="AW2942" s="1">
        <f t="shared" si="373"/>
        <v>0.92364536546591902</v>
      </c>
    </row>
    <row r="2943" spans="1:49" x14ac:dyDescent="0.2">
      <c r="A2943">
        <v>2941</v>
      </c>
      <c r="B2943" t="s">
        <v>11757</v>
      </c>
      <c r="F2943" t="s">
        <v>11756</v>
      </c>
      <c r="G2943" t="s">
        <v>17</v>
      </c>
      <c r="H2943" t="s">
        <v>16</v>
      </c>
      <c r="I2943" t="s">
        <v>11755</v>
      </c>
      <c r="J2943" t="s">
        <v>11754</v>
      </c>
      <c r="K2943" t="s">
        <v>11753</v>
      </c>
      <c r="L2943" t="s">
        <v>11752</v>
      </c>
      <c r="M2943" t="s">
        <v>248</v>
      </c>
      <c r="N2943">
        <v>5</v>
      </c>
      <c r="O2943" t="s">
        <v>11751</v>
      </c>
      <c r="P2943" t="s">
        <v>11750</v>
      </c>
      <c r="Q2943" t="s">
        <v>11749</v>
      </c>
      <c r="R2943" s="8">
        <v>41275</v>
      </c>
      <c r="S2943" s="9">
        <f t="shared" si="368"/>
        <v>2013</v>
      </c>
      <c r="T2943" s="9">
        <v>2013</v>
      </c>
      <c r="U2943" s="9">
        <f t="shared" si="369"/>
        <v>9</v>
      </c>
      <c r="V2943" s="8">
        <v>41395</v>
      </c>
      <c r="W2943" t="s">
        <v>10860</v>
      </c>
      <c r="X2943" s="2">
        <v>0.77400000000000002</v>
      </c>
      <c r="Y2943" s="7">
        <f t="shared" si="367"/>
        <v>2.0661487947465366E-2</v>
      </c>
      <c r="AA2943">
        <v>7390572</v>
      </c>
      <c r="AB2943">
        <v>13549</v>
      </c>
      <c r="AC2943">
        <v>15200426</v>
      </c>
      <c r="AD2943" t="s">
        <v>6</v>
      </c>
      <c r="AE2943">
        <v>30</v>
      </c>
      <c r="AF2943">
        <v>5</v>
      </c>
      <c r="AH2943" t="s">
        <v>11748</v>
      </c>
      <c r="AI2943" t="s">
        <v>11747</v>
      </c>
      <c r="AJ2943" t="s">
        <v>11746</v>
      </c>
      <c r="AK2943" t="s">
        <v>11745</v>
      </c>
      <c r="AL2943">
        <v>15</v>
      </c>
      <c r="AM2943" s="5">
        <f t="shared" si="370"/>
        <v>1.6666666666666667</v>
      </c>
      <c r="AN2943" s="4">
        <f t="shared" si="366"/>
        <v>2.5242963523917708E-3</v>
      </c>
      <c r="AO2943" s="3"/>
      <c r="AP2943">
        <v>0</v>
      </c>
      <c r="AR2943" t="s">
        <v>42</v>
      </c>
      <c r="AT2943" s="2" t="s">
        <v>41</v>
      </c>
      <c r="AU2943" s="1">
        <f t="shared" si="371"/>
        <v>1.5220330468943286</v>
      </c>
      <c r="AV2943" s="1">
        <f t="shared" si="372"/>
        <v>1.1592892149928569</v>
      </c>
      <c r="AW2943" s="1">
        <f t="shared" si="373"/>
        <v>0.7965453830913849</v>
      </c>
    </row>
    <row r="2944" spans="1:49" x14ac:dyDescent="0.2">
      <c r="A2944">
        <v>2942</v>
      </c>
      <c r="B2944" t="s">
        <v>11744</v>
      </c>
      <c r="C2944" t="s">
        <v>11743</v>
      </c>
      <c r="F2944" t="s">
        <v>11742</v>
      </c>
      <c r="G2944" t="s">
        <v>17</v>
      </c>
      <c r="H2944" t="s">
        <v>16</v>
      </c>
      <c r="I2944" t="s">
        <v>11741</v>
      </c>
      <c r="J2944">
        <v>60003970</v>
      </c>
      <c r="K2944" t="s">
        <v>11740</v>
      </c>
      <c r="L2944" t="s">
        <v>6996</v>
      </c>
      <c r="M2944" t="s">
        <v>634</v>
      </c>
      <c r="N2944">
        <v>4</v>
      </c>
      <c r="O2944" t="s">
        <v>11739</v>
      </c>
      <c r="P2944" t="s">
        <v>11738</v>
      </c>
      <c r="Q2944" t="s">
        <v>11737</v>
      </c>
      <c r="R2944" s="8">
        <v>41275</v>
      </c>
      <c r="S2944" s="9">
        <f t="shared" si="368"/>
        <v>2013</v>
      </c>
      <c r="T2944" s="9">
        <v>2013</v>
      </c>
      <c r="U2944" s="9">
        <f t="shared" si="369"/>
        <v>9</v>
      </c>
      <c r="V2944" s="8">
        <v>2013</v>
      </c>
      <c r="W2944" t="s">
        <v>4595</v>
      </c>
      <c r="X2944" s="2">
        <v>0.245</v>
      </c>
      <c r="Y2944" s="7">
        <f t="shared" si="367"/>
        <v>6.5401350738100959E-3</v>
      </c>
      <c r="AA2944">
        <v>19376480</v>
      </c>
      <c r="AB2944">
        <v>19700186896</v>
      </c>
      <c r="AD2944" t="s">
        <v>6</v>
      </c>
      <c r="AE2944">
        <v>41</v>
      </c>
      <c r="AH2944" t="s">
        <v>11736</v>
      </c>
      <c r="AI2944" t="s">
        <v>11735</v>
      </c>
      <c r="AK2944" t="s">
        <v>11734</v>
      </c>
      <c r="AL2944">
        <v>17</v>
      </c>
      <c r="AM2944" s="5">
        <f t="shared" si="370"/>
        <v>1.8888888888888888</v>
      </c>
      <c r="AN2944" s="4">
        <f t="shared" si="366"/>
        <v>2.86086919937734E-3</v>
      </c>
      <c r="AO2944" s="3"/>
      <c r="AP2944">
        <v>0</v>
      </c>
      <c r="AR2944" t="s">
        <v>42</v>
      </c>
      <c r="AT2944" s="2" t="s">
        <v>41</v>
      </c>
      <c r="AU2944" s="1">
        <f t="shared" si="371"/>
        <v>0.54363553114802687</v>
      </c>
      <c r="AV2944" s="1">
        <f t="shared" si="372"/>
        <v>0.47005021365937177</v>
      </c>
      <c r="AW2944" s="1">
        <f t="shared" si="373"/>
        <v>0.39646489617071667</v>
      </c>
    </row>
    <row r="2945" spans="1:49" x14ac:dyDescent="0.2">
      <c r="A2945">
        <v>2943</v>
      </c>
      <c r="B2945" t="s">
        <v>11733</v>
      </c>
      <c r="C2945" t="s">
        <v>11732</v>
      </c>
      <c r="F2945" t="s">
        <v>11731</v>
      </c>
      <c r="G2945" t="s">
        <v>17</v>
      </c>
      <c r="H2945" t="s">
        <v>16</v>
      </c>
      <c r="I2945" t="s">
        <v>11730</v>
      </c>
      <c r="J2945">
        <v>60103680</v>
      </c>
      <c r="K2945" t="s">
        <v>11729</v>
      </c>
      <c r="L2945" t="s">
        <v>11728</v>
      </c>
      <c r="M2945" t="s">
        <v>1645</v>
      </c>
      <c r="N2945">
        <v>2</v>
      </c>
      <c r="O2945" t="s">
        <v>11727</v>
      </c>
      <c r="P2945" t="s">
        <v>11726</v>
      </c>
      <c r="Q2945" t="s">
        <v>11725</v>
      </c>
      <c r="R2945" s="8">
        <v>41275</v>
      </c>
      <c r="S2945" s="9">
        <f t="shared" si="368"/>
        <v>2013</v>
      </c>
      <c r="T2945" s="9">
        <v>2013</v>
      </c>
      <c r="U2945" s="9">
        <f t="shared" si="369"/>
        <v>9</v>
      </c>
      <c r="V2945" s="8">
        <v>2012</v>
      </c>
      <c r="W2945" t="s">
        <v>4350</v>
      </c>
      <c r="X2945" s="2">
        <v>0.17799999999999999</v>
      </c>
      <c r="Y2945" s="7">
        <f t="shared" si="367"/>
        <v>4.7516083393395799E-3</v>
      </c>
      <c r="AA2945">
        <v>13492543</v>
      </c>
      <c r="AB2945">
        <v>5300152204</v>
      </c>
      <c r="AD2945" t="s">
        <v>6</v>
      </c>
      <c r="AE2945">
        <v>10</v>
      </c>
      <c r="AF2945">
        <v>11</v>
      </c>
      <c r="AG2945">
        <v>20130288</v>
      </c>
      <c r="AH2945" s="6">
        <v>44409</v>
      </c>
      <c r="AI2945" t="s">
        <v>11724</v>
      </c>
      <c r="AJ2945" t="s">
        <v>11723</v>
      </c>
      <c r="AK2945" t="s">
        <v>11722</v>
      </c>
      <c r="AL2945">
        <v>3</v>
      </c>
      <c r="AM2945" s="5">
        <f t="shared" si="370"/>
        <v>0.33333333333333331</v>
      </c>
      <c r="AN2945" s="4">
        <f t="shared" si="366"/>
        <v>5.048592704783541E-4</v>
      </c>
      <c r="AO2945" s="3"/>
      <c r="AP2945">
        <v>1</v>
      </c>
      <c r="AR2945" t="s">
        <v>42</v>
      </c>
      <c r="AT2945" s="2">
        <v>0.57799999999999996</v>
      </c>
      <c r="AU2945" s="1">
        <f t="shared" si="371"/>
        <v>0.3477583618681212</v>
      </c>
      <c r="AV2945" s="1">
        <f t="shared" si="372"/>
        <v>0.26282338049089671</v>
      </c>
      <c r="AW2945" s="1">
        <f t="shared" si="373"/>
        <v>0.17788839911367219</v>
      </c>
    </row>
    <row r="2946" spans="1:49" x14ac:dyDescent="0.2">
      <c r="A2946">
        <v>2944</v>
      </c>
      <c r="B2946" t="s">
        <v>11721</v>
      </c>
      <c r="C2946" t="s">
        <v>11720</v>
      </c>
      <c r="F2946" t="s">
        <v>11719</v>
      </c>
      <c r="G2946" t="s">
        <v>17</v>
      </c>
      <c r="H2946" t="s">
        <v>16</v>
      </c>
      <c r="I2946" t="s">
        <v>11718</v>
      </c>
      <c r="J2946">
        <v>60005147</v>
      </c>
      <c r="K2946" t="s">
        <v>11717</v>
      </c>
      <c r="L2946" t="s">
        <v>11716</v>
      </c>
      <c r="M2946" t="s">
        <v>68</v>
      </c>
      <c r="N2946">
        <v>4</v>
      </c>
      <c r="O2946" t="s">
        <v>11715</v>
      </c>
      <c r="P2946" t="s">
        <v>11714</v>
      </c>
      <c r="Q2946" t="s">
        <v>11713</v>
      </c>
      <c r="R2946" s="8">
        <v>41275</v>
      </c>
      <c r="S2946" s="9">
        <f t="shared" si="368"/>
        <v>2013</v>
      </c>
      <c r="T2946" s="9">
        <v>2013</v>
      </c>
      <c r="U2946" s="9">
        <f t="shared" si="369"/>
        <v>9</v>
      </c>
      <c r="V2946" s="8">
        <v>2013</v>
      </c>
      <c r="W2946" t="s">
        <v>11712</v>
      </c>
      <c r="X2946" s="2" t="s">
        <v>41</v>
      </c>
      <c r="Y2946" s="7" t="e">
        <f t="shared" si="367"/>
        <v>#VALUE!</v>
      </c>
      <c r="AA2946">
        <v>19945450</v>
      </c>
      <c r="AB2946">
        <v>18800156718</v>
      </c>
      <c r="AC2946">
        <v>20772173</v>
      </c>
      <c r="AD2946" t="s">
        <v>6</v>
      </c>
      <c r="AE2946">
        <v>6</v>
      </c>
      <c r="AF2946">
        <v>1</v>
      </c>
      <c r="AH2946" t="s">
        <v>11711</v>
      </c>
      <c r="AI2946" t="s">
        <v>11710</v>
      </c>
      <c r="AJ2946" t="s">
        <v>11709</v>
      </c>
      <c r="AK2946" t="s">
        <v>11708</v>
      </c>
      <c r="AL2946">
        <v>0</v>
      </c>
      <c r="AM2946" s="5">
        <f t="shared" si="370"/>
        <v>0</v>
      </c>
      <c r="AN2946" s="4">
        <f t="shared" ref="AN2946:AN3009" si="374">(AM2946-$AO$4)/($AO$3-$AO$4)</f>
        <v>0</v>
      </c>
      <c r="AO2946" s="3"/>
      <c r="AP2946">
        <v>0</v>
      </c>
      <c r="AR2946" t="s">
        <v>42</v>
      </c>
      <c r="AT2946" s="2" t="s">
        <v>41</v>
      </c>
      <c r="AU2946" s="1" t="e">
        <f t="shared" si="371"/>
        <v>#VALUE!</v>
      </c>
      <c r="AV2946" s="1" t="e">
        <f t="shared" si="372"/>
        <v>#VALUE!</v>
      </c>
      <c r="AW2946" s="1" t="e">
        <f t="shared" si="373"/>
        <v>#VALUE!</v>
      </c>
    </row>
    <row r="2947" spans="1:49" x14ac:dyDescent="0.2">
      <c r="A2947">
        <v>2945</v>
      </c>
      <c r="B2947" t="s">
        <v>11707</v>
      </c>
      <c r="F2947" t="s">
        <v>11706</v>
      </c>
      <c r="G2947" t="s">
        <v>17</v>
      </c>
      <c r="H2947" t="s">
        <v>16</v>
      </c>
      <c r="I2947" t="s">
        <v>11705</v>
      </c>
      <c r="J2947">
        <v>60021176</v>
      </c>
      <c r="K2947" t="s">
        <v>11704</v>
      </c>
      <c r="L2947" t="s">
        <v>286</v>
      </c>
      <c r="M2947" t="s">
        <v>68</v>
      </c>
      <c r="N2947">
        <v>2</v>
      </c>
      <c r="O2947" t="s">
        <v>11703</v>
      </c>
      <c r="P2947" t="s">
        <v>11702</v>
      </c>
      <c r="Q2947" t="s">
        <v>11701</v>
      </c>
      <c r="R2947" s="8">
        <v>41275</v>
      </c>
      <c r="S2947" s="9">
        <f t="shared" si="368"/>
        <v>2013</v>
      </c>
      <c r="T2947" s="9">
        <v>2013</v>
      </c>
      <c r="U2947" s="9">
        <f t="shared" si="369"/>
        <v>9</v>
      </c>
      <c r="V2947" s="8">
        <v>41426</v>
      </c>
      <c r="W2947" t="s">
        <v>2839</v>
      </c>
      <c r="X2947" s="2">
        <v>0.153</v>
      </c>
      <c r="Y2947" s="7">
        <f t="shared" ref="Y2947:Y3010" si="375">(X2947-$Z$3)/($Z$2-$Z$3)</f>
        <v>4.0842476175222235E-3</v>
      </c>
      <c r="AA2947">
        <v>19928645</v>
      </c>
      <c r="AB2947">
        <v>19700182903</v>
      </c>
      <c r="AC2947">
        <v>18173195</v>
      </c>
      <c r="AD2947" t="s">
        <v>6</v>
      </c>
      <c r="AE2947">
        <v>52</v>
      </c>
      <c r="AF2947">
        <v>1</v>
      </c>
      <c r="AH2947" t="s">
        <v>11700</v>
      </c>
      <c r="AI2947" t="s">
        <v>11699</v>
      </c>
      <c r="AJ2947" t="s">
        <v>11698</v>
      </c>
      <c r="AK2947" t="s">
        <v>11697</v>
      </c>
      <c r="AL2947">
        <v>1</v>
      </c>
      <c r="AM2947" s="5">
        <f t="shared" si="370"/>
        <v>0.1111111111111111</v>
      </c>
      <c r="AN2947" s="4">
        <f t="shared" si="374"/>
        <v>1.682864234927847E-4</v>
      </c>
      <c r="AO2947" s="3"/>
      <c r="AP2947">
        <v>0</v>
      </c>
      <c r="AR2947" t="s">
        <v>42</v>
      </c>
      <c r="AT2947" s="2" t="s">
        <v>41</v>
      </c>
      <c r="AU2947" s="1">
        <f t="shared" si="371"/>
        <v>0.29094592593133917</v>
      </c>
      <c r="AV2947" s="1">
        <f t="shared" si="372"/>
        <v>0.2126267020507504</v>
      </c>
      <c r="AW2947" s="1">
        <f t="shared" si="373"/>
        <v>0.13430747817016164</v>
      </c>
    </row>
    <row r="2948" spans="1:49" x14ac:dyDescent="0.2">
      <c r="A2948">
        <v>2946</v>
      </c>
      <c r="B2948" t="s">
        <v>11696</v>
      </c>
      <c r="C2948" t="s">
        <v>11695</v>
      </c>
      <c r="F2948" t="s">
        <v>11694</v>
      </c>
      <c r="G2948" t="s">
        <v>17</v>
      </c>
      <c r="H2948" t="s">
        <v>16</v>
      </c>
      <c r="I2948" t="s">
        <v>11693</v>
      </c>
      <c r="J2948" t="s">
        <v>11692</v>
      </c>
      <c r="K2948" t="s">
        <v>11691</v>
      </c>
      <c r="L2948" t="s">
        <v>11690</v>
      </c>
      <c r="M2948" t="s">
        <v>9179</v>
      </c>
      <c r="N2948">
        <v>7</v>
      </c>
      <c r="O2948" t="s">
        <v>11689</v>
      </c>
      <c r="P2948" t="s">
        <v>11688</v>
      </c>
      <c r="Q2948" t="s">
        <v>11687</v>
      </c>
      <c r="R2948" s="8">
        <v>41275</v>
      </c>
      <c r="S2948" s="9">
        <f t="shared" si="368"/>
        <v>2013</v>
      </c>
      <c r="T2948" s="9">
        <v>2013</v>
      </c>
      <c r="U2948" s="9">
        <f t="shared" si="369"/>
        <v>9</v>
      </c>
      <c r="V2948" s="8">
        <v>2013</v>
      </c>
      <c r="W2948" t="s">
        <v>11686</v>
      </c>
      <c r="X2948" s="2">
        <v>0.17100000000000001</v>
      </c>
      <c r="Y2948" s="7">
        <f t="shared" si="375"/>
        <v>4.5647473372307209E-3</v>
      </c>
      <c r="AB2948">
        <v>19700187611</v>
      </c>
      <c r="AC2948">
        <v>11785608</v>
      </c>
      <c r="AD2948" t="s">
        <v>6</v>
      </c>
      <c r="AE2948">
        <v>6</v>
      </c>
      <c r="AF2948">
        <v>2</v>
      </c>
      <c r="AH2948" t="s">
        <v>11685</v>
      </c>
      <c r="AI2948" t="s">
        <v>11684</v>
      </c>
      <c r="AJ2948" t="s">
        <v>11683</v>
      </c>
      <c r="AK2948" t="s">
        <v>11682</v>
      </c>
      <c r="AL2948">
        <v>1</v>
      </c>
      <c r="AM2948" s="5">
        <f t="shared" si="370"/>
        <v>0.1111111111111111</v>
      </c>
      <c r="AN2948" s="4">
        <f t="shared" si="374"/>
        <v>1.682864234927847E-4</v>
      </c>
      <c r="AO2948" s="3"/>
      <c r="AP2948">
        <v>1</v>
      </c>
      <c r="AR2948" t="s">
        <v>42</v>
      </c>
      <c r="AT2948" s="2" t="s">
        <v>41</v>
      </c>
      <c r="AU2948" s="1">
        <f t="shared" si="371"/>
        <v>0.324580906310934</v>
      </c>
      <c r="AV2948" s="1">
        <f t="shared" si="372"/>
        <v>0.23665168803617526</v>
      </c>
      <c r="AW2948" s="1">
        <f t="shared" si="373"/>
        <v>0.14872246976141656</v>
      </c>
    </row>
    <row r="2949" spans="1:49" x14ac:dyDescent="0.2">
      <c r="A2949">
        <v>2947</v>
      </c>
      <c r="B2949" t="s">
        <v>11681</v>
      </c>
      <c r="C2949" t="s">
        <v>11680</v>
      </c>
      <c r="F2949" t="s">
        <v>11679</v>
      </c>
      <c r="G2949" t="s">
        <v>17</v>
      </c>
      <c r="H2949" t="s">
        <v>16</v>
      </c>
      <c r="I2949" t="s">
        <v>11678</v>
      </c>
      <c r="J2949" t="s">
        <v>11677</v>
      </c>
      <c r="K2949" t="s">
        <v>11676</v>
      </c>
      <c r="L2949" t="s">
        <v>11675</v>
      </c>
      <c r="M2949" t="s">
        <v>11674</v>
      </c>
      <c r="N2949">
        <v>4</v>
      </c>
      <c r="O2949" t="s">
        <v>11673</v>
      </c>
      <c r="P2949" t="s">
        <v>11672</v>
      </c>
      <c r="Q2949" t="s">
        <v>11671</v>
      </c>
      <c r="R2949" s="8">
        <v>41275</v>
      </c>
      <c r="S2949" s="9">
        <f t="shared" si="368"/>
        <v>2013</v>
      </c>
      <c r="T2949" s="9">
        <v>2013</v>
      </c>
      <c r="U2949" s="9">
        <f t="shared" si="369"/>
        <v>9</v>
      </c>
      <c r="V2949" s="8">
        <v>41426</v>
      </c>
      <c r="W2949" t="s">
        <v>11670</v>
      </c>
      <c r="X2949" s="2">
        <v>0.63700000000000001</v>
      </c>
      <c r="Y2949" s="7">
        <f t="shared" si="375"/>
        <v>1.7004351191906249E-2</v>
      </c>
      <c r="AA2949">
        <v>261394</v>
      </c>
      <c r="AB2949">
        <v>15443</v>
      </c>
      <c r="AC2949">
        <v>16817575</v>
      </c>
      <c r="AD2949" t="s">
        <v>6</v>
      </c>
      <c r="AE2949">
        <v>50</v>
      </c>
      <c r="AF2949">
        <v>3</v>
      </c>
      <c r="AH2949" t="s">
        <v>11669</v>
      </c>
      <c r="AI2949" t="s">
        <v>11668</v>
      </c>
      <c r="AK2949" t="s">
        <v>11667</v>
      </c>
      <c r="AL2949">
        <v>20</v>
      </c>
      <c r="AM2949" s="5">
        <f t="shared" si="370"/>
        <v>2.2222222222222223</v>
      </c>
      <c r="AN2949" s="4">
        <f t="shared" si="374"/>
        <v>3.3657284698556944E-3</v>
      </c>
      <c r="AO2949" s="3"/>
      <c r="AP2949">
        <v>0</v>
      </c>
      <c r="AR2949" t="s">
        <v>42</v>
      </c>
      <c r="AT2949" s="2">
        <v>3.157</v>
      </c>
      <c r="AU2949" s="1">
        <f t="shared" si="371"/>
        <v>1.2912764375291081</v>
      </c>
      <c r="AV2949" s="1">
        <f t="shared" si="372"/>
        <v>1.0185039830880971</v>
      </c>
      <c r="AW2949" s="1">
        <f t="shared" si="373"/>
        <v>0.74573152864708603</v>
      </c>
    </row>
    <row r="2950" spans="1:49" x14ac:dyDescent="0.2">
      <c r="A2950">
        <v>2948</v>
      </c>
      <c r="B2950" t="s">
        <v>11666</v>
      </c>
      <c r="C2950" t="s">
        <v>11665</v>
      </c>
      <c r="D2950" t="s">
        <v>11664</v>
      </c>
      <c r="F2950" t="s">
        <v>11663</v>
      </c>
      <c r="G2950" t="s">
        <v>17</v>
      </c>
      <c r="H2950" t="s">
        <v>16</v>
      </c>
      <c r="I2950" t="s">
        <v>11662</v>
      </c>
      <c r="J2950">
        <v>60012603</v>
      </c>
      <c r="K2950" t="s">
        <v>11661</v>
      </c>
      <c r="L2950" t="s">
        <v>8811</v>
      </c>
      <c r="M2950" t="s">
        <v>6956</v>
      </c>
      <c r="N2950">
        <v>3</v>
      </c>
      <c r="O2950" t="s">
        <v>11660</v>
      </c>
      <c r="P2950" t="s">
        <v>11659</v>
      </c>
      <c r="Q2950" t="s">
        <v>11658</v>
      </c>
      <c r="R2950" s="8">
        <v>41275</v>
      </c>
      <c r="S2950" s="9">
        <f t="shared" si="368"/>
        <v>2013</v>
      </c>
      <c r="T2950" s="9">
        <v>2013</v>
      </c>
      <c r="U2950" s="9">
        <f t="shared" si="369"/>
        <v>9</v>
      </c>
      <c r="V2950" s="8">
        <v>41548</v>
      </c>
      <c r="W2950" t="s">
        <v>2880</v>
      </c>
      <c r="X2950" s="2">
        <v>1.5720000000000001</v>
      </c>
      <c r="Y2950" s="7">
        <f t="shared" si="375"/>
        <v>4.1963642187875391E-2</v>
      </c>
      <c r="AA2950">
        <v>3054403</v>
      </c>
      <c r="AB2950">
        <v>31405</v>
      </c>
      <c r="AC2950">
        <v>10959238</v>
      </c>
      <c r="AD2950" t="s">
        <v>6</v>
      </c>
      <c r="AE2950">
        <v>40</v>
      </c>
      <c r="AF2950">
        <v>10</v>
      </c>
      <c r="AH2950" t="s">
        <v>11657</v>
      </c>
      <c r="AI2950" t="s">
        <v>11656</v>
      </c>
      <c r="AJ2950" t="s">
        <v>11655</v>
      </c>
      <c r="AK2950" t="s">
        <v>11654</v>
      </c>
      <c r="AL2950">
        <v>15</v>
      </c>
      <c r="AM2950" s="5">
        <f t="shared" si="370"/>
        <v>1.6666666666666667</v>
      </c>
      <c r="AN2950" s="4">
        <f t="shared" si="374"/>
        <v>2.5242963523917708E-3</v>
      </c>
      <c r="AO2950" s="3"/>
      <c r="AP2950">
        <v>0</v>
      </c>
      <c r="AQ2950" t="s">
        <v>11653</v>
      </c>
      <c r="AR2950" t="s">
        <v>11652</v>
      </c>
      <c r="AS2950" t="s">
        <v>8812</v>
      </c>
      <c r="AT2950" s="2">
        <v>3.2160000000000002</v>
      </c>
      <c r="AU2950" s="1">
        <f t="shared" si="371"/>
        <v>3.0131838437230303</v>
      </c>
      <c r="AV2950" s="1">
        <f t="shared" si="372"/>
        <v>2.2243969270133581</v>
      </c>
      <c r="AW2950" s="1">
        <f t="shared" si="373"/>
        <v>1.4356100103036857</v>
      </c>
    </row>
    <row r="2951" spans="1:49" x14ac:dyDescent="0.2">
      <c r="A2951">
        <v>2949</v>
      </c>
      <c r="B2951" t="s">
        <v>11651</v>
      </c>
      <c r="C2951" t="s">
        <v>11650</v>
      </c>
      <c r="F2951" t="s">
        <v>11649</v>
      </c>
      <c r="G2951" t="s">
        <v>17</v>
      </c>
      <c r="H2951" t="s">
        <v>16</v>
      </c>
      <c r="I2951" t="s">
        <v>2141</v>
      </c>
      <c r="J2951">
        <v>60025578</v>
      </c>
      <c r="K2951" t="s">
        <v>929</v>
      </c>
      <c r="L2951" t="s">
        <v>928</v>
      </c>
      <c r="M2951" t="s">
        <v>634</v>
      </c>
      <c r="N2951">
        <v>3</v>
      </c>
      <c r="O2951" t="s">
        <v>11648</v>
      </c>
      <c r="P2951" t="s">
        <v>11647</v>
      </c>
      <c r="Q2951" t="s">
        <v>4695</v>
      </c>
      <c r="R2951" s="8">
        <v>41275</v>
      </c>
      <c r="S2951" s="9">
        <f t="shared" si="368"/>
        <v>2013</v>
      </c>
      <c r="T2951" s="9">
        <v>2013</v>
      </c>
      <c r="U2951" s="9">
        <f t="shared" si="369"/>
        <v>9</v>
      </c>
      <c r="V2951" s="8">
        <v>2013</v>
      </c>
      <c r="W2951" t="s">
        <v>4595</v>
      </c>
      <c r="X2951" s="2">
        <v>0.245</v>
      </c>
      <c r="Y2951" s="7">
        <f t="shared" si="375"/>
        <v>6.5401350738100959E-3</v>
      </c>
      <c r="AA2951">
        <v>19376480</v>
      </c>
      <c r="AB2951">
        <v>19700186896</v>
      </c>
      <c r="AD2951" t="s">
        <v>6</v>
      </c>
      <c r="AE2951">
        <v>41</v>
      </c>
      <c r="AH2951" s="10">
        <v>44136</v>
      </c>
      <c r="AI2951" t="s">
        <v>11646</v>
      </c>
      <c r="AK2951" t="s">
        <v>11645</v>
      </c>
      <c r="AL2951">
        <v>8</v>
      </c>
      <c r="AM2951" s="5">
        <f t="shared" si="370"/>
        <v>0.88888888888888884</v>
      </c>
      <c r="AN2951" s="4">
        <f t="shared" si="374"/>
        <v>1.3462913879422776E-3</v>
      </c>
      <c r="AO2951" s="3"/>
      <c r="AP2951">
        <v>0</v>
      </c>
      <c r="AR2951" t="s">
        <v>42</v>
      </c>
      <c r="AT2951" s="2" t="s">
        <v>41</v>
      </c>
      <c r="AU2951" s="1">
        <f t="shared" si="371"/>
        <v>0.49819819680497496</v>
      </c>
      <c r="AV2951" s="1">
        <f t="shared" si="372"/>
        <v>0.39432132308761869</v>
      </c>
      <c r="AW2951" s="1">
        <f t="shared" si="373"/>
        <v>0.29044444937026231</v>
      </c>
    </row>
    <row r="2952" spans="1:49" x14ac:dyDescent="0.2">
      <c r="A2952">
        <v>2950</v>
      </c>
      <c r="B2952" t="s">
        <v>11644</v>
      </c>
      <c r="C2952" t="s">
        <v>11643</v>
      </c>
      <c r="F2952" t="s">
        <v>11642</v>
      </c>
      <c r="G2952" t="s">
        <v>17</v>
      </c>
      <c r="H2952" t="s">
        <v>16</v>
      </c>
      <c r="I2952" t="s">
        <v>11641</v>
      </c>
      <c r="J2952">
        <v>60027509</v>
      </c>
      <c r="K2952" t="s">
        <v>2752</v>
      </c>
      <c r="L2952" t="s">
        <v>2751</v>
      </c>
      <c r="M2952" t="s">
        <v>1158</v>
      </c>
      <c r="N2952">
        <v>6</v>
      </c>
      <c r="O2952" t="s">
        <v>11640</v>
      </c>
      <c r="P2952" t="s">
        <v>11639</v>
      </c>
      <c r="Q2952" t="s">
        <v>11638</v>
      </c>
      <c r="R2952" s="8">
        <v>41275</v>
      </c>
      <c r="S2952" s="9">
        <f t="shared" si="368"/>
        <v>2013</v>
      </c>
      <c r="T2952" s="9">
        <v>2013</v>
      </c>
      <c r="U2952" s="9">
        <f t="shared" si="369"/>
        <v>9</v>
      </c>
      <c r="V2952" s="8">
        <v>41275</v>
      </c>
      <c r="W2952" t="s">
        <v>11637</v>
      </c>
      <c r="X2952" s="2">
        <v>0.36399999999999999</v>
      </c>
      <c r="Y2952" s="7">
        <f t="shared" si="375"/>
        <v>9.7167721096607148E-3</v>
      </c>
      <c r="AA2952">
        <v>10184864</v>
      </c>
      <c r="AB2952">
        <v>21916</v>
      </c>
      <c r="AC2952">
        <v>15729451</v>
      </c>
      <c r="AD2952" t="s">
        <v>6</v>
      </c>
      <c r="AE2952">
        <v>52</v>
      </c>
      <c r="AF2952">
        <v>1</v>
      </c>
      <c r="AH2952" t="s">
        <v>1863</v>
      </c>
      <c r="AI2952" t="s">
        <v>11636</v>
      </c>
      <c r="AJ2952" t="s">
        <v>11635</v>
      </c>
      <c r="AK2952" t="s">
        <v>11634</v>
      </c>
      <c r="AL2952">
        <v>24</v>
      </c>
      <c r="AM2952" s="5">
        <f t="shared" si="370"/>
        <v>2.6666666666666665</v>
      </c>
      <c r="AN2952" s="4">
        <f t="shared" si="374"/>
        <v>4.0388741638268328E-3</v>
      </c>
      <c r="AO2952" s="3"/>
      <c r="AP2952">
        <v>0</v>
      </c>
      <c r="AR2952" t="s">
        <v>42</v>
      </c>
      <c r="AT2952" s="2">
        <v>2.3140000000000001</v>
      </c>
      <c r="AU2952" s="1">
        <f t="shared" si="371"/>
        <v>0.801340272591055</v>
      </c>
      <c r="AV2952" s="1">
        <f t="shared" si="372"/>
        <v>0.68778231367437748</v>
      </c>
      <c r="AW2952" s="1">
        <f t="shared" si="373"/>
        <v>0.57422435475769973</v>
      </c>
    </row>
    <row r="2953" spans="1:49" x14ac:dyDescent="0.2">
      <c r="A2953">
        <v>2951</v>
      </c>
      <c r="B2953" t="s">
        <v>11633</v>
      </c>
      <c r="F2953" t="s">
        <v>11632</v>
      </c>
      <c r="G2953" t="s">
        <v>17</v>
      </c>
      <c r="H2953" t="s">
        <v>16</v>
      </c>
      <c r="I2953" t="s">
        <v>11631</v>
      </c>
      <c r="J2953" t="s">
        <v>11630</v>
      </c>
      <c r="K2953" t="s">
        <v>11629</v>
      </c>
      <c r="L2953" t="s">
        <v>11628</v>
      </c>
      <c r="M2953" t="s">
        <v>11627</v>
      </c>
      <c r="N2953">
        <v>5</v>
      </c>
      <c r="O2953" t="s">
        <v>11626</v>
      </c>
      <c r="P2953" t="s">
        <v>11625</v>
      </c>
      <c r="Q2953" t="s">
        <v>11624</v>
      </c>
      <c r="R2953" s="8">
        <v>41275</v>
      </c>
      <c r="S2953" s="9">
        <f t="shared" si="368"/>
        <v>2013</v>
      </c>
      <c r="T2953" s="9">
        <v>2013</v>
      </c>
      <c r="U2953" s="9">
        <f t="shared" si="369"/>
        <v>9</v>
      </c>
      <c r="V2953" s="8">
        <v>2013</v>
      </c>
      <c r="W2953" t="s">
        <v>11623</v>
      </c>
      <c r="X2953" s="2">
        <v>0.19900000000000001</v>
      </c>
      <c r="Y2953" s="7">
        <f t="shared" si="375"/>
        <v>5.3121913456661597E-3</v>
      </c>
      <c r="AA2953">
        <v>18426573</v>
      </c>
      <c r="AB2953">
        <v>18800156712</v>
      </c>
      <c r="AC2953">
        <v>20653824</v>
      </c>
      <c r="AD2953" t="s">
        <v>6</v>
      </c>
      <c r="AE2953">
        <v>7</v>
      </c>
      <c r="AF2953" s="6">
        <v>44289</v>
      </c>
      <c r="AH2953" t="s">
        <v>11622</v>
      </c>
      <c r="AI2953" t="s">
        <v>11621</v>
      </c>
      <c r="AJ2953" t="s">
        <v>11620</v>
      </c>
      <c r="AK2953" t="s">
        <v>11619</v>
      </c>
      <c r="AL2953">
        <v>2</v>
      </c>
      <c r="AM2953" s="5">
        <f t="shared" si="370"/>
        <v>0.22222222222222221</v>
      </c>
      <c r="AN2953" s="4">
        <f t="shared" si="374"/>
        <v>3.365728469855694E-4</v>
      </c>
      <c r="AO2953" s="3"/>
      <c r="AP2953">
        <v>0</v>
      </c>
      <c r="AR2953" t="s">
        <v>42</v>
      </c>
      <c r="AT2953" s="2" t="s">
        <v>41</v>
      </c>
      <c r="AU2953" s="1">
        <f t="shared" si="371"/>
        <v>0.38195057960619822</v>
      </c>
      <c r="AV2953" s="1">
        <f t="shared" si="372"/>
        <v>0.28243820963258648</v>
      </c>
      <c r="AW2953" s="1">
        <f t="shared" si="373"/>
        <v>0.18292583965897466</v>
      </c>
    </row>
    <row r="2954" spans="1:49" x14ac:dyDescent="0.2">
      <c r="A2954">
        <v>2952</v>
      </c>
      <c r="B2954" t="s">
        <v>11618</v>
      </c>
      <c r="C2954" t="s">
        <v>11617</v>
      </c>
      <c r="F2954" t="s">
        <v>11616</v>
      </c>
      <c r="G2954" t="s">
        <v>17</v>
      </c>
      <c r="H2954" t="s">
        <v>16</v>
      </c>
      <c r="I2954" t="s">
        <v>11615</v>
      </c>
      <c r="J2954">
        <v>60024542</v>
      </c>
      <c r="K2954" t="s">
        <v>3727</v>
      </c>
      <c r="L2954" t="s">
        <v>3726</v>
      </c>
      <c r="M2954" t="s">
        <v>634</v>
      </c>
      <c r="N2954">
        <v>2</v>
      </c>
      <c r="O2954" t="s">
        <v>11614</v>
      </c>
      <c r="P2954" t="s">
        <v>11613</v>
      </c>
      <c r="Q2954" t="s">
        <v>3723</v>
      </c>
      <c r="R2954" s="8">
        <v>41275</v>
      </c>
      <c r="S2954" s="9">
        <f t="shared" si="368"/>
        <v>2013</v>
      </c>
      <c r="T2954" s="9">
        <v>2013</v>
      </c>
      <c r="U2954" s="9">
        <f t="shared" si="369"/>
        <v>9</v>
      </c>
      <c r="V2954" s="8">
        <v>2013</v>
      </c>
      <c r="W2954" t="s">
        <v>2587</v>
      </c>
      <c r="X2954" s="2">
        <v>0.34100000000000003</v>
      </c>
      <c r="Y2954" s="7">
        <f t="shared" si="375"/>
        <v>9.1028002455887467E-3</v>
      </c>
      <c r="AA2954">
        <v>19378718</v>
      </c>
      <c r="AB2954">
        <v>19700186839</v>
      </c>
      <c r="AC2954">
        <v>15309681</v>
      </c>
      <c r="AD2954" t="s">
        <v>6</v>
      </c>
      <c r="AE2954">
        <v>40</v>
      </c>
      <c r="AH2954" t="s">
        <v>11612</v>
      </c>
      <c r="AI2954" t="s">
        <v>11611</v>
      </c>
      <c r="AK2954" t="s">
        <v>11610</v>
      </c>
      <c r="AL2954">
        <v>3</v>
      </c>
      <c r="AM2954" s="5">
        <f t="shared" si="370"/>
        <v>0.33333333333333331</v>
      </c>
      <c r="AN2954" s="4">
        <f t="shared" si="374"/>
        <v>5.048592704783541E-4</v>
      </c>
      <c r="AO2954" s="3"/>
      <c r="AP2954">
        <v>0</v>
      </c>
      <c r="AR2954" t="s">
        <v>42</v>
      </c>
      <c r="AT2954" s="2" t="s">
        <v>41</v>
      </c>
      <c r="AU2954" s="1">
        <f t="shared" si="371"/>
        <v>0.6523417953055628</v>
      </c>
      <c r="AV2954" s="1">
        <f t="shared" si="372"/>
        <v>0.48038297580335509</v>
      </c>
      <c r="AW2954" s="1">
        <f t="shared" si="373"/>
        <v>0.30842415630114717</v>
      </c>
    </row>
    <row r="2955" spans="1:49" x14ac:dyDescent="0.2">
      <c r="A2955">
        <v>2953</v>
      </c>
      <c r="B2955" t="s">
        <v>11609</v>
      </c>
      <c r="C2955" t="s">
        <v>11608</v>
      </c>
      <c r="F2955" t="s">
        <v>11607</v>
      </c>
      <c r="G2955" t="s">
        <v>17</v>
      </c>
      <c r="H2955" t="s">
        <v>16</v>
      </c>
      <c r="I2955" t="s">
        <v>9070</v>
      </c>
      <c r="J2955">
        <v>60025578</v>
      </c>
      <c r="K2955" t="s">
        <v>929</v>
      </c>
      <c r="L2955" t="s">
        <v>928</v>
      </c>
      <c r="M2955" t="s">
        <v>634</v>
      </c>
      <c r="N2955">
        <v>5</v>
      </c>
      <c r="O2955" t="s">
        <v>11606</v>
      </c>
      <c r="P2955" t="s">
        <v>11605</v>
      </c>
      <c r="Q2955" t="s">
        <v>4843</v>
      </c>
      <c r="R2955" s="8">
        <v>41275</v>
      </c>
      <c r="S2955" s="9">
        <f t="shared" si="368"/>
        <v>2013</v>
      </c>
      <c r="T2955" s="9">
        <v>2013</v>
      </c>
      <c r="U2955" s="9">
        <f t="shared" si="369"/>
        <v>9</v>
      </c>
      <c r="V2955" s="8">
        <v>2013</v>
      </c>
      <c r="W2955" t="s">
        <v>2587</v>
      </c>
      <c r="X2955" s="2">
        <v>0.34100000000000003</v>
      </c>
      <c r="Y2955" s="7">
        <f t="shared" si="375"/>
        <v>9.1028002455887467E-3</v>
      </c>
      <c r="AA2955">
        <v>19378718</v>
      </c>
      <c r="AB2955">
        <v>19700186839</v>
      </c>
      <c r="AC2955">
        <v>15309681</v>
      </c>
      <c r="AD2955" t="s">
        <v>6</v>
      </c>
      <c r="AE2955">
        <v>40</v>
      </c>
      <c r="AH2955" t="s">
        <v>11604</v>
      </c>
      <c r="AI2955" t="s">
        <v>11603</v>
      </c>
      <c r="AK2955" t="s">
        <v>11602</v>
      </c>
      <c r="AL2955">
        <v>2</v>
      </c>
      <c r="AM2955" s="5">
        <f t="shared" si="370"/>
        <v>0.22222222222222221</v>
      </c>
      <c r="AN2955" s="4">
        <f t="shared" si="374"/>
        <v>3.365728469855694E-4</v>
      </c>
      <c r="AO2955" s="3"/>
      <c r="AP2955">
        <v>0</v>
      </c>
      <c r="AR2955" t="s">
        <v>42</v>
      </c>
      <c r="AT2955" s="2" t="s">
        <v>41</v>
      </c>
      <c r="AU2955" s="1">
        <f t="shared" si="371"/>
        <v>0.64729320260077927</v>
      </c>
      <c r="AV2955" s="1">
        <f t="shared" si="372"/>
        <v>0.47196865462871579</v>
      </c>
      <c r="AW2955" s="1">
        <f t="shared" si="373"/>
        <v>0.29664410665665225</v>
      </c>
    </row>
    <row r="2956" spans="1:49" x14ac:dyDescent="0.2">
      <c r="A2956">
        <v>2954</v>
      </c>
      <c r="B2956" t="s">
        <v>11601</v>
      </c>
      <c r="C2956" t="s">
        <v>11600</v>
      </c>
      <c r="F2956" t="s">
        <v>11599</v>
      </c>
      <c r="G2956" t="s">
        <v>17</v>
      </c>
      <c r="H2956" t="s">
        <v>16</v>
      </c>
      <c r="I2956" t="s">
        <v>11598</v>
      </c>
      <c r="J2956">
        <v>60026340</v>
      </c>
      <c r="K2956" t="s">
        <v>11597</v>
      </c>
      <c r="L2956" t="s">
        <v>10091</v>
      </c>
      <c r="M2956" t="s">
        <v>2306</v>
      </c>
      <c r="N2956">
        <v>1</v>
      </c>
      <c r="O2956" t="s">
        <v>11596</v>
      </c>
      <c r="P2956">
        <v>7202768634</v>
      </c>
      <c r="Q2956">
        <v>60026340</v>
      </c>
      <c r="R2956" s="8">
        <v>41275</v>
      </c>
      <c r="S2956" s="9">
        <f t="shared" si="368"/>
        <v>2013</v>
      </c>
      <c r="T2956" s="9">
        <v>2013</v>
      </c>
      <c r="U2956" s="9">
        <f t="shared" si="369"/>
        <v>9</v>
      </c>
      <c r="V2956" s="8">
        <v>2013</v>
      </c>
      <c r="W2956" t="s">
        <v>1933</v>
      </c>
      <c r="X2956" s="2">
        <v>1.6519999999999999</v>
      </c>
      <c r="Y2956" s="7">
        <f t="shared" si="375"/>
        <v>4.409919649769093E-2</v>
      </c>
      <c r="AA2956" t="s">
        <v>1932</v>
      </c>
      <c r="AB2956">
        <v>17337</v>
      </c>
      <c r="AD2956" t="s">
        <v>6</v>
      </c>
      <c r="AE2956">
        <v>61</v>
      </c>
      <c r="AF2956">
        <v>6</v>
      </c>
      <c r="AG2956">
        <v>6488738</v>
      </c>
      <c r="AH2956" t="s">
        <v>11595</v>
      </c>
      <c r="AI2956" t="s">
        <v>11594</v>
      </c>
      <c r="AJ2956" t="s">
        <v>11593</v>
      </c>
      <c r="AK2956" t="s">
        <v>11592</v>
      </c>
      <c r="AL2956">
        <v>1</v>
      </c>
      <c r="AM2956" s="5">
        <f t="shared" si="370"/>
        <v>0.1111111111111111</v>
      </c>
      <c r="AN2956" s="4">
        <f t="shared" si="374"/>
        <v>1.682864234927847E-4</v>
      </c>
      <c r="AO2956" s="3"/>
      <c r="AP2956">
        <v>0</v>
      </c>
      <c r="AR2956" t="s">
        <v>42</v>
      </c>
      <c r="AT2956" s="2" t="s">
        <v>41</v>
      </c>
      <c r="AU2956" s="1">
        <f t="shared" si="371"/>
        <v>3.0919923475431483</v>
      </c>
      <c r="AV2956" s="1">
        <f t="shared" si="372"/>
        <v>2.213374146059186</v>
      </c>
      <c r="AW2956" s="1">
        <f t="shared" si="373"/>
        <v>1.3347559445752226</v>
      </c>
    </row>
    <row r="2957" spans="1:49" x14ac:dyDescent="0.2">
      <c r="A2957">
        <v>2955</v>
      </c>
      <c r="B2957" t="s">
        <v>11591</v>
      </c>
      <c r="C2957" t="s">
        <v>11590</v>
      </c>
      <c r="F2957" t="s">
        <v>11589</v>
      </c>
      <c r="G2957" t="s">
        <v>17</v>
      </c>
      <c r="H2957" t="s">
        <v>16</v>
      </c>
      <c r="I2957" t="s">
        <v>11588</v>
      </c>
      <c r="J2957" t="s">
        <v>11587</v>
      </c>
      <c r="K2957" t="s">
        <v>11586</v>
      </c>
      <c r="L2957" t="s">
        <v>11585</v>
      </c>
      <c r="M2957" t="s">
        <v>11584</v>
      </c>
      <c r="N2957">
        <v>4</v>
      </c>
      <c r="O2957" t="s">
        <v>11583</v>
      </c>
      <c r="P2957" t="s">
        <v>11582</v>
      </c>
      <c r="Q2957" t="s">
        <v>11581</v>
      </c>
      <c r="R2957" s="8">
        <v>41275</v>
      </c>
      <c r="S2957" s="9">
        <f t="shared" si="368"/>
        <v>2013</v>
      </c>
      <c r="T2957" s="9">
        <v>2013</v>
      </c>
      <c r="U2957" s="9">
        <f t="shared" si="369"/>
        <v>9</v>
      </c>
      <c r="V2957" s="8">
        <v>2013</v>
      </c>
      <c r="W2957" t="s">
        <v>1933</v>
      </c>
      <c r="X2957" s="2">
        <v>1.6519999999999999</v>
      </c>
      <c r="Y2957" s="7">
        <f t="shared" si="375"/>
        <v>4.409919649769093E-2</v>
      </c>
      <c r="AA2957" t="s">
        <v>1932</v>
      </c>
      <c r="AB2957">
        <v>17337</v>
      </c>
      <c r="AD2957" t="s">
        <v>6</v>
      </c>
      <c r="AE2957">
        <v>61</v>
      </c>
      <c r="AF2957">
        <v>6</v>
      </c>
      <c r="AG2957">
        <v>6484907</v>
      </c>
      <c r="AH2957" t="s">
        <v>11580</v>
      </c>
      <c r="AI2957" t="s">
        <v>11579</v>
      </c>
      <c r="AJ2957" t="s">
        <v>11578</v>
      </c>
      <c r="AK2957" t="s">
        <v>11577</v>
      </c>
      <c r="AL2957">
        <v>34</v>
      </c>
      <c r="AM2957" s="5">
        <f t="shared" si="370"/>
        <v>3.7777777777777777</v>
      </c>
      <c r="AN2957" s="4">
        <f t="shared" si="374"/>
        <v>5.72173839875468E-3</v>
      </c>
      <c r="AO2957" s="3"/>
      <c r="AP2957">
        <v>0</v>
      </c>
      <c r="AR2957" t="s">
        <v>42</v>
      </c>
      <c r="AT2957" s="2" t="s">
        <v>41</v>
      </c>
      <c r="AU2957" s="1">
        <f t="shared" si="371"/>
        <v>3.2585959068010055</v>
      </c>
      <c r="AV2957" s="1">
        <f t="shared" si="372"/>
        <v>2.4910467448222806</v>
      </c>
      <c r="AW2957" s="1">
        <f t="shared" si="373"/>
        <v>1.7234975828435557</v>
      </c>
    </row>
    <row r="2958" spans="1:49" x14ac:dyDescent="0.2">
      <c r="A2958">
        <v>2956</v>
      </c>
      <c r="B2958" t="s">
        <v>11576</v>
      </c>
      <c r="C2958" t="s">
        <v>11575</v>
      </c>
      <c r="F2958" t="s">
        <v>11574</v>
      </c>
      <c r="G2958" t="s">
        <v>17</v>
      </c>
      <c r="H2958" t="s">
        <v>16</v>
      </c>
      <c r="I2958" t="s">
        <v>11573</v>
      </c>
      <c r="J2958">
        <v>60013395</v>
      </c>
      <c r="K2958" t="s">
        <v>11572</v>
      </c>
      <c r="L2958" t="s">
        <v>1197</v>
      </c>
      <c r="M2958" t="s">
        <v>512</v>
      </c>
      <c r="N2958">
        <v>1</v>
      </c>
      <c r="O2958" t="s">
        <v>11571</v>
      </c>
      <c r="P2958">
        <v>7202063846</v>
      </c>
      <c r="Q2958">
        <v>60013395</v>
      </c>
      <c r="R2958" s="8">
        <v>41275</v>
      </c>
      <c r="S2958" s="9">
        <f t="shared" si="368"/>
        <v>2013</v>
      </c>
      <c r="T2958" s="9">
        <v>2013</v>
      </c>
      <c r="U2958" s="9">
        <f t="shared" si="369"/>
        <v>9</v>
      </c>
      <c r="V2958" s="8">
        <v>2013</v>
      </c>
      <c r="W2958" t="s">
        <v>1933</v>
      </c>
      <c r="X2958" s="2">
        <v>1.6519999999999999</v>
      </c>
      <c r="Y2958" s="7">
        <f t="shared" si="375"/>
        <v>4.409919649769093E-2</v>
      </c>
      <c r="AA2958" t="s">
        <v>1932</v>
      </c>
      <c r="AB2958">
        <v>17337</v>
      </c>
      <c r="AD2958" t="s">
        <v>6</v>
      </c>
      <c r="AE2958">
        <v>61</v>
      </c>
      <c r="AF2958">
        <v>6</v>
      </c>
      <c r="AG2958">
        <v>6470650</v>
      </c>
      <c r="AH2958" t="s">
        <v>11570</v>
      </c>
      <c r="AI2958" t="s">
        <v>11569</v>
      </c>
      <c r="AJ2958" t="s">
        <v>11568</v>
      </c>
      <c r="AK2958" t="s">
        <v>11567</v>
      </c>
      <c r="AL2958">
        <v>11</v>
      </c>
      <c r="AM2958" s="5">
        <f t="shared" si="370"/>
        <v>1.2222222222222223</v>
      </c>
      <c r="AN2958" s="4">
        <f t="shared" si="374"/>
        <v>1.851150658420632E-3</v>
      </c>
      <c r="AO2958" s="3"/>
      <c r="AP2958">
        <v>0</v>
      </c>
      <c r="AR2958" t="s">
        <v>42</v>
      </c>
      <c r="AT2958" s="2" t="s">
        <v>41</v>
      </c>
      <c r="AU2958" s="1">
        <f t="shared" si="371"/>
        <v>3.1424782745909838</v>
      </c>
      <c r="AV2958" s="1">
        <f t="shared" si="372"/>
        <v>2.2975173578055781</v>
      </c>
      <c r="AW2958" s="1">
        <f t="shared" si="373"/>
        <v>1.4525564410201721</v>
      </c>
    </row>
    <row r="2959" spans="1:49" x14ac:dyDescent="0.2">
      <c r="A2959">
        <v>2957</v>
      </c>
      <c r="B2959" t="s">
        <v>11566</v>
      </c>
      <c r="C2959" t="s">
        <v>11565</v>
      </c>
      <c r="F2959" t="s">
        <v>11564</v>
      </c>
      <c r="G2959" t="s">
        <v>17</v>
      </c>
      <c r="H2959" t="s">
        <v>16</v>
      </c>
      <c r="I2959" t="s">
        <v>11563</v>
      </c>
      <c r="J2959">
        <v>60012345</v>
      </c>
      <c r="K2959" t="s">
        <v>11562</v>
      </c>
      <c r="L2959" t="s">
        <v>11561</v>
      </c>
      <c r="M2959" t="s">
        <v>538</v>
      </c>
      <c r="N2959">
        <v>2</v>
      </c>
      <c r="O2959" t="s">
        <v>11560</v>
      </c>
      <c r="P2959" t="s">
        <v>11559</v>
      </c>
      <c r="Q2959" t="s">
        <v>11558</v>
      </c>
      <c r="R2959" s="8">
        <v>41275</v>
      </c>
      <c r="S2959" s="9">
        <f t="shared" si="368"/>
        <v>2013</v>
      </c>
      <c r="T2959" s="9">
        <v>2013</v>
      </c>
      <c r="U2959" s="9">
        <f t="shared" si="369"/>
        <v>9</v>
      </c>
      <c r="V2959" s="8">
        <v>2013</v>
      </c>
      <c r="W2959" t="s">
        <v>1933</v>
      </c>
      <c r="X2959" s="2">
        <v>1.6519999999999999</v>
      </c>
      <c r="Y2959" s="7">
        <f t="shared" si="375"/>
        <v>4.409919649769093E-2</v>
      </c>
      <c r="AA2959" t="s">
        <v>1932</v>
      </c>
      <c r="AB2959">
        <v>17337</v>
      </c>
      <c r="AD2959" t="s">
        <v>6</v>
      </c>
      <c r="AE2959">
        <v>61</v>
      </c>
      <c r="AF2959">
        <v>6</v>
      </c>
      <c r="AG2959">
        <v>6473830</v>
      </c>
      <c r="AH2959" t="s">
        <v>11557</v>
      </c>
      <c r="AI2959" t="s">
        <v>11556</v>
      </c>
      <c r="AJ2959" t="s">
        <v>11555</v>
      </c>
      <c r="AK2959" t="s">
        <v>11554</v>
      </c>
      <c r="AL2959">
        <v>44</v>
      </c>
      <c r="AM2959" s="5">
        <f t="shared" si="370"/>
        <v>4.8888888888888893</v>
      </c>
      <c r="AN2959" s="4">
        <f t="shared" si="374"/>
        <v>7.404602633682528E-3</v>
      </c>
      <c r="AO2959" s="3"/>
      <c r="AP2959">
        <v>0</v>
      </c>
      <c r="AR2959" t="s">
        <v>42</v>
      </c>
      <c r="AT2959" s="2" t="s">
        <v>41</v>
      </c>
      <c r="AU2959" s="1">
        <f t="shared" si="371"/>
        <v>3.309081833848841</v>
      </c>
      <c r="AV2959" s="1">
        <f t="shared" si="372"/>
        <v>2.5751899565686727</v>
      </c>
      <c r="AW2959" s="1">
        <f t="shared" si="373"/>
        <v>1.8412980792885048</v>
      </c>
    </row>
    <row r="2960" spans="1:49" x14ac:dyDescent="0.2">
      <c r="A2960">
        <v>2958</v>
      </c>
      <c r="B2960" t="s">
        <v>11553</v>
      </c>
      <c r="C2960" t="s">
        <v>11552</v>
      </c>
      <c r="F2960" t="s">
        <v>11551</v>
      </c>
      <c r="G2960" t="s">
        <v>17</v>
      </c>
      <c r="H2960" t="s">
        <v>16</v>
      </c>
      <c r="I2960" t="s">
        <v>7251</v>
      </c>
      <c r="J2960">
        <v>60028186</v>
      </c>
      <c r="K2960" t="s">
        <v>7250</v>
      </c>
      <c r="L2960" t="s">
        <v>7249</v>
      </c>
      <c r="M2960" t="s">
        <v>7248</v>
      </c>
      <c r="N2960">
        <v>4</v>
      </c>
      <c r="O2960" t="s">
        <v>7247</v>
      </c>
      <c r="P2960" t="s">
        <v>7246</v>
      </c>
      <c r="Q2960" t="s">
        <v>7245</v>
      </c>
      <c r="R2960" s="8">
        <v>41275</v>
      </c>
      <c r="S2960" s="9">
        <f t="shared" si="368"/>
        <v>2013</v>
      </c>
      <c r="T2960" s="9">
        <v>2013</v>
      </c>
      <c r="U2960" s="9">
        <f t="shared" si="369"/>
        <v>9</v>
      </c>
      <c r="V2960" s="8">
        <v>2013</v>
      </c>
      <c r="W2960" t="s">
        <v>1933</v>
      </c>
      <c r="X2960" s="2">
        <v>1.6519999999999999</v>
      </c>
      <c r="Y2960" s="7">
        <f t="shared" si="375"/>
        <v>4.409919649769093E-2</v>
      </c>
      <c r="AA2960" t="s">
        <v>1932</v>
      </c>
      <c r="AB2960">
        <v>17337</v>
      </c>
      <c r="AD2960" t="s">
        <v>6</v>
      </c>
      <c r="AE2960">
        <v>61</v>
      </c>
      <c r="AF2960">
        <v>6</v>
      </c>
      <c r="AG2960">
        <v>6484899</v>
      </c>
      <c r="AH2960" t="s">
        <v>11550</v>
      </c>
      <c r="AI2960" t="s">
        <v>11549</v>
      </c>
      <c r="AJ2960" t="s">
        <v>11548</v>
      </c>
      <c r="AK2960" t="s">
        <v>11547</v>
      </c>
      <c r="AL2960">
        <v>139</v>
      </c>
      <c r="AM2960" s="5">
        <f t="shared" si="370"/>
        <v>15.444444444444445</v>
      </c>
      <c r="AN2960" s="4">
        <f t="shared" si="374"/>
        <v>2.3391812865497075E-2</v>
      </c>
      <c r="AO2960" s="3"/>
      <c r="AP2960">
        <v>0</v>
      </c>
      <c r="AR2960" t="s">
        <v>42</v>
      </c>
      <c r="AT2960" s="2" t="s">
        <v>41</v>
      </c>
      <c r="AU2960" s="1">
        <f t="shared" si="371"/>
        <v>3.7886981408032776</v>
      </c>
      <c r="AV2960" s="1">
        <f t="shared" si="372"/>
        <v>3.3745504681593999</v>
      </c>
      <c r="AW2960" s="1">
        <f t="shared" si="373"/>
        <v>2.960402795515523</v>
      </c>
    </row>
    <row r="2961" spans="1:49" x14ac:dyDescent="0.2">
      <c r="A2961">
        <v>2959</v>
      </c>
      <c r="B2961" t="s">
        <v>11546</v>
      </c>
      <c r="C2961" t="s">
        <v>11545</v>
      </c>
      <c r="F2961" t="s">
        <v>11544</v>
      </c>
      <c r="G2961" t="s">
        <v>17</v>
      </c>
      <c r="H2961" t="s">
        <v>16</v>
      </c>
      <c r="I2961" t="s">
        <v>11543</v>
      </c>
      <c r="J2961">
        <v>60122180</v>
      </c>
      <c r="K2961" t="s">
        <v>11542</v>
      </c>
      <c r="L2961" t="s">
        <v>11541</v>
      </c>
      <c r="M2961" t="s">
        <v>11540</v>
      </c>
      <c r="N2961">
        <v>1</v>
      </c>
      <c r="O2961" t="s">
        <v>11539</v>
      </c>
      <c r="P2961">
        <v>55954149000</v>
      </c>
      <c r="Q2961">
        <v>60122180</v>
      </c>
      <c r="R2961" s="8">
        <v>41275</v>
      </c>
      <c r="S2961" s="9">
        <f t="shared" si="368"/>
        <v>2013</v>
      </c>
      <c r="T2961" s="9">
        <v>2013</v>
      </c>
      <c r="U2961" s="9">
        <f t="shared" si="369"/>
        <v>9</v>
      </c>
      <c r="V2961" s="8">
        <v>2013</v>
      </c>
      <c r="W2961" t="s">
        <v>1933</v>
      </c>
      <c r="X2961" s="2">
        <v>1.6519999999999999</v>
      </c>
      <c r="Y2961" s="7">
        <f t="shared" si="375"/>
        <v>4.409919649769093E-2</v>
      </c>
      <c r="AA2961" t="s">
        <v>1932</v>
      </c>
      <c r="AB2961">
        <v>17337</v>
      </c>
      <c r="AD2961" t="s">
        <v>6</v>
      </c>
      <c r="AE2961">
        <v>61</v>
      </c>
      <c r="AF2961">
        <v>6</v>
      </c>
      <c r="AG2961">
        <v>6472027</v>
      </c>
      <c r="AH2961" t="s">
        <v>11538</v>
      </c>
      <c r="AI2961" t="s">
        <v>11537</v>
      </c>
      <c r="AJ2961" t="s">
        <v>11536</v>
      </c>
      <c r="AK2961" t="s">
        <v>11535</v>
      </c>
      <c r="AL2961">
        <v>23</v>
      </c>
      <c r="AM2961" s="5">
        <f t="shared" si="370"/>
        <v>2.5555555555555554</v>
      </c>
      <c r="AN2961" s="4">
        <f t="shared" si="374"/>
        <v>3.8705877403340484E-3</v>
      </c>
      <c r="AO2961" s="3"/>
      <c r="AP2961">
        <v>0</v>
      </c>
      <c r="AR2961" t="s">
        <v>42</v>
      </c>
      <c r="AT2961" s="2" t="s">
        <v>41</v>
      </c>
      <c r="AU2961" s="1">
        <f t="shared" si="371"/>
        <v>3.2030613870483866</v>
      </c>
      <c r="AV2961" s="1">
        <f t="shared" si="372"/>
        <v>2.3984892119012486</v>
      </c>
      <c r="AW2961" s="1">
        <f t="shared" si="373"/>
        <v>1.5939170367541111</v>
      </c>
    </row>
    <row r="2962" spans="1:49" x14ac:dyDescent="0.2">
      <c r="A2962">
        <v>2960</v>
      </c>
      <c r="B2962" t="s">
        <v>11534</v>
      </c>
      <c r="C2962" t="s">
        <v>11533</v>
      </c>
      <c r="F2962" t="s">
        <v>11532</v>
      </c>
      <c r="G2962" t="s">
        <v>17</v>
      </c>
      <c r="H2962" t="s">
        <v>16</v>
      </c>
      <c r="I2962" t="s">
        <v>11531</v>
      </c>
      <c r="J2962">
        <v>60024322</v>
      </c>
      <c r="K2962" t="s">
        <v>11530</v>
      </c>
      <c r="L2962" t="s">
        <v>11529</v>
      </c>
      <c r="M2962" t="s">
        <v>1645</v>
      </c>
      <c r="N2962">
        <v>3</v>
      </c>
      <c r="O2962" t="s">
        <v>11528</v>
      </c>
      <c r="P2962" t="s">
        <v>11527</v>
      </c>
      <c r="Q2962" t="s">
        <v>11526</v>
      </c>
      <c r="R2962" s="8">
        <v>41275</v>
      </c>
      <c r="S2962" s="9">
        <f t="shared" si="368"/>
        <v>2013</v>
      </c>
      <c r="T2962" s="9">
        <v>2013</v>
      </c>
      <c r="U2962" s="9">
        <f t="shared" si="369"/>
        <v>9</v>
      </c>
      <c r="V2962" s="8">
        <v>41426</v>
      </c>
      <c r="W2962" t="s">
        <v>10100</v>
      </c>
      <c r="X2962" s="2">
        <v>0.74099999999999999</v>
      </c>
      <c r="Y2962" s="7">
        <f t="shared" si="375"/>
        <v>1.9780571794666454E-2</v>
      </c>
      <c r="AA2962">
        <v>7403224</v>
      </c>
      <c r="AB2962">
        <v>12341</v>
      </c>
      <c r="AD2962" t="s">
        <v>6</v>
      </c>
      <c r="AE2962">
        <v>30</v>
      </c>
      <c r="AF2962">
        <v>6</v>
      </c>
      <c r="AH2962" t="s">
        <v>11525</v>
      </c>
      <c r="AI2962" t="s">
        <v>11524</v>
      </c>
      <c r="AK2962" t="s">
        <v>11523</v>
      </c>
      <c r="AL2962">
        <v>27</v>
      </c>
      <c r="AM2962" s="5">
        <f t="shared" si="370"/>
        <v>3</v>
      </c>
      <c r="AN2962" s="4">
        <f t="shared" si="374"/>
        <v>4.5437334343051876E-3</v>
      </c>
      <c r="AO2962" s="3"/>
      <c r="AP2962">
        <v>0</v>
      </c>
      <c r="AQ2962" t="s">
        <v>1694</v>
      </c>
      <c r="AR2962">
        <v>22109003</v>
      </c>
      <c r="AS2962" t="s">
        <v>1693</v>
      </c>
      <c r="AT2962" s="2" t="s">
        <v>41</v>
      </c>
      <c r="AU2962" s="1">
        <f t="shared" si="371"/>
        <v>1.5209520286558074</v>
      </c>
      <c r="AV2962" s="1">
        <f t="shared" si="372"/>
        <v>1.2162152614485822</v>
      </c>
      <c r="AW2962" s="1">
        <f t="shared" si="373"/>
        <v>0.91147849424135685</v>
      </c>
    </row>
    <row r="2963" spans="1:49" x14ac:dyDescent="0.2">
      <c r="A2963">
        <v>2961</v>
      </c>
      <c r="B2963" t="s">
        <v>11522</v>
      </c>
      <c r="C2963" t="s">
        <v>11521</v>
      </c>
      <c r="F2963" t="s">
        <v>11520</v>
      </c>
      <c r="G2963" t="s">
        <v>17</v>
      </c>
      <c r="H2963" t="s">
        <v>16</v>
      </c>
      <c r="I2963" t="s">
        <v>11519</v>
      </c>
      <c r="J2963">
        <v>60015331</v>
      </c>
      <c r="K2963" t="s">
        <v>6197</v>
      </c>
      <c r="L2963" t="s">
        <v>6196</v>
      </c>
      <c r="M2963" t="s">
        <v>3291</v>
      </c>
      <c r="N2963">
        <v>5</v>
      </c>
      <c r="O2963" t="s">
        <v>11518</v>
      </c>
      <c r="P2963" t="s">
        <v>11517</v>
      </c>
      <c r="Q2963" t="s">
        <v>11516</v>
      </c>
      <c r="R2963" s="8">
        <v>41275</v>
      </c>
      <c r="S2963" s="9">
        <f t="shared" si="368"/>
        <v>2013</v>
      </c>
      <c r="T2963" s="9">
        <v>2013</v>
      </c>
      <c r="U2963" s="9">
        <f t="shared" si="369"/>
        <v>9</v>
      </c>
      <c r="V2963" s="8">
        <v>2013</v>
      </c>
      <c r="W2963" t="s">
        <v>1933</v>
      </c>
      <c r="X2963" s="2">
        <v>1.6519999999999999</v>
      </c>
      <c r="Y2963" s="7">
        <f t="shared" si="375"/>
        <v>4.409919649769093E-2</v>
      </c>
      <c r="AA2963" t="s">
        <v>1932</v>
      </c>
      <c r="AB2963">
        <v>17337</v>
      </c>
      <c r="AD2963" t="s">
        <v>6</v>
      </c>
      <c r="AE2963">
        <v>61</v>
      </c>
      <c r="AF2963">
        <v>6</v>
      </c>
      <c r="AG2963">
        <v>6484903</v>
      </c>
      <c r="AH2963" t="s">
        <v>11515</v>
      </c>
      <c r="AI2963" t="s">
        <v>11514</v>
      </c>
      <c r="AJ2963" t="s">
        <v>11513</v>
      </c>
      <c r="AK2963" t="s">
        <v>11512</v>
      </c>
      <c r="AL2963">
        <v>55</v>
      </c>
      <c r="AM2963" s="5">
        <f t="shared" si="370"/>
        <v>6.1111111111111107</v>
      </c>
      <c r="AN2963" s="4">
        <f t="shared" si="374"/>
        <v>9.2557532921031596E-3</v>
      </c>
      <c r="AO2963" s="3"/>
      <c r="AP2963">
        <v>0</v>
      </c>
      <c r="AR2963" t="s">
        <v>42</v>
      </c>
      <c r="AT2963" s="2" t="s">
        <v>41</v>
      </c>
      <c r="AU2963" s="1">
        <f t="shared" si="371"/>
        <v>3.3646163536014599</v>
      </c>
      <c r="AV2963" s="1">
        <f t="shared" si="372"/>
        <v>2.6677474894897046</v>
      </c>
      <c r="AW2963" s="1">
        <f t="shared" si="373"/>
        <v>1.9708786253779489</v>
      </c>
    </row>
    <row r="2964" spans="1:49" x14ac:dyDescent="0.2">
      <c r="A2964">
        <v>2962</v>
      </c>
      <c r="B2964" t="s">
        <v>11511</v>
      </c>
      <c r="C2964" t="s">
        <v>11510</v>
      </c>
      <c r="F2964" t="s">
        <v>11509</v>
      </c>
      <c r="G2964" t="s">
        <v>17</v>
      </c>
      <c r="H2964" t="s">
        <v>16</v>
      </c>
      <c r="I2964" t="s">
        <v>11508</v>
      </c>
      <c r="J2964" t="s">
        <v>11507</v>
      </c>
      <c r="K2964" t="s">
        <v>11506</v>
      </c>
      <c r="L2964" t="s">
        <v>11505</v>
      </c>
      <c r="M2964" t="s">
        <v>4237</v>
      </c>
      <c r="N2964">
        <v>5</v>
      </c>
      <c r="O2964" t="s">
        <v>11504</v>
      </c>
      <c r="P2964" t="s">
        <v>11503</v>
      </c>
      <c r="Q2964" t="s">
        <v>11502</v>
      </c>
      <c r="R2964" s="8">
        <v>41275</v>
      </c>
      <c r="S2964" s="9">
        <f t="shared" si="368"/>
        <v>2013</v>
      </c>
      <c r="T2964" s="9">
        <v>2013</v>
      </c>
      <c r="U2964" s="9">
        <f t="shared" si="369"/>
        <v>9</v>
      </c>
      <c r="V2964" s="8">
        <v>2013</v>
      </c>
      <c r="W2964" t="s">
        <v>1933</v>
      </c>
      <c r="X2964" s="2">
        <v>1.6519999999999999</v>
      </c>
      <c r="Y2964" s="7">
        <f t="shared" si="375"/>
        <v>4.409919649769093E-2</v>
      </c>
      <c r="AA2964" t="s">
        <v>1932</v>
      </c>
      <c r="AB2964">
        <v>17337</v>
      </c>
      <c r="AD2964" t="s">
        <v>6</v>
      </c>
      <c r="AE2964">
        <v>61</v>
      </c>
      <c r="AF2964">
        <v>6</v>
      </c>
      <c r="AG2964">
        <v>6472031</v>
      </c>
      <c r="AH2964" t="s">
        <v>11501</v>
      </c>
      <c r="AI2964" t="s">
        <v>11500</v>
      </c>
      <c r="AJ2964" t="s">
        <v>11499</v>
      </c>
      <c r="AK2964" t="s">
        <v>11498</v>
      </c>
      <c r="AL2964">
        <v>49</v>
      </c>
      <c r="AM2964" s="5">
        <f t="shared" si="370"/>
        <v>5.4444444444444446</v>
      </c>
      <c r="AN2964" s="4">
        <f t="shared" si="374"/>
        <v>8.2460347511464516E-3</v>
      </c>
      <c r="AO2964" s="3"/>
      <c r="AP2964">
        <v>0</v>
      </c>
      <c r="AR2964" t="s">
        <v>42</v>
      </c>
      <c r="AT2964" s="2" t="s">
        <v>41</v>
      </c>
      <c r="AU2964" s="1">
        <f t="shared" si="371"/>
        <v>3.3343247973727586</v>
      </c>
      <c r="AV2964" s="1">
        <f t="shared" si="372"/>
        <v>2.6172615624418691</v>
      </c>
      <c r="AW2964" s="1">
        <f t="shared" si="373"/>
        <v>1.9001983275109793</v>
      </c>
    </row>
    <row r="2965" spans="1:49" x14ac:dyDescent="0.2">
      <c r="A2965">
        <v>2963</v>
      </c>
      <c r="B2965" t="s">
        <v>11497</v>
      </c>
      <c r="C2965" t="s">
        <v>11496</v>
      </c>
      <c r="F2965" t="s">
        <v>11495</v>
      </c>
      <c r="G2965" t="s">
        <v>17</v>
      </c>
      <c r="H2965" t="s">
        <v>16</v>
      </c>
      <c r="I2965" t="s">
        <v>11494</v>
      </c>
      <c r="J2965">
        <v>60027509</v>
      </c>
      <c r="K2965" t="s">
        <v>2752</v>
      </c>
      <c r="L2965" t="s">
        <v>2751</v>
      </c>
      <c r="M2965" t="s">
        <v>1158</v>
      </c>
      <c r="N2965">
        <v>2</v>
      </c>
      <c r="O2965" t="s">
        <v>11493</v>
      </c>
      <c r="P2965" t="s">
        <v>11492</v>
      </c>
      <c r="Q2965" t="s">
        <v>2748</v>
      </c>
      <c r="R2965" s="8">
        <v>41275</v>
      </c>
      <c r="S2965" s="9">
        <f t="shared" si="368"/>
        <v>2013</v>
      </c>
      <c r="T2965" s="9">
        <v>2013</v>
      </c>
      <c r="U2965" s="9">
        <f t="shared" si="369"/>
        <v>9</v>
      </c>
      <c r="V2965" s="8">
        <v>2013</v>
      </c>
      <c r="W2965" t="s">
        <v>1933</v>
      </c>
      <c r="X2965" s="2">
        <v>1.6519999999999999</v>
      </c>
      <c r="Y2965" s="7">
        <f t="shared" si="375"/>
        <v>4.409919649769093E-2</v>
      </c>
      <c r="AA2965" t="s">
        <v>1932</v>
      </c>
      <c r="AB2965">
        <v>17337</v>
      </c>
      <c r="AD2965" t="s">
        <v>6</v>
      </c>
      <c r="AE2965">
        <v>61</v>
      </c>
      <c r="AF2965">
        <v>6</v>
      </c>
      <c r="AG2965">
        <v>6472278</v>
      </c>
      <c r="AH2965" t="s">
        <v>11491</v>
      </c>
      <c r="AI2965" t="s">
        <v>11490</v>
      </c>
      <c r="AJ2965" t="s">
        <v>11489</v>
      </c>
      <c r="AK2965" t="s">
        <v>11488</v>
      </c>
      <c r="AL2965">
        <v>36</v>
      </c>
      <c r="AM2965" s="5">
        <f t="shared" si="370"/>
        <v>4</v>
      </c>
      <c r="AN2965" s="4">
        <f t="shared" si="374"/>
        <v>6.0583112457402496E-3</v>
      </c>
      <c r="AO2965" s="3"/>
      <c r="AP2965">
        <v>0</v>
      </c>
      <c r="AR2965" t="s">
        <v>42</v>
      </c>
      <c r="AT2965" s="2" t="s">
        <v>41</v>
      </c>
      <c r="AU2965" s="1">
        <f t="shared" si="371"/>
        <v>3.2686930922105728</v>
      </c>
      <c r="AV2965" s="1">
        <f t="shared" si="372"/>
        <v>2.5078753871715591</v>
      </c>
      <c r="AW2965" s="1">
        <f t="shared" si="373"/>
        <v>1.7470576821325454</v>
      </c>
    </row>
    <row r="2966" spans="1:49" x14ac:dyDescent="0.2">
      <c r="A2966">
        <v>2964</v>
      </c>
      <c r="B2966" t="s">
        <v>11487</v>
      </c>
      <c r="C2966" t="s">
        <v>11486</v>
      </c>
      <c r="D2966" t="s">
        <v>11485</v>
      </c>
      <c r="F2966" t="s">
        <v>11484</v>
      </c>
      <c r="G2966" t="s">
        <v>17</v>
      </c>
      <c r="H2966" t="s">
        <v>16</v>
      </c>
      <c r="I2966" t="s">
        <v>11483</v>
      </c>
      <c r="J2966" t="s">
        <v>11482</v>
      </c>
      <c r="K2966" t="s">
        <v>11481</v>
      </c>
      <c r="L2966" t="s">
        <v>885</v>
      </c>
      <c r="M2966" t="s">
        <v>410</v>
      </c>
      <c r="N2966">
        <v>4</v>
      </c>
      <c r="O2966" t="s">
        <v>11480</v>
      </c>
      <c r="P2966" t="s">
        <v>11479</v>
      </c>
      <c r="Q2966" t="s">
        <v>11478</v>
      </c>
      <c r="R2966" s="8">
        <v>41275</v>
      </c>
      <c r="S2966" s="9">
        <f t="shared" si="368"/>
        <v>2013</v>
      </c>
      <c r="T2966" s="9">
        <v>2013</v>
      </c>
      <c r="U2966" s="9">
        <f t="shared" si="369"/>
        <v>9</v>
      </c>
      <c r="V2966" s="8">
        <v>41365</v>
      </c>
      <c r="W2966" t="s">
        <v>11477</v>
      </c>
      <c r="X2966" s="2">
        <v>0.13300000000000001</v>
      </c>
      <c r="Y2966" s="7">
        <f t="shared" si="375"/>
        <v>3.5503590400683379E-3</v>
      </c>
      <c r="AA2966">
        <v>10058885</v>
      </c>
      <c r="AB2966">
        <v>4700153604</v>
      </c>
      <c r="AD2966" t="s">
        <v>6</v>
      </c>
      <c r="AE2966">
        <v>20</v>
      </c>
      <c r="AF2966">
        <v>2</v>
      </c>
      <c r="AI2966" t="s">
        <v>11476</v>
      </c>
      <c r="AJ2966" t="s">
        <v>11475</v>
      </c>
      <c r="AK2966" t="s">
        <v>11474</v>
      </c>
      <c r="AL2966">
        <v>0</v>
      </c>
      <c r="AM2966" s="5">
        <f t="shared" si="370"/>
        <v>0</v>
      </c>
      <c r="AN2966" s="4">
        <f t="shared" si="374"/>
        <v>0</v>
      </c>
      <c r="AO2966" s="3"/>
      <c r="AP2966">
        <v>0</v>
      </c>
      <c r="AQ2966" t="s">
        <v>400</v>
      </c>
      <c r="AR2966">
        <v>61171105</v>
      </c>
      <c r="AS2966" t="s">
        <v>399</v>
      </c>
      <c r="AT2966" s="2" t="s">
        <v>41</v>
      </c>
      <c r="AU2966" s="1">
        <f t="shared" si="371"/>
        <v>0.24852513280478361</v>
      </c>
      <c r="AV2966" s="1">
        <f t="shared" si="372"/>
        <v>0.17751795200341688</v>
      </c>
      <c r="AW2966" s="1">
        <f t="shared" si="373"/>
        <v>0.10651077120205014</v>
      </c>
    </row>
    <row r="2967" spans="1:49" x14ac:dyDescent="0.2">
      <c r="A2967">
        <v>2965</v>
      </c>
      <c r="B2967" t="s">
        <v>11473</v>
      </c>
      <c r="C2967" t="s">
        <v>11472</v>
      </c>
      <c r="F2967" t="s">
        <v>11471</v>
      </c>
      <c r="G2967" t="s">
        <v>17</v>
      </c>
      <c r="H2967" t="s">
        <v>16</v>
      </c>
      <c r="I2967" t="s">
        <v>11470</v>
      </c>
      <c r="J2967">
        <v>60010080</v>
      </c>
      <c r="K2967" t="s">
        <v>6814</v>
      </c>
      <c r="L2967" t="s">
        <v>635</v>
      </c>
      <c r="M2967" t="s">
        <v>634</v>
      </c>
      <c r="N2967">
        <v>3</v>
      </c>
      <c r="O2967" t="s">
        <v>11469</v>
      </c>
      <c r="P2967" t="s">
        <v>11468</v>
      </c>
      <c r="Q2967" t="s">
        <v>6811</v>
      </c>
      <c r="R2967" s="8">
        <v>41275</v>
      </c>
      <c r="S2967" s="9">
        <f t="shared" si="368"/>
        <v>2013</v>
      </c>
      <c r="T2967" s="9">
        <v>2013</v>
      </c>
      <c r="U2967" s="9">
        <f t="shared" si="369"/>
        <v>9</v>
      </c>
      <c r="V2967" s="8">
        <v>2013</v>
      </c>
      <c r="W2967" t="s">
        <v>1933</v>
      </c>
      <c r="X2967" s="2">
        <v>1.6519999999999999</v>
      </c>
      <c r="Y2967" s="7">
        <f t="shared" si="375"/>
        <v>4.409919649769093E-2</v>
      </c>
      <c r="AA2967" t="s">
        <v>1932</v>
      </c>
      <c r="AB2967">
        <v>17337</v>
      </c>
      <c r="AD2967" t="s">
        <v>6</v>
      </c>
      <c r="AE2967">
        <v>61</v>
      </c>
      <c r="AF2967">
        <v>6</v>
      </c>
      <c r="AG2967">
        <v>6482185</v>
      </c>
      <c r="AH2967" t="s">
        <v>11467</v>
      </c>
      <c r="AI2967" t="s">
        <v>11466</v>
      </c>
      <c r="AJ2967" t="s">
        <v>11465</v>
      </c>
      <c r="AK2967" t="s">
        <v>11464</v>
      </c>
      <c r="AL2967">
        <v>28</v>
      </c>
      <c r="AM2967" s="5">
        <f t="shared" si="370"/>
        <v>3.1111111111111112</v>
      </c>
      <c r="AN2967" s="4">
        <f t="shared" si="374"/>
        <v>4.712019857797972E-3</v>
      </c>
      <c r="AO2967" s="3"/>
      <c r="AP2967">
        <v>0</v>
      </c>
      <c r="AR2967" t="s">
        <v>42</v>
      </c>
      <c r="AT2967" s="2" t="s">
        <v>41</v>
      </c>
      <c r="AU2967" s="1">
        <f t="shared" si="371"/>
        <v>3.2283043505723046</v>
      </c>
      <c r="AV2967" s="1">
        <f t="shared" si="372"/>
        <v>2.4405608177744451</v>
      </c>
      <c r="AW2967" s="1">
        <f t="shared" si="373"/>
        <v>1.6528172849765859</v>
      </c>
    </row>
    <row r="2968" spans="1:49" x14ac:dyDescent="0.2">
      <c r="A2968">
        <v>2966</v>
      </c>
      <c r="B2968" t="s">
        <v>11463</v>
      </c>
      <c r="C2968" t="s">
        <v>11462</v>
      </c>
      <c r="F2968" t="s">
        <v>11461</v>
      </c>
      <c r="G2968" t="s">
        <v>17</v>
      </c>
      <c r="H2968" t="s">
        <v>16</v>
      </c>
      <c r="I2968" t="s">
        <v>1440</v>
      </c>
      <c r="J2968" t="s">
        <v>11460</v>
      </c>
      <c r="K2968" t="s">
        <v>11459</v>
      </c>
      <c r="L2968" t="s">
        <v>11458</v>
      </c>
      <c r="M2968" t="s">
        <v>11457</v>
      </c>
      <c r="N2968">
        <v>4</v>
      </c>
      <c r="O2968" t="s">
        <v>11456</v>
      </c>
      <c r="P2968" t="s">
        <v>11455</v>
      </c>
      <c r="Q2968" t="s">
        <v>11454</v>
      </c>
      <c r="R2968" s="8">
        <v>41275</v>
      </c>
      <c r="S2968" s="9">
        <f t="shared" si="368"/>
        <v>2013</v>
      </c>
      <c r="T2968" s="9">
        <v>2013</v>
      </c>
      <c r="U2968" s="9">
        <f t="shared" si="369"/>
        <v>9</v>
      </c>
      <c r="V2968" s="8">
        <v>2013</v>
      </c>
      <c r="W2968" t="s">
        <v>1933</v>
      </c>
      <c r="X2968" s="2">
        <v>1.6519999999999999</v>
      </c>
      <c r="Y2968" s="7">
        <f t="shared" si="375"/>
        <v>4.409919649769093E-2</v>
      </c>
      <c r="AA2968" t="s">
        <v>1932</v>
      </c>
      <c r="AB2968">
        <v>17337</v>
      </c>
      <c r="AD2968" t="s">
        <v>6</v>
      </c>
      <c r="AE2968">
        <v>61</v>
      </c>
      <c r="AF2968">
        <v>6</v>
      </c>
      <c r="AG2968">
        <v>6469169</v>
      </c>
      <c r="AH2968" t="s">
        <v>11453</v>
      </c>
      <c r="AI2968" t="s">
        <v>11452</v>
      </c>
      <c r="AJ2968" t="s">
        <v>11451</v>
      </c>
      <c r="AK2968" t="s">
        <v>11450</v>
      </c>
      <c r="AL2968">
        <v>71</v>
      </c>
      <c r="AM2968" s="5">
        <f t="shared" si="370"/>
        <v>7.8888888888888893</v>
      </c>
      <c r="AN2968" s="4">
        <f t="shared" si="374"/>
        <v>1.1948336067987717E-2</v>
      </c>
      <c r="AO2968" s="3"/>
      <c r="AP2968">
        <v>0</v>
      </c>
      <c r="AR2968" t="s">
        <v>42</v>
      </c>
      <c r="AT2968" s="2" t="s">
        <v>41</v>
      </c>
      <c r="AU2968" s="1">
        <f t="shared" si="371"/>
        <v>3.4453938368779968</v>
      </c>
      <c r="AV2968" s="1">
        <f t="shared" si="372"/>
        <v>2.8023766282839322</v>
      </c>
      <c r="AW2968" s="1">
        <f t="shared" si="373"/>
        <v>2.159359419689868</v>
      </c>
    </row>
    <row r="2969" spans="1:49" x14ac:dyDescent="0.2">
      <c r="A2969">
        <v>2967</v>
      </c>
      <c r="B2969" t="s">
        <v>11449</v>
      </c>
      <c r="C2969" t="s">
        <v>11448</v>
      </c>
      <c r="F2969" t="s">
        <v>11447</v>
      </c>
      <c r="G2969" t="s">
        <v>17</v>
      </c>
      <c r="H2969" t="s">
        <v>16</v>
      </c>
      <c r="I2969" t="s">
        <v>6039</v>
      </c>
      <c r="J2969">
        <v>60025778</v>
      </c>
      <c r="K2969" t="s">
        <v>2184</v>
      </c>
      <c r="L2969" t="s">
        <v>2183</v>
      </c>
      <c r="M2969" t="s">
        <v>120</v>
      </c>
      <c r="N2969">
        <v>4</v>
      </c>
      <c r="O2969" t="s">
        <v>11446</v>
      </c>
      <c r="P2969" t="s">
        <v>11445</v>
      </c>
      <c r="Q2969" t="s">
        <v>11444</v>
      </c>
      <c r="R2969" s="8">
        <v>41275</v>
      </c>
      <c r="S2969" s="9">
        <f t="shared" si="368"/>
        <v>2013</v>
      </c>
      <c r="T2969" s="9">
        <v>2013</v>
      </c>
      <c r="U2969" s="9">
        <f t="shared" si="369"/>
        <v>9</v>
      </c>
      <c r="V2969" s="8">
        <v>2013</v>
      </c>
      <c r="W2969" t="s">
        <v>1933</v>
      </c>
      <c r="X2969" s="2">
        <v>1.6519999999999999</v>
      </c>
      <c r="Y2969" s="7">
        <f t="shared" si="375"/>
        <v>4.409919649769093E-2</v>
      </c>
      <c r="AA2969" t="s">
        <v>1932</v>
      </c>
      <c r="AB2969">
        <v>17337</v>
      </c>
      <c r="AD2969" t="s">
        <v>6</v>
      </c>
      <c r="AE2969">
        <v>61</v>
      </c>
      <c r="AF2969">
        <v>6</v>
      </c>
      <c r="AG2969">
        <v>6470652</v>
      </c>
      <c r="AH2969" t="s">
        <v>11443</v>
      </c>
      <c r="AI2969" t="s">
        <v>11442</v>
      </c>
      <c r="AJ2969" t="s">
        <v>11441</v>
      </c>
      <c r="AK2969" t="s">
        <v>11440</v>
      </c>
      <c r="AL2969">
        <v>36</v>
      </c>
      <c r="AM2969" s="5">
        <f t="shared" si="370"/>
        <v>4</v>
      </c>
      <c r="AN2969" s="4">
        <f t="shared" si="374"/>
        <v>6.0583112457402496E-3</v>
      </c>
      <c r="AO2969" s="3"/>
      <c r="AP2969">
        <v>0</v>
      </c>
      <c r="AR2969" t="s">
        <v>42</v>
      </c>
      <c r="AT2969" s="2" t="s">
        <v>41</v>
      </c>
      <c r="AU2969" s="1">
        <f t="shared" si="371"/>
        <v>3.2686930922105728</v>
      </c>
      <c r="AV2969" s="1">
        <f t="shared" si="372"/>
        <v>2.5078753871715591</v>
      </c>
      <c r="AW2969" s="1">
        <f t="shared" si="373"/>
        <v>1.7470576821325454</v>
      </c>
    </row>
    <row r="2970" spans="1:49" x14ac:dyDescent="0.2">
      <c r="A2970">
        <v>2968</v>
      </c>
      <c r="B2970" t="s">
        <v>11439</v>
      </c>
      <c r="C2970" t="s">
        <v>11438</v>
      </c>
      <c r="F2970" t="s">
        <v>11437</v>
      </c>
      <c r="G2970" t="s">
        <v>17</v>
      </c>
      <c r="H2970" t="s">
        <v>16</v>
      </c>
      <c r="I2970" t="s">
        <v>11436</v>
      </c>
      <c r="J2970" t="s">
        <v>11430</v>
      </c>
      <c r="K2970" t="s">
        <v>11435</v>
      </c>
      <c r="L2970" t="s">
        <v>11434</v>
      </c>
      <c r="M2970" t="s">
        <v>11433</v>
      </c>
      <c r="N2970">
        <v>2</v>
      </c>
      <c r="O2970" t="s">
        <v>11432</v>
      </c>
      <c r="P2970" t="s">
        <v>11431</v>
      </c>
      <c r="Q2970" t="s">
        <v>11430</v>
      </c>
      <c r="R2970" s="8">
        <v>41275</v>
      </c>
      <c r="S2970" s="9">
        <f t="shared" si="368"/>
        <v>2013</v>
      </c>
      <c r="T2970" s="9">
        <v>2013</v>
      </c>
      <c r="U2970" s="9">
        <f t="shared" si="369"/>
        <v>9</v>
      </c>
      <c r="V2970" s="8">
        <v>2013</v>
      </c>
      <c r="W2970" t="s">
        <v>1933</v>
      </c>
      <c r="X2970" s="2">
        <v>1.6519999999999999</v>
      </c>
      <c r="Y2970" s="7">
        <f t="shared" si="375"/>
        <v>4.409919649769093E-2</v>
      </c>
      <c r="AA2970" t="s">
        <v>1932</v>
      </c>
      <c r="AB2970">
        <v>17337</v>
      </c>
      <c r="AD2970" t="s">
        <v>6</v>
      </c>
      <c r="AE2970">
        <v>61</v>
      </c>
      <c r="AF2970">
        <v>6</v>
      </c>
      <c r="AG2970">
        <v>6475160</v>
      </c>
      <c r="AH2970" t="s">
        <v>11429</v>
      </c>
      <c r="AI2970" t="s">
        <v>11428</v>
      </c>
      <c r="AJ2970" t="s">
        <v>11427</v>
      </c>
      <c r="AK2970" t="s">
        <v>11426</v>
      </c>
      <c r="AL2970">
        <v>4</v>
      </c>
      <c r="AM2970" s="5">
        <f t="shared" si="370"/>
        <v>0.44444444444444442</v>
      </c>
      <c r="AN2970" s="4">
        <f t="shared" si="374"/>
        <v>6.7314569397113879E-4</v>
      </c>
      <c r="AO2970" s="3"/>
      <c r="AP2970">
        <v>0</v>
      </c>
      <c r="AR2970" t="s">
        <v>42</v>
      </c>
      <c r="AT2970" s="2" t="s">
        <v>41</v>
      </c>
      <c r="AU2970" s="1">
        <f t="shared" si="371"/>
        <v>3.1071381256574995</v>
      </c>
      <c r="AV2970" s="1">
        <f t="shared" si="372"/>
        <v>2.2386171095831036</v>
      </c>
      <c r="AW2970" s="1">
        <f t="shared" si="373"/>
        <v>1.3700960935087076</v>
      </c>
    </row>
    <row r="2971" spans="1:49" x14ac:dyDescent="0.2">
      <c r="A2971">
        <v>2969</v>
      </c>
      <c r="B2971" t="s">
        <v>11425</v>
      </c>
      <c r="C2971" t="s">
        <v>11424</v>
      </c>
      <c r="F2971" t="s">
        <v>11423</v>
      </c>
      <c r="G2971" t="s">
        <v>17</v>
      </c>
      <c r="H2971" t="s">
        <v>16</v>
      </c>
      <c r="I2971" t="s">
        <v>11422</v>
      </c>
      <c r="J2971" t="s">
        <v>11421</v>
      </c>
      <c r="K2971" t="s">
        <v>11420</v>
      </c>
      <c r="L2971" t="s">
        <v>11419</v>
      </c>
      <c r="M2971" t="s">
        <v>11418</v>
      </c>
      <c r="N2971">
        <v>2</v>
      </c>
      <c r="O2971" t="s">
        <v>11417</v>
      </c>
      <c r="P2971" t="s">
        <v>11416</v>
      </c>
      <c r="Q2971" t="s">
        <v>11415</v>
      </c>
      <c r="R2971" s="8">
        <v>41275</v>
      </c>
      <c r="S2971" s="9">
        <f t="shared" si="368"/>
        <v>2013</v>
      </c>
      <c r="T2971" s="9">
        <v>2013</v>
      </c>
      <c r="U2971" s="9">
        <f t="shared" si="369"/>
        <v>9</v>
      </c>
      <c r="V2971" s="8">
        <v>2013</v>
      </c>
      <c r="W2971" t="s">
        <v>1933</v>
      </c>
      <c r="X2971" s="2">
        <v>1.6519999999999999</v>
      </c>
      <c r="Y2971" s="7">
        <f t="shared" si="375"/>
        <v>4.409919649769093E-2</v>
      </c>
      <c r="AA2971" t="s">
        <v>1932</v>
      </c>
      <c r="AB2971">
        <v>17337</v>
      </c>
      <c r="AD2971" t="s">
        <v>6</v>
      </c>
      <c r="AE2971">
        <v>61</v>
      </c>
      <c r="AF2971">
        <v>6</v>
      </c>
      <c r="AG2971">
        <v>6463432</v>
      </c>
      <c r="AH2971" t="s">
        <v>11414</v>
      </c>
      <c r="AI2971" t="s">
        <v>11413</v>
      </c>
      <c r="AJ2971" t="s">
        <v>11412</v>
      </c>
      <c r="AK2971" t="s">
        <v>11411</v>
      </c>
      <c r="AL2971">
        <v>2</v>
      </c>
      <c r="AM2971" s="5">
        <f t="shared" si="370"/>
        <v>0.22222222222222221</v>
      </c>
      <c r="AN2971" s="4">
        <f t="shared" si="374"/>
        <v>3.365728469855694E-4</v>
      </c>
      <c r="AO2971" s="3"/>
      <c r="AP2971">
        <v>0</v>
      </c>
      <c r="AR2971" t="s">
        <v>42</v>
      </c>
      <c r="AT2971" s="2" t="s">
        <v>41</v>
      </c>
      <c r="AU2971" s="1">
        <f t="shared" si="371"/>
        <v>3.0970409402479322</v>
      </c>
      <c r="AV2971" s="1">
        <f t="shared" si="372"/>
        <v>2.2217884672338251</v>
      </c>
      <c r="AW2971" s="1">
        <f t="shared" si="373"/>
        <v>1.3465359942197175</v>
      </c>
    </row>
    <row r="2972" spans="1:49" x14ac:dyDescent="0.2">
      <c r="A2972">
        <v>2970</v>
      </c>
      <c r="B2972" t="s">
        <v>11410</v>
      </c>
      <c r="C2972" t="s">
        <v>11409</v>
      </c>
      <c r="F2972" t="s">
        <v>11408</v>
      </c>
      <c r="G2972" t="s">
        <v>17</v>
      </c>
      <c r="H2972" t="s">
        <v>16</v>
      </c>
      <c r="I2972" t="s">
        <v>11407</v>
      </c>
      <c r="J2972">
        <v>60033389</v>
      </c>
      <c r="K2972" t="s">
        <v>11406</v>
      </c>
      <c r="L2972" t="s">
        <v>8582</v>
      </c>
      <c r="M2972" t="s">
        <v>120</v>
      </c>
      <c r="N2972">
        <v>2</v>
      </c>
      <c r="O2972" t="s">
        <v>11405</v>
      </c>
      <c r="P2972" t="s">
        <v>11404</v>
      </c>
      <c r="Q2972" t="s">
        <v>11403</v>
      </c>
      <c r="R2972" s="8">
        <v>41275</v>
      </c>
      <c r="S2972" s="9">
        <f t="shared" si="368"/>
        <v>2013</v>
      </c>
      <c r="T2972" s="9">
        <v>2013</v>
      </c>
      <c r="U2972" s="9">
        <f t="shared" si="369"/>
        <v>9</v>
      </c>
      <c r="V2972" s="8">
        <v>2013</v>
      </c>
      <c r="W2972" t="s">
        <v>1933</v>
      </c>
      <c r="X2972" s="2">
        <v>1.6519999999999999</v>
      </c>
      <c r="Y2972" s="7">
        <f t="shared" si="375"/>
        <v>4.409919649769093E-2</v>
      </c>
      <c r="AA2972" t="s">
        <v>1932</v>
      </c>
      <c r="AB2972">
        <v>17337</v>
      </c>
      <c r="AD2972" t="s">
        <v>6</v>
      </c>
      <c r="AE2972">
        <v>61</v>
      </c>
      <c r="AF2972">
        <v>6</v>
      </c>
      <c r="AG2972">
        <v>6472784</v>
      </c>
      <c r="AH2972" t="s">
        <v>11402</v>
      </c>
      <c r="AI2972" t="s">
        <v>11401</v>
      </c>
      <c r="AJ2972" t="s">
        <v>11400</v>
      </c>
      <c r="AK2972" t="s">
        <v>11399</v>
      </c>
      <c r="AL2972">
        <v>1</v>
      </c>
      <c r="AM2972" s="5">
        <f t="shared" si="370"/>
        <v>0.1111111111111111</v>
      </c>
      <c r="AN2972" s="4">
        <f t="shared" si="374"/>
        <v>1.682864234927847E-4</v>
      </c>
      <c r="AO2972" s="3"/>
      <c r="AP2972">
        <v>0</v>
      </c>
      <c r="AR2972" t="s">
        <v>42</v>
      </c>
      <c r="AT2972" s="2" t="s">
        <v>41</v>
      </c>
      <c r="AU2972" s="1">
        <f t="shared" si="371"/>
        <v>3.0919923475431483</v>
      </c>
      <c r="AV2972" s="1">
        <f t="shared" si="372"/>
        <v>2.213374146059186</v>
      </c>
      <c r="AW2972" s="1">
        <f t="shared" si="373"/>
        <v>1.3347559445752226</v>
      </c>
    </row>
    <row r="2973" spans="1:49" x14ac:dyDescent="0.2">
      <c r="A2973">
        <v>2971</v>
      </c>
      <c r="B2973" t="s">
        <v>11398</v>
      </c>
      <c r="C2973" t="s">
        <v>11397</v>
      </c>
      <c r="F2973" t="s">
        <v>11396</v>
      </c>
      <c r="G2973" t="s">
        <v>17</v>
      </c>
      <c r="H2973" t="s">
        <v>16</v>
      </c>
      <c r="I2973" t="s">
        <v>11395</v>
      </c>
      <c r="J2973" t="s">
        <v>11394</v>
      </c>
      <c r="K2973" t="s">
        <v>11393</v>
      </c>
      <c r="L2973" t="s">
        <v>11392</v>
      </c>
      <c r="M2973" t="s">
        <v>11391</v>
      </c>
      <c r="N2973">
        <v>6</v>
      </c>
      <c r="O2973" t="s">
        <v>11390</v>
      </c>
      <c r="P2973" t="s">
        <v>11389</v>
      </c>
      <c r="Q2973" t="s">
        <v>11388</v>
      </c>
      <c r="R2973" s="8">
        <v>41275</v>
      </c>
      <c r="S2973" s="9">
        <f t="shared" si="368"/>
        <v>2013</v>
      </c>
      <c r="T2973" s="9">
        <v>2013</v>
      </c>
      <c r="U2973" s="9">
        <f t="shared" si="369"/>
        <v>9</v>
      </c>
      <c r="V2973" s="8">
        <v>2013</v>
      </c>
      <c r="W2973" t="s">
        <v>1933</v>
      </c>
      <c r="X2973" s="2">
        <v>1.6519999999999999</v>
      </c>
      <c r="Y2973" s="7">
        <f t="shared" si="375"/>
        <v>4.409919649769093E-2</v>
      </c>
      <c r="AA2973" t="s">
        <v>1932</v>
      </c>
      <c r="AB2973">
        <v>17337</v>
      </c>
      <c r="AD2973" t="s">
        <v>6</v>
      </c>
      <c r="AE2973">
        <v>61</v>
      </c>
      <c r="AF2973">
        <v>6</v>
      </c>
      <c r="AG2973">
        <v>6484897</v>
      </c>
      <c r="AH2973" t="s">
        <v>11387</v>
      </c>
      <c r="AI2973" t="s">
        <v>11386</v>
      </c>
      <c r="AJ2973" t="s">
        <v>11385</v>
      </c>
      <c r="AK2973" t="s">
        <v>11384</v>
      </c>
      <c r="AL2973">
        <v>42</v>
      </c>
      <c r="AM2973" s="5">
        <f t="shared" si="370"/>
        <v>4.666666666666667</v>
      </c>
      <c r="AN2973" s="4">
        <f t="shared" si="374"/>
        <v>7.0680297866969584E-3</v>
      </c>
      <c r="AO2973" s="3"/>
      <c r="AP2973">
        <v>0</v>
      </c>
      <c r="AQ2973" t="s">
        <v>2325</v>
      </c>
      <c r="AR2973">
        <v>222620</v>
      </c>
      <c r="AS2973" t="s">
        <v>2324</v>
      </c>
      <c r="AT2973" s="2" t="s">
        <v>41</v>
      </c>
      <c r="AU2973" s="1">
        <f t="shared" si="371"/>
        <v>3.2989846484392737</v>
      </c>
      <c r="AV2973" s="1">
        <f t="shared" si="372"/>
        <v>2.5583613142193946</v>
      </c>
      <c r="AW2973" s="1">
        <f t="shared" si="373"/>
        <v>1.8177379799995146</v>
      </c>
    </row>
    <row r="2974" spans="1:49" x14ac:dyDescent="0.2">
      <c r="A2974">
        <v>2972</v>
      </c>
      <c r="B2974" t="s">
        <v>11383</v>
      </c>
      <c r="C2974" t="s">
        <v>11382</v>
      </c>
      <c r="F2974" t="s">
        <v>11381</v>
      </c>
      <c r="G2974" t="s">
        <v>17</v>
      </c>
      <c r="H2974" t="s">
        <v>16</v>
      </c>
      <c r="I2974" t="s">
        <v>11380</v>
      </c>
      <c r="J2974" t="s">
        <v>11379</v>
      </c>
      <c r="K2974" t="s">
        <v>11378</v>
      </c>
      <c r="L2974" t="s">
        <v>11377</v>
      </c>
      <c r="M2974" t="s">
        <v>1082</v>
      </c>
      <c r="N2974">
        <v>3</v>
      </c>
      <c r="O2974" t="s">
        <v>11376</v>
      </c>
      <c r="P2974" t="s">
        <v>11375</v>
      </c>
      <c r="Q2974" t="s">
        <v>11374</v>
      </c>
      <c r="R2974" s="8">
        <v>41275</v>
      </c>
      <c r="S2974" s="9">
        <f t="shared" si="368"/>
        <v>2013</v>
      </c>
      <c r="T2974" s="9">
        <v>2013</v>
      </c>
      <c r="U2974" s="9">
        <f t="shared" si="369"/>
        <v>9</v>
      </c>
      <c r="V2974" s="8">
        <v>2013</v>
      </c>
      <c r="W2974" t="s">
        <v>1933</v>
      </c>
      <c r="X2974" s="2">
        <v>1.6519999999999999</v>
      </c>
      <c r="Y2974" s="7">
        <f t="shared" si="375"/>
        <v>4.409919649769093E-2</v>
      </c>
      <c r="AA2974" t="s">
        <v>1932</v>
      </c>
      <c r="AB2974">
        <v>17337</v>
      </c>
      <c r="AD2974" t="s">
        <v>6</v>
      </c>
      <c r="AE2974">
        <v>61</v>
      </c>
      <c r="AF2974">
        <v>6</v>
      </c>
      <c r="AG2974">
        <v>6482600</v>
      </c>
      <c r="AH2974" t="s">
        <v>11373</v>
      </c>
      <c r="AI2974" t="s">
        <v>11372</v>
      </c>
      <c r="AJ2974" t="s">
        <v>11371</v>
      </c>
      <c r="AK2974" t="s">
        <v>11370</v>
      </c>
      <c r="AL2974">
        <v>35</v>
      </c>
      <c r="AM2974" s="5">
        <f t="shared" si="370"/>
        <v>3.8888888888888888</v>
      </c>
      <c r="AN2974" s="4">
        <f t="shared" si="374"/>
        <v>5.8900248222474652E-3</v>
      </c>
      <c r="AO2974" s="3"/>
      <c r="AP2974">
        <v>0</v>
      </c>
      <c r="AR2974" t="s">
        <v>42</v>
      </c>
      <c r="AT2974" s="2" t="s">
        <v>41</v>
      </c>
      <c r="AU2974" s="1">
        <f t="shared" si="371"/>
        <v>3.2636444995057889</v>
      </c>
      <c r="AV2974" s="1">
        <f t="shared" si="372"/>
        <v>2.4994610659969196</v>
      </c>
      <c r="AW2974" s="1">
        <f t="shared" si="373"/>
        <v>1.7352776324880506</v>
      </c>
    </row>
    <row r="2975" spans="1:49" x14ac:dyDescent="0.2">
      <c r="A2975">
        <v>2973</v>
      </c>
      <c r="B2975" t="s">
        <v>11369</v>
      </c>
      <c r="C2975" t="s">
        <v>11368</v>
      </c>
      <c r="F2975" t="s">
        <v>11367</v>
      </c>
      <c r="G2975" t="s">
        <v>17</v>
      </c>
      <c r="H2975" t="s">
        <v>16</v>
      </c>
      <c r="I2975" t="s">
        <v>11366</v>
      </c>
      <c r="J2975">
        <v>60018714</v>
      </c>
      <c r="K2975" t="s">
        <v>11365</v>
      </c>
      <c r="L2975" t="s">
        <v>10507</v>
      </c>
      <c r="M2975" t="s">
        <v>51</v>
      </c>
      <c r="N2975">
        <v>2</v>
      </c>
      <c r="O2975" t="s">
        <v>11364</v>
      </c>
      <c r="P2975" t="s">
        <v>11363</v>
      </c>
      <c r="Q2975" t="s">
        <v>11362</v>
      </c>
      <c r="R2975" s="8">
        <v>41275</v>
      </c>
      <c r="S2975" s="9">
        <f t="shared" si="368"/>
        <v>2013</v>
      </c>
      <c r="T2975" s="9">
        <v>2013</v>
      </c>
      <c r="U2975" s="9">
        <f t="shared" si="369"/>
        <v>9</v>
      </c>
      <c r="V2975" s="8">
        <v>2013</v>
      </c>
      <c r="W2975" t="s">
        <v>1933</v>
      </c>
      <c r="X2975" s="2">
        <v>1.6519999999999999</v>
      </c>
      <c r="Y2975" s="7">
        <f t="shared" si="375"/>
        <v>4.409919649769093E-2</v>
      </c>
      <c r="AA2975" t="s">
        <v>1932</v>
      </c>
      <c r="AB2975">
        <v>17337</v>
      </c>
      <c r="AD2975" t="s">
        <v>6</v>
      </c>
      <c r="AE2975">
        <v>61</v>
      </c>
      <c r="AF2975">
        <v>6</v>
      </c>
      <c r="AG2975">
        <v>6482182</v>
      </c>
      <c r="AH2975" t="s">
        <v>11361</v>
      </c>
      <c r="AI2975" t="s">
        <v>11360</v>
      </c>
      <c r="AJ2975" t="s">
        <v>11359</v>
      </c>
      <c r="AK2975" t="s">
        <v>11358</v>
      </c>
      <c r="AL2975">
        <v>66</v>
      </c>
      <c r="AM2975" s="5">
        <f t="shared" si="370"/>
        <v>7.333333333333333</v>
      </c>
      <c r="AN2975" s="4">
        <f t="shared" si="374"/>
        <v>1.1106903950523791E-2</v>
      </c>
      <c r="AO2975" s="3"/>
      <c r="AP2975">
        <v>0</v>
      </c>
      <c r="AR2975" t="s">
        <v>42</v>
      </c>
      <c r="AT2975" s="2" t="s">
        <v>41</v>
      </c>
      <c r="AU2975" s="1">
        <f t="shared" si="371"/>
        <v>3.4201508733540789</v>
      </c>
      <c r="AV2975" s="1">
        <f t="shared" si="372"/>
        <v>2.7603050224107362</v>
      </c>
      <c r="AW2975" s="1">
        <f t="shared" si="373"/>
        <v>2.100459171467393</v>
      </c>
    </row>
    <row r="2976" spans="1:49" x14ac:dyDescent="0.2">
      <c r="A2976">
        <v>2974</v>
      </c>
      <c r="B2976" t="s">
        <v>11357</v>
      </c>
      <c r="C2976" t="s">
        <v>11356</v>
      </c>
      <c r="F2976" t="s">
        <v>11355</v>
      </c>
      <c r="G2976" t="s">
        <v>17</v>
      </c>
      <c r="H2976" t="s">
        <v>16</v>
      </c>
      <c r="I2976" t="s">
        <v>11354</v>
      </c>
      <c r="J2976">
        <v>60014907</v>
      </c>
      <c r="K2976" t="s">
        <v>11353</v>
      </c>
      <c r="L2976" t="s">
        <v>11352</v>
      </c>
      <c r="M2976" t="s">
        <v>136</v>
      </c>
      <c r="N2976">
        <v>4</v>
      </c>
      <c r="O2976" t="s">
        <v>11351</v>
      </c>
      <c r="P2976" t="s">
        <v>11350</v>
      </c>
      <c r="Q2976" t="s">
        <v>11349</v>
      </c>
      <c r="R2976" s="8">
        <v>41275</v>
      </c>
      <c r="S2976" s="9">
        <f t="shared" si="368"/>
        <v>2013</v>
      </c>
      <c r="T2976" s="9">
        <v>2013</v>
      </c>
      <c r="U2976" s="9">
        <f t="shared" si="369"/>
        <v>9</v>
      </c>
      <c r="V2976" s="8">
        <v>2013</v>
      </c>
      <c r="W2976" t="s">
        <v>1933</v>
      </c>
      <c r="X2976" s="2">
        <v>1.6519999999999999</v>
      </c>
      <c r="Y2976" s="7">
        <f t="shared" si="375"/>
        <v>4.409919649769093E-2</v>
      </c>
      <c r="AA2976" t="s">
        <v>1932</v>
      </c>
      <c r="AB2976">
        <v>17337</v>
      </c>
      <c r="AD2976" t="s">
        <v>6</v>
      </c>
      <c r="AE2976">
        <v>61</v>
      </c>
      <c r="AF2976">
        <v>6</v>
      </c>
      <c r="AG2976">
        <v>6477088</v>
      </c>
      <c r="AH2976" t="s">
        <v>11348</v>
      </c>
      <c r="AI2976" t="s">
        <v>11347</v>
      </c>
      <c r="AJ2976" t="s">
        <v>11346</v>
      </c>
      <c r="AK2976" t="s">
        <v>11345</v>
      </c>
      <c r="AL2976">
        <v>49</v>
      </c>
      <c r="AM2976" s="5">
        <f t="shared" si="370"/>
        <v>5.4444444444444446</v>
      </c>
      <c r="AN2976" s="4">
        <f t="shared" si="374"/>
        <v>8.2460347511464516E-3</v>
      </c>
      <c r="AO2976" s="3"/>
      <c r="AP2976">
        <v>0</v>
      </c>
      <c r="AR2976" t="s">
        <v>42</v>
      </c>
      <c r="AT2976" s="2" t="s">
        <v>41</v>
      </c>
      <c r="AU2976" s="1">
        <f t="shared" si="371"/>
        <v>3.3343247973727586</v>
      </c>
      <c r="AV2976" s="1">
        <f t="shared" si="372"/>
        <v>2.6172615624418691</v>
      </c>
      <c r="AW2976" s="1">
        <f t="shared" si="373"/>
        <v>1.9001983275109793</v>
      </c>
    </row>
    <row r="2977" spans="1:49" x14ac:dyDescent="0.2">
      <c r="A2977">
        <v>2975</v>
      </c>
      <c r="B2977" t="s">
        <v>11344</v>
      </c>
      <c r="C2977" t="s">
        <v>11343</v>
      </c>
      <c r="F2977" t="s">
        <v>11342</v>
      </c>
      <c r="G2977" t="s">
        <v>17</v>
      </c>
      <c r="H2977" t="s">
        <v>16</v>
      </c>
      <c r="I2977" t="s">
        <v>11341</v>
      </c>
      <c r="J2977">
        <v>60016835</v>
      </c>
      <c r="K2977" t="s">
        <v>11340</v>
      </c>
      <c r="L2977" t="s">
        <v>793</v>
      </c>
      <c r="M2977" t="s">
        <v>634</v>
      </c>
      <c r="N2977">
        <v>2</v>
      </c>
      <c r="O2977" t="s">
        <v>11339</v>
      </c>
      <c r="P2977" t="s">
        <v>11338</v>
      </c>
      <c r="Q2977" t="s">
        <v>11337</v>
      </c>
      <c r="R2977" s="8">
        <v>41275</v>
      </c>
      <c r="S2977" s="9">
        <f t="shared" si="368"/>
        <v>2013</v>
      </c>
      <c r="T2977" s="9">
        <v>2013</v>
      </c>
      <c r="U2977" s="9">
        <f t="shared" si="369"/>
        <v>9</v>
      </c>
      <c r="V2977" s="8">
        <v>2013</v>
      </c>
      <c r="W2977" t="s">
        <v>1933</v>
      </c>
      <c r="X2977" s="2">
        <v>1.6519999999999999</v>
      </c>
      <c r="Y2977" s="7">
        <f t="shared" si="375"/>
        <v>4.409919649769093E-2</v>
      </c>
      <c r="AA2977" t="s">
        <v>1932</v>
      </c>
      <c r="AB2977">
        <v>17337</v>
      </c>
      <c r="AD2977" t="s">
        <v>6</v>
      </c>
      <c r="AE2977">
        <v>61</v>
      </c>
      <c r="AF2977">
        <v>6</v>
      </c>
      <c r="AG2977">
        <v>6484913</v>
      </c>
      <c r="AH2977" t="s">
        <v>11336</v>
      </c>
      <c r="AI2977" t="s">
        <v>11335</v>
      </c>
      <c r="AJ2977" t="s">
        <v>11334</v>
      </c>
      <c r="AK2977" t="s">
        <v>11333</v>
      </c>
      <c r="AL2977">
        <v>26</v>
      </c>
      <c r="AM2977" s="5">
        <f t="shared" si="370"/>
        <v>2.8888888888888888</v>
      </c>
      <c r="AN2977" s="4">
        <f t="shared" si="374"/>
        <v>4.3754470108124024E-3</v>
      </c>
      <c r="AO2977" s="3"/>
      <c r="AP2977">
        <v>0</v>
      </c>
      <c r="AR2977" t="s">
        <v>42</v>
      </c>
      <c r="AT2977" s="2" t="s">
        <v>41</v>
      </c>
      <c r="AU2977" s="1">
        <f t="shared" si="371"/>
        <v>3.2182071651627369</v>
      </c>
      <c r="AV2977" s="1">
        <f t="shared" si="372"/>
        <v>2.4237321754251666</v>
      </c>
      <c r="AW2977" s="1">
        <f t="shared" si="373"/>
        <v>1.6292571856875957</v>
      </c>
    </row>
    <row r="2978" spans="1:49" x14ac:dyDescent="0.2">
      <c r="A2978">
        <v>2976</v>
      </c>
      <c r="B2978" t="s">
        <v>11332</v>
      </c>
      <c r="C2978" t="s">
        <v>11331</v>
      </c>
      <c r="F2978" t="s">
        <v>11330</v>
      </c>
      <c r="G2978" t="s">
        <v>17</v>
      </c>
      <c r="H2978" t="s">
        <v>16</v>
      </c>
      <c r="I2978" t="s">
        <v>11329</v>
      </c>
      <c r="J2978">
        <v>60012630</v>
      </c>
      <c r="K2978" t="s">
        <v>5902</v>
      </c>
      <c r="L2978" t="s">
        <v>2751</v>
      </c>
      <c r="M2978" t="s">
        <v>1158</v>
      </c>
      <c r="N2978">
        <v>4</v>
      </c>
      <c r="O2978" t="s">
        <v>11328</v>
      </c>
      <c r="P2978" t="s">
        <v>11327</v>
      </c>
      <c r="Q2978" t="s">
        <v>5899</v>
      </c>
      <c r="R2978" s="8">
        <v>41275</v>
      </c>
      <c r="S2978" s="9">
        <f t="shared" si="368"/>
        <v>2013</v>
      </c>
      <c r="T2978" s="9">
        <v>2013</v>
      </c>
      <c r="U2978" s="9">
        <f t="shared" si="369"/>
        <v>9</v>
      </c>
      <c r="V2978" s="8">
        <v>2013</v>
      </c>
      <c r="W2978" t="s">
        <v>1933</v>
      </c>
      <c r="X2978" s="2">
        <v>1.6519999999999999</v>
      </c>
      <c r="Y2978" s="7">
        <f t="shared" si="375"/>
        <v>4.409919649769093E-2</v>
      </c>
      <c r="AA2978" t="s">
        <v>1932</v>
      </c>
      <c r="AB2978">
        <v>17337</v>
      </c>
      <c r="AD2978" t="s">
        <v>6</v>
      </c>
      <c r="AE2978">
        <v>61</v>
      </c>
      <c r="AF2978">
        <v>6</v>
      </c>
      <c r="AG2978">
        <v>6493418</v>
      </c>
      <c r="AH2978" t="s">
        <v>11326</v>
      </c>
      <c r="AI2978" t="s">
        <v>11325</v>
      </c>
      <c r="AJ2978" t="s">
        <v>11324</v>
      </c>
      <c r="AK2978" t="s">
        <v>11323</v>
      </c>
      <c r="AL2978">
        <v>80</v>
      </c>
      <c r="AM2978" s="5">
        <f t="shared" si="370"/>
        <v>8.8888888888888893</v>
      </c>
      <c r="AN2978" s="4">
        <f t="shared" si="374"/>
        <v>1.3462913879422778E-2</v>
      </c>
      <c r="AO2978" s="3"/>
      <c r="AP2978">
        <v>0</v>
      </c>
      <c r="AR2978" t="s">
        <v>42</v>
      </c>
      <c r="AT2978" s="2" t="s">
        <v>41</v>
      </c>
      <c r="AU2978" s="1">
        <f t="shared" si="371"/>
        <v>3.490831171221048</v>
      </c>
      <c r="AV2978" s="1">
        <f t="shared" si="372"/>
        <v>2.8781055188556852</v>
      </c>
      <c r="AW2978" s="1">
        <f t="shared" si="373"/>
        <v>2.2653798664903224</v>
      </c>
    </row>
    <row r="2979" spans="1:49" x14ac:dyDescent="0.2">
      <c r="A2979">
        <v>2977</v>
      </c>
      <c r="B2979" t="s">
        <v>11322</v>
      </c>
      <c r="C2979" t="s">
        <v>11321</v>
      </c>
      <c r="F2979" t="s">
        <v>11320</v>
      </c>
      <c r="G2979" t="s">
        <v>17</v>
      </c>
      <c r="H2979" t="s">
        <v>16</v>
      </c>
      <c r="I2979" t="s">
        <v>11088</v>
      </c>
      <c r="J2979">
        <v>60005465</v>
      </c>
      <c r="K2979" t="s">
        <v>916</v>
      </c>
      <c r="L2979" t="s">
        <v>915</v>
      </c>
      <c r="M2979" t="s">
        <v>634</v>
      </c>
      <c r="N2979">
        <v>5</v>
      </c>
      <c r="O2979" t="s">
        <v>11319</v>
      </c>
      <c r="P2979" t="s">
        <v>11318</v>
      </c>
      <c r="Q2979" t="s">
        <v>2923</v>
      </c>
      <c r="R2979" s="8">
        <v>41275</v>
      </c>
      <c r="S2979" s="9">
        <f t="shared" si="368"/>
        <v>2013</v>
      </c>
      <c r="T2979" s="9">
        <v>2013</v>
      </c>
      <c r="U2979" s="9">
        <f t="shared" si="369"/>
        <v>9</v>
      </c>
      <c r="V2979" s="8">
        <v>2013</v>
      </c>
      <c r="W2979" t="s">
        <v>1933</v>
      </c>
      <c r="X2979" s="2">
        <v>1.6519999999999999</v>
      </c>
      <c r="Y2979" s="7">
        <f t="shared" si="375"/>
        <v>4.409919649769093E-2</v>
      </c>
      <c r="AA2979" t="s">
        <v>1932</v>
      </c>
      <c r="AB2979">
        <v>17337</v>
      </c>
      <c r="AD2979" t="s">
        <v>6</v>
      </c>
      <c r="AE2979">
        <v>61</v>
      </c>
      <c r="AF2979">
        <v>6</v>
      </c>
      <c r="AG2979">
        <v>6482601</v>
      </c>
      <c r="AH2979" t="s">
        <v>11317</v>
      </c>
      <c r="AI2979" t="s">
        <v>11316</v>
      </c>
      <c r="AJ2979" t="s">
        <v>11315</v>
      </c>
      <c r="AK2979" t="s">
        <v>11314</v>
      </c>
      <c r="AL2979">
        <v>35</v>
      </c>
      <c r="AM2979" s="5">
        <f t="shared" si="370"/>
        <v>3.8888888888888888</v>
      </c>
      <c r="AN2979" s="4">
        <f t="shared" si="374"/>
        <v>5.8900248222474652E-3</v>
      </c>
      <c r="AO2979" s="3"/>
      <c r="AP2979">
        <v>0</v>
      </c>
      <c r="AR2979" t="s">
        <v>42</v>
      </c>
      <c r="AT2979" s="2" t="s">
        <v>41</v>
      </c>
      <c r="AU2979" s="1">
        <f t="shared" si="371"/>
        <v>3.2636444995057889</v>
      </c>
      <c r="AV2979" s="1">
        <f t="shared" si="372"/>
        <v>2.4994610659969196</v>
      </c>
      <c r="AW2979" s="1">
        <f t="shared" si="373"/>
        <v>1.7352776324880506</v>
      </c>
    </row>
    <row r="2980" spans="1:49" x14ac:dyDescent="0.2">
      <c r="A2980">
        <v>2978</v>
      </c>
      <c r="B2980" t="s">
        <v>11313</v>
      </c>
      <c r="C2980" t="s">
        <v>11312</v>
      </c>
      <c r="F2980" t="s">
        <v>11311</v>
      </c>
      <c r="G2980" t="s">
        <v>17</v>
      </c>
      <c r="H2980" t="s">
        <v>16</v>
      </c>
      <c r="I2980" t="s">
        <v>11310</v>
      </c>
      <c r="J2980">
        <v>60007740</v>
      </c>
      <c r="K2980" t="s">
        <v>9989</v>
      </c>
      <c r="L2980" t="s">
        <v>9988</v>
      </c>
      <c r="M2980" t="s">
        <v>120</v>
      </c>
      <c r="N2980">
        <v>2</v>
      </c>
      <c r="O2980" t="s">
        <v>11309</v>
      </c>
      <c r="P2980" t="s">
        <v>11308</v>
      </c>
      <c r="Q2980" t="s">
        <v>11307</v>
      </c>
      <c r="R2980" s="8">
        <v>41275</v>
      </c>
      <c r="S2980" s="9">
        <f t="shared" si="368"/>
        <v>2013</v>
      </c>
      <c r="T2980" s="9">
        <v>2013</v>
      </c>
      <c r="U2980" s="9">
        <f t="shared" si="369"/>
        <v>9</v>
      </c>
      <c r="V2980" s="8">
        <v>2013</v>
      </c>
      <c r="W2980" t="s">
        <v>1933</v>
      </c>
      <c r="X2980" s="2">
        <v>1.6519999999999999</v>
      </c>
      <c r="Y2980" s="7">
        <f t="shared" si="375"/>
        <v>4.409919649769093E-2</v>
      </c>
      <c r="AA2980" t="s">
        <v>1932</v>
      </c>
      <c r="AB2980">
        <v>17337</v>
      </c>
      <c r="AD2980" t="s">
        <v>6</v>
      </c>
      <c r="AE2980">
        <v>61</v>
      </c>
      <c r="AF2980">
        <v>6</v>
      </c>
      <c r="AG2980">
        <v>6482183</v>
      </c>
      <c r="AH2980" t="s">
        <v>11306</v>
      </c>
      <c r="AI2980" t="s">
        <v>11305</v>
      </c>
      <c r="AJ2980" t="s">
        <v>11304</v>
      </c>
      <c r="AK2980" t="s">
        <v>11303</v>
      </c>
      <c r="AL2980">
        <v>27</v>
      </c>
      <c r="AM2980" s="5">
        <f t="shared" si="370"/>
        <v>3</v>
      </c>
      <c r="AN2980" s="4">
        <f t="shared" si="374"/>
        <v>4.5437334343051876E-3</v>
      </c>
      <c r="AO2980" s="3"/>
      <c r="AP2980">
        <v>0</v>
      </c>
      <c r="AR2980" t="s">
        <v>42</v>
      </c>
      <c r="AT2980" s="2" t="s">
        <v>41</v>
      </c>
      <c r="AU2980" s="1">
        <f t="shared" si="371"/>
        <v>3.2232557578675207</v>
      </c>
      <c r="AV2980" s="1">
        <f t="shared" si="372"/>
        <v>2.4321464965998061</v>
      </c>
      <c r="AW2980" s="1">
        <f t="shared" si="373"/>
        <v>1.641037235332091</v>
      </c>
    </row>
    <row r="2981" spans="1:49" x14ac:dyDescent="0.2">
      <c r="A2981">
        <v>2979</v>
      </c>
      <c r="B2981" t="s">
        <v>11302</v>
      </c>
      <c r="C2981" t="s">
        <v>11301</v>
      </c>
      <c r="F2981" t="s">
        <v>11300</v>
      </c>
      <c r="G2981" t="s">
        <v>17</v>
      </c>
      <c r="H2981" t="s">
        <v>16</v>
      </c>
      <c r="I2981" t="s">
        <v>11299</v>
      </c>
      <c r="J2981">
        <v>60021902</v>
      </c>
      <c r="K2981" t="s">
        <v>11298</v>
      </c>
      <c r="L2981" t="s">
        <v>11297</v>
      </c>
      <c r="M2981" t="s">
        <v>9680</v>
      </c>
      <c r="N2981">
        <v>3</v>
      </c>
      <c r="O2981" t="s">
        <v>11296</v>
      </c>
      <c r="P2981" t="s">
        <v>11295</v>
      </c>
      <c r="Q2981" t="s">
        <v>11294</v>
      </c>
      <c r="R2981" s="8">
        <v>41275</v>
      </c>
      <c r="S2981" s="9">
        <f t="shared" si="368"/>
        <v>2013</v>
      </c>
      <c r="T2981" s="9">
        <v>2013</v>
      </c>
      <c r="U2981" s="9">
        <f t="shared" si="369"/>
        <v>9</v>
      </c>
      <c r="V2981" s="8">
        <v>2013</v>
      </c>
      <c r="W2981" t="s">
        <v>1933</v>
      </c>
      <c r="X2981" s="2">
        <v>1.6519999999999999</v>
      </c>
      <c r="Y2981" s="7">
        <f t="shared" si="375"/>
        <v>4.409919649769093E-2</v>
      </c>
      <c r="AA2981" t="s">
        <v>1932</v>
      </c>
      <c r="AB2981">
        <v>17337</v>
      </c>
      <c r="AD2981" t="s">
        <v>6</v>
      </c>
      <c r="AE2981">
        <v>61</v>
      </c>
      <c r="AF2981">
        <v>6</v>
      </c>
      <c r="AG2981">
        <v>6484906</v>
      </c>
      <c r="AH2981" t="s">
        <v>11293</v>
      </c>
      <c r="AI2981" t="s">
        <v>11292</v>
      </c>
      <c r="AJ2981" t="s">
        <v>11291</v>
      </c>
      <c r="AK2981" t="s">
        <v>11290</v>
      </c>
      <c r="AL2981">
        <v>33</v>
      </c>
      <c r="AM2981" s="5">
        <f t="shared" si="370"/>
        <v>3.6666666666666665</v>
      </c>
      <c r="AN2981" s="4">
        <f t="shared" si="374"/>
        <v>5.5534519752618956E-3</v>
      </c>
      <c r="AO2981" s="3"/>
      <c r="AP2981">
        <v>0</v>
      </c>
      <c r="AR2981" t="s">
        <v>42</v>
      </c>
      <c r="AT2981" s="2" t="s">
        <v>41</v>
      </c>
      <c r="AU2981" s="1">
        <f t="shared" si="371"/>
        <v>3.2535473140962217</v>
      </c>
      <c r="AV2981" s="1">
        <f t="shared" si="372"/>
        <v>2.4826324236476411</v>
      </c>
      <c r="AW2981" s="1">
        <f t="shared" si="373"/>
        <v>1.7117175331990604</v>
      </c>
    </row>
    <row r="2982" spans="1:49" x14ac:dyDescent="0.2">
      <c r="A2982">
        <v>2980</v>
      </c>
      <c r="B2982" t="s">
        <v>11289</v>
      </c>
      <c r="C2982" t="s">
        <v>11288</v>
      </c>
      <c r="F2982" t="s">
        <v>11287</v>
      </c>
      <c r="G2982" t="s">
        <v>17</v>
      </c>
      <c r="H2982" t="s">
        <v>16</v>
      </c>
      <c r="I2982" t="s">
        <v>11286</v>
      </c>
      <c r="J2982" t="s">
        <v>11282</v>
      </c>
      <c r="K2982" t="s">
        <v>11285</v>
      </c>
      <c r="L2982" t="s">
        <v>4793</v>
      </c>
      <c r="M2982" t="s">
        <v>32</v>
      </c>
      <c r="N2982">
        <v>2</v>
      </c>
      <c r="O2982" t="s">
        <v>11284</v>
      </c>
      <c r="P2982" t="s">
        <v>11283</v>
      </c>
      <c r="Q2982" t="s">
        <v>11282</v>
      </c>
      <c r="R2982" s="8">
        <v>41275</v>
      </c>
      <c r="S2982" s="9">
        <f t="shared" si="368"/>
        <v>2013</v>
      </c>
      <c r="T2982" s="9">
        <v>2013</v>
      </c>
      <c r="U2982" s="9">
        <f t="shared" si="369"/>
        <v>9</v>
      </c>
      <c r="V2982" s="8">
        <v>2013</v>
      </c>
      <c r="W2982" t="s">
        <v>1933</v>
      </c>
      <c r="X2982" s="2">
        <v>1.6519999999999999</v>
      </c>
      <c r="Y2982" s="7">
        <f t="shared" si="375"/>
        <v>4.409919649769093E-2</v>
      </c>
      <c r="AA2982" t="s">
        <v>1932</v>
      </c>
      <c r="AB2982">
        <v>17337</v>
      </c>
      <c r="AD2982" t="s">
        <v>6</v>
      </c>
      <c r="AE2982">
        <v>61</v>
      </c>
      <c r="AF2982">
        <v>6</v>
      </c>
      <c r="AG2982">
        <v>6401167</v>
      </c>
      <c r="AH2982" t="s">
        <v>11281</v>
      </c>
      <c r="AI2982" t="s">
        <v>11280</v>
      </c>
      <c r="AJ2982" t="s">
        <v>11279</v>
      </c>
      <c r="AK2982" t="s">
        <v>11278</v>
      </c>
      <c r="AL2982">
        <v>4</v>
      </c>
      <c r="AM2982" s="5">
        <f t="shared" si="370"/>
        <v>0.44444444444444442</v>
      </c>
      <c r="AN2982" s="4">
        <f t="shared" si="374"/>
        <v>6.7314569397113879E-4</v>
      </c>
      <c r="AO2982" s="3"/>
      <c r="AP2982">
        <v>0</v>
      </c>
      <c r="AR2982" t="s">
        <v>42</v>
      </c>
      <c r="AT2982" s="2" t="s">
        <v>41</v>
      </c>
      <c r="AU2982" s="1">
        <f t="shared" si="371"/>
        <v>3.1071381256574995</v>
      </c>
      <c r="AV2982" s="1">
        <f t="shared" si="372"/>
        <v>2.2386171095831036</v>
      </c>
      <c r="AW2982" s="1">
        <f t="shared" si="373"/>
        <v>1.3700960935087076</v>
      </c>
    </row>
    <row r="2983" spans="1:49" x14ac:dyDescent="0.2">
      <c r="A2983">
        <v>2981</v>
      </c>
      <c r="B2983" t="s">
        <v>11277</v>
      </c>
      <c r="C2983" t="s">
        <v>11276</v>
      </c>
      <c r="F2983" t="s">
        <v>11275</v>
      </c>
      <c r="G2983" t="s">
        <v>17</v>
      </c>
      <c r="H2983" t="s">
        <v>16</v>
      </c>
      <c r="I2983" t="s">
        <v>11274</v>
      </c>
      <c r="J2983">
        <v>60014439</v>
      </c>
      <c r="K2983" t="s">
        <v>11273</v>
      </c>
      <c r="L2983" t="s">
        <v>11272</v>
      </c>
      <c r="M2983" t="s">
        <v>120</v>
      </c>
      <c r="N2983">
        <v>2</v>
      </c>
      <c r="O2983" t="s">
        <v>11271</v>
      </c>
      <c r="P2983" t="s">
        <v>11270</v>
      </c>
      <c r="Q2983" t="s">
        <v>11269</v>
      </c>
      <c r="R2983" s="8">
        <v>41275</v>
      </c>
      <c r="S2983" s="9">
        <f t="shared" si="368"/>
        <v>2013</v>
      </c>
      <c r="T2983" s="9">
        <v>2013</v>
      </c>
      <c r="U2983" s="9">
        <f t="shared" si="369"/>
        <v>9</v>
      </c>
      <c r="V2983" s="8">
        <v>2013</v>
      </c>
      <c r="W2983" t="s">
        <v>1933</v>
      </c>
      <c r="X2983" s="2">
        <v>1.6519999999999999</v>
      </c>
      <c r="Y2983" s="7">
        <f t="shared" si="375"/>
        <v>4.409919649769093E-2</v>
      </c>
      <c r="AA2983" t="s">
        <v>1932</v>
      </c>
      <c r="AB2983">
        <v>17337</v>
      </c>
      <c r="AD2983" t="s">
        <v>6</v>
      </c>
      <c r="AE2983">
        <v>61</v>
      </c>
      <c r="AF2983">
        <v>6</v>
      </c>
      <c r="AG2983">
        <v>6470649</v>
      </c>
      <c r="AH2983" t="s">
        <v>11268</v>
      </c>
      <c r="AI2983" t="s">
        <v>11267</v>
      </c>
      <c r="AJ2983" t="s">
        <v>11266</v>
      </c>
      <c r="AK2983" t="s">
        <v>11265</v>
      </c>
      <c r="AL2983">
        <v>28</v>
      </c>
      <c r="AM2983" s="5">
        <f t="shared" si="370"/>
        <v>3.1111111111111112</v>
      </c>
      <c r="AN2983" s="4">
        <f t="shared" si="374"/>
        <v>4.712019857797972E-3</v>
      </c>
      <c r="AO2983" s="3"/>
      <c r="AP2983">
        <v>0</v>
      </c>
      <c r="AR2983" t="s">
        <v>42</v>
      </c>
      <c r="AT2983" s="2" t="s">
        <v>41</v>
      </c>
      <c r="AU2983" s="1">
        <f t="shared" si="371"/>
        <v>3.2283043505723046</v>
      </c>
      <c r="AV2983" s="1">
        <f t="shared" si="372"/>
        <v>2.4405608177744451</v>
      </c>
      <c r="AW2983" s="1">
        <f t="shared" si="373"/>
        <v>1.6528172849765859</v>
      </c>
    </row>
    <row r="2984" spans="1:49" x14ac:dyDescent="0.2">
      <c r="A2984">
        <v>2982</v>
      </c>
      <c r="B2984" t="s">
        <v>11264</v>
      </c>
      <c r="C2984" t="s">
        <v>11263</v>
      </c>
      <c r="F2984" t="s">
        <v>11262</v>
      </c>
      <c r="G2984" t="s">
        <v>17</v>
      </c>
      <c r="H2984" t="s">
        <v>16</v>
      </c>
      <c r="I2984" t="s">
        <v>11261</v>
      </c>
      <c r="J2984">
        <v>110985370</v>
      </c>
      <c r="K2984" t="s">
        <v>11260</v>
      </c>
      <c r="L2984" t="s">
        <v>8582</v>
      </c>
      <c r="M2984" t="s">
        <v>2828</v>
      </c>
      <c r="N2984">
        <v>1</v>
      </c>
      <c r="O2984" t="s">
        <v>11259</v>
      </c>
      <c r="P2984">
        <v>55758547200</v>
      </c>
      <c r="Q2984">
        <v>110985370</v>
      </c>
      <c r="R2984" s="8">
        <v>41275</v>
      </c>
      <c r="S2984" s="9">
        <f t="shared" si="368"/>
        <v>2013</v>
      </c>
      <c r="T2984" s="9">
        <v>2013</v>
      </c>
      <c r="U2984" s="9">
        <f t="shared" si="369"/>
        <v>9</v>
      </c>
      <c r="V2984" s="8">
        <v>2013</v>
      </c>
      <c r="W2984" t="s">
        <v>1933</v>
      </c>
      <c r="X2984" s="2">
        <v>1.6519999999999999</v>
      </c>
      <c r="Y2984" s="7">
        <f t="shared" si="375"/>
        <v>4.409919649769093E-2</v>
      </c>
      <c r="AA2984" t="s">
        <v>1932</v>
      </c>
      <c r="AB2984">
        <v>17337</v>
      </c>
      <c r="AD2984" t="s">
        <v>6</v>
      </c>
      <c r="AE2984">
        <v>61</v>
      </c>
      <c r="AF2984">
        <v>6</v>
      </c>
      <c r="AG2984">
        <v>6464521</v>
      </c>
      <c r="AH2984" t="s">
        <v>11258</v>
      </c>
      <c r="AI2984" t="s">
        <v>11257</v>
      </c>
      <c r="AJ2984" t="s">
        <v>11256</v>
      </c>
      <c r="AK2984" t="s">
        <v>11255</v>
      </c>
      <c r="AL2984">
        <v>7</v>
      </c>
      <c r="AM2984" s="5">
        <f t="shared" si="370"/>
        <v>0.77777777777777779</v>
      </c>
      <c r="AN2984" s="4">
        <f t="shared" si="374"/>
        <v>1.178004964449493E-3</v>
      </c>
      <c r="AO2984" s="3"/>
      <c r="AP2984">
        <v>1</v>
      </c>
      <c r="AR2984" t="s">
        <v>42</v>
      </c>
      <c r="AT2984" s="2" t="s">
        <v>41</v>
      </c>
      <c r="AU2984" s="1">
        <f t="shared" si="371"/>
        <v>3.1222839037718497</v>
      </c>
      <c r="AV2984" s="1">
        <f t="shared" si="372"/>
        <v>2.2638600731070211</v>
      </c>
      <c r="AW2984" s="1">
        <f t="shared" si="373"/>
        <v>1.4054362424421925</v>
      </c>
    </row>
    <row r="2985" spans="1:49" x14ac:dyDescent="0.2">
      <c r="A2985">
        <v>2983</v>
      </c>
      <c r="B2985" t="s">
        <v>11254</v>
      </c>
      <c r="C2985" t="s">
        <v>11253</v>
      </c>
      <c r="F2985" t="s">
        <v>11252</v>
      </c>
      <c r="G2985" t="s">
        <v>17</v>
      </c>
      <c r="H2985" t="s">
        <v>16</v>
      </c>
      <c r="I2985" t="s">
        <v>5273</v>
      </c>
      <c r="J2985" t="s">
        <v>11251</v>
      </c>
      <c r="K2985" t="s">
        <v>11250</v>
      </c>
      <c r="L2985" t="s">
        <v>11249</v>
      </c>
      <c r="M2985" t="s">
        <v>4623</v>
      </c>
      <c r="N2985">
        <v>3</v>
      </c>
      <c r="O2985" t="s">
        <v>11248</v>
      </c>
      <c r="P2985" t="s">
        <v>11247</v>
      </c>
      <c r="Q2985" t="s">
        <v>11246</v>
      </c>
      <c r="R2985" s="8">
        <v>41275</v>
      </c>
      <c r="S2985" s="9">
        <f t="shared" si="368"/>
        <v>2013</v>
      </c>
      <c r="T2985" s="9">
        <v>2013</v>
      </c>
      <c r="U2985" s="9">
        <f t="shared" si="369"/>
        <v>9</v>
      </c>
      <c r="V2985" s="8">
        <v>2013</v>
      </c>
      <c r="W2985" t="s">
        <v>1933</v>
      </c>
      <c r="X2985" s="2">
        <v>1.6519999999999999</v>
      </c>
      <c r="Y2985" s="7">
        <f t="shared" si="375"/>
        <v>4.409919649769093E-2</v>
      </c>
      <c r="AA2985" t="s">
        <v>1932</v>
      </c>
      <c r="AB2985">
        <v>17337</v>
      </c>
      <c r="AD2985" t="s">
        <v>6</v>
      </c>
      <c r="AE2985">
        <v>61</v>
      </c>
      <c r="AF2985">
        <v>6</v>
      </c>
      <c r="AG2985">
        <v>6472030</v>
      </c>
      <c r="AH2985" t="s">
        <v>11245</v>
      </c>
      <c r="AI2985" t="s">
        <v>11244</v>
      </c>
      <c r="AJ2985" t="s">
        <v>11243</v>
      </c>
      <c r="AK2985" t="s">
        <v>11242</v>
      </c>
      <c r="AL2985">
        <v>69</v>
      </c>
      <c r="AM2985" s="5">
        <f t="shared" si="370"/>
        <v>7.666666666666667</v>
      </c>
      <c r="AN2985" s="4">
        <f t="shared" si="374"/>
        <v>1.1611763221002146E-2</v>
      </c>
      <c r="AO2985" s="3"/>
      <c r="AP2985">
        <v>0</v>
      </c>
      <c r="AR2985" t="s">
        <v>42</v>
      </c>
      <c r="AT2985" s="2" t="s">
        <v>41</v>
      </c>
      <c r="AU2985" s="1">
        <f t="shared" si="371"/>
        <v>3.4352966514684296</v>
      </c>
      <c r="AV2985" s="1">
        <f t="shared" si="372"/>
        <v>2.7855479859346537</v>
      </c>
      <c r="AW2985" s="1">
        <f t="shared" si="373"/>
        <v>2.1357993204008783</v>
      </c>
    </row>
    <row r="2986" spans="1:49" x14ac:dyDescent="0.2">
      <c r="A2986">
        <v>2984</v>
      </c>
      <c r="B2986" t="s">
        <v>11241</v>
      </c>
      <c r="C2986" t="s">
        <v>11240</v>
      </c>
      <c r="F2986" t="s">
        <v>11239</v>
      </c>
      <c r="G2986" t="s">
        <v>17</v>
      </c>
      <c r="H2986" t="s">
        <v>16</v>
      </c>
      <c r="I2986" t="s">
        <v>11238</v>
      </c>
      <c r="J2986" t="s">
        <v>11237</v>
      </c>
      <c r="K2986" t="s">
        <v>11236</v>
      </c>
      <c r="L2986" t="s">
        <v>11235</v>
      </c>
      <c r="M2986" t="s">
        <v>648</v>
      </c>
      <c r="N2986">
        <v>4</v>
      </c>
      <c r="O2986" t="s">
        <v>11234</v>
      </c>
      <c r="P2986" t="s">
        <v>11233</v>
      </c>
      <c r="Q2986" t="s">
        <v>11232</v>
      </c>
      <c r="R2986" s="8">
        <v>41275</v>
      </c>
      <c r="S2986" s="9">
        <f t="shared" si="368"/>
        <v>2013</v>
      </c>
      <c r="T2986" s="9">
        <v>2013</v>
      </c>
      <c r="U2986" s="9">
        <f t="shared" si="369"/>
        <v>9</v>
      </c>
      <c r="V2986" s="8">
        <v>2013</v>
      </c>
      <c r="W2986" t="s">
        <v>1933</v>
      </c>
      <c r="X2986" s="2">
        <v>1.6519999999999999</v>
      </c>
      <c r="Y2986" s="7">
        <f t="shared" si="375"/>
        <v>4.409919649769093E-2</v>
      </c>
      <c r="AA2986" t="s">
        <v>1932</v>
      </c>
      <c r="AB2986">
        <v>17337</v>
      </c>
      <c r="AD2986" t="s">
        <v>6</v>
      </c>
      <c r="AE2986">
        <v>61</v>
      </c>
      <c r="AF2986">
        <v>6</v>
      </c>
      <c r="AG2986">
        <v>6475161</v>
      </c>
      <c r="AH2986" t="s">
        <v>11231</v>
      </c>
      <c r="AI2986" t="s">
        <v>11230</v>
      </c>
      <c r="AJ2986" t="s">
        <v>11229</v>
      </c>
      <c r="AK2986" t="s">
        <v>11228</v>
      </c>
      <c r="AL2986">
        <v>96</v>
      </c>
      <c r="AM2986" s="5">
        <f t="shared" si="370"/>
        <v>10.666666666666666</v>
      </c>
      <c r="AN2986" s="4">
        <f t="shared" si="374"/>
        <v>1.6155496655307331E-2</v>
      </c>
      <c r="AO2986" s="3"/>
      <c r="AP2986">
        <v>0</v>
      </c>
      <c r="AR2986" t="s">
        <v>42</v>
      </c>
      <c r="AT2986" s="2" t="s">
        <v>41</v>
      </c>
      <c r="AU2986" s="1">
        <f t="shared" si="371"/>
        <v>3.5716086544975849</v>
      </c>
      <c r="AV2986" s="1">
        <f t="shared" si="372"/>
        <v>3.0127346576499132</v>
      </c>
      <c r="AW2986" s="1">
        <f t="shared" si="373"/>
        <v>2.4538606608022406</v>
      </c>
    </row>
    <row r="2987" spans="1:49" x14ac:dyDescent="0.2">
      <c r="A2987">
        <v>2985</v>
      </c>
      <c r="B2987" t="s">
        <v>11227</v>
      </c>
      <c r="C2987" t="s">
        <v>11226</v>
      </c>
      <c r="F2987" t="s">
        <v>11225</v>
      </c>
      <c r="G2987" t="s">
        <v>17</v>
      </c>
      <c r="H2987" t="s">
        <v>16</v>
      </c>
      <c r="I2987" t="s">
        <v>7703</v>
      </c>
      <c r="J2987">
        <v>60032144</v>
      </c>
      <c r="K2987" t="s">
        <v>7702</v>
      </c>
      <c r="L2987" t="s">
        <v>7701</v>
      </c>
      <c r="M2987" t="s">
        <v>2346</v>
      </c>
      <c r="N2987">
        <v>4</v>
      </c>
      <c r="O2987" t="s">
        <v>11224</v>
      </c>
      <c r="P2987" t="s">
        <v>11223</v>
      </c>
      <c r="Q2987" t="s">
        <v>11222</v>
      </c>
      <c r="R2987" s="8">
        <v>41275</v>
      </c>
      <c r="S2987" s="9">
        <f t="shared" si="368"/>
        <v>2013</v>
      </c>
      <c r="T2987" s="9">
        <v>2013</v>
      </c>
      <c r="U2987" s="9">
        <f t="shared" si="369"/>
        <v>9</v>
      </c>
      <c r="V2987" s="8">
        <v>2013</v>
      </c>
      <c r="W2987" t="s">
        <v>1933</v>
      </c>
      <c r="X2987" s="2">
        <v>1.6519999999999999</v>
      </c>
      <c r="Y2987" s="7">
        <f t="shared" si="375"/>
        <v>4.409919649769093E-2</v>
      </c>
      <c r="AA2987" t="s">
        <v>1932</v>
      </c>
      <c r="AB2987">
        <v>17337</v>
      </c>
      <c r="AD2987" t="s">
        <v>6</v>
      </c>
      <c r="AE2987">
        <v>61</v>
      </c>
      <c r="AF2987">
        <v>6</v>
      </c>
      <c r="AG2987">
        <v>6464522</v>
      </c>
      <c r="AH2987" t="s">
        <v>11221</v>
      </c>
      <c r="AI2987" t="s">
        <v>11220</v>
      </c>
      <c r="AJ2987" t="s">
        <v>11219</v>
      </c>
      <c r="AK2987" t="s">
        <v>11218</v>
      </c>
      <c r="AL2987">
        <v>0</v>
      </c>
      <c r="AM2987" s="5">
        <f t="shared" si="370"/>
        <v>0</v>
      </c>
      <c r="AN2987" s="4">
        <f t="shared" si="374"/>
        <v>0</v>
      </c>
      <c r="AO2987" s="3"/>
      <c r="AP2987">
        <v>0</v>
      </c>
      <c r="AR2987" t="s">
        <v>42</v>
      </c>
      <c r="AT2987" s="2" t="s">
        <v>41</v>
      </c>
      <c r="AU2987" s="1">
        <f t="shared" si="371"/>
        <v>3.0869437548383649</v>
      </c>
      <c r="AV2987" s="1">
        <f t="shared" si="372"/>
        <v>2.2049598248845466</v>
      </c>
      <c r="AW2987" s="1">
        <f t="shared" si="373"/>
        <v>1.3229758949307278</v>
      </c>
    </row>
    <row r="2988" spans="1:49" x14ac:dyDescent="0.2">
      <c r="A2988">
        <v>2986</v>
      </c>
      <c r="B2988" t="s">
        <v>11217</v>
      </c>
      <c r="C2988" t="s">
        <v>11216</v>
      </c>
      <c r="F2988" t="s">
        <v>11215</v>
      </c>
      <c r="G2988" t="s">
        <v>17</v>
      </c>
      <c r="H2988" t="s">
        <v>16</v>
      </c>
      <c r="I2988" t="s">
        <v>9014</v>
      </c>
      <c r="J2988" t="s">
        <v>11214</v>
      </c>
      <c r="K2988" t="s">
        <v>11213</v>
      </c>
      <c r="L2988" t="s">
        <v>11212</v>
      </c>
      <c r="M2988" t="s">
        <v>11211</v>
      </c>
      <c r="N2988">
        <v>4</v>
      </c>
      <c r="O2988" t="s">
        <v>11210</v>
      </c>
      <c r="P2988" t="s">
        <v>11209</v>
      </c>
      <c r="Q2988" t="s">
        <v>11208</v>
      </c>
      <c r="R2988" s="8">
        <v>41275</v>
      </c>
      <c r="S2988" s="9">
        <f t="shared" si="368"/>
        <v>2013</v>
      </c>
      <c r="T2988" s="9">
        <v>2013</v>
      </c>
      <c r="U2988" s="9">
        <f t="shared" si="369"/>
        <v>9</v>
      </c>
      <c r="V2988" s="8">
        <v>2013</v>
      </c>
      <c r="W2988" t="s">
        <v>1933</v>
      </c>
      <c r="X2988" s="2">
        <v>1.6519999999999999</v>
      </c>
      <c r="Y2988" s="7">
        <f t="shared" si="375"/>
        <v>4.409919649769093E-2</v>
      </c>
      <c r="AA2988" t="s">
        <v>1932</v>
      </c>
      <c r="AB2988">
        <v>17337</v>
      </c>
      <c r="AD2988" t="s">
        <v>6</v>
      </c>
      <c r="AE2988">
        <v>61</v>
      </c>
      <c r="AF2988">
        <v>6</v>
      </c>
      <c r="AG2988">
        <v>6461922</v>
      </c>
      <c r="AH2988" t="s">
        <v>11207</v>
      </c>
      <c r="AI2988" t="s">
        <v>11206</v>
      </c>
      <c r="AJ2988" t="s">
        <v>11205</v>
      </c>
      <c r="AK2988" t="s">
        <v>11204</v>
      </c>
      <c r="AL2988">
        <v>16</v>
      </c>
      <c r="AM2988" s="5">
        <f t="shared" si="370"/>
        <v>1.7777777777777777</v>
      </c>
      <c r="AN2988" s="4">
        <f t="shared" si="374"/>
        <v>2.6925827758845552E-3</v>
      </c>
      <c r="AO2988" s="3"/>
      <c r="AP2988">
        <v>0</v>
      </c>
      <c r="AR2988" t="s">
        <v>42</v>
      </c>
      <c r="AT2988" s="2" t="s">
        <v>41</v>
      </c>
      <c r="AU2988" s="1">
        <f t="shared" si="371"/>
        <v>3.1677212381149018</v>
      </c>
      <c r="AV2988" s="1">
        <f t="shared" si="372"/>
        <v>2.3395889636787746</v>
      </c>
      <c r="AW2988" s="1">
        <f t="shared" si="373"/>
        <v>1.5114566892426466</v>
      </c>
    </row>
    <row r="2989" spans="1:49" x14ac:dyDescent="0.2">
      <c r="A2989">
        <v>2987</v>
      </c>
      <c r="B2989" t="s">
        <v>11203</v>
      </c>
      <c r="C2989" t="s">
        <v>11202</v>
      </c>
      <c r="F2989" t="s">
        <v>11201</v>
      </c>
      <c r="G2989" t="s">
        <v>17</v>
      </c>
      <c r="H2989" t="s">
        <v>16</v>
      </c>
      <c r="I2989" t="s">
        <v>7158</v>
      </c>
      <c r="J2989" t="s">
        <v>11200</v>
      </c>
      <c r="K2989" t="s">
        <v>11199</v>
      </c>
      <c r="L2989" t="s">
        <v>1760</v>
      </c>
      <c r="M2989" t="s">
        <v>1759</v>
      </c>
      <c r="N2989">
        <v>4</v>
      </c>
      <c r="O2989" t="s">
        <v>11198</v>
      </c>
      <c r="P2989" t="s">
        <v>11197</v>
      </c>
      <c r="Q2989" t="s">
        <v>11196</v>
      </c>
      <c r="R2989" s="8">
        <v>41275</v>
      </c>
      <c r="S2989" s="9">
        <f t="shared" si="368"/>
        <v>2013</v>
      </c>
      <c r="T2989" s="9">
        <v>2013</v>
      </c>
      <c r="U2989" s="9">
        <f t="shared" si="369"/>
        <v>9</v>
      </c>
      <c r="V2989" s="8">
        <v>2013</v>
      </c>
      <c r="W2989" t="s">
        <v>1933</v>
      </c>
      <c r="X2989" s="2">
        <v>1.6519999999999999</v>
      </c>
      <c r="Y2989" s="7">
        <f t="shared" si="375"/>
        <v>4.409919649769093E-2</v>
      </c>
      <c r="AA2989" t="s">
        <v>1932</v>
      </c>
      <c r="AB2989">
        <v>17337</v>
      </c>
      <c r="AD2989" t="s">
        <v>6</v>
      </c>
      <c r="AE2989">
        <v>61</v>
      </c>
      <c r="AF2989">
        <v>6</v>
      </c>
      <c r="AG2989">
        <v>6472032</v>
      </c>
      <c r="AH2989" t="s">
        <v>11195</v>
      </c>
      <c r="AI2989" t="s">
        <v>11194</v>
      </c>
      <c r="AJ2989" t="s">
        <v>11193</v>
      </c>
      <c r="AK2989" t="s">
        <v>11192</v>
      </c>
      <c r="AL2989">
        <v>155</v>
      </c>
      <c r="AM2989" s="5">
        <f t="shared" si="370"/>
        <v>17.222222222222221</v>
      </c>
      <c r="AN2989" s="4">
        <f t="shared" si="374"/>
        <v>2.6084395641381632E-2</v>
      </c>
      <c r="AO2989" s="3"/>
      <c r="AP2989">
        <v>0</v>
      </c>
      <c r="AR2989" t="s">
        <v>42</v>
      </c>
      <c r="AT2989" s="2" t="s">
        <v>41</v>
      </c>
      <c r="AU2989" s="1">
        <f t="shared" si="371"/>
        <v>3.869475624079814</v>
      </c>
      <c r="AV2989" s="1">
        <f t="shared" si="372"/>
        <v>3.5091796069536283</v>
      </c>
      <c r="AW2989" s="1">
        <f t="shared" si="373"/>
        <v>3.1488835898274421</v>
      </c>
    </row>
    <row r="2990" spans="1:49" x14ac:dyDescent="0.2">
      <c r="A2990">
        <v>2988</v>
      </c>
      <c r="B2990" t="s">
        <v>11191</v>
      </c>
      <c r="C2990" t="s">
        <v>11190</v>
      </c>
      <c r="F2990" t="s">
        <v>11189</v>
      </c>
      <c r="G2990" t="s">
        <v>17</v>
      </c>
      <c r="H2990" t="s">
        <v>16</v>
      </c>
      <c r="I2990" t="s">
        <v>9830</v>
      </c>
      <c r="J2990">
        <v>60030526</v>
      </c>
      <c r="K2990" t="s">
        <v>9829</v>
      </c>
      <c r="L2990" t="s">
        <v>1813</v>
      </c>
      <c r="M2990" t="s">
        <v>1645</v>
      </c>
      <c r="N2990">
        <v>4</v>
      </c>
      <c r="O2990" t="s">
        <v>11188</v>
      </c>
      <c r="P2990" t="s">
        <v>11187</v>
      </c>
      <c r="Q2990" t="s">
        <v>11186</v>
      </c>
      <c r="R2990" s="8">
        <v>41275</v>
      </c>
      <c r="S2990" s="9">
        <f t="shared" si="368"/>
        <v>2013</v>
      </c>
      <c r="T2990" s="9">
        <v>2013</v>
      </c>
      <c r="U2990" s="9">
        <f t="shared" si="369"/>
        <v>9</v>
      </c>
      <c r="V2990" s="8">
        <v>2013</v>
      </c>
      <c r="W2990" t="s">
        <v>1933</v>
      </c>
      <c r="X2990" s="2">
        <v>1.6519999999999999</v>
      </c>
      <c r="Y2990" s="7">
        <f t="shared" si="375"/>
        <v>4.409919649769093E-2</v>
      </c>
      <c r="AA2990" t="s">
        <v>1932</v>
      </c>
      <c r="AB2990">
        <v>17337</v>
      </c>
      <c r="AD2990" t="s">
        <v>6</v>
      </c>
      <c r="AE2990">
        <v>61</v>
      </c>
      <c r="AF2990">
        <v>6</v>
      </c>
      <c r="AG2990">
        <v>6472033</v>
      </c>
      <c r="AH2990" t="s">
        <v>11185</v>
      </c>
      <c r="AI2990" t="s">
        <v>11184</v>
      </c>
      <c r="AJ2990" t="s">
        <v>11183</v>
      </c>
      <c r="AK2990" t="s">
        <v>11182</v>
      </c>
      <c r="AL2990">
        <v>30</v>
      </c>
      <c r="AM2990" s="5">
        <f t="shared" si="370"/>
        <v>3.3333333333333335</v>
      </c>
      <c r="AN2990" s="4">
        <f t="shared" si="374"/>
        <v>5.0485927047835416E-3</v>
      </c>
      <c r="AO2990" s="3"/>
      <c r="AP2990">
        <v>0</v>
      </c>
      <c r="AQ2990" t="s">
        <v>1694</v>
      </c>
      <c r="AR2990">
        <v>24560481</v>
      </c>
      <c r="AS2990" t="s">
        <v>1693</v>
      </c>
      <c r="AT2990" s="2" t="s">
        <v>41</v>
      </c>
      <c r="AU2990" s="1">
        <f t="shared" si="371"/>
        <v>3.238401535981871</v>
      </c>
      <c r="AV2990" s="1">
        <f t="shared" si="372"/>
        <v>2.4573894601237236</v>
      </c>
      <c r="AW2990" s="1">
        <f t="shared" si="373"/>
        <v>1.6763773842655756</v>
      </c>
    </row>
    <row r="2991" spans="1:49" x14ac:dyDescent="0.2">
      <c r="A2991">
        <v>2989</v>
      </c>
      <c r="B2991" t="s">
        <v>11181</v>
      </c>
      <c r="C2991" t="s">
        <v>11180</v>
      </c>
      <c r="F2991" t="s">
        <v>11179</v>
      </c>
      <c r="G2991" t="s">
        <v>17</v>
      </c>
      <c r="H2991" t="s">
        <v>16</v>
      </c>
      <c r="I2991" t="s">
        <v>11178</v>
      </c>
      <c r="J2991" t="s">
        <v>11177</v>
      </c>
      <c r="K2991" t="s">
        <v>11176</v>
      </c>
      <c r="L2991" t="s">
        <v>11175</v>
      </c>
      <c r="M2991" t="s">
        <v>11174</v>
      </c>
      <c r="N2991">
        <v>3</v>
      </c>
      <c r="O2991" t="s">
        <v>11173</v>
      </c>
      <c r="P2991" t="s">
        <v>11172</v>
      </c>
      <c r="Q2991" t="s">
        <v>11171</v>
      </c>
      <c r="R2991" s="8">
        <v>41275</v>
      </c>
      <c r="S2991" s="9">
        <f t="shared" si="368"/>
        <v>2013</v>
      </c>
      <c r="T2991" s="9">
        <v>2013</v>
      </c>
      <c r="U2991" s="9">
        <f t="shared" si="369"/>
        <v>9</v>
      </c>
      <c r="V2991" s="8">
        <v>2013</v>
      </c>
      <c r="W2991" t="s">
        <v>1933</v>
      </c>
      <c r="X2991" s="2">
        <v>1.6519999999999999</v>
      </c>
      <c r="Y2991" s="7">
        <f t="shared" si="375"/>
        <v>4.409919649769093E-2</v>
      </c>
      <c r="AA2991" t="s">
        <v>1932</v>
      </c>
      <c r="AB2991">
        <v>17337</v>
      </c>
      <c r="AD2991" t="s">
        <v>6</v>
      </c>
      <c r="AE2991">
        <v>61</v>
      </c>
      <c r="AF2991">
        <v>6</v>
      </c>
      <c r="AG2991">
        <v>6508883</v>
      </c>
      <c r="AH2991" t="s">
        <v>11170</v>
      </c>
      <c r="AI2991" t="s">
        <v>11169</v>
      </c>
      <c r="AJ2991" t="s">
        <v>11168</v>
      </c>
      <c r="AK2991" t="s">
        <v>11167</v>
      </c>
      <c r="AL2991">
        <v>38</v>
      </c>
      <c r="AM2991" s="5">
        <f t="shared" si="370"/>
        <v>4.2222222222222223</v>
      </c>
      <c r="AN2991" s="4">
        <f t="shared" si="374"/>
        <v>6.3948840927258192E-3</v>
      </c>
      <c r="AO2991" s="3"/>
      <c r="AP2991">
        <v>0</v>
      </c>
      <c r="AR2991" t="s">
        <v>42</v>
      </c>
      <c r="AT2991" s="2" t="s">
        <v>41</v>
      </c>
      <c r="AU2991" s="1">
        <f t="shared" si="371"/>
        <v>3.2787902776201396</v>
      </c>
      <c r="AV2991" s="1">
        <f t="shared" si="372"/>
        <v>2.5247040295208372</v>
      </c>
      <c r="AW2991" s="1">
        <f t="shared" si="373"/>
        <v>1.7706177814215351</v>
      </c>
    </row>
    <row r="2992" spans="1:49" x14ac:dyDescent="0.2">
      <c r="A2992">
        <v>2990</v>
      </c>
      <c r="B2992" t="s">
        <v>11166</v>
      </c>
      <c r="C2992" t="s">
        <v>11165</v>
      </c>
      <c r="F2992" t="s">
        <v>11164</v>
      </c>
      <c r="G2992" t="s">
        <v>17</v>
      </c>
      <c r="H2992" t="s">
        <v>16</v>
      </c>
      <c r="I2992" t="s">
        <v>11163</v>
      </c>
      <c r="J2992" t="s">
        <v>11162</v>
      </c>
      <c r="K2992" t="s">
        <v>11161</v>
      </c>
      <c r="L2992" t="s">
        <v>11160</v>
      </c>
      <c r="M2992" t="s">
        <v>11159</v>
      </c>
      <c r="N2992">
        <v>6</v>
      </c>
      <c r="O2992" t="s">
        <v>11158</v>
      </c>
      <c r="P2992" t="s">
        <v>11157</v>
      </c>
      <c r="Q2992" t="s">
        <v>11156</v>
      </c>
      <c r="R2992" s="8">
        <v>41275</v>
      </c>
      <c r="S2992" s="9">
        <f t="shared" si="368"/>
        <v>2013</v>
      </c>
      <c r="T2992" s="9">
        <v>2013</v>
      </c>
      <c r="U2992" s="9">
        <f t="shared" si="369"/>
        <v>9</v>
      </c>
      <c r="V2992" s="8">
        <v>2013</v>
      </c>
      <c r="W2992" t="s">
        <v>1933</v>
      </c>
      <c r="X2992" s="2">
        <v>1.6519999999999999</v>
      </c>
      <c r="Y2992" s="7">
        <f t="shared" si="375"/>
        <v>4.409919649769093E-2</v>
      </c>
      <c r="AA2992" t="s">
        <v>1932</v>
      </c>
      <c r="AB2992">
        <v>17337</v>
      </c>
      <c r="AD2992" t="s">
        <v>6</v>
      </c>
      <c r="AE2992">
        <v>61</v>
      </c>
      <c r="AF2992">
        <v>6</v>
      </c>
      <c r="AG2992">
        <v>6461062</v>
      </c>
      <c r="AH2992" t="s">
        <v>11155</v>
      </c>
      <c r="AI2992" t="s">
        <v>11154</v>
      </c>
      <c r="AJ2992" t="s">
        <v>11153</v>
      </c>
      <c r="AK2992" t="s">
        <v>11152</v>
      </c>
      <c r="AL2992">
        <v>37</v>
      </c>
      <c r="AM2992" s="5">
        <f t="shared" si="370"/>
        <v>4.1111111111111107</v>
      </c>
      <c r="AN2992" s="4">
        <f t="shared" si="374"/>
        <v>6.226597669233034E-3</v>
      </c>
      <c r="AO2992" s="3"/>
      <c r="AP2992">
        <v>0</v>
      </c>
      <c r="AR2992" t="s">
        <v>42</v>
      </c>
      <c r="AT2992" s="2" t="s">
        <v>41</v>
      </c>
      <c r="AU2992" s="1">
        <f t="shared" si="371"/>
        <v>3.2737416849153558</v>
      </c>
      <c r="AV2992" s="1">
        <f t="shared" si="372"/>
        <v>2.5162897083461986</v>
      </c>
      <c r="AW2992" s="1">
        <f t="shared" si="373"/>
        <v>1.7588377317770403</v>
      </c>
    </row>
    <row r="2993" spans="1:49" x14ac:dyDescent="0.2">
      <c r="A2993">
        <v>2991</v>
      </c>
      <c r="B2993" t="s">
        <v>11151</v>
      </c>
      <c r="C2993" t="s">
        <v>11150</v>
      </c>
      <c r="F2993" t="s">
        <v>11149</v>
      </c>
      <c r="G2993" t="s">
        <v>17</v>
      </c>
      <c r="H2993" t="s">
        <v>16</v>
      </c>
      <c r="I2993" t="s">
        <v>11148</v>
      </c>
      <c r="J2993">
        <v>60003500</v>
      </c>
      <c r="K2993" t="s">
        <v>9743</v>
      </c>
      <c r="L2993" t="s">
        <v>9742</v>
      </c>
      <c r="M2993" t="s">
        <v>120</v>
      </c>
      <c r="N2993">
        <v>3</v>
      </c>
      <c r="O2993" t="s">
        <v>11147</v>
      </c>
      <c r="P2993" t="s">
        <v>11146</v>
      </c>
      <c r="Q2993" t="s">
        <v>9739</v>
      </c>
      <c r="R2993" s="8">
        <v>41275</v>
      </c>
      <c r="S2993" s="9">
        <f t="shared" si="368"/>
        <v>2013</v>
      </c>
      <c r="T2993" s="9">
        <v>2013</v>
      </c>
      <c r="U2993" s="9">
        <f t="shared" si="369"/>
        <v>9</v>
      </c>
      <c r="V2993" s="8">
        <v>2013</v>
      </c>
      <c r="W2993" t="s">
        <v>1933</v>
      </c>
      <c r="X2993" s="2">
        <v>1.6519999999999999</v>
      </c>
      <c r="Y2993" s="7">
        <f t="shared" si="375"/>
        <v>4.409919649769093E-2</v>
      </c>
      <c r="AA2993" t="s">
        <v>1932</v>
      </c>
      <c r="AB2993">
        <v>17337</v>
      </c>
      <c r="AD2993" t="s">
        <v>6</v>
      </c>
      <c r="AE2993">
        <v>61</v>
      </c>
      <c r="AF2993">
        <v>6</v>
      </c>
      <c r="AG2993">
        <v>6472036</v>
      </c>
      <c r="AH2993" t="s">
        <v>11145</v>
      </c>
      <c r="AI2993" t="s">
        <v>11144</v>
      </c>
      <c r="AJ2993" t="s">
        <v>11143</v>
      </c>
      <c r="AK2993" t="s">
        <v>11142</v>
      </c>
      <c r="AL2993">
        <v>44</v>
      </c>
      <c r="AM2993" s="5">
        <f t="shared" si="370"/>
        <v>4.8888888888888893</v>
      </c>
      <c r="AN2993" s="4">
        <f t="shared" si="374"/>
        <v>7.404602633682528E-3</v>
      </c>
      <c r="AO2993" s="3"/>
      <c r="AP2993">
        <v>0</v>
      </c>
      <c r="AR2993" t="s">
        <v>42</v>
      </c>
      <c r="AT2993" s="2" t="s">
        <v>41</v>
      </c>
      <c r="AU2993" s="1">
        <f t="shared" si="371"/>
        <v>3.309081833848841</v>
      </c>
      <c r="AV2993" s="1">
        <f t="shared" si="372"/>
        <v>2.5751899565686727</v>
      </c>
      <c r="AW2993" s="1">
        <f t="shared" si="373"/>
        <v>1.8412980792885048</v>
      </c>
    </row>
    <row r="2994" spans="1:49" x14ac:dyDescent="0.2">
      <c r="A2994">
        <v>2992</v>
      </c>
      <c r="B2994" t="s">
        <v>11141</v>
      </c>
      <c r="C2994" t="s">
        <v>11140</v>
      </c>
      <c r="F2994" t="s">
        <v>11139</v>
      </c>
      <c r="G2994" t="s">
        <v>17</v>
      </c>
      <c r="H2994" t="s">
        <v>16</v>
      </c>
      <c r="I2994" t="s">
        <v>11138</v>
      </c>
      <c r="J2994" t="s">
        <v>11137</v>
      </c>
      <c r="K2994" t="s">
        <v>11136</v>
      </c>
      <c r="L2994" t="s">
        <v>11135</v>
      </c>
      <c r="M2994" t="s">
        <v>391</v>
      </c>
      <c r="N2994">
        <v>6</v>
      </c>
      <c r="O2994" t="s">
        <v>11134</v>
      </c>
      <c r="P2994" t="s">
        <v>11133</v>
      </c>
      <c r="Q2994" t="s">
        <v>11132</v>
      </c>
      <c r="R2994" s="8">
        <v>41275</v>
      </c>
      <c r="S2994" s="9">
        <f t="shared" si="368"/>
        <v>2013</v>
      </c>
      <c r="T2994" s="9">
        <v>2013</v>
      </c>
      <c r="U2994" s="9">
        <f t="shared" si="369"/>
        <v>9</v>
      </c>
      <c r="V2994" s="8">
        <v>2013</v>
      </c>
      <c r="W2994" t="s">
        <v>1933</v>
      </c>
      <c r="X2994" s="2">
        <v>1.6519999999999999</v>
      </c>
      <c r="Y2994" s="7">
        <f t="shared" si="375"/>
        <v>4.409919649769093E-2</v>
      </c>
      <c r="AA2994" t="s">
        <v>1932</v>
      </c>
      <c r="AB2994">
        <v>17337</v>
      </c>
      <c r="AD2994" t="s">
        <v>6</v>
      </c>
      <c r="AE2994">
        <v>61</v>
      </c>
      <c r="AF2994">
        <v>6</v>
      </c>
      <c r="AG2994">
        <v>6482184</v>
      </c>
      <c r="AH2994" t="s">
        <v>11131</v>
      </c>
      <c r="AI2994" t="s">
        <v>11130</v>
      </c>
      <c r="AJ2994" t="s">
        <v>11129</v>
      </c>
      <c r="AK2994" t="s">
        <v>11128</v>
      </c>
      <c r="AL2994">
        <v>11</v>
      </c>
      <c r="AM2994" s="5">
        <f t="shared" si="370"/>
        <v>1.2222222222222223</v>
      </c>
      <c r="AN2994" s="4">
        <f t="shared" si="374"/>
        <v>1.851150658420632E-3</v>
      </c>
      <c r="AO2994" s="3"/>
      <c r="AP2994">
        <v>0</v>
      </c>
      <c r="AR2994" t="s">
        <v>42</v>
      </c>
      <c r="AT2994" s="2" t="s">
        <v>41</v>
      </c>
      <c r="AU2994" s="1">
        <f t="shared" si="371"/>
        <v>3.1424782745909838</v>
      </c>
      <c r="AV2994" s="1">
        <f t="shared" si="372"/>
        <v>2.2975173578055781</v>
      </c>
      <c r="AW2994" s="1">
        <f t="shared" si="373"/>
        <v>1.4525564410201721</v>
      </c>
    </row>
    <row r="2995" spans="1:49" x14ac:dyDescent="0.2">
      <c r="A2995">
        <v>2993</v>
      </c>
      <c r="B2995" t="s">
        <v>11127</v>
      </c>
      <c r="C2995" t="s">
        <v>11126</v>
      </c>
      <c r="F2995" t="s">
        <v>11125</v>
      </c>
      <c r="G2995" t="s">
        <v>17</v>
      </c>
      <c r="H2995" t="s">
        <v>16</v>
      </c>
      <c r="I2995" t="s">
        <v>11124</v>
      </c>
      <c r="J2995" t="s">
        <v>11123</v>
      </c>
      <c r="K2995" t="s">
        <v>11122</v>
      </c>
      <c r="L2995" t="s">
        <v>11121</v>
      </c>
      <c r="M2995" t="s">
        <v>11120</v>
      </c>
      <c r="N2995">
        <v>4</v>
      </c>
      <c r="O2995" t="s">
        <v>11119</v>
      </c>
      <c r="P2995" t="s">
        <v>11118</v>
      </c>
      <c r="Q2995" t="s">
        <v>11117</v>
      </c>
      <c r="R2995" s="8">
        <v>41275</v>
      </c>
      <c r="S2995" s="9">
        <f t="shared" si="368"/>
        <v>2013</v>
      </c>
      <c r="T2995" s="9">
        <v>2013</v>
      </c>
      <c r="U2995" s="9">
        <f t="shared" si="369"/>
        <v>9</v>
      </c>
      <c r="V2995" s="8">
        <v>2013</v>
      </c>
      <c r="W2995" t="s">
        <v>1933</v>
      </c>
      <c r="X2995" s="2">
        <v>1.6519999999999999</v>
      </c>
      <c r="Y2995" s="7">
        <f t="shared" si="375"/>
        <v>4.409919649769093E-2</v>
      </c>
      <c r="AA2995" t="s">
        <v>1932</v>
      </c>
      <c r="AB2995">
        <v>17337</v>
      </c>
      <c r="AD2995" t="s">
        <v>6</v>
      </c>
      <c r="AE2995">
        <v>61</v>
      </c>
      <c r="AF2995">
        <v>6</v>
      </c>
      <c r="AG2995">
        <v>6475162</v>
      </c>
      <c r="AH2995" t="s">
        <v>11116</v>
      </c>
      <c r="AI2995" t="s">
        <v>11115</v>
      </c>
      <c r="AJ2995" t="s">
        <v>11114</v>
      </c>
      <c r="AK2995" t="s">
        <v>11113</v>
      </c>
      <c r="AL2995">
        <v>6</v>
      </c>
      <c r="AM2995" s="5">
        <f t="shared" si="370"/>
        <v>0.66666666666666663</v>
      </c>
      <c r="AN2995" s="4">
        <f t="shared" si="374"/>
        <v>1.0097185409567082E-3</v>
      </c>
      <c r="AO2995" s="3"/>
      <c r="AP2995">
        <v>0</v>
      </c>
      <c r="AQ2995" t="s">
        <v>2325</v>
      </c>
      <c r="AR2995">
        <v>213651</v>
      </c>
      <c r="AS2995" t="s">
        <v>2324</v>
      </c>
      <c r="AT2995" s="2" t="s">
        <v>41</v>
      </c>
      <c r="AU2995" s="1">
        <f t="shared" si="371"/>
        <v>3.1172353110670663</v>
      </c>
      <c r="AV2995" s="1">
        <f t="shared" si="372"/>
        <v>2.2554457519323821</v>
      </c>
      <c r="AW2995" s="1">
        <f t="shared" si="373"/>
        <v>1.3936561927976974</v>
      </c>
    </row>
    <row r="2996" spans="1:49" x14ac:dyDescent="0.2">
      <c r="A2996">
        <v>2994</v>
      </c>
      <c r="B2996" t="s">
        <v>11112</v>
      </c>
      <c r="C2996" t="s">
        <v>11111</v>
      </c>
      <c r="F2996" t="s">
        <v>11110</v>
      </c>
      <c r="G2996" t="s">
        <v>17</v>
      </c>
      <c r="H2996" t="s">
        <v>16</v>
      </c>
      <c r="I2996" t="s">
        <v>11109</v>
      </c>
      <c r="J2996">
        <v>60019983</v>
      </c>
      <c r="K2996" t="s">
        <v>11108</v>
      </c>
      <c r="L2996" t="s">
        <v>11107</v>
      </c>
      <c r="M2996" t="s">
        <v>1645</v>
      </c>
      <c r="N2996">
        <v>5</v>
      </c>
      <c r="O2996" t="s">
        <v>11106</v>
      </c>
      <c r="P2996" t="s">
        <v>11105</v>
      </c>
      <c r="Q2996" t="s">
        <v>11104</v>
      </c>
      <c r="R2996" s="8">
        <v>41275</v>
      </c>
      <c r="S2996" s="9">
        <f t="shared" si="368"/>
        <v>2013</v>
      </c>
      <c r="T2996" s="9">
        <v>2013</v>
      </c>
      <c r="U2996" s="9">
        <f t="shared" si="369"/>
        <v>9</v>
      </c>
      <c r="V2996" s="8">
        <v>2013</v>
      </c>
      <c r="W2996" t="s">
        <v>1933</v>
      </c>
      <c r="X2996" s="2">
        <v>1.6519999999999999</v>
      </c>
      <c r="Y2996" s="7">
        <f t="shared" si="375"/>
        <v>4.409919649769093E-2</v>
      </c>
      <c r="AA2996" t="s">
        <v>1932</v>
      </c>
      <c r="AB2996">
        <v>17337</v>
      </c>
      <c r="AD2996" t="s">
        <v>6</v>
      </c>
      <c r="AE2996">
        <v>61</v>
      </c>
      <c r="AF2996">
        <v>6</v>
      </c>
      <c r="AG2996">
        <v>6463433</v>
      </c>
      <c r="AH2996" t="s">
        <v>11103</v>
      </c>
      <c r="AI2996" t="s">
        <v>11102</v>
      </c>
      <c r="AJ2996" t="s">
        <v>11101</v>
      </c>
      <c r="AK2996" t="s">
        <v>11100</v>
      </c>
      <c r="AL2996">
        <v>29</v>
      </c>
      <c r="AM2996" s="5">
        <f t="shared" si="370"/>
        <v>3.2222222222222223</v>
      </c>
      <c r="AN2996" s="4">
        <f t="shared" si="374"/>
        <v>4.8803062812907572E-3</v>
      </c>
      <c r="AO2996" s="3"/>
      <c r="AP2996">
        <v>0</v>
      </c>
      <c r="AR2996" t="s">
        <v>42</v>
      </c>
      <c r="AT2996" s="2" t="s">
        <v>41</v>
      </c>
      <c r="AU2996" s="1">
        <f t="shared" si="371"/>
        <v>3.2333529432770876</v>
      </c>
      <c r="AV2996" s="1">
        <f t="shared" si="372"/>
        <v>2.4489751389490841</v>
      </c>
      <c r="AW2996" s="1">
        <f t="shared" si="373"/>
        <v>1.6645973346210807</v>
      </c>
    </row>
    <row r="2997" spans="1:49" x14ac:dyDescent="0.2">
      <c r="A2997">
        <v>2995</v>
      </c>
      <c r="B2997" t="s">
        <v>11099</v>
      </c>
      <c r="C2997" t="s">
        <v>11098</v>
      </c>
      <c r="F2997" t="s">
        <v>11097</v>
      </c>
      <c r="G2997" t="s">
        <v>17</v>
      </c>
      <c r="H2997" t="s">
        <v>16</v>
      </c>
      <c r="I2997" t="s">
        <v>11096</v>
      </c>
      <c r="J2997">
        <v>60025578</v>
      </c>
      <c r="K2997" t="s">
        <v>929</v>
      </c>
      <c r="L2997" t="s">
        <v>928</v>
      </c>
      <c r="M2997" t="s">
        <v>634</v>
      </c>
      <c r="N2997">
        <v>4</v>
      </c>
      <c r="O2997" t="s">
        <v>11095</v>
      </c>
      <c r="P2997" t="s">
        <v>11094</v>
      </c>
      <c r="Q2997" t="s">
        <v>925</v>
      </c>
      <c r="R2997" s="8">
        <v>41275</v>
      </c>
      <c r="S2997" s="9">
        <f t="shared" si="368"/>
        <v>2013</v>
      </c>
      <c r="T2997" s="9">
        <v>2013</v>
      </c>
      <c r="U2997" s="9">
        <f t="shared" si="369"/>
        <v>9</v>
      </c>
      <c r="V2997" s="8">
        <v>2013</v>
      </c>
      <c r="W2997" t="s">
        <v>2587</v>
      </c>
      <c r="X2997" s="2">
        <v>0.34100000000000003</v>
      </c>
      <c r="Y2997" s="7">
        <f t="shared" si="375"/>
        <v>9.1028002455887467E-3</v>
      </c>
      <c r="AA2997">
        <v>19378718</v>
      </c>
      <c r="AB2997">
        <v>19700186839</v>
      </c>
      <c r="AC2997">
        <v>15309681</v>
      </c>
      <c r="AD2997" t="s">
        <v>6</v>
      </c>
      <c r="AE2997">
        <v>40</v>
      </c>
      <c r="AH2997" t="s">
        <v>7050</v>
      </c>
      <c r="AI2997" t="s">
        <v>11093</v>
      </c>
      <c r="AK2997" t="s">
        <v>11092</v>
      </c>
      <c r="AL2997">
        <v>6</v>
      </c>
      <c r="AM2997" s="5">
        <f t="shared" si="370"/>
        <v>0.66666666666666663</v>
      </c>
      <c r="AN2997" s="4">
        <f t="shared" si="374"/>
        <v>1.0097185409567082E-3</v>
      </c>
      <c r="AO2997" s="3"/>
      <c r="AP2997">
        <v>0</v>
      </c>
      <c r="AR2997" t="s">
        <v>42</v>
      </c>
      <c r="AT2997" s="2" t="s">
        <v>41</v>
      </c>
      <c r="AU2997" s="1">
        <f t="shared" si="371"/>
        <v>0.66748757341991338</v>
      </c>
      <c r="AV2997" s="1">
        <f t="shared" si="372"/>
        <v>0.50562593932727273</v>
      </c>
      <c r="AW2997" s="1">
        <f t="shared" si="373"/>
        <v>0.34376430523463197</v>
      </c>
    </row>
    <row r="2998" spans="1:49" x14ac:dyDescent="0.2">
      <c r="A2998">
        <v>2996</v>
      </c>
      <c r="B2998" t="s">
        <v>11091</v>
      </c>
      <c r="C2998" t="s">
        <v>11090</v>
      </c>
      <c r="F2998" t="s">
        <v>11089</v>
      </c>
      <c r="G2998" t="s">
        <v>17</v>
      </c>
      <c r="H2998" t="s">
        <v>16</v>
      </c>
      <c r="I2998" t="s">
        <v>11088</v>
      </c>
      <c r="J2998">
        <v>60005465</v>
      </c>
      <c r="K2998" t="s">
        <v>916</v>
      </c>
      <c r="L2998" t="s">
        <v>915</v>
      </c>
      <c r="M2998" t="s">
        <v>634</v>
      </c>
      <c r="N2998">
        <v>4</v>
      </c>
      <c r="O2998" t="s">
        <v>11087</v>
      </c>
      <c r="P2998" t="s">
        <v>11086</v>
      </c>
      <c r="Q2998" t="s">
        <v>912</v>
      </c>
      <c r="R2998" s="8">
        <v>41275</v>
      </c>
      <c r="S2998" s="9">
        <f t="shared" si="368"/>
        <v>2013</v>
      </c>
      <c r="T2998" s="9">
        <v>2013</v>
      </c>
      <c r="U2998" s="9">
        <f t="shared" si="369"/>
        <v>9</v>
      </c>
      <c r="V2998" s="8">
        <v>2013</v>
      </c>
      <c r="W2998" t="s">
        <v>4497</v>
      </c>
      <c r="X2998" s="2">
        <v>0.216</v>
      </c>
      <c r="Y2998" s="7">
        <f t="shared" si="375"/>
        <v>5.765996636501962E-3</v>
      </c>
      <c r="AA2998">
        <v>19378726</v>
      </c>
      <c r="AB2998">
        <v>19700186909</v>
      </c>
      <c r="AC2998">
        <v>10988963</v>
      </c>
      <c r="AD2998" t="s">
        <v>6</v>
      </c>
      <c r="AE2998">
        <v>31</v>
      </c>
      <c r="AH2998" t="s">
        <v>11085</v>
      </c>
      <c r="AI2998" t="s">
        <v>11084</v>
      </c>
      <c r="AK2998" t="s">
        <v>11083</v>
      </c>
      <c r="AL2998">
        <v>5</v>
      </c>
      <c r="AM2998" s="5">
        <f t="shared" si="370"/>
        <v>0.55555555555555558</v>
      </c>
      <c r="AN2998" s="4">
        <f t="shared" si="374"/>
        <v>8.414321174639236E-4</v>
      </c>
      <c r="AO2998" s="3"/>
      <c r="AP2998">
        <v>0</v>
      </c>
      <c r="AR2998" t="s">
        <v>42</v>
      </c>
      <c r="AT2998" s="2" t="s">
        <v>41</v>
      </c>
      <c r="AU2998" s="1">
        <f t="shared" si="371"/>
        <v>0.42886272807905501</v>
      </c>
      <c r="AV2998" s="1">
        <f t="shared" si="372"/>
        <v>0.3303714376982943</v>
      </c>
      <c r="AW2998" s="1">
        <f t="shared" si="373"/>
        <v>0.23188014731753351</v>
      </c>
    </row>
    <row r="2999" spans="1:49" x14ac:dyDescent="0.2">
      <c r="A2999">
        <v>2997</v>
      </c>
      <c r="B2999" t="s">
        <v>11082</v>
      </c>
      <c r="C2999" t="s">
        <v>11081</v>
      </c>
      <c r="F2999" t="s">
        <v>11080</v>
      </c>
      <c r="G2999" t="s">
        <v>17</v>
      </c>
      <c r="H2999" t="s">
        <v>16</v>
      </c>
      <c r="I2999" t="s">
        <v>11079</v>
      </c>
      <c r="J2999" t="s">
        <v>6507</v>
      </c>
      <c r="K2999" t="s">
        <v>6506</v>
      </c>
      <c r="L2999" t="s">
        <v>6505</v>
      </c>
      <c r="M2999" t="s">
        <v>5257</v>
      </c>
      <c r="N2999">
        <v>6</v>
      </c>
      <c r="O2999" t="s">
        <v>11078</v>
      </c>
      <c r="P2999" t="s">
        <v>11077</v>
      </c>
      <c r="Q2999" t="s">
        <v>11076</v>
      </c>
      <c r="R2999" s="8">
        <v>41275</v>
      </c>
      <c r="S2999" s="9">
        <f t="shared" si="368"/>
        <v>2013</v>
      </c>
      <c r="T2999" s="9">
        <v>2013</v>
      </c>
      <c r="U2999" s="9">
        <f t="shared" si="369"/>
        <v>9</v>
      </c>
      <c r="V2999" s="8">
        <v>2013</v>
      </c>
      <c r="W2999" t="s">
        <v>1181</v>
      </c>
      <c r="X2999" s="2">
        <v>0.437</v>
      </c>
      <c r="Y2999" s="7">
        <f t="shared" si="375"/>
        <v>1.1665465417367396E-2</v>
      </c>
      <c r="AA2999">
        <v>10704698</v>
      </c>
      <c r="AB2999">
        <v>5300152513</v>
      </c>
      <c r="AC2999">
        <v>15598985</v>
      </c>
      <c r="AD2999" t="s">
        <v>6</v>
      </c>
      <c r="AE2999">
        <v>140</v>
      </c>
      <c r="AH2999" t="s">
        <v>11075</v>
      </c>
      <c r="AI2999" t="s">
        <v>11074</v>
      </c>
      <c r="AK2999" t="s">
        <v>11073</v>
      </c>
      <c r="AL2999">
        <v>22</v>
      </c>
      <c r="AM2999" s="5">
        <f t="shared" si="370"/>
        <v>2.4444444444444446</v>
      </c>
      <c r="AN2999" s="4">
        <f t="shared" si="374"/>
        <v>3.702301316841264E-3</v>
      </c>
      <c r="AO2999" s="3"/>
      <c r="AP2999">
        <v>1</v>
      </c>
      <c r="AR2999" t="s">
        <v>42</v>
      </c>
      <c r="AT2999" s="2" t="s">
        <v>41</v>
      </c>
      <c r="AU2999" s="1">
        <f t="shared" si="371"/>
        <v>0.92765161872095558</v>
      </c>
      <c r="AV2999" s="1">
        <f t="shared" si="372"/>
        <v>0.76838833671043305</v>
      </c>
      <c r="AW2999" s="1">
        <f t="shared" si="373"/>
        <v>0.6091250546999103</v>
      </c>
    </row>
    <row r="3000" spans="1:49" x14ac:dyDescent="0.2">
      <c r="A3000">
        <v>2998</v>
      </c>
      <c r="B3000" t="s">
        <v>11072</v>
      </c>
      <c r="C3000" t="s">
        <v>11071</v>
      </c>
      <c r="F3000" t="s">
        <v>11070</v>
      </c>
      <c r="G3000" t="s">
        <v>17</v>
      </c>
      <c r="H3000" t="s">
        <v>16</v>
      </c>
      <c r="I3000" t="s">
        <v>691</v>
      </c>
      <c r="J3000">
        <v>60000994</v>
      </c>
      <c r="K3000" t="s">
        <v>690</v>
      </c>
      <c r="L3000" t="s">
        <v>689</v>
      </c>
      <c r="M3000" t="s">
        <v>688</v>
      </c>
      <c r="N3000">
        <v>2</v>
      </c>
      <c r="O3000" t="s">
        <v>11069</v>
      </c>
      <c r="P3000" t="s">
        <v>686</v>
      </c>
      <c r="Q3000" t="s">
        <v>685</v>
      </c>
      <c r="R3000" s="8">
        <v>41275</v>
      </c>
      <c r="S3000" s="9">
        <f t="shared" si="368"/>
        <v>2013</v>
      </c>
      <c r="T3000" s="9">
        <v>2013</v>
      </c>
      <c r="U3000" s="9">
        <f t="shared" si="369"/>
        <v>9</v>
      </c>
      <c r="V3000" s="8">
        <v>2013</v>
      </c>
      <c r="W3000" t="s">
        <v>2587</v>
      </c>
      <c r="X3000" s="2">
        <v>0.34100000000000003</v>
      </c>
      <c r="Y3000" s="7">
        <f t="shared" si="375"/>
        <v>9.1028002455887467E-3</v>
      </c>
      <c r="AA3000">
        <v>19378718</v>
      </c>
      <c r="AB3000">
        <v>19700186839</v>
      </c>
      <c r="AC3000">
        <v>15309681</v>
      </c>
      <c r="AD3000" t="s">
        <v>6</v>
      </c>
      <c r="AE3000">
        <v>40</v>
      </c>
      <c r="AH3000" t="s">
        <v>11068</v>
      </c>
      <c r="AI3000" t="s">
        <v>11067</v>
      </c>
      <c r="AK3000" t="s">
        <v>11066</v>
      </c>
      <c r="AL3000">
        <v>11</v>
      </c>
      <c r="AM3000" s="5">
        <f t="shared" si="370"/>
        <v>1.2222222222222223</v>
      </c>
      <c r="AN3000" s="4">
        <f t="shared" si="374"/>
        <v>1.851150658420632E-3</v>
      </c>
      <c r="AO3000" s="3"/>
      <c r="AP3000">
        <v>0</v>
      </c>
      <c r="AR3000" t="s">
        <v>42</v>
      </c>
      <c r="AT3000" s="2" t="s">
        <v>41</v>
      </c>
      <c r="AU3000" s="1">
        <f t="shared" si="371"/>
        <v>0.69273053694383113</v>
      </c>
      <c r="AV3000" s="1">
        <f t="shared" si="372"/>
        <v>0.54769754520046887</v>
      </c>
      <c r="AW3000" s="1">
        <f t="shared" si="373"/>
        <v>0.40266455345710661</v>
      </c>
    </row>
    <row r="3001" spans="1:49" x14ac:dyDescent="0.2">
      <c r="A3001">
        <v>2999</v>
      </c>
      <c r="B3001" t="s">
        <v>11065</v>
      </c>
      <c r="C3001" t="s">
        <v>11064</v>
      </c>
      <c r="F3001" t="s">
        <v>11063</v>
      </c>
      <c r="G3001" t="s">
        <v>17</v>
      </c>
      <c r="H3001" t="s">
        <v>16</v>
      </c>
      <c r="I3001" t="s">
        <v>11062</v>
      </c>
      <c r="J3001" t="s">
        <v>11061</v>
      </c>
      <c r="K3001" t="s">
        <v>11060</v>
      </c>
      <c r="L3001" t="s">
        <v>11059</v>
      </c>
      <c r="M3001" t="s">
        <v>1581</v>
      </c>
      <c r="N3001">
        <v>5</v>
      </c>
      <c r="O3001" t="s">
        <v>11058</v>
      </c>
      <c r="P3001" t="s">
        <v>11057</v>
      </c>
      <c r="Q3001" t="s">
        <v>11056</v>
      </c>
      <c r="R3001" s="8">
        <v>41275</v>
      </c>
      <c r="S3001" s="9">
        <f t="shared" si="368"/>
        <v>2013</v>
      </c>
      <c r="T3001" s="9">
        <v>2013</v>
      </c>
      <c r="U3001" s="9">
        <f t="shared" si="369"/>
        <v>9</v>
      </c>
      <c r="V3001" s="8">
        <v>41426</v>
      </c>
      <c r="W3001" t="s">
        <v>1577</v>
      </c>
      <c r="X3001" s="2">
        <v>0.21099999999999999</v>
      </c>
      <c r="Y3001" s="7">
        <f t="shared" si="375"/>
        <v>5.6325244921384904E-3</v>
      </c>
      <c r="AA3001">
        <v>9168516</v>
      </c>
      <c r="AB3001">
        <v>18936</v>
      </c>
      <c r="AC3001">
        <v>17451345</v>
      </c>
      <c r="AD3001" t="s">
        <v>6</v>
      </c>
      <c r="AE3001" t="s">
        <v>1576</v>
      </c>
      <c r="AF3001">
        <v>6</v>
      </c>
      <c r="AH3001" t="s">
        <v>11055</v>
      </c>
      <c r="AI3001" t="s">
        <v>11054</v>
      </c>
      <c r="AJ3001" t="s">
        <v>11053</v>
      </c>
      <c r="AK3001" t="s">
        <v>11052</v>
      </c>
      <c r="AL3001">
        <v>1</v>
      </c>
      <c r="AM3001" s="5">
        <f t="shared" si="370"/>
        <v>0.1111111111111111</v>
      </c>
      <c r="AN3001" s="4">
        <f t="shared" si="374"/>
        <v>1.682864234927847E-4</v>
      </c>
      <c r="AO3001" s="3"/>
      <c r="AP3001">
        <v>0</v>
      </c>
      <c r="AR3001" t="s">
        <v>42</v>
      </c>
      <c r="AT3001" s="2">
        <v>0.52500000000000002</v>
      </c>
      <c r="AU3001" s="1">
        <f t="shared" si="371"/>
        <v>0.39932530715447784</v>
      </c>
      <c r="AV3001" s="1">
        <f t="shared" si="372"/>
        <v>0.29004054578156374</v>
      </c>
      <c r="AW3001" s="1">
        <f t="shared" si="373"/>
        <v>0.18075578440864964</v>
      </c>
    </row>
    <row r="3002" spans="1:49" x14ac:dyDescent="0.2">
      <c r="A3002">
        <v>3000</v>
      </c>
      <c r="B3002" t="s">
        <v>11051</v>
      </c>
      <c r="C3002" t="s">
        <v>11050</v>
      </c>
      <c r="F3002" t="s">
        <v>11049</v>
      </c>
      <c r="G3002" t="s">
        <v>17</v>
      </c>
      <c r="H3002" t="s">
        <v>16</v>
      </c>
      <c r="I3002" t="s">
        <v>11048</v>
      </c>
      <c r="J3002">
        <v>60011418</v>
      </c>
      <c r="K3002" t="s">
        <v>11047</v>
      </c>
      <c r="L3002" t="s">
        <v>11046</v>
      </c>
      <c r="M3002" t="s">
        <v>1645</v>
      </c>
      <c r="N3002">
        <v>2</v>
      </c>
      <c r="O3002" t="s">
        <v>11045</v>
      </c>
      <c r="P3002" t="s">
        <v>11044</v>
      </c>
      <c r="Q3002" t="s">
        <v>11043</v>
      </c>
      <c r="R3002" s="8">
        <v>41275</v>
      </c>
      <c r="S3002" s="9">
        <f t="shared" ref="S3002:S3065" si="376">YEAR(R3002)</f>
        <v>2013</v>
      </c>
      <c r="T3002" s="9">
        <v>2013</v>
      </c>
      <c r="U3002" s="9">
        <f t="shared" ref="U3002:U3065" si="377">2022-T3002</f>
        <v>9</v>
      </c>
      <c r="V3002" s="8">
        <v>41426</v>
      </c>
      <c r="W3002" t="s">
        <v>1577</v>
      </c>
      <c r="X3002" s="2">
        <v>0.21099999999999999</v>
      </c>
      <c r="Y3002" s="7">
        <f t="shared" si="375"/>
        <v>5.6325244921384904E-3</v>
      </c>
      <c r="AA3002">
        <v>9168516</v>
      </c>
      <c r="AB3002">
        <v>18936</v>
      </c>
      <c r="AC3002">
        <v>17451345</v>
      </c>
      <c r="AD3002" t="s">
        <v>6</v>
      </c>
      <c r="AE3002" t="s">
        <v>1576</v>
      </c>
      <c r="AF3002">
        <v>6</v>
      </c>
      <c r="AH3002" t="s">
        <v>11042</v>
      </c>
      <c r="AI3002" t="s">
        <v>11041</v>
      </c>
      <c r="AJ3002" t="s">
        <v>11040</v>
      </c>
      <c r="AK3002" t="s">
        <v>11039</v>
      </c>
      <c r="AL3002">
        <v>1</v>
      </c>
      <c r="AM3002" s="5">
        <f t="shared" ref="AM3002:AM3065" si="378">AL3002/U3002</f>
        <v>0.1111111111111111</v>
      </c>
      <c r="AN3002" s="4">
        <f t="shared" si="374"/>
        <v>1.682864234927847E-4</v>
      </c>
      <c r="AO3002" s="3"/>
      <c r="AP3002">
        <v>0</v>
      </c>
      <c r="AR3002" t="s">
        <v>42</v>
      </c>
      <c r="AT3002" s="2">
        <v>0.52500000000000002</v>
      </c>
      <c r="AU3002" s="1">
        <f t="shared" ref="AU3002:AU3065" si="379">(Y3002*0.7+AN3002*0.3)*100</f>
        <v>0.39932530715447784</v>
      </c>
      <c r="AV3002" s="1">
        <f t="shared" ref="AV3002:AV3065" si="380">(Y3002*0.5+AN3002*0.5)*100</f>
        <v>0.29004054578156374</v>
      </c>
      <c r="AW3002" s="1">
        <f t="shared" ref="AW3002:AW3065" si="381">(Y3002*0.3+AN3002*0.7)*100</f>
        <v>0.18075578440864964</v>
      </c>
    </row>
    <row r="3003" spans="1:49" x14ac:dyDescent="0.2">
      <c r="A3003">
        <v>3001</v>
      </c>
      <c r="B3003" t="s">
        <v>11038</v>
      </c>
      <c r="C3003" t="s">
        <v>11037</v>
      </c>
      <c r="F3003" t="s">
        <v>11036</v>
      </c>
      <c r="G3003" t="s">
        <v>17</v>
      </c>
      <c r="H3003" t="s">
        <v>16</v>
      </c>
      <c r="I3003" t="s">
        <v>11035</v>
      </c>
      <c r="J3003" t="s">
        <v>11034</v>
      </c>
      <c r="K3003" t="s">
        <v>11033</v>
      </c>
      <c r="L3003" t="s">
        <v>11032</v>
      </c>
      <c r="M3003" t="s">
        <v>1581</v>
      </c>
      <c r="N3003">
        <v>5</v>
      </c>
      <c r="O3003" t="s">
        <v>11031</v>
      </c>
      <c r="P3003" t="s">
        <v>11030</v>
      </c>
      <c r="Q3003" t="s">
        <v>11029</v>
      </c>
      <c r="R3003" s="8">
        <v>41275</v>
      </c>
      <c r="S3003" s="9">
        <f t="shared" si="376"/>
        <v>2013</v>
      </c>
      <c r="T3003" s="9">
        <v>2013</v>
      </c>
      <c r="U3003" s="9">
        <f t="shared" si="377"/>
        <v>9</v>
      </c>
      <c r="V3003" s="8">
        <v>41426</v>
      </c>
      <c r="W3003" t="s">
        <v>1577</v>
      </c>
      <c r="X3003" s="2">
        <v>0.21099999999999999</v>
      </c>
      <c r="Y3003" s="7">
        <f t="shared" si="375"/>
        <v>5.6325244921384904E-3</v>
      </c>
      <c r="AA3003">
        <v>9168516</v>
      </c>
      <c r="AB3003">
        <v>18936</v>
      </c>
      <c r="AC3003">
        <v>17451345</v>
      </c>
      <c r="AD3003" t="s">
        <v>6</v>
      </c>
      <c r="AE3003" t="s">
        <v>1576</v>
      </c>
      <c r="AF3003">
        <v>6</v>
      </c>
      <c r="AH3003" t="s">
        <v>11028</v>
      </c>
      <c r="AI3003" t="s">
        <v>11027</v>
      </c>
      <c r="AJ3003" t="s">
        <v>11026</v>
      </c>
      <c r="AK3003" t="s">
        <v>11025</v>
      </c>
      <c r="AL3003">
        <v>0</v>
      </c>
      <c r="AM3003" s="5">
        <f t="shared" si="378"/>
        <v>0</v>
      </c>
      <c r="AN3003" s="4">
        <f t="shared" si="374"/>
        <v>0</v>
      </c>
      <c r="AO3003" s="3"/>
      <c r="AP3003">
        <v>0</v>
      </c>
      <c r="AR3003" t="s">
        <v>42</v>
      </c>
      <c r="AT3003" s="2">
        <v>0.52500000000000002</v>
      </c>
      <c r="AU3003" s="1">
        <f t="shared" si="379"/>
        <v>0.39427671444969431</v>
      </c>
      <c r="AV3003" s="1">
        <f t="shared" si="380"/>
        <v>0.28162622460692455</v>
      </c>
      <c r="AW3003" s="1">
        <f t="shared" si="381"/>
        <v>0.1689757347641547</v>
      </c>
    </row>
    <row r="3004" spans="1:49" x14ac:dyDescent="0.2">
      <c r="A3004">
        <v>3002</v>
      </c>
      <c r="B3004" t="s">
        <v>11024</v>
      </c>
      <c r="C3004" t="s">
        <v>11023</v>
      </c>
      <c r="D3004" t="s">
        <v>11022</v>
      </c>
      <c r="F3004" t="s">
        <v>11021</v>
      </c>
      <c r="G3004" t="s">
        <v>17</v>
      </c>
      <c r="H3004" t="s">
        <v>16</v>
      </c>
      <c r="I3004" t="s">
        <v>11020</v>
      </c>
      <c r="J3004" t="s">
        <v>11019</v>
      </c>
      <c r="K3004" t="s">
        <v>11018</v>
      </c>
      <c r="L3004" t="s">
        <v>11017</v>
      </c>
      <c r="M3004" t="s">
        <v>7398</v>
      </c>
      <c r="N3004">
        <v>4</v>
      </c>
      <c r="O3004" t="s">
        <v>11016</v>
      </c>
      <c r="P3004" t="s">
        <v>11015</v>
      </c>
      <c r="Q3004" t="s">
        <v>11014</v>
      </c>
      <c r="R3004" s="8">
        <v>41275</v>
      </c>
      <c r="S3004" s="9">
        <f t="shared" si="376"/>
        <v>2013</v>
      </c>
      <c r="T3004" s="9">
        <v>2013</v>
      </c>
      <c r="U3004" s="9">
        <f t="shared" si="377"/>
        <v>9</v>
      </c>
      <c r="V3004" s="8">
        <v>41487</v>
      </c>
      <c r="W3004" t="s">
        <v>11013</v>
      </c>
      <c r="X3004" s="2">
        <v>0.91600000000000004</v>
      </c>
      <c r="Y3004" s="7">
        <f t="shared" si="375"/>
        <v>2.4452096847387951E-2</v>
      </c>
      <c r="AA3004">
        <v>9645691</v>
      </c>
      <c r="AB3004">
        <v>28333</v>
      </c>
      <c r="AD3004" t="s">
        <v>6</v>
      </c>
      <c r="AE3004">
        <v>80</v>
      </c>
      <c r="AH3004" t="s">
        <v>11012</v>
      </c>
      <c r="AI3004" t="s">
        <v>11011</v>
      </c>
      <c r="AK3004" t="s">
        <v>11010</v>
      </c>
      <c r="AL3004">
        <v>16</v>
      </c>
      <c r="AM3004" s="5">
        <f t="shared" si="378"/>
        <v>1.7777777777777777</v>
      </c>
      <c r="AN3004" s="4">
        <f t="shared" si="374"/>
        <v>2.6925827758845552E-3</v>
      </c>
      <c r="AO3004" s="3"/>
      <c r="AP3004">
        <v>0</v>
      </c>
      <c r="AR3004" t="s">
        <v>42</v>
      </c>
      <c r="AT3004" s="2" t="s">
        <v>41</v>
      </c>
      <c r="AU3004" s="1">
        <f t="shared" si="379"/>
        <v>1.792424262593693</v>
      </c>
      <c r="AV3004" s="1">
        <f t="shared" si="380"/>
        <v>1.3572339811636254</v>
      </c>
      <c r="AW3004" s="1">
        <f t="shared" si="381"/>
        <v>0.92204369973355738</v>
      </c>
    </row>
    <row r="3005" spans="1:49" x14ac:dyDescent="0.2">
      <c r="A3005">
        <v>3003</v>
      </c>
      <c r="B3005" t="s">
        <v>11009</v>
      </c>
      <c r="C3005" t="s">
        <v>11008</v>
      </c>
      <c r="F3005" t="s">
        <v>11007</v>
      </c>
      <c r="G3005" t="s">
        <v>17</v>
      </c>
      <c r="H3005" t="s">
        <v>16</v>
      </c>
      <c r="I3005" t="s">
        <v>11006</v>
      </c>
      <c r="J3005" t="s">
        <v>11005</v>
      </c>
      <c r="K3005" t="s">
        <v>11004</v>
      </c>
      <c r="L3005" t="s">
        <v>11003</v>
      </c>
      <c r="M3005" t="s">
        <v>1082</v>
      </c>
      <c r="N3005">
        <v>5</v>
      </c>
      <c r="O3005" t="s">
        <v>11002</v>
      </c>
      <c r="P3005" t="s">
        <v>11001</v>
      </c>
      <c r="Q3005" t="s">
        <v>11000</v>
      </c>
      <c r="R3005" s="8">
        <v>41275</v>
      </c>
      <c r="S3005" s="9">
        <f t="shared" si="376"/>
        <v>2013</v>
      </c>
      <c r="T3005" s="9">
        <v>2013</v>
      </c>
      <c r="U3005" s="9">
        <f t="shared" si="377"/>
        <v>9</v>
      </c>
      <c r="V3005" s="8">
        <v>41395</v>
      </c>
      <c r="W3005" t="s">
        <v>10999</v>
      </c>
      <c r="X3005" s="2">
        <v>1.99</v>
      </c>
      <c r="Y3005" s="7">
        <f t="shared" si="375"/>
        <v>5.3121913456661597E-2</v>
      </c>
      <c r="AA3005">
        <v>19352727</v>
      </c>
      <c r="AB3005">
        <v>11900154404</v>
      </c>
      <c r="AC3005">
        <v>19352735</v>
      </c>
      <c r="AD3005" t="s">
        <v>6</v>
      </c>
      <c r="AE3005">
        <v>7</v>
      </c>
      <c r="AF3005">
        <v>5</v>
      </c>
      <c r="AG3005" t="s">
        <v>10998</v>
      </c>
      <c r="AI3005" t="s">
        <v>10997</v>
      </c>
      <c r="AK3005" t="s">
        <v>10996</v>
      </c>
      <c r="AL3005">
        <v>36</v>
      </c>
      <c r="AM3005" s="5">
        <f t="shared" si="378"/>
        <v>4</v>
      </c>
      <c r="AN3005" s="4">
        <f t="shared" si="374"/>
        <v>6.0583112457402496E-3</v>
      </c>
      <c r="AO3005" s="3"/>
      <c r="AP3005">
        <v>1</v>
      </c>
      <c r="AR3005" t="s">
        <v>42</v>
      </c>
      <c r="AT3005" s="2">
        <v>4.4109999999999996</v>
      </c>
      <c r="AU3005" s="1">
        <f t="shared" si="379"/>
        <v>3.9002832793385194</v>
      </c>
      <c r="AV3005" s="1">
        <f t="shared" si="380"/>
        <v>2.9590112351200926</v>
      </c>
      <c r="AW3005" s="1">
        <f t="shared" si="381"/>
        <v>2.0177391909016653</v>
      </c>
    </row>
    <row r="3006" spans="1:49" x14ac:dyDescent="0.2">
      <c r="A3006">
        <v>3004</v>
      </c>
      <c r="B3006" t="s">
        <v>10995</v>
      </c>
      <c r="F3006" t="s">
        <v>10994</v>
      </c>
      <c r="G3006" t="s">
        <v>17</v>
      </c>
      <c r="H3006" t="s">
        <v>16</v>
      </c>
      <c r="I3006" t="s">
        <v>10993</v>
      </c>
      <c r="J3006">
        <v>60003161</v>
      </c>
      <c r="K3006" t="s">
        <v>10992</v>
      </c>
      <c r="L3006" t="s">
        <v>10991</v>
      </c>
      <c r="M3006" t="s">
        <v>1715</v>
      </c>
      <c r="N3006">
        <v>5</v>
      </c>
      <c r="O3006" t="s">
        <v>10990</v>
      </c>
      <c r="P3006" t="s">
        <v>10989</v>
      </c>
      <c r="Q3006" t="s">
        <v>10988</v>
      </c>
      <c r="R3006" s="8">
        <v>41275</v>
      </c>
      <c r="S3006" s="9">
        <f t="shared" si="376"/>
        <v>2013</v>
      </c>
      <c r="T3006" s="9">
        <v>2013</v>
      </c>
      <c r="U3006" s="9">
        <f t="shared" si="377"/>
        <v>9</v>
      </c>
      <c r="V3006" s="8">
        <v>2013</v>
      </c>
      <c r="W3006" t="s">
        <v>10987</v>
      </c>
      <c r="X3006" s="2" t="s">
        <v>41</v>
      </c>
      <c r="Y3006" s="7" t="e">
        <f t="shared" si="375"/>
        <v>#VALUE!</v>
      </c>
      <c r="AA3006">
        <v>22863540</v>
      </c>
      <c r="AB3006">
        <v>11700154609</v>
      </c>
      <c r="AC3006">
        <v>22863559</v>
      </c>
      <c r="AD3006" t="s">
        <v>6</v>
      </c>
      <c r="AE3006">
        <v>75</v>
      </c>
      <c r="AF3006">
        <v>2</v>
      </c>
      <c r="AH3006" t="s">
        <v>10986</v>
      </c>
      <c r="AI3006" t="s">
        <v>10985</v>
      </c>
      <c r="AJ3006" t="s">
        <v>10984</v>
      </c>
      <c r="AK3006" t="s">
        <v>10983</v>
      </c>
      <c r="AL3006">
        <v>2</v>
      </c>
      <c r="AM3006" s="5">
        <f t="shared" si="378"/>
        <v>0.22222222222222221</v>
      </c>
      <c r="AN3006" s="4">
        <f t="shared" si="374"/>
        <v>3.365728469855694E-4</v>
      </c>
      <c r="AO3006" s="3"/>
      <c r="AP3006">
        <v>0</v>
      </c>
      <c r="AR3006" t="s">
        <v>42</v>
      </c>
      <c r="AT3006" s="2" t="s">
        <v>41</v>
      </c>
      <c r="AU3006" s="1" t="e">
        <f t="shared" si="379"/>
        <v>#VALUE!</v>
      </c>
      <c r="AV3006" s="1" t="e">
        <f t="shared" si="380"/>
        <v>#VALUE!</v>
      </c>
      <c r="AW3006" s="1" t="e">
        <f t="shared" si="381"/>
        <v>#VALUE!</v>
      </c>
    </row>
    <row r="3007" spans="1:49" x14ac:dyDescent="0.2">
      <c r="A3007">
        <v>3005</v>
      </c>
      <c r="B3007" t="s">
        <v>10982</v>
      </c>
      <c r="C3007" t="s">
        <v>10981</v>
      </c>
      <c r="F3007" t="s">
        <v>10980</v>
      </c>
      <c r="G3007" t="s">
        <v>17</v>
      </c>
      <c r="H3007" t="s">
        <v>16</v>
      </c>
      <c r="I3007" t="s">
        <v>10979</v>
      </c>
      <c r="J3007">
        <v>60002798</v>
      </c>
      <c r="K3007" t="s">
        <v>10978</v>
      </c>
      <c r="L3007" t="s">
        <v>2400</v>
      </c>
      <c r="M3007" t="s">
        <v>2400</v>
      </c>
      <c r="N3007">
        <v>2</v>
      </c>
      <c r="O3007" t="s">
        <v>10977</v>
      </c>
      <c r="P3007" t="s">
        <v>10976</v>
      </c>
      <c r="Q3007" t="s">
        <v>10975</v>
      </c>
      <c r="R3007" s="8">
        <v>41275</v>
      </c>
      <c r="S3007" s="9">
        <f t="shared" si="376"/>
        <v>2013</v>
      </c>
      <c r="T3007" s="9">
        <v>2013</v>
      </c>
      <c r="U3007" s="9">
        <f t="shared" si="377"/>
        <v>9</v>
      </c>
      <c r="V3007" s="8">
        <v>2013</v>
      </c>
      <c r="W3007" t="s">
        <v>2587</v>
      </c>
      <c r="X3007" s="2">
        <v>0.34100000000000003</v>
      </c>
      <c r="Y3007" s="7">
        <f t="shared" si="375"/>
        <v>9.1028002455887467E-3</v>
      </c>
      <c r="AA3007">
        <v>19378718</v>
      </c>
      <c r="AB3007">
        <v>19700186839</v>
      </c>
      <c r="AC3007">
        <v>15309681</v>
      </c>
      <c r="AD3007" t="s">
        <v>6</v>
      </c>
      <c r="AE3007">
        <v>40</v>
      </c>
      <c r="AH3007" t="s">
        <v>10974</v>
      </c>
      <c r="AI3007" t="s">
        <v>10973</v>
      </c>
      <c r="AK3007" t="s">
        <v>10972</v>
      </c>
      <c r="AL3007">
        <v>2</v>
      </c>
      <c r="AM3007" s="5">
        <f t="shared" si="378"/>
        <v>0.22222222222222221</v>
      </c>
      <c r="AN3007" s="4">
        <f t="shared" si="374"/>
        <v>3.365728469855694E-4</v>
      </c>
      <c r="AO3007" s="3"/>
      <c r="AP3007">
        <v>0</v>
      </c>
      <c r="AR3007" t="s">
        <v>42</v>
      </c>
      <c r="AT3007" s="2" t="s">
        <v>41</v>
      </c>
      <c r="AU3007" s="1">
        <f t="shared" si="379"/>
        <v>0.64729320260077927</v>
      </c>
      <c r="AV3007" s="1">
        <f t="shared" si="380"/>
        <v>0.47196865462871579</v>
      </c>
      <c r="AW3007" s="1">
        <f t="shared" si="381"/>
        <v>0.29664410665665225</v>
      </c>
    </row>
    <row r="3008" spans="1:49" x14ac:dyDescent="0.2">
      <c r="A3008">
        <v>3006</v>
      </c>
      <c r="B3008" t="s">
        <v>10971</v>
      </c>
      <c r="C3008" t="s">
        <v>10970</v>
      </c>
      <c r="F3008" t="s">
        <v>10969</v>
      </c>
      <c r="G3008" t="s">
        <v>17</v>
      </c>
      <c r="H3008" t="s">
        <v>16</v>
      </c>
      <c r="I3008" t="s">
        <v>10968</v>
      </c>
      <c r="J3008">
        <v>60022109</v>
      </c>
      <c r="K3008" t="s">
        <v>10967</v>
      </c>
      <c r="L3008" t="s">
        <v>10966</v>
      </c>
      <c r="M3008" t="s">
        <v>2487</v>
      </c>
      <c r="N3008">
        <v>1</v>
      </c>
      <c r="O3008" t="s">
        <v>10965</v>
      </c>
      <c r="P3008">
        <v>16025512100</v>
      </c>
      <c r="Q3008">
        <v>60022109</v>
      </c>
      <c r="R3008" s="8">
        <v>41275</v>
      </c>
      <c r="S3008" s="9">
        <f t="shared" si="376"/>
        <v>2013</v>
      </c>
      <c r="T3008" s="9">
        <v>2013</v>
      </c>
      <c r="U3008" s="9">
        <f t="shared" si="377"/>
        <v>9</v>
      </c>
      <c r="V3008" s="8">
        <v>2013</v>
      </c>
      <c r="W3008" t="s">
        <v>1181</v>
      </c>
      <c r="X3008" s="2">
        <v>0.437</v>
      </c>
      <c r="Y3008" s="7">
        <f t="shared" si="375"/>
        <v>1.1665465417367396E-2</v>
      </c>
      <c r="AA3008">
        <v>10704698</v>
      </c>
      <c r="AB3008">
        <v>5300152513</v>
      </c>
      <c r="AC3008">
        <v>15598985</v>
      </c>
      <c r="AD3008" t="s">
        <v>6</v>
      </c>
      <c r="AE3008">
        <v>140</v>
      </c>
      <c r="AH3008" t="s">
        <v>10964</v>
      </c>
      <c r="AI3008" t="s">
        <v>10963</v>
      </c>
      <c r="AK3008" t="s">
        <v>10962</v>
      </c>
      <c r="AL3008">
        <v>16</v>
      </c>
      <c r="AM3008" s="5">
        <f t="shared" si="378"/>
        <v>1.7777777777777777</v>
      </c>
      <c r="AN3008" s="4">
        <f t="shared" si="374"/>
        <v>2.6925827758845552E-3</v>
      </c>
      <c r="AO3008" s="3"/>
      <c r="AP3008">
        <v>1</v>
      </c>
      <c r="AR3008" t="s">
        <v>42</v>
      </c>
      <c r="AT3008" s="2" t="s">
        <v>41</v>
      </c>
      <c r="AU3008" s="1">
        <f t="shared" si="379"/>
        <v>0.8973600624922542</v>
      </c>
      <c r="AV3008" s="1">
        <f t="shared" si="380"/>
        <v>0.71790240966259755</v>
      </c>
      <c r="AW3008" s="1">
        <f t="shared" si="381"/>
        <v>0.5384447568329408</v>
      </c>
    </row>
    <row r="3009" spans="1:49" x14ac:dyDescent="0.2">
      <c r="A3009">
        <v>3007</v>
      </c>
      <c r="B3009" t="s">
        <v>10961</v>
      </c>
      <c r="C3009" t="s">
        <v>10960</v>
      </c>
      <c r="F3009" t="s">
        <v>10959</v>
      </c>
      <c r="G3009" t="s">
        <v>17</v>
      </c>
      <c r="H3009" t="s">
        <v>16</v>
      </c>
      <c r="I3009" t="s">
        <v>10958</v>
      </c>
      <c r="J3009">
        <v>60088583</v>
      </c>
      <c r="K3009" t="s">
        <v>4903</v>
      </c>
      <c r="L3009" t="s">
        <v>635</v>
      </c>
      <c r="M3009" t="s">
        <v>634</v>
      </c>
      <c r="N3009">
        <v>3</v>
      </c>
      <c r="O3009" t="s">
        <v>10957</v>
      </c>
      <c r="P3009" t="s">
        <v>10956</v>
      </c>
      <c r="Q3009" t="s">
        <v>10955</v>
      </c>
      <c r="R3009" s="8">
        <v>41275</v>
      </c>
      <c r="S3009" s="9">
        <f t="shared" si="376"/>
        <v>2013</v>
      </c>
      <c r="T3009" s="9">
        <v>2013</v>
      </c>
      <c r="U3009" s="9">
        <f t="shared" si="377"/>
        <v>9</v>
      </c>
      <c r="V3009" s="8">
        <v>2013</v>
      </c>
      <c r="W3009" t="s">
        <v>4595</v>
      </c>
      <c r="X3009" s="2">
        <v>0.245</v>
      </c>
      <c r="Y3009" s="7">
        <f t="shared" si="375"/>
        <v>6.5401350738100959E-3</v>
      </c>
      <c r="AA3009">
        <v>19376480</v>
      </c>
      <c r="AB3009">
        <v>19700186896</v>
      </c>
      <c r="AD3009" t="s">
        <v>6</v>
      </c>
      <c r="AE3009">
        <v>40</v>
      </c>
      <c r="AH3009" t="s">
        <v>10954</v>
      </c>
      <c r="AI3009" t="s">
        <v>10953</v>
      </c>
      <c r="AK3009" t="s">
        <v>10952</v>
      </c>
      <c r="AL3009">
        <v>11</v>
      </c>
      <c r="AM3009" s="5">
        <f t="shared" si="378"/>
        <v>1.2222222222222223</v>
      </c>
      <c r="AN3009" s="4">
        <f t="shared" si="374"/>
        <v>1.851150658420632E-3</v>
      </c>
      <c r="AO3009" s="3"/>
      <c r="AP3009">
        <v>0</v>
      </c>
      <c r="AR3009" t="s">
        <v>42</v>
      </c>
      <c r="AT3009" s="2" t="s">
        <v>41</v>
      </c>
      <c r="AU3009" s="1">
        <f t="shared" si="379"/>
        <v>0.5133439749193256</v>
      </c>
      <c r="AV3009" s="1">
        <f t="shared" si="380"/>
        <v>0.41956428661153639</v>
      </c>
      <c r="AW3009" s="1">
        <f t="shared" si="381"/>
        <v>0.32578459830374712</v>
      </c>
    </row>
    <row r="3010" spans="1:49" x14ac:dyDescent="0.2">
      <c r="A3010">
        <v>3008</v>
      </c>
      <c r="B3010" t="s">
        <v>10951</v>
      </c>
      <c r="C3010" t="s">
        <v>10950</v>
      </c>
      <c r="F3010" t="s">
        <v>10949</v>
      </c>
      <c r="G3010" t="s">
        <v>17</v>
      </c>
      <c r="H3010" t="s">
        <v>16</v>
      </c>
      <c r="I3010" t="s">
        <v>10948</v>
      </c>
      <c r="J3010" t="s">
        <v>10947</v>
      </c>
      <c r="K3010" t="s">
        <v>10946</v>
      </c>
      <c r="L3010" t="s">
        <v>10945</v>
      </c>
      <c r="M3010" t="s">
        <v>10944</v>
      </c>
      <c r="N3010">
        <v>4</v>
      </c>
      <c r="O3010" t="s">
        <v>10943</v>
      </c>
      <c r="P3010" t="s">
        <v>10942</v>
      </c>
      <c r="Q3010" t="s">
        <v>10941</v>
      </c>
      <c r="R3010" s="8">
        <v>41275</v>
      </c>
      <c r="S3010" s="9">
        <f t="shared" si="376"/>
        <v>2013</v>
      </c>
      <c r="T3010" s="9">
        <v>2013</v>
      </c>
      <c r="U3010" s="9">
        <f t="shared" si="377"/>
        <v>9</v>
      </c>
      <c r="V3010" s="8">
        <v>2013</v>
      </c>
      <c r="W3010" t="s">
        <v>1181</v>
      </c>
      <c r="X3010" s="2">
        <v>0.437</v>
      </c>
      <c r="Y3010" s="7">
        <f t="shared" si="375"/>
        <v>1.1665465417367396E-2</v>
      </c>
      <c r="AA3010">
        <v>10704698</v>
      </c>
      <c r="AB3010">
        <v>5300152513</v>
      </c>
      <c r="AC3010">
        <v>15598985</v>
      </c>
      <c r="AD3010" t="s">
        <v>6</v>
      </c>
      <c r="AE3010">
        <v>140</v>
      </c>
      <c r="AH3010" t="s">
        <v>10940</v>
      </c>
      <c r="AI3010" t="s">
        <v>10939</v>
      </c>
      <c r="AK3010" t="s">
        <v>10938</v>
      </c>
      <c r="AL3010">
        <v>34</v>
      </c>
      <c r="AM3010" s="5">
        <f t="shared" si="378"/>
        <v>3.7777777777777777</v>
      </c>
      <c r="AN3010" s="4">
        <f t="shared" ref="AN3010:AN3073" si="382">(AM3010-$AO$4)/($AO$3-$AO$4)</f>
        <v>5.72173839875468E-3</v>
      </c>
      <c r="AO3010" s="3"/>
      <c r="AP3010">
        <v>1</v>
      </c>
      <c r="AR3010" t="s">
        <v>42</v>
      </c>
      <c r="AT3010" s="2" t="s">
        <v>41</v>
      </c>
      <c r="AU3010" s="1">
        <f t="shared" si="379"/>
        <v>0.98823473117835814</v>
      </c>
      <c r="AV3010" s="1">
        <f t="shared" si="380"/>
        <v>0.86936019080610383</v>
      </c>
      <c r="AW3010" s="1">
        <f t="shared" si="381"/>
        <v>0.75048565043384952</v>
      </c>
    </row>
    <row r="3011" spans="1:49" x14ac:dyDescent="0.2">
      <c r="A3011">
        <v>3009</v>
      </c>
      <c r="B3011" t="s">
        <v>10937</v>
      </c>
      <c r="C3011" t="s">
        <v>10936</v>
      </c>
      <c r="D3011" t="s">
        <v>10935</v>
      </c>
      <c r="F3011" t="s">
        <v>10934</v>
      </c>
      <c r="G3011" t="s">
        <v>17</v>
      </c>
      <c r="H3011" t="s">
        <v>16</v>
      </c>
      <c r="I3011" t="s">
        <v>10933</v>
      </c>
      <c r="J3011" t="s">
        <v>10932</v>
      </c>
      <c r="K3011" t="s">
        <v>10931</v>
      </c>
      <c r="L3011" t="s">
        <v>10930</v>
      </c>
      <c r="M3011" t="s">
        <v>10929</v>
      </c>
      <c r="N3011">
        <v>5</v>
      </c>
      <c r="O3011" t="s">
        <v>10928</v>
      </c>
      <c r="P3011" t="s">
        <v>10927</v>
      </c>
      <c r="Q3011" t="s">
        <v>10926</v>
      </c>
      <c r="R3011" s="8">
        <v>41275</v>
      </c>
      <c r="S3011" s="9">
        <f t="shared" si="376"/>
        <v>2013</v>
      </c>
      <c r="T3011" s="9">
        <v>2013</v>
      </c>
      <c r="U3011" s="9">
        <f t="shared" si="377"/>
        <v>9</v>
      </c>
      <c r="V3011" s="8">
        <v>2013</v>
      </c>
      <c r="W3011" t="s">
        <v>10925</v>
      </c>
      <c r="X3011" s="2">
        <v>0.496</v>
      </c>
      <c r="Y3011" s="7">
        <f t="shared" ref="Y3011:Y3074" si="383">(X3011-$Z$3)/($Z$2-$Z$3)</f>
        <v>1.3240436720856359E-2</v>
      </c>
      <c r="AA3011">
        <v>2775387</v>
      </c>
      <c r="AB3011">
        <v>25303</v>
      </c>
      <c r="AD3011" t="s">
        <v>6</v>
      </c>
      <c r="AE3011">
        <v>60</v>
      </c>
      <c r="AH3011" t="s">
        <v>10924</v>
      </c>
      <c r="AI3011" t="s">
        <v>10923</v>
      </c>
      <c r="AJ3011" t="s">
        <v>10922</v>
      </c>
      <c r="AK3011" t="s">
        <v>10921</v>
      </c>
      <c r="AL3011">
        <v>5</v>
      </c>
      <c r="AM3011" s="5">
        <f t="shared" si="378"/>
        <v>0.55555555555555558</v>
      </c>
      <c r="AN3011" s="4">
        <f t="shared" si="382"/>
        <v>8.414321174639236E-4</v>
      </c>
      <c r="AO3011" s="3"/>
      <c r="AP3011">
        <v>0</v>
      </c>
      <c r="AQ3011" t="s">
        <v>10920</v>
      </c>
      <c r="AR3011" t="s">
        <v>42</v>
      </c>
      <c r="AS3011" t="s">
        <v>10919</v>
      </c>
      <c r="AT3011" s="2">
        <v>3.052</v>
      </c>
      <c r="AU3011" s="1">
        <f t="shared" si="379"/>
        <v>0.95207353398386285</v>
      </c>
      <c r="AV3011" s="1">
        <f t="shared" si="380"/>
        <v>0.70409344191601408</v>
      </c>
      <c r="AW3011" s="1">
        <f t="shared" si="381"/>
        <v>0.45611334984816537</v>
      </c>
    </row>
    <row r="3012" spans="1:49" x14ac:dyDescent="0.2">
      <c r="A3012">
        <v>3010</v>
      </c>
      <c r="B3012" t="s">
        <v>10918</v>
      </c>
      <c r="C3012" t="s">
        <v>10917</v>
      </c>
      <c r="F3012" t="s">
        <v>10916</v>
      </c>
      <c r="G3012" t="s">
        <v>17</v>
      </c>
      <c r="H3012" t="s">
        <v>16</v>
      </c>
      <c r="I3012" t="s">
        <v>8889</v>
      </c>
      <c r="J3012">
        <v>60025578</v>
      </c>
      <c r="K3012" t="s">
        <v>929</v>
      </c>
      <c r="L3012" t="s">
        <v>928</v>
      </c>
      <c r="M3012" t="s">
        <v>634</v>
      </c>
      <c r="N3012">
        <v>4</v>
      </c>
      <c r="O3012" t="s">
        <v>10915</v>
      </c>
      <c r="P3012" t="s">
        <v>10914</v>
      </c>
      <c r="Q3012" t="s">
        <v>925</v>
      </c>
      <c r="R3012" s="8">
        <v>41275</v>
      </c>
      <c r="S3012" s="9">
        <f t="shared" si="376"/>
        <v>2013</v>
      </c>
      <c r="T3012" s="9">
        <v>2013</v>
      </c>
      <c r="U3012" s="9">
        <f t="shared" si="377"/>
        <v>9</v>
      </c>
      <c r="V3012" s="8">
        <v>2013</v>
      </c>
      <c r="W3012" t="s">
        <v>2587</v>
      </c>
      <c r="X3012" s="2">
        <v>0.34100000000000003</v>
      </c>
      <c r="Y3012" s="7">
        <f t="shared" si="383"/>
        <v>9.1028002455887467E-3</v>
      </c>
      <c r="AA3012">
        <v>19378718</v>
      </c>
      <c r="AB3012">
        <v>19700186839</v>
      </c>
      <c r="AC3012">
        <v>15309681</v>
      </c>
      <c r="AD3012" t="s">
        <v>6</v>
      </c>
      <c r="AE3012">
        <v>40</v>
      </c>
      <c r="AH3012" t="s">
        <v>10913</v>
      </c>
      <c r="AI3012" t="s">
        <v>10912</v>
      </c>
      <c r="AK3012" t="s">
        <v>10911</v>
      </c>
      <c r="AL3012">
        <v>0</v>
      </c>
      <c r="AM3012" s="5">
        <f t="shared" si="378"/>
        <v>0</v>
      </c>
      <c r="AN3012" s="4">
        <f t="shared" si="382"/>
        <v>0</v>
      </c>
      <c r="AO3012" s="3"/>
      <c r="AP3012">
        <v>0</v>
      </c>
      <c r="AR3012" t="s">
        <v>42</v>
      </c>
      <c r="AT3012" s="2" t="s">
        <v>41</v>
      </c>
      <c r="AU3012" s="1">
        <f t="shared" si="379"/>
        <v>0.63719601719121222</v>
      </c>
      <c r="AV3012" s="1">
        <f t="shared" si="380"/>
        <v>0.45514001227943734</v>
      </c>
      <c r="AW3012" s="1">
        <f t="shared" si="381"/>
        <v>0.27308400736766236</v>
      </c>
    </row>
    <row r="3013" spans="1:49" x14ac:dyDescent="0.2">
      <c r="A3013">
        <v>3011</v>
      </c>
      <c r="B3013" t="s">
        <v>10910</v>
      </c>
      <c r="C3013" t="s">
        <v>10909</v>
      </c>
      <c r="F3013" t="s">
        <v>10908</v>
      </c>
      <c r="G3013" t="s">
        <v>17</v>
      </c>
      <c r="H3013" t="s">
        <v>16</v>
      </c>
      <c r="I3013" t="s">
        <v>10907</v>
      </c>
      <c r="J3013">
        <v>60025578</v>
      </c>
      <c r="K3013" t="s">
        <v>929</v>
      </c>
      <c r="L3013" t="s">
        <v>928</v>
      </c>
      <c r="M3013" t="s">
        <v>634</v>
      </c>
      <c r="N3013">
        <v>4</v>
      </c>
      <c r="O3013" t="s">
        <v>10906</v>
      </c>
      <c r="P3013" t="s">
        <v>10905</v>
      </c>
      <c r="Q3013" t="s">
        <v>925</v>
      </c>
      <c r="R3013" s="8">
        <v>41275</v>
      </c>
      <c r="S3013" s="9">
        <f t="shared" si="376"/>
        <v>2013</v>
      </c>
      <c r="T3013" s="9">
        <v>2013</v>
      </c>
      <c r="U3013" s="9">
        <f t="shared" si="377"/>
        <v>9</v>
      </c>
      <c r="V3013" s="8">
        <v>2013</v>
      </c>
      <c r="W3013" t="s">
        <v>4595</v>
      </c>
      <c r="X3013" s="2">
        <v>0.245</v>
      </c>
      <c r="Y3013" s="7">
        <f t="shared" si="383"/>
        <v>6.5401350738100959E-3</v>
      </c>
      <c r="AA3013">
        <v>19376480</v>
      </c>
      <c r="AB3013">
        <v>19700186896</v>
      </c>
      <c r="AD3013" t="s">
        <v>6</v>
      </c>
      <c r="AE3013">
        <v>40</v>
      </c>
      <c r="AH3013" t="s">
        <v>10904</v>
      </c>
      <c r="AI3013" t="s">
        <v>10903</v>
      </c>
      <c r="AK3013" t="s">
        <v>10902</v>
      </c>
      <c r="AL3013">
        <v>4</v>
      </c>
      <c r="AM3013" s="5">
        <f t="shared" si="378"/>
        <v>0.44444444444444442</v>
      </c>
      <c r="AN3013" s="4">
        <f t="shared" si="382"/>
        <v>6.7314569397113879E-4</v>
      </c>
      <c r="AO3013" s="3"/>
      <c r="AP3013">
        <v>0</v>
      </c>
      <c r="AR3013" t="s">
        <v>42</v>
      </c>
      <c r="AT3013" s="2" t="s">
        <v>41</v>
      </c>
      <c r="AU3013" s="1">
        <f t="shared" si="379"/>
        <v>0.47800382598584085</v>
      </c>
      <c r="AV3013" s="1">
        <f t="shared" si="380"/>
        <v>0.36066403838906175</v>
      </c>
      <c r="AW3013" s="1">
        <f t="shared" si="381"/>
        <v>0.24332425079228262</v>
      </c>
    </row>
    <row r="3014" spans="1:49" x14ac:dyDescent="0.2">
      <c r="A3014">
        <v>3012</v>
      </c>
      <c r="B3014" t="s">
        <v>10901</v>
      </c>
      <c r="C3014" t="s">
        <v>10900</v>
      </c>
      <c r="F3014" t="s">
        <v>10899</v>
      </c>
      <c r="G3014" t="s">
        <v>17</v>
      </c>
      <c r="H3014" t="s">
        <v>16</v>
      </c>
      <c r="I3014" t="s">
        <v>609</v>
      </c>
      <c r="J3014">
        <v>60025278</v>
      </c>
      <c r="K3014" t="s">
        <v>6050</v>
      </c>
      <c r="L3014" t="s">
        <v>793</v>
      </c>
      <c r="M3014" t="s">
        <v>634</v>
      </c>
      <c r="N3014">
        <v>3</v>
      </c>
      <c r="O3014" t="s">
        <v>6049</v>
      </c>
      <c r="P3014" t="s">
        <v>6048</v>
      </c>
      <c r="Q3014" t="s">
        <v>6047</v>
      </c>
      <c r="R3014" s="8">
        <v>41275</v>
      </c>
      <c r="S3014" s="9">
        <f t="shared" si="376"/>
        <v>2013</v>
      </c>
      <c r="T3014" s="9">
        <v>2013</v>
      </c>
      <c r="U3014" s="9">
        <f t="shared" si="377"/>
        <v>9</v>
      </c>
      <c r="V3014" s="8">
        <v>2013</v>
      </c>
      <c r="W3014" t="s">
        <v>1181</v>
      </c>
      <c r="X3014" s="2">
        <v>0.437</v>
      </c>
      <c r="Y3014" s="7">
        <f t="shared" si="383"/>
        <v>1.1665465417367396E-2</v>
      </c>
      <c r="AA3014">
        <v>10704698</v>
      </c>
      <c r="AB3014">
        <v>5300152513</v>
      </c>
      <c r="AC3014">
        <v>15598985</v>
      </c>
      <c r="AD3014" t="s">
        <v>6</v>
      </c>
      <c r="AE3014">
        <v>140</v>
      </c>
      <c r="AH3014" t="s">
        <v>10898</v>
      </c>
      <c r="AI3014" t="s">
        <v>10897</v>
      </c>
      <c r="AK3014" t="s">
        <v>10896</v>
      </c>
      <c r="AL3014">
        <v>5</v>
      </c>
      <c r="AM3014" s="5">
        <f t="shared" si="378"/>
        <v>0.55555555555555558</v>
      </c>
      <c r="AN3014" s="4">
        <f t="shared" si="382"/>
        <v>8.414321174639236E-4</v>
      </c>
      <c r="AO3014" s="3"/>
      <c r="AP3014">
        <v>1</v>
      </c>
      <c r="AR3014" t="s">
        <v>42</v>
      </c>
      <c r="AT3014" s="2" t="s">
        <v>41</v>
      </c>
      <c r="AU3014" s="1">
        <f t="shared" si="379"/>
        <v>0.84182554273963539</v>
      </c>
      <c r="AV3014" s="1">
        <f t="shared" si="380"/>
        <v>0.62534487674156591</v>
      </c>
      <c r="AW3014" s="1">
        <f t="shared" si="381"/>
        <v>0.40886421074349655</v>
      </c>
    </row>
    <row r="3015" spans="1:49" x14ac:dyDescent="0.2">
      <c r="A3015">
        <v>3013</v>
      </c>
      <c r="B3015" t="s">
        <v>10895</v>
      </c>
      <c r="C3015" t="s">
        <v>10894</v>
      </c>
      <c r="F3015" t="s">
        <v>10893</v>
      </c>
      <c r="G3015" t="s">
        <v>17</v>
      </c>
      <c r="H3015" t="s">
        <v>16</v>
      </c>
      <c r="I3015" t="s">
        <v>10892</v>
      </c>
      <c r="J3015" t="s">
        <v>10891</v>
      </c>
      <c r="K3015" t="s">
        <v>10890</v>
      </c>
      <c r="L3015" t="s">
        <v>10889</v>
      </c>
      <c r="M3015" t="s">
        <v>10888</v>
      </c>
      <c r="N3015">
        <v>5</v>
      </c>
      <c r="O3015" t="s">
        <v>10887</v>
      </c>
      <c r="P3015" t="s">
        <v>10886</v>
      </c>
      <c r="Q3015" t="s">
        <v>10885</v>
      </c>
      <c r="R3015" s="8">
        <v>41275</v>
      </c>
      <c r="S3015" s="9">
        <f t="shared" si="376"/>
        <v>2013</v>
      </c>
      <c r="T3015" s="9">
        <v>2013</v>
      </c>
      <c r="U3015" s="9">
        <f t="shared" si="377"/>
        <v>9</v>
      </c>
      <c r="V3015" s="8">
        <v>41365</v>
      </c>
      <c r="W3015" t="s">
        <v>10860</v>
      </c>
      <c r="X3015" s="2">
        <v>0.77400000000000002</v>
      </c>
      <c r="Y3015" s="7">
        <f t="shared" si="383"/>
        <v>2.0661487947465366E-2</v>
      </c>
      <c r="AA3015">
        <v>7390572</v>
      </c>
      <c r="AB3015">
        <v>13549</v>
      </c>
      <c r="AC3015">
        <v>15200426</v>
      </c>
      <c r="AD3015" t="s">
        <v>6</v>
      </c>
      <c r="AE3015">
        <v>30</v>
      </c>
      <c r="AF3015">
        <v>4</v>
      </c>
      <c r="AH3015" t="s">
        <v>10884</v>
      </c>
      <c r="AI3015" t="s">
        <v>10883</v>
      </c>
      <c r="AJ3015" t="s">
        <v>10882</v>
      </c>
      <c r="AK3015" t="s">
        <v>10881</v>
      </c>
      <c r="AL3015">
        <v>15</v>
      </c>
      <c r="AM3015" s="5">
        <f t="shared" si="378"/>
        <v>1.6666666666666667</v>
      </c>
      <c r="AN3015" s="4">
        <f t="shared" si="382"/>
        <v>2.5242963523917708E-3</v>
      </c>
      <c r="AO3015" s="3"/>
      <c r="AP3015">
        <v>0</v>
      </c>
      <c r="AR3015" t="s">
        <v>42</v>
      </c>
      <c r="AT3015" s="2" t="s">
        <v>41</v>
      </c>
      <c r="AU3015" s="1">
        <f t="shared" si="379"/>
        <v>1.5220330468943286</v>
      </c>
      <c r="AV3015" s="1">
        <f t="shared" si="380"/>
        <v>1.1592892149928569</v>
      </c>
      <c r="AW3015" s="1">
        <f t="shared" si="381"/>
        <v>0.7965453830913849</v>
      </c>
    </row>
    <row r="3016" spans="1:49" x14ac:dyDescent="0.2">
      <c r="A3016">
        <v>3014</v>
      </c>
      <c r="B3016" t="s">
        <v>10880</v>
      </c>
      <c r="C3016" t="s">
        <v>10879</v>
      </c>
      <c r="E3016">
        <v>23853323</v>
      </c>
      <c r="F3016" t="s">
        <v>10878</v>
      </c>
      <c r="G3016" t="s">
        <v>17</v>
      </c>
      <c r="H3016" t="s">
        <v>16</v>
      </c>
      <c r="I3016" t="s">
        <v>3076</v>
      </c>
      <c r="J3016" t="s">
        <v>10877</v>
      </c>
      <c r="K3016" t="s">
        <v>10876</v>
      </c>
      <c r="L3016" t="s">
        <v>10875</v>
      </c>
      <c r="M3016" t="s">
        <v>1082</v>
      </c>
      <c r="N3016">
        <v>4</v>
      </c>
      <c r="O3016" t="s">
        <v>10874</v>
      </c>
      <c r="P3016" t="s">
        <v>10873</v>
      </c>
      <c r="Q3016" t="s">
        <v>10872</v>
      </c>
      <c r="R3016" s="8">
        <v>41275</v>
      </c>
      <c r="S3016" s="9">
        <f t="shared" si="376"/>
        <v>2013</v>
      </c>
      <c r="T3016" s="9">
        <v>2013</v>
      </c>
      <c r="U3016" s="9">
        <f t="shared" si="377"/>
        <v>9</v>
      </c>
      <c r="V3016" s="8">
        <v>2013</v>
      </c>
      <c r="W3016" t="s">
        <v>10871</v>
      </c>
      <c r="X3016" s="2">
        <v>1.02</v>
      </c>
      <c r="Y3016" s="7">
        <f t="shared" si="383"/>
        <v>2.7228317450148157E-2</v>
      </c>
      <c r="AA3016">
        <v>19324545</v>
      </c>
      <c r="AB3016">
        <v>5700191219</v>
      </c>
      <c r="AD3016" t="s">
        <v>6</v>
      </c>
      <c r="AE3016">
        <v>7</v>
      </c>
      <c r="AF3016">
        <v>3</v>
      </c>
      <c r="AG3016">
        <v>6241451</v>
      </c>
      <c r="AH3016" t="s">
        <v>10870</v>
      </c>
      <c r="AI3016" t="s">
        <v>10869</v>
      </c>
      <c r="AJ3016" t="s">
        <v>10868</v>
      </c>
      <c r="AK3016" t="s">
        <v>10867</v>
      </c>
      <c r="AL3016">
        <v>16</v>
      </c>
      <c r="AM3016" s="5">
        <f t="shared" si="378"/>
        <v>1.7777777777777777</v>
      </c>
      <c r="AN3016" s="4">
        <f t="shared" si="382"/>
        <v>2.6925827758845552E-3</v>
      </c>
      <c r="AO3016" s="3"/>
      <c r="AP3016">
        <v>0</v>
      </c>
      <c r="AR3016" t="s">
        <v>42</v>
      </c>
      <c r="AT3016" s="2">
        <v>3.8330000000000002</v>
      </c>
      <c r="AU3016" s="1">
        <f t="shared" si="379"/>
        <v>1.9867597047869077</v>
      </c>
      <c r="AV3016" s="1">
        <f t="shared" si="380"/>
        <v>1.4960450113016357</v>
      </c>
      <c r="AW3016" s="1">
        <f t="shared" si="381"/>
        <v>1.0053303178163637</v>
      </c>
    </row>
    <row r="3017" spans="1:49" x14ac:dyDescent="0.2">
      <c r="A3017">
        <v>3015</v>
      </c>
      <c r="B3017" t="s">
        <v>10866</v>
      </c>
      <c r="F3017" t="s">
        <v>10865</v>
      </c>
      <c r="G3017" t="s">
        <v>17</v>
      </c>
      <c r="H3017" t="s">
        <v>16</v>
      </c>
      <c r="I3017" t="s">
        <v>10864</v>
      </c>
      <c r="J3017">
        <v>60030931</v>
      </c>
      <c r="K3017" t="s">
        <v>1030</v>
      </c>
      <c r="L3017" t="s">
        <v>1029</v>
      </c>
      <c r="M3017" t="s">
        <v>120</v>
      </c>
      <c r="N3017">
        <v>10</v>
      </c>
      <c r="O3017" t="s">
        <v>10863</v>
      </c>
      <c r="P3017" t="s">
        <v>10862</v>
      </c>
      <c r="Q3017" t="s">
        <v>10861</v>
      </c>
      <c r="R3017" s="8">
        <v>41275</v>
      </c>
      <c r="S3017" s="9">
        <f t="shared" si="376"/>
        <v>2013</v>
      </c>
      <c r="T3017" s="9">
        <v>2013</v>
      </c>
      <c r="U3017" s="9">
        <f t="shared" si="377"/>
        <v>9</v>
      </c>
      <c r="V3017" s="8">
        <v>41365</v>
      </c>
      <c r="W3017" t="s">
        <v>10860</v>
      </c>
      <c r="X3017" s="2">
        <v>0.77400000000000002</v>
      </c>
      <c r="Y3017" s="7">
        <f t="shared" si="383"/>
        <v>2.0661487947465366E-2</v>
      </c>
      <c r="AA3017">
        <v>7390572</v>
      </c>
      <c r="AB3017">
        <v>13549</v>
      </c>
      <c r="AC3017">
        <v>15200426</v>
      </c>
      <c r="AD3017" t="s">
        <v>6</v>
      </c>
      <c r="AE3017">
        <v>30</v>
      </c>
      <c r="AF3017">
        <v>4</v>
      </c>
      <c r="AH3017" t="s">
        <v>10859</v>
      </c>
      <c r="AI3017" t="s">
        <v>10858</v>
      </c>
      <c r="AJ3017" t="s">
        <v>10857</v>
      </c>
      <c r="AK3017" t="s">
        <v>10856</v>
      </c>
      <c r="AL3017">
        <v>56</v>
      </c>
      <c r="AM3017" s="5">
        <f t="shared" si="378"/>
        <v>6.2222222222222223</v>
      </c>
      <c r="AN3017" s="4">
        <f t="shared" si="382"/>
        <v>9.424039715595944E-3</v>
      </c>
      <c r="AO3017" s="3"/>
      <c r="AP3017">
        <v>0</v>
      </c>
      <c r="AR3017" t="s">
        <v>42</v>
      </c>
      <c r="AT3017" s="2" t="s">
        <v>41</v>
      </c>
      <c r="AU3017" s="1">
        <f t="shared" si="379"/>
        <v>1.7290253477904538</v>
      </c>
      <c r="AV3017" s="1">
        <f t="shared" si="380"/>
        <v>1.5042763831530654</v>
      </c>
      <c r="AW3017" s="1">
        <f t="shared" si="381"/>
        <v>1.2795274185156771</v>
      </c>
    </row>
    <row r="3018" spans="1:49" x14ac:dyDescent="0.2">
      <c r="A3018">
        <v>3016</v>
      </c>
      <c r="B3018" t="s">
        <v>10855</v>
      </c>
      <c r="C3018" t="s">
        <v>10854</v>
      </c>
      <c r="F3018" t="s">
        <v>10853</v>
      </c>
      <c r="G3018" t="s">
        <v>17</v>
      </c>
      <c r="H3018" t="s">
        <v>16</v>
      </c>
      <c r="I3018" t="s">
        <v>10852</v>
      </c>
      <c r="J3018">
        <v>60006234</v>
      </c>
      <c r="K3018" t="s">
        <v>10851</v>
      </c>
      <c r="L3018" t="s">
        <v>10850</v>
      </c>
      <c r="M3018" t="s">
        <v>2736</v>
      </c>
      <c r="N3018">
        <v>2</v>
      </c>
      <c r="O3018" t="s">
        <v>10849</v>
      </c>
      <c r="P3018" t="s">
        <v>10848</v>
      </c>
      <c r="Q3018" t="s">
        <v>10847</v>
      </c>
      <c r="R3018" s="8">
        <v>41275</v>
      </c>
      <c r="S3018" s="9">
        <f t="shared" si="376"/>
        <v>2013</v>
      </c>
      <c r="T3018" s="9">
        <v>2013</v>
      </c>
      <c r="U3018" s="9">
        <f t="shared" si="377"/>
        <v>9</v>
      </c>
      <c r="V3018" s="8">
        <v>2013</v>
      </c>
      <c r="W3018" t="s">
        <v>5477</v>
      </c>
      <c r="X3018" s="2">
        <v>0.86099999999999999</v>
      </c>
      <c r="Y3018" s="7">
        <f t="shared" si="383"/>
        <v>2.2983903259389767E-2</v>
      </c>
      <c r="AA3018">
        <v>15498328</v>
      </c>
      <c r="AB3018">
        <v>11000153733</v>
      </c>
      <c r="AD3018" t="s">
        <v>6</v>
      </c>
      <c r="AE3018">
        <v>60</v>
      </c>
      <c r="AF3018">
        <v>6</v>
      </c>
      <c r="AG3018">
        <v>6365774</v>
      </c>
      <c r="AH3018" t="s">
        <v>10846</v>
      </c>
      <c r="AI3018" t="s">
        <v>10845</v>
      </c>
      <c r="AJ3018" t="s">
        <v>10844</v>
      </c>
      <c r="AK3018" t="s">
        <v>10843</v>
      </c>
      <c r="AL3018">
        <v>0</v>
      </c>
      <c r="AM3018" s="5">
        <f t="shared" si="378"/>
        <v>0</v>
      </c>
      <c r="AN3018" s="4">
        <f t="shared" si="382"/>
        <v>0</v>
      </c>
      <c r="AO3018" s="3"/>
      <c r="AP3018">
        <v>0</v>
      </c>
      <c r="AR3018" t="s">
        <v>42</v>
      </c>
      <c r="AT3018" s="2" t="s">
        <v>41</v>
      </c>
      <c r="AU3018" s="1">
        <f t="shared" si="379"/>
        <v>1.6088732281572835</v>
      </c>
      <c r="AV3018" s="1">
        <f t="shared" si="380"/>
        <v>1.1491951629694883</v>
      </c>
      <c r="AW3018" s="1">
        <f t="shared" si="381"/>
        <v>0.68951709778169301</v>
      </c>
    </row>
    <row r="3019" spans="1:49" x14ac:dyDescent="0.2">
      <c r="A3019">
        <v>3017</v>
      </c>
      <c r="B3019" t="s">
        <v>10842</v>
      </c>
      <c r="C3019" t="s">
        <v>10841</v>
      </c>
      <c r="F3019" t="s">
        <v>10840</v>
      </c>
      <c r="G3019" t="s">
        <v>17</v>
      </c>
      <c r="H3019" t="s">
        <v>16</v>
      </c>
      <c r="I3019" t="s">
        <v>10839</v>
      </c>
      <c r="J3019">
        <v>60026796</v>
      </c>
      <c r="K3019" t="s">
        <v>9402</v>
      </c>
      <c r="L3019" t="s">
        <v>2558</v>
      </c>
      <c r="M3019" t="s">
        <v>136</v>
      </c>
      <c r="N3019">
        <v>4</v>
      </c>
      <c r="O3019" t="s">
        <v>10838</v>
      </c>
      <c r="P3019" t="s">
        <v>10837</v>
      </c>
      <c r="Q3019" t="s">
        <v>10836</v>
      </c>
      <c r="R3019" s="8">
        <v>41275</v>
      </c>
      <c r="S3019" s="9">
        <f t="shared" si="376"/>
        <v>2013</v>
      </c>
      <c r="T3019" s="9">
        <v>2013</v>
      </c>
      <c r="U3019" s="9">
        <f t="shared" si="377"/>
        <v>9</v>
      </c>
      <c r="V3019" s="8">
        <v>2013</v>
      </c>
      <c r="W3019" t="s">
        <v>2587</v>
      </c>
      <c r="X3019" s="2">
        <v>0.34100000000000003</v>
      </c>
      <c r="Y3019" s="7">
        <f t="shared" si="383"/>
        <v>9.1028002455887467E-3</v>
      </c>
      <c r="AA3019">
        <v>19378718</v>
      </c>
      <c r="AB3019">
        <v>19700186839</v>
      </c>
      <c r="AC3019">
        <v>15309681</v>
      </c>
      <c r="AD3019" t="s">
        <v>6</v>
      </c>
      <c r="AE3019">
        <v>40</v>
      </c>
      <c r="AH3019" t="s">
        <v>10835</v>
      </c>
      <c r="AI3019" t="s">
        <v>10834</v>
      </c>
      <c r="AK3019" t="s">
        <v>10833</v>
      </c>
      <c r="AL3019">
        <v>1</v>
      </c>
      <c r="AM3019" s="5">
        <f t="shared" si="378"/>
        <v>0.1111111111111111</v>
      </c>
      <c r="AN3019" s="4">
        <f t="shared" si="382"/>
        <v>1.682864234927847E-4</v>
      </c>
      <c r="AO3019" s="3"/>
      <c r="AP3019">
        <v>0</v>
      </c>
      <c r="AR3019" t="s">
        <v>42</v>
      </c>
      <c r="AT3019" s="2" t="s">
        <v>41</v>
      </c>
      <c r="AU3019" s="1">
        <f t="shared" si="379"/>
        <v>0.64224460989599574</v>
      </c>
      <c r="AV3019" s="1">
        <f t="shared" si="380"/>
        <v>0.46355433345407654</v>
      </c>
      <c r="AW3019" s="1">
        <f t="shared" si="381"/>
        <v>0.28486405701215733</v>
      </c>
    </row>
    <row r="3020" spans="1:49" x14ac:dyDescent="0.2">
      <c r="A3020">
        <v>3018</v>
      </c>
      <c r="B3020" t="s">
        <v>10832</v>
      </c>
      <c r="C3020" t="s">
        <v>10831</v>
      </c>
      <c r="F3020" t="s">
        <v>10830</v>
      </c>
      <c r="G3020" t="s">
        <v>17</v>
      </c>
      <c r="H3020" t="s">
        <v>16</v>
      </c>
      <c r="I3020" t="s">
        <v>10829</v>
      </c>
      <c r="J3020" t="s">
        <v>4613</v>
      </c>
      <c r="K3020" t="s">
        <v>4612</v>
      </c>
      <c r="L3020" t="s">
        <v>4611</v>
      </c>
      <c r="M3020" t="s">
        <v>32</v>
      </c>
      <c r="N3020">
        <v>4</v>
      </c>
      <c r="O3020" t="s">
        <v>10828</v>
      </c>
      <c r="P3020" t="s">
        <v>10827</v>
      </c>
      <c r="Q3020" t="s">
        <v>10826</v>
      </c>
      <c r="R3020" s="8">
        <v>41275</v>
      </c>
      <c r="S3020" s="9">
        <f t="shared" si="376"/>
        <v>2013</v>
      </c>
      <c r="T3020" s="9">
        <v>2013</v>
      </c>
      <c r="U3020" s="9">
        <f t="shared" si="377"/>
        <v>9</v>
      </c>
      <c r="V3020" s="8">
        <v>2013</v>
      </c>
      <c r="W3020" t="s">
        <v>4595</v>
      </c>
      <c r="X3020" s="2">
        <v>0.245</v>
      </c>
      <c r="Y3020" s="7">
        <f t="shared" si="383"/>
        <v>6.5401350738100959E-3</v>
      </c>
      <c r="AA3020">
        <v>19376480</v>
      </c>
      <c r="AB3020">
        <v>19700186896</v>
      </c>
      <c r="AD3020" t="s">
        <v>6</v>
      </c>
      <c r="AE3020">
        <v>40</v>
      </c>
      <c r="AH3020" t="s">
        <v>10825</v>
      </c>
      <c r="AI3020" t="s">
        <v>10824</v>
      </c>
      <c r="AK3020" t="s">
        <v>10823</v>
      </c>
      <c r="AL3020">
        <v>0</v>
      </c>
      <c r="AM3020" s="5">
        <f t="shared" si="378"/>
        <v>0</v>
      </c>
      <c r="AN3020" s="4">
        <f t="shared" si="382"/>
        <v>0</v>
      </c>
      <c r="AO3020" s="3"/>
      <c r="AP3020">
        <v>0</v>
      </c>
      <c r="AR3020" t="s">
        <v>42</v>
      </c>
      <c r="AT3020" s="2" t="s">
        <v>41</v>
      </c>
      <c r="AU3020" s="1">
        <f t="shared" si="379"/>
        <v>0.45780945516670668</v>
      </c>
      <c r="AV3020" s="1">
        <f t="shared" si="380"/>
        <v>0.3270067536905048</v>
      </c>
      <c r="AW3020" s="1">
        <f t="shared" si="381"/>
        <v>0.1962040522143029</v>
      </c>
    </row>
    <row r="3021" spans="1:49" x14ac:dyDescent="0.2">
      <c r="A3021">
        <v>3019</v>
      </c>
      <c r="B3021" t="s">
        <v>10822</v>
      </c>
      <c r="C3021" t="s">
        <v>10821</v>
      </c>
      <c r="F3021" t="s">
        <v>10820</v>
      </c>
      <c r="G3021" t="s">
        <v>17</v>
      </c>
      <c r="H3021" t="s">
        <v>16</v>
      </c>
      <c r="I3021" t="s">
        <v>10819</v>
      </c>
      <c r="J3021" t="s">
        <v>7095</v>
      </c>
      <c r="K3021" t="s">
        <v>7094</v>
      </c>
      <c r="L3021" t="s">
        <v>7093</v>
      </c>
      <c r="M3021" t="s">
        <v>32</v>
      </c>
      <c r="N3021">
        <v>4</v>
      </c>
      <c r="O3021" t="s">
        <v>10818</v>
      </c>
      <c r="P3021" t="s">
        <v>10817</v>
      </c>
      <c r="Q3021" t="s">
        <v>10816</v>
      </c>
      <c r="R3021" s="8">
        <v>41275</v>
      </c>
      <c r="S3021" s="9">
        <f t="shared" si="376"/>
        <v>2013</v>
      </c>
      <c r="T3021" s="9">
        <v>2013</v>
      </c>
      <c r="U3021" s="9">
        <f t="shared" si="377"/>
        <v>9</v>
      </c>
      <c r="V3021" s="8">
        <v>2013</v>
      </c>
      <c r="W3021" t="s">
        <v>4595</v>
      </c>
      <c r="X3021" s="2">
        <v>0.245</v>
      </c>
      <c r="Y3021" s="7">
        <f t="shared" si="383"/>
        <v>6.5401350738100959E-3</v>
      </c>
      <c r="AA3021">
        <v>19376480</v>
      </c>
      <c r="AB3021">
        <v>19700186896</v>
      </c>
      <c r="AD3021" t="s">
        <v>6</v>
      </c>
      <c r="AE3021">
        <v>40</v>
      </c>
      <c r="AH3021" t="s">
        <v>10815</v>
      </c>
      <c r="AI3021" t="s">
        <v>10814</v>
      </c>
      <c r="AK3021" t="s">
        <v>10813</v>
      </c>
      <c r="AL3021">
        <v>10</v>
      </c>
      <c r="AM3021" s="5">
        <f t="shared" si="378"/>
        <v>1.1111111111111112</v>
      </c>
      <c r="AN3021" s="4">
        <f t="shared" si="382"/>
        <v>1.6828642349278472E-3</v>
      </c>
      <c r="AO3021" s="3"/>
      <c r="AP3021">
        <v>0</v>
      </c>
      <c r="AR3021" t="s">
        <v>42</v>
      </c>
      <c r="AT3021" s="2" t="s">
        <v>41</v>
      </c>
      <c r="AU3021" s="1">
        <f t="shared" si="379"/>
        <v>0.50829538221454207</v>
      </c>
      <c r="AV3021" s="1">
        <f t="shared" si="380"/>
        <v>0.41114996543689714</v>
      </c>
      <c r="AW3021" s="1">
        <f t="shared" si="381"/>
        <v>0.31400454865925215</v>
      </c>
    </row>
    <row r="3022" spans="1:49" x14ac:dyDescent="0.2">
      <c r="A3022">
        <v>3020</v>
      </c>
      <c r="B3022" t="s">
        <v>10812</v>
      </c>
      <c r="C3022" t="s">
        <v>10811</v>
      </c>
      <c r="F3022" t="s">
        <v>10810</v>
      </c>
      <c r="G3022" t="s">
        <v>17</v>
      </c>
      <c r="H3022" t="s">
        <v>16</v>
      </c>
      <c r="I3022" t="s">
        <v>4773</v>
      </c>
      <c r="J3022" t="s">
        <v>10809</v>
      </c>
      <c r="K3022" t="s">
        <v>10808</v>
      </c>
      <c r="L3022" t="s">
        <v>10807</v>
      </c>
      <c r="M3022" t="s">
        <v>32</v>
      </c>
      <c r="N3022">
        <v>4</v>
      </c>
      <c r="O3022" t="s">
        <v>10806</v>
      </c>
      <c r="P3022" t="s">
        <v>10805</v>
      </c>
      <c r="Q3022" t="s">
        <v>10804</v>
      </c>
      <c r="R3022" s="8">
        <v>41275</v>
      </c>
      <c r="S3022" s="9">
        <f t="shared" si="376"/>
        <v>2013</v>
      </c>
      <c r="T3022" s="9">
        <v>2013</v>
      </c>
      <c r="U3022" s="9">
        <f t="shared" si="377"/>
        <v>9</v>
      </c>
      <c r="V3022" s="8">
        <v>2013</v>
      </c>
      <c r="W3022" t="s">
        <v>2587</v>
      </c>
      <c r="X3022" s="2">
        <v>0.34100000000000003</v>
      </c>
      <c r="Y3022" s="7">
        <f t="shared" si="383"/>
        <v>9.1028002455887467E-3</v>
      </c>
      <c r="AA3022">
        <v>19378718</v>
      </c>
      <c r="AB3022">
        <v>19700186839</v>
      </c>
      <c r="AC3022">
        <v>15309681</v>
      </c>
      <c r="AD3022" t="s">
        <v>6</v>
      </c>
      <c r="AE3022">
        <v>40</v>
      </c>
      <c r="AH3022" t="s">
        <v>10803</v>
      </c>
      <c r="AI3022" t="s">
        <v>10802</v>
      </c>
      <c r="AK3022" t="s">
        <v>10801</v>
      </c>
      <c r="AL3022">
        <v>7</v>
      </c>
      <c r="AM3022" s="5">
        <f t="shared" si="378"/>
        <v>0.77777777777777779</v>
      </c>
      <c r="AN3022" s="4">
        <f t="shared" si="382"/>
        <v>1.178004964449493E-3</v>
      </c>
      <c r="AO3022" s="3"/>
      <c r="AP3022">
        <v>0</v>
      </c>
      <c r="AR3022" t="s">
        <v>42</v>
      </c>
      <c r="AT3022" s="2" t="s">
        <v>41</v>
      </c>
      <c r="AU3022" s="1">
        <f t="shared" si="379"/>
        <v>0.67253616612469691</v>
      </c>
      <c r="AV3022" s="1">
        <f t="shared" si="380"/>
        <v>0.51404026050191198</v>
      </c>
      <c r="AW3022" s="1">
        <f t="shared" si="381"/>
        <v>0.35554435487912689</v>
      </c>
    </row>
    <row r="3023" spans="1:49" x14ac:dyDescent="0.2">
      <c r="A3023">
        <v>3021</v>
      </c>
      <c r="B3023" t="s">
        <v>10800</v>
      </c>
      <c r="C3023" t="s">
        <v>10799</v>
      </c>
      <c r="F3023" t="s">
        <v>10798</v>
      </c>
      <c r="G3023" t="s">
        <v>17</v>
      </c>
      <c r="H3023" t="s">
        <v>16</v>
      </c>
      <c r="I3023" t="s">
        <v>3992</v>
      </c>
      <c r="J3023">
        <v>60012370</v>
      </c>
      <c r="K3023" t="s">
        <v>3991</v>
      </c>
      <c r="L3023" t="s">
        <v>3990</v>
      </c>
      <c r="M3023" t="s">
        <v>512</v>
      </c>
      <c r="N3023">
        <v>2</v>
      </c>
      <c r="O3023" t="s">
        <v>3989</v>
      </c>
      <c r="P3023" t="s">
        <v>3988</v>
      </c>
      <c r="Q3023" t="s">
        <v>3987</v>
      </c>
      <c r="R3023" s="8">
        <v>41275</v>
      </c>
      <c r="S3023" s="9">
        <f t="shared" si="376"/>
        <v>2013</v>
      </c>
      <c r="T3023" s="9">
        <v>2013</v>
      </c>
      <c r="U3023" s="9">
        <f t="shared" si="377"/>
        <v>9</v>
      </c>
      <c r="V3023" s="8">
        <v>2013</v>
      </c>
      <c r="W3023" t="s">
        <v>2587</v>
      </c>
      <c r="X3023" s="2">
        <v>0.34100000000000003</v>
      </c>
      <c r="Y3023" s="7">
        <f t="shared" si="383"/>
        <v>9.1028002455887467E-3</v>
      </c>
      <c r="AA3023">
        <v>19378718</v>
      </c>
      <c r="AB3023">
        <v>19700186839</v>
      </c>
      <c r="AC3023">
        <v>15309681</v>
      </c>
      <c r="AD3023" t="s">
        <v>6</v>
      </c>
      <c r="AE3023">
        <v>40</v>
      </c>
      <c r="AH3023" t="s">
        <v>10797</v>
      </c>
      <c r="AI3023" t="s">
        <v>10796</v>
      </c>
      <c r="AK3023" t="s">
        <v>10795</v>
      </c>
      <c r="AL3023">
        <v>3</v>
      </c>
      <c r="AM3023" s="5">
        <f t="shared" si="378"/>
        <v>0.33333333333333331</v>
      </c>
      <c r="AN3023" s="4">
        <f t="shared" si="382"/>
        <v>5.048592704783541E-4</v>
      </c>
      <c r="AO3023" s="3"/>
      <c r="AP3023">
        <v>0</v>
      </c>
      <c r="AR3023" t="s">
        <v>42</v>
      </c>
      <c r="AT3023" s="2" t="s">
        <v>41</v>
      </c>
      <c r="AU3023" s="1">
        <f t="shared" si="379"/>
        <v>0.6523417953055628</v>
      </c>
      <c r="AV3023" s="1">
        <f t="shared" si="380"/>
        <v>0.48038297580335509</v>
      </c>
      <c r="AW3023" s="1">
        <f t="shared" si="381"/>
        <v>0.30842415630114717</v>
      </c>
    </row>
    <row r="3024" spans="1:49" x14ac:dyDescent="0.2">
      <c r="A3024">
        <v>3022</v>
      </c>
      <c r="B3024" t="s">
        <v>10794</v>
      </c>
      <c r="C3024" t="s">
        <v>10793</v>
      </c>
      <c r="F3024" t="s">
        <v>10792</v>
      </c>
      <c r="G3024" t="s">
        <v>17</v>
      </c>
      <c r="H3024" t="s">
        <v>16</v>
      </c>
      <c r="I3024" t="s">
        <v>10791</v>
      </c>
      <c r="J3024">
        <v>60015986</v>
      </c>
      <c r="K3024" t="s">
        <v>1173</v>
      </c>
      <c r="L3024" t="s">
        <v>1172</v>
      </c>
      <c r="M3024" t="s">
        <v>1158</v>
      </c>
      <c r="N3024">
        <v>4</v>
      </c>
      <c r="O3024" t="s">
        <v>10790</v>
      </c>
      <c r="P3024" t="s">
        <v>10789</v>
      </c>
      <c r="Q3024" t="s">
        <v>1169</v>
      </c>
      <c r="R3024" s="8">
        <v>41275</v>
      </c>
      <c r="S3024" s="9">
        <f t="shared" si="376"/>
        <v>2013</v>
      </c>
      <c r="T3024" s="9">
        <v>2013</v>
      </c>
      <c r="U3024" s="9">
        <f t="shared" si="377"/>
        <v>9</v>
      </c>
      <c r="V3024" s="8">
        <v>2013</v>
      </c>
      <c r="W3024" t="s">
        <v>1933</v>
      </c>
      <c r="X3024" s="2">
        <v>1.6519999999999999</v>
      </c>
      <c r="Y3024" s="7">
        <f t="shared" si="383"/>
        <v>4.409919649769093E-2</v>
      </c>
      <c r="AA3024" t="s">
        <v>1932</v>
      </c>
      <c r="AB3024">
        <v>17337</v>
      </c>
      <c r="AD3024" t="s">
        <v>6</v>
      </c>
      <c r="AE3024">
        <v>61</v>
      </c>
      <c r="AF3024">
        <v>11</v>
      </c>
      <c r="AG3024">
        <v>6575148</v>
      </c>
      <c r="AH3024" t="s">
        <v>10788</v>
      </c>
      <c r="AI3024" t="s">
        <v>10787</v>
      </c>
      <c r="AJ3024" t="s">
        <v>10786</v>
      </c>
      <c r="AK3024" t="s">
        <v>10785</v>
      </c>
      <c r="AL3024">
        <v>78</v>
      </c>
      <c r="AM3024" s="5">
        <f t="shared" si="378"/>
        <v>8.6666666666666661</v>
      </c>
      <c r="AN3024" s="4">
        <f t="shared" si="382"/>
        <v>1.3126341032437207E-2</v>
      </c>
      <c r="AO3024" s="3"/>
      <c r="AP3024">
        <v>0</v>
      </c>
      <c r="AR3024" t="s">
        <v>42</v>
      </c>
      <c r="AT3024" s="2" t="s">
        <v>41</v>
      </c>
      <c r="AU3024" s="1">
        <f t="shared" si="379"/>
        <v>3.4807339858114816</v>
      </c>
      <c r="AV3024" s="1">
        <f t="shared" si="380"/>
        <v>2.8612768765064067</v>
      </c>
      <c r="AW3024" s="1">
        <f t="shared" si="381"/>
        <v>2.2418197672013322</v>
      </c>
    </row>
    <row r="3025" spans="1:49" x14ac:dyDescent="0.2">
      <c r="A3025">
        <v>3023</v>
      </c>
      <c r="B3025" t="s">
        <v>10784</v>
      </c>
      <c r="C3025" t="s">
        <v>10783</v>
      </c>
      <c r="D3025" t="s">
        <v>10782</v>
      </c>
      <c r="F3025" t="s">
        <v>10781</v>
      </c>
      <c r="G3025" t="s">
        <v>17</v>
      </c>
      <c r="H3025" t="s">
        <v>16</v>
      </c>
      <c r="I3025" t="s">
        <v>10780</v>
      </c>
      <c r="J3025" t="s">
        <v>10779</v>
      </c>
      <c r="K3025" t="s">
        <v>10778</v>
      </c>
      <c r="L3025" t="s">
        <v>10777</v>
      </c>
      <c r="M3025" t="s">
        <v>10776</v>
      </c>
      <c r="N3025">
        <v>6</v>
      </c>
      <c r="O3025" t="s">
        <v>10775</v>
      </c>
      <c r="P3025" t="s">
        <v>10774</v>
      </c>
      <c r="Q3025" t="s">
        <v>10773</v>
      </c>
      <c r="R3025" s="8">
        <v>41275</v>
      </c>
      <c r="S3025" s="9">
        <f t="shared" si="376"/>
        <v>2013</v>
      </c>
      <c r="T3025" s="9">
        <v>2013</v>
      </c>
      <c r="U3025" s="9">
        <f t="shared" si="377"/>
        <v>9</v>
      </c>
      <c r="V3025" s="8">
        <v>41275</v>
      </c>
      <c r="W3025" t="s">
        <v>10772</v>
      </c>
      <c r="X3025" s="2">
        <v>1.3420000000000001</v>
      </c>
      <c r="Y3025" s="7">
        <f t="shared" si="383"/>
        <v>3.582392354715571E-2</v>
      </c>
      <c r="AA3025">
        <v>13233580</v>
      </c>
      <c r="AB3025">
        <v>81697</v>
      </c>
      <c r="AC3025">
        <v>14486083</v>
      </c>
      <c r="AD3025" t="s">
        <v>6</v>
      </c>
      <c r="AE3025">
        <v>30</v>
      </c>
      <c r="AF3025">
        <v>1</v>
      </c>
      <c r="AG3025" t="s">
        <v>10771</v>
      </c>
      <c r="AI3025" t="s">
        <v>10770</v>
      </c>
      <c r="AJ3025" t="s">
        <v>10769</v>
      </c>
      <c r="AK3025" t="s">
        <v>10768</v>
      </c>
      <c r="AL3025">
        <v>2</v>
      </c>
      <c r="AM3025" s="5">
        <f t="shared" si="378"/>
        <v>0.22222222222222221</v>
      </c>
      <c r="AN3025" s="4">
        <f t="shared" si="382"/>
        <v>3.365728469855694E-4</v>
      </c>
      <c r="AO3025" s="3"/>
      <c r="AP3025">
        <v>1</v>
      </c>
      <c r="AR3025" t="s">
        <v>42</v>
      </c>
      <c r="AT3025" s="2" t="s">
        <v>41</v>
      </c>
      <c r="AU3025" s="1">
        <f t="shared" si="379"/>
        <v>2.5177718337104666</v>
      </c>
      <c r="AV3025" s="1">
        <f t="shared" si="380"/>
        <v>1.8080248197070641</v>
      </c>
      <c r="AW3025" s="1">
        <f t="shared" si="381"/>
        <v>1.0982778057036611</v>
      </c>
    </row>
    <row r="3026" spans="1:49" x14ac:dyDescent="0.2">
      <c r="A3026">
        <v>3024</v>
      </c>
      <c r="B3026" t="s">
        <v>10767</v>
      </c>
      <c r="C3026" t="s">
        <v>10766</v>
      </c>
      <c r="E3026">
        <v>23536603</v>
      </c>
      <c r="F3026" t="s">
        <v>10765</v>
      </c>
      <c r="G3026" t="s">
        <v>17</v>
      </c>
      <c r="H3026" t="s">
        <v>16</v>
      </c>
      <c r="I3026" t="s">
        <v>10764</v>
      </c>
      <c r="J3026" t="s">
        <v>10763</v>
      </c>
      <c r="K3026" t="s">
        <v>10762</v>
      </c>
      <c r="L3026" t="s">
        <v>10761</v>
      </c>
      <c r="M3026" t="s">
        <v>3029</v>
      </c>
      <c r="N3026">
        <v>8</v>
      </c>
      <c r="O3026" t="s">
        <v>10760</v>
      </c>
      <c r="P3026" t="s">
        <v>10759</v>
      </c>
      <c r="Q3026" t="s">
        <v>10758</v>
      </c>
      <c r="R3026" s="8">
        <v>41275</v>
      </c>
      <c r="S3026" s="9">
        <f t="shared" si="376"/>
        <v>2013</v>
      </c>
      <c r="T3026" s="9">
        <v>2013</v>
      </c>
      <c r="U3026" s="9">
        <f t="shared" si="377"/>
        <v>9</v>
      </c>
      <c r="V3026" s="8">
        <v>41395</v>
      </c>
      <c r="W3026" t="s">
        <v>10757</v>
      </c>
      <c r="X3026" s="2">
        <v>2.3420000000000001</v>
      </c>
      <c r="Y3026" s="7">
        <f t="shared" si="383"/>
        <v>6.2518352419849987E-2</v>
      </c>
      <c r="AA3026">
        <v>9628452</v>
      </c>
      <c r="AB3026">
        <v>130030</v>
      </c>
      <c r="AC3026">
        <v>14712954</v>
      </c>
      <c r="AD3026" t="s">
        <v>6</v>
      </c>
      <c r="AE3026">
        <v>280</v>
      </c>
      <c r="AF3026">
        <v>1759</v>
      </c>
      <c r="AG3026">
        <v>20130309</v>
      </c>
      <c r="AI3026" t="s">
        <v>10756</v>
      </c>
      <c r="AJ3026" t="s">
        <v>10755</v>
      </c>
      <c r="AK3026" t="s">
        <v>10754</v>
      </c>
      <c r="AL3026">
        <v>41</v>
      </c>
      <c r="AM3026" s="5">
        <f t="shared" si="378"/>
        <v>4.5555555555555554</v>
      </c>
      <c r="AN3026" s="4">
        <f t="shared" si="382"/>
        <v>6.8997433632041732E-3</v>
      </c>
      <c r="AO3026" s="3"/>
      <c r="AP3026">
        <v>1</v>
      </c>
      <c r="AR3026" t="s">
        <v>42</v>
      </c>
      <c r="AT3026" s="2" t="s">
        <v>41</v>
      </c>
      <c r="AU3026" s="1">
        <f t="shared" si="379"/>
        <v>4.583276970285624</v>
      </c>
      <c r="AV3026" s="1">
        <f t="shared" si="380"/>
        <v>3.4709047891527081</v>
      </c>
      <c r="AW3026" s="1">
        <f t="shared" si="381"/>
        <v>2.3585326080197917</v>
      </c>
    </row>
    <row r="3027" spans="1:49" x14ac:dyDescent="0.2">
      <c r="A3027">
        <v>3025</v>
      </c>
      <c r="B3027" t="s">
        <v>10753</v>
      </c>
      <c r="C3027" t="s">
        <v>10752</v>
      </c>
      <c r="F3027" t="s">
        <v>10751</v>
      </c>
      <c r="G3027" t="s">
        <v>17</v>
      </c>
      <c r="H3027" t="s">
        <v>16</v>
      </c>
      <c r="I3027" t="s">
        <v>10750</v>
      </c>
      <c r="J3027">
        <v>60092864</v>
      </c>
      <c r="K3027" t="s">
        <v>10749</v>
      </c>
      <c r="L3027" t="s">
        <v>5221</v>
      </c>
      <c r="M3027" t="s">
        <v>2346</v>
      </c>
      <c r="N3027">
        <v>3</v>
      </c>
      <c r="O3027" t="s">
        <v>10748</v>
      </c>
      <c r="P3027" t="s">
        <v>10747</v>
      </c>
      <c r="Q3027" t="s">
        <v>10746</v>
      </c>
      <c r="R3027" s="8">
        <v>41275</v>
      </c>
      <c r="S3027" s="9">
        <f t="shared" si="376"/>
        <v>2013</v>
      </c>
      <c r="T3027" s="9">
        <v>2013</v>
      </c>
      <c r="U3027" s="9">
        <f t="shared" si="377"/>
        <v>9</v>
      </c>
      <c r="V3027" s="8">
        <v>41334</v>
      </c>
      <c r="W3027" t="s">
        <v>10745</v>
      </c>
      <c r="X3027" s="2">
        <v>0.2</v>
      </c>
      <c r="Y3027" s="7">
        <f t="shared" si="383"/>
        <v>5.3388857745388539E-3</v>
      </c>
      <c r="AA3027">
        <v>9168532</v>
      </c>
      <c r="AB3027">
        <v>15109</v>
      </c>
      <c r="AC3027">
        <v>17451361</v>
      </c>
      <c r="AD3027" t="s">
        <v>6</v>
      </c>
      <c r="AE3027" t="s">
        <v>10744</v>
      </c>
      <c r="AF3027">
        <v>3</v>
      </c>
      <c r="AH3027" t="s">
        <v>10743</v>
      </c>
      <c r="AI3027" t="s">
        <v>10742</v>
      </c>
      <c r="AJ3027" t="s">
        <v>10741</v>
      </c>
      <c r="AK3027" t="s">
        <v>10740</v>
      </c>
      <c r="AL3027">
        <v>0</v>
      </c>
      <c r="AM3027" s="5">
        <f t="shared" si="378"/>
        <v>0</v>
      </c>
      <c r="AN3027" s="4">
        <f t="shared" si="382"/>
        <v>0</v>
      </c>
      <c r="AO3027" s="3"/>
      <c r="AP3027">
        <v>1</v>
      </c>
      <c r="AR3027" t="s">
        <v>42</v>
      </c>
      <c r="AT3027" s="2" t="s">
        <v>41</v>
      </c>
      <c r="AU3027" s="1">
        <f t="shared" si="379"/>
        <v>0.37372200421771973</v>
      </c>
      <c r="AV3027" s="1">
        <f t="shared" si="380"/>
        <v>0.2669442887269427</v>
      </c>
      <c r="AW3027" s="1">
        <f t="shared" si="381"/>
        <v>0.16016657323616562</v>
      </c>
    </row>
    <row r="3028" spans="1:49" x14ac:dyDescent="0.2">
      <c r="A3028">
        <v>3026</v>
      </c>
      <c r="B3028" t="s">
        <v>10739</v>
      </c>
      <c r="C3028" t="s">
        <v>10738</v>
      </c>
      <c r="D3028" t="s">
        <v>10737</v>
      </c>
      <c r="F3028" t="s">
        <v>10736</v>
      </c>
      <c r="G3028" t="s">
        <v>17</v>
      </c>
      <c r="H3028" t="s">
        <v>16</v>
      </c>
      <c r="I3028" t="s">
        <v>10292</v>
      </c>
      <c r="J3028">
        <v>60009806</v>
      </c>
      <c r="K3028" t="s">
        <v>10291</v>
      </c>
      <c r="L3028" t="s">
        <v>4133</v>
      </c>
      <c r="M3028" t="s">
        <v>634</v>
      </c>
      <c r="N3028">
        <v>7</v>
      </c>
      <c r="O3028" t="s">
        <v>10735</v>
      </c>
      <c r="P3028" t="s">
        <v>10734</v>
      </c>
      <c r="Q3028" t="s">
        <v>10733</v>
      </c>
      <c r="R3028" s="8">
        <v>41275</v>
      </c>
      <c r="S3028" s="9">
        <f t="shared" si="376"/>
        <v>2013</v>
      </c>
      <c r="T3028" s="9">
        <v>2013</v>
      </c>
      <c r="U3028" s="9">
        <f t="shared" si="377"/>
        <v>9</v>
      </c>
      <c r="V3028" s="8">
        <v>2013</v>
      </c>
      <c r="W3028" t="s">
        <v>10287</v>
      </c>
      <c r="X3028" s="2">
        <v>0.437</v>
      </c>
      <c r="Y3028" s="7">
        <f t="shared" si="383"/>
        <v>1.1665465417367396E-2</v>
      </c>
      <c r="AA3028">
        <v>201693</v>
      </c>
      <c r="AB3028">
        <v>25270</v>
      </c>
      <c r="AD3028" t="s">
        <v>6</v>
      </c>
      <c r="AE3028">
        <v>404</v>
      </c>
      <c r="AH3028" t="s">
        <v>4749</v>
      </c>
      <c r="AI3028" t="s">
        <v>10732</v>
      </c>
      <c r="AJ3028" t="s">
        <v>10731</v>
      </c>
      <c r="AK3028" t="s">
        <v>10730</v>
      </c>
      <c r="AL3028">
        <v>14</v>
      </c>
      <c r="AM3028" s="5">
        <f t="shared" si="378"/>
        <v>1.5555555555555556</v>
      </c>
      <c r="AN3028" s="4">
        <f t="shared" si="382"/>
        <v>2.356009928898986E-3</v>
      </c>
      <c r="AO3028" s="3"/>
      <c r="AP3028">
        <v>0</v>
      </c>
      <c r="AQ3028" t="s">
        <v>400</v>
      </c>
      <c r="AR3028" t="s">
        <v>10282</v>
      </c>
      <c r="AS3028" t="s">
        <v>399</v>
      </c>
      <c r="AT3028" s="2">
        <v>2.5449999999999999</v>
      </c>
      <c r="AU3028" s="1">
        <f t="shared" si="379"/>
        <v>0.88726287708268714</v>
      </c>
      <c r="AV3028" s="1">
        <f t="shared" si="380"/>
        <v>0.70107376731331916</v>
      </c>
      <c r="AW3028" s="1">
        <f t="shared" si="381"/>
        <v>0.51488465754395085</v>
      </c>
    </row>
    <row r="3029" spans="1:49" x14ac:dyDescent="0.2">
      <c r="A3029">
        <v>3027</v>
      </c>
      <c r="B3029" t="s">
        <v>10729</v>
      </c>
      <c r="C3029" t="s">
        <v>10728</v>
      </c>
      <c r="F3029" t="s">
        <v>10727</v>
      </c>
      <c r="G3029" t="s">
        <v>17</v>
      </c>
      <c r="H3029" t="s">
        <v>16</v>
      </c>
      <c r="I3029" t="s">
        <v>10726</v>
      </c>
      <c r="J3029">
        <v>60068689</v>
      </c>
      <c r="K3029" t="s">
        <v>10725</v>
      </c>
      <c r="L3029" t="s">
        <v>10724</v>
      </c>
      <c r="M3029" t="s">
        <v>2346</v>
      </c>
      <c r="N3029">
        <v>1</v>
      </c>
      <c r="O3029" t="s">
        <v>10723</v>
      </c>
      <c r="P3029">
        <v>7403030215</v>
      </c>
      <c r="Q3029">
        <v>60068689</v>
      </c>
      <c r="R3029" s="8">
        <v>41275</v>
      </c>
      <c r="S3029" s="9">
        <f t="shared" si="376"/>
        <v>2013</v>
      </c>
      <c r="T3029" s="9">
        <v>2013</v>
      </c>
      <c r="U3029" s="9">
        <f t="shared" si="377"/>
        <v>9</v>
      </c>
      <c r="V3029" s="8">
        <v>41334</v>
      </c>
      <c r="W3029" t="s">
        <v>1809</v>
      </c>
      <c r="X3029" s="2">
        <v>0.188</v>
      </c>
      <c r="Y3029" s="7">
        <f t="shared" si="383"/>
        <v>5.0185526280665223E-3</v>
      </c>
      <c r="AA3029">
        <v>9168508</v>
      </c>
      <c r="AB3029">
        <v>26076</v>
      </c>
      <c r="AC3029">
        <v>17451337</v>
      </c>
      <c r="AD3029" t="s">
        <v>6</v>
      </c>
      <c r="AE3029" t="s">
        <v>1808</v>
      </c>
      <c r="AF3029">
        <v>3</v>
      </c>
      <c r="AH3029" t="s">
        <v>10722</v>
      </c>
      <c r="AI3029" t="s">
        <v>10721</v>
      </c>
      <c r="AJ3029" t="s">
        <v>10720</v>
      </c>
      <c r="AK3029" t="s">
        <v>10719</v>
      </c>
      <c r="AL3029">
        <v>0</v>
      </c>
      <c r="AM3029" s="5">
        <f t="shared" si="378"/>
        <v>0</v>
      </c>
      <c r="AN3029" s="4">
        <f t="shared" si="382"/>
        <v>0</v>
      </c>
      <c r="AO3029" s="3"/>
      <c r="AP3029">
        <v>0</v>
      </c>
      <c r="AR3029" t="s">
        <v>42</v>
      </c>
      <c r="AT3029" s="2" t="s">
        <v>41</v>
      </c>
      <c r="AU3029" s="1">
        <f t="shared" si="379"/>
        <v>0.35129868396465652</v>
      </c>
      <c r="AV3029" s="1">
        <f t="shared" si="380"/>
        <v>0.25092763140332613</v>
      </c>
      <c r="AW3029" s="1">
        <f t="shared" si="381"/>
        <v>0.15055657884199566</v>
      </c>
    </row>
    <row r="3030" spans="1:49" x14ac:dyDescent="0.2">
      <c r="A3030">
        <v>3028</v>
      </c>
      <c r="B3030" t="s">
        <v>10718</v>
      </c>
      <c r="C3030" t="s">
        <v>10717</v>
      </c>
      <c r="F3030" t="s">
        <v>10716</v>
      </c>
      <c r="G3030" t="s">
        <v>17</v>
      </c>
      <c r="H3030" t="s">
        <v>16</v>
      </c>
      <c r="I3030" t="s">
        <v>10715</v>
      </c>
      <c r="J3030">
        <v>60025997</v>
      </c>
      <c r="K3030" t="s">
        <v>1814</v>
      </c>
      <c r="L3030" t="s">
        <v>1813</v>
      </c>
      <c r="M3030" t="s">
        <v>1645</v>
      </c>
      <c r="N3030">
        <v>4</v>
      </c>
      <c r="O3030" t="s">
        <v>10714</v>
      </c>
      <c r="P3030" t="s">
        <v>10713</v>
      </c>
      <c r="Q3030" t="s">
        <v>10712</v>
      </c>
      <c r="R3030" s="8">
        <v>41275</v>
      </c>
      <c r="S3030" s="9">
        <f t="shared" si="376"/>
        <v>2013</v>
      </c>
      <c r="T3030" s="9">
        <v>2013</v>
      </c>
      <c r="U3030" s="9">
        <f t="shared" si="377"/>
        <v>9</v>
      </c>
      <c r="V3030" s="8">
        <v>41395</v>
      </c>
      <c r="W3030" t="s">
        <v>1809</v>
      </c>
      <c r="X3030" s="2">
        <v>0.188</v>
      </c>
      <c r="Y3030" s="7">
        <f t="shared" si="383"/>
        <v>5.0185526280665223E-3</v>
      </c>
      <c r="AA3030">
        <v>9168508</v>
      </c>
      <c r="AB3030">
        <v>26076</v>
      </c>
      <c r="AC3030">
        <v>17451337</v>
      </c>
      <c r="AD3030" t="s">
        <v>6</v>
      </c>
      <c r="AE3030" t="s">
        <v>1808</v>
      </c>
      <c r="AF3030">
        <v>5</v>
      </c>
      <c r="AH3030" t="s">
        <v>10711</v>
      </c>
      <c r="AI3030" t="s">
        <v>10710</v>
      </c>
      <c r="AJ3030" t="s">
        <v>10709</v>
      </c>
      <c r="AK3030" t="s">
        <v>10708</v>
      </c>
      <c r="AL3030">
        <v>5</v>
      </c>
      <c r="AM3030" s="5">
        <f t="shared" si="378"/>
        <v>0.55555555555555558</v>
      </c>
      <c r="AN3030" s="4">
        <f t="shared" si="382"/>
        <v>8.414321174639236E-4</v>
      </c>
      <c r="AO3030" s="3"/>
      <c r="AP3030">
        <v>0</v>
      </c>
      <c r="AQ3030" t="s">
        <v>1694</v>
      </c>
      <c r="AR3030">
        <v>24760304</v>
      </c>
      <c r="AS3030" t="s">
        <v>1693</v>
      </c>
      <c r="AT3030" s="2" t="s">
        <v>41</v>
      </c>
      <c r="AU3030" s="1">
        <f t="shared" si="379"/>
        <v>0.37654164748857422</v>
      </c>
      <c r="AV3030" s="1">
        <f t="shared" si="380"/>
        <v>0.29299923727652227</v>
      </c>
      <c r="AW3030" s="1">
        <f t="shared" si="381"/>
        <v>0.2094568270644703</v>
      </c>
    </row>
    <row r="3031" spans="1:49" x14ac:dyDescent="0.2">
      <c r="A3031">
        <v>3029</v>
      </c>
      <c r="B3031" t="s">
        <v>10707</v>
      </c>
      <c r="C3031" t="s">
        <v>10706</v>
      </c>
      <c r="E3031">
        <v>23020109</v>
      </c>
      <c r="F3031" t="s">
        <v>10705</v>
      </c>
      <c r="G3031" t="s">
        <v>17</v>
      </c>
      <c r="H3031" t="s">
        <v>16</v>
      </c>
      <c r="I3031" t="s">
        <v>10704</v>
      </c>
      <c r="J3031">
        <v>60005686</v>
      </c>
      <c r="K3031" t="s">
        <v>10703</v>
      </c>
      <c r="L3031" t="s">
        <v>10702</v>
      </c>
      <c r="M3031" t="s">
        <v>10701</v>
      </c>
      <c r="N3031">
        <v>4</v>
      </c>
      <c r="O3031" t="s">
        <v>10700</v>
      </c>
      <c r="P3031" t="s">
        <v>10699</v>
      </c>
      <c r="Q3031" t="s">
        <v>10698</v>
      </c>
      <c r="R3031" s="8">
        <v>41275</v>
      </c>
      <c r="S3031" s="9">
        <f t="shared" si="376"/>
        <v>2013</v>
      </c>
      <c r="T3031" s="9">
        <v>2013</v>
      </c>
      <c r="U3031" s="9">
        <f t="shared" si="377"/>
        <v>9</v>
      </c>
      <c r="V3031" s="8">
        <v>41275</v>
      </c>
      <c r="W3031" t="s">
        <v>10697</v>
      </c>
      <c r="X3031" s="2" t="s">
        <v>41</v>
      </c>
      <c r="Y3031" s="7" t="e">
        <f t="shared" si="383"/>
        <v>#VALUE!</v>
      </c>
      <c r="AB3031">
        <v>24782</v>
      </c>
      <c r="AC3031" t="s">
        <v>10696</v>
      </c>
      <c r="AD3031" t="s">
        <v>6</v>
      </c>
      <c r="AE3031">
        <v>25</v>
      </c>
      <c r="AF3031">
        <v>1</v>
      </c>
      <c r="AH3031" t="s">
        <v>10695</v>
      </c>
      <c r="AI3031" t="s">
        <v>10694</v>
      </c>
      <c r="AK3031" t="s">
        <v>10693</v>
      </c>
      <c r="AL3031">
        <v>14</v>
      </c>
      <c r="AM3031" s="5">
        <f t="shared" si="378"/>
        <v>1.5555555555555556</v>
      </c>
      <c r="AN3031" s="4">
        <f t="shared" si="382"/>
        <v>2.356009928898986E-3</v>
      </c>
      <c r="AO3031" s="3"/>
      <c r="AP3031">
        <v>0</v>
      </c>
      <c r="AR3031" t="s">
        <v>42</v>
      </c>
      <c r="AT3031" s="2">
        <v>2.0259999999999998</v>
      </c>
      <c r="AU3031" s="1" t="e">
        <f t="shared" si="379"/>
        <v>#VALUE!</v>
      </c>
      <c r="AV3031" s="1" t="e">
        <f t="shared" si="380"/>
        <v>#VALUE!</v>
      </c>
      <c r="AW3031" s="1" t="e">
        <f t="shared" si="381"/>
        <v>#VALUE!</v>
      </c>
    </row>
    <row r="3032" spans="1:49" x14ac:dyDescent="0.2">
      <c r="A3032">
        <v>3030</v>
      </c>
      <c r="B3032" t="s">
        <v>10692</v>
      </c>
      <c r="C3032" t="s">
        <v>10691</v>
      </c>
      <c r="F3032" t="s">
        <v>10690</v>
      </c>
      <c r="G3032" t="s">
        <v>17</v>
      </c>
      <c r="H3032" t="s">
        <v>16</v>
      </c>
      <c r="I3032" t="s">
        <v>10689</v>
      </c>
      <c r="J3032">
        <v>60001278</v>
      </c>
      <c r="K3032" t="s">
        <v>10688</v>
      </c>
      <c r="L3032" t="s">
        <v>10687</v>
      </c>
      <c r="M3032" t="s">
        <v>852</v>
      </c>
      <c r="N3032">
        <v>5</v>
      </c>
      <c r="O3032" t="s">
        <v>10686</v>
      </c>
      <c r="P3032" t="s">
        <v>10685</v>
      </c>
      <c r="Q3032" t="s">
        <v>10684</v>
      </c>
      <c r="R3032" s="8">
        <v>41275</v>
      </c>
      <c r="S3032" s="9">
        <f t="shared" si="376"/>
        <v>2013</v>
      </c>
      <c r="T3032" s="9">
        <v>2013</v>
      </c>
      <c r="U3032" s="9">
        <f t="shared" si="377"/>
        <v>9</v>
      </c>
      <c r="V3032" s="8">
        <v>2013</v>
      </c>
      <c r="W3032" t="s">
        <v>2587</v>
      </c>
      <c r="X3032" s="2">
        <v>0.34100000000000003</v>
      </c>
      <c r="Y3032" s="7">
        <f t="shared" si="383"/>
        <v>9.1028002455887467E-3</v>
      </c>
      <c r="AA3032">
        <v>19378718</v>
      </c>
      <c r="AB3032">
        <v>19700186839</v>
      </c>
      <c r="AC3032">
        <v>15309681</v>
      </c>
      <c r="AD3032" t="s">
        <v>6</v>
      </c>
      <c r="AE3032">
        <v>40</v>
      </c>
      <c r="AH3032" t="s">
        <v>10683</v>
      </c>
      <c r="AI3032" t="s">
        <v>10682</v>
      </c>
      <c r="AK3032" t="s">
        <v>10681</v>
      </c>
      <c r="AL3032">
        <v>19</v>
      </c>
      <c r="AM3032" s="5">
        <f t="shared" si="378"/>
        <v>2.1111111111111112</v>
      </c>
      <c r="AN3032" s="4">
        <f t="shared" si="382"/>
        <v>3.1974420463629096E-3</v>
      </c>
      <c r="AO3032" s="3"/>
      <c r="AP3032">
        <v>1</v>
      </c>
      <c r="AR3032" t="s">
        <v>42</v>
      </c>
      <c r="AT3032" s="2" t="s">
        <v>41</v>
      </c>
      <c r="AU3032" s="1">
        <f t="shared" si="379"/>
        <v>0.73311927858209947</v>
      </c>
      <c r="AV3032" s="1">
        <f t="shared" si="380"/>
        <v>0.61501211459758287</v>
      </c>
      <c r="AW3032" s="1">
        <f t="shared" si="381"/>
        <v>0.49690495061306605</v>
      </c>
    </row>
    <row r="3033" spans="1:49" x14ac:dyDescent="0.2">
      <c r="A3033">
        <v>3031</v>
      </c>
      <c r="B3033" t="s">
        <v>10680</v>
      </c>
      <c r="C3033" t="s">
        <v>10679</v>
      </c>
      <c r="F3033" t="s">
        <v>10678</v>
      </c>
      <c r="G3033" t="s">
        <v>17</v>
      </c>
      <c r="H3033" t="s">
        <v>16</v>
      </c>
      <c r="I3033" t="s">
        <v>10677</v>
      </c>
      <c r="J3033" t="s">
        <v>10676</v>
      </c>
      <c r="K3033" t="s">
        <v>10675</v>
      </c>
      <c r="L3033" t="s">
        <v>10674</v>
      </c>
      <c r="M3033" t="s">
        <v>1581</v>
      </c>
      <c r="N3033">
        <v>4</v>
      </c>
      <c r="O3033" t="s">
        <v>10673</v>
      </c>
      <c r="P3033" t="s">
        <v>10672</v>
      </c>
      <c r="Q3033" t="s">
        <v>10671</v>
      </c>
      <c r="R3033" s="8">
        <v>41275</v>
      </c>
      <c r="S3033" s="9">
        <f t="shared" si="376"/>
        <v>2013</v>
      </c>
      <c r="T3033" s="9">
        <v>2013</v>
      </c>
      <c r="U3033" s="9">
        <f t="shared" si="377"/>
        <v>9</v>
      </c>
      <c r="V3033" s="8">
        <v>41395</v>
      </c>
      <c r="W3033" t="s">
        <v>1809</v>
      </c>
      <c r="X3033" s="2">
        <v>0.188</v>
      </c>
      <c r="Y3033" s="7">
        <f t="shared" si="383"/>
        <v>5.0185526280665223E-3</v>
      </c>
      <c r="AA3033">
        <v>9168508</v>
      </c>
      <c r="AB3033">
        <v>26076</v>
      </c>
      <c r="AC3033">
        <v>17451337</v>
      </c>
      <c r="AD3033" t="s">
        <v>6</v>
      </c>
      <c r="AE3033" t="s">
        <v>1808</v>
      </c>
      <c r="AF3033">
        <v>5</v>
      </c>
      <c r="AH3033" t="s">
        <v>10670</v>
      </c>
      <c r="AI3033" t="s">
        <v>10669</v>
      </c>
      <c r="AJ3033" t="s">
        <v>10668</v>
      </c>
      <c r="AK3033" t="s">
        <v>10667</v>
      </c>
      <c r="AL3033">
        <v>1</v>
      </c>
      <c r="AM3033" s="5">
        <f t="shared" si="378"/>
        <v>0.1111111111111111</v>
      </c>
      <c r="AN3033" s="4">
        <f t="shared" si="382"/>
        <v>1.682864234927847E-4</v>
      </c>
      <c r="AO3033" s="3"/>
      <c r="AP3033">
        <v>0</v>
      </c>
      <c r="AR3033" t="s">
        <v>42</v>
      </c>
      <c r="AT3033" s="2" t="s">
        <v>41</v>
      </c>
      <c r="AU3033" s="1">
        <f t="shared" si="379"/>
        <v>0.35634727666944011</v>
      </c>
      <c r="AV3033" s="1">
        <f t="shared" si="380"/>
        <v>0.25934195257796533</v>
      </c>
      <c r="AW3033" s="1">
        <f t="shared" si="381"/>
        <v>0.16233662848649061</v>
      </c>
    </row>
    <row r="3034" spans="1:49" x14ac:dyDescent="0.2">
      <c r="A3034">
        <v>3032</v>
      </c>
      <c r="B3034" t="s">
        <v>10666</v>
      </c>
      <c r="C3034" t="s">
        <v>10665</v>
      </c>
      <c r="F3034" t="s">
        <v>10664</v>
      </c>
      <c r="G3034" t="s">
        <v>17</v>
      </c>
      <c r="H3034" t="s">
        <v>16</v>
      </c>
      <c r="I3034" t="s">
        <v>10663</v>
      </c>
      <c r="J3034">
        <v>60030040</v>
      </c>
      <c r="K3034" t="s">
        <v>10662</v>
      </c>
      <c r="L3034" t="s">
        <v>10661</v>
      </c>
      <c r="M3034" t="s">
        <v>538</v>
      </c>
      <c r="N3034">
        <v>4</v>
      </c>
      <c r="O3034" t="s">
        <v>10660</v>
      </c>
      <c r="P3034" t="s">
        <v>10659</v>
      </c>
      <c r="Q3034" t="s">
        <v>10658</v>
      </c>
      <c r="R3034" s="8">
        <v>41275</v>
      </c>
      <c r="S3034" s="9">
        <f t="shared" si="376"/>
        <v>2013</v>
      </c>
      <c r="T3034" s="9">
        <v>2013</v>
      </c>
      <c r="U3034" s="9">
        <f t="shared" si="377"/>
        <v>9</v>
      </c>
      <c r="V3034" s="8">
        <v>2013</v>
      </c>
      <c r="W3034" t="s">
        <v>1181</v>
      </c>
      <c r="X3034" s="2">
        <v>0.437</v>
      </c>
      <c r="Y3034" s="7">
        <f t="shared" si="383"/>
        <v>1.1665465417367396E-2</v>
      </c>
      <c r="AA3034">
        <v>10704698</v>
      </c>
      <c r="AB3034">
        <v>5300152513</v>
      </c>
      <c r="AC3034">
        <v>15598985</v>
      </c>
      <c r="AD3034" t="s">
        <v>6</v>
      </c>
      <c r="AE3034">
        <v>140</v>
      </c>
      <c r="AH3034" s="10">
        <v>10959</v>
      </c>
      <c r="AI3034" t="s">
        <v>10657</v>
      </c>
      <c r="AK3034" t="s">
        <v>10656</v>
      </c>
      <c r="AL3034">
        <v>8</v>
      </c>
      <c r="AM3034" s="5">
        <f t="shared" si="378"/>
        <v>0.88888888888888884</v>
      </c>
      <c r="AN3034" s="4">
        <f t="shared" si="382"/>
        <v>1.3462913879422776E-3</v>
      </c>
      <c r="AO3034" s="3"/>
      <c r="AP3034">
        <v>1</v>
      </c>
      <c r="AR3034" t="s">
        <v>42</v>
      </c>
      <c r="AT3034" s="2" t="s">
        <v>41</v>
      </c>
      <c r="AU3034" s="1">
        <f t="shared" si="379"/>
        <v>0.85697132085398608</v>
      </c>
      <c r="AV3034" s="1">
        <f t="shared" si="380"/>
        <v>0.65058784026548366</v>
      </c>
      <c r="AW3034" s="1">
        <f t="shared" si="381"/>
        <v>0.4442043596769813</v>
      </c>
    </row>
    <row r="3035" spans="1:49" x14ac:dyDescent="0.2">
      <c r="A3035">
        <v>3033</v>
      </c>
      <c r="B3035" t="s">
        <v>10655</v>
      </c>
      <c r="C3035" t="s">
        <v>10654</v>
      </c>
      <c r="F3035" t="s">
        <v>10653</v>
      </c>
      <c r="G3035" t="s">
        <v>17</v>
      </c>
      <c r="H3035" t="s">
        <v>16</v>
      </c>
      <c r="I3035" t="s">
        <v>10652</v>
      </c>
      <c r="J3035" t="s">
        <v>10651</v>
      </c>
      <c r="K3035" t="s">
        <v>10650</v>
      </c>
      <c r="L3035" t="s">
        <v>10532</v>
      </c>
      <c r="M3035" t="s">
        <v>32</v>
      </c>
      <c r="N3035">
        <v>6</v>
      </c>
      <c r="O3035" t="s">
        <v>10649</v>
      </c>
      <c r="P3035" t="s">
        <v>10648</v>
      </c>
      <c r="Q3035" t="s">
        <v>10647</v>
      </c>
      <c r="R3035" s="8">
        <v>41275</v>
      </c>
      <c r="S3035" s="9">
        <f t="shared" si="376"/>
        <v>2013</v>
      </c>
      <c r="T3035" s="9">
        <v>2013</v>
      </c>
      <c r="U3035" s="9">
        <f t="shared" si="377"/>
        <v>9</v>
      </c>
      <c r="V3035" s="8">
        <v>2013</v>
      </c>
      <c r="W3035" t="s">
        <v>1181</v>
      </c>
      <c r="X3035" s="2">
        <v>0.437</v>
      </c>
      <c r="Y3035" s="7">
        <f t="shared" si="383"/>
        <v>1.1665465417367396E-2</v>
      </c>
      <c r="AA3035">
        <v>10704698</v>
      </c>
      <c r="AB3035">
        <v>5300152513</v>
      </c>
      <c r="AC3035">
        <v>15598985</v>
      </c>
      <c r="AD3035" t="s">
        <v>6</v>
      </c>
      <c r="AE3035">
        <v>140</v>
      </c>
      <c r="AH3035" t="s">
        <v>10646</v>
      </c>
      <c r="AI3035" t="s">
        <v>10645</v>
      </c>
      <c r="AK3035" t="s">
        <v>10644</v>
      </c>
      <c r="AL3035">
        <v>8</v>
      </c>
      <c r="AM3035" s="5">
        <f t="shared" si="378"/>
        <v>0.88888888888888884</v>
      </c>
      <c r="AN3035" s="4">
        <f t="shared" si="382"/>
        <v>1.3462913879422776E-3</v>
      </c>
      <c r="AO3035" s="3"/>
      <c r="AP3035">
        <v>1</v>
      </c>
      <c r="AR3035" t="s">
        <v>42</v>
      </c>
      <c r="AT3035" s="2" t="s">
        <v>41</v>
      </c>
      <c r="AU3035" s="1">
        <f t="shared" si="379"/>
        <v>0.85697132085398608</v>
      </c>
      <c r="AV3035" s="1">
        <f t="shared" si="380"/>
        <v>0.65058784026548366</v>
      </c>
      <c r="AW3035" s="1">
        <f t="shared" si="381"/>
        <v>0.4442043596769813</v>
      </c>
    </row>
    <row r="3036" spans="1:49" x14ac:dyDescent="0.2">
      <c r="A3036">
        <v>3034</v>
      </c>
      <c r="B3036" t="s">
        <v>10643</v>
      </c>
      <c r="C3036" t="s">
        <v>10642</v>
      </c>
      <c r="F3036" t="s">
        <v>10641</v>
      </c>
      <c r="G3036" t="s">
        <v>17</v>
      </c>
      <c r="H3036" t="s">
        <v>16</v>
      </c>
      <c r="I3036" t="s">
        <v>10640</v>
      </c>
      <c r="J3036" t="s">
        <v>6276</v>
      </c>
      <c r="K3036" t="s">
        <v>6280</v>
      </c>
      <c r="L3036" t="s">
        <v>6279</v>
      </c>
      <c r="M3036" t="s">
        <v>648</v>
      </c>
      <c r="N3036">
        <v>3</v>
      </c>
      <c r="O3036" t="s">
        <v>10639</v>
      </c>
      <c r="P3036" t="s">
        <v>10638</v>
      </c>
      <c r="Q3036" t="s">
        <v>10637</v>
      </c>
      <c r="R3036" s="8">
        <v>41275</v>
      </c>
      <c r="S3036" s="9">
        <f t="shared" si="376"/>
        <v>2013</v>
      </c>
      <c r="T3036" s="9">
        <v>2013</v>
      </c>
      <c r="U3036" s="9">
        <f t="shared" si="377"/>
        <v>9</v>
      </c>
      <c r="V3036" s="8">
        <v>2013</v>
      </c>
      <c r="W3036" t="s">
        <v>2587</v>
      </c>
      <c r="X3036" s="2">
        <v>0.34100000000000003</v>
      </c>
      <c r="Y3036" s="7">
        <f t="shared" si="383"/>
        <v>9.1028002455887467E-3</v>
      </c>
      <c r="AA3036">
        <v>19378718</v>
      </c>
      <c r="AB3036">
        <v>19700186839</v>
      </c>
      <c r="AC3036">
        <v>15309681</v>
      </c>
      <c r="AD3036" t="s">
        <v>6</v>
      </c>
      <c r="AE3036">
        <v>40</v>
      </c>
      <c r="AH3036" t="s">
        <v>10636</v>
      </c>
      <c r="AI3036" t="s">
        <v>10635</v>
      </c>
      <c r="AK3036" t="s">
        <v>10634</v>
      </c>
      <c r="AL3036">
        <v>0</v>
      </c>
      <c r="AM3036" s="5">
        <f t="shared" si="378"/>
        <v>0</v>
      </c>
      <c r="AN3036" s="4">
        <f t="shared" si="382"/>
        <v>0</v>
      </c>
      <c r="AO3036" s="3"/>
      <c r="AP3036">
        <v>1</v>
      </c>
      <c r="AR3036" t="s">
        <v>42</v>
      </c>
      <c r="AT3036" s="2" t="s">
        <v>41</v>
      </c>
      <c r="AU3036" s="1">
        <f t="shared" si="379"/>
        <v>0.63719601719121222</v>
      </c>
      <c r="AV3036" s="1">
        <f t="shared" si="380"/>
        <v>0.45514001227943734</v>
      </c>
      <c r="AW3036" s="1">
        <f t="shared" si="381"/>
        <v>0.27308400736766236</v>
      </c>
    </row>
    <row r="3037" spans="1:49" x14ac:dyDescent="0.2">
      <c r="A3037">
        <v>3035</v>
      </c>
      <c r="B3037" t="s">
        <v>10633</v>
      </c>
      <c r="C3037" t="s">
        <v>10632</v>
      </c>
      <c r="F3037" t="s">
        <v>10631</v>
      </c>
      <c r="G3037" t="s">
        <v>17</v>
      </c>
      <c r="H3037" t="s">
        <v>16</v>
      </c>
      <c r="I3037" t="s">
        <v>10630</v>
      </c>
      <c r="J3037">
        <v>60021895</v>
      </c>
      <c r="K3037" t="s">
        <v>10629</v>
      </c>
      <c r="L3037" t="s">
        <v>10628</v>
      </c>
      <c r="M3037" t="s">
        <v>1645</v>
      </c>
      <c r="N3037">
        <v>2</v>
      </c>
      <c r="O3037" t="s">
        <v>10627</v>
      </c>
      <c r="P3037" t="s">
        <v>10626</v>
      </c>
      <c r="Q3037" t="s">
        <v>10625</v>
      </c>
      <c r="R3037" s="8">
        <v>41275</v>
      </c>
      <c r="S3037" s="9">
        <f t="shared" si="376"/>
        <v>2013</v>
      </c>
      <c r="T3037" s="9">
        <v>2013</v>
      </c>
      <c r="U3037" s="9">
        <f t="shared" si="377"/>
        <v>9</v>
      </c>
      <c r="V3037" s="8">
        <v>41334</v>
      </c>
      <c r="W3037" t="s">
        <v>1577</v>
      </c>
      <c r="X3037" s="2">
        <v>0.21099999999999999</v>
      </c>
      <c r="Y3037" s="7">
        <f t="shared" si="383"/>
        <v>5.6325244921384904E-3</v>
      </c>
      <c r="AA3037">
        <v>9168516</v>
      </c>
      <c r="AB3037">
        <v>18936</v>
      </c>
      <c r="AC3037">
        <v>17451345</v>
      </c>
      <c r="AD3037" t="s">
        <v>6</v>
      </c>
      <c r="AE3037" t="s">
        <v>1576</v>
      </c>
      <c r="AF3037">
        <v>3</v>
      </c>
      <c r="AH3037" t="s">
        <v>10624</v>
      </c>
      <c r="AI3037" t="s">
        <v>10623</v>
      </c>
      <c r="AJ3037" t="s">
        <v>10622</v>
      </c>
      <c r="AK3037" t="s">
        <v>10621</v>
      </c>
      <c r="AL3037">
        <v>1</v>
      </c>
      <c r="AM3037" s="5">
        <f t="shared" si="378"/>
        <v>0.1111111111111111</v>
      </c>
      <c r="AN3037" s="4">
        <f t="shared" si="382"/>
        <v>1.682864234927847E-4</v>
      </c>
      <c r="AO3037" s="3"/>
      <c r="AP3037">
        <v>0</v>
      </c>
      <c r="AR3037" t="s">
        <v>42</v>
      </c>
      <c r="AT3037" s="2">
        <v>0.52500000000000002</v>
      </c>
      <c r="AU3037" s="1">
        <f t="shared" si="379"/>
        <v>0.39932530715447784</v>
      </c>
      <c r="AV3037" s="1">
        <f t="shared" si="380"/>
        <v>0.29004054578156374</v>
      </c>
      <c r="AW3037" s="1">
        <f t="shared" si="381"/>
        <v>0.18075578440864964</v>
      </c>
    </row>
    <row r="3038" spans="1:49" x14ac:dyDescent="0.2">
      <c r="A3038">
        <v>3036</v>
      </c>
      <c r="B3038" t="s">
        <v>10620</v>
      </c>
      <c r="C3038" t="s">
        <v>10619</v>
      </c>
      <c r="F3038" t="s">
        <v>10618</v>
      </c>
      <c r="G3038" t="s">
        <v>17</v>
      </c>
      <c r="H3038" t="s">
        <v>16</v>
      </c>
      <c r="I3038" t="s">
        <v>10617</v>
      </c>
      <c r="J3038">
        <v>60010848</v>
      </c>
      <c r="K3038" t="s">
        <v>10616</v>
      </c>
      <c r="L3038" t="s">
        <v>10615</v>
      </c>
      <c r="M3038" t="s">
        <v>1645</v>
      </c>
      <c r="N3038">
        <v>3</v>
      </c>
      <c r="O3038" t="s">
        <v>10614</v>
      </c>
      <c r="P3038" t="s">
        <v>10613</v>
      </c>
      <c r="Q3038" t="s">
        <v>10612</v>
      </c>
      <c r="R3038" s="8">
        <v>41275</v>
      </c>
      <c r="S3038" s="9">
        <f t="shared" si="376"/>
        <v>2013</v>
      </c>
      <c r="T3038" s="9">
        <v>2013</v>
      </c>
      <c r="U3038" s="9">
        <f t="shared" si="377"/>
        <v>9</v>
      </c>
      <c r="V3038" s="8">
        <v>41395</v>
      </c>
      <c r="W3038" t="s">
        <v>1577</v>
      </c>
      <c r="X3038" s="2">
        <v>0.21099999999999999</v>
      </c>
      <c r="Y3038" s="7">
        <f t="shared" si="383"/>
        <v>5.6325244921384904E-3</v>
      </c>
      <c r="AA3038">
        <v>9168516</v>
      </c>
      <c r="AB3038">
        <v>18936</v>
      </c>
      <c r="AC3038">
        <v>17451345</v>
      </c>
      <c r="AD3038" t="s">
        <v>6</v>
      </c>
      <c r="AE3038" t="s">
        <v>1576</v>
      </c>
      <c r="AF3038">
        <v>5</v>
      </c>
      <c r="AH3038" t="s">
        <v>10611</v>
      </c>
      <c r="AI3038" t="s">
        <v>10610</v>
      </c>
      <c r="AJ3038" t="s">
        <v>10609</v>
      </c>
      <c r="AK3038" t="s">
        <v>10608</v>
      </c>
      <c r="AL3038">
        <v>2</v>
      </c>
      <c r="AM3038" s="5">
        <f t="shared" si="378"/>
        <v>0.22222222222222221</v>
      </c>
      <c r="AN3038" s="4">
        <f t="shared" si="382"/>
        <v>3.365728469855694E-4</v>
      </c>
      <c r="AO3038" s="3"/>
      <c r="AP3038">
        <v>0</v>
      </c>
      <c r="AR3038" t="s">
        <v>42</v>
      </c>
      <c r="AT3038" s="2">
        <v>0.52500000000000002</v>
      </c>
      <c r="AU3038" s="1">
        <f t="shared" si="379"/>
        <v>0.40437389985926137</v>
      </c>
      <c r="AV3038" s="1">
        <f t="shared" si="380"/>
        <v>0.29845486695620299</v>
      </c>
      <c r="AW3038" s="1">
        <f t="shared" si="381"/>
        <v>0.19253583405314459</v>
      </c>
    </row>
    <row r="3039" spans="1:49" x14ac:dyDescent="0.2">
      <c r="A3039">
        <v>3037</v>
      </c>
      <c r="B3039" t="s">
        <v>10607</v>
      </c>
      <c r="C3039" t="s">
        <v>10606</v>
      </c>
      <c r="F3039" t="s">
        <v>10605</v>
      </c>
      <c r="G3039" t="s">
        <v>17</v>
      </c>
      <c r="H3039" t="s">
        <v>16</v>
      </c>
      <c r="I3039" t="s">
        <v>10604</v>
      </c>
      <c r="J3039">
        <v>60072390</v>
      </c>
      <c r="K3039" t="s">
        <v>10603</v>
      </c>
      <c r="L3039" t="s">
        <v>5449</v>
      </c>
      <c r="M3039" t="s">
        <v>512</v>
      </c>
      <c r="N3039">
        <v>2</v>
      </c>
      <c r="O3039" t="s">
        <v>10602</v>
      </c>
      <c r="P3039" t="s">
        <v>10601</v>
      </c>
      <c r="Q3039" t="s">
        <v>10600</v>
      </c>
      <c r="R3039" s="8">
        <v>41275</v>
      </c>
      <c r="S3039" s="9">
        <f t="shared" si="376"/>
        <v>2013</v>
      </c>
      <c r="T3039" s="9">
        <v>2013</v>
      </c>
      <c r="U3039" s="9">
        <f t="shared" si="377"/>
        <v>9</v>
      </c>
      <c r="V3039" s="8">
        <v>41395</v>
      </c>
      <c r="W3039" t="s">
        <v>1577</v>
      </c>
      <c r="X3039" s="2">
        <v>0.21099999999999999</v>
      </c>
      <c r="Y3039" s="7">
        <f t="shared" si="383"/>
        <v>5.6325244921384904E-3</v>
      </c>
      <c r="AA3039">
        <v>9168516</v>
      </c>
      <c r="AB3039">
        <v>18936</v>
      </c>
      <c r="AC3039">
        <v>17451345</v>
      </c>
      <c r="AD3039" t="s">
        <v>6</v>
      </c>
      <c r="AE3039" t="s">
        <v>1576</v>
      </c>
      <c r="AF3039">
        <v>5</v>
      </c>
      <c r="AH3039" t="s">
        <v>10599</v>
      </c>
      <c r="AI3039" t="s">
        <v>10598</v>
      </c>
      <c r="AJ3039" t="s">
        <v>10597</v>
      </c>
      <c r="AK3039" t="s">
        <v>10596</v>
      </c>
      <c r="AL3039">
        <v>4</v>
      </c>
      <c r="AM3039" s="5">
        <f t="shared" si="378"/>
        <v>0.44444444444444442</v>
      </c>
      <c r="AN3039" s="4">
        <f t="shared" si="382"/>
        <v>6.7314569397113879E-4</v>
      </c>
      <c r="AO3039" s="3"/>
      <c r="AP3039">
        <v>0</v>
      </c>
      <c r="AR3039" t="s">
        <v>42</v>
      </c>
      <c r="AT3039" s="2">
        <v>0.52500000000000002</v>
      </c>
      <c r="AU3039" s="1">
        <f t="shared" si="379"/>
        <v>0.41447108526882848</v>
      </c>
      <c r="AV3039" s="1">
        <f t="shared" si="380"/>
        <v>0.31528350930548144</v>
      </c>
      <c r="AW3039" s="1">
        <f t="shared" si="381"/>
        <v>0.21609593334213445</v>
      </c>
    </row>
    <row r="3040" spans="1:49" x14ac:dyDescent="0.2">
      <c r="A3040">
        <v>3038</v>
      </c>
      <c r="B3040" t="s">
        <v>10595</v>
      </c>
      <c r="C3040" t="s">
        <v>10594</v>
      </c>
      <c r="F3040" t="s">
        <v>10593</v>
      </c>
      <c r="G3040" t="s">
        <v>17</v>
      </c>
      <c r="H3040" t="s">
        <v>16</v>
      </c>
      <c r="I3040" t="s">
        <v>10592</v>
      </c>
      <c r="J3040" t="s">
        <v>10591</v>
      </c>
      <c r="K3040" t="s">
        <v>10590</v>
      </c>
      <c r="L3040" t="s">
        <v>10589</v>
      </c>
      <c r="M3040" t="s">
        <v>10588</v>
      </c>
      <c r="N3040">
        <v>5</v>
      </c>
      <c r="O3040" t="s">
        <v>10587</v>
      </c>
      <c r="P3040" t="s">
        <v>10586</v>
      </c>
      <c r="Q3040" t="s">
        <v>10585</v>
      </c>
      <c r="R3040" s="8">
        <v>41275</v>
      </c>
      <c r="S3040" s="9">
        <f t="shared" si="376"/>
        <v>2013</v>
      </c>
      <c r="T3040" s="9">
        <v>2013</v>
      </c>
      <c r="U3040" s="9">
        <f t="shared" si="377"/>
        <v>9</v>
      </c>
      <c r="V3040" s="8">
        <v>41334</v>
      </c>
      <c r="W3040" t="s">
        <v>1577</v>
      </c>
      <c r="X3040" s="2">
        <v>0.21099999999999999</v>
      </c>
      <c r="Y3040" s="7">
        <f t="shared" si="383"/>
        <v>5.6325244921384904E-3</v>
      </c>
      <c r="AA3040">
        <v>9168516</v>
      </c>
      <c r="AB3040">
        <v>18936</v>
      </c>
      <c r="AC3040">
        <v>17451345</v>
      </c>
      <c r="AD3040" t="s">
        <v>6</v>
      </c>
      <c r="AE3040" t="s">
        <v>1576</v>
      </c>
      <c r="AF3040">
        <v>3</v>
      </c>
      <c r="AH3040" t="s">
        <v>10584</v>
      </c>
      <c r="AI3040" t="s">
        <v>10583</v>
      </c>
      <c r="AJ3040" t="s">
        <v>10582</v>
      </c>
      <c r="AK3040" t="s">
        <v>10581</v>
      </c>
      <c r="AL3040">
        <v>3</v>
      </c>
      <c r="AM3040" s="5">
        <f t="shared" si="378"/>
        <v>0.33333333333333331</v>
      </c>
      <c r="AN3040" s="4">
        <f t="shared" si="382"/>
        <v>5.048592704783541E-4</v>
      </c>
      <c r="AO3040" s="3"/>
      <c r="AP3040">
        <v>0</v>
      </c>
      <c r="AR3040" t="s">
        <v>42</v>
      </c>
      <c r="AT3040" s="2">
        <v>0.52500000000000002</v>
      </c>
      <c r="AU3040" s="1">
        <f t="shared" si="379"/>
        <v>0.40942249256404495</v>
      </c>
      <c r="AV3040" s="1">
        <f t="shared" si="380"/>
        <v>0.30686918813084224</v>
      </c>
      <c r="AW3040" s="1">
        <f t="shared" si="381"/>
        <v>0.20431588369763951</v>
      </c>
    </row>
    <row r="3041" spans="1:49" x14ac:dyDescent="0.2">
      <c r="A3041">
        <v>3039</v>
      </c>
      <c r="B3041" t="s">
        <v>10580</v>
      </c>
      <c r="C3041" t="s">
        <v>10579</v>
      </c>
      <c r="F3041" t="s">
        <v>10578</v>
      </c>
      <c r="G3041" t="s">
        <v>17</v>
      </c>
      <c r="H3041" t="s">
        <v>16</v>
      </c>
      <c r="I3041" t="s">
        <v>10577</v>
      </c>
      <c r="J3041" t="s">
        <v>10576</v>
      </c>
      <c r="K3041" t="s">
        <v>10575</v>
      </c>
      <c r="L3041" t="s">
        <v>10574</v>
      </c>
      <c r="M3041" t="s">
        <v>744</v>
      </c>
      <c r="N3041">
        <v>4</v>
      </c>
      <c r="O3041" t="s">
        <v>10573</v>
      </c>
      <c r="P3041" t="s">
        <v>10572</v>
      </c>
      <c r="Q3041" t="s">
        <v>10571</v>
      </c>
      <c r="R3041" s="8">
        <v>41275</v>
      </c>
      <c r="S3041" s="9">
        <f t="shared" si="376"/>
        <v>2013</v>
      </c>
      <c r="T3041" s="9">
        <v>2013</v>
      </c>
      <c r="U3041" s="9">
        <f t="shared" si="377"/>
        <v>9</v>
      </c>
      <c r="V3041" s="8">
        <v>2013</v>
      </c>
      <c r="W3041" t="s">
        <v>1560</v>
      </c>
      <c r="X3041" s="2">
        <v>2.141</v>
      </c>
      <c r="Y3041" s="7">
        <f t="shared" si="383"/>
        <v>5.7152772216438434E-2</v>
      </c>
      <c r="AA3041">
        <v>1962892</v>
      </c>
      <c r="AB3041">
        <v>17360</v>
      </c>
      <c r="AD3041" t="s">
        <v>6</v>
      </c>
      <c r="AE3041">
        <v>51</v>
      </c>
      <c r="AF3041">
        <v>6</v>
      </c>
      <c r="AG3041">
        <v>6375808</v>
      </c>
      <c r="AH3041" t="s">
        <v>10570</v>
      </c>
      <c r="AI3041" t="s">
        <v>10569</v>
      </c>
      <c r="AJ3041" t="s">
        <v>10568</v>
      </c>
      <c r="AK3041" t="s">
        <v>10567</v>
      </c>
      <c r="AL3041">
        <v>18</v>
      </c>
      <c r="AM3041" s="5">
        <f t="shared" si="378"/>
        <v>2</v>
      </c>
      <c r="AN3041" s="4">
        <f t="shared" si="382"/>
        <v>3.0291556228701248E-3</v>
      </c>
      <c r="AO3041" s="3"/>
      <c r="AP3041">
        <v>0</v>
      </c>
      <c r="AR3041" t="s">
        <v>42</v>
      </c>
      <c r="AT3041" s="2" t="s">
        <v>41</v>
      </c>
      <c r="AU3041" s="1">
        <f t="shared" si="379"/>
        <v>4.0915687238367937</v>
      </c>
      <c r="AV3041" s="1">
        <f t="shared" si="380"/>
        <v>3.0090963919654277</v>
      </c>
      <c r="AW3041" s="1">
        <f t="shared" si="381"/>
        <v>1.9266240600940616</v>
      </c>
    </row>
    <row r="3042" spans="1:49" x14ac:dyDescent="0.2">
      <c r="A3042">
        <v>3040</v>
      </c>
      <c r="B3042" t="s">
        <v>10566</v>
      </c>
      <c r="C3042" t="s">
        <v>10565</v>
      </c>
      <c r="F3042" t="s">
        <v>10564</v>
      </c>
      <c r="G3042" t="s">
        <v>17</v>
      </c>
      <c r="H3042" t="s">
        <v>16</v>
      </c>
      <c r="I3042" t="s">
        <v>10563</v>
      </c>
      <c r="J3042" t="s">
        <v>10562</v>
      </c>
      <c r="K3042" t="s">
        <v>10561</v>
      </c>
      <c r="L3042" t="s">
        <v>10560</v>
      </c>
      <c r="M3042" t="s">
        <v>730</v>
      </c>
      <c r="N3042">
        <v>4</v>
      </c>
      <c r="O3042" t="s">
        <v>10559</v>
      </c>
      <c r="P3042" t="s">
        <v>10558</v>
      </c>
      <c r="Q3042" t="s">
        <v>10557</v>
      </c>
      <c r="R3042" s="8">
        <v>41275</v>
      </c>
      <c r="S3042" s="9">
        <f t="shared" si="376"/>
        <v>2013</v>
      </c>
      <c r="T3042" s="9">
        <v>2013</v>
      </c>
      <c r="U3042" s="9">
        <f t="shared" si="377"/>
        <v>9</v>
      </c>
      <c r="V3042" s="8">
        <v>41395</v>
      </c>
      <c r="W3042" t="s">
        <v>1577</v>
      </c>
      <c r="X3042" s="2">
        <v>0.21099999999999999</v>
      </c>
      <c r="Y3042" s="7">
        <f t="shared" si="383"/>
        <v>5.6325244921384904E-3</v>
      </c>
      <c r="AA3042">
        <v>9168516</v>
      </c>
      <c r="AB3042">
        <v>18936</v>
      </c>
      <c r="AC3042">
        <v>17451345</v>
      </c>
      <c r="AD3042" t="s">
        <v>6</v>
      </c>
      <c r="AE3042" t="s">
        <v>1576</v>
      </c>
      <c r="AF3042">
        <v>5</v>
      </c>
      <c r="AH3042" t="s">
        <v>10556</v>
      </c>
      <c r="AI3042" t="s">
        <v>10555</v>
      </c>
      <c r="AJ3042" t="s">
        <v>10554</v>
      </c>
      <c r="AK3042" t="s">
        <v>10553</v>
      </c>
      <c r="AL3042">
        <v>0</v>
      </c>
      <c r="AM3042" s="5">
        <f t="shared" si="378"/>
        <v>0</v>
      </c>
      <c r="AN3042" s="4">
        <f t="shared" si="382"/>
        <v>0</v>
      </c>
      <c r="AO3042" s="3"/>
      <c r="AP3042">
        <v>0</v>
      </c>
      <c r="AR3042" t="s">
        <v>42</v>
      </c>
      <c r="AT3042" s="2">
        <v>0.52500000000000002</v>
      </c>
      <c r="AU3042" s="1">
        <f t="shared" si="379"/>
        <v>0.39427671444969431</v>
      </c>
      <c r="AV3042" s="1">
        <f t="shared" si="380"/>
        <v>0.28162622460692455</v>
      </c>
      <c r="AW3042" s="1">
        <f t="shared" si="381"/>
        <v>0.1689757347641547</v>
      </c>
    </row>
    <row r="3043" spans="1:49" x14ac:dyDescent="0.2">
      <c r="A3043">
        <v>3041</v>
      </c>
      <c r="B3043" t="s">
        <v>10552</v>
      </c>
      <c r="C3043" t="s">
        <v>10551</v>
      </c>
      <c r="E3043">
        <v>22782491</v>
      </c>
      <c r="F3043" t="s">
        <v>10550</v>
      </c>
      <c r="G3043" t="s">
        <v>17</v>
      </c>
      <c r="H3043" t="s">
        <v>16</v>
      </c>
      <c r="I3043" t="s">
        <v>10549</v>
      </c>
      <c r="J3043" t="s">
        <v>10548</v>
      </c>
      <c r="K3043" t="s">
        <v>10547</v>
      </c>
      <c r="L3043" t="s">
        <v>10546</v>
      </c>
      <c r="M3043" t="s">
        <v>3029</v>
      </c>
      <c r="N3043">
        <v>4</v>
      </c>
      <c r="O3043" t="s">
        <v>10545</v>
      </c>
      <c r="P3043" t="s">
        <v>10544</v>
      </c>
      <c r="Q3043" t="s">
        <v>10543</v>
      </c>
      <c r="R3043" s="8">
        <v>41275</v>
      </c>
      <c r="S3043" s="9">
        <f t="shared" si="376"/>
        <v>2013</v>
      </c>
      <c r="T3043" s="9">
        <v>2013</v>
      </c>
      <c r="U3043" s="9">
        <f t="shared" si="377"/>
        <v>9</v>
      </c>
      <c r="V3043" s="8">
        <v>41426</v>
      </c>
      <c r="W3043" t="s">
        <v>3181</v>
      </c>
      <c r="X3043" s="2">
        <v>1.696</v>
      </c>
      <c r="Y3043" s="7">
        <f t="shared" si="383"/>
        <v>4.5273751368089483E-2</v>
      </c>
      <c r="AA3043">
        <v>7403194</v>
      </c>
      <c r="AB3043">
        <v>17267</v>
      </c>
      <c r="AC3043">
        <v>15222594</v>
      </c>
      <c r="AD3043" t="s">
        <v>6</v>
      </c>
      <c r="AE3043">
        <v>69</v>
      </c>
      <c r="AF3043">
        <v>6</v>
      </c>
      <c r="AH3043" t="s">
        <v>10542</v>
      </c>
      <c r="AI3043" t="s">
        <v>10541</v>
      </c>
      <c r="AJ3043" t="s">
        <v>10540</v>
      </c>
      <c r="AK3043" t="s">
        <v>10539</v>
      </c>
      <c r="AL3043">
        <v>12</v>
      </c>
      <c r="AM3043" s="5">
        <f t="shared" si="378"/>
        <v>1.3333333333333333</v>
      </c>
      <c r="AN3043" s="4">
        <f t="shared" si="382"/>
        <v>2.0194370819134164E-3</v>
      </c>
      <c r="AO3043" s="3"/>
      <c r="AP3043">
        <v>0</v>
      </c>
      <c r="AR3043" t="s">
        <v>42</v>
      </c>
      <c r="AT3043" s="2">
        <v>4.6680000000000001</v>
      </c>
      <c r="AU3043" s="1">
        <f t="shared" si="379"/>
        <v>3.2297457082236662</v>
      </c>
      <c r="AV3043" s="1">
        <f t="shared" si="380"/>
        <v>2.3646594225001452</v>
      </c>
      <c r="AW3043" s="1">
        <f t="shared" si="381"/>
        <v>1.4995731367766236</v>
      </c>
    </row>
    <row r="3044" spans="1:49" x14ac:dyDescent="0.2">
      <c r="A3044">
        <v>3042</v>
      </c>
      <c r="B3044" t="s">
        <v>10538</v>
      </c>
      <c r="C3044" t="s">
        <v>10537</v>
      </c>
      <c r="F3044" t="s">
        <v>10536</v>
      </c>
      <c r="G3044" t="s">
        <v>17</v>
      </c>
      <c r="H3044" t="s">
        <v>16</v>
      </c>
      <c r="I3044" t="s">
        <v>10535</v>
      </c>
      <c r="J3044" t="s">
        <v>10534</v>
      </c>
      <c r="K3044" t="s">
        <v>10533</v>
      </c>
      <c r="L3044" t="s">
        <v>10532</v>
      </c>
      <c r="M3044" t="s">
        <v>32</v>
      </c>
      <c r="N3044">
        <v>4</v>
      </c>
      <c r="O3044" t="s">
        <v>10531</v>
      </c>
      <c r="P3044" t="s">
        <v>10530</v>
      </c>
      <c r="Q3044" t="s">
        <v>10529</v>
      </c>
      <c r="R3044" s="8">
        <v>41275</v>
      </c>
      <c r="S3044" s="9">
        <f t="shared" si="376"/>
        <v>2013</v>
      </c>
      <c r="T3044" s="9">
        <v>2013</v>
      </c>
      <c r="U3044" s="9">
        <f t="shared" si="377"/>
        <v>9</v>
      </c>
      <c r="V3044" s="8">
        <v>41365</v>
      </c>
      <c r="W3044" t="s">
        <v>10528</v>
      </c>
      <c r="X3044" s="2">
        <v>0.11700000000000001</v>
      </c>
      <c r="Y3044" s="7">
        <f t="shared" si="383"/>
        <v>3.1232481781052297E-3</v>
      </c>
      <c r="AA3044">
        <v>2179822</v>
      </c>
      <c r="AB3044">
        <v>5300152612</v>
      </c>
      <c r="AC3044">
        <v>19930615</v>
      </c>
      <c r="AD3044" t="s">
        <v>6</v>
      </c>
      <c r="AE3044">
        <v>30</v>
      </c>
      <c r="AF3044">
        <v>2</v>
      </c>
      <c r="AH3044" t="s">
        <v>10527</v>
      </c>
      <c r="AI3044" t="s">
        <v>10526</v>
      </c>
      <c r="AJ3044" t="s">
        <v>10525</v>
      </c>
      <c r="AK3044" t="s">
        <v>10524</v>
      </c>
      <c r="AL3044">
        <v>1</v>
      </c>
      <c r="AM3044" s="5">
        <f t="shared" si="378"/>
        <v>0.1111111111111111</v>
      </c>
      <c r="AN3044" s="4">
        <f t="shared" si="382"/>
        <v>1.682864234927847E-4</v>
      </c>
      <c r="AO3044" s="3"/>
      <c r="AP3044">
        <v>0</v>
      </c>
      <c r="AQ3044" t="s">
        <v>400</v>
      </c>
      <c r="AR3044">
        <v>60825104</v>
      </c>
      <c r="AS3044" t="s">
        <v>399</v>
      </c>
      <c r="AT3044" s="2" t="s">
        <v>41</v>
      </c>
      <c r="AU3044" s="1">
        <f t="shared" si="379"/>
        <v>0.22367596517214963</v>
      </c>
      <c r="AV3044" s="1">
        <f t="shared" si="380"/>
        <v>0.16457673007990073</v>
      </c>
      <c r="AW3044" s="1">
        <f t="shared" si="381"/>
        <v>0.10547749498765183</v>
      </c>
    </row>
    <row r="3045" spans="1:49" x14ac:dyDescent="0.2">
      <c r="A3045">
        <v>3043</v>
      </c>
      <c r="B3045" t="s">
        <v>10523</v>
      </c>
      <c r="C3045" t="s">
        <v>10522</v>
      </c>
      <c r="F3045" t="s">
        <v>10521</v>
      </c>
      <c r="G3045" t="s">
        <v>17</v>
      </c>
      <c r="H3045" t="s">
        <v>16</v>
      </c>
      <c r="I3045" t="s">
        <v>10520</v>
      </c>
      <c r="J3045">
        <v>60014982</v>
      </c>
      <c r="K3045" t="s">
        <v>526</v>
      </c>
      <c r="L3045" t="s">
        <v>525</v>
      </c>
      <c r="M3045" t="s">
        <v>512</v>
      </c>
      <c r="N3045">
        <v>5</v>
      </c>
      <c r="O3045" t="s">
        <v>10519</v>
      </c>
      <c r="P3045" t="s">
        <v>10518</v>
      </c>
      <c r="Q3045" t="s">
        <v>10517</v>
      </c>
      <c r="R3045" s="8">
        <v>41275</v>
      </c>
      <c r="S3045" s="9">
        <f t="shared" si="376"/>
        <v>2013</v>
      </c>
      <c r="T3045" s="9">
        <v>2013</v>
      </c>
      <c r="U3045" s="9">
        <f t="shared" si="377"/>
        <v>9</v>
      </c>
      <c r="V3045" s="8">
        <v>41334</v>
      </c>
      <c r="W3045" t="s">
        <v>10479</v>
      </c>
      <c r="X3045" s="2">
        <v>0.16400000000000001</v>
      </c>
      <c r="Y3045" s="7">
        <f t="shared" si="383"/>
        <v>4.3778863351218601E-3</v>
      </c>
      <c r="AA3045">
        <v>19907710</v>
      </c>
      <c r="AB3045">
        <v>19400158806</v>
      </c>
      <c r="AD3045" t="s">
        <v>6</v>
      </c>
      <c r="AE3045">
        <v>45</v>
      </c>
      <c r="AF3045">
        <v>1</v>
      </c>
      <c r="AH3045" t="s">
        <v>10516</v>
      </c>
      <c r="AI3045" t="s">
        <v>10515</v>
      </c>
      <c r="AJ3045" t="s">
        <v>10514</v>
      </c>
      <c r="AK3045" t="s">
        <v>10513</v>
      </c>
      <c r="AL3045">
        <v>3</v>
      </c>
      <c r="AM3045" s="5">
        <f t="shared" si="378"/>
        <v>0.33333333333333331</v>
      </c>
      <c r="AN3045" s="4">
        <f t="shared" si="382"/>
        <v>5.048592704783541E-4</v>
      </c>
      <c r="AO3045" s="3"/>
      <c r="AP3045">
        <v>0</v>
      </c>
      <c r="AR3045" t="s">
        <v>42</v>
      </c>
      <c r="AT3045" s="2" t="s">
        <v>41</v>
      </c>
      <c r="AU3045" s="1">
        <f t="shared" si="379"/>
        <v>0.3215978215728808</v>
      </c>
      <c r="AV3045" s="1">
        <f t="shared" si="380"/>
        <v>0.24413728028001069</v>
      </c>
      <c r="AW3045" s="1">
        <f t="shared" si="381"/>
        <v>0.16667673898714061</v>
      </c>
    </row>
    <row r="3046" spans="1:49" x14ac:dyDescent="0.2">
      <c r="A3046">
        <v>3044</v>
      </c>
      <c r="B3046" t="s">
        <v>10512</v>
      </c>
      <c r="C3046" t="s">
        <v>10511</v>
      </c>
      <c r="F3046" t="s">
        <v>10510</v>
      </c>
      <c r="G3046" t="s">
        <v>17</v>
      </c>
      <c r="H3046" t="s">
        <v>16</v>
      </c>
      <c r="I3046" t="s">
        <v>10509</v>
      </c>
      <c r="J3046">
        <v>60017597</v>
      </c>
      <c r="K3046" t="s">
        <v>10508</v>
      </c>
      <c r="L3046" t="s">
        <v>10507</v>
      </c>
      <c r="M3046" t="s">
        <v>51</v>
      </c>
      <c r="N3046">
        <v>1</v>
      </c>
      <c r="O3046" t="s">
        <v>10506</v>
      </c>
      <c r="P3046">
        <v>6603696852</v>
      </c>
      <c r="Q3046">
        <v>60017597</v>
      </c>
      <c r="R3046" s="8">
        <v>41275</v>
      </c>
      <c r="S3046" s="9">
        <f t="shared" si="376"/>
        <v>2013</v>
      </c>
      <c r="T3046" s="9">
        <v>2013</v>
      </c>
      <c r="U3046" s="9">
        <f t="shared" si="377"/>
        <v>9</v>
      </c>
      <c r="V3046" s="8">
        <v>41306</v>
      </c>
      <c r="W3046" t="s">
        <v>10455</v>
      </c>
      <c r="X3046" s="2">
        <v>0.69399999999999995</v>
      </c>
      <c r="Y3046" s="7">
        <f t="shared" si="383"/>
        <v>1.8525933637649823E-2</v>
      </c>
      <c r="AA3046">
        <v>7038992</v>
      </c>
      <c r="AB3046">
        <v>13809</v>
      </c>
      <c r="AC3046">
        <v>17127971</v>
      </c>
      <c r="AD3046" t="s">
        <v>6</v>
      </c>
      <c r="AE3046">
        <v>39</v>
      </c>
      <c r="AF3046">
        <v>1</v>
      </c>
      <c r="AH3046" t="s">
        <v>10505</v>
      </c>
      <c r="AI3046" t="s">
        <v>10504</v>
      </c>
      <c r="AK3046" t="s">
        <v>10503</v>
      </c>
      <c r="AL3046">
        <v>0</v>
      </c>
      <c r="AM3046" s="5">
        <f t="shared" si="378"/>
        <v>0</v>
      </c>
      <c r="AN3046" s="4">
        <f t="shared" si="382"/>
        <v>0</v>
      </c>
      <c r="AO3046" s="3"/>
      <c r="AP3046">
        <v>0</v>
      </c>
      <c r="AR3046" t="s">
        <v>42</v>
      </c>
      <c r="AT3046" s="2">
        <v>2</v>
      </c>
      <c r="AU3046" s="1">
        <f t="shared" si="379"/>
        <v>1.2968153546354877</v>
      </c>
      <c r="AV3046" s="1">
        <f t="shared" si="380"/>
        <v>0.92629668188249115</v>
      </c>
      <c r="AW3046" s="1">
        <f t="shared" si="381"/>
        <v>0.5557780091294946</v>
      </c>
    </row>
    <row r="3047" spans="1:49" x14ac:dyDescent="0.2">
      <c r="A3047">
        <v>3045</v>
      </c>
      <c r="B3047" t="s">
        <v>10502</v>
      </c>
      <c r="C3047" t="s">
        <v>10501</v>
      </c>
      <c r="F3047" t="s">
        <v>10500</v>
      </c>
      <c r="G3047" t="s">
        <v>17</v>
      </c>
      <c r="H3047" t="s">
        <v>16</v>
      </c>
      <c r="I3047" t="s">
        <v>10499</v>
      </c>
      <c r="J3047" t="s">
        <v>10498</v>
      </c>
      <c r="K3047" t="s">
        <v>10497</v>
      </c>
      <c r="L3047" t="s">
        <v>10496</v>
      </c>
      <c r="M3047" t="s">
        <v>391</v>
      </c>
      <c r="N3047">
        <v>3</v>
      </c>
      <c r="O3047" t="s">
        <v>10495</v>
      </c>
      <c r="P3047" t="s">
        <v>10494</v>
      </c>
      <c r="Q3047" t="s">
        <v>10493</v>
      </c>
      <c r="R3047" s="8">
        <v>41275</v>
      </c>
      <c r="S3047" s="9">
        <f t="shared" si="376"/>
        <v>2013</v>
      </c>
      <c r="T3047" s="9">
        <v>2013</v>
      </c>
      <c r="U3047" s="9">
        <f t="shared" si="377"/>
        <v>9</v>
      </c>
      <c r="V3047" s="8">
        <v>41426</v>
      </c>
      <c r="W3047" t="s">
        <v>9159</v>
      </c>
      <c r="X3047" s="2">
        <v>0.63900000000000001</v>
      </c>
      <c r="Y3047" s="7">
        <f t="shared" si="383"/>
        <v>1.7057740049651639E-2</v>
      </c>
      <c r="AA3047">
        <v>15694445</v>
      </c>
      <c r="AB3047">
        <v>4000151803</v>
      </c>
      <c r="AD3047" t="s">
        <v>6</v>
      </c>
      <c r="AE3047">
        <v>11</v>
      </c>
      <c r="AF3047">
        <v>3</v>
      </c>
      <c r="AH3047" t="s">
        <v>10492</v>
      </c>
      <c r="AI3047" t="s">
        <v>10491</v>
      </c>
      <c r="AK3047" t="s">
        <v>10490</v>
      </c>
      <c r="AL3047">
        <v>9</v>
      </c>
      <c r="AM3047" s="5">
        <f t="shared" si="378"/>
        <v>1</v>
      </c>
      <c r="AN3047" s="4">
        <f t="shared" si="382"/>
        <v>1.5145778114350624E-3</v>
      </c>
      <c r="AO3047" s="3"/>
      <c r="AP3047">
        <v>0</v>
      </c>
      <c r="AR3047" t="s">
        <v>42</v>
      </c>
      <c r="AT3047" s="2">
        <v>2.0329999999999999</v>
      </c>
      <c r="AU3047" s="1">
        <f t="shared" si="379"/>
        <v>1.2394791378186667</v>
      </c>
      <c r="AV3047" s="1">
        <f t="shared" si="380"/>
        <v>0.92861589305433501</v>
      </c>
      <c r="AW3047" s="1">
        <f t="shared" si="381"/>
        <v>0.61775264829000354</v>
      </c>
    </row>
    <row r="3048" spans="1:49" x14ac:dyDescent="0.2">
      <c r="A3048">
        <v>3046</v>
      </c>
      <c r="B3048" t="s">
        <v>10489</v>
      </c>
      <c r="C3048" t="s">
        <v>10488</v>
      </c>
      <c r="F3048" t="s">
        <v>10487</v>
      </c>
      <c r="G3048" t="s">
        <v>17</v>
      </c>
      <c r="H3048" t="s">
        <v>16</v>
      </c>
      <c r="I3048" t="s">
        <v>10486</v>
      </c>
      <c r="J3048" t="s">
        <v>10485</v>
      </c>
      <c r="K3048" t="s">
        <v>10484</v>
      </c>
      <c r="L3048" t="s">
        <v>10483</v>
      </c>
      <c r="M3048" t="s">
        <v>7272</v>
      </c>
      <c r="N3048">
        <v>5</v>
      </c>
      <c r="O3048" t="s">
        <v>10482</v>
      </c>
      <c r="P3048" t="s">
        <v>10481</v>
      </c>
      <c r="Q3048" t="s">
        <v>10480</v>
      </c>
      <c r="R3048" s="8">
        <v>41275</v>
      </c>
      <c r="S3048" s="9">
        <f t="shared" si="376"/>
        <v>2013</v>
      </c>
      <c r="T3048" s="9">
        <v>2013</v>
      </c>
      <c r="U3048" s="9">
        <f t="shared" si="377"/>
        <v>9</v>
      </c>
      <c r="V3048" s="8">
        <v>41334</v>
      </c>
      <c r="W3048" t="s">
        <v>10479</v>
      </c>
      <c r="X3048" s="2">
        <v>0.16400000000000001</v>
      </c>
      <c r="Y3048" s="7">
        <f t="shared" si="383"/>
        <v>4.3778863351218601E-3</v>
      </c>
      <c r="AA3048">
        <v>19907710</v>
      </c>
      <c r="AB3048">
        <v>19400158806</v>
      </c>
      <c r="AD3048" t="s">
        <v>6</v>
      </c>
      <c r="AE3048">
        <v>45</v>
      </c>
      <c r="AF3048">
        <v>1</v>
      </c>
      <c r="AH3048" t="s">
        <v>8438</v>
      </c>
      <c r="AI3048" t="s">
        <v>10478</v>
      </c>
      <c r="AJ3048" t="s">
        <v>10477</v>
      </c>
      <c r="AK3048" t="s">
        <v>10476</v>
      </c>
      <c r="AL3048">
        <v>5</v>
      </c>
      <c r="AM3048" s="5">
        <f t="shared" si="378"/>
        <v>0.55555555555555558</v>
      </c>
      <c r="AN3048" s="4">
        <f t="shared" si="382"/>
        <v>8.414321174639236E-4</v>
      </c>
      <c r="AO3048" s="3"/>
      <c r="AP3048">
        <v>0</v>
      </c>
      <c r="AR3048" t="s">
        <v>42</v>
      </c>
      <c r="AT3048" s="2" t="s">
        <v>41</v>
      </c>
      <c r="AU3048" s="1">
        <f t="shared" si="379"/>
        <v>0.33169500698244792</v>
      </c>
      <c r="AV3048" s="1">
        <f t="shared" si="380"/>
        <v>0.26096592262928919</v>
      </c>
      <c r="AW3048" s="1">
        <f t="shared" si="381"/>
        <v>0.19023683827613047</v>
      </c>
    </row>
    <row r="3049" spans="1:49" x14ac:dyDescent="0.2">
      <c r="A3049">
        <v>3047</v>
      </c>
      <c r="B3049" t="s">
        <v>10475</v>
      </c>
      <c r="C3049" t="s">
        <v>10474</v>
      </c>
      <c r="F3049" t="s">
        <v>10473</v>
      </c>
      <c r="G3049" t="s">
        <v>17</v>
      </c>
      <c r="H3049" t="s">
        <v>16</v>
      </c>
      <c r="I3049" t="s">
        <v>3874</v>
      </c>
      <c r="J3049">
        <v>60005244</v>
      </c>
      <c r="K3049" t="s">
        <v>636</v>
      </c>
      <c r="L3049" t="s">
        <v>635</v>
      </c>
      <c r="M3049" t="s">
        <v>634</v>
      </c>
      <c r="N3049">
        <v>4</v>
      </c>
      <c r="O3049" t="s">
        <v>10472</v>
      </c>
      <c r="P3049" t="s">
        <v>10471</v>
      </c>
      <c r="Q3049" t="s">
        <v>10470</v>
      </c>
      <c r="R3049" s="8">
        <v>41275</v>
      </c>
      <c r="S3049" s="9">
        <f t="shared" si="376"/>
        <v>2013</v>
      </c>
      <c r="T3049" s="9">
        <v>2013</v>
      </c>
      <c r="U3049" s="9">
        <f t="shared" si="377"/>
        <v>9</v>
      </c>
      <c r="V3049" s="8">
        <v>41365</v>
      </c>
      <c r="W3049" t="s">
        <v>1577</v>
      </c>
      <c r="X3049" s="2">
        <v>0.21099999999999999</v>
      </c>
      <c r="Y3049" s="7">
        <f t="shared" si="383"/>
        <v>5.6325244921384904E-3</v>
      </c>
      <c r="AA3049">
        <v>9168516</v>
      </c>
      <c r="AB3049">
        <v>18936</v>
      </c>
      <c r="AC3049">
        <v>17451345</v>
      </c>
      <c r="AD3049" t="s">
        <v>6</v>
      </c>
      <c r="AE3049" t="s">
        <v>1576</v>
      </c>
      <c r="AF3049">
        <v>4</v>
      </c>
      <c r="AH3049" t="s">
        <v>10469</v>
      </c>
      <c r="AI3049" t="s">
        <v>10468</v>
      </c>
      <c r="AJ3049" t="s">
        <v>10467</v>
      </c>
      <c r="AK3049" t="s">
        <v>10466</v>
      </c>
      <c r="AL3049">
        <v>0</v>
      </c>
      <c r="AM3049" s="5">
        <f t="shared" si="378"/>
        <v>0</v>
      </c>
      <c r="AN3049" s="4">
        <f t="shared" si="382"/>
        <v>0</v>
      </c>
      <c r="AO3049" s="3"/>
      <c r="AP3049">
        <v>0</v>
      </c>
      <c r="AR3049" t="s">
        <v>42</v>
      </c>
      <c r="AT3049" s="2">
        <v>0.52500000000000002</v>
      </c>
      <c r="AU3049" s="1">
        <f t="shared" si="379"/>
        <v>0.39427671444969431</v>
      </c>
      <c r="AV3049" s="1">
        <f t="shared" si="380"/>
        <v>0.28162622460692455</v>
      </c>
      <c r="AW3049" s="1">
        <f t="shared" si="381"/>
        <v>0.1689757347641547</v>
      </c>
    </row>
    <row r="3050" spans="1:49" x14ac:dyDescent="0.2">
      <c r="A3050">
        <v>3048</v>
      </c>
      <c r="B3050" t="s">
        <v>10465</v>
      </c>
      <c r="C3050" t="s">
        <v>10464</v>
      </c>
      <c r="F3050" t="s">
        <v>10463</v>
      </c>
      <c r="G3050" t="s">
        <v>17</v>
      </c>
      <c r="H3050" t="s">
        <v>16</v>
      </c>
      <c r="I3050" t="s">
        <v>10462</v>
      </c>
      <c r="J3050" t="s">
        <v>10461</v>
      </c>
      <c r="K3050" t="s">
        <v>10460</v>
      </c>
      <c r="L3050" t="s">
        <v>10459</v>
      </c>
      <c r="M3050" t="s">
        <v>3321</v>
      </c>
      <c r="N3050">
        <v>5</v>
      </c>
      <c r="O3050" t="s">
        <v>10458</v>
      </c>
      <c r="P3050" t="s">
        <v>10457</v>
      </c>
      <c r="Q3050" t="s">
        <v>10456</v>
      </c>
      <c r="R3050" s="8">
        <v>41275</v>
      </c>
      <c r="S3050" s="9">
        <f t="shared" si="376"/>
        <v>2013</v>
      </c>
      <c r="T3050" s="9">
        <v>2013</v>
      </c>
      <c r="U3050" s="9">
        <f t="shared" si="377"/>
        <v>9</v>
      </c>
      <c r="V3050" s="8">
        <v>41306</v>
      </c>
      <c r="W3050" t="s">
        <v>10455</v>
      </c>
      <c r="X3050" s="2">
        <v>0.69399999999999995</v>
      </c>
      <c r="Y3050" s="7">
        <f t="shared" si="383"/>
        <v>1.8525933637649823E-2</v>
      </c>
      <c r="AA3050">
        <v>7038992</v>
      </c>
      <c r="AB3050">
        <v>13809</v>
      </c>
      <c r="AC3050">
        <v>17127971</v>
      </c>
      <c r="AD3050" t="s">
        <v>6</v>
      </c>
      <c r="AE3050">
        <v>39</v>
      </c>
      <c r="AF3050">
        <v>1</v>
      </c>
      <c r="AH3050" t="s">
        <v>10454</v>
      </c>
      <c r="AI3050" t="s">
        <v>10453</v>
      </c>
      <c r="AK3050" t="s">
        <v>10452</v>
      </c>
      <c r="AL3050">
        <v>16</v>
      </c>
      <c r="AM3050" s="5">
        <f t="shared" si="378"/>
        <v>1.7777777777777777</v>
      </c>
      <c r="AN3050" s="4">
        <f t="shared" si="382"/>
        <v>2.6925827758845552E-3</v>
      </c>
      <c r="AO3050" s="3"/>
      <c r="AP3050">
        <v>0</v>
      </c>
      <c r="AQ3050" t="s">
        <v>366</v>
      </c>
      <c r="AR3050" t="s">
        <v>42</v>
      </c>
      <c r="AS3050" t="s">
        <v>365</v>
      </c>
      <c r="AT3050" s="2">
        <v>2</v>
      </c>
      <c r="AU3050" s="1">
        <f t="shared" si="379"/>
        <v>1.3775928379120241</v>
      </c>
      <c r="AV3050" s="1">
        <f t="shared" si="380"/>
        <v>1.0609258206767189</v>
      </c>
      <c r="AW3050" s="1">
        <f t="shared" si="381"/>
        <v>0.74425880344141349</v>
      </c>
    </row>
    <row r="3051" spans="1:49" x14ac:dyDescent="0.2">
      <c r="A3051">
        <v>3049</v>
      </c>
      <c r="B3051" t="s">
        <v>10451</v>
      </c>
      <c r="C3051" t="s">
        <v>10450</v>
      </c>
      <c r="F3051" t="s">
        <v>10449</v>
      </c>
      <c r="G3051" t="s">
        <v>17</v>
      </c>
      <c r="H3051" t="s">
        <v>16</v>
      </c>
      <c r="I3051" t="s">
        <v>10448</v>
      </c>
      <c r="J3051" t="s">
        <v>10447</v>
      </c>
      <c r="K3051" t="s">
        <v>10446</v>
      </c>
      <c r="L3051" t="s">
        <v>10445</v>
      </c>
      <c r="M3051" t="s">
        <v>1581</v>
      </c>
      <c r="N3051">
        <v>3</v>
      </c>
      <c r="O3051" t="s">
        <v>10444</v>
      </c>
      <c r="P3051" t="s">
        <v>10443</v>
      </c>
      <c r="Q3051" t="s">
        <v>10442</v>
      </c>
      <c r="R3051" s="8">
        <v>41275</v>
      </c>
      <c r="S3051" s="9">
        <f t="shared" si="376"/>
        <v>2013</v>
      </c>
      <c r="T3051" s="9">
        <v>2013</v>
      </c>
      <c r="U3051" s="9">
        <f t="shared" si="377"/>
        <v>9</v>
      </c>
      <c r="V3051" s="8">
        <v>41365</v>
      </c>
      <c r="W3051" t="s">
        <v>1577</v>
      </c>
      <c r="X3051" s="2">
        <v>0.21099999999999999</v>
      </c>
      <c r="Y3051" s="7">
        <f t="shared" si="383"/>
        <v>5.6325244921384904E-3</v>
      </c>
      <c r="AA3051">
        <v>9168516</v>
      </c>
      <c r="AB3051">
        <v>18936</v>
      </c>
      <c r="AC3051">
        <v>17451345</v>
      </c>
      <c r="AD3051" t="s">
        <v>6</v>
      </c>
      <c r="AE3051" t="s">
        <v>1576</v>
      </c>
      <c r="AF3051">
        <v>4</v>
      </c>
      <c r="AH3051" t="s">
        <v>10441</v>
      </c>
      <c r="AI3051" t="s">
        <v>10440</v>
      </c>
      <c r="AJ3051" t="s">
        <v>10439</v>
      </c>
      <c r="AK3051" t="s">
        <v>10438</v>
      </c>
      <c r="AL3051">
        <v>1</v>
      </c>
      <c r="AM3051" s="5">
        <f t="shared" si="378"/>
        <v>0.1111111111111111</v>
      </c>
      <c r="AN3051" s="4">
        <f t="shared" si="382"/>
        <v>1.682864234927847E-4</v>
      </c>
      <c r="AO3051" s="3"/>
      <c r="AP3051">
        <v>0</v>
      </c>
      <c r="AR3051" t="s">
        <v>42</v>
      </c>
      <c r="AT3051" s="2">
        <v>0.52500000000000002</v>
      </c>
      <c r="AU3051" s="1">
        <f t="shared" si="379"/>
        <v>0.39932530715447784</v>
      </c>
      <c r="AV3051" s="1">
        <f t="shared" si="380"/>
        <v>0.29004054578156374</v>
      </c>
      <c r="AW3051" s="1">
        <f t="shared" si="381"/>
        <v>0.18075578440864964</v>
      </c>
    </row>
    <row r="3052" spans="1:49" x14ac:dyDescent="0.2">
      <c r="A3052">
        <v>3050</v>
      </c>
      <c r="B3052" t="s">
        <v>10437</v>
      </c>
      <c r="C3052" t="s">
        <v>10436</v>
      </c>
      <c r="F3052" t="s">
        <v>10435</v>
      </c>
      <c r="G3052" t="s">
        <v>17</v>
      </c>
      <c r="H3052" t="s">
        <v>16</v>
      </c>
      <c r="I3052" t="s">
        <v>1777</v>
      </c>
      <c r="J3052">
        <v>60001558</v>
      </c>
      <c r="K3052" t="s">
        <v>10434</v>
      </c>
      <c r="L3052" t="s">
        <v>7701</v>
      </c>
      <c r="M3052" t="s">
        <v>2346</v>
      </c>
      <c r="N3052">
        <v>2</v>
      </c>
      <c r="O3052" t="s">
        <v>10433</v>
      </c>
      <c r="P3052" t="s">
        <v>10432</v>
      </c>
      <c r="Q3052" t="s">
        <v>10431</v>
      </c>
      <c r="R3052" s="8">
        <v>41275</v>
      </c>
      <c r="S3052" s="9">
        <f t="shared" si="376"/>
        <v>2013</v>
      </c>
      <c r="T3052" s="9">
        <v>2013</v>
      </c>
      <c r="U3052" s="9">
        <f t="shared" si="377"/>
        <v>9</v>
      </c>
      <c r="V3052" s="8">
        <v>41365</v>
      </c>
      <c r="W3052" t="s">
        <v>1577</v>
      </c>
      <c r="X3052" s="2">
        <v>0.21099999999999999</v>
      </c>
      <c r="Y3052" s="7">
        <f t="shared" si="383"/>
        <v>5.6325244921384904E-3</v>
      </c>
      <c r="AA3052">
        <v>9168516</v>
      </c>
      <c r="AB3052">
        <v>18936</v>
      </c>
      <c r="AC3052">
        <v>17451345</v>
      </c>
      <c r="AD3052" t="s">
        <v>6</v>
      </c>
      <c r="AE3052" t="s">
        <v>1576</v>
      </c>
      <c r="AF3052">
        <v>4</v>
      </c>
      <c r="AH3052" t="s">
        <v>10430</v>
      </c>
      <c r="AI3052" t="s">
        <v>10429</v>
      </c>
      <c r="AJ3052" t="s">
        <v>10428</v>
      </c>
      <c r="AK3052" t="s">
        <v>10427</v>
      </c>
      <c r="AL3052">
        <v>0</v>
      </c>
      <c r="AM3052" s="5">
        <f t="shared" si="378"/>
        <v>0</v>
      </c>
      <c r="AN3052" s="4">
        <f t="shared" si="382"/>
        <v>0</v>
      </c>
      <c r="AO3052" s="3"/>
      <c r="AP3052">
        <v>0</v>
      </c>
      <c r="AR3052" t="s">
        <v>42</v>
      </c>
      <c r="AT3052" s="2">
        <v>0.52500000000000002</v>
      </c>
      <c r="AU3052" s="1">
        <f t="shared" si="379"/>
        <v>0.39427671444969431</v>
      </c>
      <c r="AV3052" s="1">
        <f t="shared" si="380"/>
        <v>0.28162622460692455</v>
      </c>
      <c r="AW3052" s="1">
        <f t="shared" si="381"/>
        <v>0.1689757347641547</v>
      </c>
    </row>
    <row r="3053" spans="1:49" x14ac:dyDescent="0.2">
      <c r="A3053">
        <v>3051</v>
      </c>
      <c r="B3053" t="s">
        <v>10426</v>
      </c>
      <c r="C3053" t="s">
        <v>10425</v>
      </c>
      <c r="F3053" t="s">
        <v>10424</v>
      </c>
      <c r="G3053" t="s">
        <v>17</v>
      </c>
      <c r="H3053" t="s">
        <v>16</v>
      </c>
      <c r="I3053" t="s">
        <v>10423</v>
      </c>
      <c r="J3053">
        <v>60025578</v>
      </c>
      <c r="K3053" t="s">
        <v>929</v>
      </c>
      <c r="L3053" t="s">
        <v>928</v>
      </c>
      <c r="M3053" t="s">
        <v>634</v>
      </c>
      <c r="N3053">
        <v>6</v>
      </c>
      <c r="O3053" t="s">
        <v>10422</v>
      </c>
      <c r="P3053" t="s">
        <v>10421</v>
      </c>
      <c r="Q3053" t="s">
        <v>10420</v>
      </c>
      <c r="R3053" s="8">
        <v>41275</v>
      </c>
      <c r="S3053" s="9">
        <f t="shared" si="376"/>
        <v>2013</v>
      </c>
      <c r="T3053" s="9">
        <v>2013</v>
      </c>
      <c r="U3053" s="9">
        <f t="shared" si="377"/>
        <v>9</v>
      </c>
      <c r="V3053" s="8">
        <v>2013</v>
      </c>
      <c r="W3053" t="s">
        <v>2587</v>
      </c>
      <c r="X3053" s="2">
        <v>0.34100000000000003</v>
      </c>
      <c r="Y3053" s="7">
        <f t="shared" si="383"/>
        <v>9.1028002455887467E-3</v>
      </c>
      <c r="AA3053">
        <v>19378718</v>
      </c>
      <c r="AB3053">
        <v>19700186839</v>
      </c>
      <c r="AC3053">
        <v>15309681</v>
      </c>
      <c r="AD3053" t="s">
        <v>6</v>
      </c>
      <c r="AE3053">
        <v>40</v>
      </c>
      <c r="AH3053" s="10">
        <v>41275</v>
      </c>
      <c r="AI3053" t="s">
        <v>10419</v>
      </c>
      <c r="AK3053" t="s">
        <v>10418</v>
      </c>
      <c r="AL3053">
        <v>0</v>
      </c>
      <c r="AM3053" s="5">
        <f t="shared" si="378"/>
        <v>0</v>
      </c>
      <c r="AN3053" s="4">
        <f t="shared" si="382"/>
        <v>0</v>
      </c>
      <c r="AO3053" s="3"/>
      <c r="AP3053">
        <v>0</v>
      </c>
      <c r="AR3053" t="s">
        <v>42</v>
      </c>
      <c r="AT3053" s="2" t="s">
        <v>41</v>
      </c>
      <c r="AU3053" s="1">
        <f t="shared" si="379"/>
        <v>0.63719601719121222</v>
      </c>
      <c r="AV3053" s="1">
        <f t="shared" si="380"/>
        <v>0.45514001227943734</v>
      </c>
      <c r="AW3053" s="1">
        <f t="shared" si="381"/>
        <v>0.27308400736766236</v>
      </c>
    </row>
    <row r="3054" spans="1:49" x14ac:dyDescent="0.2">
      <c r="A3054">
        <v>3052</v>
      </c>
      <c r="B3054" t="s">
        <v>10417</v>
      </c>
      <c r="C3054" t="s">
        <v>10416</v>
      </c>
      <c r="F3054" t="s">
        <v>10415</v>
      </c>
      <c r="G3054" t="s">
        <v>17</v>
      </c>
      <c r="H3054" t="s">
        <v>16</v>
      </c>
      <c r="I3054" t="s">
        <v>10414</v>
      </c>
      <c r="J3054" t="s">
        <v>10413</v>
      </c>
      <c r="K3054" t="s">
        <v>10412</v>
      </c>
      <c r="L3054" t="s">
        <v>620</v>
      </c>
      <c r="M3054" t="s">
        <v>32</v>
      </c>
      <c r="N3054">
        <v>5</v>
      </c>
      <c r="O3054" t="s">
        <v>10411</v>
      </c>
      <c r="P3054" t="s">
        <v>10410</v>
      </c>
      <c r="Q3054" t="s">
        <v>10409</v>
      </c>
      <c r="R3054" s="8">
        <v>41275</v>
      </c>
      <c r="S3054" s="9">
        <f t="shared" si="376"/>
        <v>2013</v>
      </c>
      <c r="T3054" s="9">
        <v>2013</v>
      </c>
      <c r="U3054" s="9">
        <f t="shared" si="377"/>
        <v>9</v>
      </c>
      <c r="V3054" s="8">
        <v>2013</v>
      </c>
      <c r="W3054" t="s">
        <v>2587</v>
      </c>
      <c r="X3054" s="2">
        <v>0.34100000000000003</v>
      </c>
      <c r="Y3054" s="7">
        <f t="shared" si="383"/>
        <v>9.1028002455887467E-3</v>
      </c>
      <c r="AA3054">
        <v>19378718</v>
      </c>
      <c r="AB3054">
        <v>19700186839</v>
      </c>
      <c r="AC3054">
        <v>15309681</v>
      </c>
      <c r="AD3054" t="s">
        <v>6</v>
      </c>
      <c r="AE3054">
        <v>40</v>
      </c>
      <c r="AH3054" t="s">
        <v>8873</v>
      </c>
      <c r="AI3054" t="s">
        <v>10408</v>
      </c>
      <c r="AK3054" t="s">
        <v>10407</v>
      </c>
      <c r="AL3054">
        <v>8</v>
      </c>
      <c r="AM3054" s="5">
        <f t="shared" si="378"/>
        <v>0.88888888888888884</v>
      </c>
      <c r="AN3054" s="4">
        <f t="shared" si="382"/>
        <v>1.3462913879422776E-3</v>
      </c>
      <c r="AO3054" s="3"/>
      <c r="AP3054">
        <v>0</v>
      </c>
      <c r="AR3054" t="s">
        <v>42</v>
      </c>
      <c r="AT3054" s="2" t="s">
        <v>41</v>
      </c>
      <c r="AU3054" s="1">
        <f t="shared" si="379"/>
        <v>0.67758475882948055</v>
      </c>
      <c r="AV3054" s="1">
        <f t="shared" si="380"/>
        <v>0.52245458167655112</v>
      </c>
      <c r="AW3054" s="1">
        <f t="shared" si="381"/>
        <v>0.36732440452362181</v>
      </c>
    </row>
    <row r="3055" spans="1:49" x14ac:dyDescent="0.2">
      <c r="A3055">
        <v>3053</v>
      </c>
      <c r="B3055" t="s">
        <v>10406</v>
      </c>
      <c r="C3055" t="s">
        <v>10405</v>
      </c>
      <c r="F3055" t="s">
        <v>10404</v>
      </c>
      <c r="G3055" t="s">
        <v>17</v>
      </c>
      <c r="H3055" t="s">
        <v>16</v>
      </c>
      <c r="I3055" t="s">
        <v>10403</v>
      </c>
      <c r="J3055">
        <v>60011001</v>
      </c>
      <c r="K3055" t="s">
        <v>10402</v>
      </c>
      <c r="L3055" t="s">
        <v>1646</v>
      </c>
      <c r="M3055" t="s">
        <v>1645</v>
      </c>
      <c r="N3055">
        <v>1</v>
      </c>
      <c r="O3055" t="s">
        <v>10401</v>
      </c>
      <c r="P3055">
        <v>7102309284</v>
      </c>
      <c r="Q3055">
        <v>60011001</v>
      </c>
      <c r="R3055" s="8">
        <v>41275</v>
      </c>
      <c r="S3055" s="9">
        <f t="shared" si="376"/>
        <v>2013</v>
      </c>
      <c r="T3055" s="9">
        <v>2013</v>
      </c>
      <c r="U3055" s="9">
        <f t="shared" si="377"/>
        <v>9</v>
      </c>
      <c r="V3055" s="8">
        <v>2013</v>
      </c>
      <c r="W3055" t="s">
        <v>2922</v>
      </c>
      <c r="X3055" s="2">
        <v>2.383</v>
      </c>
      <c r="Y3055" s="7">
        <f t="shared" si="383"/>
        <v>6.3612824003630442E-2</v>
      </c>
      <c r="AA3055">
        <v>189219</v>
      </c>
      <c r="AB3055">
        <v>17915</v>
      </c>
      <c r="AD3055" t="s">
        <v>6</v>
      </c>
      <c r="AE3055">
        <v>101</v>
      </c>
      <c r="AF3055">
        <v>6</v>
      </c>
      <c r="AG3055">
        <v>6495699</v>
      </c>
      <c r="AH3055" t="s">
        <v>10400</v>
      </c>
      <c r="AI3055" t="s">
        <v>10399</v>
      </c>
      <c r="AJ3055" t="s">
        <v>10398</v>
      </c>
      <c r="AK3055" t="s">
        <v>10397</v>
      </c>
      <c r="AL3055">
        <v>87</v>
      </c>
      <c r="AM3055" s="5">
        <f t="shared" si="378"/>
        <v>9.6666666666666661</v>
      </c>
      <c r="AN3055" s="4">
        <f t="shared" si="382"/>
        <v>1.464091884387227E-2</v>
      </c>
      <c r="AO3055" s="3"/>
      <c r="AP3055">
        <v>1</v>
      </c>
      <c r="AR3055" t="s">
        <v>42</v>
      </c>
      <c r="AT3055" s="2">
        <v>10.961</v>
      </c>
      <c r="AU3055" s="1">
        <f t="shared" si="379"/>
        <v>4.8921252455702984</v>
      </c>
      <c r="AV3055" s="1">
        <f t="shared" si="380"/>
        <v>3.9126871423751353</v>
      </c>
      <c r="AW3055" s="1">
        <f t="shared" si="381"/>
        <v>2.9332490391799722</v>
      </c>
    </row>
    <row r="3056" spans="1:49" x14ac:dyDescent="0.2">
      <c r="A3056">
        <v>3054</v>
      </c>
      <c r="B3056" t="s">
        <v>10396</v>
      </c>
      <c r="C3056" t="s">
        <v>10395</v>
      </c>
      <c r="F3056" t="s">
        <v>10394</v>
      </c>
      <c r="G3056" t="s">
        <v>17</v>
      </c>
      <c r="H3056" t="s">
        <v>16</v>
      </c>
      <c r="I3056" t="s">
        <v>5247</v>
      </c>
      <c r="J3056">
        <v>60005465</v>
      </c>
      <c r="K3056" t="s">
        <v>916</v>
      </c>
      <c r="L3056" t="s">
        <v>915</v>
      </c>
      <c r="M3056" t="s">
        <v>634</v>
      </c>
      <c r="N3056">
        <v>3</v>
      </c>
      <c r="O3056" t="s">
        <v>10393</v>
      </c>
      <c r="P3056" t="s">
        <v>10392</v>
      </c>
      <c r="Q3056" t="s">
        <v>5244</v>
      </c>
      <c r="R3056" s="8">
        <v>41275</v>
      </c>
      <c r="S3056" s="9">
        <f t="shared" si="376"/>
        <v>2013</v>
      </c>
      <c r="T3056" s="9">
        <v>2013</v>
      </c>
      <c r="U3056" s="9">
        <f t="shared" si="377"/>
        <v>9</v>
      </c>
      <c r="V3056" s="8">
        <v>2013</v>
      </c>
      <c r="W3056" t="s">
        <v>4595</v>
      </c>
      <c r="X3056" s="2">
        <v>0.245</v>
      </c>
      <c r="Y3056" s="7">
        <f t="shared" si="383"/>
        <v>6.5401350738100959E-3</v>
      </c>
      <c r="AA3056">
        <v>19376480</v>
      </c>
      <c r="AB3056">
        <v>19700186896</v>
      </c>
      <c r="AD3056" t="s">
        <v>6</v>
      </c>
      <c r="AE3056">
        <v>40</v>
      </c>
      <c r="AH3056" t="s">
        <v>10391</v>
      </c>
      <c r="AI3056" t="s">
        <v>10390</v>
      </c>
      <c r="AK3056" t="s">
        <v>10389</v>
      </c>
      <c r="AL3056">
        <v>18</v>
      </c>
      <c r="AM3056" s="5">
        <f t="shared" si="378"/>
        <v>2</v>
      </c>
      <c r="AN3056" s="4">
        <f t="shared" si="382"/>
        <v>3.0291556228701248E-3</v>
      </c>
      <c r="AO3056" s="3"/>
      <c r="AP3056">
        <v>0</v>
      </c>
      <c r="AR3056" t="s">
        <v>42</v>
      </c>
      <c r="AT3056" s="2" t="s">
        <v>41</v>
      </c>
      <c r="AU3056" s="1">
        <f t="shared" si="379"/>
        <v>0.5486841238528104</v>
      </c>
      <c r="AV3056" s="1">
        <f t="shared" si="380"/>
        <v>0.47846453483401108</v>
      </c>
      <c r="AW3056" s="1">
        <f t="shared" si="381"/>
        <v>0.40824494581521165</v>
      </c>
    </row>
    <row r="3057" spans="1:49" x14ac:dyDescent="0.2">
      <c r="A3057">
        <v>3055</v>
      </c>
      <c r="B3057" t="s">
        <v>10388</v>
      </c>
      <c r="C3057" t="s">
        <v>10387</v>
      </c>
      <c r="D3057" t="s">
        <v>10386</v>
      </c>
      <c r="F3057" t="s">
        <v>10385</v>
      </c>
      <c r="G3057" t="s">
        <v>17</v>
      </c>
      <c r="H3057" t="s">
        <v>16</v>
      </c>
      <c r="I3057" t="s">
        <v>10384</v>
      </c>
      <c r="J3057" t="s">
        <v>10383</v>
      </c>
      <c r="K3057" t="s">
        <v>10382</v>
      </c>
      <c r="L3057" t="s">
        <v>10381</v>
      </c>
      <c r="M3057" t="s">
        <v>10380</v>
      </c>
      <c r="N3057">
        <v>2</v>
      </c>
      <c r="O3057" t="s">
        <v>10379</v>
      </c>
      <c r="P3057" t="s">
        <v>10378</v>
      </c>
      <c r="Q3057" t="s">
        <v>10377</v>
      </c>
      <c r="R3057" s="8">
        <v>41275</v>
      </c>
      <c r="S3057" s="9">
        <f t="shared" si="376"/>
        <v>2013</v>
      </c>
      <c r="T3057" s="9">
        <v>2013</v>
      </c>
      <c r="U3057" s="9">
        <f t="shared" si="377"/>
        <v>9</v>
      </c>
      <c r="V3057" s="8">
        <v>41487</v>
      </c>
      <c r="W3057" t="s">
        <v>10376</v>
      </c>
      <c r="X3057" s="2">
        <v>1.8460000000000001</v>
      </c>
      <c r="Y3057" s="7">
        <f t="shared" si="383"/>
        <v>4.9277915698993625E-2</v>
      </c>
      <c r="AA3057">
        <v>167061</v>
      </c>
      <c r="AB3057">
        <v>39112</v>
      </c>
      <c r="AD3057" t="s">
        <v>6</v>
      </c>
      <c r="AE3057" t="s">
        <v>10375</v>
      </c>
      <c r="AH3057" t="s">
        <v>10374</v>
      </c>
      <c r="AI3057" t="s">
        <v>10373</v>
      </c>
      <c r="AJ3057" t="s">
        <v>10372</v>
      </c>
      <c r="AK3057" t="s">
        <v>10371</v>
      </c>
      <c r="AL3057">
        <v>18</v>
      </c>
      <c r="AM3057" s="5">
        <f t="shared" si="378"/>
        <v>2</v>
      </c>
      <c r="AN3057" s="4">
        <f t="shared" si="382"/>
        <v>3.0291556228701248E-3</v>
      </c>
      <c r="AO3057" s="3"/>
      <c r="AP3057">
        <v>0</v>
      </c>
      <c r="AQ3057" t="s">
        <v>10370</v>
      </c>
      <c r="AR3057" t="s">
        <v>10369</v>
      </c>
      <c r="AS3057" t="s">
        <v>10368</v>
      </c>
      <c r="AT3057" s="2">
        <v>6.1139999999999999</v>
      </c>
      <c r="AU3057" s="1">
        <f t="shared" si="379"/>
        <v>3.5403287676156574</v>
      </c>
      <c r="AV3057" s="1">
        <f t="shared" si="380"/>
        <v>2.6153535660931873</v>
      </c>
      <c r="AW3057" s="1">
        <f t="shared" si="381"/>
        <v>1.6903783645707173</v>
      </c>
    </row>
    <row r="3058" spans="1:49" x14ac:dyDescent="0.2">
      <c r="A3058">
        <v>3056</v>
      </c>
      <c r="B3058" t="s">
        <v>10367</v>
      </c>
      <c r="C3058" t="s">
        <v>10366</v>
      </c>
      <c r="F3058" t="s">
        <v>10365</v>
      </c>
      <c r="G3058" t="s">
        <v>17</v>
      </c>
      <c r="H3058" t="s">
        <v>16</v>
      </c>
      <c r="I3058" t="s">
        <v>10364</v>
      </c>
      <c r="J3058" t="s">
        <v>10363</v>
      </c>
      <c r="K3058" t="s">
        <v>10362</v>
      </c>
      <c r="L3058" t="s">
        <v>10361</v>
      </c>
      <c r="M3058" t="s">
        <v>10360</v>
      </c>
      <c r="N3058">
        <v>4</v>
      </c>
      <c r="O3058" t="s">
        <v>10359</v>
      </c>
      <c r="P3058" t="s">
        <v>10358</v>
      </c>
      <c r="Q3058" t="s">
        <v>10357</v>
      </c>
      <c r="R3058" s="8">
        <v>41275</v>
      </c>
      <c r="S3058" s="9">
        <f t="shared" si="376"/>
        <v>2013</v>
      </c>
      <c r="T3058" s="9">
        <v>2013</v>
      </c>
      <c r="U3058" s="9">
        <f t="shared" si="377"/>
        <v>9</v>
      </c>
      <c r="V3058" s="8">
        <v>2013</v>
      </c>
      <c r="W3058" t="s">
        <v>4968</v>
      </c>
      <c r="X3058" s="2">
        <v>1.365</v>
      </c>
      <c r="Y3058" s="7">
        <f t="shared" si="383"/>
        <v>3.6437895411227675E-2</v>
      </c>
      <c r="AA3058">
        <v>189545</v>
      </c>
      <c r="AB3058">
        <v>17393</v>
      </c>
      <c r="AD3058" t="s">
        <v>6</v>
      </c>
      <c r="AE3058">
        <v>62</v>
      </c>
      <c r="AF3058">
        <v>4</v>
      </c>
      <c r="AG3058">
        <v>6376260</v>
      </c>
      <c r="AH3058" t="s">
        <v>10356</v>
      </c>
      <c r="AI3058" t="s">
        <v>10355</v>
      </c>
      <c r="AJ3058" t="s">
        <v>10354</v>
      </c>
      <c r="AK3058" t="s">
        <v>10353</v>
      </c>
      <c r="AL3058">
        <v>13</v>
      </c>
      <c r="AM3058" s="5">
        <f t="shared" si="378"/>
        <v>1.4444444444444444</v>
      </c>
      <c r="AN3058" s="4">
        <f t="shared" si="382"/>
        <v>2.1877235054062012E-3</v>
      </c>
      <c r="AO3058" s="3"/>
      <c r="AP3058">
        <v>0</v>
      </c>
      <c r="AR3058" t="s">
        <v>42</v>
      </c>
      <c r="AT3058" s="2" t="s">
        <v>41</v>
      </c>
      <c r="AU3058" s="1">
        <f t="shared" si="379"/>
        <v>2.6162843839481229</v>
      </c>
      <c r="AV3058" s="1">
        <f t="shared" si="380"/>
        <v>1.9312809458316937</v>
      </c>
      <c r="AW3058" s="1">
        <f t="shared" si="381"/>
        <v>1.2462775077152644</v>
      </c>
    </row>
    <row r="3059" spans="1:49" x14ac:dyDescent="0.2">
      <c r="A3059">
        <v>3057</v>
      </c>
      <c r="B3059" t="s">
        <v>10352</v>
      </c>
      <c r="C3059" t="s">
        <v>10351</v>
      </c>
      <c r="F3059" t="s">
        <v>10350</v>
      </c>
      <c r="G3059" t="s">
        <v>17</v>
      </c>
      <c r="H3059" t="s">
        <v>16</v>
      </c>
      <c r="I3059" t="s">
        <v>10349</v>
      </c>
      <c r="J3059" t="s">
        <v>10348</v>
      </c>
      <c r="K3059" t="s">
        <v>10347</v>
      </c>
      <c r="L3059" t="s">
        <v>10346</v>
      </c>
      <c r="M3059" t="s">
        <v>10345</v>
      </c>
      <c r="N3059">
        <v>4</v>
      </c>
      <c r="O3059" t="s">
        <v>10344</v>
      </c>
      <c r="P3059" t="s">
        <v>10343</v>
      </c>
      <c r="Q3059" t="s">
        <v>10342</v>
      </c>
      <c r="R3059" s="8">
        <v>41275</v>
      </c>
      <c r="S3059" s="9">
        <f t="shared" si="376"/>
        <v>2013</v>
      </c>
      <c r="T3059" s="9">
        <v>2013</v>
      </c>
      <c r="U3059" s="9">
        <f t="shared" si="377"/>
        <v>9</v>
      </c>
      <c r="V3059" s="8">
        <v>2013</v>
      </c>
      <c r="W3059" t="s">
        <v>4968</v>
      </c>
      <c r="X3059" s="2">
        <v>1.365</v>
      </c>
      <c r="Y3059" s="7">
        <f t="shared" si="383"/>
        <v>3.6437895411227675E-2</v>
      </c>
      <c r="AA3059">
        <v>189545</v>
      </c>
      <c r="AB3059">
        <v>17393</v>
      </c>
      <c r="AD3059" t="s">
        <v>6</v>
      </c>
      <c r="AE3059">
        <v>62</v>
      </c>
      <c r="AF3059">
        <v>4</v>
      </c>
      <c r="AG3059">
        <v>6378481</v>
      </c>
      <c r="AH3059" t="s">
        <v>10341</v>
      </c>
      <c r="AI3059" t="s">
        <v>10340</v>
      </c>
      <c r="AJ3059" t="s">
        <v>10339</v>
      </c>
      <c r="AK3059" t="s">
        <v>10338</v>
      </c>
      <c r="AL3059">
        <v>21</v>
      </c>
      <c r="AM3059" s="5">
        <f t="shared" si="378"/>
        <v>2.3333333333333335</v>
      </c>
      <c r="AN3059" s="4">
        <f t="shared" si="382"/>
        <v>3.5340148933484792E-3</v>
      </c>
      <c r="AO3059" s="3"/>
      <c r="AP3059">
        <v>0</v>
      </c>
      <c r="AR3059" t="s">
        <v>42</v>
      </c>
      <c r="AT3059" s="2" t="s">
        <v>41</v>
      </c>
      <c r="AU3059" s="1">
        <f t="shared" si="379"/>
        <v>2.6566731255863911</v>
      </c>
      <c r="AV3059" s="1">
        <f t="shared" si="380"/>
        <v>1.9985955152288077</v>
      </c>
      <c r="AW3059" s="1">
        <f t="shared" si="381"/>
        <v>1.3405179048712237</v>
      </c>
    </row>
    <row r="3060" spans="1:49" x14ac:dyDescent="0.2">
      <c r="A3060">
        <v>3058</v>
      </c>
      <c r="B3060" t="s">
        <v>10337</v>
      </c>
      <c r="C3060" t="s">
        <v>10336</v>
      </c>
      <c r="F3060" t="s">
        <v>10335</v>
      </c>
      <c r="G3060" t="s">
        <v>17</v>
      </c>
      <c r="H3060" t="s">
        <v>16</v>
      </c>
      <c r="I3060" t="s">
        <v>10334</v>
      </c>
      <c r="J3060">
        <v>60032143</v>
      </c>
      <c r="K3060" t="s">
        <v>10333</v>
      </c>
      <c r="L3060" t="s">
        <v>10332</v>
      </c>
      <c r="M3060" t="s">
        <v>120</v>
      </c>
      <c r="N3060">
        <v>5</v>
      </c>
      <c r="O3060" t="s">
        <v>10331</v>
      </c>
      <c r="P3060" t="s">
        <v>10330</v>
      </c>
      <c r="Q3060" t="s">
        <v>10329</v>
      </c>
      <c r="R3060" s="8">
        <v>41275</v>
      </c>
      <c r="S3060" s="9">
        <f t="shared" si="376"/>
        <v>2013</v>
      </c>
      <c r="T3060" s="9">
        <v>2013</v>
      </c>
      <c r="U3060" s="9">
        <f t="shared" si="377"/>
        <v>9</v>
      </c>
      <c r="V3060" s="8">
        <v>2013</v>
      </c>
      <c r="W3060" t="s">
        <v>4968</v>
      </c>
      <c r="X3060" s="2">
        <v>1.365</v>
      </c>
      <c r="Y3060" s="7">
        <f t="shared" si="383"/>
        <v>3.6437895411227675E-2</v>
      </c>
      <c r="AA3060">
        <v>189545</v>
      </c>
      <c r="AB3060">
        <v>17393</v>
      </c>
      <c r="AD3060" t="s">
        <v>6</v>
      </c>
      <c r="AE3060">
        <v>62</v>
      </c>
      <c r="AF3060">
        <v>4</v>
      </c>
      <c r="AG3060">
        <v>6376256</v>
      </c>
      <c r="AH3060" t="s">
        <v>10328</v>
      </c>
      <c r="AI3060" t="s">
        <v>10327</v>
      </c>
      <c r="AJ3060" t="s">
        <v>10326</v>
      </c>
      <c r="AK3060" t="s">
        <v>10325</v>
      </c>
      <c r="AL3060">
        <v>73</v>
      </c>
      <c r="AM3060" s="5">
        <f t="shared" si="378"/>
        <v>8.1111111111111107</v>
      </c>
      <c r="AN3060" s="4">
        <f t="shared" si="382"/>
        <v>1.2284908914973284E-2</v>
      </c>
      <c r="AO3060" s="3"/>
      <c r="AP3060">
        <v>0</v>
      </c>
      <c r="AR3060" t="s">
        <v>42</v>
      </c>
      <c r="AT3060" s="2" t="s">
        <v>41</v>
      </c>
      <c r="AU3060" s="1">
        <f t="shared" si="379"/>
        <v>2.9191999462351355</v>
      </c>
      <c r="AV3060" s="1">
        <f t="shared" si="380"/>
        <v>2.4361402163100476</v>
      </c>
      <c r="AW3060" s="1">
        <f t="shared" si="381"/>
        <v>1.9530804863849602</v>
      </c>
    </row>
    <row r="3061" spans="1:49" x14ac:dyDescent="0.2">
      <c r="A3061">
        <v>3059</v>
      </c>
      <c r="B3061" t="s">
        <v>10324</v>
      </c>
      <c r="C3061" t="s">
        <v>10323</v>
      </c>
      <c r="F3061" t="s">
        <v>10322</v>
      </c>
      <c r="G3061" t="s">
        <v>17</v>
      </c>
      <c r="H3061" t="s">
        <v>16</v>
      </c>
      <c r="I3061" t="s">
        <v>10321</v>
      </c>
      <c r="J3061" t="s">
        <v>10320</v>
      </c>
      <c r="K3061" t="s">
        <v>10319</v>
      </c>
      <c r="L3061" t="s">
        <v>10318</v>
      </c>
      <c r="M3061" t="s">
        <v>2267</v>
      </c>
      <c r="N3061">
        <v>3</v>
      </c>
      <c r="O3061" t="s">
        <v>10317</v>
      </c>
      <c r="P3061" t="s">
        <v>10316</v>
      </c>
      <c r="Q3061" t="s">
        <v>10315</v>
      </c>
      <c r="R3061" s="8">
        <v>41275</v>
      </c>
      <c r="S3061" s="9">
        <f t="shared" si="376"/>
        <v>2013</v>
      </c>
      <c r="T3061" s="9">
        <v>2013</v>
      </c>
      <c r="U3061" s="9">
        <f t="shared" si="377"/>
        <v>9</v>
      </c>
      <c r="V3061" s="8">
        <v>2013</v>
      </c>
      <c r="W3061" t="s">
        <v>4968</v>
      </c>
      <c r="X3061" s="2">
        <v>1.365</v>
      </c>
      <c r="Y3061" s="7">
        <f t="shared" si="383"/>
        <v>3.6437895411227675E-2</v>
      </c>
      <c r="AA3061">
        <v>189545</v>
      </c>
      <c r="AB3061">
        <v>17393</v>
      </c>
      <c r="AD3061" t="s">
        <v>6</v>
      </c>
      <c r="AE3061">
        <v>62</v>
      </c>
      <c r="AF3061">
        <v>4</v>
      </c>
      <c r="AG3061">
        <v>6377314</v>
      </c>
      <c r="AH3061" t="s">
        <v>10314</v>
      </c>
      <c r="AI3061" t="s">
        <v>10313</v>
      </c>
      <c r="AJ3061" t="s">
        <v>10312</v>
      </c>
      <c r="AK3061" t="s">
        <v>10311</v>
      </c>
      <c r="AL3061">
        <v>28</v>
      </c>
      <c r="AM3061" s="5">
        <f t="shared" si="378"/>
        <v>3.1111111111111112</v>
      </c>
      <c r="AN3061" s="4">
        <f t="shared" si="382"/>
        <v>4.712019857797972E-3</v>
      </c>
      <c r="AO3061" s="3"/>
      <c r="AP3061">
        <v>0</v>
      </c>
      <c r="AR3061" t="s">
        <v>42</v>
      </c>
      <c r="AT3061" s="2" t="s">
        <v>41</v>
      </c>
      <c r="AU3061" s="1">
        <f t="shared" si="379"/>
        <v>2.6920132745198759</v>
      </c>
      <c r="AV3061" s="1">
        <f t="shared" si="380"/>
        <v>2.057495763451282</v>
      </c>
      <c r="AW3061" s="1">
        <f t="shared" si="381"/>
        <v>1.4229782523826882</v>
      </c>
    </row>
    <row r="3062" spans="1:49" x14ac:dyDescent="0.2">
      <c r="A3062">
        <v>3060</v>
      </c>
      <c r="B3062" t="s">
        <v>10310</v>
      </c>
      <c r="C3062" t="s">
        <v>10309</v>
      </c>
      <c r="F3062" t="s">
        <v>10308</v>
      </c>
      <c r="G3062" t="s">
        <v>17</v>
      </c>
      <c r="H3062" t="s">
        <v>16</v>
      </c>
      <c r="I3062" t="s">
        <v>10307</v>
      </c>
      <c r="J3062" t="s">
        <v>10302</v>
      </c>
      <c r="K3062" t="s">
        <v>10306</v>
      </c>
      <c r="L3062" t="s">
        <v>10305</v>
      </c>
      <c r="M3062" t="s">
        <v>1082</v>
      </c>
      <c r="N3062">
        <v>2</v>
      </c>
      <c r="O3062" t="s">
        <v>10304</v>
      </c>
      <c r="P3062" t="s">
        <v>10303</v>
      </c>
      <c r="Q3062" t="s">
        <v>10302</v>
      </c>
      <c r="R3062" s="8">
        <v>41275</v>
      </c>
      <c r="S3062" s="9">
        <f t="shared" si="376"/>
        <v>2013</v>
      </c>
      <c r="T3062" s="9">
        <v>2013</v>
      </c>
      <c r="U3062" s="9">
        <f t="shared" si="377"/>
        <v>9</v>
      </c>
      <c r="V3062" s="8">
        <v>41306</v>
      </c>
      <c r="W3062" t="s">
        <v>10301</v>
      </c>
      <c r="X3062" s="2">
        <v>0.21299999999999999</v>
      </c>
      <c r="Y3062" s="7">
        <f t="shared" si="383"/>
        <v>5.6859133498838796E-3</v>
      </c>
      <c r="AA3062">
        <v>10787275</v>
      </c>
      <c r="AB3062">
        <v>25766</v>
      </c>
      <c r="AD3062" t="s">
        <v>6</v>
      </c>
      <c r="AE3062">
        <v>19</v>
      </c>
      <c r="AF3062">
        <v>1</v>
      </c>
      <c r="AH3062" t="s">
        <v>10300</v>
      </c>
      <c r="AI3062" t="s">
        <v>10299</v>
      </c>
      <c r="AJ3062" t="s">
        <v>10298</v>
      </c>
      <c r="AK3062" t="s">
        <v>10297</v>
      </c>
      <c r="AL3062">
        <v>0</v>
      </c>
      <c r="AM3062" s="5">
        <f t="shared" si="378"/>
        <v>0</v>
      </c>
      <c r="AN3062" s="4">
        <f t="shared" si="382"/>
        <v>0</v>
      </c>
      <c r="AO3062" s="3"/>
      <c r="AP3062">
        <v>0</v>
      </c>
      <c r="AR3062" t="s">
        <v>42</v>
      </c>
      <c r="AT3062" s="2" t="s">
        <v>41</v>
      </c>
      <c r="AU3062" s="1">
        <f t="shared" si="379"/>
        <v>0.39801393449187156</v>
      </c>
      <c r="AV3062" s="1">
        <f t="shared" si="380"/>
        <v>0.28429566749419399</v>
      </c>
      <c r="AW3062" s="1">
        <f t="shared" si="381"/>
        <v>0.17057740049651637</v>
      </c>
    </row>
    <row r="3063" spans="1:49" x14ac:dyDescent="0.2">
      <c r="A3063">
        <v>3061</v>
      </c>
      <c r="B3063" t="s">
        <v>10296</v>
      </c>
      <c r="C3063" t="s">
        <v>10295</v>
      </c>
      <c r="D3063" t="s">
        <v>10294</v>
      </c>
      <c r="F3063" t="s">
        <v>10293</v>
      </c>
      <c r="G3063" t="s">
        <v>17</v>
      </c>
      <c r="H3063" t="s">
        <v>16</v>
      </c>
      <c r="I3063" t="s">
        <v>10292</v>
      </c>
      <c r="J3063">
        <v>60009806</v>
      </c>
      <c r="K3063" t="s">
        <v>10291</v>
      </c>
      <c r="L3063" t="s">
        <v>4133</v>
      </c>
      <c r="M3063" t="s">
        <v>634</v>
      </c>
      <c r="N3063">
        <v>6</v>
      </c>
      <c r="O3063" t="s">
        <v>10290</v>
      </c>
      <c r="P3063" t="s">
        <v>10289</v>
      </c>
      <c r="Q3063" t="s">
        <v>10288</v>
      </c>
      <c r="R3063" s="8">
        <v>41275</v>
      </c>
      <c r="S3063" s="9">
        <f t="shared" si="376"/>
        <v>2013</v>
      </c>
      <c r="T3063" s="9">
        <v>2013</v>
      </c>
      <c r="U3063" s="9">
        <f t="shared" si="377"/>
        <v>9</v>
      </c>
      <c r="V3063" s="8">
        <v>2013</v>
      </c>
      <c r="W3063" t="s">
        <v>10287</v>
      </c>
      <c r="X3063" s="2">
        <v>0.437</v>
      </c>
      <c r="Y3063" s="7">
        <f t="shared" si="383"/>
        <v>1.1665465417367396E-2</v>
      </c>
      <c r="AA3063">
        <v>201693</v>
      </c>
      <c r="AB3063">
        <v>25270</v>
      </c>
      <c r="AD3063" t="s">
        <v>6</v>
      </c>
      <c r="AE3063">
        <v>402</v>
      </c>
      <c r="AH3063" t="s">
        <v>10286</v>
      </c>
      <c r="AI3063" t="s">
        <v>10285</v>
      </c>
      <c r="AJ3063" t="s">
        <v>10284</v>
      </c>
      <c r="AK3063" t="s">
        <v>10283</v>
      </c>
      <c r="AL3063">
        <v>18</v>
      </c>
      <c r="AM3063" s="5">
        <f t="shared" si="378"/>
        <v>2</v>
      </c>
      <c r="AN3063" s="4">
        <f t="shared" si="382"/>
        <v>3.0291556228701248E-3</v>
      </c>
      <c r="AO3063" s="3"/>
      <c r="AP3063">
        <v>0</v>
      </c>
      <c r="AQ3063" t="s">
        <v>400</v>
      </c>
      <c r="AR3063" t="s">
        <v>10282</v>
      </c>
      <c r="AS3063" t="s">
        <v>399</v>
      </c>
      <c r="AT3063" s="2">
        <v>2.5449999999999999</v>
      </c>
      <c r="AU3063" s="1">
        <f t="shared" si="379"/>
        <v>0.90745724790182136</v>
      </c>
      <c r="AV3063" s="1">
        <f t="shared" si="380"/>
        <v>0.73473105201187594</v>
      </c>
      <c r="AW3063" s="1">
        <f t="shared" si="381"/>
        <v>0.56200485612193063</v>
      </c>
    </row>
    <row r="3064" spans="1:49" x14ac:dyDescent="0.2">
      <c r="A3064">
        <v>3062</v>
      </c>
      <c r="B3064" t="s">
        <v>10281</v>
      </c>
      <c r="C3064" t="s">
        <v>10280</v>
      </c>
      <c r="F3064" t="s">
        <v>10279</v>
      </c>
      <c r="G3064" t="s">
        <v>17</v>
      </c>
      <c r="H3064" t="s">
        <v>16</v>
      </c>
      <c r="I3064" t="s">
        <v>10278</v>
      </c>
      <c r="J3064" t="s">
        <v>10277</v>
      </c>
      <c r="K3064" t="s">
        <v>10276</v>
      </c>
      <c r="L3064" t="s">
        <v>10275</v>
      </c>
      <c r="M3064" t="s">
        <v>10274</v>
      </c>
      <c r="N3064">
        <v>5</v>
      </c>
      <c r="O3064" t="s">
        <v>10273</v>
      </c>
      <c r="P3064" t="s">
        <v>10272</v>
      </c>
      <c r="Q3064" t="s">
        <v>10271</v>
      </c>
      <c r="R3064" s="8">
        <v>41275</v>
      </c>
      <c r="S3064" s="9">
        <f t="shared" si="376"/>
        <v>2013</v>
      </c>
      <c r="T3064" s="9">
        <v>2013</v>
      </c>
      <c r="U3064" s="9">
        <f t="shared" si="377"/>
        <v>9</v>
      </c>
      <c r="V3064" s="8">
        <v>41275</v>
      </c>
      <c r="W3064" t="s">
        <v>10270</v>
      </c>
      <c r="X3064" s="2" t="s">
        <v>41</v>
      </c>
      <c r="Y3064" s="7" t="e">
        <f t="shared" si="383"/>
        <v>#VALUE!</v>
      </c>
      <c r="AA3064">
        <v>271349</v>
      </c>
      <c r="AB3064">
        <v>28721</v>
      </c>
      <c r="AC3064">
        <v>19348460</v>
      </c>
      <c r="AD3064" t="s">
        <v>6</v>
      </c>
      <c r="AE3064">
        <v>68</v>
      </c>
      <c r="AF3064">
        <v>1</v>
      </c>
      <c r="AH3064" s="6">
        <v>44317</v>
      </c>
      <c r="AI3064" t="s">
        <v>10269</v>
      </c>
      <c r="AJ3064" t="s">
        <v>10268</v>
      </c>
      <c r="AK3064" t="s">
        <v>10267</v>
      </c>
      <c r="AL3064">
        <v>1</v>
      </c>
      <c r="AM3064" s="5">
        <f t="shared" si="378"/>
        <v>0.1111111111111111</v>
      </c>
      <c r="AN3064" s="4">
        <f t="shared" si="382"/>
        <v>1.682864234927847E-4</v>
      </c>
      <c r="AO3064" s="3"/>
      <c r="AP3064">
        <v>0</v>
      </c>
      <c r="AR3064" t="s">
        <v>42</v>
      </c>
      <c r="AT3064" s="2">
        <v>0.67200000000000004</v>
      </c>
      <c r="AU3064" s="1" t="e">
        <f t="shared" si="379"/>
        <v>#VALUE!</v>
      </c>
      <c r="AV3064" s="1" t="e">
        <f t="shared" si="380"/>
        <v>#VALUE!</v>
      </c>
      <c r="AW3064" s="1" t="e">
        <f t="shared" si="381"/>
        <v>#VALUE!</v>
      </c>
    </row>
    <row r="3065" spans="1:49" x14ac:dyDescent="0.2">
      <c r="A3065">
        <v>3063</v>
      </c>
      <c r="B3065" t="s">
        <v>10266</v>
      </c>
      <c r="C3065" t="s">
        <v>10265</v>
      </c>
      <c r="F3065" t="s">
        <v>10264</v>
      </c>
      <c r="G3065" t="s">
        <v>17</v>
      </c>
      <c r="H3065" t="s">
        <v>16</v>
      </c>
      <c r="I3065" t="s">
        <v>10263</v>
      </c>
      <c r="J3065" t="s">
        <v>10262</v>
      </c>
      <c r="K3065" t="s">
        <v>10261</v>
      </c>
      <c r="L3065" t="s">
        <v>10260</v>
      </c>
      <c r="M3065" t="s">
        <v>10259</v>
      </c>
      <c r="N3065">
        <v>5</v>
      </c>
      <c r="O3065" t="s">
        <v>10258</v>
      </c>
      <c r="P3065" t="s">
        <v>10257</v>
      </c>
      <c r="Q3065" t="s">
        <v>10256</v>
      </c>
      <c r="R3065" s="8">
        <v>41275</v>
      </c>
      <c r="S3065" s="9">
        <f t="shared" si="376"/>
        <v>2013</v>
      </c>
      <c r="T3065" s="9">
        <v>2013</v>
      </c>
      <c r="U3065" s="9">
        <f t="shared" si="377"/>
        <v>9</v>
      </c>
      <c r="V3065" s="8">
        <v>2013</v>
      </c>
      <c r="W3065" t="s">
        <v>2587</v>
      </c>
      <c r="X3065" s="2">
        <v>0.34100000000000003</v>
      </c>
      <c r="Y3065" s="7">
        <f t="shared" si="383"/>
        <v>9.1028002455887467E-3</v>
      </c>
      <c r="AA3065">
        <v>19378718</v>
      </c>
      <c r="AB3065">
        <v>19700186839</v>
      </c>
      <c r="AC3065">
        <v>15309681</v>
      </c>
      <c r="AD3065" t="s">
        <v>6</v>
      </c>
      <c r="AE3065">
        <v>39</v>
      </c>
      <c r="AH3065" t="s">
        <v>10255</v>
      </c>
      <c r="AI3065" t="s">
        <v>10254</v>
      </c>
      <c r="AK3065" t="s">
        <v>10253</v>
      </c>
      <c r="AL3065">
        <v>0</v>
      </c>
      <c r="AM3065" s="5">
        <f t="shared" si="378"/>
        <v>0</v>
      </c>
      <c r="AN3065" s="4">
        <f t="shared" si="382"/>
        <v>0</v>
      </c>
      <c r="AO3065" s="3"/>
      <c r="AP3065">
        <v>0</v>
      </c>
      <c r="AR3065" t="s">
        <v>42</v>
      </c>
      <c r="AT3065" s="2" t="s">
        <v>41</v>
      </c>
      <c r="AU3065" s="1">
        <f t="shared" si="379"/>
        <v>0.63719601719121222</v>
      </c>
      <c r="AV3065" s="1">
        <f t="shared" si="380"/>
        <v>0.45514001227943734</v>
      </c>
      <c r="AW3065" s="1">
        <f t="shared" si="381"/>
        <v>0.27308400736766236</v>
      </c>
    </row>
    <row r="3066" spans="1:49" x14ac:dyDescent="0.2">
      <c r="A3066">
        <v>3064</v>
      </c>
      <c r="B3066" t="s">
        <v>10252</v>
      </c>
      <c r="C3066" t="s">
        <v>10251</v>
      </c>
      <c r="F3066" t="s">
        <v>10250</v>
      </c>
      <c r="G3066" t="s">
        <v>17</v>
      </c>
      <c r="H3066" t="s">
        <v>16</v>
      </c>
      <c r="I3066" t="s">
        <v>10249</v>
      </c>
      <c r="J3066">
        <v>60001359</v>
      </c>
      <c r="K3066" t="s">
        <v>10248</v>
      </c>
      <c r="L3066" t="s">
        <v>10247</v>
      </c>
      <c r="M3066" t="s">
        <v>2487</v>
      </c>
      <c r="N3066">
        <v>2</v>
      </c>
      <c r="O3066" t="s">
        <v>10246</v>
      </c>
      <c r="P3066" t="s">
        <v>10245</v>
      </c>
      <c r="Q3066" t="s">
        <v>10244</v>
      </c>
      <c r="R3066" s="8">
        <v>41275</v>
      </c>
      <c r="S3066" s="9">
        <f t="shared" ref="S3066:S3129" si="384">YEAR(R3066)</f>
        <v>2013</v>
      </c>
      <c r="T3066" s="9">
        <v>2013</v>
      </c>
      <c r="U3066" s="9">
        <f t="shared" ref="U3066:U3129" si="385">2022-T3066</f>
        <v>9</v>
      </c>
      <c r="V3066" s="8">
        <v>2013</v>
      </c>
      <c r="W3066" t="s">
        <v>6119</v>
      </c>
      <c r="X3066" s="2">
        <v>1.23</v>
      </c>
      <c r="Y3066" s="7">
        <f t="shared" si="383"/>
        <v>3.2834147513413951E-2</v>
      </c>
      <c r="AA3066">
        <v>21622337</v>
      </c>
      <c r="AB3066">
        <v>21100203111</v>
      </c>
      <c r="AC3066">
        <v>21622345</v>
      </c>
      <c r="AD3066" t="s">
        <v>6</v>
      </c>
      <c r="AE3066">
        <v>2</v>
      </c>
      <c r="AF3066">
        <v>2</v>
      </c>
      <c r="AG3066">
        <v>6425378</v>
      </c>
      <c r="AH3066" t="s">
        <v>10243</v>
      </c>
      <c r="AI3066" t="s">
        <v>10242</v>
      </c>
      <c r="AJ3066" t="s">
        <v>10241</v>
      </c>
      <c r="AK3066" t="s">
        <v>10240</v>
      </c>
      <c r="AL3066">
        <v>156</v>
      </c>
      <c r="AM3066" s="5">
        <f t="shared" ref="AM3066:AM3129" si="386">AL3066/U3066</f>
        <v>17.333333333333332</v>
      </c>
      <c r="AN3066" s="4">
        <f t="shared" si="382"/>
        <v>2.6252682064874414E-2</v>
      </c>
      <c r="AO3066" s="3"/>
      <c r="AP3066">
        <v>0</v>
      </c>
      <c r="AR3066" t="s">
        <v>42</v>
      </c>
      <c r="AT3066" s="2">
        <v>4.3479999999999999</v>
      </c>
      <c r="AU3066" s="1">
        <f t="shared" ref="AU3066:AU3129" si="387">(Y3066*0.7+AN3066*0.3)*100</f>
        <v>3.0859707878852087</v>
      </c>
      <c r="AV3066" s="1">
        <f t="shared" ref="AV3066:AV3129" si="388">(Y3066*0.5+AN3066*0.5)*100</f>
        <v>2.9543414789144187</v>
      </c>
      <c r="AW3066" s="1">
        <f t="shared" ref="AW3066:AW3129" si="389">(Y3066*0.3+AN3066*0.7)*100</f>
        <v>2.8227121699436273</v>
      </c>
    </row>
    <row r="3067" spans="1:49" x14ac:dyDescent="0.2">
      <c r="A3067">
        <v>3065</v>
      </c>
      <c r="B3067" t="s">
        <v>10239</v>
      </c>
      <c r="C3067" t="s">
        <v>10238</v>
      </c>
      <c r="F3067" t="s">
        <v>10237</v>
      </c>
      <c r="G3067" t="s">
        <v>17</v>
      </c>
      <c r="H3067" t="s">
        <v>16</v>
      </c>
      <c r="I3067" t="s">
        <v>10236</v>
      </c>
      <c r="J3067">
        <v>60002014</v>
      </c>
      <c r="K3067" t="s">
        <v>5661</v>
      </c>
      <c r="L3067" t="s">
        <v>5660</v>
      </c>
      <c r="M3067" t="s">
        <v>3910</v>
      </c>
      <c r="N3067">
        <v>4</v>
      </c>
      <c r="O3067" t="s">
        <v>10235</v>
      </c>
      <c r="P3067" t="s">
        <v>10234</v>
      </c>
      <c r="Q3067" t="s">
        <v>10233</v>
      </c>
      <c r="R3067" s="8">
        <v>41275</v>
      </c>
      <c r="S3067" s="9">
        <f t="shared" si="384"/>
        <v>2013</v>
      </c>
      <c r="T3067" s="9">
        <v>2013</v>
      </c>
      <c r="U3067" s="9">
        <f t="shared" si="385"/>
        <v>9</v>
      </c>
      <c r="V3067" s="8">
        <v>2013</v>
      </c>
      <c r="W3067" t="s">
        <v>6119</v>
      </c>
      <c r="X3067" s="2">
        <v>1.23</v>
      </c>
      <c r="Y3067" s="7">
        <f t="shared" si="383"/>
        <v>3.2834147513413951E-2</v>
      </c>
      <c r="AA3067">
        <v>21622337</v>
      </c>
      <c r="AB3067">
        <v>21100203111</v>
      </c>
      <c r="AC3067">
        <v>21622345</v>
      </c>
      <c r="AD3067" t="s">
        <v>6</v>
      </c>
      <c r="AE3067">
        <v>2</v>
      </c>
      <c r="AF3067">
        <v>2</v>
      </c>
      <c r="AG3067">
        <v>6512545</v>
      </c>
      <c r="AH3067" t="s">
        <v>10232</v>
      </c>
      <c r="AI3067" t="s">
        <v>10231</v>
      </c>
      <c r="AJ3067" t="s">
        <v>10230</v>
      </c>
      <c r="AK3067" t="s">
        <v>10229</v>
      </c>
      <c r="AL3067">
        <v>6</v>
      </c>
      <c r="AM3067" s="5">
        <f t="shared" si="386"/>
        <v>0.66666666666666663</v>
      </c>
      <c r="AN3067" s="4">
        <f t="shared" si="382"/>
        <v>1.0097185409567082E-3</v>
      </c>
      <c r="AO3067" s="3"/>
      <c r="AP3067">
        <v>0</v>
      </c>
      <c r="AR3067" t="s">
        <v>42</v>
      </c>
      <c r="AT3067" s="2">
        <v>4.3479999999999999</v>
      </c>
      <c r="AU3067" s="1">
        <f t="shared" si="387"/>
        <v>2.3286818821676776</v>
      </c>
      <c r="AV3067" s="1">
        <f t="shared" si="388"/>
        <v>1.692193302718533</v>
      </c>
      <c r="AW3067" s="1">
        <f t="shared" si="389"/>
        <v>1.0557047232693879</v>
      </c>
    </row>
    <row r="3068" spans="1:49" x14ac:dyDescent="0.2">
      <c r="A3068">
        <v>3066</v>
      </c>
      <c r="B3068" t="s">
        <v>10228</v>
      </c>
      <c r="C3068" t="s">
        <v>10227</v>
      </c>
      <c r="F3068" t="s">
        <v>10226</v>
      </c>
      <c r="G3068" t="s">
        <v>17</v>
      </c>
      <c r="H3068" t="s">
        <v>16</v>
      </c>
      <c r="I3068" t="s">
        <v>10225</v>
      </c>
      <c r="J3068" t="s">
        <v>10224</v>
      </c>
      <c r="K3068" t="s">
        <v>10223</v>
      </c>
      <c r="L3068" t="s">
        <v>10222</v>
      </c>
      <c r="M3068" t="s">
        <v>10221</v>
      </c>
      <c r="N3068">
        <v>5</v>
      </c>
      <c r="O3068" t="s">
        <v>10220</v>
      </c>
      <c r="P3068" t="s">
        <v>10219</v>
      </c>
      <c r="Q3068" t="s">
        <v>10218</v>
      </c>
      <c r="R3068" s="8">
        <v>41275</v>
      </c>
      <c r="S3068" s="9">
        <f t="shared" si="384"/>
        <v>2013</v>
      </c>
      <c r="T3068" s="9">
        <v>2013</v>
      </c>
      <c r="U3068" s="9">
        <f t="shared" si="385"/>
        <v>9</v>
      </c>
      <c r="V3068" s="8">
        <v>2013</v>
      </c>
      <c r="W3068" t="s">
        <v>1560</v>
      </c>
      <c r="X3068" s="2">
        <v>2.141</v>
      </c>
      <c r="Y3068" s="7">
        <f t="shared" si="383"/>
        <v>5.7152772216438434E-2</v>
      </c>
      <c r="AA3068">
        <v>1962892</v>
      </c>
      <c r="AB3068">
        <v>17360</v>
      </c>
      <c r="AD3068" t="s">
        <v>6</v>
      </c>
      <c r="AE3068">
        <v>51</v>
      </c>
      <c r="AF3068">
        <v>5</v>
      </c>
      <c r="AG3068">
        <v>6329424</v>
      </c>
      <c r="AH3068" t="s">
        <v>10217</v>
      </c>
      <c r="AI3068" t="s">
        <v>10216</v>
      </c>
      <c r="AJ3068" t="s">
        <v>10215</v>
      </c>
      <c r="AK3068" t="s">
        <v>10214</v>
      </c>
      <c r="AL3068">
        <v>4</v>
      </c>
      <c r="AM3068" s="5">
        <f t="shared" si="386"/>
        <v>0.44444444444444442</v>
      </c>
      <c r="AN3068" s="4">
        <f t="shared" si="382"/>
        <v>6.7314569397113879E-4</v>
      </c>
      <c r="AO3068" s="3"/>
      <c r="AP3068">
        <v>0</v>
      </c>
      <c r="AQ3068" t="s">
        <v>1694</v>
      </c>
      <c r="AR3068">
        <v>21244074</v>
      </c>
      <c r="AS3068" t="s">
        <v>1693</v>
      </c>
      <c r="AT3068" s="2" t="s">
        <v>41</v>
      </c>
      <c r="AU3068" s="1">
        <f t="shared" si="387"/>
        <v>4.0208884259698241</v>
      </c>
      <c r="AV3068" s="1">
        <f t="shared" si="388"/>
        <v>2.8912958955204786</v>
      </c>
      <c r="AW3068" s="1">
        <f t="shared" si="389"/>
        <v>1.7617033650711327</v>
      </c>
    </row>
    <row r="3069" spans="1:49" x14ac:dyDescent="0.2">
      <c r="A3069">
        <v>3067</v>
      </c>
      <c r="B3069" t="s">
        <v>10213</v>
      </c>
      <c r="C3069" t="s">
        <v>10212</v>
      </c>
      <c r="F3069" t="s">
        <v>10211</v>
      </c>
      <c r="G3069" t="s">
        <v>17</v>
      </c>
      <c r="H3069" t="s">
        <v>16</v>
      </c>
      <c r="I3069" t="s">
        <v>10210</v>
      </c>
      <c r="J3069" t="s">
        <v>10209</v>
      </c>
      <c r="K3069" t="s">
        <v>10208</v>
      </c>
      <c r="L3069" t="s">
        <v>10207</v>
      </c>
      <c r="M3069" t="s">
        <v>10206</v>
      </c>
      <c r="N3069">
        <v>5</v>
      </c>
      <c r="O3069" t="s">
        <v>10205</v>
      </c>
      <c r="P3069" t="s">
        <v>10204</v>
      </c>
      <c r="Q3069" t="s">
        <v>10203</v>
      </c>
      <c r="R3069" s="8">
        <v>41275</v>
      </c>
      <c r="S3069" s="9">
        <f t="shared" si="384"/>
        <v>2013</v>
      </c>
      <c r="T3069" s="9">
        <v>2013</v>
      </c>
      <c r="U3069" s="9">
        <f t="shared" si="385"/>
        <v>9</v>
      </c>
      <c r="V3069" s="8">
        <v>2013</v>
      </c>
      <c r="W3069" t="s">
        <v>4580</v>
      </c>
      <c r="X3069" s="2">
        <v>1.468</v>
      </c>
      <c r="Y3069" s="7">
        <f t="shared" si="383"/>
        <v>3.9187421585115186E-2</v>
      </c>
      <c r="AA3069">
        <v>906778</v>
      </c>
      <c r="AB3069">
        <v>18931</v>
      </c>
      <c r="AD3069" t="s">
        <v>6</v>
      </c>
      <c r="AE3069">
        <v>61</v>
      </c>
      <c r="AF3069">
        <v>3</v>
      </c>
      <c r="AG3069">
        <v>6384619</v>
      </c>
      <c r="AH3069" t="s">
        <v>10202</v>
      </c>
      <c r="AI3069" t="s">
        <v>10201</v>
      </c>
      <c r="AJ3069" t="s">
        <v>10200</v>
      </c>
      <c r="AK3069" t="s">
        <v>10199</v>
      </c>
      <c r="AL3069">
        <v>19</v>
      </c>
      <c r="AM3069" s="5">
        <f t="shared" si="386"/>
        <v>2.1111111111111112</v>
      </c>
      <c r="AN3069" s="4">
        <f t="shared" si="382"/>
        <v>3.1974420463629096E-3</v>
      </c>
      <c r="AO3069" s="3"/>
      <c r="AP3069">
        <v>0</v>
      </c>
      <c r="AR3069" t="s">
        <v>42</v>
      </c>
      <c r="AT3069" s="2">
        <v>5.0830000000000002</v>
      </c>
      <c r="AU3069" s="1">
        <f t="shared" si="387"/>
        <v>2.8390427723489502</v>
      </c>
      <c r="AV3069" s="1">
        <f t="shared" si="388"/>
        <v>2.1192431815739048</v>
      </c>
      <c r="AW3069" s="1">
        <f t="shared" si="389"/>
        <v>1.3994435907988594</v>
      </c>
    </row>
    <row r="3070" spans="1:49" x14ac:dyDescent="0.2">
      <c r="A3070">
        <v>3068</v>
      </c>
      <c r="B3070" t="s">
        <v>10198</v>
      </c>
      <c r="C3070" t="s">
        <v>10197</v>
      </c>
      <c r="D3070" t="s">
        <v>10196</v>
      </c>
      <c r="F3070" t="s">
        <v>10195</v>
      </c>
      <c r="G3070" t="s">
        <v>17</v>
      </c>
      <c r="H3070" t="s">
        <v>16</v>
      </c>
      <c r="I3070" t="s">
        <v>10194</v>
      </c>
      <c r="J3070" t="s">
        <v>10193</v>
      </c>
      <c r="K3070" t="s">
        <v>10192</v>
      </c>
      <c r="L3070" t="s">
        <v>10191</v>
      </c>
      <c r="M3070" t="s">
        <v>326</v>
      </c>
      <c r="N3070">
        <v>3</v>
      </c>
      <c r="O3070" t="s">
        <v>10190</v>
      </c>
      <c r="P3070" t="s">
        <v>10189</v>
      </c>
      <c r="Q3070" t="s">
        <v>10188</v>
      </c>
      <c r="R3070" s="8">
        <v>41275</v>
      </c>
      <c r="S3070" s="9">
        <f t="shared" si="384"/>
        <v>2013</v>
      </c>
      <c r="T3070" s="9">
        <v>2013</v>
      </c>
      <c r="U3070" s="9">
        <f t="shared" si="385"/>
        <v>9</v>
      </c>
      <c r="V3070" s="8">
        <v>41275</v>
      </c>
      <c r="W3070" t="s">
        <v>10187</v>
      </c>
      <c r="X3070" s="2">
        <v>0.39700000000000002</v>
      </c>
      <c r="Y3070" s="7">
        <f t="shared" si="383"/>
        <v>1.0597688262459626E-2</v>
      </c>
      <c r="AA3070" t="s">
        <v>10186</v>
      </c>
      <c r="AB3070">
        <v>19716</v>
      </c>
      <c r="AC3070">
        <v>19183240</v>
      </c>
      <c r="AD3070" t="s">
        <v>6</v>
      </c>
      <c r="AE3070">
        <v>145</v>
      </c>
      <c r="AF3070">
        <v>3</v>
      </c>
      <c r="AH3070" t="s">
        <v>10185</v>
      </c>
      <c r="AI3070" t="s">
        <v>10184</v>
      </c>
      <c r="AK3070" t="s">
        <v>10183</v>
      </c>
      <c r="AL3070">
        <v>4</v>
      </c>
      <c r="AM3070" s="5">
        <f t="shared" si="386"/>
        <v>0.44444444444444442</v>
      </c>
      <c r="AN3070" s="4">
        <f t="shared" si="382"/>
        <v>6.7314569397113879E-4</v>
      </c>
      <c r="AO3070" s="3"/>
      <c r="AP3070">
        <v>0</v>
      </c>
      <c r="AR3070" t="s">
        <v>42</v>
      </c>
      <c r="AT3070" s="2">
        <v>0.97299999999999998</v>
      </c>
      <c r="AU3070" s="1">
        <f t="shared" si="387"/>
        <v>0.76203254919130792</v>
      </c>
      <c r="AV3070" s="1">
        <f t="shared" si="388"/>
        <v>0.56354169782153829</v>
      </c>
      <c r="AW3070" s="1">
        <f t="shared" si="389"/>
        <v>0.3650508464517685</v>
      </c>
    </row>
    <row r="3071" spans="1:49" x14ac:dyDescent="0.2">
      <c r="A3071">
        <v>3069</v>
      </c>
      <c r="B3071" t="s">
        <v>10182</v>
      </c>
      <c r="C3071" t="s">
        <v>10181</v>
      </c>
      <c r="F3071" t="s">
        <v>10180</v>
      </c>
      <c r="G3071" t="s">
        <v>17</v>
      </c>
      <c r="H3071" t="s">
        <v>16</v>
      </c>
      <c r="I3071" t="s">
        <v>10179</v>
      </c>
      <c r="J3071">
        <v>60025278</v>
      </c>
      <c r="K3071" t="s">
        <v>6050</v>
      </c>
      <c r="L3071" t="s">
        <v>793</v>
      </c>
      <c r="M3071" t="s">
        <v>634</v>
      </c>
      <c r="N3071">
        <v>2</v>
      </c>
      <c r="O3071" t="s">
        <v>10178</v>
      </c>
      <c r="P3071" t="s">
        <v>10177</v>
      </c>
      <c r="Q3071" t="s">
        <v>10176</v>
      </c>
      <c r="R3071" s="8">
        <v>41275</v>
      </c>
      <c r="S3071" s="9">
        <f t="shared" si="384"/>
        <v>2013</v>
      </c>
      <c r="T3071" s="9">
        <v>2013</v>
      </c>
      <c r="U3071" s="9">
        <f t="shared" si="385"/>
        <v>9</v>
      </c>
      <c r="V3071" s="8">
        <v>2013</v>
      </c>
      <c r="W3071" t="s">
        <v>6119</v>
      </c>
      <c r="X3071" s="2">
        <v>1.23</v>
      </c>
      <c r="Y3071" s="7">
        <f t="shared" si="383"/>
        <v>3.2834147513413951E-2</v>
      </c>
      <c r="AA3071">
        <v>21622337</v>
      </c>
      <c r="AB3071">
        <v>21100203111</v>
      </c>
      <c r="AC3071">
        <v>21622345</v>
      </c>
      <c r="AD3071" t="s">
        <v>6</v>
      </c>
      <c r="AE3071">
        <v>2</v>
      </c>
      <c r="AF3071">
        <v>2</v>
      </c>
      <c r="AG3071">
        <v>6399495</v>
      </c>
      <c r="AH3071" t="s">
        <v>10175</v>
      </c>
      <c r="AI3071" t="s">
        <v>10174</v>
      </c>
      <c r="AJ3071" t="s">
        <v>10173</v>
      </c>
      <c r="AK3071" t="s">
        <v>10172</v>
      </c>
      <c r="AL3071">
        <v>12</v>
      </c>
      <c r="AM3071" s="5">
        <f t="shared" si="386"/>
        <v>1.3333333333333333</v>
      </c>
      <c r="AN3071" s="4">
        <f t="shared" si="382"/>
        <v>2.0194370819134164E-3</v>
      </c>
      <c r="AO3071" s="3"/>
      <c r="AP3071">
        <v>0</v>
      </c>
      <c r="AR3071" t="s">
        <v>42</v>
      </c>
      <c r="AT3071" s="2">
        <v>4.3479999999999999</v>
      </c>
      <c r="AU3071" s="1">
        <f t="shared" si="387"/>
        <v>2.358973438396379</v>
      </c>
      <c r="AV3071" s="1">
        <f t="shared" si="388"/>
        <v>1.7426792297663685</v>
      </c>
      <c r="AW3071" s="1">
        <f t="shared" si="389"/>
        <v>1.1263850211363577</v>
      </c>
    </row>
    <row r="3072" spans="1:49" x14ac:dyDescent="0.2">
      <c r="A3072">
        <v>3070</v>
      </c>
      <c r="B3072" t="s">
        <v>10171</v>
      </c>
      <c r="C3072" t="s">
        <v>10170</v>
      </c>
      <c r="F3072" t="s">
        <v>10169</v>
      </c>
      <c r="G3072" t="s">
        <v>17</v>
      </c>
      <c r="H3072" t="s">
        <v>16</v>
      </c>
      <c r="I3072" t="s">
        <v>10168</v>
      </c>
      <c r="J3072">
        <v>60019616</v>
      </c>
      <c r="K3072" t="s">
        <v>4837</v>
      </c>
      <c r="L3072" t="s">
        <v>4836</v>
      </c>
      <c r="M3072" t="s">
        <v>634</v>
      </c>
      <c r="N3072">
        <v>5</v>
      </c>
      <c r="O3072" t="s">
        <v>10167</v>
      </c>
      <c r="P3072" t="s">
        <v>10166</v>
      </c>
      <c r="Q3072" t="s">
        <v>10165</v>
      </c>
      <c r="R3072" s="8">
        <v>41275</v>
      </c>
      <c r="S3072" s="9">
        <f t="shared" si="384"/>
        <v>2013</v>
      </c>
      <c r="T3072" s="9">
        <v>2013</v>
      </c>
      <c r="U3072" s="9">
        <f t="shared" si="385"/>
        <v>9</v>
      </c>
      <c r="V3072" s="8">
        <v>2013</v>
      </c>
      <c r="W3072" t="s">
        <v>2587</v>
      </c>
      <c r="X3072" s="2">
        <v>0.34100000000000003</v>
      </c>
      <c r="Y3072" s="7">
        <f t="shared" si="383"/>
        <v>9.1028002455887467E-3</v>
      </c>
      <c r="AA3072">
        <v>19378718</v>
      </c>
      <c r="AB3072">
        <v>19700186839</v>
      </c>
      <c r="AC3072">
        <v>15309681</v>
      </c>
      <c r="AD3072" t="s">
        <v>6</v>
      </c>
      <c r="AE3072">
        <v>39</v>
      </c>
      <c r="AH3072" t="s">
        <v>10164</v>
      </c>
      <c r="AI3072" t="s">
        <v>10163</v>
      </c>
      <c r="AK3072" t="s">
        <v>10162</v>
      </c>
      <c r="AL3072">
        <v>12</v>
      </c>
      <c r="AM3072" s="5">
        <f t="shared" si="386"/>
        <v>1.3333333333333333</v>
      </c>
      <c r="AN3072" s="4">
        <f t="shared" si="382"/>
        <v>2.0194370819134164E-3</v>
      </c>
      <c r="AO3072" s="3"/>
      <c r="AP3072">
        <v>0</v>
      </c>
      <c r="AR3072" t="s">
        <v>42</v>
      </c>
      <c r="AT3072" s="2" t="s">
        <v>41</v>
      </c>
      <c r="AU3072" s="1">
        <f t="shared" si="387"/>
        <v>0.69777912964861466</v>
      </c>
      <c r="AV3072" s="1">
        <f t="shared" si="388"/>
        <v>0.55611186637510812</v>
      </c>
      <c r="AW3072" s="1">
        <f t="shared" si="389"/>
        <v>0.41444460310160158</v>
      </c>
    </row>
    <row r="3073" spans="1:49" x14ac:dyDescent="0.2">
      <c r="A3073">
        <v>3071</v>
      </c>
      <c r="B3073" t="s">
        <v>10161</v>
      </c>
      <c r="C3073" t="s">
        <v>10160</v>
      </c>
      <c r="F3073" t="s">
        <v>10159</v>
      </c>
      <c r="G3073" t="s">
        <v>17</v>
      </c>
      <c r="H3073" t="s">
        <v>16</v>
      </c>
      <c r="I3073" t="s">
        <v>10158</v>
      </c>
      <c r="J3073">
        <v>60004351</v>
      </c>
      <c r="K3073" t="s">
        <v>10157</v>
      </c>
      <c r="L3073" t="s">
        <v>10156</v>
      </c>
      <c r="M3073" t="s">
        <v>852</v>
      </c>
      <c r="N3073">
        <v>5</v>
      </c>
      <c r="O3073" t="s">
        <v>10155</v>
      </c>
      <c r="P3073" t="s">
        <v>10154</v>
      </c>
      <c r="Q3073" t="s">
        <v>10153</v>
      </c>
      <c r="R3073" s="8">
        <v>41275</v>
      </c>
      <c r="S3073" s="9">
        <f t="shared" si="384"/>
        <v>2013</v>
      </c>
      <c r="T3073" s="9">
        <v>2013</v>
      </c>
      <c r="U3073" s="9">
        <f t="shared" si="385"/>
        <v>9</v>
      </c>
      <c r="V3073" s="8">
        <v>2013</v>
      </c>
      <c r="W3073" t="s">
        <v>2587</v>
      </c>
      <c r="X3073" s="2">
        <v>0.34100000000000003</v>
      </c>
      <c r="Y3073" s="7">
        <f t="shared" si="383"/>
        <v>9.1028002455887467E-3</v>
      </c>
      <c r="AA3073">
        <v>19378718</v>
      </c>
      <c r="AB3073">
        <v>19700186839</v>
      </c>
      <c r="AC3073">
        <v>15309681</v>
      </c>
      <c r="AD3073" t="s">
        <v>6</v>
      </c>
      <c r="AE3073">
        <v>39</v>
      </c>
      <c r="AH3073" t="s">
        <v>10152</v>
      </c>
      <c r="AI3073" t="s">
        <v>10151</v>
      </c>
      <c r="AK3073" t="s">
        <v>10150</v>
      </c>
      <c r="AL3073">
        <v>5</v>
      </c>
      <c r="AM3073" s="5">
        <f t="shared" si="386"/>
        <v>0.55555555555555558</v>
      </c>
      <c r="AN3073" s="4">
        <f t="shared" si="382"/>
        <v>8.414321174639236E-4</v>
      </c>
      <c r="AO3073" s="3"/>
      <c r="AP3073">
        <v>0</v>
      </c>
      <c r="AR3073" t="s">
        <v>42</v>
      </c>
      <c r="AT3073" s="2" t="s">
        <v>41</v>
      </c>
      <c r="AU3073" s="1">
        <f t="shared" si="387"/>
        <v>0.66243898071512997</v>
      </c>
      <c r="AV3073" s="1">
        <f t="shared" si="388"/>
        <v>0.49721161815263354</v>
      </c>
      <c r="AW3073" s="1">
        <f t="shared" si="389"/>
        <v>0.33198425559013706</v>
      </c>
    </row>
    <row r="3074" spans="1:49" x14ac:dyDescent="0.2">
      <c r="A3074">
        <v>3072</v>
      </c>
      <c r="B3074" t="s">
        <v>10149</v>
      </c>
      <c r="C3074" t="s">
        <v>10148</v>
      </c>
      <c r="F3074" t="s">
        <v>10147</v>
      </c>
      <c r="G3074" t="s">
        <v>17</v>
      </c>
      <c r="H3074" t="s">
        <v>16</v>
      </c>
      <c r="I3074" t="s">
        <v>10146</v>
      </c>
      <c r="J3074" t="s">
        <v>10145</v>
      </c>
      <c r="K3074" t="s">
        <v>10144</v>
      </c>
      <c r="L3074" t="s">
        <v>10143</v>
      </c>
      <c r="M3074" t="s">
        <v>10142</v>
      </c>
      <c r="N3074">
        <v>3</v>
      </c>
      <c r="O3074" t="s">
        <v>10141</v>
      </c>
      <c r="P3074" t="s">
        <v>10140</v>
      </c>
      <c r="Q3074" t="s">
        <v>10139</v>
      </c>
      <c r="R3074" s="8">
        <v>41275</v>
      </c>
      <c r="S3074" s="9">
        <f t="shared" si="384"/>
        <v>2013</v>
      </c>
      <c r="T3074" s="9">
        <v>2013</v>
      </c>
      <c r="U3074" s="9">
        <f t="shared" si="385"/>
        <v>9</v>
      </c>
      <c r="V3074" s="8">
        <v>2013</v>
      </c>
      <c r="W3074" t="s">
        <v>1181</v>
      </c>
      <c r="X3074" s="2">
        <v>0.437</v>
      </c>
      <c r="Y3074" s="7">
        <f t="shared" si="383"/>
        <v>1.1665465417367396E-2</v>
      </c>
      <c r="AA3074">
        <v>10704698</v>
      </c>
      <c r="AB3074">
        <v>5300152513</v>
      </c>
      <c r="AC3074">
        <v>15598985</v>
      </c>
      <c r="AD3074" t="s">
        <v>6</v>
      </c>
      <c r="AE3074">
        <v>139</v>
      </c>
      <c r="AH3074" t="s">
        <v>10138</v>
      </c>
      <c r="AI3074" t="s">
        <v>10137</v>
      </c>
      <c r="AK3074" t="s">
        <v>10136</v>
      </c>
      <c r="AL3074">
        <v>6</v>
      </c>
      <c r="AM3074" s="5">
        <f t="shared" si="386"/>
        <v>0.66666666666666663</v>
      </c>
      <c r="AN3074" s="4">
        <f t="shared" ref="AN3074:AN3137" si="390">(AM3074-$AO$4)/($AO$3-$AO$4)</f>
        <v>1.0097185409567082E-3</v>
      </c>
      <c r="AO3074" s="3"/>
      <c r="AP3074">
        <v>1</v>
      </c>
      <c r="AQ3074" t="s">
        <v>2325</v>
      </c>
      <c r="AR3074">
        <v>298204</v>
      </c>
      <c r="AS3074" t="s">
        <v>2324</v>
      </c>
      <c r="AT3074" s="2" t="s">
        <v>41</v>
      </c>
      <c r="AU3074" s="1">
        <f t="shared" si="387"/>
        <v>0.84687413544441892</v>
      </c>
      <c r="AV3074" s="1">
        <f t="shared" si="388"/>
        <v>0.63375919791620516</v>
      </c>
      <c r="AW3074" s="1">
        <f t="shared" si="389"/>
        <v>0.42064426038799141</v>
      </c>
    </row>
    <row r="3075" spans="1:49" x14ac:dyDescent="0.2">
      <c r="A3075">
        <v>3073</v>
      </c>
      <c r="B3075" t="s">
        <v>10135</v>
      </c>
      <c r="C3075" t="s">
        <v>10134</v>
      </c>
      <c r="F3075" t="s">
        <v>10133</v>
      </c>
      <c r="G3075" t="s">
        <v>17</v>
      </c>
      <c r="H3075" t="s">
        <v>16</v>
      </c>
      <c r="I3075" t="s">
        <v>7126</v>
      </c>
      <c r="J3075">
        <v>60024350</v>
      </c>
      <c r="K3075" t="s">
        <v>9069</v>
      </c>
      <c r="L3075" t="s">
        <v>9068</v>
      </c>
      <c r="M3075" t="s">
        <v>634</v>
      </c>
      <c r="N3075">
        <v>2</v>
      </c>
      <c r="O3075" t="s">
        <v>10132</v>
      </c>
      <c r="P3075" t="s">
        <v>10131</v>
      </c>
      <c r="Q3075" t="s">
        <v>9065</v>
      </c>
      <c r="R3075" s="8">
        <v>41275</v>
      </c>
      <c r="S3075" s="9">
        <f t="shared" si="384"/>
        <v>2013</v>
      </c>
      <c r="T3075" s="9">
        <v>2013</v>
      </c>
      <c r="U3075" s="9">
        <f t="shared" si="385"/>
        <v>9</v>
      </c>
      <c r="V3075" s="8">
        <v>2013</v>
      </c>
      <c r="W3075" t="s">
        <v>4350</v>
      </c>
      <c r="X3075" s="2">
        <v>0.17799999999999999</v>
      </c>
      <c r="Y3075" s="7">
        <f t="shared" ref="Y3075:Y3138" si="391">(X3075-$Z$3)/($Z$2-$Z$3)</f>
        <v>4.7516083393395799E-3</v>
      </c>
      <c r="AA3075">
        <v>13492543</v>
      </c>
      <c r="AB3075">
        <v>5300152204</v>
      </c>
      <c r="AD3075" t="s">
        <v>6</v>
      </c>
      <c r="AE3075">
        <v>10</v>
      </c>
      <c r="AF3075">
        <v>8</v>
      </c>
      <c r="AG3075">
        <v>20130125</v>
      </c>
      <c r="AI3075" t="s">
        <v>10130</v>
      </c>
      <c r="AJ3075" t="s">
        <v>10129</v>
      </c>
      <c r="AK3075" t="s">
        <v>10128</v>
      </c>
      <c r="AL3075">
        <v>0</v>
      </c>
      <c r="AM3075" s="5">
        <f t="shared" si="386"/>
        <v>0</v>
      </c>
      <c r="AN3075" s="4">
        <f t="shared" si="390"/>
        <v>0</v>
      </c>
      <c r="AO3075" s="3"/>
      <c r="AP3075">
        <v>1</v>
      </c>
      <c r="AR3075" t="s">
        <v>42</v>
      </c>
      <c r="AT3075" s="2">
        <v>0.57799999999999996</v>
      </c>
      <c r="AU3075" s="1">
        <f t="shared" si="387"/>
        <v>0.33261258375377062</v>
      </c>
      <c r="AV3075" s="1">
        <f t="shared" si="388"/>
        <v>0.23758041696697899</v>
      </c>
      <c r="AW3075" s="1">
        <f t="shared" si="389"/>
        <v>0.14254825018018741</v>
      </c>
    </row>
    <row r="3076" spans="1:49" x14ac:dyDescent="0.2">
      <c r="A3076">
        <v>3074</v>
      </c>
      <c r="B3076" t="s">
        <v>10127</v>
      </c>
      <c r="C3076" t="s">
        <v>10126</v>
      </c>
      <c r="F3076" t="s">
        <v>10125</v>
      </c>
      <c r="G3076" t="s">
        <v>17</v>
      </c>
      <c r="H3076" t="s">
        <v>16</v>
      </c>
      <c r="I3076" t="s">
        <v>10124</v>
      </c>
      <c r="J3076" t="s">
        <v>10123</v>
      </c>
      <c r="K3076" t="s">
        <v>10122</v>
      </c>
      <c r="L3076" t="s">
        <v>342</v>
      </c>
      <c r="M3076" t="s">
        <v>32</v>
      </c>
      <c r="N3076">
        <v>4</v>
      </c>
      <c r="O3076" t="s">
        <v>10121</v>
      </c>
      <c r="P3076" t="s">
        <v>10120</v>
      </c>
      <c r="Q3076" t="s">
        <v>10119</v>
      </c>
      <c r="R3076" s="8">
        <v>41275</v>
      </c>
      <c r="S3076" s="9">
        <f t="shared" si="384"/>
        <v>2013</v>
      </c>
      <c r="T3076" s="9">
        <v>2013</v>
      </c>
      <c r="U3076" s="9">
        <f t="shared" si="385"/>
        <v>9</v>
      </c>
      <c r="V3076" s="8">
        <v>2013</v>
      </c>
      <c r="W3076" t="s">
        <v>4350</v>
      </c>
      <c r="X3076" s="2">
        <v>0.17799999999999999</v>
      </c>
      <c r="Y3076" s="7">
        <f t="shared" si="391"/>
        <v>4.7516083393395799E-3</v>
      </c>
      <c r="AA3076">
        <v>13492543</v>
      </c>
      <c r="AB3076">
        <v>5300152204</v>
      </c>
      <c r="AD3076" t="s">
        <v>6</v>
      </c>
      <c r="AE3076">
        <v>10</v>
      </c>
      <c r="AF3076">
        <v>8</v>
      </c>
      <c r="AG3076">
        <v>20130054</v>
      </c>
      <c r="AI3076" t="s">
        <v>10118</v>
      </c>
      <c r="AJ3076" t="s">
        <v>10117</v>
      </c>
      <c r="AK3076" t="s">
        <v>10116</v>
      </c>
      <c r="AL3076">
        <v>0</v>
      </c>
      <c r="AM3076" s="5">
        <f t="shared" si="386"/>
        <v>0</v>
      </c>
      <c r="AN3076" s="4">
        <f t="shared" si="390"/>
        <v>0</v>
      </c>
      <c r="AO3076" s="3"/>
      <c r="AP3076">
        <v>1</v>
      </c>
      <c r="AR3076" t="s">
        <v>42</v>
      </c>
      <c r="AT3076" s="2">
        <v>0.57799999999999996</v>
      </c>
      <c r="AU3076" s="1">
        <f t="shared" si="387"/>
        <v>0.33261258375377062</v>
      </c>
      <c r="AV3076" s="1">
        <f t="shared" si="388"/>
        <v>0.23758041696697899</v>
      </c>
      <c r="AW3076" s="1">
        <f t="shared" si="389"/>
        <v>0.14254825018018741</v>
      </c>
    </row>
    <row r="3077" spans="1:49" x14ac:dyDescent="0.2">
      <c r="A3077">
        <v>3075</v>
      </c>
      <c r="B3077" t="s">
        <v>10115</v>
      </c>
      <c r="C3077" t="s">
        <v>10114</v>
      </c>
      <c r="F3077" t="s">
        <v>10113</v>
      </c>
      <c r="G3077" t="s">
        <v>17</v>
      </c>
      <c r="H3077" t="s">
        <v>16</v>
      </c>
      <c r="I3077" t="s">
        <v>6440</v>
      </c>
      <c r="J3077">
        <v>60069720</v>
      </c>
      <c r="K3077" t="s">
        <v>4871</v>
      </c>
      <c r="L3077" t="s">
        <v>928</v>
      </c>
      <c r="M3077" t="s">
        <v>634</v>
      </c>
      <c r="N3077">
        <v>3</v>
      </c>
      <c r="O3077" t="s">
        <v>10112</v>
      </c>
      <c r="P3077" t="s">
        <v>10111</v>
      </c>
      <c r="Q3077" t="s">
        <v>10110</v>
      </c>
      <c r="R3077" s="8">
        <v>41275</v>
      </c>
      <c r="S3077" s="9">
        <f t="shared" si="384"/>
        <v>2013</v>
      </c>
      <c r="T3077" s="9">
        <v>2013</v>
      </c>
      <c r="U3077" s="9">
        <f t="shared" si="385"/>
        <v>9</v>
      </c>
      <c r="V3077" s="8">
        <v>2013</v>
      </c>
      <c r="W3077" t="s">
        <v>4595</v>
      </c>
      <c r="X3077" s="2">
        <v>0.245</v>
      </c>
      <c r="Y3077" s="7">
        <f t="shared" si="391"/>
        <v>6.5401350738100959E-3</v>
      </c>
      <c r="AA3077">
        <v>19376480</v>
      </c>
      <c r="AB3077">
        <v>19700186896</v>
      </c>
      <c r="AD3077" t="s">
        <v>6</v>
      </c>
      <c r="AE3077">
        <v>40</v>
      </c>
      <c r="AH3077" t="s">
        <v>10109</v>
      </c>
      <c r="AI3077" t="s">
        <v>10108</v>
      </c>
      <c r="AK3077" t="s">
        <v>10107</v>
      </c>
      <c r="AL3077">
        <v>3</v>
      </c>
      <c r="AM3077" s="5">
        <f t="shared" si="386"/>
        <v>0.33333333333333331</v>
      </c>
      <c r="AN3077" s="4">
        <f t="shared" si="390"/>
        <v>5.048592704783541E-4</v>
      </c>
      <c r="AO3077" s="3"/>
      <c r="AP3077">
        <v>0</v>
      </c>
      <c r="AR3077" t="s">
        <v>42</v>
      </c>
      <c r="AT3077" s="2" t="s">
        <v>41</v>
      </c>
      <c r="AU3077" s="1">
        <f t="shared" si="387"/>
        <v>0.47295523328105732</v>
      </c>
      <c r="AV3077" s="1">
        <f t="shared" si="388"/>
        <v>0.3522497172144225</v>
      </c>
      <c r="AW3077" s="1">
        <f t="shared" si="389"/>
        <v>0.23154420114778768</v>
      </c>
    </row>
    <row r="3078" spans="1:49" x14ac:dyDescent="0.2">
      <c r="A3078">
        <v>3076</v>
      </c>
      <c r="B3078" t="s">
        <v>10106</v>
      </c>
      <c r="C3078" t="s">
        <v>10105</v>
      </c>
      <c r="F3078" t="s">
        <v>10104</v>
      </c>
      <c r="G3078" t="s">
        <v>17</v>
      </c>
      <c r="H3078" t="s">
        <v>16</v>
      </c>
      <c r="I3078" t="s">
        <v>10103</v>
      </c>
      <c r="J3078">
        <v>60001439</v>
      </c>
      <c r="K3078" t="s">
        <v>2429</v>
      </c>
      <c r="L3078" t="s">
        <v>2428</v>
      </c>
      <c r="M3078" t="s">
        <v>120</v>
      </c>
      <c r="N3078">
        <v>3</v>
      </c>
      <c r="O3078" t="s">
        <v>10102</v>
      </c>
      <c r="P3078" t="s">
        <v>10101</v>
      </c>
      <c r="Q3078" t="s">
        <v>2425</v>
      </c>
      <c r="R3078" s="8">
        <v>41275</v>
      </c>
      <c r="S3078" s="9">
        <f t="shared" si="384"/>
        <v>2013</v>
      </c>
      <c r="T3078" s="9">
        <v>2013</v>
      </c>
      <c r="U3078" s="9">
        <f t="shared" si="385"/>
        <v>9</v>
      </c>
      <c r="V3078" s="8">
        <v>41365</v>
      </c>
      <c r="W3078" t="s">
        <v>10100</v>
      </c>
      <c r="X3078" s="2">
        <v>0.74099999999999999</v>
      </c>
      <c r="Y3078" s="7">
        <f t="shared" si="391"/>
        <v>1.9780571794666454E-2</v>
      </c>
      <c r="AA3078">
        <v>7403224</v>
      </c>
      <c r="AB3078">
        <v>12341</v>
      </c>
      <c r="AD3078" t="s">
        <v>6</v>
      </c>
      <c r="AE3078">
        <v>30</v>
      </c>
      <c r="AF3078">
        <v>4</v>
      </c>
      <c r="AH3078" t="s">
        <v>10099</v>
      </c>
      <c r="AI3078" t="s">
        <v>10098</v>
      </c>
      <c r="AK3078" t="s">
        <v>10097</v>
      </c>
      <c r="AL3078">
        <v>4</v>
      </c>
      <c r="AM3078" s="5">
        <f t="shared" si="386"/>
        <v>0.44444444444444442</v>
      </c>
      <c r="AN3078" s="4">
        <f t="shared" si="390"/>
        <v>6.7314569397113879E-4</v>
      </c>
      <c r="AO3078" s="3"/>
      <c r="AP3078">
        <v>0</v>
      </c>
      <c r="AR3078" t="s">
        <v>42</v>
      </c>
      <c r="AT3078" s="2" t="s">
        <v>41</v>
      </c>
      <c r="AU3078" s="1">
        <f t="shared" si="387"/>
        <v>1.4048343964457859</v>
      </c>
      <c r="AV3078" s="1">
        <f t="shared" si="388"/>
        <v>1.0226858744318796</v>
      </c>
      <c r="AW3078" s="1">
        <f t="shared" si="389"/>
        <v>0.64053735241797338</v>
      </c>
    </row>
    <row r="3079" spans="1:49" x14ac:dyDescent="0.2">
      <c r="A3079">
        <v>3077</v>
      </c>
      <c r="B3079" t="s">
        <v>10096</v>
      </c>
      <c r="C3079" t="s">
        <v>10095</v>
      </c>
      <c r="F3079" t="s">
        <v>10094</v>
      </c>
      <c r="G3079" t="s">
        <v>17</v>
      </c>
      <c r="H3079" t="s">
        <v>16</v>
      </c>
      <c r="I3079" t="s">
        <v>10093</v>
      </c>
      <c r="J3079">
        <v>60022403</v>
      </c>
      <c r="K3079" t="s">
        <v>10092</v>
      </c>
      <c r="L3079" t="s">
        <v>10091</v>
      </c>
      <c r="M3079" t="s">
        <v>2306</v>
      </c>
      <c r="N3079">
        <v>7</v>
      </c>
      <c r="O3079" t="s">
        <v>10090</v>
      </c>
      <c r="P3079" t="s">
        <v>10089</v>
      </c>
      <c r="Q3079" t="s">
        <v>10088</v>
      </c>
      <c r="R3079" s="8">
        <v>41275</v>
      </c>
      <c r="S3079" s="9">
        <f t="shared" si="384"/>
        <v>2013</v>
      </c>
      <c r="T3079" s="9">
        <v>2013</v>
      </c>
      <c r="U3079" s="9">
        <f t="shared" si="385"/>
        <v>9</v>
      </c>
      <c r="V3079" s="8">
        <v>2013</v>
      </c>
      <c r="W3079" t="s">
        <v>10087</v>
      </c>
      <c r="X3079" s="2">
        <v>12.555999999999999</v>
      </c>
      <c r="Y3079" s="7">
        <f t="shared" si="391"/>
        <v>0.33517524892554923</v>
      </c>
      <c r="AA3079">
        <v>368075</v>
      </c>
      <c r="AB3079">
        <v>23571</v>
      </c>
      <c r="AC3079">
        <v>10959203</v>
      </c>
      <c r="AD3079" t="s">
        <v>6</v>
      </c>
      <c r="AE3079">
        <v>340</v>
      </c>
      <c r="AF3079">
        <v>6133</v>
      </c>
      <c r="AH3079" t="s">
        <v>10086</v>
      </c>
      <c r="AI3079" t="s">
        <v>10085</v>
      </c>
      <c r="AK3079" t="s">
        <v>10084</v>
      </c>
      <c r="AL3079">
        <v>338</v>
      </c>
      <c r="AM3079" s="5">
        <f t="shared" si="386"/>
        <v>37.555555555555557</v>
      </c>
      <c r="AN3079" s="4">
        <f t="shared" si="390"/>
        <v>5.688081114056124E-2</v>
      </c>
      <c r="AO3079" s="3"/>
      <c r="AP3079">
        <v>0</v>
      </c>
      <c r="AR3079" t="s">
        <v>42</v>
      </c>
      <c r="AT3079" s="2">
        <v>47.728000000000002</v>
      </c>
      <c r="AU3079" s="1">
        <f t="shared" si="387"/>
        <v>25.168691759005281</v>
      </c>
      <c r="AV3079" s="1">
        <f t="shared" si="388"/>
        <v>19.602803003305524</v>
      </c>
      <c r="AW3079" s="1">
        <f t="shared" si="389"/>
        <v>14.036914247605765</v>
      </c>
    </row>
    <row r="3080" spans="1:49" x14ac:dyDescent="0.2">
      <c r="A3080">
        <v>3078</v>
      </c>
      <c r="B3080" t="s">
        <v>10083</v>
      </c>
      <c r="C3080" t="s">
        <v>10082</v>
      </c>
      <c r="F3080" t="s">
        <v>10081</v>
      </c>
      <c r="G3080" t="s">
        <v>17</v>
      </c>
      <c r="H3080" t="s">
        <v>16</v>
      </c>
      <c r="I3080" t="s">
        <v>9895</v>
      </c>
      <c r="J3080" t="s">
        <v>9890</v>
      </c>
      <c r="K3080" t="s">
        <v>9894</v>
      </c>
      <c r="L3080" t="s">
        <v>9893</v>
      </c>
      <c r="M3080" t="s">
        <v>648</v>
      </c>
      <c r="N3080">
        <v>2</v>
      </c>
      <c r="O3080" t="s">
        <v>9892</v>
      </c>
      <c r="P3080" t="s">
        <v>9891</v>
      </c>
      <c r="Q3080" t="s">
        <v>9890</v>
      </c>
      <c r="R3080" s="8">
        <v>41275</v>
      </c>
      <c r="S3080" s="9">
        <f t="shared" si="384"/>
        <v>2013</v>
      </c>
      <c r="T3080" s="9">
        <v>2013</v>
      </c>
      <c r="U3080" s="9">
        <f t="shared" si="385"/>
        <v>9</v>
      </c>
      <c r="V3080" s="8">
        <v>2013</v>
      </c>
      <c r="W3080" t="s">
        <v>2587</v>
      </c>
      <c r="X3080" s="2">
        <v>0.34100000000000003</v>
      </c>
      <c r="Y3080" s="7">
        <f t="shared" si="391"/>
        <v>9.1028002455887467E-3</v>
      </c>
      <c r="AA3080">
        <v>19378718</v>
      </c>
      <c r="AB3080">
        <v>19700186839</v>
      </c>
      <c r="AC3080">
        <v>15309681</v>
      </c>
      <c r="AD3080" t="s">
        <v>6</v>
      </c>
      <c r="AE3080">
        <v>39</v>
      </c>
      <c r="AH3080" t="s">
        <v>10080</v>
      </c>
      <c r="AI3080" t="s">
        <v>10079</v>
      </c>
      <c r="AK3080" t="s">
        <v>10078</v>
      </c>
      <c r="AL3080">
        <v>6</v>
      </c>
      <c r="AM3080" s="5">
        <f t="shared" si="386"/>
        <v>0.66666666666666663</v>
      </c>
      <c r="AN3080" s="4">
        <f t="shared" si="390"/>
        <v>1.0097185409567082E-3</v>
      </c>
      <c r="AO3080" s="3"/>
      <c r="AP3080">
        <v>0</v>
      </c>
      <c r="AR3080" t="s">
        <v>42</v>
      </c>
      <c r="AT3080" s="2" t="s">
        <v>41</v>
      </c>
      <c r="AU3080" s="1">
        <f t="shared" si="387"/>
        <v>0.66748757341991338</v>
      </c>
      <c r="AV3080" s="1">
        <f t="shared" si="388"/>
        <v>0.50562593932727273</v>
      </c>
      <c r="AW3080" s="1">
        <f t="shared" si="389"/>
        <v>0.34376430523463197</v>
      </c>
    </row>
    <row r="3081" spans="1:49" x14ac:dyDescent="0.2">
      <c r="A3081">
        <v>3079</v>
      </c>
      <c r="B3081" t="s">
        <v>10077</v>
      </c>
      <c r="C3081" t="s">
        <v>10076</v>
      </c>
      <c r="F3081" t="s">
        <v>10075</v>
      </c>
      <c r="G3081" t="s">
        <v>17</v>
      </c>
      <c r="H3081" t="s">
        <v>16</v>
      </c>
      <c r="I3081" t="s">
        <v>10074</v>
      </c>
      <c r="J3081">
        <v>60026306</v>
      </c>
      <c r="K3081" t="s">
        <v>10073</v>
      </c>
      <c r="L3081" t="s">
        <v>10072</v>
      </c>
      <c r="M3081" t="s">
        <v>120</v>
      </c>
      <c r="N3081">
        <v>2</v>
      </c>
      <c r="O3081" t="s">
        <v>10071</v>
      </c>
      <c r="P3081" t="s">
        <v>10070</v>
      </c>
      <c r="Q3081" t="s">
        <v>10069</v>
      </c>
      <c r="R3081" s="8">
        <v>41275</v>
      </c>
      <c r="S3081" s="9">
        <f t="shared" si="384"/>
        <v>2013</v>
      </c>
      <c r="T3081" s="9">
        <v>2013</v>
      </c>
      <c r="U3081" s="9">
        <f t="shared" si="385"/>
        <v>9</v>
      </c>
      <c r="V3081" s="8">
        <v>2013</v>
      </c>
      <c r="W3081" t="s">
        <v>4707</v>
      </c>
      <c r="X3081" s="2">
        <v>6.6050000000000004</v>
      </c>
      <c r="Y3081" s="7">
        <f t="shared" si="391"/>
        <v>0.17631670270414565</v>
      </c>
      <c r="AB3081">
        <v>17900156715</v>
      </c>
      <c r="AC3081" t="s">
        <v>4706</v>
      </c>
      <c r="AD3081" t="s">
        <v>6</v>
      </c>
      <c r="AE3081">
        <v>15</v>
      </c>
      <c r="AF3081">
        <v>2</v>
      </c>
      <c r="AG3081">
        <v>6248649</v>
      </c>
      <c r="AH3081" t="s">
        <v>10068</v>
      </c>
      <c r="AI3081" t="s">
        <v>10067</v>
      </c>
      <c r="AJ3081" t="s">
        <v>10066</v>
      </c>
      <c r="AK3081" t="s">
        <v>10065</v>
      </c>
      <c r="AL3081">
        <v>86</v>
      </c>
      <c r="AM3081" s="5">
        <f t="shared" si="386"/>
        <v>9.5555555555555554</v>
      </c>
      <c r="AN3081" s="4">
        <f t="shared" si="390"/>
        <v>1.4472632420379486E-2</v>
      </c>
      <c r="AO3081" s="3"/>
      <c r="AP3081">
        <v>0</v>
      </c>
      <c r="AR3081" t="s">
        <v>42</v>
      </c>
      <c r="AT3081" s="2">
        <v>25.248999999999999</v>
      </c>
      <c r="AU3081" s="1">
        <f t="shared" si="387"/>
        <v>12.776348161901579</v>
      </c>
      <c r="AV3081" s="1">
        <f t="shared" si="388"/>
        <v>9.5394667562262576</v>
      </c>
      <c r="AW3081" s="1">
        <f t="shared" si="389"/>
        <v>6.3025853505509337</v>
      </c>
    </row>
    <row r="3082" spans="1:49" x14ac:dyDescent="0.2">
      <c r="A3082">
        <v>3080</v>
      </c>
      <c r="B3082" t="s">
        <v>10064</v>
      </c>
      <c r="C3082" t="s">
        <v>10063</v>
      </c>
      <c r="D3082" t="s">
        <v>10062</v>
      </c>
      <c r="F3082" t="s">
        <v>10061</v>
      </c>
      <c r="G3082" t="s">
        <v>17</v>
      </c>
      <c r="H3082" t="s">
        <v>16</v>
      </c>
      <c r="I3082" t="s">
        <v>10060</v>
      </c>
      <c r="J3082" t="s">
        <v>10059</v>
      </c>
      <c r="K3082" t="s">
        <v>10058</v>
      </c>
      <c r="L3082" t="s">
        <v>10057</v>
      </c>
      <c r="M3082" t="s">
        <v>32</v>
      </c>
      <c r="N3082">
        <v>5</v>
      </c>
      <c r="O3082" t="s">
        <v>10056</v>
      </c>
      <c r="P3082" t="s">
        <v>10055</v>
      </c>
      <c r="Q3082" t="s">
        <v>10054</v>
      </c>
      <c r="R3082" s="8">
        <v>41275</v>
      </c>
      <c r="S3082" s="9">
        <f t="shared" si="384"/>
        <v>2013</v>
      </c>
      <c r="T3082" s="9">
        <v>2013</v>
      </c>
      <c r="U3082" s="9">
        <f t="shared" si="385"/>
        <v>9</v>
      </c>
      <c r="V3082" s="8">
        <v>41456</v>
      </c>
      <c r="W3082" t="s">
        <v>756</v>
      </c>
      <c r="X3082" s="2">
        <v>0.63100000000000001</v>
      </c>
      <c r="Y3082" s="7">
        <f t="shared" si="391"/>
        <v>1.6844184618670086E-2</v>
      </c>
      <c r="AA3082">
        <v>10512004</v>
      </c>
      <c r="AB3082">
        <v>24306</v>
      </c>
      <c r="AD3082" t="s">
        <v>6</v>
      </c>
      <c r="AE3082">
        <v>23</v>
      </c>
      <c r="AF3082">
        <v>4</v>
      </c>
      <c r="AH3082" t="s">
        <v>10053</v>
      </c>
      <c r="AI3082" t="s">
        <v>10052</v>
      </c>
      <c r="AJ3082" t="s">
        <v>10051</v>
      </c>
      <c r="AK3082" t="s">
        <v>10050</v>
      </c>
      <c r="AL3082">
        <v>14</v>
      </c>
      <c r="AM3082" s="5">
        <f t="shared" si="386"/>
        <v>1.5555555555555556</v>
      </c>
      <c r="AN3082" s="4">
        <f t="shared" si="390"/>
        <v>2.356009928898986E-3</v>
      </c>
      <c r="AO3082" s="3"/>
      <c r="AP3082">
        <v>0</v>
      </c>
      <c r="AR3082" t="s">
        <v>42</v>
      </c>
      <c r="AT3082" s="2" t="s">
        <v>41</v>
      </c>
      <c r="AU3082" s="1">
        <f t="shared" si="387"/>
        <v>1.2497732211738755</v>
      </c>
      <c r="AV3082" s="1">
        <f t="shared" si="388"/>
        <v>0.96000972737845347</v>
      </c>
      <c r="AW3082" s="1">
        <f t="shared" si="389"/>
        <v>0.67024623358303159</v>
      </c>
    </row>
    <row r="3083" spans="1:49" x14ac:dyDescent="0.2">
      <c r="A3083">
        <v>3081</v>
      </c>
      <c r="B3083" t="s">
        <v>10049</v>
      </c>
      <c r="C3083" t="s">
        <v>10048</v>
      </c>
      <c r="F3083" t="s">
        <v>10047</v>
      </c>
      <c r="G3083" t="s">
        <v>17</v>
      </c>
      <c r="H3083" t="s">
        <v>16</v>
      </c>
      <c r="I3083" t="s">
        <v>10046</v>
      </c>
      <c r="J3083">
        <v>60006622</v>
      </c>
      <c r="K3083" t="s">
        <v>10045</v>
      </c>
      <c r="L3083" t="s">
        <v>10044</v>
      </c>
      <c r="M3083" t="s">
        <v>688</v>
      </c>
      <c r="N3083">
        <v>3</v>
      </c>
      <c r="O3083" t="s">
        <v>10043</v>
      </c>
      <c r="P3083" t="s">
        <v>10042</v>
      </c>
      <c r="Q3083" t="s">
        <v>10041</v>
      </c>
      <c r="R3083" s="8">
        <v>41275</v>
      </c>
      <c r="S3083" s="9">
        <f t="shared" si="384"/>
        <v>2013</v>
      </c>
      <c r="T3083" s="9">
        <v>2013</v>
      </c>
      <c r="U3083" s="9">
        <f t="shared" si="385"/>
        <v>9</v>
      </c>
      <c r="V3083" s="8">
        <v>2013</v>
      </c>
      <c r="W3083" t="s">
        <v>1181</v>
      </c>
      <c r="X3083" s="2">
        <v>0.437</v>
      </c>
      <c r="Y3083" s="7">
        <f t="shared" si="391"/>
        <v>1.1665465417367396E-2</v>
      </c>
      <c r="AA3083">
        <v>10704698</v>
      </c>
      <c r="AB3083">
        <v>5300152513</v>
      </c>
      <c r="AC3083">
        <v>15598985</v>
      </c>
      <c r="AD3083" t="s">
        <v>6</v>
      </c>
      <c r="AE3083">
        <v>139</v>
      </c>
      <c r="AH3083" t="s">
        <v>10040</v>
      </c>
      <c r="AI3083" t="s">
        <v>10039</v>
      </c>
      <c r="AK3083" t="s">
        <v>10038</v>
      </c>
      <c r="AL3083">
        <v>19</v>
      </c>
      <c r="AM3083" s="5">
        <f t="shared" si="386"/>
        <v>2.1111111111111112</v>
      </c>
      <c r="AN3083" s="4">
        <f t="shared" si="390"/>
        <v>3.1974420463629096E-3</v>
      </c>
      <c r="AO3083" s="3"/>
      <c r="AP3083">
        <v>1</v>
      </c>
      <c r="AR3083" t="s">
        <v>42</v>
      </c>
      <c r="AT3083" s="2" t="s">
        <v>41</v>
      </c>
      <c r="AU3083" s="1">
        <f t="shared" si="387"/>
        <v>0.91250584060660489</v>
      </c>
      <c r="AV3083" s="1">
        <f t="shared" si="388"/>
        <v>0.7431453731865153</v>
      </c>
      <c r="AW3083" s="1">
        <f t="shared" si="389"/>
        <v>0.57378490576642549</v>
      </c>
    </row>
    <row r="3084" spans="1:49" x14ac:dyDescent="0.2">
      <c r="A3084">
        <v>3082</v>
      </c>
      <c r="B3084" t="s">
        <v>10037</v>
      </c>
      <c r="C3084" t="s">
        <v>10036</v>
      </c>
      <c r="F3084" t="s">
        <v>10035</v>
      </c>
      <c r="G3084" t="s">
        <v>17</v>
      </c>
      <c r="H3084" t="s">
        <v>16</v>
      </c>
      <c r="I3084" t="s">
        <v>10034</v>
      </c>
      <c r="J3084">
        <v>60002014</v>
      </c>
      <c r="K3084" t="s">
        <v>5661</v>
      </c>
      <c r="L3084" t="s">
        <v>5660</v>
      </c>
      <c r="M3084" t="s">
        <v>3910</v>
      </c>
      <c r="N3084">
        <v>5</v>
      </c>
      <c r="O3084" t="s">
        <v>10033</v>
      </c>
      <c r="P3084" t="s">
        <v>10032</v>
      </c>
      <c r="Q3084" t="s">
        <v>10031</v>
      </c>
      <c r="R3084" s="8">
        <v>41275</v>
      </c>
      <c r="S3084" s="9">
        <f t="shared" si="384"/>
        <v>2013</v>
      </c>
      <c r="T3084" s="9">
        <v>2013</v>
      </c>
      <c r="U3084" s="9">
        <f t="shared" si="385"/>
        <v>9</v>
      </c>
      <c r="V3084" s="8">
        <v>2013</v>
      </c>
      <c r="W3084" t="s">
        <v>4350</v>
      </c>
      <c r="X3084" s="2">
        <v>0.17799999999999999</v>
      </c>
      <c r="Y3084" s="7">
        <f t="shared" si="391"/>
        <v>4.7516083393395799E-3</v>
      </c>
      <c r="AA3084">
        <v>13492543</v>
      </c>
      <c r="AB3084">
        <v>5300152204</v>
      </c>
      <c r="AD3084" t="s">
        <v>6</v>
      </c>
      <c r="AE3084">
        <v>10</v>
      </c>
      <c r="AF3084">
        <v>4</v>
      </c>
      <c r="AG3084">
        <v>20130003</v>
      </c>
      <c r="AI3084" t="s">
        <v>10030</v>
      </c>
      <c r="AJ3084" t="s">
        <v>10029</v>
      </c>
      <c r="AK3084" t="s">
        <v>10028</v>
      </c>
      <c r="AL3084">
        <v>2</v>
      </c>
      <c r="AM3084" s="5">
        <f t="shared" si="386"/>
        <v>0.22222222222222221</v>
      </c>
      <c r="AN3084" s="4">
        <f t="shared" si="390"/>
        <v>3.365728469855694E-4</v>
      </c>
      <c r="AO3084" s="3"/>
      <c r="AP3084">
        <v>1</v>
      </c>
      <c r="AR3084" t="s">
        <v>42</v>
      </c>
      <c r="AT3084" s="2">
        <v>0.57799999999999996</v>
      </c>
      <c r="AU3084" s="1">
        <f t="shared" si="387"/>
        <v>0.34270976916333767</v>
      </c>
      <c r="AV3084" s="1">
        <f t="shared" si="388"/>
        <v>0.25440905931625746</v>
      </c>
      <c r="AW3084" s="1">
        <f t="shared" si="389"/>
        <v>0.16610834946917727</v>
      </c>
    </row>
    <row r="3085" spans="1:49" x14ac:dyDescent="0.2">
      <c r="A3085">
        <v>3083</v>
      </c>
      <c r="B3085" t="s">
        <v>10027</v>
      </c>
      <c r="C3085" t="s">
        <v>10026</v>
      </c>
      <c r="F3085" t="s">
        <v>10025</v>
      </c>
      <c r="G3085" t="s">
        <v>17</v>
      </c>
      <c r="H3085" t="s">
        <v>16</v>
      </c>
      <c r="I3085" t="s">
        <v>10024</v>
      </c>
      <c r="J3085">
        <v>60025578</v>
      </c>
      <c r="K3085" t="s">
        <v>929</v>
      </c>
      <c r="L3085" t="s">
        <v>928</v>
      </c>
      <c r="M3085" t="s">
        <v>634</v>
      </c>
      <c r="N3085">
        <v>4</v>
      </c>
      <c r="O3085" t="s">
        <v>10023</v>
      </c>
      <c r="P3085" t="s">
        <v>10022</v>
      </c>
      <c r="Q3085" t="s">
        <v>925</v>
      </c>
      <c r="R3085" s="8">
        <v>41275</v>
      </c>
      <c r="S3085" s="9">
        <f t="shared" si="384"/>
        <v>2013</v>
      </c>
      <c r="T3085" s="9">
        <v>2013</v>
      </c>
      <c r="U3085" s="9">
        <f t="shared" si="385"/>
        <v>9</v>
      </c>
      <c r="V3085" s="8">
        <v>2013</v>
      </c>
      <c r="W3085" t="s">
        <v>1181</v>
      </c>
      <c r="X3085" s="2">
        <v>0.437</v>
      </c>
      <c r="Y3085" s="7">
        <f t="shared" si="391"/>
        <v>1.1665465417367396E-2</v>
      </c>
      <c r="AA3085">
        <v>10704698</v>
      </c>
      <c r="AB3085">
        <v>5300152513</v>
      </c>
      <c r="AC3085">
        <v>15598985</v>
      </c>
      <c r="AD3085" t="s">
        <v>6</v>
      </c>
      <c r="AE3085">
        <v>139</v>
      </c>
      <c r="AH3085" t="s">
        <v>3224</v>
      </c>
      <c r="AI3085" t="s">
        <v>10021</v>
      </c>
      <c r="AK3085" t="s">
        <v>10020</v>
      </c>
      <c r="AL3085">
        <v>49</v>
      </c>
      <c r="AM3085" s="5">
        <f t="shared" si="386"/>
        <v>5.4444444444444446</v>
      </c>
      <c r="AN3085" s="4">
        <f t="shared" si="390"/>
        <v>8.2460347511464516E-3</v>
      </c>
      <c r="AO3085" s="3"/>
      <c r="AP3085">
        <v>1</v>
      </c>
      <c r="AR3085" t="s">
        <v>42</v>
      </c>
      <c r="AT3085" s="2" t="s">
        <v>41</v>
      </c>
      <c r="AU3085" s="1">
        <f t="shared" si="387"/>
        <v>1.0639636217501112</v>
      </c>
      <c r="AV3085" s="1">
        <f t="shared" si="388"/>
        <v>0.99557500842569235</v>
      </c>
      <c r="AW3085" s="1">
        <f t="shared" si="389"/>
        <v>0.92718639510127343</v>
      </c>
    </row>
    <row r="3086" spans="1:49" x14ac:dyDescent="0.2">
      <c r="A3086">
        <v>3084</v>
      </c>
      <c r="B3086" t="s">
        <v>10019</v>
      </c>
      <c r="F3086" t="s">
        <v>10018</v>
      </c>
      <c r="G3086" t="s">
        <v>17</v>
      </c>
      <c r="H3086" t="s">
        <v>16</v>
      </c>
      <c r="I3086" t="s">
        <v>10017</v>
      </c>
      <c r="J3086">
        <v>60001890</v>
      </c>
      <c r="K3086" t="s">
        <v>10016</v>
      </c>
      <c r="L3086" t="s">
        <v>10015</v>
      </c>
      <c r="M3086" t="s">
        <v>9713</v>
      </c>
      <c r="N3086">
        <v>3</v>
      </c>
      <c r="O3086" t="s">
        <v>10014</v>
      </c>
      <c r="P3086" t="s">
        <v>10013</v>
      </c>
      <c r="Q3086" t="s">
        <v>10012</v>
      </c>
      <c r="R3086" s="8">
        <v>41275</v>
      </c>
      <c r="S3086" s="9">
        <f t="shared" si="384"/>
        <v>2013</v>
      </c>
      <c r="T3086" s="9">
        <v>2013</v>
      </c>
      <c r="U3086" s="9">
        <f t="shared" si="385"/>
        <v>9</v>
      </c>
      <c r="V3086" s="8">
        <v>41275</v>
      </c>
      <c r="W3086" t="s">
        <v>9567</v>
      </c>
      <c r="X3086" s="2">
        <v>0.214</v>
      </c>
      <c r="Y3086" s="7">
        <f t="shared" si="391"/>
        <v>5.7126077787565737E-3</v>
      </c>
      <c r="AA3086">
        <v>21791074</v>
      </c>
      <c r="AB3086">
        <v>20500195068</v>
      </c>
      <c r="AD3086" t="s">
        <v>6</v>
      </c>
      <c r="AE3086">
        <v>12</v>
      </c>
      <c r="AF3086" t="s">
        <v>10011</v>
      </c>
      <c r="AI3086" t="s">
        <v>10010</v>
      </c>
      <c r="AJ3086" t="s">
        <v>10009</v>
      </c>
      <c r="AK3086" t="s">
        <v>10008</v>
      </c>
      <c r="AL3086">
        <v>6</v>
      </c>
      <c r="AM3086" s="5">
        <f t="shared" si="386"/>
        <v>0.66666666666666663</v>
      </c>
      <c r="AN3086" s="4">
        <f t="shared" si="390"/>
        <v>1.0097185409567082E-3</v>
      </c>
      <c r="AO3086" s="3"/>
      <c r="AP3086">
        <v>0</v>
      </c>
      <c r="AR3086" t="s">
        <v>42</v>
      </c>
      <c r="AT3086" s="2" t="s">
        <v>41</v>
      </c>
      <c r="AU3086" s="1">
        <f t="shared" si="387"/>
        <v>0.4301741007416614</v>
      </c>
      <c r="AV3086" s="1">
        <f t="shared" si="388"/>
        <v>0.3361163159856641</v>
      </c>
      <c r="AW3086" s="1">
        <f t="shared" si="389"/>
        <v>0.24205853122966681</v>
      </c>
    </row>
    <row r="3087" spans="1:49" x14ac:dyDescent="0.2">
      <c r="A3087">
        <v>3085</v>
      </c>
      <c r="B3087" t="s">
        <v>10007</v>
      </c>
      <c r="C3087" t="s">
        <v>10006</v>
      </c>
      <c r="F3087" t="s">
        <v>10005</v>
      </c>
      <c r="G3087" t="s">
        <v>17</v>
      </c>
      <c r="H3087" t="s">
        <v>16</v>
      </c>
      <c r="I3087" t="s">
        <v>10004</v>
      </c>
      <c r="J3087" t="s">
        <v>10003</v>
      </c>
      <c r="K3087" t="s">
        <v>10002</v>
      </c>
      <c r="L3087" t="s">
        <v>10001</v>
      </c>
      <c r="M3087" t="s">
        <v>3228</v>
      </c>
      <c r="N3087">
        <v>13</v>
      </c>
      <c r="O3087" t="s">
        <v>10000</v>
      </c>
      <c r="P3087" t="s">
        <v>9999</v>
      </c>
      <c r="Q3087" t="s">
        <v>9998</v>
      </c>
      <c r="R3087" s="8">
        <v>41275</v>
      </c>
      <c r="S3087" s="9">
        <f t="shared" si="384"/>
        <v>2013</v>
      </c>
      <c r="T3087" s="9">
        <v>2013</v>
      </c>
      <c r="U3087" s="9">
        <f t="shared" si="385"/>
        <v>9</v>
      </c>
      <c r="V3087" s="8">
        <v>2013</v>
      </c>
      <c r="W3087" t="s">
        <v>1933</v>
      </c>
      <c r="X3087" s="2">
        <v>1.6519999999999999</v>
      </c>
      <c r="Y3087" s="7">
        <f t="shared" si="391"/>
        <v>4.409919649769093E-2</v>
      </c>
      <c r="AA3087" t="s">
        <v>1932</v>
      </c>
      <c r="AB3087">
        <v>17337</v>
      </c>
      <c r="AD3087" t="s">
        <v>6</v>
      </c>
      <c r="AE3087">
        <v>61</v>
      </c>
      <c r="AF3087">
        <v>5</v>
      </c>
      <c r="AG3087">
        <v>6420880</v>
      </c>
      <c r="AH3087" t="s">
        <v>9997</v>
      </c>
      <c r="AI3087" t="s">
        <v>9996</v>
      </c>
      <c r="AJ3087" t="s">
        <v>9995</v>
      </c>
      <c r="AK3087" t="s">
        <v>9994</v>
      </c>
      <c r="AL3087">
        <v>93</v>
      </c>
      <c r="AM3087" s="5">
        <f t="shared" si="386"/>
        <v>10.333333333333334</v>
      </c>
      <c r="AN3087" s="4">
        <f t="shared" si="390"/>
        <v>1.565063738482898E-2</v>
      </c>
      <c r="AO3087" s="3"/>
      <c r="AP3087">
        <v>0</v>
      </c>
      <c r="AQ3087" t="s">
        <v>2160</v>
      </c>
      <c r="AR3087">
        <v>1139963</v>
      </c>
      <c r="AS3087" t="s">
        <v>2159</v>
      </c>
      <c r="AT3087" s="2" t="s">
        <v>41</v>
      </c>
      <c r="AU3087" s="1">
        <f t="shared" si="387"/>
        <v>3.5564628763832347</v>
      </c>
      <c r="AV3087" s="1">
        <f t="shared" si="388"/>
        <v>2.9874916941259952</v>
      </c>
      <c r="AW3087" s="1">
        <f t="shared" si="389"/>
        <v>2.4185205118687563</v>
      </c>
    </row>
    <row r="3088" spans="1:49" x14ac:dyDescent="0.2">
      <c r="A3088">
        <v>3086</v>
      </c>
      <c r="B3088" t="s">
        <v>9993</v>
      </c>
      <c r="C3088" t="s">
        <v>9992</v>
      </c>
      <c r="F3088" t="s">
        <v>9991</v>
      </c>
      <c r="G3088" t="s">
        <v>17</v>
      </c>
      <c r="H3088" t="s">
        <v>16</v>
      </c>
      <c r="I3088" t="s">
        <v>9990</v>
      </c>
      <c r="J3088">
        <v>60007740</v>
      </c>
      <c r="K3088" t="s">
        <v>9989</v>
      </c>
      <c r="L3088" t="s">
        <v>9988</v>
      </c>
      <c r="M3088" t="s">
        <v>120</v>
      </c>
      <c r="N3088">
        <v>3</v>
      </c>
      <c r="O3088" t="s">
        <v>9987</v>
      </c>
      <c r="P3088" t="s">
        <v>9986</v>
      </c>
      <c r="Q3088" t="s">
        <v>9985</v>
      </c>
      <c r="R3088" s="8">
        <v>41275</v>
      </c>
      <c r="S3088" s="9">
        <f t="shared" si="384"/>
        <v>2013</v>
      </c>
      <c r="T3088" s="9">
        <v>2013</v>
      </c>
      <c r="U3088" s="9">
        <f t="shared" si="385"/>
        <v>9</v>
      </c>
      <c r="V3088" s="8">
        <v>2013</v>
      </c>
      <c r="W3088" t="s">
        <v>1933</v>
      </c>
      <c r="X3088" s="2">
        <v>1.6519999999999999</v>
      </c>
      <c r="Y3088" s="7">
        <f t="shared" si="391"/>
        <v>4.409919649769093E-2</v>
      </c>
      <c r="AA3088" t="s">
        <v>1932</v>
      </c>
      <c r="AB3088">
        <v>17337</v>
      </c>
      <c r="AD3088" t="s">
        <v>6</v>
      </c>
      <c r="AE3088">
        <v>61</v>
      </c>
      <c r="AF3088">
        <v>5</v>
      </c>
      <c r="AG3088">
        <v>6420888</v>
      </c>
      <c r="AH3088" t="s">
        <v>9984</v>
      </c>
      <c r="AI3088" t="s">
        <v>9983</v>
      </c>
      <c r="AJ3088" t="s">
        <v>9982</v>
      </c>
      <c r="AK3088" t="s">
        <v>9981</v>
      </c>
      <c r="AL3088">
        <v>4</v>
      </c>
      <c r="AM3088" s="5">
        <f t="shared" si="386"/>
        <v>0.44444444444444442</v>
      </c>
      <c r="AN3088" s="4">
        <f t="shared" si="390"/>
        <v>6.7314569397113879E-4</v>
      </c>
      <c r="AO3088" s="3"/>
      <c r="AP3088">
        <v>0</v>
      </c>
      <c r="AR3088" t="s">
        <v>42</v>
      </c>
      <c r="AT3088" s="2" t="s">
        <v>41</v>
      </c>
      <c r="AU3088" s="1">
        <f t="shared" si="387"/>
        <v>3.1071381256574995</v>
      </c>
      <c r="AV3088" s="1">
        <f t="shared" si="388"/>
        <v>2.2386171095831036</v>
      </c>
      <c r="AW3088" s="1">
        <f t="shared" si="389"/>
        <v>1.3700960935087076</v>
      </c>
    </row>
    <row r="3089" spans="1:49" x14ac:dyDescent="0.2">
      <c r="A3089">
        <v>3087</v>
      </c>
      <c r="B3089" t="s">
        <v>9980</v>
      </c>
      <c r="C3089" t="s">
        <v>9979</v>
      </c>
      <c r="F3089" t="s">
        <v>9978</v>
      </c>
      <c r="G3089" t="s">
        <v>17</v>
      </c>
      <c r="H3089" t="s">
        <v>16</v>
      </c>
      <c r="I3089" t="s">
        <v>9977</v>
      </c>
      <c r="J3089">
        <v>60024542</v>
      </c>
      <c r="K3089" t="s">
        <v>3727</v>
      </c>
      <c r="L3089" t="s">
        <v>3726</v>
      </c>
      <c r="M3089" t="s">
        <v>634</v>
      </c>
      <c r="N3089">
        <v>2</v>
      </c>
      <c r="O3089" t="s">
        <v>9976</v>
      </c>
      <c r="P3089" t="s">
        <v>9975</v>
      </c>
      <c r="Q3089" t="s">
        <v>3723</v>
      </c>
      <c r="R3089" s="8">
        <v>41275</v>
      </c>
      <c r="S3089" s="9">
        <f t="shared" si="384"/>
        <v>2013</v>
      </c>
      <c r="T3089" s="9">
        <v>2013</v>
      </c>
      <c r="U3089" s="9">
        <f t="shared" si="385"/>
        <v>9</v>
      </c>
      <c r="V3089" s="8">
        <v>2013</v>
      </c>
      <c r="W3089" t="s">
        <v>1933</v>
      </c>
      <c r="X3089" s="2">
        <v>1.6519999999999999</v>
      </c>
      <c r="Y3089" s="7">
        <f t="shared" si="391"/>
        <v>4.409919649769093E-2</v>
      </c>
      <c r="AA3089" t="s">
        <v>1932</v>
      </c>
      <c r="AB3089">
        <v>17337</v>
      </c>
      <c r="AD3089" t="s">
        <v>6</v>
      </c>
      <c r="AE3089">
        <v>61</v>
      </c>
      <c r="AF3089">
        <v>5</v>
      </c>
      <c r="AG3089">
        <v>6423797</v>
      </c>
      <c r="AH3089" t="s">
        <v>9974</v>
      </c>
      <c r="AI3089" t="s">
        <v>9973</v>
      </c>
      <c r="AJ3089" t="s">
        <v>9972</v>
      </c>
      <c r="AK3089" t="s">
        <v>9971</v>
      </c>
      <c r="AL3089">
        <v>0</v>
      </c>
      <c r="AM3089" s="5">
        <f t="shared" si="386"/>
        <v>0</v>
      </c>
      <c r="AN3089" s="4">
        <f t="shared" si="390"/>
        <v>0</v>
      </c>
      <c r="AO3089" s="3"/>
      <c r="AP3089">
        <v>0</v>
      </c>
      <c r="AR3089" t="s">
        <v>42</v>
      </c>
      <c r="AT3089" s="2" t="s">
        <v>41</v>
      </c>
      <c r="AU3089" s="1">
        <f t="shared" si="387"/>
        <v>3.0869437548383649</v>
      </c>
      <c r="AV3089" s="1">
        <f t="shared" si="388"/>
        <v>2.2049598248845466</v>
      </c>
      <c r="AW3089" s="1">
        <f t="shared" si="389"/>
        <v>1.3229758949307278</v>
      </c>
    </row>
    <row r="3090" spans="1:49" x14ac:dyDescent="0.2">
      <c r="A3090">
        <v>3088</v>
      </c>
      <c r="B3090" t="s">
        <v>9970</v>
      </c>
      <c r="C3090" t="s">
        <v>9969</v>
      </c>
      <c r="F3090" t="s">
        <v>9968</v>
      </c>
      <c r="G3090" t="s">
        <v>17</v>
      </c>
      <c r="H3090" t="s">
        <v>16</v>
      </c>
      <c r="I3090" t="s">
        <v>9967</v>
      </c>
      <c r="J3090" t="s">
        <v>9962</v>
      </c>
      <c r="K3090" t="s">
        <v>9966</v>
      </c>
      <c r="L3090" t="s">
        <v>9965</v>
      </c>
      <c r="M3090" t="s">
        <v>760</v>
      </c>
      <c r="N3090">
        <v>2</v>
      </c>
      <c r="O3090" t="s">
        <v>9964</v>
      </c>
      <c r="P3090" t="s">
        <v>9963</v>
      </c>
      <c r="Q3090" t="s">
        <v>9962</v>
      </c>
      <c r="R3090" s="8">
        <v>41275</v>
      </c>
      <c r="S3090" s="9">
        <f t="shared" si="384"/>
        <v>2013</v>
      </c>
      <c r="T3090" s="9">
        <v>2013</v>
      </c>
      <c r="U3090" s="9">
        <f t="shared" si="385"/>
        <v>9</v>
      </c>
      <c r="V3090" s="8">
        <v>2013</v>
      </c>
      <c r="W3090" t="s">
        <v>1933</v>
      </c>
      <c r="X3090" s="2">
        <v>1.6519999999999999</v>
      </c>
      <c r="Y3090" s="7">
        <f t="shared" si="391"/>
        <v>4.409919649769093E-2</v>
      </c>
      <c r="AA3090" t="s">
        <v>1932</v>
      </c>
      <c r="AB3090">
        <v>17337</v>
      </c>
      <c r="AD3090" t="s">
        <v>6</v>
      </c>
      <c r="AE3090">
        <v>61</v>
      </c>
      <c r="AF3090">
        <v>5</v>
      </c>
      <c r="AG3090">
        <v>6425418</v>
      </c>
      <c r="AH3090" t="s">
        <v>9961</v>
      </c>
      <c r="AI3090" t="s">
        <v>9960</v>
      </c>
      <c r="AJ3090" t="s">
        <v>9959</v>
      </c>
      <c r="AK3090" t="s">
        <v>9958</v>
      </c>
      <c r="AL3090">
        <v>9</v>
      </c>
      <c r="AM3090" s="5">
        <f t="shared" si="386"/>
        <v>1</v>
      </c>
      <c r="AN3090" s="4">
        <f t="shared" si="390"/>
        <v>1.5145778114350624E-3</v>
      </c>
      <c r="AO3090" s="3"/>
      <c r="AP3090">
        <v>0</v>
      </c>
      <c r="AR3090" t="s">
        <v>42</v>
      </c>
      <c r="AT3090" s="2" t="s">
        <v>41</v>
      </c>
      <c r="AU3090" s="1">
        <f t="shared" si="387"/>
        <v>3.132381089181417</v>
      </c>
      <c r="AV3090" s="1">
        <f t="shared" si="388"/>
        <v>2.2806887154562996</v>
      </c>
      <c r="AW3090" s="1">
        <f t="shared" si="389"/>
        <v>1.4289963417311822</v>
      </c>
    </row>
    <row r="3091" spans="1:49" x14ac:dyDescent="0.2">
      <c r="A3091">
        <v>3089</v>
      </c>
      <c r="B3091" t="s">
        <v>9957</v>
      </c>
      <c r="C3091" t="s">
        <v>9956</v>
      </c>
      <c r="F3091" t="s">
        <v>9955</v>
      </c>
      <c r="G3091" t="s">
        <v>17</v>
      </c>
      <c r="H3091" t="s">
        <v>16</v>
      </c>
      <c r="I3091" t="s">
        <v>9954</v>
      </c>
      <c r="J3091" t="s">
        <v>9949</v>
      </c>
      <c r="K3091" t="s">
        <v>9953</v>
      </c>
      <c r="L3091" t="s">
        <v>9952</v>
      </c>
      <c r="M3091" t="s">
        <v>648</v>
      </c>
      <c r="N3091">
        <v>2</v>
      </c>
      <c r="O3091" t="s">
        <v>9951</v>
      </c>
      <c r="P3091" t="s">
        <v>9950</v>
      </c>
      <c r="Q3091" t="s">
        <v>9949</v>
      </c>
      <c r="R3091" s="8">
        <v>41275</v>
      </c>
      <c r="S3091" s="9">
        <f t="shared" si="384"/>
        <v>2013</v>
      </c>
      <c r="T3091" s="9">
        <v>2013</v>
      </c>
      <c r="U3091" s="9">
        <f t="shared" si="385"/>
        <v>9</v>
      </c>
      <c r="V3091" s="8">
        <v>41426</v>
      </c>
      <c r="W3091" t="s">
        <v>9567</v>
      </c>
      <c r="X3091" s="2">
        <v>0.214</v>
      </c>
      <c r="Y3091" s="7">
        <f t="shared" si="391"/>
        <v>5.7126077787565737E-3</v>
      </c>
      <c r="AA3091">
        <v>21791074</v>
      </c>
      <c r="AB3091">
        <v>20500195068</v>
      </c>
      <c r="AD3091" t="s">
        <v>6</v>
      </c>
      <c r="AE3091">
        <v>12</v>
      </c>
      <c r="AF3091">
        <v>1</v>
      </c>
      <c r="AI3091" t="s">
        <v>9948</v>
      </c>
      <c r="AJ3091" t="s">
        <v>9947</v>
      </c>
      <c r="AK3091" t="s">
        <v>9946</v>
      </c>
      <c r="AL3091">
        <v>32</v>
      </c>
      <c r="AM3091" s="5">
        <f t="shared" si="386"/>
        <v>3.5555555555555554</v>
      </c>
      <c r="AN3091" s="4">
        <f t="shared" si="390"/>
        <v>5.3851655517691104E-3</v>
      </c>
      <c r="AO3091" s="3"/>
      <c r="AP3091">
        <v>1</v>
      </c>
      <c r="AR3091" t="s">
        <v>42</v>
      </c>
      <c r="AT3091" s="2" t="s">
        <v>41</v>
      </c>
      <c r="AU3091" s="1">
        <f t="shared" si="387"/>
        <v>0.56143751106603346</v>
      </c>
      <c r="AV3091" s="1">
        <f t="shared" si="388"/>
        <v>0.55488866652628421</v>
      </c>
      <c r="AW3091" s="1">
        <f t="shared" si="389"/>
        <v>0.54833982198653486</v>
      </c>
    </row>
    <row r="3092" spans="1:49" x14ac:dyDescent="0.2">
      <c r="A3092">
        <v>3090</v>
      </c>
      <c r="B3092" t="s">
        <v>9945</v>
      </c>
      <c r="C3092" t="s">
        <v>9944</v>
      </c>
      <c r="F3092" t="s">
        <v>9943</v>
      </c>
      <c r="G3092" t="s">
        <v>17</v>
      </c>
      <c r="H3092" t="s">
        <v>16</v>
      </c>
      <c r="I3092" t="s">
        <v>9942</v>
      </c>
      <c r="J3092">
        <v>60031226</v>
      </c>
      <c r="K3092" t="s">
        <v>9941</v>
      </c>
      <c r="L3092" t="s">
        <v>9940</v>
      </c>
      <c r="M3092" t="s">
        <v>2736</v>
      </c>
      <c r="N3092">
        <v>2</v>
      </c>
      <c r="O3092" t="s">
        <v>9939</v>
      </c>
      <c r="P3092" t="s">
        <v>9938</v>
      </c>
      <c r="Q3092" t="s">
        <v>9937</v>
      </c>
      <c r="R3092" s="8">
        <v>41275</v>
      </c>
      <c r="S3092" s="9">
        <f t="shared" si="384"/>
        <v>2013</v>
      </c>
      <c r="T3092" s="9">
        <v>2013</v>
      </c>
      <c r="U3092" s="9">
        <f t="shared" si="385"/>
        <v>9</v>
      </c>
      <c r="V3092" s="8">
        <v>2013</v>
      </c>
      <c r="W3092" t="s">
        <v>1933</v>
      </c>
      <c r="X3092" s="2">
        <v>1.6519999999999999</v>
      </c>
      <c r="Y3092" s="7">
        <f t="shared" si="391"/>
        <v>4.409919649769093E-2</v>
      </c>
      <c r="AA3092" t="s">
        <v>1932</v>
      </c>
      <c r="AB3092">
        <v>17337</v>
      </c>
      <c r="AD3092" t="s">
        <v>6</v>
      </c>
      <c r="AE3092">
        <v>61</v>
      </c>
      <c r="AF3092">
        <v>5</v>
      </c>
      <c r="AG3092">
        <v>6420896</v>
      </c>
      <c r="AH3092" t="s">
        <v>9936</v>
      </c>
      <c r="AI3092" t="s">
        <v>9935</v>
      </c>
      <c r="AJ3092" t="s">
        <v>9934</v>
      </c>
      <c r="AK3092" t="s">
        <v>9933</v>
      </c>
      <c r="AL3092">
        <v>11</v>
      </c>
      <c r="AM3092" s="5">
        <f t="shared" si="386"/>
        <v>1.2222222222222223</v>
      </c>
      <c r="AN3092" s="4">
        <f t="shared" si="390"/>
        <v>1.851150658420632E-3</v>
      </c>
      <c r="AO3092" s="3"/>
      <c r="AP3092">
        <v>0</v>
      </c>
      <c r="AR3092" t="s">
        <v>42</v>
      </c>
      <c r="AT3092" s="2" t="s">
        <v>41</v>
      </c>
      <c r="AU3092" s="1">
        <f t="shared" si="387"/>
        <v>3.1424782745909838</v>
      </c>
      <c r="AV3092" s="1">
        <f t="shared" si="388"/>
        <v>2.2975173578055781</v>
      </c>
      <c r="AW3092" s="1">
        <f t="shared" si="389"/>
        <v>1.4525564410201721</v>
      </c>
    </row>
    <row r="3093" spans="1:49" x14ac:dyDescent="0.2">
      <c r="A3093">
        <v>3091</v>
      </c>
      <c r="B3093" t="s">
        <v>9932</v>
      </c>
      <c r="C3093" t="s">
        <v>9931</v>
      </c>
      <c r="F3093" t="s">
        <v>9930</v>
      </c>
      <c r="G3093" t="s">
        <v>17</v>
      </c>
      <c r="H3093" t="s">
        <v>16</v>
      </c>
      <c r="I3093" t="s">
        <v>9929</v>
      </c>
      <c r="J3093">
        <v>60027090</v>
      </c>
      <c r="K3093" t="s">
        <v>9928</v>
      </c>
      <c r="L3093" t="s">
        <v>9927</v>
      </c>
      <c r="M3093" t="s">
        <v>120</v>
      </c>
      <c r="N3093">
        <v>2</v>
      </c>
      <c r="O3093" t="s">
        <v>9926</v>
      </c>
      <c r="P3093" t="s">
        <v>9925</v>
      </c>
      <c r="Q3093" t="s">
        <v>9924</v>
      </c>
      <c r="R3093" s="8">
        <v>41275</v>
      </c>
      <c r="S3093" s="9">
        <f t="shared" si="384"/>
        <v>2013</v>
      </c>
      <c r="T3093" s="9">
        <v>2013</v>
      </c>
      <c r="U3093" s="9">
        <f t="shared" si="385"/>
        <v>9</v>
      </c>
      <c r="V3093" s="8">
        <v>2013</v>
      </c>
      <c r="W3093" t="s">
        <v>1933</v>
      </c>
      <c r="X3093" s="2">
        <v>1.6519999999999999</v>
      </c>
      <c r="Y3093" s="7">
        <f t="shared" si="391"/>
        <v>4.409919649769093E-2</v>
      </c>
      <c r="AA3093" t="s">
        <v>1932</v>
      </c>
      <c r="AB3093">
        <v>17337</v>
      </c>
      <c r="AD3093" t="s">
        <v>6</v>
      </c>
      <c r="AE3093">
        <v>61</v>
      </c>
      <c r="AF3093">
        <v>5</v>
      </c>
      <c r="AG3093">
        <v>6407791</v>
      </c>
      <c r="AH3093" t="s">
        <v>9923</v>
      </c>
      <c r="AI3093" t="s">
        <v>9922</v>
      </c>
      <c r="AJ3093" t="s">
        <v>9921</v>
      </c>
      <c r="AK3093" t="s">
        <v>9920</v>
      </c>
      <c r="AL3093">
        <v>54</v>
      </c>
      <c r="AM3093" s="5">
        <f t="shared" si="386"/>
        <v>6</v>
      </c>
      <c r="AN3093" s="4">
        <f t="shared" si="390"/>
        <v>9.0874668686103752E-3</v>
      </c>
      <c r="AO3093" s="3"/>
      <c r="AP3093">
        <v>0</v>
      </c>
      <c r="AR3093" t="s">
        <v>42</v>
      </c>
      <c r="AT3093" s="2" t="s">
        <v>41</v>
      </c>
      <c r="AU3093" s="1">
        <f t="shared" si="387"/>
        <v>3.3595677608966765</v>
      </c>
      <c r="AV3093" s="1">
        <f t="shared" si="388"/>
        <v>2.6593331683150652</v>
      </c>
      <c r="AW3093" s="1">
        <f t="shared" si="389"/>
        <v>1.959098575733454</v>
      </c>
    </row>
    <row r="3094" spans="1:49" x14ac:dyDescent="0.2">
      <c r="A3094">
        <v>3092</v>
      </c>
      <c r="B3094" t="s">
        <v>9919</v>
      </c>
      <c r="C3094" t="s">
        <v>9918</v>
      </c>
      <c r="F3094" t="s">
        <v>9917</v>
      </c>
      <c r="G3094" t="s">
        <v>17</v>
      </c>
      <c r="H3094" t="s">
        <v>16</v>
      </c>
      <c r="I3094" t="s">
        <v>5687</v>
      </c>
      <c r="J3094" t="s">
        <v>5686</v>
      </c>
      <c r="K3094" t="s">
        <v>5685</v>
      </c>
      <c r="L3094" t="s">
        <v>5684</v>
      </c>
      <c r="M3094" t="s">
        <v>32</v>
      </c>
      <c r="N3094">
        <v>3</v>
      </c>
      <c r="O3094" t="s">
        <v>5683</v>
      </c>
      <c r="P3094" t="s">
        <v>5682</v>
      </c>
      <c r="Q3094" t="s">
        <v>5681</v>
      </c>
      <c r="R3094" s="8">
        <v>41275</v>
      </c>
      <c r="S3094" s="9">
        <f t="shared" si="384"/>
        <v>2013</v>
      </c>
      <c r="T3094" s="9">
        <v>2013</v>
      </c>
      <c r="U3094" s="9">
        <f t="shared" si="385"/>
        <v>9</v>
      </c>
      <c r="V3094" s="8">
        <v>2013</v>
      </c>
      <c r="W3094" t="s">
        <v>1933</v>
      </c>
      <c r="X3094" s="2">
        <v>1.6519999999999999</v>
      </c>
      <c r="Y3094" s="7">
        <f t="shared" si="391"/>
        <v>4.409919649769093E-2</v>
      </c>
      <c r="AA3094" t="s">
        <v>1932</v>
      </c>
      <c r="AB3094">
        <v>17337</v>
      </c>
      <c r="AD3094" t="s">
        <v>6</v>
      </c>
      <c r="AE3094">
        <v>61</v>
      </c>
      <c r="AF3094">
        <v>5</v>
      </c>
      <c r="AG3094">
        <v>6428607</v>
      </c>
      <c r="AH3094" t="s">
        <v>9916</v>
      </c>
      <c r="AI3094" t="s">
        <v>9915</v>
      </c>
      <c r="AJ3094" t="s">
        <v>9914</v>
      </c>
      <c r="AK3094" t="s">
        <v>9913</v>
      </c>
      <c r="AL3094">
        <v>124</v>
      </c>
      <c r="AM3094" s="5">
        <f t="shared" si="386"/>
        <v>13.777777777777779</v>
      </c>
      <c r="AN3094" s="4">
        <f t="shared" si="390"/>
        <v>2.0867516513105307E-2</v>
      </c>
      <c r="AO3094" s="3"/>
      <c r="AP3094">
        <v>0</v>
      </c>
      <c r="AR3094" t="s">
        <v>42</v>
      </c>
      <c r="AT3094" s="2" t="s">
        <v>41</v>
      </c>
      <c r="AU3094" s="1">
        <f t="shared" si="387"/>
        <v>3.7129692502315246</v>
      </c>
      <c r="AV3094" s="1">
        <f t="shared" si="388"/>
        <v>3.2483356505398118</v>
      </c>
      <c r="AW3094" s="1">
        <f t="shared" si="389"/>
        <v>2.783702050848099</v>
      </c>
    </row>
    <row r="3095" spans="1:49" x14ac:dyDescent="0.2">
      <c r="A3095">
        <v>3093</v>
      </c>
      <c r="B3095" t="s">
        <v>9912</v>
      </c>
      <c r="C3095" t="s">
        <v>9911</v>
      </c>
      <c r="F3095" t="s">
        <v>9910</v>
      </c>
      <c r="G3095" t="s">
        <v>17</v>
      </c>
      <c r="H3095" t="s">
        <v>16</v>
      </c>
      <c r="I3095" t="s">
        <v>9909</v>
      </c>
      <c r="J3095" t="s">
        <v>9908</v>
      </c>
      <c r="K3095" t="s">
        <v>9907</v>
      </c>
      <c r="L3095" t="s">
        <v>9906</v>
      </c>
      <c r="M3095" t="s">
        <v>760</v>
      </c>
      <c r="N3095">
        <v>3</v>
      </c>
      <c r="O3095" t="s">
        <v>9905</v>
      </c>
      <c r="P3095" t="s">
        <v>9904</v>
      </c>
      <c r="Q3095" t="s">
        <v>9903</v>
      </c>
      <c r="R3095" s="8">
        <v>41275</v>
      </c>
      <c r="S3095" s="9">
        <f t="shared" si="384"/>
        <v>2013</v>
      </c>
      <c r="T3095" s="9">
        <v>2013</v>
      </c>
      <c r="U3095" s="9">
        <f t="shared" si="385"/>
        <v>9</v>
      </c>
      <c r="V3095" s="8">
        <v>2013</v>
      </c>
      <c r="W3095" t="s">
        <v>1933</v>
      </c>
      <c r="X3095" s="2">
        <v>1.6519999999999999</v>
      </c>
      <c r="Y3095" s="7">
        <f t="shared" si="391"/>
        <v>4.409919649769093E-2</v>
      </c>
      <c r="AA3095" t="s">
        <v>1932</v>
      </c>
      <c r="AB3095">
        <v>17337</v>
      </c>
      <c r="AD3095" t="s">
        <v>6</v>
      </c>
      <c r="AE3095">
        <v>61</v>
      </c>
      <c r="AF3095">
        <v>5</v>
      </c>
      <c r="AG3095">
        <v>6407795</v>
      </c>
      <c r="AH3095" t="s">
        <v>9902</v>
      </c>
      <c r="AI3095" t="s">
        <v>9901</v>
      </c>
      <c r="AJ3095" t="s">
        <v>9900</v>
      </c>
      <c r="AK3095" t="s">
        <v>9899</v>
      </c>
      <c r="AL3095">
        <v>24</v>
      </c>
      <c r="AM3095" s="5">
        <f t="shared" si="386"/>
        <v>2.6666666666666665</v>
      </c>
      <c r="AN3095" s="4">
        <f t="shared" si="390"/>
        <v>4.0388741638268328E-3</v>
      </c>
      <c r="AO3095" s="3"/>
      <c r="AP3095">
        <v>0</v>
      </c>
      <c r="AR3095" t="s">
        <v>42</v>
      </c>
      <c r="AT3095" s="2" t="s">
        <v>41</v>
      </c>
      <c r="AU3095" s="1">
        <f t="shared" si="387"/>
        <v>3.20810997975317</v>
      </c>
      <c r="AV3095" s="1">
        <f t="shared" si="388"/>
        <v>2.4069035330758881</v>
      </c>
      <c r="AW3095" s="1">
        <f t="shared" si="389"/>
        <v>1.605697086398606</v>
      </c>
    </row>
    <row r="3096" spans="1:49" x14ac:dyDescent="0.2">
      <c r="A3096">
        <v>3094</v>
      </c>
      <c r="B3096" t="s">
        <v>9898</v>
      </c>
      <c r="C3096" t="s">
        <v>9897</v>
      </c>
      <c r="F3096" t="s">
        <v>9896</v>
      </c>
      <c r="G3096" t="s">
        <v>17</v>
      </c>
      <c r="H3096" t="s">
        <v>16</v>
      </c>
      <c r="I3096" t="s">
        <v>9895</v>
      </c>
      <c r="J3096" t="s">
        <v>9890</v>
      </c>
      <c r="K3096" t="s">
        <v>9894</v>
      </c>
      <c r="L3096" t="s">
        <v>9893</v>
      </c>
      <c r="M3096" t="s">
        <v>648</v>
      </c>
      <c r="N3096">
        <v>2</v>
      </c>
      <c r="O3096" t="s">
        <v>9892</v>
      </c>
      <c r="P3096" t="s">
        <v>9891</v>
      </c>
      <c r="Q3096" t="s">
        <v>9890</v>
      </c>
      <c r="R3096" s="8">
        <v>41275</v>
      </c>
      <c r="S3096" s="9">
        <f t="shared" si="384"/>
        <v>2013</v>
      </c>
      <c r="T3096" s="9">
        <v>2013</v>
      </c>
      <c r="U3096" s="9">
        <f t="shared" si="385"/>
        <v>9</v>
      </c>
      <c r="V3096" s="8">
        <v>41426</v>
      </c>
      <c r="W3096" t="s">
        <v>9567</v>
      </c>
      <c r="X3096" s="2">
        <v>0.214</v>
      </c>
      <c r="Y3096" s="7">
        <f t="shared" si="391"/>
        <v>5.7126077787565737E-3</v>
      </c>
      <c r="AA3096">
        <v>21791074</v>
      </c>
      <c r="AB3096">
        <v>20500195068</v>
      </c>
      <c r="AD3096" t="s">
        <v>6</v>
      </c>
      <c r="AE3096">
        <v>12</v>
      </c>
      <c r="AF3096">
        <v>1</v>
      </c>
      <c r="AI3096" t="s">
        <v>9889</v>
      </c>
      <c r="AJ3096" t="s">
        <v>9888</v>
      </c>
      <c r="AK3096" t="s">
        <v>9887</v>
      </c>
      <c r="AL3096">
        <v>17</v>
      </c>
      <c r="AM3096" s="5">
        <f t="shared" si="386"/>
        <v>1.8888888888888888</v>
      </c>
      <c r="AN3096" s="4">
        <f t="shared" si="390"/>
        <v>2.86086919937734E-3</v>
      </c>
      <c r="AO3096" s="3"/>
      <c r="AP3096">
        <v>1</v>
      </c>
      <c r="AR3096" t="s">
        <v>42</v>
      </c>
      <c r="AT3096" s="2" t="s">
        <v>41</v>
      </c>
      <c r="AU3096" s="1">
        <f t="shared" si="387"/>
        <v>0.48570862049428043</v>
      </c>
      <c r="AV3096" s="1">
        <f t="shared" si="388"/>
        <v>0.42867384890669569</v>
      </c>
      <c r="AW3096" s="1">
        <f t="shared" si="389"/>
        <v>0.371639077319111</v>
      </c>
    </row>
    <row r="3097" spans="1:49" x14ac:dyDescent="0.2">
      <c r="A3097">
        <v>3095</v>
      </c>
      <c r="B3097" t="s">
        <v>9886</v>
      </c>
      <c r="C3097" t="s">
        <v>9885</v>
      </c>
      <c r="F3097" t="s">
        <v>9884</v>
      </c>
      <c r="G3097" t="s">
        <v>17</v>
      </c>
      <c r="H3097" t="s">
        <v>16</v>
      </c>
      <c r="I3097" t="s">
        <v>9883</v>
      </c>
      <c r="J3097" t="s">
        <v>9882</v>
      </c>
      <c r="K3097" t="s">
        <v>9881</v>
      </c>
      <c r="L3097" t="s">
        <v>9880</v>
      </c>
      <c r="M3097" t="s">
        <v>326</v>
      </c>
      <c r="N3097">
        <v>3</v>
      </c>
      <c r="O3097" t="s">
        <v>9879</v>
      </c>
      <c r="P3097" t="s">
        <v>9878</v>
      </c>
      <c r="Q3097" t="s">
        <v>9877</v>
      </c>
      <c r="R3097" s="8">
        <v>41275</v>
      </c>
      <c r="S3097" s="9">
        <f t="shared" si="384"/>
        <v>2013</v>
      </c>
      <c r="T3097" s="9">
        <v>2013</v>
      </c>
      <c r="U3097" s="9">
        <f t="shared" si="385"/>
        <v>9</v>
      </c>
      <c r="V3097" s="8">
        <v>2013</v>
      </c>
      <c r="W3097" t="s">
        <v>1933</v>
      </c>
      <c r="X3097" s="2">
        <v>1.6519999999999999</v>
      </c>
      <c r="Y3097" s="7">
        <f t="shared" si="391"/>
        <v>4.409919649769093E-2</v>
      </c>
      <c r="AA3097" t="s">
        <v>1932</v>
      </c>
      <c r="AB3097">
        <v>17337</v>
      </c>
      <c r="AD3097" t="s">
        <v>6</v>
      </c>
      <c r="AE3097">
        <v>61</v>
      </c>
      <c r="AF3097">
        <v>5</v>
      </c>
      <c r="AG3097">
        <v>6425414</v>
      </c>
      <c r="AH3097" t="s">
        <v>9876</v>
      </c>
      <c r="AI3097" t="s">
        <v>9875</v>
      </c>
      <c r="AJ3097" t="s">
        <v>9874</v>
      </c>
      <c r="AK3097" t="s">
        <v>9873</v>
      </c>
      <c r="AL3097">
        <v>28</v>
      </c>
      <c r="AM3097" s="5">
        <f t="shared" si="386"/>
        <v>3.1111111111111112</v>
      </c>
      <c r="AN3097" s="4">
        <f t="shared" si="390"/>
        <v>4.712019857797972E-3</v>
      </c>
      <c r="AO3097" s="3"/>
      <c r="AP3097">
        <v>0</v>
      </c>
      <c r="AR3097" t="s">
        <v>42</v>
      </c>
      <c r="AT3097" s="2" t="s">
        <v>41</v>
      </c>
      <c r="AU3097" s="1">
        <f t="shared" si="387"/>
        <v>3.2283043505723046</v>
      </c>
      <c r="AV3097" s="1">
        <f t="shared" si="388"/>
        <v>2.4405608177744451</v>
      </c>
      <c r="AW3097" s="1">
        <f t="shared" si="389"/>
        <v>1.6528172849765859</v>
      </c>
    </row>
    <row r="3098" spans="1:49" x14ac:dyDescent="0.2">
      <c r="A3098">
        <v>3096</v>
      </c>
      <c r="B3098" t="s">
        <v>9872</v>
      </c>
      <c r="C3098" t="s">
        <v>9871</v>
      </c>
      <c r="F3098" t="s">
        <v>9870</v>
      </c>
      <c r="G3098" t="s">
        <v>17</v>
      </c>
      <c r="H3098" t="s">
        <v>16</v>
      </c>
      <c r="I3098" t="s">
        <v>9869</v>
      </c>
      <c r="J3098" t="s">
        <v>9868</v>
      </c>
      <c r="K3098" t="s">
        <v>9867</v>
      </c>
      <c r="L3098" t="s">
        <v>9866</v>
      </c>
      <c r="M3098" t="s">
        <v>1082</v>
      </c>
      <c r="N3098">
        <v>5</v>
      </c>
      <c r="O3098" t="s">
        <v>9865</v>
      </c>
      <c r="P3098" t="s">
        <v>9864</v>
      </c>
      <c r="Q3098" t="s">
        <v>9863</v>
      </c>
      <c r="R3098" s="8">
        <v>41275</v>
      </c>
      <c r="S3098" s="9">
        <f t="shared" si="384"/>
        <v>2013</v>
      </c>
      <c r="T3098" s="9">
        <v>2013</v>
      </c>
      <c r="U3098" s="9">
        <f t="shared" si="385"/>
        <v>9</v>
      </c>
      <c r="V3098" s="8">
        <v>2013</v>
      </c>
      <c r="W3098" t="s">
        <v>1933</v>
      </c>
      <c r="X3098" s="2">
        <v>1.6519999999999999</v>
      </c>
      <c r="Y3098" s="7">
        <f t="shared" si="391"/>
        <v>4.409919649769093E-2</v>
      </c>
      <c r="AA3098" t="s">
        <v>1932</v>
      </c>
      <c r="AB3098">
        <v>17337</v>
      </c>
      <c r="AD3098" t="s">
        <v>6</v>
      </c>
      <c r="AE3098">
        <v>61</v>
      </c>
      <c r="AF3098">
        <v>5</v>
      </c>
      <c r="AG3098">
        <v>6428605</v>
      </c>
      <c r="AH3098" t="s">
        <v>9862</v>
      </c>
      <c r="AI3098" t="s">
        <v>9861</v>
      </c>
      <c r="AJ3098" t="s">
        <v>9860</v>
      </c>
      <c r="AK3098" t="s">
        <v>9859</v>
      </c>
      <c r="AL3098">
        <v>5</v>
      </c>
      <c r="AM3098" s="5">
        <f t="shared" si="386"/>
        <v>0.55555555555555558</v>
      </c>
      <c r="AN3098" s="4">
        <f t="shared" si="390"/>
        <v>8.414321174639236E-4</v>
      </c>
      <c r="AO3098" s="3"/>
      <c r="AP3098">
        <v>0</v>
      </c>
      <c r="AR3098" t="s">
        <v>42</v>
      </c>
      <c r="AT3098" s="2" t="s">
        <v>41</v>
      </c>
      <c r="AU3098" s="1">
        <f t="shared" si="387"/>
        <v>3.1121867183622824</v>
      </c>
      <c r="AV3098" s="1">
        <f t="shared" si="388"/>
        <v>2.2470314307577426</v>
      </c>
      <c r="AW3098" s="1">
        <f t="shared" si="389"/>
        <v>1.3818761431532025</v>
      </c>
    </row>
    <row r="3099" spans="1:49" x14ac:dyDescent="0.2">
      <c r="A3099">
        <v>3097</v>
      </c>
      <c r="B3099" t="s">
        <v>9858</v>
      </c>
      <c r="C3099" t="s">
        <v>9857</v>
      </c>
      <c r="F3099" t="s">
        <v>9856</v>
      </c>
      <c r="G3099" t="s">
        <v>17</v>
      </c>
      <c r="H3099" t="s">
        <v>16</v>
      </c>
      <c r="I3099" t="s">
        <v>5337</v>
      </c>
      <c r="J3099" t="s">
        <v>9855</v>
      </c>
      <c r="K3099" t="s">
        <v>9854</v>
      </c>
      <c r="L3099" t="s">
        <v>1291</v>
      </c>
      <c r="M3099" t="s">
        <v>248</v>
      </c>
      <c r="N3099">
        <v>2</v>
      </c>
      <c r="O3099" t="s">
        <v>9853</v>
      </c>
      <c r="P3099" t="s">
        <v>9852</v>
      </c>
      <c r="Q3099" t="s">
        <v>9851</v>
      </c>
      <c r="R3099" s="8">
        <v>41275</v>
      </c>
      <c r="S3099" s="9">
        <f t="shared" si="384"/>
        <v>2013</v>
      </c>
      <c r="T3099" s="9">
        <v>2013</v>
      </c>
      <c r="U3099" s="9">
        <f t="shared" si="385"/>
        <v>9</v>
      </c>
      <c r="V3099" s="8">
        <v>2013</v>
      </c>
      <c r="W3099" t="s">
        <v>1933</v>
      </c>
      <c r="X3099" s="2">
        <v>1.6519999999999999</v>
      </c>
      <c r="Y3099" s="7">
        <f t="shared" si="391"/>
        <v>4.409919649769093E-2</v>
      </c>
      <c r="AA3099" t="s">
        <v>1932</v>
      </c>
      <c r="AB3099">
        <v>17337</v>
      </c>
      <c r="AD3099" t="s">
        <v>6</v>
      </c>
      <c r="AE3099">
        <v>61</v>
      </c>
      <c r="AF3099">
        <v>5</v>
      </c>
      <c r="AG3099">
        <v>6449285</v>
      </c>
      <c r="AH3099" t="s">
        <v>9850</v>
      </c>
      <c r="AI3099" t="s">
        <v>9849</v>
      </c>
      <c r="AJ3099" t="s">
        <v>9848</v>
      </c>
      <c r="AK3099" t="s">
        <v>9847</v>
      </c>
      <c r="AL3099">
        <v>19</v>
      </c>
      <c r="AM3099" s="5">
        <f t="shared" si="386"/>
        <v>2.1111111111111112</v>
      </c>
      <c r="AN3099" s="4">
        <f t="shared" si="390"/>
        <v>3.1974420463629096E-3</v>
      </c>
      <c r="AO3099" s="3"/>
      <c r="AP3099">
        <v>0</v>
      </c>
      <c r="AR3099" t="s">
        <v>42</v>
      </c>
      <c r="AT3099" s="2" t="s">
        <v>41</v>
      </c>
      <c r="AU3099" s="1">
        <f t="shared" si="387"/>
        <v>3.1828670162292525</v>
      </c>
      <c r="AV3099" s="1">
        <f t="shared" si="388"/>
        <v>2.3648319272026921</v>
      </c>
      <c r="AW3099" s="1">
        <f t="shared" si="389"/>
        <v>1.5467968381761317</v>
      </c>
    </row>
    <row r="3100" spans="1:49" x14ac:dyDescent="0.2">
      <c r="A3100">
        <v>3098</v>
      </c>
      <c r="B3100" t="s">
        <v>9846</v>
      </c>
      <c r="C3100" t="s">
        <v>9845</v>
      </c>
      <c r="F3100" t="s">
        <v>9844</v>
      </c>
      <c r="G3100" t="s">
        <v>17</v>
      </c>
      <c r="H3100" t="s">
        <v>16</v>
      </c>
      <c r="I3100" t="s">
        <v>3728</v>
      </c>
      <c r="J3100" t="s">
        <v>9843</v>
      </c>
      <c r="K3100" t="s">
        <v>9842</v>
      </c>
      <c r="L3100" t="s">
        <v>9841</v>
      </c>
      <c r="M3100" t="s">
        <v>730</v>
      </c>
      <c r="N3100">
        <v>3</v>
      </c>
      <c r="O3100" t="s">
        <v>9840</v>
      </c>
      <c r="P3100" t="s">
        <v>9839</v>
      </c>
      <c r="Q3100" t="s">
        <v>9838</v>
      </c>
      <c r="R3100" s="8">
        <v>41275</v>
      </c>
      <c r="S3100" s="9">
        <f t="shared" si="384"/>
        <v>2013</v>
      </c>
      <c r="T3100" s="9">
        <v>2013</v>
      </c>
      <c r="U3100" s="9">
        <f t="shared" si="385"/>
        <v>9</v>
      </c>
      <c r="V3100" s="8">
        <v>2013</v>
      </c>
      <c r="W3100" t="s">
        <v>1933</v>
      </c>
      <c r="X3100" s="2">
        <v>1.6519999999999999</v>
      </c>
      <c r="Y3100" s="7">
        <f t="shared" si="391"/>
        <v>4.409919649769093E-2</v>
      </c>
      <c r="AA3100" t="s">
        <v>1932</v>
      </c>
      <c r="AB3100">
        <v>17337</v>
      </c>
      <c r="AD3100" t="s">
        <v>6</v>
      </c>
      <c r="AE3100">
        <v>61</v>
      </c>
      <c r="AF3100">
        <v>5</v>
      </c>
      <c r="AG3100">
        <v>6401161</v>
      </c>
      <c r="AH3100" t="s">
        <v>9837</v>
      </c>
      <c r="AI3100" t="s">
        <v>9836</v>
      </c>
      <c r="AJ3100" t="s">
        <v>9835</v>
      </c>
      <c r="AK3100" t="s">
        <v>9834</v>
      </c>
      <c r="AL3100">
        <v>70</v>
      </c>
      <c r="AM3100" s="5">
        <f t="shared" si="386"/>
        <v>7.7777777777777777</v>
      </c>
      <c r="AN3100" s="4">
        <f t="shared" si="390"/>
        <v>1.178004964449493E-2</v>
      </c>
      <c r="AO3100" s="3"/>
      <c r="AP3100">
        <v>0</v>
      </c>
      <c r="AR3100" t="s">
        <v>42</v>
      </c>
      <c r="AT3100" s="2" t="s">
        <v>41</v>
      </c>
      <c r="AU3100" s="1">
        <f t="shared" si="387"/>
        <v>3.440345244173213</v>
      </c>
      <c r="AV3100" s="1">
        <f t="shared" si="388"/>
        <v>2.7939623071092932</v>
      </c>
      <c r="AW3100" s="1">
        <f t="shared" si="389"/>
        <v>2.1475793700453729</v>
      </c>
    </row>
    <row r="3101" spans="1:49" x14ac:dyDescent="0.2">
      <c r="A3101">
        <v>3099</v>
      </c>
      <c r="B3101" t="s">
        <v>9833</v>
      </c>
      <c r="C3101" t="s">
        <v>9832</v>
      </c>
      <c r="F3101" t="s">
        <v>9831</v>
      </c>
      <c r="G3101" t="s">
        <v>17</v>
      </c>
      <c r="H3101" t="s">
        <v>16</v>
      </c>
      <c r="I3101" t="s">
        <v>9830</v>
      </c>
      <c r="J3101">
        <v>60030526</v>
      </c>
      <c r="K3101" t="s">
        <v>9829</v>
      </c>
      <c r="L3101" t="s">
        <v>1813</v>
      </c>
      <c r="M3101" t="s">
        <v>1645</v>
      </c>
      <c r="N3101">
        <v>3</v>
      </c>
      <c r="O3101" t="s">
        <v>9828</v>
      </c>
      <c r="P3101" t="s">
        <v>9827</v>
      </c>
      <c r="Q3101" t="s">
        <v>9826</v>
      </c>
      <c r="R3101" s="8">
        <v>41275</v>
      </c>
      <c r="S3101" s="9">
        <f t="shared" si="384"/>
        <v>2013</v>
      </c>
      <c r="T3101" s="9">
        <v>2013</v>
      </c>
      <c r="U3101" s="9">
        <f t="shared" si="385"/>
        <v>9</v>
      </c>
      <c r="V3101" s="8">
        <v>2013</v>
      </c>
      <c r="W3101" t="s">
        <v>1933</v>
      </c>
      <c r="X3101" s="2">
        <v>1.6519999999999999</v>
      </c>
      <c r="Y3101" s="7">
        <f t="shared" si="391"/>
        <v>4.409919649769093E-2</v>
      </c>
      <c r="AA3101" t="s">
        <v>1932</v>
      </c>
      <c r="AB3101">
        <v>17337</v>
      </c>
      <c r="AD3101" t="s">
        <v>6</v>
      </c>
      <c r="AE3101">
        <v>61</v>
      </c>
      <c r="AF3101">
        <v>5</v>
      </c>
      <c r="AG3101">
        <v>6419777</v>
      </c>
      <c r="AH3101" t="s">
        <v>9825</v>
      </c>
      <c r="AI3101" t="s">
        <v>9824</v>
      </c>
      <c r="AJ3101" t="s">
        <v>9823</v>
      </c>
      <c r="AK3101" t="s">
        <v>9822</v>
      </c>
      <c r="AL3101">
        <v>10</v>
      </c>
      <c r="AM3101" s="5">
        <f t="shared" si="386"/>
        <v>1.1111111111111112</v>
      </c>
      <c r="AN3101" s="4">
        <f t="shared" si="390"/>
        <v>1.6828642349278472E-3</v>
      </c>
      <c r="AO3101" s="3"/>
      <c r="AP3101">
        <v>0</v>
      </c>
      <c r="AR3101" t="s">
        <v>42</v>
      </c>
      <c r="AT3101" s="2" t="s">
        <v>41</v>
      </c>
      <c r="AU3101" s="1">
        <f t="shared" si="387"/>
        <v>3.1374296818862</v>
      </c>
      <c r="AV3101" s="1">
        <f t="shared" si="388"/>
        <v>2.2891030366309391</v>
      </c>
      <c r="AW3101" s="1">
        <f t="shared" si="389"/>
        <v>1.440776391375677</v>
      </c>
    </row>
    <row r="3102" spans="1:49" x14ac:dyDescent="0.2">
      <c r="A3102">
        <v>3100</v>
      </c>
      <c r="B3102" t="s">
        <v>9821</v>
      </c>
      <c r="C3102" t="s">
        <v>9820</v>
      </c>
      <c r="F3102" t="s">
        <v>9819</v>
      </c>
      <c r="G3102" t="s">
        <v>17</v>
      </c>
      <c r="H3102" t="s">
        <v>16</v>
      </c>
      <c r="I3102" t="s">
        <v>9818</v>
      </c>
      <c r="J3102" t="s">
        <v>6015</v>
      </c>
      <c r="K3102" t="s">
        <v>6014</v>
      </c>
      <c r="L3102" t="s">
        <v>6013</v>
      </c>
      <c r="M3102" t="s">
        <v>1082</v>
      </c>
      <c r="N3102">
        <v>3</v>
      </c>
      <c r="O3102" t="s">
        <v>9817</v>
      </c>
      <c r="P3102" t="s">
        <v>9816</v>
      </c>
      <c r="Q3102" t="s">
        <v>6010</v>
      </c>
      <c r="R3102" s="8">
        <v>41275</v>
      </c>
      <c r="S3102" s="9">
        <f t="shared" si="384"/>
        <v>2013</v>
      </c>
      <c r="T3102" s="9">
        <v>2013</v>
      </c>
      <c r="U3102" s="9">
        <f t="shared" si="385"/>
        <v>9</v>
      </c>
      <c r="V3102" s="8">
        <v>2013</v>
      </c>
      <c r="W3102" t="s">
        <v>1933</v>
      </c>
      <c r="X3102" s="2">
        <v>1.6519999999999999</v>
      </c>
      <c r="Y3102" s="7">
        <f t="shared" si="391"/>
        <v>4.409919649769093E-2</v>
      </c>
      <c r="AA3102" t="s">
        <v>1932</v>
      </c>
      <c r="AB3102">
        <v>17337</v>
      </c>
      <c r="AD3102" t="s">
        <v>6</v>
      </c>
      <c r="AE3102">
        <v>61</v>
      </c>
      <c r="AF3102">
        <v>5</v>
      </c>
      <c r="AG3102">
        <v>6449284</v>
      </c>
      <c r="AH3102" t="s">
        <v>9815</v>
      </c>
      <c r="AI3102" t="s">
        <v>9814</v>
      </c>
      <c r="AJ3102" t="s">
        <v>9813</v>
      </c>
      <c r="AK3102" t="s">
        <v>9812</v>
      </c>
      <c r="AL3102">
        <v>34</v>
      </c>
      <c r="AM3102" s="5">
        <f t="shared" si="386"/>
        <v>3.7777777777777777</v>
      </c>
      <c r="AN3102" s="4">
        <f t="shared" si="390"/>
        <v>5.72173839875468E-3</v>
      </c>
      <c r="AO3102" s="3"/>
      <c r="AP3102">
        <v>0</v>
      </c>
      <c r="AQ3102" t="s">
        <v>2160</v>
      </c>
      <c r="AR3102">
        <v>1052074</v>
      </c>
      <c r="AS3102" t="s">
        <v>2159</v>
      </c>
      <c r="AT3102" s="2" t="s">
        <v>41</v>
      </c>
      <c r="AU3102" s="1">
        <f t="shared" si="387"/>
        <v>3.2585959068010055</v>
      </c>
      <c r="AV3102" s="1">
        <f t="shared" si="388"/>
        <v>2.4910467448222806</v>
      </c>
      <c r="AW3102" s="1">
        <f t="shared" si="389"/>
        <v>1.7234975828435557</v>
      </c>
    </row>
    <row r="3103" spans="1:49" x14ac:dyDescent="0.2">
      <c r="A3103">
        <v>3101</v>
      </c>
      <c r="B3103" t="s">
        <v>9811</v>
      </c>
      <c r="C3103" t="s">
        <v>9810</v>
      </c>
      <c r="F3103" t="s">
        <v>9809</v>
      </c>
      <c r="G3103" t="s">
        <v>17</v>
      </c>
      <c r="H3103" t="s">
        <v>16</v>
      </c>
      <c r="I3103" t="s">
        <v>9808</v>
      </c>
      <c r="J3103">
        <v>60015986</v>
      </c>
      <c r="K3103" t="s">
        <v>1173</v>
      </c>
      <c r="L3103" t="s">
        <v>1172</v>
      </c>
      <c r="M3103" t="s">
        <v>1158</v>
      </c>
      <c r="N3103">
        <v>3</v>
      </c>
      <c r="O3103" t="s">
        <v>9807</v>
      </c>
      <c r="P3103" t="s">
        <v>9806</v>
      </c>
      <c r="Q3103" t="s">
        <v>9805</v>
      </c>
      <c r="R3103" s="8">
        <v>41275</v>
      </c>
      <c r="S3103" s="9">
        <f t="shared" si="384"/>
        <v>2013</v>
      </c>
      <c r="T3103" s="9">
        <v>2013</v>
      </c>
      <c r="U3103" s="9">
        <f t="shared" si="385"/>
        <v>9</v>
      </c>
      <c r="V3103" s="8">
        <v>2013</v>
      </c>
      <c r="W3103" t="s">
        <v>1933</v>
      </c>
      <c r="X3103" s="2">
        <v>1.6519999999999999</v>
      </c>
      <c r="Y3103" s="7">
        <f t="shared" si="391"/>
        <v>4.409919649769093E-2</v>
      </c>
      <c r="AA3103" t="s">
        <v>1932</v>
      </c>
      <c r="AB3103">
        <v>17337</v>
      </c>
      <c r="AD3103" t="s">
        <v>6</v>
      </c>
      <c r="AE3103">
        <v>61</v>
      </c>
      <c r="AF3103">
        <v>5</v>
      </c>
      <c r="AG3103">
        <v>6416008</v>
      </c>
      <c r="AH3103" t="s">
        <v>9804</v>
      </c>
      <c r="AI3103" t="s">
        <v>9803</v>
      </c>
      <c r="AJ3103" t="s">
        <v>9802</v>
      </c>
      <c r="AK3103" t="s">
        <v>9801</v>
      </c>
      <c r="AL3103">
        <v>86</v>
      </c>
      <c r="AM3103" s="5">
        <f t="shared" si="386"/>
        <v>9.5555555555555554</v>
      </c>
      <c r="AN3103" s="4">
        <f t="shared" si="390"/>
        <v>1.4472632420379486E-2</v>
      </c>
      <c r="AO3103" s="3"/>
      <c r="AP3103">
        <v>0</v>
      </c>
      <c r="AR3103" t="s">
        <v>42</v>
      </c>
      <c r="AT3103" s="2" t="s">
        <v>41</v>
      </c>
      <c r="AU3103" s="1">
        <f t="shared" si="387"/>
        <v>3.5211227274497499</v>
      </c>
      <c r="AV3103" s="1">
        <f t="shared" si="388"/>
        <v>2.9285914459035207</v>
      </c>
      <c r="AW3103" s="1">
        <f t="shared" si="389"/>
        <v>2.336060164357292</v>
      </c>
    </row>
    <row r="3104" spans="1:49" x14ac:dyDescent="0.2">
      <c r="A3104">
        <v>3102</v>
      </c>
      <c r="B3104" t="s">
        <v>9800</v>
      </c>
      <c r="C3104" t="s">
        <v>9799</v>
      </c>
      <c r="F3104" t="s">
        <v>9798</v>
      </c>
      <c r="G3104" t="s">
        <v>17</v>
      </c>
      <c r="H3104" t="s">
        <v>16</v>
      </c>
      <c r="I3104" t="s">
        <v>9797</v>
      </c>
      <c r="J3104" t="s">
        <v>9796</v>
      </c>
      <c r="K3104" t="s">
        <v>9795</v>
      </c>
      <c r="L3104" t="s">
        <v>9794</v>
      </c>
      <c r="M3104" t="s">
        <v>730</v>
      </c>
      <c r="N3104">
        <v>4</v>
      </c>
      <c r="O3104" t="s">
        <v>9793</v>
      </c>
      <c r="P3104" t="s">
        <v>9792</v>
      </c>
      <c r="Q3104" t="s">
        <v>9791</v>
      </c>
      <c r="R3104" s="8">
        <v>41275</v>
      </c>
      <c r="S3104" s="9">
        <f t="shared" si="384"/>
        <v>2013</v>
      </c>
      <c r="T3104" s="9">
        <v>2013</v>
      </c>
      <c r="U3104" s="9">
        <f t="shared" si="385"/>
        <v>9</v>
      </c>
      <c r="V3104" s="8">
        <v>2013</v>
      </c>
      <c r="W3104" t="s">
        <v>1933</v>
      </c>
      <c r="X3104" s="2">
        <v>1.6519999999999999</v>
      </c>
      <c r="Y3104" s="7">
        <f t="shared" si="391"/>
        <v>4.409919649769093E-2</v>
      </c>
      <c r="AA3104" t="s">
        <v>1932</v>
      </c>
      <c r="AB3104">
        <v>17337</v>
      </c>
      <c r="AD3104" t="s">
        <v>6</v>
      </c>
      <c r="AE3104">
        <v>61</v>
      </c>
      <c r="AF3104">
        <v>5</v>
      </c>
      <c r="AG3104">
        <v>6471185</v>
      </c>
      <c r="AH3104" t="s">
        <v>9790</v>
      </c>
      <c r="AI3104" t="s">
        <v>9789</v>
      </c>
      <c r="AJ3104" t="s">
        <v>9788</v>
      </c>
      <c r="AK3104" t="s">
        <v>9787</v>
      </c>
      <c r="AL3104">
        <v>17</v>
      </c>
      <c r="AM3104" s="5">
        <f t="shared" si="386"/>
        <v>1.8888888888888888</v>
      </c>
      <c r="AN3104" s="4">
        <f t="shared" si="390"/>
        <v>2.86086919937734E-3</v>
      </c>
      <c r="AO3104" s="3"/>
      <c r="AP3104">
        <v>0</v>
      </c>
      <c r="AR3104" t="s">
        <v>42</v>
      </c>
      <c r="AT3104" s="2" t="s">
        <v>41</v>
      </c>
      <c r="AU3104" s="1">
        <f t="shared" si="387"/>
        <v>3.1727698308196857</v>
      </c>
      <c r="AV3104" s="1">
        <f t="shared" si="388"/>
        <v>2.3480032848534136</v>
      </c>
      <c r="AW3104" s="1">
        <f t="shared" si="389"/>
        <v>1.5232367388871415</v>
      </c>
    </row>
    <row r="3105" spans="1:49" x14ac:dyDescent="0.2">
      <c r="A3105">
        <v>3103</v>
      </c>
      <c r="B3105" t="s">
        <v>9786</v>
      </c>
      <c r="C3105" t="s">
        <v>9785</v>
      </c>
      <c r="F3105" t="s">
        <v>9784</v>
      </c>
      <c r="G3105" t="s">
        <v>17</v>
      </c>
      <c r="H3105" t="s">
        <v>16</v>
      </c>
      <c r="I3105" t="s">
        <v>9783</v>
      </c>
      <c r="J3105">
        <v>60001439</v>
      </c>
      <c r="K3105" t="s">
        <v>2429</v>
      </c>
      <c r="L3105" t="s">
        <v>2428</v>
      </c>
      <c r="M3105" t="s">
        <v>120</v>
      </c>
      <c r="N3105">
        <v>4</v>
      </c>
      <c r="O3105" t="s">
        <v>9782</v>
      </c>
      <c r="P3105" t="s">
        <v>9781</v>
      </c>
      <c r="Q3105" t="s">
        <v>9780</v>
      </c>
      <c r="R3105" s="8">
        <v>41275</v>
      </c>
      <c r="S3105" s="9">
        <f t="shared" si="384"/>
        <v>2013</v>
      </c>
      <c r="T3105" s="9">
        <v>2013</v>
      </c>
      <c r="U3105" s="9">
        <f t="shared" si="385"/>
        <v>9</v>
      </c>
      <c r="V3105" s="8">
        <v>2013</v>
      </c>
      <c r="W3105" t="s">
        <v>1933</v>
      </c>
      <c r="X3105" s="2">
        <v>1.6519999999999999</v>
      </c>
      <c r="Y3105" s="7">
        <f t="shared" si="391"/>
        <v>4.409919649769093E-2</v>
      </c>
      <c r="AA3105" t="s">
        <v>1932</v>
      </c>
      <c r="AB3105">
        <v>17337</v>
      </c>
      <c r="AD3105" t="s">
        <v>6</v>
      </c>
      <c r="AE3105">
        <v>61</v>
      </c>
      <c r="AF3105">
        <v>5</v>
      </c>
      <c r="AG3105">
        <v>6407788</v>
      </c>
      <c r="AH3105" t="s">
        <v>9779</v>
      </c>
      <c r="AI3105" t="s">
        <v>9778</v>
      </c>
      <c r="AJ3105" t="s">
        <v>9777</v>
      </c>
      <c r="AK3105" t="s">
        <v>9776</v>
      </c>
      <c r="AL3105">
        <v>199</v>
      </c>
      <c r="AM3105" s="5">
        <f t="shared" si="386"/>
        <v>22.111111111111111</v>
      </c>
      <c r="AN3105" s="4">
        <f t="shared" si="390"/>
        <v>3.3488998275064158E-2</v>
      </c>
      <c r="AO3105" s="3"/>
      <c r="AP3105">
        <v>0</v>
      </c>
      <c r="AR3105" t="s">
        <v>42</v>
      </c>
      <c r="AT3105" s="2" t="s">
        <v>41</v>
      </c>
      <c r="AU3105" s="1">
        <f t="shared" si="387"/>
        <v>4.0916137030902897</v>
      </c>
      <c r="AV3105" s="1">
        <f t="shared" si="388"/>
        <v>3.879409738637754</v>
      </c>
      <c r="AW3105" s="1">
        <f t="shared" si="389"/>
        <v>3.6672057741852186</v>
      </c>
    </row>
    <row r="3106" spans="1:49" x14ac:dyDescent="0.2">
      <c r="A3106">
        <v>3104</v>
      </c>
      <c r="B3106" t="s">
        <v>9775</v>
      </c>
      <c r="C3106" t="s">
        <v>9774</v>
      </c>
      <c r="F3106" t="s">
        <v>9773</v>
      </c>
      <c r="G3106" t="s">
        <v>17</v>
      </c>
      <c r="H3106" t="s">
        <v>16</v>
      </c>
      <c r="I3106" t="s">
        <v>9772</v>
      </c>
      <c r="J3106" t="s">
        <v>9771</v>
      </c>
      <c r="K3106" t="s">
        <v>9770</v>
      </c>
      <c r="L3106" t="s">
        <v>9769</v>
      </c>
      <c r="M3106" t="s">
        <v>9768</v>
      </c>
      <c r="N3106">
        <v>6</v>
      </c>
      <c r="O3106" t="s">
        <v>9767</v>
      </c>
      <c r="P3106" t="s">
        <v>9766</v>
      </c>
      <c r="Q3106" t="s">
        <v>9765</v>
      </c>
      <c r="R3106" s="8">
        <v>41275</v>
      </c>
      <c r="S3106" s="9">
        <f t="shared" si="384"/>
        <v>2013</v>
      </c>
      <c r="T3106" s="9">
        <v>2013</v>
      </c>
      <c r="U3106" s="9">
        <f t="shared" si="385"/>
        <v>9</v>
      </c>
      <c r="V3106" s="8">
        <v>2013</v>
      </c>
      <c r="W3106" t="s">
        <v>1933</v>
      </c>
      <c r="X3106" s="2">
        <v>1.6519999999999999</v>
      </c>
      <c r="Y3106" s="7">
        <f t="shared" si="391"/>
        <v>4.409919649769093E-2</v>
      </c>
      <c r="AA3106" t="s">
        <v>1932</v>
      </c>
      <c r="AB3106">
        <v>17337</v>
      </c>
      <c r="AD3106" t="s">
        <v>6</v>
      </c>
      <c r="AE3106">
        <v>61</v>
      </c>
      <c r="AF3106">
        <v>5</v>
      </c>
      <c r="AG3106">
        <v>6423799</v>
      </c>
      <c r="AH3106" t="s">
        <v>9764</v>
      </c>
      <c r="AI3106" t="s">
        <v>9763</v>
      </c>
      <c r="AJ3106" t="s">
        <v>9762</v>
      </c>
      <c r="AK3106" t="s">
        <v>9761</v>
      </c>
      <c r="AL3106">
        <v>36</v>
      </c>
      <c r="AM3106" s="5">
        <f t="shared" si="386"/>
        <v>4</v>
      </c>
      <c r="AN3106" s="4">
        <f t="shared" si="390"/>
        <v>6.0583112457402496E-3</v>
      </c>
      <c r="AO3106" s="3"/>
      <c r="AP3106">
        <v>0</v>
      </c>
      <c r="AR3106" t="s">
        <v>42</v>
      </c>
      <c r="AT3106" s="2" t="s">
        <v>41</v>
      </c>
      <c r="AU3106" s="1">
        <f t="shared" si="387"/>
        <v>3.2686930922105728</v>
      </c>
      <c r="AV3106" s="1">
        <f t="shared" si="388"/>
        <v>2.5078753871715591</v>
      </c>
      <c r="AW3106" s="1">
        <f t="shared" si="389"/>
        <v>1.7470576821325454</v>
      </c>
    </row>
    <row r="3107" spans="1:49" x14ac:dyDescent="0.2">
      <c r="A3107">
        <v>3105</v>
      </c>
      <c r="B3107" t="s">
        <v>9760</v>
      </c>
      <c r="C3107" t="s">
        <v>9759</v>
      </c>
      <c r="F3107" t="s">
        <v>9758</v>
      </c>
      <c r="G3107" t="s">
        <v>17</v>
      </c>
      <c r="H3107" t="s">
        <v>16</v>
      </c>
      <c r="I3107" t="s">
        <v>9757</v>
      </c>
      <c r="J3107">
        <v>60006793</v>
      </c>
      <c r="K3107" t="s">
        <v>9756</v>
      </c>
      <c r="L3107" t="s">
        <v>9755</v>
      </c>
      <c r="M3107" t="s">
        <v>136</v>
      </c>
      <c r="N3107">
        <v>5</v>
      </c>
      <c r="O3107" t="s">
        <v>9754</v>
      </c>
      <c r="P3107" t="s">
        <v>9753</v>
      </c>
      <c r="Q3107" t="s">
        <v>9752</v>
      </c>
      <c r="R3107" s="8">
        <v>41275</v>
      </c>
      <c r="S3107" s="9">
        <f t="shared" si="384"/>
        <v>2013</v>
      </c>
      <c r="T3107" s="9">
        <v>2013</v>
      </c>
      <c r="U3107" s="9">
        <f t="shared" si="385"/>
        <v>9</v>
      </c>
      <c r="V3107" s="8">
        <v>2013</v>
      </c>
      <c r="W3107" t="s">
        <v>1933</v>
      </c>
      <c r="X3107" s="2">
        <v>1.6519999999999999</v>
      </c>
      <c r="Y3107" s="7">
        <f t="shared" si="391"/>
        <v>4.409919649769093E-2</v>
      </c>
      <c r="AA3107" t="s">
        <v>1932</v>
      </c>
      <c r="AB3107">
        <v>17337</v>
      </c>
      <c r="AD3107" t="s">
        <v>6</v>
      </c>
      <c r="AE3107">
        <v>61</v>
      </c>
      <c r="AF3107">
        <v>5</v>
      </c>
      <c r="AG3107">
        <v>6428604</v>
      </c>
      <c r="AH3107" t="s">
        <v>9751</v>
      </c>
      <c r="AI3107" t="s">
        <v>9750</v>
      </c>
      <c r="AJ3107" t="s">
        <v>9749</v>
      </c>
      <c r="AK3107" t="s">
        <v>9748</v>
      </c>
      <c r="AL3107">
        <v>34</v>
      </c>
      <c r="AM3107" s="5">
        <f t="shared" si="386"/>
        <v>3.7777777777777777</v>
      </c>
      <c r="AN3107" s="4">
        <f t="shared" si="390"/>
        <v>5.72173839875468E-3</v>
      </c>
      <c r="AO3107" s="3"/>
      <c r="AP3107">
        <v>0</v>
      </c>
      <c r="AR3107" t="s">
        <v>42</v>
      </c>
      <c r="AT3107" s="2" t="s">
        <v>41</v>
      </c>
      <c r="AU3107" s="1">
        <f t="shared" si="387"/>
        <v>3.2585959068010055</v>
      </c>
      <c r="AV3107" s="1">
        <f t="shared" si="388"/>
        <v>2.4910467448222806</v>
      </c>
      <c r="AW3107" s="1">
        <f t="shared" si="389"/>
        <v>1.7234975828435557</v>
      </c>
    </row>
    <row r="3108" spans="1:49" x14ac:dyDescent="0.2">
      <c r="A3108">
        <v>3106</v>
      </c>
      <c r="B3108" t="s">
        <v>9747</v>
      </c>
      <c r="C3108" t="s">
        <v>9746</v>
      </c>
      <c r="F3108" t="s">
        <v>9745</v>
      </c>
      <c r="G3108" t="s">
        <v>17</v>
      </c>
      <c r="H3108" t="s">
        <v>16</v>
      </c>
      <c r="I3108" t="s">
        <v>9744</v>
      </c>
      <c r="J3108">
        <v>60003500</v>
      </c>
      <c r="K3108" t="s">
        <v>9743</v>
      </c>
      <c r="L3108" t="s">
        <v>9742</v>
      </c>
      <c r="M3108" t="s">
        <v>120</v>
      </c>
      <c r="N3108">
        <v>3</v>
      </c>
      <c r="O3108" t="s">
        <v>9741</v>
      </c>
      <c r="P3108" t="s">
        <v>9740</v>
      </c>
      <c r="Q3108" t="s">
        <v>9739</v>
      </c>
      <c r="R3108" s="8">
        <v>41275</v>
      </c>
      <c r="S3108" s="9">
        <f t="shared" si="384"/>
        <v>2013</v>
      </c>
      <c r="T3108" s="9">
        <v>2013</v>
      </c>
      <c r="U3108" s="9">
        <f t="shared" si="385"/>
        <v>9</v>
      </c>
      <c r="V3108" s="8">
        <v>2013</v>
      </c>
      <c r="W3108" t="s">
        <v>1933</v>
      </c>
      <c r="X3108" s="2">
        <v>1.6519999999999999</v>
      </c>
      <c r="Y3108" s="7">
        <f t="shared" si="391"/>
        <v>4.409919649769093E-2</v>
      </c>
      <c r="AA3108" t="s">
        <v>1932</v>
      </c>
      <c r="AB3108">
        <v>17337</v>
      </c>
      <c r="AD3108" t="s">
        <v>6</v>
      </c>
      <c r="AE3108">
        <v>61</v>
      </c>
      <c r="AF3108">
        <v>5</v>
      </c>
      <c r="AG3108">
        <v>6420879</v>
      </c>
      <c r="AH3108" t="s">
        <v>9738</v>
      </c>
      <c r="AI3108" t="s">
        <v>9737</v>
      </c>
      <c r="AJ3108" t="s">
        <v>9736</v>
      </c>
      <c r="AK3108" t="s">
        <v>9735</v>
      </c>
      <c r="AL3108">
        <v>29</v>
      </c>
      <c r="AM3108" s="5">
        <f t="shared" si="386"/>
        <v>3.2222222222222223</v>
      </c>
      <c r="AN3108" s="4">
        <f t="shared" si="390"/>
        <v>4.8803062812907572E-3</v>
      </c>
      <c r="AO3108" s="3"/>
      <c r="AP3108">
        <v>0</v>
      </c>
      <c r="AR3108" t="s">
        <v>42</v>
      </c>
      <c r="AT3108" s="2" t="s">
        <v>41</v>
      </c>
      <c r="AU3108" s="1">
        <f t="shared" si="387"/>
        <v>3.2333529432770876</v>
      </c>
      <c r="AV3108" s="1">
        <f t="shared" si="388"/>
        <v>2.4489751389490841</v>
      </c>
      <c r="AW3108" s="1">
        <f t="shared" si="389"/>
        <v>1.6645973346210807</v>
      </c>
    </row>
    <row r="3109" spans="1:49" x14ac:dyDescent="0.2">
      <c r="A3109">
        <v>3107</v>
      </c>
      <c r="B3109" t="s">
        <v>9734</v>
      </c>
      <c r="C3109" t="s">
        <v>9733</v>
      </c>
      <c r="F3109" t="s">
        <v>9732</v>
      </c>
      <c r="G3109" t="s">
        <v>17</v>
      </c>
      <c r="H3109" t="s">
        <v>16</v>
      </c>
      <c r="I3109" t="s">
        <v>9731</v>
      </c>
      <c r="J3109" t="s">
        <v>9730</v>
      </c>
      <c r="K3109" t="s">
        <v>9729</v>
      </c>
      <c r="L3109" t="s">
        <v>9728</v>
      </c>
      <c r="M3109" t="s">
        <v>9727</v>
      </c>
      <c r="N3109">
        <v>5</v>
      </c>
      <c r="O3109" t="s">
        <v>9726</v>
      </c>
      <c r="P3109" t="s">
        <v>9725</v>
      </c>
      <c r="Q3109" t="s">
        <v>9724</v>
      </c>
      <c r="R3109" s="8">
        <v>41275</v>
      </c>
      <c r="S3109" s="9">
        <f t="shared" si="384"/>
        <v>2013</v>
      </c>
      <c r="T3109" s="9">
        <v>2013</v>
      </c>
      <c r="U3109" s="9">
        <f t="shared" si="385"/>
        <v>9</v>
      </c>
      <c r="V3109" s="8">
        <v>2013</v>
      </c>
      <c r="W3109" t="s">
        <v>1933</v>
      </c>
      <c r="X3109" s="2">
        <v>1.6519999999999999</v>
      </c>
      <c r="Y3109" s="7">
        <f t="shared" si="391"/>
        <v>4.409919649769093E-2</v>
      </c>
      <c r="AA3109" t="s">
        <v>1932</v>
      </c>
      <c r="AB3109">
        <v>17337</v>
      </c>
      <c r="AD3109" t="s">
        <v>6</v>
      </c>
      <c r="AE3109">
        <v>61</v>
      </c>
      <c r="AF3109">
        <v>5</v>
      </c>
      <c r="AG3109">
        <v>6425419</v>
      </c>
      <c r="AH3109" t="s">
        <v>9723</v>
      </c>
      <c r="AI3109" t="s">
        <v>9722</v>
      </c>
      <c r="AJ3109" t="s">
        <v>9721</v>
      </c>
      <c r="AK3109" t="s">
        <v>9720</v>
      </c>
      <c r="AL3109">
        <v>75</v>
      </c>
      <c r="AM3109" s="5">
        <f t="shared" si="386"/>
        <v>8.3333333333333339</v>
      </c>
      <c r="AN3109" s="4">
        <f t="shared" si="390"/>
        <v>1.2621481761958854E-2</v>
      </c>
      <c r="AO3109" s="3"/>
      <c r="AP3109">
        <v>0</v>
      </c>
      <c r="AR3109" t="s">
        <v>42</v>
      </c>
      <c r="AT3109" s="2" t="s">
        <v>41</v>
      </c>
      <c r="AU3109" s="1">
        <f t="shared" si="387"/>
        <v>3.4655882076971305</v>
      </c>
      <c r="AV3109" s="1">
        <f t="shared" si="388"/>
        <v>2.8360339129824892</v>
      </c>
      <c r="AW3109" s="1">
        <f t="shared" si="389"/>
        <v>2.2064796182678474</v>
      </c>
    </row>
    <row r="3110" spans="1:49" x14ac:dyDescent="0.2">
      <c r="A3110">
        <v>3108</v>
      </c>
      <c r="B3110" t="s">
        <v>9719</v>
      </c>
      <c r="C3110" t="s">
        <v>9718</v>
      </c>
      <c r="F3110" t="s">
        <v>9717</v>
      </c>
      <c r="G3110" t="s">
        <v>17</v>
      </c>
      <c r="H3110" t="s">
        <v>16</v>
      </c>
      <c r="I3110" t="s">
        <v>9716</v>
      </c>
      <c r="J3110">
        <v>60024989</v>
      </c>
      <c r="K3110" t="s">
        <v>9715</v>
      </c>
      <c r="L3110" t="s">
        <v>9714</v>
      </c>
      <c r="M3110" t="s">
        <v>9713</v>
      </c>
      <c r="N3110">
        <v>3</v>
      </c>
      <c r="O3110" t="s">
        <v>9712</v>
      </c>
      <c r="P3110" t="s">
        <v>9711</v>
      </c>
      <c r="Q3110" t="s">
        <v>9710</v>
      </c>
      <c r="R3110" s="8">
        <v>41275</v>
      </c>
      <c r="S3110" s="9">
        <f t="shared" si="384"/>
        <v>2013</v>
      </c>
      <c r="T3110" s="9">
        <v>2013</v>
      </c>
      <c r="U3110" s="9">
        <f t="shared" si="385"/>
        <v>9</v>
      </c>
      <c r="V3110" s="8">
        <v>41426</v>
      </c>
      <c r="W3110" t="s">
        <v>9567</v>
      </c>
      <c r="X3110" s="2">
        <v>0.214</v>
      </c>
      <c r="Y3110" s="7">
        <f t="shared" si="391"/>
        <v>5.7126077787565737E-3</v>
      </c>
      <c r="AA3110">
        <v>21791074</v>
      </c>
      <c r="AB3110">
        <v>20500195068</v>
      </c>
      <c r="AD3110" t="s">
        <v>6</v>
      </c>
      <c r="AE3110">
        <v>12</v>
      </c>
      <c r="AF3110">
        <v>1</v>
      </c>
      <c r="AI3110" t="s">
        <v>9709</v>
      </c>
      <c r="AJ3110" t="s">
        <v>9708</v>
      </c>
      <c r="AK3110" t="s">
        <v>9707</v>
      </c>
      <c r="AL3110">
        <v>12</v>
      </c>
      <c r="AM3110" s="5">
        <f t="shared" si="386"/>
        <v>1.3333333333333333</v>
      </c>
      <c r="AN3110" s="4">
        <f t="shared" si="390"/>
        <v>2.0194370819134164E-3</v>
      </c>
      <c r="AO3110" s="3"/>
      <c r="AP3110">
        <v>1</v>
      </c>
      <c r="AR3110" t="s">
        <v>42</v>
      </c>
      <c r="AT3110" s="2" t="s">
        <v>41</v>
      </c>
      <c r="AU3110" s="1">
        <f t="shared" si="387"/>
        <v>0.46046565697036268</v>
      </c>
      <c r="AV3110" s="1">
        <f t="shared" si="388"/>
        <v>0.38660224303349955</v>
      </c>
      <c r="AW3110" s="1">
        <f t="shared" si="389"/>
        <v>0.31273882909663636</v>
      </c>
    </row>
    <row r="3111" spans="1:49" x14ac:dyDescent="0.2">
      <c r="A3111">
        <v>3109</v>
      </c>
      <c r="B3111" t="s">
        <v>9706</v>
      </c>
      <c r="C3111" t="s">
        <v>9705</v>
      </c>
      <c r="F3111" t="s">
        <v>9704</v>
      </c>
      <c r="G3111" t="s">
        <v>17</v>
      </c>
      <c r="H3111" t="s">
        <v>16</v>
      </c>
      <c r="I3111" t="s">
        <v>9703</v>
      </c>
      <c r="J3111">
        <v>60015331</v>
      </c>
      <c r="K3111" t="s">
        <v>6197</v>
      </c>
      <c r="L3111" t="s">
        <v>6196</v>
      </c>
      <c r="M3111" t="s">
        <v>3291</v>
      </c>
      <c r="N3111">
        <v>2</v>
      </c>
      <c r="O3111" t="s">
        <v>9702</v>
      </c>
      <c r="P3111" t="s">
        <v>9701</v>
      </c>
      <c r="Q3111" t="s">
        <v>6193</v>
      </c>
      <c r="R3111" s="8">
        <v>41275</v>
      </c>
      <c r="S3111" s="9">
        <f t="shared" si="384"/>
        <v>2013</v>
      </c>
      <c r="T3111" s="9">
        <v>2013</v>
      </c>
      <c r="U3111" s="9">
        <f t="shared" si="385"/>
        <v>9</v>
      </c>
      <c r="V3111" s="8">
        <v>2013</v>
      </c>
      <c r="W3111" t="s">
        <v>1933</v>
      </c>
      <c r="X3111" s="2">
        <v>1.6519999999999999</v>
      </c>
      <c r="Y3111" s="7">
        <f t="shared" si="391"/>
        <v>4.409919649769093E-2</v>
      </c>
      <c r="AA3111" t="s">
        <v>1932</v>
      </c>
      <c r="AB3111">
        <v>17337</v>
      </c>
      <c r="AD3111" t="s">
        <v>6</v>
      </c>
      <c r="AE3111">
        <v>61</v>
      </c>
      <c r="AF3111">
        <v>5</v>
      </c>
      <c r="AG3111">
        <v>6423800</v>
      </c>
      <c r="AH3111" t="s">
        <v>9700</v>
      </c>
      <c r="AI3111" t="s">
        <v>9699</v>
      </c>
      <c r="AJ3111" t="s">
        <v>9698</v>
      </c>
      <c r="AK3111" t="s">
        <v>9697</v>
      </c>
      <c r="AL3111">
        <v>70</v>
      </c>
      <c r="AM3111" s="5">
        <f t="shared" si="386"/>
        <v>7.7777777777777777</v>
      </c>
      <c r="AN3111" s="4">
        <f t="shared" si="390"/>
        <v>1.178004964449493E-2</v>
      </c>
      <c r="AO3111" s="3"/>
      <c r="AP3111">
        <v>0</v>
      </c>
      <c r="AR3111" t="s">
        <v>42</v>
      </c>
      <c r="AT3111" s="2" t="s">
        <v>41</v>
      </c>
      <c r="AU3111" s="1">
        <f t="shared" si="387"/>
        <v>3.440345244173213</v>
      </c>
      <c r="AV3111" s="1">
        <f t="shared" si="388"/>
        <v>2.7939623071092932</v>
      </c>
      <c r="AW3111" s="1">
        <f t="shared" si="389"/>
        <v>2.1475793700453729</v>
      </c>
    </row>
    <row r="3112" spans="1:49" x14ac:dyDescent="0.2">
      <c r="A3112">
        <v>3110</v>
      </c>
      <c r="B3112" t="s">
        <v>9696</v>
      </c>
      <c r="C3112" t="s">
        <v>9695</v>
      </c>
      <c r="F3112" t="s">
        <v>9694</v>
      </c>
      <c r="G3112" t="s">
        <v>17</v>
      </c>
      <c r="H3112" t="s">
        <v>16</v>
      </c>
      <c r="I3112" t="s">
        <v>9693</v>
      </c>
      <c r="J3112">
        <v>60013789</v>
      </c>
      <c r="K3112" t="s">
        <v>9692</v>
      </c>
      <c r="L3112" t="s">
        <v>793</v>
      </c>
      <c r="M3112" t="s">
        <v>634</v>
      </c>
      <c r="N3112">
        <v>1</v>
      </c>
      <c r="O3112" t="s">
        <v>9691</v>
      </c>
      <c r="P3112">
        <v>23971047200</v>
      </c>
      <c r="Q3112">
        <v>60013789</v>
      </c>
      <c r="R3112" s="8">
        <v>41275</v>
      </c>
      <c r="S3112" s="9">
        <f t="shared" si="384"/>
        <v>2013</v>
      </c>
      <c r="T3112" s="9">
        <v>2013</v>
      </c>
      <c r="U3112" s="9">
        <f t="shared" si="385"/>
        <v>9</v>
      </c>
      <c r="V3112" s="8">
        <v>2013</v>
      </c>
      <c r="W3112" t="s">
        <v>1933</v>
      </c>
      <c r="X3112" s="2">
        <v>1.6519999999999999</v>
      </c>
      <c r="Y3112" s="7">
        <f t="shared" si="391"/>
        <v>4.409919649769093E-2</v>
      </c>
      <c r="AA3112" t="s">
        <v>1932</v>
      </c>
      <c r="AB3112">
        <v>17337</v>
      </c>
      <c r="AD3112" t="s">
        <v>6</v>
      </c>
      <c r="AE3112">
        <v>61</v>
      </c>
      <c r="AF3112">
        <v>5</v>
      </c>
      <c r="AG3112">
        <v>6413175</v>
      </c>
      <c r="AH3112" t="s">
        <v>9690</v>
      </c>
      <c r="AI3112" t="s">
        <v>9689</v>
      </c>
      <c r="AJ3112" t="s">
        <v>9688</v>
      </c>
      <c r="AK3112" t="s">
        <v>9687</v>
      </c>
      <c r="AL3112">
        <v>4</v>
      </c>
      <c r="AM3112" s="5">
        <f t="shared" si="386"/>
        <v>0.44444444444444442</v>
      </c>
      <c r="AN3112" s="4">
        <f t="shared" si="390"/>
        <v>6.7314569397113879E-4</v>
      </c>
      <c r="AO3112" s="3"/>
      <c r="AP3112">
        <v>0</v>
      </c>
      <c r="AR3112" t="s">
        <v>42</v>
      </c>
      <c r="AT3112" s="2" t="s">
        <v>41</v>
      </c>
      <c r="AU3112" s="1">
        <f t="shared" si="387"/>
        <v>3.1071381256574995</v>
      </c>
      <c r="AV3112" s="1">
        <f t="shared" si="388"/>
        <v>2.2386171095831036</v>
      </c>
      <c r="AW3112" s="1">
        <f t="shared" si="389"/>
        <v>1.3700960935087076</v>
      </c>
    </row>
    <row r="3113" spans="1:49" x14ac:dyDescent="0.2">
      <c r="A3113">
        <v>3111</v>
      </c>
      <c r="B3113" t="s">
        <v>9686</v>
      </c>
      <c r="C3113" t="s">
        <v>9685</v>
      </c>
      <c r="F3113" t="s">
        <v>9684</v>
      </c>
      <c r="G3113" t="s">
        <v>17</v>
      </c>
      <c r="H3113" t="s">
        <v>16</v>
      </c>
      <c r="I3113" t="s">
        <v>9683</v>
      </c>
      <c r="J3113">
        <v>60001565</v>
      </c>
      <c r="K3113" t="s">
        <v>9682</v>
      </c>
      <c r="L3113" t="s">
        <v>9681</v>
      </c>
      <c r="M3113" t="s">
        <v>9680</v>
      </c>
      <c r="N3113">
        <v>1</v>
      </c>
      <c r="O3113" t="s">
        <v>9679</v>
      </c>
      <c r="P3113">
        <v>16030326300</v>
      </c>
      <c r="Q3113">
        <v>60001565</v>
      </c>
      <c r="R3113" s="8">
        <v>41275</v>
      </c>
      <c r="S3113" s="9">
        <f t="shared" si="384"/>
        <v>2013</v>
      </c>
      <c r="T3113" s="9">
        <v>2013</v>
      </c>
      <c r="U3113" s="9">
        <f t="shared" si="385"/>
        <v>9</v>
      </c>
      <c r="V3113" s="8">
        <v>2013</v>
      </c>
      <c r="W3113" t="s">
        <v>1933</v>
      </c>
      <c r="X3113" s="2">
        <v>1.6519999999999999</v>
      </c>
      <c r="Y3113" s="7">
        <f t="shared" si="391"/>
        <v>4.409919649769093E-2</v>
      </c>
      <c r="AA3113" t="s">
        <v>1932</v>
      </c>
      <c r="AB3113">
        <v>17337</v>
      </c>
      <c r="AD3113" t="s">
        <v>6</v>
      </c>
      <c r="AE3113">
        <v>61</v>
      </c>
      <c r="AF3113">
        <v>5</v>
      </c>
      <c r="AG3113">
        <v>6410347</v>
      </c>
      <c r="AH3113" t="s">
        <v>9678</v>
      </c>
      <c r="AI3113" t="s">
        <v>9677</v>
      </c>
      <c r="AJ3113" t="s">
        <v>9676</v>
      </c>
      <c r="AK3113" t="s">
        <v>9675</v>
      </c>
      <c r="AL3113">
        <v>7</v>
      </c>
      <c r="AM3113" s="5">
        <f t="shared" si="386"/>
        <v>0.77777777777777779</v>
      </c>
      <c r="AN3113" s="4">
        <f t="shared" si="390"/>
        <v>1.178004964449493E-3</v>
      </c>
      <c r="AO3113" s="3"/>
      <c r="AP3113">
        <v>0</v>
      </c>
      <c r="AR3113" t="s">
        <v>42</v>
      </c>
      <c r="AT3113" s="2" t="s">
        <v>41</v>
      </c>
      <c r="AU3113" s="1">
        <f t="shared" si="387"/>
        <v>3.1222839037718497</v>
      </c>
      <c r="AV3113" s="1">
        <f t="shared" si="388"/>
        <v>2.2638600731070211</v>
      </c>
      <c r="AW3113" s="1">
        <f t="shared" si="389"/>
        <v>1.4054362424421925</v>
      </c>
    </row>
    <row r="3114" spans="1:49" x14ac:dyDescent="0.2">
      <c r="A3114">
        <v>3112</v>
      </c>
      <c r="B3114" t="s">
        <v>9674</v>
      </c>
      <c r="C3114" t="s">
        <v>9673</v>
      </c>
      <c r="F3114" t="s">
        <v>9672</v>
      </c>
      <c r="G3114" t="s">
        <v>17</v>
      </c>
      <c r="H3114" t="s">
        <v>16</v>
      </c>
      <c r="I3114" t="s">
        <v>9671</v>
      </c>
      <c r="J3114" t="s">
        <v>9670</v>
      </c>
      <c r="K3114" t="s">
        <v>9669</v>
      </c>
      <c r="L3114" t="s">
        <v>9668</v>
      </c>
      <c r="M3114" t="s">
        <v>9667</v>
      </c>
      <c r="N3114">
        <v>4</v>
      </c>
      <c r="O3114" t="s">
        <v>9666</v>
      </c>
      <c r="P3114" t="s">
        <v>9665</v>
      </c>
      <c r="Q3114" t="s">
        <v>9664</v>
      </c>
      <c r="R3114" s="8">
        <v>41275</v>
      </c>
      <c r="S3114" s="9">
        <f t="shared" si="384"/>
        <v>2013</v>
      </c>
      <c r="T3114" s="9">
        <v>2013</v>
      </c>
      <c r="U3114" s="9">
        <f t="shared" si="385"/>
        <v>9</v>
      </c>
      <c r="V3114" s="8">
        <v>2013</v>
      </c>
      <c r="W3114" t="s">
        <v>1933</v>
      </c>
      <c r="X3114" s="2">
        <v>1.6519999999999999</v>
      </c>
      <c r="Y3114" s="7">
        <f t="shared" si="391"/>
        <v>4.409919649769093E-2</v>
      </c>
      <c r="AA3114" t="s">
        <v>1932</v>
      </c>
      <c r="AB3114">
        <v>17337</v>
      </c>
      <c r="AD3114" t="s">
        <v>6</v>
      </c>
      <c r="AE3114">
        <v>61</v>
      </c>
      <c r="AF3114">
        <v>5</v>
      </c>
      <c r="AG3114">
        <v>6420877</v>
      </c>
      <c r="AH3114" t="s">
        <v>9663</v>
      </c>
      <c r="AI3114" t="s">
        <v>9662</v>
      </c>
      <c r="AJ3114" t="s">
        <v>9661</v>
      </c>
      <c r="AK3114" t="s">
        <v>9660</v>
      </c>
      <c r="AL3114">
        <v>1</v>
      </c>
      <c r="AM3114" s="5">
        <f t="shared" si="386"/>
        <v>0.1111111111111111</v>
      </c>
      <c r="AN3114" s="4">
        <f t="shared" si="390"/>
        <v>1.682864234927847E-4</v>
      </c>
      <c r="AO3114" s="3"/>
      <c r="AP3114">
        <v>0</v>
      </c>
      <c r="AR3114" t="s">
        <v>42</v>
      </c>
      <c r="AT3114" s="2" t="s">
        <v>41</v>
      </c>
      <c r="AU3114" s="1">
        <f t="shared" si="387"/>
        <v>3.0919923475431483</v>
      </c>
      <c r="AV3114" s="1">
        <f t="shared" si="388"/>
        <v>2.213374146059186</v>
      </c>
      <c r="AW3114" s="1">
        <f t="shared" si="389"/>
        <v>1.3347559445752226</v>
      </c>
    </row>
    <row r="3115" spans="1:49" x14ac:dyDescent="0.2">
      <c r="A3115">
        <v>3113</v>
      </c>
      <c r="B3115" t="s">
        <v>9659</v>
      </c>
      <c r="C3115" t="s">
        <v>9658</v>
      </c>
      <c r="F3115" t="s">
        <v>9657</v>
      </c>
      <c r="G3115" t="s">
        <v>17</v>
      </c>
      <c r="H3115" t="s">
        <v>16</v>
      </c>
      <c r="I3115" t="s">
        <v>2442</v>
      </c>
      <c r="J3115">
        <v>60116768</v>
      </c>
      <c r="K3115" t="s">
        <v>2441</v>
      </c>
      <c r="L3115" t="s">
        <v>564</v>
      </c>
      <c r="M3115" t="s">
        <v>512</v>
      </c>
      <c r="N3115">
        <v>2</v>
      </c>
      <c r="O3115" t="s">
        <v>9656</v>
      </c>
      <c r="P3115" t="s">
        <v>9655</v>
      </c>
      <c r="Q3115" t="s">
        <v>2438</v>
      </c>
      <c r="R3115" s="8">
        <v>41275</v>
      </c>
      <c r="S3115" s="9">
        <f t="shared" si="384"/>
        <v>2013</v>
      </c>
      <c r="T3115" s="9">
        <v>2013</v>
      </c>
      <c r="U3115" s="9">
        <f t="shared" si="385"/>
        <v>9</v>
      </c>
      <c r="V3115" s="8">
        <v>2013</v>
      </c>
      <c r="W3115" t="s">
        <v>1933</v>
      </c>
      <c r="X3115" s="2">
        <v>1.6519999999999999</v>
      </c>
      <c r="Y3115" s="7">
        <f t="shared" si="391"/>
        <v>4.409919649769093E-2</v>
      </c>
      <c r="AA3115" t="s">
        <v>1932</v>
      </c>
      <c r="AB3115">
        <v>17337</v>
      </c>
      <c r="AD3115" t="s">
        <v>6</v>
      </c>
      <c r="AE3115">
        <v>61</v>
      </c>
      <c r="AF3115">
        <v>5</v>
      </c>
      <c r="AG3115">
        <v>6423798</v>
      </c>
      <c r="AH3115" t="s">
        <v>9654</v>
      </c>
      <c r="AI3115" t="s">
        <v>9653</v>
      </c>
      <c r="AJ3115" t="s">
        <v>9652</v>
      </c>
      <c r="AK3115" t="s">
        <v>9651</v>
      </c>
      <c r="AL3115">
        <v>44</v>
      </c>
      <c r="AM3115" s="5">
        <f t="shared" si="386"/>
        <v>4.8888888888888893</v>
      </c>
      <c r="AN3115" s="4">
        <f t="shared" si="390"/>
        <v>7.404602633682528E-3</v>
      </c>
      <c r="AO3115" s="3"/>
      <c r="AP3115">
        <v>0</v>
      </c>
      <c r="AR3115" t="s">
        <v>42</v>
      </c>
      <c r="AT3115" s="2" t="s">
        <v>41</v>
      </c>
      <c r="AU3115" s="1">
        <f t="shared" si="387"/>
        <v>3.309081833848841</v>
      </c>
      <c r="AV3115" s="1">
        <f t="shared" si="388"/>
        <v>2.5751899565686727</v>
      </c>
      <c r="AW3115" s="1">
        <f t="shared" si="389"/>
        <v>1.8412980792885048</v>
      </c>
    </row>
    <row r="3116" spans="1:49" x14ac:dyDescent="0.2">
      <c r="A3116">
        <v>3114</v>
      </c>
      <c r="B3116" t="s">
        <v>9650</v>
      </c>
      <c r="C3116" t="s">
        <v>9649</v>
      </c>
      <c r="F3116" t="s">
        <v>9648</v>
      </c>
      <c r="G3116" t="s">
        <v>17</v>
      </c>
      <c r="H3116" t="s">
        <v>16</v>
      </c>
      <c r="I3116" t="s">
        <v>9647</v>
      </c>
      <c r="J3116">
        <v>60101699</v>
      </c>
      <c r="K3116" t="s">
        <v>9646</v>
      </c>
      <c r="L3116" t="s">
        <v>1813</v>
      </c>
      <c r="M3116" t="s">
        <v>1645</v>
      </c>
      <c r="N3116">
        <v>4</v>
      </c>
      <c r="O3116" t="s">
        <v>9645</v>
      </c>
      <c r="P3116" t="s">
        <v>9644</v>
      </c>
      <c r="Q3116" t="s">
        <v>9643</v>
      </c>
      <c r="R3116" s="8">
        <v>41275</v>
      </c>
      <c r="S3116" s="9">
        <f t="shared" si="384"/>
        <v>2013</v>
      </c>
      <c r="T3116" s="9">
        <v>2013</v>
      </c>
      <c r="U3116" s="9">
        <f t="shared" si="385"/>
        <v>9</v>
      </c>
      <c r="V3116" s="8">
        <v>2013</v>
      </c>
      <c r="W3116" t="s">
        <v>1933</v>
      </c>
      <c r="X3116" s="2">
        <v>1.6519999999999999</v>
      </c>
      <c r="Y3116" s="7">
        <f t="shared" si="391"/>
        <v>4.409919649769093E-2</v>
      </c>
      <c r="AA3116" t="s">
        <v>1932</v>
      </c>
      <c r="AB3116">
        <v>17337</v>
      </c>
      <c r="AD3116" t="s">
        <v>6</v>
      </c>
      <c r="AE3116">
        <v>61</v>
      </c>
      <c r="AF3116">
        <v>5</v>
      </c>
      <c r="AG3116">
        <v>6425415</v>
      </c>
      <c r="AH3116" t="s">
        <v>9642</v>
      </c>
      <c r="AI3116" t="s">
        <v>9641</v>
      </c>
      <c r="AJ3116" t="s">
        <v>9640</v>
      </c>
      <c r="AK3116" t="s">
        <v>9639</v>
      </c>
      <c r="AL3116">
        <v>2</v>
      </c>
      <c r="AM3116" s="5">
        <f t="shared" si="386"/>
        <v>0.22222222222222221</v>
      </c>
      <c r="AN3116" s="4">
        <f t="shared" si="390"/>
        <v>3.365728469855694E-4</v>
      </c>
      <c r="AO3116" s="3"/>
      <c r="AP3116">
        <v>0</v>
      </c>
      <c r="AR3116" t="s">
        <v>42</v>
      </c>
      <c r="AT3116" s="2" t="s">
        <v>41</v>
      </c>
      <c r="AU3116" s="1">
        <f t="shared" si="387"/>
        <v>3.0970409402479322</v>
      </c>
      <c r="AV3116" s="1">
        <f t="shared" si="388"/>
        <v>2.2217884672338251</v>
      </c>
      <c r="AW3116" s="1">
        <f t="shared" si="389"/>
        <v>1.3465359942197175</v>
      </c>
    </row>
    <row r="3117" spans="1:49" x14ac:dyDescent="0.2">
      <c r="A3117">
        <v>3115</v>
      </c>
      <c r="B3117" t="s">
        <v>9638</v>
      </c>
      <c r="C3117" t="s">
        <v>9637</v>
      </c>
      <c r="F3117" t="s">
        <v>9636</v>
      </c>
      <c r="G3117" t="s">
        <v>17</v>
      </c>
      <c r="H3117" t="s">
        <v>16</v>
      </c>
      <c r="I3117" t="s">
        <v>9635</v>
      </c>
      <c r="J3117">
        <v>60026487</v>
      </c>
      <c r="K3117" t="s">
        <v>9634</v>
      </c>
      <c r="L3117" t="s">
        <v>9633</v>
      </c>
      <c r="M3117" t="s">
        <v>1645</v>
      </c>
      <c r="N3117">
        <v>1</v>
      </c>
      <c r="O3117" t="s">
        <v>9632</v>
      </c>
      <c r="P3117">
        <v>7005146839</v>
      </c>
      <c r="Q3117">
        <v>60026487</v>
      </c>
      <c r="R3117" s="8">
        <v>41275</v>
      </c>
      <c r="S3117" s="9">
        <f t="shared" si="384"/>
        <v>2013</v>
      </c>
      <c r="T3117" s="9">
        <v>2013</v>
      </c>
      <c r="U3117" s="9">
        <f t="shared" si="385"/>
        <v>9</v>
      </c>
      <c r="V3117" s="8">
        <v>2013</v>
      </c>
      <c r="W3117" t="s">
        <v>1933</v>
      </c>
      <c r="X3117" s="2">
        <v>1.6519999999999999</v>
      </c>
      <c r="Y3117" s="7">
        <f t="shared" si="391"/>
        <v>4.409919649769093E-2</v>
      </c>
      <c r="AA3117" t="s">
        <v>1932</v>
      </c>
      <c r="AB3117">
        <v>17337</v>
      </c>
      <c r="AD3117" t="s">
        <v>6</v>
      </c>
      <c r="AE3117">
        <v>61</v>
      </c>
      <c r="AF3117">
        <v>5</v>
      </c>
      <c r="AG3117">
        <v>6428606</v>
      </c>
      <c r="AH3117" t="s">
        <v>9631</v>
      </c>
      <c r="AI3117" t="s">
        <v>9630</v>
      </c>
      <c r="AJ3117" t="s">
        <v>9629</v>
      </c>
      <c r="AK3117" t="s">
        <v>9628</v>
      </c>
      <c r="AL3117">
        <v>3</v>
      </c>
      <c r="AM3117" s="5">
        <f t="shared" si="386"/>
        <v>0.33333333333333331</v>
      </c>
      <c r="AN3117" s="4">
        <f t="shared" si="390"/>
        <v>5.048592704783541E-4</v>
      </c>
      <c r="AO3117" s="3"/>
      <c r="AP3117">
        <v>0</v>
      </c>
      <c r="AQ3117" t="s">
        <v>1694</v>
      </c>
      <c r="AR3117">
        <v>22760261</v>
      </c>
      <c r="AS3117" t="s">
        <v>1693</v>
      </c>
      <c r="AT3117" s="2" t="s">
        <v>41</v>
      </c>
      <c r="AU3117" s="1">
        <f t="shared" si="387"/>
        <v>3.1020895329527156</v>
      </c>
      <c r="AV3117" s="1">
        <f t="shared" si="388"/>
        <v>2.2302027884084641</v>
      </c>
      <c r="AW3117" s="1">
        <f t="shared" si="389"/>
        <v>1.3583160438642126</v>
      </c>
    </row>
    <row r="3118" spans="1:49" x14ac:dyDescent="0.2">
      <c r="A3118">
        <v>3116</v>
      </c>
      <c r="B3118" t="s">
        <v>9627</v>
      </c>
      <c r="C3118" t="s">
        <v>9626</v>
      </c>
      <c r="F3118" t="s">
        <v>9625</v>
      </c>
      <c r="G3118" t="s">
        <v>17</v>
      </c>
      <c r="H3118" t="s">
        <v>16</v>
      </c>
      <c r="I3118" t="s">
        <v>9624</v>
      </c>
      <c r="J3118">
        <v>60025578</v>
      </c>
      <c r="K3118" t="s">
        <v>929</v>
      </c>
      <c r="L3118" t="s">
        <v>928</v>
      </c>
      <c r="M3118" t="s">
        <v>634</v>
      </c>
      <c r="N3118">
        <v>4</v>
      </c>
      <c r="O3118" t="s">
        <v>9623</v>
      </c>
      <c r="P3118" t="s">
        <v>9622</v>
      </c>
      <c r="Q3118" t="s">
        <v>925</v>
      </c>
      <c r="R3118" s="8">
        <v>41275</v>
      </c>
      <c r="S3118" s="9">
        <f t="shared" si="384"/>
        <v>2013</v>
      </c>
      <c r="T3118" s="9">
        <v>2013</v>
      </c>
      <c r="U3118" s="9">
        <f t="shared" si="385"/>
        <v>9</v>
      </c>
      <c r="V3118" s="8">
        <v>2013</v>
      </c>
      <c r="W3118" t="s">
        <v>1933</v>
      </c>
      <c r="X3118" s="2">
        <v>1.6519999999999999</v>
      </c>
      <c r="Y3118" s="7">
        <f t="shared" si="391"/>
        <v>4.409919649769093E-2</v>
      </c>
      <c r="AA3118" t="s">
        <v>1932</v>
      </c>
      <c r="AB3118">
        <v>17337</v>
      </c>
      <c r="AD3118" t="s">
        <v>6</v>
      </c>
      <c r="AE3118">
        <v>61</v>
      </c>
      <c r="AF3118">
        <v>5</v>
      </c>
      <c r="AG3118">
        <v>6419776</v>
      </c>
      <c r="AH3118" t="s">
        <v>9621</v>
      </c>
      <c r="AI3118" t="s">
        <v>9620</v>
      </c>
      <c r="AJ3118" t="s">
        <v>9619</v>
      </c>
      <c r="AK3118" t="s">
        <v>9618</v>
      </c>
      <c r="AL3118">
        <v>44</v>
      </c>
      <c r="AM3118" s="5">
        <f t="shared" si="386"/>
        <v>4.8888888888888893</v>
      </c>
      <c r="AN3118" s="4">
        <f t="shared" si="390"/>
        <v>7.404602633682528E-3</v>
      </c>
      <c r="AO3118" s="3"/>
      <c r="AP3118">
        <v>0</v>
      </c>
      <c r="AR3118" t="s">
        <v>42</v>
      </c>
      <c r="AT3118" s="2" t="s">
        <v>41</v>
      </c>
      <c r="AU3118" s="1">
        <f t="shared" si="387"/>
        <v>3.309081833848841</v>
      </c>
      <c r="AV3118" s="1">
        <f t="shared" si="388"/>
        <v>2.5751899565686727</v>
      </c>
      <c r="AW3118" s="1">
        <f t="shared" si="389"/>
        <v>1.8412980792885048</v>
      </c>
    </row>
    <row r="3119" spans="1:49" x14ac:dyDescent="0.2">
      <c r="A3119">
        <v>3117</v>
      </c>
      <c r="B3119" t="s">
        <v>9617</v>
      </c>
      <c r="C3119" t="s">
        <v>9616</v>
      </c>
      <c r="F3119" t="s">
        <v>9615</v>
      </c>
      <c r="G3119" t="s">
        <v>17</v>
      </c>
      <c r="H3119" t="s">
        <v>16</v>
      </c>
      <c r="I3119" t="s">
        <v>9614</v>
      </c>
      <c r="J3119" t="s">
        <v>9613</v>
      </c>
      <c r="K3119" t="s">
        <v>9612</v>
      </c>
      <c r="L3119" t="s">
        <v>9611</v>
      </c>
      <c r="M3119" t="s">
        <v>9610</v>
      </c>
      <c r="N3119">
        <v>3</v>
      </c>
      <c r="O3119" t="s">
        <v>9609</v>
      </c>
      <c r="P3119" t="s">
        <v>9608</v>
      </c>
      <c r="Q3119" t="s">
        <v>9607</v>
      </c>
      <c r="R3119" s="8">
        <v>41275</v>
      </c>
      <c r="S3119" s="9">
        <f t="shared" si="384"/>
        <v>2013</v>
      </c>
      <c r="T3119" s="9">
        <v>2013</v>
      </c>
      <c r="U3119" s="9">
        <f t="shared" si="385"/>
        <v>9</v>
      </c>
      <c r="V3119" s="8">
        <v>2013</v>
      </c>
      <c r="W3119" t="s">
        <v>1933</v>
      </c>
      <c r="X3119" s="2">
        <v>1.6519999999999999</v>
      </c>
      <c r="Y3119" s="7">
        <f t="shared" si="391"/>
        <v>4.409919649769093E-2</v>
      </c>
      <c r="AA3119" t="s">
        <v>1932</v>
      </c>
      <c r="AB3119">
        <v>17337</v>
      </c>
      <c r="AD3119" t="s">
        <v>6</v>
      </c>
      <c r="AE3119">
        <v>61</v>
      </c>
      <c r="AF3119">
        <v>5</v>
      </c>
      <c r="AG3119">
        <v>6419778</v>
      </c>
      <c r="AH3119" t="s">
        <v>9606</v>
      </c>
      <c r="AI3119" t="s">
        <v>9605</v>
      </c>
      <c r="AJ3119" t="s">
        <v>9604</v>
      </c>
      <c r="AK3119" t="s">
        <v>9603</v>
      </c>
      <c r="AL3119">
        <v>17</v>
      </c>
      <c r="AM3119" s="5">
        <f t="shared" si="386"/>
        <v>1.8888888888888888</v>
      </c>
      <c r="AN3119" s="4">
        <f t="shared" si="390"/>
        <v>2.86086919937734E-3</v>
      </c>
      <c r="AO3119" s="3"/>
      <c r="AP3119">
        <v>0</v>
      </c>
      <c r="AR3119" t="s">
        <v>42</v>
      </c>
      <c r="AT3119" s="2" t="s">
        <v>41</v>
      </c>
      <c r="AU3119" s="1">
        <f t="shared" si="387"/>
        <v>3.1727698308196857</v>
      </c>
      <c r="AV3119" s="1">
        <f t="shared" si="388"/>
        <v>2.3480032848534136</v>
      </c>
      <c r="AW3119" s="1">
        <f t="shared" si="389"/>
        <v>1.5232367388871415</v>
      </c>
    </row>
    <row r="3120" spans="1:49" x14ac:dyDescent="0.2">
      <c r="A3120">
        <v>3118</v>
      </c>
      <c r="B3120" t="s">
        <v>9602</v>
      </c>
      <c r="C3120" t="s">
        <v>9601</v>
      </c>
      <c r="F3120" t="s">
        <v>9600</v>
      </c>
      <c r="G3120" t="s">
        <v>17</v>
      </c>
      <c r="H3120" t="s">
        <v>16</v>
      </c>
      <c r="I3120" t="s">
        <v>9599</v>
      </c>
      <c r="J3120" t="s">
        <v>9598</v>
      </c>
      <c r="K3120" t="s">
        <v>9597</v>
      </c>
      <c r="L3120" t="s">
        <v>9596</v>
      </c>
      <c r="M3120" t="s">
        <v>9595</v>
      </c>
      <c r="N3120">
        <v>5</v>
      </c>
      <c r="O3120" t="s">
        <v>9594</v>
      </c>
      <c r="P3120" t="s">
        <v>9593</v>
      </c>
      <c r="Q3120" t="s">
        <v>9592</v>
      </c>
      <c r="R3120" s="8">
        <v>41275</v>
      </c>
      <c r="S3120" s="9">
        <f t="shared" si="384"/>
        <v>2013</v>
      </c>
      <c r="T3120" s="9">
        <v>2013</v>
      </c>
      <c r="U3120" s="9">
        <f t="shared" si="385"/>
        <v>9</v>
      </c>
      <c r="V3120" s="8">
        <v>2013</v>
      </c>
      <c r="W3120" t="s">
        <v>1933</v>
      </c>
      <c r="X3120" s="2">
        <v>1.6519999999999999</v>
      </c>
      <c r="Y3120" s="7">
        <f t="shared" si="391"/>
        <v>4.409919649769093E-2</v>
      </c>
      <c r="AA3120" t="s">
        <v>1932</v>
      </c>
      <c r="AB3120">
        <v>17337</v>
      </c>
      <c r="AD3120" t="s">
        <v>6</v>
      </c>
      <c r="AE3120">
        <v>61</v>
      </c>
      <c r="AF3120">
        <v>5</v>
      </c>
      <c r="AG3120">
        <v>6410349</v>
      </c>
      <c r="AH3120" t="s">
        <v>9591</v>
      </c>
      <c r="AI3120" t="s">
        <v>9590</v>
      </c>
      <c r="AJ3120" t="s">
        <v>9589</v>
      </c>
      <c r="AK3120" t="s">
        <v>9588</v>
      </c>
      <c r="AL3120">
        <v>18</v>
      </c>
      <c r="AM3120" s="5">
        <f t="shared" si="386"/>
        <v>2</v>
      </c>
      <c r="AN3120" s="4">
        <f t="shared" si="390"/>
        <v>3.0291556228701248E-3</v>
      </c>
      <c r="AO3120" s="3"/>
      <c r="AP3120">
        <v>0</v>
      </c>
      <c r="AR3120" t="s">
        <v>42</v>
      </c>
      <c r="AT3120" s="2" t="s">
        <v>41</v>
      </c>
      <c r="AU3120" s="1">
        <f t="shared" si="387"/>
        <v>3.1778184235244686</v>
      </c>
      <c r="AV3120" s="1">
        <f t="shared" si="388"/>
        <v>2.3564176060280526</v>
      </c>
      <c r="AW3120" s="1">
        <f t="shared" si="389"/>
        <v>1.5350167885316366</v>
      </c>
    </row>
    <row r="3121" spans="1:49" x14ac:dyDescent="0.2">
      <c r="A3121">
        <v>3119</v>
      </c>
      <c r="B3121" t="s">
        <v>9587</v>
      </c>
      <c r="C3121" t="s">
        <v>9586</v>
      </c>
      <c r="F3121" t="s">
        <v>9585</v>
      </c>
      <c r="G3121" t="s">
        <v>17</v>
      </c>
      <c r="H3121" t="s">
        <v>16</v>
      </c>
      <c r="I3121" t="s">
        <v>9584</v>
      </c>
      <c r="J3121">
        <v>60103653</v>
      </c>
      <c r="K3121" t="s">
        <v>9057</v>
      </c>
      <c r="L3121" t="s">
        <v>9056</v>
      </c>
      <c r="M3121" t="s">
        <v>9055</v>
      </c>
      <c r="N3121">
        <v>3</v>
      </c>
      <c r="O3121" t="s">
        <v>9583</v>
      </c>
      <c r="P3121" t="s">
        <v>9582</v>
      </c>
      <c r="Q3121" t="s">
        <v>9581</v>
      </c>
      <c r="R3121" s="8">
        <v>41275</v>
      </c>
      <c r="S3121" s="9">
        <f t="shared" si="384"/>
        <v>2013</v>
      </c>
      <c r="T3121" s="9">
        <v>2013</v>
      </c>
      <c r="U3121" s="9">
        <f t="shared" si="385"/>
        <v>9</v>
      </c>
      <c r="V3121" s="8">
        <v>2013</v>
      </c>
      <c r="W3121" t="s">
        <v>1933</v>
      </c>
      <c r="X3121" s="2">
        <v>1.6519999999999999</v>
      </c>
      <c r="Y3121" s="7">
        <f t="shared" si="391"/>
        <v>4.409919649769093E-2</v>
      </c>
      <c r="AA3121" t="s">
        <v>1932</v>
      </c>
      <c r="AB3121">
        <v>17337</v>
      </c>
      <c r="AD3121" t="s">
        <v>6</v>
      </c>
      <c r="AE3121">
        <v>61</v>
      </c>
      <c r="AF3121">
        <v>5</v>
      </c>
      <c r="AG3121">
        <v>6428610</v>
      </c>
      <c r="AH3121" t="s">
        <v>9580</v>
      </c>
      <c r="AI3121" t="s">
        <v>9579</v>
      </c>
      <c r="AJ3121" t="s">
        <v>9578</v>
      </c>
      <c r="AK3121" t="s">
        <v>9577</v>
      </c>
      <c r="AL3121">
        <v>65</v>
      </c>
      <c r="AM3121" s="5">
        <f t="shared" si="386"/>
        <v>7.2222222222222223</v>
      </c>
      <c r="AN3121" s="4">
        <f t="shared" si="390"/>
        <v>1.0938617527031007E-2</v>
      </c>
      <c r="AO3121" s="3"/>
      <c r="AP3121">
        <v>0</v>
      </c>
      <c r="AR3121" t="s">
        <v>42</v>
      </c>
      <c r="AT3121" s="2" t="s">
        <v>41</v>
      </c>
      <c r="AU3121" s="1">
        <f t="shared" si="387"/>
        <v>3.415102280649295</v>
      </c>
      <c r="AV3121" s="1">
        <f t="shared" si="388"/>
        <v>2.7518907012360967</v>
      </c>
      <c r="AW3121" s="1">
        <f t="shared" si="389"/>
        <v>2.0886791218228984</v>
      </c>
    </row>
    <row r="3122" spans="1:49" x14ac:dyDescent="0.2">
      <c r="A3122">
        <v>3120</v>
      </c>
      <c r="B3122" t="s">
        <v>9576</v>
      </c>
      <c r="C3122" t="s">
        <v>9575</v>
      </c>
      <c r="F3122" t="s">
        <v>9574</v>
      </c>
      <c r="G3122" t="s">
        <v>17</v>
      </c>
      <c r="H3122" t="s">
        <v>16</v>
      </c>
      <c r="I3122" t="s">
        <v>9573</v>
      </c>
      <c r="J3122">
        <v>60005630</v>
      </c>
      <c r="K3122" t="s">
        <v>9572</v>
      </c>
      <c r="L3122" t="s">
        <v>9571</v>
      </c>
      <c r="M3122" t="s">
        <v>68</v>
      </c>
      <c r="N3122">
        <v>2</v>
      </c>
      <c r="O3122" t="s">
        <v>9570</v>
      </c>
      <c r="P3122" t="s">
        <v>9569</v>
      </c>
      <c r="Q3122" t="s">
        <v>9568</v>
      </c>
      <c r="R3122" s="8">
        <v>41275</v>
      </c>
      <c r="S3122" s="9">
        <f t="shared" si="384"/>
        <v>2013</v>
      </c>
      <c r="T3122" s="9">
        <v>2013</v>
      </c>
      <c r="U3122" s="9">
        <f t="shared" si="385"/>
        <v>9</v>
      </c>
      <c r="V3122" s="8">
        <v>41426</v>
      </c>
      <c r="W3122" t="s">
        <v>9567</v>
      </c>
      <c r="X3122" s="2">
        <v>0.214</v>
      </c>
      <c r="Y3122" s="7">
        <f t="shared" si="391"/>
        <v>5.7126077787565737E-3</v>
      </c>
      <c r="AA3122">
        <v>21791074</v>
      </c>
      <c r="AB3122">
        <v>20500195068</v>
      </c>
      <c r="AD3122" t="s">
        <v>6</v>
      </c>
      <c r="AE3122">
        <v>12</v>
      </c>
      <c r="AF3122">
        <v>1</v>
      </c>
      <c r="AI3122" t="s">
        <v>9566</v>
      </c>
      <c r="AJ3122" t="s">
        <v>9565</v>
      </c>
      <c r="AK3122" t="s">
        <v>9564</v>
      </c>
      <c r="AL3122">
        <v>12</v>
      </c>
      <c r="AM3122" s="5">
        <f t="shared" si="386"/>
        <v>1.3333333333333333</v>
      </c>
      <c r="AN3122" s="4">
        <f t="shared" si="390"/>
        <v>2.0194370819134164E-3</v>
      </c>
      <c r="AO3122" s="3"/>
      <c r="AP3122">
        <v>1</v>
      </c>
      <c r="AR3122" t="s">
        <v>42</v>
      </c>
      <c r="AT3122" s="2" t="s">
        <v>41</v>
      </c>
      <c r="AU3122" s="1">
        <f t="shared" si="387"/>
        <v>0.46046565697036268</v>
      </c>
      <c r="AV3122" s="1">
        <f t="shared" si="388"/>
        <v>0.38660224303349955</v>
      </c>
      <c r="AW3122" s="1">
        <f t="shared" si="389"/>
        <v>0.31273882909663636</v>
      </c>
    </row>
    <row r="3123" spans="1:49" x14ac:dyDescent="0.2">
      <c r="A3123">
        <v>3121</v>
      </c>
      <c r="B3123" t="s">
        <v>9563</v>
      </c>
      <c r="C3123" t="s">
        <v>9562</v>
      </c>
      <c r="F3123" t="s">
        <v>9561</v>
      </c>
      <c r="G3123" t="s">
        <v>17</v>
      </c>
      <c r="H3123" t="s">
        <v>16</v>
      </c>
      <c r="I3123" t="s">
        <v>9560</v>
      </c>
      <c r="J3123">
        <v>60006834</v>
      </c>
      <c r="K3123" t="s">
        <v>9559</v>
      </c>
      <c r="L3123" t="s">
        <v>9558</v>
      </c>
      <c r="M3123" t="s">
        <v>512</v>
      </c>
      <c r="N3123">
        <v>2</v>
      </c>
      <c r="O3123" t="s">
        <v>9557</v>
      </c>
      <c r="P3123" t="s">
        <v>9556</v>
      </c>
      <c r="Q3123" t="s">
        <v>9555</v>
      </c>
      <c r="R3123" s="8">
        <v>41275</v>
      </c>
      <c r="S3123" s="9">
        <f t="shared" si="384"/>
        <v>2013</v>
      </c>
      <c r="T3123" s="9">
        <v>2013</v>
      </c>
      <c r="U3123" s="9">
        <f t="shared" si="385"/>
        <v>9</v>
      </c>
      <c r="V3123" s="8">
        <v>2013</v>
      </c>
      <c r="W3123" t="s">
        <v>1933</v>
      </c>
      <c r="X3123" s="2">
        <v>1.6519999999999999</v>
      </c>
      <c r="Y3123" s="7">
        <f t="shared" si="391"/>
        <v>4.409919649769093E-2</v>
      </c>
      <c r="AA3123" t="s">
        <v>1932</v>
      </c>
      <c r="AB3123">
        <v>17337</v>
      </c>
      <c r="AD3123" t="s">
        <v>6</v>
      </c>
      <c r="AE3123">
        <v>61</v>
      </c>
      <c r="AF3123">
        <v>5</v>
      </c>
      <c r="AG3123">
        <v>6425417</v>
      </c>
      <c r="AH3123" t="s">
        <v>9554</v>
      </c>
      <c r="AI3123" t="s">
        <v>9553</v>
      </c>
      <c r="AJ3123" t="s">
        <v>9552</v>
      </c>
      <c r="AK3123" t="s">
        <v>9551</v>
      </c>
      <c r="AL3123">
        <v>47</v>
      </c>
      <c r="AM3123" s="5">
        <f t="shared" si="386"/>
        <v>5.2222222222222223</v>
      </c>
      <c r="AN3123" s="4">
        <f t="shared" si="390"/>
        <v>7.9094619041608812E-3</v>
      </c>
      <c r="AO3123" s="3"/>
      <c r="AP3123">
        <v>0</v>
      </c>
      <c r="AR3123" t="s">
        <v>42</v>
      </c>
      <c r="AT3123" s="2" t="s">
        <v>41</v>
      </c>
      <c r="AU3123" s="1">
        <f t="shared" si="387"/>
        <v>3.3242276119631917</v>
      </c>
      <c r="AV3123" s="1">
        <f t="shared" si="388"/>
        <v>2.6004329200925906</v>
      </c>
      <c r="AW3123" s="1">
        <f t="shared" si="389"/>
        <v>1.8766382282219896</v>
      </c>
    </row>
    <row r="3124" spans="1:49" x14ac:dyDescent="0.2">
      <c r="A3124">
        <v>3122</v>
      </c>
      <c r="B3124" t="s">
        <v>9550</v>
      </c>
      <c r="C3124" t="s">
        <v>9549</v>
      </c>
      <c r="F3124" t="s">
        <v>9548</v>
      </c>
      <c r="G3124" t="s">
        <v>17</v>
      </c>
      <c r="H3124" t="s">
        <v>16</v>
      </c>
      <c r="I3124" t="s">
        <v>9547</v>
      </c>
      <c r="J3124">
        <v>60012370</v>
      </c>
      <c r="K3124" t="s">
        <v>3991</v>
      </c>
      <c r="L3124" t="s">
        <v>3990</v>
      </c>
      <c r="M3124" t="s">
        <v>512</v>
      </c>
      <c r="N3124">
        <v>1</v>
      </c>
      <c r="O3124" t="s">
        <v>9546</v>
      </c>
      <c r="P3124">
        <v>6602436394</v>
      </c>
      <c r="Q3124">
        <v>60012370</v>
      </c>
      <c r="R3124" s="8">
        <v>41275</v>
      </c>
      <c r="S3124" s="9">
        <f t="shared" si="384"/>
        <v>2013</v>
      </c>
      <c r="T3124" s="9">
        <v>2013</v>
      </c>
      <c r="U3124" s="9">
        <f t="shared" si="385"/>
        <v>9</v>
      </c>
      <c r="V3124" s="8">
        <v>2013</v>
      </c>
      <c r="W3124" t="s">
        <v>1933</v>
      </c>
      <c r="X3124" s="2">
        <v>1.6519999999999999</v>
      </c>
      <c r="Y3124" s="7">
        <f t="shared" si="391"/>
        <v>4.409919649769093E-2</v>
      </c>
      <c r="AA3124" t="s">
        <v>1932</v>
      </c>
      <c r="AB3124">
        <v>17337</v>
      </c>
      <c r="AD3124" t="s">
        <v>6</v>
      </c>
      <c r="AE3124">
        <v>61</v>
      </c>
      <c r="AF3124">
        <v>5</v>
      </c>
      <c r="AG3124">
        <v>6401165</v>
      </c>
      <c r="AH3124" t="s">
        <v>9545</v>
      </c>
      <c r="AI3124" t="s">
        <v>9544</v>
      </c>
      <c r="AJ3124" t="s">
        <v>9543</v>
      </c>
      <c r="AK3124" t="s">
        <v>9542</v>
      </c>
      <c r="AL3124">
        <v>11</v>
      </c>
      <c r="AM3124" s="5">
        <f t="shared" si="386"/>
        <v>1.2222222222222223</v>
      </c>
      <c r="AN3124" s="4">
        <f t="shared" si="390"/>
        <v>1.851150658420632E-3</v>
      </c>
      <c r="AO3124" s="3"/>
      <c r="AP3124">
        <v>0</v>
      </c>
      <c r="AR3124" t="s">
        <v>42</v>
      </c>
      <c r="AT3124" s="2" t="s">
        <v>41</v>
      </c>
      <c r="AU3124" s="1">
        <f t="shared" si="387"/>
        <v>3.1424782745909838</v>
      </c>
      <c r="AV3124" s="1">
        <f t="shared" si="388"/>
        <v>2.2975173578055781</v>
      </c>
      <c r="AW3124" s="1">
        <f t="shared" si="389"/>
        <v>1.4525564410201721</v>
      </c>
    </row>
    <row r="3125" spans="1:49" x14ac:dyDescent="0.2">
      <c r="A3125">
        <v>3123</v>
      </c>
      <c r="B3125" t="s">
        <v>9541</v>
      </c>
      <c r="C3125" t="s">
        <v>9540</v>
      </c>
      <c r="F3125" t="s">
        <v>9539</v>
      </c>
      <c r="G3125" t="s">
        <v>17</v>
      </c>
      <c r="H3125" t="s">
        <v>16</v>
      </c>
      <c r="I3125" t="s">
        <v>9538</v>
      </c>
      <c r="J3125" t="s">
        <v>9537</v>
      </c>
      <c r="K3125" t="s">
        <v>9536</v>
      </c>
      <c r="L3125" t="s">
        <v>9535</v>
      </c>
      <c r="M3125" t="s">
        <v>9534</v>
      </c>
      <c r="N3125">
        <v>3</v>
      </c>
      <c r="O3125" t="s">
        <v>9533</v>
      </c>
      <c r="P3125" t="s">
        <v>9532</v>
      </c>
      <c r="Q3125" t="s">
        <v>9531</v>
      </c>
      <c r="R3125" s="8">
        <v>41275</v>
      </c>
      <c r="S3125" s="9">
        <f t="shared" si="384"/>
        <v>2013</v>
      </c>
      <c r="T3125" s="9">
        <v>2013</v>
      </c>
      <c r="U3125" s="9">
        <f t="shared" si="385"/>
        <v>9</v>
      </c>
      <c r="V3125" s="8">
        <v>2013</v>
      </c>
      <c r="W3125" t="s">
        <v>1933</v>
      </c>
      <c r="X3125" s="2">
        <v>1.6519999999999999</v>
      </c>
      <c r="Y3125" s="7">
        <f t="shared" si="391"/>
        <v>4.409919649769093E-2</v>
      </c>
      <c r="AA3125" t="s">
        <v>1932</v>
      </c>
      <c r="AB3125">
        <v>17337</v>
      </c>
      <c r="AD3125" t="s">
        <v>6</v>
      </c>
      <c r="AE3125">
        <v>61</v>
      </c>
      <c r="AF3125">
        <v>5</v>
      </c>
      <c r="AG3125">
        <v>6420895</v>
      </c>
      <c r="AH3125" t="s">
        <v>9530</v>
      </c>
      <c r="AI3125" t="s">
        <v>9529</v>
      </c>
      <c r="AJ3125" t="s">
        <v>9528</v>
      </c>
      <c r="AK3125" t="s">
        <v>9527</v>
      </c>
      <c r="AL3125">
        <v>28</v>
      </c>
      <c r="AM3125" s="5">
        <f t="shared" si="386"/>
        <v>3.1111111111111112</v>
      </c>
      <c r="AN3125" s="4">
        <f t="shared" si="390"/>
        <v>4.712019857797972E-3</v>
      </c>
      <c r="AO3125" s="3"/>
      <c r="AP3125">
        <v>0</v>
      </c>
      <c r="AR3125" t="s">
        <v>42</v>
      </c>
      <c r="AT3125" s="2" t="s">
        <v>41</v>
      </c>
      <c r="AU3125" s="1">
        <f t="shared" si="387"/>
        <v>3.2283043505723046</v>
      </c>
      <c r="AV3125" s="1">
        <f t="shared" si="388"/>
        <v>2.4405608177744451</v>
      </c>
      <c r="AW3125" s="1">
        <f t="shared" si="389"/>
        <v>1.6528172849765859</v>
      </c>
    </row>
    <row r="3126" spans="1:49" x14ac:dyDescent="0.2">
      <c r="A3126">
        <v>3124</v>
      </c>
      <c r="B3126" t="s">
        <v>9526</v>
      </c>
      <c r="C3126" t="s">
        <v>9525</v>
      </c>
      <c r="F3126" t="s">
        <v>9524</v>
      </c>
      <c r="G3126" t="s">
        <v>17</v>
      </c>
      <c r="H3126" t="s">
        <v>16</v>
      </c>
      <c r="I3126" t="s">
        <v>9523</v>
      </c>
      <c r="J3126">
        <v>60027161</v>
      </c>
      <c r="K3126" t="s">
        <v>9522</v>
      </c>
      <c r="L3126" t="s">
        <v>9521</v>
      </c>
      <c r="M3126" t="s">
        <v>2306</v>
      </c>
      <c r="N3126">
        <v>4</v>
      </c>
      <c r="O3126" t="s">
        <v>9520</v>
      </c>
      <c r="P3126" t="s">
        <v>9519</v>
      </c>
      <c r="Q3126" t="s">
        <v>9518</v>
      </c>
      <c r="R3126" s="8">
        <v>41275</v>
      </c>
      <c r="S3126" s="9">
        <f t="shared" si="384"/>
        <v>2013</v>
      </c>
      <c r="T3126" s="9">
        <v>2013</v>
      </c>
      <c r="U3126" s="9">
        <f t="shared" si="385"/>
        <v>9</v>
      </c>
      <c r="V3126" s="8">
        <v>2013</v>
      </c>
      <c r="W3126" t="s">
        <v>1933</v>
      </c>
      <c r="X3126" s="2">
        <v>1.6519999999999999</v>
      </c>
      <c r="Y3126" s="7">
        <f t="shared" si="391"/>
        <v>4.409919649769093E-2</v>
      </c>
      <c r="AA3126" t="s">
        <v>1932</v>
      </c>
      <c r="AB3126">
        <v>17337</v>
      </c>
      <c r="AD3126" t="s">
        <v>6</v>
      </c>
      <c r="AE3126">
        <v>61</v>
      </c>
      <c r="AF3126">
        <v>5</v>
      </c>
      <c r="AG3126">
        <v>6420893</v>
      </c>
      <c r="AH3126" t="s">
        <v>9517</v>
      </c>
      <c r="AI3126" t="s">
        <v>9516</v>
      </c>
      <c r="AJ3126" t="s">
        <v>9515</v>
      </c>
      <c r="AK3126" t="s">
        <v>9514</v>
      </c>
      <c r="AL3126">
        <v>7</v>
      </c>
      <c r="AM3126" s="5">
        <f t="shared" si="386"/>
        <v>0.77777777777777779</v>
      </c>
      <c r="AN3126" s="4">
        <f t="shared" si="390"/>
        <v>1.178004964449493E-3</v>
      </c>
      <c r="AO3126" s="3"/>
      <c r="AP3126">
        <v>0</v>
      </c>
      <c r="AR3126" t="s">
        <v>42</v>
      </c>
      <c r="AT3126" s="2" t="s">
        <v>41</v>
      </c>
      <c r="AU3126" s="1">
        <f t="shared" si="387"/>
        <v>3.1222839037718497</v>
      </c>
      <c r="AV3126" s="1">
        <f t="shared" si="388"/>
        <v>2.2638600731070211</v>
      </c>
      <c r="AW3126" s="1">
        <f t="shared" si="389"/>
        <v>1.4054362424421925</v>
      </c>
    </row>
    <row r="3127" spans="1:49" x14ac:dyDescent="0.2">
      <c r="A3127">
        <v>3125</v>
      </c>
      <c r="B3127" t="s">
        <v>9513</v>
      </c>
      <c r="C3127" t="s">
        <v>9512</v>
      </c>
      <c r="F3127" t="s">
        <v>9511</v>
      </c>
      <c r="G3127" t="s">
        <v>17</v>
      </c>
      <c r="H3127" t="s">
        <v>16</v>
      </c>
      <c r="I3127" t="s">
        <v>9510</v>
      </c>
      <c r="J3127">
        <v>60016248</v>
      </c>
      <c r="K3127" t="s">
        <v>808</v>
      </c>
      <c r="L3127" t="s">
        <v>807</v>
      </c>
      <c r="M3127" t="s">
        <v>688</v>
      </c>
      <c r="N3127">
        <v>3</v>
      </c>
      <c r="O3127" t="s">
        <v>9509</v>
      </c>
      <c r="P3127" t="s">
        <v>9508</v>
      </c>
      <c r="Q3127" t="s">
        <v>9507</v>
      </c>
      <c r="R3127" s="8">
        <v>41275</v>
      </c>
      <c r="S3127" s="9">
        <f t="shared" si="384"/>
        <v>2013</v>
      </c>
      <c r="T3127" s="9">
        <v>2013</v>
      </c>
      <c r="U3127" s="9">
        <f t="shared" si="385"/>
        <v>9</v>
      </c>
      <c r="V3127" s="8">
        <v>2013</v>
      </c>
      <c r="W3127" t="s">
        <v>1933</v>
      </c>
      <c r="X3127" s="2">
        <v>1.6519999999999999</v>
      </c>
      <c r="Y3127" s="7">
        <f t="shared" si="391"/>
        <v>4.409919649769093E-2</v>
      </c>
      <c r="AA3127" t="s">
        <v>1932</v>
      </c>
      <c r="AB3127">
        <v>17337</v>
      </c>
      <c r="AD3127" t="s">
        <v>6</v>
      </c>
      <c r="AE3127">
        <v>61</v>
      </c>
      <c r="AF3127">
        <v>5</v>
      </c>
      <c r="AG3127">
        <v>6428609</v>
      </c>
      <c r="AH3127" t="s">
        <v>9506</v>
      </c>
      <c r="AI3127" t="s">
        <v>9505</v>
      </c>
      <c r="AJ3127" t="s">
        <v>9504</v>
      </c>
      <c r="AK3127" t="s">
        <v>9503</v>
      </c>
      <c r="AL3127">
        <v>13</v>
      </c>
      <c r="AM3127" s="5">
        <f t="shared" si="386"/>
        <v>1.4444444444444444</v>
      </c>
      <c r="AN3127" s="4">
        <f t="shared" si="390"/>
        <v>2.1877235054062012E-3</v>
      </c>
      <c r="AO3127" s="3"/>
      <c r="AP3127">
        <v>0</v>
      </c>
      <c r="AR3127" t="s">
        <v>42</v>
      </c>
      <c r="AT3127" s="2" t="s">
        <v>41</v>
      </c>
      <c r="AU3127" s="1">
        <f t="shared" si="387"/>
        <v>3.1525754600005516</v>
      </c>
      <c r="AV3127" s="1">
        <f t="shared" si="388"/>
        <v>2.3143460001548566</v>
      </c>
      <c r="AW3127" s="1">
        <f t="shared" si="389"/>
        <v>1.4761165403091618</v>
      </c>
    </row>
    <row r="3128" spans="1:49" x14ac:dyDescent="0.2">
      <c r="A3128">
        <v>3126</v>
      </c>
      <c r="B3128" t="s">
        <v>9502</v>
      </c>
      <c r="C3128" t="s">
        <v>9501</v>
      </c>
      <c r="F3128" t="s">
        <v>9500</v>
      </c>
      <c r="G3128" t="s">
        <v>17</v>
      </c>
      <c r="H3128" t="s">
        <v>16</v>
      </c>
      <c r="I3128" t="s">
        <v>9499</v>
      </c>
      <c r="J3128">
        <v>60024592</v>
      </c>
      <c r="K3128" t="s">
        <v>9498</v>
      </c>
      <c r="L3128" t="s">
        <v>9497</v>
      </c>
      <c r="M3128" t="s">
        <v>120</v>
      </c>
      <c r="N3128">
        <v>1</v>
      </c>
      <c r="O3128" t="s">
        <v>9496</v>
      </c>
      <c r="P3128">
        <v>7401502321</v>
      </c>
      <c r="Q3128">
        <v>60024592</v>
      </c>
      <c r="R3128" s="8">
        <v>41275</v>
      </c>
      <c r="S3128" s="9">
        <f t="shared" si="384"/>
        <v>2013</v>
      </c>
      <c r="T3128" s="9">
        <v>2013</v>
      </c>
      <c r="U3128" s="9">
        <f t="shared" si="385"/>
        <v>9</v>
      </c>
      <c r="V3128" s="8">
        <v>2013</v>
      </c>
      <c r="W3128" t="s">
        <v>1933</v>
      </c>
      <c r="X3128" s="2">
        <v>1.6519999999999999</v>
      </c>
      <c r="Y3128" s="7">
        <f t="shared" si="391"/>
        <v>4.409919649769093E-2</v>
      </c>
      <c r="AA3128" t="s">
        <v>1932</v>
      </c>
      <c r="AB3128">
        <v>17337</v>
      </c>
      <c r="AD3128" t="s">
        <v>6</v>
      </c>
      <c r="AE3128">
        <v>61</v>
      </c>
      <c r="AF3128">
        <v>5</v>
      </c>
      <c r="AG3128">
        <v>6420884</v>
      </c>
      <c r="AH3128" t="s">
        <v>9495</v>
      </c>
      <c r="AI3128" t="s">
        <v>9494</v>
      </c>
      <c r="AJ3128" t="s">
        <v>9493</v>
      </c>
      <c r="AK3128" t="s">
        <v>9492</v>
      </c>
      <c r="AL3128">
        <v>6</v>
      </c>
      <c r="AM3128" s="5">
        <f t="shared" si="386"/>
        <v>0.66666666666666663</v>
      </c>
      <c r="AN3128" s="4">
        <f t="shared" si="390"/>
        <v>1.0097185409567082E-3</v>
      </c>
      <c r="AO3128" s="3"/>
      <c r="AP3128">
        <v>0</v>
      </c>
      <c r="AR3128" t="s">
        <v>42</v>
      </c>
      <c r="AT3128" s="2" t="s">
        <v>41</v>
      </c>
      <c r="AU3128" s="1">
        <f t="shared" si="387"/>
        <v>3.1172353110670663</v>
      </c>
      <c r="AV3128" s="1">
        <f t="shared" si="388"/>
        <v>2.2554457519323821</v>
      </c>
      <c r="AW3128" s="1">
        <f t="shared" si="389"/>
        <v>1.3936561927976974</v>
      </c>
    </row>
    <row r="3129" spans="1:49" x14ac:dyDescent="0.2">
      <c r="A3129">
        <v>3127</v>
      </c>
      <c r="B3129" t="s">
        <v>9491</v>
      </c>
      <c r="C3129" t="s">
        <v>9490</v>
      </c>
      <c r="F3129" t="s">
        <v>9489</v>
      </c>
      <c r="G3129" t="s">
        <v>17</v>
      </c>
      <c r="H3129" t="s">
        <v>16</v>
      </c>
      <c r="I3129" t="s">
        <v>9488</v>
      </c>
      <c r="J3129">
        <v>60005244</v>
      </c>
      <c r="K3129" t="s">
        <v>636</v>
      </c>
      <c r="L3129" t="s">
        <v>635</v>
      </c>
      <c r="M3129" t="s">
        <v>634</v>
      </c>
      <c r="N3129">
        <v>6</v>
      </c>
      <c r="O3129" t="s">
        <v>9487</v>
      </c>
      <c r="P3129" t="s">
        <v>9486</v>
      </c>
      <c r="Q3129" t="s">
        <v>9485</v>
      </c>
      <c r="R3129" s="8">
        <v>41275</v>
      </c>
      <c r="S3129" s="9">
        <f t="shared" si="384"/>
        <v>2013</v>
      </c>
      <c r="T3129" s="9">
        <v>2013</v>
      </c>
      <c r="U3129" s="9">
        <f t="shared" si="385"/>
        <v>9</v>
      </c>
      <c r="V3129" s="8">
        <v>2013</v>
      </c>
      <c r="W3129" t="s">
        <v>1933</v>
      </c>
      <c r="X3129" s="2">
        <v>1.6519999999999999</v>
      </c>
      <c r="Y3129" s="7">
        <f t="shared" si="391"/>
        <v>4.409919649769093E-2</v>
      </c>
      <c r="AA3129" t="s">
        <v>1932</v>
      </c>
      <c r="AB3129">
        <v>17337</v>
      </c>
      <c r="AD3129" t="s">
        <v>6</v>
      </c>
      <c r="AE3129">
        <v>61</v>
      </c>
      <c r="AF3129">
        <v>5</v>
      </c>
      <c r="AG3129">
        <v>6401164</v>
      </c>
      <c r="AH3129" t="s">
        <v>9484</v>
      </c>
      <c r="AI3129" t="s">
        <v>9483</v>
      </c>
      <c r="AJ3129" t="s">
        <v>9482</v>
      </c>
      <c r="AK3129" t="s">
        <v>9481</v>
      </c>
      <c r="AL3129">
        <v>77</v>
      </c>
      <c r="AM3129" s="5">
        <f t="shared" si="386"/>
        <v>8.5555555555555554</v>
      </c>
      <c r="AN3129" s="4">
        <f t="shared" si="390"/>
        <v>1.2958054608944423E-2</v>
      </c>
      <c r="AO3129" s="3"/>
      <c r="AP3129">
        <v>0</v>
      </c>
      <c r="AR3129" t="s">
        <v>42</v>
      </c>
      <c r="AT3129" s="2" t="s">
        <v>41</v>
      </c>
      <c r="AU3129" s="1">
        <f t="shared" si="387"/>
        <v>3.4756853931066978</v>
      </c>
      <c r="AV3129" s="1">
        <f t="shared" si="388"/>
        <v>2.8528625553317677</v>
      </c>
      <c r="AW3129" s="1">
        <f t="shared" si="389"/>
        <v>2.2300397175568372</v>
      </c>
    </row>
    <row r="3130" spans="1:49" x14ac:dyDescent="0.2">
      <c r="A3130">
        <v>3128</v>
      </c>
      <c r="B3130" t="s">
        <v>9480</v>
      </c>
      <c r="C3130" t="s">
        <v>9479</v>
      </c>
      <c r="F3130" t="s">
        <v>9478</v>
      </c>
      <c r="G3130" t="s">
        <v>17</v>
      </c>
      <c r="H3130" t="s">
        <v>16</v>
      </c>
      <c r="I3130" t="s">
        <v>9477</v>
      </c>
      <c r="J3130" t="s">
        <v>9476</v>
      </c>
      <c r="K3130" t="s">
        <v>9475</v>
      </c>
      <c r="L3130" t="s">
        <v>9474</v>
      </c>
      <c r="M3130" t="s">
        <v>9473</v>
      </c>
      <c r="N3130">
        <v>4</v>
      </c>
      <c r="O3130" t="s">
        <v>9472</v>
      </c>
      <c r="P3130" t="s">
        <v>9471</v>
      </c>
      <c r="Q3130" t="s">
        <v>9470</v>
      </c>
      <c r="R3130" s="8">
        <v>41275</v>
      </c>
      <c r="S3130" s="9">
        <f t="shared" ref="S3130:S3193" si="392">YEAR(R3130)</f>
        <v>2013</v>
      </c>
      <c r="T3130" s="9">
        <v>2013</v>
      </c>
      <c r="U3130" s="9">
        <f t="shared" ref="U3130:U3193" si="393">2022-T3130</f>
        <v>9</v>
      </c>
      <c r="V3130" s="8">
        <v>2013</v>
      </c>
      <c r="W3130" t="s">
        <v>1933</v>
      </c>
      <c r="X3130" s="2">
        <v>1.6519999999999999</v>
      </c>
      <c r="Y3130" s="7">
        <f t="shared" si="391"/>
        <v>4.409919649769093E-2</v>
      </c>
      <c r="AA3130" t="s">
        <v>1932</v>
      </c>
      <c r="AB3130">
        <v>17337</v>
      </c>
      <c r="AD3130" t="s">
        <v>6</v>
      </c>
      <c r="AE3130">
        <v>61</v>
      </c>
      <c r="AF3130">
        <v>5</v>
      </c>
      <c r="AG3130">
        <v>6459539</v>
      </c>
      <c r="AH3130" t="s">
        <v>9469</v>
      </c>
      <c r="AI3130" t="s">
        <v>9468</v>
      </c>
      <c r="AJ3130" t="s">
        <v>9467</v>
      </c>
      <c r="AK3130" t="s">
        <v>9466</v>
      </c>
      <c r="AL3130">
        <v>13</v>
      </c>
      <c r="AM3130" s="5">
        <f t="shared" ref="AM3130:AM3193" si="394">AL3130/U3130</f>
        <v>1.4444444444444444</v>
      </c>
      <c r="AN3130" s="4">
        <f t="shared" si="390"/>
        <v>2.1877235054062012E-3</v>
      </c>
      <c r="AO3130" s="3"/>
      <c r="AP3130">
        <v>0</v>
      </c>
      <c r="AR3130" t="s">
        <v>42</v>
      </c>
      <c r="AT3130" s="2" t="s">
        <v>41</v>
      </c>
      <c r="AU3130" s="1">
        <f t="shared" ref="AU3130:AU3193" si="395">(Y3130*0.7+AN3130*0.3)*100</f>
        <v>3.1525754600005516</v>
      </c>
      <c r="AV3130" s="1">
        <f t="shared" ref="AV3130:AV3193" si="396">(Y3130*0.5+AN3130*0.5)*100</f>
        <v>2.3143460001548566</v>
      </c>
      <c r="AW3130" s="1">
        <f t="shared" ref="AW3130:AW3193" si="397">(Y3130*0.3+AN3130*0.7)*100</f>
        <v>1.4761165403091618</v>
      </c>
    </row>
    <row r="3131" spans="1:49" x14ac:dyDescent="0.2">
      <c r="A3131">
        <v>3129</v>
      </c>
      <c r="B3131" t="s">
        <v>9465</v>
      </c>
      <c r="F3131" t="s">
        <v>9464</v>
      </c>
      <c r="G3131" t="s">
        <v>17</v>
      </c>
      <c r="H3131" t="s">
        <v>16</v>
      </c>
      <c r="I3131" t="s">
        <v>9463</v>
      </c>
      <c r="J3131" t="s">
        <v>9462</v>
      </c>
      <c r="K3131" t="s">
        <v>9461</v>
      </c>
      <c r="L3131" t="s">
        <v>9460</v>
      </c>
      <c r="M3131" t="s">
        <v>4299</v>
      </c>
      <c r="N3131">
        <v>5</v>
      </c>
      <c r="O3131" t="s">
        <v>9459</v>
      </c>
      <c r="P3131" t="s">
        <v>9458</v>
      </c>
      <c r="Q3131" t="s">
        <v>9457</v>
      </c>
      <c r="R3131" s="8">
        <v>41275</v>
      </c>
      <c r="S3131" s="9">
        <f t="shared" si="392"/>
        <v>2013</v>
      </c>
      <c r="T3131" s="9">
        <v>2013</v>
      </c>
      <c r="U3131" s="9">
        <f t="shared" si="393"/>
        <v>9</v>
      </c>
      <c r="V3131" s="8">
        <v>41275</v>
      </c>
      <c r="W3131" t="s">
        <v>9456</v>
      </c>
      <c r="X3131" s="2" t="s">
        <v>41</v>
      </c>
      <c r="Y3131" s="7" t="e">
        <f t="shared" si="391"/>
        <v>#VALUE!</v>
      </c>
      <c r="AA3131">
        <v>354066</v>
      </c>
      <c r="AB3131">
        <v>19161</v>
      </c>
      <c r="AD3131" t="s">
        <v>6</v>
      </c>
      <c r="AE3131">
        <v>58</v>
      </c>
      <c r="AF3131">
        <v>1</v>
      </c>
      <c r="AH3131" s="10">
        <v>41334</v>
      </c>
      <c r="AI3131" t="s">
        <v>9455</v>
      </c>
      <c r="AJ3131" t="s">
        <v>9454</v>
      </c>
      <c r="AK3131" t="s">
        <v>9453</v>
      </c>
      <c r="AL3131">
        <v>1</v>
      </c>
      <c r="AM3131" s="5">
        <f t="shared" si="394"/>
        <v>0.1111111111111111</v>
      </c>
      <c r="AN3131" s="4">
        <f t="shared" si="390"/>
        <v>1.682864234927847E-4</v>
      </c>
      <c r="AO3131" s="3"/>
      <c r="AP3131">
        <v>0</v>
      </c>
      <c r="AR3131" t="s">
        <v>42</v>
      </c>
      <c r="AT3131" s="2" t="s">
        <v>41</v>
      </c>
      <c r="AU3131" s="1" t="e">
        <f t="shared" si="395"/>
        <v>#VALUE!</v>
      </c>
      <c r="AV3131" s="1" t="e">
        <f t="shared" si="396"/>
        <v>#VALUE!</v>
      </c>
      <c r="AW3131" s="1" t="e">
        <f t="shared" si="397"/>
        <v>#VALUE!</v>
      </c>
    </row>
    <row r="3132" spans="1:49" x14ac:dyDescent="0.2">
      <c r="A3132">
        <v>3130</v>
      </c>
      <c r="B3132" t="s">
        <v>9452</v>
      </c>
      <c r="C3132" t="s">
        <v>9451</v>
      </c>
      <c r="F3132" t="s">
        <v>9450</v>
      </c>
      <c r="G3132" t="s">
        <v>17</v>
      </c>
      <c r="H3132" t="s">
        <v>16</v>
      </c>
      <c r="I3132" t="s">
        <v>9449</v>
      </c>
      <c r="J3132">
        <v>60020547</v>
      </c>
      <c r="K3132" t="s">
        <v>9448</v>
      </c>
      <c r="L3132" t="s">
        <v>9447</v>
      </c>
      <c r="M3132" t="s">
        <v>120</v>
      </c>
      <c r="N3132">
        <v>2</v>
      </c>
      <c r="O3132" t="s">
        <v>9446</v>
      </c>
      <c r="P3132" t="s">
        <v>9445</v>
      </c>
      <c r="Q3132" t="s">
        <v>9444</v>
      </c>
      <c r="R3132" s="8">
        <v>41275</v>
      </c>
      <c r="S3132" s="9">
        <f t="shared" si="392"/>
        <v>2013</v>
      </c>
      <c r="T3132" s="9">
        <v>2013</v>
      </c>
      <c r="U3132" s="9">
        <f t="shared" si="393"/>
        <v>9</v>
      </c>
      <c r="V3132" s="8">
        <v>2013</v>
      </c>
      <c r="W3132" t="s">
        <v>1933</v>
      </c>
      <c r="X3132" s="2">
        <v>1.6519999999999999</v>
      </c>
      <c r="Y3132" s="7">
        <f t="shared" si="391"/>
        <v>4.409919649769093E-2</v>
      </c>
      <c r="AA3132" t="s">
        <v>1932</v>
      </c>
      <c r="AB3132">
        <v>17337</v>
      </c>
      <c r="AD3132" t="s">
        <v>6</v>
      </c>
      <c r="AE3132">
        <v>61</v>
      </c>
      <c r="AF3132">
        <v>5</v>
      </c>
      <c r="AG3132">
        <v>6459542</v>
      </c>
      <c r="AH3132" t="s">
        <v>9443</v>
      </c>
      <c r="AI3132" t="s">
        <v>9442</v>
      </c>
      <c r="AJ3132" t="s">
        <v>9441</v>
      </c>
      <c r="AK3132" t="s">
        <v>9440</v>
      </c>
      <c r="AL3132">
        <v>2</v>
      </c>
      <c r="AM3132" s="5">
        <f t="shared" si="394"/>
        <v>0.22222222222222221</v>
      </c>
      <c r="AN3132" s="4">
        <f t="shared" si="390"/>
        <v>3.365728469855694E-4</v>
      </c>
      <c r="AO3132" s="3"/>
      <c r="AP3132">
        <v>0</v>
      </c>
      <c r="AR3132" t="s">
        <v>42</v>
      </c>
      <c r="AT3132" s="2" t="s">
        <v>41</v>
      </c>
      <c r="AU3132" s="1">
        <f t="shared" si="395"/>
        <v>3.0970409402479322</v>
      </c>
      <c r="AV3132" s="1">
        <f t="shared" si="396"/>
        <v>2.2217884672338251</v>
      </c>
      <c r="AW3132" s="1">
        <f t="shared" si="397"/>
        <v>1.3465359942197175</v>
      </c>
    </row>
    <row r="3133" spans="1:49" x14ac:dyDescent="0.2">
      <c r="A3133">
        <v>3131</v>
      </c>
      <c r="B3133" t="s">
        <v>9439</v>
      </c>
      <c r="C3133" t="s">
        <v>9438</v>
      </c>
      <c r="F3133" t="s">
        <v>9437</v>
      </c>
      <c r="G3133" t="s">
        <v>17</v>
      </c>
      <c r="H3133" t="s">
        <v>16</v>
      </c>
      <c r="I3133" t="s">
        <v>9436</v>
      </c>
      <c r="J3133">
        <v>60104115</v>
      </c>
      <c r="K3133" t="s">
        <v>9435</v>
      </c>
      <c r="L3133" t="s">
        <v>9434</v>
      </c>
      <c r="M3133" t="s">
        <v>1645</v>
      </c>
      <c r="N3133">
        <v>2</v>
      </c>
      <c r="O3133" t="s">
        <v>9433</v>
      </c>
      <c r="P3133" t="s">
        <v>9432</v>
      </c>
      <c r="Q3133" t="s">
        <v>9431</v>
      </c>
      <c r="R3133" s="8">
        <v>41275</v>
      </c>
      <c r="S3133" s="9">
        <f t="shared" si="392"/>
        <v>2013</v>
      </c>
      <c r="T3133" s="9">
        <v>2013</v>
      </c>
      <c r="U3133" s="9">
        <f t="shared" si="393"/>
        <v>9</v>
      </c>
      <c r="V3133" s="8">
        <v>2013</v>
      </c>
      <c r="W3133" t="s">
        <v>9430</v>
      </c>
      <c r="X3133" s="2">
        <v>0.16200000000000001</v>
      </c>
      <c r="Y3133" s="7">
        <f t="shared" si="391"/>
        <v>4.3244974773764717E-3</v>
      </c>
      <c r="AA3133">
        <v>3854221</v>
      </c>
      <c r="AB3133">
        <v>3300147412</v>
      </c>
      <c r="AC3133">
        <v>13488155</v>
      </c>
      <c r="AD3133" t="s">
        <v>6</v>
      </c>
      <c r="AE3133">
        <v>133</v>
      </c>
      <c r="AF3133">
        <v>5</v>
      </c>
      <c r="AI3133" t="s">
        <v>9429</v>
      </c>
      <c r="AJ3133" t="s">
        <v>9428</v>
      </c>
      <c r="AK3133" t="s">
        <v>9427</v>
      </c>
      <c r="AL3133">
        <v>1</v>
      </c>
      <c r="AM3133" s="5">
        <f t="shared" si="394"/>
        <v>0.1111111111111111</v>
      </c>
      <c r="AN3133" s="4">
        <f t="shared" si="390"/>
        <v>1.682864234927847E-4</v>
      </c>
      <c r="AO3133" s="3"/>
      <c r="AP3133">
        <v>0</v>
      </c>
      <c r="AQ3133" t="s">
        <v>1694</v>
      </c>
      <c r="AR3133">
        <v>22560354</v>
      </c>
      <c r="AS3133" t="s">
        <v>1693</v>
      </c>
      <c r="AT3133" s="2" t="s">
        <v>41</v>
      </c>
      <c r="AU3133" s="1">
        <f t="shared" si="395"/>
        <v>0.30776341612113656</v>
      </c>
      <c r="AV3133" s="1">
        <f t="shared" si="396"/>
        <v>0.2246391950434628</v>
      </c>
      <c r="AW3133" s="1">
        <f t="shared" si="397"/>
        <v>0.14151497396578908</v>
      </c>
    </row>
    <row r="3134" spans="1:49" x14ac:dyDescent="0.2">
      <c r="A3134">
        <v>3132</v>
      </c>
      <c r="B3134" t="s">
        <v>9426</v>
      </c>
      <c r="F3134" t="s">
        <v>9425</v>
      </c>
      <c r="G3134" t="s">
        <v>17</v>
      </c>
      <c r="H3134" t="s">
        <v>16</v>
      </c>
      <c r="I3134" t="s">
        <v>9424</v>
      </c>
      <c r="N3134">
        <v>2</v>
      </c>
      <c r="O3134" t="s">
        <v>9423</v>
      </c>
      <c r="P3134" t="s">
        <v>9422</v>
      </c>
      <c r="Q3134" t="s">
        <v>2843</v>
      </c>
      <c r="R3134" s="8">
        <v>41275</v>
      </c>
      <c r="S3134" s="9">
        <f t="shared" si="392"/>
        <v>2013</v>
      </c>
      <c r="T3134" s="9">
        <v>2013</v>
      </c>
      <c r="U3134" s="9">
        <f t="shared" si="393"/>
        <v>9</v>
      </c>
      <c r="V3134" s="8">
        <v>2013</v>
      </c>
      <c r="W3134" t="s">
        <v>2839</v>
      </c>
      <c r="X3134" s="2">
        <v>0.153</v>
      </c>
      <c r="Y3134" s="7">
        <f t="shared" si="391"/>
        <v>4.0842476175222235E-3</v>
      </c>
      <c r="AA3134">
        <v>19928645</v>
      </c>
      <c r="AB3134">
        <v>19700182903</v>
      </c>
      <c r="AC3134">
        <v>18173195</v>
      </c>
      <c r="AD3134" t="s">
        <v>6</v>
      </c>
      <c r="AE3134">
        <v>50</v>
      </c>
      <c r="AF3134">
        <v>3</v>
      </c>
      <c r="AH3134" t="s">
        <v>9421</v>
      </c>
      <c r="AI3134" t="s">
        <v>9420</v>
      </c>
      <c r="AJ3134" t="s">
        <v>9419</v>
      </c>
      <c r="AK3134" t="s">
        <v>9418</v>
      </c>
      <c r="AL3134">
        <v>0</v>
      </c>
      <c r="AM3134" s="5">
        <f t="shared" si="394"/>
        <v>0</v>
      </c>
      <c r="AN3134" s="4">
        <f t="shared" si="390"/>
        <v>0</v>
      </c>
      <c r="AO3134" s="3"/>
      <c r="AP3134">
        <v>0</v>
      </c>
      <c r="AR3134" t="s">
        <v>42</v>
      </c>
      <c r="AT3134" s="2" t="s">
        <v>41</v>
      </c>
      <c r="AU3134" s="1">
        <f t="shared" si="395"/>
        <v>0.28589733322655564</v>
      </c>
      <c r="AV3134" s="1">
        <f t="shared" si="396"/>
        <v>0.20421238087611118</v>
      </c>
      <c r="AW3134" s="1">
        <f t="shared" si="397"/>
        <v>0.1225274285256667</v>
      </c>
    </row>
    <row r="3135" spans="1:49" x14ac:dyDescent="0.2">
      <c r="A3135">
        <v>3133</v>
      </c>
      <c r="B3135" t="s">
        <v>9417</v>
      </c>
      <c r="C3135" t="s">
        <v>9416</v>
      </c>
      <c r="F3135" t="s">
        <v>9415</v>
      </c>
      <c r="G3135" t="s">
        <v>17</v>
      </c>
      <c r="H3135" t="s">
        <v>16</v>
      </c>
      <c r="I3135" t="s">
        <v>9414</v>
      </c>
      <c r="J3135" t="s">
        <v>9413</v>
      </c>
      <c r="K3135" t="s">
        <v>9412</v>
      </c>
      <c r="L3135" t="s">
        <v>5684</v>
      </c>
      <c r="M3135" t="s">
        <v>32</v>
      </c>
      <c r="N3135">
        <v>3</v>
      </c>
      <c r="O3135" t="s">
        <v>9411</v>
      </c>
      <c r="P3135" t="s">
        <v>9410</v>
      </c>
      <c r="Q3135" t="s">
        <v>9409</v>
      </c>
      <c r="R3135" s="8">
        <v>41275</v>
      </c>
      <c r="S3135" s="9">
        <f t="shared" si="392"/>
        <v>2013</v>
      </c>
      <c r="T3135" s="9">
        <v>2013</v>
      </c>
      <c r="U3135" s="9">
        <f t="shared" si="393"/>
        <v>9</v>
      </c>
      <c r="V3135" s="8">
        <v>2013</v>
      </c>
      <c r="W3135" t="s">
        <v>4595</v>
      </c>
      <c r="X3135" s="2">
        <v>0.245</v>
      </c>
      <c r="Y3135" s="7">
        <f t="shared" si="391"/>
        <v>6.5401350738100959E-3</v>
      </c>
      <c r="AA3135">
        <v>19376480</v>
      </c>
      <c r="AB3135">
        <v>19700186896</v>
      </c>
      <c r="AD3135" t="s">
        <v>6</v>
      </c>
      <c r="AE3135">
        <v>40</v>
      </c>
      <c r="AH3135" s="10">
        <v>43344</v>
      </c>
      <c r="AI3135" t="s">
        <v>9408</v>
      </c>
      <c r="AK3135" t="s">
        <v>9407</v>
      </c>
      <c r="AL3135">
        <v>3</v>
      </c>
      <c r="AM3135" s="5">
        <f t="shared" si="394"/>
        <v>0.33333333333333331</v>
      </c>
      <c r="AN3135" s="4">
        <f t="shared" si="390"/>
        <v>5.048592704783541E-4</v>
      </c>
      <c r="AO3135" s="3"/>
      <c r="AP3135">
        <v>0</v>
      </c>
      <c r="AR3135" t="s">
        <v>42</v>
      </c>
      <c r="AT3135" s="2" t="s">
        <v>41</v>
      </c>
      <c r="AU3135" s="1">
        <f t="shared" si="395"/>
        <v>0.47295523328105732</v>
      </c>
      <c r="AV3135" s="1">
        <f t="shared" si="396"/>
        <v>0.3522497172144225</v>
      </c>
      <c r="AW3135" s="1">
        <f t="shared" si="397"/>
        <v>0.23154420114778768</v>
      </c>
    </row>
    <row r="3136" spans="1:49" x14ac:dyDescent="0.2">
      <c r="A3136">
        <v>3134</v>
      </c>
      <c r="B3136" t="s">
        <v>9406</v>
      </c>
      <c r="C3136" t="s">
        <v>9405</v>
      </c>
      <c r="F3136" t="s">
        <v>9404</v>
      </c>
      <c r="G3136" t="s">
        <v>17</v>
      </c>
      <c r="H3136" t="s">
        <v>16</v>
      </c>
      <c r="I3136" t="s">
        <v>9403</v>
      </c>
      <c r="J3136">
        <v>60026796</v>
      </c>
      <c r="K3136" t="s">
        <v>9402</v>
      </c>
      <c r="L3136" t="s">
        <v>2558</v>
      </c>
      <c r="M3136" t="s">
        <v>136</v>
      </c>
      <c r="N3136">
        <v>3</v>
      </c>
      <c r="O3136" t="s">
        <v>9401</v>
      </c>
      <c r="P3136" t="s">
        <v>9400</v>
      </c>
      <c r="Q3136" t="s">
        <v>9399</v>
      </c>
      <c r="R3136" s="8">
        <v>41275</v>
      </c>
      <c r="S3136" s="9">
        <f t="shared" si="392"/>
        <v>2013</v>
      </c>
      <c r="T3136" s="9">
        <v>2013</v>
      </c>
      <c r="U3136" s="9">
        <f t="shared" si="393"/>
        <v>9</v>
      </c>
      <c r="V3136" s="8">
        <v>2013</v>
      </c>
      <c r="W3136" t="s">
        <v>4595</v>
      </c>
      <c r="X3136" s="2">
        <v>0.245</v>
      </c>
      <c r="Y3136" s="7">
        <f t="shared" si="391"/>
        <v>6.5401350738100959E-3</v>
      </c>
      <c r="AA3136">
        <v>19376480</v>
      </c>
      <c r="AB3136">
        <v>19700186896</v>
      </c>
      <c r="AD3136" t="s">
        <v>6</v>
      </c>
      <c r="AE3136">
        <v>39</v>
      </c>
      <c r="AH3136" t="s">
        <v>2790</v>
      </c>
      <c r="AI3136" t="s">
        <v>9398</v>
      </c>
      <c r="AK3136" t="s">
        <v>9397</v>
      </c>
      <c r="AL3136">
        <v>0</v>
      </c>
      <c r="AM3136" s="5">
        <f t="shared" si="394"/>
        <v>0</v>
      </c>
      <c r="AN3136" s="4">
        <f t="shared" si="390"/>
        <v>0</v>
      </c>
      <c r="AO3136" s="3"/>
      <c r="AP3136">
        <v>0</v>
      </c>
      <c r="AR3136" t="s">
        <v>42</v>
      </c>
      <c r="AT3136" s="2" t="s">
        <v>41</v>
      </c>
      <c r="AU3136" s="1">
        <f t="shared" si="395"/>
        <v>0.45780945516670668</v>
      </c>
      <c r="AV3136" s="1">
        <f t="shared" si="396"/>
        <v>0.3270067536905048</v>
      </c>
      <c r="AW3136" s="1">
        <f t="shared" si="397"/>
        <v>0.1962040522143029</v>
      </c>
    </row>
    <row r="3137" spans="1:49" x14ac:dyDescent="0.2">
      <c r="A3137">
        <v>3135</v>
      </c>
      <c r="B3137" t="s">
        <v>9396</v>
      </c>
      <c r="F3137" t="s">
        <v>9395</v>
      </c>
      <c r="G3137" t="s">
        <v>17</v>
      </c>
      <c r="H3137" t="s">
        <v>16</v>
      </c>
      <c r="I3137" t="s">
        <v>9394</v>
      </c>
      <c r="J3137" t="s">
        <v>9393</v>
      </c>
      <c r="K3137" t="s">
        <v>9392</v>
      </c>
      <c r="L3137" t="s">
        <v>9391</v>
      </c>
      <c r="M3137" t="s">
        <v>648</v>
      </c>
      <c r="N3137">
        <v>2</v>
      </c>
      <c r="O3137" t="s">
        <v>9390</v>
      </c>
      <c r="P3137" t="s">
        <v>9389</v>
      </c>
      <c r="Q3137" t="s">
        <v>9388</v>
      </c>
      <c r="R3137" s="8">
        <v>41275</v>
      </c>
      <c r="S3137" s="9">
        <f t="shared" si="392"/>
        <v>2013</v>
      </c>
      <c r="T3137" s="9">
        <v>2013</v>
      </c>
      <c r="U3137" s="9">
        <f t="shared" si="393"/>
        <v>9</v>
      </c>
      <c r="V3137" s="8">
        <v>41275</v>
      </c>
      <c r="W3137" t="s">
        <v>9370</v>
      </c>
      <c r="X3137" s="2">
        <v>0.127</v>
      </c>
      <c r="Y3137" s="7">
        <f t="shared" si="391"/>
        <v>3.3901924668321725E-3</v>
      </c>
      <c r="AB3137">
        <v>21100200818</v>
      </c>
      <c r="AC3137">
        <v>15530396</v>
      </c>
      <c r="AD3137" t="s">
        <v>6</v>
      </c>
      <c r="AE3137">
        <v>8</v>
      </c>
      <c r="AF3137">
        <v>1</v>
      </c>
      <c r="AH3137" s="10">
        <v>43040</v>
      </c>
      <c r="AI3137" t="s">
        <v>9387</v>
      </c>
      <c r="AJ3137" t="s">
        <v>9386</v>
      </c>
      <c r="AK3137" t="s">
        <v>9385</v>
      </c>
      <c r="AL3137">
        <v>9</v>
      </c>
      <c r="AM3137" s="5">
        <f t="shared" si="394"/>
        <v>1</v>
      </c>
      <c r="AN3137" s="4">
        <f t="shared" si="390"/>
        <v>1.5145778114350624E-3</v>
      </c>
      <c r="AO3137" s="3"/>
      <c r="AP3137">
        <v>0</v>
      </c>
      <c r="AR3137" t="s">
        <v>42</v>
      </c>
      <c r="AT3137" s="2" t="s">
        <v>41</v>
      </c>
      <c r="AU3137" s="1">
        <f t="shared" si="395"/>
        <v>0.28275080702130395</v>
      </c>
      <c r="AV3137" s="1">
        <f t="shared" si="396"/>
        <v>0.24523851391336174</v>
      </c>
      <c r="AW3137" s="1">
        <f t="shared" si="397"/>
        <v>0.20772622080541953</v>
      </c>
    </row>
    <row r="3138" spans="1:49" x14ac:dyDescent="0.2">
      <c r="A3138">
        <v>3136</v>
      </c>
      <c r="B3138" t="s">
        <v>9384</v>
      </c>
      <c r="F3138" t="s">
        <v>9383</v>
      </c>
      <c r="G3138" t="s">
        <v>17</v>
      </c>
      <c r="H3138" t="s">
        <v>16</v>
      </c>
      <c r="I3138" t="s">
        <v>9382</v>
      </c>
      <c r="J3138">
        <v>60101560</v>
      </c>
      <c r="K3138" t="s">
        <v>9381</v>
      </c>
      <c r="L3138" t="s">
        <v>9380</v>
      </c>
      <c r="M3138" t="s">
        <v>68</v>
      </c>
      <c r="N3138">
        <v>3</v>
      </c>
      <c r="O3138" t="s">
        <v>9379</v>
      </c>
      <c r="P3138" t="s">
        <v>9378</v>
      </c>
      <c r="Q3138" t="s">
        <v>9377</v>
      </c>
      <c r="R3138" s="8">
        <v>41275</v>
      </c>
      <c r="S3138" s="9">
        <f t="shared" si="392"/>
        <v>2013</v>
      </c>
      <c r="T3138" s="9">
        <v>2013</v>
      </c>
      <c r="U3138" s="9">
        <f t="shared" si="393"/>
        <v>9</v>
      </c>
      <c r="V3138" s="8">
        <v>41275</v>
      </c>
      <c r="W3138" t="s">
        <v>9370</v>
      </c>
      <c r="X3138" s="2">
        <v>0.127</v>
      </c>
      <c r="Y3138" s="7">
        <f t="shared" si="391"/>
        <v>3.3901924668321725E-3</v>
      </c>
      <c r="AB3138">
        <v>21100200818</v>
      </c>
      <c r="AC3138">
        <v>15530396</v>
      </c>
      <c r="AD3138" t="s">
        <v>6</v>
      </c>
      <c r="AE3138">
        <v>8</v>
      </c>
      <c r="AF3138">
        <v>1</v>
      </c>
      <c r="AH3138" t="s">
        <v>4467</v>
      </c>
      <c r="AI3138" t="s">
        <v>9376</v>
      </c>
      <c r="AJ3138" t="s">
        <v>9375</v>
      </c>
      <c r="AK3138" t="s">
        <v>9374</v>
      </c>
      <c r="AL3138">
        <v>18</v>
      </c>
      <c r="AM3138" s="5">
        <f t="shared" si="394"/>
        <v>2</v>
      </c>
      <c r="AN3138" s="4">
        <f t="shared" ref="AN3138:AN3201" si="398">(AM3138-$AO$4)/($AO$3-$AO$4)</f>
        <v>3.0291556228701248E-3</v>
      </c>
      <c r="AO3138" s="3"/>
      <c r="AP3138">
        <v>0</v>
      </c>
      <c r="AR3138" t="s">
        <v>42</v>
      </c>
      <c r="AT3138" s="2" t="s">
        <v>41</v>
      </c>
      <c r="AU3138" s="1">
        <f t="shared" si="395"/>
        <v>0.32818814136435581</v>
      </c>
      <c r="AV3138" s="1">
        <f t="shared" si="396"/>
        <v>0.3209674044851149</v>
      </c>
      <c r="AW3138" s="1">
        <f t="shared" si="397"/>
        <v>0.31374666760587394</v>
      </c>
    </row>
    <row r="3139" spans="1:49" x14ac:dyDescent="0.2">
      <c r="A3139">
        <v>3137</v>
      </c>
      <c r="B3139" t="s">
        <v>9373</v>
      </c>
      <c r="F3139" t="s">
        <v>9372</v>
      </c>
      <c r="G3139" t="s">
        <v>17</v>
      </c>
      <c r="H3139" t="s">
        <v>16</v>
      </c>
      <c r="I3139" t="s">
        <v>4819</v>
      </c>
      <c r="J3139">
        <v>60010618</v>
      </c>
      <c r="K3139" t="s">
        <v>552</v>
      </c>
      <c r="L3139" t="s">
        <v>551</v>
      </c>
      <c r="M3139" t="s">
        <v>68</v>
      </c>
      <c r="N3139">
        <v>2</v>
      </c>
      <c r="O3139" t="s">
        <v>9371</v>
      </c>
      <c r="P3139" t="s">
        <v>4817</v>
      </c>
      <c r="Q3139" t="s">
        <v>548</v>
      </c>
      <c r="R3139" s="8">
        <v>41275</v>
      </c>
      <c r="S3139" s="9">
        <f t="shared" si="392"/>
        <v>2013</v>
      </c>
      <c r="T3139" s="9">
        <v>2013</v>
      </c>
      <c r="U3139" s="9">
        <f t="shared" si="393"/>
        <v>9</v>
      </c>
      <c r="V3139" s="8">
        <v>41275</v>
      </c>
      <c r="W3139" t="s">
        <v>9370</v>
      </c>
      <c r="X3139" s="2">
        <v>0.127</v>
      </c>
      <c r="Y3139" s="7">
        <f t="shared" ref="Y3139:Y3202" si="399">(X3139-$Z$3)/($Z$2-$Z$3)</f>
        <v>3.3901924668321725E-3</v>
      </c>
      <c r="AB3139">
        <v>21100200818</v>
      </c>
      <c r="AC3139">
        <v>15530396</v>
      </c>
      <c r="AD3139" t="s">
        <v>6</v>
      </c>
      <c r="AE3139">
        <v>8</v>
      </c>
      <c r="AF3139">
        <v>1</v>
      </c>
      <c r="AH3139" s="6">
        <v>44317</v>
      </c>
      <c r="AI3139" t="s">
        <v>9369</v>
      </c>
      <c r="AJ3139" t="s">
        <v>9368</v>
      </c>
      <c r="AK3139" t="s">
        <v>9367</v>
      </c>
      <c r="AL3139">
        <v>2</v>
      </c>
      <c r="AM3139" s="5">
        <f t="shared" si="394"/>
        <v>0.22222222222222221</v>
      </c>
      <c r="AN3139" s="4">
        <f t="shared" si="398"/>
        <v>3.365728469855694E-4</v>
      </c>
      <c r="AO3139" s="3"/>
      <c r="AP3139">
        <v>0</v>
      </c>
      <c r="AR3139" t="s">
        <v>42</v>
      </c>
      <c r="AT3139" s="2" t="s">
        <v>41</v>
      </c>
      <c r="AU3139" s="1">
        <f t="shared" si="395"/>
        <v>0.24741065808781917</v>
      </c>
      <c r="AV3139" s="1">
        <f t="shared" si="396"/>
        <v>0.18633826569088707</v>
      </c>
      <c r="AW3139" s="1">
        <f t="shared" si="397"/>
        <v>0.12526587329395505</v>
      </c>
    </row>
    <row r="3140" spans="1:49" x14ac:dyDescent="0.2">
      <c r="A3140">
        <v>3138</v>
      </c>
      <c r="B3140" t="s">
        <v>9366</v>
      </c>
      <c r="C3140" t="s">
        <v>9365</v>
      </c>
      <c r="F3140" t="s">
        <v>9364</v>
      </c>
      <c r="G3140" t="s">
        <v>17</v>
      </c>
      <c r="H3140" t="s">
        <v>16</v>
      </c>
      <c r="I3140" t="s">
        <v>9363</v>
      </c>
      <c r="J3140">
        <v>60024353</v>
      </c>
      <c r="K3140" t="s">
        <v>1160</v>
      </c>
      <c r="L3140" t="s">
        <v>1159</v>
      </c>
      <c r="M3140" t="s">
        <v>1158</v>
      </c>
      <c r="N3140">
        <v>4</v>
      </c>
      <c r="O3140" t="s">
        <v>9362</v>
      </c>
      <c r="P3140" t="s">
        <v>9361</v>
      </c>
      <c r="Q3140" t="s">
        <v>9360</v>
      </c>
      <c r="R3140" s="8">
        <v>41275</v>
      </c>
      <c r="S3140" s="9">
        <f t="shared" si="392"/>
        <v>2013</v>
      </c>
      <c r="T3140" s="9">
        <v>2013</v>
      </c>
      <c r="U3140" s="9">
        <f t="shared" si="393"/>
        <v>9</v>
      </c>
      <c r="V3140" s="8">
        <v>2013</v>
      </c>
      <c r="W3140" t="s">
        <v>2587</v>
      </c>
      <c r="X3140" s="2">
        <v>0.34100000000000003</v>
      </c>
      <c r="Y3140" s="7">
        <f t="shared" si="399"/>
        <v>9.1028002455887467E-3</v>
      </c>
      <c r="AA3140">
        <v>19378718</v>
      </c>
      <c r="AB3140">
        <v>19700186839</v>
      </c>
      <c r="AC3140">
        <v>15309681</v>
      </c>
      <c r="AD3140" t="s">
        <v>6</v>
      </c>
      <c r="AE3140">
        <v>39</v>
      </c>
      <c r="AH3140" t="s">
        <v>9359</v>
      </c>
      <c r="AI3140" t="s">
        <v>9358</v>
      </c>
      <c r="AK3140" t="s">
        <v>9357</v>
      </c>
      <c r="AL3140">
        <v>24</v>
      </c>
      <c r="AM3140" s="5">
        <f t="shared" si="394"/>
        <v>2.6666666666666665</v>
      </c>
      <c r="AN3140" s="4">
        <f t="shared" si="398"/>
        <v>4.0388741638268328E-3</v>
      </c>
      <c r="AO3140" s="3"/>
      <c r="AP3140">
        <v>0</v>
      </c>
      <c r="AR3140" t="s">
        <v>42</v>
      </c>
      <c r="AT3140" s="2" t="s">
        <v>41</v>
      </c>
      <c r="AU3140" s="1">
        <f t="shared" si="395"/>
        <v>0.75836224210601721</v>
      </c>
      <c r="AV3140" s="1">
        <f t="shared" si="396"/>
        <v>0.65708372047077901</v>
      </c>
      <c r="AW3140" s="1">
        <f t="shared" si="397"/>
        <v>0.55580519883554069</v>
      </c>
    </row>
    <row r="3141" spans="1:49" x14ac:dyDescent="0.2">
      <c r="A3141">
        <v>3139</v>
      </c>
      <c r="B3141" t="s">
        <v>9356</v>
      </c>
      <c r="C3141" t="s">
        <v>9355</v>
      </c>
      <c r="F3141" t="s">
        <v>9354</v>
      </c>
      <c r="G3141" t="s">
        <v>17</v>
      </c>
      <c r="H3141" t="s">
        <v>16</v>
      </c>
      <c r="I3141" t="s">
        <v>9353</v>
      </c>
      <c r="J3141">
        <v>60001821</v>
      </c>
      <c r="K3141" t="s">
        <v>2796</v>
      </c>
      <c r="L3141" t="s">
        <v>2795</v>
      </c>
      <c r="M3141" t="s">
        <v>852</v>
      </c>
      <c r="N3141">
        <v>3</v>
      </c>
      <c r="O3141" t="s">
        <v>9352</v>
      </c>
      <c r="P3141" t="s">
        <v>9351</v>
      </c>
      <c r="Q3141" t="s">
        <v>6833</v>
      </c>
      <c r="R3141" s="8">
        <v>41275</v>
      </c>
      <c r="S3141" s="9">
        <f t="shared" si="392"/>
        <v>2013</v>
      </c>
      <c r="T3141" s="9">
        <v>2013</v>
      </c>
      <c r="U3141" s="9">
        <f t="shared" si="393"/>
        <v>9</v>
      </c>
      <c r="V3141" s="8">
        <v>2013</v>
      </c>
      <c r="W3141" t="s">
        <v>1181</v>
      </c>
      <c r="X3141" s="2">
        <v>0.437</v>
      </c>
      <c r="Y3141" s="7">
        <f t="shared" si="399"/>
        <v>1.1665465417367396E-2</v>
      </c>
      <c r="AA3141">
        <v>10704698</v>
      </c>
      <c r="AB3141">
        <v>5300152513</v>
      </c>
      <c r="AC3141">
        <v>15598985</v>
      </c>
      <c r="AD3141" t="s">
        <v>6</v>
      </c>
      <c r="AE3141">
        <v>139</v>
      </c>
      <c r="AH3141" t="s">
        <v>9350</v>
      </c>
      <c r="AI3141" t="s">
        <v>9349</v>
      </c>
      <c r="AK3141" t="s">
        <v>9348</v>
      </c>
      <c r="AL3141">
        <v>81</v>
      </c>
      <c r="AM3141" s="5">
        <f t="shared" si="394"/>
        <v>9</v>
      </c>
      <c r="AN3141" s="4">
        <f t="shared" si="398"/>
        <v>1.3631200302915562E-2</v>
      </c>
      <c r="AO3141" s="3"/>
      <c r="AP3141">
        <v>1</v>
      </c>
      <c r="AR3141" t="s">
        <v>42</v>
      </c>
      <c r="AT3141" s="2" t="s">
        <v>41</v>
      </c>
      <c r="AU3141" s="1">
        <f t="shared" si="395"/>
        <v>1.2255185883031845</v>
      </c>
      <c r="AV3141" s="1">
        <f t="shared" si="396"/>
        <v>1.2648332860141478</v>
      </c>
      <c r="AW3141" s="1">
        <f t="shared" si="397"/>
        <v>1.3041479837251113</v>
      </c>
    </row>
    <row r="3142" spans="1:49" x14ac:dyDescent="0.2">
      <c r="A3142">
        <v>3140</v>
      </c>
      <c r="B3142" t="s">
        <v>9347</v>
      </c>
      <c r="C3142" t="s">
        <v>9346</v>
      </c>
      <c r="F3142" t="s">
        <v>9345</v>
      </c>
      <c r="G3142" t="s">
        <v>17</v>
      </c>
      <c r="H3142" t="s">
        <v>16</v>
      </c>
      <c r="I3142" t="s">
        <v>9344</v>
      </c>
      <c r="J3142" t="s">
        <v>9343</v>
      </c>
      <c r="K3142" t="s">
        <v>9342</v>
      </c>
      <c r="L3142" t="s">
        <v>9341</v>
      </c>
      <c r="M3142" t="s">
        <v>248</v>
      </c>
      <c r="N3142">
        <v>3</v>
      </c>
      <c r="O3142" t="s">
        <v>9340</v>
      </c>
      <c r="P3142" t="s">
        <v>9339</v>
      </c>
      <c r="Q3142" t="s">
        <v>9338</v>
      </c>
      <c r="R3142" s="8">
        <v>41275</v>
      </c>
      <c r="S3142" s="9">
        <f t="shared" si="392"/>
        <v>2013</v>
      </c>
      <c r="T3142" s="9">
        <v>2013</v>
      </c>
      <c r="U3142" s="9">
        <f t="shared" si="393"/>
        <v>9</v>
      </c>
      <c r="V3142" s="8">
        <v>2013</v>
      </c>
      <c r="W3142" t="s">
        <v>9337</v>
      </c>
      <c r="X3142" s="2" t="s">
        <v>41</v>
      </c>
      <c r="Y3142" s="7" t="e">
        <f t="shared" si="399"/>
        <v>#VALUE!</v>
      </c>
      <c r="AA3142">
        <v>12293008</v>
      </c>
      <c r="AB3142">
        <v>19700186895</v>
      </c>
      <c r="AD3142" t="s">
        <v>6</v>
      </c>
      <c r="AE3142">
        <v>15</v>
      </c>
      <c r="AF3142">
        <v>1</v>
      </c>
      <c r="AH3142" t="s">
        <v>9336</v>
      </c>
      <c r="AI3142" t="s">
        <v>9335</v>
      </c>
      <c r="AJ3142" t="s">
        <v>9334</v>
      </c>
      <c r="AK3142" t="s">
        <v>9333</v>
      </c>
      <c r="AL3142">
        <v>1</v>
      </c>
      <c r="AM3142" s="5">
        <f t="shared" si="394"/>
        <v>0.1111111111111111</v>
      </c>
      <c r="AN3142" s="4">
        <f t="shared" si="398"/>
        <v>1.682864234927847E-4</v>
      </c>
      <c r="AO3142" s="3"/>
      <c r="AP3142">
        <v>1</v>
      </c>
      <c r="AR3142" t="s">
        <v>42</v>
      </c>
      <c r="AT3142" s="2" t="s">
        <v>41</v>
      </c>
      <c r="AU3142" s="1" t="e">
        <f t="shared" si="395"/>
        <v>#VALUE!</v>
      </c>
      <c r="AV3142" s="1" t="e">
        <f t="shared" si="396"/>
        <v>#VALUE!</v>
      </c>
      <c r="AW3142" s="1" t="e">
        <f t="shared" si="397"/>
        <v>#VALUE!</v>
      </c>
    </row>
    <row r="3143" spans="1:49" x14ac:dyDescent="0.2">
      <c r="A3143">
        <v>3141</v>
      </c>
      <c r="B3143" t="s">
        <v>9332</v>
      </c>
      <c r="C3143" t="s">
        <v>9331</v>
      </c>
      <c r="F3143" t="s">
        <v>9330</v>
      </c>
      <c r="G3143" t="s">
        <v>17</v>
      </c>
      <c r="H3143" t="s">
        <v>16</v>
      </c>
      <c r="I3143" t="s">
        <v>9329</v>
      </c>
      <c r="J3143">
        <v>60016930</v>
      </c>
      <c r="K3143" t="s">
        <v>9328</v>
      </c>
      <c r="L3143" t="s">
        <v>793</v>
      </c>
      <c r="M3143" t="s">
        <v>634</v>
      </c>
      <c r="N3143">
        <v>5</v>
      </c>
      <c r="O3143" t="s">
        <v>9327</v>
      </c>
      <c r="P3143" t="s">
        <v>9326</v>
      </c>
      <c r="Q3143" t="s">
        <v>9325</v>
      </c>
      <c r="R3143" s="8">
        <v>41275</v>
      </c>
      <c r="S3143" s="9">
        <f t="shared" si="392"/>
        <v>2013</v>
      </c>
      <c r="T3143" s="9">
        <v>2013</v>
      </c>
      <c r="U3143" s="9">
        <f t="shared" si="393"/>
        <v>9</v>
      </c>
      <c r="V3143" s="8">
        <v>2013</v>
      </c>
      <c r="W3143" t="s">
        <v>4497</v>
      </c>
      <c r="X3143" s="2">
        <v>0.216</v>
      </c>
      <c r="Y3143" s="7">
        <f t="shared" si="399"/>
        <v>5.765996636501962E-3</v>
      </c>
      <c r="AA3143">
        <v>19378726</v>
      </c>
      <c r="AB3143">
        <v>19700186909</v>
      </c>
      <c r="AC3143">
        <v>10988963</v>
      </c>
      <c r="AD3143" t="s">
        <v>6</v>
      </c>
      <c r="AE3143">
        <v>30</v>
      </c>
      <c r="AH3143" t="s">
        <v>9324</v>
      </c>
      <c r="AI3143" t="s">
        <v>9323</v>
      </c>
      <c r="AK3143" t="s">
        <v>9322</v>
      </c>
      <c r="AL3143">
        <v>8</v>
      </c>
      <c r="AM3143" s="5">
        <f t="shared" si="394"/>
        <v>0.88888888888888884</v>
      </c>
      <c r="AN3143" s="4">
        <f t="shared" si="398"/>
        <v>1.3462913879422776E-3</v>
      </c>
      <c r="AO3143" s="3"/>
      <c r="AP3143">
        <v>0</v>
      </c>
      <c r="AR3143" t="s">
        <v>42</v>
      </c>
      <c r="AT3143" s="2" t="s">
        <v>41</v>
      </c>
      <c r="AU3143" s="1">
        <f t="shared" si="395"/>
        <v>0.44400850619340559</v>
      </c>
      <c r="AV3143" s="1">
        <f t="shared" si="396"/>
        <v>0.355614401222212</v>
      </c>
      <c r="AW3143" s="1">
        <f t="shared" si="397"/>
        <v>0.26722029625101829</v>
      </c>
    </row>
    <row r="3144" spans="1:49" x14ac:dyDescent="0.2">
      <c r="A3144">
        <v>3142</v>
      </c>
      <c r="B3144" t="s">
        <v>9321</v>
      </c>
      <c r="C3144" t="s">
        <v>9320</v>
      </c>
      <c r="D3144" t="s">
        <v>9319</v>
      </c>
      <c r="F3144" t="s">
        <v>9318</v>
      </c>
      <c r="G3144" t="s">
        <v>17</v>
      </c>
      <c r="H3144" t="s">
        <v>16</v>
      </c>
      <c r="I3144" t="s">
        <v>9317</v>
      </c>
      <c r="J3144" t="s">
        <v>9316</v>
      </c>
      <c r="K3144" t="s">
        <v>9315</v>
      </c>
      <c r="L3144" t="s">
        <v>9314</v>
      </c>
      <c r="M3144" t="s">
        <v>9313</v>
      </c>
      <c r="N3144">
        <v>4</v>
      </c>
      <c r="O3144" t="s">
        <v>9312</v>
      </c>
      <c r="P3144" t="s">
        <v>9311</v>
      </c>
      <c r="Q3144" t="s">
        <v>9310</v>
      </c>
      <c r="R3144" s="8">
        <v>41275</v>
      </c>
      <c r="S3144" s="9">
        <f t="shared" si="392"/>
        <v>2013</v>
      </c>
      <c r="T3144" s="9">
        <v>2013</v>
      </c>
      <c r="U3144" s="9">
        <f t="shared" si="393"/>
        <v>9</v>
      </c>
      <c r="V3144" s="8">
        <v>41426</v>
      </c>
      <c r="W3144" t="s">
        <v>9309</v>
      </c>
      <c r="X3144" s="2">
        <v>0.35399999999999998</v>
      </c>
      <c r="Y3144" s="7">
        <f t="shared" si="399"/>
        <v>9.4498278209337715E-3</v>
      </c>
      <c r="AA3144">
        <v>18744907</v>
      </c>
      <c r="AB3144">
        <v>11300153720</v>
      </c>
      <c r="AD3144" t="s">
        <v>6</v>
      </c>
      <c r="AE3144">
        <v>7</v>
      </c>
      <c r="AH3144" t="s">
        <v>9308</v>
      </c>
      <c r="AI3144" t="s">
        <v>9307</v>
      </c>
      <c r="AJ3144" t="s">
        <v>9306</v>
      </c>
      <c r="AK3144" t="s">
        <v>9305</v>
      </c>
      <c r="AL3144">
        <v>18</v>
      </c>
      <c r="AM3144" s="5">
        <f t="shared" si="394"/>
        <v>2</v>
      </c>
      <c r="AN3144" s="4">
        <f t="shared" si="398"/>
        <v>3.0291556228701248E-3</v>
      </c>
      <c r="AO3144" s="3"/>
      <c r="AP3144">
        <v>0</v>
      </c>
      <c r="AR3144" t="s">
        <v>42</v>
      </c>
      <c r="AT3144" s="2">
        <v>1.81</v>
      </c>
      <c r="AU3144" s="1">
        <f t="shared" si="395"/>
        <v>0.75236261615146771</v>
      </c>
      <c r="AV3144" s="1">
        <f t="shared" si="396"/>
        <v>0.62394917219019475</v>
      </c>
      <c r="AW3144" s="1">
        <f t="shared" si="397"/>
        <v>0.49553572822892183</v>
      </c>
    </row>
    <row r="3145" spans="1:49" x14ac:dyDescent="0.2">
      <c r="A3145">
        <v>3143</v>
      </c>
      <c r="B3145" t="s">
        <v>9304</v>
      </c>
      <c r="C3145" t="s">
        <v>9303</v>
      </c>
      <c r="F3145" t="s">
        <v>9302</v>
      </c>
      <c r="G3145" t="s">
        <v>17</v>
      </c>
      <c r="H3145" t="s">
        <v>16</v>
      </c>
      <c r="I3145" t="s">
        <v>9301</v>
      </c>
      <c r="J3145" t="s">
        <v>4613</v>
      </c>
      <c r="K3145" t="s">
        <v>4612</v>
      </c>
      <c r="L3145" t="s">
        <v>4611</v>
      </c>
      <c r="M3145" t="s">
        <v>32</v>
      </c>
      <c r="N3145">
        <v>5</v>
      </c>
      <c r="O3145" t="s">
        <v>9300</v>
      </c>
      <c r="P3145" t="s">
        <v>9299</v>
      </c>
      <c r="Q3145" t="s">
        <v>9298</v>
      </c>
      <c r="R3145" s="8">
        <v>41275</v>
      </c>
      <c r="S3145" s="9">
        <f t="shared" si="392"/>
        <v>2013</v>
      </c>
      <c r="T3145" s="9">
        <v>2013</v>
      </c>
      <c r="U3145" s="9">
        <f t="shared" si="393"/>
        <v>9</v>
      </c>
      <c r="V3145" s="8">
        <v>2013</v>
      </c>
      <c r="W3145" t="s">
        <v>1181</v>
      </c>
      <c r="X3145" s="2">
        <v>0.437</v>
      </c>
      <c r="Y3145" s="7">
        <f t="shared" si="399"/>
        <v>1.1665465417367396E-2</v>
      </c>
      <c r="AA3145">
        <v>10704698</v>
      </c>
      <c r="AB3145">
        <v>5300152513</v>
      </c>
      <c r="AC3145">
        <v>15598985</v>
      </c>
      <c r="AD3145" t="s">
        <v>6</v>
      </c>
      <c r="AE3145">
        <v>139</v>
      </c>
      <c r="AH3145" t="s">
        <v>9297</v>
      </c>
      <c r="AI3145" t="s">
        <v>9296</v>
      </c>
      <c r="AK3145" t="s">
        <v>9295</v>
      </c>
      <c r="AL3145">
        <v>9</v>
      </c>
      <c r="AM3145" s="5">
        <f t="shared" si="394"/>
        <v>1</v>
      </c>
      <c r="AN3145" s="4">
        <f t="shared" si="398"/>
        <v>1.5145778114350624E-3</v>
      </c>
      <c r="AO3145" s="3"/>
      <c r="AP3145">
        <v>1</v>
      </c>
      <c r="AR3145" t="s">
        <v>42</v>
      </c>
      <c r="AT3145" s="2" t="s">
        <v>41</v>
      </c>
      <c r="AU3145" s="1">
        <f t="shared" si="395"/>
        <v>0.86201991355876961</v>
      </c>
      <c r="AV3145" s="1">
        <f t="shared" si="396"/>
        <v>0.65900216144012291</v>
      </c>
      <c r="AW3145" s="1">
        <f t="shared" si="397"/>
        <v>0.45598440932147627</v>
      </c>
    </row>
    <row r="3146" spans="1:49" x14ac:dyDescent="0.2">
      <c r="A3146">
        <v>3144</v>
      </c>
      <c r="B3146" t="s">
        <v>9294</v>
      </c>
      <c r="C3146" t="s">
        <v>9293</v>
      </c>
      <c r="F3146" t="s">
        <v>9292</v>
      </c>
      <c r="G3146" t="s">
        <v>17</v>
      </c>
      <c r="H3146" t="s">
        <v>16</v>
      </c>
      <c r="I3146" t="s">
        <v>9291</v>
      </c>
      <c r="J3146" t="s">
        <v>9290</v>
      </c>
      <c r="K3146" t="s">
        <v>9289</v>
      </c>
      <c r="L3146" t="s">
        <v>9288</v>
      </c>
      <c r="M3146" t="s">
        <v>5257</v>
      </c>
      <c r="N3146">
        <v>6</v>
      </c>
      <c r="O3146" t="s">
        <v>9287</v>
      </c>
      <c r="P3146" t="s">
        <v>9286</v>
      </c>
      <c r="Q3146" t="s">
        <v>9285</v>
      </c>
      <c r="R3146" s="8">
        <v>41275</v>
      </c>
      <c r="S3146" s="9">
        <f t="shared" si="392"/>
        <v>2013</v>
      </c>
      <c r="T3146" s="9">
        <v>2013</v>
      </c>
      <c r="U3146" s="9">
        <f t="shared" si="393"/>
        <v>9</v>
      </c>
      <c r="V3146" s="8">
        <v>2013</v>
      </c>
      <c r="W3146" t="s">
        <v>4595</v>
      </c>
      <c r="X3146" s="2">
        <v>0.245</v>
      </c>
      <c r="Y3146" s="7">
        <f t="shared" si="399"/>
        <v>6.5401350738100959E-3</v>
      </c>
      <c r="AA3146">
        <v>19376480</v>
      </c>
      <c r="AB3146">
        <v>19700186896</v>
      </c>
      <c r="AD3146" t="s">
        <v>6</v>
      </c>
      <c r="AE3146">
        <v>39</v>
      </c>
      <c r="AH3146" t="s">
        <v>9284</v>
      </c>
      <c r="AI3146" t="s">
        <v>9283</v>
      </c>
      <c r="AK3146" t="s">
        <v>9282</v>
      </c>
      <c r="AL3146">
        <v>3</v>
      </c>
      <c r="AM3146" s="5">
        <f t="shared" si="394"/>
        <v>0.33333333333333331</v>
      </c>
      <c r="AN3146" s="4">
        <f t="shared" si="398"/>
        <v>5.048592704783541E-4</v>
      </c>
      <c r="AO3146" s="3"/>
      <c r="AP3146">
        <v>0</v>
      </c>
      <c r="AR3146" t="s">
        <v>42</v>
      </c>
      <c r="AT3146" s="2" t="s">
        <v>41</v>
      </c>
      <c r="AU3146" s="1">
        <f t="shared" si="395"/>
        <v>0.47295523328105732</v>
      </c>
      <c r="AV3146" s="1">
        <f t="shared" si="396"/>
        <v>0.3522497172144225</v>
      </c>
      <c r="AW3146" s="1">
        <f t="shared" si="397"/>
        <v>0.23154420114778768</v>
      </c>
    </row>
    <row r="3147" spans="1:49" x14ac:dyDescent="0.2">
      <c r="A3147">
        <v>3145</v>
      </c>
      <c r="B3147" t="s">
        <v>9281</v>
      </c>
      <c r="C3147" t="s">
        <v>9280</v>
      </c>
      <c r="F3147" t="s">
        <v>9279</v>
      </c>
      <c r="G3147" t="s">
        <v>17</v>
      </c>
      <c r="H3147" t="s">
        <v>16</v>
      </c>
      <c r="I3147" t="s">
        <v>9278</v>
      </c>
      <c r="J3147" t="s">
        <v>9277</v>
      </c>
      <c r="K3147" t="s">
        <v>9276</v>
      </c>
      <c r="L3147" t="s">
        <v>9275</v>
      </c>
      <c r="M3147" t="s">
        <v>9274</v>
      </c>
      <c r="N3147">
        <v>5</v>
      </c>
      <c r="O3147" t="s">
        <v>9273</v>
      </c>
      <c r="P3147" t="s">
        <v>9272</v>
      </c>
      <c r="Q3147" t="s">
        <v>9271</v>
      </c>
      <c r="R3147" s="8">
        <v>41275</v>
      </c>
      <c r="S3147" s="9">
        <f t="shared" si="392"/>
        <v>2013</v>
      </c>
      <c r="T3147" s="9">
        <v>2013</v>
      </c>
      <c r="U3147" s="9">
        <f t="shared" si="393"/>
        <v>9</v>
      </c>
      <c r="V3147" s="8">
        <v>41365</v>
      </c>
      <c r="W3147" t="s">
        <v>9159</v>
      </c>
      <c r="X3147" s="2">
        <v>0.63900000000000001</v>
      </c>
      <c r="Y3147" s="7">
        <f t="shared" si="399"/>
        <v>1.7057740049651639E-2</v>
      </c>
      <c r="AA3147">
        <v>15694445</v>
      </c>
      <c r="AB3147">
        <v>4000151803</v>
      </c>
      <c r="AD3147" t="s">
        <v>6</v>
      </c>
      <c r="AE3147">
        <v>11</v>
      </c>
      <c r="AF3147">
        <v>2</v>
      </c>
      <c r="AH3147" t="s">
        <v>9270</v>
      </c>
      <c r="AI3147" t="s">
        <v>9269</v>
      </c>
      <c r="AK3147" t="s">
        <v>9268</v>
      </c>
      <c r="AL3147">
        <v>11</v>
      </c>
      <c r="AM3147" s="5">
        <f t="shared" si="394"/>
        <v>1.2222222222222223</v>
      </c>
      <c r="AN3147" s="4">
        <f t="shared" si="398"/>
        <v>1.851150658420632E-3</v>
      </c>
      <c r="AO3147" s="3"/>
      <c r="AP3147">
        <v>0</v>
      </c>
      <c r="AR3147" t="s">
        <v>42</v>
      </c>
      <c r="AT3147" s="2">
        <v>2.0329999999999999</v>
      </c>
      <c r="AU3147" s="1">
        <f t="shared" si="395"/>
        <v>1.2495763232282338</v>
      </c>
      <c r="AV3147" s="1">
        <f t="shared" si="396"/>
        <v>0.94544453540361362</v>
      </c>
      <c r="AW3147" s="1">
        <f t="shared" si="397"/>
        <v>0.64131274757899337</v>
      </c>
    </row>
    <row r="3148" spans="1:49" x14ac:dyDescent="0.2">
      <c r="A3148">
        <v>3146</v>
      </c>
      <c r="B3148" t="s">
        <v>9267</v>
      </c>
      <c r="C3148" t="s">
        <v>9266</v>
      </c>
      <c r="F3148" t="s">
        <v>9265</v>
      </c>
      <c r="G3148" t="s">
        <v>17</v>
      </c>
      <c r="H3148" t="s">
        <v>16</v>
      </c>
      <c r="I3148" t="s">
        <v>9264</v>
      </c>
      <c r="J3148" t="s">
        <v>9263</v>
      </c>
      <c r="K3148" t="s">
        <v>9262</v>
      </c>
      <c r="L3148" t="s">
        <v>9261</v>
      </c>
      <c r="M3148" t="s">
        <v>9260</v>
      </c>
      <c r="N3148">
        <v>2</v>
      </c>
      <c r="O3148" t="s">
        <v>9259</v>
      </c>
      <c r="P3148" t="s">
        <v>9258</v>
      </c>
      <c r="Q3148" t="s">
        <v>9257</v>
      </c>
      <c r="R3148" s="8">
        <v>41275</v>
      </c>
      <c r="S3148" s="9">
        <f t="shared" si="392"/>
        <v>2013</v>
      </c>
      <c r="T3148" s="9">
        <v>2013</v>
      </c>
      <c r="U3148" s="9">
        <f t="shared" si="393"/>
        <v>9</v>
      </c>
      <c r="V3148" s="8">
        <v>2013</v>
      </c>
      <c r="W3148" t="s">
        <v>9256</v>
      </c>
      <c r="X3148" s="2">
        <v>0.39900000000000002</v>
      </c>
      <c r="Y3148" s="7">
        <f t="shared" si="399"/>
        <v>1.0651077120205014E-2</v>
      </c>
      <c r="AA3148">
        <v>109525</v>
      </c>
      <c r="AB3148">
        <v>13876</v>
      </c>
      <c r="AD3148" t="s">
        <v>6</v>
      </c>
      <c r="AE3148">
        <v>51</v>
      </c>
      <c r="AF3148">
        <v>1</v>
      </c>
      <c r="AH3148" t="s">
        <v>9255</v>
      </c>
      <c r="AI3148" t="s">
        <v>9254</v>
      </c>
      <c r="AK3148" t="s">
        <v>9253</v>
      </c>
      <c r="AL3148">
        <v>0</v>
      </c>
      <c r="AM3148" s="5">
        <f t="shared" si="394"/>
        <v>0</v>
      </c>
      <c r="AN3148" s="4">
        <f t="shared" si="398"/>
        <v>0</v>
      </c>
      <c r="AO3148" s="3"/>
      <c r="AP3148">
        <v>0</v>
      </c>
      <c r="AQ3148" t="s">
        <v>5383</v>
      </c>
      <c r="AR3148" t="s">
        <v>9252</v>
      </c>
      <c r="AS3148" t="s">
        <v>5381</v>
      </c>
      <c r="AT3148" s="2">
        <v>0.41899999999999998</v>
      </c>
      <c r="AU3148" s="1">
        <f t="shared" si="395"/>
        <v>0.74557539841435094</v>
      </c>
      <c r="AV3148" s="1">
        <f t="shared" si="396"/>
        <v>0.53255385601025074</v>
      </c>
      <c r="AW3148" s="1">
        <f t="shared" si="397"/>
        <v>0.31953231360615042</v>
      </c>
    </row>
    <row r="3149" spans="1:49" x14ac:dyDescent="0.2">
      <c r="A3149">
        <v>3147</v>
      </c>
      <c r="B3149" t="s">
        <v>9251</v>
      </c>
      <c r="C3149" t="s">
        <v>9250</v>
      </c>
      <c r="F3149" t="s">
        <v>9249</v>
      </c>
      <c r="G3149" t="s">
        <v>17</v>
      </c>
      <c r="H3149" t="s">
        <v>16</v>
      </c>
      <c r="I3149" t="s">
        <v>9248</v>
      </c>
      <c r="J3149" t="s">
        <v>9247</v>
      </c>
      <c r="K3149" t="s">
        <v>9246</v>
      </c>
      <c r="L3149" t="s">
        <v>9245</v>
      </c>
      <c r="M3149" t="s">
        <v>2123</v>
      </c>
      <c r="N3149">
        <v>8</v>
      </c>
      <c r="O3149" t="s">
        <v>9244</v>
      </c>
      <c r="P3149" t="s">
        <v>9243</v>
      </c>
      <c r="Q3149" t="s">
        <v>9242</v>
      </c>
      <c r="R3149" s="8">
        <v>41275</v>
      </c>
      <c r="S3149" s="9">
        <f t="shared" si="392"/>
        <v>2013</v>
      </c>
      <c r="T3149" s="9">
        <v>2013</v>
      </c>
      <c r="U3149" s="9">
        <f t="shared" si="393"/>
        <v>9</v>
      </c>
      <c r="V3149" s="8">
        <v>41365</v>
      </c>
      <c r="W3149" t="s">
        <v>9159</v>
      </c>
      <c r="X3149" s="2">
        <v>0.63900000000000001</v>
      </c>
      <c r="Y3149" s="7">
        <f t="shared" si="399"/>
        <v>1.7057740049651639E-2</v>
      </c>
      <c r="AA3149">
        <v>15694445</v>
      </c>
      <c r="AB3149">
        <v>4000151803</v>
      </c>
      <c r="AD3149" t="s">
        <v>6</v>
      </c>
      <c r="AE3149">
        <v>11</v>
      </c>
      <c r="AF3149">
        <v>2</v>
      </c>
      <c r="AH3149" t="s">
        <v>9241</v>
      </c>
      <c r="AI3149" t="s">
        <v>9240</v>
      </c>
      <c r="AK3149" t="s">
        <v>9239</v>
      </c>
      <c r="AL3149">
        <v>12</v>
      </c>
      <c r="AM3149" s="5">
        <f t="shared" si="394"/>
        <v>1.3333333333333333</v>
      </c>
      <c r="AN3149" s="4">
        <f t="shared" si="398"/>
        <v>2.0194370819134164E-3</v>
      </c>
      <c r="AO3149" s="3"/>
      <c r="AP3149">
        <v>0</v>
      </c>
      <c r="AR3149" t="s">
        <v>42</v>
      </c>
      <c r="AT3149" s="2">
        <v>2.0329999999999999</v>
      </c>
      <c r="AU3149" s="1">
        <f t="shared" si="395"/>
        <v>1.2546249159330172</v>
      </c>
      <c r="AV3149" s="1">
        <f t="shared" si="396"/>
        <v>0.95385885657825276</v>
      </c>
      <c r="AW3149" s="1">
        <f t="shared" si="397"/>
        <v>0.65309279722348834</v>
      </c>
    </row>
    <row r="3150" spans="1:49" x14ac:dyDescent="0.2">
      <c r="A3150">
        <v>3148</v>
      </c>
      <c r="B3150" t="s">
        <v>9238</v>
      </c>
      <c r="C3150" t="s">
        <v>9237</v>
      </c>
      <c r="F3150" t="s">
        <v>9236</v>
      </c>
      <c r="G3150" t="s">
        <v>17</v>
      </c>
      <c r="H3150" t="s">
        <v>16</v>
      </c>
      <c r="I3150" t="s">
        <v>9235</v>
      </c>
      <c r="J3150" t="s">
        <v>9234</v>
      </c>
      <c r="K3150" t="s">
        <v>9233</v>
      </c>
      <c r="L3150" t="s">
        <v>9232</v>
      </c>
      <c r="M3150" t="s">
        <v>1581</v>
      </c>
      <c r="N3150">
        <v>3</v>
      </c>
      <c r="O3150" t="s">
        <v>9231</v>
      </c>
      <c r="P3150" t="s">
        <v>9230</v>
      </c>
      <c r="Q3150" t="s">
        <v>9229</v>
      </c>
      <c r="R3150" s="8">
        <v>41275</v>
      </c>
      <c r="S3150" s="9">
        <f t="shared" si="392"/>
        <v>2013</v>
      </c>
      <c r="T3150" s="9">
        <v>2013</v>
      </c>
      <c r="U3150" s="9">
        <f t="shared" si="393"/>
        <v>9</v>
      </c>
      <c r="V3150" s="8">
        <v>41365</v>
      </c>
      <c r="W3150" t="s">
        <v>9159</v>
      </c>
      <c r="X3150" s="2">
        <v>0.63900000000000001</v>
      </c>
      <c r="Y3150" s="7">
        <f t="shared" si="399"/>
        <v>1.7057740049651639E-2</v>
      </c>
      <c r="AA3150">
        <v>15694445</v>
      </c>
      <c r="AB3150">
        <v>4000151803</v>
      </c>
      <c r="AD3150" t="s">
        <v>6</v>
      </c>
      <c r="AE3150">
        <v>11</v>
      </c>
      <c r="AF3150">
        <v>2</v>
      </c>
      <c r="AH3150" t="s">
        <v>9228</v>
      </c>
      <c r="AI3150" t="s">
        <v>9227</v>
      </c>
      <c r="AK3150" t="s">
        <v>9226</v>
      </c>
      <c r="AL3150">
        <v>20</v>
      </c>
      <c r="AM3150" s="5">
        <f t="shared" si="394"/>
        <v>2.2222222222222223</v>
      </c>
      <c r="AN3150" s="4">
        <f t="shared" si="398"/>
        <v>3.3657284698556944E-3</v>
      </c>
      <c r="AO3150" s="3"/>
      <c r="AP3150">
        <v>0</v>
      </c>
      <c r="AQ3150" t="s">
        <v>1694</v>
      </c>
      <c r="AR3150">
        <v>24360374</v>
      </c>
      <c r="AS3150" t="s">
        <v>1693</v>
      </c>
      <c r="AT3150" s="2">
        <v>2.0329999999999999</v>
      </c>
      <c r="AU3150" s="1">
        <f t="shared" si="395"/>
        <v>1.2950136575712856</v>
      </c>
      <c r="AV3150" s="1">
        <f t="shared" si="396"/>
        <v>1.0211734259753666</v>
      </c>
      <c r="AW3150" s="1">
        <f t="shared" si="397"/>
        <v>0.74733319437944778</v>
      </c>
    </row>
    <row r="3151" spans="1:49" x14ac:dyDescent="0.2">
      <c r="A3151">
        <v>3149</v>
      </c>
      <c r="B3151" t="s">
        <v>9225</v>
      </c>
      <c r="C3151" t="s">
        <v>9224</v>
      </c>
      <c r="F3151" t="s">
        <v>9223</v>
      </c>
      <c r="G3151" t="s">
        <v>17</v>
      </c>
      <c r="H3151" t="s">
        <v>16</v>
      </c>
      <c r="I3151" t="s">
        <v>9222</v>
      </c>
      <c r="J3151">
        <v>60032350</v>
      </c>
      <c r="K3151" t="s">
        <v>9221</v>
      </c>
      <c r="L3151" t="s">
        <v>2751</v>
      </c>
      <c r="M3151" t="s">
        <v>1158</v>
      </c>
      <c r="N3151">
        <v>2</v>
      </c>
      <c r="O3151" t="s">
        <v>9220</v>
      </c>
      <c r="P3151" t="s">
        <v>9219</v>
      </c>
      <c r="Q3151" t="s">
        <v>9218</v>
      </c>
      <c r="R3151" s="8">
        <v>41275</v>
      </c>
      <c r="S3151" s="9">
        <f t="shared" si="392"/>
        <v>2013</v>
      </c>
      <c r="T3151" s="9">
        <v>2013</v>
      </c>
      <c r="U3151" s="9">
        <f t="shared" si="393"/>
        <v>9</v>
      </c>
      <c r="V3151" s="8">
        <v>41365</v>
      </c>
      <c r="W3151" t="s">
        <v>9159</v>
      </c>
      <c r="X3151" s="2">
        <v>0.63900000000000001</v>
      </c>
      <c r="Y3151" s="7">
        <f t="shared" si="399"/>
        <v>1.7057740049651639E-2</v>
      </c>
      <c r="AA3151">
        <v>15694445</v>
      </c>
      <c r="AB3151">
        <v>4000151803</v>
      </c>
      <c r="AD3151" t="s">
        <v>6</v>
      </c>
      <c r="AE3151">
        <v>11</v>
      </c>
      <c r="AF3151">
        <v>2</v>
      </c>
      <c r="AH3151" t="s">
        <v>9217</v>
      </c>
      <c r="AI3151" t="s">
        <v>9216</v>
      </c>
      <c r="AK3151" t="s">
        <v>9215</v>
      </c>
      <c r="AL3151">
        <v>4</v>
      </c>
      <c r="AM3151" s="5">
        <f t="shared" si="394"/>
        <v>0.44444444444444442</v>
      </c>
      <c r="AN3151" s="4">
        <f t="shared" si="398"/>
        <v>6.7314569397113879E-4</v>
      </c>
      <c r="AO3151" s="3"/>
      <c r="AP3151">
        <v>0</v>
      </c>
      <c r="AR3151" t="s">
        <v>42</v>
      </c>
      <c r="AT3151" s="2">
        <v>2.0329999999999999</v>
      </c>
      <c r="AU3151" s="1">
        <f t="shared" si="395"/>
        <v>1.2142361742947489</v>
      </c>
      <c r="AV3151" s="1">
        <f t="shared" si="396"/>
        <v>0.88654428718113887</v>
      </c>
      <c r="AW3151" s="1">
        <f t="shared" si="397"/>
        <v>0.5588524000675289</v>
      </c>
    </row>
    <row r="3152" spans="1:49" x14ac:dyDescent="0.2">
      <c r="A3152">
        <v>3150</v>
      </c>
      <c r="B3152" t="s">
        <v>9214</v>
      </c>
      <c r="C3152" t="s">
        <v>9213</v>
      </c>
      <c r="F3152" t="s">
        <v>9212</v>
      </c>
      <c r="G3152" t="s">
        <v>17</v>
      </c>
      <c r="H3152" t="s">
        <v>16</v>
      </c>
      <c r="I3152" t="s">
        <v>9211</v>
      </c>
      <c r="J3152" t="s">
        <v>9210</v>
      </c>
      <c r="K3152" t="s">
        <v>9209</v>
      </c>
      <c r="L3152" t="s">
        <v>9208</v>
      </c>
      <c r="M3152" t="s">
        <v>9207</v>
      </c>
      <c r="N3152">
        <v>8</v>
      </c>
      <c r="O3152" t="s">
        <v>9206</v>
      </c>
      <c r="P3152" t="s">
        <v>9205</v>
      </c>
      <c r="Q3152" t="s">
        <v>9204</v>
      </c>
      <c r="R3152" s="8">
        <v>41275</v>
      </c>
      <c r="S3152" s="9">
        <f t="shared" si="392"/>
        <v>2013</v>
      </c>
      <c r="T3152" s="9">
        <v>2013</v>
      </c>
      <c r="U3152" s="9">
        <f t="shared" si="393"/>
        <v>9</v>
      </c>
      <c r="V3152" s="8">
        <v>41365</v>
      </c>
      <c r="W3152" t="s">
        <v>9159</v>
      </c>
      <c r="X3152" s="2">
        <v>0.63900000000000001</v>
      </c>
      <c r="Y3152" s="7">
        <f t="shared" si="399"/>
        <v>1.7057740049651639E-2</v>
      </c>
      <c r="AA3152">
        <v>15694445</v>
      </c>
      <c r="AB3152">
        <v>4000151803</v>
      </c>
      <c r="AD3152" t="s">
        <v>6</v>
      </c>
      <c r="AE3152">
        <v>11</v>
      </c>
      <c r="AF3152">
        <v>2</v>
      </c>
      <c r="AH3152" t="s">
        <v>9203</v>
      </c>
      <c r="AI3152" t="s">
        <v>9202</v>
      </c>
      <c r="AK3152" t="s">
        <v>9201</v>
      </c>
      <c r="AL3152">
        <v>28</v>
      </c>
      <c r="AM3152" s="5">
        <f t="shared" si="394"/>
        <v>3.1111111111111112</v>
      </c>
      <c r="AN3152" s="4">
        <f t="shared" si="398"/>
        <v>4.712019857797972E-3</v>
      </c>
      <c r="AO3152" s="3"/>
      <c r="AP3152">
        <v>0</v>
      </c>
      <c r="AR3152" t="s">
        <v>42</v>
      </c>
      <c r="AT3152" s="2">
        <v>2.0329999999999999</v>
      </c>
      <c r="AU3152" s="1">
        <f t="shared" si="395"/>
        <v>1.3354023992095538</v>
      </c>
      <c r="AV3152" s="1">
        <f t="shared" si="396"/>
        <v>1.0884879953724806</v>
      </c>
      <c r="AW3152" s="1">
        <f t="shared" si="397"/>
        <v>0.84157359153540712</v>
      </c>
    </row>
    <row r="3153" spans="1:49" x14ac:dyDescent="0.2">
      <c r="A3153">
        <v>3151</v>
      </c>
      <c r="B3153" t="s">
        <v>9200</v>
      </c>
      <c r="C3153" t="s">
        <v>9199</v>
      </c>
      <c r="F3153" t="s">
        <v>9198</v>
      </c>
      <c r="G3153" t="s">
        <v>17</v>
      </c>
      <c r="H3153" t="s">
        <v>16</v>
      </c>
      <c r="I3153" t="s">
        <v>9197</v>
      </c>
      <c r="J3153" t="s">
        <v>9196</v>
      </c>
      <c r="K3153" t="s">
        <v>9195</v>
      </c>
      <c r="L3153" t="s">
        <v>9194</v>
      </c>
      <c r="M3153" t="s">
        <v>1082</v>
      </c>
      <c r="N3153">
        <v>3</v>
      </c>
      <c r="O3153" t="s">
        <v>9193</v>
      </c>
      <c r="P3153" t="s">
        <v>9192</v>
      </c>
      <c r="Q3153" t="s">
        <v>9191</v>
      </c>
      <c r="R3153" s="8">
        <v>41275</v>
      </c>
      <c r="S3153" s="9">
        <f t="shared" si="392"/>
        <v>2013</v>
      </c>
      <c r="T3153" s="9">
        <v>2013</v>
      </c>
      <c r="U3153" s="9">
        <f t="shared" si="393"/>
        <v>9</v>
      </c>
      <c r="V3153" s="8">
        <v>41395</v>
      </c>
      <c r="W3153" t="s">
        <v>4468</v>
      </c>
      <c r="X3153" s="2">
        <v>1.573</v>
      </c>
      <c r="Y3153" s="7">
        <f t="shared" si="399"/>
        <v>4.1990336616748086E-2</v>
      </c>
      <c r="AA3153">
        <v>7315090</v>
      </c>
      <c r="AB3153">
        <v>29586</v>
      </c>
      <c r="AC3153">
        <v>15333884</v>
      </c>
      <c r="AD3153" t="s">
        <v>6</v>
      </c>
      <c r="AE3153">
        <v>36</v>
      </c>
      <c r="AF3153">
        <v>3</v>
      </c>
      <c r="AH3153" t="s">
        <v>9190</v>
      </c>
      <c r="AI3153" t="s">
        <v>9189</v>
      </c>
      <c r="AK3153" t="s">
        <v>9188</v>
      </c>
      <c r="AL3153">
        <v>12</v>
      </c>
      <c r="AM3153" s="5">
        <f t="shared" si="394"/>
        <v>1.3333333333333333</v>
      </c>
      <c r="AN3153" s="4">
        <f t="shared" si="398"/>
        <v>2.0194370819134164E-3</v>
      </c>
      <c r="AO3153" s="3"/>
      <c r="AP3153">
        <v>0</v>
      </c>
      <c r="AQ3153" t="s">
        <v>2160</v>
      </c>
      <c r="AR3153" t="s">
        <v>9187</v>
      </c>
      <c r="AS3153" t="s">
        <v>2159</v>
      </c>
      <c r="AT3153" s="2" t="s">
        <v>41</v>
      </c>
      <c r="AU3153" s="1">
        <f t="shared" si="395"/>
        <v>2.9999066756297688</v>
      </c>
      <c r="AV3153" s="1">
        <f t="shared" si="396"/>
        <v>2.2004886849330751</v>
      </c>
      <c r="AW3153" s="1">
        <f t="shared" si="397"/>
        <v>1.4010706942363818</v>
      </c>
    </row>
    <row r="3154" spans="1:49" x14ac:dyDescent="0.2">
      <c r="A3154">
        <v>3152</v>
      </c>
      <c r="B3154" t="s">
        <v>9186</v>
      </c>
      <c r="C3154" t="s">
        <v>9185</v>
      </c>
      <c r="F3154" t="s">
        <v>9184</v>
      </c>
      <c r="G3154" t="s">
        <v>17</v>
      </c>
      <c r="H3154" t="s">
        <v>16</v>
      </c>
      <c r="I3154" t="s">
        <v>9183</v>
      </c>
      <c r="J3154" t="s">
        <v>9182</v>
      </c>
      <c r="K3154" t="s">
        <v>9181</v>
      </c>
      <c r="L3154" t="s">
        <v>9180</v>
      </c>
      <c r="M3154" t="s">
        <v>9179</v>
      </c>
      <c r="N3154">
        <v>6</v>
      </c>
      <c r="O3154" t="s">
        <v>9178</v>
      </c>
      <c r="P3154" t="s">
        <v>9177</v>
      </c>
      <c r="Q3154" t="s">
        <v>9176</v>
      </c>
      <c r="R3154" s="8">
        <v>41275</v>
      </c>
      <c r="S3154" s="9">
        <f t="shared" si="392"/>
        <v>2013</v>
      </c>
      <c r="T3154" s="9">
        <v>2013</v>
      </c>
      <c r="U3154" s="9">
        <f t="shared" si="393"/>
        <v>9</v>
      </c>
      <c r="V3154" s="8">
        <v>2013</v>
      </c>
      <c r="W3154" t="s">
        <v>6394</v>
      </c>
      <c r="X3154" s="2">
        <v>0.87</v>
      </c>
      <c r="Y3154" s="7">
        <f t="shared" si="399"/>
        <v>2.3224153119244015E-2</v>
      </c>
      <c r="AA3154">
        <v>19317573</v>
      </c>
      <c r="AB3154">
        <v>5200152801</v>
      </c>
      <c r="AC3154" t="s">
        <v>6393</v>
      </c>
      <c r="AD3154" t="s">
        <v>6</v>
      </c>
      <c r="AE3154">
        <v>8</v>
      </c>
      <c r="AF3154">
        <v>1</v>
      </c>
      <c r="AG3154">
        <v>147</v>
      </c>
      <c r="AH3154" s="6">
        <v>44317</v>
      </c>
      <c r="AI3154" t="s">
        <v>9175</v>
      </c>
      <c r="AJ3154" t="s">
        <v>9174</v>
      </c>
      <c r="AK3154" t="s">
        <v>9173</v>
      </c>
      <c r="AL3154">
        <v>28</v>
      </c>
      <c r="AM3154" s="5">
        <f t="shared" si="394"/>
        <v>3.1111111111111112</v>
      </c>
      <c r="AN3154" s="4">
        <f t="shared" si="398"/>
        <v>4.712019857797972E-3</v>
      </c>
      <c r="AO3154" s="3"/>
      <c r="AP3154">
        <v>1</v>
      </c>
      <c r="AQ3154" t="s">
        <v>9172</v>
      </c>
      <c r="AR3154" t="s">
        <v>42</v>
      </c>
      <c r="AS3154" t="s">
        <v>9171</v>
      </c>
      <c r="AT3154" s="2">
        <v>4.7030000000000003</v>
      </c>
      <c r="AU3154" s="1">
        <f t="shared" si="395"/>
        <v>1.76705131408102</v>
      </c>
      <c r="AV3154" s="1">
        <f t="shared" si="396"/>
        <v>1.3968086488520994</v>
      </c>
      <c r="AW3154" s="1">
        <f t="shared" si="397"/>
        <v>1.0265659836231784</v>
      </c>
    </row>
    <row r="3155" spans="1:49" x14ac:dyDescent="0.2">
      <c r="A3155">
        <v>3153</v>
      </c>
      <c r="B3155" t="s">
        <v>9170</v>
      </c>
      <c r="C3155" t="s">
        <v>9169</v>
      </c>
      <c r="F3155" t="s">
        <v>9168</v>
      </c>
      <c r="G3155" t="s">
        <v>17</v>
      </c>
      <c r="H3155" t="s">
        <v>16</v>
      </c>
      <c r="I3155" t="s">
        <v>9167</v>
      </c>
      <c r="J3155" t="s">
        <v>9166</v>
      </c>
      <c r="K3155" t="s">
        <v>9165</v>
      </c>
      <c r="L3155" t="s">
        <v>9164</v>
      </c>
      <c r="M3155" t="s">
        <v>9163</v>
      </c>
      <c r="N3155">
        <v>4</v>
      </c>
      <c r="O3155" t="s">
        <v>9162</v>
      </c>
      <c r="P3155" t="s">
        <v>9161</v>
      </c>
      <c r="Q3155" t="s">
        <v>9160</v>
      </c>
      <c r="R3155" s="8">
        <v>41275</v>
      </c>
      <c r="S3155" s="9">
        <f t="shared" si="392"/>
        <v>2013</v>
      </c>
      <c r="T3155" s="9">
        <v>2013</v>
      </c>
      <c r="U3155" s="9">
        <f t="shared" si="393"/>
        <v>9</v>
      </c>
      <c r="V3155" s="8">
        <v>41365</v>
      </c>
      <c r="W3155" t="s">
        <v>9159</v>
      </c>
      <c r="X3155" s="2">
        <v>0.63900000000000001</v>
      </c>
      <c r="Y3155" s="7">
        <f t="shared" si="399"/>
        <v>1.7057740049651639E-2</v>
      </c>
      <c r="AA3155">
        <v>15694445</v>
      </c>
      <c r="AB3155">
        <v>4000151803</v>
      </c>
      <c r="AD3155" t="s">
        <v>6</v>
      </c>
      <c r="AE3155">
        <v>11</v>
      </c>
      <c r="AF3155">
        <v>2</v>
      </c>
      <c r="AH3155" t="s">
        <v>9158</v>
      </c>
      <c r="AI3155" t="s">
        <v>9157</v>
      </c>
      <c r="AK3155" t="s">
        <v>9156</v>
      </c>
      <c r="AL3155">
        <v>3</v>
      </c>
      <c r="AM3155" s="5">
        <f t="shared" si="394"/>
        <v>0.33333333333333331</v>
      </c>
      <c r="AN3155" s="4">
        <f t="shared" si="398"/>
        <v>5.048592704783541E-4</v>
      </c>
      <c r="AO3155" s="3"/>
      <c r="AP3155">
        <v>0</v>
      </c>
      <c r="AR3155" t="s">
        <v>42</v>
      </c>
      <c r="AT3155" s="2">
        <v>2.0329999999999999</v>
      </c>
      <c r="AU3155" s="1">
        <f t="shared" si="395"/>
        <v>1.2091875815899653</v>
      </c>
      <c r="AV3155" s="1">
        <f t="shared" si="396"/>
        <v>0.87812996600649973</v>
      </c>
      <c r="AW3155" s="1">
        <f t="shared" si="397"/>
        <v>0.54707235042303393</v>
      </c>
    </row>
    <row r="3156" spans="1:49" x14ac:dyDescent="0.2">
      <c r="A3156">
        <v>3154</v>
      </c>
      <c r="B3156" t="s">
        <v>9155</v>
      </c>
      <c r="C3156" t="s">
        <v>9154</v>
      </c>
      <c r="F3156" t="s">
        <v>9153</v>
      </c>
      <c r="G3156" t="s">
        <v>17</v>
      </c>
      <c r="H3156" t="s">
        <v>16</v>
      </c>
      <c r="I3156" t="s">
        <v>3395</v>
      </c>
      <c r="J3156">
        <v>60024350</v>
      </c>
      <c r="K3156" t="s">
        <v>9069</v>
      </c>
      <c r="L3156" t="s">
        <v>9068</v>
      </c>
      <c r="M3156" t="s">
        <v>634</v>
      </c>
      <c r="N3156">
        <v>2</v>
      </c>
      <c r="O3156" t="s">
        <v>9152</v>
      </c>
      <c r="P3156" t="s">
        <v>9151</v>
      </c>
      <c r="Q3156" t="s">
        <v>9065</v>
      </c>
      <c r="R3156" s="8">
        <v>41275</v>
      </c>
      <c r="S3156" s="9">
        <f t="shared" si="392"/>
        <v>2013</v>
      </c>
      <c r="T3156" s="9">
        <v>2013</v>
      </c>
      <c r="U3156" s="9">
        <f t="shared" si="393"/>
        <v>9</v>
      </c>
      <c r="V3156" s="8">
        <v>41334</v>
      </c>
      <c r="W3156" t="s">
        <v>9150</v>
      </c>
      <c r="X3156" s="2">
        <v>0.75800000000000001</v>
      </c>
      <c r="Y3156" s="7">
        <f t="shared" si="399"/>
        <v>2.0234377085502256E-2</v>
      </c>
      <c r="AA3156">
        <v>224650</v>
      </c>
      <c r="AB3156">
        <v>29589</v>
      </c>
      <c r="AC3156">
        <v>15336794</v>
      </c>
      <c r="AD3156" t="s">
        <v>6</v>
      </c>
      <c r="AE3156">
        <v>50</v>
      </c>
      <c r="AF3156">
        <v>2</v>
      </c>
      <c r="AH3156" t="s">
        <v>9149</v>
      </c>
      <c r="AI3156" t="s">
        <v>9148</v>
      </c>
      <c r="AK3156" t="s">
        <v>9147</v>
      </c>
      <c r="AL3156">
        <v>37</v>
      </c>
      <c r="AM3156" s="5">
        <f t="shared" si="394"/>
        <v>4.1111111111111107</v>
      </c>
      <c r="AN3156" s="4">
        <f t="shared" si="398"/>
        <v>6.226597669233034E-3</v>
      </c>
      <c r="AO3156" s="3"/>
      <c r="AP3156">
        <v>0</v>
      </c>
      <c r="AR3156" t="s">
        <v>42</v>
      </c>
      <c r="AT3156" s="2">
        <v>1.282</v>
      </c>
      <c r="AU3156" s="1">
        <f t="shared" si="395"/>
        <v>1.6032043260621489</v>
      </c>
      <c r="AV3156" s="1">
        <f t="shared" si="396"/>
        <v>1.3230487377367646</v>
      </c>
      <c r="AW3156" s="1">
        <f t="shared" si="397"/>
        <v>1.04289314941138</v>
      </c>
    </row>
    <row r="3157" spans="1:49" x14ac:dyDescent="0.2">
      <c r="A3157">
        <v>3155</v>
      </c>
      <c r="B3157" t="s">
        <v>9146</v>
      </c>
      <c r="C3157" t="s">
        <v>9145</v>
      </c>
      <c r="F3157" t="s">
        <v>9144</v>
      </c>
      <c r="G3157" t="s">
        <v>17</v>
      </c>
      <c r="H3157" t="s">
        <v>16</v>
      </c>
      <c r="I3157" t="s">
        <v>9143</v>
      </c>
      <c r="J3157" t="s">
        <v>9142</v>
      </c>
      <c r="K3157" t="s">
        <v>9141</v>
      </c>
      <c r="L3157" t="s">
        <v>9140</v>
      </c>
      <c r="M3157" t="s">
        <v>32</v>
      </c>
      <c r="N3157">
        <v>3</v>
      </c>
      <c r="O3157" t="s">
        <v>9139</v>
      </c>
      <c r="P3157" t="s">
        <v>9138</v>
      </c>
      <c r="Q3157" t="s">
        <v>9137</v>
      </c>
      <c r="R3157" s="8">
        <v>41275</v>
      </c>
      <c r="S3157" s="9">
        <f t="shared" si="392"/>
        <v>2013</v>
      </c>
      <c r="T3157" s="9">
        <v>2013</v>
      </c>
      <c r="U3157" s="9">
        <f t="shared" si="393"/>
        <v>9</v>
      </c>
      <c r="V3157" s="8">
        <v>2013</v>
      </c>
      <c r="W3157" t="s">
        <v>4595</v>
      </c>
      <c r="X3157" s="2">
        <v>0.245</v>
      </c>
      <c r="Y3157" s="7">
        <f t="shared" si="399"/>
        <v>6.5401350738100959E-3</v>
      </c>
      <c r="AA3157">
        <v>19376480</v>
      </c>
      <c r="AB3157">
        <v>19700186896</v>
      </c>
      <c r="AD3157" t="s">
        <v>6</v>
      </c>
      <c r="AE3157">
        <v>39</v>
      </c>
      <c r="AH3157" t="s">
        <v>2761</v>
      </c>
      <c r="AI3157" t="s">
        <v>9136</v>
      </c>
      <c r="AK3157" t="s">
        <v>9135</v>
      </c>
      <c r="AL3157">
        <v>0</v>
      </c>
      <c r="AM3157" s="5">
        <f t="shared" si="394"/>
        <v>0</v>
      </c>
      <c r="AN3157" s="4">
        <f t="shared" si="398"/>
        <v>0</v>
      </c>
      <c r="AO3157" s="3"/>
      <c r="AP3157">
        <v>0</v>
      </c>
      <c r="AR3157" t="s">
        <v>42</v>
      </c>
      <c r="AT3157" s="2" t="s">
        <v>41</v>
      </c>
      <c r="AU3157" s="1">
        <f t="shared" si="395"/>
        <v>0.45780945516670668</v>
      </c>
      <c r="AV3157" s="1">
        <f t="shared" si="396"/>
        <v>0.3270067536905048</v>
      </c>
      <c r="AW3157" s="1">
        <f t="shared" si="397"/>
        <v>0.1962040522143029</v>
      </c>
    </row>
    <row r="3158" spans="1:49" x14ac:dyDescent="0.2">
      <c r="A3158">
        <v>3156</v>
      </c>
      <c r="B3158" t="s">
        <v>9134</v>
      </c>
      <c r="C3158" t="s">
        <v>9133</v>
      </c>
      <c r="F3158" t="s">
        <v>9132</v>
      </c>
      <c r="G3158" t="s">
        <v>17</v>
      </c>
      <c r="H3158" t="s">
        <v>16</v>
      </c>
      <c r="I3158" t="s">
        <v>9131</v>
      </c>
      <c r="J3158">
        <v>60009514</v>
      </c>
      <c r="K3158" t="s">
        <v>9130</v>
      </c>
      <c r="L3158" t="s">
        <v>9129</v>
      </c>
      <c r="M3158" t="s">
        <v>1645</v>
      </c>
      <c r="N3158">
        <v>3</v>
      </c>
      <c r="O3158" t="s">
        <v>9128</v>
      </c>
      <c r="P3158" t="s">
        <v>9127</v>
      </c>
      <c r="Q3158" t="s">
        <v>9126</v>
      </c>
      <c r="R3158" s="8">
        <v>41275</v>
      </c>
      <c r="S3158" s="9">
        <f t="shared" si="392"/>
        <v>2013</v>
      </c>
      <c r="T3158" s="9">
        <v>2013</v>
      </c>
      <c r="U3158" s="9">
        <f t="shared" si="393"/>
        <v>9</v>
      </c>
      <c r="V3158" s="8">
        <v>41365</v>
      </c>
      <c r="W3158" t="s">
        <v>9125</v>
      </c>
      <c r="X3158" s="2">
        <v>0.182</v>
      </c>
      <c r="Y3158" s="7">
        <f t="shared" si="399"/>
        <v>4.8583860548303574E-3</v>
      </c>
      <c r="AA3158">
        <v>9168524</v>
      </c>
      <c r="AB3158">
        <v>26075</v>
      </c>
      <c r="AC3158">
        <v>17451353</v>
      </c>
      <c r="AD3158" t="s">
        <v>6</v>
      </c>
      <c r="AE3158" t="s">
        <v>9124</v>
      </c>
      <c r="AF3158">
        <v>4</v>
      </c>
      <c r="AH3158" t="s">
        <v>9123</v>
      </c>
      <c r="AI3158" t="s">
        <v>9122</v>
      </c>
      <c r="AJ3158" t="s">
        <v>9121</v>
      </c>
      <c r="AK3158" t="s">
        <v>9120</v>
      </c>
      <c r="AL3158">
        <v>15</v>
      </c>
      <c r="AM3158" s="5">
        <f t="shared" si="394"/>
        <v>1.6666666666666667</v>
      </c>
      <c r="AN3158" s="4">
        <f t="shared" si="398"/>
        <v>2.5242963523917708E-3</v>
      </c>
      <c r="AO3158" s="3"/>
      <c r="AP3158">
        <v>0</v>
      </c>
      <c r="AR3158" t="s">
        <v>42</v>
      </c>
      <c r="AT3158" s="2">
        <v>0.35199999999999998</v>
      </c>
      <c r="AU3158" s="1">
        <f t="shared" si="395"/>
        <v>0.41581591440987814</v>
      </c>
      <c r="AV3158" s="1">
        <f t="shared" si="396"/>
        <v>0.36913412036110643</v>
      </c>
      <c r="AW3158" s="1">
        <f t="shared" si="397"/>
        <v>0.32245232631233467</v>
      </c>
    </row>
    <row r="3159" spans="1:49" x14ac:dyDescent="0.2">
      <c r="A3159">
        <v>3157</v>
      </c>
      <c r="B3159" t="s">
        <v>9119</v>
      </c>
      <c r="C3159" t="s">
        <v>9118</v>
      </c>
      <c r="F3159" t="s">
        <v>9117</v>
      </c>
      <c r="G3159" t="s">
        <v>17</v>
      </c>
      <c r="H3159" t="s">
        <v>16</v>
      </c>
      <c r="I3159" t="s">
        <v>9116</v>
      </c>
      <c r="J3159" t="s">
        <v>9115</v>
      </c>
      <c r="K3159" t="s">
        <v>9114</v>
      </c>
      <c r="L3159" t="s">
        <v>9113</v>
      </c>
      <c r="M3159" t="s">
        <v>9112</v>
      </c>
      <c r="N3159">
        <v>4</v>
      </c>
      <c r="O3159" t="s">
        <v>9111</v>
      </c>
      <c r="P3159" t="s">
        <v>9110</v>
      </c>
      <c r="Q3159" t="s">
        <v>9109</v>
      </c>
      <c r="R3159" s="8">
        <v>41275</v>
      </c>
      <c r="S3159" s="9">
        <f t="shared" si="392"/>
        <v>2013</v>
      </c>
      <c r="T3159" s="9">
        <v>2013</v>
      </c>
      <c r="U3159" s="9">
        <f t="shared" si="393"/>
        <v>9</v>
      </c>
      <c r="V3159" s="8">
        <v>2013</v>
      </c>
      <c r="W3159" t="s">
        <v>9108</v>
      </c>
      <c r="X3159" s="2">
        <v>0.86399999999999999</v>
      </c>
      <c r="Y3159" s="7">
        <f t="shared" si="399"/>
        <v>2.3063986546007848E-2</v>
      </c>
      <c r="AA3159">
        <v>19328184</v>
      </c>
      <c r="AB3159">
        <v>11300153734</v>
      </c>
      <c r="AC3159">
        <v>19379234</v>
      </c>
      <c r="AD3159" t="s">
        <v>6</v>
      </c>
      <c r="AE3159">
        <v>7</v>
      </c>
      <c r="AF3159">
        <v>2</v>
      </c>
      <c r="AG3159">
        <v>6363514</v>
      </c>
      <c r="AH3159" t="s">
        <v>9107</v>
      </c>
      <c r="AI3159" t="s">
        <v>9106</v>
      </c>
      <c r="AK3159" t="s">
        <v>9105</v>
      </c>
      <c r="AL3159">
        <v>104</v>
      </c>
      <c r="AM3159" s="5">
        <f t="shared" si="394"/>
        <v>11.555555555555555</v>
      </c>
      <c r="AN3159" s="4">
        <f t="shared" si="398"/>
        <v>1.750178804324961E-2</v>
      </c>
      <c r="AO3159" s="3"/>
      <c r="AP3159">
        <v>0</v>
      </c>
      <c r="AR3159" t="s">
        <v>42</v>
      </c>
      <c r="AT3159" s="2">
        <v>3.931</v>
      </c>
      <c r="AU3159" s="1">
        <f t="shared" si="395"/>
        <v>2.1395326995180373</v>
      </c>
      <c r="AV3159" s="1">
        <f t="shared" si="396"/>
        <v>2.0282887294628731</v>
      </c>
      <c r="AW3159" s="1">
        <f t="shared" si="397"/>
        <v>1.917044759407708</v>
      </c>
    </row>
    <row r="3160" spans="1:49" x14ac:dyDescent="0.2">
      <c r="A3160">
        <v>3158</v>
      </c>
      <c r="B3160" t="s">
        <v>9104</v>
      </c>
      <c r="C3160" t="s">
        <v>9103</v>
      </c>
      <c r="F3160" t="s">
        <v>9102</v>
      </c>
      <c r="G3160" t="s">
        <v>17</v>
      </c>
      <c r="H3160" t="s">
        <v>16</v>
      </c>
      <c r="I3160" t="s">
        <v>9101</v>
      </c>
      <c r="J3160">
        <v>60011362</v>
      </c>
      <c r="K3160" t="s">
        <v>9100</v>
      </c>
      <c r="L3160" t="s">
        <v>3457</v>
      </c>
      <c r="M3160" t="s">
        <v>2736</v>
      </c>
      <c r="N3160">
        <v>6</v>
      </c>
      <c r="O3160" t="s">
        <v>9099</v>
      </c>
      <c r="P3160" t="s">
        <v>9098</v>
      </c>
      <c r="Q3160" t="s">
        <v>9097</v>
      </c>
      <c r="R3160" s="8">
        <v>41275</v>
      </c>
      <c r="S3160" s="9">
        <f t="shared" si="392"/>
        <v>2013</v>
      </c>
      <c r="T3160" s="9">
        <v>2013</v>
      </c>
      <c r="U3160" s="9">
        <f t="shared" si="393"/>
        <v>9</v>
      </c>
      <c r="V3160" s="8">
        <v>2013</v>
      </c>
      <c r="W3160" t="s">
        <v>1181</v>
      </c>
      <c r="X3160" s="2">
        <v>0.437</v>
      </c>
      <c r="Y3160" s="7">
        <f t="shared" si="399"/>
        <v>1.1665465417367396E-2</v>
      </c>
      <c r="AA3160">
        <v>10704698</v>
      </c>
      <c r="AB3160">
        <v>5300152513</v>
      </c>
      <c r="AC3160">
        <v>15598985</v>
      </c>
      <c r="AD3160" t="s">
        <v>6</v>
      </c>
      <c r="AE3160">
        <v>139</v>
      </c>
      <c r="AH3160" t="s">
        <v>9096</v>
      </c>
      <c r="AI3160" t="s">
        <v>9095</v>
      </c>
      <c r="AK3160" t="s">
        <v>9094</v>
      </c>
      <c r="AL3160">
        <v>4</v>
      </c>
      <c r="AM3160" s="5">
        <f t="shared" si="394"/>
        <v>0.44444444444444442</v>
      </c>
      <c r="AN3160" s="4">
        <f t="shared" si="398"/>
        <v>6.7314569397113879E-4</v>
      </c>
      <c r="AO3160" s="3"/>
      <c r="AP3160">
        <v>1</v>
      </c>
      <c r="AR3160" t="s">
        <v>42</v>
      </c>
      <c r="AT3160" s="2" t="s">
        <v>41</v>
      </c>
      <c r="AU3160" s="1">
        <f t="shared" si="395"/>
        <v>0.83677695003485186</v>
      </c>
      <c r="AV3160" s="1">
        <f t="shared" si="396"/>
        <v>0.61693055556692677</v>
      </c>
      <c r="AW3160" s="1">
        <f t="shared" si="397"/>
        <v>0.39708416109900158</v>
      </c>
    </row>
    <row r="3161" spans="1:49" x14ac:dyDescent="0.2">
      <c r="A3161">
        <v>3159</v>
      </c>
      <c r="B3161" t="s">
        <v>9093</v>
      </c>
      <c r="C3161" t="s">
        <v>9092</v>
      </c>
      <c r="F3161" t="s">
        <v>9091</v>
      </c>
      <c r="G3161" t="s">
        <v>17</v>
      </c>
      <c r="H3161" t="s">
        <v>16</v>
      </c>
      <c r="I3161" t="s">
        <v>9090</v>
      </c>
      <c r="J3161">
        <v>60019722</v>
      </c>
      <c r="K3161" t="s">
        <v>9089</v>
      </c>
      <c r="L3161" t="s">
        <v>8824</v>
      </c>
      <c r="M3161" t="s">
        <v>538</v>
      </c>
      <c r="N3161">
        <v>4</v>
      </c>
      <c r="O3161" t="s">
        <v>9088</v>
      </c>
      <c r="P3161" t="s">
        <v>9087</v>
      </c>
      <c r="Q3161" t="s">
        <v>9086</v>
      </c>
      <c r="R3161" s="8">
        <v>41275</v>
      </c>
      <c r="S3161" s="9">
        <f t="shared" si="392"/>
        <v>2013</v>
      </c>
      <c r="T3161" s="9">
        <v>2013</v>
      </c>
      <c r="U3161" s="9">
        <f t="shared" si="393"/>
        <v>9</v>
      </c>
      <c r="V3161" s="8">
        <v>2013</v>
      </c>
      <c r="W3161" t="s">
        <v>1181</v>
      </c>
      <c r="X3161" s="2">
        <v>0.437</v>
      </c>
      <c r="Y3161" s="7">
        <f t="shared" si="399"/>
        <v>1.1665465417367396E-2</v>
      </c>
      <c r="AA3161">
        <v>10704698</v>
      </c>
      <c r="AB3161">
        <v>5300152513</v>
      </c>
      <c r="AC3161">
        <v>15598985</v>
      </c>
      <c r="AD3161" t="s">
        <v>6</v>
      </c>
      <c r="AE3161">
        <v>139</v>
      </c>
      <c r="AH3161" t="s">
        <v>9085</v>
      </c>
      <c r="AI3161" t="s">
        <v>9084</v>
      </c>
      <c r="AK3161" t="s">
        <v>9083</v>
      </c>
      <c r="AL3161">
        <v>2</v>
      </c>
      <c r="AM3161" s="5">
        <f t="shared" si="394"/>
        <v>0.22222222222222221</v>
      </c>
      <c r="AN3161" s="4">
        <f t="shared" si="398"/>
        <v>3.365728469855694E-4</v>
      </c>
      <c r="AO3161" s="3"/>
      <c r="AP3161">
        <v>1</v>
      </c>
      <c r="AR3161" t="s">
        <v>42</v>
      </c>
      <c r="AT3161" s="2" t="s">
        <v>41</v>
      </c>
      <c r="AU3161" s="1">
        <f t="shared" si="395"/>
        <v>0.8266797646252847</v>
      </c>
      <c r="AV3161" s="1">
        <f t="shared" si="396"/>
        <v>0.60010191321764828</v>
      </c>
      <c r="AW3161" s="1">
        <f t="shared" si="397"/>
        <v>0.37352406181001174</v>
      </c>
    </row>
    <row r="3162" spans="1:49" x14ac:dyDescent="0.2">
      <c r="A3162">
        <v>3160</v>
      </c>
      <c r="B3162" t="s">
        <v>9082</v>
      </c>
      <c r="C3162" t="s">
        <v>9081</v>
      </c>
      <c r="F3162" t="s">
        <v>9080</v>
      </c>
      <c r="G3162" t="s">
        <v>17</v>
      </c>
      <c r="H3162" t="s">
        <v>16</v>
      </c>
      <c r="I3162" t="s">
        <v>9079</v>
      </c>
      <c r="J3162" t="s">
        <v>8916</v>
      </c>
      <c r="K3162" t="s">
        <v>8915</v>
      </c>
      <c r="L3162" t="s">
        <v>8914</v>
      </c>
      <c r="M3162" t="s">
        <v>3029</v>
      </c>
      <c r="N3162">
        <v>2</v>
      </c>
      <c r="O3162" t="s">
        <v>9078</v>
      </c>
      <c r="P3162" t="s">
        <v>9077</v>
      </c>
      <c r="Q3162" t="s">
        <v>9076</v>
      </c>
      <c r="R3162" s="8">
        <v>41275</v>
      </c>
      <c r="S3162" s="9">
        <f t="shared" si="392"/>
        <v>2013</v>
      </c>
      <c r="T3162" s="9">
        <v>2013</v>
      </c>
      <c r="U3162" s="9">
        <f t="shared" si="393"/>
        <v>9</v>
      </c>
      <c r="V3162" s="8">
        <v>2013</v>
      </c>
      <c r="W3162" t="s">
        <v>1181</v>
      </c>
      <c r="X3162" s="2">
        <v>0.437</v>
      </c>
      <c r="Y3162" s="7">
        <f t="shared" si="399"/>
        <v>1.1665465417367396E-2</v>
      </c>
      <c r="AA3162">
        <v>10704698</v>
      </c>
      <c r="AB3162">
        <v>5300152513</v>
      </c>
      <c r="AC3162">
        <v>15598985</v>
      </c>
      <c r="AD3162" t="s">
        <v>6</v>
      </c>
      <c r="AE3162">
        <v>139</v>
      </c>
      <c r="AH3162" t="s">
        <v>4878</v>
      </c>
      <c r="AI3162" t="s">
        <v>9075</v>
      </c>
      <c r="AK3162" t="s">
        <v>9074</v>
      </c>
      <c r="AL3162">
        <v>11</v>
      </c>
      <c r="AM3162" s="5">
        <f t="shared" si="394"/>
        <v>1.2222222222222223</v>
      </c>
      <c r="AN3162" s="4">
        <f t="shared" si="398"/>
        <v>1.851150658420632E-3</v>
      </c>
      <c r="AO3162" s="3"/>
      <c r="AP3162">
        <v>1</v>
      </c>
      <c r="AR3162" t="s">
        <v>42</v>
      </c>
      <c r="AT3162" s="2" t="s">
        <v>41</v>
      </c>
      <c r="AU3162" s="1">
        <f t="shared" si="395"/>
        <v>0.87211709896833667</v>
      </c>
      <c r="AV3162" s="1">
        <f t="shared" si="396"/>
        <v>0.67583080378940141</v>
      </c>
      <c r="AW3162" s="1">
        <f t="shared" si="397"/>
        <v>0.47954450861046616</v>
      </c>
    </row>
    <row r="3163" spans="1:49" x14ac:dyDescent="0.2">
      <c r="A3163">
        <v>3161</v>
      </c>
      <c r="B3163" t="s">
        <v>9073</v>
      </c>
      <c r="C3163" t="s">
        <v>9072</v>
      </c>
      <c r="F3163" t="s">
        <v>9071</v>
      </c>
      <c r="G3163" t="s">
        <v>17</v>
      </c>
      <c r="H3163" t="s">
        <v>16</v>
      </c>
      <c r="I3163" t="s">
        <v>9070</v>
      </c>
      <c r="J3163">
        <v>60024350</v>
      </c>
      <c r="K3163" t="s">
        <v>9069</v>
      </c>
      <c r="L3163" t="s">
        <v>9068</v>
      </c>
      <c r="M3163" t="s">
        <v>634</v>
      </c>
      <c r="N3163">
        <v>2</v>
      </c>
      <c r="O3163" t="s">
        <v>9067</v>
      </c>
      <c r="P3163" t="s">
        <v>9066</v>
      </c>
      <c r="Q3163" t="s">
        <v>9065</v>
      </c>
      <c r="R3163" s="8">
        <v>41275</v>
      </c>
      <c r="S3163" s="9">
        <f t="shared" si="392"/>
        <v>2013</v>
      </c>
      <c r="T3163" s="9">
        <v>2013</v>
      </c>
      <c r="U3163" s="9">
        <f t="shared" si="393"/>
        <v>9</v>
      </c>
      <c r="V3163" s="8">
        <v>2013</v>
      </c>
      <c r="W3163" t="s">
        <v>1181</v>
      </c>
      <c r="X3163" s="2">
        <v>0.437</v>
      </c>
      <c r="Y3163" s="7">
        <f t="shared" si="399"/>
        <v>1.1665465417367396E-2</v>
      </c>
      <c r="AA3163">
        <v>10704698</v>
      </c>
      <c r="AB3163">
        <v>5300152513</v>
      </c>
      <c r="AC3163">
        <v>15598985</v>
      </c>
      <c r="AD3163" t="s">
        <v>6</v>
      </c>
      <c r="AE3163">
        <v>139</v>
      </c>
      <c r="AH3163" t="s">
        <v>9064</v>
      </c>
      <c r="AI3163" t="s">
        <v>9063</v>
      </c>
      <c r="AK3163" t="s">
        <v>9062</v>
      </c>
      <c r="AL3163">
        <v>1</v>
      </c>
      <c r="AM3163" s="5">
        <f t="shared" si="394"/>
        <v>0.1111111111111111</v>
      </c>
      <c r="AN3163" s="4">
        <f t="shared" si="398"/>
        <v>1.682864234927847E-4</v>
      </c>
      <c r="AO3163" s="3"/>
      <c r="AP3163">
        <v>1</v>
      </c>
      <c r="AR3163" t="s">
        <v>42</v>
      </c>
      <c r="AT3163" s="2" t="s">
        <v>41</v>
      </c>
      <c r="AU3163" s="1">
        <f t="shared" si="395"/>
        <v>0.82163117192050117</v>
      </c>
      <c r="AV3163" s="1">
        <f t="shared" si="396"/>
        <v>0.59168759204300903</v>
      </c>
      <c r="AW3163" s="1">
        <f t="shared" si="397"/>
        <v>0.36174401216551683</v>
      </c>
    </row>
    <row r="3164" spans="1:49" x14ac:dyDescent="0.2">
      <c r="A3164">
        <v>3162</v>
      </c>
      <c r="B3164" t="s">
        <v>9061</v>
      </c>
      <c r="C3164" t="s">
        <v>9060</v>
      </c>
      <c r="F3164" t="s">
        <v>9059</v>
      </c>
      <c r="G3164" t="s">
        <v>17</v>
      </c>
      <c r="H3164" t="s">
        <v>16</v>
      </c>
      <c r="I3164" t="s">
        <v>9058</v>
      </c>
      <c r="J3164">
        <v>60103653</v>
      </c>
      <c r="K3164" t="s">
        <v>9057</v>
      </c>
      <c r="L3164" t="s">
        <v>9056</v>
      </c>
      <c r="M3164" t="s">
        <v>9055</v>
      </c>
      <c r="N3164">
        <v>2</v>
      </c>
      <c r="O3164" t="s">
        <v>9054</v>
      </c>
      <c r="P3164" t="s">
        <v>9053</v>
      </c>
      <c r="Q3164" t="s">
        <v>9052</v>
      </c>
      <c r="R3164" s="8">
        <v>41275</v>
      </c>
      <c r="S3164" s="9">
        <f t="shared" si="392"/>
        <v>2013</v>
      </c>
      <c r="T3164" s="9">
        <v>2013</v>
      </c>
      <c r="U3164" s="9">
        <f t="shared" si="393"/>
        <v>9</v>
      </c>
      <c r="V3164" s="8">
        <v>41275</v>
      </c>
      <c r="W3164" t="s">
        <v>9011</v>
      </c>
      <c r="X3164" s="2">
        <v>0.2</v>
      </c>
      <c r="Y3164" s="7">
        <f t="shared" si="399"/>
        <v>5.3388857745388539E-3</v>
      </c>
      <c r="AA3164">
        <v>161136</v>
      </c>
      <c r="AB3164">
        <v>16718</v>
      </c>
      <c r="AC3164">
        <v>21916349</v>
      </c>
      <c r="AD3164" t="s">
        <v>6</v>
      </c>
      <c r="AE3164">
        <v>67</v>
      </c>
      <c r="AF3164" s="6">
        <v>44228</v>
      </c>
      <c r="AH3164" s="10">
        <v>42186</v>
      </c>
      <c r="AI3164" t="s">
        <v>9051</v>
      </c>
      <c r="AJ3164" t="s">
        <v>9050</v>
      </c>
      <c r="AK3164" t="s">
        <v>9049</v>
      </c>
      <c r="AL3164">
        <v>1</v>
      </c>
      <c r="AM3164" s="5">
        <f t="shared" si="394"/>
        <v>0.1111111111111111</v>
      </c>
      <c r="AN3164" s="4">
        <f t="shared" si="398"/>
        <v>1.682864234927847E-4</v>
      </c>
      <c r="AO3164" s="3"/>
      <c r="AP3164">
        <v>0</v>
      </c>
      <c r="AR3164" t="s">
        <v>42</v>
      </c>
      <c r="AT3164" s="2">
        <v>0.72599999999999998</v>
      </c>
      <c r="AU3164" s="1">
        <f t="shared" si="395"/>
        <v>0.37877059692250331</v>
      </c>
      <c r="AV3164" s="1">
        <f t="shared" si="396"/>
        <v>0.2753586099015819</v>
      </c>
      <c r="AW3164" s="1">
        <f t="shared" si="397"/>
        <v>0.17194662288066054</v>
      </c>
    </row>
    <row r="3165" spans="1:49" x14ac:dyDescent="0.2">
      <c r="A3165">
        <v>3163</v>
      </c>
      <c r="B3165" t="s">
        <v>9048</v>
      </c>
      <c r="C3165" t="s">
        <v>9047</v>
      </c>
      <c r="F3165" t="s">
        <v>9046</v>
      </c>
      <c r="G3165" t="s">
        <v>17</v>
      </c>
      <c r="H3165" t="s">
        <v>16</v>
      </c>
      <c r="I3165" t="s">
        <v>9045</v>
      </c>
      <c r="J3165" t="s">
        <v>9044</v>
      </c>
      <c r="K3165" t="s">
        <v>9043</v>
      </c>
      <c r="L3165" t="s">
        <v>9042</v>
      </c>
      <c r="M3165" t="s">
        <v>9041</v>
      </c>
      <c r="N3165">
        <v>10</v>
      </c>
      <c r="O3165" t="s">
        <v>9040</v>
      </c>
      <c r="P3165" t="s">
        <v>9039</v>
      </c>
      <c r="Q3165" t="s">
        <v>9038</v>
      </c>
      <c r="R3165" s="8">
        <v>41275</v>
      </c>
      <c r="S3165" s="9">
        <f t="shared" si="392"/>
        <v>2013</v>
      </c>
      <c r="T3165" s="9">
        <v>2013</v>
      </c>
      <c r="U3165" s="9">
        <f t="shared" si="393"/>
        <v>9</v>
      </c>
      <c r="V3165" s="8">
        <v>2013</v>
      </c>
      <c r="W3165" t="s">
        <v>9037</v>
      </c>
      <c r="X3165" s="2">
        <v>2.0640000000000001</v>
      </c>
      <c r="Y3165" s="7">
        <f t="shared" si="399"/>
        <v>5.5097301193240973E-2</v>
      </c>
      <c r="AA3165">
        <v>14730197</v>
      </c>
      <c r="AB3165">
        <v>24738</v>
      </c>
      <c r="AC3165">
        <v>14730189</v>
      </c>
      <c r="AD3165" t="s">
        <v>6</v>
      </c>
      <c r="AE3165">
        <v>13</v>
      </c>
      <c r="AF3165">
        <v>8</v>
      </c>
      <c r="AH3165" t="s">
        <v>9036</v>
      </c>
      <c r="AI3165" t="s">
        <v>9035</v>
      </c>
      <c r="AK3165" t="s">
        <v>9034</v>
      </c>
      <c r="AL3165">
        <v>55</v>
      </c>
      <c r="AM3165" s="5">
        <f t="shared" si="394"/>
        <v>6.1111111111111107</v>
      </c>
      <c r="AN3165" s="4">
        <f t="shared" si="398"/>
        <v>9.2557532921031596E-3</v>
      </c>
      <c r="AO3165" s="3"/>
      <c r="AP3165">
        <v>0</v>
      </c>
      <c r="AQ3165" t="s">
        <v>2325</v>
      </c>
      <c r="AR3165">
        <v>222913</v>
      </c>
      <c r="AS3165" t="s">
        <v>2324</v>
      </c>
      <c r="AT3165" s="2">
        <v>6.7990000000000004</v>
      </c>
      <c r="AU3165" s="1">
        <f t="shared" si="395"/>
        <v>4.1344836822899627</v>
      </c>
      <c r="AV3165" s="1">
        <f t="shared" si="396"/>
        <v>3.2176527242672068</v>
      </c>
      <c r="AW3165" s="1">
        <f t="shared" si="397"/>
        <v>2.3008217662444501</v>
      </c>
    </row>
    <row r="3166" spans="1:49" x14ac:dyDescent="0.2">
      <c r="A3166">
        <v>3164</v>
      </c>
      <c r="B3166" t="s">
        <v>9033</v>
      </c>
      <c r="C3166" t="s">
        <v>9032</v>
      </c>
      <c r="D3166" t="s">
        <v>9031</v>
      </c>
      <c r="F3166" t="s">
        <v>9030</v>
      </c>
      <c r="G3166" t="s">
        <v>17</v>
      </c>
      <c r="H3166" t="s">
        <v>16</v>
      </c>
      <c r="I3166" t="s">
        <v>9029</v>
      </c>
      <c r="J3166">
        <v>60014264</v>
      </c>
      <c r="K3166" t="s">
        <v>9028</v>
      </c>
      <c r="L3166" t="s">
        <v>9027</v>
      </c>
      <c r="M3166" t="s">
        <v>538</v>
      </c>
      <c r="N3166">
        <v>4</v>
      </c>
      <c r="O3166" t="s">
        <v>9026</v>
      </c>
      <c r="P3166" t="s">
        <v>9025</v>
      </c>
      <c r="Q3166" t="s">
        <v>9024</v>
      </c>
      <c r="R3166" s="8">
        <v>41275</v>
      </c>
      <c r="S3166" s="9">
        <f t="shared" si="392"/>
        <v>2013</v>
      </c>
      <c r="T3166" s="9">
        <v>2013</v>
      </c>
      <c r="U3166" s="9">
        <f t="shared" si="393"/>
        <v>9</v>
      </c>
      <c r="V3166" s="8">
        <v>41426</v>
      </c>
      <c r="W3166" t="s">
        <v>9023</v>
      </c>
      <c r="X3166" s="2">
        <v>0.68700000000000006</v>
      </c>
      <c r="Y3166" s="7">
        <f t="shared" si="399"/>
        <v>1.8339072635540965E-2</v>
      </c>
      <c r="AA3166">
        <v>15741192</v>
      </c>
      <c r="AB3166">
        <v>3200147819</v>
      </c>
      <c r="AD3166" t="s">
        <v>6</v>
      </c>
      <c r="AE3166">
        <v>9</v>
      </c>
      <c r="AF3166">
        <v>3</v>
      </c>
      <c r="AH3166" t="s">
        <v>9022</v>
      </c>
      <c r="AI3166" t="s">
        <v>9021</v>
      </c>
      <c r="AJ3166" t="s">
        <v>9020</v>
      </c>
      <c r="AK3166" t="s">
        <v>9019</v>
      </c>
      <c r="AL3166">
        <v>5</v>
      </c>
      <c r="AM3166" s="5">
        <f t="shared" si="394"/>
        <v>0.55555555555555558</v>
      </c>
      <c r="AN3166" s="4">
        <f t="shared" si="398"/>
        <v>8.414321174639236E-4</v>
      </c>
      <c r="AO3166" s="3"/>
      <c r="AP3166">
        <v>0</v>
      </c>
      <c r="AQ3166" t="s">
        <v>2861</v>
      </c>
      <c r="AR3166" t="s">
        <v>9018</v>
      </c>
      <c r="AS3166" t="s">
        <v>2860</v>
      </c>
      <c r="AT3166" s="2">
        <v>3.4529999999999998</v>
      </c>
      <c r="AU3166" s="1">
        <f t="shared" si="395"/>
        <v>1.3089780480117852</v>
      </c>
      <c r="AV3166" s="1">
        <f t="shared" si="396"/>
        <v>0.95902523765024439</v>
      </c>
      <c r="AW3166" s="1">
        <f t="shared" si="397"/>
        <v>0.60907242728870359</v>
      </c>
    </row>
    <row r="3167" spans="1:49" x14ac:dyDescent="0.2">
      <c r="A3167">
        <v>3165</v>
      </c>
      <c r="B3167" t="s">
        <v>9017</v>
      </c>
      <c r="C3167" t="s">
        <v>9016</v>
      </c>
      <c r="F3167" t="s">
        <v>9015</v>
      </c>
      <c r="G3167" t="s">
        <v>17</v>
      </c>
      <c r="H3167" t="s">
        <v>16</v>
      </c>
      <c r="I3167" t="s">
        <v>9014</v>
      </c>
      <c r="J3167">
        <v>60005465</v>
      </c>
      <c r="K3167" t="s">
        <v>916</v>
      </c>
      <c r="L3167" t="s">
        <v>915</v>
      </c>
      <c r="M3167" t="s">
        <v>634</v>
      </c>
      <c r="N3167">
        <v>3</v>
      </c>
      <c r="O3167" t="s">
        <v>9013</v>
      </c>
      <c r="P3167" t="s">
        <v>9012</v>
      </c>
      <c r="Q3167" t="s">
        <v>5244</v>
      </c>
      <c r="R3167" s="8">
        <v>41275</v>
      </c>
      <c r="S3167" s="9">
        <f t="shared" si="392"/>
        <v>2013</v>
      </c>
      <c r="T3167" s="9">
        <v>2013</v>
      </c>
      <c r="U3167" s="9">
        <f t="shared" si="393"/>
        <v>9</v>
      </c>
      <c r="V3167" s="8">
        <v>41275</v>
      </c>
      <c r="W3167" t="s">
        <v>9011</v>
      </c>
      <c r="X3167" s="2">
        <v>0.2</v>
      </c>
      <c r="Y3167" s="7">
        <f t="shared" si="399"/>
        <v>5.3388857745388539E-3</v>
      </c>
      <c r="AA3167">
        <v>161136</v>
      </c>
      <c r="AB3167">
        <v>16718</v>
      </c>
      <c r="AC3167">
        <v>21916349</v>
      </c>
      <c r="AD3167" t="s">
        <v>6</v>
      </c>
      <c r="AE3167">
        <v>67</v>
      </c>
      <c r="AF3167" s="6">
        <v>44228</v>
      </c>
      <c r="AH3167" s="6">
        <v>44317</v>
      </c>
      <c r="AI3167" t="s">
        <v>9010</v>
      </c>
      <c r="AJ3167" t="s">
        <v>9009</v>
      </c>
      <c r="AK3167" t="s">
        <v>9008</v>
      </c>
      <c r="AL3167">
        <v>0</v>
      </c>
      <c r="AM3167" s="5">
        <f t="shared" si="394"/>
        <v>0</v>
      </c>
      <c r="AN3167" s="4">
        <f t="shared" si="398"/>
        <v>0</v>
      </c>
      <c r="AO3167" s="3"/>
      <c r="AP3167">
        <v>0</v>
      </c>
      <c r="AQ3167" t="s">
        <v>400</v>
      </c>
      <c r="AR3167">
        <v>20100180003</v>
      </c>
      <c r="AS3167" t="s">
        <v>399</v>
      </c>
      <c r="AT3167" s="2">
        <v>0.72599999999999998</v>
      </c>
      <c r="AU3167" s="1">
        <f t="shared" si="395"/>
        <v>0.37372200421771973</v>
      </c>
      <c r="AV3167" s="1">
        <f t="shared" si="396"/>
        <v>0.2669442887269427</v>
      </c>
      <c r="AW3167" s="1">
        <f t="shared" si="397"/>
        <v>0.16016657323616562</v>
      </c>
    </row>
    <row r="3168" spans="1:49" x14ac:dyDescent="0.2">
      <c r="A3168">
        <v>3166</v>
      </c>
      <c r="B3168" t="s">
        <v>9007</v>
      </c>
      <c r="C3168" t="s">
        <v>9006</v>
      </c>
      <c r="F3168" t="s">
        <v>9005</v>
      </c>
      <c r="G3168" t="s">
        <v>17</v>
      </c>
      <c r="H3168" t="s">
        <v>16</v>
      </c>
      <c r="I3168" t="s">
        <v>9004</v>
      </c>
      <c r="J3168" t="s">
        <v>9003</v>
      </c>
      <c r="K3168" t="s">
        <v>9002</v>
      </c>
      <c r="L3168" t="s">
        <v>9001</v>
      </c>
      <c r="M3168" t="s">
        <v>4623</v>
      </c>
      <c r="N3168">
        <v>3</v>
      </c>
      <c r="O3168" t="s">
        <v>9000</v>
      </c>
      <c r="P3168" t="s">
        <v>8999</v>
      </c>
      <c r="Q3168" t="s">
        <v>8998</v>
      </c>
      <c r="R3168" s="8">
        <v>41275</v>
      </c>
      <c r="S3168" s="9">
        <f t="shared" si="392"/>
        <v>2013</v>
      </c>
      <c r="T3168" s="9">
        <v>2013</v>
      </c>
      <c r="U3168" s="9">
        <f t="shared" si="393"/>
        <v>9</v>
      </c>
      <c r="V3168" s="8">
        <v>2013</v>
      </c>
      <c r="W3168" t="s">
        <v>2986</v>
      </c>
      <c r="X3168" s="2">
        <v>0.23100000000000001</v>
      </c>
      <c r="Y3168" s="7">
        <f t="shared" si="399"/>
        <v>6.1664130695923769E-3</v>
      </c>
      <c r="AA3168">
        <v>17480698</v>
      </c>
      <c r="AB3168">
        <v>19500157222</v>
      </c>
      <c r="AC3168">
        <v>17480701</v>
      </c>
      <c r="AD3168" t="s">
        <v>6</v>
      </c>
      <c r="AE3168">
        <v>6</v>
      </c>
      <c r="AF3168">
        <v>2</v>
      </c>
      <c r="AH3168" t="s">
        <v>8997</v>
      </c>
      <c r="AI3168" t="s">
        <v>8996</v>
      </c>
      <c r="AJ3168" t="s">
        <v>8995</v>
      </c>
      <c r="AK3168" t="s">
        <v>8994</v>
      </c>
      <c r="AL3168">
        <v>5</v>
      </c>
      <c r="AM3168" s="5">
        <f t="shared" si="394"/>
        <v>0.55555555555555558</v>
      </c>
      <c r="AN3168" s="4">
        <f t="shared" si="398"/>
        <v>8.414321174639236E-4</v>
      </c>
      <c r="AO3168" s="3"/>
      <c r="AP3168">
        <v>0</v>
      </c>
      <c r="AR3168" t="s">
        <v>42</v>
      </c>
      <c r="AT3168" s="2" t="s">
        <v>41</v>
      </c>
      <c r="AU3168" s="1">
        <f t="shared" si="395"/>
        <v>0.45689187839538409</v>
      </c>
      <c r="AV3168" s="1">
        <f t="shared" si="396"/>
        <v>0.35039225935281504</v>
      </c>
      <c r="AW3168" s="1">
        <f t="shared" si="397"/>
        <v>0.24389264031024596</v>
      </c>
    </row>
    <row r="3169" spans="1:49" x14ac:dyDescent="0.2">
      <c r="A3169">
        <v>3167</v>
      </c>
      <c r="B3169" t="s">
        <v>8993</v>
      </c>
      <c r="C3169" t="s">
        <v>8992</v>
      </c>
      <c r="F3169" t="s">
        <v>8991</v>
      </c>
      <c r="G3169" t="s">
        <v>17</v>
      </c>
      <c r="H3169" t="s">
        <v>16</v>
      </c>
      <c r="I3169" t="s">
        <v>8990</v>
      </c>
      <c r="J3169" t="s">
        <v>8984</v>
      </c>
      <c r="K3169" t="s">
        <v>8989</v>
      </c>
      <c r="L3169" t="s">
        <v>8988</v>
      </c>
      <c r="M3169" t="s">
        <v>8987</v>
      </c>
      <c r="N3169">
        <v>2</v>
      </c>
      <c r="O3169" t="s">
        <v>8986</v>
      </c>
      <c r="P3169" t="s">
        <v>8985</v>
      </c>
      <c r="Q3169" t="s">
        <v>8984</v>
      </c>
      <c r="R3169" s="8">
        <v>41275</v>
      </c>
      <c r="S3169" s="9">
        <f t="shared" si="392"/>
        <v>2013</v>
      </c>
      <c r="T3169" s="9">
        <v>2013</v>
      </c>
      <c r="U3169" s="9">
        <f t="shared" si="393"/>
        <v>9</v>
      </c>
      <c r="V3169" s="8">
        <v>41395</v>
      </c>
      <c r="W3169" t="s">
        <v>8983</v>
      </c>
      <c r="X3169" s="2">
        <v>1.0029999999999999</v>
      </c>
      <c r="Y3169" s="7">
        <f t="shared" si="399"/>
        <v>2.6774512159312348E-2</v>
      </c>
      <c r="AA3169">
        <v>2665611</v>
      </c>
      <c r="AB3169">
        <v>28497</v>
      </c>
      <c r="AC3169">
        <v>13616420</v>
      </c>
      <c r="AD3169" t="s">
        <v>6</v>
      </c>
      <c r="AE3169">
        <v>29</v>
      </c>
      <c r="AF3169">
        <v>5</v>
      </c>
      <c r="AG3169">
        <v>54009</v>
      </c>
      <c r="AI3169" t="s">
        <v>8982</v>
      </c>
      <c r="AK3169" t="s">
        <v>8981</v>
      </c>
      <c r="AL3169">
        <v>15</v>
      </c>
      <c r="AM3169" s="5">
        <f t="shared" si="394"/>
        <v>1.6666666666666667</v>
      </c>
      <c r="AN3169" s="4">
        <f t="shared" si="398"/>
        <v>2.5242963523917708E-3</v>
      </c>
      <c r="AO3169" s="3"/>
      <c r="AP3169">
        <v>0</v>
      </c>
      <c r="AR3169" t="s">
        <v>42</v>
      </c>
      <c r="AT3169" s="2">
        <v>2.407</v>
      </c>
      <c r="AU3169" s="1">
        <f t="shared" si="395"/>
        <v>1.9499447417236173</v>
      </c>
      <c r="AV3169" s="1">
        <f t="shared" si="396"/>
        <v>1.4649404255852059</v>
      </c>
      <c r="AW3169" s="1">
        <f t="shared" si="397"/>
        <v>0.97993610944679432</v>
      </c>
    </row>
    <row r="3170" spans="1:49" x14ac:dyDescent="0.2">
      <c r="A3170">
        <v>3168</v>
      </c>
      <c r="B3170" t="s">
        <v>8980</v>
      </c>
      <c r="C3170" t="s">
        <v>8979</v>
      </c>
      <c r="F3170" t="s">
        <v>8978</v>
      </c>
      <c r="G3170" t="s">
        <v>17</v>
      </c>
      <c r="H3170" t="s">
        <v>16</v>
      </c>
      <c r="I3170" t="s">
        <v>8977</v>
      </c>
      <c r="J3170">
        <v>60006288</v>
      </c>
      <c r="K3170" t="s">
        <v>359</v>
      </c>
      <c r="L3170" t="s">
        <v>358</v>
      </c>
      <c r="M3170" t="s">
        <v>357</v>
      </c>
      <c r="N3170">
        <v>3</v>
      </c>
      <c r="O3170" t="s">
        <v>8976</v>
      </c>
      <c r="P3170" t="s">
        <v>8975</v>
      </c>
      <c r="Q3170" t="s">
        <v>8974</v>
      </c>
      <c r="R3170" s="8">
        <v>41275</v>
      </c>
      <c r="S3170" s="9">
        <f t="shared" si="392"/>
        <v>2013</v>
      </c>
      <c r="T3170" s="9">
        <v>2013</v>
      </c>
      <c r="U3170" s="9">
        <f t="shared" si="393"/>
        <v>9</v>
      </c>
      <c r="V3170" s="8">
        <v>41275</v>
      </c>
      <c r="W3170" t="s">
        <v>8973</v>
      </c>
      <c r="X3170" s="2">
        <v>0.371</v>
      </c>
      <c r="Y3170" s="7">
        <f t="shared" si="399"/>
        <v>9.9036331117695747E-3</v>
      </c>
      <c r="AA3170">
        <v>486604</v>
      </c>
      <c r="AB3170">
        <v>28580</v>
      </c>
      <c r="AC3170" t="s">
        <v>8972</v>
      </c>
      <c r="AD3170" t="s">
        <v>6</v>
      </c>
      <c r="AE3170">
        <v>48</v>
      </c>
      <c r="AF3170">
        <v>1</v>
      </c>
      <c r="AH3170" t="s">
        <v>8971</v>
      </c>
      <c r="AI3170" t="s">
        <v>8970</v>
      </c>
      <c r="AK3170" t="s">
        <v>8969</v>
      </c>
      <c r="AL3170">
        <v>2</v>
      </c>
      <c r="AM3170" s="5">
        <f t="shared" si="394"/>
        <v>0.22222222222222221</v>
      </c>
      <c r="AN3170" s="4">
        <f t="shared" si="398"/>
        <v>3.365728469855694E-4</v>
      </c>
      <c r="AO3170" s="3"/>
      <c r="AP3170">
        <v>1</v>
      </c>
      <c r="AR3170" t="s">
        <v>42</v>
      </c>
      <c r="AT3170" s="2">
        <v>1.431</v>
      </c>
      <c r="AU3170" s="1">
        <f t="shared" si="395"/>
        <v>0.70335150323343731</v>
      </c>
      <c r="AV3170" s="1">
        <f t="shared" si="396"/>
        <v>0.51201029793775721</v>
      </c>
      <c r="AW3170" s="1">
        <f t="shared" si="397"/>
        <v>0.3206690926420771</v>
      </c>
    </row>
    <row r="3171" spans="1:49" x14ac:dyDescent="0.2">
      <c r="A3171">
        <v>3169</v>
      </c>
      <c r="B3171" t="s">
        <v>8968</v>
      </c>
      <c r="C3171" t="s">
        <v>8967</v>
      </c>
      <c r="F3171" t="s">
        <v>8966</v>
      </c>
      <c r="G3171" t="s">
        <v>17</v>
      </c>
      <c r="H3171" t="s">
        <v>16</v>
      </c>
      <c r="I3171" t="s">
        <v>8391</v>
      </c>
      <c r="J3171" t="s">
        <v>8965</v>
      </c>
      <c r="K3171" t="s">
        <v>8964</v>
      </c>
      <c r="L3171" t="s">
        <v>8963</v>
      </c>
      <c r="M3171" t="s">
        <v>8962</v>
      </c>
      <c r="N3171">
        <v>5</v>
      </c>
      <c r="O3171" t="s">
        <v>8961</v>
      </c>
      <c r="P3171" t="s">
        <v>8960</v>
      </c>
      <c r="Q3171" t="s">
        <v>8959</v>
      </c>
      <c r="R3171" s="8">
        <v>41275</v>
      </c>
      <c r="S3171" s="9">
        <f t="shared" si="392"/>
        <v>2013</v>
      </c>
      <c r="T3171" s="9">
        <v>2013</v>
      </c>
      <c r="U3171" s="9">
        <f t="shared" si="393"/>
        <v>9</v>
      </c>
      <c r="V3171" s="8">
        <v>2013</v>
      </c>
      <c r="W3171" t="s">
        <v>8958</v>
      </c>
      <c r="X3171" s="2">
        <v>0.29199999999999998</v>
      </c>
      <c r="Y3171" s="7">
        <f t="shared" si="399"/>
        <v>7.7947732308267263E-3</v>
      </c>
      <c r="AA3171">
        <v>9528091</v>
      </c>
      <c r="AB3171">
        <v>19266</v>
      </c>
      <c r="AD3171" t="s">
        <v>6</v>
      </c>
      <c r="AE3171">
        <v>46</v>
      </c>
      <c r="AF3171">
        <v>4</v>
      </c>
      <c r="AH3171" t="s">
        <v>8957</v>
      </c>
      <c r="AI3171" t="s">
        <v>8956</v>
      </c>
      <c r="AJ3171" t="s">
        <v>8955</v>
      </c>
      <c r="AK3171" t="s">
        <v>8954</v>
      </c>
      <c r="AL3171">
        <v>3</v>
      </c>
      <c r="AM3171" s="5">
        <f t="shared" si="394"/>
        <v>0.33333333333333331</v>
      </c>
      <c r="AN3171" s="4">
        <f t="shared" si="398"/>
        <v>5.048592704783541E-4</v>
      </c>
      <c r="AO3171" s="3"/>
      <c r="AP3171">
        <v>0</v>
      </c>
      <c r="AR3171" t="s">
        <v>42</v>
      </c>
      <c r="AT3171" s="2" t="s">
        <v>41</v>
      </c>
      <c r="AU3171" s="1">
        <f t="shared" si="395"/>
        <v>0.56077990427222146</v>
      </c>
      <c r="AV3171" s="1">
        <f t="shared" si="396"/>
        <v>0.41498162506525399</v>
      </c>
      <c r="AW3171" s="1">
        <f t="shared" si="397"/>
        <v>0.26918334585828657</v>
      </c>
    </row>
    <row r="3172" spans="1:49" x14ac:dyDescent="0.2">
      <c r="A3172">
        <v>3170</v>
      </c>
      <c r="B3172" t="s">
        <v>8953</v>
      </c>
      <c r="C3172" t="s">
        <v>8952</v>
      </c>
      <c r="F3172" t="s">
        <v>8951</v>
      </c>
      <c r="G3172" t="s">
        <v>17</v>
      </c>
      <c r="H3172" t="s">
        <v>16</v>
      </c>
      <c r="I3172" t="s">
        <v>8950</v>
      </c>
      <c r="J3172" t="s">
        <v>8949</v>
      </c>
      <c r="K3172" t="s">
        <v>8948</v>
      </c>
      <c r="L3172" t="s">
        <v>8947</v>
      </c>
      <c r="M3172" t="s">
        <v>8946</v>
      </c>
      <c r="N3172">
        <v>4</v>
      </c>
      <c r="O3172" t="s">
        <v>8945</v>
      </c>
      <c r="P3172" t="s">
        <v>8944</v>
      </c>
      <c r="Q3172" t="s">
        <v>8943</v>
      </c>
      <c r="R3172" s="8">
        <v>41275</v>
      </c>
      <c r="S3172" s="9">
        <f t="shared" si="392"/>
        <v>2013</v>
      </c>
      <c r="T3172" s="9">
        <v>2013</v>
      </c>
      <c r="U3172" s="9">
        <f t="shared" si="393"/>
        <v>9</v>
      </c>
      <c r="V3172" s="8">
        <v>2013</v>
      </c>
      <c r="W3172" t="s">
        <v>1181</v>
      </c>
      <c r="X3172" s="2">
        <v>0.437</v>
      </c>
      <c r="Y3172" s="7">
        <f t="shared" si="399"/>
        <v>1.1665465417367396E-2</v>
      </c>
      <c r="AA3172">
        <v>10704698</v>
      </c>
      <c r="AB3172">
        <v>5300152513</v>
      </c>
      <c r="AC3172">
        <v>15598985</v>
      </c>
      <c r="AD3172" t="s">
        <v>6</v>
      </c>
      <c r="AE3172">
        <v>138</v>
      </c>
      <c r="AH3172" t="s">
        <v>8942</v>
      </c>
      <c r="AI3172" t="s">
        <v>8941</v>
      </c>
      <c r="AK3172" t="s">
        <v>8940</v>
      </c>
      <c r="AL3172">
        <v>14</v>
      </c>
      <c r="AM3172" s="5">
        <f t="shared" si="394"/>
        <v>1.5555555555555556</v>
      </c>
      <c r="AN3172" s="4">
        <f t="shared" si="398"/>
        <v>2.356009928898986E-3</v>
      </c>
      <c r="AO3172" s="3"/>
      <c r="AP3172">
        <v>1</v>
      </c>
      <c r="AR3172" t="s">
        <v>42</v>
      </c>
      <c r="AT3172" s="2" t="s">
        <v>41</v>
      </c>
      <c r="AU3172" s="1">
        <f t="shared" si="395"/>
        <v>0.88726287708268714</v>
      </c>
      <c r="AV3172" s="1">
        <f t="shared" si="396"/>
        <v>0.70107376731331916</v>
      </c>
      <c r="AW3172" s="1">
        <f t="shared" si="397"/>
        <v>0.51488465754395085</v>
      </c>
    </row>
    <row r="3173" spans="1:49" x14ac:dyDescent="0.2">
      <c r="A3173">
        <v>3171</v>
      </c>
      <c r="B3173" t="s">
        <v>8939</v>
      </c>
      <c r="C3173" t="s">
        <v>8938</v>
      </c>
      <c r="F3173" t="s">
        <v>8937</v>
      </c>
      <c r="G3173" t="s">
        <v>17</v>
      </c>
      <c r="H3173" t="s">
        <v>16</v>
      </c>
      <c r="I3173" t="s">
        <v>8936</v>
      </c>
      <c r="J3173">
        <v>60089655</v>
      </c>
      <c r="K3173" t="s">
        <v>8935</v>
      </c>
      <c r="L3173" t="s">
        <v>8934</v>
      </c>
      <c r="M3173" t="s">
        <v>8933</v>
      </c>
      <c r="N3173">
        <v>3</v>
      </c>
      <c r="O3173" t="s">
        <v>8932</v>
      </c>
      <c r="P3173" t="s">
        <v>8931</v>
      </c>
      <c r="Q3173" t="s">
        <v>8930</v>
      </c>
      <c r="R3173" s="8">
        <v>41275</v>
      </c>
      <c r="S3173" s="9">
        <f t="shared" si="392"/>
        <v>2013</v>
      </c>
      <c r="T3173" s="9">
        <v>2013</v>
      </c>
      <c r="U3173" s="9">
        <f t="shared" si="393"/>
        <v>9</v>
      </c>
      <c r="V3173" s="8">
        <v>2013</v>
      </c>
      <c r="W3173" t="s">
        <v>2587</v>
      </c>
      <c r="X3173" s="2">
        <v>0.34100000000000003</v>
      </c>
      <c r="Y3173" s="7">
        <f t="shared" si="399"/>
        <v>9.1028002455887467E-3</v>
      </c>
      <c r="AA3173">
        <v>19378718</v>
      </c>
      <c r="AB3173">
        <v>19700186839</v>
      </c>
      <c r="AC3173">
        <v>15309681</v>
      </c>
      <c r="AD3173" t="s">
        <v>6</v>
      </c>
      <c r="AE3173">
        <v>39</v>
      </c>
      <c r="AH3173" t="s">
        <v>1024</v>
      </c>
      <c r="AI3173" t="s">
        <v>8929</v>
      </c>
      <c r="AK3173" t="s">
        <v>8928</v>
      </c>
      <c r="AL3173">
        <v>8</v>
      </c>
      <c r="AM3173" s="5">
        <f t="shared" si="394"/>
        <v>0.88888888888888884</v>
      </c>
      <c r="AN3173" s="4">
        <f t="shared" si="398"/>
        <v>1.3462913879422776E-3</v>
      </c>
      <c r="AO3173" s="3"/>
      <c r="AP3173">
        <v>0</v>
      </c>
      <c r="AR3173" t="s">
        <v>42</v>
      </c>
      <c r="AT3173" s="2" t="s">
        <v>41</v>
      </c>
      <c r="AU3173" s="1">
        <f t="shared" si="395"/>
        <v>0.67758475882948055</v>
      </c>
      <c r="AV3173" s="1">
        <f t="shared" si="396"/>
        <v>0.52245458167655112</v>
      </c>
      <c r="AW3173" s="1">
        <f t="shared" si="397"/>
        <v>0.36732440452362181</v>
      </c>
    </row>
    <row r="3174" spans="1:49" x14ac:dyDescent="0.2">
      <c r="A3174">
        <v>3172</v>
      </c>
      <c r="B3174" t="s">
        <v>8927</v>
      </c>
      <c r="C3174" t="s">
        <v>8926</v>
      </c>
      <c r="F3174" t="s">
        <v>8925</v>
      </c>
      <c r="G3174" t="s">
        <v>17</v>
      </c>
      <c r="H3174" t="s">
        <v>16</v>
      </c>
      <c r="I3174" t="s">
        <v>4396</v>
      </c>
      <c r="J3174">
        <v>60024542</v>
      </c>
      <c r="K3174" t="s">
        <v>3727</v>
      </c>
      <c r="L3174" t="s">
        <v>3726</v>
      </c>
      <c r="M3174" t="s">
        <v>634</v>
      </c>
      <c r="N3174">
        <v>3</v>
      </c>
      <c r="O3174" t="s">
        <v>8924</v>
      </c>
      <c r="P3174" t="s">
        <v>4394</v>
      </c>
      <c r="Q3174" t="s">
        <v>4393</v>
      </c>
      <c r="R3174" s="8">
        <v>41275</v>
      </c>
      <c r="S3174" s="9">
        <f t="shared" si="392"/>
        <v>2013</v>
      </c>
      <c r="T3174" s="9">
        <v>2013</v>
      </c>
      <c r="U3174" s="9">
        <f t="shared" si="393"/>
        <v>9</v>
      </c>
      <c r="V3174" s="8">
        <v>2013</v>
      </c>
      <c r="W3174" t="s">
        <v>1181</v>
      </c>
      <c r="X3174" s="2">
        <v>0.437</v>
      </c>
      <c r="Y3174" s="7">
        <f t="shared" si="399"/>
        <v>1.1665465417367396E-2</v>
      </c>
      <c r="AA3174">
        <v>10704698</v>
      </c>
      <c r="AB3174">
        <v>5300152513</v>
      </c>
      <c r="AC3174">
        <v>15598985</v>
      </c>
      <c r="AD3174" t="s">
        <v>6</v>
      </c>
      <c r="AE3174">
        <v>139</v>
      </c>
      <c r="AH3174" t="s">
        <v>8923</v>
      </c>
      <c r="AI3174" t="s">
        <v>8922</v>
      </c>
      <c r="AK3174" t="s">
        <v>8921</v>
      </c>
      <c r="AL3174">
        <v>30</v>
      </c>
      <c r="AM3174" s="5">
        <f t="shared" si="394"/>
        <v>3.3333333333333335</v>
      </c>
      <c r="AN3174" s="4">
        <f t="shared" si="398"/>
        <v>5.0485927047835416E-3</v>
      </c>
      <c r="AO3174" s="3"/>
      <c r="AP3174">
        <v>1</v>
      </c>
      <c r="AR3174" t="s">
        <v>42</v>
      </c>
      <c r="AT3174" s="2" t="s">
        <v>41</v>
      </c>
      <c r="AU3174" s="1">
        <f t="shared" si="395"/>
        <v>0.96804036035922392</v>
      </c>
      <c r="AV3174" s="1">
        <f t="shared" si="396"/>
        <v>0.83570290610754694</v>
      </c>
      <c r="AW3174" s="1">
        <f t="shared" si="397"/>
        <v>0.70336545185586985</v>
      </c>
    </row>
    <row r="3175" spans="1:49" x14ac:dyDescent="0.2">
      <c r="A3175">
        <v>3173</v>
      </c>
      <c r="B3175" t="s">
        <v>8920</v>
      </c>
      <c r="C3175" t="s">
        <v>8919</v>
      </c>
      <c r="E3175">
        <v>22706783</v>
      </c>
      <c r="F3175" t="s">
        <v>8918</v>
      </c>
      <c r="G3175" t="s">
        <v>17</v>
      </c>
      <c r="H3175" t="s">
        <v>16</v>
      </c>
      <c r="I3175" t="s">
        <v>8917</v>
      </c>
      <c r="J3175" t="s">
        <v>8916</v>
      </c>
      <c r="K3175" t="s">
        <v>8915</v>
      </c>
      <c r="L3175" t="s">
        <v>8914</v>
      </c>
      <c r="M3175" t="s">
        <v>3029</v>
      </c>
      <c r="N3175">
        <v>5</v>
      </c>
      <c r="O3175" t="s">
        <v>8913</v>
      </c>
      <c r="P3175" t="s">
        <v>8912</v>
      </c>
      <c r="Q3175" t="s">
        <v>8911</v>
      </c>
      <c r="R3175" s="8">
        <v>41275</v>
      </c>
      <c r="S3175" s="9">
        <f t="shared" si="392"/>
        <v>2013</v>
      </c>
      <c r="T3175" s="9">
        <v>2013</v>
      </c>
      <c r="U3175" s="9">
        <f t="shared" si="393"/>
        <v>9</v>
      </c>
      <c r="V3175" s="8">
        <v>41395</v>
      </c>
      <c r="W3175" t="s">
        <v>3181</v>
      </c>
      <c r="X3175" s="2">
        <v>1.696</v>
      </c>
      <c r="Y3175" s="7">
        <f t="shared" si="399"/>
        <v>4.5273751368089483E-2</v>
      </c>
      <c r="AA3175">
        <v>7403194</v>
      </c>
      <c r="AB3175">
        <v>17267</v>
      </c>
      <c r="AC3175">
        <v>15222594</v>
      </c>
      <c r="AD3175" t="s">
        <v>6</v>
      </c>
      <c r="AE3175">
        <v>69</v>
      </c>
      <c r="AF3175">
        <v>5</v>
      </c>
      <c r="AH3175" t="s">
        <v>8910</v>
      </c>
      <c r="AI3175" t="s">
        <v>8909</v>
      </c>
      <c r="AJ3175" t="s">
        <v>8908</v>
      </c>
      <c r="AK3175" t="s">
        <v>8907</v>
      </c>
      <c r="AL3175">
        <v>17</v>
      </c>
      <c r="AM3175" s="5">
        <f t="shared" si="394"/>
        <v>1.8888888888888888</v>
      </c>
      <c r="AN3175" s="4">
        <f t="shared" si="398"/>
        <v>2.86086919937734E-3</v>
      </c>
      <c r="AO3175" s="3"/>
      <c r="AP3175">
        <v>1</v>
      </c>
      <c r="AR3175" t="s">
        <v>42</v>
      </c>
      <c r="AT3175" s="2">
        <v>4.6680000000000001</v>
      </c>
      <c r="AU3175" s="1">
        <f t="shared" si="395"/>
        <v>3.2549886717475842</v>
      </c>
      <c r="AV3175" s="1">
        <f t="shared" si="396"/>
        <v>2.4067310283733412</v>
      </c>
      <c r="AW3175" s="1">
        <f t="shared" si="397"/>
        <v>1.5584733849990982</v>
      </c>
    </row>
    <row r="3176" spans="1:49" x14ac:dyDescent="0.2">
      <c r="A3176">
        <v>3174</v>
      </c>
      <c r="B3176" t="s">
        <v>8906</v>
      </c>
      <c r="C3176" t="s">
        <v>8905</v>
      </c>
      <c r="F3176" t="s">
        <v>8904</v>
      </c>
      <c r="G3176" t="s">
        <v>17</v>
      </c>
      <c r="H3176" t="s">
        <v>16</v>
      </c>
      <c r="I3176" t="s">
        <v>8903</v>
      </c>
      <c r="J3176" t="s">
        <v>8902</v>
      </c>
      <c r="K3176" t="s">
        <v>8901</v>
      </c>
      <c r="L3176" t="s">
        <v>8900</v>
      </c>
      <c r="M3176" t="s">
        <v>8899</v>
      </c>
      <c r="N3176">
        <v>4</v>
      </c>
      <c r="O3176" t="s">
        <v>8898</v>
      </c>
      <c r="P3176" t="s">
        <v>8897</v>
      </c>
      <c r="Q3176" t="s">
        <v>8896</v>
      </c>
      <c r="R3176" s="8">
        <v>41275</v>
      </c>
      <c r="S3176" s="9">
        <f t="shared" si="392"/>
        <v>2013</v>
      </c>
      <c r="T3176" s="9">
        <v>2013</v>
      </c>
      <c r="U3176" s="9">
        <f t="shared" si="393"/>
        <v>9</v>
      </c>
      <c r="V3176" s="8">
        <v>2013</v>
      </c>
      <c r="W3176" t="s">
        <v>4595</v>
      </c>
      <c r="X3176" s="2">
        <v>0.245</v>
      </c>
      <c r="Y3176" s="7">
        <f t="shared" si="399"/>
        <v>6.5401350738100959E-3</v>
      </c>
      <c r="AA3176">
        <v>19376480</v>
      </c>
      <c r="AB3176">
        <v>19700186896</v>
      </c>
      <c r="AD3176" t="s">
        <v>6</v>
      </c>
      <c r="AE3176">
        <v>39</v>
      </c>
      <c r="AH3176" t="s">
        <v>8895</v>
      </c>
      <c r="AI3176" t="s">
        <v>8894</v>
      </c>
      <c r="AK3176" t="s">
        <v>8893</v>
      </c>
      <c r="AL3176">
        <v>12</v>
      </c>
      <c r="AM3176" s="5">
        <f t="shared" si="394"/>
        <v>1.3333333333333333</v>
      </c>
      <c r="AN3176" s="4">
        <f t="shared" si="398"/>
        <v>2.0194370819134164E-3</v>
      </c>
      <c r="AO3176" s="3"/>
      <c r="AP3176">
        <v>0</v>
      </c>
      <c r="AR3176" t="s">
        <v>42</v>
      </c>
      <c r="AT3176" s="2" t="s">
        <v>41</v>
      </c>
      <c r="AU3176" s="1">
        <f t="shared" si="395"/>
        <v>0.51839256762410912</v>
      </c>
      <c r="AV3176" s="1">
        <f t="shared" si="396"/>
        <v>0.42797860778617558</v>
      </c>
      <c r="AW3176" s="1">
        <f t="shared" si="397"/>
        <v>0.33756464794824204</v>
      </c>
    </row>
    <row r="3177" spans="1:49" x14ac:dyDescent="0.2">
      <c r="A3177">
        <v>3175</v>
      </c>
      <c r="B3177" t="s">
        <v>8892</v>
      </c>
      <c r="C3177" t="s">
        <v>8891</v>
      </c>
      <c r="F3177" t="s">
        <v>8890</v>
      </c>
      <c r="G3177" t="s">
        <v>17</v>
      </c>
      <c r="H3177" t="s">
        <v>16</v>
      </c>
      <c r="I3177" t="s">
        <v>8889</v>
      </c>
      <c r="J3177">
        <v>60025578</v>
      </c>
      <c r="K3177" t="s">
        <v>929</v>
      </c>
      <c r="L3177" t="s">
        <v>928</v>
      </c>
      <c r="M3177" t="s">
        <v>634</v>
      </c>
      <c r="N3177">
        <v>4</v>
      </c>
      <c r="O3177" t="s">
        <v>8888</v>
      </c>
      <c r="P3177" t="s">
        <v>8887</v>
      </c>
      <c r="Q3177" t="s">
        <v>925</v>
      </c>
      <c r="R3177" s="8">
        <v>41275</v>
      </c>
      <c r="S3177" s="9">
        <f t="shared" si="392"/>
        <v>2013</v>
      </c>
      <c r="T3177" s="9">
        <v>2013</v>
      </c>
      <c r="U3177" s="9">
        <f t="shared" si="393"/>
        <v>9</v>
      </c>
      <c r="V3177" s="8">
        <v>2013</v>
      </c>
      <c r="W3177" t="s">
        <v>4595</v>
      </c>
      <c r="X3177" s="2">
        <v>0.245</v>
      </c>
      <c r="Y3177" s="7">
        <f t="shared" si="399"/>
        <v>6.5401350738100959E-3</v>
      </c>
      <c r="AA3177">
        <v>19376480</v>
      </c>
      <c r="AB3177">
        <v>19700186896</v>
      </c>
      <c r="AD3177" t="s">
        <v>6</v>
      </c>
      <c r="AE3177">
        <v>39</v>
      </c>
      <c r="AH3177" t="s">
        <v>5205</v>
      </c>
      <c r="AI3177" t="s">
        <v>8886</v>
      </c>
      <c r="AK3177" t="s">
        <v>8885</v>
      </c>
      <c r="AL3177">
        <v>12</v>
      </c>
      <c r="AM3177" s="5">
        <f t="shared" si="394"/>
        <v>1.3333333333333333</v>
      </c>
      <c r="AN3177" s="4">
        <f t="shared" si="398"/>
        <v>2.0194370819134164E-3</v>
      </c>
      <c r="AO3177" s="3"/>
      <c r="AP3177">
        <v>0</v>
      </c>
      <c r="AR3177" t="s">
        <v>42</v>
      </c>
      <c r="AT3177" s="2" t="s">
        <v>41</v>
      </c>
      <c r="AU3177" s="1">
        <f t="shared" si="395"/>
        <v>0.51839256762410912</v>
      </c>
      <c r="AV3177" s="1">
        <f t="shared" si="396"/>
        <v>0.42797860778617558</v>
      </c>
      <c r="AW3177" s="1">
        <f t="shared" si="397"/>
        <v>0.33756464794824204</v>
      </c>
    </row>
    <row r="3178" spans="1:49" x14ac:dyDescent="0.2">
      <c r="A3178">
        <v>3176</v>
      </c>
      <c r="B3178" t="s">
        <v>8884</v>
      </c>
      <c r="C3178" t="s">
        <v>8883</v>
      </c>
      <c r="F3178" t="s">
        <v>8882</v>
      </c>
      <c r="G3178" t="s">
        <v>17</v>
      </c>
      <c r="H3178" t="s">
        <v>16</v>
      </c>
      <c r="I3178" t="s">
        <v>637</v>
      </c>
      <c r="J3178">
        <v>60005429</v>
      </c>
      <c r="K3178" t="s">
        <v>1209</v>
      </c>
      <c r="L3178" t="s">
        <v>513</v>
      </c>
      <c r="M3178" t="s">
        <v>512</v>
      </c>
      <c r="N3178">
        <v>2</v>
      </c>
      <c r="O3178" t="s">
        <v>1208</v>
      </c>
      <c r="P3178" t="s">
        <v>1207</v>
      </c>
      <c r="Q3178" t="s">
        <v>1206</v>
      </c>
      <c r="R3178" s="8">
        <v>41275</v>
      </c>
      <c r="S3178" s="9">
        <f t="shared" si="392"/>
        <v>2013</v>
      </c>
      <c r="T3178" s="9">
        <v>2013</v>
      </c>
      <c r="U3178" s="9">
        <f t="shared" si="393"/>
        <v>9</v>
      </c>
      <c r="V3178" s="8">
        <v>2013</v>
      </c>
      <c r="W3178" t="s">
        <v>1181</v>
      </c>
      <c r="X3178" s="2">
        <v>0.437</v>
      </c>
      <c r="Y3178" s="7">
        <f t="shared" si="399"/>
        <v>1.1665465417367396E-2</v>
      </c>
      <c r="AA3178">
        <v>10704698</v>
      </c>
      <c r="AB3178">
        <v>5300152513</v>
      </c>
      <c r="AC3178">
        <v>15598985</v>
      </c>
      <c r="AD3178" t="s">
        <v>6</v>
      </c>
      <c r="AE3178">
        <v>139</v>
      </c>
      <c r="AH3178" t="s">
        <v>8881</v>
      </c>
      <c r="AI3178" t="s">
        <v>8880</v>
      </c>
      <c r="AK3178" t="s">
        <v>8879</v>
      </c>
      <c r="AL3178">
        <v>0</v>
      </c>
      <c r="AM3178" s="5">
        <f t="shared" si="394"/>
        <v>0</v>
      </c>
      <c r="AN3178" s="4">
        <f t="shared" si="398"/>
        <v>0</v>
      </c>
      <c r="AO3178" s="3"/>
      <c r="AP3178">
        <v>1</v>
      </c>
      <c r="AR3178" t="s">
        <v>42</v>
      </c>
      <c r="AT3178" s="2" t="s">
        <v>41</v>
      </c>
      <c r="AU3178" s="1">
        <f t="shared" si="395"/>
        <v>0.81658257921571764</v>
      </c>
      <c r="AV3178" s="1">
        <f t="shared" si="396"/>
        <v>0.58327327086836978</v>
      </c>
      <c r="AW3178" s="1">
        <f t="shared" si="397"/>
        <v>0.34996396252102185</v>
      </c>
    </row>
    <row r="3179" spans="1:49" x14ac:dyDescent="0.2">
      <c r="A3179">
        <v>3177</v>
      </c>
      <c r="B3179" t="s">
        <v>8878</v>
      </c>
      <c r="C3179" t="s">
        <v>8877</v>
      </c>
      <c r="F3179" t="s">
        <v>8876</v>
      </c>
      <c r="G3179" t="s">
        <v>17</v>
      </c>
      <c r="H3179" t="s">
        <v>16</v>
      </c>
      <c r="I3179" t="s">
        <v>122</v>
      </c>
      <c r="J3179">
        <v>60025578</v>
      </c>
      <c r="K3179" t="s">
        <v>929</v>
      </c>
      <c r="L3179" t="s">
        <v>928</v>
      </c>
      <c r="M3179" t="s">
        <v>634</v>
      </c>
      <c r="N3179">
        <v>5</v>
      </c>
      <c r="O3179" t="s">
        <v>8875</v>
      </c>
      <c r="P3179" t="s">
        <v>8874</v>
      </c>
      <c r="Q3179" t="s">
        <v>4843</v>
      </c>
      <c r="R3179" s="8">
        <v>41275</v>
      </c>
      <c r="S3179" s="9">
        <f t="shared" si="392"/>
        <v>2013</v>
      </c>
      <c r="T3179" s="9">
        <v>2013</v>
      </c>
      <c r="U3179" s="9">
        <f t="shared" si="393"/>
        <v>9</v>
      </c>
      <c r="V3179" s="8">
        <v>2013</v>
      </c>
      <c r="W3179" t="s">
        <v>1181</v>
      </c>
      <c r="X3179" s="2">
        <v>0.437</v>
      </c>
      <c r="Y3179" s="7">
        <f t="shared" si="399"/>
        <v>1.1665465417367396E-2</v>
      </c>
      <c r="AA3179">
        <v>10704698</v>
      </c>
      <c r="AB3179">
        <v>5300152513</v>
      </c>
      <c r="AC3179">
        <v>15598985</v>
      </c>
      <c r="AD3179" t="s">
        <v>6</v>
      </c>
      <c r="AE3179">
        <v>139</v>
      </c>
      <c r="AH3179" t="s">
        <v>8873</v>
      </c>
      <c r="AI3179" t="s">
        <v>8872</v>
      </c>
      <c r="AK3179" t="s">
        <v>8871</v>
      </c>
      <c r="AL3179">
        <v>11</v>
      </c>
      <c r="AM3179" s="5">
        <f t="shared" si="394"/>
        <v>1.2222222222222223</v>
      </c>
      <c r="AN3179" s="4">
        <f t="shared" si="398"/>
        <v>1.851150658420632E-3</v>
      </c>
      <c r="AO3179" s="3"/>
      <c r="AP3179">
        <v>1</v>
      </c>
      <c r="AR3179" t="s">
        <v>42</v>
      </c>
      <c r="AT3179" s="2" t="s">
        <v>41</v>
      </c>
      <c r="AU3179" s="1">
        <f t="shared" si="395"/>
        <v>0.87211709896833667</v>
      </c>
      <c r="AV3179" s="1">
        <f t="shared" si="396"/>
        <v>0.67583080378940141</v>
      </c>
      <c r="AW3179" s="1">
        <f t="shared" si="397"/>
        <v>0.47954450861046616</v>
      </c>
    </row>
    <row r="3180" spans="1:49" x14ac:dyDescent="0.2">
      <c r="A3180">
        <v>3178</v>
      </c>
      <c r="B3180" t="s">
        <v>8870</v>
      </c>
      <c r="C3180" t="s">
        <v>8869</v>
      </c>
      <c r="F3180" t="s">
        <v>8868</v>
      </c>
      <c r="G3180" t="s">
        <v>17</v>
      </c>
      <c r="H3180" t="s">
        <v>16</v>
      </c>
      <c r="I3180" t="s">
        <v>8867</v>
      </c>
      <c r="J3180">
        <v>60016521</v>
      </c>
      <c r="K3180" t="s">
        <v>3115</v>
      </c>
      <c r="L3180" t="s">
        <v>915</v>
      </c>
      <c r="M3180" t="s">
        <v>634</v>
      </c>
      <c r="N3180">
        <v>2</v>
      </c>
      <c r="O3180" t="s">
        <v>8866</v>
      </c>
      <c r="P3180" t="s">
        <v>8865</v>
      </c>
      <c r="Q3180" t="s">
        <v>8864</v>
      </c>
      <c r="R3180" s="8">
        <v>41275</v>
      </c>
      <c r="S3180" s="9">
        <f t="shared" si="392"/>
        <v>2013</v>
      </c>
      <c r="T3180" s="9">
        <v>2013</v>
      </c>
      <c r="U3180" s="9">
        <f t="shared" si="393"/>
        <v>9</v>
      </c>
      <c r="V3180" s="8">
        <v>2013</v>
      </c>
      <c r="W3180" t="s">
        <v>4595</v>
      </c>
      <c r="X3180" s="2">
        <v>0.245</v>
      </c>
      <c r="Y3180" s="7">
        <f t="shared" si="399"/>
        <v>6.5401350738100959E-3</v>
      </c>
      <c r="AA3180">
        <v>19376480</v>
      </c>
      <c r="AB3180">
        <v>19700186896</v>
      </c>
      <c r="AD3180" t="s">
        <v>6</v>
      </c>
      <c r="AE3180">
        <v>39</v>
      </c>
      <c r="AH3180" t="s">
        <v>8863</v>
      </c>
      <c r="AI3180" t="s">
        <v>8862</v>
      </c>
      <c r="AK3180" t="s">
        <v>8861</v>
      </c>
      <c r="AL3180">
        <v>8</v>
      </c>
      <c r="AM3180" s="5">
        <f t="shared" si="394"/>
        <v>0.88888888888888884</v>
      </c>
      <c r="AN3180" s="4">
        <f t="shared" si="398"/>
        <v>1.3462913879422776E-3</v>
      </c>
      <c r="AO3180" s="3"/>
      <c r="AP3180">
        <v>0</v>
      </c>
      <c r="AR3180" t="s">
        <v>42</v>
      </c>
      <c r="AT3180" s="2" t="s">
        <v>41</v>
      </c>
      <c r="AU3180" s="1">
        <f t="shared" si="395"/>
        <v>0.49819819680497496</v>
      </c>
      <c r="AV3180" s="1">
        <f t="shared" si="396"/>
        <v>0.39432132308761869</v>
      </c>
      <c r="AW3180" s="1">
        <f t="shared" si="397"/>
        <v>0.29044444937026231</v>
      </c>
    </row>
    <row r="3181" spans="1:49" x14ac:dyDescent="0.2">
      <c r="A3181">
        <v>3179</v>
      </c>
      <c r="B3181" t="s">
        <v>8860</v>
      </c>
      <c r="C3181" t="s">
        <v>8859</v>
      </c>
      <c r="E3181">
        <v>22777692</v>
      </c>
      <c r="F3181" t="s">
        <v>8858</v>
      </c>
      <c r="G3181" t="s">
        <v>17</v>
      </c>
      <c r="H3181" t="s">
        <v>16</v>
      </c>
      <c r="I3181" t="s">
        <v>8857</v>
      </c>
      <c r="J3181" t="s">
        <v>8856</v>
      </c>
      <c r="K3181" t="s">
        <v>8855</v>
      </c>
      <c r="L3181" t="s">
        <v>8854</v>
      </c>
      <c r="M3181" t="s">
        <v>326</v>
      </c>
      <c r="N3181">
        <v>5</v>
      </c>
      <c r="O3181" t="s">
        <v>8853</v>
      </c>
      <c r="P3181" t="s">
        <v>8852</v>
      </c>
      <c r="Q3181" t="s">
        <v>8851</v>
      </c>
      <c r="R3181" s="8">
        <v>41275</v>
      </c>
      <c r="S3181" s="9">
        <f t="shared" si="392"/>
        <v>2013</v>
      </c>
      <c r="T3181" s="9">
        <v>2013</v>
      </c>
      <c r="U3181" s="9">
        <f t="shared" si="393"/>
        <v>9</v>
      </c>
      <c r="V3181" s="8">
        <v>41395</v>
      </c>
      <c r="W3181" t="s">
        <v>3181</v>
      </c>
      <c r="X3181" s="2">
        <v>1.696</v>
      </c>
      <c r="Y3181" s="7">
        <f t="shared" si="399"/>
        <v>4.5273751368089483E-2</v>
      </c>
      <c r="AA3181">
        <v>7403194</v>
      </c>
      <c r="AB3181">
        <v>17267</v>
      </c>
      <c r="AC3181">
        <v>15222594</v>
      </c>
      <c r="AD3181" t="s">
        <v>6</v>
      </c>
      <c r="AE3181">
        <v>69</v>
      </c>
      <c r="AF3181">
        <v>5</v>
      </c>
      <c r="AH3181" t="s">
        <v>8850</v>
      </c>
      <c r="AI3181" t="s">
        <v>8849</v>
      </c>
      <c r="AJ3181" t="s">
        <v>8848</v>
      </c>
      <c r="AK3181" t="s">
        <v>8847</v>
      </c>
      <c r="AL3181">
        <v>10</v>
      </c>
      <c r="AM3181" s="5">
        <f t="shared" si="394"/>
        <v>1.1111111111111112</v>
      </c>
      <c r="AN3181" s="4">
        <f t="shared" si="398"/>
        <v>1.6828642349278472E-3</v>
      </c>
      <c r="AO3181" s="3"/>
      <c r="AP3181">
        <v>0</v>
      </c>
      <c r="AQ3181" t="s">
        <v>8846</v>
      </c>
      <c r="AR3181" t="s">
        <v>8845</v>
      </c>
      <c r="AS3181" t="s">
        <v>8844</v>
      </c>
      <c r="AT3181" s="2">
        <v>4.6680000000000001</v>
      </c>
      <c r="AU3181" s="1">
        <f t="shared" si="395"/>
        <v>3.219648522814099</v>
      </c>
      <c r="AV3181" s="1">
        <f t="shared" si="396"/>
        <v>2.3478307801508667</v>
      </c>
      <c r="AW3181" s="1">
        <f t="shared" si="397"/>
        <v>1.4760130374876337</v>
      </c>
    </row>
    <row r="3182" spans="1:49" x14ac:dyDescent="0.2">
      <c r="A3182">
        <v>3180</v>
      </c>
      <c r="B3182" t="s">
        <v>8843</v>
      </c>
      <c r="C3182" t="s">
        <v>8842</v>
      </c>
      <c r="F3182" t="s">
        <v>8841</v>
      </c>
      <c r="G3182" t="s">
        <v>17</v>
      </c>
      <c r="H3182" t="s">
        <v>16</v>
      </c>
      <c r="I3182" t="s">
        <v>8840</v>
      </c>
      <c r="J3182" t="s">
        <v>8839</v>
      </c>
      <c r="K3182" t="s">
        <v>8838</v>
      </c>
      <c r="L3182" t="s">
        <v>8837</v>
      </c>
      <c r="M3182" t="s">
        <v>5257</v>
      </c>
      <c r="N3182">
        <v>2</v>
      </c>
      <c r="O3182" t="s">
        <v>8836</v>
      </c>
      <c r="P3182" t="s">
        <v>8835</v>
      </c>
      <c r="Q3182" t="s">
        <v>8834</v>
      </c>
      <c r="R3182" s="8">
        <v>41275</v>
      </c>
      <c r="S3182" s="9">
        <f t="shared" si="392"/>
        <v>2013</v>
      </c>
      <c r="T3182" s="9">
        <v>2013</v>
      </c>
      <c r="U3182" s="9">
        <f t="shared" si="393"/>
        <v>9</v>
      </c>
      <c r="V3182" s="8">
        <v>2013</v>
      </c>
      <c r="W3182" t="s">
        <v>4381</v>
      </c>
      <c r="X3182" s="2">
        <v>0.11600000000000001</v>
      </c>
      <c r="Y3182" s="7">
        <f t="shared" si="399"/>
        <v>3.0965537492325355E-3</v>
      </c>
      <c r="AA3182">
        <v>20407459</v>
      </c>
      <c r="AB3182">
        <v>19700187706</v>
      </c>
      <c r="AC3182">
        <v>20407467</v>
      </c>
      <c r="AD3182" t="s">
        <v>6</v>
      </c>
      <c r="AE3182">
        <v>5</v>
      </c>
      <c r="AF3182">
        <v>15</v>
      </c>
      <c r="AH3182" t="s">
        <v>8833</v>
      </c>
      <c r="AI3182" t="s">
        <v>8832</v>
      </c>
      <c r="AJ3182" t="s">
        <v>8831</v>
      </c>
      <c r="AK3182" t="s">
        <v>8830</v>
      </c>
      <c r="AL3182">
        <v>0</v>
      </c>
      <c r="AM3182" s="5">
        <f t="shared" si="394"/>
        <v>0</v>
      </c>
      <c r="AN3182" s="4">
        <f t="shared" si="398"/>
        <v>0</v>
      </c>
      <c r="AO3182" s="3"/>
      <c r="AP3182">
        <v>1</v>
      </c>
      <c r="AR3182" t="s">
        <v>42</v>
      </c>
      <c r="AT3182" s="2" t="s">
        <v>41</v>
      </c>
      <c r="AU3182" s="1">
        <f t="shared" si="395"/>
        <v>0.21675876244627748</v>
      </c>
      <c r="AV3182" s="1">
        <f t="shared" si="396"/>
        <v>0.15482768746162678</v>
      </c>
      <c r="AW3182" s="1">
        <f t="shared" si="397"/>
        <v>9.2896612476976059E-2</v>
      </c>
    </row>
    <row r="3183" spans="1:49" x14ac:dyDescent="0.2">
      <c r="A3183">
        <v>3181</v>
      </c>
      <c r="B3183" t="s">
        <v>8829</v>
      </c>
      <c r="C3183" t="s">
        <v>8828</v>
      </c>
      <c r="F3183" t="s">
        <v>8827</v>
      </c>
      <c r="G3183" t="s">
        <v>17</v>
      </c>
      <c r="H3183" t="s">
        <v>16</v>
      </c>
      <c r="I3183" t="s">
        <v>8826</v>
      </c>
      <c r="J3183">
        <v>60098469</v>
      </c>
      <c r="K3183" t="s">
        <v>8825</v>
      </c>
      <c r="L3183" t="s">
        <v>8824</v>
      </c>
      <c r="M3183" t="s">
        <v>538</v>
      </c>
      <c r="N3183">
        <v>3</v>
      </c>
      <c r="O3183" t="s">
        <v>8823</v>
      </c>
      <c r="P3183" t="s">
        <v>8822</v>
      </c>
      <c r="Q3183" t="s">
        <v>8821</v>
      </c>
      <c r="R3183" s="8">
        <v>41275</v>
      </c>
      <c r="S3183" s="9">
        <f t="shared" si="392"/>
        <v>2013</v>
      </c>
      <c r="T3183" s="9">
        <v>2013</v>
      </c>
      <c r="U3183" s="9">
        <f t="shared" si="393"/>
        <v>9</v>
      </c>
      <c r="V3183" s="8">
        <v>41275</v>
      </c>
      <c r="W3183" t="s">
        <v>8726</v>
      </c>
      <c r="X3183" s="2" t="s">
        <v>41</v>
      </c>
      <c r="Y3183" s="7" t="e">
        <f t="shared" si="399"/>
        <v>#VALUE!</v>
      </c>
      <c r="AA3183" t="s">
        <v>8725</v>
      </c>
      <c r="AB3183">
        <v>18817</v>
      </c>
      <c r="AC3183">
        <v>15418251</v>
      </c>
      <c r="AD3183" t="s">
        <v>6</v>
      </c>
      <c r="AE3183">
        <v>24</v>
      </c>
      <c r="AF3183">
        <v>1</v>
      </c>
      <c r="AH3183" t="s">
        <v>8820</v>
      </c>
      <c r="AI3183" t="s">
        <v>8819</v>
      </c>
      <c r="AJ3183" t="s">
        <v>8818</v>
      </c>
      <c r="AK3183" t="s">
        <v>8817</v>
      </c>
      <c r="AL3183">
        <v>11</v>
      </c>
      <c r="AM3183" s="5">
        <f t="shared" si="394"/>
        <v>1.2222222222222223</v>
      </c>
      <c r="AN3183" s="4">
        <f t="shared" si="398"/>
        <v>1.851150658420632E-3</v>
      </c>
      <c r="AO3183" s="3"/>
      <c r="AP3183">
        <v>0</v>
      </c>
      <c r="AQ3183" t="s">
        <v>2325</v>
      </c>
      <c r="AR3183">
        <v>247223</v>
      </c>
      <c r="AS3183" t="s">
        <v>2324</v>
      </c>
      <c r="AT3183" s="2" t="s">
        <v>41</v>
      </c>
      <c r="AU3183" s="1" t="e">
        <f t="shared" si="395"/>
        <v>#VALUE!</v>
      </c>
      <c r="AV3183" s="1" t="e">
        <f t="shared" si="396"/>
        <v>#VALUE!</v>
      </c>
      <c r="AW3183" s="1" t="e">
        <f t="shared" si="397"/>
        <v>#VALUE!</v>
      </c>
    </row>
    <row r="3184" spans="1:49" x14ac:dyDescent="0.2">
      <c r="A3184">
        <v>3182</v>
      </c>
      <c r="B3184" t="s">
        <v>8816</v>
      </c>
      <c r="C3184" t="s">
        <v>8815</v>
      </c>
      <c r="F3184" t="s">
        <v>8814</v>
      </c>
      <c r="G3184" t="s">
        <v>17</v>
      </c>
      <c r="H3184" t="s">
        <v>16</v>
      </c>
      <c r="I3184" t="s">
        <v>8813</v>
      </c>
      <c r="J3184">
        <v>60005593</v>
      </c>
      <c r="K3184" t="s">
        <v>8812</v>
      </c>
      <c r="L3184" t="s">
        <v>8811</v>
      </c>
      <c r="M3184" t="s">
        <v>6956</v>
      </c>
      <c r="N3184">
        <v>1</v>
      </c>
      <c r="O3184" t="s">
        <v>8810</v>
      </c>
      <c r="P3184">
        <v>24724096800</v>
      </c>
      <c r="Q3184">
        <v>60005593</v>
      </c>
      <c r="R3184" s="8">
        <v>41275</v>
      </c>
      <c r="S3184" s="9">
        <f t="shared" si="392"/>
        <v>2013</v>
      </c>
      <c r="T3184" s="9">
        <v>2013</v>
      </c>
      <c r="U3184" s="9">
        <f t="shared" si="393"/>
        <v>9</v>
      </c>
      <c r="V3184" s="8">
        <v>41334</v>
      </c>
      <c r="W3184" t="s">
        <v>8809</v>
      </c>
      <c r="X3184" s="2">
        <v>0.191</v>
      </c>
      <c r="Y3184" s="7">
        <f t="shared" si="399"/>
        <v>5.0986359146846056E-3</v>
      </c>
      <c r="AA3184">
        <v>18456421</v>
      </c>
      <c r="AB3184">
        <v>19900191968</v>
      </c>
      <c r="AD3184" t="s">
        <v>6</v>
      </c>
      <c r="AE3184">
        <v>9</v>
      </c>
      <c r="AF3184">
        <v>1</v>
      </c>
      <c r="AH3184" t="s">
        <v>8808</v>
      </c>
      <c r="AI3184" t="s">
        <v>8807</v>
      </c>
      <c r="AJ3184" t="s">
        <v>8806</v>
      </c>
      <c r="AK3184" t="s">
        <v>8805</v>
      </c>
      <c r="AL3184">
        <v>1</v>
      </c>
      <c r="AM3184" s="5">
        <f t="shared" si="394"/>
        <v>0.1111111111111111</v>
      </c>
      <c r="AN3184" s="4">
        <f t="shared" si="398"/>
        <v>1.682864234927847E-4</v>
      </c>
      <c r="AO3184" s="3"/>
      <c r="AP3184">
        <v>1</v>
      </c>
      <c r="AR3184" t="s">
        <v>42</v>
      </c>
      <c r="AT3184" s="2" t="s">
        <v>41</v>
      </c>
      <c r="AU3184" s="1">
        <f t="shared" si="395"/>
        <v>0.36195310673270592</v>
      </c>
      <c r="AV3184" s="1">
        <f t="shared" si="396"/>
        <v>0.2633461169088695</v>
      </c>
      <c r="AW3184" s="1">
        <f t="shared" si="397"/>
        <v>0.16473912708503308</v>
      </c>
    </row>
    <row r="3185" spans="1:49" x14ac:dyDescent="0.2">
      <c r="A3185">
        <v>3183</v>
      </c>
      <c r="B3185" t="s">
        <v>8804</v>
      </c>
      <c r="C3185" t="s">
        <v>8803</v>
      </c>
      <c r="F3185" t="s">
        <v>8802</v>
      </c>
      <c r="G3185" t="s">
        <v>17</v>
      </c>
      <c r="H3185" t="s">
        <v>16</v>
      </c>
      <c r="I3185" t="s">
        <v>8801</v>
      </c>
      <c r="J3185" t="s">
        <v>8800</v>
      </c>
      <c r="K3185" t="s">
        <v>8799</v>
      </c>
      <c r="L3185" t="s">
        <v>8798</v>
      </c>
      <c r="M3185" t="s">
        <v>8797</v>
      </c>
      <c r="N3185">
        <v>3</v>
      </c>
      <c r="O3185" t="s">
        <v>8796</v>
      </c>
      <c r="P3185" t="s">
        <v>8795</v>
      </c>
      <c r="Q3185" t="s">
        <v>8794</v>
      </c>
      <c r="R3185" s="8">
        <v>41275</v>
      </c>
      <c r="S3185" s="9">
        <f t="shared" si="392"/>
        <v>2013</v>
      </c>
      <c r="T3185" s="9">
        <v>2013</v>
      </c>
      <c r="U3185" s="9">
        <f t="shared" si="393"/>
        <v>9</v>
      </c>
      <c r="V3185" s="8">
        <v>2013</v>
      </c>
      <c r="W3185" t="s">
        <v>2776</v>
      </c>
      <c r="X3185" s="2">
        <v>0.998</v>
      </c>
      <c r="Y3185" s="7">
        <f t="shared" si="399"/>
        <v>2.664104001494888E-2</v>
      </c>
      <c r="AA3185">
        <v>11266708</v>
      </c>
      <c r="AB3185">
        <v>28520</v>
      </c>
      <c r="AC3185">
        <v>10298479</v>
      </c>
      <c r="AD3185" t="s">
        <v>6</v>
      </c>
      <c r="AE3185">
        <v>2013</v>
      </c>
      <c r="AF3185">
        <v>4</v>
      </c>
      <c r="AG3185">
        <v>66</v>
      </c>
      <c r="AI3185" t="s">
        <v>8793</v>
      </c>
      <c r="AJ3185" t="s">
        <v>8792</v>
      </c>
      <c r="AK3185" t="s">
        <v>8791</v>
      </c>
      <c r="AL3185">
        <v>103</v>
      </c>
      <c r="AM3185" s="5">
        <f t="shared" si="394"/>
        <v>11.444444444444445</v>
      </c>
      <c r="AN3185" s="4">
        <f t="shared" si="398"/>
        <v>1.7333501619756827E-2</v>
      </c>
      <c r="AO3185" s="3"/>
      <c r="AP3185">
        <v>0</v>
      </c>
      <c r="AQ3185" t="s">
        <v>2325</v>
      </c>
      <c r="AR3185">
        <v>264564</v>
      </c>
      <c r="AS3185" t="s">
        <v>2324</v>
      </c>
      <c r="AT3185" s="2">
        <v>5.81</v>
      </c>
      <c r="AU3185" s="1">
        <f t="shared" si="395"/>
        <v>2.3848778496391261</v>
      </c>
      <c r="AV3185" s="1">
        <f t="shared" si="396"/>
        <v>2.1987270817352855</v>
      </c>
      <c r="AW3185" s="1">
        <f t="shared" si="397"/>
        <v>2.0125763138314441</v>
      </c>
    </row>
    <row r="3186" spans="1:49" x14ac:dyDescent="0.2">
      <c r="A3186">
        <v>3184</v>
      </c>
      <c r="B3186" t="s">
        <v>8790</v>
      </c>
      <c r="C3186" t="s">
        <v>8789</v>
      </c>
      <c r="F3186" t="s">
        <v>8788</v>
      </c>
      <c r="G3186" t="s">
        <v>17</v>
      </c>
      <c r="H3186" t="s">
        <v>16</v>
      </c>
      <c r="I3186" t="s">
        <v>8787</v>
      </c>
      <c r="J3186" t="s">
        <v>8782</v>
      </c>
      <c r="K3186" t="s">
        <v>8786</v>
      </c>
      <c r="L3186" t="s">
        <v>8785</v>
      </c>
      <c r="M3186" t="s">
        <v>7398</v>
      </c>
      <c r="N3186">
        <v>2</v>
      </c>
      <c r="O3186" t="s">
        <v>8784</v>
      </c>
      <c r="P3186" t="s">
        <v>8783</v>
      </c>
      <c r="Q3186" t="s">
        <v>8782</v>
      </c>
      <c r="R3186" s="8">
        <v>41275</v>
      </c>
      <c r="S3186" s="9">
        <f t="shared" si="392"/>
        <v>2013</v>
      </c>
      <c r="T3186" s="9">
        <v>2013</v>
      </c>
      <c r="U3186" s="9">
        <f t="shared" si="393"/>
        <v>9</v>
      </c>
      <c r="V3186" s="8">
        <v>41395</v>
      </c>
      <c r="W3186" t="s">
        <v>8713</v>
      </c>
      <c r="X3186" s="2">
        <v>0.89600000000000002</v>
      </c>
      <c r="Y3186" s="7">
        <f t="shared" si="399"/>
        <v>2.3918208269934065E-2</v>
      </c>
      <c r="AA3186">
        <v>2656736</v>
      </c>
      <c r="AB3186">
        <v>29901</v>
      </c>
      <c r="AC3186">
        <v>14645157</v>
      </c>
      <c r="AD3186" t="s">
        <v>6</v>
      </c>
      <c r="AE3186">
        <v>29</v>
      </c>
      <c r="AF3186">
        <v>3</v>
      </c>
      <c r="AH3186" t="s">
        <v>8781</v>
      </c>
      <c r="AI3186" t="s">
        <v>8780</v>
      </c>
      <c r="AJ3186" t="s">
        <v>8779</v>
      </c>
      <c r="AK3186" t="s">
        <v>8778</v>
      </c>
      <c r="AL3186">
        <v>1</v>
      </c>
      <c r="AM3186" s="5">
        <f t="shared" si="394"/>
        <v>0.1111111111111111</v>
      </c>
      <c r="AN3186" s="4">
        <f t="shared" si="398"/>
        <v>1.682864234927847E-4</v>
      </c>
      <c r="AO3186" s="3"/>
      <c r="AP3186">
        <v>0</v>
      </c>
      <c r="AR3186" t="s">
        <v>42</v>
      </c>
      <c r="AT3186" s="2">
        <v>3.9140000000000001</v>
      </c>
      <c r="AU3186" s="1">
        <f t="shared" si="395"/>
        <v>1.6793231716001678</v>
      </c>
      <c r="AV3186" s="1">
        <f t="shared" si="396"/>
        <v>1.2043247346713426</v>
      </c>
      <c r="AW3186" s="1">
        <f t="shared" si="397"/>
        <v>0.72932629774251678</v>
      </c>
    </row>
    <row r="3187" spans="1:49" x14ac:dyDescent="0.2">
      <c r="A3187">
        <v>3185</v>
      </c>
      <c r="B3187" t="s">
        <v>8777</v>
      </c>
      <c r="C3187" t="s">
        <v>8776</v>
      </c>
      <c r="F3187" t="s">
        <v>8775</v>
      </c>
      <c r="G3187" t="s">
        <v>17</v>
      </c>
      <c r="H3187" t="s">
        <v>16</v>
      </c>
      <c r="I3187" t="s">
        <v>8774</v>
      </c>
      <c r="J3187">
        <v>60022195</v>
      </c>
      <c r="K3187" t="s">
        <v>8773</v>
      </c>
      <c r="L3187" t="s">
        <v>8772</v>
      </c>
      <c r="M3187" t="s">
        <v>120</v>
      </c>
      <c r="N3187">
        <v>4</v>
      </c>
      <c r="O3187" t="s">
        <v>8771</v>
      </c>
      <c r="P3187" t="s">
        <v>8770</v>
      </c>
      <c r="Q3187" t="s">
        <v>8769</v>
      </c>
      <c r="R3187" s="8">
        <v>41275</v>
      </c>
      <c r="S3187" s="9">
        <f t="shared" si="392"/>
        <v>2013</v>
      </c>
      <c r="T3187" s="9">
        <v>2013</v>
      </c>
      <c r="U3187" s="9">
        <f t="shared" si="393"/>
        <v>9</v>
      </c>
      <c r="V3187" s="8">
        <v>41275</v>
      </c>
      <c r="W3187" t="s">
        <v>8768</v>
      </c>
      <c r="X3187" s="2">
        <v>0.32800000000000001</v>
      </c>
      <c r="Y3187" s="7">
        <f t="shared" si="399"/>
        <v>8.7557726702437201E-3</v>
      </c>
      <c r="AA3187">
        <v>9535438</v>
      </c>
      <c r="AB3187">
        <v>25547</v>
      </c>
      <c r="AD3187" t="s">
        <v>6</v>
      </c>
      <c r="AE3187">
        <v>25</v>
      </c>
      <c r="AF3187">
        <v>1</v>
      </c>
      <c r="AH3187" t="s">
        <v>8767</v>
      </c>
      <c r="AI3187" t="s">
        <v>8766</v>
      </c>
      <c r="AJ3187" t="s">
        <v>8765</v>
      </c>
      <c r="AK3187" t="s">
        <v>8764</v>
      </c>
      <c r="AL3187">
        <v>63</v>
      </c>
      <c r="AM3187" s="5">
        <f t="shared" si="394"/>
        <v>7</v>
      </c>
      <c r="AN3187" s="4">
        <f t="shared" si="398"/>
        <v>1.0602044680045438E-2</v>
      </c>
      <c r="AO3187" s="3"/>
      <c r="AP3187">
        <v>0</v>
      </c>
      <c r="AQ3187" t="s">
        <v>4482</v>
      </c>
      <c r="AR3187" t="s">
        <v>8763</v>
      </c>
      <c r="AS3187" t="s">
        <v>4480</v>
      </c>
      <c r="AT3187" s="2">
        <v>1.1739999999999999</v>
      </c>
      <c r="AU3187" s="1">
        <f t="shared" si="395"/>
        <v>0.93096542731842358</v>
      </c>
      <c r="AV3187" s="1">
        <f t="shared" si="396"/>
        <v>0.96789086751445796</v>
      </c>
      <c r="AW3187" s="1">
        <f t="shared" si="397"/>
        <v>1.0048163077104921</v>
      </c>
    </row>
    <row r="3188" spans="1:49" x14ac:dyDescent="0.2">
      <c r="A3188">
        <v>3186</v>
      </c>
      <c r="B3188" t="s">
        <v>8762</v>
      </c>
      <c r="C3188" t="s">
        <v>8761</v>
      </c>
      <c r="F3188" t="s">
        <v>8760</v>
      </c>
      <c r="G3188" t="s">
        <v>17</v>
      </c>
      <c r="H3188" t="s">
        <v>16</v>
      </c>
      <c r="I3188" t="s">
        <v>8759</v>
      </c>
      <c r="J3188">
        <v>60002494</v>
      </c>
      <c r="K3188" t="s">
        <v>8758</v>
      </c>
      <c r="L3188" t="s">
        <v>4599</v>
      </c>
      <c r="M3188" t="s">
        <v>51</v>
      </c>
      <c r="N3188">
        <v>2</v>
      </c>
      <c r="O3188" t="s">
        <v>8757</v>
      </c>
      <c r="P3188" t="s">
        <v>8756</v>
      </c>
      <c r="Q3188" t="s">
        <v>8755</v>
      </c>
      <c r="R3188" s="8">
        <v>41275</v>
      </c>
      <c r="S3188" s="9">
        <f t="shared" si="392"/>
        <v>2013</v>
      </c>
      <c r="T3188" s="9">
        <v>2013</v>
      </c>
      <c r="U3188" s="9">
        <f t="shared" si="393"/>
        <v>9</v>
      </c>
      <c r="V3188" s="8">
        <v>41334</v>
      </c>
      <c r="W3188" t="s">
        <v>8726</v>
      </c>
      <c r="X3188" s="2" t="s">
        <v>41</v>
      </c>
      <c r="Y3188" s="7" t="e">
        <f t="shared" si="399"/>
        <v>#VALUE!</v>
      </c>
      <c r="AA3188" t="s">
        <v>8725</v>
      </c>
      <c r="AB3188">
        <v>18817</v>
      </c>
      <c r="AC3188">
        <v>15418251</v>
      </c>
      <c r="AD3188" t="s">
        <v>6</v>
      </c>
      <c r="AE3188">
        <v>24</v>
      </c>
      <c r="AF3188">
        <v>2</v>
      </c>
      <c r="AH3188" t="s">
        <v>8754</v>
      </c>
      <c r="AI3188" t="s">
        <v>8753</v>
      </c>
      <c r="AJ3188" t="s">
        <v>8752</v>
      </c>
      <c r="AK3188" t="s">
        <v>8751</v>
      </c>
      <c r="AL3188">
        <v>5</v>
      </c>
      <c r="AM3188" s="5">
        <f t="shared" si="394"/>
        <v>0.55555555555555558</v>
      </c>
      <c r="AN3188" s="4">
        <f t="shared" si="398"/>
        <v>8.414321174639236E-4</v>
      </c>
      <c r="AO3188" s="3"/>
      <c r="AP3188">
        <v>0</v>
      </c>
      <c r="AR3188" t="s">
        <v>42</v>
      </c>
      <c r="AT3188" s="2" t="s">
        <v>41</v>
      </c>
      <c r="AU3188" s="1" t="e">
        <f t="shared" si="395"/>
        <v>#VALUE!</v>
      </c>
      <c r="AV3188" s="1" t="e">
        <f t="shared" si="396"/>
        <v>#VALUE!</v>
      </c>
      <c r="AW3188" s="1" t="e">
        <f t="shared" si="397"/>
        <v>#VALUE!</v>
      </c>
    </row>
    <row r="3189" spans="1:49" x14ac:dyDescent="0.2">
      <c r="A3189">
        <v>3187</v>
      </c>
      <c r="B3189" t="s">
        <v>8750</v>
      </c>
      <c r="C3189" t="s">
        <v>8749</v>
      </c>
      <c r="F3189" t="s">
        <v>8748</v>
      </c>
      <c r="G3189" t="s">
        <v>17</v>
      </c>
      <c r="H3189" t="s">
        <v>16</v>
      </c>
      <c r="I3189" t="s">
        <v>8747</v>
      </c>
      <c r="J3189" t="s">
        <v>8746</v>
      </c>
      <c r="K3189" t="s">
        <v>8745</v>
      </c>
      <c r="L3189" t="s">
        <v>8744</v>
      </c>
      <c r="M3189" t="s">
        <v>8743</v>
      </c>
      <c r="N3189">
        <v>3</v>
      </c>
      <c r="O3189" t="s">
        <v>8742</v>
      </c>
      <c r="P3189" t="s">
        <v>8741</v>
      </c>
      <c r="Q3189" t="s">
        <v>8740</v>
      </c>
      <c r="R3189" s="8">
        <v>41275</v>
      </c>
      <c r="S3189" s="9">
        <f t="shared" si="392"/>
        <v>2013</v>
      </c>
      <c r="T3189" s="9">
        <v>2013</v>
      </c>
      <c r="U3189" s="9">
        <f t="shared" si="393"/>
        <v>9</v>
      </c>
      <c r="V3189" s="8">
        <v>41334</v>
      </c>
      <c r="W3189" t="s">
        <v>8726</v>
      </c>
      <c r="X3189" s="2" t="s">
        <v>41</v>
      </c>
      <c r="Y3189" s="7" t="e">
        <f t="shared" si="399"/>
        <v>#VALUE!</v>
      </c>
      <c r="AA3189" t="s">
        <v>8725</v>
      </c>
      <c r="AB3189">
        <v>18817</v>
      </c>
      <c r="AC3189">
        <v>15418251</v>
      </c>
      <c r="AD3189" t="s">
        <v>6</v>
      </c>
      <c r="AE3189">
        <v>24</v>
      </c>
      <c r="AF3189">
        <v>2</v>
      </c>
      <c r="AH3189" t="s">
        <v>8739</v>
      </c>
      <c r="AI3189" t="s">
        <v>8738</v>
      </c>
      <c r="AJ3189" t="s">
        <v>8737</v>
      </c>
      <c r="AK3189" t="s">
        <v>8736</v>
      </c>
      <c r="AL3189">
        <v>11</v>
      </c>
      <c r="AM3189" s="5">
        <f t="shared" si="394"/>
        <v>1.2222222222222223</v>
      </c>
      <c r="AN3189" s="4">
        <f t="shared" si="398"/>
        <v>1.851150658420632E-3</v>
      </c>
      <c r="AO3189" s="3"/>
      <c r="AP3189">
        <v>0</v>
      </c>
      <c r="AR3189" t="s">
        <v>42</v>
      </c>
      <c r="AT3189" s="2" t="s">
        <v>41</v>
      </c>
      <c r="AU3189" s="1" t="e">
        <f t="shared" si="395"/>
        <v>#VALUE!</v>
      </c>
      <c r="AV3189" s="1" t="e">
        <f t="shared" si="396"/>
        <v>#VALUE!</v>
      </c>
      <c r="AW3189" s="1" t="e">
        <f t="shared" si="397"/>
        <v>#VALUE!</v>
      </c>
    </row>
    <row r="3190" spans="1:49" x14ac:dyDescent="0.2">
      <c r="A3190">
        <v>3188</v>
      </c>
      <c r="B3190" t="s">
        <v>8735</v>
      </c>
      <c r="C3190" t="s">
        <v>8734</v>
      </c>
      <c r="F3190" t="s">
        <v>8733</v>
      </c>
      <c r="G3190" t="s">
        <v>17</v>
      </c>
      <c r="H3190" t="s">
        <v>16</v>
      </c>
      <c r="I3190" t="s">
        <v>8732</v>
      </c>
      <c r="J3190">
        <v>60031031</v>
      </c>
      <c r="K3190" t="s">
        <v>8731</v>
      </c>
      <c r="L3190" t="s">
        <v>8730</v>
      </c>
      <c r="M3190" t="s">
        <v>634</v>
      </c>
      <c r="N3190">
        <v>4</v>
      </c>
      <c r="O3190" t="s">
        <v>8729</v>
      </c>
      <c r="P3190" t="s">
        <v>8728</v>
      </c>
      <c r="Q3190" t="s">
        <v>8727</v>
      </c>
      <c r="R3190" s="8">
        <v>41275</v>
      </c>
      <c r="S3190" s="9">
        <f t="shared" si="392"/>
        <v>2013</v>
      </c>
      <c r="T3190" s="9">
        <v>2013</v>
      </c>
      <c r="U3190" s="9">
        <f t="shared" si="393"/>
        <v>9</v>
      </c>
      <c r="V3190" s="8">
        <v>41334</v>
      </c>
      <c r="W3190" t="s">
        <v>8726</v>
      </c>
      <c r="X3190" s="2" t="s">
        <v>41</v>
      </c>
      <c r="Y3190" s="7" t="e">
        <f t="shared" si="399"/>
        <v>#VALUE!</v>
      </c>
      <c r="AA3190" t="s">
        <v>8725</v>
      </c>
      <c r="AB3190">
        <v>18817</v>
      </c>
      <c r="AC3190">
        <v>15418251</v>
      </c>
      <c r="AD3190" t="s">
        <v>6</v>
      </c>
      <c r="AE3190">
        <v>24</v>
      </c>
      <c r="AF3190">
        <v>2</v>
      </c>
      <c r="AH3190" t="s">
        <v>6501</v>
      </c>
      <c r="AI3190" t="s">
        <v>8724</v>
      </c>
      <c r="AK3190" t="s">
        <v>8723</v>
      </c>
      <c r="AL3190">
        <v>1</v>
      </c>
      <c r="AM3190" s="5">
        <f t="shared" si="394"/>
        <v>0.1111111111111111</v>
      </c>
      <c r="AN3190" s="4">
        <f t="shared" si="398"/>
        <v>1.682864234927847E-4</v>
      </c>
      <c r="AO3190" s="3"/>
      <c r="AP3190">
        <v>0</v>
      </c>
      <c r="AR3190" t="s">
        <v>42</v>
      </c>
      <c r="AT3190" s="2" t="s">
        <v>41</v>
      </c>
      <c r="AU3190" s="1" t="e">
        <f t="shared" si="395"/>
        <v>#VALUE!</v>
      </c>
      <c r="AV3190" s="1" t="e">
        <f t="shared" si="396"/>
        <v>#VALUE!</v>
      </c>
      <c r="AW3190" s="1" t="e">
        <f t="shared" si="397"/>
        <v>#VALUE!</v>
      </c>
    </row>
    <row r="3191" spans="1:49" x14ac:dyDescent="0.2">
      <c r="A3191">
        <v>3189</v>
      </c>
      <c r="B3191" t="s">
        <v>8722</v>
      </c>
      <c r="C3191" t="s">
        <v>8721</v>
      </c>
      <c r="F3191" t="s">
        <v>8720</v>
      </c>
      <c r="G3191" t="s">
        <v>17</v>
      </c>
      <c r="H3191" t="s">
        <v>16</v>
      </c>
      <c r="I3191" t="s">
        <v>8719</v>
      </c>
      <c r="J3191">
        <v>60032114</v>
      </c>
      <c r="K3191" t="s">
        <v>8718</v>
      </c>
      <c r="L3191" t="s">
        <v>8717</v>
      </c>
      <c r="M3191" t="s">
        <v>357</v>
      </c>
      <c r="N3191">
        <v>8</v>
      </c>
      <c r="O3191" t="s">
        <v>8716</v>
      </c>
      <c r="P3191" t="s">
        <v>8715</v>
      </c>
      <c r="Q3191" t="s">
        <v>8714</v>
      </c>
      <c r="R3191" s="8">
        <v>41275</v>
      </c>
      <c r="S3191" s="9">
        <f t="shared" si="392"/>
        <v>2013</v>
      </c>
      <c r="T3191" s="9">
        <v>2013</v>
      </c>
      <c r="U3191" s="9">
        <f t="shared" si="393"/>
        <v>9</v>
      </c>
      <c r="V3191" s="8">
        <v>41395</v>
      </c>
      <c r="W3191" t="s">
        <v>8713</v>
      </c>
      <c r="X3191" s="2">
        <v>0.89600000000000002</v>
      </c>
      <c r="Y3191" s="7">
        <f t="shared" si="399"/>
        <v>2.3918208269934065E-2</v>
      </c>
      <c r="AA3191">
        <v>2656736</v>
      </c>
      <c r="AB3191">
        <v>29901</v>
      </c>
      <c r="AC3191">
        <v>14645157</v>
      </c>
      <c r="AD3191" t="s">
        <v>6</v>
      </c>
      <c r="AE3191">
        <v>29</v>
      </c>
      <c r="AF3191">
        <v>3</v>
      </c>
      <c r="AH3191" t="s">
        <v>8712</v>
      </c>
      <c r="AI3191" t="s">
        <v>8711</v>
      </c>
      <c r="AJ3191" t="s">
        <v>8710</v>
      </c>
      <c r="AK3191" t="s">
        <v>8709</v>
      </c>
      <c r="AL3191">
        <v>68</v>
      </c>
      <c r="AM3191" s="5">
        <f t="shared" si="394"/>
        <v>7.5555555555555554</v>
      </c>
      <c r="AN3191" s="4">
        <f t="shared" si="398"/>
        <v>1.144347679750936E-2</v>
      </c>
      <c r="AO3191" s="3"/>
      <c r="AP3191">
        <v>0</v>
      </c>
      <c r="AR3191" t="s">
        <v>42</v>
      </c>
      <c r="AT3191" s="2">
        <v>3.9140000000000001</v>
      </c>
      <c r="AU3191" s="1">
        <f t="shared" si="395"/>
        <v>2.0175788828206649</v>
      </c>
      <c r="AV3191" s="1">
        <f t="shared" si="396"/>
        <v>1.7680842533721712</v>
      </c>
      <c r="AW3191" s="1">
        <f t="shared" si="397"/>
        <v>1.5185896239236769</v>
      </c>
    </row>
    <row r="3192" spans="1:49" x14ac:dyDescent="0.2">
      <c r="A3192">
        <v>3190</v>
      </c>
      <c r="B3192" t="s">
        <v>8708</v>
      </c>
      <c r="C3192" t="s">
        <v>8707</v>
      </c>
      <c r="D3192" t="s">
        <v>8706</v>
      </c>
      <c r="E3192">
        <v>23507568</v>
      </c>
      <c r="F3192" t="s">
        <v>8705</v>
      </c>
      <c r="G3192" t="s">
        <v>17</v>
      </c>
      <c r="H3192" t="s">
        <v>16</v>
      </c>
      <c r="I3192" t="s">
        <v>8704</v>
      </c>
      <c r="J3192">
        <v>60024045</v>
      </c>
      <c r="K3192" t="s">
        <v>8703</v>
      </c>
      <c r="L3192" t="s">
        <v>635</v>
      </c>
      <c r="M3192" t="s">
        <v>634</v>
      </c>
      <c r="N3192">
        <v>3</v>
      </c>
      <c r="O3192" t="s">
        <v>8702</v>
      </c>
      <c r="P3192" t="s">
        <v>8701</v>
      </c>
      <c r="Q3192" t="s">
        <v>8700</v>
      </c>
      <c r="R3192" s="8">
        <v>41275</v>
      </c>
      <c r="S3192" s="9">
        <f t="shared" si="392"/>
        <v>2013</v>
      </c>
      <c r="T3192" s="9">
        <v>2013</v>
      </c>
      <c r="U3192" s="9">
        <f t="shared" si="393"/>
        <v>9</v>
      </c>
      <c r="V3192" s="8">
        <v>41426</v>
      </c>
      <c r="W3192" t="s">
        <v>8699</v>
      </c>
      <c r="X3192" s="2">
        <v>0.64600000000000002</v>
      </c>
      <c r="Y3192" s="7">
        <f t="shared" si="399"/>
        <v>1.72446010517605E-2</v>
      </c>
      <c r="AA3192">
        <v>10956433</v>
      </c>
      <c r="AB3192">
        <v>3500148021</v>
      </c>
      <c r="AC3192">
        <v>15314332</v>
      </c>
      <c r="AD3192" t="s">
        <v>6</v>
      </c>
      <c r="AE3192">
        <v>165</v>
      </c>
      <c r="AF3192">
        <v>2</v>
      </c>
      <c r="AH3192" t="s">
        <v>5781</v>
      </c>
      <c r="AI3192" t="s">
        <v>8698</v>
      </c>
      <c r="AJ3192" t="s">
        <v>8697</v>
      </c>
      <c r="AK3192" t="s">
        <v>8696</v>
      </c>
      <c r="AL3192">
        <v>60</v>
      </c>
      <c r="AM3192" s="5">
        <f t="shared" si="394"/>
        <v>6.666666666666667</v>
      </c>
      <c r="AN3192" s="4">
        <f t="shared" si="398"/>
        <v>1.0097185409567083E-2</v>
      </c>
      <c r="AO3192" s="3"/>
      <c r="AP3192">
        <v>0</v>
      </c>
      <c r="AQ3192" t="s">
        <v>400</v>
      </c>
      <c r="AR3192">
        <v>31071978</v>
      </c>
      <c r="AS3192" t="s">
        <v>399</v>
      </c>
      <c r="AT3192" s="2" t="s">
        <v>41</v>
      </c>
      <c r="AU3192" s="1">
        <f t="shared" si="395"/>
        <v>1.5100376359102476</v>
      </c>
      <c r="AV3192" s="1">
        <f t="shared" si="396"/>
        <v>1.3670893230663792</v>
      </c>
      <c r="AW3192" s="1">
        <f t="shared" si="397"/>
        <v>1.2241410102225108</v>
      </c>
    </row>
    <row r="3193" spans="1:49" x14ac:dyDescent="0.2">
      <c r="A3193">
        <v>3191</v>
      </c>
      <c r="B3193" t="s">
        <v>8695</v>
      </c>
      <c r="C3193" t="s">
        <v>8694</v>
      </c>
      <c r="F3193" t="s">
        <v>8693</v>
      </c>
      <c r="G3193" t="s">
        <v>17</v>
      </c>
      <c r="H3193" t="s">
        <v>16</v>
      </c>
      <c r="I3193" t="s">
        <v>218</v>
      </c>
      <c r="J3193" t="s">
        <v>8692</v>
      </c>
      <c r="K3193" t="s">
        <v>8691</v>
      </c>
      <c r="L3193" t="s">
        <v>8690</v>
      </c>
      <c r="M3193" t="s">
        <v>8689</v>
      </c>
      <c r="N3193">
        <v>6</v>
      </c>
      <c r="O3193" t="s">
        <v>8688</v>
      </c>
      <c r="P3193" t="s">
        <v>8687</v>
      </c>
      <c r="Q3193" t="s">
        <v>8686</v>
      </c>
      <c r="R3193" s="8">
        <v>41275</v>
      </c>
      <c r="S3193" s="9">
        <f t="shared" si="392"/>
        <v>2013</v>
      </c>
      <c r="T3193" s="9">
        <v>2013</v>
      </c>
      <c r="U3193" s="9">
        <f t="shared" si="393"/>
        <v>9</v>
      </c>
      <c r="V3193" s="8">
        <v>41456</v>
      </c>
      <c r="W3193" t="s">
        <v>116</v>
      </c>
      <c r="X3193" s="2">
        <v>0.91800000000000004</v>
      </c>
      <c r="Y3193" s="7">
        <f t="shared" si="399"/>
        <v>2.4505485705133341E-2</v>
      </c>
      <c r="AA3193">
        <v>1431161</v>
      </c>
      <c r="AB3193">
        <v>22674</v>
      </c>
      <c r="AC3193">
        <v>13665901</v>
      </c>
      <c r="AD3193" t="s">
        <v>6</v>
      </c>
      <c r="AE3193">
        <v>34</v>
      </c>
      <c r="AF3193">
        <v>14</v>
      </c>
      <c r="AH3193" t="s">
        <v>8685</v>
      </c>
      <c r="AI3193" t="s">
        <v>8684</v>
      </c>
      <c r="AK3193" t="s">
        <v>8683</v>
      </c>
      <c r="AL3193">
        <v>87</v>
      </c>
      <c r="AM3193" s="5">
        <f t="shared" si="394"/>
        <v>9.6666666666666661</v>
      </c>
      <c r="AN3193" s="4">
        <f t="shared" si="398"/>
        <v>1.464091884387227E-2</v>
      </c>
      <c r="AO3193" s="3"/>
      <c r="AP3193">
        <v>0</v>
      </c>
      <c r="AQ3193" t="s">
        <v>366</v>
      </c>
      <c r="AR3193">
        <v>41001305</v>
      </c>
      <c r="AS3193" t="s">
        <v>365</v>
      </c>
      <c r="AT3193" s="2" t="s">
        <v>41</v>
      </c>
      <c r="AU3193" s="1">
        <f t="shared" si="395"/>
        <v>2.154611564675502</v>
      </c>
      <c r="AV3193" s="1">
        <f t="shared" si="396"/>
        <v>1.9573202274502808</v>
      </c>
      <c r="AW3193" s="1">
        <f t="shared" si="397"/>
        <v>1.7600288902250589</v>
      </c>
    </row>
    <row r="3194" spans="1:49" x14ac:dyDescent="0.2">
      <c r="A3194">
        <v>3192</v>
      </c>
      <c r="B3194" t="s">
        <v>8682</v>
      </c>
      <c r="C3194" t="s">
        <v>8681</v>
      </c>
      <c r="F3194" t="s">
        <v>8680</v>
      </c>
      <c r="G3194" t="s">
        <v>17</v>
      </c>
      <c r="H3194" t="s">
        <v>16</v>
      </c>
      <c r="I3194" t="s">
        <v>8679</v>
      </c>
      <c r="J3194" t="s">
        <v>8678</v>
      </c>
      <c r="K3194" t="s">
        <v>8677</v>
      </c>
      <c r="L3194" t="s">
        <v>8676</v>
      </c>
      <c r="M3194" t="s">
        <v>1082</v>
      </c>
      <c r="N3194">
        <v>3</v>
      </c>
      <c r="O3194" t="s">
        <v>8675</v>
      </c>
      <c r="P3194" t="s">
        <v>8674</v>
      </c>
      <c r="Q3194" t="s">
        <v>8673</v>
      </c>
      <c r="R3194" s="8">
        <v>41275</v>
      </c>
      <c r="S3194" s="9">
        <f t="shared" ref="S3194:S3257" si="400">YEAR(R3194)</f>
        <v>2013</v>
      </c>
      <c r="T3194" s="9">
        <v>2013</v>
      </c>
      <c r="U3194" s="9">
        <f t="shared" ref="U3194:U3257" si="401">2022-T3194</f>
        <v>9</v>
      </c>
      <c r="V3194" s="8">
        <v>2013</v>
      </c>
      <c r="W3194" t="s">
        <v>5136</v>
      </c>
      <c r="X3194" s="2">
        <v>0.65500000000000003</v>
      </c>
      <c r="Y3194" s="7">
        <f t="shared" si="399"/>
        <v>1.7484850911614749E-2</v>
      </c>
      <c r="AA3194">
        <v>189375</v>
      </c>
      <c r="AB3194">
        <v>26051</v>
      </c>
      <c r="AD3194" t="s">
        <v>6</v>
      </c>
      <c r="AE3194">
        <v>55</v>
      </c>
      <c r="AF3194">
        <v>2</v>
      </c>
      <c r="AG3194">
        <v>6363588</v>
      </c>
      <c r="AH3194" t="s">
        <v>8672</v>
      </c>
      <c r="AI3194" t="s">
        <v>8671</v>
      </c>
      <c r="AJ3194" t="s">
        <v>8670</v>
      </c>
      <c r="AK3194" t="s">
        <v>8669</v>
      </c>
      <c r="AL3194">
        <v>5</v>
      </c>
      <c r="AM3194" s="5">
        <f t="shared" ref="AM3194:AM3257" si="402">AL3194/U3194</f>
        <v>0.55555555555555558</v>
      </c>
      <c r="AN3194" s="4">
        <f t="shared" si="398"/>
        <v>8.414321174639236E-4</v>
      </c>
      <c r="AO3194" s="3"/>
      <c r="AP3194">
        <v>0</v>
      </c>
      <c r="AQ3194" t="s">
        <v>2160</v>
      </c>
      <c r="AR3194">
        <v>967134</v>
      </c>
      <c r="AS3194" t="s">
        <v>2159</v>
      </c>
      <c r="AT3194" s="2" t="s">
        <v>41</v>
      </c>
      <c r="AU3194" s="1">
        <f t="shared" ref="AU3194:AU3257" si="403">(Y3194*0.7+AN3194*0.3)*100</f>
        <v>1.2491825273369501</v>
      </c>
      <c r="AV3194" s="1">
        <f t="shared" ref="AV3194:AV3257" si="404">(Y3194*0.5+AN3194*0.5)*100</f>
        <v>0.91631415145393358</v>
      </c>
      <c r="AW3194" s="1">
        <f t="shared" ref="AW3194:AW3257" si="405">(Y3194*0.3+AN3194*0.7)*100</f>
        <v>0.58344577557091715</v>
      </c>
    </row>
    <row r="3195" spans="1:49" x14ac:dyDescent="0.2">
      <c r="A3195">
        <v>3193</v>
      </c>
      <c r="B3195" t="s">
        <v>8668</v>
      </c>
      <c r="C3195" t="s">
        <v>8667</v>
      </c>
      <c r="F3195" t="s">
        <v>8666</v>
      </c>
      <c r="G3195" t="s">
        <v>17</v>
      </c>
      <c r="H3195" t="s">
        <v>16</v>
      </c>
      <c r="I3195" t="s">
        <v>8665</v>
      </c>
      <c r="J3195">
        <v>60008676</v>
      </c>
      <c r="K3195" t="s">
        <v>8664</v>
      </c>
      <c r="L3195" t="s">
        <v>8663</v>
      </c>
      <c r="M3195" t="s">
        <v>120</v>
      </c>
      <c r="N3195">
        <v>4</v>
      </c>
      <c r="O3195" t="s">
        <v>8662</v>
      </c>
      <c r="P3195" t="s">
        <v>8661</v>
      </c>
      <c r="Q3195" t="s">
        <v>8660</v>
      </c>
      <c r="R3195" s="8">
        <v>41275</v>
      </c>
      <c r="S3195" s="9">
        <f t="shared" si="400"/>
        <v>2013</v>
      </c>
      <c r="T3195" s="9">
        <v>2013</v>
      </c>
      <c r="U3195" s="9">
        <f t="shared" si="401"/>
        <v>9</v>
      </c>
      <c r="V3195" s="8">
        <v>2013</v>
      </c>
      <c r="W3195" t="s">
        <v>5136</v>
      </c>
      <c r="X3195" s="2">
        <v>0.65500000000000003</v>
      </c>
      <c r="Y3195" s="7">
        <f t="shared" si="399"/>
        <v>1.7484850911614749E-2</v>
      </c>
      <c r="AA3195">
        <v>189375</v>
      </c>
      <c r="AB3195">
        <v>26051</v>
      </c>
      <c r="AD3195" t="s">
        <v>6</v>
      </c>
      <c r="AE3195">
        <v>55</v>
      </c>
      <c r="AF3195">
        <v>2</v>
      </c>
      <c r="AG3195">
        <v>6328264</v>
      </c>
      <c r="AH3195" t="s">
        <v>8659</v>
      </c>
      <c r="AI3195" t="s">
        <v>8658</v>
      </c>
      <c r="AJ3195" t="s">
        <v>8657</v>
      </c>
      <c r="AK3195" t="s">
        <v>8656</v>
      </c>
      <c r="AL3195">
        <v>35</v>
      </c>
      <c r="AM3195" s="5">
        <f t="shared" si="402"/>
        <v>3.8888888888888888</v>
      </c>
      <c r="AN3195" s="4">
        <f t="shared" si="398"/>
        <v>5.8900248222474652E-3</v>
      </c>
      <c r="AO3195" s="3"/>
      <c r="AP3195">
        <v>0</v>
      </c>
      <c r="AR3195" t="s">
        <v>42</v>
      </c>
      <c r="AT3195" s="2" t="s">
        <v>41</v>
      </c>
      <c r="AU3195" s="1">
        <f t="shared" si="403"/>
        <v>1.4006403084804564</v>
      </c>
      <c r="AV3195" s="1">
        <f t="shared" si="404"/>
        <v>1.1687437866931107</v>
      </c>
      <c r="AW3195" s="1">
        <f t="shared" si="405"/>
        <v>0.93684726490576509</v>
      </c>
    </row>
    <row r="3196" spans="1:49" x14ac:dyDescent="0.2">
      <c r="A3196">
        <v>3194</v>
      </c>
      <c r="B3196" t="s">
        <v>8655</v>
      </c>
      <c r="C3196" t="s">
        <v>8654</v>
      </c>
      <c r="F3196" t="s">
        <v>8653</v>
      </c>
      <c r="G3196" t="s">
        <v>17</v>
      </c>
      <c r="H3196" t="s">
        <v>16</v>
      </c>
      <c r="I3196" t="s">
        <v>8652</v>
      </c>
      <c r="J3196" t="s">
        <v>8651</v>
      </c>
      <c r="K3196" t="s">
        <v>8650</v>
      </c>
      <c r="L3196" t="s">
        <v>8649</v>
      </c>
      <c r="M3196" t="s">
        <v>744</v>
      </c>
      <c r="N3196">
        <v>3</v>
      </c>
      <c r="O3196" t="s">
        <v>8648</v>
      </c>
      <c r="P3196" t="s">
        <v>8647</v>
      </c>
      <c r="Q3196" t="s">
        <v>8646</v>
      </c>
      <c r="R3196" s="8">
        <v>41275</v>
      </c>
      <c r="S3196" s="9">
        <f t="shared" si="400"/>
        <v>2013</v>
      </c>
      <c r="T3196" s="9">
        <v>2013</v>
      </c>
      <c r="U3196" s="9">
        <f t="shared" si="401"/>
        <v>9</v>
      </c>
      <c r="V3196" s="8">
        <v>2013</v>
      </c>
      <c r="W3196" t="s">
        <v>5136</v>
      </c>
      <c r="X3196" s="2">
        <v>0.65500000000000003</v>
      </c>
      <c r="Y3196" s="7">
        <f t="shared" si="399"/>
        <v>1.7484850911614749E-2</v>
      </c>
      <c r="AA3196">
        <v>189375</v>
      </c>
      <c r="AB3196">
        <v>26051</v>
      </c>
      <c r="AD3196" t="s">
        <v>6</v>
      </c>
      <c r="AE3196">
        <v>55</v>
      </c>
      <c r="AF3196">
        <v>2</v>
      </c>
      <c r="AG3196">
        <v>6341068</v>
      </c>
      <c r="AH3196" t="s">
        <v>8645</v>
      </c>
      <c r="AI3196" t="s">
        <v>8644</v>
      </c>
      <c r="AJ3196" t="s">
        <v>8643</v>
      </c>
      <c r="AK3196" t="s">
        <v>8642</v>
      </c>
      <c r="AL3196">
        <v>17</v>
      </c>
      <c r="AM3196" s="5">
        <f t="shared" si="402"/>
        <v>1.8888888888888888</v>
      </c>
      <c r="AN3196" s="4">
        <f t="shared" si="398"/>
        <v>2.86086919937734E-3</v>
      </c>
      <c r="AO3196" s="3"/>
      <c r="AP3196">
        <v>0</v>
      </c>
      <c r="AR3196" t="s">
        <v>42</v>
      </c>
      <c r="AT3196" s="2" t="s">
        <v>41</v>
      </c>
      <c r="AU3196" s="1">
        <f t="shared" si="403"/>
        <v>1.3097656397943525</v>
      </c>
      <c r="AV3196" s="1">
        <f t="shared" si="404"/>
        <v>1.0172860055496045</v>
      </c>
      <c r="AW3196" s="1">
        <f t="shared" si="405"/>
        <v>0.72480637130485626</v>
      </c>
    </row>
    <row r="3197" spans="1:49" x14ac:dyDescent="0.2">
      <c r="A3197">
        <v>3195</v>
      </c>
      <c r="B3197" t="s">
        <v>8641</v>
      </c>
      <c r="C3197" t="s">
        <v>8640</v>
      </c>
      <c r="F3197" t="s">
        <v>8639</v>
      </c>
      <c r="G3197" t="s">
        <v>17</v>
      </c>
      <c r="H3197" t="s">
        <v>16</v>
      </c>
      <c r="I3197" t="s">
        <v>8638</v>
      </c>
      <c r="J3197">
        <v>60032179</v>
      </c>
      <c r="K3197" t="s">
        <v>3627</v>
      </c>
      <c r="L3197" t="s">
        <v>3626</v>
      </c>
      <c r="M3197" t="s">
        <v>120</v>
      </c>
      <c r="N3197">
        <v>7</v>
      </c>
      <c r="O3197" t="s">
        <v>8637</v>
      </c>
      <c r="P3197" t="s">
        <v>8636</v>
      </c>
      <c r="Q3197" t="s">
        <v>8635</v>
      </c>
      <c r="R3197" s="8">
        <v>41275</v>
      </c>
      <c r="S3197" s="9">
        <f t="shared" si="400"/>
        <v>2013</v>
      </c>
      <c r="T3197" s="9">
        <v>2013</v>
      </c>
      <c r="U3197" s="9">
        <f t="shared" si="401"/>
        <v>9</v>
      </c>
      <c r="V3197" s="8">
        <v>2013</v>
      </c>
      <c r="W3197" t="s">
        <v>8634</v>
      </c>
      <c r="X3197" s="2">
        <v>0.53700000000000003</v>
      </c>
      <c r="Y3197" s="7">
        <f t="shared" si="399"/>
        <v>1.4334908304636823E-2</v>
      </c>
      <c r="AA3197">
        <v>189499</v>
      </c>
      <c r="AB3197">
        <v>17368</v>
      </c>
      <c r="AD3197" t="s">
        <v>6</v>
      </c>
      <c r="AE3197">
        <v>60</v>
      </c>
      <c r="AF3197">
        <v>2</v>
      </c>
      <c r="AG3197">
        <v>6361431</v>
      </c>
      <c r="AH3197" t="s">
        <v>8633</v>
      </c>
      <c r="AI3197" t="s">
        <v>8632</v>
      </c>
      <c r="AJ3197" t="s">
        <v>8631</v>
      </c>
      <c r="AK3197" t="s">
        <v>8630</v>
      </c>
      <c r="AL3197">
        <v>6</v>
      </c>
      <c r="AM3197" s="5">
        <f t="shared" si="402"/>
        <v>0.66666666666666663</v>
      </c>
      <c r="AN3197" s="4">
        <f t="shared" si="398"/>
        <v>1.0097185409567082E-3</v>
      </c>
      <c r="AO3197" s="3"/>
      <c r="AP3197">
        <v>0</v>
      </c>
      <c r="AR3197" t="s">
        <v>42</v>
      </c>
      <c r="AT3197" s="2">
        <v>1.679</v>
      </c>
      <c r="AU3197" s="1">
        <f t="shared" si="403"/>
        <v>1.0337351375532788</v>
      </c>
      <c r="AV3197" s="1">
        <f t="shared" si="404"/>
        <v>0.7672313422796766</v>
      </c>
      <c r="AW3197" s="1">
        <f t="shared" si="405"/>
        <v>0.50072754700607425</v>
      </c>
    </row>
    <row r="3198" spans="1:49" x14ac:dyDescent="0.2">
      <c r="A3198">
        <v>3196</v>
      </c>
      <c r="B3198" t="s">
        <v>8629</v>
      </c>
      <c r="C3198" t="s">
        <v>8628</v>
      </c>
      <c r="F3198" t="s">
        <v>8627</v>
      </c>
      <c r="G3198" t="s">
        <v>17</v>
      </c>
      <c r="H3198" t="s">
        <v>16</v>
      </c>
      <c r="I3198" t="s">
        <v>8626</v>
      </c>
      <c r="J3198" t="s">
        <v>8625</v>
      </c>
      <c r="K3198" t="s">
        <v>8624</v>
      </c>
      <c r="L3198" t="s">
        <v>8623</v>
      </c>
      <c r="M3198" t="s">
        <v>8622</v>
      </c>
      <c r="N3198">
        <v>4</v>
      </c>
      <c r="O3198" t="s">
        <v>8621</v>
      </c>
      <c r="P3198" t="s">
        <v>8620</v>
      </c>
      <c r="Q3198" t="s">
        <v>8619</v>
      </c>
      <c r="R3198" s="8">
        <v>41275</v>
      </c>
      <c r="S3198" s="9">
        <f t="shared" si="400"/>
        <v>2013</v>
      </c>
      <c r="T3198" s="9">
        <v>2013</v>
      </c>
      <c r="U3198" s="9">
        <f t="shared" si="401"/>
        <v>9</v>
      </c>
      <c r="V3198" s="8">
        <v>2013</v>
      </c>
      <c r="W3198" t="s">
        <v>5136</v>
      </c>
      <c r="X3198" s="2">
        <v>0.65500000000000003</v>
      </c>
      <c r="Y3198" s="7">
        <f t="shared" si="399"/>
        <v>1.7484850911614749E-2</v>
      </c>
      <c r="AA3198">
        <v>189375</v>
      </c>
      <c r="AB3198">
        <v>26051</v>
      </c>
      <c r="AD3198" t="s">
        <v>6</v>
      </c>
      <c r="AE3198">
        <v>55</v>
      </c>
      <c r="AF3198">
        <v>2</v>
      </c>
      <c r="AG3198">
        <v>6313902</v>
      </c>
      <c r="AH3198" t="s">
        <v>2356</v>
      </c>
      <c r="AI3198" t="s">
        <v>8618</v>
      </c>
      <c r="AJ3198" t="s">
        <v>8617</v>
      </c>
      <c r="AK3198" t="s">
        <v>8616</v>
      </c>
      <c r="AL3198">
        <v>22</v>
      </c>
      <c r="AM3198" s="5">
        <f t="shared" si="402"/>
        <v>2.4444444444444446</v>
      </c>
      <c r="AN3198" s="4">
        <f t="shared" si="398"/>
        <v>3.702301316841264E-3</v>
      </c>
      <c r="AO3198" s="3"/>
      <c r="AP3198">
        <v>0</v>
      </c>
      <c r="AR3198" t="s">
        <v>42</v>
      </c>
      <c r="AT3198" s="2" t="s">
        <v>41</v>
      </c>
      <c r="AU3198" s="1">
        <f t="shared" si="403"/>
        <v>1.3350086033182702</v>
      </c>
      <c r="AV3198" s="1">
        <f t="shared" si="404"/>
        <v>1.0593576114228005</v>
      </c>
      <c r="AW3198" s="1">
        <f t="shared" si="405"/>
        <v>0.78370661952733101</v>
      </c>
    </row>
    <row r="3199" spans="1:49" x14ac:dyDescent="0.2">
      <c r="A3199">
        <v>3197</v>
      </c>
      <c r="B3199" t="s">
        <v>8615</v>
      </c>
      <c r="C3199" t="s">
        <v>8614</v>
      </c>
      <c r="F3199" t="s">
        <v>8613</v>
      </c>
      <c r="G3199" t="s">
        <v>17</v>
      </c>
      <c r="H3199" t="s">
        <v>16</v>
      </c>
      <c r="I3199" t="s">
        <v>8612</v>
      </c>
      <c r="J3199" t="s">
        <v>8611</v>
      </c>
      <c r="K3199" t="s">
        <v>8610</v>
      </c>
      <c r="L3199" t="s">
        <v>8609</v>
      </c>
      <c r="M3199" t="s">
        <v>8608</v>
      </c>
      <c r="N3199">
        <v>4</v>
      </c>
      <c r="O3199" t="s">
        <v>8607</v>
      </c>
      <c r="P3199" t="s">
        <v>8606</v>
      </c>
      <c r="Q3199" t="s">
        <v>8605</v>
      </c>
      <c r="R3199" s="8">
        <v>41275</v>
      </c>
      <c r="S3199" s="9">
        <f t="shared" si="400"/>
        <v>2013</v>
      </c>
      <c r="T3199" s="9">
        <v>2013</v>
      </c>
      <c r="U3199" s="9">
        <f t="shared" si="401"/>
        <v>9</v>
      </c>
      <c r="V3199" s="8">
        <v>2013</v>
      </c>
      <c r="W3199" t="s">
        <v>5136</v>
      </c>
      <c r="X3199" s="2">
        <v>0.65500000000000003</v>
      </c>
      <c r="Y3199" s="7">
        <f t="shared" si="399"/>
        <v>1.7484850911614749E-2</v>
      </c>
      <c r="AA3199">
        <v>189375</v>
      </c>
      <c r="AB3199">
        <v>26051</v>
      </c>
      <c r="AD3199" t="s">
        <v>6</v>
      </c>
      <c r="AE3199">
        <v>55</v>
      </c>
      <c r="AF3199">
        <v>2</v>
      </c>
      <c r="AG3199">
        <v>6328263</v>
      </c>
      <c r="AH3199" t="s">
        <v>8604</v>
      </c>
      <c r="AI3199" t="s">
        <v>8603</v>
      </c>
      <c r="AJ3199" t="s">
        <v>8602</v>
      </c>
      <c r="AK3199" t="s">
        <v>8601</v>
      </c>
      <c r="AL3199">
        <v>5</v>
      </c>
      <c r="AM3199" s="5">
        <f t="shared" si="402"/>
        <v>0.55555555555555558</v>
      </c>
      <c r="AN3199" s="4">
        <f t="shared" si="398"/>
        <v>8.414321174639236E-4</v>
      </c>
      <c r="AO3199" s="3"/>
      <c r="AP3199">
        <v>0</v>
      </c>
      <c r="AR3199" t="s">
        <v>42</v>
      </c>
      <c r="AT3199" s="2" t="s">
        <v>41</v>
      </c>
      <c r="AU3199" s="1">
        <f t="shared" si="403"/>
        <v>1.2491825273369501</v>
      </c>
      <c r="AV3199" s="1">
        <f t="shared" si="404"/>
        <v>0.91631415145393358</v>
      </c>
      <c r="AW3199" s="1">
        <f t="shared" si="405"/>
        <v>0.58344577557091715</v>
      </c>
    </row>
    <row r="3200" spans="1:49" x14ac:dyDescent="0.2">
      <c r="A3200">
        <v>3198</v>
      </c>
      <c r="B3200" t="s">
        <v>8600</v>
      </c>
      <c r="C3200" t="s">
        <v>8599</v>
      </c>
      <c r="F3200" t="s">
        <v>8598</v>
      </c>
      <c r="G3200" t="s">
        <v>17</v>
      </c>
      <c r="H3200" t="s">
        <v>16</v>
      </c>
      <c r="I3200" t="s">
        <v>8597</v>
      </c>
      <c r="J3200">
        <v>60018179</v>
      </c>
      <c r="K3200" t="s">
        <v>8596</v>
      </c>
      <c r="L3200" t="s">
        <v>8595</v>
      </c>
      <c r="M3200" t="s">
        <v>120</v>
      </c>
      <c r="N3200">
        <v>2</v>
      </c>
      <c r="O3200" t="s">
        <v>8594</v>
      </c>
      <c r="P3200" t="s">
        <v>8593</v>
      </c>
      <c r="Q3200" t="s">
        <v>8592</v>
      </c>
      <c r="R3200" s="8">
        <v>41275</v>
      </c>
      <c r="S3200" s="9">
        <f t="shared" si="400"/>
        <v>2013</v>
      </c>
      <c r="T3200" s="9">
        <v>2013</v>
      </c>
      <c r="U3200" s="9">
        <f t="shared" si="401"/>
        <v>9</v>
      </c>
      <c r="V3200" s="8">
        <v>2013</v>
      </c>
      <c r="W3200" t="s">
        <v>5136</v>
      </c>
      <c r="X3200" s="2">
        <v>0.65500000000000003</v>
      </c>
      <c r="Y3200" s="7">
        <f t="shared" si="399"/>
        <v>1.7484850911614749E-2</v>
      </c>
      <c r="AA3200">
        <v>189375</v>
      </c>
      <c r="AB3200">
        <v>26051</v>
      </c>
      <c r="AD3200" t="s">
        <v>6</v>
      </c>
      <c r="AE3200">
        <v>55</v>
      </c>
      <c r="AF3200">
        <v>2</v>
      </c>
      <c r="AG3200">
        <v>6307838</v>
      </c>
      <c r="AH3200" t="s">
        <v>8591</v>
      </c>
      <c r="AI3200" t="s">
        <v>8590</v>
      </c>
      <c r="AJ3200" t="s">
        <v>8589</v>
      </c>
      <c r="AK3200" t="s">
        <v>8588</v>
      </c>
      <c r="AL3200">
        <v>2</v>
      </c>
      <c r="AM3200" s="5">
        <f t="shared" si="402"/>
        <v>0.22222222222222221</v>
      </c>
      <c r="AN3200" s="4">
        <f t="shared" si="398"/>
        <v>3.365728469855694E-4</v>
      </c>
      <c r="AO3200" s="3"/>
      <c r="AP3200">
        <v>0</v>
      </c>
      <c r="AR3200" t="s">
        <v>42</v>
      </c>
      <c r="AT3200" s="2" t="s">
        <v>41</v>
      </c>
      <c r="AU3200" s="1">
        <f t="shared" si="403"/>
        <v>1.2340367492225994</v>
      </c>
      <c r="AV3200" s="1">
        <f t="shared" si="404"/>
        <v>0.89107118793001583</v>
      </c>
      <c r="AW3200" s="1">
        <f t="shared" si="405"/>
        <v>0.54810562663743234</v>
      </c>
    </row>
    <row r="3201" spans="1:49" x14ac:dyDescent="0.2">
      <c r="A3201">
        <v>3199</v>
      </c>
      <c r="B3201" t="s">
        <v>8587</v>
      </c>
      <c r="C3201" t="s">
        <v>8586</v>
      </c>
      <c r="F3201" t="s">
        <v>8585</v>
      </c>
      <c r="G3201" t="s">
        <v>17</v>
      </c>
      <c r="H3201" t="s">
        <v>16</v>
      </c>
      <c r="I3201" t="s">
        <v>8584</v>
      </c>
      <c r="J3201">
        <v>112832007</v>
      </c>
      <c r="K3201" t="s">
        <v>8583</v>
      </c>
      <c r="L3201" t="s">
        <v>8582</v>
      </c>
      <c r="M3201" t="s">
        <v>2828</v>
      </c>
      <c r="N3201">
        <v>1</v>
      </c>
      <c r="O3201" t="s">
        <v>8581</v>
      </c>
      <c r="P3201">
        <v>7004569698</v>
      </c>
      <c r="Q3201">
        <v>112832007</v>
      </c>
      <c r="R3201" s="8">
        <v>41275</v>
      </c>
      <c r="S3201" s="9">
        <f t="shared" si="400"/>
        <v>2013</v>
      </c>
      <c r="T3201" s="9">
        <v>2013</v>
      </c>
      <c r="U3201" s="9">
        <f t="shared" si="401"/>
        <v>9</v>
      </c>
      <c r="V3201" s="8">
        <v>41275</v>
      </c>
      <c r="W3201" t="s">
        <v>8580</v>
      </c>
      <c r="X3201" s="2">
        <v>0.371</v>
      </c>
      <c r="Y3201" s="7">
        <f t="shared" si="399"/>
        <v>9.9036331117695747E-3</v>
      </c>
      <c r="AA3201">
        <v>10618309</v>
      </c>
      <c r="AB3201">
        <v>17903</v>
      </c>
      <c r="AC3201">
        <v>16083385</v>
      </c>
      <c r="AD3201" t="s">
        <v>6</v>
      </c>
      <c r="AE3201">
        <v>49</v>
      </c>
      <c r="AF3201">
        <v>1</v>
      </c>
      <c r="AH3201" t="s">
        <v>8579</v>
      </c>
      <c r="AI3201" t="s">
        <v>8578</v>
      </c>
      <c r="AJ3201" t="s">
        <v>8577</v>
      </c>
      <c r="AK3201" t="s">
        <v>8576</v>
      </c>
      <c r="AL3201">
        <v>8</v>
      </c>
      <c r="AM3201" s="5">
        <f t="shared" si="402"/>
        <v>0.88888888888888884</v>
      </c>
      <c r="AN3201" s="4">
        <f t="shared" si="398"/>
        <v>1.3462913879422776E-3</v>
      </c>
      <c r="AO3201" s="3"/>
      <c r="AP3201">
        <v>0</v>
      </c>
      <c r="AR3201" t="s">
        <v>42</v>
      </c>
      <c r="AT3201" s="2" t="s">
        <v>41</v>
      </c>
      <c r="AU3201" s="1">
        <f t="shared" si="403"/>
        <v>0.73364305946213848</v>
      </c>
      <c r="AV3201" s="1">
        <f t="shared" si="404"/>
        <v>0.56249622498559271</v>
      </c>
      <c r="AW3201" s="1">
        <f t="shared" si="405"/>
        <v>0.39134939050904666</v>
      </c>
    </row>
    <row r="3202" spans="1:49" x14ac:dyDescent="0.2">
      <c r="A3202">
        <v>3200</v>
      </c>
      <c r="B3202" t="s">
        <v>8575</v>
      </c>
      <c r="C3202" t="s">
        <v>8574</v>
      </c>
      <c r="F3202" t="s">
        <v>8573</v>
      </c>
      <c r="G3202" t="s">
        <v>17</v>
      </c>
      <c r="H3202" t="s">
        <v>16</v>
      </c>
      <c r="I3202" t="s">
        <v>8572</v>
      </c>
      <c r="J3202" t="s">
        <v>8571</v>
      </c>
      <c r="K3202" t="s">
        <v>8570</v>
      </c>
      <c r="L3202" t="s">
        <v>8569</v>
      </c>
      <c r="M3202" t="s">
        <v>8568</v>
      </c>
      <c r="N3202">
        <v>4</v>
      </c>
      <c r="O3202" t="s">
        <v>8567</v>
      </c>
      <c r="P3202" t="s">
        <v>8566</v>
      </c>
      <c r="Q3202" t="s">
        <v>8565</v>
      </c>
      <c r="R3202" s="8">
        <v>41275</v>
      </c>
      <c r="S3202" s="9">
        <f t="shared" si="400"/>
        <v>2013</v>
      </c>
      <c r="T3202" s="9">
        <v>2013</v>
      </c>
      <c r="U3202" s="9">
        <f t="shared" si="401"/>
        <v>9</v>
      </c>
      <c r="V3202" s="8">
        <v>41334</v>
      </c>
      <c r="W3202" t="s">
        <v>8564</v>
      </c>
      <c r="X3202" s="2">
        <v>1.786</v>
      </c>
      <c r="Y3202" s="7">
        <f t="shared" si="399"/>
        <v>4.7676249966631966E-2</v>
      </c>
      <c r="AA3202">
        <v>2783649</v>
      </c>
      <c r="AB3202">
        <v>18050</v>
      </c>
      <c r="AC3202">
        <v>17413176</v>
      </c>
      <c r="AD3202" t="s">
        <v>6</v>
      </c>
      <c r="AE3202">
        <v>32</v>
      </c>
      <c r="AF3202">
        <v>3</v>
      </c>
      <c r="AH3202" t="s">
        <v>8563</v>
      </c>
      <c r="AI3202" t="s">
        <v>8562</v>
      </c>
      <c r="AJ3202" t="s">
        <v>8561</v>
      </c>
      <c r="AK3202" t="s">
        <v>8560</v>
      </c>
      <c r="AL3202">
        <v>93</v>
      </c>
      <c r="AM3202" s="5">
        <f t="shared" si="402"/>
        <v>10.333333333333334</v>
      </c>
      <c r="AN3202" s="4">
        <f t="shared" ref="AN3202:AN3265" si="406">(AM3202-$AO$4)/($AO$3-$AO$4)</f>
        <v>1.565063738482898E-2</v>
      </c>
      <c r="AO3202" s="3"/>
      <c r="AP3202">
        <v>0</v>
      </c>
      <c r="AR3202" t="s">
        <v>42</v>
      </c>
      <c r="AT3202" s="2" t="s">
        <v>41</v>
      </c>
      <c r="AU3202" s="1">
        <f t="shared" si="403"/>
        <v>3.8068566192091069</v>
      </c>
      <c r="AV3202" s="1">
        <f t="shared" si="404"/>
        <v>3.1663443675730472</v>
      </c>
      <c r="AW3202" s="1">
        <f t="shared" si="405"/>
        <v>2.525832115936987</v>
      </c>
    </row>
    <row r="3203" spans="1:49" x14ac:dyDescent="0.2">
      <c r="A3203">
        <v>3201</v>
      </c>
      <c r="B3203" t="s">
        <v>8559</v>
      </c>
      <c r="C3203" t="s">
        <v>8558</v>
      </c>
      <c r="F3203" t="s">
        <v>8557</v>
      </c>
      <c r="G3203" t="s">
        <v>17</v>
      </c>
      <c r="H3203" t="s">
        <v>16</v>
      </c>
      <c r="I3203" t="s">
        <v>8556</v>
      </c>
      <c r="J3203" t="s">
        <v>8555</v>
      </c>
      <c r="K3203" t="s">
        <v>8554</v>
      </c>
      <c r="L3203" t="s">
        <v>8553</v>
      </c>
      <c r="M3203" t="s">
        <v>4857</v>
      </c>
      <c r="N3203">
        <v>5</v>
      </c>
      <c r="O3203" t="s">
        <v>8552</v>
      </c>
      <c r="P3203" t="s">
        <v>8551</v>
      </c>
      <c r="Q3203" t="s">
        <v>8550</v>
      </c>
      <c r="R3203" s="8">
        <v>41275</v>
      </c>
      <c r="S3203" s="9">
        <f t="shared" si="400"/>
        <v>2013</v>
      </c>
      <c r="T3203" s="9">
        <v>2013</v>
      </c>
      <c r="U3203" s="9">
        <f t="shared" si="401"/>
        <v>9</v>
      </c>
      <c r="V3203" s="8">
        <v>41365</v>
      </c>
      <c r="W3203" t="s">
        <v>8549</v>
      </c>
      <c r="X3203" s="2">
        <v>0.81799999999999995</v>
      </c>
      <c r="Y3203" s="7">
        <f t="shared" ref="Y3203:Y3266" si="407">(X3203-$Z$3)/($Z$2-$Z$3)</f>
        <v>2.1836042817863912E-2</v>
      </c>
      <c r="AA3203">
        <v>220493</v>
      </c>
      <c r="AB3203">
        <v>20465</v>
      </c>
      <c r="AD3203" t="s">
        <v>6</v>
      </c>
      <c r="AE3203">
        <v>106</v>
      </c>
      <c r="AF3203">
        <v>2</v>
      </c>
      <c r="AH3203" t="s">
        <v>8548</v>
      </c>
      <c r="AI3203" t="s">
        <v>8547</v>
      </c>
      <c r="AJ3203" t="s">
        <v>8546</v>
      </c>
      <c r="AK3203" t="s">
        <v>8545</v>
      </c>
      <c r="AL3203">
        <v>8</v>
      </c>
      <c r="AM3203" s="5">
        <f t="shared" si="402"/>
        <v>0.88888888888888884</v>
      </c>
      <c r="AN3203" s="4">
        <f t="shared" si="406"/>
        <v>1.3462913879422776E-3</v>
      </c>
      <c r="AO3203" s="3"/>
      <c r="AP3203">
        <v>0</v>
      </c>
      <c r="AR3203" t="s">
        <v>42</v>
      </c>
      <c r="AT3203" s="2">
        <v>2.3809999999999998</v>
      </c>
      <c r="AU3203" s="1">
        <f t="shared" si="403"/>
        <v>1.5689117388887421</v>
      </c>
      <c r="AV3203" s="1">
        <f t="shared" si="404"/>
        <v>1.1591167102903095</v>
      </c>
      <c r="AW3203" s="1">
        <f t="shared" si="405"/>
        <v>0.74932168169187685</v>
      </c>
    </row>
    <row r="3204" spans="1:49" x14ac:dyDescent="0.2">
      <c r="A3204">
        <v>3202</v>
      </c>
      <c r="B3204" t="s">
        <v>8544</v>
      </c>
      <c r="C3204" t="s">
        <v>8543</v>
      </c>
      <c r="F3204" t="s">
        <v>8542</v>
      </c>
      <c r="G3204" t="s">
        <v>17</v>
      </c>
      <c r="H3204" t="s">
        <v>16</v>
      </c>
      <c r="I3204" t="s">
        <v>8541</v>
      </c>
      <c r="J3204">
        <v>60025578</v>
      </c>
      <c r="K3204" t="s">
        <v>929</v>
      </c>
      <c r="L3204" t="s">
        <v>928</v>
      </c>
      <c r="M3204" t="s">
        <v>634</v>
      </c>
      <c r="N3204">
        <v>5</v>
      </c>
      <c r="O3204" t="s">
        <v>8540</v>
      </c>
      <c r="P3204" t="s">
        <v>8539</v>
      </c>
      <c r="Q3204" t="s">
        <v>4843</v>
      </c>
      <c r="R3204" s="8">
        <v>41275</v>
      </c>
      <c r="S3204" s="9">
        <f t="shared" si="400"/>
        <v>2013</v>
      </c>
      <c r="T3204" s="9">
        <v>2013</v>
      </c>
      <c r="U3204" s="9">
        <f t="shared" si="401"/>
        <v>9</v>
      </c>
      <c r="V3204" s="8">
        <v>2013</v>
      </c>
      <c r="W3204" t="s">
        <v>2587</v>
      </c>
      <c r="X3204" s="2">
        <v>0.34100000000000003</v>
      </c>
      <c r="Y3204" s="7">
        <f t="shared" si="407"/>
        <v>9.1028002455887467E-3</v>
      </c>
      <c r="AA3204">
        <v>19378718</v>
      </c>
      <c r="AB3204">
        <v>19700186839</v>
      </c>
      <c r="AC3204">
        <v>15309681</v>
      </c>
      <c r="AD3204" t="s">
        <v>6</v>
      </c>
      <c r="AE3204">
        <v>39</v>
      </c>
      <c r="AH3204" t="s">
        <v>8538</v>
      </c>
      <c r="AI3204" t="s">
        <v>8537</v>
      </c>
      <c r="AK3204" t="s">
        <v>8536</v>
      </c>
      <c r="AL3204">
        <v>11</v>
      </c>
      <c r="AM3204" s="5">
        <f t="shared" si="402"/>
        <v>1.2222222222222223</v>
      </c>
      <c r="AN3204" s="4">
        <f t="shared" si="406"/>
        <v>1.851150658420632E-3</v>
      </c>
      <c r="AO3204" s="3"/>
      <c r="AP3204">
        <v>0</v>
      </c>
      <c r="AR3204" t="s">
        <v>42</v>
      </c>
      <c r="AT3204" s="2" t="s">
        <v>41</v>
      </c>
      <c r="AU3204" s="1">
        <f t="shared" si="403"/>
        <v>0.69273053694383113</v>
      </c>
      <c r="AV3204" s="1">
        <f t="shared" si="404"/>
        <v>0.54769754520046887</v>
      </c>
      <c r="AW3204" s="1">
        <f t="shared" si="405"/>
        <v>0.40266455345710661</v>
      </c>
    </row>
    <row r="3205" spans="1:49" x14ac:dyDescent="0.2">
      <c r="A3205">
        <v>3203</v>
      </c>
      <c r="B3205" t="s">
        <v>8535</v>
      </c>
      <c r="C3205" t="s">
        <v>8534</v>
      </c>
      <c r="F3205" t="s">
        <v>8533</v>
      </c>
      <c r="G3205" t="s">
        <v>17</v>
      </c>
      <c r="H3205" t="s">
        <v>16</v>
      </c>
      <c r="I3205" t="s">
        <v>8532</v>
      </c>
      <c r="J3205">
        <v>60025578</v>
      </c>
      <c r="K3205" t="s">
        <v>929</v>
      </c>
      <c r="L3205" t="s">
        <v>928</v>
      </c>
      <c r="M3205" t="s">
        <v>634</v>
      </c>
      <c r="N3205">
        <v>3</v>
      </c>
      <c r="O3205" t="s">
        <v>8531</v>
      </c>
      <c r="P3205" t="s">
        <v>8530</v>
      </c>
      <c r="Q3205" t="s">
        <v>4695</v>
      </c>
      <c r="R3205" s="8">
        <v>41275</v>
      </c>
      <c r="S3205" s="9">
        <f t="shared" si="400"/>
        <v>2013</v>
      </c>
      <c r="T3205" s="9">
        <v>2013</v>
      </c>
      <c r="U3205" s="9">
        <f t="shared" si="401"/>
        <v>9</v>
      </c>
      <c r="V3205" s="8">
        <v>2013</v>
      </c>
      <c r="W3205" t="s">
        <v>4595</v>
      </c>
      <c r="X3205" s="2">
        <v>0.245</v>
      </c>
      <c r="Y3205" s="7">
        <f t="shared" si="407"/>
        <v>6.5401350738100959E-3</v>
      </c>
      <c r="AA3205">
        <v>19376480</v>
      </c>
      <c r="AB3205">
        <v>19700186896</v>
      </c>
      <c r="AD3205" t="s">
        <v>6</v>
      </c>
      <c r="AE3205">
        <v>39</v>
      </c>
      <c r="AH3205" t="s">
        <v>8529</v>
      </c>
      <c r="AI3205" t="s">
        <v>8528</v>
      </c>
      <c r="AK3205" t="s">
        <v>8527</v>
      </c>
      <c r="AL3205">
        <v>1</v>
      </c>
      <c r="AM3205" s="5">
        <f t="shared" si="402"/>
        <v>0.1111111111111111</v>
      </c>
      <c r="AN3205" s="4">
        <f t="shared" si="406"/>
        <v>1.682864234927847E-4</v>
      </c>
      <c r="AO3205" s="3"/>
      <c r="AP3205">
        <v>0</v>
      </c>
      <c r="AR3205" t="s">
        <v>42</v>
      </c>
      <c r="AT3205" s="2" t="s">
        <v>41</v>
      </c>
      <c r="AU3205" s="1">
        <f t="shared" si="403"/>
        <v>0.46285804787149021</v>
      </c>
      <c r="AV3205" s="1">
        <f t="shared" si="404"/>
        <v>0.335421074865144</v>
      </c>
      <c r="AW3205" s="1">
        <f t="shared" si="405"/>
        <v>0.20798410185879782</v>
      </c>
    </row>
    <row r="3206" spans="1:49" x14ac:dyDescent="0.2">
      <c r="A3206">
        <v>3204</v>
      </c>
      <c r="B3206" t="s">
        <v>8526</v>
      </c>
      <c r="C3206" t="s">
        <v>8525</v>
      </c>
      <c r="F3206" t="s">
        <v>8524</v>
      </c>
      <c r="G3206" t="s">
        <v>17</v>
      </c>
      <c r="H3206" t="s">
        <v>16</v>
      </c>
      <c r="I3206" t="s">
        <v>8523</v>
      </c>
      <c r="J3206" t="s">
        <v>8522</v>
      </c>
      <c r="K3206" t="s">
        <v>8521</v>
      </c>
      <c r="L3206" t="s">
        <v>8520</v>
      </c>
      <c r="M3206" t="s">
        <v>8519</v>
      </c>
      <c r="N3206">
        <v>11</v>
      </c>
      <c r="O3206" t="s">
        <v>8518</v>
      </c>
      <c r="P3206" t="s">
        <v>8517</v>
      </c>
      <c r="Q3206" t="s">
        <v>8516</v>
      </c>
      <c r="R3206" s="8">
        <v>41275</v>
      </c>
      <c r="S3206" s="9">
        <f t="shared" si="400"/>
        <v>2013</v>
      </c>
      <c r="T3206" s="9">
        <v>2013</v>
      </c>
      <c r="U3206" s="9">
        <f t="shared" si="401"/>
        <v>9</v>
      </c>
      <c r="V3206" s="8">
        <v>2013</v>
      </c>
      <c r="W3206" t="s">
        <v>1181</v>
      </c>
      <c r="X3206" s="2">
        <v>0.437</v>
      </c>
      <c r="Y3206" s="7">
        <f t="shared" si="407"/>
        <v>1.1665465417367396E-2</v>
      </c>
      <c r="AA3206">
        <v>10704698</v>
      </c>
      <c r="AB3206">
        <v>5300152513</v>
      </c>
      <c r="AC3206">
        <v>15598985</v>
      </c>
      <c r="AD3206" t="s">
        <v>6</v>
      </c>
      <c r="AE3206">
        <v>138</v>
      </c>
      <c r="AH3206" t="s">
        <v>8515</v>
      </c>
      <c r="AI3206" t="s">
        <v>8514</v>
      </c>
      <c r="AK3206" t="s">
        <v>8513</v>
      </c>
      <c r="AL3206">
        <v>32</v>
      </c>
      <c r="AM3206" s="5">
        <f t="shared" si="402"/>
        <v>3.5555555555555554</v>
      </c>
      <c r="AN3206" s="4">
        <f t="shared" si="406"/>
        <v>5.3851655517691104E-3</v>
      </c>
      <c r="AO3206" s="3"/>
      <c r="AP3206">
        <v>1</v>
      </c>
      <c r="AR3206" t="s">
        <v>42</v>
      </c>
      <c r="AT3206" s="2" t="s">
        <v>41</v>
      </c>
      <c r="AU3206" s="1">
        <f t="shared" si="403"/>
        <v>0.97813754576879108</v>
      </c>
      <c r="AV3206" s="1">
        <f t="shared" si="404"/>
        <v>0.85253154845682522</v>
      </c>
      <c r="AW3206" s="1">
        <f t="shared" si="405"/>
        <v>0.72692555114485957</v>
      </c>
    </row>
    <row r="3207" spans="1:49" x14ac:dyDescent="0.2">
      <c r="A3207">
        <v>3205</v>
      </c>
      <c r="B3207" t="s">
        <v>8512</v>
      </c>
      <c r="C3207" t="s">
        <v>8511</v>
      </c>
      <c r="F3207" t="s">
        <v>8510</v>
      </c>
      <c r="G3207" t="s">
        <v>17</v>
      </c>
      <c r="H3207" t="s">
        <v>16</v>
      </c>
      <c r="I3207" t="s">
        <v>8509</v>
      </c>
      <c r="J3207">
        <v>60013866</v>
      </c>
      <c r="K3207" t="s">
        <v>8508</v>
      </c>
      <c r="L3207" t="s">
        <v>2347</v>
      </c>
      <c r="M3207" t="s">
        <v>2346</v>
      </c>
      <c r="N3207">
        <v>4</v>
      </c>
      <c r="O3207" t="s">
        <v>8507</v>
      </c>
      <c r="P3207" t="s">
        <v>8506</v>
      </c>
      <c r="Q3207" t="s">
        <v>8505</v>
      </c>
      <c r="R3207" s="8">
        <v>41275</v>
      </c>
      <c r="S3207" s="9">
        <f t="shared" si="400"/>
        <v>2013</v>
      </c>
      <c r="T3207" s="9">
        <v>2013</v>
      </c>
      <c r="U3207" s="9">
        <f t="shared" si="401"/>
        <v>9</v>
      </c>
      <c r="V3207" s="8">
        <v>2013</v>
      </c>
      <c r="W3207" t="s">
        <v>1181</v>
      </c>
      <c r="X3207" s="2">
        <v>0.437</v>
      </c>
      <c r="Y3207" s="7">
        <f t="shared" si="407"/>
        <v>1.1665465417367396E-2</v>
      </c>
      <c r="AA3207">
        <v>10704698</v>
      </c>
      <c r="AB3207">
        <v>5300152513</v>
      </c>
      <c r="AC3207">
        <v>15598985</v>
      </c>
      <c r="AD3207" t="s">
        <v>6</v>
      </c>
      <c r="AE3207">
        <v>138</v>
      </c>
      <c r="AH3207" t="s">
        <v>8504</v>
      </c>
      <c r="AI3207" t="s">
        <v>8503</v>
      </c>
      <c r="AK3207" t="s">
        <v>8502</v>
      </c>
      <c r="AL3207">
        <v>17</v>
      </c>
      <c r="AM3207" s="5">
        <f t="shared" si="402"/>
        <v>1.8888888888888888</v>
      </c>
      <c r="AN3207" s="4">
        <f t="shared" si="406"/>
        <v>2.86086919937734E-3</v>
      </c>
      <c r="AO3207" s="3"/>
      <c r="AP3207">
        <v>1</v>
      </c>
      <c r="AR3207" t="s">
        <v>42</v>
      </c>
      <c r="AT3207" s="2" t="s">
        <v>41</v>
      </c>
      <c r="AU3207" s="1">
        <f t="shared" si="403"/>
        <v>0.90240865519703783</v>
      </c>
      <c r="AV3207" s="1">
        <f t="shared" si="404"/>
        <v>0.7263167308372368</v>
      </c>
      <c r="AW3207" s="1">
        <f t="shared" si="405"/>
        <v>0.55022480647743577</v>
      </c>
    </row>
    <row r="3208" spans="1:49" x14ac:dyDescent="0.2">
      <c r="A3208">
        <v>3206</v>
      </c>
      <c r="B3208" t="s">
        <v>8501</v>
      </c>
      <c r="C3208" t="s">
        <v>8500</v>
      </c>
      <c r="F3208" t="s">
        <v>8499</v>
      </c>
      <c r="G3208" t="s">
        <v>17</v>
      </c>
      <c r="H3208" t="s">
        <v>16</v>
      </c>
      <c r="I3208" t="s">
        <v>8498</v>
      </c>
      <c r="J3208">
        <v>60032053</v>
      </c>
      <c r="K3208" t="s">
        <v>2901</v>
      </c>
      <c r="L3208" t="s">
        <v>807</v>
      </c>
      <c r="M3208" t="s">
        <v>688</v>
      </c>
      <c r="N3208">
        <v>2</v>
      </c>
      <c r="O3208" t="s">
        <v>8497</v>
      </c>
      <c r="P3208" t="s">
        <v>8496</v>
      </c>
      <c r="Q3208" t="s">
        <v>7063</v>
      </c>
      <c r="R3208" s="8">
        <v>41275</v>
      </c>
      <c r="S3208" s="9">
        <f t="shared" si="400"/>
        <v>2013</v>
      </c>
      <c r="T3208" s="9">
        <v>2013</v>
      </c>
      <c r="U3208" s="9">
        <f t="shared" si="401"/>
        <v>9</v>
      </c>
      <c r="V3208" s="8">
        <v>2013</v>
      </c>
      <c r="W3208" t="s">
        <v>2587</v>
      </c>
      <c r="X3208" s="2">
        <v>0.34100000000000003</v>
      </c>
      <c r="Y3208" s="7">
        <f t="shared" si="407"/>
        <v>9.1028002455887467E-3</v>
      </c>
      <c r="AA3208">
        <v>19378718</v>
      </c>
      <c r="AB3208">
        <v>19700186839</v>
      </c>
      <c r="AC3208">
        <v>15309681</v>
      </c>
      <c r="AD3208" t="s">
        <v>6</v>
      </c>
      <c r="AE3208">
        <v>39</v>
      </c>
      <c r="AH3208" t="s">
        <v>8495</v>
      </c>
      <c r="AI3208" t="s">
        <v>8494</v>
      </c>
      <c r="AK3208" t="s">
        <v>8493</v>
      </c>
      <c r="AL3208">
        <v>7</v>
      </c>
      <c r="AM3208" s="5">
        <f t="shared" si="402"/>
        <v>0.77777777777777779</v>
      </c>
      <c r="AN3208" s="4">
        <f t="shared" si="406"/>
        <v>1.178004964449493E-3</v>
      </c>
      <c r="AO3208" s="3"/>
      <c r="AP3208">
        <v>0</v>
      </c>
      <c r="AR3208" t="s">
        <v>42</v>
      </c>
      <c r="AT3208" s="2" t="s">
        <v>41</v>
      </c>
      <c r="AU3208" s="1">
        <f t="shared" si="403"/>
        <v>0.67253616612469691</v>
      </c>
      <c r="AV3208" s="1">
        <f t="shared" si="404"/>
        <v>0.51404026050191198</v>
      </c>
      <c r="AW3208" s="1">
        <f t="shared" si="405"/>
        <v>0.35554435487912689</v>
      </c>
    </row>
    <row r="3209" spans="1:49" x14ac:dyDescent="0.2">
      <c r="A3209">
        <v>3207</v>
      </c>
      <c r="B3209" t="s">
        <v>8492</v>
      </c>
      <c r="C3209" t="s">
        <v>8491</v>
      </c>
      <c r="F3209" t="s">
        <v>8490</v>
      </c>
      <c r="G3209" t="s">
        <v>17</v>
      </c>
      <c r="H3209" t="s">
        <v>16</v>
      </c>
      <c r="I3209" t="s">
        <v>623</v>
      </c>
      <c r="J3209" t="s">
        <v>8489</v>
      </c>
      <c r="K3209" t="s">
        <v>8488</v>
      </c>
      <c r="L3209" t="s">
        <v>6858</v>
      </c>
      <c r="M3209" t="s">
        <v>32</v>
      </c>
      <c r="N3209">
        <v>5</v>
      </c>
      <c r="O3209" t="s">
        <v>8487</v>
      </c>
      <c r="P3209" t="s">
        <v>8486</v>
      </c>
      <c r="Q3209" t="s">
        <v>8485</v>
      </c>
      <c r="R3209" s="8">
        <v>41275</v>
      </c>
      <c r="S3209" s="9">
        <f t="shared" si="400"/>
        <v>2013</v>
      </c>
      <c r="T3209" s="9">
        <v>2013</v>
      </c>
      <c r="U3209" s="9">
        <f t="shared" si="401"/>
        <v>9</v>
      </c>
      <c r="V3209" s="8">
        <v>2013</v>
      </c>
      <c r="W3209" t="s">
        <v>1181</v>
      </c>
      <c r="X3209" s="2">
        <v>0.437</v>
      </c>
      <c r="Y3209" s="7">
        <f t="shared" si="407"/>
        <v>1.1665465417367396E-2</v>
      </c>
      <c r="AA3209">
        <v>10704698</v>
      </c>
      <c r="AB3209">
        <v>5300152513</v>
      </c>
      <c r="AC3209">
        <v>15598985</v>
      </c>
      <c r="AD3209" t="s">
        <v>6</v>
      </c>
      <c r="AE3209">
        <v>138</v>
      </c>
      <c r="AH3209" t="s">
        <v>8484</v>
      </c>
      <c r="AI3209" t="s">
        <v>8483</v>
      </c>
      <c r="AK3209" t="s">
        <v>8482</v>
      </c>
      <c r="AL3209">
        <v>2</v>
      </c>
      <c r="AM3209" s="5">
        <f t="shared" si="402"/>
        <v>0.22222222222222221</v>
      </c>
      <c r="AN3209" s="4">
        <f t="shared" si="406"/>
        <v>3.365728469855694E-4</v>
      </c>
      <c r="AO3209" s="3"/>
      <c r="AP3209">
        <v>1</v>
      </c>
      <c r="AR3209" t="s">
        <v>42</v>
      </c>
      <c r="AT3209" s="2" t="s">
        <v>41</v>
      </c>
      <c r="AU3209" s="1">
        <f t="shared" si="403"/>
        <v>0.8266797646252847</v>
      </c>
      <c r="AV3209" s="1">
        <f t="shared" si="404"/>
        <v>0.60010191321764828</v>
      </c>
      <c r="AW3209" s="1">
        <f t="shared" si="405"/>
        <v>0.37352406181001174</v>
      </c>
    </row>
    <row r="3210" spans="1:49" x14ac:dyDescent="0.2">
      <c r="A3210">
        <v>3208</v>
      </c>
      <c r="B3210" t="s">
        <v>8481</v>
      </c>
      <c r="C3210" t="s">
        <v>8480</v>
      </c>
      <c r="F3210" t="s">
        <v>8479</v>
      </c>
      <c r="G3210" t="s">
        <v>17</v>
      </c>
      <c r="H3210" t="s">
        <v>16</v>
      </c>
      <c r="I3210" t="s">
        <v>8478</v>
      </c>
      <c r="J3210">
        <v>60025084</v>
      </c>
      <c r="K3210" t="s">
        <v>7169</v>
      </c>
      <c r="L3210" t="s">
        <v>4225</v>
      </c>
      <c r="M3210" t="s">
        <v>634</v>
      </c>
      <c r="N3210">
        <v>6</v>
      </c>
      <c r="O3210" t="s">
        <v>8477</v>
      </c>
      <c r="P3210" t="s">
        <v>8476</v>
      </c>
      <c r="Q3210" t="s">
        <v>8475</v>
      </c>
      <c r="R3210" s="8">
        <v>41275</v>
      </c>
      <c r="S3210" s="9">
        <f t="shared" si="400"/>
        <v>2013</v>
      </c>
      <c r="T3210" s="9">
        <v>2013</v>
      </c>
      <c r="U3210" s="9">
        <f t="shared" si="401"/>
        <v>9</v>
      </c>
      <c r="V3210" s="8">
        <v>2013</v>
      </c>
      <c r="W3210" t="s">
        <v>2587</v>
      </c>
      <c r="X3210" s="2">
        <v>0.34100000000000003</v>
      </c>
      <c r="Y3210" s="7">
        <f t="shared" si="407"/>
        <v>9.1028002455887467E-3</v>
      </c>
      <c r="AA3210">
        <v>19378718</v>
      </c>
      <c r="AB3210">
        <v>19700186839</v>
      </c>
      <c r="AC3210">
        <v>15309681</v>
      </c>
      <c r="AD3210" t="s">
        <v>6</v>
      </c>
      <c r="AE3210">
        <v>39</v>
      </c>
      <c r="AH3210" s="10">
        <v>45597</v>
      </c>
      <c r="AI3210" t="s">
        <v>8474</v>
      </c>
      <c r="AK3210" t="s">
        <v>8473</v>
      </c>
      <c r="AL3210">
        <v>3</v>
      </c>
      <c r="AM3210" s="5">
        <f t="shared" si="402"/>
        <v>0.33333333333333331</v>
      </c>
      <c r="AN3210" s="4">
        <f t="shared" si="406"/>
        <v>5.048592704783541E-4</v>
      </c>
      <c r="AO3210" s="3"/>
      <c r="AP3210">
        <v>0</v>
      </c>
      <c r="AR3210" t="s">
        <v>42</v>
      </c>
      <c r="AT3210" s="2" t="s">
        <v>41</v>
      </c>
      <c r="AU3210" s="1">
        <f t="shared" si="403"/>
        <v>0.6523417953055628</v>
      </c>
      <c r="AV3210" s="1">
        <f t="shared" si="404"/>
        <v>0.48038297580335509</v>
      </c>
      <c r="AW3210" s="1">
        <f t="shared" si="405"/>
        <v>0.30842415630114717</v>
      </c>
    </row>
    <row r="3211" spans="1:49" x14ac:dyDescent="0.2">
      <c r="A3211">
        <v>3209</v>
      </c>
      <c r="B3211" t="s">
        <v>8472</v>
      </c>
      <c r="C3211" t="s">
        <v>8471</v>
      </c>
      <c r="F3211" t="s">
        <v>8470</v>
      </c>
      <c r="G3211" t="s">
        <v>17</v>
      </c>
      <c r="H3211" t="s">
        <v>16</v>
      </c>
      <c r="I3211" t="s">
        <v>8469</v>
      </c>
      <c r="J3211" t="s">
        <v>8468</v>
      </c>
      <c r="K3211" t="s">
        <v>8467</v>
      </c>
      <c r="L3211" t="s">
        <v>8466</v>
      </c>
      <c r="M3211" t="s">
        <v>8442</v>
      </c>
      <c r="N3211">
        <v>4</v>
      </c>
      <c r="O3211" t="s">
        <v>8465</v>
      </c>
      <c r="P3211" t="s">
        <v>8464</v>
      </c>
      <c r="Q3211" t="s">
        <v>8463</v>
      </c>
      <c r="R3211" s="8">
        <v>41275</v>
      </c>
      <c r="S3211" s="9">
        <f t="shared" si="400"/>
        <v>2013</v>
      </c>
      <c r="T3211" s="9">
        <v>2013</v>
      </c>
      <c r="U3211" s="9">
        <f t="shared" si="401"/>
        <v>9</v>
      </c>
      <c r="V3211" s="8">
        <v>2013</v>
      </c>
      <c r="W3211" t="s">
        <v>4381</v>
      </c>
      <c r="X3211" s="2">
        <v>0.11600000000000001</v>
      </c>
      <c r="Y3211" s="7">
        <f t="shared" si="407"/>
        <v>3.0965537492325355E-3</v>
      </c>
      <c r="AA3211">
        <v>20407459</v>
      </c>
      <c r="AB3211">
        <v>19700187706</v>
      </c>
      <c r="AC3211">
        <v>20407467</v>
      </c>
      <c r="AD3211" t="s">
        <v>6</v>
      </c>
      <c r="AE3211">
        <v>5</v>
      </c>
      <c r="AF3211">
        <v>12</v>
      </c>
      <c r="AH3211" t="s">
        <v>8462</v>
      </c>
      <c r="AI3211" t="s">
        <v>8461</v>
      </c>
      <c r="AJ3211" t="s">
        <v>8460</v>
      </c>
      <c r="AK3211" t="s">
        <v>8459</v>
      </c>
      <c r="AL3211">
        <v>1</v>
      </c>
      <c r="AM3211" s="5">
        <f t="shared" si="402"/>
        <v>0.1111111111111111</v>
      </c>
      <c r="AN3211" s="4">
        <f t="shared" si="406"/>
        <v>1.682864234927847E-4</v>
      </c>
      <c r="AO3211" s="3"/>
      <c r="AP3211">
        <v>1</v>
      </c>
      <c r="AR3211" t="s">
        <v>42</v>
      </c>
      <c r="AT3211" s="2" t="s">
        <v>41</v>
      </c>
      <c r="AU3211" s="1">
        <f t="shared" si="403"/>
        <v>0.22180735515106104</v>
      </c>
      <c r="AV3211" s="1">
        <f t="shared" si="404"/>
        <v>0.16324200863626601</v>
      </c>
      <c r="AW3211" s="1">
        <f t="shared" si="405"/>
        <v>0.10467666212147099</v>
      </c>
    </row>
    <row r="3212" spans="1:49" x14ac:dyDescent="0.2">
      <c r="A3212">
        <v>3210</v>
      </c>
      <c r="B3212" t="s">
        <v>8458</v>
      </c>
      <c r="C3212" t="s">
        <v>8457</v>
      </c>
      <c r="F3212" t="s">
        <v>8456</v>
      </c>
      <c r="G3212" t="s">
        <v>17</v>
      </c>
      <c r="H3212" t="s">
        <v>16</v>
      </c>
      <c r="I3212" t="s">
        <v>8455</v>
      </c>
      <c r="J3212">
        <v>60010421</v>
      </c>
      <c r="K3212" t="s">
        <v>1267</v>
      </c>
      <c r="L3212" t="s">
        <v>915</v>
      </c>
      <c r="M3212" t="s">
        <v>634</v>
      </c>
      <c r="N3212">
        <v>2</v>
      </c>
      <c r="O3212" t="s">
        <v>8454</v>
      </c>
      <c r="P3212" t="s">
        <v>8453</v>
      </c>
      <c r="Q3212" t="s">
        <v>6249</v>
      </c>
      <c r="R3212" s="8">
        <v>41275</v>
      </c>
      <c r="S3212" s="9">
        <f t="shared" si="400"/>
        <v>2013</v>
      </c>
      <c r="T3212" s="9">
        <v>2013</v>
      </c>
      <c r="U3212" s="9">
        <f t="shared" si="401"/>
        <v>9</v>
      </c>
      <c r="V3212" s="8">
        <v>2013</v>
      </c>
      <c r="W3212" t="s">
        <v>1181</v>
      </c>
      <c r="X3212" s="2">
        <v>0.437</v>
      </c>
      <c r="Y3212" s="7">
        <f t="shared" si="407"/>
        <v>1.1665465417367396E-2</v>
      </c>
      <c r="AA3212">
        <v>10704698</v>
      </c>
      <c r="AB3212">
        <v>5300152513</v>
      </c>
      <c r="AC3212">
        <v>15598985</v>
      </c>
      <c r="AD3212" t="s">
        <v>6</v>
      </c>
      <c r="AE3212">
        <v>138</v>
      </c>
      <c r="AH3212" t="s">
        <v>8452</v>
      </c>
      <c r="AI3212" t="s">
        <v>8451</v>
      </c>
      <c r="AK3212" t="s">
        <v>8450</v>
      </c>
      <c r="AL3212">
        <v>18</v>
      </c>
      <c r="AM3212" s="5">
        <f t="shared" si="402"/>
        <v>2</v>
      </c>
      <c r="AN3212" s="4">
        <f t="shared" si="406"/>
        <v>3.0291556228701248E-3</v>
      </c>
      <c r="AO3212" s="3"/>
      <c r="AP3212">
        <v>1</v>
      </c>
      <c r="AR3212" t="s">
        <v>42</v>
      </c>
      <c r="AT3212" s="2" t="s">
        <v>41</v>
      </c>
      <c r="AU3212" s="1">
        <f t="shared" si="403"/>
        <v>0.90745724790182136</v>
      </c>
      <c r="AV3212" s="1">
        <f t="shared" si="404"/>
        <v>0.73473105201187594</v>
      </c>
      <c r="AW3212" s="1">
        <f t="shared" si="405"/>
        <v>0.56200485612193063</v>
      </c>
    </row>
    <row r="3213" spans="1:49" x14ac:dyDescent="0.2">
      <c r="A3213">
        <v>3211</v>
      </c>
      <c r="B3213" t="s">
        <v>8449</v>
      </c>
      <c r="C3213" t="s">
        <v>8448</v>
      </c>
      <c r="F3213" t="s">
        <v>8447</v>
      </c>
      <c r="G3213" t="s">
        <v>17</v>
      </c>
      <c r="H3213" t="s">
        <v>16</v>
      </c>
      <c r="I3213" t="s">
        <v>8446</v>
      </c>
      <c r="J3213" t="s">
        <v>8445</v>
      </c>
      <c r="K3213" t="s">
        <v>8444</v>
      </c>
      <c r="L3213" t="s">
        <v>8443</v>
      </c>
      <c r="M3213" t="s">
        <v>8442</v>
      </c>
      <c r="N3213">
        <v>6</v>
      </c>
      <c r="O3213" t="s">
        <v>8441</v>
      </c>
      <c r="P3213" t="s">
        <v>8440</v>
      </c>
      <c r="Q3213" t="s">
        <v>8439</v>
      </c>
      <c r="R3213" s="8">
        <v>41275</v>
      </c>
      <c r="S3213" s="9">
        <f t="shared" si="400"/>
        <v>2013</v>
      </c>
      <c r="T3213" s="9">
        <v>2013</v>
      </c>
      <c r="U3213" s="9">
        <f t="shared" si="401"/>
        <v>9</v>
      </c>
      <c r="V3213" s="8">
        <v>2013</v>
      </c>
      <c r="W3213" t="s">
        <v>2587</v>
      </c>
      <c r="X3213" s="2">
        <v>0.34100000000000003</v>
      </c>
      <c r="Y3213" s="7">
        <f t="shared" si="407"/>
        <v>9.1028002455887467E-3</v>
      </c>
      <c r="AA3213">
        <v>19378718</v>
      </c>
      <c r="AB3213">
        <v>19700186839</v>
      </c>
      <c r="AC3213">
        <v>15309681</v>
      </c>
      <c r="AD3213" t="s">
        <v>6</v>
      </c>
      <c r="AE3213">
        <v>39</v>
      </c>
      <c r="AH3213" t="s">
        <v>8438</v>
      </c>
      <c r="AI3213" t="s">
        <v>8437</v>
      </c>
      <c r="AK3213" t="s">
        <v>8436</v>
      </c>
      <c r="AL3213">
        <v>12</v>
      </c>
      <c r="AM3213" s="5">
        <f t="shared" si="402"/>
        <v>1.3333333333333333</v>
      </c>
      <c r="AN3213" s="4">
        <f t="shared" si="406"/>
        <v>2.0194370819134164E-3</v>
      </c>
      <c r="AO3213" s="3"/>
      <c r="AP3213">
        <v>0</v>
      </c>
      <c r="AR3213" t="s">
        <v>42</v>
      </c>
      <c r="AT3213" s="2" t="s">
        <v>41</v>
      </c>
      <c r="AU3213" s="1">
        <f t="shared" si="403"/>
        <v>0.69777912964861466</v>
      </c>
      <c r="AV3213" s="1">
        <f t="shared" si="404"/>
        <v>0.55611186637510812</v>
      </c>
      <c r="AW3213" s="1">
        <f t="shared" si="405"/>
        <v>0.41444460310160158</v>
      </c>
    </row>
    <row r="3214" spans="1:49" x14ac:dyDescent="0.2">
      <c r="A3214">
        <v>3212</v>
      </c>
      <c r="B3214" t="s">
        <v>8435</v>
      </c>
      <c r="C3214" t="s">
        <v>8434</v>
      </c>
      <c r="F3214" t="s">
        <v>8433</v>
      </c>
      <c r="G3214" t="s">
        <v>17</v>
      </c>
      <c r="H3214" t="s">
        <v>16</v>
      </c>
      <c r="I3214" t="s">
        <v>8432</v>
      </c>
      <c r="J3214" t="s">
        <v>8431</v>
      </c>
      <c r="K3214" t="s">
        <v>8430</v>
      </c>
      <c r="L3214" t="s">
        <v>8429</v>
      </c>
      <c r="M3214" t="s">
        <v>760</v>
      </c>
      <c r="N3214">
        <v>5</v>
      </c>
      <c r="O3214" t="s">
        <v>8428</v>
      </c>
      <c r="P3214" t="s">
        <v>8427</v>
      </c>
      <c r="Q3214" t="s">
        <v>8426</v>
      </c>
      <c r="R3214" s="8">
        <v>41275</v>
      </c>
      <c r="S3214" s="9">
        <f t="shared" si="400"/>
        <v>2013</v>
      </c>
      <c r="T3214" s="9">
        <v>2013</v>
      </c>
      <c r="U3214" s="9">
        <f t="shared" si="401"/>
        <v>9</v>
      </c>
      <c r="V3214" s="8">
        <v>2013</v>
      </c>
      <c r="W3214" t="s">
        <v>4350</v>
      </c>
      <c r="X3214" s="2">
        <v>0.17799999999999999</v>
      </c>
      <c r="Y3214" s="7">
        <f t="shared" si="407"/>
        <v>4.7516083393395799E-3</v>
      </c>
      <c r="AA3214">
        <v>13492543</v>
      </c>
      <c r="AB3214">
        <v>5300152204</v>
      </c>
      <c r="AD3214" t="s">
        <v>6</v>
      </c>
      <c r="AE3214">
        <v>10</v>
      </c>
      <c r="AF3214">
        <v>7</v>
      </c>
      <c r="AG3214">
        <v>20130086</v>
      </c>
      <c r="AI3214" t="s">
        <v>8425</v>
      </c>
      <c r="AJ3214" t="s">
        <v>8424</v>
      </c>
      <c r="AK3214" t="s">
        <v>8423</v>
      </c>
      <c r="AL3214">
        <v>8</v>
      </c>
      <c r="AM3214" s="5">
        <f t="shared" si="402"/>
        <v>0.88888888888888884</v>
      </c>
      <c r="AN3214" s="4">
        <f t="shared" si="406"/>
        <v>1.3462913879422776E-3</v>
      </c>
      <c r="AO3214" s="3"/>
      <c r="AP3214">
        <v>1</v>
      </c>
      <c r="AR3214" t="s">
        <v>42</v>
      </c>
      <c r="AT3214" s="2">
        <v>0.57799999999999996</v>
      </c>
      <c r="AU3214" s="1">
        <f t="shared" si="403"/>
        <v>0.37300132539203895</v>
      </c>
      <c r="AV3214" s="1">
        <f t="shared" si="404"/>
        <v>0.3048949863640929</v>
      </c>
      <c r="AW3214" s="1">
        <f t="shared" si="405"/>
        <v>0.23678864733614682</v>
      </c>
    </row>
    <row r="3215" spans="1:49" x14ac:dyDescent="0.2">
      <c r="A3215">
        <v>3213</v>
      </c>
      <c r="B3215" t="s">
        <v>8422</v>
      </c>
      <c r="C3215" t="s">
        <v>8421</v>
      </c>
      <c r="E3215">
        <v>23556922</v>
      </c>
      <c r="F3215" t="s">
        <v>8420</v>
      </c>
      <c r="G3215" t="s">
        <v>17</v>
      </c>
      <c r="H3215" t="s">
        <v>16</v>
      </c>
      <c r="I3215" t="s">
        <v>8419</v>
      </c>
      <c r="J3215" t="s">
        <v>8418</v>
      </c>
      <c r="K3215" t="s">
        <v>8417</v>
      </c>
      <c r="L3215" t="s">
        <v>8416</v>
      </c>
      <c r="M3215" t="s">
        <v>8415</v>
      </c>
      <c r="N3215">
        <v>5</v>
      </c>
      <c r="O3215" t="s">
        <v>8414</v>
      </c>
      <c r="P3215" t="s">
        <v>8413</v>
      </c>
      <c r="Q3215" t="s">
        <v>8412</v>
      </c>
      <c r="R3215" s="8">
        <v>41275</v>
      </c>
      <c r="S3215" s="9">
        <f t="shared" si="400"/>
        <v>2013</v>
      </c>
      <c r="T3215" s="9">
        <v>2013</v>
      </c>
      <c r="U3215" s="9">
        <f t="shared" si="401"/>
        <v>9</v>
      </c>
      <c r="V3215" s="8">
        <v>41365</v>
      </c>
      <c r="W3215" t="s">
        <v>2329</v>
      </c>
      <c r="X3215" s="2">
        <v>1.4730000000000001</v>
      </c>
      <c r="Y3215" s="7">
        <f t="shared" si="407"/>
        <v>3.9320893729478661E-2</v>
      </c>
      <c r="AA3215">
        <v>942405</v>
      </c>
      <c r="AB3215">
        <v>17871</v>
      </c>
      <c r="AD3215" t="s">
        <v>6</v>
      </c>
      <c r="AE3215">
        <v>40</v>
      </c>
      <c r="AF3215">
        <v>4</v>
      </c>
      <c r="AG3215">
        <v>42701</v>
      </c>
      <c r="AI3215" t="s">
        <v>8411</v>
      </c>
      <c r="AJ3215" t="s">
        <v>8410</v>
      </c>
      <c r="AK3215" t="s">
        <v>8409</v>
      </c>
      <c r="AL3215">
        <v>11</v>
      </c>
      <c r="AM3215" s="5">
        <f t="shared" si="402"/>
        <v>1.2222222222222223</v>
      </c>
      <c r="AN3215" s="4">
        <f t="shared" si="406"/>
        <v>1.851150658420632E-3</v>
      </c>
      <c r="AO3215" s="3"/>
      <c r="AP3215">
        <v>0</v>
      </c>
      <c r="AR3215" t="s">
        <v>42</v>
      </c>
      <c r="AT3215" s="2">
        <v>4.0709999999999997</v>
      </c>
      <c r="AU3215" s="1">
        <f t="shared" si="403"/>
        <v>2.8079970808161248</v>
      </c>
      <c r="AV3215" s="1">
        <f t="shared" si="404"/>
        <v>2.0586022193949649</v>
      </c>
      <c r="AW3215" s="1">
        <f t="shared" si="405"/>
        <v>1.3092073579738042</v>
      </c>
    </row>
    <row r="3216" spans="1:49" x14ac:dyDescent="0.2">
      <c r="A3216">
        <v>3214</v>
      </c>
      <c r="B3216" t="s">
        <v>8408</v>
      </c>
      <c r="C3216" t="s">
        <v>8407</v>
      </c>
      <c r="F3216" t="s">
        <v>8406</v>
      </c>
      <c r="G3216" t="s">
        <v>17</v>
      </c>
      <c r="H3216" t="s">
        <v>16</v>
      </c>
      <c r="I3216" t="s">
        <v>1318</v>
      </c>
      <c r="J3216" t="s">
        <v>8405</v>
      </c>
      <c r="K3216" t="s">
        <v>8404</v>
      </c>
      <c r="L3216" t="s">
        <v>8403</v>
      </c>
      <c r="M3216" t="s">
        <v>8402</v>
      </c>
      <c r="N3216">
        <v>5</v>
      </c>
      <c r="O3216" t="s">
        <v>8401</v>
      </c>
      <c r="P3216" t="s">
        <v>8400</v>
      </c>
      <c r="Q3216" t="s">
        <v>8399</v>
      </c>
      <c r="R3216" s="8">
        <v>41275</v>
      </c>
      <c r="S3216" s="9">
        <f t="shared" si="400"/>
        <v>2013</v>
      </c>
      <c r="T3216" s="9">
        <v>2013</v>
      </c>
      <c r="U3216" s="9">
        <f t="shared" si="401"/>
        <v>9</v>
      </c>
      <c r="V3216" s="8">
        <v>2013</v>
      </c>
      <c r="W3216" t="s">
        <v>1933</v>
      </c>
      <c r="X3216" s="2">
        <v>1.6519999999999999</v>
      </c>
      <c r="Y3216" s="7">
        <f t="shared" si="407"/>
        <v>4.409919649769093E-2</v>
      </c>
      <c r="AA3216" t="s">
        <v>1932</v>
      </c>
      <c r="AB3216">
        <v>17337</v>
      </c>
      <c r="AD3216" t="s">
        <v>6</v>
      </c>
      <c r="AE3216">
        <v>61</v>
      </c>
      <c r="AF3216">
        <v>4</v>
      </c>
      <c r="AG3216">
        <v>6401159</v>
      </c>
      <c r="AH3216" t="s">
        <v>8398</v>
      </c>
      <c r="AI3216" t="s">
        <v>8397</v>
      </c>
      <c r="AJ3216" t="s">
        <v>8396</v>
      </c>
      <c r="AK3216" t="s">
        <v>8395</v>
      </c>
      <c r="AL3216">
        <v>29</v>
      </c>
      <c r="AM3216" s="5">
        <f t="shared" si="402"/>
        <v>3.2222222222222223</v>
      </c>
      <c r="AN3216" s="4">
        <f t="shared" si="406"/>
        <v>4.8803062812907572E-3</v>
      </c>
      <c r="AO3216" s="3"/>
      <c r="AP3216">
        <v>0</v>
      </c>
      <c r="AR3216" t="s">
        <v>42</v>
      </c>
      <c r="AT3216" s="2" t="s">
        <v>41</v>
      </c>
      <c r="AU3216" s="1">
        <f t="shared" si="403"/>
        <v>3.2333529432770876</v>
      </c>
      <c r="AV3216" s="1">
        <f t="shared" si="404"/>
        <v>2.4489751389490841</v>
      </c>
      <c r="AW3216" s="1">
        <f t="shared" si="405"/>
        <v>1.6645973346210807</v>
      </c>
    </row>
    <row r="3217" spans="1:49" x14ac:dyDescent="0.2">
      <c r="A3217">
        <v>3215</v>
      </c>
      <c r="B3217" t="s">
        <v>8394</v>
      </c>
      <c r="C3217" t="s">
        <v>8393</v>
      </c>
      <c r="F3217" t="s">
        <v>8392</v>
      </c>
      <c r="G3217" t="s">
        <v>17</v>
      </c>
      <c r="H3217" t="s">
        <v>16</v>
      </c>
      <c r="I3217" t="s">
        <v>8391</v>
      </c>
      <c r="J3217" t="s">
        <v>8390</v>
      </c>
      <c r="K3217" t="s">
        <v>8389</v>
      </c>
      <c r="L3217" t="s">
        <v>8240</v>
      </c>
      <c r="M3217" t="s">
        <v>4724</v>
      </c>
      <c r="N3217">
        <v>2</v>
      </c>
      <c r="O3217" t="s">
        <v>8388</v>
      </c>
      <c r="P3217" t="s">
        <v>8387</v>
      </c>
      <c r="Q3217" t="s">
        <v>8386</v>
      </c>
      <c r="R3217" s="8">
        <v>41275</v>
      </c>
      <c r="S3217" s="9">
        <f t="shared" si="400"/>
        <v>2013</v>
      </c>
      <c r="T3217" s="9">
        <v>2013</v>
      </c>
      <c r="U3217" s="9">
        <f t="shared" si="401"/>
        <v>9</v>
      </c>
      <c r="V3217" s="8">
        <v>2013</v>
      </c>
      <c r="W3217" t="s">
        <v>1933</v>
      </c>
      <c r="X3217" s="2">
        <v>1.6519999999999999</v>
      </c>
      <c r="Y3217" s="7">
        <f t="shared" si="407"/>
        <v>4.409919649769093E-2</v>
      </c>
      <c r="AA3217" t="s">
        <v>1932</v>
      </c>
      <c r="AB3217">
        <v>17337</v>
      </c>
      <c r="AD3217" t="s">
        <v>6</v>
      </c>
      <c r="AE3217">
        <v>61</v>
      </c>
      <c r="AF3217">
        <v>4</v>
      </c>
      <c r="AG3217">
        <v>6381463</v>
      </c>
      <c r="AH3217" t="s">
        <v>8385</v>
      </c>
      <c r="AI3217" t="s">
        <v>8384</v>
      </c>
      <c r="AJ3217" t="s">
        <v>8383</v>
      </c>
      <c r="AK3217" t="s">
        <v>8382</v>
      </c>
      <c r="AL3217">
        <v>54</v>
      </c>
      <c r="AM3217" s="5">
        <f t="shared" si="402"/>
        <v>6</v>
      </c>
      <c r="AN3217" s="4">
        <f t="shared" si="406"/>
        <v>9.0874668686103752E-3</v>
      </c>
      <c r="AO3217" s="3"/>
      <c r="AP3217">
        <v>0</v>
      </c>
      <c r="AR3217" t="s">
        <v>42</v>
      </c>
      <c r="AT3217" s="2" t="s">
        <v>41</v>
      </c>
      <c r="AU3217" s="1">
        <f t="shared" si="403"/>
        <v>3.3595677608966765</v>
      </c>
      <c r="AV3217" s="1">
        <f t="shared" si="404"/>
        <v>2.6593331683150652</v>
      </c>
      <c r="AW3217" s="1">
        <f t="shared" si="405"/>
        <v>1.959098575733454</v>
      </c>
    </row>
    <row r="3218" spans="1:49" x14ac:dyDescent="0.2">
      <c r="A3218">
        <v>3216</v>
      </c>
      <c r="B3218" t="s">
        <v>8381</v>
      </c>
      <c r="C3218" t="s">
        <v>8380</v>
      </c>
      <c r="D3218" t="s">
        <v>8379</v>
      </c>
      <c r="F3218" t="s">
        <v>8378</v>
      </c>
      <c r="G3218" t="s">
        <v>17</v>
      </c>
      <c r="H3218" t="s">
        <v>16</v>
      </c>
      <c r="I3218" t="s">
        <v>8377</v>
      </c>
      <c r="J3218" t="s">
        <v>8376</v>
      </c>
      <c r="K3218" t="s">
        <v>8375</v>
      </c>
      <c r="L3218" t="s">
        <v>8374</v>
      </c>
      <c r="M3218" t="s">
        <v>8373</v>
      </c>
      <c r="N3218">
        <v>3</v>
      </c>
      <c r="O3218" t="s">
        <v>8372</v>
      </c>
      <c r="P3218" t="s">
        <v>8371</v>
      </c>
      <c r="Q3218" t="s">
        <v>8370</v>
      </c>
      <c r="R3218" s="8">
        <v>41275</v>
      </c>
      <c r="S3218" s="9">
        <f t="shared" si="400"/>
        <v>2013</v>
      </c>
      <c r="T3218" s="9">
        <v>2013</v>
      </c>
      <c r="U3218" s="9">
        <f t="shared" si="401"/>
        <v>9</v>
      </c>
      <c r="V3218" s="8">
        <v>41395</v>
      </c>
      <c r="W3218" t="s">
        <v>8369</v>
      </c>
      <c r="X3218" s="2">
        <v>0.5</v>
      </c>
      <c r="Y3218" s="7">
        <f t="shared" si="407"/>
        <v>1.3347214436347135E-2</v>
      </c>
      <c r="AA3218">
        <v>253154</v>
      </c>
      <c r="AB3218">
        <v>12162</v>
      </c>
      <c r="AC3218">
        <v>14697769</v>
      </c>
      <c r="AD3218" t="s">
        <v>6</v>
      </c>
      <c r="AE3218">
        <v>93</v>
      </c>
      <c r="AF3218">
        <v>3</v>
      </c>
      <c r="AH3218" t="s">
        <v>8368</v>
      </c>
      <c r="AI3218" t="s">
        <v>8367</v>
      </c>
      <c r="AJ3218" t="s">
        <v>8366</v>
      </c>
      <c r="AK3218" t="s">
        <v>8365</v>
      </c>
      <c r="AL3218">
        <v>5</v>
      </c>
      <c r="AM3218" s="5">
        <f t="shared" si="402"/>
        <v>0.55555555555555558</v>
      </c>
      <c r="AN3218" s="4">
        <f t="shared" si="406"/>
        <v>8.414321174639236E-4</v>
      </c>
      <c r="AO3218" s="3"/>
      <c r="AP3218">
        <v>0</v>
      </c>
      <c r="AR3218" t="s">
        <v>42</v>
      </c>
      <c r="AT3218" s="2" t="s">
        <v>41</v>
      </c>
      <c r="AU3218" s="1">
        <f t="shared" si="403"/>
        <v>0.95954797406821701</v>
      </c>
      <c r="AV3218" s="1">
        <f t="shared" si="404"/>
        <v>0.70943232769055298</v>
      </c>
      <c r="AW3218" s="1">
        <f t="shared" si="405"/>
        <v>0.45931668131288861</v>
      </c>
    </row>
    <row r="3219" spans="1:49" x14ac:dyDescent="0.2">
      <c r="A3219">
        <v>3217</v>
      </c>
      <c r="B3219" t="s">
        <v>8364</v>
      </c>
      <c r="C3219" t="s">
        <v>8363</v>
      </c>
      <c r="F3219" t="s">
        <v>8362</v>
      </c>
      <c r="G3219" t="s">
        <v>17</v>
      </c>
      <c r="H3219" t="s">
        <v>16</v>
      </c>
      <c r="I3219" t="s">
        <v>609</v>
      </c>
      <c r="J3219" t="s">
        <v>8361</v>
      </c>
      <c r="K3219" t="s">
        <v>8360</v>
      </c>
      <c r="L3219" t="s">
        <v>8359</v>
      </c>
      <c r="M3219" t="s">
        <v>326</v>
      </c>
      <c r="N3219">
        <v>4</v>
      </c>
      <c r="O3219" t="s">
        <v>8358</v>
      </c>
      <c r="P3219" t="s">
        <v>8357</v>
      </c>
      <c r="Q3219" t="s">
        <v>8356</v>
      </c>
      <c r="R3219" s="8">
        <v>41275</v>
      </c>
      <c r="S3219" s="9">
        <f t="shared" si="400"/>
        <v>2013</v>
      </c>
      <c r="T3219" s="9">
        <v>2013</v>
      </c>
      <c r="U3219" s="9">
        <f t="shared" si="401"/>
        <v>9</v>
      </c>
      <c r="V3219" s="8">
        <v>2013</v>
      </c>
      <c r="W3219" t="s">
        <v>1933</v>
      </c>
      <c r="X3219" s="2">
        <v>1.6519999999999999</v>
      </c>
      <c r="Y3219" s="7">
        <f t="shared" si="407"/>
        <v>4.409919649769093E-2</v>
      </c>
      <c r="AA3219" t="s">
        <v>1932</v>
      </c>
      <c r="AB3219">
        <v>17337</v>
      </c>
      <c r="AD3219" t="s">
        <v>6</v>
      </c>
      <c r="AE3219">
        <v>61</v>
      </c>
      <c r="AF3219">
        <v>4</v>
      </c>
      <c r="AG3219">
        <v>6407790</v>
      </c>
      <c r="AH3219" t="s">
        <v>8355</v>
      </c>
      <c r="AI3219" t="s">
        <v>8354</v>
      </c>
      <c r="AJ3219" t="s">
        <v>8353</v>
      </c>
      <c r="AK3219" t="s">
        <v>8352</v>
      </c>
      <c r="AL3219">
        <v>1</v>
      </c>
      <c r="AM3219" s="5">
        <f t="shared" si="402"/>
        <v>0.1111111111111111</v>
      </c>
      <c r="AN3219" s="4">
        <f t="shared" si="406"/>
        <v>1.682864234927847E-4</v>
      </c>
      <c r="AO3219" s="3"/>
      <c r="AP3219">
        <v>0</v>
      </c>
      <c r="AR3219" t="s">
        <v>42</v>
      </c>
      <c r="AT3219" s="2" t="s">
        <v>41</v>
      </c>
      <c r="AU3219" s="1">
        <f t="shared" si="403"/>
        <v>3.0919923475431483</v>
      </c>
      <c r="AV3219" s="1">
        <f t="shared" si="404"/>
        <v>2.213374146059186</v>
      </c>
      <c r="AW3219" s="1">
        <f t="shared" si="405"/>
        <v>1.3347559445752226</v>
      </c>
    </row>
    <row r="3220" spans="1:49" x14ac:dyDescent="0.2">
      <c r="A3220">
        <v>3218</v>
      </c>
      <c r="B3220" t="s">
        <v>8351</v>
      </c>
      <c r="C3220" t="s">
        <v>8350</v>
      </c>
      <c r="F3220" t="s">
        <v>8349</v>
      </c>
      <c r="G3220" t="s">
        <v>17</v>
      </c>
      <c r="H3220" t="s">
        <v>16</v>
      </c>
      <c r="I3220" t="s">
        <v>8348</v>
      </c>
      <c r="J3220">
        <v>60027800</v>
      </c>
      <c r="K3220" t="s">
        <v>138</v>
      </c>
      <c r="L3220" t="s">
        <v>137</v>
      </c>
      <c r="M3220" t="s">
        <v>136</v>
      </c>
      <c r="N3220">
        <v>5</v>
      </c>
      <c r="O3220" t="s">
        <v>8347</v>
      </c>
      <c r="P3220" t="s">
        <v>8346</v>
      </c>
      <c r="Q3220" t="s">
        <v>8345</v>
      </c>
      <c r="R3220" s="8">
        <v>41275</v>
      </c>
      <c r="S3220" s="9">
        <f t="shared" si="400"/>
        <v>2013</v>
      </c>
      <c r="T3220" s="9">
        <v>2013</v>
      </c>
      <c r="U3220" s="9">
        <f t="shared" si="401"/>
        <v>9</v>
      </c>
      <c r="V3220" s="8">
        <v>2013</v>
      </c>
      <c r="W3220" t="s">
        <v>1933</v>
      </c>
      <c r="X3220" s="2">
        <v>1.6519999999999999</v>
      </c>
      <c r="Y3220" s="7">
        <f t="shared" si="407"/>
        <v>4.409919649769093E-2</v>
      </c>
      <c r="AA3220" t="s">
        <v>1932</v>
      </c>
      <c r="AB3220">
        <v>17337</v>
      </c>
      <c r="AD3220" t="s">
        <v>6</v>
      </c>
      <c r="AE3220">
        <v>61</v>
      </c>
      <c r="AF3220">
        <v>4</v>
      </c>
      <c r="AG3220">
        <v>6387577</v>
      </c>
      <c r="AH3220" t="s">
        <v>8344</v>
      </c>
      <c r="AI3220" t="s">
        <v>8343</v>
      </c>
      <c r="AJ3220" t="s">
        <v>8342</v>
      </c>
      <c r="AK3220" t="s">
        <v>8341</v>
      </c>
      <c r="AL3220">
        <v>17</v>
      </c>
      <c r="AM3220" s="5">
        <f t="shared" si="402"/>
        <v>1.8888888888888888</v>
      </c>
      <c r="AN3220" s="4">
        <f t="shared" si="406"/>
        <v>2.86086919937734E-3</v>
      </c>
      <c r="AO3220" s="3"/>
      <c r="AP3220">
        <v>0</v>
      </c>
      <c r="AR3220" t="s">
        <v>42</v>
      </c>
      <c r="AT3220" s="2" t="s">
        <v>41</v>
      </c>
      <c r="AU3220" s="1">
        <f t="shared" si="403"/>
        <v>3.1727698308196857</v>
      </c>
      <c r="AV3220" s="1">
        <f t="shared" si="404"/>
        <v>2.3480032848534136</v>
      </c>
      <c r="AW3220" s="1">
        <f t="shared" si="405"/>
        <v>1.5232367388871415</v>
      </c>
    </row>
    <row r="3221" spans="1:49" x14ac:dyDescent="0.2">
      <c r="A3221">
        <v>3219</v>
      </c>
      <c r="B3221" t="s">
        <v>8340</v>
      </c>
      <c r="F3221" t="s">
        <v>8339</v>
      </c>
      <c r="G3221" t="s">
        <v>17</v>
      </c>
      <c r="H3221" t="s">
        <v>16</v>
      </c>
      <c r="I3221" t="s">
        <v>8338</v>
      </c>
      <c r="J3221" t="s">
        <v>8337</v>
      </c>
      <c r="K3221" t="s">
        <v>8336</v>
      </c>
      <c r="L3221" t="s">
        <v>8335</v>
      </c>
      <c r="M3221" t="s">
        <v>8334</v>
      </c>
      <c r="N3221">
        <v>3</v>
      </c>
      <c r="O3221" t="s">
        <v>8333</v>
      </c>
      <c r="P3221" t="s">
        <v>8332</v>
      </c>
      <c r="Q3221" t="s">
        <v>8331</v>
      </c>
      <c r="R3221" s="8">
        <v>41275</v>
      </c>
      <c r="S3221" s="9">
        <f t="shared" si="400"/>
        <v>2013</v>
      </c>
      <c r="T3221" s="9">
        <v>2013</v>
      </c>
      <c r="U3221" s="9">
        <f t="shared" si="401"/>
        <v>9</v>
      </c>
      <c r="V3221" s="8">
        <v>41275</v>
      </c>
      <c r="W3221" t="s">
        <v>8303</v>
      </c>
      <c r="X3221" s="2" t="s">
        <v>41</v>
      </c>
      <c r="Y3221" s="7" t="e">
        <f t="shared" si="407"/>
        <v>#VALUE!</v>
      </c>
      <c r="AA3221">
        <v>19044720</v>
      </c>
      <c r="AB3221">
        <v>21100237401</v>
      </c>
      <c r="AC3221">
        <v>22454586</v>
      </c>
      <c r="AD3221" t="s">
        <v>6</v>
      </c>
      <c r="AE3221">
        <v>3</v>
      </c>
      <c r="AF3221">
        <v>2</v>
      </c>
      <c r="AH3221" t="s">
        <v>8330</v>
      </c>
      <c r="AI3221" t="s">
        <v>8329</v>
      </c>
      <c r="AJ3221" t="s">
        <v>8328</v>
      </c>
      <c r="AK3221" t="s">
        <v>8327</v>
      </c>
      <c r="AL3221">
        <v>0</v>
      </c>
      <c r="AM3221" s="5">
        <f t="shared" si="402"/>
        <v>0</v>
      </c>
      <c r="AN3221" s="4">
        <f t="shared" si="406"/>
        <v>0</v>
      </c>
      <c r="AO3221" s="3"/>
      <c r="AP3221">
        <v>0</v>
      </c>
      <c r="AR3221" t="s">
        <v>42</v>
      </c>
      <c r="AT3221" s="2" t="s">
        <v>41</v>
      </c>
      <c r="AU3221" s="1" t="e">
        <f t="shared" si="403"/>
        <v>#VALUE!</v>
      </c>
      <c r="AV3221" s="1" t="e">
        <f t="shared" si="404"/>
        <v>#VALUE!</v>
      </c>
      <c r="AW3221" s="1" t="e">
        <f t="shared" si="405"/>
        <v>#VALUE!</v>
      </c>
    </row>
    <row r="3222" spans="1:49" x14ac:dyDescent="0.2">
      <c r="A3222">
        <v>3220</v>
      </c>
      <c r="B3222" t="s">
        <v>8326</v>
      </c>
      <c r="F3222" t="s">
        <v>8325</v>
      </c>
      <c r="G3222" t="s">
        <v>17</v>
      </c>
      <c r="H3222" t="s">
        <v>16</v>
      </c>
      <c r="I3222" t="s">
        <v>8324</v>
      </c>
      <c r="J3222" t="s">
        <v>8323</v>
      </c>
      <c r="K3222" t="s">
        <v>8322</v>
      </c>
      <c r="L3222" t="s">
        <v>8321</v>
      </c>
      <c r="M3222" t="s">
        <v>32</v>
      </c>
      <c r="N3222">
        <v>6</v>
      </c>
      <c r="O3222" t="s">
        <v>8320</v>
      </c>
      <c r="P3222" t="s">
        <v>8319</v>
      </c>
      <c r="Q3222" t="s">
        <v>8318</v>
      </c>
      <c r="R3222" s="8">
        <v>41275</v>
      </c>
      <c r="S3222" s="9">
        <f t="shared" si="400"/>
        <v>2013</v>
      </c>
      <c r="T3222" s="9">
        <v>2013</v>
      </c>
      <c r="U3222" s="9">
        <f t="shared" si="401"/>
        <v>9</v>
      </c>
      <c r="V3222" s="8">
        <v>2013</v>
      </c>
      <c r="W3222" t="s">
        <v>8317</v>
      </c>
      <c r="X3222" s="2">
        <v>0.26300000000000001</v>
      </c>
      <c r="Y3222" s="7">
        <f t="shared" si="407"/>
        <v>7.0206347935185933E-3</v>
      </c>
      <c r="AA3222">
        <v>18276660</v>
      </c>
      <c r="AB3222">
        <v>17700154922</v>
      </c>
      <c r="AC3222">
        <v>25332244</v>
      </c>
      <c r="AD3222" t="s">
        <v>6</v>
      </c>
      <c r="AE3222">
        <v>8</v>
      </c>
      <c r="AF3222">
        <v>1</v>
      </c>
      <c r="AH3222" t="s">
        <v>8316</v>
      </c>
      <c r="AI3222" t="s">
        <v>8315</v>
      </c>
      <c r="AJ3222" t="s">
        <v>8314</v>
      </c>
      <c r="AK3222" t="s">
        <v>8313</v>
      </c>
      <c r="AL3222">
        <v>0</v>
      </c>
      <c r="AM3222" s="5">
        <f t="shared" si="402"/>
        <v>0</v>
      </c>
      <c r="AN3222" s="4">
        <f t="shared" si="406"/>
        <v>0</v>
      </c>
      <c r="AO3222" s="3"/>
      <c r="AP3222">
        <v>0</v>
      </c>
      <c r="AR3222" t="s">
        <v>42</v>
      </c>
      <c r="AT3222" s="2" t="s">
        <v>41</v>
      </c>
      <c r="AU3222" s="1">
        <f t="shared" si="403"/>
        <v>0.49144443554630152</v>
      </c>
      <c r="AV3222" s="1">
        <f t="shared" si="404"/>
        <v>0.35103173967592965</v>
      </c>
      <c r="AW3222" s="1">
        <f t="shared" si="405"/>
        <v>0.21061904380555779</v>
      </c>
    </row>
    <row r="3223" spans="1:49" x14ac:dyDescent="0.2">
      <c r="A3223">
        <v>3221</v>
      </c>
      <c r="B3223" t="s">
        <v>8312</v>
      </c>
      <c r="F3223" t="s">
        <v>8311</v>
      </c>
      <c r="G3223" t="s">
        <v>17</v>
      </c>
      <c r="H3223" t="s">
        <v>16</v>
      </c>
      <c r="I3223" t="s">
        <v>8310</v>
      </c>
      <c r="J3223">
        <v>60068808</v>
      </c>
      <c r="K3223" t="s">
        <v>8309</v>
      </c>
      <c r="L3223" t="s">
        <v>8308</v>
      </c>
      <c r="M3223" t="s">
        <v>8307</v>
      </c>
      <c r="N3223">
        <v>2</v>
      </c>
      <c r="O3223" t="s">
        <v>8306</v>
      </c>
      <c r="P3223" t="s">
        <v>8305</v>
      </c>
      <c r="Q3223" t="s">
        <v>8304</v>
      </c>
      <c r="R3223" s="8">
        <v>41275</v>
      </c>
      <c r="S3223" s="9">
        <f t="shared" si="400"/>
        <v>2013</v>
      </c>
      <c r="T3223" s="9">
        <v>2013</v>
      </c>
      <c r="U3223" s="9">
        <f t="shared" si="401"/>
        <v>9</v>
      </c>
      <c r="V3223" s="8">
        <v>41275</v>
      </c>
      <c r="W3223" t="s">
        <v>8303</v>
      </c>
      <c r="X3223" s="2" t="s">
        <v>41</v>
      </c>
      <c r="Y3223" s="7" t="e">
        <f t="shared" si="407"/>
        <v>#VALUE!</v>
      </c>
      <c r="AA3223">
        <v>19044720</v>
      </c>
      <c r="AB3223">
        <v>21100237401</v>
      </c>
      <c r="AC3223">
        <v>22454586</v>
      </c>
      <c r="AD3223" t="s">
        <v>6</v>
      </c>
      <c r="AE3223">
        <v>3</v>
      </c>
      <c r="AF3223">
        <v>2</v>
      </c>
      <c r="AH3223" t="s">
        <v>8302</v>
      </c>
      <c r="AI3223" t="s">
        <v>8301</v>
      </c>
      <c r="AJ3223" t="s">
        <v>8300</v>
      </c>
      <c r="AK3223" t="s">
        <v>8299</v>
      </c>
      <c r="AL3223">
        <v>1</v>
      </c>
      <c r="AM3223" s="5">
        <f t="shared" si="402"/>
        <v>0.1111111111111111</v>
      </c>
      <c r="AN3223" s="4">
        <f t="shared" si="406"/>
        <v>1.682864234927847E-4</v>
      </c>
      <c r="AO3223" s="3"/>
      <c r="AP3223">
        <v>0</v>
      </c>
      <c r="AR3223" t="s">
        <v>42</v>
      </c>
      <c r="AT3223" s="2" t="s">
        <v>41</v>
      </c>
      <c r="AU3223" s="1" t="e">
        <f t="shared" si="403"/>
        <v>#VALUE!</v>
      </c>
      <c r="AV3223" s="1" t="e">
        <f t="shared" si="404"/>
        <v>#VALUE!</v>
      </c>
      <c r="AW3223" s="1" t="e">
        <f t="shared" si="405"/>
        <v>#VALUE!</v>
      </c>
    </row>
    <row r="3224" spans="1:49" x14ac:dyDescent="0.2">
      <c r="A3224">
        <v>3222</v>
      </c>
      <c r="B3224" t="s">
        <v>8298</v>
      </c>
      <c r="C3224" t="s">
        <v>8297</v>
      </c>
      <c r="F3224" t="s">
        <v>8296</v>
      </c>
      <c r="G3224" t="s">
        <v>17</v>
      </c>
      <c r="H3224" t="s">
        <v>16</v>
      </c>
      <c r="I3224" t="s">
        <v>7806</v>
      </c>
      <c r="J3224" t="s">
        <v>8295</v>
      </c>
      <c r="K3224" t="s">
        <v>8294</v>
      </c>
      <c r="L3224" t="s">
        <v>8293</v>
      </c>
      <c r="M3224" t="s">
        <v>8292</v>
      </c>
      <c r="N3224">
        <v>4</v>
      </c>
      <c r="O3224" t="s">
        <v>8291</v>
      </c>
      <c r="P3224" t="s">
        <v>8290</v>
      </c>
      <c r="Q3224" t="s">
        <v>8289</v>
      </c>
      <c r="R3224" s="8">
        <v>41275</v>
      </c>
      <c r="S3224" s="9">
        <f t="shared" si="400"/>
        <v>2013</v>
      </c>
      <c r="T3224" s="9">
        <v>2013</v>
      </c>
      <c r="U3224" s="9">
        <f t="shared" si="401"/>
        <v>9</v>
      </c>
      <c r="V3224" s="8">
        <v>2013</v>
      </c>
      <c r="W3224" t="s">
        <v>1933</v>
      </c>
      <c r="X3224" s="2">
        <v>1.6519999999999999</v>
      </c>
      <c r="Y3224" s="7">
        <f t="shared" si="407"/>
        <v>4.409919649769093E-2</v>
      </c>
      <c r="AA3224" t="s">
        <v>1932</v>
      </c>
      <c r="AB3224">
        <v>17337</v>
      </c>
      <c r="AD3224" t="s">
        <v>6</v>
      </c>
      <c r="AE3224">
        <v>61</v>
      </c>
      <c r="AF3224">
        <v>4</v>
      </c>
      <c r="AG3224">
        <v>6310039</v>
      </c>
      <c r="AH3224" t="s">
        <v>8288</v>
      </c>
      <c r="AI3224" t="s">
        <v>8287</v>
      </c>
      <c r="AJ3224" t="s">
        <v>8286</v>
      </c>
      <c r="AK3224" t="s">
        <v>8285</v>
      </c>
      <c r="AL3224">
        <v>69</v>
      </c>
      <c r="AM3224" s="5">
        <f t="shared" si="402"/>
        <v>7.666666666666667</v>
      </c>
      <c r="AN3224" s="4">
        <f t="shared" si="406"/>
        <v>1.1611763221002146E-2</v>
      </c>
      <c r="AO3224" s="3"/>
      <c r="AP3224">
        <v>0</v>
      </c>
      <c r="AR3224" t="s">
        <v>42</v>
      </c>
      <c r="AT3224" s="2" t="s">
        <v>41</v>
      </c>
      <c r="AU3224" s="1">
        <f t="shared" si="403"/>
        <v>3.4352966514684296</v>
      </c>
      <c r="AV3224" s="1">
        <f t="shared" si="404"/>
        <v>2.7855479859346537</v>
      </c>
      <c r="AW3224" s="1">
        <f t="shared" si="405"/>
        <v>2.1357993204008783</v>
      </c>
    </row>
    <row r="3225" spans="1:49" x14ac:dyDescent="0.2">
      <c r="A3225">
        <v>3223</v>
      </c>
      <c r="B3225" t="s">
        <v>8284</v>
      </c>
      <c r="C3225" t="s">
        <v>8283</v>
      </c>
      <c r="F3225" t="s">
        <v>8282</v>
      </c>
      <c r="G3225" t="s">
        <v>17</v>
      </c>
      <c r="H3225" t="s">
        <v>16</v>
      </c>
      <c r="I3225" t="s">
        <v>7690</v>
      </c>
      <c r="J3225">
        <v>60030553</v>
      </c>
      <c r="K3225" t="s">
        <v>7689</v>
      </c>
      <c r="L3225" t="s">
        <v>2037</v>
      </c>
      <c r="M3225" t="s">
        <v>2036</v>
      </c>
      <c r="N3225">
        <v>4</v>
      </c>
      <c r="O3225" t="s">
        <v>8281</v>
      </c>
      <c r="P3225" t="s">
        <v>8280</v>
      </c>
      <c r="Q3225" t="s">
        <v>8279</v>
      </c>
      <c r="R3225" s="8">
        <v>41275</v>
      </c>
      <c r="S3225" s="9">
        <f t="shared" si="400"/>
        <v>2013</v>
      </c>
      <c r="T3225" s="9">
        <v>2013</v>
      </c>
      <c r="U3225" s="9">
        <f t="shared" si="401"/>
        <v>9</v>
      </c>
      <c r="V3225" s="8">
        <v>2013</v>
      </c>
      <c r="W3225" t="s">
        <v>1933</v>
      </c>
      <c r="X3225" s="2">
        <v>1.6519999999999999</v>
      </c>
      <c r="Y3225" s="7">
        <f t="shared" si="407"/>
        <v>4.409919649769093E-2</v>
      </c>
      <c r="AA3225" t="s">
        <v>1932</v>
      </c>
      <c r="AB3225">
        <v>17337</v>
      </c>
      <c r="AD3225" t="s">
        <v>6</v>
      </c>
      <c r="AE3225">
        <v>61</v>
      </c>
      <c r="AF3225">
        <v>4</v>
      </c>
      <c r="AG3225">
        <v>6416928</v>
      </c>
      <c r="AH3225" t="s">
        <v>8278</v>
      </c>
      <c r="AI3225" t="s">
        <v>8277</v>
      </c>
      <c r="AJ3225" t="s">
        <v>8276</v>
      </c>
      <c r="AK3225" t="s">
        <v>8275</v>
      </c>
      <c r="AL3225">
        <v>61</v>
      </c>
      <c r="AM3225" s="5">
        <f t="shared" si="402"/>
        <v>6.7777777777777777</v>
      </c>
      <c r="AN3225" s="4">
        <f t="shared" si="406"/>
        <v>1.0265471833059868E-2</v>
      </c>
      <c r="AO3225" s="3"/>
      <c r="AP3225">
        <v>0</v>
      </c>
      <c r="AR3225" t="s">
        <v>42</v>
      </c>
      <c r="AT3225" s="2" t="s">
        <v>41</v>
      </c>
      <c r="AU3225" s="1">
        <f t="shared" si="403"/>
        <v>3.3949079098301609</v>
      </c>
      <c r="AV3225" s="1">
        <f t="shared" si="404"/>
        <v>2.7182334165375401</v>
      </c>
      <c r="AW3225" s="1">
        <f t="shared" si="405"/>
        <v>2.0415589232449181</v>
      </c>
    </row>
    <row r="3226" spans="1:49" x14ac:dyDescent="0.2">
      <c r="A3226">
        <v>3224</v>
      </c>
      <c r="B3226" t="s">
        <v>8274</v>
      </c>
      <c r="C3226" t="s">
        <v>8273</v>
      </c>
      <c r="F3226" t="s">
        <v>8272</v>
      </c>
      <c r="G3226" t="s">
        <v>17</v>
      </c>
      <c r="H3226" t="s">
        <v>16</v>
      </c>
      <c r="I3226" t="s">
        <v>8271</v>
      </c>
      <c r="J3226" t="s">
        <v>8270</v>
      </c>
      <c r="K3226" t="s">
        <v>8269</v>
      </c>
      <c r="L3226" t="s">
        <v>8268</v>
      </c>
      <c r="M3226" t="s">
        <v>8267</v>
      </c>
      <c r="N3226">
        <v>3</v>
      </c>
      <c r="O3226" t="s">
        <v>8266</v>
      </c>
      <c r="P3226" t="s">
        <v>8265</v>
      </c>
      <c r="Q3226" t="s">
        <v>8264</v>
      </c>
      <c r="R3226" s="8">
        <v>41275</v>
      </c>
      <c r="S3226" s="9">
        <f t="shared" si="400"/>
        <v>2013</v>
      </c>
      <c r="T3226" s="9">
        <v>2013</v>
      </c>
      <c r="U3226" s="9">
        <f t="shared" si="401"/>
        <v>9</v>
      </c>
      <c r="V3226" s="8">
        <v>2013</v>
      </c>
      <c r="W3226" t="s">
        <v>1933</v>
      </c>
      <c r="X3226" s="2">
        <v>1.6519999999999999</v>
      </c>
      <c r="Y3226" s="7">
        <f t="shared" si="407"/>
        <v>4.409919649769093E-2</v>
      </c>
      <c r="AA3226" t="s">
        <v>1932</v>
      </c>
      <c r="AB3226">
        <v>17337</v>
      </c>
      <c r="AD3226" t="s">
        <v>6</v>
      </c>
      <c r="AE3226">
        <v>61</v>
      </c>
      <c r="AF3226">
        <v>4</v>
      </c>
      <c r="AG3226">
        <v>6384675</v>
      </c>
      <c r="AH3226" t="s">
        <v>8263</v>
      </c>
      <c r="AI3226" t="s">
        <v>8262</v>
      </c>
      <c r="AJ3226" t="s">
        <v>8261</v>
      </c>
      <c r="AK3226" t="s">
        <v>8260</v>
      </c>
      <c r="AL3226">
        <v>16</v>
      </c>
      <c r="AM3226" s="5">
        <f t="shared" si="402"/>
        <v>1.7777777777777777</v>
      </c>
      <c r="AN3226" s="4">
        <f t="shared" si="406"/>
        <v>2.6925827758845552E-3</v>
      </c>
      <c r="AO3226" s="3"/>
      <c r="AP3226">
        <v>0</v>
      </c>
      <c r="AR3226" t="s">
        <v>42</v>
      </c>
      <c r="AT3226" s="2" t="s">
        <v>41</v>
      </c>
      <c r="AU3226" s="1">
        <f t="shared" si="403"/>
        <v>3.1677212381149018</v>
      </c>
      <c r="AV3226" s="1">
        <f t="shared" si="404"/>
        <v>2.3395889636787746</v>
      </c>
      <c r="AW3226" s="1">
        <f t="shared" si="405"/>
        <v>1.5114566892426466</v>
      </c>
    </row>
    <row r="3227" spans="1:49" x14ac:dyDescent="0.2">
      <c r="A3227">
        <v>3225</v>
      </c>
      <c r="B3227" t="s">
        <v>8259</v>
      </c>
      <c r="C3227" t="s">
        <v>8258</v>
      </c>
      <c r="F3227" t="s">
        <v>8257</v>
      </c>
      <c r="G3227" t="s">
        <v>17</v>
      </c>
      <c r="H3227" t="s">
        <v>16</v>
      </c>
      <c r="I3227" t="s">
        <v>8256</v>
      </c>
      <c r="J3227" t="s">
        <v>8255</v>
      </c>
      <c r="K3227" t="s">
        <v>8254</v>
      </c>
      <c r="L3227" t="s">
        <v>8253</v>
      </c>
      <c r="M3227" t="s">
        <v>2007</v>
      </c>
      <c r="N3227">
        <v>5</v>
      </c>
      <c r="O3227" t="s">
        <v>8252</v>
      </c>
      <c r="P3227" t="s">
        <v>8251</v>
      </c>
      <c r="Q3227" t="s">
        <v>8250</v>
      </c>
      <c r="R3227" s="8">
        <v>41275</v>
      </c>
      <c r="S3227" s="9">
        <f t="shared" si="400"/>
        <v>2013</v>
      </c>
      <c r="T3227" s="9">
        <v>2013</v>
      </c>
      <c r="U3227" s="9">
        <f t="shared" si="401"/>
        <v>9</v>
      </c>
      <c r="V3227" s="8">
        <v>2013</v>
      </c>
      <c r="W3227" t="s">
        <v>1933</v>
      </c>
      <c r="X3227" s="2">
        <v>1.6519999999999999</v>
      </c>
      <c r="Y3227" s="7">
        <f t="shared" si="407"/>
        <v>4.409919649769093E-2</v>
      </c>
      <c r="AA3227" t="s">
        <v>1932</v>
      </c>
      <c r="AB3227">
        <v>17337</v>
      </c>
      <c r="AD3227" t="s">
        <v>6</v>
      </c>
      <c r="AE3227">
        <v>61</v>
      </c>
      <c r="AF3227">
        <v>4</v>
      </c>
      <c r="AG3227">
        <v>6376102</v>
      </c>
      <c r="AH3227" t="s">
        <v>8249</v>
      </c>
      <c r="AI3227" t="s">
        <v>8248</v>
      </c>
      <c r="AJ3227" t="s">
        <v>8247</v>
      </c>
      <c r="AK3227" t="s">
        <v>8246</v>
      </c>
      <c r="AL3227">
        <v>27</v>
      </c>
      <c r="AM3227" s="5">
        <f t="shared" si="402"/>
        <v>3</v>
      </c>
      <c r="AN3227" s="4">
        <f t="shared" si="406"/>
        <v>4.5437334343051876E-3</v>
      </c>
      <c r="AO3227" s="3"/>
      <c r="AP3227">
        <v>0</v>
      </c>
      <c r="AR3227" t="s">
        <v>42</v>
      </c>
      <c r="AT3227" s="2" t="s">
        <v>41</v>
      </c>
      <c r="AU3227" s="1">
        <f t="shared" si="403"/>
        <v>3.2232557578675207</v>
      </c>
      <c r="AV3227" s="1">
        <f t="shared" si="404"/>
        <v>2.4321464965998061</v>
      </c>
      <c r="AW3227" s="1">
        <f t="shared" si="405"/>
        <v>1.641037235332091</v>
      </c>
    </row>
    <row r="3228" spans="1:49" x14ac:dyDescent="0.2">
      <c r="A3228">
        <v>3226</v>
      </c>
      <c r="B3228" t="s">
        <v>8245</v>
      </c>
      <c r="C3228" t="s">
        <v>8244</v>
      </c>
      <c r="F3228" t="s">
        <v>8243</v>
      </c>
      <c r="G3228" t="s">
        <v>17</v>
      </c>
      <c r="H3228" t="s">
        <v>16</v>
      </c>
      <c r="I3228" t="s">
        <v>3395</v>
      </c>
      <c r="J3228" t="s">
        <v>8242</v>
      </c>
      <c r="K3228" t="s">
        <v>8241</v>
      </c>
      <c r="L3228" t="s">
        <v>8240</v>
      </c>
      <c r="M3228" t="s">
        <v>4724</v>
      </c>
      <c r="N3228">
        <v>3</v>
      </c>
      <c r="O3228" t="s">
        <v>8239</v>
      </c>
      <c r="P3228" t="s">
        <v>8238</v>
      </c>
      <c r="Q3228" t="s">
        <v>8237</v>
      </c>
      <c r="R3228" s="8">
        <v>41275</v>
      </c>
      <c r="S3228" s="9">
        <f t="shared" si="400"/>
        <v>2013</v>
      </c>
      <c r="T3228" s="9">
        <v>2013</v>
      </c>
      <c r="U3228" s="9">
        <f t="shared" si="401"/>
        <v>9</v>
      </c>
      <c r="V3228" s="8">
        <v>2013</v>
      </c>
      <c r="W3228" t="s">
        <v>1933</v>
      </c>
      <c r="X3228" s="2">
        <v>1.6519999999999999</v>
      </c>
      <c r="Y3228" s="7">
        <f t="shared" si="407"/>
        <v>4.409919649769093E-2</v>
      </c>
      <c r="AA3228" t="s">
        <v>1932</v>
      </c>
      <c r="AB3228">
        <v>17337</v>
      </c>
      <c r="AD3228" t="s">
        <v>6</v>
      </c>
      <c r="AE3228">
        <v>61</v>
      </c>
      <c r="AF3228">
        <v>4</v>
      </c>
      <c r="AG3228">
        <v>6310023</v>
      </c>
      <c r="AH3228" t="s">
        <v>8236</v>
      </c>
      <c r="AI3228" t="s">
        <v>8235</v>
      </c>
      <c r="AJ3228" t="s">
        <v>8234</v>
      </c>
      <c r="AK3228" t="s">
        <v>8233</v>
      </c>
      <c r="AL3228">
        <v>130</v>
      </c>
      <c r="AM3228" s="5">
        <f t="shared" si="402"/>
        <v>14.444444444444445</v>
      </c>
      <c r="AN3228" s="4">
        <f t="shared" si="406"/>
        <v>2.1877235054062014E-2</v>
      </c>
      <c r="AO3228" s="3"/>
      <c r="AP3228">
        <v>0</v>
      </c>
      <c r="AR3228" t="s">
        <v>42</v>
      </c>
      <c r="AT3228" s="2" t="s">
        <v>41</v>
      </c>
      <c r="AU3228" s="1">
        <f t="shared" si="403"/>
        <v>3.7432608064602255</v>
      </c>
      <c r="AV3228" s="1">
        <f t="shared" si="404"/>
        <v>3.2988215775876477</v>
      </c>
      <c r="AW3228" s="1">
        <f t="shared" si="405"/>
        <v>2.8543823487150686</v>
      </c>
    </row>
    <row r="3229" spans="1:49" x14ac:dyDescent="0.2">
      <c r="A3229">
        <v>3227</v>
      </c>
      <c r="B3229" t="s">
        <v>8232</v>
      </c>
      <c r="C3229" t="s">
        <v>8231</v>
      </c>
      <c r="F3229" t="s">
        <v>8230</v>
      </c>
      <c r="G3229" t="s">
        <v>17</v>
      </c>
      <c r="H3229" t="s">
        <v>16</v>
      </c>
      <c r="I3229" t="s">
        <v>8229</v>
      </c>
      <c r="J3229">
        <v>60102538</v>
      </c>
      <c r="K3229" t="s">
        <v>540</v>
      </c>
      <c r="L3229" t="s">
        <v>539</v>
      </c>
      <c r="M3229" t="s">
        <v>538</v>
      </c>
      <c r="N3229">
        <v>4</v>
      </c>
      <c r="O3229" t="s">
        <v>8228</v>
      </c>
      <c r="P3229" t="s">
        <v>8227</v>
      </c>
      <c r="Q3229" t="s">
        <v>535</v>
      </c>
      <c r="R3229" s="8">
        <v>41275</v>
      </c>
      <c r="S3229" s="9">
        <f t="shared" si="400"/>
        <v>2013</v>
      </c>
      <c r="T3229" s="9">
        <v>2013</v>
      </c>
      <c r="U3229" s="9">
        <f t="shared" si="401"/>
        <v>9</v>
      </c>
      <c r="V3229" s="8">
        <v>2013</v>
      </c>
      <c r="W3229" t="s">
        <v>1933</v>
      </c>
      <c r="X3229" s="2">
        <v>1.6519999999999999</v>
      </c>
      <c r="Y3229" s="7">
        <f t="shared" si="407"/>
        <v>4.409919649769093E-2</v>
      </c>
      <c r="AA3229" t="s">
        <v>1932</v>
      </c>
      <c r="AB3229">
        <v>17337</v>
      </c>
      <c r="AD3229" t="s">
        <v>6</v>
      </c>
      <c r="AE3229">
        <v>61</v>
      </c>
      <c r="AF3229">
        <v>4</v>
      </c>
      <c r="AG3229">
        <v>6375755</v>
      </c>
      <c r="AH3229" t="s">
        <v>8226</v>
      </c>
      <c r="AI3229" t="s">
        <v>8225</v>
      </c>
      <c r="AJ3229" t="s">
        <v>8224</v>
      </c>
      <c r="AK3229" t="s">
        <v>8223</v>
      </c>
      <c r="AL3229">
        <v>30</v>
      </c>
      <c r="AM3229" s="5">
        <f t="shared" si="402"/>
        <v>3.3333333333333335</v>
      </c>
      <c r="AN3229" s="4">
        <f t="shared" si="406"/>
        <v>5.0485927047835416E-3</v>
      </c>
      <c r="AO3229" s="3"/>
      <c r="AP3229">
        <v>0</v>
      </c>
      <c r="AQ3229" t="s">
        <v>2325</v>
      </c>
      <c r="AR3229">
        <v>248120</v>
      </c>
      <c r="AS3229" t="s">
        <v>2324</v>
      </c>
      <c r="AT3229" s="2" t="s">
        <v>41</v>
      </c>
      <c r="AU3229" s="1">
        <f t="shared" si="403"/>
        <v>3.238401535981871</v>
      </c>
      <c r="AV3229" s="1">
        <f t="shared" si="404"/>
        <v>2.4573894601237236</v>
      </c>
      <c r="AW3229" s="1">
        <f t="shared" si="405"/>
        <v>1.6763773842655756</v>
      </c>
    </row>
    <row r="3230" spans="1:49" x14ac:dyDescent="0.2">
      <c r="A3230">
        <v>3228</v>
      </c>
      <c r="B3230" t="s">
        <v>8222</v>
      </c>
      <c r="C3230" t="s">
        <v>8221</v>
      </c>
      <c r="F3230" t="s">
        <v>8220</v>
      </c>
      <c r="G3230" t="s">
        <v>17</v>
      </c>
      <c r="H3230" t="s">
        <v>16</v>
      </c>
      <c r="I3230" t="s">
        <v>8219</v>
      </c>
      <c r="J3230">
        <v>60015197</v>
      </c>
      <c r="K3230" t="s">
        <v>8218</v>
      </c>
      <c r="L3230" t="s">
        <v>8217</v>
      </c>
      <c r="M3230" t="s">
        <v>1158</v>
      </c>
      <c r="N3230">
        <v>3</v>
      </c>
      <c r="O3230" t="s">
        <v>8216</v>
      </c>
      <c r="P3230" t="s">
        <v>8215</v>
      </c>
      <c r="Q3230" t="s">
        <v>8214</v>
      </c>
      <c r="R3230" s="8">
        <v>41275</v>
      </c>
      <c r="S3230" s="9">
        <f t="shared" si="400"/>
        <v>2013</v>
      </c>
      <c r="T3230" s="9">
        <v>2013</v>
      </c>
      <c r="U3230" s="9">
        <f t="shared" si="401"/>
        <v>9</v>
      </c>
      <c r="V3230" s="8">
        <v>2013</v>
      </c>
      <c r="W3230" t="s">
        <v>1933</v>
      </c>
      <c r="X3230" s="2">
        <v>1.6519999999999999</v>
      </c>
      <c r="Y3230" s="7">
        <f t="shared" si="407"/>
        <v>4.409919649769093E-2</v>
      </c>
      <c r="AA3230" t="s">
        <v>1932</v>
      </c>
      <c r="AB3230">
        <v>17337</v>
      </c>
      <c r="AD3230" t="s">
        <v>6</v>
      </c>
      <c r="AE3230">
        <v>61</v>
      </c>
      <c r="AF3230">
        <v>4</v>
      </c>
      <c r="AG3230">
        <v>6374220</v>
      </c>
      <c r="AH3230" t="s">
        <v>8213</v>
      </c>
      <c r="AI3230" t="s">
        <v>8212</v>
      </c>
      <c r="AJ3230" t="s">
        <v>8211</v>
      </c>
      <c r="AK3230" t="s">
        <v>8210</v>
      </c>
      <c r="AL3230">
        <v>24</v>
      </c>
      <c r="AM3230" s="5">
        <f t="shared" si="402"/>
        <v>2.6666666666666665</v>
      </c>
      <c r="AN3230" s="4">
        <f t="shared" si="406"/>
        <v>4.0388741638268328E-3</v>
      </c>
      <c r="AO3230" s="3"/>
      <c r="AP3230">
        <v>0</v>
      </c>
      <c r="AR3230" t="s">
        <v>42</v>
      </c>
      <c r="AT3230" s="2" t="s">
        <v>41</v>
      </c>
      <c r="AU3230" s="1">
        <f t="shared" si="403"/>
        <v>3.20810997975317</v>
      </c>
      <c r="AV3230" s="1">
        <f t="shared" si="404"/>
        <v>2.4069035330758881</v>
      </c>
      <c r="AW3230" s="1">
        <f t="shared" si="405"/>
        <v>1.605697086398606</v>
      </c>
    </row>
    <row r="3231" spans="1:49" x14ac:dyDescent="0.2">
      <c r="A3231">
        <v>3229</v>
      </c>
      <c r="B3231" t="s">
        <v>8209</v>
      </c>
      <c r="C3231" t="s">
        <v>8208</v>
      </c>
      <c r="F3231" t="s">
        <v>8207</v>
      </c>
      <c r="G3231" t="s">
        <v>17</v>
      </c>
      <c r="H3231" t="s">
        <v>16</v>
      </c>
      <c r="I3231" t="s">
        <v>8206</v>
      </c>
      <c r="J3231">
        <v>100320016</v>
      </c>
      <c r="K3231" t="s">
        <v>8205</v>
      </c>
      <c r="L3231" t="s">
        <v>8204</v>
      </c>
      <c r="M3231" t="s">
        <v>1645</v>
      </c>
      <c r="N3231">
        <v>1</v>
      </c>
      <c r="O3231" t="s">
        <v>8203</v>
      </c>
      <c r="P3231">
        <v>35194632500</v>
      </c>
      <c r="Q3231">
        <v>100320016</v>
      </c>
      <c r="R3231" s="8">
        <v>41275</v>
      </c>
      <c r="S3231" s="9">
        <f t="shared" si="400"/>
        <v>2013</v>
      </c>
      <c r="T3231" s="9">
        <v>2013</v>
      </c>
      <c r="U3231" s="9">
        <f t="shared" si="401"/>
        <v>9</v>
      </c>
      <c r="V3231" s="8">
        <v>2013</v>
      </c>
      <c r="W3231" t="s">
        <v>1933</v>
      </c>
      <c r="X3231" s="2">
        <v>1.6519999999999999</v>
      </c>
      <c r="Y3231" s="7">
        <f t="shared" si="407"/>
        <v>4.409919649769093E-2</v>
      </c>
      <c r="AA3231" t="s">
        <v>1932</v>
      </c>
      <c r="AB3231">
        <v>17337</v>
      </c>
      <c r="AD3231" t="s">
        <v>6</v>
      </c>
      <c r="AE3231">
        <v>61</v>
      </c>
      <c r="AF3231">
        <v>4</v>
      </c>
      <c r="AG3231">
        <v>6376107</v>
      </c>
      <c r="AH3231" t="s">
        <v>8202</v>
      </c>
      <c r="AI3231" t="s">
        <v>8201</v>
      </c>
      <c r="AJ3231" t="s">
        <v>8200</v>
      </c>
      <c r="AK3231" t="s">
        <v>8199</v>
      </c>
      <c r="AL3231">
        <v>20</v>
      </c>
      <c r="AM3231" s="5">
        <f t="shared" si="402"/>
        <v>2.2222222222222223</v>
      </c>
      <c r="AN3231" s="4">
        <f t="shared" si="406"/>
        <v>3.3657284698556944E-3</v>
      </c>
      <c r="AO3231" s="3"/>
      <c r="AP3231">
        <v>0</v>
      </c>
      <c r="AR3231" t="s">
        <v>42</v>
      </c>
      <c r="AT3231" s="2" t="s">
        <v>41</v>
      </c>
      <c r="AU3231" s="1">
        <f t="shared" si="403"/>
        <v>3.1879156089340359</v>
      </c>
      <c r="AV3231" s="1">
        <f t="shared" si="404"/>
        <v>2.3732462483773311</v>
      </c>
      <c r="AW3231" s="1">
        <f t="shared" si="405"/>
        <v>1.5585768878206265</v>
      </c>
    </row>
    <row r="3232" spans="1:49" x14ac:dyDescent="0.2">
      <c r="A3232">
        <v>3230</v>
      </c>
      <c r="B3232" t="s">
        <v>8198</v>
      </c>
      <c r="C3232" t="s">
        <v>8197</v>
      </c>
      <c r="F3232" t="s">
        <v>8196</v>
      </c>
      <c r="G3232" t="s">
        <v>17</v>
      </c>
      <c r="H3232" t="s">
        <v>16</v>
      </c>
      <c r="I3232" t="s">
        <v>3449</v>
      </c>
      <c r="J3232">
        <v>60004636</v>
      </c>
      <c r="K3232" t="s">
        <v>8195</v>
      </c>
      <c r="L3232" t="s">
        <v>8194</v>
      </c>
      <c r="M3232" t="s">
        <v>2487</v>
      </c>
      <c r="N3232">
        <v>6</v>
      </c>
      <c r="O3232" t="s">
        <v>8193</v>
      </c>
      <c r="P3232" t="s">
        <v>8192</v>
      </c>
      <c r="Q3232" t="s">
        <v>8191</v>
      </c>
      <c r="R3232" s="8">
        <v>41275</v>
      </c>
      <c r="S3232" s="9">
        <f t="shared" si="400"/>
        <v>2013</v>
      </c>
      <c r="T3232" s="9">
        <v>2013</v>
      </c>
      <c r="U3232" s="9">
        <f t="shared" si="401"/>
        <v>9</v>
      </c>
      <c r="V3232" s="8">
        <v>2013</v>
      </c>
      <c r="W3232" t="s">
        <v>1933</v>
      </c>
      <c r="X3232" s="2">
        <v>1.6519999999999999</v>
      </c>
      <c r="Y3232" s="7">
        <f t="shared" si="407"/>
        <v>4.409919649769093E-2</v>
      </c>
      <c r="AA3232" t="s">
        <v>1932</v>
      </c>
      <c r="AB3232">
        <v>17337</v>
      </c>
      <c r="AD3232" t="s">
        <v>6</v>
      </c>
      <c r="AE3232">
        <v>61</v>
      </c>
      <c r="AF3232">
        <v>4</v>
      </c>
      <c r="AG3232">
        <v>6416006</v>
      </c>
      <c r="AH3232" t="s">
        <v>8190</v>
      </c>
      <c r="AI3232" t="s">
        <v>8189</v>
      </c>
      <c r="AJ3232" t="s">
        <v>8188</v>
      </c>
      <c r="AK3232" t="s">
        <v>8187</v>
      </c>
      <c r="AL3232">
        <v>8</v>
      </c>
      <c r="AM3232" s="5">
        <f t="shared" si="402"/>
        <v>0.88888888888888884</v>
      </c>
      <c r="AN3232" s="4">
        <f t="shared" si="406"/>
        <v>1.3462913879422776E-3</v>
      </c>
      <c r="AO3232" s="3"/>
      <c r="AP3232">
        <v>0</v>
      </c>
      <c r="AR3232" t="s">
        <v>42</v>
      </c>
      <c r="AT3232" s="2" t="s">
        <v>41</v>
      </c>
      <c r="AU3232" s="1">
        <f t="shared" si="403"/>
        <v>3.1273324964766336</v>
      </c>
      <c r="AV3232" s="1">
        <f t="shared" si="404"/>
        <v>2.2722743942816601</v>
      </c>
      <c r="AW3232" s="1">
        <f t="shared" si="405"/>
        <v>1.4172162920866873</v>
      </c>
    </row>
    <row r="3233" spans="1:49" x14ac:dyDescent="0.2">
      <c r="A3233">
        <v>3231</v>
      </c>
      <c r="B3233" t="s">
        <v>8186</v>
      </c>
      <c r="C3233" t="s">
        <v>8185</v>
      </c>
      <c r="F3233" t="s">
        <v>8184</v>
      </c>
      <c r="G3233" t="s">
        <v>17</v>
      </c>
      <c r="H3233" t="s">
        <v>16</v>
      </c>
      <c r="I3233" t="s">
        <v>8183</v>
      </c>
      <c r="J3233" t="s">
        <v>8182</v>
      </c>
      <c r="K3233" t="s">
        <v>8181</v>
      </c>
      <c r="L3233" t="s">
        <v>8180</v>
      </c>
      <c r="M3233" t="s">
        <v>376</v>
      </c>
      <c r="N3233">
        <v>3</v>
      </c>
      <c r="O3233" t="s">
        <v>8179</v>
      </c>
      <c r="P3233" t="s">
        <v>8178</v>
      </c>
      <c r="Q3233" t="s">
        <v>8177</v>
      </c>
      <c r="R3233" s="8">
        <v>41275</v>
      </c>
      <c r="S3233" s="9">
        <f t="shared" si="400"/>
        <v>2013</v>
      </c>
      <c r="T3233" s="9">
        <v>2013</v>
      </c>
      <c r="U3233" s="9">
        <f t="shared" si="401"/>
        <v>9</v>
      </c>
      <c r="V3233" s="8">
        <v>2013</v>
      </c>
      <c r="W3233" t="s">
        <v>1933</v>
      </c>
      <c r="X3233" s="2">
        <v>1.6519999999999999</v>
      </c>
      <c r="Y3233" s="7">
        <f t="shared" si="407"/>
        <v>4.409919649769093E-2</v>
      </c>
      <c r="AA3233" t="s">
        <v>1932</v>
      </c>
      <c r="AB3233">
        <v>17337</v>
      </c>
      <c r="AD3233" t="s">
        <v>6</v>
      </c>
      <c r="AE3233">
        <v>61</v>
      </c>
      <c r="AF3233">
        <v>4</v>
      </c>
      <c r="AG3233">
        <v>6375758</v>
      </c>
      <c r="AH3233" t="s">
        <v>8176</v>
      </c>
      <c r="AI3233" t="s">
        <v>8175</v>
      </c>
      <c r="AJ3233" t="s">
        <v>8174</v>
      </c>
      <c r="AK3233" t="s">
        <v>8173</v>
      </c>
      <c r="AL3233">
        <v>27</v>
      </c>
      <c r="AM3233" s="5">
        <f t="shared" si="402"/>
        <v>3</v>
      </c>
      <c r="AN3233" s="4">
        <f t="shared" si="406"/>
        <v>4.5437334343051876E-3</v>
      </c>
      <c r="AO3233" s="3"/>
      <c r="AP3233">
        <v>0</v>
      </c>
      <c r="AR3233" t="s">
        <v>42</v>
      </c>
      <c r="AT3233" s="2" t="s">
        <v>41</v>
      </c>
      <c r="AU3233" s="1">
        <f t="shared" si="403"/>
        <v>3.2232557578675207</v>
      </c>
      <c r="AV3233" s="1">
        <f t="shared" si="404"/>
        <v>2.4321464965998061</v>
      </c>
      <c r="AW3233" s="1">
        <f t="shared" si="405"/>
        <v>1.641037235332091</v>
      </c>
    </row>
    <row r="3234" spans="1:49" x14ac:dyDescent="0.2">
      <c r="A3234">
        <v>3232</v>
      </c>
      <c r="B3234" t="s">
        <v>8172</v>
      </c>
      <c r="C3234" t="s">
        <v>8171</v>
      </c>
      <c r="F3234" t="s">
        <v>8170</v>
      </c>
      <c r="G3234" t="s">
        <v>17</v>
      </c>
      <c r="H3234" t="s">
        <v>16</v>
      </c>
      <c r="I3234" t="s">
        <v>8169</v>
      </c>
      <c r="J3234">
        <v>60005465</v>
      </c>
      <c r="K3234" t="s">
        <v>916</v>
      </c>
      <c r="L3234" t="s">
        <v>915</v>
      </c>
      <c r="M3234" t="s">
        <v>634</v>
      </c>
      <c r="N3234">
        <v>4</v>
      </c>
      <c r="O3234" t="s">
        <v>8168</v>
      </c>
      <c r="P3234" t="s">
        <v>8167</v>
      </c>
      <c r="Q3234" t="s">
        <v>912</v>
      </c>
      <c r="R3234" s="8">
        <v>41275</v>
      </c>
      <c r="S3234" s="9">
        <f t="shared" si="400"/>
        <v>2013</v>
      </c>
      <c r="T3234" s="9">
        <v>2013</v>
      </c>
      <c r="U3234" s="9">
        <f t="shared" si="401"/>
        <v>9</v>
      </c>
      <c r="V3234" s="8">
        <v>2013</v>
      </c>
      <c r="W3234" t="s">
        <v>1933</v>
      </c>
      <c r="X3234" s="2">
        <v>1.6519999999999999</v>
      </c>
      <c r="Y3234" s="7">
        <f t="shared" si="407"/>
        <v>4.409919649769093E-2</v>
      </c>
      <c r="AA3234" t="s">
        <v>1932</v>
      </c>
      <c r="AB3234">
        <v>17337</v>
      </c>
      <c r="AD3234" t="s">
        <v>6</v>
      </c>
      <c r="AE3234">
        <v>61</v>
      </c>
      <c r="AF3234">
        <v>4</v>
      </c>
      <c r="AG3234">
        <v>6374653</v>
      </c>
      <c r="AH3234" t="s">
        <v>8166</v>
      </c>
      <c r="AI3234" t="s">
        <v>8165</v>
      </c>
      <c r="AJ3234" t="s">
        <v>8164</v>
      </c>
      <c r="AK3234" t="s">
        <v>8163</v>
      </c>
      <c r="AL3234">
        <v>66</v>
      </c>
      <c r="AM3234" s="5">
        <f t="shared" si="402"/>
        <v>7.333333333333333</v>
      </c>
      <c r="AN3234" s="4">
        <f t="shared" si="406"/>
        <v>1.1106903950523791E-2</v>
      </c>
      <c r="AO3234" s="3"/>
      <c r="AP3234">
        <v>0</v>
      </c>
      <c r="AR3234" t="s">
        <v>42</v>
      </c>
      <c r="AT3234" s="2" t="s">
        <v>41</v>
      </c>
      <c r="AU3234" s="1">
        <f t="shared" si="403"/>
        <v>3.4201508733540789</v>
      </c>
      <c r="AV3234" s="1">
        <f t="shared" si="404"/>
        <v>2.7603050224107362</v>
      </c>
      <c r="AW3234" s="1">
        <f t="shared" si="405"/>
        <v>2.100459171467393</v>
      </c>
    </row>
    <row r="3235" spans="1:49" x14ac:dyDescent="0.2">
      <c r="A3235">
        <v>3233</v>
      </c>
      <c r="B3235" t="s">
        <v>8162</v>
      </c>
      <c r="C3235" t="s">
        <v>8161</v>
      </c>
      <c r="F3235" t="s">
        <v>8160</v>
      </c>
      <c r="G3235" t="s">
        <v>17</v>
      </c>
      <c r="H3235" t="s">
        <v>16</v>
      </c>
      <c r="I3235" t="s">
        <v>7806</v>
      </c>
      <c r="J3235" t="s">
        <v>7805</v>
      </c>
      <c r="K3235" t="s">
        <v>7804</v>
      </c>
      <c r="L3235" t="s">
        <v>7803</v>
      </c>
      <c r="M3235" t="s">
        <v>7802</v>
      </c>
      <c r="N3235">
        <v>3</v>
      </c>
      <c r="O3235" t="s">
        <v>7801</v>
      </c>
      <c r="P3235" t="s">
        <v>7800</v>
      </c>
      <c r="Q3235" t="s">
        <v>8159</v>
      </c>
      <c r="R3235" s="8">
        <v>41275</v>
      </c>
      <c r="S3235" s="9">
        <f t="shared" si="400"/>
        <v>2013</v>
      </c>
      <c r="T3235" s="9">
        <v>2013</v>
      </c>
      <c r="U3235" s="9">
        <f t="shared" si="401"/>
        <v>9</v>
      </c>
      <c r="V3235" s="8">
        <v>2013</v>
      </c>
      <c r="W3235" t="s">
        <v>1933</v>
      </c>
      <c r="X3235" s="2">
        <v>1.6519999999999999</v>
      </c>
      <c r="Y3235" s="7">
        <f t="shared" si="407"/>
        <v>4.409919649769093E-2</v>
      </c>
      <c r="AA3235" t="s">
        <v>1932</v>
      </c>
      <c r="AB3235">
        <v>17337</v>
      </c>
      <c r="AD3235" t="s">
        <v>6</v>
      </c>
      <c r="AE3235">
        <v>61</v>
      </c>
      <c r="AF3235">
        <v>4</v>
      </c>
      <c r="AG3235">
        <v>6399537</v>
      </c>
      <c r="AH3235" t="s">
        <v>8158</v>
      </c>
      <c r="AI3235" t="s">
        <v>8157</v>
      </c>
      <c r="AJ3235" t="s">
        <v>8156</v>
      </c>
      <c r="AK3235" t="s">
        <v>8155</v>
      </c>
      <c r="AL3235">
        <v>19</v>
      </c>
      <c r="AM3235" s="5">
        <f t="shared" si="402"/>
        <v>2.1111111111111112</v>
      </c>
      <c r="AN3235" s="4">
        <f t="shared" si="406"/>
        <v>3.1974420463629096E-3</v>
      </c>
      <c r="AO3235" s="3"/>
      <c r="AP3235">
        <v>0</v>
      </c>
      <c r="AR3235" t="s">
        <v>42</v>
      </c>
      <c r="AT3235" s="2" t="s">
        <v>41</v>
      </c>
      <c r="AU3235" s="1">
        <f t="shared" si="403"/>
        <v>3.1828670162292525</v>
      </c>
      <c r="AV3235" s="1">
        <f t="shared" si="404"/>
        <v>2.3648319272026921</v>
      </c>
      <c r="AW3235" s="1">
        <f t="shared" si="405"/>
        <v>1.5467968381761317</v>
      </c>
    </row>
    <row r="3236" spans="1:49" x14ac:dyDescent="0.2">
      <c r="A3236">
        <v>3234</v>
      </c>
      <c r="B3236" t="s">
        <v>8154</v>
      </c>
      <c r="C3236" t="s">
        <v>8153</v>
      </c>
      <c r="F3236" t="s">
        <v>8152</v>
      </c>
      <c r="G3236" t="s">
        <v>17</v>
      </c>
      <c r="H3236" t="s">
        <v>16</v>
      </c>
      <c r="I3236" t="s">
        <v>8151</v>
      </c>
      <c r="J3236" t="s">
        <v>8150</v>
      </c>
      <c r="K3236" t="s">
        <v>8149</v>
      </c>
      <c r="L3236" t="s">
        <v>8148</v>
      </c>
      <c r="M3236" t="s">
        <v>8147</v>
      </c>
      <c r="N3236">
        <v>6</v>
      </c>
      <c r="O3236" t="s">
        <v>8146</v>
      </c>
      <c r="P3236" t="s">
        <v>8145</v>
      </c>
      <c r="Q3236" t="s">
        <v>8144</v>
      </c>
      <c r="R3236" s="8">
        <v>41275</v>
      </c>
      <c r="S3236" s="9">
        <f t="shared" si="400"/>
        <v>2013</v>
      </c>
      <c r="T3236" s="9">
        <v>2013</v>
      </c>
      <c r="U3236" s="9">
        <f t="shared" si="401"/>
        <v>9</v>
      </c>
      <c r="V3236" s="8">
        <v>2013</v>
      </c>
      <c r="W3236" t="s">
        <v>1933</v>
      </c>
      <c r="X3236" s="2">
        <v>1.6519999999999999</v>
      </c>
      <c r="Y3236" s="7">
        <f t="shared" si="407"/>
        <v>4.409919649769093E-2</v>
      </c>
      <c r="AA3236" t="s">
        <v>1932</v>
      </c>
      <c r="AB3236">
        <v>17337</v>
      </c>
      <c r="AD3236" t="s">
        <v>6</v>
      </c>
      <c r="AE3236">
        <v>61</v>
      </c>
      <c r="AF3236">
        <v>4</v>
      </c>
      <c r="AG3236">
        <v>6374654</v>
      </c>
      <c r="AH3236" t="s">
        <v>8143</v>
      </c>
      <c r="AI3236" t="s">
        <v>8142</v>
      </c>
      <c r="AJ3236" t="s">
        <v>8141</v>
      </c>
      <c r="AK3236" t="s">
        <v>8140</v>
      </c>
      <c r="AL3236">
        <v>65</v>
      </c>
      <c r="AM3236" s="5">
        <f t="shared" si="402"/>
        <v>7.2222222222222223</v>
      </c>
      <c r="AN3236" s="4">
        <f t="shared" si="406"/>
        <v>1.0938617527031007E-2</v>
      </c>
      <c r="AO3236" s="3"/>
      <c r="AP3236">
        <v>0</v>
      </c>
      <c r="AR3236" t="s">
        <v>42</v>
      </c>
      <c r="AT3236" s="2" t="s">
        <v>41</v>
      </c>
      <c r="AU3236" s="1">
        <f t="shared" si="403"/>
        <v>3.415102280649295</v>
      </c>
      <c r="AV3236" s="1">
        <f t="shared" si="404"/>
        <v>2.7518907012360967</v>
      </c>
      <c r="AW3236" s="1">
        <f t="shared" si="405"/>
        <v>2.0886791218228984</v>
      </c>
    </row>
    <row r="3237" spans="1:49" x14ac:dyDescent="0.2">
      <c r="A3237">
        <v>3235</v>
      </c>
      <c r="B3237" t="s">
        <v>8139</v>
      </c>
      <c r="C3237" t="s">
        <v>8138</v>
      </c>
      <c r="F3237" t="s">
        <v>8137</v>
      </c>
      <c r="G3237" t="s">
        <v>17</v>
      </c>
      <c r="H3237" t="s">
        <v>16</v>
      </c>
      <c r="I3237" t="s">
        <v>8136</v>
      </c>
      <c r="J3237">
        <v>60031004</v>
      </c>
      <c r="K3237" t="s">
        <v>2738</v>
      </c>
      <c r="L3237" t="s">
        <v>2737</v>
      </c>
      <c r="M3237" t="s">
        <v>2736</v>
      </c>
      <c r="N3237">
        <v>1</v>
      </c>
      <c r="O3237" t="s">
        <v>8135</v>
      </c>
      <c r="P3237">
        <v>13404674100</v>
      </c>
      <c r="Q3237">
        <v>60031004</v>
      </c>
      <c r="R3237" s="8">
        <v>41275</v>
      </c>
      <c r="S3237" s="9">
        <f t="shared" si="400"/>
        <v>2013</v>
      </c>
      <c r="T3237" s="9">
        <v>2013</v>
      </c>
      <c r="U3237" s="9">
        <f t="shared" si="401"/>
        <v>9</v>
      </c>
      <c r="V3237" s="8">
        <v>2013</v>
      </c>
      <c r="W3237" t="s">
        <v>1933</v>
      </c>
      <c r="X3237" s="2">
        <v>1.6519999999999999</v>
      </c>
      <c r="Y3237" s="7">
        <f t="shared" si="407"/>
        <v>4.409919649769093E-2</v>
      </c>
      <c r="AA3237" t="s">
        <v>1932</v>
      </c>
      <c r="AB3237">
        <v>17337</v>
      </c>
      <c r="AD3237" t="s">
        <v>6</v>
      </c>
      <c r="AE3237">
        <v>61</v>
      </c>
      <c r="AF3237">
        <v>4</v>
      </c>
      <c r="AG3237">
        <v>6374208</v>
      </c>
      <c r="AH3237" t="s">
        <v>8134</v>
      </c>
      <c r="AI3237" t="s">
        <v>8133</v>
      </c>
      <c r="AJ3237" t="s">
        <v>8132</v>
      </c>
      <c r="AK3237" t="s">
        <v>8131</v>
      </c>
      <c r="AL3237">
        <v>21</v>
      </c>
      <c r="AM3237" s="5">
        <f t="shared" si="402"/>
        <v>2.3333333333333335</v>
      </c>
      <c r="AN3237" s="4">
        <f t="shared" si="406"/>
        <v>3.5340148933484792E-3</v>
      </c>
      <c r="AO3237" s="3"/>
      <c r="AP3237">
        <v>0</v>
      </c>
      <c r="AR3237" t="s">
        <v>42</v>
      </c>
      <c r="AT3237" s="2" t="s">
        <v>41</v>
      </c>
      <c r="AU3237" s="1">
        <f t="shared" si="403"/>
        <v>3.1929642016388198</v>
      </c>
      <c r="AV3237" s="1">
        <f t="shared" si="404"/>
        <v>2.3816605695519706</v>
      </c>
      <c r="AW3237" s="1">
        <f t="shared" si="405"/>
        <v>1.5703569374651214</v>
      </c>
    </row>
    <row r="3238" spans="1:49" x14ac:dyDescent="0.2">
      <c r="A3238">
        <v>3236</v>
      </c>
      <c r="B3238" t="s">
        <v>8130</v>
      </c>
      <c r="C3238" t="s">
        <v>8129</v>
      </c>
      <c r="F3238" t="s">
        <v>8128</v>
      </c>
      <c r="G3238" t="s">
        <v>17</v>
      </c>
      <c r="H3238" t="s">
        <v>16</v>
      </c>
      <c r="I3238" t="s">
        <v>8127</v>
      </c>
      <c r="J3238" t="s">
        <v>8126</v>
      </c>
      <c r="K3238" t="s">
        <v>8125</v>
      </c>
      <c r="L3238" t="s">
        <v>8124</v>
      </c>
      <c r="M3238" t="s">
        <v>8123</v>
      </c>
      <c r="N3238">
        <v>5</v>
      </c>
      <c r="O3238" t="s">
        <v>8122</v>
      </c>
      <c r="P3238" t="s">
        <v>8121</v>
      </c>
      <c r="Q3238" t="s">
        <v>8120</v>
      </c>
      <c r="R3238" s="8">
        <v>41275</v>
      </c>
      <c r="S3238" s="9">
        <f t="shared" si="400"/>
        <v>2013</v>
      </c>
      <c r="T3238" s="9">
        <v>2013</v>
      </c>
      <c r="U3238" s="9">
        <f t="shared" si="401"/>
        <v>9</v>
      </c>
      <c r="V3238" s="8">
        <v>2013</v>
      </c>
      <c r="W3238" t="s">
        <v>1933</v>
      </c>
      <c r="X3238" s="2">
        <v>1.6519999999999999</v>
      </c>
      <c r="Y3238" s="7">
        <f t="shared" si="407"/>
        <v>4.409919649769093E-2</v>
      </c>
      <c r="AA3238" t="s">
        <v>1932</v>
      </c>
      <c r="AB3238">
        <v>17337</v>
      </c>
      <c r="AD3238" t="s">
        <v>6</v>
      </c>
      <c r="AE3238">
        <v>61</v>
      </c>
      <c r="AF3238">
        <v>4</v>
      </c>
      <c r="AG3238">
        <v>6378400</v>
      </c>
      <c r="AH3238" t="s">
        <v>8119</v>
      </c>
      <c r="AI3238" t="s">
        <v>8118</v>
      </c>
      <c r="AJ3238" t="s">
        <v>8117</v>
      </c>
      <c r="AK3238" t="s">
        <v>8116</v>
      </c>
      <c r="AL3238">
        <v>16</v>
      </c>
      <c r="AM3238" s="5">
        <f t="shared" si="402"/>
        <v>1.7777777777777777</v>
      </c>
      <c r="AN3238" s="4">
        <f t="shared" si="406"/>
        <v>2.6925827758845552E-3</v>
      </c>
      <c r="AO3238" s="3"/>
      <c r="AP3238">
        <v>0</v>
      </c>
      <c r="AR3238" t="s">
        <v>42</v>
      </c>
      <c r="AT3238" s="2" t="s">
        <v>41</v>
      </c>
      <c r="AU3238" s="1">
        <f t="shared" si="403"/>
        <v>3.1677212381149018</v>
      </c>
      <c r="AV3238" s="1">
        <f t="shared" si="404"/>
        <v>2.3395889636787746</v>
      </c>
      <c r="AW3238" s="1">
        <f t="shared" si="405"/>
        <v>1.5114566892426466</v>
      </c>
    </row>
    <row r="3239" spans="1:49" x14ac:dyDescent="0.2">
      <c r="A3239">
        <v>3237</v>
      </c>
      <c r="B3239" t="s">
        <v>8115</v>
      </c>
      <c r="C3239" t="s">
        <v>8114</v>
      </c>
      <c r="F3239" t="s">
        <v>8113</v>
      </c>
      <c r="G3239" t="s">
        <v>17</v>
      </c>
      <c r="H3239" t="s">
        <v>16</v>
      </c>
      <c r="I3239" t="s">
        <v>8112</v>
      </c>
      <c r="J3239">
        <v>60031126</v>
      </c>
      <c r="K3239" t="s">
        <v>3806</v>
      </c>
      <c r="L3239" t="s">
        <v>1813</v>
      </c>
      <c r="M3239" t="s">
        <v>1645</v>
      </c>
      <c r="N3239">
        <v>3</v>
      </c>
      <c r="O3239" t="s">
        <v>8111</v>
      </c>
      <c r="P3239" t="s">
        <v>8110</v>
      </c>
      <c r="Q3239" t="s">
        <v>8109</v>
      </c>
      <c r="R3239" s="8">
        <v>41275</v>
      </c>
      <c r="S3239" s="9">
        <f t="shared" si="400"/>
        <v>2013</v>
      </c>
      <c r="T3239" s="9">
        <v>2013</v>
      </c>
      <c r="U3239" s="9">
        <f t="shared" si="401"/>
        <v>9</v>
      </c>
      <c r="V3239" s="8">
        <v>2013</v>
      </c>
      <c r="W3239" t="s">
        <v>1933</v>
      </c>
      <c r="X3239" s="2">
        <v>1.6519999999999999</v>
      </c>
      <c r="Y3239" s="7">
        <f t="shared" si="407"/>
        <v>4.409919649769093E-2</v>
      </c>
      <c r="AA3239" t="s">
        <v>1932</v>
      </c>
      <c r="AB3239">
        <v>17337</v>
      </c>
      <c r="AD3239" t="s">
        <v>6</v>
      </c>
      <c r="AE3239">
        <v>61</v>
      </c>
      <c r="AF3239">
        <v>4</v>
      </c>
      <c r="AG3239">
        <v>6400222</v>
      </c>
      <c r="AH3239" t="s">
        <v>8108</v>
      </c>
      <c r="AI3239" t="s">
        <v>8107</v>
      </c>
      <c r="AJ3239" t="s">
        <v>8106</v>
      </c>
      <c r="AK3239" t="s">
        <v>8105</v>
      </c>
      <c r="AL3239">
        <v>13</v>
      </c>
      <c r="AM3239" s="5">
        <f t="shared" si="402"/>
        <v>1.4444444444444444</v>
      </c>
      <c r="AN3239" s="4">
        <f t="shared" si="406"/>
        <v>2.1877235054062012E-3</v>
      </c>
      <c r="AO3239" s="3"/>
      <c r="AP3239">
        <v>0</v>
      </c>
      <c r="AR3239" t="s">
        <v>42</v>
      </c>
      <c r="AT3239" s="2" t="s">
        <v>41</v>
      </c>
      <c r="AU3239" s="1">
        <f t="shared" si="403"/>
        <v>3.1525754600005516</v>
      </c>
      <c r="AV3239" s="1">
        <f t="shared" si="404"/>
        <v>2.3143460001548566</v>
      </c>
      <c r="AW3239" s="1">
        <f t="shared" si="405"/>
        <v>1.4761165403091618</v>
      </c>
    </row>
    <row r="3240" spans="1:49" x14ac:dyDescent="0.2">
      <c r="A3240">
        <v>3238</v>
      </c>
      <c r="B3240" t="s">
        <v>8104</v>
      </c>
      <c r="C3240" t="s">
        <v>8103</v>
      </c>
      <c r="F3240" t="s">
        <v>8102</v>
      </c>
      <c r="G3240" t="s">
        <v>17</v>
      </c>
      <c r="H3240" t="s">
        <v>16</v>
      </c>
      <c r="I3240" t="s">
        <v>8101</v>
      </c>
      <c r="J3240" t="s">
        <v>8100</v>
      </c>
      <c r="K3240" t="s">
        <v>8099</v>
      </c>
      <c r="L3240" t="s">
        <v>8098</v>
      </c>
      <c r="M3240" t="s">
        <v>648</v>
      </c>
      <c r="N3240">
        <v>2</v>
      </c>
      <c r="O3240" t="s">
        <v>8097</v>
      </c>
      <c r="P3240" t="s">
        <v>8096</v>
      </c>
      <c r="Q3240" t="s">
        <v>8095</v>
      </c>
      <c r="R3240" s="8">
        <v>41275</v>
      </c>
      <c r="S3240" s="9">
        <f t="shared" si="400"/>
        <v>2013</v>
      </c>
      <c r="T3240" s="9">
        <v>2013</v>
      </c>
      <c r="U3240" s="9">
        <f t="shared" si="401"/>
        <v>9</v>
      </c>
      <c r="V3240" s="8">
        <v>2013</v>
      </c>
      <c r="W3240" t="s">
        <v>1933</v>
      </c>
      <c r="X3240" s="2">
        <v>1.6519999999999999</v>
      </c>
      <c r="Y3240" s="7">
        <f t="shared" si="407"/>
        <v>4.409919649769093E-2</v>
      </c>
      <c r="AA3240" t="s">
        <v>1932</v>
      </c>
      <c r="AB3240">
        <v>17337</v>
      </c>
      <c r="AD3240" t="s">
        <v>6</v>
      </c>
      <c r="AE3240">
        <v>61</v>
      </c>
      <c r="AF3240">
        <v>4</v>
      </c>
      <c r="AG3240">
        <v>6420890</v>
      </c>
      <c r="AH3240" t="s">
        <v>8094</v>
      </c>
      <c r="AI3240" t="s">
        <v>8093</v>
      </c>
      <c r="AJ3240" t="s">
        <v>8092</v>
      </c>
      <c r="AK3240" t="s">
        <v>8091</v>
      </c>
      <c r="AL3240">
        <v>43</v>
      </c>
      <c r="AM3240" s="5">
        <f t="shared" si="402"/>
        <v>4.7777777777777777</v>
      </c>
      <c r="AN3240" s="4">
        <f t="shared" si="406"/>
        <v>7.2363162101897428E-3</v>
      </c>
      <c r="AO3240" s="3"/>
      <c r="AP3240">
        <v>0</v>
      </c>
      <c r="AR3240" t="s">
        <v>42</v>
      </c>
      <c r="AT3240" s="2" t="s">
        <v>41</v>
      </c>
      <c r="AU3240" s="1">
        <f t="shared" si="403"/>
        <v>3.3040332411440576</v>
      </c>
      <c r="AV3240" s="1">
        <f t="shared" si="404"/>
        <v>2.5667756353940336</v>
      </c>
      <c r="AW3240" s="1">
        <f t="shared" si="405"/>
        <v>1.8295180296440097</v>
      </c>
    </row>
    <row r="3241" spans="1:49" x14ac:dyDescent="0.2">
      <c r="A3241">
        <v>3239</v>
      </c>
      <c r="B3241" t="s">
        <v>8090</v>
      </c>
      <c r="C3241" t="s">
        <v>8089</v>
      </c>
      <c r="F3241" t="s">
        <v>8088</v>
      </c>
      <c r="G3241" t="s">
        <v>17</v>
      </c>
      <c r="H3241" t="s">
        <v>16</v>
      </c>
      <c r="I3241" t="s">
        <v>8087</v>
      </c>
      <c r="J3241">
        <v>60025209</v>
      </c>
      <c r="K3241" t="s">
        <v>5839</v>
      </c>
      <c r="L3241" t="s">
        <v>443</v>
      </c>
      <c r="M3241" t="s">
        <v>120</v>
      </c>
      <c r="N3241">
        <v>3</v>
      </c>
      <c r="O3241" t="s">
        <v>8086</v>
      </c>
      <c r="P3241" t="s">
        <v>8085</v>
      </c>
      <c r="Q3241" t="s">
        <v>8084</v>
      </c>
      <c r="R3241" s="8">
        <v>41275</v>
      </c>
      <c r="S3241" s="9">
        <f t="shared" si="400"/>
        <v>2013</v>
      </c>
      <c r="T3241" s="9">
        <v>2013</v>
      </c>
      <c r="U3241" s="9">
        <f t="shared" si="401"/>
        <v>9</v>
      </c>
      <c r="V3241" s="8">
        <v>2013</v>
      </c>
      <c r="W3241" t="s">
        <v>1933</v>
      </c>
      <c r="X3241" s="2">
        <v>1.6519999999999999</v>
      </c>
      <c r="Y3241" s="7">
        <f t="shared" si="407"/>
        <v>4.409919649769093E-2</v>
      </c>
      <c r="AA3241" t="s">
        <v>1932</v>
      </c>
      <c r="AB3241">
        <v>17337</v>
      </c>
      <c r="AD3241" t="s">
        <v>6</v>
      </c>
      <c r="AE3241">
        <v>61</v>
      </c>
      <c r="AF3241">
        <v>4</v>
      </c>
      <c r="AG3241">
        <v>6416003</v>
      </c>
      <c r="AH3241" t="s">
        <v>8083</v>
      </c>
      <c r="AI3241" t="s">
        <v>8082</v>
      </c>
      <c r="AJ3241" t="s">
        <v>8081</v>
      </c>
      <c r="AK3241" t="s">
        <v>8080</v>
      </c>
      <c r="AL3241">
        <v>4</v>
      </c>
      <c r="AM3241" s="5">
        <f t="shared" si="402"/>
        <v>0.44444444444444442</v>
      </c>
      <c r="AN3241" s="4">
        <f t="shared" si="406"/>
        <v>6.7314569397113879E-4</v>
      </c>
      <c r="AO3241" s="3"/>
      <c r="AP3241">
        <v>0</v>
      </c>
      <c r="AR3241" t="s">
        <v>42</v>
      </c>
      <c r="AT3241" s="2" t="s">
        <v>41</v>
      </c>
      <c r="AU3241" s="1">
        <f t="shared" si="403"/>
        <v>3.1071381256574995</v>
      </c>
      <c r="AV3241" s="1">
        <f t="shared" si="404"/>
        <v>2.2386171095831036</v>
      </c>
      <c r="AW3241" s="1">
        <f t="shared" si="405"/>
        <v>1.3700960935087076</v>
      </c>
    </row>
    <row r="3242" spans="1:49" x14ac:dyDescent="0.2">
      <c r="A3242">
        <v>3240</v>
      </c>
      <c r="B3242" t="s">
        <v>8079</v>
      </c>
      <c r="C3242" t="s">
        <v>8078</v>
      </c>
      <c r="F3242" t="s">
        <v>8077</v>
      </c>
      <c r="G3242" t="s">
        <v>17</v>
      </c>
      <c r="H3242" t="s">
        <v>16</v>
      </c>
      <c r="I3242" t="s">
        <v>8076</v>
      </c>
      <c r="J3242">
        <v>60007843</v>
      </c>
      <c r="K3242" t="s">
        <v>8075</v>
      </c>
      <c r="L3242" t="s">
        <v>8074</v>
      </c>
      <c r="M3242" t="s">
        <v>120</v>
      </c>
      <c r="N3242">
        <v>5</v>
      </c>
      <c r="O3242" t="s">
        <v>8073</v>
      </c>
      <c r="P3242" t="s">
        <v>8072</v>
      </c>
      <c r="Q3242" t="s">
        <v>8071</v>
      </c>
      <c r="R3242" s="8">
        <v>41275</v>
      </c>
      <c r="S3242" s="9">
        <f t="shared" si="400"/>
        <v>2013</v>
      </c>
      <c r="T3242" s="9">
        <v>2013</v>
      </c>
      <c r="U3242" s="9">
        <f t="shared" si="401"/>
        <v>9</v>
      </c>
      <c r="V3242" s="8">
        <v>2013</v>
      </c>
      <c r="W3242" t="s">
        <v>1933</v>
      </c>
      <c r="X3242" s="2">
        <v>1.6519999999999999</v>
      </c>
      <c r="Y3242" s="7">
        <f t="shared" si="407"/>
        <v>4.409919649769093E-2</v>
      </c>
      <c r="AA3242" t="s">
        <v>1932</v>
      </c>
      <c r="AB3242">
        <v>17337</v>
      </c>
      <c r="AD3242" t="s">
        <v>6</v>
      </c>
      <c r="AE3242">
        <v>61</v>
      </c>
      <c r="AF3242">
        <v>4</v>
      </c>
      <c r="AG3242">
        <v>6375754</v>
      </c>
      <c r="AH3242" t="s">
        <v>8070</v>
      </c>
      <c r="AI3242" t="s">
        <v>8069</v>
      </c>
      <c r="AJ3242" t="s">
        <v>8068</v>
      </c>
      <c r="AK3242" t="s">
        <v>8067</v>
      </c>
      <c r="AL3242">
        <v>12</v>
      </c>
      <c r="AM3242" s="5">
        <f t="shared" si="402"/>
        <v>1.3333333333333333</v>
      </c>
      <c r="AN3242" s="4">
        <f t="shared" si="406"/>
        <v>2.0194370819134164E-3</v>
      </c>
      <c r="AO3242" s="3"/>
      <c r="AP3242">
        <v>0</v>
      </c>
      <c r="AR3242" t="s">
        <v>42</v>
      </c>
      <c r="AT3242" s="2" t="s">
        <v>41</v>
      </c>
      <c r="AU3242" s="1">
        <f t="shared" si="403"/>
        <v>3.1475268672957677</v>
      </c>
      <c r="AV3242" s="1">
        <f t="shared" si="404"/>
        <v>2.3059316789802176</v>
      </c>
      <c r="AW3242" s="1">
        <f t="shared" si="405"/>
        <v>1.464336490664667</v>
      </c>
    </row>
    <row r="3243" spans="1:49" x14ac:dyDescent="0.2">
      <c r="A3243">
        <v>3241</v>
      </c>
      <c r="B3243" t="s">
        <v>8066</v>
      </c>
      <c r="C3243" t="s">
        <v>8065</v>
      </c>
      <c r="F3243" t="s">
        <v>8064</v>
      </c>
      <c r="G3243" t="s">
        <v>17</v>
      </c>
      <c r="H3243" t="s">
        <v>16</v>
      </c>
      <c r="I3243" t="s">
        <v>8063</v>
      </c>
      <c r="J3243" t="s">
        <v>8062</v>
      </c>
      <c r="K3243" t="s">
        <v>8061</v>
      </c>
      <c r="L3243" t="s">
        <v>8060</v>
      </c>
      <c r="M3243" t="s">
        <v>4237</v>
      </c>
      <c r="N3243">
        <v>7</v>
      </c>
      <c r="O3243" t="s">
        <v>8059</v>
      </c>
      <c r="P3243" t="s">
        <v>8058</v>
      </c>
      <c r="Q3243" t="s">
        <v>8057</v>
      </c>
      <c r="R3243" s="8">
        <v>41275</v>
      </c>
      <c r="S3243" s="9">
        <f t="shared" si="400"/>
        <v>2013</v>
      </c>
      <c r="T3243" s="9">
        <v>2013</v>
      </c>
      <c r="U3243" s="9">
        <f t="shared" si="401"/>
        <v>9</v>
      </c>
      <c r="V3243" s="8">
        <v>2013</v>
      </c>
      <c r="W3243" t="s">
        <v>1933</v>
      </c>
      <c r="X3243" s="2">
        <v>1.6519999999999999</v>
      </c>
      <c r="Y3243" s="7">
        <f t="shared" si="407"/>
        <v>4.409919649769093E-2</v>
      </c>
      <c r="AA3243" t="s">
        <v>1932</v>
      </c>
      <c r="AB3243">
        <v>17337</v>
      </c>
      <c r="AD3243" t="s">
        <v>6</v>
      </c>
      <c r="AE3243">
        <v>61</v>
      </c>
      <c r="AF3243">
        <v>4</v>
      </c>
      <c r="AG3243">
        <v>6397565</v>
      </c>
      <c r="AH3243" t="s">
        <v>8056</v>
      </c>
      <c r="AI3243" t="s">
        <v>8055</v>
      </c>
      <c r="AJ3243" t="s">
        <v>8054</v>
      </c>
      <c r="AK3243" t="s">
        <v>8053</v>
      </c>
      <c r="AL3243">
        <v>22</v>
      </c>
      <c r="AM3243" s="5">
        <f t="shared" si="402"/>
        <v>2.4444444444444446</v>
      </c>
      <c r="AN3243" s="4">
        <f t="shared" si="406"/>
        <v>3.702301316841264E-3</v>
      </c>
      <c r="AO3243" s="3"/>
      <c r="AP3243">
        <v>0</v>
      </c>
      <c r="AR3243" t="s">
        <v>42</v>
      </c>
      <c r="AT3243" s="2" t="s">
        <v>41</v>
      </c>
      <c r="AU3243" s="1">
        <f t="shared" si="403"/>
        <v>3.1980127943436027</v>
      </c>
      <c r="AV3243" s="1">
        <f t="shared" si="404"/>
        <v>2.3900748907266101</v>
      </c>
      <c r="AW3243" s="1">
        <f t="shared" si="405"/>
        <v>1.5821369871096163</v>
      </c>
    </row>
    <row r="3244" spans="1:49" x14ac:dyDescent="0.2">
      <c r="A3244">
        <v>3242</v>
      </c>
      <c r="B3244" t="s">
        <v>8052</v>
      </c>
      <c r="C3244" t="s">
        <v>8051</v>
      </c>
      <c r="F3244" t="s">
        <v>8050</v>
      </c>
      <c r="G3244" t="s">
        <v>17</v>
      </c>
      <c r="H3244" t="s">
        <v>16</v>
      </c>
      <c r="I3244" t="s">
        <v>8049</v>
      </c>
      <c r="J3244">
        <v>60020661</v>
      </c>
      <c r="K3244" t="s">
        <v>8048</v>
      </c>
      <c r="L3244" t="s">
        <v>8047</v>
      </c>
      <c r="M3244" t="s">
        <v>2487</v>
      </c>
      <c r="N3244">
        <v>4</v>
      </c>
      <c r="O3244" t="s">
        <v>8046</v>
      </c>
      <c r="P3244" t="s">
        <v>8045</v>
      </c>
      <c r="Q3244" t="s">
        <v>8044</v>
      </c>
      <c r="R3244" s="8">
        <v>41275</v>
      </c>
      <c r="S3244" s="9">
        <f t="shared" si="400"/>
        <v>2013</v>
      </c>
      <c r="T3244" s="9">
        <v>2013</v>
      </c>
      <c r="U3244" s="9">
        <f t="shared" si="401"/>
        <v>9</v>
      </c>
      <c r="V3244" s="8">
        <v>2013</v>
      </c>
      <c r="W3244" t="s">
        <v>1933</v>
      </c>
      <c r="X3244" s="2">
        <v>1.6519999999999999</v>
      </c>
      <c r="Y3244" s="7">
        <f t="shared" si="407"/>
        <v>4.409919649769093E-2</v>
      </c>
      <c r="AA3244" t="s">
        <v>1932</v>
      </c>
      <c r="AB3244">
        <v>17337</v>
      </c>
      <c r="AD3244" t="s">
        <v>6</v>
      </c>
      <c r="AE3244">
        <v>61</v>
      </c>
      <c r="AF3244">
        <v>4</v>
      </c>
      <c r="AG3244">
        <v>6409989</v>
      </c>
      <c r="AH3244" t="s">
        <v>8043</v>
      </c>
      <c r="AI3244" t="s">
        <v>8042</v>
      </c>
      <c r="AJ3244" t="s">
        <v>8041</v>
      </c>
      <c r="AK3244" t="s">
        <v>8040</v>
      </c>
      <c r="AL3244">
        <v>70</v>
      </c>
      <c r="AM3244" s="5">
        <f t="shared" si="402"/>
        <v>7.7777777777777777</v>
      </c>
      <c r="AN3244" s="4">
        <f t="shared" si="406"/>
        <v>1.178004964449493E-2</v>
      </c>
      <c r="AO3244" s="3"/>
      <c r="AP3244">
        <v>0</v>
      </c>
      <c r="AR3244" t="s">
        <v>42</v>
      </c>
      <c r="AT3244" s="2" t="s">
        <v>41</v>
      </c>
      <c r="AU3244" s="1">
        <f t="shared" si="403"/>
        <v>3.440345244173213</v>
      </c>
      <c r="AV3244" s="1">
        <f t="shared" si="404"/>
        <v>2.7939623071092932</v>
      </c>
      <c r="AW3244" s="1">
        <f t="shared" si="405"/>
        <v>2.1475793700453729</v>
      </c>
    </row>
    <row r="3245" spans="1:49" x14ac:dyDescent="0.2">
      <c r="A3245">
        <v>3243</v>
      </c>
      <c r="B3245" t="s">
        <v>8039</v>
      </c>
      <c r="C3245" t="s">
        <v>8038</v>
      </c>
      <c r="F3245" t="s">
        <v>8037</v>
      </c>
      <c r="G3245" t="s">
        <v>17</v>
      </c>
      <c r="H3245" t="s">
        <v>16</v>
      </c>
      <c r="I3245" t="s">
        <v>8036</v>
      </c>
      <c r="J3245">
        <v>60020486</v>
      </c>
      <c r="K3245" t="s">
        <v>8035</v>
      </c>
      <c r="L3245" t="s">
        <v>8034</v>
      </c>
      <c r="M3245" t="s">
        <v>7248</v>
      </c>
      <c r="N3245">
        <v>3</v>
      </c>
      <c r="O3245" t="s">
        <v>8033</v>
      </c>
      <c r="P3245" t="s">
        <v>8032</v>
      </c>
      <c r="Q3245" t="s">
        <v>8031</v>
      </c>
      <c r="R3245" s="8">
        <v>41275</v>
      </c>
      <c r="S3245" s="9">
        <f t="shared" si="400"/>
        <v>2013</v>
      </c>
      <c r="T3245" s="9">
        <v>2013</v>
      </c>
      <c r="U3245" s="9">
        <f t="shared" si="401"/>
        <v>9</v>
      </c>
      <c r="V3245" s="8">
        <v>2013</v>
      </c>
      <c r="W3245" t="s">
        <v>1933</v>
      </c>
      <c r="X3245" s="2">
        <v>1.6519999999999999</v>
      </c>
      <c r="Y3245" s="7">
        <f t="shared" si="407"/>
        <v>4.409919649769093E-2</v>
      </c>
      <c r="AA3245" t="s">
        <v>1932</v>
      </c>
      <c r="AB3245">
        <v>17337</v>
      </c>
      <c r="AD3245" t="s">
        <v>6</v>
      </c>
      <c r="AE3245">
        <v>61</v>
      </c>
      <c r="AF3245">
        <v>4</v>
      </c>
      <c r="AG3245">
        <v>6375764</v>
      </c>
      <c r="AH3245" t="s">
        <v>8030</v>
      </c>
      <c r="AI3245" t="s">
        <v>8029</v>
      </c>
      <c r="AJ3245" t="s">
        <v>8028</v>
      </c>
      <c r="AK3245" t="s">
        <v>8027</v>
      </c>
      <c r="AL3245">
        <v>1</v>
      </c>
      <c r="AM3245" s="5">
        <f t="shared" si="402"/>
        <v>0.1111111111111111</v>
      </c>
      <c r="AN3245" s="4">
        <f t="shared" si="406"/>
        <v>1.682864234927847E-4</v>
      </c>
      <c r="AO3245" s="3"/>
      <c r="AP3245">
        <v>0</v>
      </c>
      <c r="AQ3245" t="s">
        <v>8026</v>
      </c>
      <c r="AR3245">
        <v>141032</v>
      </c>
      <c r="AS3245" t="s">
        <v>8025</v>
      </c>
      <c r="AT3245" s="2" t="s">
        <v>41</v>
      </c>
      <c r="AU3245" s="1">
        <f t="shared" si="403"/>
        <v>3.0919923475431483</v>
      </c>
      <c r="AV3245" s="1">
        <f t="shared" si="404"/>
        <v>2.213374146059186</v>
      </c>
      <c r="AW3245" s="1">
        <f t="shared" si="405"/>
        <v>1.3347559445752226</v>
      </c>
    </row>
    <row r="3246" spans="1:49" x14ac:dyDescent="0.2">
      <c r="A3246">
        <v>3244</v>
      </c>
      <c r="B3246" t="s">
        <v>8024</v>
      </c>
      <c r="C3246" t="s">
        <v>8023</v>
      </c>
      <c r="F3246" t="s">
        <v>8022</v>
      </c>
      <c r="G3246" t="s">
        <v>17</v>
      </c>
      <c r="H3246" t="s">
        <v>16</v>
      </c>
      <c r="I3246" t="s">
        <v>8021</v>
      </c>
      <c r="J3246">
        <v>60018735</v>
      </c>
      <c r="K3246" t="s">
        <v>8020</v>
      </c>
      <c r="L3246" t="s">
        <v>1813</v>
      </c>
      <c r="M3246" t="s">
        <v>1645</v>
      </c>
      <c r="N3246">
        <v>6</v>
      </c>
      <c r="O3246" t="s">
        <v>8019</v>
      </c>
      <c r="P3246" t="s">
        <v>8018</v>
      </c>
      <c r="Q3246" t="s">
        <v>8017</v>
      </c>
      <c r="R3246" s="8">
        <v>41275</v>
      </c>
      <c r="S3246" s="9">
        <f t="shared" si="400"/>
        <v>2013</v>
      </c>
      <c r="T3246" s="9">
        <v>2013</v>
      </c>
      <c r="U3246" s="9">
        <f t="shared" si="401"/>
        <v>9</v>
      </c>
      <c r="V3246" s="8">
        <v>2013</v>
      </c>
      <c r="W3246" t="s">
        <v>1933</v>
      </c>
      <c r="X3246" s="2">
        <v>1.6519999999999999</v>
      </c>
      <c r="Y3246" s="7">
        <f t="shared" si="407"/>
        <v>4.409919649769093E-2</v>
      </c>
      <c r="AA3246" t="s">
        <v>1932</v>
      </c>
      <c r="AB3246">
        <v>17337</v>
      </c>
      <c r="AD3246" t="s">
        <v>6</v>
      </c>
      <c r="AE3246">
        <v>61</v>
      </c>
      <c r="AF3246">
        <v>4</v>
      </c>
      <c r="AG3246">
        <v>6375765</v>
      </c>
      <c r="AH3246" t="s">
        <v>8016</v>
      </c>
      <c r="AI3246" t="s">
        <v>8015</v>
      </c>
      <c r="AJ3246" t="s">
        <v>8014</v>
      </c>
      <c r="AK3246" t="s">
        <v>8013</v>
      </c>
      <c r="AL3246">
        <v>18</v>
      </c>
      <c r="AM3246" s="5">
        <f t="shared" si="402"/>
        <v>2</v>
      </c>
      <c r="AN3246" s="4">
        <f t="shared" si="406"/>
        <v>3.0291556228701248E-3</v>
      </c>
      <c r="AO3246" s="3"/>
      <c r="AP3246">
        <v>0</v>
      </c>
      <c r="AR3246" t="s">
        <v>42</v>
      </c>
      <c r="AT3246" s="2" t="s">
        <v>41</v>
      </c>
      <c r="AU3246" s="1">
        <f t="shared" si="403"/>
        <v>3.1778184235244686</v>
      </c>
      <c r="AV3246" s="1">
        <f t="shared" si="404"/>
        <v>2.3564176060280526</v>
      </c>
      <c r="AW3246" s="1">
        <f t="shared" si="405"/>
        <v>1.5350167885316366</v>
      </c>
    </row>
    <row r="3247" spans="1:49" x14ac:dyDescent="0.2">
      <c r="A3247">
        <v>3245</v>
      </c>
      <c r="B3247" t="s">
        <v>8012</v>
      </c>
      <c r="C3247" t="s">
        <v>8011</v>
      </c>
      <c r="F3247" t="s">
        <v>8010</v>
      </c>
      <c r="G3247" t="s">
        <v>17</v>
      </c>
      <c r="H3247" t="s">
        <v>16</v>
      </c>
      <c r="I3247" t="s">
        <v>8009</v>
      </c>
      <c r="J3247">
        <v>60104244</v>
      </c>
      <c r="K3247" t="s">
        <v>7624</v>
      </c>
      <c r="L3247" t="s">
        <v>4599</v>
      </c>
      <c r="M3247" t="s">
        <v>51</v>
      </c>
      <c r="N3247">
        <v>2</v>
      </c>
      <c r="O3247" t="s">
        <v>8008</v>
      </c>
      <c r="P3247" t="s">
        <v>8007</v>
      </c>
      <c r="Q3247" t="s">
        <v>8006</v>
      </c>
      <c r="R3247" s="8">
        <v>41275</v>
      </c>
      <c r="S3247" s="9">
        <f t="shared" si="400"/>
        <v>2013</v>
      </c>
      <c r="T3247" s="9">
        <v>2013</v>
      </c>
      <c r="U3247" s="9">
        <f t="shared" si="401"/>
        <v>9</v>
      </c>
      <c r="V3247" s="8">
        <v>2013</v>
      </c>
      <c r="W3247" t="s">
        <v>1933</v>
      </c>
      <c r="X3247" s="2">
        <v>1.6519999999999999</v>
      </c>
      <c r="Y3247" s="7">
        <f t="shared" si="407"/>
        <v>4.409919649769093E-2</v>
      </c>
      <c r="AA3247" t="s">
        <v>1932</v>
      </c>
      <c r="AB3247">
        <v>17337</v>
      </c>
      <c r="AD3247" t="s">
        <v>6</v>
      </c>
      <c r="AE3247">
        <v>61</v>
      </c>
      <c r="AF3247">
        <v>4</v>
      </c>
      <c r="AG3247">
        <v>6400219</v>
      </c>
      <c r="AH3247" t="s">
        <v>8005</v>
      </c>
      <c r="AI3247" t="s">
        <v>8004</v>
      </c>
      <c r="AJ3247" t="s">
        <v>8003</v>
      </c>
      <c r="AK3247" t="s">
        <v>8002</v>
      </c>
      <c r="AL3247">
        <v>55</v>
      </c>
      <c r="AM3247" s="5">
        <f t="shared" si="402"/>
        <v>6.1111111111111107</v>
      </c>
      <c r="AN3247" s="4">
        <f t="shared" si="406"/>
        <v>9.2557532921031596E-3</v>
      </c>
      <c r="AO3247" s="3"/>
      <c r="AP3247">
        <v>0</v>
      </c>
      <c r="AR3247" t="s">
        <v>42</v>
      </c>
      <c r="AT3247" s="2" t="s">
        <v>41</v>
      </c>
      <c r="AU3247" s="1">
        <f t="shared" si="403"/>
        <v>3.3646163536014599</v>
      </c>
      <c r="AV3247" s="1">
        <f t="shared" si="404"/>
        <v>2.6677474894897046</v>
      </c>
      <c r="AW3247" s="1">
        <f t="shared" si="405"/>
        <v>1.9708786253779489</v>
      </c>
    </row>
    <row r="3248" spans="1:49" x14ac:dyDescent="0.2">
      <c r="A3248">
        <v>3246</v>
      </c>
      <c r="B3248" t="s">
        <v>8001</v>
      </c>
      <c r="C3248" t="s">
        <v>8000</v>
      </c>
      <c r="F3248" t="s">
        <v>7999</v>
      </c>
      <c r="G3248" t="s">
        <v>17</v>
      </c>
      <c r="H3248" t="s">
        <v>16</v>
      </c>
      <c r="I3248" t="s">
        <v>7440</v>
      </c>
      <c r="J3248" t="s">
        <v>7998</v>
      </c>
      <c r="K3248" t="s">
        <v>7997</v>
      </c>
      <c r="L3248" t="s">
        <v>7996</v>
      </c>
      <c r="M3248" t="s">
        <v>2168</v>
      </c>
      <c r="N3248">
        <v>4</v>
      </c>
      <c r="O3248" t="s">
        <v>7995</v>
      </c>
      <c r="P3248" t="s">
        <v>7994</v>
      </c>
      <c r="Q3248" t="s">
        <v>7993</v>
      </c>
      <c r="R3248" s="8">
        <v>41275</v>
      </c>
      <c r="S3248" s="9">
        <f t="shared" si="400"/>
        <v>2013</v>
      </c>
      <c r="T3248" s="9">
        <v>2013</v>
      </c>
      <c r="U3248" s="9">
        <f t="shared" si="401"/>
        <v>9</v>
      </c>
      <c r="V3248" s="8">
        <v>2013</v>
      </c>
      <c r="W3248" t="s">
        <v>1933</v>
      </c>
      <c r="X3248" s="2">
        <v>1.6519999999999999</v>
      </c>
      <c r="Y3248" s="7">
        <f t="shared" si="407"/>
        <v>4.409919649769093E-2</v>
      </c>
      <c r="AA3248" t="s">
        <v>1932</v>
      </c>
      <c r="AB3248">
        <v>17337</v>
      </c>
      <c r="AD3248" t="s">
        <v>6</v>
      </c>
      <c r="AE3248">
        <v>61</v>
      </c>
      <c r="AF3248">
        <v>4</v>
      </c>
      <c r="AG3248">
        <v>6381462</v>
      </c>
      <c r="AH3248" t="s">
        <v>7992</v>
      </c>
      <c r="AI3248" t="s">
        <v>7991</v>
      </c>
      <c r="AJ3248" t="s">
        <v>7990</v>
      </c>
      <c r="AK3248" t="s">
        <v>7989</v>
      </c>
      <c r="AL3248">
        <v>37</v>
      </c>
      <c r="AM3248" s="5">
        <f t="shared" si="402"/>
        <v>4.1111111111111107</v>
      </c>
      <c r="AN3248" s="4">
        <f t="shared" si="406"/>
        <v>6.226597669233034E-3</v>
      </c>
      <c r="AO3248" s="3"/>
      <c r="AP3248">
        <v>0</v>
      </c>
      <c r="AR3248" t="s">
        <v>42</v>
      </c>
      <c r="AT3248" s="2" t="s">
        <v>41</v>
      </c>
      <c r="AU3248" s="1">
        <f t="shared" si="403"/>
        <v>3.2737416849153558</v>
      </c>
      <c r="AV3248" s="1">
        <f t="shared" si="404"/>
        <v>2.5162897083461986</v>
      </c>
      <c r="AW3248" s="1">
        <f t="shared" si="405"/>
        <v>1.7588377317770403</v>
      </c>
    </row>
    <row r="3249" spans="1:49" x14ac:dyDescent="0.2">
      <c r="A3249">
        <v>3247</v>
      </c>
      <c r="B3249" t="s">
        <v>7988</v>
      </c>
      <c r="C3249" t="s">
        <v>7987</v>
      </c>
      <c r="F3249" t="s">
        <v>7986</v>
      </c>
      <c r="G3249" t="s">
        <v>17</v>
      </c>
      <c r="H3249" t="s">
        <v>16</v>
      </c>
      <c r="I3249" t="s">
        <v>7873</v>
      </c>
      <c r="J3249" t="s">
        <v>7872</v>
      </c>
      <c r="K3249" t="s">
        <v>7871</v>
      </c>
      <c r="L3249" t="s">
        <v>7870</v>
      </c>
      <c r="M3249" t="s">
        <v>7869</v>
      </c>
      <c r="N3249">
        <v>4</v>
      </c>
      <c r="O3249" t="s">
        <v>7985</v>
      </c>
      <c r="P3249" t="s">
        <v>7984</v>
      </c>
      <c r="Q3249" t="s">
        <v>7983</v>
      </c>
      <c r="R3249" s="8">
        <v>41275</v>
      </c>
      <c r="S3249" s="9">
        <f t="shared" si="400"/>
        <v>2013</v>
      </c>
      <c r="T3249" s="9">
        <v>2013</v>
      </c>
      <c r="U3249" s="9">
        <f t="shared" si="401"/>
        <v>9</v>
      </c>
      <c r="V3249" s="8">
        <v>2013</v>
      </c>
      <c r="W3249" t="s">
        <v>1933</v>
      </c>
      <c r="X3249" s="2">
        <v>1.6519999999999999</v>
      </c>
      <c r="Y3249" s="7">
        <f t="shared" si="407"/>
        <v>4.409919649769093E-2</v>
      </c>
      <c r="AA3249" t="s">
        <v>1932</v>
      </c>
      <c r="AB3249">
        <v>17337</v>
      </c>
      <c r="AD3249" t="s">
        <v>6</v>
      </c>
      <c r="AE3249">
        <v>61</v>
      </c>
      <c r="AF3249">
        <v>4</v>
      </c>
      <c r="AG3249">
        <v>6387579</v>
      </c>
      <c r="AH3249" t="s">
        <v>7982</v>
      </c>
      <c r="AI3249" t="s">
        <v>7981</v>
      </c>
      <c r="AJ3249" t="s">
        <v>7980</v>
      </c>
      <c r="AK3249" t="s">
        <v>7979</v>
      </c>
      <c r="AL3249">
        <v>18</v>
      </c>
      <c r="AM3249" s="5">
        <f t="shared" si="402"/>
        <v>2</v>
      </c>
      <c r="AN3249" s="4">
        <f t="shared" si="406"/>
        <v>3.0291556228701248E-3</v>
      </c>
      <c r="AO3249" s="3"/>
      <c r="AP3249">
        <v>0</v>
      </c>
      <c r="AR3249" t="s">
        <v>42</v>
      </c>
      <c r="AT3249" s="2" t="s">
        <v>41</v>
      </c>
      <c r="AU3249" s="1">
        <f t="shared" si="403"/>
        <v>3.1778184235244686</v>
      </c>
      <c r="AV3249" s="1">
        <f t="shared" si="404"/>
        <v>2.3564176060280526</v>
      </c>
      <c r="AW3249" s="1">
        <f t="shared" si="405"/>
        <v>1.5350167885316366</v>
      </c>
    </row>
    <row r="3250" spans="1:49" x14ac:dyDescent="0.2">
      <c r="A3250">
        <v>3248</v>
      </c>
      <c r="B3250" t="s">
        <v>7978</v>
      </c>
      <c r="F3250" t="s">
        <v>7977</v>
      </c>
      <c r="G3250" t="s">
        <v>17</v>
      </c>
      <c r="H3250" t="s">
        <v>16</v>
      </c>
      <c r="I3250" t="s">
        <v>7195</v>
      </c>
      <c r="J3250" t="s">
        <v>7194</v>
      </c>
      <c r="K3250" t="s">
        <v>7193</v>
      </c>
      <c r="L3250" t="s">
        <v>5270</v>
      </c>
      <c r="M3250" t="s">
        <v>648</v>
      </c>
      <c r="N3250">
        <v>3</v>
      </c>
      <c r="O3250" t="s">
        <v>7192</v>
      </c>
      <c r="P3250" t="s">
        <v>7191</v>
      </c>
      <c r="Q3250" t="s">
        <v>7190</v>
      </c>
      <c r="R3250" s="8">
        <v>41275</v>
      </c>
      <c r="S3250" s="9">
        <f t="shared" si="400"/>
        <v>2013</v>
      </c>
      <c r="T3250" s="9">
        <v>2013</v>
      </c>
      <c r="U3250" s="9">
        <f t="shared" si="401"/>
        <v>9</v>
      </c>
      <c r="V3250" s="8">
        <v>2013</v>
      </c>
      <c r="W3250" t="s">
        <v>2839</v>
      </c>
      <c r="X3250" s="2">
        <v>0.153</v>
      </c>
      <c r="Y3250" s="7">
        <f t="shared" si="407"/>
        <v>4.0842476175222235E-3</v>
      </c>
      <c r="AA3250">
        <v>19928645</v>
      </c>
      <c r="AB3250">
        <v>19700182903</v>
      </c>
      <c r="AC3250">
        <v>18173195</v>
      </c>
      <c r="AD3250" t="s">
        <v>6</v>
      </c>
      <c r="AE3250">
        <v>47</v>
      </c>
      <c r="AF3250">
        <v>3</v>
      </c>
      <c r="AH3250" t="s">
        <v>7976</v>
      </c>
      <c r="AI3250" t="s">
        <v>7975</v>
      </c>
      <c r="AJ3250" t="s">
        <v>7974</v>
      </c>
      <c r="AK3250" t="s">
        <v>7973</v>
      </c>
      <c r="AL3250">
        <v>0</v>
      </c>
      <c r="AM3250" s="5">
        <f t="shared" si="402"/>
        <v>0</v>
      </c>
      <c r="AN3250" s="4">
        <f t="shared" si="406"/>
        <v>0</v>
      </c>
      <c r="AO3250" s="3"/>
      <c r="AP3250">
        <v>0</v>
      </c>
      <c r="AR3250" t="s">
        <v>42</v>
      </c>
      <c r="AT3250" s="2" t="s">
        <v>41</v>
      </c>
      <c r="AU3250" s="1">
        <f t="shared" si="403"/>
        <v>0.28589733322655564</v>
      </c>
      <c r="AV3250" s="1">
        <f t="shared" si="404"/>
        <v>0.20421238087611118</v>
      </c>
      <c r="AW3250" s="1">
        <f t="shared" si="405"/>
        <v>0.1225274285256667</v>
      </c>
    </row>
    <row r="3251" spans="1:49" x14ac:dyDescent="0.2">
      <c r="A3251">
        <v>3249</v>
      </c>
      <c r="B3251" t="s">
        <v>7972</v>
      </c>
      <c r="C3251" t="s">
        <v>7971</v>
      </c>
      <c r="F3251" t="s">
        <v>7970</v>
      </c>
      <c r="G3251" t="s">
        <v>17</v>
      </c>
      <c r="H3251" t="s">
        <v>16</v>
      </c>
      <c r="I3251" t="s">
        <v>4627</v>
      </c>
      <c r="J3251" t="s">
        <v>7969</v>
      </c>
      <c r="K3251" t="s">
        <v>7968</v>
      </c>
      <c r="L3251" t="s">
        <v>7967</v>
      </c>
      <c r="M3251" t="s">
        <v>4623</v>
      </c>
      <c r="N3251">
        <v>4</v>
      </c>
      <c r="O3251" t="s">
        <v>7966</v>
      </c>
      <c r="P3251" t="s">
        <v>7965</v>
      </c>
      <c r="Q3251" t="s">
        <v>7964</v>
      </c>
      <c r="R3251" s="8">
        <v>41275</v>
      </c>
      <c r="S3251" s="9">
        <f t="shared" si="400"/>
        <v>2013</v>
      </c>
      <c r="T3251" s="9">
        <v>2013</v>
      </c>
      <c r="U3251" s="9">
        <f t="shared" si="401"/>
        <v>9</v>
      </c>
      <c r="V3251" s="8">
        <v>2013</v>
      </c>
      <c r="W3251" t="s">
        <v>1933</v>
      </c>
      <c r="X3251" s="2">
        <v>1.6519999999999999</v>
      </c>
      <c r="Y3251" s="7">
        <f t="shared" si="407"/>
        <v>4.409919649769093E-2</v>
      </c>
      <c r="AA3251" t="s">
        <v>1932</v>
      </c>
      <c r="AB3251">
        <v>17337</v>
      </c>
      <c r="AD3251" t="s">
        <v>6</v>
      </c>
      <c r="AE3251">
        <v>61</v>
      </c>
      <c r="AF3251">
        <v>4</v>
      </c>
      <c r="AG3251">
        <v>6400223</v>
      </c>
      <c r="AH3251" t="s">
        <v>7963</v>
      </c>
      <c r="AI3251" t="s">
        <v>7962</v>
      </c>
      <c r="AJ3251" t="s">
        <v>7961</v>
      </c>
      <c r="AK3251" t="s">
        <v>7960</v>
      </c>
      <c r="AL3251">
        <v>27</v>
      </c>
      <c r="AM3251" s="5">
        <f t="shared" si="402"/>
        <v>3</v>
      </c>
      <c r="AN3251" s="4">
        <f t="shared" si="406"/>
        <v>4.5437334343051876E-3</v>
      </c>
      <c r="AO3251" s="3"/>
      <c r="AP3251">
        <v>0</v>
      </c>
      <c r="AR3251" t="s">
        <v>42</v>
      </c>
      <c r="AT3251" s="2" t="s">
        <v>41</v>
      </c>
      <c r="AU3251" s="1">
        <f t="shared" si="403"/>
        <v>3.2232557578675207</v>
      </c>
      <c r="AV3251" s="1">
        <f t="shared" si="404"/>
        <v>2.4321464965998061</v>
      </c>
      <c r="AW3251" s="1">
        <f t="shared" si="405"/>
        <v>1.641037235332091</v>
      </c>
    </row>
    <row r="3252" spans="1:49" x14ac:dyDescent="0.2">
      <c r="A3252">
        <v>3250</v>
      </c>
      <c r="B3252" t="s">
        <v>7959</v>
      </c>
      <c r="C3252" t="s">
        <v>7958</v>
      </c>
      <c r="F3252" t="s">
        <v>7957</v>
      </c>
      <c r="G3252" t="s">
        <v>17</v>
      </c>
      <c r="H3252" t="s">
        <v>16</v>
      </c>
      <c r="I3252" t="s">
        <v>7956</v>
      </c>
      <c r="J3252">
        <v>60001481</v>
      </c>
      <c r="K3252" t="s">
        <v>7955</v>
      </c>
      <c r="L3252" t="s">
        <v>7954</v>
      </c>
      <c r="M3252" t="s">
        <v>2736</v>
      </c>
      <c r="N3252">
        <v>6</v>
      </c>
      <c r="O3252" t="s">
        <v>7953</v>
      </c>
      <c r="P3252" t="s">
        <v>7952</v>
      </c>
      <c r="Q3252" t="s">
        <v>7951</v>
      </c>
      <c r="R3252" s="8">
        <v>41275</v>
      </c>
      <c r="S3252" s="9">
        <f t="shared" si="400"/>
        <v>2013</v>
      </c>
      <c r="T3252" s="9">
        <v>2013</v>
      </c>
      <c r="U3252" s="9">
        <f t="shared" si="401"/>
        <v>9</v>
      </c>
      <c r="V3252" s="8">
        <v>2013</v>
      </c>
      <c r="W3252" t="s">
        <v>1933</v>
      </c>
      <c r="X3252" s="2">
        <v>1.6519999999999999</v>
      </c>
      <c r="Y3252" s="7">
        <f t="shared" si="407"/>
        <v>4.409919649769093E-2</v>
      </c>
      <c r="AA3252" t="s">
        <v>1932</v>
      </c>
      <c r="AB3252">
        <v>17337</v>
      </c>
      <c r="AD3252" t="s">
        <v>6</v>
      </c>
      <c r="AE3252">
        <v>61</v>
      </c>
      <c r="AF3252">
        <v>4</v>
      </c>
      <c r="AG3252">
        <v>6451154</v>
      </c>
      <c r="AH3252" t="s">
        <v>7950</v>
      </c>
      <c r="AI3252" t="s">
        <v>7949</v>
      </c>
      <c r="AJ3252" t="s">
        <v>7948</v>
      </c>
      <c r="AK3252" t="s">
        <v>7947</v>
      </c>
      <c r="AL3252">
        <v>10</v>
      </c>
      <c r="AM3252" s="5">
        <f t="shared" si="402"/>
        <v>1.1111111111111112</v>
      </c>
      <c r="AN3252" s="4">
        <f t="shared" si="406"/>
        <v>1.6828642349278472E-3</v>
      </c>
      <c r="AO3252" s="3"/>
      <c r="AP3252">
        <v>0</v>
      </c>
      <c r="AR3252" t="s">
        <v>42</v>
      </c>
      <c r="AT3252" s="2" t="s">
        <v>41</v>
      </c>
      <c r="AU3252" s="1">
        <f t="shared" si="403"/>
        <v>3.1374296818862</v>
      </c>
      <c r="AV3252" s="1">
        <f t="shared" si="404"/>
        <v>2.2891030366309391</v>
      </c>
      <c r="AW3252" s="1">
        <f t="shared" si="405"/>
        <v>1.440776391375677</v>
      </c>
    </row>
    <row r="3253" spans="1:49" x14ac:dyDescent="0.2">
      <c r="A3253">
        <v>3251</v>
      </c>
      <c r="B3253" t="s">
        <v>7946</v>
      </c>
      <c r="C3253" t="s">
        <v>7945</v>
      </c>
      <c r="F3253" t="s">
        <v>7944</v>
      </c>
      <c r="G3253" t="s">
        <v>17</v>
      </c>
      <c r="H3253" t="s">
        <v>16</v>
      </c>
      <c r="I3253" t="s">
        <v>7943</v>
      </c>
      <c r="J3253" t="s">
        <v>7942</v>
      </c>
      <c r="K3253" t="s">
        <v>7941</v>
      </c>
      <c r="L3253" t="s">
        <v>7940</v>
      </c>
      <c r="M3253" t="s">
        <v>7939</v>
      </c>
      <c r="N3253">
        <v>4</v>
      </c>
      <c r="O3253" t="s">
        <v>7938</v>
      </c>
      <c r="P3253" t="s">
        <v>7937</v>
      </c>
      <c r="Q3253" t="s">
        <v>7936</v>
      </c>
      <c r="R3253" s="8">
        <v>41275</v>
      </c>
      <c r="S3253" s="9">
        <f t="shared" si="400"/>
        <v>2013</v>
      </c>
      <c r="T3253" s="9">
        <v>2013</v>
      </c>
      <c r="U3253" s="9">
        <f t="shared" si="401"/>
        <v>9</v>
      </c>
      <c r="V3253" s="8">
        <v>2013</v>
      </c>
      <c r="W3253" t="s">
        <v>1933</v>
      </c>
      <c r="X3253" s="2">
        <v>1.6519999999999999</v>
      </c>
      <c r="Y3253" s="7">
        <f t="shared" si="407"/>
        <v>4.409919649769093E-2</v>
      </c>
      <c r="AA3253" t="s">
        <v>1932</v>
      </c>
      <c r="AB3253">
        <v>17337</v>
      </c>
      <c r="AD3253" t="s">
        <v>6</v>
      </c>
      <c r="AE3253">
        <v>61</v>
      </c>
      <c r="AF3253">
        <v>4</v>
      </c>
      <c r="AG3253">
        <v>6384676</v>
      </c>
      <c r="AH3253" t="s">
        <v>7935</v>
      </c>
      <c r="AI3253" t="s">
        <v>7934</v>
      </c>
      <c r="AJ3253" t="s">
        <v>7933</v>
      </c>
      <c r="AK3253" t="s">
        <v>7932</v>
      </c>
      <c r="AL3253">
        <v>12</v>
      </c>
      <c r="AM3253" s="5">
        <f t="shared" si="402"/>
        <v>1.3333333333333333</v>
      </c>
      <c r="AN3253" s="4">
        <f t="shared" si="406"/>
        <v>2.0194370819134164E-3</v>
      </c>
      <c r="AO3253" s="3"/>
      <c r="AP3253">
        <v>0</v>
      </c>
      <c r="AR3253" t="s">
        <v>42</v>
      </c>
      <c r="AT3253" s="2" t="s">
        <v>41</v>
      </c>
      <c r="AU3253" s="1">
        <f t="shared" si="403"/>
        <v>3.1475268672957677</v>
      </c>
      <c r="AV3253" s="1">
        <f t="shared" si="404"/>
        <v>2.3059316789802176</v>
      </c>
      <c r="AW3253" s="1">
        <f t="shared" si="405"/>
        <v>1.464336490664667</v>
      </c>
    </row>
    <row r="3254" spans="1:49" x14ac:dyDescent="0.2">
      <c r="A3254">
        <v>3252</v>
      </c>
      <c r="B3254" t="s">
        <v>7931</v>
      </c>
      <c r="C3254" t="s">
        <v>7930</v>
      </c>
      <c r="F3254" t="s">
        <v>7929</v>
      </c>
      <c r="G3254" t="s">
        <v>17</v>
      </c>
      <c r="H3254" t="s">
        <v>16</v>
      </c>
      <c r="I3254" t="s">
        <v>7928</v>
      </c>
      <c r="J3254" t="s">
        <v>7927</v>
      </c>
      <c r="K3254" t="s">
        <v>7926</v>
      </c>
      <c r="L3254" t="s">
        <v>7925</v>
      </c>
      <c r="M3254" t="s">
        <v>7924</v>
      </c>
      <c r="N3254">
        <v>2</v>
      </c>
      <c r="O3254" t="s">
        <v>7923</v>
      </c>
      <c r="P3254" t="s">
        <v>7922</v>
      </c>
      <c r="Q3254" t="s">
        <v>7921</v>
      </c>
      <c r="R3254" s="8">
        <v>41275</v>
      </c>
      <c r="S3254" s="9">
        <f t="shared" si="400"/>
        <v>2013</v>
      </c>
      <c r="T3254" s="9">
        <v>2013</v>
      </c>
      <c r="U3254" s="9">
        <f t="shared" si="401"/>
        <v>9</v>
      </c>
      <c r="V3254" s="8">
        <v>2013</v>
      </c>
      <c r="W3254" t="s">
        <v>1933</v>
      </c>
      <c r="X3254" s="2">
        <v>1.6519999999999999</v>
      </c>
      <c r="Y3254" s="7">
        <f t="shared" si="407"/>
        <v>4.409919649769093E-2</v>
      </c>
      <c r="AA3254" t="s">
        <v>1932</v>
      </c>
      <c r="AB3254">
        <v>17337</v>
      </c>
      <c r="AD3254" t="s">
        <v>6</v>
      </c>
      <c r="AE3254">
        <v>61</v>
      </c>
      <c r="AF3254">
        <v>4</v>
      </c>
      <c r="AG3254">
        <v>6374217</v>
      </c>
      <c r="AH3254" t="s">
        <v>7920</v>
      </c>
      <c r="AI3254" t="s">
        <v>7919</v>
      </c>
      <c r="AJ3254" t="s">
        <v>7918</v>
      </c>
      <c r="AK3254" t="s">
        <v>7917</v>
      </c>
      <c r="AL3254">
        <v>11</v>
      </c>
      <c r="AM3254" s="5">
        <f t="shared" si="402"/>
        <v>1.2222222222222223</v>
      </c>
      <c r="AN3254" s="4">
        <f t="shared" si="406"/>
        <v>1.851150658420632E-3</v>
      </c>
      <c r="AO3254" s="3"/>
      <c r="AP3254">
        <v>0</v>
      </c>
      <c r="AR3254" t="s">
        <v>42</v>
      </c>
      <c r="AT3254" s="2" t="s">
        <v>41</v>
      </c>
      <c r="AU3254" s="1">
        <f t="shared" si="403"/>
        <v>3.1424782745909838</v>
      </c>
      <c r="AV3254" s="1">
        <f t="shared" si="404"/>
        <v>2.2975173578055781</v>
      </c>
      <c r="AW3254" s="1">
        <f t="shared" si="405"/>
        <v>1.4525564410201721</v>
      </c>
    </row>
    <row r="3255" spans="1:49" x14ac:dyDescent="0.2">
      <c r="A3255">
        <v>3253</v>
      </c>
      <c r="B3255" t="s">
        <v>7916</v>
      </c>
      <c r="C3255" t="s">
        <v>7915</v>
      </c>
      <c r="F3255" t="s">
        <v>7914</v>
      </c>
      <c r="G3255" t="s">
        <v>17</v>
      </c>
      <c r="H3255" t="s">
        <v>16</v>
      </c>
      <c r="I3255" t="s">
        <v>7913</v>
      </c>
      <c r="J3255">
        <v>60001881</v>
      </c>
      <c r="K3255" t="s">
        <v>7912</v>
      </c>
      <c r="L3255" t="s">
        <v>7911</v>
      </c>
      <c r="M3255" t="s">
        <v>2487</v>
      </c>
      <c r="N3255">
        <v>5</v>
      </c>
      <c r="O3255" t="s">
        <v>7910</v>
      </c>
      <c r="P3255" t="s">
        <v>7909</v>
      </c>
      <c r="Q3255" t="s">
        <v>7908</v>
      </c>
      <c r="R3255" s="8">
        <v>41275</v>
      </c>
      <c r="S3255" s="9">
        <f t="shared" si="400"/>
        <v>2013</v>
      </c>
      <c r="T3255" s="9">
        <v>2013</v>
      </c>
      <c r="U3255" s="9">
        <f t="shared" si="401"/>
        <v>9</v>
      </c>
      <c r="V3255" s="8">
        <v>2013</v>
      </c>
      <c r="W3255" t="s">
        <v>1933</v>
      </c>
      <c r="X3255" s="2">
        <v>1.6519999999999999</v>
      </c>
      <c r="Y3255" s="7">
        <f t="shared" si="407"/>
        <v>4.409919649769093E-2</v>
      </c>
      <c r="AA3255" t="s">
        <v>1932</v>
      </c>
      <c r="AB3255">
        <v>17337</v>
      </c>
      <c r="AD3255" t="s">
        <v>6</v>
      </c>
      <c r="AE3255">
        <v>61</v>
      </c>
      <c r="AF3255">
        <v>4</v>
      </c>
      <c r="AG3255">
        <v>6410348</v>
      </c>
      <c r="AH3255" t="s">
        <v>7907</v>
      </c>
      <c r="AI3255" t="s">
        <v>7906</v>
      </c>
      <c r="AJ3255" t="s">
        <v>7905</v>
      </c>
      <c r="AK3255" t="s">
        <v>7904</v>
      </c>
      <c r="AL3255">
        <v>29</v>
      </c>
      <c r="AM3255" s="5">
        <f t="shared" si="402"/>
        <v>3.2222222222222223</v>
      </c>
      <c r="AN3255" s="4">
        <f t="shared" si="406"/>
        <v>4.8803062812907572E-3</v>
      </c>
      <c r="AO3255" s="3"/>
      <c r="AP3255">
        <v>0</v>
      </c>
      <c r="AQ3255" t="s">
        <v>1884</v>
      </c>
      <c r="AR3255" t="s">
        <v>7903</v>
      </c>
      <c r="AS3255" t="s">
        <v>1883</v>
      </c>
      <c r="AT3255" s="2" t="s">
        <v>41</v>
      </c>
      <c r="AU3255" s="1">
        <f t="shared" si="403"/>
        <v>3.2333529432770876</v>
      </c>
      <c r="AV3255" s="1">
        <f t="shared" si="404"/>
        <v>2.4489751389490841</v>
      </c>
      <c r="AW3255" s="1">
        <f t="shared" si="405"/>
        <v>1.6645973346210807</v>
      </c>
    </row>
    <row r="3256" spans="1:49" x14ac:dyDescent="0.2">
      <c r="A3256">
        <v>3254</v>
      </c>
      <c r="B3256" t="s">
        <v>7902</v>
      </c>
      <c r="F3256" t="s">
        <v>7901</v>
      </c>
      <c r="G3256" t="s">
        <v>17</v>
      </c>
      <c r="H3256" t="s">
        <v>16</v>
      </c>
      <c r="I3256" t="s">
        <v>7900</v>
      </c>
      <c r="J3256">
        <v>60004606</v>
      </c>
      <c r="K3256" t="s">
        <v>7899</v>
      </c>
      <c r="L3256" t="s">
        <v>7898</v>
      </c>
      <c r="M3256" t="s">
        <v>7897</v>
      </c>
      <c r="N3256">
        <v>2</v>
      </c>
      <c r="O3256" t="s">
        <v>7896</v>
      </c>
      <c r="P3256" t="s">
        <v>7895</v>
      </c>
      <c r="Q3256" t="s">
        <v>7894</v>
      </c>
      <c r="R3256" s="8">
        <v>41275</v>
      </c>
      <c r="S3256" s="9">
        <f t="shared" si="400"/>
        <v>2013</v>
      </c>
      <c r="T3256" s="9">
        <v>2013</v>
      </c>
      <c r="U3256" s="9">
        <f t="shared" si="401"/>
        <v>9</v>
      </c>
      <c r="V3256" s="8">
        <v>2013</v>
      </c>
      <c r="W3256" t="s">
        <v>2839</v>
      </c>
      <c r="X3256" s="2">
        <v>0.153</v>
      </c>
      <c r="Y3256" s="7">
        <f t="shared" si="407"/>
        <v>4.0842476175222235E-3</v>
      </c>
      <c r="AA3256">
        <v>19928645</v>
      </c>
      <c r="AB3256">
        <v>19700182903</v>
      </c>
      <c r="AC3256">
        <v>18173195</v>
      </c>
      <c r="AD3256" t="s">
        <v>6</v>
      </c>
      <c r="AE3256">
        <v>49</v>
      </c>
      <c r="AF3256">
        <v>1</v>
      </c>
      <c r="AH3256" t="s">
        <v>7893</v>
      </c>
      <c r="AI3256" t="s">
        <v>7892</v>
      </c>
      <c r="AJ3256" t="s">
        <v>7891</v>
      </c>
      <c r="AK3256" t="s">
        <v>7890</v>
      </c>
      <c r="AL3256">
        <v>0</v>
      </c>
      <c r="AM3256" s="5">
        <f t="shared" si="402"/>
        <v>0</v>
      </c>
      <c r="AN3256" s="4">
        <f t="shared" si="406"/>
        <v>0</v>
      </c>
      <c r="AO3256" s="3"/>
      <c r="AP3256">
        <v>0</v>
      </c>
      <c r="AR3256" t="s">
        <v>42</v>
      </c>
      <c r="AT3256" s="2" t="s">
        <v>41</v>
      </c>
      <c r="AU3256" s="1">
        <f t="shared" si="403"/>
        <v>0.28589733322655564</v>
      </c>
      <c r="AV3256" s="1">
        <f t="shared" si="404"/>
        <v>0.20421238087611118</v>
      </c>
      <c r="AW3256" s="1">
        <f t="shared" si="405"/>
        <v>0.1225274285256667</v>
      </c>
    </row>
    <row r="3257" spans="1:49" x14ac:dyDescent="0.2">
      <c r="A3257">
        <v>3255</v>
      </c>
      <c r="B3257" t="s">
        <v>7889</v>
      </c>
      <c r="C3257" t="s">
        <v>7888</v>
      </c>
      <c r="F3257" t="s">
        <v>7887</v>
      </c>
      <c r="G3257" t="s">
        <v>17</v>
      </c>
      <c r="H3257" t="s">
        <v>16</v>
      </c>
      <c r="I3257" t="s">
        <v>7886</v>
      </c>
      <c r="J3257">
        <v>60021891</v>
      </c>
      <c r="K3257" t="s">
        <v>7885</v>
      </c>
      <c r="L3257" t="s">
        <v>7884</v>
      </c>
      <c r="M3257" t="s">
        <v>68</v>
      </c>
      <c r="N3257">
        <v>2</v>
      </c>
      <c r="O3257" t="s">
        <v>7883</v>
      </c>
      <c r="P3257" t="s">
        <v>7882</v>
      </c>
      <c r="Q3257" t="s">
        <v>7881</v>
      </c>
      <c r="R3257" s="8">
        <v>41275</v>
      </c>
      <c r="S3257" s="9">
        <f t="shared" si="400"/>
        <v>2013</v>
      </c>
      <c r="T3257" s="9">
        <v>2013</v>
      </c>
      <c r="U3257" s="9">
        <f t="shared" si="401"/>
        <v>9</v>
      </c>
      <c r="V3257" s="8">
        <v>2013</v>
      </c>
      <c r="W3257" t="s">
        <v>1933</v>
      </c>
      <c r="X3257" s="2">
        <v>1.6519999999999999</v>
      </c>
      <c r="Y3257" s="7">
        <f t="shared" si="407"/>
        <v>4.409919649769093E-2</v>
      </c>
      <c r="AA3257" t="s">
        <v>1932</v>
      </c>
      <c r="AB3257">
        <v>17337</v>
      </c>
      <c r="AD3257" t="s">
        <v>6</v>
      </c>
      <c r="AE3257">
        <v>61</v>
      </c>
      <c r="AF3257">
        <v>4</v>
      </c>
      <c r="AG3257">
        <v>6376104</v>
      </c>
      <c r="AH3257" t="s">
        <v>7880</v>
      </c>
      <c r="AI3257" t="s">
        <v>7879</v>
      </c>
      <c r="AJ3257" t="s">
        <v>7878</v>
      </c>
      <c r="AK3257" t="s">
        <v>7877</v>
      </c>
      <c r="AL3257">
        <v>53</v>
      </c>
      <c r="AM3257" s="5">
        <f t="shared" si="402"/>
        <v>5.8888888888888893</v>
      </c>
      <c r="AN3257" s="4">
        <f t="shared" si="406"/>
        <v>8.9191804451175909E-3</v>
      </c>
      <c r="AO3257" s="3"/>
      <c r="AP3257">
        <v>0</v>
      </c>
      <c r="AR3257" t="s">
        <v>42</v>
      </c>
      <c r="AT3257" s="2" t="s">
        <v>41</v>
      </c>
      <c r="AU3257" s="1">
        <f t="shared" si="403"/>
        <v>3.3545191681918927</v>
      </c>
      <c r="AV3257" s="1">
        <f t="shared" si="404"/>
        <v>2.6509188471404257</v>
      </c>
      <c r="AW3257" s="1">
        <f t="shared" si="405"/>
        <v>1.9473185260889592</v>
      </c>
    </row>
    <row r="3258" spans="1:49" x14ac:dyDescent="0.2">
      <c r="A3258">
        <v>3256</v>
      </c>
      <c r="B3258" t="s">
        <v>7876</v>
      </c>
      <c r="C3258" t="s">
        <v>7875</v>
      </c>
      <c r="F3258" t="s">
        <v>7874</v>
      </c>
      <c r="G3258" t="s">
        <v>17</v>
      </c>
      <c r="H3258" t="s">
        <v>16</v>
      </c>
      <c r="I3258" t="s">
        <v>7873</v>
      </c>
      <c r="J3258" t="s">
        <v>7872</v>
      </c>
      <c r="K3258" t="s">
        <v>7871</v>
      </c>
      <c r="L3258" t="s">
        <v>7870</v>
      </c>
      <c r="M3258" t="s">
        <v>7869</v>
      </c>
      <c r="N3258">
        <v>3</v>
      </c>
      <c r="O3258" t="s">
        <v>7868</v>
      </c>
      <c r="P3258" t="s">
        <v>7867</v>
      </c>
      <c r="Q3258" t="s">
        <v>7866</v>
      </c>
      <c r="R3258" s="8">
        <v>41275</v>
      </c>
      <c r="S3258" s="9">
        <f t="shared" ref="S3258:S3321" si="408">YEAR(R3258)</f>
        <v>2013</v>
      </c>
      <c r="T3258" s="9">
        <v>2013</v>
      </c>
      <c r="U3258" s="9">
        <f t="shared" ref="U3258:U3321" si="409">2022-T3258</f>
        <v>9</v>
      </c>
      <c r="V3258" s="8">
        <v>2013</v>
      </c>
      <c r="W3258" t="s">
        <v>1933</v>
      </c>
      <c r="X3258" s="2">
        <v>1.6519999999999999</v>
      </c>
      <c r="Y3258" s="7">
        <f t="shared" si="407"/>
        <v>4.409919649769093E-2</v>
      </c>
      <c r="AA3258" t="s">
        <v>1932</v>
      </c>
      <c r="AB3258">
        <v>17337</v>
      </c>
      <c r="AD3258" t="s">
        <v>6</v>
      </c>
      <c r="AE3258">
        <v>61</v>
      </c>
      <c r="AF3258">
        <v>4</v>
      </c>
      <c r="AG3258">
        <v>6375762</v>
      </c>
      <c r="AH3258" t="s">
        <v>7865</v>
      </c>
      <c r="AI3258" t="s">
        <v>7864</v>
      </c>
      <c r="AJ3258" t="s">
        <v>7863</v>
      </c>
      <c r="AK3258" t="s">
        <v>7862</v>
      </c>
      <c r="AL3258">
        <v>13</v>
      </c>
      <c r="AM3258" s="5">
        <f t="shared" ref="AM3258:AM3321" si="410">AL3258/U3258</f>
        <v>1.4444444444444444</v>
      </c>
      <c r="AN3258" s="4">
        <f t="shared" si="406"/>
        <v>2.1877235054062012E-3</v>
      </c>
      <c r="AO3258" s="3"/>
      <c r="AP3258">
        <v>0</v>
      </c>
      <c r="AR3258" t="s">
        <v>42</v>
      </c>
      <c r="AT3258" s="2" t="s">
        <v>41</v>
      </c>
      <c r="AU3258" s="1">
        <f t="shared" ref="AU3258:AU3321" si="411">(Y3258*0.7+AN3258*0.3)*100</f>
        <v>3.1525754600005516</v>
      </c>
      <c r="AV3258" s="1">
        <f t="shared" ref="AV3258:AV3321" si="412">(Y3258*0.5+AN3258*0.5)*100</f>
        <v>2.3143460001548566</v>
      </c>
      <c r="AW3258" s="1">
        <f t="shared" ref="AW3258:AW3321" si="413">(Y3258*0.3+AN3258*0.7)*100</f>
        <v>1.4761165403091618</v>
      </c>
    </row>
    <row r="3259" spans="1:49" x14ac:dyDescent="0.2">
      <c r="A3259">
        <v>3257</v>
      </c>
      <c r="B3259" t="s">
        <v>7861</v>
      </c>
      <c r="F3259" t="s">
        <v>7860</v>
      </c>
      <c r="G3259" t="s">
        <v>17</v>
      </c>
      <c r="H3259" t="s">
        <v>16</v>
      </c>
      <c r="I3259" t="s">
        <v>7859</v>
      </c>
      <c r="J3259">
        <v>60010618</v>
      </c>
      <c r="K3259" t="s">
        <v>552</v>
      </c>
      <c r="L3259" t="s">
        <v>551</v>
      </c>
      <c r="M3259" t="s">
        <v>68</v>
      </c>
      <c r="N3259">
        <v>3</v>
      </c>
      <c r="O3259" t="s">
        <v>7858</v>
      </c>
      <c r="P3259" t="s">
        <v>7857</v>
      </c>
      <c r="Q3259" t="s">
        <v>7856</v>
      </c>
      <c r="R3259" s="8">
        <v>41275</v>
      </c>
      <c r="S3259" s="9">
        <f t="shared" si="408"/>
        <v>2013</v>
      </c>
      <c r="T3259" s="9">
        <v>2013</v>
      </c>
      <c r="U3259" s="9">
        <f t="shared" si="409"/>
        <v>9</v>
      </c>
      <c r="V3259" s="8">
        <v>2013</v>
      </c>
      <c r="W3259" t="s">
        <v>2839</v>
      </c>
      <c r="X3259" s="2">
        <v>0.153</v>
      </c>
      <c r="Y3259" s="7">
        <f t="shared" si="407"/>
        <v>4.0842476175222235E-3</v>
      </c>
      <c r="AA3259">
        <v>19928645</v>
      </c>
      <c r="AB3259">
        <v>19700182903</v>
      </c>
      <c r="AC3259">
        <v>18173195</v>
      </c>
      <c r="AD3259" t="s">
        <v>6</v>
      </c>
      <c r="AE3259">
        <v>48</v>
      </c>
      <c r="AF3259">
        <v>2</v>
      </c>
      <c r="AH3259" t="s">
        <v>7855</v>
      </c>
      <c r="AI3259" t="s">
        <v>7854</v>
      </c>
      <c r="AJ3259" t="s">
        <v>7853</v>
      </c>
      <c r="AK3259" t="s">
        <v>7852</v>
      </c>
      <c r="AL3259">
        <v>0</v>
      </c>
      <c r="AM3259" s="5">
        <f t="shared" si="410"/>
        <v>0</v>
      </c>
      <c r="AN3259" s="4">
        <f t="shared" si="406"/>
        <v>0</v>
      </c>
      <c r="AO3259" s="3"/>
      <c r="AP3259">
        <v>0</v>
      </c>
      <c r="AR3259" t="s">
        <v>42</v>
      </c>
      <c r="AT3259" s="2" t="s">
        <v>41</v>
      </c>
      <c r="AU3259" s="1">
        <f t="shared" si="411"/>
        <v>0.28589733322655564</v>
      </c>
      <c r="AV3259" s="1">
        <f t="shared" si="412"/>
        <v>0.20421238087611118</v>
      </c>
      <c r="AW3259" s="1">
        <f t="shared" si="413"/>
        <v>0.1225274285256667</v>
      </c>
    </row>
    <row r="3260" spans="1:49" x14ac:dyDescent="0.2">
      <c r="A3260">
        <v>3258</v>
      </c>
      <c r="B3260" t="s">
        <v>7851</v>
      </c>
      <c r="C3260" t="s">
        <v>7850</v>
      </c>
      <c r="F3260" t="s">
        <v>7849</v>
      </c>
      <c r="G3260" t="s">
        <v>17</v>
      </c>
      <c r="H3260" t="s">
        <v>16</v>
      </c>
      <c r="I3260" t="s">
        <v>7848</v>
      </c>
      <c r="J3260" t="s">
        <v>7847</v>
      </c>
      <c r="K3260" t="s">
        <v>7846</v>
      </c>
      <c r="L3260" t="s">
        <v>7845</v>
      </c>
      <c r="M3260" t="s">
        <v>7844</v>
      </c>
      <c r="N3260">
        <v>3</v>
      </c>
      <c r="O3260" t="s">
        <v>7843</v>
      </c>
      <c r="P3260" t="s">
        <v>7842</v>
      </c>
      <c r="Q3260" t="s">
        <v>7841</v>
      </c>
      <c r="R3260" s="8">
        <v>41275</v>
      </c>
      <c r="S3260" s="9">
        <f t="shared" si="408"/>
        <v>2013</v>
      </c>
      <c r="T3260" s="9">
        <v>2013</v>
      </c>
      <c r="U3260" s="9">
        <f t="shared" si="409"/>
        <v>9</v>
      </c>
      <c r="V3260" s="8">
        <v>2013</v>
      </c>
      <c r="W3260" t="s">
        <v>1933</v>
      </c>
      <c r="X3260" s="2">
        <v>1.6519999999999999</v>
      </c>
      <c r="Y3260" s="7">
        <f t="shared" si="407"/>
        <v>4.409919649769093E-2</v>
      </c>
      <c r="AA3260" t="s">
        <v>1932</v>
      </c>
      <c r="AB3260">
        <v>17337</v>
      </c>
      <c r="AD3260" t="s">
        <v>6</v>
      </c>
      <c r="AE3260">
        <v>61</v>
      </c>
      <c r="AF3260">
        <v>4</v>
      </c>
      <c r="AG3260">
        <v>6401166</v>
      </c>
      <c r="AH3260" t="s">
        <v>7840</v>
      </c>
      <c r="AI3260" t="s">
        <v>7839</v>
      </c>
      <c r="AJ3260" t="s">
        <v>7838</v>
      </c>
      <c r="AK3260" t="s">
        <v>7837</v>
      </c>
      <c r="AL3260">
        <v>38</v>
      </c>
      <c r="AM3260" s="5">
        <f t="shared" si="410"/>
        <v>4.2222222222222223</v>
      </c>
      <c r="AN3260" s="4">
        <f t="shared" si="406"/>
        <v>6.3948840927258192E-3</v>
      </c>
      <c r="AO3260" s="3"/>
      <c r="AP3260">
        <v>0</v>
      </c>
      <c r="AR3260" t="s">
        <v>42</v>
      </c>
      <c r="AT3260" s="2" t="s">
        <v>41</v>
      </c>
      <c r="AU3260" s="1">
        <f t="shared" si="411"/>
        <v>3.2787902776201396</v>
      </c>
      <c r="AV3260" s="1">
        <f t="shared" si="412"/>
        <v>2.5247040295208372</v>
      </c>
      <c r="AW3260" s="1">
        <f t="shared" si="413"/>
        <v>1.7706177814215351</v>
      </c>
    </row>
    <row r="3261" spans="1:49" x14ac:dyDescent="0.2">
      <c r="A3261">
        <v>3259</v>
      </c>
      <c r="B3261" t="s">
        <v>7836</v>
      </c>
      <c r="C3261" t="s">
        <v>7835</v>
      </c>
      <c r="F3261" t="s">
        <v>7834</v>
      </c>
      <c r="G3261" t="s">
        <v>17</v>
      </c>
      <c r="H3261" t="s">
        <v>16</v>
      </c>
      <c r="I3261" t="s">
        <v>6945</v>
      </c>
      <c r="J3261">
        <v>60013372</v>
      </c>
      <c r="K3261" t="s">
        <v>7833</v>
      </c>
      <c r="L3261" t="s">
        <v>7832</v>
      </c>
      <c r="M3261" t="s">
        <v>120</v>
      </c>
      <c r="N3261">
        <v>3</v>
      </c>
      <c r="O3261" t="s">
        <v>7831</v>
      </c>
      <c r="P3261" t="s">
        <v>7830</v>
      </c>
      <c r="Q3261" t="s">
        <v>7829</v>
      </c>
      <c r="R3261" s="8">
        <v>41275</v>
      </c>
      <c r="S3261" s="9">
        <f t="shared" si="408"/>
        <v>2013</v>
      </c>
      <c r="T3261" s="9">
        <v>2013</v>
      </c>
      <c r="U3261" s="9">
        <f t="shared" si="409"/>
        <v>9</v>
      </c>
      <c r="V3261" s="8">
        <v>2013</v>
      </c>
      <c r="W3261" t="s">
        <v>1933</v>
      </c>
      <c r="X3261" s="2">
        <v>1.6519999999999999</v>
      </c>
      <c r="Y3261" s="7">
        <f t="shared" si="407"/>
        <v>4.409919649769093E-2</v>
      </c>
      <c r="AA3261" t="s">
        <v>1932</v>
      </c>
      <c r="AB3261">
        <v>17337</v>
      </c>
      <c r="AD3261" t="s">
        <v>6</v>
      </c>
      <c r="AE3261">
        <v>61</v>
      </c>
      <c r="AF3261">
        <v>4</v>
      </c>
      <c r="AG3261">
        <v>6311430</v>
      </c>
      <c r="AH3261" t="s">
        <v>7828</v>
      </c>
      <c r="AI3261" t="s">
        <v>7827</v>
      </c>
      <c r="AJ3261" t="s">
        <v>7826</v>
      </c>
      <c r="AK3261" t="s">
        <v>7825</v>
      </c>
      <c r="AL3261">
        <v>127</v>
      </c>
      <c r="AM3261" s="5">
        <f t="shared" si="410"/>
        <v>14.111111111111111</v>
      </c>
      <c r="AN3261" s="4">
        <f t="shared" si="406"/>
        <v>2.1372375783583659E-2</v>
      </c>
      <c r="AO3261" s="3"/>
      <c r="AP3261">
        <v>0</v>
      </c>
      <c r="AR3261" t="s">
        <v>42</v>
      </c>
      <c r="AT3261" s="2" t="s">
        <v>41</v>
      </c>
      <c r="AU3261" s="1">
        <f t="shared" si="411"/>
        <v>3.7281150283458748</v>
      </c>
      <c r="AV3261" s="1">
        <f t="shared" si="412"/>
        <v>3.2735786140637297</v>
      </c>
      <c r="AW3261" s="1">
        <f t="shared" si="413"/>
        <v>2.8190421997815838</v>
      </c>
    </row>
    <row r="3262" spans="1:49" x14ac:dyDescent="0.2">
      <c r="A3262">
        <v>3260</v>
      </c>
      <c r="B3262" t="s">
        <v>7824</v>
      </c>
      <c r="C3262" t="s">
        <v>7823</v>
      </c>
      <c r="F3262" t="s">
        <v>7822</v>
      </c>
      <c r="G3262" t="s">
        <v>17</v>
      </c>
      <c r="H3262" t="s">
        <v>16</v>
      </c>
      <c r="I3262" t="s">
        <v>7821</v>
      </c>
      <c r="J3262" t="s">
        <v>7820</v>
      </c>
      <c r="K3262" t="s">
        <v>7819</v>
      </c>
      <c r="L3262" t="s">
        <v>7818</v>
      </c>
      <c r="M3262" t="s">
        <v>7817</v>
      </c>
      <c r="N3262">
        <v>6</v>
      </c>
      <c r="O3262" t="s">
        <v>7816</v>
      </c>
      <c r="P3262" t="s">
        <v>7815</v>
      </c>
      <c r="Q3262" t="s">
        <v>7814</v>
      </c>
      <c r="R3262" s="8">
        <v>41275</v>
      </c>
      <c r="S3262" s="9">
        <f t="shared" si="408"/>
        <v>2013</v>
      </c>
      <c r="T3262" s="9">
        <v>2013</v>
      </c>
      <c r="U3262" s="9">
        <f t="shared" si="409"/>
        <v>9</v>
      </c>
      <c r="V3262" s="8">
        <v>2013</v>
      </c>
      <c r="W3262" t="s">
        <v>1933</v>
      </c>
      <c r="X3262" s="2">
        <v>1.6519999999999999</v>
      </c>
      <c r="Y3262" s="7">
        <f t="shared" si="407"/>
        <v>4.409919649769093E-2</v>
      </c>
      <c r="AA3262" t="s">
        <v>1932</v>
      </c>
      <c r="AB3262">
        <v>17337</v>
      </c>
      <c r="AD3262" t="s">
        <v>6</v>
      </c>
      <c r="AE3262">
        <v>61</v>
      </c>
      <c r="AF3262">
        <v>4</v>
      </c>
      <c r="AG3262">
        <v>6387266</v>
      </c>
      <c r="AH3262" t="s">
        <v>7813</v>
      </c>
      <c r="AI3262" t="s">
        <v>7812</v>
      </c>
      <c r="AJ3262" t="s">
        <v>7811</v>
      </c>
      <c r="AK3262" t="s">
        <v>7810</v>
      </c>
      <c r="AL3262">
        <v>598</v>
      </c>
      <c r="AM3262" s="5">
        <f t="shared" si="410"/>
        <v>66.444444444444443</v>
      </c>
      <c r="AN3262" s="4">
        <f t="shared" si="406"/>
        <v>0.10063528124868526</v>
      </c>
      <c r="AO3262" s="3"/>
      <c r="AP3262">
        <v>0</v>
      </c>
      <c r="AR3262" t="s">
        <v>42</v>
      </c>
      <c r="AT3262" s="2" t="s">
        <v>41</v>
      </c>
      <c r="AU3262" s="1">
        <f t="shared" si="411"/>
        <v>6.1060021922989227</v>
      </c>
      <c r="AV3262" s="1">
        <f t="shared" si="412"/>
        <v>7.2367238873188091</v>
      </c>
      <c r="AW3262" s="1">
        <f t="shared" si="413"/>
        <v>8.3674455823386946</v>
      </c>
    </row>
    <row r="3263" spans="1:49" x14ac:dyDescent="0.2">
      <c r="A3263">
        <v>3261</v>
      </c>
      <c r="B3263" t="s">
        <v>7809</v>
      </c>
      <c r="C3263" t="s">
        <v>7808</v>
      </c>
      <c r="F3263" t="s">
        <v>7807</v>
      </c>
      <c r="G3263" t="s">
        <v>17</v>
      </c>
      <c r="H3263" t="s">
        <v>16</v>
      </c>
      <c r="I3263" t="s">
        <v>7806</v>
      </c>
      <c r="J3263" t="s">
        <v>7805</v>
      </c>
      <c r="K3263" t="s">
        <v>7804</v>
      </c>
      <c r="L3263" t="s">
        <v>7803</v>
      </c>
      <c r="M3263" t="s">
        <v>7802</v>
      </c>
      <c r="N3263">
        <v>3</v>
      </c>
      <c r="O3263" t="s">
        <v>7801</v>
      </c>
      <c r="P3263" t="s">
        <v>7800</v>
      </c>
      <c r="Q3263" t="s">
        <v>7799</v>
      </c>
      <c r="R3263" s="8">
        <v>41275</v>
      </c>
      <c r="S3263" s="9">
        <f t="shared" si="408"/>
        <v>2013</v>
      </c>
      <c r="T3263" s="9">
        <v>2013</v>
      </c>
      <c r="U3263" s="9">
        <f t="shared" si="409"/>
        <v>9</v>
      </c>
      <c r="V3263" s="8">
        <v>2013</v>
      </c>
      <c r="W3263" t="s">
        <v>1933</v>
      </c>
      <c r="X3263" s="2">
        <v>1.6519999999999999</v>
      </c>
      <c r="Y3263" s="7">
        <f t="shared" si="407"/>
        <v>4.409919649769093E-2</v>
      </c>
      <c r="AA3263" t="s">
        <v>1932</v>
      </c>
      <c r="AB3263">
        <v>17337</v>
      </c>
      <c r="AD3263" t="s">
        <v>6</v>
      </c>
      <c r="AE3263">
        <v>61</v>
      </c>
      <c r="AF3263">
        <v>4</v>
      </c>
      <c r="AG3263">
        <v>6375767</v>
      </c>
      <c r="AH3263" t="s">
        <v>7798</v>
      </c>
      <c r="AI3263" t="s">
        <v>7797</v>
      </c>
      <c r="AJ3263" t="s">
        <v>7796</v>
      </c>
      <c r="AK3263" t="s">
        <v>7795</v>
      </c>
      <c r="AL3263">
        <v>34</v>
      </c>
      <c r="AM3263" s="5">
        <f t="shared" si="410"/>
        <v>3.7777777777777777</v>
      </c>
      <c r="AN3263" s="4">
        <f t="shared" si="406"/>
        <v>5.72173839875468E-3</v>
      </c>
      <c r="AO3263" s="3"/>
      <c r="AP3263">
        <v>0</v>
      </c>
      <c r="AR3263" t="s">
        <v>42</v>
      </c>
      <c r="AT3263" s="2" t="s">
        <v>41</v>
      </c>
      <c r="AU3263" s="1">
        <f t="shared" si="411"/>
        <v>3.2585959068010055</v>
      </c>
      <c r="AV3263" s="1">
        <f t="shared" si="412"/>
        <v>2.4910467448222806</v>
      </c>
      <c r="AW3263" s="1">
        <f t="shared" si="413"/>
        <v>1.7234975828435557</v>
      </c>
    </row>
    <row r="3264" spans="1:49" x14ac:dyDescent="0.2">
      <c r="A3264">
        <v>3262</v>
      </c>
      <c r="B3264" t="s">
        <v>7794</v>
      </c>
      <c r="C3264" t="s">
        <v>7793</v>
      </c>
      <c r="F3264" t="s">
        <v>7792</v>
      </c>
      <c r="G3264" t="s">
        <v>17</v>
      </c>
      <c r="H3264" t="s">
        <v>16</v>
      </c>
      <c r="I3264" t="s">
        <v>7791</v>
      </c>
      <c r="J3264" t="s">
        <v>7790</v>
      </c>
      <c r="K3264" t="s">
        <v>7789</v>
      </c>
      <c r="L3264" t="s">
        <v>7788</v>
      </c>
      <c r="M3264" t="s">
        <v>165</v>
      </c>
      <c r="N3264">
        <v>6</v>
      </c>
      <c r="O3264" t="s">
        <v>7787</v>
      </c>
      <c r="P3264" t="s">
        <v>7786</v>
      </c>
      <c r="Q3264" t="s">
        <v>7785</v>
      </c>
      <c r="R3264" s="8">
        <v>41275</v>
      </c>
      <c r="S3264" s="9">
        <f t="shared" si="408"/>
        <v>2013</v>
      </c>
      <c r="T3264" s="9">
        <v>2013</v>
      </c>
      <c r="U3264" s="9">
        <f t="shared" si="409"/>
        <v>9</v>
      </c>
      <c r="V3264" s="8">
        <v>2013</v>
      </c>
      <c r="W3264" t="s">
        <v>1933</v>
      </c>
      <c r="X3264" s="2">
        <v>1.6519999999999999</v>
      </c>
      <c r="Y3264" s="7">
        <f t="shared" si="407"/>
        <v>4.409919649769093E-2</v>
      </c>
      <c r="AA3264" t="s">
        <v>1932</v>
      </c>
      <c r="AB3264">
        <v>17337</v>
      </c>
      <c r="AD3264" t="s">
        <v>6</v>
      </c>
      <c r="AE3264">
        <v>61</v>
      </c>
      <c r="AF3264">
        <v>4</v>
      </c>
      <c r="AG3264">
        <v>6375763</v>
      </c>
      <c r="AH3264" t="s">
        <v>7784</v>
      </c>
      <c r="AI3264" t="s">
        <v>7783</v>
      </c>
      <c r="AJ3264" t="s">
        <v>7782</v>
      </c>
      <c r="AK3264" t="s">
        <v>7781</v>
      </c>
      <c r="AL3264">
        <v>5</v>
      </c>
      <c r="AM3264" s="5">
        <f t="shared" si="410"/>
        <v>0.55555555555555558</v>
      </c>
      <c r="AN3264" s="4">
        <f t="shared" si="406"/>
        <v>8.414321174639236E-4</v>
      </c>
      <c r="AO3264" s="3"/>
      <c r="AP3264">
        <v>0</v>
      </c>
      <c r="AR3264" t="s">
        <v>42</v>
      </c>
      <c r="AT3264" s="2" t="s">
        <v>41</v>
      </c>
      <c r="AU3264" s="1">
        <f t="shared" si="411"/>
        <v>3.1121867183622824</v>
      </c>
      <c r="AV3264" s="1">
        <f t="shared" si="412"/>
        <v>2.2470314307577426</v>
      </c>
      <c r="AW3264" s="1">
        <f t="shared" si="413"/>
        <v>1.3818761431532025</v>
      </c>
    </row>
    <row r="3265" spans="1:49" x14ac:dyDescent="0.2">
      <c r="A3265">
        <v>3263</v>
      </c>
      <c r="B3265" t="s">
        <v>7780</v>
      </c>
      <c r="C3265" t="s">
        <v>7779</v>
      </c>
      <c r="F3265" t="s">
        <v>7778</v>
      </c>
      <c r="G3265" t="s">
        <v>17</v>
      </c>
      <c r="H3265" t="s">
        <v>16</v>
      </c>
      <c r="I3265" t="s">
        <v>7777</v>
      </c>
      <c r="J3265" t="s">
        <v>7776</v>
      </c>
      <c r="K3265" t="s">
        <v>7775</v>
      </c>
      <c r="L3265" t="s">
        <v>7774</v>
      </c>
      <c r="M3265" t="s">
        <v>4472</v>
      </c>
      <c r="N3265">
        <v>3</v>
      </c>
      <c r="O3265" t="s">
        <v>7773</v>
      </c>
      <c r="P3265" t="s">
        <v>7772</v>
      </c>
      <c r="Q3265" t="s">
        <v>7771</v>
      </c>
      <c r="R3265" s="8">
        <v>41275</v>
      </c>
      <c r="S3265" s="9">
        <f t="shared" si="408"/>
        <v>2013</v>
      </c>
      <c r="T3265" s="9">
        <v>2013</v>
      </c>
      <c r="U3265" s="9">
        <f t="shared" si="409"/>
        <v>9</v>
      </c>
      <c r="V3265" s="8">
        <v>2013</v>
      </c>
      <c r="W3265" t="s">
        <v>1933</v>
      </c>
      <c r="X3265" s="2">
        <v>1.6519999999999999</v>
      </c>
      <c r="Y3265" s="7">
        <f t="shared" si="407"/>
        <v>4.409919649769093E-2</v>
      </c>
      <c r="AA3265" t="s">
        <v>1932</v>
      </c>
      <c r="AB3265">
        <v>17337</v>
      </c>
      <c r="AD3265" t="s">
        <v>6</v>
      </c>
      <c r="AE3265">
        <v>61</v>
      </c>
      <c r="AF3265">
        <v>4</v>
      </c>
      <c r="AG3265">
        <v>6376105</v>
      </c>
      <c r="AH3265" t="s">
        <v>7770</v>
      </c>
      <c r="AI3265" t="s">
        <v>7769</v>
      </c>
      <c r="AJ3265" t="s">
        <v>7768</v>
      </c>
      <c r="AK3265" t="s">
        <v>7767</v>
      </c>
      <c r="AL3265">
        <v>21</v>
      </c>
      <c r="AM3265" s="5">
        <f t="shared" si="410"/>
        <v>2.3333333333333335</v>
      </c>
      <c r="AN3265" s="4">
        <f t="shared" si="406"/>
        <v>3.5340148933484792E-3</v>
      </c>
      <c r="AO3265" s="3"/>
      <c r="AP3265">
        <v>0</v>
      </c>
      <c r="AQ3265" t="s">
        <v>2160</v>
      </c>
      <c r="AR3265">
        <v>1027703</v>
      </c>
      <c r="AS3265" t="s">
        <v>2159</v>
      </c>
      <c r="AT3265" s="2" t="s">
        <v>41</v>
      </c>
      <c r="AU3265" s="1">
        <f t="shared" si="411"/>
        <v>3.1929642016388198</v>
      </c>
      <c r="AV3265" s="1">
        <f t="shared" si="412"/>
        <v>2.3816605695519706</v>
      </c>
      <c r="AW3265" s="1">
        <f t="shared" si="413"/>
        <v>1.5703569374651214</v>
      </c>
    </row>
    <row r="3266" spans="1:49" x14ac:dyDescent="0.2">
      <c r="A3266">
        <v>3264</v>
      </c>
      <c r="B3266" t="s">
        <v>7766</v>
      </c>
      <c r="C3266" t="s">
        <v>7765</v>
      </c>
      <c r="F3266" t="s">
        <v>7764</v>
      </c>
      <c r="G3266" t="s">
        <v>17</v>
      </c>
      <c r="H3266" t="s">
        <v>16</v>
      </c>
      <c r="I3266" t="s">
        <v>7763</v>
      </c>
      <c r="J3266" t="s">
        <v>7762</v>
      </c>
      <c r="K3266" t="s">
        <v>7761</v>
      </c>
      <c r="L3266" t="s">
        <v>7760</v>
      </c>
      <c r="M3266" t="s">
        <v>3029</v>
      </c>
      <c r="N3266">
        <v>3</v>
      </c>
      <c r="O3266" t="s">
        <v>7759</v>
      </c>
      <c r="P3266" t="s">
        <v>7758</v>
      </c>
      <c r="Q3266" t="s">
        <v>7757</v>
      </c>
      <c r="R3266" s="8">
        <v>41275</v>
      </c>
      <c r="S3266" s="9">
        <f t="shared" si="408"/>
        <v>2013</v>
      </c>
      <c r="T3266" s="9">
        <v>2013</v>
      </c>
      <c r="U3266" s="9">
        <f t="shared" si="409"/>
        <v>9</v>
      </c>
      <c r="V3266" s="8">
        <v>2013</v>
      </c>
      <c r="W3266" t="s">
        <v>1933</v>
      </c>
      <c r="X3266" s="2">
        <v>1.6519999999999999</v>
      </c>
      <c r="Y3266" s="7">
        <f t="shared" si="407"/>
        <v>4.409919649769093E-2</v>
      </c>
      <c r="AA3266" t="s">
        <v>1932</v>
      </c>
      <c r="AB3266">
        <v>17337</v>
      </c>
      <c r="AD3266" t="s">
        <v>6</v>
      </c>
      <c r="AE3266">
        <v>61</v>
      </c>
      <c r="AF3266">
        <v>4</v>
      </c>
      <c r="AG3266">
        <v>6374222</v>
      </c>
      <c r="AH3266" t="s">
        <v>7756</v>
      </c>
      <c r="AI3266" t="s">
        <v>7755</v>
      </c>
      <c r="AJ3266" t="s">
        <v>7754</v>
      </c>
      <c r="AK3266" t="s">
        <v>7753</v>
      </c>
      <c r="AL3266">
        <v>26</v>
      </c>
      <c r="AM3266" s="5">
        <f t="shared" si="410"/>
        <v>2.8888888888888888</v>
      </c>
      <c r="AN3266" s="4">
        <f t="shared" ref="AN3266:AN3329" si="414">(AM3266-$AO$4)/($AO$3-$AO$4)</f>
        <v>4.3754470108124024E-3</v>
      </c>
      <c r="AO3266" s="3"/>
      <c r="AP3266">
        <v>0</v>
      </c>
      <c r="AR3266" t="s">
        <v>42</v>
      </c>
      <c r="AT3266" s="2" t="s">
        <v>41</v>
      </c>
      <c r="AU3266" s="1">
        <f t="shared" si="411"/>
        <v>3.2182071651627369</v>
      </c>
      <c r="AV3266" s="1">
        <f t="shared" si="412"/>
        <v>2.4237321754251666</v>
      </c>
      <c r="AW3266" s="1">
        <f t="shared" si="413"/>
        <v>1.6292571856875957</v>
      </c>
    </row>
    <row r="3267" spans="1:49" x14ac:dyDescent="0.2">
      <c r="A3267">
        <v>3265</v>
      </c>
      <c r="B3267" t="s">
        <v>7752</v>
      </c>
      <c r="C3267" t="s">
        <v>7751</v>
      </c>
      <c r="F3267" t="s">
        <v>7750</v>
      </c>
      <c r="G3267" t="s">
        <v>17</v>
      </c>
      <c r="H3267" t="s">
        <v>16</v>
      </c>
      <c r="I3267" t="s">
        <v>7749</v>
      </c>
      <c r="J3267">
        <v>60064143</v>
      </c>
      <c r="K3267" t="s">
        <v>7748</v>
      </c>
      <c r="L3267" t="s">
        <v>635</v>
      </c>
      <c r="M3267" t="s">
        <v>634</v>
      </c>
      <c r="N3267">
        <v>1</v>
      </c>
      <c r="O3267" t="s">
        <v>7747</v>
      </c>
      <c r="P3267">
        <v>6602573297</v>
      </c>
      <c r="Q3267">
        <v>60064143</v>
      </c>
      <c r="R3267" s="8">
        <v>41275</v>
      </c>
      <c r="S3267" s="9">
        <f t="shared" si="408"/>
        <v>2013</v>
      </c>
      <c r="T3267" s="9">
        <v>2013</v>
      </c>
      <c r="U3267" s="9">
        <f t="shared" si="409"/>
        <v>9</v>
      </c>
      <c r="V3267" s="8">
        <v>2013</v>
      </c>
      <c r="W3267" t="s">
        <v>1933</v>
      </c>
      <c r="X3267" s="2">
        <v>1.6519999999999999</v>
      </c>
      <c r="Y3267" s="7">
        <f t="shared" ref="Y3267:Y3330" si="415">(X3267-$Z$3)/($Z$2-$Z$3)</f>
        <v>4.409919649769093E-2</v>
      </c>
      <c r="AA3267" t="s">
        <v>1932</v>
      </c>
      <c r="AB3267">
        <v>17337</v>
      </c>
      <c r="AD3267" t="s">
        <v>6</v>
      </c>
      <c r="AE3267">
        <v>61</v>
      </c>
      <c r="AF3267">
        <v>4</v>
      </c>
      <c r="AG3267">
        <v>6375766</v>
      </c>
      <c r="AH3267" t="s">
        <v>7746</v>
      </c>
      <c r="AI3267" t="s">
        <v>7745</v>
      </c>
      <c r="AJ3267" t="s">
        <v>7744</v>
      </c>
      <c r="AK3267" t="s">
        <v>7743</v>
      </c>
      <c r="AL3267">
        <v>9</v>
      </c>
      <c r="AM3267" s="5">
        <f t="shared" si="410"/>
        <v>1</v>
      </c>
      <c r="AN3267" s="4">
        <f t="shared" si="414"/>
        <v>1.5145778114350624E-3</v>
      </c>
      <c r="AO3267" s="3"/>
      <c r="AP3267">
        <v>0</v>
      </c>
      <c r="AR3267" t="s">
        <v>42</v>
      </c>
      <c r="AT3267" s="2" t="s">
        <v>41</v>
      </c>
      <c r="AU3267" s="1">
        <f t="shared" si="411"/>
        <v>3.132381089181417</v>
      </c>
      <c r="AV3267" s="1">
        <f t="shared" si="412"/>
        <v>2.2806887154562996</v>
      </c>
      <c r="AW3267" s="1">
        <f t="shared" si="413"/>
        <v>1.4289963417311822</v>
      </c>
    </row>
    <row r="3268" spans="1:49" x14ac:dyDescent="0.2">
      <c r="A3268">
        <v>3266</v>
      </c>
      <c r="B3268" t="s">
        <v>7742</v>
      </c>
      <c r="C3268" t="s">
        <v>7741</v>
      </c>
      <c r="F3268" t="s">
        <v>7740</v>
      </c>
      <c r="G3268" t="s">
        <v>17</v>
      </c>
      <c r="H3268" t="s">
        <v>16</v>
      </c>
      <c r="I3268" t="s">
        <v>7739</v>
      </c>
      <c r="J3268" t="s">
        <v>7738</v>
      </c>
      <c r="K3268" t="s">
        <v>7737</v>
      </c>
      <c r="L3268" t="s">
        <v>7736</v>
      </c>
      <c r="M3268" t="s">
        <v>4857</v>
      </c>
      <c r="N3268">
        <v>6</v>
      </c>
      <c r="O3268" t="s">
        <v>7735</v>
      </c>
      <c r="P3268" t="s">
        <v>7734</v>
      </c>
      <c r="Q3268" t="s">
        <v>7733</v>
      </c>
      <c r="R3268" s="8">
        <v>41275</v>
      </c>
      <c r="S3268" s="9">
        <f t="shared" si="408"/>
        <v>2013</v>
      </c>
      <c r="T3268" s="9">
        <v>2013</v>
      </c>
      <c r="U3268" s="9">
        <f t="shared" si="409"/>
        <v>9</v>
      </c>
      <c r="V3268" s="8">
        <v>2013</v>
      </c>
      <c r="W3268" t="s">
        <v>1933</v>
      </c>
      <c r="X3268" s="2">
        <v>1.6519999999999999</v>
      </c>
      <c r="Y3268" s="7">
        <f t="shared" si="415"/>
        <v>4.409919649769093E-2</v>
      </c>
      <c r="AA3268" t="s">
        <v>1932</v>
      </c>
      <c r="AB3268">
        <v>17337</v>
      </c>
      <c r="AD3268" t="s">
        <v>6</v>
      </c>
      <c r="AE3268">
        <v>61</v>
      </c>
      <c r="AF3268">
        <v>4</v>
      </c>
      <c r="AG3268">
        <v>6387578</v>
      </c>
      <c r="AH3268" t="s">
        <v>7732</v>
      </c>
      <c r="AI3268" t="s">
        <v>7731</v>
      </c>
      <c r="AJ3268" t="s">
        <v>7730</v>
      </c>
      <c r="AK3268" t="s">
        <v>7729</v>
      </c>
      <c r="AL3268">
        <v>88</v>
      </c>
      <c r="AM3268" s="5">
        <f t="shared" si="410"/>
        <v>9.7777777777777786</v>
      </c>
      <c r="AN3268" s="4">
        <f t="shared" si="414"/>
        <v>1.4809205267365056E-2</v>
      </c>
      <c r="AO3268" s="3"/>
      <c r="AP3268">
        <v>0</v>
      </c>
      <c r="AR3268" t="s">
        <v>42</v>
      </c>
      <c r="AT3268" s="2" t="s">
        <v>41</v>
      </c>
      <c r="AU3268" s="1">
        <f t="shared" si="411"/>
        <v>3.5312199128593167</v>
      </c>
      <c r="AV3268" s="1">
        <f t="shared" si="412"/>
        <v>2.9454200882527997</v>
      </c>
      <c r="AW3268" s="1">
        <f t="shared" si="413"/>
        <v>2.3596202636462817</v>
      </c>
    </row>
    <row r="3269" spans="1:49" x14ac:dyDescent="0.2">
      <c r="A3269">
        <v>3267</v>
      </c>
      <c r="B3269" t="s">
        <v>7728</v>
      </c>
      <c r="C3269" t="s">
        <v>7727</v>
      </c>
      <c r="F3269" t="s">
        <v>7726</v>
      </c>
      <c r="G3269" t="s">
        <v>17</v>
      </c>
      <c r="H3269" t="s">
        <v>16</v>
      </c>
      <c r="I3269" t="s">
        <v>7725</v>
      </c>
      <c r="J3269">
        <v>60008673</v>
      </c>
      <c r="K3269" t="s">
        <v>5401</v>
      </c>
      <c r="L3269" t="s">
        <v>2829</v>
      </c>
      <c r="M3269" t="s">
        <v>2828</v>
      </c>
      <c r="N3269">
        <v>6</v>
      </c>
      <c r="O3269" t="s">
        <v>7724</v>
      </c>
      <c r="P3269" t="s">
        <v>7723</v>
      </c>
      <c r="Q3269" t="s">
        <v>7722</v>
      </c>
      <c r="R3269" s="8">
        <v>41275</v>
      </c>
      <c r="S3269" s="9">
        <f t="shared" si="408"/>
        <v>2013</v>
      </c>
      <c r="T3269" s="9">
        <v>2013</v>
      </c>
      <c r="U3269" s="9">
        <f t="shared" si="409"/>
        <v>9</v>
      </c>
      <c r="V3269" s="8">
        <v>2013</v>
      </c>
      <c r="W3269" t="s">
        <v>1933</v>
      </c>
      <c r="X3269" s="2">
        <v>1.6519999999999999</v>
      </c>
      <c r="Y3269" s="7">
        <f t="shared" si="415"/>
        <v>4.409919649769093E-2</v>
      </c>
      <c r="AA3269" t="s">
        <v>1932</v>
      </c>
      <c r="AB3269">
        <v>17337</v>
      </c>
      <c r="AD3269" t="s">
        <v>6</v>
      </c>
      <c r="AE3269">
        <v>61</v>
      </c>
      <c r="AF3269">
        <v>4</v>
      </c>
      <c r="AG3269">
        <v>6375753</v>
      </c>
      <c r="AH3269" t="s">
        <v>7721</v>
      </c>
      <c r="AI3269" t="s">
        <v>7720</v>
      </c>
      <c r="AJ3269" t="s">
        <v>7719</v>
      </c>
      <c r="AK3269" t="s">
        <v>7718</v>
      </c>
      <c r="AL3269">
        <v>50</v>
      </c>
      <c r="AM3269" s="5">
        <f t="shared" si="410"/>
        <v>5.5555555555555554</v>
      </c>
      <c r="AN3269" s="4">
        <f t="shared" si="414"/>
        <v>8.414321174639236E-3</v>
      </c>
      <c r="AO3269" s="3"/>
      <c r="AP3269">
        <v>0</v>
      </c>
      <c r="AR3269" t="s">
        <v>42</v>
      </c>
      <c r="AT3269" s="2" t="s">
        <v>41</v>
      </c>
      <c r="AU3269" s="1">
        <f t="shared" si="411"/>
        <v>3.339373390077542</v>
      </c>
      <c r="AV3269" s="1">
        <f t="shared" si="412"/>
        <v>2.6256758836165082</v>
      </c>
      <c r="AW3269" s="1">
        <f t="shared" si="413"/>
        <v>1.9119783771554746</v>
      </c>
    </row>
    <row r="3270" spans="1:49" x14ac:dyDescent="0.2">
      <c r="A3270">
        <v>3268</v>
      </c>
      <c r="B3270" t="s">
        <v>7717</v>
      </c>
      <c r="C3270" t="s">
        <v>7716</v>
      </c>
      <c r="F3270" t="s">
        <v>7715</v>
      </c>
      <c r="G3270" t="s">
        <v>17</v>
      </c>
      <c r="H3270" t="s">
        <v>16</v>
      </c>
      <c r="I3270" t="s">
        <v>7714</v>
      </c>
      <c r="J3270">
        <v>60025778</v>
      </c>
      <c r="K3270" t="s">
        <v>2184</v>
      </c>
      <c r="L3270" t="s">
        <v>2183</v>
      </c>
      <c r="M3270" t="s">
        <v>120</v>
      </c>
      <c r="N3270">
        <v>3</v>
      </c>
      <c r="O3270" t="s">
        <v>7713</v>
      </c>
      <c r="P3270" t="s">
        <v>7712</v>
      </c>
      <c r="Q3270" t="s">
        <v>7711</v>
      </c>
      <c r="R3270" s="8">
        <v>41275</v>
      </c>
      <c r="S3270" s="9">
        <f t="shared" si="408"/>
        <v>2013</v>
      </c>
      <c r="T3270" s="9">
        <v>2013</v>
      </c>
      <c r="U3270" s="9">
        <f t="shared" si="409"/>
        <v>9</v>
      </c>
      <c r="V3270" s="8">
        <v>2013</v>
      </c>
      <c r="W3270" t="s">
        <v>1933</v>
      </c>
      <c r="X3270" s="2">
        <v>1.6519999999999999</v>
      </c>
      <c r="Y3270" s="7">
        <f t="shared" si="415"/>
        <v>4.409919649769093E-2</v>
      </c>
      <c r="AA3270" t="s">
        <v>1932</v>
      </c>
      <c r="AB3270">
        <v>17337</v>
      </c>
      <c r="AD3270" t="s">
        <v>6</v>
      </c>
      <c r="AE3270">
        <v>61</v>
      </c>
      <c r="AF3270">
        <v>4</v>
      </c>
      <c r="AG3270">
        <v>6374652</v>
      </c>
      <c r="AH3270" t="s">
        <v>7710</v>
      </c>
      <c r="AI3270" t="s">
        <v>7709</v>
      </c>
      <c r="AJ3270" t="s">
        <v>7708</v>
      </c>
      <c r="AK3270" t="s">
        <v>7707</v>
      </c>
      <c r="AL3270">
        <v>18</v>
      </c>
      <c r="AM3270" s="5">
        <f t="shared" si="410"/>
        <v>2</v>
      </c>
      <c r="AN3270" s="4">
        <f t="shared" si="414"/>
        <v>3.0291556228701248E-3</v>
      </c>
      <c r="AO3270" s="3"/>
      <c r="AP3270">
        <v>0</v>
      </c>
      <c r="AR3270" t="s">
        <v>42</v>
      </c>
      <c r="AT3270" s="2" t="s">
        <v>41</v>
      </c>
      <c r="AU3270" s="1">
        <f t="shared" si="411"/>
        <v>3.1778184235244686</v>
      </c>
      <c r="AV3270" s="1">
        <f t="shared" si="412"/>
        <v>2.3564176060280526</v>
      </c>
      <c r="AW3270" s="1">
        <f t="shared" si="413"/>
        <v>1.5350167885316366</v>
      </c>
    </row>
    <row r="3271" spans="1:49" x14ac:dyDescent="0.2">
      <c r="A3271">
        <v>3269</v>
      </c>
      <c r="B3271" t="s">
        <v>7706</v>
      </c>
      <c r="C3271" t="s">
        <v>7705</v>
      </c>
      <c r="F3271" t="s">
        <v>7704</v>
      </c>
      <c r="G3271" t="s">
        <v>17</v>
      </c>
      <c r="H3271" t="s">
        <v>16</v>
      </c>
      <c r="I3271" t="s">
        <v>7703</v>
      </c>
      <c r="J3271">
        <v>60032144</v>
      </c>
      <c r="K3271" t="s">
        <v>7702</v>
      </c>
      <c r="L3271" t="s">
        <v>7701</v>
      </c>
      <c r="M3271" t="s">
        <v>2346</v>
      </c>
      <c r="N3271">
        <v>5</v>
      </c>
      <c r="O3271" t="s">
        <v>7700</v>
      </c>
      <c r="P3271" t="s">
        <v>7699</v>
      </c>
      <c r="Q3271" t="s">
        <v>7698</v>
      </c>
      <c r="R3271" s="8">
        <v>41275</v>
      </c>
      <c r="S3271" s="9">
        <f t="shared" si="408"/>
        <v>2013</v>
      </c>
      <c r="T3271" s="9">
        <v>2013</v>
      </c>
      <c r="U3271" s="9">
        <f t="shared" si="409"/>
        <v>9</v>
      </c>
      <c r="V3271" s="8">
        <v>2013</v>
      </c>
      <c r="W3271" t="s">
        <v>1933</v>
      </c>
      <c r="X3271" s="2">
        <v>1.6519999999999999</v>
      </c>
      <c r="Y3271" s="7">
        <f t="shared" si="415"/>
        <v>4.409919649769093E-2</v>
      </c>
      <c r="AA3271" t="s">
        <v>1932</v>
      </c>
      <c r="AB3271">
        <v>17337</v>
      </c>
      <c r="AD3271" t="s">
        <v>6</v>
      </c>
      <c r="AE3271">
        <v>61</v>
      </c>
      <c r="AF3271">
        <v>4</v>
      </c>
      <c r="AG3271">
        <v>6380538</v>
      </c>
      <c r="AH3271" t="s">
        <v>7697</v>
      </c>
      <c r="AI3271" t="s">
        <v>7696</v>
      </c>
      <c r="AJ3271" t="s">
        <v>7695</v>
      </c>
      <c r="AK3271" t="s">
        <v>7694</v>
      </c>
      <c r="AL3271">
        <v>5</v>
      </c>
      <c r="AM3271" s="5">
        <f t="shared" si="410"/>
        <v>0.55555555555555558</v>
      </c>
      <c r="AN3271" s="4">
        <f t="shared" si="414"/>
        <v>8.414321174639236E-4</v>
      </c>
      <c r="AO3271" s="3"/>
      <c r="AP3271">
        <v>0</v>
      </c>
      <c r="AR3271" t="s">
        <v>42</v>
      </c>
      <c r="AT3271" s="2" t="s">
        <v>41</v>
      </c>
      <c r="AU3271" s="1">
        <f t="shared" si="411"/>
        <v>3.1121867183622824</v>
      </c>
      <c r="AV3271" s="1">
        <f t="shared" si="412"/>
        <v>2.2470314307577426</v>
      </c>
      <c r="AW3271" s="1">
        <f t="shared" si="413"/>
        <v>1.3818761431532025</v>
      </c>
    </row>
    <row r="3272" spans="1:49" x14ac:dyDescent="0.2">
      <c r="A3272">
        <v>3270</v>
      </c>
      <c r="B3272" t="s">
        <v>7693</v>
      </c>
      <c r="C3272" t="s">
        <v>7692</v>
      </c>
      <c r="F3272" t="s">
        <v>7691</v>
      </c>
      <c r="G3272" t="s">
        <v>17</v>
      </c>
      <c r="H3272" t="s">
        <v>16</v>
      </c>
      <c r="I3272" t="s">
        <v>7690</v>
      </c>
      <c r="J3272">
        <v>60030553</v>
      </c>
      <c r="K3272" t="s">
        <v>7689</v>
      </c>
      <c r="L3272" t="s">
        <v>2037</v>
      </c>
      <c r="M3272" t="s">
        <v>2036</v>
      </c>
      <c r="N3272">
        <v>5</v>
      </c>
      <c r="O3272" t="s">
        <v>7688</v>
      </c>
      <c r="P3272" t="s">
        <v>7687</v>
      </c>
      <c r="Q3272" t="s">
        <v>7686</v>
      </c>
      <c r="R3272" s="8">
        <v>41275</v>
      </c>
      <c r="S3272" s="9">
        <f t="shared" si="408"/>
        <v>2013</v>
      </c>
      <c r="T3272" s="9">
        <v>2013</v>
      </c>
      <c r="U3272" s="9">
        <f t="shared" si="409"/>
        <v>9</v>
      </c>
      <c r="V3272" s="8">
        <v>2013</v>
      </c>
      <c r="W3272" t="s">
        <v>1933</v>
      </c>
      <c r="X3272" s="2">
        <v>1.6519999999999999</v>
      </c>
      <c r="Y3272" s="7">
        <f t="shared" si="415"/>
        <v>4.409919649769093E-2</v>
      </c>
      <c r="AA3272" t="s">
        <v>1932</v>
      </c>
      <c r="AB3272">
        <v>17337</v>
      </c>
      <c r="AD3272" t="s">
        <v>6</v>
      </c>
      <c r="AE3272">
        <v>61</v>
      </c>
      <c r="AF3272">
        <v>4</v>
      </c>
      <c r="AG3272">
        <v>6375756</v>
      </c>
      <c r="AH3272" t="s">
        <v>7685</v>
      </c>
      <c r="AI3272" t="s">
        <v>7684</v>
      </c>
      <c r="AJ3272" t="s">
        <v>7683</v>
      </c>
      <c r="AK3272" t="s">
        <v>7682</v>
      </c>
      <c r="AL3272">
        <v>54</v>
      </c>
      <c r="AM3272" s="5">
        <f t="shared" si="410"/>
        <v>6</v>
      </c>
      <c r="AN3272" s="4">
        <f t="shared" si="414"/>
        <v>9.0874668686103752E-3</v>
      </c>
      <c r="AO3272" s="3"/>
      <c r="AP3272">
        <v>0</v>
      </c>
      <c r="AR3272" t="s">
        <v>42</v>
      </c>
      <c r="AT3272" s="2" t="s">
        <v>41</v>
      </c>
      <c r="AU3272" s="1">
        <f t="shared" si="411"/>
        <v>3.3595677608966765</v>
      </c>
      <c r="AV3272" s="1">
        <f t="shared" si="412"/>
        <v>2.6593331683150652</v>
      </c>
      <c r="AW3272" s="1">
        <f t="shared" si="413"/>
        <v>1.959098575733454</v>
      </c>
    </row>
    <row r="3273" spans="1:49" x14ac:dyDescent="0.2">
      <c r="A3273">
        <v>3271</v>
      </c>
      <c r="B3273" t="s">
        <v>7681</v>
      </c>
      <c r="C3273" t="s">
        <v>7680</v>
      </c>
      <c r="F3273" t="s">
        <v>7679</v>
      </c>
      <c r="G3273" t="s">
        <v>17</v>
      </c>
      <c r="H3273" t="s">
        <v>16</v>
      </c>
      <c r="I3273" t="s">
        <v>7678</v>
      </c>
      <c r="J3273" t="s">
        <v>7677</v>
      </c>
      <c r="K3273" t="s">
        <v>7676</v>
      </c>
      <c r="L3273" t="s">
        <v>7675</v>
      </c>
      <c r="M3273" t="s">
        <v>7674</v>
      </c>
      <c r="N3273">
        <v>3</v>
      </c>
      <c r="O3273" t="s">
        <v>7673</v>
      </c>
      <c r="P3273" t="s">
        <v>7672</v>
      </c>
      <c r="Q3273" t="s">
        <v>7671</v>
      </c>
      <c r="R3273" s="8">
        <v>41275</v>
      </c>
      <c r="S3273" s="9">
        <f t="shared" si="408"/>
        <v>2013</v>
      </c>
      <c r="T3273" s="9">
        <v>2013</v>
      </c>
      <c r="U3273" s="9">
        <f t="shared" si="409"/>
        <v>9</v>
      </c>
      <c r="V3273" s="8">
        <v>2013</v>
      </c>
      <c r="W3273" t="s">
        <v>1933</v>
      </c>
      <c r="X3273" s="2">
        <v>1.6519999999999999</v>
      </c>
      <c r="Y3273" s="7">
        <f t="shared" si="415"/>
        <v>4.409919649769093E-2</v>
      </c>
      <c r="AA3273" t="s">
        <v>1932</v>
      </c>
      <c r="AB3273">
        <v>17337</v>
      </c>
      <c r="AD3273" t="s">
        <v>6</v>
      </c>
      <c r="AE3273">
        <v>61</v>
      </c>
      <c r="AF3273">
        <v>4</v>
      </c>
      <c r="AG3273">
        <v>6395806</v>
      </c>
      <c r="AH3273" t="s">
        <v>7670</v>
      </c>
      <c r="AI3273" t="s">
        <v>7669</v>
      </c>
      <c r="AJ3273" t="s">
        <v>7668</v>
      </c>
      <c r="AK3273" t="s">
        <v>7667</v>
      </c>
      <c r="AL3273">
        <v>3</v>
      </c>
      <c r="AM3273" s="5">
        <f t="shared" si="410"/>
        <v>0.33333333333333331</v>
      </c>
      <c r="AN3273" s="4">
        <f t="shared" si="414"/>
        <v>5.048592704783541E-4</v>
      </c>
      <c r="AO3273" s="3"/>
      <c r="AP3273">
        <v>0</v>
      </c>
      <c r="AR3273" t="s">
        <v>42</v>
      </c>
      <c r="AT3273" s="2" t="s">
        <v>41</v>
      </c>
      <c r="AU3273" s="1">
        <f t="shared" si="411"/>
        <v>3.1020895329527156</v>
      </c>
      <c r="AV3273" s="1">
        <f t="shared" si="412"/>
        <v>2.2302027884084641</v>
      </c>
      <c r="AW3273" s="1">
        <f t="shared" si="413"/>
        <v>1.3583160438642126</v>
      </c>
    </row>
    <row r="3274" spans="1:49" x14ac:dyDescent="0.2">
      <c r="A3274">
        <v>3272</v>
      </c>
      <c r="B3274" t="s">
        <v>7666</v>
      </c>
      <c r="C3274" t="s">
        <v>7665</v>
      </c>
      <c r="F3274" t="s">
        <v>7664</v>
      </c>
      <c r="G3274" t="s">
        <v>17</v>
      </c>
      <c r="H3274" t="s">
        <v>16</v>
      </c>
      <c r="I3274" t="s">
        <v>7663</v>
      </c>
      <c r="J3274">
        <v>60001741</v>
      </c>
      <c r="K3274" t="s">
        <v>3542</v>
      </c>
      <c r="L3274" t="s">
        <v>2558</v>
      </c>
      <c r="M3274" t="s">
        <v>136</v>
      </c>
      <c r="N3274">
        <v>6</v>
      </c>
      <c r="O3274" t="s">
        <v>7662</v>
      </c>
      <c r="P3274" t="s">
        <v>7661</v>
      </c>
      <c r="Q3274" t="s">
        <v>7660</v>
      </c>
      <c r="R3274" s="8">
        <v>41275</v>
      </c>
      <c r="S3274" s="9">
        <f t="shared" si="408"/>
        <v>2013</v>
      </c>
      <c r="T3274" s="9">
        <v>2013</v>
      </c>
      <c r="U3274" s="9">
        <f t="shared" si="409"/>
        <v>9</v>
      </c>
      <c r="V3274" s="8">
        <v>2013</v>
      </c>
      <c r="W3274" t="s">
        <v>1154</v>
      </c>
      <c r="X3274" s="2">
        <v>0.82</v>
      </c>
      <c r="Y3274" s="7">
        <f t="shared" si="415"/>
        <v>2.1889431675609299E-2</v>
      </c>
      <c r="AA3274">
        <v>189456</v>
      </c>
      <c r="AB3274">
        <v>15361</v>
      </c>
      <c r="AD3274" t="s">
        <v>6</v>
      </c>
      <c r="AE3274">
        <v>62</v>
      </c>
      <c r="AF3274">
        <v>5</v>
      </c>
      <c r="AG3274">
        <v>6338298</v>
      </c>
      <c r="AH3274" t="s">
        <v>7659</v>
      </c>
      <c r="AI3274" t="s">
        <v>7658</v>
      </c>
      <c r="AJ3274" t="s">
        <v>7657</v>
      </c>
      <c r="AK3274" t="s">
        <v>7656</v>
      </c>
      <c r="AL3274">
        <v>65</v>
      </c>
      <c r="AM3274" s="5">
        <f t="shared" si="410"/>
        <v>7.2222222222222223</v>
      </c>
      <c r="AN3274" s="4">
        <f t="shared" si="414"/>
        <v>1.0938617527031007E-2</v>
      </c>
      <c r="AO3274" s="3"/>
      <c r="AP3274">
        <v>0</v>
      </c>
      <c r="AR3274" t="s">
        <v>42</v>
      </c>
      <c r="AT3274" s="2" t="s">
        <v>41</v>
      </c>
      <c r="AU3274" s="1">
        <f t="shared" si="411"/>
        <v>1.8604187431035808</v>
      </c>
      <c r="AV3274" s="1">
        <f t="shared" si="412"/>
        <v>1.6414024601320152</v>
      </c>
      <c r="AW3274" s="1">
        <f t="shared" si="413"/>
        <v>1.4223861771604493</v>
      </c>
    </row>
    <row r="3275" spans="1:49" x14ac:dyDescent="0.2">
      <c r="A3275">
        <v>3273</v>
      </c>
      <c r="B3275" t="s">
        <v>7655</v>
      </c>
      <c r="C3275" t="s">
        <v>7654</v>
      </c>
      <c r="F3275" t="s">
        <v>7653</v>
      </c>
      <c r="G3275" t="s">
        <v>17</v>
      </c>
      <c r="H3275" t="s">
        <v>16</v>
      </c>
      <c r="I3275" t="s">
        <v>7652</v>
      </c>
      <c r="J3275" t="s">
        <v>7651</v>
      </c>
      <c r="K3275" t="s">
        <v>7650</v>
      </c>
      <c r="L3275" t="s">
        <v>7649</v>
      </c>
      <c r="M3275" t="s">
        <v>7648</v>
      </c>
      <c r="N3275">
        <v>8</v>
      </c>
      <c r="O3275" t="s">
        <v>7647</v>
      </c>
      <c r="P3275" t="s">
        <v>7646</v>
      </c>
      <c r="Q3275" t="s">
        <v>7645</v>
      </c>
      <c r="R3275" s="8">
        <v>41275</v>
      </c>
      <c r="S3275" s="9">
        <f t="shared" si="408"/>
        <v>2013</v>
      </c>
      <c r="T3275" s="9">
        <v>2013</v>
      </c>
      <c r="U3275" s="9">
        <f t="shared" si="409"/>
        <v>9</v>
      </c>
      <c r="V3275" s="8">
        <v>2013</v>
      </c>
      <c r="W3275" t="s">
        <v>1933</v>
      </c>
      <c r="X3275" s="2">
        <v>1.6519999999999999</v>
      </c>
      <c r="Y3275" s="7">
        <f t="shared" si="415"/>
        <v>4.409919649769093E-2</v>
      </c>
      <c r="AA3275" t="s">
        <v>1932</v>
      </c>
      <c r="AB3275">
        <v>17337</v>
      </c>
      <c r="AD3275" t="s">
        <v>6</v>
      </c>
      <c r="AE3275">
        <v>61</v>
      </c>
      <c r="AF3275">
        <v>4</v>
      </c>
      <c r="AG3275">
        <v>6420889</v>
      </c>
      <c r="AH3275" t="s">
        <v>7644</v>
      </c>
      <c r="AI3275" t="s">
        <v>7643</v>
      </c>
      <c r="AJ3275" t="s">
        <v>7642</v>
      </c>
      <c r="AK3275" t="s">
        <v>7641</v>
      </c>
      <c r="AL3275">
        <v>81</v>
      </c>
      <c r="AM3275" s="5">
        <f t="shared" si="410"/>
        <v>9</v>
      </c>
      <c r="AN3275" s="4">
        <f t="shared" si="414"/>
        <v>1.3631200302915562E-2</v>
      </c>
      <c r="AO3275" s="3"/>
      <c r="AP3275">
        <v>0</v>
      </c>
      <c r="AR3275" t="s">
        <v>42</v>
      </c>
      <c r="AT3275" s="2" t="s">
        <v>41</v>
      </c>
      <c r="AU3275" s="1">
        <f t="shared" si="411"/>
        <v>3.4958797639258319</v>
      </c>
      <c r="AV3275" s="1">
        <f t="shared" si="412"/>
        <v>2.8865198400303247</v>
      </c>
      <c r="AW3275" s="1">
        <f t="shared" si="413"/>
        <v>2.2771599161348171</v>
      </c>
    </row>
    <row r="3276" spans="1:49" x14ac:dyDescent="0.2">
      <c r="A3276">
        <v>3274</v>
      </c>
      <c r="B3276" t="s">
        <v>7640</v>
      </c>
      <c r="F3276" t="s">
        <v>7639</v>
      </c>
      <c r="G3276" t="s">
        <v>17</v>
      </c>
      <c r="H3276" t="s">
        <v>16</v>
      </c>
      <c r="I3276" t="s">
        <v>7638</v>
      </c>
      <c r="J3276">
        <v>60005694</v>
      </c>
      <c r="K3276" t="s">
        <v>7637</v>
      </c>
      <c r="L3276" t="s">
        <v>7636</v>
      </c>
      <c r="M3276" t="s">
        <v>68</v>
      </c>
      <c r="N3276">
        <v>3</v>
      </c>
      <c r="O3276" t="s">
        <v>7635</v>
      </c>
      <c r="P3276" t="s">
        <v>7634</v>
      </c>
      <c r="Q3276" t="s">
        <v>7633</v>
      </c>
      <c r="R3276" s="8">
        <v>41275</v>
      </c>
      <c r="S3276" s="9">
        <f t="shared" si="408"/>
        <v>2013</v>
      </c>
      <c r="T3276" s="9">
        <v>2013</v>
      </c>
      <c r="U3276" s="9">
        <f t="shared" si="409"/>
        <v>9</v>
      </c>
      <c r="V3276" s="8">
        <v>2013</v>
      </c>
      <c r="W3276" t="s">
        <v>2839</v>
      </c>
      <c r="X3276" s="2">
        <v>0.153</v>
      </c>
      <c r="Y3276" s="7">
        <f t="shared" si="415"/>
        <v>4.0842476175222235E-3</v>
      </c>
      <c r="AA3276">
        <v>19928645</v>
      </c>
      <c r="AB3276">
        <v>19700182903</v>
      </c>
      <c r="AC3276">
        <v>18173195</v>
      </c>
      <c r="AD3276" t="s">
        <v>6</v>
      </c>
      <c r="AE3276">
        <v>47</v>
      </c>
      <c r="AF3276">
        <v>3</v>
      </c>
      <c r="AH3276" t="s">
        <v>7632</v>
      </c>
      <c r="AI3276" t="s">
        <v>7631</v>
      </c>
      <c r="AJ3276" t="s">
        <v>7630</v>
      </c>
      <c r="AK3276" t="s">
        <v>7629</v>
      </c>
      <c r="AL3276">
        <v>0</v>
      </c>
      <c r="AM3276" s="5">
        <f t="shared" si="410"/>
        <v>0</v>
      </c>
      <c r="AN3276" s="4">
        <f t="shared" si="414"/>
        <v>0</v>
      </c>
      <c r="AO3276" s="3"/>
      <c r="AP3276">
        <v>0</v>
      </c>
      <c r="AR3276" t="s">
        <v>42</v>
      </c>
      <c r="AT3276" s="2" t="s">
        <v>41</v>
      </c>
      <c r="AU3276" s="1">
        <f t="shared" si="411"/>
        <v>0.28589733322655564</v>
      </c>
      <c r="AV3276" s="1">
        <f t="shared" si="412"/>
        <v>0.20421238087611118</v>
      </c>
      <c r="AW3276" s="1">
        <f t="shared" si="413"/>
        <v>0.1225274285256667</v>
      </c>
    </row>
    <row r="3277" spans="1:49" x14ac:dyDescent="0.2">
      <c r="A3277">
        <v>3275</v>
      </c>
      <c r="B3277" t="s">
        <v>7628</v>
      </c>
      <c r="C3277" t="s">
        <v>7627</v>
      </c>
      <c r="F3277" t="s">
        <v>7626</v>
      </c>
      <c r="G3277" t="s">
        <v>17</v>
      </c>
      <c r="H3277" t="s">
        <v>16</v>
      </c>
      <c r="I3277" t="s">
        <v>7625</v>
      </c>
      <c r="J3277">
        <v>60104244</v>
      </c>
      <c r="K3277" t="s">
        <v>7624</v>
      </c>
      <c r="L3277" t="s">
        <v>4599</v>
      </c>
      <c r="M3277" t="s">
        <v>51</v>
      </c>
      <c r="N3277">
        <v>3</v>
      </c>
      <c r="O3277" t="s">
        <v>7623</v>
      </c>
      <c r="P3277" t="s">
        <v>7622</v>
      </c>
      <c r="Q3277" t="s">
        <v>7621</v>
      </c>
      <c r="R3277" s="8">
        <v>41275</v>
      </c>
      <c r="S3277" s="9">
        <f t="shared" si="408"/>
        <v>2013</v>
      </c>
      <c r="T3277" s="9">
        <v>2013</v>
      </c>
      <c r="U3277" s="9">
        <f t="shared" si="409"/>
        <v>9</v>
      </c>
      <c r="V3277" s="8">
        <v>2013</v>
      </c>
      <c r="W3277" t="s">
        <v>1933</v>
      </c>
      <c r="X3277" s="2">
        <v>1.6519999999999999</v>
      </c>
      <c r="Y3277" s="7">
        <f t="shared" si="415"/>
        <v>4.409919649769093E-2</v>
      </c>
      <c r="AA3277" t="s">
        <v>1932</v>
      </c>
      <c r="AB3277">
        <v>17337</v>
      </c>
      <c r="AD3277" t="s">
        <v>6</v>
      </c>
      <c r="AE3277">
        <v>61</v>
      </c>
      <c r="AF3277">
        <v>4</v>
      </c>
      <c r="AG3277">
        <v>6375760</v>
      </c>
      <c r="AH3277" t="s">
        <v>7620</v>
      </c>
      <c r="AI3277" t="s">
        <v>7619</v>
      </c>
      <c r="AJ3277" t="s">
        <v>7618</v>
      </c>
      <c r="AK3277" t="s">
        <v>7617</v>
      </c>
      <c r="AL3277">
        <v>58</v>
      </c>
      <c r="AM3277" s="5">
        <f t="shared" si="410"/>
        <v>6.4444444444444446</v>
      </c>
      <c r="AN3277" s="4">
        <f t="shared" si="414"/>
        <v>9.7606125625815145E-3</v>
      </c>
      <c r="AO3277" s="3"/>
      <c r="AP3277">
        <v>0</v>
      </c>
      <c r="AR3277" t="s">
        <v>42</v>
      </c>
      <c r="AT3277" s="2" t="s">
        <v>41</v>
      </c>
      <c r="AU3277" s="1">
        <f t="shared" si="411"/>
        <v>3.3797621317158106</v>
      </c>
      <c r="AV3277" s="1">
        <f t="shared" si="412"/>
        <v>2.6929904530136226</v>
      </c>
      <c r="AW3277" s="1">
        <f t="shared" si="413"/>
        <v>2.0062187743114337</v>
      </c>
    </row>
    <row r="3278" spans="1:49" x14ac:dyDescent="0.2">
      <c r="A3278">
        <v>3276</v>
      </c>
      <c r="B3278" t="s">
        <v>7616</v>
      </c>
      <c r="F3278" t="s">
        <v>7615</v>
      </c>
      <c r="G3278" t="s">
        <v>17</v>
      </c>
      <c r="H3278" t="s">
        <v>16</v>
      </c>
      <c r="I3278" t="s">
        <v>7614</v>
      </c>
      <c r="J3278">
        <v>60025506</v>
      </c>
      <c r="K3278" t="s">
        <v>7613</v>
      </c>
      <c r="L3278" t="s">
        <v>7612</v>
      </c>
      <c r="M3278" t="s">
        <v>7611</v>
      </c>
      <c r="N3278">
        <v>4</v>
      </c>
      <c r="O3278" t="s">
        <v>7610</v>
      </c>
      <c r="P3278" t="s">
        <v>7609</v>
      </c>
      <c r="Q3278" t="s">
        <v>7608</v>
      </c>
      <c r="R3278" s="8">
        <v>41275</v>
      </c>
      <c r="S3278" s="9">
        <f t="shared" si="408"/>
        <v>2013</v>
      </c>
      <c r="T3278" s="9">
        <v>2013</v>
      </c>
      <c r="U3278" s="9">
        <f t="shared" si="409"/>
        <v>9</v>
      </c>
      <c r="V3278" s="8">
        <v>2013</v>
      </c>
      <c r="W3278" t="s">
        <v>2839</v>
      </c>
      <c r="X3278" s="2">
        <v>0.153</v>
      </c>
      <c r="Y3278" s="7">
        <f t="shared" si="415"/>
        <v>4.0842476175222235E-3</v>
      </c>
      <c r="AA3278">
        <v>19928645</v>
      </c>
      <c r="AB3278">
        <v>19700182903</v>
      </c>
      <c r="AC3278">
        <v>18173195</v>
      </c>
      <c r="AD3278" t="s">
        <v>6</v>
      </c>
      <c r="AE3278">
        <v>48</v>
      </c>
      <c r="AF3278">
        <v>3</v>
      </c>
      <c r="AH3278" t="s">
        <v>7607</v>
      </c>
      <c r="AI3278" t="s">
        <v>7606</v>
      </c>
      <c r="AJ3278" t="s">
        <v>7605</v>
      </c>
      <c r="AK3278" t="s">
        <v>7604</v>
      </c>
      <c r="AL3278">
        <v>1</v>
      </c>
      <c r="AM3278" s="5">
        <f t="shared" si="410"/>
        <v>0.1111111111111111</v>
      </c>
      <c r="AN3278" s="4">
        <f t="shared" si="414"/>
        <v>1.682864234927847E-4</v>
      </c>
      <c r="AO3278" s="3"/>
      <c r="AP3278">
        <v>0</v>
      </c>
      <c r="AR3278" t="s">
        <v>42</v>
      </c>
      <c r="AT3278" s="2" t="s">
        <v>41</v>
      </c>
      <c r="AU3278" s="1">
        <f t="shared" si="411"/>
        <v>0.29094592593133917</v>
      </c>
      <c r="AV3278" s="1">
        <f t="shared" si="412"/>
        <v>0.2126267020507504</v>
      </c>
      <c r="AW3278" s="1">
        <f t="shared" si="413"/>
        <v>0.13430747817016164</v>
      </c>
    </row>
    <row r="3279" spans="1:49" x14ac:dyDescent="0.2">
      <c r="A3279">
        <v>3277</v>
      </c>
      <c r="B3279" t="s">
        <v>7603</v>
      </c>
      <c r="F3279" t="s">
        <v>7602</v>
      </c>
      <c r="G3279" t="s">
        <v>17</v>
      </c>
      <c r="H3279" t="s">
        <v>16</v>
      </c>
      <c r="I3279" t="s">
        <v>553</v>
      </c>
      <c r="J3279">
        <v>60010618</v>
      </c>
      <c r="K3279" t="s">
        <v>552</v>
      </c>
      <c r="L3279" t="s">
        <v>551</v>
      </c>
      <c r="M3279" t="s">
        <v>68</v>
      </c>
      <c r="N3279">
        <v>2</v>
      </c>
      <c r="O3279" t="s">
        <v>550</v>
      </c>
      <c r="P3279" t="s">
        <v>549</v>
      </c>
      <c r="Q3279" t="s">
        <v>548</v>
      </c>
      <c r="R3279" s="8">
        <v>41275</v>
      </c>
      <c r="S3279" s="9">
        <f t="shared" si="408"/>
        <v>2013</v>
      </c>
      <c r="T3279" s="9">
        <v>2013</v>
      </c>
      <c r="U3279" s="9">
        <f t="shared" si="409"/>
        <v>9</v>
      </c>
      <c r="V3279" s="8">
        <v>2013</v>
      </c>
      <c r="W3279" t="s">
        <v>2839</v>
      </c>
      <c r="X3279" s="2">
        <v>0.153</v>
      </c>
      <c r="Y3279" s="7">
        <f t="shared" si="415"/>
        <v>4.0842476175222235E-3</v>
      </c>
      <c r="AA3279">
        <v>19928645</v>
      </c>
      <c r="AB3279">
        <v>19700182903</v>
      </c>
      <c r="AC3279">
        <v>18173195</v>
      </c>
      <c r="AD3279" t="s">
        <v>6</v>
      </c>
      <c r="AE3279">
        <v>47</v>
      </c>
      <c r="AF3279">
        <v>3</v>
      </c>
      <c r="AH3279" t="s">
        <v>7601</v>
      </c>
      <c r="AI3279" t="s">
        <v>7600</v>
      </c>
      <c r="AJ3279" t="s">
        <v>7599</v>
      </c>
      <c r="AK3279" t="s">
        <v>7598</v>
      </c>
      <c r="AL3279">
        <v>0</v>
      </c>
      <c r="AM3279" s="5">
        <f t="shared" si="410"/>
        <v>0</v>
      </c>
      <c r="AN3279" s="4">
        <f t="shared" si="414"/>
        <v>0</v>
      </c>
      <c r="AO3279" s="3"/>
      <c r="AP3279">
        <v>0</v>
      </c>
      <c r="AR3279" t="s">
        <v>42</v>
      </c>
      <c r="AT3279" s="2" t="s">
        <v>41</v>
      </c>
      <c r="AU3279" s="1">
        <f t="shared" si="411"/>
        <v>0.28589733322655564</v>
      </c>
      <c r="AV3279" s="1">
        <f t="shared" si="412"/>
        <v>0.20421238087611118</v>
      </c>
      <c r="AW3279" s="1">
        <f t="shared" si="413"/>
        <v>0.1225274285256667</v>
      </c>
    </row>
    <row r="3280" spans="1:49" x14ac:dyDescent="0.2">
      <c r="A3280">
        <v>3278</v>
      </c>
      <c r="B3280" t="s">
        <v>7597</v>
      </c>
      <c r="C3280" t="s">
        <v>7596</v>
      </c>
      <c r="F3280" t="s">
        <v>7595</v>
      </c>
      <c r="G3280" t="s">
        <v>17</v>
      </c>
      <c r="H3280" t="s">
        <v>16</v>
      </c>
      <c r="I3280" t="s">
        <v>7594</v>
      </c>
      <c r="J3280" t="s">
        <v>7593</v>
      </c>
      <c r="K3280" t="s">
        <v>7592</v>
      </c>
      <c r="L3280" t="s">
        <v>7591</v>
      </c>
      <c r="M3280" t="s">
        <v>376</v>
      </c>
      <c r="N3280">
        <v>4</v>
      </c>
      <c r="O3280" t="s">
        <v>7590</v>
      </c>
      <c r="P3280" t="s">
        <v>7589</v>
      </c>
      <c r="Q3280" t="s">
        <v>7588</v>
      </c>
      <c r="R3280" s="8">
        <v>41275</v>
      </c>
      <c r="S3280" s="9">
        <f t="shared" si="408"/>
        <v>2013</v>
      </c>
      <c r="T3280" s="9">
        <v>2013</v>
      </c>
      <c r="U3280" s="9">
        <f t="shared" si="409"/>
        <v>9</v>
      </c>
      <c r="V3280" s="8">
        <v>2013</v>
      </c>
      <c r="W3280" t="s">
        <v>1933</v>
      </c>
      <c r="X3280" s="2">
        <v>1.6519999999999999</v>
      </c>
      <c r="Y3280" s="7">
        <f t="shared" si="415"/>
        <v>4.409919649769093E-2</v>
      </c>
      <c r="AA3280" t="s">
        <v>1932</v>
      </c>
      <c r="AB3280">
        <v>17337</v>
      </c>
      <c r="AD3280" t="s">
        <v>6</v>
      </c>
      <c r="AE3280">
        <v>61</v>
      </c>
      <c r="AF3280">
        <v>4</v>
      </c>
      <c r="AG3280">
        <v>6493429</v>
      </c>
      <c r="AH3280" t="s">
        <v>7587</v>
      </c>
      <c r="AI3280" t="s">
        <v>7586</v>
      </c>
      <c r="AJ3280" t="s">
        <v>7585</v>
      </c>
      <c r="AK3280" t="s">
        <v>7584</v>
      </c>
      <c r="AL3280">
        <v>7</v>
      </c>
      <c r="AM3280" s="5">
        <f t="shared" si="410"/>
        <v>0.77777777777777779</v>
      </c>
      <c r="AN3280" s="4">
        <f t="shared" si="414"/>
        <v>1.178004964449493E-3</v>
      </c>
      <c r="AO3280" s="3"/>
      <c r="AP3280">
        <v>0</v>
      </c>
      <c r="AR3280" t="s">
        <v>42</v>
      </c>
      <c r="AT3280" s="2" t="s">
        <v>41</v>
      </c>
      <c r="AU3280" s="1">
        <f t="shared" si="411"/>
        <v>3.1222839037718497</v>
      </c>
      <c r="AV3280" s="1">
        <f t="shared" si="412"/>
        <v>2.2638600731070211</v>
      </c>
      <c r="AW3280" s="1">
        <f t="shared" si="413"/>
        <v>1.4054362424421925</v>
      </c>
    </row>
    <row r="3281" spans="1:49" x14ac:dyDescent="0.2">
      <c r="A3281">
        <v>3279</v>
      </c>
      <c r="B3281" t="s">
        <v>7583</v>
      </c>
      <c r="C3281" t="s">
        <v>7582</v>
      </c>
      <c r="F3281" t="s">
        <v>7581</v>
      </c>
      <c r="G3281" t="s">
        <v>17</v>
      </c>
      <c r="H3281" t="s">
        <v>16</v>
      </c>
      <c r="I3281" t="s">
        <v>4190</v>
      </c>
      <c r="J3281" t="s">
        <v>7580</v>
      </c>
      <c r="K3281" t="s">
        <v>7579</v>
      </c>
      <c r="L3281" t="s">
        <v>7578</v>
      </c>
      <c r="M3281" t="s">
        <v>7577</v>
      </c>
      <c r="N3281">
        <v>4</v>
      </c>
      <c r="O3281" t="s">
        <v>7576</v>
      </c>
      <c r="P3281" t="s">
        <v>7575</v>
      </c>
      <c r="Q3281" t="s">
        <v>7574</v>
      </c>
      <c r="R3281" s="8">
        <v>41275</v>
      </c>
      <c r="S3281" s="9">
        <f t="shared" si="408"/>
        <v>2013</v>
      </c>
      <c r="T3281" s="9">
        <v>2013</v>
      </c>
      <c r="U3281" s="9">
        <f t="shared" si="409"/>
        <v>9</v>
      </c>
      <c r="V3281" s="8">
        <v>2013</v>
      </c>
      <c r="W3281" t="s">
        <v>1933</v>
      </c>
      <c r="X3281" s="2">
        <v>1.6519999999999999</v>
      </c>
      <c r="Y3281" s="7">
        <f t="shared" si="415"/>
        <v>4.409919649769093E-2</v>
      </c>
      <c r="AA3281" t="s">
        <v>1932</v>
      </c>
      <c r="AB3281">
        <v>17337</v>
      </c>
      <c r="AD3281" t="s">
        <v>6</v>
      </c>
      <c r="AE3281">
        <v>61</v>
      </c>
      <c r="AF3281">
        <v>4</v>
      </c>
      <c r="AG3281">
        <v>6374209</v>
      </c>
      <c r="AH3281" t="s">
        <v>7573</v>
      </c>
      <c r="AI3281" t="s">
        <v>7572</v>
      </c>
      <c r="AJ3281" t="s">
        <v>7571</v>
      </c>
      <c r="AK3281" t="s">
        <v>7570</v>
      </c>
      <c r="AL3281">
        <v>12</v>
      </c>
      <c r="AM3281" s="5">
        <f t="shared" si="410"/>
        <v>1.3333333333333333</v>
      </c>
      <c r="AN3281" s="4">
        <f t="shared" si="414"/>
        <v>2.0194370819134164E-3</v>
      </c>
      <c r="AO3281" s="3"/>
      <c r="AP3281">
        <v>0</v>
      </c>
      <c r="AQ3281" t="s">
        <v>1884</v>
      </c>
      <c r="AR3281" t="s">
        <v>7569</v>
      </c>
      <c r="AS3281" t="s">
        <v>1883</v>
      </c>
      <c r="AT3281" s="2" t="s">
        <v>41</v>
      </c>
      <c r="AU3281" s="1">
        <f t="shared" si="411"/>
        <v>3.1475268672957677</v>
      </c>
      <c r="AV3281" s="1">
        <f t="shared" si="412"/>
        <v>2.3059316789802176</v>
      </c>
      <c r="AW3281" s="1">
        <f t="shared" si="413"/>
        <v>1.464336490664667</v>
      </c>
    </row>
    <row r="3282" spans="1:49" x14ac:dyDescent="0.2">
      <c r="A3282">
        <v>3280</v>
      </c>
      <c r="B3282" t="s">
        <v>7568</v>
      </c>
      <c r="C3282" t="s">
        <v>7567</v>
      </c>
      <c r="F3282" t="s">
        <v>7566</v>
      </c>
      <c r="G3282" t="s">
        <v>17</v>
      </c>
      <c r="H3282" t="s">
        <v>16</v>
      </c>
      <c r="I3282" t="s">
        <v>5762</v>
      </c>
      <c r="J3282">
        <v>60006288</v>
      </c>
      <c r="K3282" t="s">
        <v>359</v>
      </c>
      <c r="L3282" t="s">
        <v>358</v>
      </c>
      <c r="M3282" t="s">
        <v>357</v>
      </c>
      <c r="N3282">
        <v>2</v>
      </c>
      <c r="O3282" t="s">
        <v>7565</v>
      </c>
      <c r="P3282" t="s">
        <v>7564</v>
      </c>
      <c r="Q3282" t="s">
        <v>354</v>
      </c>
      <c r="R3282" s="8">
        <v>41275</v>
      </c>
      <c r="S3282" s="9">
        <f t="shared" si="408"/>
        <v>2013</v>
      </c>
      <c r="T3282" s="9">
        <v>2013</v>
      </c>
      <c r="U3282" s="9">
        <f t="shared" si="409"/>
        <v>9</v>
      </c>
      <c r="V3282" s="8">
        <v>2013</v>
      </c>
      <c r="W3282" t="s">
        <v>1933</v>
      </c>
      <c r="X3282" s="2">
        <v>1.6519999999999999</v>
      </c>
      <c r="Y3282" s="7">
        <f t="shared" si="415"/>
        <v>4.409919649769093E-2</v>
      </c>
      <c r="AA3282" t="s">
        <v>1932</v>
      </c>
      <c r="AB3282">
        <v>17337</v>
      </c>
      <c r="AD3282" t="s">
        <v>6</v>
      </c>
      <c r="AE3282">
        <v>61</v>
      </c>
      <c r="AF3282">
        <v>4</v>
      </c>
      <c r="AG3282">
        <v>6395805</v>
      </c>
      <c r="AH3282" t="s">
        <v>7563</v>
      </c>
      <c r="AI3282" t="s">
        <v>7562</v>
      </c>
      <c r="AJ3282" t="s">
        <v>7561</v>
      </c>
      <c r="AK3282" t="s">
        <v>7560</v>
      </c>
      <c r="AL3282">
        <v>14</v>
      </c>
      <c r="AM3282" s="5">
        <f t="shared" si="410"/>
        <v>1.5555555555555556</v>
      </c>
      <c r="AN3282" s="4">
        <f t="shared" si="414"/>
        <v>2.356009928898986E-3</v>
      </c>
      <c r="AO3282" s="3"/>
      <c r="AP3282">
        <v>0</v>
      </c>
      <c r="AQ3282" t="s">
        <v>2325</v>
      </c>
      <c r="AR3282">
        <v>278794</v>
      </c>
      <c r="AS3282" t="s">
        <v>2324</v>
      </c>
      <c r="AT3282" s="2" t="s">
        <v>41</v>
      </c>
      <c r="AU3282" s="1">
        <f t="shared" si="411"/>
        <v>3.1576240527053345</v>
      </c>
      <c r="AV3282" s="1">
        <f t="shared" si="412"/>
        <v>2.3227603213294956</v>
      </c>
      <c r="AW3282" s="1">
        <f t="shared" si="413"/>
        <v>1.4878965899536567</v>
      </c>
    </row>
    <row r="3283" spans="1:49" x14ac:dyDescent="0.2">
      <c r="A3283">
        <v>3281</v>
      </c>
      <c r="B3283" t="s">
        <v>7559</v>
      </c>
      <c r="C3283" t="s">
        <v>7558</v>
      </c>
      <c r="F3283" t="s">
        <v>7557</v>
      </c>
      <c r="G3283" t="s">
        <v>17</v>
      </c>
      <c r="H3283" t="s">
        <v>16</v>
      </c>
      <c r="I3283" t="s">
        <v>7556</v>
      </c>
      <c r="J3283">
        <v>60003780</v>
      </c>
      <c r="K3283" t="s">
        <v>7555</v>
      </c>
      <c r="L3283" t="s">
        <v>3674</v>
      </c>
      <c r="M3283" t="s">
        <v>2346</v>
      </c>
      <c r="N3283">
        <v>3</v>
      </c>
      <c r="O3283" t="s">
        <v>7554</v>
      </c>
      <c r="P3283" t="s">
        <v>7553</v>
      </c>
      <c r="Q3283" t="s">
        <v>7552</v>
      </c>
      <c r="R3283" s="8">
        <v>41275</v>
      </c>
      <c r="S3283" s="9">
        <f t="shared" si="408"/>
        <v>2013</v>
      </c>
      <c r="T3283" s="9">
        <v>2013</v>
      </c>
      <c r="U3283" s="9">
        <f t="shared" si="409"/>
        <v>9</v>
      </c>
      <c r="V3283" s="8">
        <v>2013</v>
      </c>
      <c r="W3283" t="s">
        <v>1933</v>
      </c>
      <c r="X3283" s="2">
        <v>1.6519999999999999</v>
      </c>
      <c r="Y3283" s="7">
        <f t="shared" si="415"/>
        <v>4.409919649769093E-2</v>
      </c>
      <c r="AA3283" t="s">
        <v>1932</v>
      </c>
      <c r="AB3283">
        <v>17337</v>
      </c>
      <c r="AD3283" t="s">
        <v>6</v>
      </c>
      <c r="AE3283">
        <v>61</v>
      </c>
      <c r="AF3283">
        <v>4</v>
      </c>
      <c r="AG3283">
        <v>6375759</v>
      </c>
      <c r="AH3283" t="s">
        <v>7551</v>
      </c>
      <c r="AI3283" t="s">
        <v>7550</v>
      </c>
      <c r="AJ3283" t="s">
        <v>7549</v>
      </c>
      <c r="AK3283" t="s">
        <v>7548</v>
      </c>
      <c r="AL3283">
        <v>33</v>
      </c>
      <c r="AM3283" s="5">
        <f t="shared" si="410"/>
        <v>3.6666666666666665</v>
      </c>
      <c r="AN3283" s="4">
        <f t="shared" si="414"/>
        <v>5.5534519752618956E-3</v>
      </c>
      <c r="AO3283" s="3"/>
      <c r="AP3283">
        <v>0</v>
      </c>
      <c r="AR3283" t="s">
        <v>42</v>
      </c>
      <c r="AT3283" s="2" t="s">
        <v>41</v>
      </c>
      <c r="AU3283" s="1">
        <f t="shared" si="411"/>
        <v>3.2535473140962217</v>
      </c>
      <c r="AV3283" s="1">
        <f t="shared" si="412"/>
        <v>2.4826324236476411</v>
      </c>
      <c r="AW3283" s="1">
        <f t="shared" si="413"/>
        <v>1.7117175331990604</v>
      </c>
    </row>
    <row r="3284" spans="1:49" x14ac:dyDescent="0.2">
      <c r="A3284">
        <v>3282</v>
      </c>
      <c r="B3284" t="s">
        <v>7547</v>
      </c>
      <c r="C3284" t="s">
        <v>7546</v>
      </c>
      <c r="F3284" t="s">
        <v>7545</v>
      </c>
      <c r="G3284" t="s">
        <v>17</v>
      </c>
      <c r="H3284" t="s">
        <v>16</v>
      </c>
      <c r="I3284" t="s">
        <v>7544</v>
      </c>
      <c r="J3284">
        <v>60018394</v>
      </c>
      <c r="K3284" t="s">
        <v>7543</v>
      </c>
      <c r="L3284" t="s">
        <v>7542</v>
      </c>
      <c r="M3284" t="s">
        <v>120</v>
      </c>
      <c r="N3284">
        <v>4</v>
      </c>
      <c r="O3284" t="s">
        <v>7541</v>
      </c>
      <c r="P3284" t="s">
        <v>7540</v>
      </c>
      <c r="Q3284" t="s">
        <v>7539</v>
      </c>
      <c r="R3284" s="8">
        <v>41275</v>
      </c>
      <c r="S3284" s="9">
        <f t="shared" si="408"/>
        <v>2013</v>
      </c>
      <c r="T3284" s="9">
        <v>2013</v>
      </c>
      <c r="U3284" s="9">
        <f t="shared" si="409"/>
        <v>9</v>
      </c>
      <c r="V3284" s="8">
        <v>2013</v>
      </c>
      <c r="W3284" t="s">
        <v>1933</v>
      </c>
      <c r="X3284" s="2">
        <v>1.6519999999999999</v>
      </c>
      <c r="Y3284" s="7">
        <f t="shared" si="415"/>
        <v>4.409919649769093E-2</v>
      </c>
      <c r="AA3284" t="s">
        <v>1932</v>
      </c>
      <c r="AB3284">
        <v>17337</v>
      </c>
      <c r="AD3284" t="s">
        <v>6</v>
      </c>
      <c r="AE3284">
        <v>61</v>
      </c>
      <c r="AF3284">
        <v>4</v>
      </c>
      <c r="AG3284">
        <v>6451153</v>
      </c>
      <c r="AH3284" t="s">
        <v>7538</v>
      </c>
      <c r="AI3284" t="s">
        <v>7537</v>
      </c>
      <c r="AJ3284" t="s">
        <v>7536</v>
      </c>
      <c r="AK3284" t="s">
        <v>7535</v>
      </c>
      <c r="AL3284">
        <v>70</v>
      </c>
      <c r="AM3284" s="5">
        <f t="shared" si="410"/>
        <v>7.7777777777777777</v>
      </c>
      <c r="AN3284" s="4">
        <f t="shared" si="414"/>
        <v>1.178004964449493E-2</v>
      </c>
      <c r="AO3284" s="3"/>
      <c r="AP3284">
        <v>0</v>
      </c>
      <c r="AR3284" t="s">
        <v>42</v>
      </c>
      <c r="AT3284" s="2" t="s">
        <v>41</v>
      </c>
      <c r="AU3284" s="1">
        <f t="shared" si="411"/>
        <v>3.440345244173213</v>
      </c>
      <c r="AV3284" s="1">
        <f t="shared" si="412"/>
        <v>2.7939623071092932</v>
      </c>
      <c r="AW3284" s="1">
        <f t="shared" si="413"/>
        <v>2.1475793700453729</v>
      </c>
    </row>
    <row r="3285" spans="1:49" x14ac:dyDescent="0.2">
      <c r="A3285">
        <v>3283</v>
      </c>
      <c r="B3285" t="s">
        <v>7534</v>
      </c>
      <c r="C3285" t="s">
        <v>7533</v>
      </c>
      <c r="F3285" t="s">
        <v>7532</v>
      </c>
      <c r="G3285" t="s">
        <v>17</v>
      </c>
      <c r="H3285" t="s">
        <v>16</v>
      </c>
      <c r="I3285" t="s">
        <v>7531</v>
      </c>
      <c r="J3285" t="s">
        <v>7530</v>
      </c>
      <c r="K3285" t="s">
        <v>7529</v>
      </c>
      <c r="L3285" t="s">
        <v>7528</v>
      </c>
      <c r="M3285" t="s">
        <v>7527</v>
      </c>
      <c r="N3285">
        <v>5</v>
      </c>
      <c r="O3285" t="s">
        <v>7526</v>
      </c>
      <c r="P3285" t="s">
        <v>7525</v>
      </c>
      <c r="Q3285" t="s">
        <v>7524</v>
      </c>
      <c r="R3285" s="8">
        <v>41275</v>
      </c>
      <c r="S3285" s="9">
        <f t="shared" si="408"/>
        <v>2013</v>
      </c>
      <c r="T3285" s="9">
        <v>2013</v>
      </c>
      <c r="U3285" s="9">
        <f t="shared" si="409"/>
        <v>9</v>
      </c>
      <c r="V3285" s="8">
        <v>2013</v>
      </c>
      <c r="W3285" t="s">
        <v>1181</v>
      </c>
      <c r="X3285" s="2">
        <v>0.437</v>
      </c>
      <c r="Y3285" s="7">
        <f t="shared" si="415"/>
        <v>1.1665465417367396E-2</v>
      </c>
      <c r="AA3285">
        <v>10704698</v>
      </c>
      <c r="AB3285">
        <v>5300152513</v>
      </c>
      <c r="AC3285">
        <v>15598985</v>
      </c>
      <c r="AD3285" t="s">
        <v>6</v>
      </c>
      <c r="AE3285">
        <v>138</v>
      </c>
      <c r="AH3285" t="s">
        <v>7523</v>
      </c>
      <c r="AI3285" t="s">
        <v>7522</v>
      </c>
      <c r="AK3285" t="s">
        <v>7521</v>
      </c>
      <c r="AL3285">
        <v>13</v>
      </c>
      <c r="AM3285" s="5">
        <f t="shared" si="410"/>
        <v>1.4444444444444444</v>
      </c>
      <c r="AN3285" s="4">
        <f t="shared" si="414"/>
        <v>2.1877235054062012E-3</v>
      </c>
      <c r="AO3285" s="3"/>
      <c r="AP3285">
        <v>1</v>
      </c>
      <c r="AR3285" t="s">
        <v>42</v>
      </c>
      <c r="AT3285" s="2" t="s">
        <v>41</v>
      </c>
      <c r="AU3285" s="1">
        <f t="shared" si="411"/>
        <v>0.88221428437790361</v>
      </c>
      <c r="AV3285" s="1">
        <f t="shared" si="412"/>
        <v>0.6926594461386798</v>
      </c>
      <c r="AW3285" s="1">
        <f t="shared" si="413"/>
        <v>0.50310460789945599</v>
      </c>
    </row>
    <row r="3286" spans="1:49" x14ac:dyDescent="0.2">
      <c r="A3286">
        <v>3284</v>
      </c>
      <c r="B3286" t="s">
        <v>7520</v>
      </c>
      <c r="C3286" t="s">
        <v>7519</v>
      </c>
      <c r="F3286" t="s">
        <v>7518</v>
      </c>
      <c r="G3286" t="s">
        <v>17</v>
      </c>
      <c r="H3286" t="s">
        <v>16</v>
      </c>
      <c r="I3286" t="s">
        <v>7517</v>
      </c>
      <c r="J3286" t="s">
        <v>7516</v>
      </c>
      <c r="K3286" t="s">
        <v>7515</v>
      </c>
      <c r="L3286" t="s">
        <v>7514</v>
      </c>
      <c r="M3286" t="s">
        <v>7513</v>
      </c>
      <c r="N3286">
        <v>5</v>
      </c>
      <c r="O3286" t="s">
        <v>7512</v>
      </c>
      <c r="P3286" t="s">
        <v>7511</v>
      </c>
      <c r="Q3286" t="s">
        <v>7510</v>
      </c>
      <c r="R3286" s="8">
        <v>41275</v>
      </c>
      <c r="S3286" s="9">
        <f t="shared" si="408"/>
        <v>2013</v>
      </c>
      <c r="T3286" s="9">
        <v>2013</v>
      </c>
      <c r="U3286" s="9">
        <f t="shared" si="409"/>
        <v>9</v>
      </c>
      <c r="V3286" s="8">
        <v>2013</v>
      </c>
      <c r="W3286" t="s">
        <v>1933</v>
      </c>
      <c r="X3286" s="2">
        <v>1.6519999999999999</v>
      </c>
      <c r="Y3286" s="7">
        <f t="shared" si="415"/>
        <v>4.409919649769093E-2</v>
      </c>
      <c r="AA3286" t="s">
        <v>1932</v>
      </c>
      <c r="AB3286">
        <v>17337</v>
      </c>
      <c r="AD3286" t="s">
        <v>6</v>
      </c>
      <c r="AE3286">
        <v>61</v>
      </c>
      <c r="AF3286">
        <v>4</v>
      </c>
      <c r="AG3286">
        <v>6310030</v>
      </c>
      <c r="AH3286" t="s">
        <v>7509</v>
      </c>
      <c r="AI3286" t="s">
        <v>7508</v>
      </c>
      <c r="AJ3286" t="s">
        <v>7507</v>
      </c>
      <c r="AK3286" t="s">
        <v>7506</v>
      </c>
      <c r="AL3286">
        <v>11</v>
      </c>
      <c r="AM3286" s="5">
        <f t="shared" si="410"/>
        <v>1.2222222222222223</v>
      </c>
      <c r="AN3286" s="4">
        <f t="shared" si="414"/>
        <v>1.851150658420632E-3</v>
      </c>
      <c r="AO3286" s="3"/>
      <c r="AP3286">
        <v>0</v>
      </c>
      <c r="AR3286" t="s">
        <v>42</v>
      </c>
      <c r="AT3286" s="2" t="s">
        <v>41</v>
      </c>
      <c r="AU3286" s="1">
        <f t="shared" si="411"/>
        <v>3.1424782745909838</v>
      </c>
      <c r="AV3286" s="1">
        <f t="shared" si="412"/>
        <v>2.2975173578055781</v>
      </c>
      <c r="AW3286" s="1">
        <f t="shared" si="413"/>
        <v>1.4525564410201721</v>
      </c>
    </row>
    <row r="3287" spans="1:49" x14ac:dyDescent="0.2">
      <c r="A3287">
        <v>3285</v>
      </c>
      <c r="B3287" t="s">
        <v>7505</v>
      </c>
      <c r="C3287" t="s">
        <v>7504</v>
      </c>
      <c r="F3287" t="s">
        <v>7503</v>
      </c>
      <c r="G3287" t="s">
        <v>17</v>
      </c>
      <c r="H3287" t="s">
        <v>16</v>
      </c>
      <c r="I3287" t="s">
        <v>7502</v>
      </c>
      <c r="J3287" t="s">
        <v>7501</v>
      </c>
      <c r="K3287" t="s">
        <v>7500</v>
      </c>
      <c r="L3287" t="s">
        <v>7499</v>
      </c>
      <c r="M3287" t="s">
        <v>7498</v>
      </c>
      <c r="N3287">
        <v>3</v>
      </c>
      <c r="O3287" t="s">
        <v>7497</v>
      </c>
      <c r="P3287" t="s">
        <v>7496</v>
      </c>
      <c r="Q3287" t="s">
        <v>7495</v>
      </c>
      <c r="R3287" s="8">
        <v>41275</v>
      </c>
      <c r="S3287" s="9">
        <f t="shared" si="408"/>
        <v>2013</v>
      </c>
      <c r="T3287" s="9">
        <v>2013</v>
      </c>
      <c r="U3287" s="9">
        <f t="shared" si="409"/>
        <v>9</v>
      </c>
      <c r="V3287" s="8">
        <v>2013</v>
      </c>
      <c r="W3287" t="s">
        <v>1933</v>
      </c>
      <c r="X3287" s="2">
        <v>1.6519999999999999</v>
      </c>
      <c r="Y3287" s="7">
        <f t="shared" si="415"/>
        <v>4.409919649769093E-2</v>
      </c>
      <c r="AA3287" t="s">
        <v>1932</v>
      </c>
      <c r="AB3287">
        <v>17337</v>
      </c>
      <c r="AD3287" t="s">
        <v>6</v>
      </c>
      <c r="AE3287">
        <v>61</v>
      </c>
      <c r="AF3287">
        <v>4</v>
      </c>
      <c r="AG3287">
        <v>6416005</v>
      </c>
      <c r="AH3287" t="s">
        <v>7494</v>
      </c>
      <c r="AI3287" t="s">
        <v>7493</v>
      </c>
      <c r="AJ3287" t="s">
        <v>7492</v>
      </c>
      <c r="AK3287" t="s">
        <v>7491</v>
      </c>
      <c r="AL3287">
        <v>29</v>
      </c>
      <c r="AM3287" s="5">
        <f t="shared" si="410"/>
        <v>3.2222222222222223</v>
      </c>
      <c r="AN3287" s="4">
        <f t="shared" si="414"/>
        <v>4.8803062812907572E-3</v>
      </c>
      <c r="AO3287" s="3"/>
      <c r="AP3287">
        <v>0</v>
      </c>
      <c r="AR3287" t="s">
        <v>42</v>
      </c>
      <c r="AT3287" s="2" t="s">
        <v>41</v>
      </c>
      <c r="AU3287" s="1">
        <f t="shared" si="411"/>
        <v>3.2333529432770876</v>
      </c>
      <c r="AV3287" s="1">
        <f t="shared" si="412"/>
        <v>2.4489751389490841</v>
      </c>
      <c r="AW3287" s="1">
        <f t="shared" si="413"/>
        <v>1.6645973346210807</v>
      </c>
    </row>
    <row r="3288" spans="1:49" x14ac:dyDescent="0.2">
      <c r="A3288">
        <v>3286</v>
      </c>
      <c r="B3288" t="s">
        <v>7490</v>
      </c>
      <c r="C3288" t="s">
        <v>7489</v>
      </c>
      <c r="F3288" t="s">
        <v>7488</v>
      </c>
      <c r="G3288" t="s">
        <v>17</v>
      </c>
      <c r="H3288" t="s">
        <v>16</v>
      </c>
      <c r="I3288" t="s">
        <v>7487</v>
      </c>
      <c r="J3288">
        <v>60023020</v>
      </c>
      <c r="K3288" t="s">
        <v>7486</v>
      </c>
      <c r="L3288" t="s">
        <v>7485</v>
      </c>
      <c r="M3288" t="s">
        <v>136</v>
      </c>
      <c r="N3288">
        <v>1</v>
      </c>
      <c r="O3288" t="s">
        <v>7484</v>
      </c>
      <c r="P3288">
        <v>6603451186</v>
      </c>
      <c r="Q3288">
        <v>60023020</v>
      </c>
      <c r="R3288" s="8">
        <v>41275</v>
      </c>
      <c r="S3288" s="9">
        <f t="shared" si="408"/>
        <v>2013</v>
      </c>
      <c r="T3288" s="9">
        <v>2013</v>
      </c>
      <c r="U3288" s="9">
        <f t="shared" si="409"/>
        <v>9</v>
      </c>
      <c r="V3288" s="8">
        <v>2013</v>
      </c>
      <c r="W3288" t="s">
        <v>1933</v>
      </c>
      <c r="X3288" s="2">
        <v>1.6519999999999999</v>
      </c>
      <c r="Y3288" s="7">
        <f t="shared" si="415"/>
        <v>4.409919649769093E-2</v>
      </c>
      <c r="AA3288" t="s">
        <v>1932</v>
      </c>
      <c r="AB3288">
        <v>17337</v>
      </c>
      <c r="AD3288" t="s">
        <v>6</v>
      </c>
      <c r="AE3288">
        <v>61</v>
      </c>
      <c r="AF3288">
        <v>4</v>
      </c>
      <c r="AG3288">
        <v>6310024</v>
      </c>
      <c r="AH3288" t="s">
        <v>7483</v>
      </c>
      <c r="AI3288" t="s">
        <v>7482</v>
      </c>
      <c r="AK3288" t="s">
        <v>7481</v>
      </c>
      <c r="AL3288">
        <v>16</v>
      </c>
      <c r="AM3288" s="5">
        <f t="shared" si="410"/>
        <v>1.7777777777777777</v>
      </c>
      <c r="AN3288" s="4">
        <f t="shared" si="414"/>
        <v>2.6925827758845552E-3</v>
      </c>
      <c r="AO3288" s="3"/>
      <c r="AP3288">
        <v>0</v>
      </c>
      <c r="AR3288" t="s">
        <v>42</v>
      </c>
      <c r="AT3288" s="2" t="s">
        <v>41</v>
      </c>
      <c r="AU3288" s="1">
        <f t="shared" si="411"/>
        <v>3.1677212381149018</v>
      </c>
      <c r="AV3288" s="1">
        <f t="shared" si="412"/>
        <v>2.3395889636787746</v>
      </c>
      <c r="AW3288" s="1">
        <f t="shared" si="413"/>
        <v>1.5114566892426466</v>
      </c>
    </row>
    <row r="3289" spans="1:49" x14ac:dyDescent="0.2">
      <c r="A3289">
        <v>3287</v>
      </c>
      <c r="B3289" t="s">
        <v>7480</v>
      </c>
      <c r="C3289" t="s">
        <v>7479</v>
      </c>
      <c r="F3289" t="s">
        <v>7478</v>
      </c>
      <c r="G3289" t="s">
        <v>17</v>
      </c>
      <c r="H3289" t="s">
        <v>16</v>
      </c>
      <c r="I3289" t="s">
        <v>7477</v>
      </c>
      <c r="J3289">
        <v>60022132</v>
      </c>
      <c r="K3289" t="s">
        <v>7476</v>
      </c>
      <c r="L3289" t="s">
        <v>7475</v>
      </c>
      <c r="M3289" t="s">
        <v>2487</v>
      </c>
      <c r="N3289">
        <v>7</v>
      </c>
      <c r="O3289" t="s">
        <v>7474</v>
      </c>
      <c r="P3289" t="s">
        <v>7473</v>
      </c>
      <c r="Q3289" t="s">
        <v>7472</v>
      </c>
      <c r="R3289" s="8">
        <v>41275</v>
      </c>
      <c r="S3289" s="9">
        <f t="shared" si="408"/>
        <v>2013</v>
      </c>
      <c r="T3289" s="9">
        <v>2013</v>
      </c>
      <c r="U3289" s="9">
        <f t="shared" si="409"/>
        <v>9</v>
      </c>
      <c r="V3289" s="8">
        <v>2013</v>
      </c>
      <c r="W3289" t="s">
        <v>1933</v>
      </c>
      <c r="X3289" s="2">
        <v>1.6519999999999999</v>
      </c>
      <c r="Y3289" s="7">
        <f t="shared" si="415"/>
        <v>4.409919649769093E-2</v>
      </c>
      <c r="AA3289" t="s">
        <v>1932</v>
      </c>
      <c r="AB3289">
        <v>17337</v>
      </c>
      <c r="AD3289" t="s">
        <v>6</v>
      </c>
      <c r="AE3289">
        <v>61</v>
      </c>
      <c r="AF3289">
        <v>4</v>
      </c>
      <c r="AG3289">
        <v>6420894</v>
      </c>
      <c r="AH3289" t="s">
        <v>7471</v>
      </c>
      <c r="AI3289" t="s">
        <v>7470</v>
      </c>
      <c r="AJ3289" t="s">
        <v>7469</v>
      </c>
      <c r="AK3289" t="s">
        <v>7468</v>
      </c>
      <c r="AL3289">
        <v>29</v>
      </c>
      <c r="AM3289" s="5">
        <f t="shared" si="410"/>
        <v>3.2222222222222223</v>
      </c>
      <c r="AN3289" s="4">
        <f t="shared" si="414"/>
        <v>4.8803062812907572E-3</v>
      </c>
      <c r="AO3289" s="3"/>
      <c r="AP3289">
        <v>0</v>
      </c>
      <c r="AQ3289" t="s">
        <v>1884</v>
      </c>
      <c r="AR3289" t="s">
        <v>7467</v>
      </c>
      <c r="AS3289" t="s">
        <v>1883</v>
      </c>
      <c r="AT3289" s="2" t="s">
        <v>41</v>
      </c>
      <c r="AU3289" s="1">
        <f t="shared" si="411"/>
        <v>3.2333529432770876</v>
      </c>
      <c r="AV3289" s="1">
        <f t="shared" si="412"/>
        <v>2.4489751389490841</v>
      </c>
      <c r="AW3289" s="1">
        <f t="shared" si="413"/>
        <v>1.6645973346210807</v>
      </c>
    </row>
    <row r="3290" spans="1:49" x14ac:dyDescent="0.2">
      <c r="A3290">
        <v>3288</v>
      </c>
      <c r="B3290" t="s">
        <v>7466</v>
      </c>
      <c r="C3290" t="s">
        <v>7465</v>
      </c>
      <c r="F3290" t="s">
        <v>7464</v>
      </c>
      <c r="G3290" t="s">
        <v>17</v>
      </c>
      <c r="H3290" t="s">
        <v>16</v>
      </c>
      <c r="I3290" t="s">
        <v>7463</v>
      </c>
      <c r="J3290" t="s">
        <v>7458</v>
      </c>
      <c r="K3290" t="s">
        <v>7462</v>
      </c>
      <c r="L3290" t="s">
        <v>7461</v>
      </c>
      <c r="M3290" t="s">
        <v>1082</v>
      </c>
      <c r="N3290">
        <v>2</v>
      </c>
      <c r="O3290" t="s">
        <v>7460</v>
      </c>
      <c r="P3290" t="s">
        <v>7459</v>
      </c>
      <c r="Q3290" t="s">
        <v>7458</v>
      </c>
      <c r="R3290" s="8">
        <v>41275</v>
      </c>
      <c r="S3290" s="9">
        <f t="shared" si="408"/>
        <v>2013</v>
      </c>
      <c r="T3290" s="9">
        <v>2013</v>
      </c>
      <c r="U3290" s="9">
        <f t="shared" si="409"/>
        <v>9</v>
      </c>
      <c r="V3290" s="8">
        <v>2013</v>
      </c>
      <c r="W3290" t="s">
        <v>1933</v>
      </c>
      <c r="X3290" s="2">
        <v>1.6519999999999999</v>
      </c>
      <c r="Y3290" s="7">
        <f t="shared" si="415"/>
        <v>4.409919649769093E-2</v>
      </c>
      <c r="AA3290" t="s">
        <v>1932</v>
      </c>
      <c r="AB3290">
        <v>17337</v>
      </c>
      <c r="AD3290" t="s">
        <v>6</v>
      </c>
      <c r="AE3290">
        <v>61</v>
      </c>
      <c r="AF3290">
        <v>4</v>
      </c>
      <c r="AG3290">
        <v>6416004</v>
      </c>
      <c r="AH3290" t="s">
        <v>7457</v>
      </c>
      <c r="AI3290" t="s">
        <v>7456</v>
      </c>
      <c r="AJ3290" t="s">
        <v>7455</v>
      </c>
      <c r="AK3290" t="s">
        <v>7454</v>
      </c>
      <c r="AL3290">
        <v>60</v>
      </c>
      <c r="AM3290" s="5">
        <f t="shared" si="410"/>
        <v>6.666666666666667</v>
      </c>
      <c r="AN3290" s="4">
        <f t="shared" si="414"/>
        <v>1.0097185409567083E-2</v>
      </c>
      <c r="AO3290" s="3"/>
      <c r="AP3290">
        <v>0</v>
      </c>
      <c r="AR3290" t="s">
        <v>42</v>
      </c>
      <c r="AT3290" s="2" t="s">
        <v>41</v>
      </c>
      <c r="AU3290" s="1">
        <f t="shared" si="411"/>
        <v>3.3898593171253775</v>
      </c>
      <c r="AV3290" s="1">
        <f t="shared" si="412"/>
        <v>2.7098190953629007</v>
      </c>
      <c r="AW3290" s="1">
        <f t="shared" si="413"/>
        <v>2.0297788736004234</v>
      </c>
    </row>
    <row r="3291" spans="1:49" x14ac:dyDescent="0.2">
      <c r="A3291">
        <v>3289</v>
      </c>
      <c r="B3291" t="s">
        <v>7453</v>
      </c>
      <c r="C3291" t="s">
        <v>7452</v>
      </c>
      <c r="F3291" t="s">
        <v>7451</v>
      </c>
      <c r="G3291" t="s">
        <v>17</v>
      </c>
      <c r="H3291" t="s">
        <v>16</v>
      </c>
      <c r="I3291" t="s">
        <v>7307</v>
      </c>
      <c r="J3291" t="s">
        <v>3448</v>
      </c>
      <c r="K3291" t="s">
        <v>3447</v>
      </c>
      <c r="L3291" t="s">
        <v>3446</v>
      </c>
      <c r="M3291" t="s">
        <v>3445</v>
      </c>
      <c r="N3291">
        <v>3</v>
      </c>
      <c r="O3291" t="s">
        <v>7450</v>
      </c>
      <c r="P3291" t="s">
        <v>7449</v>
      </c>
      <c r="Q3291" t="s">
        <v>7448</v>
      </c>
      <c r="R3291" s="8">
        <v>41275</v>
      </c>
      <c r="S3291" s="9">
        <f t="shared" si="408"/>
        <v>2013</v>
      </c>
      <c r="T3291" s="9">
        <v>2013</v>
      </c>
      <c r="U3291" s="9">
        <f t="shared" si="409"/>
        <v>9</v>
      </c>
      <c r="V3291" s="8">
        <v>2013</v>
      </c>
      <c r="W3291" t="s">
        <v>1933</v>
      </c>
      <c r="X3291" s="2">
        <v>1.6519999999999999</v>
      </c>
      <c r="Y3291" s="7">
        <f t="shared" si="415"/>
        <v>4.409919649769093E-2</v>
      </c>
      <c r="AA3291" t="s">
        <v>1932</v>
      </c>
      <c r="AB3291">
        <v>17337</v>
      </c>
      <c r="AD3291" t="s">
        <v>6</v>
      </c>
      <c r="AE3291">
        <v>61</v>
      </c>
      <c r="AF3291">
        <v>4</v>
      </c>
      <c r="AG3291">
        <v>6399533</v>
      </c>
      <c r="AH3291" t="s">
        <v>7447</v>
      </c>
      <c r="AI3291" t="s">
        <v>7446</v>
      </c>
      <c r="AJ3291" t="s">
        <v>7445</v>
      </c>
      <c r="AK3291" t="s">
        <v>7444</v>
      </c>
      <c r="AL3291">
        <v>35</v>
      </c>
      <c r="AM3291" s="5">
        <f t="shared" si="410"/>
        <v>3.8888888888888888</v>
      </c>
      <c r="AN3291" s="4">
        <f t="shared" si="414"/>
        <v>5.8900248222474652E-3</v>
      </c>
      <c r="AO3291" s="3"/>
      <c r="AP3291">
        <v>0</v>
      </c>
      <c r="AR3291" t="s">
        <v>42</v>
      </c>
      <c r="AT3291" s="2" t="s">
        <v>41</v>
      </c>
      <c r="AU3291" s="1">
        <f t="shared" si="411"/>
        <v>3.2636444995057889</v>
      </c>
      <c r="AV3291" s="1">
        <f t="shared" si="412"/>
        <v>2.4994610659969196</v>
      </c>
      <c r="AW3291" s="1">
        <f t="shared" si="413"/>
        <v>1.7352776324880506</v>
      </c>
    </row>
    <row r="3292" spans="1:49" x14ac:dyDescent="0.2">
      <c r="A3292">
        <v>3290</v>
      </c>
      <c r="B3292" t="s">
        <v>7443</v>
      </c>
      <c r="C3292" t="s">
        <v>7442</v>
      </c>
      <c r="F3292" t="s">
        <v>7441</v>
      </c>
      <c r="G3292" t="s">
        <v>17</v>
      </c>
      <c r="H3292" t="s">
        <v>16</v>
      </c>
      <c r="I3292" t="s">
        <v>7440</v>
      </c>
      <c r="J3292">
        <v>60022381</v>
      </c>
      <c r="K3292" t="s">
        <v>6707</v>
      </c>
      <c r="L3292" t="s">
        <v>793</v>
      </c>
      <c r="M3292" t="s">
        <v>634</v>
      </c>
      <c r="N3292">
        <v>4</v>
      </c>
      <c r="O3292" t="s">
        <v>7439</v>
      </c>
      <c r="P3292" t="s">
        <v>7438</v>
      </c>
      <c r="Q3292" t="s">
        <v>7437</v>
      </c>
      <c r="R3292" s="8">
        <v>41275</v>
      </c>
      <c r="S3292" s="9">
        <f t="shared" si="408"/>
        <v>2013</v>
      </c>
      <c r="T3292" s="9">
        <v>2013</v>
      </c>
      <c r="U3292" s="9">
        <f t="shared" si="409"/>
        <v>9</v>
      </c>
      <c r="V3292" s="8">
        <v>2013</v>
      </c>
      <c r="W3292" t="s">
        <v>1933</v>
      </c>
      <c r="X3292" s="2">
        <v>1.6519999999999999</v>
      </c>
      <c r="Y3292" s="7">
        <f t="shared" si="415"/>
        <v>4.409919649769093E-2</v>
      </c>
      <c r="AA3292" t="s">
        <v>1932</v>
      </c>
      <c r="AB3292">
        <v>17337</v>
      </c>
      <c r="AD3292" t="s">
        <v>6</v>
      </c>
      <c r="AE3292">
        <v>61</v>
      </c>
      <c r="AF3292">
        <v>4</v>
      </c>
      <c r="AG3292">
        <v>6401162</v>
      </c>
      <c r="AH3292" t="s">
        <v>7436</v>
      </c>
      <c r="AI3292" t="s">
        <v>7435</v>
      </c>
      <c r="AJ3292" t="s">
        <v>7434</v>
      </c>
      <c r="AK3292" t="s">
        <v>7433</v>
      </c>
      <c r="AL3292">
        <v>13</v>
      </c>
      <c r="AM3292" s="5">
        <f t="shared" si="410"/>
        <v>1.4444444444444444</v>
      </c>
      <c r="AN3292" s="4">
        <f t="shared" si="414"/>
        <v>2.1877235054062012E-3</v>
      </c>
      <c r="AO3292" s="3"/>
      <c r="AP3292">
        <v>0</v>
      </c>
      <c r="AR3292" t="s">
        <v>42</v>
      </c>
      <c r="AT3292" s="2" t="s">
        <v>41</v>
      </c>
      <c r="AU3292" s="1">
        <f t="shared" si="411"/>
        <v>3.1525754600005516</v>
      </c>
      <c r="AV3292" s="1">
        <f t="shared" si="412"/>
        <v>2.3143460001548566</v>
      </c>
      <c r="AW3292" s="1">
        <f t="shared" si="413"/>
        <v>1.4761165403091618</v>
      </c>
    </row>
    <row r="3293" spans="1:49" x14ac:dyDescent="0.2">
      <c r="A3293">
        <v>3291</v>
      </c>
      <c r="B3293" t="s">
        <v>7432</v>
      </c>
      <c r="C3293" t="s">
        <v>7431</v>
      </c>
      <c r="F3293" t="s">
        <v>7430</v>
      </c>
      <c r="G3293" t="s">
        <v>17</v>
      </c>
      <c r="H3293" t="s">
        <v>16</v>
      </c>
      <c r="I3293" t="s">
        <v>7429</v>
      </c>
      <c r="J3293" t="s">
        <v>7428</v>
      </c>
      <c r="K3293" t="s">
        <v>7427</v>
      </c>
      <c r="L3293" t="s">
        <v>7426</v>
      </c>
      <c r="M3293" t="s">
        <v>376</v>
      </c>
      <c r="N3293">
        <v>4</v>
      </c>
      <c r="O3293" t="s">
        <v>7425</v>
      </c>
      <c r="P3293" t="s">
        <v>7424</v>
      </c>
      <c r="Q3293" t="s">
        <v>7423</v>
      </c>
      <c r="R3293" s="8">
        <v>41275</v>
      </c>
      <c r="S3293" s="9">
        <f t="shared" si="408"/>
        <v>2013</v>
      </c>
      <c r="T3293" s="9">
        <v>2013</v>
      </c>
      <c r="U3293" s="9">
        <f t="shared" si="409"/>
        <v>9</v>
      </c>
      <c r="V3293" s="8">
        <v>2013</v>
      </c>
      <c r="W3293" t="s">
        <v>1933</v>
      </c>
      <c r="X3293" s="2">
        <v>1.6519999999999999</v>
      </c>
      <c r="Y3293" s="7">
        <f t="shared" si="415"/>
        <v>4.409919649769093E-2</v>
      </c>
      <c r="AA3293" t="s">
        <v>1932</v>
      </c>
      <c r="AB3293">
        <v>17337</v>
      </c>
      <c r="AD3293" t="s">
        <v>6</v>
      </c>
      <c r="AE3293">
        <v>61</v>
      </c>
      <c r="AF3293">
        <v>4</v>
      </c>
      <c r="AG3293">
        <v>6377264</v>
      </c>
      <c r="AH3293" t="s">
        <v>7422</v>
      </c>
      <c r="AI3293" t="s">
        <v>7421</v>
      </c>
      <c r="AJ3293" t="s">
        <v>7420</v>
      </c>
      <c r="AK3293" t="s">
        <v>7419</v>
      </c>
      <c r="AL3293">
        <v>56</v>
      </c>
      <c r="AM3293" s="5">
        <f t="shared" si="410"/>
        <v>6.2222222222222223</v>
      </c>
      <c r="AN3293" s="4">
        <f t="shared" si="414"/>
        <v>9.424039715595944E-3</v>
      </c>
      <c r="AO3293" s="3"/>
      <c r="AP3293">
        <v>0</v>
      </c>
      <c r="AR3293" t="s">
        <v>42</v>
      </c>
      <c r="AT3293" s="2" t="s">
        <v>41</v>
      </c>
      <c r="AU3293" s="1">
        <f t="shared" si="411"/>
        <v>3.3696649463062429</v>
      </c>
      <c r="AV3293" s="1">
        <f t="shared" si="412"/>
        <v>2.6761618106643437</v>
      </c>
      <c r="AW3293" s="1">
        <f t="shared" si="413"/>
        <v>1.9826586750224438</v>
      </c>
    </row>
    <row r="3294" spans="1:49" x14ac:dyDescent="0.2">
      <c r="A3294">
        <v>3292</v>
      </c>
      <c r="B3294" t="s">
        <v>7418</v>
      </c>
      <c r="C3294" t="s">
        <v>7417</v>
      </c>
      <c r="F3294" t="s">
        <v>7416</v>
      </c>
      <c r="G3294" t="s">
        <v>17</v>
      </c>
      <c r="H3294" t="s">
        <v>16</v>
      </c>
      <c r="I3294" t="s">
        <v>7415</v>
      </c>
      <c r="J3294" t="s">
        <v>7414</v>
      </c>
      <c r="K3294" t="s">
        <v>7413</v>
      </c>
      <c r="L3294" t="s">
        <v>7412</v>
      </c>
      <c r="M3294" t="s">
        <v>744</v>
      </c>
      <c r="N3294">
        <v>5</v>
      </c>
      <c r="O3294" t="s">
        <v>7411</v>
      </c>
      <c r="P3294" t="s">
        <v>7410</v>
      </c>
      <c r="Q3294" t="s">
        <v>7409</v>
      </c>
      <c r="R3294" s="8">
        <v>41275</v>
      </c>
      <c r="S3294" s="9">
        <f t="shared" si="408"/>
        <v>2013</v>
      </c>
      <c r="T3294" s="9">
        <v>2013</v>
      </c>
      <c r="U3294" s="9">
        <f t="shared" si="409"/>
        <v>9</v>
      </c>
      <c r="V3294" s="8">
        <v>2013</v>
      </c>
      <c r="W3294" t="s">
        <v>1933</v>
      </c>
      <c r="X3294" s="2">
        <v>1.6519999999999999</v>
      </c>
      <c r="Y3294" s="7">
        <f t="shared" si="415"/>
        <v>4.409919649769093E-2</v>
      </c>
      <c r="AA3294" t="s">
        <v>1932</v>
      </c>
      <c r="AB3294">
        <v>17337</v>
      </c>
      <c r="AD3294" t="s">
        <v>6</v>
      </c>
      <c r="AE3294">
        <v>61</v>
      </c>
      <c r="AF3294">
        <v>4</v>
      </c>
      <c r="AG3294">
        <v>6374219</v>
      </c>
      <c r="AH3294" t="s">
        <v>7408</v>
      </c>
      <c r="AI3294" t="s">
        <v>7407</v>
      </c>
      <c r="AJ3294" t="s">
        <v>7406</v>
      </c>
      <c r="AK3294" t="s">
        <v>7405</v>
      </c>
      <c r="AL3294">
        <v>16</v>
      </c>
      <c r="AM3294" s="5">
        <f t="shared" si="410"/>
        <v>1.7777777777777777</v>
      </c>
      <c r="AN3294" s="4">
        <f t="shared" si="414"/>
        <v>2.6925827758845552E-3</v>
      </c>
      <c r="AO3294" s="3"/>
      <c r="AP3294">
        <v>0</v>
      </c>
      <c r="AR3294" t="s">
        <v>42</v>
      </c>
      <c r="AT3294" s="2" t="s">
        <v>41</v>
      </c>
      <c r="AU3294" s="1">
        <f t="shared" si="411"/>
        <v>3.1677212381149018</v>
      </c>
      <c r="AV3294" s="1">
        <f t="shared" si="412"/>
        <v>2.3395889636787746</v>
      </c>
      <c r="AW3294" s="1">
        <f t="shared" si="413"/>
        <v>1.5114566892426466</v>
      </c>
    </row>
    <row r="3295" spans="1:49" x14ac:dyDescent="0.2">
      <c r="A3295">
        <v>3293</v>
      </c>
      <c r="B3295" t="s">
        <v>7404</v>
      </c>
      <c r="C3295" t="s">
        <v>7403</v>
      </c>
      <c r="F3295" t="s">
        <v>7402</v>
      </c>
      <c r="G3295" t="s">
        <v>17</v>
      </c>
      <c r="H3295" t="s">
        <v>16</v>
      </c>
      <c r="I3295" t="s">
        <v>2127</v>
      </c>
      <c r="J3295" t="s">
        <v>7401</v>
      </c>
      <c r="K3295" t="s">
        <v>7400</v>
      </c>
      <c r="L3295" t="s">
        <v>7399</v>
      </c>
      <c r="M3295" t="s">
        <v>7398</v>
      </c>
      <c r="N3295">
        <v>4</v>
      </c>
      <c r="O3295" t="s">
        <v>7397</v>
      </c>
      <c r="P3295" t="s">
        <v>7396</v>
      </c>
      <c r="Q3295" t="s">
        <v>7395</v>
      </c>
      <c r="R3295" s="8">
        <v>41275</v>
      </c>
      <c r="S3295" s="9">
        <f t="shared" si="408"/>
        <v>2013</v>
      </c>
      <c r="T3295" s="9">
        <v>2013</v>
      </c>
      <c r="U3295" s="9">
        <f t="shared" si="409"/>
        <v>9</v>
      </c>
      <c r="V3295" s="8">
        <v>2013</v>
      </c>
      <c r="W3295" t="s">
        <v>1933</v>
      </c>
      <c r="X3295" s="2">
        <v>1.6519999999999999</v>
      </c>
      <c r="Y3295" s="7">
        <f t="shared" si="415"/>
        <v>4.409919649769093E-2</v>
      </c>
      <c r="AA3295" t="s">
        <v>1932</v>
      </c>
      <c r="AB3295">
        <v>17337</v>
      </c>
      <c r="AD3295" t="s">
        <v>6</v>
      </c>
      <c r="AE3295">
        <v>61</v>
      </c>
      <c r="AF3295">
        <v>4</v>
      </c>
      <c r="AG3295">
        <v>6378401</v>
      </c>
      <c r="AH3295" t="s">
        <v>7394</v>
      </c>
      <c r="AI3295" t="s">
        <v>7393</v>
      </c>
      <c r="AJ3295" t="s">
        <v>7392</v>
      </c>
      <c r="AK3295" t="s">
        <v>7391</v>
      </c>
      <c r="AL3295">
        <v>45</v>
      </c>
      <c r="AM3295" s="5">
        <f t="shared" si="410"/>
        <v>5</v>
      </c>
      <c r="AN3295" s="4">
        <f t="shared" si="414"/>
        <v>7.5728890571753124E-3</v>
      </c>
      <c r="AO3295" s="3"/>
      <c r="AP3295">
        <v>0</v>
      </c>
      <c r="AR3295" t="s">
        <v>42</v>
      </c>
      <c r="AT3295" s="2" t="s">
        <v>41</v>
      </c>
      <c r="AU3295" s="1">
        <f t="shared" si="411"/>
        <v>3.314130426553624</v>
      </c>
      <c r="AV3295" s="1">
        <f t="shared" si="412"/>
        <v>2.5836042777433121</v>
      </c>
      <c r="AW3295" s="1">
        <f t="shared" si="413"/>
        <v>1.8530781289329996</v>
      </c>
    </row>
    <row r="3296" spans="1:49" x14ac:dyDescent="0.2">
      <c r="A3296">
        <v>3294</v>
      </c>
      <c r="B3296" t="s">
        <v>7390</v>
      </c>
      <c r="C3296" t="s">
        <v>7389</v>
      </c>
      <c r="F3296" t="s">
        <v>7388</v>
      </c>
      <c r="G3296" t="s">
        <v>17</v>
      </c>
      <c r="H3296" t="s">
        <v>16</v>
      </c>
      <c r="I3296" t="s">
        <v>7387</v>
      </c>
      <c r="J3296">
        <v>60008435</v>
      </c>
      <c r="K3296" t="s">
        <v>7386</v>
      </c>
      <c r="L3296" t="s">
        <v>7385</v>
      </c>
      <c r="M3296" t="s">
        <v>1645</v>
      </c>
      <c r="N3296">
        <v>3</v>
      </c>
      <c r="O3296" t="s">
        <v>7384</v>
      </c>
      <c r="P3296" t="s">
        <v>7383</v>
      </c>
      <c r="Q3296" t="s">
        <v>7382</v>
      </c>
      <c r="R3296" s="8">
        <v>41275</v>
      </c>
      <c r="S3296" s="9">
        <f t="shared" si="408"/>
        <v>2013</v>
      </c>
      <c r="T3296" s="9">
        <v>2013</v>
      </c>
      <c r="U3296" s="9">
        <f t="shared" si="409"/>
        <v>9</v>
      </c>
      <c r="V3296" s="8">
        <v>2013</v>
      </c>
      <c r="W3296" t="s">
        <v>1933</v>
      </c>
      <c r="X3296" s="2">
        <v>1.6519999999999999</v>
      </c>
      <c r="Y3296" s="7">
        <f t="shared" si="415"/>
        <v>4.409919649769093E-2</v>
      </c>
      <c r="AA3296" t="s">
        <v>1932</v>
      </c>
      <c r="AB3296">
        <v>17337</v>
      </c>
      <c r="AD3296" t="s">
        <v>6</v>
      </c>
      <c r="AE3296">
        <v>61</v>
      </c>
      <c r="AF3296">
        <v>4</v>
      </c>
      <c r="AG3296">
        <v>6420891</v>
      </c>
      <c r="AH3296" t="s">
        <v>7381</v>
      </c>
      <c r="AI3296" t="s">
        <v>7380</v>
      </c>
      <c r="AJ3296" t="s">
        <v>7379</v>
      </c>
      <c r="AK3296" t="s">
        <v>7378</v>
      </c>
      <c r="AL3296">
        <v>4</v>
      </c>
      <c r="AM3296" s="5">
        <f t="shared" si="410"/>
        <v>0.44444444444444442</v>
      </c>
      <c r="AN3296" s="4">
        <f t="shared" si="414"/>
        <v>6.7314569397113879E-4</v>
      </c>
      <c r="AO3296" s="3"/>
      <c r="AP3296">
        <v>0</v>
      </c>
      <c r="AR3296" t="s">
        <v>42</v>
      </c>
      <c r="AT3296" s="2" t="s">
        <v>41</v>
      </c>
      <c r="AU3296" s="1">
        <f t="shared" si="411"/>
        <v>3.1071381256574995</v>
      </c>
      <c r="AV3296" s="1">
        <f t="shared" si="412"/>
        <v>2.2386171095831036</v>
      </c>
      <c r="AW3296" s="1">
        <f t="shared" si="413"/>
        <v>1.3700960935087076</v>
      </c>
    </row>
    <row r="3297" spans="1:49" x14ac:dyDescent="0.2">
      <c r="A3297">
        <v>3295</v>
      </c>
      <c r="B3297" t="s">
        <v>7377</v>
      </c>
      <c r="C3297" t="s">
        <v>7376</v>
      </c>
      <c r="F3297" t="s">
        <v>7375</v>
      </c>
      <c r="G3297" t="s">
        <v>17</v>
      </c>
      <c r="H3297" t="s">
        <v>16</v>
      </c>
      <c r="I3297" t="s">
        <v>7374</v>
      </c>
      <c r="J3297" t="s">
        <v>7373</v>
      </c>
      <c r="K3297" t="s">
        <v>7372</v>
      </c>
      <c r="L3297" t="s">
        <v>7371</v>
      </c>
      <c r="M3297" t="s">
        <v>7370</v>
      </c>
      <c r="N3297">
        <v>3</v>
      </c>
      <c r="O3297" t="s">
        <v>7369</v>
      </c>
      <c r="P3297" t="s">
        <v>7368</v>
      </c>
      <c r="Q3297" t="s">
        <v>7367</v>
      </c>
      <c r="R3297" s="8">
        <v>41275</v>
      </c>
      <c r="S3297" s="9">
        <f t="shared" si="408"/>
        <v>2013</v>
      </c>
      <c r="T3297" s="9">
        <v>2013</v>
      </c>
      <c r="U3297" s="9">
        <f t="shared" si="409"/>
        <v>9</v>
      </c>
      <c r="V3297" s="8">
        <v>2013</v>
      </c>
      <c r="W3297" t="s">
        <v>1933</v>
      </c>
      <c r="X3297" s="2">
        <v>1.6519999999999999</v>
      </c>
      <c r="Y3297" s="7">
        <f t="shared" si="415"/>
        <v>4.409919649769093E-2</v>
      </c>
      <c r="AA3297" t="s">
        <v>1932</v>
      </c>
      <c r="AB3297">
        <v>17337</v>
      </c>
      <c r="AD3297" t="s">
        <v>6</v>
      </c>
      <c r="AE3297">
        <v>61</v>
      </c>
      <c r="AF3297">
        <v>4</v>
      </c>
      <c r="AG3297">
        <v>6399528</v>
      </c>
      <c r="AH3297" t="s">
        <v>7366</v>
      </c>
      <c r="AI3297" t="s">
        <v>7365</v>
      </c>
      <c r="AJ3297" t="s">
        <v>7364</v>
      </c>
      <c r="AK3297" t="s">
        <v>7363</v>
      </c>
      <c r="AL3297">
        <v>19</v>
      </c>
      <c r="AM3297" s="5">
        <f t="shared" si="410"/>
        <v>2.1111111111111112</v>
      </c>
      <c r="AN3297" s="4">
        <f t="shared" si="414"/>
        <v>3.1974420463629096E-3</v>
      </c>
      <c r="AO3297" s="3"/>
      <c r="AP3297">
        <v>0</v>
      </c>
      <c r="AR3297" t="s">
        <v>42</v>
      </c>
      <c r="AT3297" s="2" t="s">
        <v>41</v>
      </c>
      <c r="AU3297" s="1">
        <f t="shared" si="411"/>
        <v>3.1828670162292525</v>
      </c>
      <c r="AV3297" s="1">
        <f t="shared" si="412"/>
        <v>2.3648319272026921</v>
      </c>
      <c r="AW3297" s="1">
        <f t="shared" si="413"/>
        <v>1.5467968381761317</v>
      </c>
    </row>
    <row r="3298" spans="1:49" x14ac:dyDescent="0.2">
      <c r="A3298">
        <v>3296</v>
      </c>
      <c r="B3298" t="s">
        <v>7362</v>
      </c>
      <c r="C3298" t="s">
        <v>7361</v>
      </c>
      <c r="F3298" t="s">
        <v>7360</v>
      </c>
      <c r="G3298" t="s">
        <v>17</v>
      </c>
      <c r="H3298" t="s">
        <v>16</v>
      </c>
      <c r="I3298" t="s">
        <v>7359</v>
      </c>
      <c r="J3298" t="s">
        <v>7358</v>
      </c>
      <c r="K3298" t="s">
        <v>7357</v>
      </c>
      <c r="L3298" t="s">
        <v>7356</v>
      </c>
      <c r="M3298" t="s">
        <v>1581</v>
      </c>
      <c r="N3298">
        <v>6</v>
      </c>
      <c r="O3298" t="s">
        <v>7355</v>
      </c>
      <c r="P3298" t="s">
        <v>7354</v>
      </c>
      <c r="Q3298" t="s">
        <v>7353</v>
      </c>
      <c r="R3298" s="8">
        <v>41275</v>
      </c>
      <c r="S3298" s="9">
        <f t="shared" si="408"/>
        <v>2013</v>
      </c>
      <c r="T3298" s="9">
        <v>2013</v>
      </c>
      <c r="U3298" s="9">
        <f t="shared" si="409"/>
        <v>9</v>
      </c>
      <c r="V3298" s="8">
        <v>2013</v>
      </c>
      <c r="W3298" t="s">
        <v>1933</v>
      </c>
      <c r="X3298" s="2">
        <v>1.6519999999999999</v>
      </c>
      <c r="Y3298" s="7">
        <f t="shared" si="415"/>
        <v>4.409919649769093E-2</v>
      </c>
      <c r="AA3298" t="s">
        <v>1932</v>
      </c>
      <c r="AB3298">
        <v>17337</v>
      </c>
      <c r="AD3298" t="s">
        <v>6</v>
      </c>
      <c r="AE3298">
        <v>61</v>
      </c>
      <c r="AF3298">
        <v>4</v>
      </c>
      <c r="AG3298">
        <v>6399532</v>
      </c>
      <c r="AH3298" t="s">
        <v>7352</v>
      </c>
      <c r="AI3298" t="s">
        <v>7351</v>
      </c>
      <c r="AJ3298" t="s">
        <v>7350</v>
      </c>
      <c r="AK3298" t="s">
        <v>7349</v>
      </c>
      <c r="AL3298">
        <v>22</v>
      </c>
      <c r="AM3298" s="5">
        <f t="shared" si="410"/>
        <v>2.4444444444444446</v>
      </c>
      <c r="AN3298" s="4">
        <f t="shared" si="414"/>
        <v>3.702301316841264E-3</v>
      </c>
      <c r="AO3298" s="3"/>
      <c r="AP3298">
        <v>0</v>
      </c>
      <c r="AR3298" t="s">
        <v>42</v>
      </c>
      <c r="AT3298" s="2" t="s">
        <v>41</v>
      </c>
      <c r="AU3298" s="1">
        <f t="shared" si="411"/>
        <v>3.1980127943436027</v>
      </c>
      <c r="AV3298" s="1">
        <f t="shared" si="412"/>
        <v>2.3900748907266101</v>
      </c>
      <c r="AW3298" s="1">
        <f t="shared" si="413"/>
        <v>1.5821369871096163</v>
      </c>
    </row>
    <row r="3299" spans="1:49" x14ac:dyDescent="0.2">
      <c r="A3299">
        <v>3297</v>
      </c>
      <c r="B3299" t="s">
        <v>7348</v>
      </c>
      <c r="C3299" t="s">
        <v>7347</v>
      </c>
      <c r="F3299" t="s">
        <v>7346</v>
      </c>
      <c r="G3299" t="s">
        <v>17</v>
      </c>
      <c r="H3299" t="s">
        <v>16</v>
      </c>
      <c r="I3299" t="s">
        <v>7345</v>
      </c>
      <c r="J3299" t="s">
        <v>7344</v>
      </c>
      <c r="K3299" t="s">
        <v>7343</v>
      </c>
      <c r="L3299" t="s">
        <v>7342</v>
      </c>
      <c r="M3299" t="s">
        <v>391</v>
      </c>
      <c r="N3299">
        <v>4</v>
      </c>
      <c r="O3299" t="s">
        <v>7341</v>
      </c>
      <c r="P3299" t="s">
        <v>7340</v>
      </c>
      <c r="Q3299" t="s">
        <v>7339</v>
      </c>
      <c r="R3299" s="8">
        <v>41275</v>
      </c>
      <c r="S3299" s="9">
        <f t="shared" si="408"/>
        <v>2013</v>
      </c>
      <c r="T3299" s="9">
        <v>2013</v>
      </c>
      <c r="U3299" s="9">
        <f t="shared" si="409"/>
        <v>9</v>
      </c>
      <c r="V3299" s="8">
        <v>2013</v>
      </c>
      <c r="W3299" t="s">
        <v>1933</v>
      </c>
      <c r="X3299" s="2">
        <v>1.6519999999999999</v>
      </c>
      <c r="Y3299" s="7">
        <f t="shared" si="415"/>
        <v>4.409919649769093E-2</v>
      </c>
      <c r="AA3299" t="s">
        <v>1932</v>
      </c>
      <c r="AB3299">
        <v>17337</v>
      </c>
      <c r="AD3299" t="s">
        <v>6</v>
      </c>
      <c r="AE3299">
        <v>61</v>
      </c>
      <c r="AF3299">
        <v>4</v>
      </c>
      <c r="AG3299">
        <v>6399529</v>
      </c>
      <c r="AH3299" t="s">
        <v>7338</v>
      </c>
      <c r="AI3299" t="s">
        <v>7337</v>
      </c>
      <c r="AJ3299" t="s">
        <v>7336</v>
      </c>
      <c r="AK3299" t="s">
        <v>7335</v>
      </c>
      <c r="AL3299">
        <v>23</v>
      </c>
      <c r="AM3299" s="5">
        <f t="shared" si="410"/>
        <v>2.5555555555555554</v>
      </c>
      <c r="AN3299" s="4">
        <f t="shared" si="414"/>
        <v>3.8705877403340484E-3</v>
      </c>
      <c r="AO3299" s="3"/>
      <c r="AP3299">
        <v>0</v>
      </c>
      <c r="AR3299" t="s">
        <v>42</v>
      </c>
      <c r="AT3299" s="2" t="s">
        <v>41</v>
      </c>
      <c r="AU3299" s="1">
        <f t="shared" si="411"/>
        <v>3.2030613870483866</v>
      </c>
      <c r="AV3299" s="1">
        <f t="shared" si="412"/>
        <v>2.3984892119012486</v>
      </c>
      <c r="AW3299" s="1">
        <f t="shared" si="413"/>
        <v>1.5939170367541111</v>
      </c>
    </row>
    <row r="3300" spans="1:49" x14ac:dyDescent="0.2">
      <c r="A3300">
        <v>3298</v>
      </c>
      <c r="B3300" t="s">
        <v>7334</v>
      </c>
      <c r="C3300" t="s">
        <v>7333</v>
      </c>
      <c r="F3300" t="s">
        <v>7332</v>
      </c>
      <c r="G3300" t="s">
        <v>17</v>
      </c>
      <c r="H3300" t="s">
        <v>16</v>
      </c>
      <c r="I3300" t="s">
        <v>7331</v>
      </c>
      <c r="J3300">
        <v>60020650</v>
      </c>
      <c r="K3300" t="s">
        <v>7330</v>
      </c>
      <c r="L3300" t="s">
        <v>7329</v>
      </c>
      <c r="M3300" t="s">
        <v>2487</v>
      </c>
      <c r="N3300">
        <v>5</v>
      </c>
      <c r="O3300" t="s">
        <v>7328</v>
      </c>
      <c r="P3300" t="s">
        <v>7327</v>
      </c>
      <c r="Q3300" t="s">
        <v>7326</v>
      </c>
      <c r="R3300" s="8">
        <v>41275</v>
      </c>
      <c r="S3300" s="9">
        <f t="shared" si="408"/>
        <v>2013</v>
      </c>
      <c r="T3300" s="9">
        <v>2013</v>
      </c>
      <c r="U3300" s="9">
        <f t="shared" si="409"/>
        <v>9</v>
      </c>
      <c r="V3300" s="8">
        <v>2013</v>
      </c>
      <c r="W3300" t="s">
        <v>1933</v>
      </c>
      <c r="X3300" s="2">
        <v>1.6519999999999999</v>
      </c>
      <c r="Y3300" s="7">
        <f t="shared" si="415"/>
        <v>4.409919649769093E-2</v>
      </c>
      <c r="AA3300" t="s">
        <v>1932</v>
      </c>
      <c r="AB3300">
        <v>17337</v>
      </c>
      <c r="AD3300" t="s">
        <v>6</v>
      </c>
      <c r="AE3300">
        <v>61</v>
      </c>
      <c r="AF3300">
        <v>4</v>
      </c>
      <c r="AG3300">
        <v>6375761</v>
      </c>
      <c r="AH3300" t="s">
        <v>7325</v>
      </c>
      <c r="AI3300" t="s">
        <v>7324</v>
      </c>
      <c r="AJ3300" t="s">
        <v>7323</v>
      </c>
      <c r="AK3300" t="s">
        <v>7322</v>
      </c>
      <c r="AL3300">
        <v>52</v>
      </c>
      <c r="AM3300" s="5">
        <f t="shared" si="410"/>
        <v>5.7777777777777777</v>
      </c>
      <c r="AN3300" s="4">
        <f t="shared" si="414"/>
        <v>8.7508940216248048E-3</v>
      </c>
      <c r="AO3300" s="3"/>
      <c r="AP3300">
        <v>0</v>
      </c>
      <c r="AR3300" t="s">
        <v>42</v>
      </c>
      <c r="AT3300" s="2" t="s">
        <v>41</v>
      </c>
      <c r="AU3300" s="1">
        <f t="shared" si="411"/>
        <v>3.3494705754871088</v>
      </c>
      <c r="AV3300" s="1">
        <f t="shared" si="412"/>
        <v>2.6425045259657867</v>
      </c>
      <c r="AW3300" s="1">
        <f t="shared" si="413"/>
        <v>1.9355384764444643</v>
      </c>
    </row>
    <row r="3301" spans="1:49" x14ac:dyDescent="0.2">
      <c r="A3301">
        <v>3299</v>
      </c>
      <c r="B3301" t="s">
        <v>7321</v>
      </c>
      <c r="C3301" t="s">
        <v>7320</v>
      </c>
      <c r="F3301" t="s">
        <v>7319</v>
      </c>
      <c r="G3301" t="s">
        <v>17</v>
      </c>
      <c r="H3301" t="s">
        <v>16</v>
      </c>
      <c r="I3301" t="s">
        <v>7318</v>
      </c>
      <c r="J3301">
        <v>60007592</v>
      </c>
      <c r="K3301" t="s">
        <v>5577</v>
      </c>
      <c r="L3301" t="s">
        <v>5576</v>
      </c>
      <c r="M3301" t="s">
        <v>136</v>
      </c>
      <c r="N3301">
        <v>3</v>
      </c>
      <c r="O3301" t="s">
        <v>7317</v>
      </c>
      <c r="P3301" t="s">
        <v>7316</v>
      </c>
      <c r="Q3301" t="s">
        <v>7315</v>
      </c>
      <c r="R3301" s="8">
        <v>41275</v>
      </c>
      <c r="S3301" s="9">
        <f t="shared" si="408"/>
        <v>2013</v>
      </c>
      <c r="T3301" s="9">
        <v>2013</v>
      </c>
      <c r="U3301" s="9">
        <f t="shared" si="409"/>
        <v>9</v>
      </c>
      <c r="V3301" s="8">
        <v>2013</v>
      </c>
      <c r="W3301" t="s">
        <v>1933</v>
      </c>
      <c r="X3301" s="2">
        <v>1.6519999999999999</v>
      </c>
      <c r="Y3301" s="7">
        <f t="shared" si="415"/>
        <v>4.409919649769093E-2</v>
      </c>
      <c r="AA3301" t="s">
        <v>1932</v>
      </c>
      <c r="AB3301">
        <v>17337</v>
      </c>
      <c r="AD3301" t="s">
        <v>6</v>
      </c>
      <c r="AE3301">
        <v>61</v>
      </c>
      <c r="AF3301">
        <v>4</v>
      </c>
      <c r="AG3301">
        <v>6409400</v>
      </c>
      <c r="AH3301" t="s">
        <v>7314</v>
      </c>
      <c r="AI3301" t="s">
        <v>7313</v>
      </c>
      <c r="AJ3301" t="s">
        <v>7312</v>
      </c>
      <c r="AK3301" t="s">
        <v>7311</v>
      </c>
      <c r="AL3301">
        <v>4</v>
      </c>
      <c r="AM3301" s="5">
        <f t="shared" si="410"/>
        <v>0.44444444444444442</v>
      </c>
      <c r="AN3301" s="4">
        <f t="shared" si="414"/>
        <v>6.7314569397113879E-4</v>
      </c>
      <c r="AO3301" s="3"/>
      <c r="AP3301">
        <v>0</v>
      </c>
      <c r="AR3301" t="s">
        <v>42</v>
      </c>
      <c r="AT3301" s="2" t="s">
        <v>41</v>
      </c>
      <c r="AU3301" s="1">
        <f t="shared" si="411"/>
        <v>3.1071381256574995</v>
      </c>
      <c r="AV3301" s="1">
        <f t="shared" si="412"/>
        <v>2.2386171095831036</v>
      </c>
      <c r="AW3301" s="1">
        <f t="shared" si="413"/>
        <v>1.3700960935087076</v>
      </c>
    </row>
    <row r="3302" spans="1:49" x14ac:dyDescent="0.2">
      <c r="A3302">
        <v>3300</v>
      </c>
      <c r="B3302" t="s">
        <v>7310</v>
      </c>
      <c r="C3302" t="s">
        <v>7309</v>
      </c>
      <c r="F3302" t="s">
        <v>7308</v>
      </c>
      <c r="G3302" t="s">
        <v>17</v>
      </c>
      <c r="H3302" t="s">
        <v>16</v>
      </c>
      <c r="I3302" t="s">
        <v>7307</v>
      </c>
      <c r="J3302" t="s">
        <v>3448</v>
      </c>
      <c r="K3302" t="s">
        <v>3447</v>
      </c>
      <c r="L3302" t="s">
        <v>3446</v>
      </c>
      <c r="M3302" t="s">
        <v>3445</v>
      </c>
      <c r="N3302">
        <v>3</v>
      </c>
      <c r="O3302" t="s">
        <v>7306</v>
      </c>
      <c r="P3302" t="s">
        <v>7305</v>
      </c>
      <c r="Q3302" t="s">
        <v>7304</v>
      </c>
      <c r="R3302" s="8">
        <v>41275</v>
      </c>
      <c r="S3302" s="9">
        <f t="shared" si="408"/>
        <v>2013</v>
      </c>
      <c r="T3302" s="9">
        <v>2013</v>
      </c>
      <c r="U3302" s="9">
        <f t="shared" si="409"/>
        <v>9</v>
      </c>
      <c r="V3302" s="8">
        <v>2013</v>
      </c>
      <c r="W3302" t="s">
        <v>1933</v>
      </c>
      <c r="X3302" s="2">
        <v>1.6519999999999999</v>
      </c>
      <c r="Y3302" s="7">
        <f t="shared" si="415"/>
        <v>4.409919649769093E-2</v>
      </c>
      <c r="AA3302" t="s">
        <v>1932</v>
      </c>
      <c r="AB3302">
        <v>17337</v>
      </c>
      <c r="AD3302" t="s">
        <v>6</v>
      </c>
      <c r="AE3302">
        <v>61</v>
      </c>
      <c r="AF3302">
        <v>4</v>
      </c>
      <c r="AG3302">
        <v>6399534</v>
      </c>
      <c r="AH3302" t="s">
        <v>7303</v>
      </c>
      <c r="AI3302" t="s">
        <v>7302</v>
      </c>
      <c r="AJ3302" t="s">
        <v>7301</v>
      </c>
      <c r="AK3302" t="s">
        <v>7300</v>
      </c>
      <c r="AL3302">
        <v>96</v>
      </c>
      <c r="AM3302" s="5">
        <f t="shared" si="410"/>
        <v>10.666666666666666</v>
      </c>
      <c r="AN3302" s="4">
        <f t="shared" si="414"/>
        <v>1.6155496655307331E-2</v>
      </c>
      <c r="AO3302" s="3"/>
      <c r="AP3302">
        <v>0</v>
      </c>
      <c r="AR3302" t="s">
        <v>42</v>
      </c>
      <c r="AT3302" s="2" t="s">
        <v>41</v>
      </c>
      <c r="AU3302" s="1">
        <f t="shared" si="411"/>
        <v>3.5716086544975849</v>
      </c>
      <c r="AV3302" s="1">
        <f t="shared" si="412"/>
        <v>3.0127346576499132</v>
      </c>
      <c r="AW3302" s="1">
        <f t="shared" si="413"/>
        <v>2.4538606608022406</v>
      </c>
    </row>
    <row r="3303" spans="1:49" x14ac:dyDescent="0.2">
      <c r="A3303">
        <v>3301</v>
      </c>
      <c r="B3303" t="s">
        <v>7299</v>
      </c>
      <c r="C3303" t="s">
        <v>7298</v>
      </c>
      <c r="F3303" t="s">
        <v>7297</v>
      </c>
      <c r="G3303" t="s">
        <v>17</v>
      </c>
      <c r="H3303" t="s">
        <v>16</v>
      </c>
      <c r="I3303" t="s">
        <v>7296</v>
      </c>
      <c r="J3303">
        <v>60012835</v>
      </c>
      <c r="K3303" t="s">
        <v>4501</v>
      </c>
      <c r="L3303" t="s">
        <v>807</v>
      </c>
      <c r="M3303" t="s">
        <v>688</v>
      </c>
      <c r="N3303">
        <v>2</v>
      </c>
      <c r="O3303" t="s">
        <v>7295</v>
      </c>
      <c r="P3303" t="s">
        <v>7294</v>
      </c>
      <c r="Q3303" t="s">
        <v>5977</v>
      </c>
      <c r="R3303" s="8">
        <v>41275</v>
      </c>
      <c r="S3303" s="9">
        <f t="shared" si="408"/>
        <v>2013</v>
      </c>
      <c r="T3303" s="9">
        <v>2013</v>
      </c>
      <c r="U3303" s="9">
        <f t="shared" si="409"/>
        <v>9</v>
      </c>
      <c r="V3303" s="8">
        <v>2013</v>
      </c>
      <c r="W3303" t="s">
        <v>1933</v>
      </c>
      <c r="X3303" s="2">
        <v>1.6519999999999999</v>
      </c>
      <c r="Y3303" s="7">
        <f t="shared" si="415"/>
        <v>4.409919649769093E-2</v>
      </c>
      <c r="AA3303" t="s">
        <v>1932</v>
      </c>
      <c r="AB3303">
        <v>17337</v>
      </c>
      <c r="AD3303" t="s">
        <v>6</v>
      </c>
      <c r="AE3303">
        <v>61</v>
      </c>
      <c r="AF3303">
        <v>4</v>
      </c>
      <c r="AG3303">
        <v>6380536</v>
      </c>
      <c r="AH3303" t="s">
        <v>7293</v>
      </c>
      <c r="AI3303" t="s">
        <v>7292</v>
      </c>
      <c r="AJ3303" t="s">
        <v>7291</v>
      </c>
      <c r="AK3303" t="s">
        <v>7290</v>
      </c>
      <c r="AL3303">
        <v>36</v>
      </c>
      <c r="AM3303" s="5">
        <f t="shared" si="410"/>
        <v>4</v>
      </c>
      <c r="AN3303" s="4">
        <f t="shared" si="414"/>
        <v>6.0583112457402496E-3</v>
      </c>
      <c r="AO3303" s="3"/>
      <c r="AP3303">
        <v>0</v>
      </c>
      <c r="AR3303" t="s">
        <v>42</v>
      </c>
      <c r="AT3303" s="2" t="s">
        <v>41</v>
      </c>
      <c r="AU3303" s="1">
        <f t="shared" si="411"/>
        <v>3.2686930922105728</v>
      </c>
      <c r="AV3303" s="1">
        <f t="shared" si="412"/>
        <v>2.5078753871715591</v>
      </c>
      <c r="AW3303" s="1">
        <f t="shared" si="413"/>
        <v>1.7470576821325454</v>
      </c>
    </row>
    <row r="3304" spans="1:49" x14ac:dyDescent="0.2">
      <c r="A3304">
        <v>3302</v>
      </c>
      <c r="B3304" t="s">
        <v>7289</v>
      </c>
      <c r="C3304" t="s">
        <v>7288</v>
      </c>
      <c r="F3304" t="s">
        <v>7287</v>
      </c>
      <c r="G3304" t="s">
        <v>17</v>
      </c>
      <c r="H3304" t="s">
        <v>16</v>
      </c>
      <c r="I3304" t="s">
        <v>7286</v>
      </c>
      <c r="J3304">
        <v>60088583</v>
      </c>
      <c r="K3304" t="s">
        <v>4903</v>
      </c>
      <c r="L3304" t="s">
        <v>635</v>
      </c>
      <c r="M3304" t="s">
        <v>634</v>
      </c>
      <c r="N3304">
        <v>5</v>
      </c>
      <c r="O3304" t="s">
        <v>7285</v>
      </c>
      <c r="P3304" t="s">
        <v>7284</v>
      </c>
      <c r="Q3304" t="s">
        <v>7283</v>
      </c>
      <c r="R3304" s="8">
        <v>41275</v>
      </c>
      <c r="S3304" s="9">
        <f t="shared" si="408"/>
        <v>2013</v>
      </c>
      <c r="T3304" s="9">
        <v>2013</v>
      </c>
      <c r="U3304" s="9">
        <f t="shared" si="409"/>
        <v>9</v>
      </c>
      <c r="V3304" s="8">
        <v>2013</v>
      </c>
      <c r="W3304" t="s">
        <v>1933</v>
      </c>
      <c r="X3304" s="2">
        <v>1.6519999999999999</v>
      </c>
      <c r="Y3304" s="7">
        <f t="shared" si="415"/>
        <v>4.409919649769093E-2</v>
      </c>
      <c r="AA3304" t="s">
        <v>1932</v>
      </c>
      <c r="AB3304">
        <v>17337</v>
      </c>
      <c r="AD3304" t="s">
        <v>6</v>
      </c>
      <c r="AE3304">
        <v>61</v>
      </c>
      <c r="AF3304">
        <v>4</v>
      </c>
      <c r="AG3304">
        <v>6387576</v>
      </c>
      <c r="AH3304" t="s">
        <v>7282</v>
      </c>
      <c r="AI3304" t="s">
        <v>7281</v>
      </c>
      <c r="AJ3304" t="s">
        <v>7280</v>
      </c>
      <c r="AK3304" t="s">
        <v>7279</v>
      </c>
      <c r="AL3304">
        <v>42</v>
      </c>
      <c r="AM3304" s="5">
        <f t="shared" si="410"/>
        <v>4.666666666666667</v>
      </c>
      <c r="AN3304" s="4">
        <f t="shared" si="414"/>
        <v>7.0680297866969584E-3</v>
      </c>
      <c r="AO3304" s="3"/>
      <c r="AP3304">
        <v>0</v>
      </c>
      <c r="AR3304" t="s">
        <v>42</v>
      </c>
      <c r="AT3304" s="2" t="s">
        <v>41</v>
      </c>
      <c r="AU3304" s="1">
        <f t="shared" si="411"/>
        <v>3.2989846484392737</v>
      </c>
      <c r="AV3304" s="1">
        <f t="shared" si="412"/>
        <v>2.5583613142193946</v>
      </c>
      <c r="AW3304" s="1">
        <f t="shared" si="413"/>
        <v>1.8177379799995146</v>
      </c>
    </row>
    <row r="3305" spans="1:49" x14ac:dyDescent="0.2">
      <c r="A3305">
        <v>3303</v>
      </c>
      <c r="B3305" t="s">
        <v>7278</v>
      </c>
      <c r="C3305" t="s">
        <v>7277</v>
      </c>
      <c r="F3305" t="s">
        <v>7276</v>
      </c>
      <c r="G3305" t="s">
        <v>17</v>
      </c>
      <c r="H3305" t="s">
        <v>16</v>
      </c>
      <c r="I3305" t="s">
        <v>3144</v>
      </c>
      <c r="J3305" t="s">
        <v>7275</v>
      </c>
      <c r="K3305" t="s">
        <v>7274</v>
      </c>
      <c r="L3305" t="s">
        <v>7273</v>
      </c>
      <c r="M3305" t="s">
        <v>7272</v>
      </c>
      <c r="N3305">
        <v>5</v>
      </c>
      <c r="O3305" t="s">
        <v>7271</v>
      </c>
      <c r="P3305" t="s">
        <v>7270</v>
      </c>
      <c r="Q3305" t="s">
        <v>7269</v>
      </c>
      <c r="R3305" s="8">
        <v>41275</v>
      </c>
      <c r="S3305" s="9">
        <f t="shared" si="408"/>
        <v>2013</v>
      </c>
      <c r="T3305" s="9">
        <v>2013</v>
      </c>
      <c r="U3305" s="9">
        <f t="shared" si="409"/>
        <v>9</v>
      </c>
      <c r="V3305" s="8">
        <v>2013</v>
      </c>
      <c r="W3305" t="s">
        <v>1933</v>
      </c>
      <c r="X3305" s="2">
        <v>1.6519999999999999</v>
      </c>
      <c r="Y3305" s="7">
        <f t="shared" si="415"/>
        <v>4.409919649769093E-2</v>
      </c>
      <c r="AA3305" t="s">
        <v>1932</v>
      </c>
      <c r="AB3305">
        <v>17337</v>
      </c>
      <c r="AD3305" t="s">
        <v>6</v>
      </c>
      <c r="AE3305">
        <v>61</v>
      </c>
      <c r="AF3305">
        <v>4</v>
      </c>
      <c r="AG3305">
        <v>6399536</v>
      </c>
      <c r="AH3305" t="s">
        <v>7268</v>
      </c>
      <c r="AI3305" t="s">
        <v>7267</v>
      </c>
      <c r="AJ3305" t="s">
        <v>7266</v>
      </c>
      <c r="AK3305" t="s">
        <v>7265</v>
      </c>
      <c r="AL3305">
        <v>26</v>
      </c>
      <c r="AM3305" s="5">
        <f t="shared" si="410"/>
        <v>2.8888888888888888</v>
      </c>
      <c r="AN3305" s="4">
        <f t="shared" si="414"/>
        <v>4.3754470108124024E-3</v>
      </c>
      <c r="AO3305" s="3"/>
      <c r="AP3305">
        <v>0</v>
      </c>
      <c r="AR3305" t="s">
        <v>42</v>
      </c>
      <c r="AT3305" s="2" t="s">
        <v>41</v>
      </c>
      <c r="AU3305" s="1">
        <f t="shared" si="411"/>
        <v>3.2182071651627369</v>
      </c>
      <c r="AV3305" s="1">
        <f t="shared" si="412"/>
        <v>2.4237321754251666</v>
      </c>
      <c r="AW3305" s="1">
        <f t="shared" si="413"/>
        <v>1.6292571856875957</v>
      </c>
    </row>
    <row r="3306" spans="1:49" x14ac:dyDescent="0.2">
      <c r="A3306">
        <v>3304</v>
      </c>
      <c r="B3306" t="s">
        <v>7264</v>
      </c>
      <c r="F3306" t="s">
        <v>7263</v>
      </c>
      <c r="G3306" t="s">
        <v>17</v>
      </c>
      <c r="H3306" t="s">
        <v>16</v>
      </c>
      <c r="I3306" t="s">
        <v>7262</v>
      </c>
      <c r="J3306">
        <v>60022381</v>
      </c>
      <c r="K3306" t="s">
        <v>6707</v>
      </c>
      <c r="L3306" t="s">
        <v>793</v>
      </c>
      <c r="M3306" t="s">
        <v>634</v>
      </c>
      <c r="N3306">
        <v>5</v>
      </c>
      <c r="O3306" t="s">
        <v>7261</v>
      </c>
      <c r="P3306" t="s">
        <v>7260</v>
      </c>
      <c r="Q3306" t="s">
        <v>7259</v>
      </c>
      <c r="R3306" s="8">
        <v>41275</v>
      </c>
      <c r="S3306" s="9">
        <f t="shared" si="408"/>
        <v>2013</v>
      </c>
      <c r="T3306" s="9">
        <v>2013</v>
      </c>
      <c r="U3306" s="9">
        <f t="shared" si="409"/>
        <v>9</v>
      </c>
      <c r="V3306" s="8">
        <v>2013</v>
      </c>
      <c r="W3306" t="s">
        <v>2839</v>
      </c>
      <c r="X3306" s="2">
        <v>0.153</v>
      </c>
      <c r="Y3306" s="7">
        <f t="shared" si="415"/>
        <v>4.0842476175222235E-3</v>
      </c>
      <c r="AA3306">
        <v>19928645</v>
      </c>
      <c r="AB3306">
        <v>19700182903</v>
      </c>
      <c r="AC3306">
        <v>18173195</v>
      </c>
      <c r="AD3306" t="s">
        <v>6</v>
      </c>
      <c r="AE3306">
        <v>48</v>
      </c>
      <c r="AF3306">
        <v>1</v>
      </c>
      <c r="AH3306" t="s">
        <v>7258</v>
      </c>
      <c r="AI3306" t="s">
        <v>7257</v>
      </c>
      <c r="AJ3306" t="s">
        <v>7256</v>
      </c>
      <c r="AK3306" t="s">
        <v>7255</v>
      </c>
      <c r="AL3306">
        <v>0</v>
      </c>
      <c r="AM3306" s="5">
        <f t="shared" si="410"/>
        <v>0</v>
      </c>
      <c r="AN3306" s="4">
        <f t="shared" si="414"/>
        <v>0</v>
      </c>
      <c r="AO3306" s="3"/>
      <c r="AP3306">
        <v>0</v>
      </c>
      <c r="AR3306" t="s">
        <v>42</v>
      </c>
      <c r="AT3306" s="2" t="s">
        <v>41</v>
      </c>
      <c r="AU3306" s="1">
        <f t="shared" si="411"/>
        <v>0.28589733322655564</v>
      </c>
      <c r="AV3306" s="1">
        <f t="shared" si="412"/>
        <v>0.20421238087611118</v>
      </c>
      <c r="AW3306" s="1">
        <f t="shared" si="413"/>
        <v>0.1225274285256667</v>
      </c>
    </row>
    <row r="3307" spans="1:49" x14ac:dyDescent="0.2">
      <c r="A3307">
        <v>3305</v>
      </c>
      <c r="B3307" t="s">
        <v>7254</v>
      </c>
      <c r="C3307" t="s">
        <v>7253</v>
      </c>
      <c r="F3307" t="s">
        <v>7252</v>
      </c>
      <c r="G3307" t="s">
        <v>17</v>
      </c>
      <c r="H3307" t="s">
        <v>16</v>
      </c>
      <c r="I3307" t="s">
        <v>7251</v>
      </c>
      <c r="J3307">
        <v>60028186</v>
      </c>
      <c r="K3307" t="s">
        <v>7250</v>
      </c>
      <c r="L3307" t="s">
        <v>7249</v>
      </c>
      <c r="M3307" t="s">
        <v>7248</v>
      </c>
      <c r="N3307">
        <v>4</v>
      </c>
      <c r="O3307" t="s">
        <v>7247</v>
      </c>
      <c r="P3307" t="s">
        <v>7246</v>
      </c>
      <c r="Q3307" t="s">
        <v>7245</v>
      </c>
      <c r="R3307" s="8">
        <v>41275</v>
      </c>
      <c r="S3307" s="9">
        <f t="shared" si="408"/>
        <v>2013</v>
      </c>
      <c r="T3307" s="9">
        <v>2013</v>
      </c>
      <c r="U3307" s="9">
        <f t="shared" si="409"/>
        <v>9</v>
      </c>
      <c r="V3307" s="8">
        <v>2013</v>
      </c>
      <c r="W3307" t="s">
        <v>1933</v>
      </c>
      <c r="X3307" s="2">
        <v>1.6519999999999999</v>
      </c>
      <c r="Y3307" s="7">
        <f t="shared" si="415"/>
        <v>4.409919649769093E-2</v>
      </c>
      <c r="AA3307" t="s">
        <v>1932</v>
      </c>
      <c r="AB3307">
        <v>17337</v>
      </c>
      <c r="AD3307" t="s">
        <v>6</v>
      </c>
      <c r="AE3307">
        <v>61</v>
      </c>
      <c r="AF3307">
        <v>4</v>
      </c>
      <c r="AG3307">
        <v>6374212</v>
      </c>
      <c r="AH3307" t="s">
        <v>7244</v>
      </c>
      <c r="AI3307" t="s">
        <v>7243</v>
      </c>
      <c r="AJ3307" t="s">
        <v>7242</v>
      </c>
      <c r="AK3307" t="s">
        <v>7241</v>
      </c>
      <c r="AL3307">
        <v>116</v>
      </c>
      <c r="AM3307" s="5">
        <f t="shared" si="410"/>
        <v>12.888888888888889</v>
      </c>
      <c r="AN3307" s="4">
        <f t="shared" si="414"/>
        <v>1.9521225125163029E-2</v>
      </c>
      <c r="AO3307" s="3"/>
      <c r="AP3307">
        <v>0</v>
      </c>
      <c r="AR3307" t="s">
        <v>42</v>
      </c>
      <c r="AT3307" s="2" t="s">
        <v>41</v>
      </c>
      <c r="AU3307" s="1">
        <f t="shared" si="411"/>
        <v>3.6725805085932559</v>
      </c>
      <c r="AV3307" s="1">
        <f t="shared" si="412"/>
        <v>3.1810210811426978</v>
      </c>
      <c r="AW3307" s="1">
        <f t="shared" si="413"/>
        <v>2.6894616536921401</v>
      </c>
    </row>
    <row r="3308" spans="1:49" x14ac:dyDescent="0.2">
      <c r="A3308">
        <v>3306</v>
      </c>
      <c r="B3308" t="s">
        <v>7240</v>
      </c>
      <c r="C3308" t="s">
        <v>7239</v>
      </c>
      <c r="F3308" t="s">
        <v>7238</v>
      </c>
      <c r="G3308" t="s">
        <v>17</v>
      </c>
      <c r="H3308" t="s">
        <v>16</v>
      </c>
      <c r="I3308" t="s">
        <v>7237</v>
      </c>
      <c r="J3308" t="s">
        <v>7236</v>
      </c>
      <c r="K3308" t="s">
        <v>7235</v>
      </c>
      <c r="L3308" t="s">
        <v>7234</v>
      </c>
      <c r="M3308" t="s">
        <v>229</v>
      </c>
      <c r="N3308">
        <v>3</v>
      </c>
      <c r="O3308" t="s">
        <v>7233</v>
      </c>
      <c r="P3308" t="s">
        <v>7232</v>
      </c>
      <c r="Q3308" t="s">
        <v>7231</v>
      </c>
      <c r="R3308" s="8">
        <v>41275</v>
      </c>
      <c r="S3308" s="9">
        <f t="shared" si="408"/>
        <v>2013</v>
      </c>
      <c r="T3308" s="9">
        <v>2013</v>
      </c>
      <c r="U3308" s="9">
        <f t="shared" si="409"/>
        <v>9</v>
      </c>
      <c r="V3308" s="8">
        <v>2013</v>
      </c>
      <c r="W3308" t="s">
        <v>1933</v>
      </c>
      <c r="X3308" s="2">
        <v>1.6519999999999999</v>
      </c>
      <c r="Y3308" s="7">
        <f t="shared" si="415"/>
        <v>4.409919649769093E-2</v>
      </c>
      <c r="AA3308" t="s">
        <v>1932</v>
      </c>
      <c r="AB3308">
        <v>17337</v>
      </c>
      <c r="AD3308" t="s">
        <v>6</v>
      </c>
      <c r="AE3308">
        <v>61</v>
      </c>
      <c r="AF3308">
        <v>4</v>
      </c>
      <c r="AG3308">
        <v>6420881</v>
      </c>
      <c r="AH3308" t="s">
        <v>7230</v>
      </c>
      <c r="AI3308" t="s">
        <v>7229</v>
      </c>
      <c r="AJ3308" t="s">
        <v>7228</v>
      </c>
      <c r="AK3308" t="s">
        <v>7227</v>
      </c>
      <c r="AL3308">
        <v>27</v>
      </c>
      <c r="AM3308" s="5">
        <f t="shared" si="410"/>
        <v>3</v>
      </c>
      <c r="AN3308" s="4">
        <f t="shared" si="414"/>
        <v>4.5437334343051876E-3</v>
      </c>
      <c r="AO3308" s="3"/>
      <c r="AP3308">
        <v>0</v>
      </c>
      <c r="AR3308" t="s">
        <v>42</v>
      </c>
      <c r="AT3308" s="2" t="s">
        <v>41</v>
      </c>
      <c r="AU3308" s="1">
        <f t="shared" si="411"/>
        <v>3.2232557578675207</v>
      </c>
      <c r="AV3308" s="1">
        <f t="shared" si="412"/>
        <v>2.4321464965998061</v>
      </c>
      <c r="AW3308" s="1">
        <f t="shared" si="413"/>
        <v>1.641037235332091</v>
      </c>
    </row>
    <row r="3309" spans="1:49" x14ac:dyDescent="0.2">
      <c r="A3309">
        <v>3307</v>
      </c>
      <c r="B3309" t="s">
        <v>7226</v>
      </c>
      <c r="C3309" t="s">
        <v>7225</v>
      </c>
      <c r="F3309" t="s">
        <v>7224</v>
      </c>
      <c r="G3309" t="s">
        <v>17</v>
      </c>
      <c r="H3309" t="s">
        <v>16</v>
      </c>
      <c r="I3309" t="s">
        <v>7223</v>
      </c>
      <c r="J3309" t="s">
        <v>7222</v>
      </c>
      <c r="K3309" t="s">
        <v>7221</v>
      </c>
      <c r="L3309" t="s">
        <v>7220</v>
      </c>
      <c r="M3309" t="s">
        <v>1082</v>
      </c>
      <c r="N3309">
        <v>4</v>
      </c>
      <c r="O3309" t="s">
        <v>7219</v>
      </c>
      <c r="P3309" t="s">
        <v>7218</v>
      </c>
      <c r="Q3309" t="s">
        <v>7217</v>
      </c>
      <c r="R3309" s="8">
        <v>41275</v>
      </c>
      <c r="S3309" s="9">
        <f t="shared" si="408"/>
        <v>2013</v>
      </c>
      <c r="T3309" s="9">
        <v>2013</v>
      </c>
      <c r="U3309" s="9">
        <f t="shared" si="409"/>
        <v>9</v>
      </c>
      <c r="V3309" s="8">
        <v>2013</v>
      </c>
      <c r="W3309" t="s">
        <v>1933</v>
      </c>
      <c r="X3309" s="2">
        <v>1.6519999999999999</v>
      </c>
      <c r="Y3309" s="7">
        <f t="shared" si="415"/>
        <v>4.409919649769093E-2</v>
      </c>
      <c r="AA3309" t="s">
        <v>1932</v>
      </c>
      <c r="AB3309">
        <v>17337</v>
      </c>
      <c r="AD3309" t="s">
        <v>6</v>
      </c>
      <c r="AE3309">
        <v>61</v>
      </c>
      <c r="AF3309">
        <v>4</v>
      </c>
      <c r="AG3309">
        <v>6420898</v>
      </c>
      <c r="AH3309" t="s">
        <v>7216</v>
      </c>
      <c r="AI3309" t="s">
        <v>7215</v>
      </c>
      <c r="AJ3309" t="s">
        <v>7214</v>
      </c>
      <c r="AK3309" t="s">
        <v>7213</v>
      </c>
      <c r="AL3309">
        <v>89</v>
      </c>
      <c r="AM3309" s="5">
        <f t="shared" si="410"/>
        <v>9.8888888888888893</v>
      </c>
      <c r="AN3309" s="4">
        <f t="shared" si="414"/>
        <v>1.497749169085784E-2</v>
      </c>
      <c r="AO3309" s="3"/>
      <c r="AP3309">
        <v>0</v>
      </c>
      <c r="AQ3309" t="s">
        <v>2160</v>
      </c>
      <c r="AR3309">
        <v>1028911</v>
      </c>
      <c r="AS3309" t="s">
        <v>2159</v>
      </c>
      <c r="AT3309" s="2" t="s">
        <v>41</v>
      </c>
      <c r="AU3309" s="1">
        <f t="shared" si="411"/>
        <v>3.5362685055641006</v>
      </c>
      <c r="AV3309" s="1">
        <f t="shared" si="412"/>
        <v>2.9538344094274382</v>
      </c>
      <c r="AW3309" s="1">
        <f t="shared" si="413"/>
        <v>2.3714003132907764</v>
      </c>
    </row>
    <row r="3310" spans="1:49" x14ac:dyDescent="0.2">
      <c r="A3310">
        <v>3308</v>
      </c>
      <c r="B3310" t="s">
        <v>7212</v>
      </c>
      <c r="C3310" t="s">
        <v>7211</v>
      </c>
      <c r="F3310" t="s">
        <v>7210</v>
      </c>
      <c r="G3310" t="s">
        <v>17</v>
      </c>
      <c r="H3310" t="s">
        <v>16</v>
      </c>
      <c r="I3310" t="s">
        <v>7209</v>
      </c>
      <c r="J3310" t="s">
        <v>7208</v>
      </c>
      <c r="K3310" t="s">
        <v>7207</v>
      </c>
      <c r="L3310" t="s">
        <v>7206</v>
      </c>
      <c r="M3310" t="s">
        <v>7205</v>
      </c>
      <c r="N3310">
        <v>4</v>
      </c>
      <c r="O3310" t="s">
        <v>7204</v>
      </c>
      <c r="P3310" t="s">
        <v>7203</v>
      </c>
      <c r="Q3310" t="s">
        <v>7202</v>
      </c>
      <c r="R3310" s="8">
        <v>41275</v>
      </c>
      <c r="S3310" s="9">
        <f t="shared" si="408"/>
        <v>2013</v>
      </c>
      <c r="T3310" s="9">
        <v>2013</v>
      </c>
      <c r="U3310" s="9">
        <f t="shared" si="409"/>
        <v>9</v>
      </c>
      <c r="V3310" s="8">
        <v>2013</v>
      </c>
      <c r="W3310" t="s">
        <v>1933</v>
      </c>
      <c r="X3310" s="2">
        <v>1.6519999999999999</v>
      </c>
      <c r="Y3310" s="7">
        <f t="shared" si="415"/>
        <v>4.409919649769093E-2</v>
      </c>
      <c r="AA3310" t="s">
        <v>1932</v>
      </c>
      <c r="AB3310">
        <v>17337</v>
      </c>
      <c r="AD3310" t="s">
        <v>6</v>
      </c>
      <c r="AE3310">
        <v>61</v>
      </c>
      <c r="AF3310">
        <v>4</v>
      </c>
      <c r="AG3310">
        <v>6392207</v>
      </c>
      <c r="AH3310" t="s">
        <v>7201</v>
      </c>
      <c r="AI3310" t="s">
        <v>7200</v>
      </c>
      <c r="AJ3310" t="s">
        <v>7199</v>
      </c>
      <c r="AK3310" t="s">
        <v>7198</v>
      </c>
      <c r="AL3310">
        <v>27</v>
      </c>
      <c r="AM3310" s="5">
        <f t="shared" si="410"/>
        <v>3</v>
      </c>
      <c r="AN3310" s="4">
        <f t="shared" si="414"/>
        <v>4.5437334343051876E-3</v>
      </c>
      <c r="AO3310" s="3"/>
      <c r="AP3310">
        <v>0</v>
      </c>
      <c r="AR3310" t="s">
        <v>42</v>
      </c>
      <c r="AT3310" s="2" t="s">
        <v>41</v>
      </c>
      <c r="AU3310" s="1">
        <f t="shared" si="411"/>
        <v>3.2232557578675207</v>
      </c>
      <c r="AV3310" s="1">
        <f t="shared" si="412"/>
        <v>2.4321464965998061</v>
      </c>
      <c r="AW3310" s="1">
        <f t="shared" si="413"/>
        <v>1.641037235332091</v>
      </c>
    </row>
    <row r="3311" spans="1:49" x14ac:dyDescent="0.2">
      <c r="A3311">
        <v>3309</v>
      </c>
      <c r="B3311" t="s">
        <v>7197</v>
      </c>
      <c r="F3311" t="s">
        <v>7196</v>
      </c>
      <c r="G3311" t="s">
        <v>17</v>
      </c>
      <c r="H3311" t="s">
        <v>16</v>
      </c>
      <c r="I3311" t="s">
        <v>7195</v>
      </c>
      <c r="J3311" t="s">
        <v>7194</v>
      </c>
      <c r="K3311" t="s">
        <v>7193</v>
      </c>
      <c r="L3311" t="s">
        <v>5270</v>
      </c>
      <c r="M3311" t="s">
        <v>648</v>
      </c>
      <c r="N3311">
        <v>3</v>
      </c>
      <c r="O3311" t="s">
        <v>7192</v>
      </c>
      <c r="P3311" t="s">
        <v>7191</v>
      </c>
      <c r="Q3311" t="s">
        <v>7190</v>
      </c>
      <c r="R3311" s="8">
        <v>41275</v>
      </c>
      <c r="S3311" s="9">
        <f t="shared" si="408"/>
        <v>2013</v>
      </c>
      <c r="T3311" s="9">
        <v>2013</v>
      </c>
      <c r="U3311" s="9">
        <f t="shared" si="409"/>
        <v>9</v>
      </c>
      <c r="V3311" s="8">
        <v>2013</v>
      </c>
      <c r="W3311" t="s">
        <v>2839</v>
      </c>
      <c r="X3311" s="2">
        <v>0.153</v>
      </c>
      <c r="Y3311" s="7">
        <f t="shared" si="415"/>
        <v>4.0842476175222235E-3</v>
      </c>
      <c r="AA3311">
        <v>19928645</v>
      </c>
      <c r="AB3311">
        <v>19700182903</v>
      </c>
      <c r="AC3311">
        <v>18173195</v>
      </c>
      <c r="AD3311" t="s">
        <v>6</v>
      </c>
      <c r="AE3311">
        <v>47</v>
      </c>
      <c r="AF3311">
        <v>3</v>
      </c>
      <c r="AH3311" t="s">
        <v>7189</v>
      </c>
      <c r="AI3311" t="s">
        <v>7188</v>
      </c>
      <c r="AJ3311" t="s">
        <v>7187</v>
      </c>
      <c r="AK3311" t="s">
        <v>7186</v>
      </c>
      <c r="AL3311">
        <v>0</v>
      </c>
      <c r="AM3311" s="5">
        <f t="shared" si="410"/>
        <v>0</v>
      </c>
      <c r="AN3311" s="4">
        <f t="shared" si="414"/>
        <v>0</v>
      </c>
      <c r="AO3311" s="3"/>
      <c r="AP3311">
        <v>0</v>
      </c>
      <c r="AR3311" t="s">
        <v>42</v>
      </c>
      <c r="AT3311" s="2" t="s">
        <v>41</v>
      </c>
      <c r="AU3311" s="1">
        <f t="shared" si="411"/>
        <v>0.28589733322655564</v>
      </c>
      <c r="AV3311" s="1">
        <f t="shared" si="412"/>
        <v>0.20421238087611118</v>
      </c>
      <c r="AW3311" s="1">
        <f t="shared" si="413"/>
        <v>0.1225274285256667</v>
      </c>
    </row>
    <row r="3312" spans="1:49" x14ac:dyDescent="0.2">
      <c r="A3312">
        <v>3310</v>
      </c>
      <c r="B3312" t="s">
        <v>7185</v>
      </c>
      <c r="C3312" t="s">
        <v>7184</v>
      </c>
      <c r="F3312" t="s">
        <v>7183</v>
      </c>
      <c r="G3312" t="s">
        <v>17</v>
      </c>
      <c r="H3312" t="s">
        <v>16</v>
      </c>
      <c r="I3312" t="s">
        <v>7182</v>
      </c>
      <c r="J3312">
        <v>60011476</v>
      </c>
      <c r="K3312" t="s">
        <v>257</v>
      </c>
      <c r="L3312" t="s">
        <v>7181</v>
      </c>
      <c r="M3312" t="s">
        <v>136</v>
      </c>
      <c r="N3312">
        <v>5</v>
      </c>
      <c r="O3312" t="s">
        <v>7180</v>
      </c>
      <c r="P3312" t="s">
        <v>7179</v>
      </c>
      <c r="Q3312" t="s">
        <v>7178</v>
      </c>
      <c r="R3312" s="8">
        <v>41275</v>
      </c>
      <c r="S3312" s="9">
        <f t="shared" si="408"/>
        <v>2013</v>
      </c>
      <c r="T3312" s="9">
        <v>2013</v>
      </c>
      <c r="U3312" s="9">
        <f t="shared" si="409"/>
        <v>9</v>
      </c>
      <c r="V3312" s="8">
        <v>2013</v>
      </c>
      <c r="W3312" t="s">
        <v>1933</v>
      </c>
      <c r="X3312" s="2">
        <v>1.6519999999999999</v>
      </c>
      <c r="Y3312" s="7">
        <f t="shared" si="415"/>
        <v>4.409919649769093E-2</v>
      </c>
      <c r="AA3312" t="s">
        <v>1932</v>
      </c>
      <c r="AB3312">
        <v>17337</v>
      </c>
      <c r="AD3312" t="s">
        <v>6</v>
      </c>
      <c r="AE3312">
        <v>61</v>
      </c>
      <c r="AF3312">
        <v>4</v>
      </c>
      <c r="AG3312">
        <v>6374226</v>
      </c>
      <c r="AH3312" t="s">
        <v>7177</v>
      </c>
      <c r="AI3312" t="s">
        <v>7176</v>
      </c>
      <c r="AJ3312" t="s">
        <v>7175</v>
      </c>
      <c r="AK3312" t="s">
        <v>7174</v>
      </c>
      <c r="AL3312">
        <v>5</v>
      </c>
      <c r="AM3312" s="5">
        <f t="shared" si="410"/>
        <v>0.55555555555555558</v>
      </c>
      <c r="AN3312" s="4">
        <f t="shared" si="414"/>
        <v>8.414321174639236E-4</v>
      </c>
      <c r="AO3312" s="3"/>
      <c r="AP3312">
        <v>0</v>
      </c>
      <c r="AR3312" t="s">
        <v>42</v>
      </c>
      <c r="AT3312" s="2" t="s">
        <v>41</v>
      </c>
      <c r="AU3312" s="1">
        <f t="shared" si="411"/>
        <v>3.1121867183622824</v>
      </c>
      <c r="AV3312" s="1">
        <f t="shared" si="412"/>
        <v>2.2470314307577426</v>
      </c>
      <c r="AW3312" s="1">
        <f t="shared" si="413"/>
        <v>1.3818761431532025</v>
      </c>
    </row>
    <row r="3313" spans="1:49" x14ac:dyDescent="0.2">
      <c r="A3313">
        <v>3311</v>
      </c>
      <c r="B3313" t="s">
        <v>7173</v>
      </c>
      <c r="C3313" t="s">
        <v>7172</v>
      </c>
      <c r="F3313" t="s">
        <v>7171</v>
      </c>
      <c r="G3313" t="s">
        <v>17</v>
      </c>
      <c r="H3313" t="s">
        <v>16</v>
      </c>
      <c r="I3313" t="s">
        <v>7170</v>
      </c>
      <c r="J3313">
        <v>60025084</v>
      </c>
      <c r="K3313" t="s">
        <v>7169</v>
      </c>
      <c r="L3313" t="s">
        <v>4225</v>
      </c>
      <c r="M3313" t="s">
        <v>634</v>
      </c>
      <c r="N3313">
        <v>4</v>
      </c>
      <c r="O3313" t="s">
        <v>7168</v>
      </c>
      <c r="P3313" t="s">
        <v>7167</v>
      </c>
      <c r="Q3313" t="s">
        <v>7166</v>
      </c>
      <c r="R3313" s="8">
        <v>41275</v>
      </c>
      <c r="S3313" s="9">
        <f t="shared" si="408"/>
        <v>2013</v>
      </c>
      <c r="T3313" s="9">
        <v>2013</v>
      </c>
      <c r="U3313" s="9">
        <f t="shared" si="409"/>
        <v>9</v>
      </c>
      <c r="V3313" s="8">
        <v>2013</v>
      </c>
      <c r="W3313" t="s">
        <v>1933</v>
      </c>
      <c r="X3313" s="2">
        <v>1.6519999999999999</v>
      </c>
      <c r="Y3313" s="7">
        <f t="shared" si="415"/>
        <v>4.409919649769093E-2</v>
      </c>
      <c r="AA3313" t="s">
        <v>1932</v>
      </c>
      <c r="AB3313">
        <v>17337</v>
      </c>
      <c r="AD3313" t="s">
        <v>6</v>
      </c>
      <c r="AE3313">
        <v>61</v>
      </c>
      <c r="AF3313">
        <v>4</v>
      </c>
      <c r="AG3313">
        <v>6384677</v>
      </c>
      <c r="AH3313" t="s">
        <v>7165</v>
      </c>
      <c r="AI3313" t="s">
        <v>7164</v>
      </c>
      <c r="AJ3313" t="s">
        <v>7163</v>
      </c>
      <c r="AK3313" t="s">
        <v>7162</v>
      </c>
      <c r="AL3313">
        <v>16</v>
      </c>
      <c r="AM3313" s="5">
        <f t="shared" si="410"/>
        <v>1.7777777777777777</v>
      </c>
      <c r="AN3313" s="4">
        <f t="shared" si="414"/>
        <v>2.6925827758845552E-3</v>
      </c>
      <c r="AO3313" s="3"/>
      <c r="AP3313">
        <v>0</v>
      </c>
      <c r="AR3313" t="s">
        <v>42</v>
      </c>
      <c r="AT3313" s="2" t="s">
        <v>41</v>
      </c>
      <c r="AU3313" s="1">
        <f t="shared" si="411"/>
        <v>3.1677212381149018</v>
      </c>
      <c r="AV3313" s="1">
        <f t="shared" si="412"/>
        <v>2.3395889636787746</v>
      </c>
      <c r="AW3313" s="1">
        <f t="shared" si="413"/>
        <v>1.5114566892426466</v>
      </c>
    </row>
    <row r="3314" spans="1:49" x14ac:dyDescent="0.2">
      <c r="A3314">
        <v>3312</v>
      </c>
      <c r="B3314" t="s">
        <v>7161</v>
      </c>
      <c r="C3314" t="s">
        <v>7160</v>
      </c>
      <c r="F3314" t="s">
        <v>7159</v>
      </c>
      <c r="G3314" t="s">
        <v>17</v>
      </c>
      <c r="H3314" t="s">
        <v>16</v>
      </c>
      <c r="I3314" t="s">
        <v>7158</v>
      </c>
      <c r="J3314" t="s">
        <v>7157</v>
      </c>
      <c r="K3314" t="s">
        <v>7156</v>
      </c>
      <c r="L3314" t="s">
        <v>3446</v>
      </c>
      <c r="M3314" t="s">
        <v>3445</v>
      </c>
      <c r="N3314">
        <v>3</v>
      </c>
      <c r="O3314" t="s">
        <v>7155</v>
      </c>
      <c r="P3314" t="s">
        <v>7154</v>
      </c>
      <c r="Q3314" t="s">
        <v>7153</v>
      </c>
      <c r="R3314" s="8">
        <v>41275</v>
      </c>
      <c r="S3314" s="9">
        <f t="shared" si="408"/>
        <v>2013</v>
      </c>
      <c r="T3314" s="9">
        <v>2013</v>
      </c>
      <c r="U3314" s="9">
        <f t="shared" si="409"/>
        <v>9</v>
      </c>
      <c r="V3314" s="8">
        <v>2013</v>
      </c>
      <c r="W3314" t="s">
        <v>4595</v>
      </c>
      <c r="X3314" s="2">
        <v>0.245</v>
      </c>
      <c r="Y3314" s="7">
        <f t="shared" si="415"/>
        <v>6.5401350738100959E-3</v>
      </c>
      <c r="AA3314">
        <v>19376480</v>
      </c>
      <c r="AB3314">
        <v>19700186896</v>
      </c>
      <c r="AD3314" t="s">
        <v>6</v>
      </c>
      <c r="AE3314">
        <v>39</v>
      </c>
      <c r="AI3314" t="s">
        <v>7152</v>
      </c>
      <c r="AK3314" t="s">
        <v>7151</v>
      </c>
      <c r="AL3314">
        <v>0</v>
      </c>
      <c r="AM3314" s="5">
        <f t="shared" si="410"/>
        <v>0</v>
      </c>
      <c r="AN3314" s="4">
        <f t="shared" si="414"/>
        <v>0</v>
      </c>
      <c r="AO3314" s="3"/>
      <c r="AP3314">
        <v>0</v>
      </c>
      <c r="AR3314" t="s">
        <v>42</v>
      </c>
      <c r="AT3314" s="2" t="s">
        <v>41</v>
      </c>
      <c r="AU3314" s="1">
        <f t="shared" si="411"/>
        <v>0.45780945516670668</v>
      </c>
      <c r="AV3314" s="1">
        <f t="shared" si="412"/>
        <v>0.3270067536905048</v>
      </c>
      <c r="AW3314" s="1">
        <f t="shared" si="413"/>
        <v>0.1962040522143029</v>
      </c>
    </row>
    <row r="3315" spans="1:49" x14ac:dyDescent="0.2">
      <c r="A3315">
        <v>3313</v>
      </c>
      <c r="B3315" t="s">
        <v>7150</v>
      </c>
      <c r="F3315" t="s">
        <v>7149</v>
      </c>
      <c r="G3315" t="s">
        <v>17</v>
      </c>
      <c r="H3315" t="s">
        <v>16</v>
      </c>
      <c r="I3315" t="s">
        <v>7148</v>
      </c>
      <c r="J3315">
        <v>60079638</v>
      </c>
      <c r="K3315" t="s">
        <v>7147</v>
      </c>
      <c r="L3315" t="s">
        <v>7146</v>
      </c>
      <c r="M3315" t="s">
        <v>6956</v>
      </c>
      <c r="N3315">
        <v>3</v>
      </c>
      <c r="O3315" t="s">
        <v>7145</v>
      </c>
      <c r="P3315" t="s">
        <v>7144</v>
      </c>
      <c r="Q3315" t="s">
        <v>7143</v>
      </c>
      <c r="R3315" s="8">
        <v>41275</v>
      </c>
      <c r="S3315" s="9">
        <f t="shared" si="408"/>
        <v>2013</v>
      </c>
      <c r="T3315" s="9">
        <v>2013</v>
      </c>
      <c r="U3315" s="9">
        <f t="shared" si="409"/>
        <v>9</v>
      </c>
      <c r="V3315" s="8">
        <v>2013</v>
      </c>
      <c r="W3315" t="s">
        <v>7142</v>
      </c>
      <c r="X3315" s="2">
        <v>0.155</v>
      </c>
      <c r="Y3315" s="7">
        <f t="shared" si="415"/>
        <v>4.1376364752676118E-3</v>
      </c>
      <c r="AA3315">
        <v>21471762</v>
      </c>
      <c r="AB3315">
        <v>17700155802</v>
      </c>
      <c r="AC3315">
        <v>21471762</v>
      </c>
      <c r="AD3315" t="s">
        <v>6</v>
      </c>
      <c r="AE3315">
        <v>26</v>
      </c>
      <c r="AF3315">
        <v>1</v>
      </c>
      <c r="AH3315" t="s">
        <v>7141</v>
      </c>
      <c r="AI3315" t="s">
        <v>7140</v>
      </c>
      <c r="AJ3315" t="s">
        <v>7139</v>
      </c>
      <c r="AK3315" t="s">
        <v>7138</v>
      </c>
      <c r="AL3315">
        <v>4</v>
      </c>
      <c r="AM3315" s="5">
        <f t="shared" si="410"/>
        <v>0.44444444444444442</v>
      </c>
      <c r="AN3315" s="4">
        <f t="shared" si="414"/>
        <v>6.7314569397113879E-4</v>
      </c>
      <c r="AO3315" s="3"/>
      <c r="AP3315">
        <v>0</v>
      </c>
      <c r="AR3315" t="s">
        <v>42</v>
      </c>
      <c r="AT3315" s="2" t="s">
        <v>41</v>
      </c>
      <c r="AU3315" s="1">
        <f t="shared" si="411"/>
        <v>0.30982892408786694</v>
      </c>
      <c r="AV3315" s="1">
        <f t="shared" si="412"/>
        <v>0.24053910846193755</v>
      </c>
      <c r="AW3315" s="1">
        <f t="shared" si="413"/>
        <v>0.17124929283600807</v>
      </c>
    </row>
    <row r="3316" spans="1:49" x14ac:dyDescent="0.2">
      <c r="A3316">
        <v>3314</v>
      </c>
      <c r="B3316" t="s">
        <v>7137</v>
      </c>
      <c r="C3316" t="s">
        <v>7136</v>
      </c>
      <c r="F3316" t="s">
        <v>7135</v>
      </c>
      <c r="G3316" t="s">
        <v>17</v>
      </c>
      <c r="H3316" t="s">
        <v>16</v>
      </c>
      <c r="I3316" t="s">
        <v>7134</v>
      </c>
      <c r="J3316">
        <v>60025578</v>
      </c>
      <c r="K3316" t="s">
        <v>929</v>
      </c>
      <c r="L3316" t="s">
        <v>928</v>
      </c>
      <c r="M3316" t="s">
        <v>634</v>
      </c>
      <c r="N3316">
        <v>4</v>
      </c>
      <c r="O3316" t="s">
        <v>7133</v>
      </c>
      <c r="P3316" t="s">
        <v>7132</v>
      </c>
      <c r="Q3316" t="s">
        <v>925</v>
      </c>
      <c r="R3316" s="8">
        <v>41275</v>
      </c>
      <c r="S3316" s="9">
        <f t="shared" si="408"/>
        <v>2013</v>
      </c>
      <c r="T3316" s="9">
        <v>2013</v>
      </c>
      <c r="U3316" s="9">
        <f t="shared" si="409"/>
        <v>9</v>
      </c>
      <c r="V3316" s="8">
        <v>2013</v>
      </c>
      <c r="W3316" t="s">
        <v>4595</v>
      </c>
      <c r="X3316" s="2">
        <v>0.245</v>
      </c>
      <c r="Y3316" s="7">
        <f t="shared" si="415"/>
        <v>6.5401350738100959E-3</v>
      </c>
      <c r="AA3316">
        <v>19376480</v>
      </c>
      <c r="AB3316">
        <v>19700186896</v>
      </c>
      <c r="AD3316" t="s">
        <v>6</v>
      </c>
      <c r="AE3316">
        <v>39</v>
      </c>
      <c r="AH3316" s="10">
        <v>42614</v>
      </c>
      <c r="AI3316" t="s">
        <v>7131</v>
      </c>
      <c r="AK3316" t="s">
        <v>7130</v>
      </c>
      <c r="AL3316">
        <v>14</v>
      </c>
      <c r="AM3316" s="5">
        <f t="shared" si="410"/>
        <v>1.5555555555555556</v>
      </c>
      <c r="AN3316" s="4">
        <f t="shared" si="414"/>
        <v>2.356009928898986E-3</v>
      </c>
      <c r="AO3316" s="3"/>
      <c r="AP3316">
        <v>0</v>
      </c>
      <c r="AR3316" t="s">
        <v>42</v>
      </c>
      <c r="AT3316" s="2" t="s">
        <v>41</v>
      </c>
      <c r="AU3316" s="1">
        <f t="shared" si="411"/>
        <v>0.52848975303367629</v>
      </c>
      <c r="AV3316" s="1">
        <f t="shared" si="412"/>
        <v>0.44480725013545414</v>
      </c>
      <c r="AW3316" s="1">
        <f t="shared" si="413"/>
        <v>0.36112474723723187</v>
      </c>
    </row>
    <row r="3317" spans="1:49" x14ac:dyDescent="0.2">
      <c r="A3317">
        <v>3315</v>
      </c>
      <c r="B3317" t="s">
        <v>7129</v>
      </c>
      <c r="C3317" t="s">
        <v>7128</v>
      </c>
      <c r="F3317" t="s">
        <v>7127</v>
      </c>
      <c r="G3317" t="s">
        <v>17</v>
      </c>
      <c r="H3317" t="s">
        <v>16</v>
      </c>
      <c r="I3317" t="s">
        <v>7126</v>
      </c>
      <c r="J3317" t="s">
        <v>7125</v>
      </c>
      <c r="K3317" t="s">
        <v>7124</v>
      </c>
      <c r="L3317" t="s">
        <v>7123</v>
      </c>
      <c r="M3317" t="s">
        <v>7122</v>
      </c>
      <c r="N3317">
        <v>4</v>
      </c>
      <c r="O3317" t="s">
        <v>7121</v>
      </c>
      <c r="P3317" t="s">
        <v>7120</v>
      </c>
      <c r="Q3317" t="s">
        <v>7119</v>
      </c>
      <c r="R3317" s="8">
        <v>41275</v>
      </c>
      <c r="S3317" s="9">
        <f t="shared" si="408"/>
        <v>2013</v>
      </c>
      <c r="T3317" s="9">
        <v>2013</v>
      </c>
      <c r="U3317" s="9">
        <f t="shared" si="409"/>
        <v>9</v>
      </c>
      <c r="V3317" s="8">
        <v>41275</v>
      </c>
      <c r="W3317" t="s">
        <v>7118</v>
      </c>
      <c r="X3317" s="2">
        <v>0.61699999999999999</v>
      </c>
      <c r="Y3317" s="7">
        <f t="shared" si="415"/>
        <v>1.6470462614452366E-2</v>
      </c>
      <c r="AA3317">
        <v>16717694</v>
      </c>
      <c r="AB3317">
        <v>66344</v>
      </c>
      <c r="AD3317" t="s">
        <v>6</v>
      </c>
      <c r="AE3317">
        <v>11</v>
      </c>
      <c r="AF3317">
        <v>1</v>
      </c>
      <c r="AG3317">
        <v>11602</v>
      </c>
      <c r="AI3317" t="s">
        <v>7117</v>
      </c>
      <c r="AK3317" t="s">
        <v>7116</v>
      </c>
      <c r="AL3317">
        <v>15</v>
      </c>
      <c r="AM3317" s="5">
        <f t="shared" si="410"/>
        <v>1.6666666666666667</v>
      </c>
      <c r="AN3317" s="4">
        <f t="shared" si="414"/>
        <v>2.5242963523917708E-3</v>
      </c>
      <c r="AO3317" s="3"/>
      <c r="AP3317">
        <v>0</v>
      </c>
      <c r="AR3317" t="s">
        <v>42</v>
      </c>
      <c r="AT3317" s="2">
        <v>2.448</v>
      </c>
      <c r="AU3317" s="1">
        <f t="shared" si="411"/>
        <v>1.2286612735834186</v>
      </c>
      <c r="AV3317" s="1">
        <f t="shared" si="412"/>
        <v>0.94973794834220682</v>
      </c>
      <c r="AW3317" s="1">
        <f t="shared" si="413"/>
        <v>0.67081462310099493</v>
      </c>
    </row>
    <row r="3318" spans="1:49" x14ac:dyDescent="0.2">
      <c r="A3318">
        <v>3316</v>
      </c>
      <c r="B3318" t="s">
        <v>7115</v>
      </c>
      <c r="C3318" t="s">
        <v>7114</v>
      </c>
      <c r="E3318">
        <v>23519069</v>
      </c>
      <c r="F3318" t="s">
        <v>7113</v>
      </c>
      <c r="G3318" t="s">
        <v>17</v>
      </c>
      <c r="H3318" t="s">
        <v>16</v>
      </c>
      <c r="I3318" t="s">
        <v>7112</v>
      </c>
      <c r="J3318" t="s">
        <v>7111</v>
      </c>
      <c r="K3318" t="s">
        <v>7110</v>
      </c>
      <c r="L3318" t="s">
        <v>7109</v>
      </c>
      <c r="M3318" t="s">
        <v>7108</v>
      </c>
      <c r="N3318">
        <v>5</v>
      </c>
      <c r="O3318" t="s">
        <v>7107</v>
      </c>
      <c r="P3318" t="s">
        <v>7106</v>
      </c>
      <c r="Q3318" t="s">
        <v>7105</v>
      </c>
      <c r="R3318" s="8">
        <v>41275</v>
      </c>
      <c r="S3318" s="9">
        <f t="shared" si="408"/>
        <v>2013</v>
      </c>
      <c r="T3318" s="9">
        <v>2013</v>
      </c>
      <c r="U3318" s="9">
        <f t="shared" si="409"/>
        <v>9</v>
      </c>
      <c r="V3318" s="8">
        <v>2013</v>
      </c>
      <c r="W3318" t="s">
        <v>7104</v>
      </c>
      <c r="X3318" s="2">
        <v>1.0129999999999999</v>
      </c>
      <c r="Y3318" s="7">
        <f t="shared" si="415"/>
        <v>2.7041456448039292E-2</v>
      </c>
      <c r="AA3318">
        <v>19336934</v>
      </c>
      <c r="AB3318">
        <v>6200162323</v>
      </c>
      <c r="AC3318">
        <v>19336942</v>
      </c>
      <c r="AD3318" t="s">
        <v>6</v>
      </c>
      <c r="AE3318">
        <v>7</v>
      </c>
      <c r="AF3318">
        <v>2</v>
      </c>
      <c r="AI3318" t="s">
        <v>7103</v>
      </c>
      <c r="AJ3318" t="s">
        <v>7102</v>
      </c>
      <c r="AK3318" t="s">
        <v>7101</v>
      </c>
      <c r="AL3318">
        <v>7</v>
      </c>
      <c r="AM3318" s="5">
        <f t="shared" si="410"/>
        <v>0.77777777777777779</v>
      </c>
      <c r="AN3318" s="4">
        <f t="shared" si="414"/>
        <v>1.178004964449493E-3</v>
      </c>
      <c r="AO3318" s="3"/>
      <c r="AP3318">
        <v>1</v>
      </c>
      <c r="AQ3318" t="s">
        <v>6752</v>
      </c>
      <c r="AR3318" t="s">
        <v>7100</v>
      </c>
      <c r="AS3318" t="s">
        <v>6750</v>
      </c>
      <c r="AT3318" s="2">
        <v>2.16</v>
      </c>
      <c r="AU3318" s="1">
        <f t="shared" si="411"/>
        <v>1.9282421002962351</v>
      </c>
      <c r="AV3318" s="1">
        <f t="shared" si="412"/>
        <v>1.4109730706244392</v>
      </c>
      <c r="AW3318" s="1">
        <f t="shared" si="413"/>
        <v>0.89370404095264322</v>
      </c>
    </row>
    <row r="3319" spans="1:49" x14ac:dyDescent="0.2">
      <c r="A3319">
        <v>3317</v>
      </c>
      <c r="B3319" t="s">
        <v>7099</v>
      </c>
      <c r="C3319" t="s">
        <v>7098</v>
      </c>
      <c r="F3319" t="s">
        <v>7097</v>
      </c>
      <c r="G3319" t="s">
        <v>17</v>
      </c>
      <c r="H3319" t="s">
        <v>16</v>
      </c>
      <c r="I3319" t="s">
        <v>7096</v>
      </c>
      <c r="J3319" t="s">
        <v>7095</v>
      </c>
      <c r="K3319" t="s">
        <v>7094</v>
      </c>
      <c r="L3319" t="s">
        <v>7093</v>
      </c>
      <c r="M3319" t="s">
        <v>32</v>
      </c>
      <c r="N3319">
        <v>3</v>
      </c>
      <c r="O3319" t="s">
        <v>7092</v>
      </c>
      <c r="P3319" t="s">
        <v>7091</v>
      </c>
      <c r="Q3319" t="s">
        <v>7090</v>
      </c>
      <c r="R3319" s="8">
        <v>41275</v>
      </c>
      <c r="S3319" s="9">
        <f t="shared" si="408"/>
        <v>2013</v>
      </c>
      <c r="T3319" s="9">
        <v>2013</v>
      </c>
      <c r="U3319" s="9">
        <f t="shared" si="409"/>
        <v>9</v>
      </c>
      <c r="V3319" s="8">
        <v>2013</v>
      </c>
      <c r="W3319" t="s">
        <v>4595</v>
      </c>
      <c r="X3319" s="2">
        <v>0.245</v>
      </c>
      <c r="Y3319" s="7">
        <f t="shared" si="415"/>
        <v>6.5401350738100959E-3</v>
      </c>
      <c r="AA3319">
        <v>19376480</v>
      </c>
      <c r="AB3319">
        <v>19700186896</v>
      </c>
      <c r="AD3319" t="s">
        <v>6</v>
      </c>
      <c r="AE3319">
        <v>39</v>
      </c>
      <c r="AH3319" t="s">
        <v>7089</v>
      </c>
      <c r="AI3319" t="s">
        <v>7088</v>
      </c>
      <c r="AK3319" t="s">
        <v>7087</v>
      </c>
      <c r="AL3319">
        <v>12</v>
      </c>
      <c r="AM3319" s="5">
        <f t="shared" si="410"/>
        <v>1.3333333333333333</v>
      </c>
      <c r="AN3319" s="4">
        <f t="shared" si="414"/>
        <v>2.0194370819134164E-3</v>
      </c>
      <c r="AO3319" s="3"/>
      <c r="AP3319">
        <v>0</v>
      </c>
      <c r="AR3319" t="s">
        <v>42</v>
      </c>
      <c r="AT3319" s="2" t="s">
        <v>41</v>
      </c>
      <c r="AU3319" s="1">
        <f t="shared" si="411"/>
        <v>0.51839256762410912</v>
      </c>
      <c r="AV3319" s="1">
        <f t="shared" si="412"/>
        <v>0.42797860778617558</v>
      </c>
      <c r="AW3319" s="1">
        <f t="shared" si="413"/>
        <v>0.33756464794824204</v>
      </c>
    </row>
    <row r="3320" spans="1:49" x14ac:dyDescent="0.2">
      <c r="A3320">
        <v>3318</v>
      </c>
      <c r="B3320" t="s">
        <v>7086</v>
      </c>
      <c r="C3320" t="s">
        <v>7085</v>
      </c>
      <c r="F3320" t="s">
        <v>7084</v>
      </c>
      <c r="G3320" t="s">
        <v>17</v>
      </c>
      <c r="H3320" t="s">
        <v>16</v>
      </c>
      <c r="I3320" t="s">
        <v>7083</v>
      </c>
      <c r="J3320">
        <v>60001821</v>
      </c>
      <c r="K3320" t="s">
        <v>2796</v>
      </c>
      <c r="L3320" t="s">
        <v>2795</v>
      </c>
      <c r="M3320" t="s">
        <v>852</v>
      </c>
      <c r="N3320">
        <v>4</v>
      </c>
      <c r="O3320" t="s">
        <v>7082</v>
      </c>
      <c r="P3320" t="s">
        <v>7081</v>
      </c>
      <c r="Q3320" t="s">
        <v>2792</v>
      </c>
      <c r="R3320" s="8">
        <v>41275</v>
      </c>
      <c r="S3320" s="9">
        <f t="shared" si="408"/>
        <v>2013</v>
      </c>
      <c r="T3320" s="9">
        <v>2013</v>
      </c>
      <c r="U3320" s="9">
        <f t="shared" si="409"/>
        <v>9</v>
      </c>
      <c r="V3320" s="8">
        <v>2013</v>
      </c>
      <c r="W3320" t="s">
        <v>1181</v>
      </c>
      <c r="X3320" s="2">
        <v>0.437</v>
      </c>
      <c r="Y3320" s="7">
        <f t="shared" si="415"/>
        <v>1.1665465417367396E-2</v>
      </c>
      <c r="AA3320">
        <v>10704698</v>
      </c>
      <c r="AB3320">
        <v>5300152513</v>
      </c>
      <c r="AC3320">
        <v>15598985</v>
      </c>
      <c r="AD3320" t="s">
        <v>6</v>
      </c>
      <c r="AE3320">
        <v>138</v>
      </c>
      <c r="AH3320" t="s">
        <v>7080</v>
      </c>
      <c r="AI3320" t="s">
        <v>7079</v>
      </c>
      <c r="AK3320" t="s">
        <v>7078</v>
      </c>
      <c r="AL3320">
        <v>11</v>
      </c>
      <c r="AM3320" s="5">
        <f t="shared" si="410"/>
        <v>1.2222222222222223</v>
      </c>
      <c r="AN3320" s="4">
        <f t="shared" si="414"/>
        <v>1.851150658420632E-3</v>
      </c>
      <c r="AO3320" s="3"/>
      <c r="AP3320">
        <v>1</v>
      </c>
      <c r="AR3320" t="s">
        <v>42</v>
      </c>
      <c r="AT3320" s="2" t="s">
        <v>41</v>
      </c>
      <c r="AU3320" s="1">
        <f t="shared" si="411"/>
        <v>0.87211709896833667</v>
      </c>
      <c r="AV3320" s="1">
        <f t="shared" si="412"/>
        <v>0.67583080378940141</v>
      </c>
      <c r="AW3320" s="1">
        <f t="shared" si="413"/>
        <v>0.47954450861046616</v>
      </c>
    </row>
    <row r="3321" spans="1:49" x14ac:dyDescent="0.2">
      <c r="A3321">
        <v>3319</v>
      </c>
      <c r="B3321" t="s">
        <v>7077</v>
      </c>
      <c r="C3321" t="s">
        <v>7076</v>
      </c>
      <c r="F3321" t="s">
        <v>7075</v>
      </c>
      <c r="G3321" t="s">
        <v>17</v>
      </c>
      <c r="H3321" t="s">
        <v>16</v>
      </c>
      <c r="I3321" t="s">
        <v>7074</v>
      </c>
      <c r="J3321">
        <v>60005465</v>
      </c>
      <c r="K3321" t="s">
        <v>916</v>
      </c>
      <c r="L3321" t="s">
        <v>915</v>
      </c>
      <c r="M3321" t="s">
        <v>634</v>
      </c>
      <c r="N3321">
        <v>1</v>
      </c>
      <c r="O3321" t="s">
        <v>7073</v>
      </c>
      <c r="P3321">
        <v>7501755507</v>
      </c>
      <c r="Q3321">
        <v>60005465</v>
      </c>
      <c r="R3321" s="8">
        <v>41275</v>
      </c>
      <c r="S3321" s="9">
        <f t="shared" si="408"/>
        <v>2013</v>
      </c>
      <c r="T3321" s="9">
        <v>2013</v>
      </c>
      <c r="U3321" s="9">
        <f t="shared" si="409"/>
        <v>9</v>
      </c>
      <c r="V3321" s="8">
        <v>41426</v>
      </c>
      <c r="W3321" t="s">
        <v>116</v>
      </c>
      <c r="X3321" s="2">
        <v>0.91800000000000004</v>
      </c>
      <c r="Y3321" s="7">
        <f t="shared" si="415"/>
        <v>2.4505485705133341E-2</v>
      </c>
      <c r="AA3321">
        <v>1431161</v>
      </c>
      <c r="AB3321">
        <v>22674</v>
      </c>
      <c r="AC3321">
        <v>13665901</v>
      </c>
      <c r="AD3321" t="s">
        <v>6</v>
      </c>
      <c r="AE3321">
        <v>34</v>
      </c>
      <c r="AF3321">
        <v>12</v>
      </c>
      <c r="AH3321" t="s">
        <v>7072</v>
      </c>
      <c r="AI3321" t="s">
        <v>7071</v>
      </c>
      <c r="AK3321" t="s">
        <v>7070</v>
      </c>
      <c r="AL3321">
        <v>3</v>
      </c>
      <c r="AM3321" s="5">
        <f t="shared" si="410"/>
        <v>0.33333333333333331</v>
      </c>
      <c r="AN3321" s="4">
        <f t="shared" si="414"/>
        <v>5.048592704783541E-4</v>
      </c>
      <c r="AO3321" s="3"/>
      <c r="AP3321">
        <v>0</v>
      </c>
      <c r="AQ3321" t="s">
        <v>400</v>
      </c>
      <c r="AR3321">
        <v>41101317</v>
      </c>
      <c r="AS3321" t="s">
        <v>399</v>
      </c>
      <c r="AT3321" s="2" t="s">
        <v>41</v>
      </c>
      <c r="AU3321" s="1">
        <f t="shared" si="411"/>
        <v>1.7305297774736841</v>
      </c>
      <c r="AV3321" s="1">
        <f t="shared" si="412"/>
        <v>1.2505172487805849</v>
      </c>
      <c r="AW3321" s="1">
        <f t="shared" si="413"/>
        <v>0.77050472008748494</v>
      </c>
    </row>
    <row r="3322" spans="1:49" x14ac:dyDescent="0.2">
      <c r="A3322">
        <v>3320</v>
      </c>
      <c r="B3322" t="s">
        <v>7069</v>
      </c>
      <c r="C3322" t="s">
        <v>7068</v>
      </c>
      <c r="F3322" t="s">
        <v>7067</v>
      </c>
      <c r="G3322" t="s">
        <v>17</v>
      </c>
      <c r="H3322" t="s">
        <v>16</v>
      </c>
      <c r="I3322" t="s">
        <v>7066</v>
      </c>
      <c r="J3322">
        <v>60032053</v>
      </c>
      <c r="K3322" t="s">
        <v>2901</v>
      </c>
      <c r="L3322" t="s">
        <v>807</v>
      </c>
      <c r="M3322" t="s">
        <v>688</v>
      </c>
      <c r="N3322">
        <v>2</v>
      </c>
      <c r="O3322" t="s">
        <v>7065</v>
      </c>
      <c r="P3322" t="s">
        <v>7064</v>
      </c>
      <c r="Q3322" t="s">
        <v>7063</v>
      </c>
      <c r="R3322" s="8">
        <v>41275</v>
      </c>
      <c r="S3322" s="9">
        <f t="shared" ref="S3322:S3385" si="416">YEAR(R3322)</f>
        <v>2013</v>
      </c>
      <c r="T3322" s="9">
        <v>2013</v>
      </c>
      <c r="U3322" s="9">
        <f t="shared" ref="U3322:U3385" si="417">2022-T3322</f>
        <v>9</v>
      </c>
      <c r="V3322" s="8">
        <v>2013</v>
      </c>
      <c r="W3322" t="s">
        <v>2587</v>
      </c>
      <c r="X3322" s="2">
        <v>0.34100000000000003</v>
      </c>
      <c r="Y3322" s="7">
        <f t="shared" si="415"/>
        <v>9.1028002455887467E-3</v>
      </c>
      <c r="AA3322">
        <v>19378718</v>
      </c>
      <c r="AB3322">
        <v>19700186839</v>
      </c>
      <c r="AC3322">
        <v>15309681</v>
      </c>
      <c r="AD3322" t="s">
        <v>6</v>
      </c>
      <c r="AE3322">
        <v>38</v>
      </c>
      <c r="AH3322" t="s">
        <v>7062</v>
      </c>
      <c r="AI3322" t="s">
        <v>7061</v>
      </c>
      <c r="AK3322" t="s">
        <v>7060</v>
      </c>
      <c r="AL3322">
        <v>0</v>
      </c>
      <c r="AM3322" s="5">
        <f t="shared" ref="AM3322:AM3385" si="418">AL3322/U3322</f>
        <v>0</v>
      </c>
      <c r="AN3322" s="4">
        <f t="shared" si="414"/>
        <v>0</v>
      </c>
      <c r="AO3322" s="3"/>
      <c r="AP3322">
        <v>0</v>
      </c>
      <c r="AR3322" t="s">
        <v>42</v>
      </c>
      <c r="AT3322" s="2" t="s">
        <v>41</v>
      </c>
      <c r="AU3322" s="1">
        <f t="shared" ref="AU3322:AU3385" si="419">(Y3322*0.7+AN3322*0.3)*100</f>
        <v>0.63719601719121222</v>
      </c>
      <c r="AV3322" s="1">
        <f t="shared" ref="AV3322:AV3385" si="420">(Y3322*0.5+AN3322*0.5)*100</f>
        <v>0.45514001227943734</v>
      </c>
      <c r="AW3322" s="1">
        <f t="shared" ref="AW3322:AW3385" si="421">(Y3322*0.3+AN3322*0.7)*100</f>
        <v>0.27308400736766236</v>
      </c>
    </row>
    <row r="3323" spans="1:49" x14ac:dyDescent="0.2">
      <c r="A3323">
        <v>3321</v>
      </c>
      <c r="B3323" t="s">
        <v>7059</v>
      </c>
      <c r="C3323" t="s">
        <v>7058</v>
      </c>
      <c r="F3323" t="s">
        <v>7057</v>
      </c>
      <c r="G3323" t="s">
        <v>17</v>
      </c>
      <c r="H3323" t="s">
        <v>16</v>
      </c>
      <c r="I3323" t="s">
        <v>7056</v>
      </c>
      <c r="J3323" t="s">
        <v>7051</v>
      </c>
      <c r="K3323" t="s">
        <v>7055</v>
      </c>
      <c r="L3323" t="s">
        <v>7054</v>
      </c>
      <c r="M3323" t="s">
        <v>648</v>
      </c>
      <c r="N3323">
        <v>2</v>
      </c>
      <c r="O3323" t="s">
        <v>7053</v>
      </c>
      <c r="P3323" t="s">
        <v>7052</v>
      </c>
      <c r="Q3323" t="s">
        <v>7051</v>
      </c>
      <c r="R3323" s="8">
        <v>41275</v>
      </c>
      <c r="S3323" s="9">
        <f t="shared" si="416"/>
        <v>2013</v>
      </c>
      <c r="T3323" s="9">
        <v>2013</v>
      </c>
      <c r="U3323" s="9">
        <f t="shared" si="417"/>
        <v>9</v>
      </c>
      <c r="V3323" s="8">
        <v>2013</v>
      </c>
      <c r="W3323" t="s">
        <v>2587</v>
      </c>
      <c r="X3323" s="2">
        <v>0.34100000000000003</v>
      </c>
      <c r="Y3323" s="7">
        <f t="shared" si="415"/>
        <v>9.1028002455887467E-3</v>
      </c>
      <c r="AA3323">
        <v>19378718</v>
      </c>
      <c r="AB3323">
        <v>19700186839</v>
      </c>
      <c r="AC3323">
        <v>15309681</v>
      </c>
      <c r="AD3323" t="s">
        <v>6</v>
      </c>
      <c r="AE3323">
        <v>38</v>
      </c>
      <c r="AH3323" t="s">
        <v>7050</v>
      </c>
      <c r="AI3323" t="s">
        <v>7049</v>
      </c>
      <c r="AK3323" t="s">
        <v>7048</v>
      </c>
      <c r="AL3323">
        <v>3</v>
      </c>
      <c r="AM3323" s="5">
        <f t="shared" si="418"/>
        <v>0.33333333333333331</v>
      </c>
      <c r="AN3323" s="4">
        <f t="shared" si="414"/>
        <v>5.048592704783541E-4</v>
      </c>
      <c r="AO3323" s="3"/>
      <c r="AP3323">
        <v>0</v>
      </c>
      <c r="AR3323" t="s">
        <v>42</v>
      </c>
      <c r="AT3323" s="2" t="s">
        <v>41</v>
      </c>
      <c r="AU3323" s="1">
        <f t="shared" si="419"/>
        <v>0.6523417953055628</v>
      </c>
      <c r="AV3323" s="1">
        <f t="shared" si="420"/>
        <v>0.48038297580335509</v>
      </c>
      <c r="AW3323" s="1">
        <f t="shared" si="421"/>
        <v>0.30842415630114717</v>
      </c>
    </row>
    <row r="3324" spans="1:49" x14ac:dyDescent="0.2">
      <c r="A3324">
        <v>3322</v>
      </c>
      <c r="B3324" t="s">
        <v>7047</v>
      </c>
      <c r="C3324" t="s">
        <v>7046</v>
      </c>
      <c r="D3324" t="s">
        <v>7045</v>
      </c>
      <c r="E3324">
        <v>23246431</v>
      </c>
      <c r="F3324" t="s">
        <v>7044</v>
      </c>
      <c r="G3324" t="s">
        <v>17</v>
      </c>
      <c r="H3324" t="s">
        <v>16</v>
      </c>
      <c r="I3324" t="s">
        <v>7043</v>
      </c>
      <c r="J3324" t="s">
        <v>7042</v>
      </c>
      <c r="K3324" t="s">
        <v>7041</v>
      </c>
      <c r="L3324" t="s">
        <v>7040</v>
      </c>
      <c r="M3324" t="s">
        <v>7039</v>
      </c>
      <c r="N3324">
        <v>6</v>
      </c>
      <c r="O3324" t="s">
        <v>7038</v>
      </c>
      <c r="P3324" t="s">
        <v>7037</v>
      </c>
      <c r="Q3324" t="s">
        <v>7036</v>
      </c>
      <c r="R3324" s="8">
        <v>41275</v>
      </c>
      <c r="S3324" s="9">
        <f t="shared" si="416"/>
        <v>2013</v>
      </c>
      <c r="T3324" s="9">
        <v>2013</v>
      </c>
      <c r="U3324" s="9">
        <f t="shared" si="417"/>
        <v>9</v>
      </c>
      <c r="V3324" s="8">
        <v>2013</v>
      </c>
      <c r="W3324" t="s">
        <v>7035</v>
      </c>
      <c r="X3324" s="2">
        <v>1.3959999999999999</v>
      </c>
      <c r="Y3324" s="7">
        <f t="shared" si="415"/>
        <v>3.72654227062812E-2</v>
      </c>
      <c r="AA3324">
        <v>8936080</v>
      </c>
      <c r="AB3324">
        <v>24804</v>
      </c>
      <c r="AC3324">
        <v>18792782</v>
      </c>
      <c r="AD3324" t="s">
        <v>6</v>
      </c>
      <c r="AE3324">
        <v>41</v>
      </c>
      <c r="AH3324" t="s">
        <v>7034</v>
      </c>
      <c r="AI3324" t="s">
        <v>7033</v>
      </c>
      <c r="AJ3324" t="s">
        <v>7032</v>
      </c>
      <c r="AK3324" t="s">
        <v>7031</v>
      </c>
      <c r="AL3324">
        <v>17</v>
      </c>
      <c r="AM3324" s="5">
        <f t="shared" si="418"/>
        <v>1.8888888888888888</v>
      </c>
      <c r="AN3324" s="4">
        <f t="shared" si="414"/>
        <v>2.86086919937734E-3</v>
      </c>
      <c r="AO3324" s="3"/>
      <c r="AP3324">
        <v>0</v>
      </c>
      <c r="AQ3324" t="s">
        <v>2325</v>
      </c>
      <c r="AR3324">
        <v>270182</v>
      </c>
      <c r="AS3324" t="s">
        <v>2324</v>
      </c>
      <c r="AT3324" s="2">
        <v>8.0500000000000007</v>
      </c>
      <c r="AU3324" s="1">
        <f t="shared" si="419"/>
        <v>2.6944056654210042</v>
      </c>
      <c r="AV3324" s="1">
        <f t="shared" si="420"/>
        <v>2.0063145952829271</v>
      </c>
      <c r="AW3324" s="1">
        <f t="shared" si="421"/>
        <v>1.3182235251448498</v>
      </c>
    </row>
    <row r="3325" spans="1:49" x14ac:dyDescent="0.2">
      <c r="A3325">
        <v>3323</v>
      </c>
      <c r="B3325" t="s">
        <v>7030</v>
      </c>
      <c r="C3325" t="s">
        <v>7029</v>
      </c>
      <c r="F3325" t="s">
        <v>7028</v>
      </c>
      <c r="G3325" t="s">
        <v>17</v>
      </c>
      <c r="H3325" t="s">
        <v>16</v>
      </c>
      <c r="I3325" t="s">
        <v>7027</v>
      </c>
      <c r="J3325" t="s">
        <v>7026</v>
      </c>
      <c r="K3325" t="s">
        <v>7025</v>
      </c>
      <c r="L3325" t="s">
        <v>1291</v>
      </c>
      <c r="M3325" t="s">
        <v>248</v>
      </c>
      <c r="N3325">
        <v>4</v>
      </c>
      <c r="O3325" t="s">
        <v>7024</v>
      </c>
      <c r="P3325" t="s">
        <v>7023</v>
      </c>
      <c r="Q3325" t="s">
        <v>7022</v>
      </c>
      <c r="R3325" s="8">
        <v>41275</v>
      </c>
      <c r="S3325" s="9">
        <f t="shared" si="416"/>
        <v>2013</v>
      </c>
      <c r="T3325" s="9">
        <v>2013</v>
      </c>
      <c r="U3325" s="9">
        <f t="shared" si="417"/>
        <v>9</v>
      </c>
      <c r="V3325" s="8">
        <v>41365</v>
      </c>
      <c r="W3325" t="s">
        <v>116</v>
      </c>
      <c r="X3325" s="2">
        <v>0.91800000000000004</v>
      </c>
      <c r="Y3325" s="7">
        <f t="shared" si="415"/>
        <v>2.4505485705133341E-2</v>
      </c>
      <c r="AA3325">
        <v>1431161</v>
      </c>
      <c r="AB3325">
        <v>22674</v>
      </c>
      <c r="AC3325">
        <v>13665901</v>
      </c>
      <c r="AD3325" t="s">
        <v>6</v>
      </c>
      <c r="AE3325">
        <v>34</v>
      </c>
      <c r="AF3325">
        <v>8</v>
      </c>
      <c r="AH3325" t="s">
        <v>7021</v>
      </c>
      <c r="AI3325" t="s">
        <v>7020</v>
      </c>
      <c r="AK3325" t="s">
        <v>7019</v>
      </c>
      <c r="AL3325">
        <v>10</v>
      </c>
      <c r="AM3325" s="5">
        <f t="shared" si="418"/>
        <v>1.1111111111111112</v>
      </c>
      <c r="AN3325" s="4">
        <f t="shared" si="414"/>
        <v>1.6828642349278472E-3</v>
      </c>
      <c r="AO3325" s="3"/>
      <c r="AP3325">
        <v>0</v>
      </c>
      <c r="AQ3325" t="s">
        <v>7018</v>
      </c>
      <c r="AR3325" t="s">
        <v>42</v>
      </c>
      <c r="AS3325" t="s">
        <v>7017</v>
      </c>
      <c r="AT3325" s="2" t="s">
        <v>41</v>
      </c>
      <c r="AU3325" s="1">
        <f t="shared" si="419"/>
        <v>1.7658699264071691</v>
      </c>
      <c r="AV3325" s="1">
        <f t="shared" si="420"/>
        <v>1.3094174970030594</v>
      </c>
      <c r="AW3325" s="1">
        <f t="shared" si="421"/>
        <v>0.85296506759894952</v>
      </c>
    </row>
    <row r="3326" spans="1:49" x14ac:dyDescent="0.2">
      <c r="A3326">
        <v>3324</v>
      </c>
      <c r="B3326" t="s">
        <v>7016</v>
      </c>
      <c r="C3326" t="s">
        <v>7015</v>
      </c>
      <c r="D3326" t="s">
        <v>7014</v>
      </c>
      <c r="E3326">
        <v>22728470</v>
      </c>
      <c r="F3326" t="s">
        <v>7013</v>
      </c>
      <c r="G3326" t="s">
        <v>17</v>
      </c>
      <c r="H3326" t="s">
        <v>16</v>
      </c>
      <c r="I3326" t="s">
        <v>7012</v>
      </c>
      <c r="J3326">
        <v>60015595</v>
      </c>
      <c r="K3326" t="s">
        <v>7011</v>
      </c>
      <c r="L3326" t="s">
        <v>7010</v>
      </c>
      <c r="M3326" t="s">
        <v>538</v>
      </c>
      <c r="N3326">
        <v>3</v>
      </c>
      <c r="O3326" t="s">
        <v>7009</v>
      </c>
      <c r="P3326" t="s">
        <v>7008</v>
      </c>
      <c r="Q3326" t="s">
        <v>7007</v>
      </c>
      <c r="R3326" s="8">
        <v>41275</v>
      </c>
      <c r="S3326" s="9">
        <f t="shared" si="416"/>
        <v>2013</v>
      </c>
      <c r="T3326" s="9">
        <v>2013</v>
      </c>
      <c r="U3326" s="9">
        <f t="shared" si="417"/>
        <v>9</v>
      </c>
      <c r="V3326" s="8">
        <v>41275</v>
      </c>
      <c r="W3326" t="s">
        <v>7006</v>
      </c>
      <c r="X3326" s="2" t="s">
        <v>41</v>
      </c>
      <c r="Y3326" s="7" t="e">
        <f t="shared" si="415"/>
        <v>#VALUE!</v>
      </c>
      <c r="AA3326">
        <v>9284257</v>
      </c>
      <c r="AB3326">
        <v>16793</v>
      </c>
      <c r="AC3326">
        <v>17697115</v>
      </c>
      <c r="AD3326" t="s">
        <v>6</v>
      </c>
      <c r="AE3326">
        <v>107</v>
      </c>
      <c r="AF3326" s="6">
        <v>44228</v>
      </c>
      <c r="AH3326" t="s">
        <v>7005</v>
      </c>
      <c r="AI3326" t="s">
        <v>7004</v>
      </c>
      <c r="AJ3326" t="s">
        <v>7003</v>
      </c>
      <c r="AK3326" t="s">
        <v>7002</v>
      </c>
      <c r="AL3326">
        <v>19</v>
      </c>
      <c r="AM3326" s="5">
        <f t="shared" si="418"/>
        <v>2.1111111111111112</v>
      </c>
      <c r="AN3326" s="4">
        <f t="shared" si="414"/>
        <v>3.1974420463629096E-3</v>
      </c>
      <c r="AO3326" s="3"/>
      <c r="AP3326">
        <v>0</v>
      </c>
      <c r="AQ3326" t="s">
        <v>2325</v>
      </c>
      <c r="AR3326">
        <v>270182</v>
      </c>
      <c r="AS3326" t="s">
        <v>2324</v>
      </c>
      <c r="AT3326" s="2" t="s">
        <v>41</v>
      </c>
      <c r="AU3326" s="1" t="e">
        <f t="shared" si="419"/>
        <v>#VALUE!</v>
      </c>
      <c r="AV3326" s="1" t="e">
        <f t="shared" si="420"/>
        <v>#VALUE!</v>
      </c>
      <c r="AW3326" s="1" t="e">
        <f t="shared" si="421"/>
        <v>#VALUE!</v>
      </c>
    </row>
    <row r="3327" spans="1:49" x14ac:dyDescent="0.2">
      <c r="A3327">
        <v>3325</v>
      </c>
      <c r="B3327" t="s">
        <v>7001</v>
      </c>
      <c r="C3327" t="s">
        <v>7000</v>
      </c>
      <c r="F3327" t="s">
        <v>6999</v>
      </c>
      <c r="G3327" t="s">
        <v>17</v>
      </c>
      <c r="H3327" t="s">
        <v>16</v>
      </c>
      <c r="I3327" t="s">
        <v>6998</v>
      </c>
      <c r="J3327">
        <v>60012581</v>
      </c>
      <c r="K3327" t="s">
        <v>6997</v>
      </c>
      <c r="L3327" t="s">
        <v>6996</v>
      </c>
      <c r="M3327" t="s">
        <v>634</v>
      </c>
      <c r="N3327">
        <v>2</v>
      </c>
      <c r="O3327" t="s">
        <v>6995</v>
      </c>
      <c r="P3327" t="s">
        <v>6994</v>
      </c>
      <c r="Q3327" t="s">
        <v>6993</v>
      </c>
      <c r="R3327" s="8">
        <v>41275</v>
      </c>
      <c r="S3327" s="9">
        <f t="shared" si="416"/>
        <v>2013</v>
      </c>
      <c r="T3327" s="9">
        <v>2013</v>
      </c>
      <c r="U3327" s="9">
        <f t="shared" si="417"/>
        <v>9</v>
      </c>
      <c r="V3327" s="8">
        <v>2013</v>
      </c>
      <c r="W3327" t="s">
        <v>4381</v>
      </c>
      <c r="X3327" s="2">
        <v>0.11600000000000001</v>
      </c>
      <c r="Y3327" s="7">
        <f t="shared" si="415"/>
        <v>3.0965537492325355E-3</v>
      </c>
      <c r="AA3327">
        <v>20407459</v>
      </c>
      <c r="AB3327">
        <v>19700187706</v>
      </c>
      <c r="AC3327">
        <v>20407467</v>
      </c>
      <c r="AD3327" t="s">
        <v>6</v>
      </c>
      <c r="AE3327">
        <v>5</v>
      </c>
      <c r="AF3327">
        <v>9</v>
      </c>
      <c r="AH3327" t="s">
        <v>6992</v>
      </c>
      <c r="AI3327" t="s">
        <v>6991</v>
      </c>
      <c r="AJ3327" t="s">
        <v>6990</v>
      </c>
      <c r="AK3327" t="s">
        <v>6989</v>
      </c>
      <c r="AL3327">
        <v>0</v>
      </c>
      <c r="AM3327" s="5">
        <f t="shared" si="418"/>
        <v>0</v>
      </c>
      <c r="AN3327" s="4">
        <f t="shared" si="414"/>
        <v>0</v>
      </c>
      <c r="AO3327" s="3"/>
      <c r="AP3327">
        <v>1</v>
      </c>
      <c r="AR3327" t="s">
        <v>42</v>
      </c>
      <c r="AT3327" s="2" t="s">
        <v>41</v>
      </c>
      <c r="AU3327" s="1">
        <f t="shared" si="419"/>
        <v>0.21675876244627748</v>
      </c>
      <c r="AV3327" s="1">
        <f t="shared" si="420"/>
        <v>0.15482768746162678</v>
      </c>
      <c r="AW3327" s="1">
        <f t="shared" si="421"/>
        <v>9.2896612476976059E-2</v>
      </c>
    </row>
    <row r="3328" spans="1:49" x14ac:dyDescent="0.2">
      <c r="A3328">
        <v>3326</v>
      </c>
      <c r="B3328" t="s">
        <v>6988</v>
      </c>
      <c r="C3328" t="s">
        <v>6987</v>
      </c>
      <c r="F3328" t="s">
        <v>6986</v>
      </c>
      <c r="G3328" t="s">
        <v>17</v>
      </c>
      <c r="H3328" t="s">
        <v>16</v>
      </c>
      <c r="I3328" t="s">
        <v>6985</v>
      </c>
      <c r="J3328" t="s">
        <v>6984</v>
      </c>
      <c r="K3328" t="s">
        <v>6983</v>
      </c>
      <c r="L3328" t="s">
        <v>6982</v>
      </c>
      <c r="M3328" t="s">
        <v>3059</v>
      </c>
      <c r="N3328">
        <v>6</v>
      </c>
      <c r="O3328" t="s">
        <v>6981</v>
      </c>
      <c r="P3328" t="s">
        <v>6980</v>
      </c>
      <c r="Q3328" t="s">
        <v>6979</v>
      </c>
      <c r="R3328" s="8">
        <v>41275</v>
      </c>
      <c r="S3328" s="9">
        <f t="shared" si="416"/>
        <v>2013</v>
      </c>
      <c r="T3328" s="9">
        <v>2013</v>
      </c>
      <c r="U3328" s="9">
        <f t="shared" si="417"/>
        <v>9</v>
      </c>
      <c r="V3328" s="8">
        <v>2013</v>
      </c>
      <c r="W3328" t="s">
        <v>4381</v>
      </c>
      <c r="X3328" s="2">
        <v>0.11600000000000001</v>
      </c>
      <c r="Y3328" s="7">
        <f t="shared" si="415"/>
        <v>3.0965537492325355E-3</v>
      </c>
      <c r="AA3328">
        <v>20407459</v>
      </c>
      <c r="AB3328">
        <v>19700187706</v>
      </c>
      <c r="AC3328">
        <v>20407467</v>
      </c>
      <c r="AD3328" t="s">
        <v>6</v>
      </c>
      <c r="AE3328">
        <v>5</v>
      </c>
      <c r="AF3328">
        <v>7</v>
      </c>
      <c r="AH3328" t="s">
        <v>6978</v>
      </c>
      <c r="AI3328" t="s">
        <v>6977</v>
      </c>
      <c r="AJ3328" t="s">
        <v>6976</v>
      </c>
      <c r="AK3328" t="s">
        <v>6975</v>
      </c>
      <c r="AL3328">
        <v>0</v>
      </c>
      <c r="AM3328" s="5">
        <f t="shared" si="418"/>
        <v>0</v>
      </c>
      <c r="AN3328" s="4">
        <f t="shared" si="414"/>
        <v>0</v>
      </c>
      <c r="AO3328" s="3"/>
      <c r="AP3328">
        <v>1</v>
      </c>
      <c r="AR3328" t="s">
        <v>42</v>
      </c>
      <c r="AT3328" s="2" t="s">
        <v>41</v>
      </c>
      <c r="AU3328" s="1">
        <f t="shared" si="419"/>
        <v>0.21675876244627748</v>
      </c>
      <c r="AV3328" s="1">
        <f t="shared" si="420"/>
        <v>0.15482768746162678</v>
      </c>
      <c r="AW3328" s="1">
        <f t="shared" si="421"/>
        <v>9.2896612476976059E-2</v>
      </c>
    </row>
    <row r="3329" spans="1:49" x14ac:dyDescent="0.2">
      <c r="A3329">
        <v>3327</v>
      </c>
      <c r="B3329" t="s">
        <v>6974</v>
      </c>
      <c r="C3329" t="s">
        <v>6973</v>
      </c>
      <c r="F3329" t="s">
        <v>6972</v>
      </c>
      <c r="G3329" t="s">
        <v>17</v>
      </c>
      <c r="H3329" t="s">
        <v>16</v>
      </c>
      <c r="I3329" t="s">
        <v>6971</v>
      </c>
      <c r="J3329" t="s">
        <v>6970</v>
      </c>
      <c r="K3329" t="s">
        <v>6969</v>
      </c>
      <c r="L3329" t="s">
        <v>3030</v>
      </c>
      <c r="M3329" t="s">
        <v>3029</v>
      </c>
      <c r="N3329">
        <v>8</v>
      </c>
      <c r="O3329" t="s">
        <v>6968</v>
      </c>
      <c r="P3329" t="s">
        <v>6967</v>
      </c>
      <c r="Q3329" t="s">
        <v>6966</v>
      </c>
      <c r="R3329" s="8">
        <v>41275</v>
      </c>
      <c r="S3329" s="9">
        <f t="shared" si="416"/>
        <v>2013</v>
      </c>
      <c r="T3329" s="9">
        <v>2013</v>
      </c>
      <c r="U3329" s="9">
        <f t="shared" si="417"/>
        <v>9</v>
      </c>
      <c r="V3329" s="8">
        <v>41334</v>
      </c>
      <c r="W3329" t="s">
        <v>6965</v>
      </c>
      <c r="X3329" s="2">
        <v>0.42899999999999999</v>
      </c>
      <c r="Y3329" s="7">
        <f t="shared" si="415"/>
        <v>1.1451909986385841E-2</v>
      </c>
      <c r="AA3329">
        <v>21662746</v>
      </c>
      <c r="AB3329">
        <v>21100329308</v>
      </c>
      <c r="AC3329">
        <v>21662754</v>
      </c>
      <c r="AD3329" t="s">
        <v>6</v>
      </c>
      <c r="AE3329">
        <v>31</v>
      </c>
      <c r="AF3329">
        <v>2</v>
      </c>
      <c r="AG3329">
        <v>21602</v>
      </c>
      <c r="AI3329" t="s">
        <v>6964</v>
      </c>
      <c r="AK3329" t="s">
        <v>6963</v>
      </c>
      <c r="AL3329">
        <v>14</v>
      </c>
      <c r="AM3329" s="5">
        <f t="shared" si="418"/>
        <v>1.5555555555555556</v>
      </c>
      <c r="AN3329" s="4">
        <f t="shared" si="414"/>
        <v>2.356009928898986E-3</v>
      </c>
      <c r="AO3329" s="3"/>
      <c r="AP3329">
        <v>0</v>
      </c>
      <c r="AR3329" t="s">
        <v>42</v>
      </c>
      <c r="AT3329" s="2" t="s">
        <v>41</v>
      </c>
      <c r="AU3329" s="1">
        <f t="shared" si="419"/>
        <v>0.87231399691397837</v>
      </c>
      <c r="AV3329" s="1">
        <f t="shared" si="420"/>
        <v>0.69039599576424138</v>
      </c>
      <c r="AW3329" s="1">
        <f t="shared" si="421"/>
        <v>0.50847799461450416</v>
      </c>
    </row>
    <row r="3330" spans="1:49" x14ac:dyDescent="0.2">
      <c r="A3330">
        <v>3328</v>
      </c>
      <c r="B3330" t="s">
        <v>6962</v>
      </c>
      <c r="C3330" t="s">
        <v>6961</v>
      </c>
      <c r="F3330" t="s">
        <v>6960</v>
      </c>
      <c r="G3330" t="s">
        <v>17</v>
      </c>
      <c r="H3330" t="s">
        <v>16</v>
      </c>
      <c r="I3330" t="s">
        <v>6959</v>
      </c>
      <c r="J3330">
        <v>60016446</v>
      </c>
      <c r="K3330" t="s">
        <v>6958</v>
      </c>
      <c r="L3330" t="s">
        <v>6957</v>
      </c>
      <c r="M3330" t="s">
        <v>6956</v>
      </c>
      <c r="N3330">
        <v>2</v>
      </c>
      <c r="O3330" t="s">
        <v>6955</v>
      </c>
      <c r="P3330" t="s">
        <v>6954</v>
      </c>
      <c r="Q3330" t="s">
        <v>6953</v>
      </c>
      <c r="R3330" s="8">
        <v>41275</v>
      </c>
      <c r="S3330" s="9">
        <f t="shared" si="416"/>
        <v>2013</v>
      </c>
      <c r="T3330" s="9">
        <v>2013</v>
      </c>
      <c r="U3330" s="9">
        <f t="shared" si="417"/>
        <v>9</v>
      </c>
      <c r="V3330" s="8">
        <v>41426</v>
      </c>
      <c r="W3330" t="s">
        <v>453</v>
      </c>
      <c r="X3330" s="2">
        <v>0.30399999999999999</v>
      </c>
      <c r="Y3330" s="7">
        <f t="shared" si="415"/>
        <v>8.115106377299057E-3</v>
      </c>
      <c r="AA3330">
        <v>8952477</v>
      </c>
      <c r="AB3330">
        <v>12250</v>
      </c>
      <c r="AC3330">
        <v>10982760</v>
      </c>
      <c r="AD3330" t="s">
        <v>6</v>
      </c>
      <c r="AE3330">
        <v>55</v>
      </c>
      <c r="AF3330">
        <v>6</v>
      </c>
      <c r="AH3330" t="s">
        <v>6952</v>
      </c>
      <c r="AI3330" t="s">
        <v>6951</v>
      </c>
      <c r="AJ3330" t="s">
        <v>6950</v>
      </c>
      <c r="AK3330" t="s">
        <v>6949</v>
      </c>
      <c r="AL3330">
        <v>11</v>
      </c>
      <c r="AM3330" s="5">
        <f t="shared" si="418"/>
        <v>1.2222222222222223</v>
      </c>
      <c r="AN3330" s="4">
        <f t="shared" ref="AN3330:AN3393" si="422">(AM3330-$AO$4)/($AO$3-$AO$4)</f>
        <v>1.851150658420632E-3</v>
      </c>
      <c r="AO3330" s="3"/>
      <c r="AP3330">
        <v>0</v>
      </c>
      <c r="AR3330" t="s">
        <v>42</v>
      </c>
      <c r="AT3330" s="2" t="s">
        <v>41</v>
      </c>
      <c r="AU3330" s="1">
        <f t="shared" si="419"/>
        <v>0.62359196616355284</v>
      </c>
      <c r="AV3330" s="1">
        <f t="shared" si="420"/>
        <v>0.49831285178598445</v>
      </c>
      <c r="AW3330" s="1">
        <f t="shared" si="421"/>
        <v>0.37303373740841594</v>
      </c>
    </row>
    <row r="3331" spans="1:49" x14ac:dyDescent="0.2">
      <c r="A3331">
        <v>3329</v>
      </c>
      <c r="B3331" t="s">
        <v>6948</v>
      </c>
      <c r="C3331" t="s">
        <v>6947</v>
      </c>
      <c r="F3331" t="s">
        <v>6946</v>
      </c>
      <c r="G3331" t="s">
        <v>17</v>
      </c>
      <c r="H3331" t="s">
        <v>16</v>
      </c>
      <c r="I3331" t="s">
        <v>6945</v>
      </c>
      <c r="J3331" t="s">
        <v>6944</v>
      </c>
      <c r="K3331" t="s">
        <v>6943</v>
      </c>
      <c r="L3331" t="s">
        <v>5481</v>
      </c>
      <c r="M3331" t="s">
        <v>2513</v>
      </c>
      <c r="N3331">
        <v>3</v>
      </c>
      <c r="O3331" t="s">
        <v>6942</v>
      </c>
      <c r="P3331" t="s">
        <v>6941</v>
      </c>
      <c r="Q3331" t="s">
        <v>6940</v>
      </c>
      <c r="R3331" s="8">
        <v>41275</v>
      </c>
      <c r="S3331" s="9">
        <f t="shared" si="416"/>
        <v>2013</v>
      </c>
      <c r="T3331" s="9">
        <v>2013</v>
      </c>
      <c r="U3331" s="9">
        <f t="shared" si="417"/>
        <v>9</v>
      </c>
      <c r="V3331" s="8">
        <v>2013</v>
      </c>
      <c r="W3331" t="s">
        <v>5477</v>
      </c>
      <c r="X3331" s="2">
        <v>0.86099999999999999</v>
      </c>
      <c r="Y3331" s="7">
        <f t="shared" ref="Y3331:Y3394" si="423">(X3331-$Z$3)/($Z$2-$Z$3)</f>
        <v>2.2983903259389767E-2</v>
      </c>
      <c r="AA3331">
        <v>15498328</v>
      </c>
      <c r="AB3331">
        <v>11000153733</v>
      </c>
      <c r="AD3331" t="s">
        <v>6</v>
      </c>
      <c r="AE3331">
        <v>60</v>
      </c>
      <c r="AF3331">
        <v>4</v>
      </c>
      <c r="AG3331">
        <v>6482240</v>
      </c>
      <c r="AH3331" t="s">
        <v>6939</v>
      </c>
      <c r="AI3331" t="s">
        <v>6938</v>
      </c>
      <c r="AJ3331" t="s">
        <v>6937</v>
      </c>
      <c r="AK3331" t="s">
        <v>6936</v>
      </c>
      <c r="AL3331">
        <v>62</v>
      </c>
      <c r="AM3331" s="5">
        <f t="shared" si="418"/>
        <v>6.8888888888888893</v>
      </c>
      <c r="AN3331" s="4">
        <f t="shared" si="422"/>
        <v>1.0433758256552654E-2</v>
      </c>
      <c r="AO3331" s="3"/>
      <c r="AP3331">
        <v>0</v>
      </c>
      <c r="AR3331" t="s">
        <v>42</v>
      </c>
      <c r="AT3331" s="2" t="s">
        <v>41</v>
      </c>
      <c r="AU3331" s="1">
        <f t="shared" si="419"/>
        <v>1.9218859758538633</v>
      </c>
      <c r="AV3331" s="1">
        <f t="shared" si="420"/>
        <v>1.6708830757971211</v>
      </c>
      <c r="AW3331" s="1">
        <f t="shared" si="421"/>
        <v>1.4198801757403785</v>
      </c>
    </row>
    <row r="3332" spans="1:49" x14ac:dyDescent="0.2">
      <c r="A3332">
        <v>3330</v>
      </c>
      <c r="B3332" t="s">
        <v>6935</v>
      </c>
      <c r="C3332" t="s">
        <v>6934</v>
      </c>
      <c r="F3332" t="s">
        <v>6933</v>
      </c>
      <c r="G3332" t="s">
        <v>17</v>
      </c>
      <c r="H3332" t="s">
        <v>16</v>
      </c>
      <c r="I3332" t="s">
        <v>6932</v>
      </c>
      <c r="J3332" t="s">
        <v>6931</v>
      </c>
      <c r="K3332" t="s">
        <v>6930</v>
      </c>
      <c r="L3332" t="s">
        <v>6929</v>
      </c>
      <c r="M3332" t="s">
        <v>6928</v>
      </c>
      <c r="N3332">
        <v>8</v>
      </c>
      <c r="O3332" t="s">
        <v>6927</v>
      </c>
      <c r="P3332" t="s">
        <v>6926</v>
      </c>
      <c r="Q3332" t="s">
        <v>6925</v>
      </c>
      <c r="R3332" s="8">
        <v>41275</v>
      </c>
      <c r="S3332" s="9">
        <f t="shared" si="416"/>
        <v>2013</v>
      </c>
      <c r="T3332" s="9">
        <v>2013</v>
      </c>
      <c r="U3332" s="9">
        <f t="shared" si="417"/>
        <v>9</v>
      </c>
      <c r="V3332" s="8">
        <v>41334</v>
      </c>
      <c r="W3332" t="s">
        <v>4468</v>
      </c>
      <c r="X3332" s="2">
        <v>1.573</v>
      </c>
      <c r="Y3332" s="7">
        <f t="shared" si="423"/>
        <v>4.1990336616748086E-2</v>
      </c>
      <c r="AA3332">
        <v>7315090</v>
      </c>
      <c r="AB3332">
        <v>29586</v>
      </c>
      <c r="AC3332">
        <v>15333884</v>
      </c>
      <c r="AD3332" t="s">
        <v>6</v>
      </c>
      <c r="AE3332">
        <v>36</v>
      </c>
      <c r="AF3332">
        <v>2</v>
      </c>
      <c r="AH3332" t="s">
        <v>6924</v>
      </c>
      <c r="AI3332" t="s">
        <v>6923</v>
      </c>
      <c r="AK3332" t="s">
        <v>6922</v>
      </c>
      <c r="AL3332">
        <v>66</v>
      </c>
      <c r="AM3332" s="5">
        <f t="shared" si="418"/>
        <v>7.333333333333333</v>
      </c>
      <c r="AN3332" s="4">
        <f t="shared" si="422"/>
        <v>1.1106903950523791E-2</v>
      </c>
      <c r="AO3332" s="3"/>
      <c r="AP3332">
        <v>0</v>
      </c>
      <c r="AQ3332" t="s">
        <v>4482</v>
      </c>
      <c r="AR3332" t="s">
        <v>42</v>
      </c>
      <c r="AS3332" t="s">
        <v>4480</v>
      </c>
      <c r="AT3332" s="2" t="s">
        <v>41</v>
      </c>
      <c r="AU3332" s="1">
        <f t="shared" si="419"/>
        <v>3.2725306816880795</v>
      </c>
      <c r="AV3332" s="1">
        <f t="shared" si="420"/>
        <v>2.6548620283635938</v>
      </c>
      <c r="AW3332" s="1">
        <f t="shared" si="421"/>
        <v>2.0371933750391076</v>
      </c>
    </row>
    <row r="3333" spans="1:49" x14ac:dyDescent="0.2">
      <c r="A3333">
        <v>3331</v>
      </c>
      <c r="B3333" t="s">
        <v>6921</v>
      </c>
      <c r="C3333" t="s">
        <v>6920</v>
      </c>
      <c r="F3333" t="s">
        <v>6919</v>
      </c>
      <c r="G3333" t="s">
        <v>17</v>
      </c>
      <c r="H3333" t="s">
        <v>16</v>
      </c>
      <c r="I3333" t="s">
        <v>6918</v>
      </c>
      <c r="J3333" t="s">
        <v>6917</v>
      </c>
      <c r="K3333" t="s">
        <v>6916</v>
      </c>
      <c r="L3333" t="s">
        <v>6915</v>
      </c>
      <c r="M3333" t="s">
        <v>6914</v>
      </c>
      <c r="N3333">
        <v>3</v>
      </c>
      <c r="O3333" t="s">
        <v>6913</v>
      </c>
      <c r="P3333" t="s">
        <v>6912</v>
      </c>
      <c r="Q3333" t="s">
        <v>6911</v>
      </c>
      <c r="R3333" s="8">
        <v>41275</v>
      </c>
      <c r="S3333" s="9">
        <f t="shared" si="416"/>
        <v>2013</v>
      </c>
      <c r="T3333" s="9">
        <v>2013</v>
      </c>
      <c r="U3333" s="9">
        <f t="shared" si="417"/>
        <v>9</v>
      </c>
      <c r="V3333" s="8">
        <v>41334</v>
      </c>
      <c r="W3333" t="s">
        <v>4468</v>
      </c>
      <c r="X3333" s="2">
        <v>1.573</v>
      </c>
      <c r="Y3333" s="7">
        <f t="shared" si="423"/>
        <v>4.1990336616748086E-2</v>
      </c>
      <c r="AA3333">
        <v>7315090</v>
      </c>
      <c r="AB3333">
        <v>29586</v>
      </c>
      <c r="AC3333">
        <v>15333884</v>
      </c>
      <c r="AD3333" t="s">
        <v>6</v>
      </c>
      <c r="AE3333">
        <v>36</v>
      </c>
      <c r="AF3333">
        <v>2</v>
      </c>
      <c r="AH3333" t="s">
        <v>6910</v>
      </c>
      <c r="AI3333" t="s">
        <v>6909</v>
      </c>
      <c r="AK3333" t="s">
        <v>6908</v>
      </c>
      <c r="AL3333">
        <v>17</v>
      </c>
      <c r="AM3333" s="5">
        <f t="shared" si="418"/>
        <v>1.8888888888888888</v>
      </c>
      <c r="AN3333" s="4">
        <f t="shared" si="422"/>
        <v>2.86086919937734E-3</v>
      </c>
      <c r="AO3333" s="3"/>
      <c r="AP3333">
        <v>0</v>
      </c>
      <c r="AR3333" t="s">
        <v>42</v>
      </c>
      <c r="AT3333" s="2" t="s">
        <v>41</v>
      </c>
      <c r="AU3333" s="1">
        <f t="shared" si="419"/>
        <v>3.0251496391536863</v>
      </c>
      <c r="AV3333" s="1">
        <f t="shared" si="420"/>
        <v>2.2425602908062716</v>
      </c>
      <c r="AW3333" s="1">
        <f t="shared" si="421"/>
        <v>1.4599709424588563</v>
      </c>
    </row>
    <row r="3334" spans="1:49" x14ac:dyDescent="0.2">
      <c r="A3334">
        <v>3332</v>
      </c>
      <c r="B3334" t="s">
        <v>6907</v>
      </c>
      <c r="C3334" t="s">
        <v>6906</v>
      </c>
      <c r="F3334" t="s">
        <v>6905</v>
      </c>
      <c r="G3334" t="s">
        <v>17</v>
      </c>
      <c r="H3334" t="s">
        <v>16</v>
      </c>
      <c r="I3334" t="s">
        <v>6904</v>
      </c>
      <c r="J3334" t="s">
        <v>6903</v>
      </c>
      <c r="K3334" t="s">
        <v>6902</v>
      </c>
      <c r="L3334" t="s">
        <v>6901</v>
      </c>
      <c r="M3334" t="s">
        <v>268</v>
      </c>
      <c r="N3334">
        <v>7</v>
      </c>
      <c r="O3334" t="s">
        <v>6900</v>
      </c>
      <c r="P3334" t="s">
        <v>6899</v>
      </c>
      <c r="Q3334" t="s">
        <v>6898</v>
      </c>
      <c r="R3334" s="8">
        <v>41275</v>
      </c>
      <c r="S3334" s="9">
        <f t="shared" si="416"/>
        <v>2013</v>
      </c>
      <c r="T3334" s="9">
        <v>2013</v>
      </c>
      <c r="U3334" s="9">
        <f t="shared" si="417"/>
        <v>9</v>
      </c>
      <c r="V3334" s="8">
        <v>2013</v>
      </c>
      <c r="W3334" t="s">
        <v>1560</v>
      </c>
      <c r="X3334" s="2">
        <v>2.141</v>
      </c>
      <c r="Y3334" s="7">
        <f t="shared" si="423"/>
        <v>5.7152772216438434E-2</v>
      </c>
      <c r="AA3334">
        <v>1962892</v>
      </c>
      <c r="AB3334">
        <v>17360</v>
      </c>
      <c r="AD3334" t="s">
        <v>6</v>
      </c>
      <c r="AE3334">
        <v>51</v>
      </c>
      <c r="AF3334">
        <v>4</v>
      </c>
      <c r="AG3334">
        <v>6307842</v>
      </c>
      <c r="AH3334" t="s">
        <v>6897</v>
      </c>
      <c r="AI3334" t="s">
        <v>6896</v>
      </c>
      <c r="AJ3334" t="s">
        <v>6895</v>
      </c>
      <c r="AK3334" t="s">
        <v>6894</v>
      </c>
      <c r="AL3334">
        <v>6</v>
      </c>
      <c r="AM3334" s="5">
        <f t="shared" si="418"/>
        <v>0.66666666666666663</v>
      </c>
      <c r="AN3334" s="4">
        <f t="shared" si="422"/>
        <v>1.0097185409567082E-3</v>
      </c>
      <c r="AO3334" s="3"/>
      <c r="AP3334">
        <v>0</v>
      </c>
      <c r="AR3334" t="s">
        <v>42</v>
      </c>
      <c r="AT3334" s="2" t="s">
        <v>41</v>
      </c>
      <c r="AU3334" s="1">
        <f t="shared" si="419"/>
        <v>4.0309856113793909</v>
      </c>
      <c r="AV3334" s="1">
        <f t="shared" si="420"/>
        <v>2.9081245378697571</v>
      </c>
      <c r="AW3334" s="1">
        <f t="shared" si="421"/>
        <v>1.7852634643601226</v>
      </c>
    </row>
    <row r="3335" spans="1:49" x14ac:dyDescent="0.2">
      <c r="A3335">
        <v>3333</v>
      </c>
      <c r="B3335" t="s">
        <v>6893</v>
      </c>
      <c r="C3335" t="s">
        <v>6892</v>
      </c>
      <c r="F3335" t="s">
        <v>6891</v>
      </c>
      <c r="G3335" t="s">
        <v>17</v>
      </c>
      <c r="H3335" t="s">
        <v>16</v>
      </c>
      <c r="I3335" t="s">
        <v>6890</v>
      </c>
      <c r="J3335" t="s">
        <v>6889</v>
      </c>
      <c r="K3335" t="s">
        <v>6888</v>
      </c>
      <c r="L3335" t="s">
        <v>6887</v>
      </c>
      <c r="M3335" t="s">
        <v>268</v>
      </c>
      <c r="N3335">
        <v>5</v>
      </c>
      <c r="O3335" t="s">
        <v>6886</v>
      </c>
      <c r="P3335" t="s">
        <v>6885</v>
      </c>
      <c r="Q3335" t="s">
        <v>6884</v>
      </c>
      <c r="R3335" s="8">
        <v>41275</v>
      </c>
      <c r="S3335" s="9">
        <f t="shared" si="416"/>
        <v>2013</v>
      </c>
      <c r="T3335" s="9">
        <v>2013</v>
      </c>
      <c r="U3335" s="9">
        <f t="shared" si="417"/>
        <v>9</v>
      </c>
      <c r="V3335" s="8">
        <v>41426</v>
      </c>
      <c r="W3335" t="s">
        <v>453</v>
      </c>
      <c r="X3335" s="2">
        <v>0.30399999999999999</v>
      </c>
      <c r="Y3335" s="7">
        <f t="shared" si="423"/>
        <v>8.115106377299057E-3</v>
      </c>
      <c r="AA3335">
        <v>8952477</v>
      </c>
      <c r="AB3335">
        <v>12250</v>
      </c>
      <c r="AC3335">
        <v>10982760</v>
      </c>
      <c r="AD3335" t="s">
        <v>6</v>
      </c>
      <c r="AE3335">
        <v>55</v>
      </c>
      <c r="AF3335">
        <v>6</v>
      </c>
      <c r="AH3335" t="s">
        <v>6883</v>
      </c>
      <c r="AI3335" t="s">
        <v>6882</v>
      </c>
      <c r="AJ3335" t="s">
        <v>6881</v>
      </c>
      <c r="AK3335" t="s">
        <v>6880</v>
      </c>
      <c r="AL3335">
        <v>20</v>
      </c>
      <c r="AM3335" s="5">
        <f t="shared" si="418"/>
        <v>2.2222222222222223</v>
      </c>
      <c r="AN3335" s="4">
        <f t="shared" si="422"/>
        <v>3.3657284698556944E-3</v>
      </c>
      <c r="AO3335" s="3"/>
      <c r="AP3335">
        <v>0</v>
      </c>
      <c r="AR3335" t="s">
        <v>42</v>
      </c>
      <c r="AT3335" s="2" t="s">
        <v>41</v>
      </c>
      <c r="AU3335" s="1">
        <f t="shared" si="419"/>
        <v>0.6690293005066047</v>
      </c>
      <c r="AV3335" s="1">
        <f t="shared" si="420"/>
        <v>0.57404174235773753</v>
      </c>
      <c r="AW3335" s="1">
        <f t="shared" si="421"/>
        <v>0.4790541842088703</v>
      </c>
    </row>
    <row r="3336" spans="1:49" x14ac:dyDescent="0.2">
      <c r="A3336">
        <v>3334</v>
      </c>
      <c r="B3336" t="s">
        <v>6879</v>
      </c>
      <c r="C3336" t="s">
        <v>6878</v>
      </c>
      <c r="F3336" t="s">
        <v>6877</v>
      </c>
      <c r="G3336" t="s">
        <v>17</v>
      </c>
      <c r="H3336" t="s">
        <v>16</v>
      </c>
      <c r="I3336" t="s">
        <v>6876</v>
      </c>
      <c r="J3336" t="s">
        <v>6875</v>
      </c>
      <c r="K3336" t="s">
        <v>6874</v>
      </c>
      <c r="L3336" t="s">
        <v>6873</v>
      </c>
      <c r="M3336" t="s">
        <v>1082</v>
      </c>
      <c r="N3336">
        <v>3</v>
      </c>
      <c r="O3336" t="s">
        <v>6872</v>
      </c>
      <c r="P3336" t="s">
        <v>6871</v>
      </c>
      <c r="Q3336" t="s">
        <v>6870</v>
      </c>
      <c r="R3336" s="8">
        <v>41275</v>
      </c>
      <c r="S3336" s="9">
        <f t="shared" si="416"/>
        <v>2013</v>
      </c>
      <c r="T3336" s="9">
        <v>2013</v>
      </c>
      <c r="U3336" s="9">
        <f t="shared" si="417"/>
        <v>9</v>
      </c>
      <c r="V3336" s="8">
        <v>41275</v>
      </c>
      <c r="W3336" t="s">
        <v>6869</v>
      </c>
      <c r="X3336" s="2">
        <v>0.35499999999999998</v>
      </c>
      <c r="Y3336" s="7">
        <f t="shared" si="423"/>
        <v>9.4765222498064648E-3</v>
      </c>
      <c r="AA3336">
        <v>9747796</v>
      </c>
      <c r="AB3336">
        <v>19700201143</v>
      </c>
      <c r="AC3336">
        <v>9747834</v>
      </c>
      <c r="AD3336" t="s">
        <v>6</v>
      </c>
      <c r="AE3336">
        <v>5</v>
      </c>
      <c r="AF3336">
        <v>1</v>
      </c>
      <c r="AH3336" t="s">
        <v>6868</v>
      </c>
      <c r="AI3336" t="s">
        <v>6867</v>
      </c>
      <c r="AJ3336" t="s">
        <v>6866</v>
      </c>
      <c r="AK3336" t="s">
        <v>6865</v>
      </c>
      <c r="AL3336">
        <v>5</v>
      </c>
      <c r="AM3336" s="5">
        <f t="shared" si="418"/>
        <v>0.55555555555555558</v>
      </c>
      <c r="AN3336" s="4">
        <f t="shared" si="422"/>
        <v>8.414321174639236E-4</v>
      </c>
      <c r="AO3336" s="3"/>
      <c r="AP3336">
        <v>1</v>
      </c>
      <c r="AR3336" t="s">
        <v>42</v>
      </c>
      <c r="AT3336" s="2" t="s">
        <v>41</v>
      </c>
      <c r="AU3336" s="1">
        <f t="shared" si="419"/>
        <v>0.68859952101037025</v>
      </c>
      <c r="AV3336" s="1">
        <f t="shared" si="420"/>
        <v>0.51589771836351939</v>
      </c>
      <c r="AW3336" s="1">
        <f t="shared" si="421"/>
        <v>0.34319591571666858</v>
      </c>
    </row>
    <row r="3337" spans="1:49" x14ac:dyDescent="0.2">
      <c r="A3337">
        <v>3335</v>
      </c>
      <c r="B3337" t="s">
        <v>6864</v>
      </c>
      <c r="C3337" t="s">
        <v>6863</v>
      </c>
      <c r="F3337" t="s">
        <v>6862</v>
      </c>
      <c r="G3337" t="s">
        <v>17</v>
      </c>
      <c r="H3337" t="s">
        <v>16</v>
      </c>
      <c r="I3337" t="s">
        <v>6861</v>
      </c>
      <c r="J3337" t="s">
        <v>6860</v>
      </c>
      <c r="K3337" t="s">
        <v>6859</v>
      </c>
      <c r="L3337" t="s">
        <v>6858</v>
      </c>
      <c r="M3337" t="s">
        <v>32</v>
      </c>
      <c r="N3337">
        <v>2</v>
      </c>
      <c r="O3337" t="s">
        <v>6857</v>
      </c>
      <c r="P3337" t="s">
        <v>6856</v>
      </c>
      <c r="Q3337" t="s">
        <v>6855</v>
      </c>
      <c r="R3337" s="8">
        <v>41275</v>
      </c>
      <c r="S3337" s="9">
        <f t="shared" si="416"/>
        <v>2013</v>
      </c>
      <c r="T3337" s="9">
        <v>2013</v>
      </c>
      <c r="U3337" s="9">
        <f t="shared" si="417"/>
        <v>9</v>
      </c>
      <c r="V3337" s="8">
        <v>2013</v>
      </c>
      <c r="W3337" t="s">
        <v>2587</v>
      </c>
      <c r="X3337" s="2">
        <v>0.34100000000000003</v>
      </c>
      <c r="Y3337" s="7">
        <f t="shared" si="423"/>
        <v>9.1028002455887467E-3</v>
      </c>
      <c r="AA3337">
        <v>19378718</v>
      </c>
      <c r="AB3337">
        <v>19700186839</v>
      </c>
      <c r="AC3337">
        <v>15309681</v>
      </c>
      <c r="AD3337" t="s">
        <v>6</v>
      </c>
      <c r="AE3337">
        <v>38</v>
      </c>
      <c r="AH3337" t="s">
        <v>6854</v>
      </c>
      <c r="AI3337" t="s">
        <v>6853</v>
      </c>
      <c r="AK3337" t="s">
        <v>6852</v>
      </c>
      <c r="AL3337">
        <v>5</v>
      </c>
      <c r="AM3337" s="5">
        <f t="shared" si="418"/>
        <v>0.55555555555555558</v>
      </c>
      <c r="AN3337" s="4">
        <f t="shared" si="422"/>
        <v>8.414321174639236E-4</v>
      </c>
      <c r="AO3337" s="3"/>
      <c r="AP3337">
        <v>0</v>
      </c>
      <c r="AR3337" t="s">
        <v>42</v>
      </c>
      <c r="AT3337" s="2" t="s">
        <v>41</v>
      </c>
      <c r="AU3337" s="1">
        <f t="shared" si="419"/>
        <v>0.66243898071512997</v>
      </c>
      <c r="AV3337" s="1">
        <f t="shared" si="420"/>
        <v>0.49721161815263354</v>
      </c>
      <c r="AW3337" s="1">
        <f t="shared" si="421"/>
        <v>0.33198425559013706</v>
      </c>
    </row>
    <row r="3338" spans="1:49" x14ac:dyDescent="0.2">
      <c r="A3338">
        <v>3336</v>
      </c>
      <c r="B3338" t="s">
        <v>6851</v>
      </c>
      <c r="C3338" t="s">
        <v>6850</v>
      </c>
      <c r="F3338" t="s">
        <v>6849</v>
      </c>
      <c r="G3338" t="s">
        <v>17</v>
      </c>
      <c r="H3338" t="s">
        <v>16</v>
      </c>
      <c r="I3338" t="s">
        <v>6848</v>
      </c>
      <c r="J3338" t="s">
        <v>6847</v>
      </c>
      <c r="K3338" t="s">
        <v>6846</v>
      </c>
      <c r="L3338" t="s">
        <v>6845</v>
      </c>
      <c r="M3338" t="s">
        <v>648</v>
      </c>
      <c r="N3338">
        <v>3</v>
      </c>
      <c r="O3338" t="s">
        <v>6844</v>
      </c>
      <c r="P3338" t="s">
        <v>6843</v>
      </c>
      <c r="Q3338" t="s">
        <v>6842</v>
      </c>
      <c r="R3338" s="8">
        <v>41275</v>
      </c>
      <c r="S3338" s="9">
        <f t="shared" si="416"/>
        <v>2013</v>
      </c>
      <c r="T3338" s="9">
        <v>2013</v>
      </c>
      <c r="U3338" s="9">
        <f t="shared" si="417"/>
        <v>9</v>
      </c>
      <c r="V3338" s="8">
        <v>2013</v>
      </c>
      <c r="W3338" t="s">
        <v>2587</v>
      </c>
      <c r="X3338" s="2">
        <v>0.34100000000000003</v>
      </c>
      <c r="Y3338" s="7">
        <f t="shared" si="423"/>
        <v>9.1028002455887467E-3</v>
      </c>
      <c r="AA3338">
        <v>19378718</v>
      </c>
      <c r="AB3338">
        <v>19700186839</v>
      </c>
      <c r="AC3338">
        <v>15309681</v>
      </c>
      <c r="AD3338" t="s">
        <v>6</v>
      </c>
      <c r="AE3338">
        <v>38</v>
      </c>
      <c r="AH3338" t="s">
        <v>6841</v>
      </c>
      <c r="AI3338" t="s">
        <v>6840</v>
      </c>
      <c r="AK3338" t="s">
        <v>6839</v>
      </c>
      <c r="AL3338">
        <v>0</v>
      </c>
      <c r="AM3338" s="5">
        <f t="shared" si="418"/>
        <v>0</v>
      </c>
      <c r="AN3338" s="4">
        <f t="shared" si="422"/>
        <v>0</v>
      </c>
      <c r="AO3338" s="3"/>
      <c r="AP3338">
        <v>1</v>
      </c>
      <c r="AR3338" t="s">
        <v>42</v>
      </c>
      <c r="AT3338" s="2" t="s">
        <v>41</v>
      </c>
      <c r="AU3338" s="1">
        <f t="shared" si="419"/>
        <v>0.63719601719121222</v>
      </c>
      <c r="AV3338" s="1">
        <f t="shared" si="420"/>
        <v>0.45514001227943734</v>
      </c>
      <c r="AW3338" s="1">
        <f t="shared" si="421"/>
        <v>0.27308400736766236</v>
      </c>
    </row>
    <row r="3339" spans="1:49" x14ac:dyDescent="0.2">
      <c r="A3339">
        <v>3337</v>
      </c>
      <c r="B3339" t="s">
        <v>6838</v>
      </c>
      <c r="F3339" t="s">
        <v>6837</v>
      </c>
      <c r="G3339" t="s">
        <v>17</v>
      </c>
      <c r="H3339" t="s">
        <v>16</v>
      </c>
      <c r="I3339" t="s">
        <v>6836</v>
      </c>
      <c r="J3339">
        <v>60001821</v>
      </c>
      <c r="K3339" t="s">
        <v>2796</v>
      </c>
      <c r="L3339" t="s">
        <v>2795</v>
      </c>
      <c r="M3339" t="s">
        <v>852</v>
      </c>
      <c r="N3339">
        <v>3</v>
      </c>
      <c r="O3339" t="s">
        <v>6835</v>
      </c>
      <c r="P3339" t="s">
        <v>6834</v>
      </c>
      <c r="Q3339" t="s">
        <v>6833</v>
      </c>
      <c r="R3339" s="8">
        <v>41275</v>
      </c>
      <c r="S3339" s="9">
        <f t="shared" si="416"/>
        <v>2013</v>
      </c>
      <c r="T3339" s="9">
        <v>2013</v>
      </c>
      <c r="U3339" s="9">
        <f t="shared" si="417"/>
        <v>9</v>
      </c>
      <c r="V3339" s="8">
        <v>2013</v>
      </c>
      <c r="W3339" t="s">
        <v>5373</v>
      </c>
      <c r="X3339" s="2">
        <v>0.19</v>
      </c>
      <c r="Y3339" s="7">
        <f t="shared" si="423"/>
        <v>5.0719414858119115E-3</v>
      </c>
      <c r="AA3339">
        <v>332097</v>
      </c>
      <c r="AB3339">
        <v>18700</v>
      </c>
      <c r="AD3339" t="s">
        <v>6</v>
      </c>
      <c r="AE3339">
        <v>89</v>
      </c>
      <c r="AF3339">
        <v>4</v>
      </c>
      <c r="AH3339" t="s">
        <v>6832</v>
      </c>
      <c r="AI3339" t="s">
        <v>6831</v>
      </c>
      <c r="AJ3339" t="s">
        <v>6830</v>
      </c>
      <c r="AK3339" t="s">
        <v>6829</v>
      </c>
      <c r="AL3339">
        <v>2</v>
      </c>
      <c r="AM3339" s="5">
        <f t="shared" si="418"/>
        <v>0.22222222222222221</v>
      </c>
      <c r="AN3339" s="4">
        <f t="shared" si="422"/>
        <v>3.365728469855694E-4</v>
      </c>
      <c r="AO3339" s="3"/>
      <c r="AP3339">
        <v>0</v>
      </c>
      <c r="AR3339" t="s">
        <v>42</v>
      </c>
      <c r="AT3339" s="2" t="s">
        <v>41</v>
      </c>
      <c r="AU3339" s="1">
        <f t="shared" si="419"/>
        <v>0.36513308941640088</v>
      </c>
      <c r="AV3339" s="1">
        <f t="shared" si="420"/>
        <v>0.27042571663987408</v>
      </c>
      <c r="AW3339" s="1">
        <f t="shared" si="421"/>
        <v>0.1757183438633472</v>
      </c>
    </row>
    <row r="3340" spans="1:49" x14ac:dyDescent="0.2">
      <c r="A3340">
        <v>3338</v>
      </c>
      <c r="B3340" t="s">
        <v>6828</v>
      </c>
      <c r="C3340" t="s">
        <v>6827</v>
      </c>
      <c r="F3340" t="s">
        <v>6826</v>
      </c>
      <c r="G3340" t="s">
        <v>17</v>
      </c>
      <c r="H3340" t="s">
        <v>16</v>
      </c>
      <c r="I3340" t="s">
        <v>637</v>
      </c>
      <c r="J3340">
        <v>60005429</v>
      </c>
      <c r="K3340" t="s">
        <v>1209</v>
      </c>
      <c r="L3340" t="s">
        <v>513</v>
      </c>
      <c r="M3340" t="s">
        <v>512</v>
      </c>
      <c r="N3340">
        <v>4</v>
      </c>
      <c r="O3340" t="s">
        <v>6825</v>
      </c>
      <c r="P3340" t="s">
        <v>6824</v>
      </c>
      <c r="Q3340" t="s">
        <v>6823</v>
      </c>
      <c r="R3340" s="8">
        <v>41275</v>
      </c>
      <c r="S3340" s="9">
        <f t="shared" si="416"/>
        <v>2013</v>
      </c>
      <c r="T3340" s="9">
        <v>2013</v>
      </c>
      <c r="U3340" s="9">
        <f t="shared" si="417"/>
        <v>9</v>
      </c>
      <c r="V3340" s="8">
        <v>2013</v>
      </c>
      <c r="W3340" t="s">
        <v>1593</v>
      </c>
      <c r="X3340" s="2">
        <v>0.50600000000000001</v>
      </c>
      <c r="Y3340" s="7">
        <f t="shared" si="423"/>
        <v>1.35073810095833E-2</v>
      </c>
      <c r="AA3340">
        <v>10638210</v>
      </c>
      <c r="AB3340">
        <v>12300</v>
      </c>
      <c r="AD3340" t="s">
        <v>6</v>
      </c>
      <c r="AE3340">
        <v>21</v>
      </c>
      <c r="AF3340">
        <v>4</v>
      </c>
      <c r="AG3340">
        <v>6199994</v>
      </c>
      <c r="AH3340" t="s">
        <v>6822</v>
      </c>
      <c r="AI3340" t="s">
        <v>6821</v>
      </c>
      <c r="AJ3340" t="s">
        <v>6820</v>
      </c>
      <c r="AK3340" t="s">
        <v>6819</v>
      </c>
      <c r="AL3340">
        <v>23</v>
      </c>
      <c r="AM3340" s="5">
        <f t="shared" si="418"/>
        <v>2.5555555555555554</v>
      </c>
      <c r="AN3340" s="4">
        <f t="shared" si="422"/>
        <v>3.8705877403340484E-3</v>
      </c>
      <c r="AO3340" s="3"/>
      <c r="AP3340">
        <v>0</v>
      </c>
      <c r="AR3340" t="s">
        <v>42</v>
      </c>
      <c r="AT3340" s="2" t="s">
        <v>41</v>
      </c>
      <c r="AU3340" s="1">
        <f t="shared" si="419"/>
        <v>1.0616343028808524</v>
      </c>
      <c r="AV3340" s="1">
        <f t="shared" si="420"/>
        <v>0.86889843749586737</v>
      </c>
      <c r="AW3340" s="1">
        <f t="shared" si="421"/>
        <v>0.67616257211088238</v>
      </c>
    </row>
    <row r="3341" spans="1:49" x14ac:dyDescent="0.2">
      <c r="A3341">
        <v>3339</v>
      </c>
      <c r="B3341" t="s">
        <v>6818</v>
      </c>
      <c r="C3341" t="s">
        <v>6817</v>
      </c>
      <c r="F3341" t="s">
        <v>6816</v>
      </c>
      <c r="G3341" t="s">
        <v>17</v>
      </c>
      <c r="H3341" t="s">
        <v>16</v>
      </c>
      <c r="I3341" t="s">
        <v>6815</v>
      </c>
      <c r="J3341">
        <v>60010080</v>
      </c>
      <c r="K3341" t="s">
        <v>6814</v>
      </c>
      <c r="L3341" t="s">
        <v>635</v>
      </c>
      <c r="M3341" t="s">
        <v>634</v>
      </c>
      <c r="N3341">
        <v>3</v>
      </c>
      <c r="O3341" t="s">
        <v>6813</v>
      </c>
      <c r="P3341" t="s">
        <v>6812</v>
      </c>
      <c r="Q3341" t="s">
        <v>6811</v>
      </c>
      <c r="R3341" s="8">
        <v>41275</v>
      </c>
      <c r="S3341" s="9">
        <f t="shared" si="416"/>
        <v>2013</v>
      </c>
      <c r="T3341" s="9">
        <v>2013</v>
      </c>
      <c r="U3341" s="9">
        <f t="shared" si="417"/>
        <v>9</v>
      </c>
      <c r="V3341" s="8">
        <v>2013</v>
      </c>
      <c r="W3341" t="s">
        <v>6810</v>
      </c>
      <c r="X3341" s="2">
        <v>1.3280000000000001</v>
      </c>
      <c r="Y3341" s="7">
        <f t="shared" si="423"/>
        <v>3.5450201542937994E-2</v>
      </c>
      <c r="AA3341">
        <v>15361225</v>
      </c>
      <c r="AB3341">
        <v>18894</v>
      </c>
      <c r="AD3341" t="s">
        <v>6</v>
      </c>
      <c r="AE3341">
        <v>12</v>
      </c>
      <c r="AG3341">
        <v>6469158</v>
      </c>
      <c r="AH3341" t="s">
        <v>6809</v>
      </c>
      <c r="AI3341" t="s">
        <v>6808</v>
      </c>
      <c r="AJ3341" t="s">
        <v>6807</v>
      </c>
      <c r="AK3341" t="s">
        <v>6806</v>
      </c>
      <c r="AL3341">
        <v>33</v>
      </c>
      <c r="AM3341" s="5">
        <f t="shared" si="418"/>
        <v>3.6666666666666665</v>
      </c>
      <c r="AN3341" s="4">
        <f t="shared" si="422"/>
        <v>5.5534519752618956E-3</v>
      </c>
      <c r="AO3341" s="3"/>
      <c r="AP3341">
        <v>0</v>
      </c>
      <c r="AR3341" t="s">
        <v>42</v>
      </c>
      <c r="AT3341" s="2">
        <v>3.8340000000000001</v>
      </c>
      <c r="AU3341" s="1">
        <f t="shared" si="419"/>
        <v>2.6481176672635165</v>
      </c>
      <c r="AV3341" s="1">
        <f t="shared" si="420"/>
        <v>2.0501826759099941</v>
      </c>
      <c r="AW3341" s="1">
        <f t="shared" si="421"/>
        <v>1.4522476845564725</v>
      </c>
    </row>
    <row r="3342" spans="1:49" x14ac:dyDescent="0.2">
      <c r="A3342">
        <v>3340</v>
      </c>
      <c r="B3342" t="s">
        <v>6805</v>
      </c>
      <c r="C3342" t="s">
        <v>6804</v>
      </c>
      <c r="F3342" t="s">
        <v>6803</v>
      </c>
      <c r="G3342" t="s">
        <v>17</v>
      </c>
      <c r="H3342" t="s">
        <v>16</v>
      </c>
      <c r="I3342" t="s">
        <v>6802</v>
      </c>
      <c r="J3342" t="s">
        <v>6798</v>
      </c>
      <c r="K3342" t="s">
        <v>6801</v>
      </c>
      <c r="L3342" t="s">
        <v>2843</v>
      </c>
      <c r="M3342" t="s">
        <v>268</v>
      </c>
      <c r="N3342">
        <v>2</v>
      </c>
      <c r="O3342" t="s">
        <v>6800</v>
      </c>
      <c r="P3342" t="s">
        <v>6799</v>
      </c>
      <c r="Q3342" t="s">
        <v>6798</v>
      </c>
      <c r="R3342" s="8">
        <v>41275</v>
      </c>
      <c r="S3342" s="9">
        <f t="shared" si="416"/>
        <v>2013</v>
      </c>
      <c r="T3342" s="9">
        <v>2013</v>
      </c>
      <c r="U3342" s="9">
        <f t="shared" si="417"/>
        <v>9</v>
      </c>
      <c r="V3342" s="8">
        <v>2013</v>
      </c>
      <c r="W3342" t="s">
        <v>2587</v>
      </c>
      <c r="X3342" s="2">
        <v>0.34100000000000003</v>
      </c>
      <c r="Y3342" s="7">
        <f t="shared" si="423"/>
        <v>9.1028002455887467E-3</v>
      </c>
      <c r="AA3342">
        <v>19378718</v>
      </c>
      <c r="AB3342">
        <v>19700186839</v>
      </c>
      <c r="AC3342">
        <v>15309681</v>
      </c>
      <c r="AD3342" t="s">
        <v>6</v>
      </c>
      <c r="AE3342">
        <v>38</v>
      </c>
      <c r="AH3342" t="s">
        <v>6797</v>
      </c>
      <c r="AI3342" t="s">
        <v>6796</v>
      </c>
      <c r="AK3342" t="s">
        <v>6795</v>
      </c>
      <c r="AL3342">
        <v>29</v>
      </c>
      <c r="AM3342" s="5">
        <f t="shared" si="418"/>
        <v>3.2222222222222223</v>
      </c>
      <c r="AN3342" s="4">
        <f t="shared" si="422"/>
        <v>4.8803062812907572E-3</v>
      </c>
      <c r="AO3342" s="3"/>
      <c r="AP3342">
        <v>0</v>
      </c>
      <c r="AR3342" t="s">
        <v>42</v>
      </c>
      <c r="AT3342" s="2" t="s">
        <v>41</v>
      </c>
      <c r="AU3342" s="1">
        <f t="shared" si="419"/>
        <v>0.78360520562993485</v>
      </c>
      <c r="AV3342" s="1">
        <f t="shared" si="420"/>
        <v>0.69915532634397515</v>
      </c>
      <c r="AW3342" s="1">
        <f t="shared" si="421"/>
        <v>0.61470544705801533</v>
      </c>
    </row>
    <row r="3343" spans="1:49" x14ac:dyDescent="0.2">
      <c r="A3343">
        <v>3341</v>
      </c>
      <c r="B3343" t="s">
        <v>6794</v>
      </c>
      <c r="C3343" t="s">
        <v>6793</v>
      </c>
      <c r="F3343" t="s">
        <v>6792</v>
      </c>
      <c r="G3343" t="s">
        <v>17</v>
      </c>
      <c r="H3343" t="s">
        <v>16</v>
      </c>
      <c r="I3343" t="s">
        <v>6791</v>
      </c>
      <c r="J3343" t="s">
        <v>6790</v>
      </c>
      <c r="K3343" t="s">
        <v>6789</v>
      </c>
      <c r="L3343" t="s">
        <v>6788</v>
      </c>
      <c r="M3343" t="s">
        <v>2372</v>
      </c>
      <c r="N3343">
        <v>4</v>
      </c>
      <c r="O3343" t="s">
        <v>6787</v>
      </c>
      <c r="P3343" t="s">
        <v>6786</v>
      </c>
      <c r="Q3343" t="s">
        <v>6785</v>
      </c>
      <c r="R3343" s="8">
        <v>41275</v>
      </c>
      <c r="S3343" s="9">
        <f t="shared" si="416"/>
        <v>2013</v>
      </c>
      <c r="T3343" s="9">
        <v>2013</v>
      </c>
      <c r="U3343" s="9">
        <f t="shared" si="417"/>
        <v>9</v>
      </c>
      <c r="V3343" s="8">
        <v>2013</v>
      </c>
      <c r="W3343" t="s">
        <v>4595</v>
      </c>
      <c r="X3343" s="2">
        <v>0.245</v>
      </c>
      <c r="Y3343" s="7">
        <f t="shared" si="423"/>
        <v>6.5401350738100959E-3</v>
      </c>
      <c r="AA3343">
        <v>19376480</v>
      </c>
      <c r="AB3343">
        <v>19700186896</v>
      </c>
      <c r="AD3343" t="s">
        <v>6</v>
      </c>
      <c r="AE3343">
        <v>38</v>
      </c>
      <c r="AH3343" t="s">
        <v>6784</v>
      </c>
      <c r="AI3343" t="s">
        <v>6783</v>
      </c>
      <c r="AK3343" t="s">
        <v>6782</v>
      </c>
      <c r="AL3343">
        <v>8</v>
      </c>
      <c r="AM3343" s="5">
        <f t="shared" si="418"/>
        <v>0.88888888888888884</v>
      </c>
      <c r="AN3343" s="4">
        <f t="shared" si="422"/>
        <v>1.3462913879422776E-3</v>
      </c>
      <c r="AO3343" s="3"/>
      <c r="AP3343">
        <v>0</v>
      </c>
      <c r="AR3343" t="s">
        <v>42</v>
      </c>
      <c r="AT3343" s="2" t="s">
        <v>41</v>
      </c>
      <c r="AU3343" s="1">
        <f t="shared" si="419"/>
        <v>0.49819819680497496</v>
      </c>
      <c r="AV3343" s="1">
        <f t="shared" si="420"/>
        <v>0.39432132308761869</v>
      </c>
      <c r="AW3343" s="1">
        <f t="shared" si="421"/>
        <v>0.29044444937026231</v>
      </c>
    </row>
    <row r="3344" spans="1:49" x14ac:dyDescent="0.2">
      <c r="A3344">
        <v>3342</v>
      </c>
      <c r="B3344" t="s">
        <v>6781</v>
      </c>
      <c r="C3344" t="s">
        <v>6780</v>
      </c>
      <c r="F3344" t="s">
        <v>6779</v>
      </c>
      <c r="G3344" t="s">
        <v>17</v>
      </c>
      <c r="H3344" t="s">
        <v>16</v>
      </c>
      <c r="I3344" t="s">
        <v>6429</v>
      </c>
      <c r="J3344" t="s">
        <v>6778</v>
      </c>
      <c r="K3344" t="s">
        <v>6777</v>
      </c>
      <c r="L3344" t="s">
        <v>6776</v>
      </c>
      <c r="M3344" t="s">
        <v>1130</v>
      </c>
      <c r="N3344">
        <v>5</v>
      </c>
      <c r="O3344" t="s">
        <v>6775</v>
      </c>
      <c r="P3344" t="s">
        <v>6774</v>
      </c>
      <c r="Q3344" t="s">
        <v>6773</v>
      </c>
      <c r="R3344" s="8">
        <v>41275</v>
      </c>
      <c r="S3344" s="9">
        <f t="shared" si="416"/>
        <v>2013</v>
      </c>
      <c r="T3344" s="9">
        <v>2013</v>
      </c>
      <c r="U3344" s="9">
        <f t="shared" si="417"/>
        <v>9</v>
      </c>
      <c r="V3344" s="8">
        <v>2013</v>
      </c>
      <c r="W3344" t="s">
        <v>2587</v>
      </c>
      <c r="X3344" s="2">
        <v>0.34100000000000003</v>
      </c>
      <c r="Y3344" s="7">
        <f t="shared" si="423"/>
        <v>9.1028002455887467E-3</v>
      </c>
      <c r="AA3344">
        <v>19378718</v>
      </c>
      <c r="AB3344">
        <v>19700186839</v>
      </c>
      <c r="AC3344">
        <v>15309681</v>
      </c>
      <c r="AD3344" t="s">
        <v>6</v>
      </c>
      <c r="AE3344">
        <v>38</v>
      </c>
      <c r="AH3344" t="s">
        <v>6772</v>
      </c>
      <c r="AI3344" t="s">
        <v>6771</v>
      </c>
      <c r="AK3344" t="s">
        <v>6770</v>
      </c>
      <c r="AL3344">
        <v>9</v>
      </c>
      <c r="AM3344" s="5">
        <f t="shared" si="418"/>
        <v>1</v>
      </c>
      <c r="AN3344" s="4">
        <f t="shared" si="422"/>
        <v>1.5145778114350624E-3</v>
      </c>
      <c r="AO3344" s="3"/>
      <c r="AP3344">
        <v>0</v>
      </c>
      <c r="AR3344" t="s">
        <v>42</v>
      </c>
      <c r="AT3344" s="2" t="s">
        <v>41</v>
      </c>
      <c r="AU3344" s="1">
        <f t="shared" si="419"/>
        <v>0.68263335153426408</v>
      </c>
      <c r="AV3344" s="1">
        <f t="shared" si="420"/>
        <v>0.53086890285119048</v>
      </c>
      <c r="AW3344" s="1">
        <f t="shared" si="421"/>
        <v>0.37910445416811672</v>
      </c>
    </row>
    <row r="3345" spans="1:49" x14ac:dyDescent="0.2">
      <c r="A3345">
        <v>3343</v>
      </c>
      <c r="B3345" t="s">
        <v>6769</v>
      </c>
      <c r="C3345" t="s">
        <v>6768</v>
      </c>
      <c r="D3345" t="s">
        <v>6767</v>
      </c>
      <c r="F3345" t="s">
        <v>6766</v>
      </c>
      <c r="G3345" t="s">
        <v>17</v>
      </c>
      <c r="H3345" t="s">
        <v>16</v>
      </c>
      <c r="I3345" t="s">
        <v>6765</v>
      </c>
      <c r="J3345" t="s">
        <v>6764</v>
      </c>
      <c r="K3345" t="s">
        <v>6763</v>
      </c>
      <c r="L3345" t="s">
        <v>6762</v>
      </c>
      <c r="M3345" t="s">
        <v>6761</v>
      </c>
      <c r="N3345">
        <v>5</v>
      </c>
      <c r="O3345" t="s">
        <v>6760</v>
      </c>
      <c r="P3345" t="s">
        <v>6759</v>
      </c>
      <c r="Q3345" t="s">
        <v>6758</v>
      </c>
      <c r="R3345" s="8">
        <v>41275</v>
      </c>
      <c r="S3345" s="9">
        <f t="shared" si="416"/>
        <v>2013</v>
      </c>
      <c r="T3345" s="9">
        <v>2013</v>
      </c>
      <c r="U3345" s="9">
        <f t="shared" si="417"/>
        <v>9</v>
      </c>
      <c r="V3345" s="8">
        <v>41365</v>
      </c>
      <c r="W3345" t="s">
        <v>6757</v>
      </c>
      <c r="X3345" s="2">
        <v>0.65600000000000003</v>
      </c>
      <c r="Y3345" s="7">
        <f t="shared" si="423"/>
        <v>1.751154534048744E-2</v>
      </c>
      <c r="AA3345">
        <v>445231</v>
      </c>
      <c r="AB3345">
        <v>24584</v>
      </c>
      <c r="AD3345" t="s">
        <v>6</v>
      </c>
      <c r="AE3345">
        <v>252</v>
      </c>
      <c r="AF3345">
        <v>2</v>
      </c>
      <c r="AH3345" t="s">
        <v>6756</v>
      </c>
      <c r="AI3345" t="s">
        <v>6755</v>
      </c>
      <c r="AJ3345" t="s">
        <v>6754</v>
      </c>
      <c r="AK3345" t="s">
        <v>6753</v>
      </c>
      <c r="AL3345">
        <v>3</v>
      </c>
      <c r="AM3345" s="5">
        <f t="shared" si="418"/>
        <v>0.33333333333333331</v>
      </c>
      <c r="AN3345" s="4">
        <f t="shared" si="422"/>
        <v>5.048592704783541E-4</v>
      </c>
      <c r="AO3345" s="3"/>
      <c r="AP3345">
        <v>0</v>
      </c>
      <c r="AQ3345" t="s">
        <v>6752</v>
      </c>
      <c r="AR3345" t="s">
        <v>6751</v>
      </c>
      <c r="AS3345" t="s">
        <v>6750</v>
      </c>
      <c r="AT3345" s="2">
        <v>1.5209999999999999</v>
      </c>
      <c r="AU3345" s="1">
        <f t="shared" si="419"/>
        <v>1.2409539519484714</v>
      </c>
      <c r="AV3345" s="1">
        <f t="shared" si="420"/>
        <v>0.90082023054828975</v>
      </c>
      <c r="AW3345" s="1">
        <f t="shared" si="421"/>
        <v>0.56068650914810791</v>
      </c>
    </row>
    <row r="3346" spans="1:49" x14ac:dyDescent="0.2">
      <c r="A3346">
        <v>3344</v>
      </c>
      <c r="B3346" t="s">
        <v>6749</v>
      </c>
      <c r="C3346" t="s">
        <v>6748</v>
      </c>
      <c r="D3346" t="s">
        <v>6747</v>
      </c>
      <c r="F3346" t="s">
        <v>6746</v>
      </c>
      <c r="G3346" t="s">
        <v>17</v>
      </c>
      <c r="H3346" t="s">
        <v>16</v>
      </c>
      <c r="I3346" t="s">
        <v>6745</v>
      </c>
      <c r="J3346" t="s">
        <v>6744</v>
      </c>
      <c r="K3346" t="s">
        <v>6743</v>
      </c>
      <c r="L3346" t="s">
        <v>6742</v>
      </c>
      <c r="M3346" t="s">
        <v>648</v>
      </c>
      <c r="N3346">
        <v>2</v>
      </c>
      <c r="O3346" t="s">
        <v>6741</v>
      </c>
      <c r="P3346" t="s">
        <v>6740</v>
      </c>
      <c r="Q3346" t="s">
        <v>6739</v>
      </c>
      <c r="R3346" s="8">
        <v>41275</v>
      </c>
      <c r="S3346" s="9">
        <f t="shared" si="416"/>
        <v>2013</v>
      </c>
      <c r="T3346" s="9">
        <v>2013</v>
      </c>
      <c r="U3346" s="9">
        <f t="shared" si="417"/>
        <v>9</v>
      </c>
      <c r="V3346" s="8">
        <v>2013</v>
      </c>
      <c r="W3346" t="s">
        <v>6723</v>
      </c>
      <c r="X3346" s="2">
        <v>1.2769999999999999</v>
      </c>
      <c r="Y3346" s="7">
        <f t="shared" si="423"/>
        <v>3.4088785670430582E-2</v>
      </c>
      <c r="AA3346">
        <v>12709638</v>
      </c>
      <c r="AB3346">
        <v>12507</v>
      </c>
      <c r="AD3346" t="s">
        <v>6</v>
      </c>
      <c r="AE3346">
        <v>24</v>
      </c>
      <c r="AF3346">
        <v>1</v>
      </c>
      <c r="AH3346" t="s">
        <v>6738</v>
      </c>
      <c r="AI3346" t="s">
        <v>6737</v>
      </c>
      <c r="AJ3346" t="s">
        <v>6736</v>
      </c>
      <c r="AK3346" t="s">
        <v>6735</v>
      </c>
      <c r="AL3346">
        <v>7</v>
      </c>
      <c r="AM3346" s="5">
        <f t="shared" si="418"/>
        <v>0.77777777777777779</v>
      </c>
      <c r="AN3346" s="4">
        <f t="shared" si="422"/>
        <v>1.178004964449493E-3</v>
      </c>
      <c r="AO3346" s="3"/>
      <c r="AP3346">
        <v>0</v>
      </c>
      <c r="AR3346" t="s">
        <v>42</v>
      </c>
      <c r="AT3346" s="2">
        <v>5.1070000000000002</v>
      </c>
      <c r="AU3346" s="1">
        <f t="shared" si="419"/>
        <v>2.4215551458636253</v>
      </c>
      <c r="AV3346" s="1">
        <f t="shared" si="420"/>
        <v>1.7633395317440039</v>
      </c>
      <c r="AW3346" s="1">
        <f t="shared" si="421"/>
        <v>1.1051239176243821</v>
      </c>
    </row>
    <row r="3347" spans="1:49" x14ac:dyDescent="0.2">
      <c r="A3347">
        <v>3345</v>
      </c>
      <c r="B3347" t="s">
        <v>6734</v>
      </c>
      <c r="C3347" t="s">
        <v>6733</v>
      </c>
      <c r="D3347" t="s">
        <v>6732</v>
      </c>
      <c r="F3347" t="s">
        <v>6731</v>
      </c>
      <c r="G3347" t="s">
        <v>17</v>
      </c>
      <c r="H3347" t="s">
        <v>16</v>
      </c>
      <c r="I3347" t="s">
        <v>6730</v>
      </c>
      <c r="J3347" t="s">
        <v>6729</v>
      </c>
      <c r="K3347" t="s">
        <v>6728</v>
      </c>
      <c r="L3347" t="s">
        <v>6727</v>
      </c>
      <c r="M3347" t="s">
        <v>181</v>
      </c>
      <c r="N3347">
        <v>3</v>
      </c>
      <c r="O3347" t="s">
        <v>6726</v>
      </c>
      <c r="P3347" t="s">
        <v>6725</v>
      </c>
      <c r="Q3347" t="s">
        <v>6724</v>
      </c>
      <c r="R3347" s="8">
        <v>41275</v>
      </c>
      <c r="S3347" s="9">
        <f t="shared" si="416"/>
        <v>2013</v>
      </c>
      <c r="T3347" s="9">
        <v>2013</v>
      </c>
      <c r="U3347" s="9">
        <f t="shared" si="417"/>
        <v>9</v>
      </c>
      <c r="V3347" s="8">
        <v>2013</v>
      </c>
      <c r="W3347" t="s">
        <v>6723</v>
      </c>
      <c r="X3347" s="2">
        <v>1.2769999999999999</v>
      </c>
      <c r="Y3347" s="7">
        <f t="shared" si="423"/>
        <v>3.4088785670430582E-2</v>
      </c>
      <c r="AA3347">
        <v>12709638</v>
      </c>
      <c r="AB3347">
        <v>12507</v>
      </c>
      <c r="AD3347" t="s">
        <v>6</v>
      </c>
      <c r="AE3347">
        <v>24</v>
      </c>
      <c r="AF3347">
        <v>1</v>
      </c>
      <c r="AH3347" t="s">
        <v>6722</v>
      </c>
      <c r="AI3347" t="s">
        <v>6721</v>
      </c>
      <c r="AJ3347" t="s">
        <v>6720</v>
      </c>
      <c r="AK3347" t="s">
        <v>6719</v>
      </c>
      <c r="AL3347">
        <v>15</v>
      </c>
      <c r="AM3347" s="5">
        <f t="shared" si="418"/>
        <v>1.6666666666666667</v>
      </c>
      <c r="AN3347" s="4">
        <f t="shared" si="422"/>
        <v>2.5242963523917708E-3</v>
      </c>
      <c r="AO3347" s="3"/>
      <c r="AP3347">
        <v>0</v>
      </c>
      <c r="AR3347" t="s">
        <v>42</v>
      </c>
      <c r="AT3347" s="2">
        <v>5.1070000000000002</v>
      </c>
      <c r="AU3347" s="1">
        <f t="shared" si="419"/>
        <v>2.4619438875018935</v>
      </c>
      <c r="AV3347" s="1">
        <f t="shared" si="420"/>
        <v>1.8306541011411177</v>
      </c>
      <c r="AW3347" s="1">
        <f t="shared" si="421"/>
        <v>1.1993643147803414</v>
      </c>
    </row>
    <row r="3348" spans="1:49" x14ac:dyDescent="0.2">
      <c r="A3348">
        <v>3346</v>
      </c>
      <c r="B3348" t="s">
        <v>6718</v>
      </c>
      <c r="C3348" t="s">
        <v>6717</v>
      </c>
      <c r="F3348" t="s">
        <v>6716</v>
      </c>
      <c r="G3348" t="s">
        <v>17</v>
      </c>
      <c r="H3348" t="s">
        <v>16</v>
      </c>
      <c r="I3348" t="s">
        <v>1256</v>
      </c>
      <c r="J3348" t="s">
        <v>1255</v>
      </c>
      <c r="K3348" t="s">
        <v>1254</v>
      </c>
      <c r="L3348" t="s">
        <v>1253</v>
      </c>
      <c r="M3348" t="s">
        <v>1252</v>
      </c>
      <c r="N3348">
        <v>11</v>
      </c>
      <c r="O3348" t="s">
        <v>1251</v>
      </c>
      <c r="P3348" t="s">
        <v>1250</v>
      </c>
      <c r="Q3348" t="s">
        <v>1249</v>
      </c>
      <c r="R3348" s="8">
        <v>41275</v>
      </c>
      <c r="S3348" s="9">
        <f t="shared" si="416"/>
        <v>2013</v>
      </c>
      <c r="T3348" s="9">
        <v>2013</v>
      </c>
      <c r="U3348" s="9">
        <f t="shared" si="417"/>
        <v>9</v>
      </c>
      <c r="V3348" s="8">
        <v>41275</v>
      </c>
      <c r="W3348" t="s">
        <v>6715</v>
      </c>
      <c r="X3348" s="2">
        <v>0.51300000000000001</v>
      </c>
      <c r="Y3348" s="7">
        <f t="shared" si="423"/>
        <v>1.369424201169216E-2</v>
      </c>
      <c r="AA3348">
        <v>3044289</v>
      </c>
      <c r="AB3348">
        <v>29642</v>
      </c>
      <c r="AD3348" t="s">
        <v>6</v>
      </c>
      <c r="AE3348">
        <v>80</v>
      </c>
      <c r="AF3348">
        <v>1</v>
      </c>
      <c r="AH3348" t="s">
        <v>4878</v>
      </c>
      <c r="AI3348" t="s">
        <v>6714</v>
      </c>
      <c r="AJ3348" t="s">
        <v>6713</v>
      </c>
      <c r="AK3348" t="s">
        <v>6712</v>
      </c>
      <c r="AL3348">
        <v>0</v>
      </c>
      <c r="AM3348" s="5">
        <f t="shared" si="418"/>
        <v>0</v>
      </c>
      <c r="AN3348" s="4">
        <f t="shared" si="422"/>
        <v>0</v>
      </c>
      <c r="AO3348" s="3"/>
      <c r="AP3348">
        <v>0</v>
      </c>
      <c r="AR3348" t="s">
        <v>42</v>
      </c>
      <c r="AT3348" s="2" t="s">
        <v>41</v>
      </c>
      <c r="AU3348" s="1">
        <f t="shared" si="419"/>
        <v>0.95859694081845115</v>
      </c>
      <c r="AV3348" s="1">
        <f t="shared" si="420"/>
        <v>0.68471210058460796</v>
      </c>
      <c r="AW3348" s="1">
        <f t="shared" si="421"/>
        <v>0.41082726035076478</v>
      </c>
    </row>
    <row r="3349" spans="1:49" x14ac:dyDescent="0.2">
      <c r="A3349">
        <v>3347</v>
      </c>
      <c r="B3349" t="s">
        <v>6711</v>
      </c>
      <c r="C3349" t="s">
        <v>6710</v>
      </c>
      <c r="F3349" t="s">
        <v>6709</v>
      </c>
      <c r="G3349" t="s">
        <v>17</v>
      </c>
      <c r="H3349" t="s">
        <v>16</v>
      </c>
      <c r="I3349" t="s">
        <v>6708</v>
      </c>
      <c r="J3349">
        <v>60022381</v>
      </c>
      <c r="K3349" t="s">
        <v>6707</v>
      </c>
      <c r="L3349" t="s">
        <v>793</v>
      </c>
      <c r="M3349" t="s">
        <v>634</v>
      </c>
      <c r="N3349">
        <v>2</v>
      </c>
      <c r="O3349" t="s">
        <v>6706</v>
      </c>
      <c r="P3349" t="s">
        <v>6705</v>
      </c>
      <c r="Q3349" t="s">
        <v>6704</v>
      </c>
      <c r="R3349" s="8">
        <v>41275</v>
      </c>
      <c r="S3349" s="9">
        <f t="shared" si="416"/>
        <v>2013</v>
      </c>
      <c r="T3349" s="9">
        <v>2013</v>
      </c>
      <c r="U3349" s="9">
        <f t="shared" si="417"/>
        <v>9</v>
      </c>
      <c r="V3349" s="8">
        <v>2013</v>
      </c>
      <c r="W3349" t="s">
        <v>1181</v>
      </c>
      <c r="X3349" s="2">
        <v>0.437</v>
      </c>
      <c r="Y3349" s="7">
        <f t="shared" si="423"/>
        <v>1.1665465417367396E-2</v>
      </c>
      <c r="AA3349">
        <v>10704698</v>
      </c>
      <c r="AB3349">
        <v>5300152513</v>
      </c>
      <c r="AC3349">
        <v>15598985</v>
      </c>
      <c r="AD3349" t="s">
        <v>6</v>
      </c>
      <c r="AE3349">
        <v>138</v>
      </c>
      <c r="AH3349" t="s">
        <v>6703</v>
      </c>
      <c r="AI3349" t="s">
        <v>6702</v>
      </c>
      <c r="AK3349" t="s">
        <v>6701</v>
      </c>
      <c r="AL3349">
        <v>9</v>
      </c>
      <c r="AM3349" s="5">
        <f t="shared" si="418"/>
        <v>1</v>
      </c>
      <c r="AN3349" s="4">
        <f t="shared" si="422"/>
        <v>1.5145778114350624E-3</v>
      </c>
      <c r="AO3349" s="3"/>
      <c r="AP3349">
        <v>1</v>
      </c>
      <c r="AR3349" t="s">
        <v>42</v>
      </c>
      <c r="AT3349" s="2" t="s">
        <v>41</v>
      </c>
      <c r="AU3349" s="1">
        <f t="shared" si="419"/>
        <v>0.86201991355876961</v>
      </c>
      <c r="AV3349" s="1">
        <f t="shared" si="420"/>
        <v>0.65900216144012291</v>
      </c>
      <c r="AW3349" s="1">
        <f t="shared" si="421"/>
        <v>0.45598440932147627</v>
      </c>
    </row>
    <row r="3350" spans="1:49" x14ac:dyDescent="0.2">
      <c r="A3350">
        <v>3348</v>
      </c>
      <c r="B3350" t="s">
        <v>6700</v>
      </c>
      <c r="F3350" t="s">
        <v>6699</v>
      </c>
      <c r="G3350" t="s">
        <v>17</v>
      </c>
      <c r="H3350" t="s">
        <v>16</v>
      </c>
      <c r="I3350" t="s">
        <v>609</v>
      </c>
      <c r="J3350" t="s">
        <v>6698</v>
      </c>
      <c r="K3350" t="s">
        <v>6697</v>
      </c>
      <c r="L3350" t="s">
        <v>6696</v>
      </c>
      <c r="M3350" t="s">
        <v>730</v>
      </c>
      <c r="N3350">
        <v>3</v>
      </c>
      <c r="O3350" t="s">
        <v>6695</v>
      </c>
      <c r="P3350" t="s">
        <v>6694</v>
      </c>
      <c r="Q3350" t="s">
        <v>6693</v>
      </c>
      <c r="R3350" s="8">
        <v>41275</v>
      </c>
      <c r="S3350" s="9">
        <f t="shared" si="416"/>
        <v>2013</v>
      </c>
      <c r="T3350" s="9">
        <v>2013</v>
      </c>
      <c r="U3350" s="9">
        <f t="shared" si="417"/>
        <v>9</v>
      </c>
      <c r="V3350" s="8">
        <v>41275</v>
      </c>
      <c r="W3350" t="s">
        <v>6642</v>
      </c>
      <c r="X3350" s="2">
        <v>0.216</v>
      </c>
      <c r="Y3350" s="7">
        <f t="shared" si="423"/>
        <v>5.765996636501962E-3</v>
      </c>
      <c r="AA3350">
        <v>10544887</v>
      </c>
      <c r="AB3350">
        <v>13200</v>
      </c>
      <c r="AD3350" t="s">
        <v>6</v>
      </c>
      <c r="AE3350">
        <v>28</v>
      </c>
      <c r="AF3350">
        <v>1</v>
      </c>
      <c r="AH3350" s="10">
        <v>44044</v>
      </c>
      <c r="AI3350" t="s">
        <v>6692</v>
      </c>
      <c r="AJ3350" t="s">
        <v>6691</v>
      </c>
      <c r="AK3350" t="s">
        <v>6690</v>
      </c>
      <c r="AL3350">
        <v>102</v>
      </c>
      <c r="AM3350" s="5">
        <f t="shared" si="418"/>
        <v>11.333333333333334</v>
      </c>
      <c r="AN3350" s="4">
        <f t="shared" si="422"/>
        <v>1.7165215196264041E-2</v>
      </c>
      <c r="AO3350" s="3"/>
      <c r="AP3350">
        <v>0</v>
      </c>
      <c r="AR3350" t="s">
        <v>42</v>
      </c>
      <c r="AT3350" s="2" t="s">
        <v>41</v>
      </c>
      <c r="AU3350" s="1">
        <f t="shared" si="419"/>
        <v>0.91857622044305831</v>
      </c>
      <c r="AV3350" s="1">
        <f t="shared" si="420"/>
        <v>1.1465605916383002</v>
      </c>
      <c r="AW3350" s="1">
        <f t="shared" si="421"/>
        <v>1.3745449628335416</v>
      </c>
    </row>
    <row r="3351" spans="1:49" x14ac:dyDescent="0.2">
      <c r="A3351">
        <v>3349</v>
      </c>
      <c r="B3351" t="s">
        <v>6689</v>
      </c>
      <c r="F3351" t="s">
        <v>6688</v>
      </c>
      <c r="G3351" t="s">
        <v>17</v>
      </c>
      <c r="H3351" t="s">
        <v>16</v>
      </c>
      <c r="I3351" t="s">
        <v>6687</v>
      </c>
      <c r="J3351">
        <v>60005465</v>
      </c>
      <c r="K3351" t="s">
        <v>916</v>
      </c>
      <c r="L3351" t="s">
        <v>915</v>
      </c>
      <c r="M3351" t="s">
        <v>634</v>
      </c>
      <c r="N3351">
        <v>4</v>
      </c>
      <c r="O3351" t="s">
        <v>6686</v>
      </c>
      <c r="P3351" t="s">
        <v>6685</v>
      </c>
      <c r="Q3351" t="s">
        <v>912</v>
      </c>
      <c r="R3351" s="8">
        <v>41275</v>
      </c>
      <c r="S3351" s="9">
        <f t="shared" si="416"/>
        <v>2013</v>
      </c>
      <c r="T3351" s="9">
        <v>2013</v>
      </c>
      <c r="U3351" s="9">
        <f t="shared" si="417"/>
        <v>9</v>
      </c>
      <c r="V3351" s="8">
        <v>41275</v>
      </c>
      <c r="W3351" t="s">
        <v>6642</v>
      </c>
      <c r="X3351" s="2">
        <v>0.216</v>
      </c>
      <c r="Y3351" s="7">
        <f t="shared" si="423"/>
        <v>5.765996636501962E-3</v>
      </c>
      <c r="AA3351">
        <v>10544887</v>
      </c>
      <c r="AB3351">
        <v>13200</v>
      </c>
      <c r="AD3351" t="s">
        <v>6</v>
      </c>
      <c r="AE3351">
        <v>28</v>
      </c>
      <c r="AF3351">
        <v>1</v>
      </c>
      <c r="AH3351" t="s">
        <v>6684</v>
      </c>
      <c r="AI3351" t="s">
        <v>6683</v>
      </c>
      <c r="AJ3351" t="s">
        <v>6682</v>
      </c>
      <c r="AK3351" t="s">
        <v>6681</v>
      </c>
      <c r="AL3351">
        <v>3</v>
      </c>
      <c r="AM3351" s="5">
        <f t="shared" si="418"/>
        <v>0.33333333333333331</v>
      </c>
      <c r="AN3351" s="4">
        <f t="shared" si="422"/>
        <v>5.048592704783541E-4</v>
      </c>
      <c r="AO3351" s="3"/>
      <c r="AP3351">
        <v>0</v>
      </c>
      <c r="AR3351" t="s">
        <v>42</v>
      </c>
      <c r="AT3351" s="2" t="s">
        <v>41</v>
      </c>
      <c r="AU3351" s="1">
        <f t="shared" si="419"/>
        <v>0.41876554266948796</v>
      </c>
      <c r="AV3351" s="1">
        <f t="shared" si="420"/>
        <v>0.3135427953490158</v>
      </c>
      <c r="AW3351" s="1">
        <f t="shared" si="421"/>
        <v>0.20832004802854362</v>
      </c>
    </row>
    <row r="3352" spans="1:49" x14ac:dyDescent="0.2">
      <c r="A3352">
        <v>3350</v>
      </c>
      <c r="B3352" t="s">
        <v>6680</v>
      </c>
      <c r="F3352" t="s">
        <v>6679</v>
      </c>
      <c r="G3352" t="s">
        <v>17</v>
      </c>
      <c r="H3352" t="s">
        <v>16</v>
      </c>
      <c r="I3352" t="s">
        <v>6678</v>
      </c>
      <c r="J3352">
        <v>60027800</v>
      </c>
      <c r="K3352" t="s">
        <v>138</v>
      </c>
      <c r="L3352" t="s">
        <v>137</v>
      </c>
      <c r="M3352" t="s">
        <v>136</v>
      </c>
      <c r="N3352">
        <v>4</v>
      </c>
      <c r="O3352" t="s">
        <v>6677</v>
      </c>
      <c r="P3352" t="s">
        <v>6676</v>
      </c>
      <c r="Q3352" t="s">
        <v>133</v>
      </c>
      <c r="R3352" s="8">
        <v>41275</v>
      </c>
      <c r="S3352" s="9">
        <f t="shared" si="416"/>
        <v>2013</v>
      </c>
      <c r="T3352" s="9">
        <v>2013</v>
      </c>
      <c r="U3352" s="9">
        <f t="shared" si="417"/>
        <v>9</v>
      </c>
      <c r="V3352" s="8">
        <v>41275</v>
      </c>
      <c r="W3352" t="s">
        <v>6642</v>
      </c>
      <c r="X3352" s="2">
        <v>0.216</v>
      </c>
      <c r="Y3352" s="7">
        <f t="shared" si="423"/>
        <v>5.765996636501962E-3</v>
      </c>
      <c r="AA3352">
        <v>10544887</v>
      </c>
      <c r="AB3352">
        <v>13200</v>
      </c>
      <c r="AD3352" t="s">
        <v>6</v>
      </c>
      <c r="AE3352">
        <v>28</v>
      </c>
      <c r="AF3352">
        <v>1</v>
      </c>
      <c r="AH3352" s="6">
        <v>44378</v>
      </c>
      <c r="AI3352" t="s">
        <v>6675</v>
      </c>
      <c r="AJ3352" t="s">
        <v>6674</v>
      </c>
      <c r="AK3352" t="s">
        <v>6673</v>
      </c>
      <c r="AL3352">
        <v>5</v>
      </c>
      <c r="AM3352" s="5">
        <f t="shared" si="418"/>
        <v>0.55555555555555558</v>
      </c>
      <c r="AN3352" s="4">
        <f t="shared" si="422"/>
        <v>8.414321174639236E-4</v>
      </c>
      <c r="AO3352" s="3"/>
      <c r="AP3352">
        <v>0</v>
      </c>
      <c r="AR3352" t="s">
        <v>42</v>
      </c>
      <c r="AT3352" s="2" t="s">
        <v>41</v>
      </c>
      <c r="AU3352" s="1">
        <f t="shared" si="419"/>
        <v>0.42886272807905501</v>
      </c>
      <c r="AV3352" s="1">
        <f t="shared" si="420"/>
        <v>0.3303714376982943</v>
      </c>
      <c r="AW3352" s="1">
        <f t="shared" si="421"/>
        <v>0.23188014731753351</v>
      </c>
    </row>
    <row r="3353" spans="1:49" x14ac:dyDescent="0.2">
      <c r="A3353">
        <v>3351</v>
      </c>
      <c r="B3353" t="s">
        <v>6672</v>
      </c>
      <c r="C3353" t="s">
        <v>6671</v>
      </c>
      <c r="D3353" t="s">
        <v>6670</v>
      </c>
      <c r="F3353" t="s">
        <v>6669</v>
      </c>
      <c r="G3353" t="s">
        <v>17</v>
      </c>
      <c r="H3353" t="s">
        <v>16</v>
      </c>
      <c r="I3353" t="s">
        <v>5273</v>
      </c>
      <c r="J3353" t="s">
        <v>5272</v>
      </c>
      <c r="K3353" t="s">
        <v>5271</v>
      </c>
      <c r="L3353" t="s">
        <v>5270</v>
      </c>
      <c r="M3353" t="s">
        <v>648</v>
      </c>
      <c r="N3353">
        <v>2</v>
      </c>
      <c r="O3353" t="s">
        <v>5269</v>
      </c>
      <c r="P3353" t="s">
        <v>5268</v>
      </c>
      <c r="Q3353" t="s">
        <v>5267</v>
      </c>
      <c r="R3353" s="8">
        <v>41275</v>
      </c>
      <c r="S3353" s="9">
        <f t="shared" si="416"/>
        <v>2013</v>
      </c>
      <c r="T3353" s="9">
        <v>2013</v>
      </c>
      <c r="U3353" s="9">
        <f t="shared" si="417"/>
        <v>9</v>
      </c>
      <c r="V3353" s="8">
        <v>2013</v>
      </c>
      <c r="W3353" t="s">
        <v>803</v>
      </c>
      <c r="X3353" s="2">
        <v>0.54700000000000004</v>
      </c>
      <c r="Y3353" s="7">
        <f t="shared" si="423"/>
        <v>1.4601852593363766E-2</v>
      </c>
      <c r="AA3353">
        <v>14348411</v>
      </c>
      <c r="AB3353">
        <v>17683</v>
      </c>
      <c r="AC3353">
        <v>16180399</v>
      </c>
      <c r="AD3353" t="s">
        <v>6</v>
      </c>
      <c r="AE3353">
        <v>67</v>
      </c>
      <c r="AF3353">
        <v>4</v>
      </c>
      <c r="AH3353" t="s">
        <v>6668</v>
      </c>
      <c r="AI3353" t="s">
        <v>6667</v>
      </c>
      <c r="AJ3353" t="s">
        <v>6666</v>
      </c>
      <c r="AK3353" t="s">
        <v>6665</v>
      </c>
      <c r="AL3353">
        <v>9</v>
      </c>
      <c r="AM3353" s="5">
        <f t="shared" si="418"/>
        <v>1</v>
      </c>
      <c r="AN3353" s="4">
        <f t="shared" si="422"/>
        <v>1.5145778114350624E-3</v>
      </c>
      <c r="AO3353" s="3"/>
      <c r="AP3353">
        <v>0</v>
      </c>
      <c r="AR3353" t="s">
        <v>42</v>
      </c>
      <c r="AT3353" s="2" t="s">
        <v>41</v>
      </c>
      <c r="AU3353" s="1">
        <f t="shared" si="419"/>
        <v>1.0675670158785155</v>
      </c>
      <c r="AV3353" s="1">
        <f t="shared" si="420"/>
        <v>0.80582152023994136</v>
      </c>
      <c r="AW3353" s="1">
        <f t="shared" si="421"/>
        <v>0.54407602460136728</v>
      </c>
    </row>
    <row r="3354" spans="1:49" x14ac:dyDescent="0.2">
      <c r="A3354">
        <v>3352</v>
      </c>
      <c r="B3354" t="s">
        <v>6664</v>
      </c>
      <c r="F3354" t="s">
        <v>6663</v>
      </c>
      <c r="G3354" t="s">
        <v>17</v>
      </c>
      <c r="H3354" t="s">
        <v>16</v>
      </c>
      <c r="I3354" t="s">
        <v>6662</v>
      </c>
      <c r="J3354" t="s">
        <v>6661</v>
      </c>
      <c r="K3354" t="s">
        <v>6660</v>
      </c>
      <c r="L3354" t="s">
        <v>6659</v>
      </c>
      <c r="M3354" t="s">
        <v>3639</v>
      </c>
      <c r="N3354">
        <v>3</v>
      </c>
      <c r="O3354" t="s">
        <v>6658</v>
      </c>
      <c r="P3354" t="s">
        <v>6657</v>
      </c>
      <c r="Q3354" t="s">
        <v>6656</v>
      </c>
      <c r="R3354" s="8">
        <v>41275</v>
      </c>
      <c r="S3354" s="9">
        <f t="shared" si="416"/>
        <v>2013</v>
      </c>
      <c r="T3354" s="9">
        <v>2013</v>
      </c>
      <c r="U3354" s="9">
        <f t="shared" si="417"/>
        <v>9</v>
      </c>
      <c r="V3354" s="8">
        <v>41275</v>
      </c>
      <c r="W3354" t="s">
        <v>6642</v>
      </c>
      <c r="X3354" s="2">
        <v>0.216</v>
      </c>
      <c r="Y3354" s="7">
        <f t="shared" si="423"/>
        <v>5.765996636501962E-3</v>
      </c>
      <c r="AA3354">
        <v>10544887</v>
      </c>
      <c r="AB3354">
        <v>13200</v>
      </c>
      <c r="AD3354" t="s">
        <v>6</v>
      </c>
      <c r="AE3354">
        <v>28</v>
      </c>
      <c r="AF3354">
        <v>1</v>
      </c>
      <c r="AH3354" t="s">
        <v>6655</v>
      </c>
      <c r="AI3354" t="s">
        <v>6654</v>
      </c>
      <c r="AJ3354" t="s">
        <v>6653</v>
      </c>
      <c r="AK3354" t="s">
        <v>6652</v>
      </c>
      <c r="AL3354">
        <v>5</v>
      </c>
      <c r="AM3354" s="5">
        <f t="shared" si="418"/>
        <v>0.55555555555555558</v>
      </c>
      <c r="AN3354" s="4">
        <f t="shared" si="422"/>
        <v>8.414321174639236E-4</v>
      </c>
      <c r="AO3354" s="3"/>
      <c r="AP3354">
        <v>0</v>
      </c>
      <c r="AR3354" t="s">
        <v>42</v>
      </c>
      <c r="AT3354" s="2" t="s">
        <v>41</v>
      </c>
      <c r="AU3354" s="1">
        <f t="shared" si="419"/>
        <v>0.42886272807905501</v>
      </c>
      <c r="AV3354" s="1">
        <f t="shared" si="420"/>
        <v>0.3303714376982943</v>
      </c>
      <c r="AW3354" s="1">
        <f t="shared" si="421"/>
        <v>0.23188014731753351</v>
      </c>
    </row>
    <row r="3355" spans="1:49" x14ac:dyDescent="0.2">
      <c r="A3355">
        <v>3353</v>
      </c>
      <c r="B3355" t="s">
        <v>6651</v>
      </c>
      <c r="F3355" t="s">
        <v>6650</v>
      </c>
      <c r="G3355" t="s">
        <v>17</v>
      </c>
      <c r="H3355" t="s">
        <v>16</v>
      </c>
      <c r="I3355" t="s">
        <v>6649</v>
      </c>
      <c r="J3355" t="s">
        <v>6648</v>
      </c>
      <c r="K3355" t="s">
        <v>6647</v>
      </c>
      <c r="L3355" t="s">
        <v>6646</v>
      </c>
      <c r="M3355" t="s">
        <v>410</v>
      </c>
      <c r="N3355">
        <v>5</v>
      </c>
      <c r="O3355" t="s">
        <v>6645</v>
      </c>
      <c r="P3355" t="s">
        <v>6644</v>
      </c>
      <c r="Q3355" t="s">
        <v>6643</v>
      </c>
      <c r="R3355" s="8">
        <v>41275</v>
      </c>
      <c r="S3355" s="9">
        <f t="shared" si="416"/>
        <v>2013</v>
      </c>
      <c r="T3355" s="9">
        <v>2013</v>
      </c>
      <c r="U3355" s="9">
        <f t="shared" si="417"/>
        <v>9</v>
      </c>
      <c r="V3355" s="8">
        <v>41275</v>
      </c>
      <c r="W3355" t="s">
        <v>6642</v>
      </c>
      <c r="X3355" s="2">
        <v>0.216</v>
      </c>
      <c r="Y3355" s="7">
        <f t="shared" si="423"/>
        <v>5.765996636501962E-3</v>
      </c>
      <c r="AA3355">
        <v>10544887</v>
      </c>
      <c r="AB3355">
        <v>13200</v>
      </c>
      <c r="AD3355" t="s">
        <v>6</v>
      </c>
      <c r="AE3355">
        <v>28</v>
      </c>
      <c r="AF3355">
        <v>1</v>
      </c>
      <c r="AH3355" t="s">
        <v>6641</v>
      </c>
      <c r="AI3355" t="s">
        <v>6640</v>
      </c>
      <c r="AJ3355" t="s">
        <v>6639</v>
      </c>
      <c r="AK3355" t="s">
        <v>6638</v>
      </c>
      <c r="AL3355">
        <v>7</v>
      </c>
      <c r="AM3355" s="5">
        <f t="shared" si="418"/>
        <v>0.77777777777777779</v>
      </c>
      <c r="AN3355" s="4">
        <f t="shared" si="422"/>
        <v>1.178004964449493E-3</v>
      </c>
      <c r="AO3355" s="3"/>
      <c r="AP3355">
        <v>0</v>
      </c>
      <c r="AR3355" t="s">
        <v>42</v>
      </c>
      <c r="AT3355" s="2" t="s">
        <v>41</v>
      </c>
      <c r="AU3355" s="1">
        <f t="shared" si="419"/>
        <v>0.43895991348862201</v>
      </c>
      <c r="AV3355" s="1">
        <f t="shared" si="420"/>
        <v>0.34720008004757275</v>
      </c>
      <c r="AW3355" s="1">
        <f t="shared" si="421"/>
        <v>0.25544024660652337</v>
      </c>
    </row>
    <row r="3356" spans="1:49" x14ac:dyDescent="0.2">
      <c r="A3356">
        <v>3354</v>
      </c>
      <c r="B3356" t="s">
        <v>6637</v>
      </c>
      <c r="C3356" t="s">
        <v>6636</v>
      </c>
      <c r="E3356">
        <v>22760686</v>
      </c>
      <c r="F3356" t="s">
        <v>6635</v>
      </c>
      <c r="G3356" t="s">
        <v>17</v>
      </c>
      <c r="H3356" t="s">
        <v>16</v>
      </c>
      <c r="I3356" t="s">
        <v>6634</v>
      </c>
      <c r="J3356">
        <v>60032724</v>
      </c>
      <c r="K3356" t="s">
        <v>6633</v>
      </c>
      <c r="L3356" t="s">
        <v>6632</v>
      </c>
      <c r="M3356" t="s">
        <v>357</v>
      </c>
      <c r="N3356">
        <v>9</v>
      </c>
      <c r="O3356" t="s">
        <v>6631</v>
      </c>
      <c r="P3356" t="s">
        <v>6630</v>
      </c>
      <c r="Q3356" t="s">
        <v>6629</v>
      </c>
      <c r="R3356" s="8">
        <v>41275</v>
      </c>
      <c r="S3356" s="9">
        <f t="shared" si="416"/>
        <v>2013</v>
      </c>
      <c r="T3356" s="9">
        <v>2013</v>
      </c>
      <c r="U3356" s="9">
        <f t="shared" si="417"/>
        <v>9</v>
      </c>
      <c r="V3356" s="8">
        <v>41365</v>
      </c>
      <c r="W3356" t="s">
        <v>3181</v>
      </c>
      <c r="X3356" s="2">
        <v>1.696</v>
      </c>
      <c r="Y3356" s="7">
        <f t="shared" si="423"/>
        <v>4.5273751368089483E-2</v>
      </c>
      <c r="AA3356">
        <v>7403194</v>
      </c>
      <c r="AB3356">
        <v>17267</v>
      </c>
      <c r="AC3356">
        <v>15222594</v>
      </c>
      <c r="AD3356" t="s">
        <v>6</v>
      </c>
      <c r="AE3356">
        <v>69</v>
      </c>
      <c r="AF3356">
        <v>4</v>
      </c>
      <c r="AH3356" t="s">
        <v>6628</v>
      </c>
      <c r="AI3356" t="s">
        <v>6627</v>
      </c>
      <c r="AJ3356" t="s">
        <v>6626</v>
      </c>
      <c r="AK3356" t="s">
        <v>6625</v>
      </c>
      <c r="AL3356">
        <v>26</v>
      </c>
      <c r="AM3356" s="5">
        <f t="shared" si="418"/>
        <v>2.8888888888888888</v>
      </c>
      <c r="AN3356" s="4">
        <f t="shared" si="422"/>
        <v>4.3754470108124024E-3</v>
      </c>
      <c r="AO3356" s="3"/>
      <c r="AP3356">
        <v>1</v>
      </c>
      <c r="AR3356" t="s">
        <v>42</v>
      </c>
      <c r="AT3356" s="2">
        <v>4.6680000000000001</v>
      </c>
      <c r="AU3356" s="1">
        <f t="shared" si="419"/>
        <v>3.3004260060906359</v>
      </c>
      <c r="AV3356" s="1">
        <f t="shared" si="420"/>
        <v>2.4824599189450942</v>
      </c>
      <c r="AW3356" s="1">
        <f t="shared" si="421"/>
        <v>1.6644938317995523</v>
      </c>
    </row>
    <row r="3357" spans="1:49" x14ac:dyDescent="0.2">
      <c r="A3357">
        <v>3355</v>
      </c>
      <c r="B3357" t="s">
        <v>6624</v>
      </c>
      <c r="C3357" t="s">
        <v>6623</v>
      </c>
      <c r="F3357" t="s">
        <v>6622</v>
      </c>
      <c r="G3357" t="s">
        <v>17</v>
      </c>
      <c r="H3357" t="s">
        <v>16</v>
      </c>
      <c r="I3357" t="s">
        <v>6621</v>
      </c>
      <c r="J3357">
        <v>60025578</v>
      </c>
      <c r="K3357" t="s">
        <v>929</v>
      </c>
      <c r="L3357" t="s">
        <v>928</v>
      </c>
      <c r="M3357" t="s">
        <v>634</v>
      </c>
      <c r="N3357">
        <v>5</v>
      </c>
      <c r="O3357" t="s">
        <v>6620</v>
      </c>
      <c r="P3357" t="s">
        <v>6619</v>
      </c>
      <c r="Q3357" t="s">
        <v>4843</v>
      </c>
      <c r="R3357" s="8">
        <v>41275</v>
      </c>
      <c r="S3357" s="9">
        <f t="shared" si="416"/>
        <v>2013</v>
      </c>
      <c r="T3357" s="9">
        <v>2013</v>
      </c>
      <c r="U3357" s="9">
        <f t="shared" si="417"/>
        <v>9</v>
      </c>
      <c r="V3357" s="8">
        <v>2013</v>
      </c>
      <c r="W3357" t="s">
        <v>2587</v>
      </c>
      <c r="X3357" s="2">
        <v>0.34100000000000003</v>
      </c>
      <c r="Y3357" s="7">
        <f t="shared" si="423"/>
        <v>9.1028002455887467E-3</v>
      </c>
      <c r="AA3357">
        <v>19378718</v>
      </c>
      <c r="AB3357">
        <v>19700186839</v>
      </c>
      <c r="AC3357">
        <v>15309681</v>
      </c>
      <c r="AD3357" t="s">
        <v>6</v>
      </c>
      <c r="AE3357">
        <v>38</v>
      </c>
      <c r="AH3357" t="s">
        <v>6618</v>
      </c>
      <c r="AI3357" t="s">
        <v>6617</v>
      </c>
      <c r="AK3357" t="s">
        <v>6616</v>
      </c>
      <c r="AL3357">
        <v>2</v>
      </c>
      <c r="AM3357" s="5">
        <f t="shared" si="418"/>
        <v>0.22222222222222221</v>
      </c>
      <c r="AN3357" s="4">
        <f t="shared" si="422"/>
        <v>3.365728469855694E-4</v>
      </c>
      <c r="AO3357" s="3"/>
      <c r="AP3357">
        <v>0</v>
      </c>
      <c r="AR3357" t="s">
        <v>42</v>
      </c>
      <c r="AT3357" s="2" t="s">
        <v>41</v>
      </c>
      <c r="AU3357" s="1">
        <f t="shared" si="419"/>
        <v>0.64729320260077927</v>
      </c>
      <c r="AV3357" s="1">
        <f t="shared" si="420"/>
        <v>0.47196865462871579</v>
      </c>
      <c r="AW3357" s="1">
        <f t="shared" si="421"/>
        <v>0.29664410665665225</v>
      </c>
    </row>
    <row r="3358" spans="1:49" x14ac:dyDescent="0.2">
      <c r="A3358">
        <v>3356</v>
      </c>
      <c r="B3358" t="s">
        <v>6615</v>
      </c>
      <c r="F3358" t="s">
        <v>6614</v>
      </c>
      <c r="G3358" t="s">
        <v>17</v>
      </c>
      <c r="H3358" t="s">
        <v>16</v>
      </c>
      <c r="I3358" t="s">
        <v>5378</v>
      </c>
      <c r="J3358">
        <v>60017351</v>
      </c>
      <c r="K3358" t="s">
        <v>5377</v>
      </c>
      <c r="L3358" t="s">
        <v>5376</v>
      </c>
      <c r="M3358" t="s">
        <v>5375</v>
      </c>
      <c r="N3358">
        <v>2</v>
      </c>
      <c r="O3358" t="s">
        <v>6613</v>
      </c>
      <c r="P3358" t="s">
        <v>6612</v>
      </c>
      <c r="Q3358" t="s">
        <v>6611</v>
      </c>
      <c r="R3358" s="8">
        <v>41275</v>
      </c>
      <c r="S3358" s="9">
        <f t="shared" si="416"/>
        <v>2013</v>
      </c>
      <c r="T3358" s="9">
        <v>2013</v>
      </c>
      <c r="U3358" s="9">
        <f t="shared" si="417"/>
        <v>9</v>
      </c>
      <c r="V3358" s="8">
        <v>2013</v>
      </c>
      <c r="W3358" t="s">
        <v>5373</v>
      </c>
      <c r="X3358" s="2">
        <v>0.19</v>
      </c>
      <c r="Y3358" s="7">
        <f t="shared" si="423"/>
        <v>5.0719414858119115E-3</v>
      </c>
      <c r="AA3358">
        <v>332097</v>
      </c>
      <c r="AB3358">
        <v>18700</v>
      </c>
      <c r="AD3358" t="s">
        <v>6</v>
      </c>
      <c r="AE3358">
        <v>89</v>
      </c>
      <c r="AF3358" t="s">
        <v>6597</v>
      </c>
      <c r="AH3358" t="s">
        <v>6610</v>
      </c>
      <c r="AI3358" t="s">
        <v>6609</v>
      </c>
      <c r="AJ3358" t="s">
        <v>6608</v>
      </c>
      <c r="AK3358" t="s">
        <v>6607</v>
      </c>
      <c r="AL3358">
        <v>2</v>
      </c>
      <c r="AM3358" s="5">
        <f t="shared" si="418"/>
        <v>0.22222222222222221</v>
      </c>
      <c r="AN3358" s="4">
        <f t="shared" si="422"/>
        <v>3.365728469855694E-4</v>
      </c>
      <c r="AO3358" s="3"/>
      <c r="AP3358">
        <v>0</v>
      </c>
      <c r="AR3358" t="s">
        <v>42</v>
      </c>
      <c r="AT3358" s="2" t="s">
        <v>41</v>
      </c>
      <c r="AU3358" s="1">
        <f t="shared" si="419"/>
        <v>0.36513308941640088</v>
      </c>
      <c r="AV3358" s="1">
        <f t="shared" si="420"/>
        <v>0.27042571663987408</v>
      </c>
      <c r="AW3358" s="1">
        <f t="shared" si="421"/>
        <v>0.1757183438633472</v>
      </c>
    </row>
    <row r="3359" spans="1:49" x14ac:dyDescent="0.2">
      <c r="A3359">
        <v>3357</v>
      </c>
      <c r="B3359" t="s">
        <v>6606</v>
      </c>
      <c r="F3359" t="s">
        <v>6605</v>
      </c>
      <c r="G3359" t="s">
        <v>17</v>
      </c>
      <c r="H3359" t="s">
        <v>16</v>
      </c>
      <c r="I3359" t="s">
        <v>6604</v>
      </c>
      <c r="J3359">
        <v>60013323</v>
      </c>
      <c r="K3359" t="s">
        <v>6603</v>
      </c>
      <c r="L3359" t="s">
        <v>6602</v>
      </c>
      <c r="M3359" t="s">
        <v>6601</v>
      </c>
      <c r="N3359">
        <v>2</v>
      </c>
      <c r="O3359" t="s">
        <v>6600</v>
      </c>
      <c r="P3359" t="s">
        <v>6599</v>
      </c>
      <c r="Q3359" t="s">
        <v>6598</v>
      </c>
      <c r="R3359" s="8">
        <v>41275</v>
      </c>
      <c r="S3359" s="9">
        <f t="shared" si="416"/>
        <v>2013</v>
      </c>
      <c r="T3359" s="9">
        <v>2013</v>
      </c>
      <c r="U3359" s="9">
        <f t="shared" si="417"/>
        <v>9</v>
      </c>
      <c r="V3359" s="8">
        <v>2013</v>
      </c>
      <c r="W3359" t="s">
        <v>5373</v>
      </c>
      <c r="X3359" s="2">
        <v>0.19</v>
      </c>
      <c r="Y3359" s="7">
        <f t="shared" si="423"/>
        <v>5.0719414858119115E-3</v>
      </c>
      <c r="AA3359">
        <v>332097</v>
      </c>
      <c r="AB3359">
        <v>18700</v>
      </c>
      <c r="AD3359" t="s">
        <v>6</v>
      </c>
      <c r="AE3359">
        <v>89</v>
      </c>
      <c r="AF3359" t="s">
        <v>6597</v>
      </c>
      <c r="AH3359" t="s">
        <v>6596</v>
      </c>
      <c r="AI3359" t="s">
        <v>6595</v>
      </c>
      <c r="AJ3359" t="s">
        <v>6594</v>
      </c>
      <c r="AK3359" t="s">
        <v>6593</v>
      </c>
      <c r="AL3359">
        <v>8</v>
      </c>
      <c r="AM3359" s="5">
        <f t="shared" si="418"/>
        <v>0.88888888888888884</v>
      </c>
      <c r="AN3359" s="4">
        <f t="shared" si="422"/>
        <v>1.3462913879422776E-3</v>
      </c>
      <c r="AO3359" s="3"/>
      <c r="AP3359">
        <v>0</v>
      </c>
      <c r="AR3359" t="s">
        <v>42</v>
      </c>
      <c r="AT3359" s="2" t="s">
        <v>41</v>
      </c>
      <c r="AU3359" s="1">
        <f t="shared" si="419"/>
        <v>0.3954246456451021</v>
      </c>
      <c r="AV3359" s="1">
        <f t="shared" si="420"/>
        <v>0.32091164368770947</v>
      </c>
      <c r="AW3359" s="1">
        <f t="shared" si="421"/>
        <v>0.24639864173031678</v>
      </c>
    </row>
    <row r="3360" spans="1:49" x14ac:dyDescent="0.2">
      <c r="A3360">
        <v>3358</v>
      </c>
      <c r="B3360" t="s">
        <v>6592</v>
      </c>
      <c r="C3360" t="s">
        <v>6591</v>
      </c>
      <c r="F3360" t="s">
        <v>6590</v>
      </c>
      <c r="G3360" t="s">
        <v>17</v>
      </c>
      <c r="H3360" t="s">
        <v>16</v>
      </c>
      <c r="I3360" t="s">
        <v>6589</v>
      </c>
      <c r="J3360">
        <v>60005465</v>
      </c>
      <c r="K3360" t="s">
        <v>916</v>
      </c>
      <c r="L3360" t="s">
        <v>915</v>
      </c>
      <c r="M3360" t="s">
        <v>634</v>
      </c>
      <c r="N3360">
        <v>5</v>
      </c>
      <c r="O3360" t="s">
        <v>6588</v>
      </c>
      <c r="P3360" t="s">
        <v>6587</v>
      </c>
      <c r="Q3360" t="s">
        <v>2923</v>
      </c>
      <c r="R3360" s="8">
        <v>41275</v>
      </c>
      <c r="S3360" s="9">
        <f t="shared" si="416"/>
        <v>2013</v>
      </c>
      <c r="T3360" s="9">
        <v>2013</v>
      </c>
      <c r="U3360" s="9">
        <f t="shared" si="417"/>
        <v>9</v>
      </c>
      <c r="V3360" s="8">
        <v>41334</v>
      </c>
      <c r="W3360" t="s">
        <v>4350</v>
      </c>
      <c r="X3360" s="2">
        <v>0.17799999999999999</v>
      </c>
      <c r="Y3360" s="7">
        <f t="shared" si="423"/>
        <v>4.7516083393395799E-3</v>
      </c>
      <c r="AA3360">
        <v>13492543</v>
      </c>
      <c r="AB3360">
        <v>5300152204</v>
      </c>
      <c r="AD3360" t="s">
        <v>6</v>
      </c>
      <c r="AE3360">
        <v>10</v>
      </c>
      <c r="AF3360">
        <v>5</v>
      </c>
      <c r="AG3360">
        <v>20130020</v>
      </c>
      <c r="AI3360" t="s">
        <v>6586</v>
      </c>
      <c r="AJ3360" t="s">
        <v>6585</v>
      </c>
      <c r="AK3360" t="s">
        <v>6584</v>
      </c>
      <c r="AL3360">
        <v>1</v>
      </c>
      <c r="AM3360" s="5">
        <f t="shared" si="418"/>
        <v>0.1111111111111111</v>
      </c>
      <c r="AN3360" s="4">
        <f t="shared" si="422"/>
        <v>1.682864234927847E-4</v>
      </c>
      <c r="AO3360" s="3"/>
      <c r="AP3360">
        <v>1</v>
      </c>
      <c r="AR3360" t="s">
        <v>42</v>
      </c>
      <c r="AT3360" s="2">
        <v>0.57799999999999996</v>
      </c>
      <c r="AU3360" s="1">
        <f t="shared" si="419"/>
        <v>0.33766117645855415</v>
      </c>
      <c r="AV3360" s="1">
        <f t="shared" si="420"/>
        <v>0.24599473814161821</v>
      </c>
      <c r="AW3360" s="1">
        <f t="shared" si="421"/>
        <v>0.15432829982468232</v>
      </c>
    </row>
    <row r="3361" spans="1:49" x14ac:dyDescent="0.2">
      <c r="A3361">
        <v>3359</v>
      </c>
      <c r="B3361" t="s">
        <v>6583</v>
      </c>
      <c r="C3361" t="s">
        <v>6582</v>
      </c>
      <c r="F3361" t="s">
        <v>6581</v>
      </c>
      <c r="G3361" t="s">
        <v>17</v>
      </c>
      <c r="H3361" t="s">
        <v>16</v>
      </c>
      <c r="I3361" t="s">
        <v>6580</v>
      </c>
      <c r="J3361">
        <v>60028442</v>
      </c>
      <c r="K3361" t="s">
        <v>6579</v>
      </c>
      <c r="L3361" t="s">
        <v>2558</v>
      </c>
      <c r="M3361" t="s">
        <v>136</v>
      </c>
      <c r="N3361">
        <v>3</v>
      </c>
      <c r="O3361" t="s">
        <v>6578</v>
      </c>
      <c r="P3361" t="s">
        <v>6577</v>
      </c>
      <c r="Q3361" t="s">
        <v>6576</v>
      </c>
      <c r="R3361" s="8">
        <v>41275</v>
      </c>
      <c r="S3361" s="9">
        <f t="shared" si="416"/>
        <v>2013</v>
      </c>
      <c r="T3361" s="9">
        <v>2013</v>
      </c>
      <c r="U3361" s="9">
        <f t="shared" si="417"/>
        <v>9</v>
      </c>
      <c r="V3361" s="8">
        <v>2013</v>
      </c>
      <c r="W3361" t="s">
        <v>4497</v>
      </c>
      <c r="X3361" s="2">
        <v>0.216</v>
      </c>
      <c r="Y3361" s="7">
        <f t="shared" si="423"/>
        <v>5.765996636501962E-3</v>
      </c>
      <c r="AA3361">
        <v>19378726</v>
      </c>
      <c r="AB3361">
        <v>19700186909</v>
      </c>
      <c r="AC3361">
        <v>10988963</v>
      </c>
      <c r="AD3361" t="s">
        <v>6</v>
      </c>
      <c r="AE3361">
        <v>30</v>
      </c>
      <c r="AH3361" s="6">
        <v>44470</v>
      </c>
      <c r="AI3361" t="s">
        <v>6575</v>
      </c>
      <c r="AK3361" t="s">
        <v>6574</v>
      </c>
      <c r="AL3361">
        <v>1</v>
      </c>
      <c r="AM3361" s="5">
        <f t="shared" si="418"/>
        <v>0.1111111111111111</v>
      </c>
      <c r="AN3361" s="4">
        <f t="shared" si="422"/>
        <v>1.682864234927847E-4</v>
      </c>
      <c r="AO3361" s="3"/>
      <c r="AP3361">
        <v>0</v>
      </c>
      <c r="AR3361" t="s">
        <v>42</v>
      </c>
      <c r="AT3361" s="2" t="s">
        <v>41</v>
      </c>
      <c r="AU3361" s="1">
        <f t="shared" si="419"/>
        <v>0.40866835725992084</v>
      </c>
      <c r="AV3361" s="1">
        <f t="shared" si="420"/>
        <v>0.2967141529997373</v>
      </c>
      <c r="AW3361" s="1">
        <f t="shared" si="421"/>
        <v>0.18475994873955379</v>
      </c>
    </row>
    <row r="3362" spans="1:49" x14ac:dyDescent="0.2">
      <c r="A3362">
        <v>3360</v>
      </c>
      <c r="B3362" t="s">
        <v>6573</v>
      </c>
      <c r="C3362" t="s">
        <v>6572</v>
      </c>
      <c r="F3362" t="s">
        <v>6571</v>
      </c>
      <c r="G3362" t="s">
        <v>17</v>
      </c>
      <c r="H3362" t="s">
        <v>16</v>
      </c>
      <c r="I3362" t="s">
        <v>6570</v>
      </c>
      <c r="J3362" t="s">
        <v>6566</v>
      </c>
      <c r="K3362" t="s">
        <v>6569</v>
      </c>
      <c r="L3362" t="s">
        <v>577</v>
      </c>
      <c r="M3362" t="s">
        <v>32</v>
      </c>
      <c r="N3362">
        <v>2</v>
      </c>
      <c r="O3362" t="s">
        <v>6568</v>
      </c>
      <c r="P3362" t="s">
        <v>6567</v>
      </c>
      <c r="Q3362" t="s">
        <v>6566</v>
      </c>
      <c r="R3362" s="8">
        <v>41275</v>
      </c>
      <c r="S3362" s="9">
        <f t="shared" si="416"/>
        <v>2013</v>
      </c>
      <c r="T3362" s="9">
        <v>2013</v>
      </c>
      <c r="U3362" s="9">
        <f t="shared" si="417"/>
        <v>9</v>
      </c>
      <c r="V3362" s="8">
        <v>2013</v>
      </c>
      <c r="W3362" t="s">
        <v>2587</v>
      </c>
      <c r="X3362" s="2">
        <v>0.34100000000000003</v>
      </c>
      <c r="Y3362" s="7">
        <f t="shared" si="423"/>
        <v>9.1028002455887467E-3</v>
      </c>
      <c r="AA3362">
        <v>19378718</v>
      </c>
      <c r="AB3362">
        <v>19700186839</v>
      </c>
      <c r="AC3362">
        <v>15309681</v>
      </c>
      <c r="AD3362" t="s">
        <v>6</v>
      </c>
      <c r="AE3362">
        <v>38</v>
      </c>
      <c r="AH3362" t="s">
        <v>6565</v>
      </c>
      <c r="AI3362" t="s">
        <v>6564</v>
      </c>
      <c r="AK3362" t="s">
        <v>6563</v>
      </c>
      <c r="AL3362">
        <v>2</v>
      </c>
      <c r="AM3362" s="5">
        <f t="shared" si="418"/>
        <v>0.22222222222222221</v>
      </c>
      <c r="AN3362" s="4">
        <f t="shared" si="422"/>
        <v>3.365728469855694E-4</v>
      </c>
      <c r="AO3362" s="3"/>
      <c r="AP3362">
        <v>0</v>
      </c>
      <c r="AR3362" t="s">
        <v>42</v>
      </c>
      <c r="AT3362" s="2" t="s">
        <v>41</v>
      </c>
      <c r="AU3362" s="1">
        <f t="shared" si="419"/>
        <v>0.64729320260077927</v>
      </c>
      <c r="AV3362" s="1">
        <f t="shared" si="420"/>
        <v>0.47196865462871579</v>
      </c>
      <c r="AW3362" s="1">
        <f t="shared" si="421"/>
        <v>0.29664410665665225</v>
      </c>
    </row>
    <row r="3363" spans="1:49" x14ac:dyDescent="0.2">
      <c r="A3363">
        <v>3361</v>
      </c>
      <c r="B3363" t="s">
        <v>6562</v>
      </c>
      <c r="C3363" t="s">
        <v>6561</v>
      </c>
      <c r="F3363" t="s">
        <v>6560</v>
      </c>
      <c r="G3363" t="s">
        <v>17</v>
      </c>
      <c r="H3363" t="s">
        <v>16</v>
      </c>
      <c r="I3363" t="s">
        <v>6559</v>
      </c>
      <c r="J3363" t="s">
        <v>6558</v>
      </c>
      <c r="K3363" t="s">
        <v>6557</v>
      </c>
      <c r="L3363" t="s">
        <v>6505</v>
      </c>
      <c r="M3363" t="s">
        <v>5257</v>
      </c>
      <c r="N3363">
        <v>6</v>
      </c>
      <c r="O3363" t="s">
        <v>6556</v>
      </c>
      <c r="P3363" t="s">
        <v>6555</v>
      </c>
      <c r="Q3363" t="s">
        <v>6554</v>
      </c>
      <c r="R3363" s="8">
        <v>41275</v>
      </c>
      <c r="S3363" s="9">
        <f t="shared" si="416"/>
        <v>2013</v>
      </c>
      <c r="T3363" s="9">
        <v>2013</v>
      </c>
      <c r="U3363" s="9">
        <f t="shared" si="417"/>
        <v>9</v>
      </c>
      <c r="V3363" s="8">
        <v>2013</v>
      </c>
      <c r="W3363" t="s">
        <v>1181</v>
      </c>
      <c r="X3363" s="2">
        <v>0.437</v>
      </c>
      <c r="Y3363" s="7">
        <f t="shared" si="423"/>
        <v>1.1665465417367396E-2</v>
      </c>
      <c r="AA3363">
        <v>10704698</v>
      </c>
      <c r="AB3363">
        <v>5300152513</v>
      </c>
      <c r="AC3363">
        <v>15598985</v>
      </c>
      <c r="AD3363" t="s">
        <v>6</v>
      </c>
      <c r="AE3363">
        <v>138</v>
      </c>
      <c r="AH3363" t="s">
        <v>6553</v>
      </c>
      <c r="AI3363" t="s">
        <v>6552</v>
      </c>
      <c r="AK3363" t="s">
        <v>6551</v>
      </c>
      <c r="AL3363">
        <v>9</v>
      </c>
      <c r="AM3363" s="5">
        <f t="shared" si="418"/>
        <v>1</v>
      </c>
      <c r="AN3363" s="4">
        <f t="shared" si="422"/>
        <v>1.5145778114350624E-3</v>
      </c>
      <c r="AO3363" s="3"/>
      <c r="AP3363">
        <v>1</v>
      </c>
      <c r="AR3363" t="s">
        <v>42</v>
      </c>
      <c r="AT3363" s="2" t="s">
        <v>41</v>
      </c>
      <c r="AU3363" s="1">
        <f t="shared" si="419"/>
        <v>0.86201991355876961</v>
      </c>
      <c r="AV3363" s="1">
        <f t="shared" si="420"/>
        <v>0.65900216144012291</v>
      </c>
      <c r="AW3363" s="1">
        <f t="shared" si="421"/>
        <v>0.45598440932147627</v>
      </c>
    </row>
    <row r="3364" spans="1:49" x14ac:dyDescent="0.2">
      <c r="A3364">
        <v>3362</v>
      </c>
      <c r="B3364" t="s">
        <v>6550</v>
      </c>
      <c r="C3364" t="s">
        <v>6549</v>
      </c>
      <c r="F3364" t="s">
        <v>6548</v>
      </c>
      <c r="G3364" t="s">
        <v>17</v>
      </c>
      <c r="H3364" t="s">
        <v>16</v>
      </c>
      <c r="I3364" t="s">
        <v>6547</v>
      </c>
      <c r="J3364">
        <v>60024155</v>
      </c>
      <c r="K3364" t="s">
        <v>6546</v>
      </c>
      <c r="L3364" t="s">
        <v>6545</v>
      </c>
      <c r="M3364" t="s">
        <v>512</v>
      </c>
      <c r="N3364">
        <v>2</v>
      </c>
      <c r="O3364" t="s">
        <v>6544</v>
      </c>
      <c r="P3364" t="s">
        <v>6543</v>
      </c>
      <c r="Q3364" t="s">
        <v>6542</v>
      </c>
      <c r="R3364" s="8">
        <v>41275</v>
      </c>
      <c r="S3364" s="9">
        <f t="shared" si="416"/>
        <v>2013</v>
      </c>
      <c r="T3364" s="9">
        <v>2013</v>
      </c>
      <c r="U3364" s="9">
        <f t="shared" si="417"/>
        <v>9</v>
      </c>
      <c r="V3364" s="8">
        <v>2013</v>
      </c>
      <c r="W3364" t="s">
        <v>2587</v>
      </c>
      <c r="X3364" s="2">
        <v>0.34100000000000003</v>
      </c>
      <c r="Y3364" s="7">
        <f t="shared" si="423"/>
        <v>9.1028002455887467E-3</v>
      </c>
      <c r="AA3364">
        <v>19378718</v>
      </c>
      <c r="AB3364">
        <v>19700186839</v>
      </c>
      <c r="AC3364">
        <v>15309681</v>
      </c>
      <c r="AD3364" t="s">
        <v>6</v>
      </c>
      <c r="AE3364">
        <v>38</v>
      </c>
      <c r="AH3364" t="s">
        <v>6248</v>
      </c>
      <c r="AI3364" t="s">
        <v>6541</v>
      </c>
      <c r="AK3364" t="s">
        <v>6540</v>
      </c>
      <c r="AL3364">
        <v>2</v>
      </c>
      <c r="AM3364" s="5">
        <f t="shared" si="418"/>
        <v>0.22222222222222221</v>
      </c>
      <c r="AN3364" s="4">
        <f t="shared" si="422"/>
        <v>3.365728469855694E-4</v>
      </c>
      <c r="AO3364" s="3"/>
      <c r="AP3364">
        <v>0</v>
      </c>
      <c r="AR3364" t="s">
        <v>42</v>
      </c>
      <c r="AT3364" s="2" t="s">
        <v>41</v>
      </c>
      <c r="AU3364" s="1">
        <f t="shared" si="419"/>
        <v>0.64729320260077927</v>
      </c>
      <c r="AV3364" s="1">
        <f t="shared" si="420"/>
        <v>0.47196865462871579</v>
      </c>
      <c r="AW3364" s="1">
        <f t="shared" si="421"/>
        <v>0.29664410665665225</v>
      </c>
    </row>
    <row r="3365" spans="1:49" x14ac:dyDescent="0.2">
      <c r="A3365">
        <v>3363</v>
      </c>
      <c r="B3365" t="s">
        <v>6539</v>
      </c>
      <c r="C3365" t="s">
        <v>6538</v>
      </c>
      <c r="F3365" t="s">
        <v>6537</v>
      </c>
      <c r="G3365" t="s">
        <v>17</v>
      </c>
      <c r="H3365" t="s">
        <v>16</v>
      </c>
      <c r="I3365" t="s">
        <v>6536</v>
      </c>
      <c r="J3365" t="s">
        <v>6535</v>
      </c>
      <c r="K3365" t="s">
        <v>6534</v>
      </c>
      <c r="L3365" t="s">
        <v>6533</v>
      </c>
      <c r="M3365" t="s">
        <v>6532</v>
      </c>
      <c r="N3365">
        <v>7</v>
      </c>
      <c r="O3365" t="s">
        <v>6531</v>
      </c>
      <c r="P3365" t="s">
        <v>6530</v>
      </c>
      <c r="Q3365" t="s">
        <v>6529</v>
      </c>
      <c r="R3365" s="8">
        <v>41275</v>
      </c>
      <c r="S3365" s="9">
        <f t="shared" si="416"/>
        <v>2013</v>
      </c>
      <c r="T3365" s="9">
        <v>2013</v>
      </c>
      <c r="U3365" s="9">
        <f t="shared" si="417"/>
        <v>9</v>
      </c>
      <c r="V3365" s="8">
        <v>2013</v>
      </c>
      <c r="W3365" t="s">
        <v>1181</v>
      </c>
      <c r="X3365" s="2">
        <v>0.437</v>
      </c>
      <c r="Y3365" s="7">
        <f t="shared" si="423"/>
        <v>1.1665465417367396E-2</v>
      </c>
      <c r="AA3365">
        <v>10704698</v>
      </c>
      <c r="AB3365">
        <v>5300152513</v>
      </c>
      <c r="AC3365">
        <v>15598985</v>
      </c>
      <c r="AD3365" t="s">
        <v>6</v>
      </c>
      <c r="AE3365">
        <v>138</v>
      </c>
      <c r="AH3365" t="s">
        <v>6528</v>
      </c>
      <c r="AI3365" t="s">
        <v>6527</v>
      </c>
      <c r="AK3365" t="s">
        <v>6526</v>
      </c>
      <c r="AL3365">
        <v>6</v>
      </c>
      <c r="AM3365" s="5">
        <f t="shared" si="418"/>
        <v>0.66666666666666663</v>
      </c>
      <c r="AN3365" s="4">
        <f t="shared" si="422"/>
        <v>1.0097185409567082E-3</v>
      </c>
      <c r="AO3365" s="3"/>
      <c r="AP3365">
        <v>1</v>
      </c>
      <c r="AR3365" t="s">
        <v>42</v>
      </c>
      <c r="AT3365" s="2" t="s">
        <v>41</v>
      </c>
      <c r="AU3365" s="1">
        <f t="shared" si="419"/>
        <v>0.84687413544441892</v>
      </c>
      <c r="AV3365" s="1">
        <f t="shared" si="420"/>
        <v>0.63375919791620516</v>
      </c>
      <c r="AW3365" s="1">
        <f t="shared" si="421"/>
        <v>0.42064426038799141</v>
      </c>
    </row>
    <row r="3366" spans="1:49" x14ac:dyDescent="0.2">
      <c r="A3366">
        <v>3364</v>
      </c>
      <c r="B3366" t="s">
        <v>6525</v>
      </c>
      <c r="C3366" t="s">
        <v>6524</v>
      </c>
      <c r="D3366" t="s">
        <v>6523</v>
      </c>
      <c r="F3366" t="s">
        <v>6522</v>
      </c>
      <c r="G3366" t="s">
        <v>17</v>
      </c>
      <c r="H3366" t="s">
        <v>16</v>
      </c>
      <c r="I3366" t="s">
        <v>6521</v>
      </c>
      <c r="J3366">
        <v>60080064</v>
      </c>
      <c r="K3366" t="s">
        <v>6520</v>
      </c>
      <c r="L3366" t="s">
        <v>6519</v>
      </c>
      <c r="M3366" t="s">
        <v>2306</v>
      </c>
      <c r="N3366">
        <v>2</v>
      </c>
      <c r="O3366" t="s">
        <v>6518</v>
      </c>
      <c r="P3366" t="s">
        <v>6517</v>
      </c>
      <c r="Q3366" t="s">
        <v>6516</v>
      </c>
      <c r="R3366" s="8">
        <v>41275</v>
      </c>
      <c r="S3366" s="9">
        <f t="shared" si="416"/>
        <v>2013</v>
      </c>
      <c r="T3366" s="9">
        <v>2013</v>
      </c>
      <c r="U3366" s="9">
        <f t="shared" si="417"/>
        <v>9</v>
      </c>
      <c r="V3366" s="8">
        <v>41456</v>
      </c>
      <c r="W3366" t="s">
        <v>956</v>
      </c>
      <c r="X3366" s="2">
        <v>0.77200000000000002</v>
      </c>
      <c r="Y3366" s="7">
        <f t="shared" si="423"/>
        <v>2.0608099089719976E-2</v>
      </c>
      <c r="AA3366">
        <v>2632241</v>
      </c>
      <c r="AB3366">
        <v>15424</v>
      </c>
      <c r="AD3366" t="s">
        <v>6</v>
      </c>
      <c r="AE3366">
        <v>46</v>
      </c>
      <c r="AF3366">
        <v>6</v>
      </c>
      <c r="AH3366" t="s">
        <v>6515</v>
      </c>
      <c r="AI3366" t="s">
        <v>6514</v>
      </c>
      <c r="AJ3366" t="s">
        <v>6513</v>
      </c>
      <c r="AK3366" t="s">
        <v>6512</v>
      </c>
      <c r="AL3366">
        <v>7</v>
      </c>
      <c r="AM3366" s="5">
        <f t="shared" si="418"/>
        <v>0.77777777777777779</v>
      </c>
      <c r="AN3366" s="4">
        <f t="shared" si="422"/>
        <v>1.178004964449493E-3</v>
      </c>
      <c r="AO3366" s="3"/>
      <c r="AP3366">
        <v>0</v>
      </c>
      <c r="AR3366" t="s">
        <v>42</v>
      </c>
      <c r="AT3366" s="2" t="s">
        <v>41</v>
      </c>
      <c r="AU3366" s="1">
        <f t="shared" si="419"/>
        <v>1.4779070852138829</v>
      </c>
      <c r="AV3366" s="1">
        <f t="shared" si="420"/>
        <v>1.0893052027084733</v>
      </c>
      <c r="AW3366" s="1">
        <f t="shared" si="421"/>
        <v>0.7007033202030637</v>
      </c>
    </row>
    <row r="3367" spans="1:49" x14ac:dyDescent="0.2">
      <c r="A3367">
        <v>3365</v>
      </c>
      <c r="B3367" t="s">
        <v>6511</v>
      </c>
      <c r="C3367" t="s">
        <v>6510</v>
      </c>
      <c r="F3367" t="s">
        <v>6509</v>
      </c>
      <c r="G3367" t="s">
        <v>17</v>
      </c>
      <c r="H3367" t="s">
        <v>16</v>
      </c>
      <c r="I3367" t="s">
        <v>6508</v>
      </c>
      <c r="J3367" t="s">
        <v>6507</v>
      </c>
      <c r="K3367" t="s">
        <v>6506</v>
      </c>
      <c r="L3367" t="s">
        <v>6505</v>
      </c>
      <c r="M3367" t="s">
        <v>5257</v>
      </c>
      <c r="N3367">
        <v>6</v>
      </c>
      <c r="O3367" t="s">
        <v>6504</v>
      </c>
      <c r="P3367" t="s">
        <v>6503</v>
      </c>
      <c r="Q3367" t="s">
        <v>6502</v>
      </c>
      <c r="R3367" s="8">
        <v>41275</v>
      </c>
      <c r="S3367" s="9">
        <f t="shared" si="416"/>
        <v>2013</v>
      </c>
      <c r="T3367" s="9">
        <v>2013</v>
      </c>
      <c r="U3367" s="9">
        <f t="shared" si="417"/>
        <v>9</v>
      </c>
      <c r="V3367" s="8">
        <v>2013</v>
      </c>
      <c r="W3367" t="s">
        <v>1181</v>
      </c>
      <c r="X3367" s="2">
        <v>0.437</v>
      </c>
      <c r="Y3367" s="7">
        <f t="shared" si="423"/>
        <v>1.1665465417367396E-2</v>
      </c>
      <c r="AA3367">
        <v>10704698</v>
      </c>
      <c r="AB3367">
        <v>5300152513</v>
      </c>
      <c r="AC3367">
        <v>15598985</v>
      </c>
      <c r="AD3367" t="s">
        <v>6</v>
      </c>
      <c r="AE3367">
        <v>138</v>
      </c>
      <c r="AH3367" t="s">
        <v>6501</v>
      </c>
      <c r="AI3367" t="s">
        <v>6500</v>
      </c>
      <c r="AK3367" t="s">
        <v>6499</v>
      </c>
      <c r="AL3367">
        <v>19</v>
      </c>
      <c r="AM3367" s="5">
        <f t="shared" si="418"/>
        <v>2.1111111111111112</v>
      </c>
      <c r="AN3367" s="4">
        <f t="shared" si="422"/>
        <v>3.1974420463629096E-3</v>
      </c>
      <c r="AO3367" s="3"/>
      <c r="AP3367">
        <v>1</v>
      </c>
      <c r="AR3367" t="s">
        <v>42</v>
      </c>
      <c r="AT3367" s="2" t="s">
        <v>41</v>
      </c>
      <c r="AU3367" s="1">
        <f t="shared" si="419"/>
        <v>0.91250584060660489</v>
      </c>
      <c r="AV3367" s="1">
        <f t="shared" si="420"/>
        <v>0.7431453731865153</v>
      </c>
      <c r="AW3367" s="1">
        <f t="shared" si="421"/>
        <v>0.57378490576642549</v>
      </c>
    </row>
    <row r="3368" spans="1:49" x14ac:dyDescent="0.2">
      <c r="A3368">
        <v>3366</v>
      </c>
      <c r="B3368" t="s">
        <v>6498</v>
      </c>
      <c r="C3368" t="s">
        <v>6497</v>
      </c>
      <c r="D3368" t="s">
        <v>6496</v>
      </c>
      <c r="F3368" t="s">
        <v>6495</v>
      </c>
      <c r="G3368" t="s">
        <v>17</v>
      </c>
      <c r="H3368" t="s">
        <v>16</v>
      </c>
      <c r="I3368" t="s">
        <v>6494</v>
      </c>
      <c r="J3368">
        <v>60024941</v>
      </c>
      <c r="K3368" t="s">
        <v>6493</v>
      </c>
      <c r="L3368" t="s">
        <v>6492</v>
      </c>
      <c r="M3368" t="s">
        <v>120</v>
      </c>
      <c r="N3368">
        <v>1</v>
      </c>
      <c r="O3368" t="s">
        <v>6491</v>
      </c>
      <c r="P3368">
        <v>7102972288</v>
      </c>
      <c r="Q3368">
        <v>60024941</v>
      </c>
      <c r="R3368" s="8">
        <v>41275</v>
      </c>
      <c r="S3368" s="9">
        <f t="shared" si="416"/>
        <v>2013</v>
      </c>
      <c r="T3368" s="9">
        <v>2013</v>
      </c>
      <c r="U3368" s="9">
        <f t="shared" si="417"/>
        <v>9</v>
      </c>
      <c r="V3368" s="8">
        <v>41395</v>
      </c>
      <c r="W3368" t="s">
        <v>756</v>
      </c>
      <c r="X3368" s="2">
        <v>0.63100000000000001</v>
      </c>
      <c r="Y3368" s="7">
        <f t="shared" si="423"/>
        <v>1.6844184618670086E-2</v>
      </c>
      <c r="AA3368">
        <v>10512004</v>
      </c>
      <c r="AB3368">
        <v>24306</v>
      </c>
      <c r="AD3368" t="s">
        <v>6</v>
      </c>
      <c r="AE3368">
        <v>23</v>
      </c>
      <c r="AF3368">
        <v>3</v>
      </c>
      <c r="AH3368" t="s">
        <v>6490</v>
      </c>
      <c r="AI3368" t="s">
        <v>6489</v>
      </c>
      <c r="AJ3368" t="s">
        <v>6488</v>
      </c>
      <c r="AK3368" t="s">
        <v>6487</v>
      </c>
      <c r="AL3368">
        <v>10</v>
      </c>
      <c r="AM3368" s="5">
        <f t="shared" si="418"/>
        <v>1.1111111111111112</v>
      </c>
      <c r="AN3368" s="4">
        <f t="shared" si="422"/>
        <v>1.6828642349278472E-3</v>
      </c>
      <c r="AO3368" s="3"/>
      <c r="AP3368">
        <v>0</v>
      </c>
      <c r="AQ3368" t="s">
        <v>2160</v>
      </c>
      <c r="AR3368" t="s">
        <v>6486</v>
      </c>
      <c r="AS3368" t="s">
        <v>2159</v>
      </c>
      <c r="AT3368" s="2" t="s">
        <v>41</v>
      </c>
      <c r="AU3368" s="1">
        <f t="shared" si="419"/>
        <v>1.2295788503547413</v>
      </c>
      <c r="AV3368" s="1">
        <f t="shared" si="420"/>
        <v>0.92635244267989658</v>
      </c>
      <c r="AW3368" s="1">
        <f t="shared" si="421"/>
        <v>0.62312603500505181</v>
      </c>
    </row>
    <row r="3369" spans="1:49" x14ac:dyDescent="0.2">
      <c r="A3369">
        <v>3367</v>
      </c>
      <c r="B3369" t="s">
        <v>6485</v>
      </c>
      <c r="C3369" t="s">
        <v>6484</v>
      </c>
      <c r="D3369" t="s">
        <v>6483</v>
      </c>
      <c r="F3369" t="s">
        <v>6482</v>
      </c>
      <c r="G3369" t="s">
        <v>17</v>
      </c>
      <c r="H3369" t="s">
        <v>16</v>
      </c>
      <c r="I3369" t="s">
        <v>6481</v>
      </c>
      <c r="J3369" t="s">
        <v>6480</v>
      </c>
      <c r="K3369" t="s">
        <v>6479</v>
      </c>
      <c r="L3369" t="s">
        <v>6478</v>
      </c>
      <c r="M3369" t="s">
        <v>6477</v>
      </c>
      <c r="N3369">
        <v>6</v>
      </c>
      <c r="O3369" t="s">
        <v>6476</v>
      </c>
      <c r="P3369" t="s">
        <v>6475</v>
      </c>
      <c r="Q3369" t="s">
        <v>6474</v>
      </c>
      <c r="R3369" s="8">
        <v>41275</v>
      </c>
      <c r="S3369" s="9">
        <f t="shared" si="416"/>
        <v>2013</v>
      </c>
      <c r="T3369" s="9">
        <v>2013</v>
      </c>
      <c r="U3369" s="9">
        <f t="shared" si="417"/>
        <v>9</v>
      </c>
      <c r="V3369" s="8">
        <v>41395</v>
      </c>
      <c r="W3369" t="s">
        <v>756</v>
      </c>
      <c r="X3369" s="2">
        <v>0.63100000000000001</v>
      </c>
      <c r="Y3369" s="7">
        <f t="shared" si="423"/>
        <v>1.6844184618670086E-2</v>
      </c>
      <c r="AA3369">
        <v>10512004</v>
      </c>
      <c r="AB3369">
        <v>24306</v>
      </c>
      <c r="AD3369" t="s">
        <v>6</v>
      </c>
      <c r="AE3369">
        <v>23</v>
      </c>
      <c r="AF3369">
        <v>3</v>
      </c>
      <c r="AH3369" t="s">
        <v>6473</v>
      </c>
      <c r="AI3369" t="s">
        <v>6472</v>
      </c>
      <c r="AJ3369" t="s">
        <v>6471</v>
      </c>
      <c r="AK3369" t="s">
        <v>6470</v>
      </c>
      <c r="AL3369">
        <v>9</v>
      </c>
      <c r="AM3369" s="5">
        <f t="shared" si="418"/>
        <v>1</v>
      </c>
      <c r="AN3369" s="4">
        <f t="shared" si="422"/>
        <v>1.5145778114350624E-3</v>
      </c>
      <c r="AO3369" s="3"/>
      <c r="AP3369">
        <v>0</v>
      </c>
      <c r="AR3369" t="s">
        <v>42</v>
      </c>
      <c r="AT3369" s="2" t="s">
        <v>41</v>
      </c>
      <c r="AU3369" s="1">
        <f t="shared" si="419"/>
        <v>1.2245302576499579</v>
      </c>
      <c r="AV3369" s="1">
        <f t="shared" si="420"/>
        <v>0.91793812150525733</v>
      </c>
      <c r="AW3369" s="1">
        <f t="shared" si="421"/>
        <v>0.61134598536055684</v>
      </c>
    </row>
    <row r="3370" spans="1:49" x14ac:dyDescent="0.2">
      <c r="A3370">
        <v>3368</v>
      </c>
      <c r="B3370" t="s">
        <v>6469</v>
      </c>
      <c r="C3370" t="s">
        <v>6468</v>
      </c>
      <c r="D3370" t="s">
        <v>6467</v>
      </c>
      <c r="F3370" t="s">
        <v>6466</v>
      </c>
      <c r="G3370" t="s">
        <v>17</v>
      </c>
      <c r="H3370" t="s">
        <v>16</v>
      </c>
      <c r="I3370" t="s">
        <v>6465</v>
      </c>
      <c r="J3370">
        <v>60068753</v>
      </c>
      <c r="K3370" t="s">
        <v>6464</v>
      </c>
      <c r="L3370" t="s">
        <v>6463</v>
      </c>
      <c r="M3370" t="s">
        <v>6462</v>
      </c>
      <c r="N3370">
        <v>3</v>
      </c>
      <c r="O3370" t="s">
        <v>6461</v>
      </c>
      <c r="P3370" t="s">
        <v>6460</v>
      </c>
      <c r="Q3370" t="s">
        <v>6459</v>
      </c>
      <c r="R3370" s="8">
        <v>41275</v>
      </c>
      <c r="S3370" s="9">
        <f t="shared" si="416"/>
        <v>2013</v>
      </c>
      <c r="T3370" s="9">
        <v>2013</v>
      </c>
      <c r="U3370" s="9">
        <f t="shared" si="417"/>
        <v>9</v>
      </c>
      <c r="V3370" s="8">
        <v>41395</v>
      </c>
      <c r="W3370" t="s">
        <v>756</v>
      </c>
      <c r="X3370" s="2">
        <v>0.63100000000000001</v>
      </c>
      <c r="Y3370" s="7">
        <f t="shared" si="423"/>
        <v>1.6844184618670086E-2</v>
      </c>
      <c r="AA3370">
        <v>10512004</v>
      </c>
      <c r="AB3370">
        <v>24306</v>
      </c>
      <c r="AD3370" t="s">
        <v>6</v>
      </c>
      <c r="AE3370">
        <v>23</v>
      </c>
      <c r="AF3370">
        <v>3</v>
      </c>
      <c r="AH3370" t="s">
        <v>6458</v>
      </c>
      <c r="AI3370" t="s">
        <v>6457</v>
      </c>
      <c r="AJ3370" t="s">
        <v>6456</v>
      </c>
      <c r="AK3370" t="s">
        <v>6455</v>
      </c>
      <c r="AL3370">
        <v>1</v>
      </c>
      <c r="AM3370" s="5">
        <f t="shared" si="418"/>
        <v>0.1111111111111111</v>
      </c>
      <c r="AN3370" s="4">
        <f t="shared" si="422"/>
        <v>1.682864234927847E-4</v>
      </c>
      <c r="AO3370" s="3"/>
      <c r="AP3370">
        <v>0</v>
      </c>
      <c r="AR3370" t="s">
        <v>42</v>
      </c>
      <c r="AT3370" s="2" t="s">
        <v>41</v>
      </c>
      <c r="AU3370" s="1">
        <f t="shared" si="419"/>
        <v>1.1841415160116895</v>
      </c>
      <c r="AV3370" s="1">
        <f t="shared" si="420"/>
        <v>0.85062355210814355</v>
      </c>
      <c r="AW3370" s="1">
        <f t="shared" si="421"/>
        <v>0.5171055882045974</v>
      </c>
    </row>
    <row r="3371" spans="1:49" x14ac:dyDescent="0.2">
      <c r="A3371">
        <v>3369</v>
      </c>
      <c r="B3371" t="s">
        <v>6454</v>
      </c>
      <c r="F3371" t="s">
        <v>6453</v>
      </c>
      <c r="G3371" t="s">
        <v>17</v>
      </c>
      <c r="H3371" t="s">
        <v>16</v>
      </c>
      <c r="I3371" t="s">
        <v>6452</v>
      </c>
      <c r="J3371">
        <v>60004582</v>
      </c>
      <c r="K3371" t="s">
        <v>6451</v>
      </c>
      <c r="L3371" t="s">
        <v>6450</v>
      </c>
      <c r="M3371" t="s">
        <v>591</v>
      </c>
      <c r="N3371">
        <v>1</v>
      </c>
      <c r="O3371" t="s">
        <v>6449</v>
      </c>
      <c r="P3371">
        <v>38361012500</v>
      </c>
      <c r="Q3371">
        <v>60004582</v>
      </c>
      <c r="R3371" s="8">
        <v>41275</v>
      </c>
      <c r="S3371" s="9">
        <f t="shared" si="416"/>
        <v>2013</v>
      </c>
      <c r="T3371" s="9">
        <v>2013</v>
      </c>
      <c r="U3371" s="9">
        <f t="shared" si="417"/>
        <v>9</v>
      </c>
      <c r="V3371" s="8">
        <v>41275</v>
      </c>
      <c r="W3371" t="s">
        <v>6448</v>
      </c>
      <c r="X3371" s="2" t="s">
        <v>41</v>
      </c>
      <c r="Y3371" s="7" t="e">
        <f t="shared" si="423"/>
        <v>#VALUE!</v>
      </c>
      <c r="AA3371">
        <v>19950756</v>
      </c>
      <c r="AB3371">
        <v>19700177004</v>
      </c>
      <c r="AC3371">
        <v>19981066</v>
      </c>
      <c r="AD3371" t="s">
        <v>6</v>
      </c>
      <c r="AE3371">
        <v>7</v>
      </c>
      <c r="AF3371">
        <v>1</v>
      </c>
      <c r="AH3371" t="s">
        <v>6447</v>
      </c>
      <c r="AI3371" t="s">
        <v>6446</v>
      </c>
      <c r="AJ3371" t="s">
        <v>6445</v>
      </c>
      <c r="AK3371" t="s">
        <v>6444</v>
      </c>
      <c r="AL3371">
        <v>0</v>
      </c>
      <c r="AM3371" s="5">
        <f t="shared" si="418"/>
        <v>0</v>
      </c>
      <c r="AN3371" s="4">
        <f t="shared" si="422"/>
        <v>0</v>
      </c>
      <c r="AO3371" s="3"/>
      <c r="AP3371">
        <v>0</v>
      </c>
      <c r="AR3371" t="s">
        <v>42</v>
      </c>
      <c r="AT3371" s="2" t="s">
        <v>41</v>
      </c>
      <c r="AU3371" s="1" t="e">
        <f t="shared" si="419"/>
        <v>#VALUE!</v>
      </c>
      <c r="AV3371" s="1" t="e">
        <f t="shared" si="420"/>
        <v>#VALUE!</v>
      </c>
      <c r="AW3371" s="1" t="e">
        <f t="shared" si="421"/>
        <v>#VALUE!</v>
      </c>
    </row>
    <row r="3372" spans="1:49" x14ac:dyDescent="0.2">
      <c r="A3372">
        <v>3370</v>
      </c>
      <c r="B3372" t="s">
        <v>6443</v>
      </c>
      <c r="C3372" t="s">
        <v>6442</v>
      </c>
      <c r="F3372" t="s">
        <v>6441</v>
      </c>
      <c r="G3372" t="s">
        <v>17</v>
      </c>
      <c r="H3372" t="s">
        <v>16</v>
      </c>
      <c r="I3372" t="s">
        <v>6440</v>
      </c>
      <c r="J3372">
        <v>113474218</v>
      </c>
      <c r="K3372" t="s">
        <v>6439</v>
      </c>
      <c r="L3372" t="s">
        <v>928</v>
      </c>
      <c r="M3372" t="s">
        <v>634</v>
      </c>
      <c r="N3372">
        <v>4</v>
      </c>
      <c r="O3372" t="s">
        <v>6438</v>
      </c>
      <c r="P3372" t="s">
        <v>6437</v>
      </c>
      <c r="Q3372" t="s">
        <v>6436</v>
      </c>
      <c r="R3372" s="8">
        <v>41275</v>
      </c>
      <c r="S3372" s="9">
        <f t="shared" si="416"/>
        <v>2013</v>
      </c>
      <c r="T3372" s="9">
        <v>2013</v>
      </c>
      <c r="U3372" s="9">
        <f t="shared" si="417"/>
        <v>9</v>
      </c>
      <c r="V3372" s="8">
        <v>2013</v>
      </c>
      <c r="W3372" t="s">
        <v>2587</v>
      </c>
      <c r="X3372" s="2">
        <v>0.34100000000000003</v>
      </c>
      <c r="Y3372" s="7">
        <f t="shared" si="423"/>
        <v>9.1028002455887467E-3</v>
      </c>
      <c r="AA3372">
        <v>19378718</v>
      </c>
      <c r="AB3372">
        <v>19700186839</v>
      </c>
      <c r="AC3372">
        <v>15309681</v>
      </c>
      <c r="AD3372" t="s">
        <v>6</v>
      </c>
      <c r="AE3372">
        <v>38</v>
      </c>
      <c r="AH3372" t="s">
        <v>6435</v>
      </c>
      <c r="AI3372" t="s">
        <v>6434</v>
      </c>
      <c r="AK3372" t="s">
        <v>6433</v>
      </c>
      <c r="AL3372">
        <v>1</v>
      </c>
      <c r="AM3372" s="5">
        <f t="shared" si="418"/>
        <v>0.1111111111111111</v>
      </c>
      <c r="AN3372" s="4">
        <f t="shared" si="422"/>
        <v>1.682864234927847E-4</v>
      </c>
      <c r="AO3372" s="3"/>
      <c r="AP3372">
        <v>0</v>
      </c>
      <c r="AR3372" t="s">
        <v>42</v>
      </c>
      <c r="AT3372" s="2" t="s">
        <v>41</v>
      </c>
      <c r="AU3372" s="1">
        <f t="shared" si="419"/>
        <v>0.64224460989599574</v>
      </c>
      <c r="AV3372" s="1">
        <f t="shared" si="420"/>
        <v>0.46355433345407654</v>
      </c>
      <c r="AW3372" s="1">
        <f t="shared" si="421"/>
        <v>0.28486405701215733</v>
      </c>
    </row>
    <row r="3373" spans="1:49" x14ac:dyDescent="0.2">
      <c r="A3373">
        <v>3371</v>
      </c>
      <c r="B3373" t="s">
        <v>6432</v>
      </c>
      <c r="C3373" t="s">
        <v>6431</v>
      </c>
      <c r="F3373" t="s">
        <v>6430</v>
      </c>
      <c r="G3373" t="s">
        <v>17</v>
      </c>
      <c r="H3373" t="s">
        <v>16</v>
      </c>
      <c r="I3373" t="s">
        <v>6429</v>
      </c>
      <c r="J3373" t="s">
        <v>6428</v>
      </c>
      <c r="K3373" t="s">
        <v>6427</v>
      </c>
      <c r="L3373" t="s">
        <v>6426</v>
      </c>
      <c r="M3373" t="s">
        <v>901</v>
      </c>
      <c r="N3373">
        <v>4</v>
      </c>
      <c r="O3373" t="s">
        <v>6425</v>
      </c>
      <c r="P3373" t="s">
        <v>6424</v>
      </c>
      <c r="Q3373" t="s">
        <v>6423</v>
      </c>
      <c r="R3373" s="8">
        <v>41275</v>
      </c>
      <c r="S3373" s="9">
        <f t="shared" si="416"/>
        <v>2013</v>
      </c>
      <c r="T3373" s="9">
        <v>2013</v>
      </c>
      <c r="U3373" s="9">
        <f t="shared" si="417"/>
        <v>9</v>
      </c>
      <c r="V3373" s="8">
        <v>2013</v>
      </c>
      <c r="W3373" t="s">
        <v>4497</v>
      </c>
      <c r="X3373" s="2">
        <v>0.216</v>
      </c>
      <c r="Y3373" s="7">
        <f t="shared" si="423"/>
        <v>5.765996636501962E-3</v>
      </c>
      <c r="AA3373">
        <v>19378726</v>
      </c>
      <c r="AB3373">
        <v>19700186909</v>
      </c>
      <c r="AC3373">
        <v>10988963</v>
      </c>
      <c r="AD3373" t="s">
        <v>6</v>
      </c>
      <c r="AE3373">
        <v>29</v>
      </c>
      <c r="AH3373" t="s">
        <v>6422</v>
      </c>
      <c r="AI3373" t="s">
        <v>6421</v>
      </c>
      <c r="AK3373" t="s">
        <v>6420</v>
      </c>
      <c r="AL3373">
        <v>11</v>
      </c>
      <c r="AM3373" s="5">
        <f t="shared" si="418"/>
        <v>1.2222222222222223</v>
      </c>
      <c r="AN3373" s="4">
        <f t="shared" si="422"/>
        <v>1.851150658420632E-3</v>
      </c>
      <c r="AO3373" s="3"/>
      <c r="AP3373">
        <v>0</v>
      </c>
      <c r="AR3373" t="s">
        <v>42</v>
      </c>
      <c r="AT3373" s="2" t="s">
        <v>41</v>
      </c>
      <c r="AU3373" s="1">
        <f t="shared" si="419"/>
        <v>0.45915428430775623</v>
      </c>
      <c r="AV3373" s="1">
        <f t="shared" si="420"/>
        <v>0.38085736474612975</v>
      </c>
      <c r="AW3373" s="1">
        <f t="shared" si="421"/>
        <v>0.30256044518450309</v>
      </c>
    </row>
    <row r="3374" spans="1:49" x14ac:dyDescent="0.2">
      <c r="A3374">
        <v>3372</v>
      </c>
      <c r="B3374" t="s">
        <v>6419</v>
      </c>
      <c r="C3374" t="s">
        <v>6418</v>
      </c>
      <c r="F3374" t="s">
        <v>6417</v>
      </c>
      <c r="G3374" t="s">
        <v>17</v>
      </c>
      <c r="H3374" t="s">
        <v>16</v>
      </c>
      <c r="I3374" t="s">
        <v>6416</v>
      </c>
      <c r="J3374" t="s">
        <v>6415</v>
      </c>
      <c r="K3374" t="s">
        <v>6414</v>
      </c>
      <c r="L3374" t="s">
        <v>6413</v>
      </c>
      <c r="M3374" t="s">
        <v>6412</v>
      </c>
      <c r="N3374">
        <v>4</v>
      </c>
      <c r="O3374" t="s">
        <v>6411</v>
      </c>
      <c r="P3374" t="s">
        <v>6410</v>
      </c>
      <c r="Q3374" t="s">
        <v>6409</v>
      </c>
      <c r="R3374" s="8">
        <v>41275</v>
      </c>
      <c r="S3374" s="9">
        <f t="shared" si="416"/>
        <v>2013</v>
      </c>
      <c r="T3374" s="9">
        <v>2013</v>
      </c>
      <c r="U3374" s="9">
        <f t="shared" si="417"/>
        <v>9</v>
      </c>
      <c r="V3374" s="8">
        <v>2013</v>
      </c>
      <c r="W3374" t="s">
        <v>4595</v>
      </c>
      <c r="X3374" s="2">
        <v>0.245</v>
      </c>
      <c r="Y3374" s="7">
        <f t="shared" si="423"/>
        <v>6.5401350738100959E-3</v>
      </c>
      <c r="AA3374">
        <v>19376480</v>
      </c>
      <c r="AB3374">
        <v>19700186896</v>
      </c>
      <c r="AD3374" t="s">
        <v>6</v>
      </c>
      <c r="AE3374">
        <v>38</v>
      </c>
      <c r="AH3374" t="s">
        <v>6408</v>
      </c>
      <c r="AI3374" t="s">
        <v>6407</v>
      </c>
      <c r="AK3374" t="s">
        <v>6406</v>
      </c>
      <c r="AL3374">
        <v>28</v>
      </c>
      <c r="AM3374" s="5">
        <f t="shared" si="418"/>
        <v>3.1111111111111112</v>
      </c>
      <c r="AN3374" s="4">
        <f t="shared" si="422"/>
        <v>4.712019857797972E-3</v>
      </c>
      <c r="AO3374" s="3"/>
      <c r="AP3374">
        <v>0</v>
      </c>
      <c r="AR3374" t="s">
        <v>42</v>
      </c>
      <c r="AT3374" s="2" t="s">
        <v>41</v>
      </c>
      <c r="AU3374" s="1">
        <f t="shared" si="419"/>
        <v>0.5991700509006459</v>
      </c>
      <c r="AV3374" s="1">
        <f t="shared" si="420"/>
        <v>0.56260774658040347</v>
      </c>
      <c r="AW3374" s="1">
        <f t="shared" si="421"/>
        <v>0.52604544226016092</v>
      </c>
    </row>
    <row r="3375" spans="1:49" x14ac:dyDescent="0.2">
      <c r="A3375">
        <v>3373</v>
      </c>
      <c r="B3375" t="s">
        <v>6405</v>
      </c>
      <c r="C3375" t="s">
        <v>6404</v>
      </c>
      <c r="F3375" t="s">
        <v>6403</v>
      </c>
      <c r="G3375" t="s">
        <v>17</v>
      </c>
      <c r="H3375" t="s">
        <v>16</v>
      </c>
      <c r="I3375" t="s">
        <v>6402</v>
      </c>
      <c r="J3375" t="s">
        <v>6401</v>
      </c>
      <c r="K3375" t="s">
        <v>6400</v>
      </c>
      <c r="L3375" t="s">
        <v>6399</v>
      </c>
      <c r="M3375" t="s">
        <v>6398</v>
      </c>
      <c r="N3375">
        <v>7</v>
      </c>
      <c r="O3375" t="s">
        <v>6397</v>
      </c>
      <c r="P3375" t="s">
        <v>6396</v>
      </c>
      <c r="Q3375" t="s">
        <v>6395</v>
      </c>
      <c r="R3375" s="8">
        <v>41275</v>
      </c>
      <c r="S3375" s="9">
        <f t="shared" si="416"/>
        <v>2013</v>
      </c>
      <c r="T3375" s="9">
        <v>2013</v>
      </c>
      <c r="U3375" s="9">
        <f t="shared" si="417"/>
        <v>9</v>
      </c>
      <c r="V3375" s="8">
        <v>2013</v>
      </c>
      <c r="W3375" t="s">
        <v>6394</v>
      </c>
      <c r="X3375" s="2">
        <v>0.87</v>
      </c>
      <c r="Y3375" s="7">
        <f t="shared" si="423"/>
        <v>2.3224153119244015E-2</v>
      </c>
      <c r="AA3375">
        <v>19317573</v>
      </c>
      <c r="AB3375">
        <v>5200152801</v>
      </c>
      <c r="AC3375" t="s">
        <v>6393</v>
      </c>
      <c r="AD3375" t="s">
        <v>6</v>
      </c>
      <c r="AE3375">
        <v>8</v>
      </c>
      <c r="AF3375">
        <v>1</v>
      </c>
      <c r="AG3375">
        <v>27</v>
      </c>
      <c r="AH3375" s="6">
        <v>44378</v>
      </c>
      <c r="AI3375" t="s">
        <v>6392</v>
      </c>
      <c r="AJ3375" t="s">
        <v>6391</v>
      </c>
      <c r="AK3375" t="s">
        <v>6390</v>
      </c>
      <c r="AL3375">
        <v>13</v>
      </c>
      <c r="AM3375" s="5">
        <f t="shared" si="418"/>
        <v>1.4444444444444444</v>
      </c>
      <c r="AN3375" s="4">
        <f t="shared" si="422"/>
        <v>2.1877235054062012E-3</v>
      </c>
      <c r="AO3375" s="3"/>
      <c r="AP3375">
        <v>1</v>
      </c>
      <c r="AQ3375" t="s">
        <v>400</v>
      </c>
      <c r="AR3375">
        <v>21173068</v>
      </c>
      <c r="AS3375" t="s">
        <v>399</v>
      </c>
      <c r="AT3375" s="2">
        <v>4.7030000000000003</v>
      </c>
      <c r="AU3375" s="1">
        <f t="shared" si="419"/>
        <v>1.6913224235092668</v>
      </c>
      <c r="AV3375" s="1">
        <f t="shared" si="420"/>
        <v>1.2705938312325109</v>
      </c>
      <c r="AW3375" s="1">
        <f t="shared" si="421"/>
        <v>0.8498652389557545</v>
      </c>
    </row>
    <row r="3376" spans="1:49" x14ac:dyDescent="0.2">
      <c r="A3376">
        <v>3374</v>
      </c>
      <c r="B3376" t="s">
        <v>6389</v>
      </c>
      <c r="C3376" t="s">
        <v>6388</v>
      </c>
      <c r="F3376" t="s">
        <v>6387</v>
      </c>
      <c r="G3376" t="s">
        <v>17</v>
      </c>
      <c r="H3376" t="s">
        <v>16</v>
      </c>
      <c r="I3376" t="s">
        <v>6386</v>
      </c>
      <c r="J3376" t="s">
        <v>6385</v>
      </c>
      <c r="K3376" t="s">
        <v>6384</v>
      </c>
      <c r="L3376" t="s">
        <v>6383</v>
      </c>
      <c r="M3376" t="s">
        <v>6382</v>
      </c>
      <c r="N3376">
        <v>9</v>
      </c>
      <c r="O3376" t="s">
        <v>6381</v>
      </c>
      <c r="P3376" t="s">
        <v>6380</v>
      </c>
      <c r="Q3376" t="s">
        <v>6379</v>
      </c>
      <c r="R3376" s="8">
        <v>41275</v>
      </c>
      <c r="S3376" s="9">
        <f t="shared" si="416"/>
        <v>2013</v>
      </c>
      <c r="T3376" s="9">
        <v>2013</v>
      </c>
      <c r="U3376" s="9">
        <f t="shared" si="417"/>
        <v>9</v>
      </c>
      <c r="V3376" s="8">
        <v>2013</v>
      </c>
      <c r="W3376" t="s">
        <v>6275</v>
      </c>
      <c r="X3376" s="2">
        <v>0.20799999999999999</v>
      </c>
      <c r="Y3376" s="7">
        <f t="shared" si="423"/>
        <v>5.552441205520408E-3</v>
      </c>
      <c r="AA3376">
        <v>19376472</v>
      </c>
      <c r="AB3376">
        <v>16800154725</v>
      </c>
      <c r="AD3376" t="s">
        <v>6</v>
      </c>
      <c r="AF3376">
        <v>49</v>
      </c>
      <c r="AH3376" t="s">
        <v>6378</v>
      </c>
      <c r="AI3376" t="s">
        <v>6377</v>
      </c>
      <c r="AK3376" t="s">
        <v>6376</v>
      </c>
      <c r="AL3376">
        <v>13</v>
      </c>
      <c r="AM3376" s="5">
        <f t="shared" si="418"/>
        <v>1.4444444444444444</v>
      </c>
      <c r="AN3376" s="4">
        <f t="shared" si="422"/>
        <v>2.1877235054062012E-3</v>
      </c>
      <c r="AO3376" s="3"/>
      <c r="AP3376">
        <v>1</v>
      </c>
      <c r="AR3376" t="s">
        <v>42</v>
      </c>
      <c r="AT3376" s="2" t="s">
        <v>41</v>
      </c>
      <c r="AU3376" s="1">
        <f t="shared" si="419"/>
        <v>0.45430258954861452</v>
      </c>
      <c r="AV3376" s="1">
        <f t="shared" si="420"/>
        <v>0.38700823554633046</v>
      </c>
      <c r="AW3376" s="1">
        <f t="shared" si="421"/>
        <v>0.31971388154404629</v>
      </c>
    </row>
    <row r="3377" spans="1:49" x14ac:dyDescent="0.2">
      <c r="A3377">
        <v>3375</v>
      </c>
      <c r="B3377" t="s">
        <v>6375</v>
      </c>
      <c r="C3377" t="s">
        <v>6374</v>
      </c>
      <c r="F3377" t="s">
        <v>6373</v>
      </c>
      <c r="G3377" t="s">
        <v>17</v>
      </c>
      <c r="H3377" t="s">
        <v>16</v>
      </c>
      <c r="I3377" t="s">
        <v>6372</v>
      </c>
      <c r="J3377">
        <v>60014340</v>
      </c>
      <c r="K3377" t="s">
        <v>6371</v>
      </c>
      <c r="L3377" t="s">
        <v>286</v>
      </c>
      <c r="M3377" t="s">
        <v>68</v>
      </c>
      <c r="N3377">
        <v>2</v>
      </c>
      <c r="O3377" t="s">
        <v>6370</v>
      </c>
      <c r="P3377" t="s">
        <v>6369</v>
      </c>
      <c r="Q3377" t="s">
        <v>6368</v>
      </c>
      <c r="R3377" s="8">
        <v>41275</v>
      </c>
      <c r="S3377" s="9">
        <f t="shared" si="416"/>
        <v>2013</v>
      </c>
      <c r="T3377" s="9">
        <v>2013</v>
      </c>
      <c r="U3377" s="9">
        <f t="shared" si="417"/>
        <v>9</v>
      </c>
      <c r="V3377" s="8">
        <v>2013</v>
      </c>
      <c r="W3377" t="s">
        <v>2587</v>
      </c>
      <c r="X3377" s="2">
        <v>0.34100000000000003</v>
      </c>
      <c r="Y3377" s="7">
        <f t="shared" si="423"/>
        <v>9.1028002455887467E-3</v>
      </c>
      <c r="AA3377">
        <v>19378718</v>
      </c>
      <c r="AB3377">
        <v>19700186839</v>
      </c>
      <c r="AC3377">
        <v>15309681</v>
      </c>
      <c r="AD3377" t="s">
        <v>6</v>
      </c>
      <c r="AE3377">
        <v>38</v>
      </c>
      <c r="AH3377" t="s">
        <v>1592</v>
      </c>
      <c r="AI3377" t="s">
        <v>6367</v>
      </c>
      <c r="AK3377" t="s">
        <v>6366</v>
      </c>
      <c r="AL3377">
        <v>15</v>
      </c>
      <c r="AM3377" s="5">
        <f t="shared" si="418"/>
        <v>1.6666666666666667</v>
      </c>
      <c r="AN3377" s="4">
        <f t="shared" si="422"/>
        <v>2.5242963523917708E-3</v>
      </c>
      <c r="AO3377" s="3"/>
      <c r="AP3377">
        <v>0</v>
      </c>
      <c r="AR3377" t="s">
        <v>42</v>
      </c>
      <c r="AT3377" s="2" t="s">
        <v>41</v>
      </c>
      <c r="AU3377" s="1">
        <f t="shared" si="419"/>
        <v>0.71292490776296535</v>
      </c>
      <c r="AV3377" s="1">
        <f t="shared" si="420"/>
        <v>0.58135482989902587</v>
      </c>
      <c r="AW3377" s="1">
        <f t="shared" si="421"/>
        <v>0.44978475203508633</v>
      </c>
    </row>
    <row r="3378" spans="1:49" x14ac:dyDescent="0.2">
      <c r="A3378">
        <v>3376</v>
      </c>
      <c r="B3378" t="s">
        <v>6365</v>
      </c>
      <c r="C3378" t="s">
        <v>6364</v>
      </c>
      <c r="F3378" t="s">
        <v>6363</v>
      </c>
      <c r="G3378" t="s">
        <v>17</v>
      </c>
      <c r="H3378" t="s">
        <v>16</v>
      </c>
      <c r="I3378" t="s">
        <v>6362</v>
      </c>
      <c r="J3378">
        <v>60025578</v>
      </c>
      <c r="K3378" t="s">
        <v>929</v>
      </c>
      <c r="L3378" t="s">
        <v>928</v>
      </c>
      <c r="M3378" t="s">
        <v>634</v>
      </c>
      <c r="N3378">
        <v>4</v>
      </c>
      <c r="O3378" t="s">
        <v>6361</v>
      </c>
      <c r="P3378" t="s">
        <v>6360</v>
      </c>
      <c r="Q3378" t="s">
        <v>925</v>
      </c>
      <c r="R3378" s="8">
        <v>41275</v>
      </c>
      <c r="S3378" s="9">
        <f t="shared" si="416"/>
        <v>2013</v>
      </c>
      <c r="T3378" s="9">
        <v>2013</v>
      </c>
      <c r="U3378" s="9">
        <f t="shared" si="417"/>
        <v>9</v>
      </c>
      <c r="V3378" s="8">
        <v>2013</v>
      </c>
      <c r="W3378" t="s">
        <v>4595</v>
      </c>
      <c r="X3378" s="2">
        <v>0.245</v>
      </c>
      <c r="Y3378" s="7">
        <f t="shared" si="423"/>
        <v>6.5401350738100959E-3</v>
      </c>
      <c r="AA3378">
        <v>19376480</v>
      </c>
      <c r="AB3378">
        <v>19700186896</v>
      </c>
      <c r="AD3378" t="s">
        <v>6</v>
      </c>
      <c r="AE3378">
        <v>38</v>
      </c>
      <c r="AH3378" t="s">
        <v>6359</v>
      </c>
      <c r="AI3378" t="s">
        <v>6358</v>
      </c>
      <c r="AK3378" t="s">
        <v>6357</v>
      </c>
      <c r="AL3378">
        <v>2</v>
      </c>
      <c r="AM3378" s="5">
        <f t="shared" si="418"/>
        <v>0.22222222222222221</v>
      </c>
      <c r="AN3378" s="4">
        <f t="shared" si="422"/>
        <v>3.365728469855694E-4</v>
      </c>
      <c r="AO3378" s="3"/>
      <c r="AP3378">
        <v>1</v>
      </c>
      <c r="AR3378" t="s">
        <v>42</v>
      </c>
      <c r="AT3378" s="2" t="s">
        <v>41</v>
      </c>
      <c r="AU3378" s="1">
        <f t="shared" si="419"/>
        <v>0.46790664057627374</v>
      </c>
      <c r="AV3378" s="1">
        <f t="shared" si="420"/>
        <v>0.3438353960397833</v>
      </c>
      <c r="AW3378" s="1">
        <f t="shared" si="421"/>
        <v>0.21976415150329276</v>
      </c>
    </row>
    <row r="3379" spans="1:49" x14ac:dyDescent="0.2">
      <c r="A3379">
        <v>3377</v>
      </c>
      <c r="B3379" t="s">
        <v>6356</v>
      </c>
      <c r="C3379" t="s">
        <v>6355</v>
      </c>
      <c r="D3379" t="s">
        <v>6354</v>
      </c>
      <c r="F3379" t="s">
        <v>6353</v>
      </c>
      <c r="G3379" t="s">
        <v>17</v>
      </c>
      <c r="H3379" t="s">
        <v>16</v>
      </c>
      <c r="I3379" t="s">
        <v>6352</v>
      </c>
      <c r="J3379">
        <v>60006514</v>
      </c>
      <c r="K3379" t="s">
        <v>6351</v>
      </c>
      <c r="L3379" t="s">
        <v>6350</v>
      </c>
      <c r="M3379" t="s">
        <v>120</v>
      </c>
      <c r="N3379">
        <v>3</v>
      </c>
      <c r="O3379" t="s">
        <v>6349</v>
      </c>
      <c r="P3379" t="s">
        <v>6348</v>
      </c>
      <c r="Q3379" t="s">
        <v>6347</v>
      </c>
      <c r="R3379" s="8">
        <v>41275</v>
      </c>
      <c r="S3379" s="9">
        <f t="shared" si="416"/>
        <v>2013</v>
      </c>
      <c r="T3379" s="9">
        <v>2013</v>
      </c>
      <c r="U3379" s="9">
        <f t="shared" si="417"/>
        <v>9</v>
      </c>
      <c r="V3379" s="8">
        <v>41275</v>
      </c>
      <c r="W3379" t="s">
        <v>6346</v>
      </c>
      <c r="X3379" s="2">
        <v>1.208</v>
      </c>
      <c r="Y3379" s="7">
        <f t="shared" si="423"/>
        <v>3.2246870078214675E-2</v>
      </c>
      <c r="AA3379">
        <v>1681699</v>
      </c>
      <c r="AB3379">
        <v>30441</v>
      </c>
      <c r="AD3379" t="s">
        <v>6</v>
      </c>
      <c r="AE3379">
        <v>90</v>
      </c>
      <c r="AH3379" t="s">
        <v>6345</v>
      </c>
      <c r="AI3379" t="s">
        <v>6344</v>
      </c>
      <c r="AJ3379" t="s">
        <v>6343</v>
      </c>
      <c r="AK3379" t="s">
        <v>6342</v>
      </c>
      <c r="AL3379">
        <v>6</v>
      </c>
      <c r="AM3379" s="5">
        <f t="shared" si="418"/>
        <v>0.66666666666666663</v>
      </c>
      <c r="AN3379" s="4">
        <f t="shared" si="422"/>
        <v>1.0097185409567082E-3</v>
      </c>
      <c r="AO3379" s="3"/>
      <c r="AP3379">
        <v>0</v>
      </c>
      <c r="AR3379" t="s">
        <v>42</v>
      </c>
      <c r="AT3379" s="2" t="s">
        <v>41</v>
      </c>
      <c r="AU3379" s="1">
        <f t="shared" si="419"/>
        <v>2.2875724617037281</v>
      </c>
      <c r="AV3379" s="1">
        <f t="shared" si="420"/>
        <v>1.6628294309585692</v>
      </c>
      <c r="AW3379" s="1">
        <f t="shared" si="421"/>
        <v>1.0380864002134096</v>
      </c>
    </row>
    <row r="3380" spans="1:49" x14ac:dyDescent="0.2">
      <c r="A3380">
        <v>3378</v>
      </c>
      <c r="B3380" t="s">
        <v>6341</v>
      </c>
      <c r="C3380" t="s">
        <v>6340</v>
      </c>
      <c r="F3380" t="s">
        <v>6339</v>
      </c>
      <c r="G3380" t="s">
        <v>17</v>
      </c>
      <c r="H3380" t="s">
        <v>16</v>
      </c>
      <c r="I3380" t="s">
        <v>6338</v>
      </c>
      <c r="J3380">
        <v>60108256</v>
      </c>
      <c r="K3380" t="s">
        <v>6337</v>
      </c>
      <c r="L3380" t="s">
        <v>6336</v>
      </c>
      <c r="M3380" t="s">
        <v>2036</v>
      </c>
      <c r="N3380">
        <v>3</v>
      </c>
      <c r="O3380" t="s">
        <v>6335</v>
      </c>
      <c r="P3380" t="s">
        <v>6334</v>
      </c>
      <c r="Q3380" t="s">
        <v>6333</v>
      </c>
      <c r="R3380" s="8">
        <v>41275</v>
      </c>
      <c r="S3380" s="9">
        <f t="shared" si="416"/>
        <v>2013</v>
      </c>
      <c r="T3380" s="9">
        <v>2013</v>
      </c>
      <c r="U3380" s="9">
        <f t="shared" si="417"/>
        <v>9</v>
      </c>
      <c r="V3380" s="8">
        <v>2013</v>
      </c>
      <c r="W3380" t="s">
        <v>6275</v>
      </c>
      <c r="X3380" s="2">
        <v>0.20799999999999999</v>
      </c>
      <c r="Y3380" s="7">
        <f t="shared" si="423"/>
        <v>5.552441205520408E-3</v>
      </c>
      <c r="AA3380">
        <v>19376472</v>
      </c>
      <c r="AB3380">
        <v>16800154725</v>
      </c>
      <c r="AD3380" t="s">
        <v>6</v>
      </c>
      <c r="AF3380">
        <v>49</v>
      </c>
      <c r="AH3380" t="s">
        <v>6332</v>
      </c>
      <c r="AI3380" t="s">
        <v>6331</v>
      </c>
      <c r="AK3380" t="s">
        <v>6330</v>
      </c>
      <c r="AL3380">
        <v>11</v>
      </c>
      <c r="AM3380" s="5">
        <f t="shared" si="418"/>
        <v>1.2222222222222223</v>
      </c>
      <c r="AN3380" s="4">
        <f t="shared" si="422"/>
        <v>1.851150658420632E-3</v>
      </c>
      <c r="AO3380" s="3"/>
      <c r="AP3380">
        <v>0</v>
      </c>
      <c r="AR3380" t="s">
        <v>42</v>
      </c>
      <c r="AT3380" s="2" t="s">
        <v>41</v>
      </c>
      <c r="AU3380" s="1">
        <f t="shared" si="419"/>
        <v>0.44420540413904752</v>
      </c>
      <c r="AV3380" s="1">
        <f t="shared" si="420"/>
        <v>0.37017959319705196</v>
      </c>
      <c r="AW3380" s="1">
        <f t="shared" si="421"/>
        <v>0.29615378225505645</v>
      </c>
    </row>
    <row r="3381" spans="1:49" x14ac:dyDescent="0.2">
      <c r="A3381">
        <v>3379</v>
      </c>
      <c r="B3381" t="s">
        <v>6329</v>
      </c>
      <c r="C3381" t="s">
        <v>6328</v>
      </c>
      <c r="F3381" t="s">
        <v>6327</v>
      </c>
      <c r="G3381" t="s">
        <v>17</v>
      </c>
      <c r="H3381" t="s">
        <v>16</v>
      </c>
      <c r="I3381" t="s">
        <v>6326</v>
      </c>
      <c r="J3381" t="s">
        <v>6325</v>
      </c>
      <c r="K3381" t="s">
        <v>6324</v>
      </c>
      <c r="L3381" t="s">
        <v>6323</v>
      </c>
      <c r="M3381" t="s">
        <v>6322</v>
      </c>
      <c r="N3381">
        <v>3</v>
      </c>
      <c r="O3381" t="s">
        <v>6321</v>
      </c>
      <c r="P3381" t="s">
        <v>6320</v>
      </c>
      <c r="Q3381" t="s">
        <v>6319</v>
      </c>
      <c r="R3381" s="8">
        <v>41275</v>
      </c>
      <c r="S3381" s="9">
        <f t="shared" si="416"/>
        <v>2013</v>
      </c>
      <c r="T3381" s="9">
        <v>2013</v>
      </c>
      <c r="U3381" s="9">
        <f t="shared" si="417"/>
        <v>9</v>
      </c>
      <c r="V3381" s="8">
        <v>2013</v>
      </c>
      <c r="W3381" t="s">
        <v>6275</v>
      </c>
      <c r="X3381" s="2">
        <v>0.20799999999999999</v>
      </c>
      <c r="Y3381" s="7">
        <f t="shared" si="423"/>
        <v>5.552441205520408E-3</v>
      </c>
      <c r="AA3381">
        <v>19376472</v>
      </c>
      <c r="AB3381">
        <v>16800154725</v>
      </c>
      <c r="AD3381" t="s">
        <v>6</v>
      </c>
      <c r="AF3381">
        <v>49</v>
      </c>
      <c r="AH3381" t="s">
        <v>6318</v>
      </c>
      <c r="AI3381" t="s">
        <v>6317</v>
      </c>
      <c r="AK3381" t="s">
        <v>6316</v>
      </c>
      <c r="AL3381">
        <v>11</v>
      </c>
      <c r="AM3381" s="5">
        <f t="shared" si="418"/>
        <v>1.2222222222222223</v>
      </c>
      <c r="AN3381" s="4">
        <f t="shared" si="422"/>
        <v>1.851150658420632E-3</v>
      </c>
      <c r="AO3381" s="3"/>
      <c r="AP3381">
        <v>1</v>
      </c>
      <c r="AR3381" t="s">
        <v>42</v>
      </c>
      <c r="AT3381" s="2" t="s">
        <v>41</v>
      </c>
      <c r="AU3381" s="1">
        <f t="shared" si="419"/>
        <v>0.44420540413904752</v>
      </c>
      <c r="AV3381" s="1">
        <f t="shared" si="420"/>
        <v>0.37017959319705196</v>
      </c>
      <c r="AW3381" s="1">
        <f t="shared" si="421"/>
        <v>0.29615378225505645</v>
      </c>
    </row>
    <row r="3382" spans="1:49" x14ac:dyDescent="0.2">
      <c r="A3382">
        <v>3380</v>
      </c>
      <c r="B3382" t="s">
        <v>6315</v>
      </c>
      <c r="C3382" t="s">
        <v>6314</v>
      </c>
      <c r="D3382" t="s">
        <v>6313</v>
      </c>
      <c r="F3382" t="s">
        <v>6312</v>
      </c>
      <c r="G3382" t="s">
        <v>17</v>
      </c>
      <c r="H3382" t="s">
        <v>16</v>
      </c>
      <c r="I3382" t="s">
        <v>6311</v>
      </c>
      <c r="J3382" t="s">
        <v>6310</v>
      </c>
      <c r="K3382" t="s">
        <v>6309</v>
      </c>
      <c r="L3382" t="s">
        <v>6308</v>
      </c>
      <c r="M3382" t="s">
        <v>2123</v>
      </c>
      <c r="N3382">
        <v>8</v>
      </c>
      <c r="O3382" t="s">
        <v>6307</v>
      </c>
      <c r="P3382" t="s">
        <v>6306</v>
      </c>
      <c r="Q3382" t="s">
        <v>6305</v>
      </c>
      <c r="R3382" s="8">
        <v>41275</v>
      </c>
      <c r="S3382" s="9">
        <f t="shared" si="416"/>
        <v>2013</v>
      </c>
      <c r="T3382" s="9">
        <v>2013</v>
      </c>
      <c r="U3382" s="9">
        <f t="shared" si="417"/>
        <v>9</v>
      </c>
      <c r="V3382" s="8">
        <v>41456</v>
      </c>
      <c r="W3382" t="s">
        <v>956</v>
      </c>
      <c r="X3382" s="2">
        <v>0.77200000000000002</v>
      </c>
      <c r="Y3382" s="7">
        <f t="shared" si="423"/>
        <v>2.0608099089719976E-2</v>
      </c>
      <c r="AA3382">
        <v>2632241</v>
      </c>
      <c r="AB3382">
        <v>15424</v>
      </c>
      <c r="AD3382" t="s">
        <v>6</v>
      </c>
      <c r="AE3382">
        <v>46</v>
      </c>
      <c r="AF3382">
        <v>6</v>
      </c>
      <c r="AH3382" t="s">
        <v>6304</v>
      </c>
      <c r="AI3382" t="s">
        <v>6303</v>
      </c>
      <c r="AJ3382" t="s">
        <v>6302</v>
      </c>
      <c r="AK3382" t="s">
        <v>6301</v>
      </c>
      <c r="AL3382">
        <v>21</v>
      </c>
      <c r="AM3382" s="5">
        <f t="shared" si="418"/>
        <v>2.3333333333333335</v>
      </c>
      <c r="AN3382" s="4">
        <f t="shared" si="422"/>
        <v>3.5340148933484792E-3</v>
      </c>
      <c r="AO3382" s="3"/>
      <c r="AP3382">
        <v>0</v>
      </c>
      <c r="AR3382" t="s">
        <v>42</v>
      </c>
      <c r="AT3382" s="2" t="s">
        <v>41</v>
      </c>
      <c r="AU3382" s="1">
        <f t="shared" si="419"/>
        <v>1.5485873830808525</v>
      </c>
      <c r="AV3382" s="1">
        <f t="shared" si="420"/>
        <v>1.2071056991534228</v>
      </c>
      <c r="AW3382" s="1">
        <f t="shared" si="421"/>
        <v>0.86562401522599275</v>
      </c>
    </row>
    <row r="3383" spans="1:49" x14ac:dyDescent="0.2">
      <c r="A3383">
        <v>3381</v>
      </c>
      <c r="B3383" t="s">
        <v>6300</v>
      </c>
      <c r="C3383" t="s">
        <v>6299</v>
      </c>
      <c r="F3383" t="s">
        <v>6298</v>
      </c>
      <c r="G3383" t="s">
        <v>17</v>
      </c>
      <c r="H3383" t="s">
        <v>16</v>
      </c>
      <c r="I3383" t="s">
        <v>6297</v>
      </c>
      <c r="J3383">
        <v>60010421</v>
      </c>
      <c r="K3383" t="s">
        <v>1267</v>
      </c>
      <c r="L3383" t="s">
        <v>915</v>
      </c>
      <c r="M3383" t="s">
        <v>634</v>
      </c>
      <c r="N3383">
        <v>2</v>
      </c>
      <c r="O3383" t="s">
        <v>6296</v>
      </c>
      <c r="P3383" t="s">
        <v>6295</v>
      </c>
      <c r="Q3383" t="s">
        <v>6249</v>
      </c>
      <c r="R3383" s="8">
        <v>41275</v>
      </c>
      <c r="S3383" s="9">
        <f t="shared" si="416"/>
        <v>2013</v>
      </c>
      <c r="T3383" s="9">
        <v>2013</v>
      </c>
      <c r="U3383" s="9">
        <f t="shared" si="417"/>
        <v>9</v>
      </c>
      <c r="V3383" s="8">
        <v>2013</v>
      </c>
      <c r="W3383" t="s">
        <v>6275</v>
      </c>
      <c r="X3383" s="2">
        <v>0.20799999999999999</v>
      </c>
      <c r="Y3383" s="7">
        <f t="shared" si="423"/>
        <v>5.552441205520408E-3</v>
      </c>
      <c r="AA3383">
        <v>19376472</v>
      </c>
      <c r="AB3383">
        <v>16800154725</v>
      </c>
      <c r="AD3383" t="s">
        <v>6</v>
      </c>
      <c r="AF3383">
        <v>49</v>
      </c>
      <c r="AH3383" t="s">
        <v>6294</v>
      </c>
      <c r="AI3383" t="s">
        <v>6293</v>
      </c>
      <c r="AK3383" t="s">
        <v>6292</v>
      </c>
      <c r="AL3383">
        <v>1</v>
      </c>
      <c r="AM3383" s="5">
        <f t="shared" si="418"/>
        <v>0.1111111111111111</v>
      </c>
      <c r="AN3383" s="4">
        <f t="shared" si="422"/>
        <v>1.682864234927847E-4</v>
      </c>
      <c r="AO3383" s="3"/>
      <c r="AP3383">
        <v>0</v>
      </c>
      <c r="AR3383" t="s">
        <v>42</v>
      </c>
      <c r="AT3383" s="2" t="s">
        <v>41</v>
      </c>
      <c r="AU3383" s="1">
        <f t="shared" si="419"/>
        <v>0.39371947709121202</v>
      </c>
      <c r="AV3383" s="1">
        <f t="shared" si="420"/>
        <v>0.28603638145065963</v>
      </c>
      <c r="AW3383" s="1">
        <f t="shared" si="421"/>
        <v>0.17835328581010718</v>
      </c>
    </row>
    <row r="3384" spans="1:49" x14ac:dyDescent="0.2">
      <c r="A3384">
        <v>3382</v>
      </c>
      <c r="B3384" t="s">
        <v>6291</v>
      </c>
      <c r="C3384" t="s">
        <v>6290</v>
      </c>
      <c r="F3384" t="s">
        <v>6289</v>
      </c>
      <c r="G3384" t="s">
        <v>17</v>
      </c>
      <c r="H3384" t="s">
        <v>16</v>
      </c>
      <c r="I3384" t="s">
        <v>3459</v>
      </c>
      <c r="J3384">
        <v>60006925</v>
      </c>
      <c r="K3384" t="s">
        <v>3458</v>
      </c>
      <c r="L3384" t="s">
        <v>3457</v>
      </c>
      <c r="M3384" t="s">
        <v>2736</v>
      </c>
      <c r="N3384">
        <v>1</v>
      </c>
      <c r="O3384" t="s">
        <v>6288</v>
      </c>
      <c r="P3384">
        <v>6603625127</v>
      </c>
      <c r="Q3384">
        <v>60006925</v>
      </c>
      <c r="R3384" s="8">
        <v>41275</v>
      </c>
      <c r="S3384" s="9">
        <f t="shared" si="416"/>
        <v>2013</v>
      </c>
      <c r="T3384" s="9">
        <v>2013</v>
      </c>
      <c r="U3384" s="9">
        <f t="shared" si="417"/>
        <v>9</v>
      </c>
      <c r="V3384" s="8">
        <v>2013</v>
      </c>
      <c r="W3384" t="s">
        <v>6275</v>
      </c>
      <c r="X3384" s="2">
        <v>0.20799999999999999</v>
      </c>
      <c r="Y3384" s="7">
        <f t="shared" si="423"/>
        <v>5.552441205520408E-3</v>
      </c>
      <c r="AA3384">
        <v>19376472</v>
      </c>
      <c r="AB3384">
        <v>16800154725</v>
      </c>
      <c r="AD3384" t="s">
        <v>6</v>
      </c>
      <c r="AF3384">
        <v>49</v>
      </c>
      <c r="AH3384" t="s">
        <v>6287</v>
      </c>
      <c r="AI3384" t="s">
        <v>6286</v>
      </c>
      <c r="AK3384" t="s">
        <v>6285</v>
      </c>
      <c r="AL3384">
        <v>22</v>
      </c>
      <c r="AM3384" s="5">
        <f t="shared" si="418"/>
        <v>2.4444444444444446</v>
      </c>
      <c r="AN3384" s="4">
        <f t="shared" si="422"/>
        <v>3.702301316841264E-3</v>
      </c>
      <c r="AO3384" s="3"/>
      <c r="AP3384">
        <v>1</v>
      </c>
      <c r="AR3384" t="s">
        <v>42</v>
      </c>
      <c r="AT3384" s="2" t="s">
        <v>41</v>
      </c>
      <c r="AU3384" s="1">
        <f t="shared" si="419"/>
        <v>0.49973992389166649</v>
      </c>
      <c r="AV3384" s="1">
        <f t="shared" si="420"/>
        <v>0.46273712611808354</v>
      </c>
      <c r="AW3384" s="1">
        <f t="shared" si="421"/>
        <v>0.42573432834450076</v>
      </c>
    </row>
    <row r="3385" spans="1:49" x14ac:dyDescent="0.2">
      <c r="A3385">
        <v>3383</v>
      </c>
      <c r="B3385" t="s">
        <v>6284</v>
      </c>
      <c r="C3385" t="s">
        <v>6283</v>
      </c>
      <c r="F3385" t="s">
        <v>6282</v>
      </c>
      <c r="G3385" t="s">
        <v>17</v>
      </c>
      <c r="H3385" t="s">
        <v>16</v>
      </c>
      <c r="I3385" t="s">
        <v>6281</v>
      </c>
      <c r="J3385" t="s">
        <v>6276</v>
      </c>
      <c r="K3385" t="s">
        <v>6280</v>
      </c>
      <c r="L3385" t="s">
        <v>6279</v>
      </c>
      <c r="M3385" t="s">
        <v>648</v>
      </c>
      <c r="N3385">
        <v>2</v>
      </c>
      <c r="O3385" t="s">
        <v>6278</v>
      </c>
      <c r="P3385" t="s">
        <v>6277</v>
      </c>
      <c r="Q3385" t="s">
        <v>6276</v>
      </c>
      <c r="R3385" s="8">
        <v>41275</v>
      </c>
      <c r="S3385" s="9">
        <f t="shared" si="416"/>
        <v>2013</v>
      </c>
      <c r="T3385" s="9">
        <v>2013</v>
      </c>
      <c r="U3385" s="9">
        <f t="shared" si="417"/>
        <v>9</v>
      </c>
      <c r="V3385" s="8">
        <v>2013</v>
      </c>
      <c r="W3385" t="s">
        <v>6275</v>
      </c>
      <c r="X3385" s="2">
        <v>0.20799999999999999</v>
      </c>
      <c r="Y3385" s="7">
        <f t="shared" si="423"/>
        <v>5.552441205520408E-3</v>
      </c>
      <c r="AA3385">
        <v>19376472</v>
      </c>
      <c r="AB3385">
        <v>16800154725</v>
      </c>
      <c r="AD3385" t="s">
        <v>6</v>
      </c>
      <c r="AF3385">
        <v>49</v>
      </c>
      <c r="AH3385" t="s">
        <v>6274</v>
      </c>
      <c r="AI3385" t="s">
        <v>6273</v>
      </c>
      <c r="AK3385" t="s">
        <v>6272</v>
      </c>
      <c r="AL3385">
        <v>4</v>
      </c>
      <c r="AM3385" s="5">
        <f t="shared" si="418"/>
        <v>0.44444444444444442</v>
      </c>
      <c r="AN3385" s="4">
        <f t="shared" si="422"/>
        <v>6.7314569397113879E-4</v>
      </c>
      <c r="AO3385" s="3"/>
      <c r="AP3385">
        <v>0</v>
      </c>
      <c r="AR3385" t="s">
        <v>42</v>
      </c>
      <c r="AT3385" s="2" t="s">
        <v>41</v>
      </c>
      <c r="AU3385" s="1">
        <f t="shared" si="419"/>
        <v>0.40886525520556266</v>
      </c>
      <c r="AV3385" s="1">
        <f t="shared" si="420"/>
        <v>0.31127934497457738</v>
      </c>
      <c r="AW3385" s="1">
        <f t="shared" si="421"/>
        <v>0.21369343474359195</v>
      </c>
    </row>
    <row r="3386" spans="1:49" x14ac:dyDescent="0.2">
      <c r="A3386">
        <v>3384</v>
      </c>
      <c r="B3386" t="s">
        <v>6271</v>
      </c>
      <c r="C3386" t="s">
        <v>6270</v>
      </c>
      <c r="F3386" t="s">
        <v>6269</v>
      </c>
      <c r="G3386" t="s">
        <v>17</v>
      </c>
      <c r="H3386" t="s">
        <v>16</v>
      </c>
      <c r="I3386" t="s">
        <v>122</v>
      </c>
      <c r="J3386">
        <v>60010421</v>
      </c>
      <c r="K3386" t="s">
        <v>1267</v>
      </c>
      <c r="L3386" t="s">
        <v>915</v>
      </c>
      <c r="M3386" t="s">
        <v>634</v>
      </c>
      <c r="N3386">
        <v>3</v>
      </c>
      <c r="O3386" t="s">
        <v>6268</v>
      </c>
      <c r="P3386" t="s">
        <v>6267</v>
      </c>
      <c r="Q3386" t="s">
        <v>6266</v>
      </c>
      <c r="R3386" s="8">
        <v>41275</v>
      </c>
      <c r="S3386" s="9">
        <f t="shared" ref="S3386:S3449" si="424">YEAR(R3386)</f>
        <v>2013</v>
      </c>
      <c r="T3386" s="9">
        <v>2013</v>
      </c>
      <c r="U3386" s="9">
        <f t="shared" ref="U3386:U3449" si="425">2022-T3386</f>
        <v>9</v>
      </c>
      <c r="V3386" s="8">
        <v>2013</v>
      </c>
      <c r="W3386" t="s">
        <v>4595</v>
      </c>
      <c r="X3386" s="2">
        <v>0.245</v>
      </c>
      <c r="Y3386" s="7">
        <f t="shared" si="423"/>
        <v>6.5401350738100959E-3</v>
      </c>
      <c r="AA3386">
        <v>19376480</v>
      </c>
      <c r="AB3386">
        <v>19700186896</v>
      </c>
      <c r="AD3386" t="s">
        <v>6</v>
      </c>
      <c r="AE3386">
        <v>38</v>
      </c>
      <c r="AH3386" t="s">
        <v>4336</v>
      </c>
      <c r="AI3386" t="s">
        <v>6265</v>
      </c>
      <c r="AK3386" t="s">
        <v>6264</v>
      </c>
      <c r="AL3386">
        <v>3</v>
      </c>
      <c r="AM3386" s="5">
        <f t="shared" ref="AM3386:AM3449" si="426">AL3386/U3386</f>
        <v>0.33333333333333331</v>
      </c>
      <c r="AN3386" s="4">
        <f t="shared" si="422"/>
        <v>5.048592704783541E-4</v>
      </c>
      <c r="AO3386" s="3"/>
      <c r="AP3386">
        <v>0</v>
      </c>
      <c r="AR3386" t="s">
        <v>42</v>
      </c>
      <c r="AT3386" s="2" t="s">
        <v>41</v>
      </c>
      <c r="AU3386" s="1">
        <f t="shared" ref="AU3386:AU3449" si="427">(Y3386*0.7+AN3386*0.3)*100</f>
        <v>0.47295523328105732</v>
      </c>
      <c r="AV3386" s="1">
        <f t="shared" ref="AV3386:AV3449" si="428">(Y3386*0.5+AN3386*0.5)*100</f>
        <v>0.3522497172144225</v>
      </c>
      <c r="AW3386" s="1">
        <f t="shared" ref="AW3386:AW3449" si="429">(Y3386*0.3+AN3386*0.7)*100</f>
        <v>0.23154420114778768</v>
      </c>
    </row>
    <row r="3387" spans="1:49" x14ac:dyDescent="0.2">
      <c r="A3387">
        <v>3385</v>
      </c>
      <c r="B3387" t="s">
        <v>6263</v>
      </c>
      <c r="C3387" t="s">
        <v>6262</v>
      </c>
      <c r="F3387" t="s">
        <v>6261</v>
      </c>
      <c r="G3387" t="s">
        <v>17</v>
      </c>
      <c r="H3387" t="s">
        <v>16</v>
      </c>
      <c r="I3387" t="s">
        <v>6260</v>
      </c>
      <c r="J3387">
        <v>60024353</v>
      </c>
      <c r="K3387" t="s">
        <v>1160</v>
      </c>
      <c r="L3387" t="s">
        <v>1159</v>
      </c>
      <c r="M3387" t="s">
        <v>1158</v>
      </c>
      <c r="N3387">
        <v>3</v>
      </c>
      <c r="O3387" t="s">
        <v>6259</v>
      </c>
      <c r="P3387" t="s">
        <v>6258</v>
      </c>
      <c r="Q3387" t="s">
        <v>1155</v>
      </c>
      <c r="R3387" s="8">
        <v>41275</v>
      </c>
      <c r="S3387" s="9">
        <f t="shared" si="424"/>
        <v>2013</v>
      </c>
      <c r="T3387" s="9">
        <v>2013</v>
      </c>
      <c r="U3387" s="9">
        <f t="shared" si="425"/>
        <v>9</v>
      </c>
      <c r="V3387" s="8">
        <v>2013</v>
      </c>
      <c r="W3387" t="s">
        <v>4595</v>
      </c>
      <c r="X3387" s="2">
        <v>0.245</v>
      </c>
      <c r="Y3387" s="7">
        <f t="shared" si="423"/>
        <v>6.5401350738100959E-3</v>
      </c>
      <c r="AA3387">
        <v>19376480</v>
      </c>
      <c r="AB3387">
        <v>19700186896</v>
      </c>
      <c r="AD3387" t="s">
        <v>6</v>
      </c>
      <c r="AE3387">
        <v>38</v>
      </c>
      <c r="AH3387" t="s">
        <v>2437</v>
      </c>
      <c r="AI3387" t="s">
        <v>6257</v>
      </c>
      <c r="AK3387" t="s">
        <v>6256</v>
      </c>
      <c r="AL3387">
        <v>1</v>
      </c>
      <c r="AM3387" s="5">
        <f t="shared" si="426"/>
        <v>0.1111111111111111</v>
      </c>
      <c r="AN3387" s="4">
        <f t="shared" si="422"/>
        <v>1.682864234927847E-4</v>
      </c>
      <c r="AO3387" s="3"/>
      <c r="AP3387">
        <v>0</v>
      </c>
      <c r="AR3387" t="s">
        <v>42</v>
      </c>
      <c r="AT3387" s="2" t="s">
        <v>41</v>
      </c>
      <c r="AU3387" s="1">
        <f t="shared" si="427"/>
        <v>0.46285804787149021</v>
      </c>
      <c r="AV3387" s="1">
        <f t="shared" si="428"/>
        <v>0.335421074865144</v>
      </c>
      <c r="AW3387" s="1">
        <f t="shared" si="429"/>
        <v>0.20798410185879782</v>
      </c>
    </row>
    <row r="3388" spans="1:49" x14ac:dyDescent="0.2">
      <c r="A3388">
        <v>3386</v>
      </c>
      <c r="B3388" t="s">
        <v>6255</v>
      </c>
      <c r="C3388" t="s">
        <v>6254</v>
      </c>
      <c r="F3388" t="s">
        <v>6253</v>
      </c>
      <c r="G3388" t="s">
        <v>17</v>
      </c>
      <c r="H3388" t="s">
        <v>16</v>
      </c>
      <c r="I3388" t="s">
        <v>6252</v>
      </c>
      <c r="J3388">
        <v>60010421</v>
      </c>
      <c r="K3388" t="s">
        <v>1267</v>
      </c>
      <c r="L3388" t="s">
        <v>915</v>
      </c>
      <c r="M3388" t="s">
        <v>634</v>
      </c>
      <c r="N3388">
        <v>2</v>
      </c>
      <c r="O3388" t="s">
        <v>6251</v>
      </c>
      <c r="P3388" t="s">
        <v>6250</v>
      </c>
      <c r="Q3388" t="s">
        <v>6249</v>
      </c>
      <c r="R3388" s="8">
        <v>41275</v>
      </c>
      <c r="S3388" s="9">
        <f t="shared" si="424"/>
        <v>2013</v>
      </c>
      <c r="T3388" s="9">
        <v>2013</v>
      </c>
      <c r="U3388" s="9">
        <f t="shared" si="425"/>
        <v>9</v>
      </c>
      <c r="V3388" s="8">
        <v>2013</v>
      </c>
      <c r="W3388" t="s">
        <v>4595</v>
      </c>
      <c r="X3388" s="2">
        <v>0.245</v>
      </c>
      <c r="Y3388" s="7">
        <f t="shared" si="423"/>
        <v>6.5401350738100959E-3</v>
      </c>
      <c r="AA3388">
        <v>19376480</v>
      </c>
      <c r="AB3388">
        <v>19700186896</v>
      </c>
      <c r="AD3388" t="s">
        <v>6</v>
      </c>
      <c r="AE3388">
        <v>38</v>
      </c>
      <c r="AH3388" t="s">
        <v>6248</v>
      </c>
      <c r="AI3388" t="s">
        <v>6247</v>
      </c>
      <c r="AK3388" t="s">
        <v>6246</v>
      </c>
      <c r="AL3388">
        <v>2</v>
      </c>
      <c r="AM3388" s="5">
        <f t="shared" si="426"/>
        <v>0.22222222222222221</v>
      </c>
      <c r="AN3388" s="4">
        <f t="shared" si="422"/>
        <v>3.365728469855694E-4</v>
      </c>
      <c r="AO3388" s="3"/>
      <c r="AP3388">
        <v>0</v>
      </c>
      <c r="AR3388" t="s">
        <v>42</v>
      </c>
      <c r="AT3388" s="2" t="s">
        <v>41</v>
      </c>
      <c r="AU3388" s="1">
        <f t="shared" si="427"/>
        <v>0.46790664057627374</v>
      </c>
      <c r="AV3388" s="1">
        <f t="shared" si="428"/>
        <v>0.3438353960397833</v>
      </c>
      <c r="AW3388" s="1">
        <f t="shared" si="429"/>
        <v>0.21976415150329276</v>
      </c>
    </row>
    <row r="3389" spans="1:49" x14ac:dyDescent="0.2">
      <c r="A3389">
        <v>3387</v>
      </c>
      <c r="B3389" t="s">
        <v>6245</v>
      </c>
      <c r="C3389" t="s">
        <v>6244</v>
      </c>
      <c r="F3389" t="s">
        <v>6243</v>
      </c>
      <c r="G3389" t="s">
        <v>17</v>
      </c>
      <c r="H3389" t="s">
        <v>16</v>
      </c>
      <c r="I3389" t="s">
        <v>2054</v>
      </c>
      <c r="J3389">
        <v>60025578</v>
      </c>
      <c r="K3389" t="s">
        <v>929</v>
      </c>
      <c r="L3389" t="s">
        <v>928</v>
      </c>
      <c r="M3389" t="s">
        <v>634</v>
      </c>
      <c r="N3389">
        <v>4</v>
      </c>
      <c r="O3389" t="s">
        <v>6242</v>
      </c>
      <c r="P3389" t="s">
        <v>6241</v>
      </c>
      <c r="Q3389" t="s">
        <v>925</v>
      </c>
      <c r="R3389" s="8">
        <v>41275</v>
      </c>
      <c r="S3389" s="9">
        <f t="shared" si="424"/>
        <v>2013</v>
      </c>
      <c r="T3389" s="9">
        <v>2013</v>
      </c>
      <c r="U3389" s="9">
        <f t="shared" si="425"/>
        <v>9</v>
      </c>
      <c r="V3389" s="8">
        <v>2013</v>
      </c>
      <c r="W3389" t="s">
        <v>2587</v>
      </c>
      <c r="X3389" s="2">
        <v>0.34100000000000003</v>
      </c>
      <c r="Y3389" s="7">
        <f t="shared" si="423"/>
        <v>9.1028002455887467E-3</v>
      </c>
      <c r="AA3389">
        <v>19378718</v>
      </c>
      <c r="AB3389">
        <v>19700186839</v>
      </c>
      <c r="AC3389">
        <v>15309681</v>
      </c>
      <c r="AD3389" t="s">
        <v>6</v>
      </c>
      <c r="AE3389">
        <v>38</v>
      </c>
      <c r="AH3389" s="10">
        <v>41640</v>
      </c>
      <c r="AI3389" t="s">
        <v>6240</v>
      </c>
      <c r="AK3389" t="s">
        <v>6239</v>
      </c>
      <c r="AL3389">
        <v>17</v>
      </c>
      <c r="AM3389" s="5">
        <f t="shared" si="426"/>
        <v>1.8888888888888888</v>
      </c>
      <c r="AN3389" s="4">
        <f t="shared" si="422"/>
        <v>2.86086919937734E-3</v>
      </c>
      <c r="AO3389" s="3"/>
      <c r="AP3389">
        <v>0</v>
      </c>
      <c r="AR3389" t="s">
        <v>42</v>
      </c>
      <c r="AT3389" s="2" t="s">
        <v>41</v>
      </c>
      <c r="AU3389" s="1">
        <f t="shared" si="427"/>
        <v>0.72302209317253241</v>
      </c>
      <c r="AV3389" s="1">
        <f t="shared" si="428"/>
        <v>0.59818347224830426</v>
      </c>
      <c r="AW3389" s="1">
        <f t="shared" si="429"/>
        <v>0.47334485132407617</v>
      </c>
    </row>
    <row r="3390" spans="1:49" x14ac:dyDescent="0.2">
      <c r="A3390">
        <v>3388</v>
      </c>
      <c r="B3390" t="s">
        <v>6238</v>
      </c>
      <c r="C3390" t="s">
        <v>6237</v>
      </c>
      <c r="F3390" t="s">
        <v>6236</v>
      </c>
      <c r="G3390" t="s">
        <v>17</v>
      </c>
      <c r="H3390" t="s">
        <v>16</v>
      </c>
      <c r="I3390" t="s">
        <v>6235</v>
      </c>
      <c r="J3390">
        <v>60010667</v>
      </c>
      <c r="K3390" t="s">
        <v>6234</v>
      </c>
      <c r="L3390" t="s">
        <v>6233</v>
      </c>
      <c r="M3390" t="s">
        <v>3291</v>
      </c>
      <c r="N3390">
        <v>2</v>
      </c>
      <c r="O3390" t="s">
        <v>6232</v>
      </c>
      <c r="P3390" t="s">
        <v>6231</v>
      </c>
      <c r="Q3390" t="s">
        <v>6230</v>
      </c>
      <c r="R3390" s="8">
        <v>41275</v>
      </c>
      <c r="S3390" s="9">
        <f t="shared" si="424"/>
        <v>2013</v>
      </c>
      <c r="T3390" s="9">
        <v>2013</v>
      </c>
      <c r="U3390" s="9">
        <f t="shared" si="425"/>
        <v>9</v>
      </c>
      <c r="V3390" s="8">
        <v>2013</v>
      </c>
      <c r="W3390" t="s">
        <v>6119</v>
      </c>
      <c r="X3390" s="2">
        <v>1.23</v>
      </c>
      <c r="Y3390" s="7">
        <f t="shared" si="423"/>
        <v>3.2834147513413951E-2</v>
      </c>
      <c r="AA3390">
        <v>21622337</v>
      </c>
      <c r="AB3390">
        <v>21100203111</v>
      </c>
      <c r="AC3390">
        <v>21622345</v>
      </c>
      <c r="AD3390" t="s">
        <v>6</v>
      </c>
      <c r="AE3390">
        <v>2</v>
      </c>
      <c r="AF3390">
        <v>1</v>
      </c>
      <c r="AG3390">
        <v>6320548</v>
      </c>
      <c r="AH3390" t="s">
        <v>6229</v>
      </c>
      <c r="AI3390" t="s">
        <v>6228</v>
      </c>
      <c r="AJ3390" t="s">
        <v>6227</v>
      </c>
      <c r="AK3390" t="s">
        <v>6226</v>
      </c>
      <c r="AL3390">
        <v>13</v>
      </c>
      <c r="AM3390" s="5">
        <f t="shared" si="426"/>
        <v>1.4444444444444444</v>
      </c>
      <c r="AN3390" s="4">
        <f t="shared" si="422"/>
        <v>2.1877235054062012E-3</v>
      </c>
      <c r="AO3390" s="3"/>
      <c r="AP3390">
        <v>0</v>
      </c>
      <c r="AR3390" t="s">
        <v>42</v>
      </c>
      <c r="AT3390" s="2">
        <v>4.3479999999999999</v>
      </c>
      <c r="AU3390" s="1">
        <f t="shared" si="427"/>
        <v>2.3640220311011624</v>
      </c>
      <c r="AV3390" s="1">
        <f t="shared" si="428"/>
        <v>1.7510935509410075</v>
      </c>
      <c r="AW3390" s="1">
        <f t="shared" si="429"/>
        <v>1.1381650707808526</v>
      </c>
    </row>
    <row r="3391" spans="1:49" x14ac:dyDescent="0.2">
      <c r="A3391">
        <v>3389</v>
      </c>
      <c r="B3391" t="s">
        <v>6225</v>
      </c>
      <c r="C3391" t="s">
        <v>6224</v>
      </c>
      <c r="F3391" t="s">
        <v>6223</v>
      </c>
      <c r="G3391" t="s">
        <v>17</v>
      </c>
      <c r="H3391" t="s">
        <v>16</v>
      </c>
      <c r="I3391" t="s">
        <v>2442</v>
      </c>
      <c r="J3391">
        <v>60108318</v>
      </c>
      <c r="K3391" t="s">
        <v>6222</v>
      </c>
      <c r="L3391" t="s">
        <v>6221</v>
      </c>
      <c r="M3391" t="s">
        <v>120</v>
      </c>
      <c r="N3391">
        <v>3</v>
      </c>
      <c r="O3391" t="s">
        <v>6220</v>
      </c>
      <c r="P3391" t="s">
        <v>6219</v>
      </c>
      <c r="Q3391" t="s">
        <v>6218</v>
      </c>
      <c r="R3391" s="8">
        <v>41275</v>
      </c>
      <c r="S3391" s="9">
        <f t="shared" si="424"/>
        <v>2013</v>
      </c>
      <c r="T3391" s="9">
        <v>2013</v>
      </c>
      <c r="U3391" s="9">
        <f t="shared" si="425"/>
        <v>9</v>
      </c>
      <c r="V3391" s="8">
        <v>2013</v>
      </c>
      <c r="W3391" t="s">
        <v>1933</v>
      </c>
      <c r="X3391" s="2">
        <v>1.6519999999999999</v>
      </c>
      <c r="Y3391" s="7">
        <f t="shared" si="423"/>
        <v>4.409919649769093E-2</v>
      </c>
      <c r="AA3391" t="s">
        <v>1932</v>
      </c>
      <c r="AB3391">
        <v>17337</v>
      </c>
      <c r="AD3391" t="s">
        <v>6</v>
      </c>
      <c r="AE3391">
        <v>61</v>
      </c>
      <c r="AF3391">
        <v>3</v>
      </c>
      <c r="AG3391">
        <v>6374216</v>
      </c>
      <c r="AH3391" t="s">
        <v>6217</v>
      </c>
      <c r="AI3391" t="s">
        <v>6216</v>
      </c>
      <c r="AJ3391" t="s">
        <v>6215</v>
      </c>
      <c r="AK3391" t="s">
        <v>6214</v>
      </c>
      <c r="AL3391">
        <v>18</v>
      </c>
      <c r="AM3391" s="5">
        <f t="shared" si="426"/>
        <v>2</v>
      </c>
      <c r="AN3391" s="4">
        <f t="shared" si="422"/>
        <v>3.0291556228701248E-3</v>
      </c>
      <c r="AO3391" s="3"/>
      <c r="AP3391">
        <v>0</v>
      </c>
      <c r="AR3391" t="s">
        <v>42</v>
      </c>
      <c r="AT3391" s="2" t="s">
        <v>41</v>
      </c>
      <c r="AU3391" s="1">
        <f t="shared" si="427"/>
        <v>3.1778184235244686</v>
      </c>
      <c r="AV3391" s="1">
        <f t="shared" si="428"/>
        <v>2.3564176060280526</v>
      </c>
      <c r="AW3391" s="1">
        <f t="shared" si="429"/>
        <v>1.5350167885316366</v>
      </c>
    </row>
    <row r="3392" spans="1:49" x14ac:dyDescent="0.2">
      <c r="A3392">
        <v>3390</v>
      </c>
      <c r="B3392" t="s">
        <v>6213</v>
      </c>
      <c r="C3392" t="s">
        <v>6212</v>
      </c>
      <c r="F3392" t="s">
        <v>6211</v>
      </c>
      <c r="G3392" t="s">
        <v>17</v>
      </c>
      <c r="H3392" t="s">
        <v>16</v>
      </c>
      <c r="I3392" t="s">
        <v>6210</v>
      </c>
      <c r="J3392">
        <v>60002668</v>
      </c>
      <c r="K3392" t="s">
        <v>6209</v>
      </c>
      <c r="L3392" t="s">
        <v>2139</v>
      </c>
      <c r="M3392" t="s">
        <v>2138</v>
      </c>
      <c r="N3392">
        <v>3</v>
      </c>
      <c r="O3392" t="s">
        <v>6208</v>
      </c>
      <c r="P3392" t="s">
        <v>6207</v>
      </c>
      <c r="Q3392" t="s">
        <v>6206</v>
      </c>
      <c r="R3392" s="8">
        <v>41275</v>
      </c>
      <c r="S3392" s="9">
        <f t="shared" si="424"/>
        <v>2013</v>
      </c>
      <c r="T3392" s="9">
        <v>2013</v>
      </c>
      <c r="U3392" s="9">
        <f t="shared" si="425"/>
        <v>9</v>
      </c>
      <c r="V3392" s="8">
        <v>2013</v>
      </c>
      <c r="W3392" t="s">
        <v>6119</v>
      </c>
      <c r="X3392" s="2">
        <v>1.23</v>
      </c>
      <c r="Y3392" s="7">
        <f t="shared" si="423"/>
        <v>3.2834147513413951E-2</v>
      </c>
      <c r="AA3392">
        <v>21622337</v>
      </c>
      <c r="AB3392">
        <v>21100203111</v>
      </c>
      <c r="AC3392">
        <v>21622345</v>
      </c>
      <c r="AD3392" t="s">
        <v>6</v>
      </c>
      <c r="AE3392">
        <v>2</v>
      </c>
      <c r="AF3392">
        <v>1</v>
      </c>
      <c r="AG3392">
        <v>6320547</v>
      </c>
      <c r="AH3392" t="s">
        <v>6205</v>
      </c>
      <c r="AI3392" t="s">
        <v>6204</v>
      </c>
      <c r="AJ3392" t="s">
        <v>6203</v>
      </c>
      <c r="AK3392" t="s">
        <v>6202</v>
      </c>
      <c r="AL3392">
        <v>24</v>
      </c>
      <c r="AM3392" s="5">
        <f t="shared" si="426"/>
        <v>2.6666666666666665</v>
      </c>
      <c r="AN3392" s="4">
        <f t="shared" si="422"/>
        <v>4.0388741638268328E-3</v>
      </c>
      <c r="AO3392" s="3"/>
      <c r="AP3392">
        <v>0</v>
      </c>
      <c r="AR3392" t="s">
        <v>42</v>
      </c>
      <c r="AT3392" s="2">
        <v>4.3479999999999999</v>
      </c>
      <c r="AU3392" s="1">
        <f t="shared" si="427"/>
        <v>2.4195565508537813</v>
      </c>
      <c r="AV3392" s="1">
        <f t="shared" si="428"/>
        <v>1.8436510838620392</v>
      </c>
      <c r="AW3392" s="1">
        <f t="shared" si="429"/>
        <v>1.2677456168702967</v>
      </c>
    </row>
    <row r="3393" spans="1:49" x14ac:dyDescent="0.2">
      <c r="A3393">
        <v>3391</v>
      </c>
      <c r="B3393" t="s">
        <v>6201</v>
      </c>
      <c r="C3393" t="s">
        <v>6200</v>
      </c>
      <c r="F3393" t="s">
        <v>6199</v>
      </c>
      <c r="G3393" t="s">
        <v>17</v>
      </c>
      <c r="H3393" t="s">
        <v>16</v>
      </c>
      <c r="I3393" t="s">
        <v>6198</v>
      </c>
      <c r="J3393">
        <v>60015331</v>
      </c>
      <c r="K3393" t="s">
        <v>6197</v>
      </c>
      <c r="L3393" t="s">
        <v>6196</v>
      </c>
      <c r="M3393" t="s">
        <v>3291</v>
      </c>
      <c r="N3393">
        <v>2</v>
      </c>
      <c r="O3393" t="s">
        <v>6195</v>
      </c>
      <c r="P3393" t="s">
        <v>6194</v>
      </c>
      <c r="Q3393" t="s">
        <v>6193</v>
      </c>
      <c r="R3393" s="8">
        <v>41275</v>
      </c>
      <c r="S3393" s="9">
        <f t="shared" si="424"/>
        <v>2013</v>
      </c>
      <c r="T3393" s="9">
        <v>2013</v>
      </c>
      <c r="U3393" s="9">
        <f t="shared" si="425"/>
        <v>9</v>
      </c>
      <c r="V3393" s="8">
        <v>2013</v>
      </c>
      <c r="W3393" t="s">
        <v>2587</v>
      </c>
      <c r="X3393" s="2">
        <v>0.34100000000000003</v>
      </c>
      <c r="Y3393" s="7">
        <f t="shared" si="423"/>
        <v>9.1028002455887467E-3</v>
      </c>
      <c r="AA3393">
        <v>19378718</v>
      </c>
      <c r="AB3393">
        <v>19700186839</v>
      </c>
      <c r="AC3393">
        <v>15309681</v>
      </c>
      <c r="AD3393" t="s">
        <v>6</v>
      </c>
      <c r="AE3393">
        <v>38</v>
      </c>
      <c r="AH3393" t="s">
        <v>6192</v>
      </c>
      <c r="AI3393" t="s">
        <v>6191</v>
      </c>
      <c r="AK3393" t="s">
        <v>6190</v>
      </c>
      <c r="AL3393">
        <v>4</v>
      </c>
      <c r="AM3393" s="5">
        <f t="shared" si="426"/>
        <v>0.44444444444444442</v>
      </c>
      <c r="AN3393" s="4">
        <f t="shared" si="422"/>
        <v>6.7314569397113879E-4</v>
      </c>
      <c r="AO3393" s="3"/>
      <c r="AP3393">
        <v>0</v>
      </c>
      <c r="AR3393" t="s">
        <v>42</v>
      </c>
      <c r="AT3393" s="2" t="s">
        <v>41</v>
      </c>
      <c r="AU3393" s="1">
        <f t="shared" si="427"/>
        <v>0.65739038801034644</v>
      </c>
      <c r="AV3393" s="1">
        <f t="shared" si="428"/>
        <v>0.48879729697799429</v>
      </c>
      <c r="AW3393" s="1">
        <f t="shared" si="429"/>
        <v>0.32020420594564214</v>
      </c>
    </row>
    <row r="3394" spans="1:49" x14ac:dyDescent="0.2">
      <c r="A3394">
        <v>3392</v>
      </c>
      <c r="B3394" t="s">
        <v>6189</v>
      </c>
      <c r="C3394" t="s">
        <v>6188</v>
      </c>
      <c r="F3394" t="s">
        <v>6187</v>
      </c>
      <c r="G3394" t="s">
        <v>17</v>
      </c>
      <c r="H3394" t="s">
        <v>16</v>
      </c>
      <c r="I3394" t="s">
        <v>3573</v>
      </c>
      <c r="J3394" t="s">
        <v>3572</v>
      </c>
      <c r="K3394" t="s">
        <v>3571</v>
      </c>
      <c r="L3394" t="s">
        <v>3570</v>
      </c>
      <c r="M3394" t="s">
        <v>730</v>
      </c>
      <c r="N3394">
        <v>4</v>
      </c>
      <c r="O3394" t="s">
        <v>6186</v>
      </c>
      <c r="P3394" t="s">
        <v>6185</v>
      </c>
      <c r="Q3394" t="s">
        <v>6184</v>
      </c>
      <c r="R3394" s="8">
        <v>41275</v>
      </c>
      <c r="S3394" s="9">
        <f t="shared" si="424"/>
        <v>2013</v>
      </c>
      <c r="T3394" s="9">
        <v>2013</v>
      </c>
      <c r="U3394" s="9">
        <f t="shared" si="425"/>
        <v>9</v>
      </c>
      <c r="V3394" s="8">
        <v>2013</v>
      </c>
      <c r="W3394" t="s">
        <v>1933</v>
      </c>
      <c r="X3394" s="2">
        <v>1.6519999999999999</v>
      </c>
      <c r="Y3394" s="7">
        <f t="shared" si="423"/>
        <v>4.409919649769093E-2</v>
      </c>
      <c r="AA3394" t="s">
        <v>1932</v>
      </c>
      <c r="AB3394">
        <v>17337</v>
      </c>
      <c r="AD3394" t="s">
        <v>6</v>
      </c>
      <c r="AE3394">
        <v>61</v>
      </c>
      <c r="AF3394">
        <v>3</v>
      </c>
      <c r="AG3394">
        <v>6400220</v>
      </c>
      <c r="AH3394" t="s">
        <v>6183</v>
      </c>
      <c r="AI3394" t="s">
        <v>6182</v>
      </c>
      <c r="AJ3394" t="s">
        <v>6181</v>
      </c>
      <c r="AK3394" t="s">
        <v>6180</v>
      </c>
      <c r="AL3394">
        <v>110</v>
      </c>
      <c r="AM3394" s="5">
        <f t="shared" si="426"/>
        <v>12.222222222222221</v>
      </c>
      <c r="AN3394" s="4">
        <f t="shared" ref="AN3394:AN3457" si="430">(AM3394-$AO$4)/($AO$3-$AO$4)</f>
        <v>1.8511506584206319E-2</v>
      </c>
      <c r="AO3394" s="3"/>
      <c r="AP3394">
        <v>0</v>
      </c>
      <c r="AR3394" t="s">
        <v>42</v>
      </c>
      <c r="AT3394" s="2" t="s">
        <v>41</v>
      </c>
      <c r="AU3394" s="1">
        <f t="shared" si="427"/>
        <v>3.6422889523645545</v>
      </c>
      <c r="AV3394" s="1">
        <f t="shared" si="428"/>
        <v>3.1305351540948627</v>
      </c>
      <c r="AW3394" s="1">
        <f t="shared" si="429"/>
        <v>2.61878135582517</v>
      </c>
    </row>
    <row r="3395" spans="1:49" x14ac:dyDescent="0.2">
      <c r="A3395">
        <v>3393</v>
      </c>
      <c r="B3395" t="s">
        <v>6179</v>
      </c>
      <c r="C3395" t="s">
        <v>6178</v>
      </c>
      <c r="F3395" t="s">
        <v>6177</v>
      </c>
      <c r="G3395" t="s">
        <v>17</v>
      </c>
      <c r="H3395" t="s">
        <v>16</v>
      </c>
      <c r="I3395" t="s">
        <v>6176</v>
      </c>
      <c r="J3395" t="s">
        <v>6175</v>
      </c>
      <c r="K3395" t="s">
        <v>6174</v>
      </c>
      <c r="L3395" t="s">
        <v>6173</v>
      </c>
      <c r="M3395" t="s">
        <v>6172</v>
      </c>
      <c r="N3395">
        <v>2</v>
      </c>
      <c r="O3395" t="s">
        <v>6171</v>
      </c>
      <c r="P3395" t="s">
        <v>6170</v>
      </c>
      <c r="Q3395" t="s">
        <v>6169</v>
      </c>
      <c r="R3395" s="8">
        <v>41275</v>
      </c>
      <c r="S3395" s="9">
        <f t="shared" si="424"/>
        <v>2013</v>
      </c>
      <c r="T3395" s="9">
        <v>2013</v>
      </c>
      <c r="U3395" s="9">
        <f t="shared" si="425"/>
        <v>9</v>
      </c>
      <c r="V3395" s="8">
        <v>2013</v>
      </c>
      <c r="W3395" t="s">
        <v>6168</v>
      </c>
      <c r="X3395" s="2">
        <v>3.2160000000000002</v>
      </c>
      <c r="Y3395" s="7">
        <f t="shared" ref="Y3395:Y3458" si="431">(X3395-$Z$3)/($Z$2-$Z$3)</f>
        <v>8.5849283254584782E-2</v>
      </c>
      <c r="AA3395">
        <v>15361284</v>
      </c>
      <c r="AB3395">
        <v>18935</v>
      </c>
      <c r="AD3395" t="s">
        <v>6</v>
      </c>
      <c r="AE3395">
        <v>20</v>
      </c>
      <c r="AF3395">
        <v>1</v>
      </c>
      <c r="AG3395">
        <v>6472198</v>
      </c>
      <c r="AH3395" t="s">
        <v>6167</v>
      </c>
      <c r="AI3395" t="s">
        <v>6166</v>
      </c>
      <c r="AK3395" t="s">
        <v>6165</v>
      </c>
      <c r="AL3395">
        <v>20</v>
      </c>
      <c r="AM3395" s="5">
        <f t="shared" si="426"/>
        <v>2.2222222222222223</v>
      </c>
      <c r="AN3395" s="4">
        <f t="shared" si="430"/>
        <v>3.3657284698556944E-3</v>
      </c>
      <c r="AO3395" s="3"/>
      <c r="AP3395">
        <v>0</v>
      </c>
      <c r="AR3395" t="s">
        <v>42</v>
      </c>
      <c r="AT3395" s="2">
        <v>11.978999999999999</v>
      </c>
      <c r="AU3395" s="1">
        <f t="shared" si="427"/>
        <v>6.1104216819166046</v>
      </c>
      <c r="AV3395" s="1">
        <f t="shared" si="428"/>
        <v>4.4607505862220238</v>
      </c>
      <c r="AW3395" s="1">
        <f t="shared" si="429"/>
        <v>2.8110794905274421</v>
      </c>
    </row>
    <row r="3396" spans="1:49" x14ac:dyDescent="0.2">
      <c r="A3396">
        <v>3394</v>
      </c>
      <c r="B3396" t="s">
        <v>6164</v>
      </c>
      <c r="C3396" t="s">
        <v>6163</v>
      </c>
      <c r="F3396" t="s">
        <v>6162</v>
      </c>
      <c r="G3396" t="s">
        <v>17</v>
      </c>
      <c r="H3396" t="s">
        <v>16</v>
      </c>
      <c r="I3396" t="s">
        <v>6161</v>
      </c>
      <c r="J3396">
        <v>60072562</v>
      </c>
      <c r="K3396" t="s">
        <v>6160</v>
      </c>
      <c r="L3396" t="s">
        <v>6159</v>
      </c>
      <c r="M3396" t="s">
        <v>6158</v>
      </c>
      <c r="N3396">
        <v>1</v>
      </c>
      <c r="O3396" t="s">
        <v>6157</v>
      </c>
      <c r="P3396">
        <v>24512061400</v>
      </c>
      <c r="Q3396">
        <v>60072562</v>
      </c>
      <c r="R3396" s="8">
        <v>41275</v>
      </c>
      <c r="S3396" s="9">
        <f t="shared" si="424"/>
        <v>2013</v>
      </c>
      <c r="T3396" s="9">
        <v>2013</v>
      </c>
      <c r="U3396" s="9">
        <f t="shared" si="425"/>
        <v>9</v>
      </c>
      <c r="V3396" s="8">
        <v>2013</v>
      </c>
      <c r="W3396" t="s">
        <v>6119</v>
      </c>
      <c r="X3396" s="2">
        <v>1.23</v>
      </c>
      <c r="Y3396" s="7">
        <f t="shared" si="431"/>
        <v>3.2834147513413951E-2</v>
      </c>
      <c r="AA3396">
        <v>21622337</v>
      </c>
      <c r="AB3396">
        <v>21100203111</v>
      </c>
      <c r="AC3396">
        <v>21622345</v>
      </c>
      <c r="AD3396" t="s">
        <v>6</v>
      </c>
      <c r="AE3396">
        <v>2</v>
      </c>
      <c r="AF3396">
        <v>1</v>
      </c>
      <c r="AG3396">
        <v>6376052</v>
      </c>
      <c r="AH3396" t="s">
        <v>6156</v>
      </c>
      <c r="AI3396" t="s">
        <v>6155</v>
      </c>
      <c r="AJ3396" t="s">
        <v>6154</v>
      </c>
      <c r="AK3396" t="s">
        <v>6153</v>
      </c>
      <c r="AL3396">
        <v>7</v>
      </c>
      <c r="AM3396" s="5">
        <f t="shared" si="426"/>
        <v>0.77777777777777779</v>
      </c>
      <c r="AN3396" s="4">
        <f t="shared" si="430"/>
        <v>1.178004964449493E-3</v>
      </c>
      <c r="AO3396" s="3"/>
      <c r="AP3396">
        <v>0</v>
      </c>
      <c r="AR3396" t="s">
        <v>42</v>
      </c>
      <c r="AT3396" s="2">
        <v>4.3479999999999999</v>
      </c>
      <c r="AU3396" s="1">
        <f t="shared" si="427"/>
        <v>2.333730474872461</v>
      </c>
      <c r="AV3396" s="1">
        <f t="shared" si="428"/>
        <v>1.7006076238931724</v>
      </c>
      <c r="AW3396" s="1">
        <f t="shared" si="429"/>
        <v>1.067484772913883</v>
      </c>
    </row>
    <row r="3397" spans="1:49" x14ac:dyDescent="0.2">
      <c r="A3397">
        <v>3395</v>
      </c>
      <c r="B3397" t="s">
        <v>6152</v>
      </c>
      <c r="C3397" t="s">
        <v>6151</v>
      </c>
      <c r="F3397" t="s">
        <v>6150</v>
      </c>
      <c r="G3397" t="s">
        <v>17</v>
      </c>
      <c r="H3397" t="s">
        <v>16</v>
      </c>
      <c r="I3397" t="s">
        <v>6149</v>
      </c>
      <c r="J3397" t="s">
        <v>6148</v>
      </c>
      <c r="K3397" t="s">
        <v>6147</v>
      </c>
      <c r="L3397" t="s">
        <v>6146</v>
      </c>
      <c r="M3397" t="s">
        <v>6145</v>
      </c>
      <c r="N3397">
        <v>4</v>
      </c>
      <c r="O3397" t="s">
        <v>6144</v>
      </c>
      <c r="P3397" t="s">
        <v>6143</v>
      </c>
      <c r="Q3397" t="s">
        <v>6142</v>
      </c>
      <c r="R3397" s="8">
        <v>41275</v>
      </c>
      <c r="S3397" s="9">
        <f t="shared" si="424"/>
        <v>2013</v>
      </c>
      <c r="T3397" s="9">
        <v>2013</v>
      </c>
      <c r="U3397" s="9">
        <f t="shared" si="425"/>
        <v>9</v>
      </c>
      <c r="V3397" s="8">
        <v>2013</v>
      </c>
      <c r="W3397" t="s">
        <v>1933</v>
      </c>
      <c r="X3397" s="2">
        <v>1.6519999999999999</v>
      </c>
      <c r="Y3397" s="7">
        <f t="shared" si="431"/>
        <v>4.409919649769093E-2</v>
      </c>
      <c r="AA3397" t="s">
        <v>1932</v>
      </c>
      <c r="AB3397">
        <v>17337</v>
      </c>
      <c r="AD3397" t="s">
        <v>6</v>
      </c>
      <c r="AE3397">
        <v>61</v>
      </c>
      <c r="AF3397">
        <v>3</v>
      </c>
      <c r="AG3397">
        <v>6374214</v>
      </c>
      <c r="AH3397" t="s">
        <v>6141</v>
      </c>
      <c r="AI3397" t="s">
        <v>6140</v>
      </c>
      <c r="AJ3397" t="s">
        <v>6139</v>
      </c>
      <c r="AK3397" t="s">
        <v>6138</v>
      </c>
      <c r="AL3397">
        <v>36</v>
      </c>
      <c r="AM3397" s="5">
        <f t="shared" si="426"/>
        <v>4</v>
      </c>
      <c r="AN3397" s="4">
        <f t="shared" si="430"/>
        <v>6.0583112457402496E-3</v>
      </c>
      <c r="AO3397" s="3"/>
      <c r="AP3397">
        <v>0</v>
      </c>
      <c r="AR3397" t="s">
        <v>42</v>
      </c>
      <c r="AT3397" s="2" t="s">
        <v>41</v>
      </c>
      <c r="AU3397" s="1">
        <f t="shared" si="427"/>
        <v>3.2686930922105728</v>
      </c>
      <c r="AV3397" s="1">
        <f t="shared" si="428"/>
        <v>2.5078753871715591</v>
      </c>
      <c r="AW3397" s="1">
        <f t="shared" si="429"/>
        <v>1.7470576821325454</v>
      </c>
    </row>
    <row r="3398" spans="1:49" x14ac:dyDescent="0.2">
      <c r="A3398">
        <v>3396</v>
      </c>
      <c r="B3398" t="s">
        <v>6137</v>
      </c>
      <c r="C3398" t="s">
        <v>6136</v>
      </c>
      <c r="F3398" t="s">
        <v>6135</v>
      </c>
      <c r="G3398" t="s">
        <v>17</v>
      </c>
      <c r="H3398" t="s">
        <v>16</v>
      </c>
      <c r="I3398" t="s">
        <v>6134</v>
      </c>
      <c r="J3398">
        <v>60032259</v>
      </c>
      <c r="K3398" t="s">
        <v>6133</v>
      </c>
      <c r="L3398" t="s">
        <v>6132</v>
      </c>
      <c r="M3398" t="s">
        <v>1158</v>
      </c>
      <c r="N3398">
        <v>4</v>
      </c>
      <c r="O3398" t="s">
        <v>6131</v>
      </c>
      <c r="P3398" t="s">
        <v>6130</v>
      </c>
      <c r="Q3398" t="s">
        <v>6129</v>
      </c>
      <c r="R3398" s="8">
        <v>41275</v>
      </c>
      <c r="S3398" s="9">
        <f t="shared" si="424"/>
        <v>2013</v>
      </c>
      <c r="T3398" s="9">
        <v>2013</v>
      </c>
      <c r="U3398" s="9">
        <f t="shared" si="425"/>
        <v>9</v>
      </c>
      <c r="V3398" s="8">
        <v>2013</v>
      </c>
      <c r="W3398" t="s">
        <v>2587</v>
      </c>
      <c r="X3398" s="2">
        <v>0.34100000000000003</v>
      </c>
      <c r="Y3398" s="7">
        <f t="shared" si="431"/>
        <v>9.1028002455887467E-3</v>
      </c>
      <c r="AA3398">
        <v>19378718</v>
      </c>
      <c r="AB3398">
        <v>19700186839</v>
      </c>
      <c r="AC3398">
        <v>15309681</v>
      </c>
      <c r="AD3398" t="s">
        <v>6</v>
      </c>
      <c r="AE3398">
        <v>38</v>
      </c>
      <c r="AH3398" t="s">
        <v>6128</v>
      </c>
      <c r="AI3398" t="s">
        <v>6127</v>
      </c>
      <c r="AK3398" t="s">
        <v>6126</v>
      </c>
      <c r="AL3398">
        <v>56</v>
      </c>
      <c r="AM3398" s="5">
        <f t="shared" si="426"/>
        <v>6.2222222222222223</v>
      </c>
      <c r="AN3398" s="4">
        <f t="shared" si="430"/>
        <v>9.424039715595944E-3</v>
      </c>
      <c r="AO3398" s="3"/>
      <c r="AP3398">
        <v>0</v>
      </c>
      <c r="AR3398" t="s">
        <v>42</v>
      </c>
      <c r="AT3398" s="2" t="s">
        <v>41</v>
      </c>
      <c r="AU3398" s="1">
        <f t="shared" si="427"/>
        <v>0.91991720865909044</v>
      </c>
      <c r="AV3398" s="1">
        <f t="shared" si="428"/>
        <v>0.92634199805923456</v>
      </c>
      <c r="AW3398" s="1">
        <f t="shared" si="429"/>
        <v>0.93276678745937835</v>
      </c>
    </row>
    <row r="3399" spans="1:49" x14ac:dyDescent="0.2">
      <c r="A3399">
        <v>3397</v>
      </c>
      <c r="B3399" t="s">
        <v>6125</v>
      </c>
      <c r="C3399" t="s">
        <v>6124</v>
      </c>
      <c r="F3399" t="s">
        <v>6123</v>
      </c>
      <c r="G3399" t="s">
        <v>17</v>
      </c>
      <c r="H3399" t="s">
        <v>16</v>
      </c>
      <c r="I3399" t="s">
        <v>6122</v>
      </c>
      <c r="J3399">
        <v>60005465</v>
      </c>
      <c r="K3399" t="s">
        <v>916</v>
      </c>
      <c r="L3399" t="s">
        <v>915</v>
      </c>
      <c r="M3399" t="s">
        <v>634</v>
      </c>
      <c r="N3399">
        <v>5</v>
      </c>
      <c r="O3399" t="s">
        <v>6121</v>
      </c>
      <c r="P3399" t="s">
        <v>6120</v>
      </c>
      <c r="Q3399" t="s">
        <v>2923</v>
      </c>
      <c r="R3399" s="8">
        <v>41275</v>
      </c>
      <c r="S3399" s="9">
        <f t="shared" si="424"/>
        <v>2013</v>
      </c>
      <c r="T3399" s="9">
        <v>2013</v>
      </c>
      <c r="U3399" s="9">
        <f t="shared" si="425"/>
        <v>9</v>
      </c>
      <c r="V3399" s="8">
        <v>2013</v>
      </c>
      <c r="W3399" t="s">
        <v>6119</v>
      </c>
      <c r="X3399" s="2">
        <v>1.23</v>
      </c>
      <c r="Y3399" s="7">
        <f t="shared" si="431"/>
        <v>3.2834147513413951E-2</v>
      </c>
      <c r="AA3399">
        <v>21622337</v>
      </c>
      <c r="AB3399">
        <v>21100203111</v>
      </c>
      <c r="AC3399">
        <v>21622345</v>
      </c>
      <c r="AD3399" t="s">
        <v>6</v>
      </c>
      <c r="AE3399">
        <v>2</v>
      </c>
      <c r="AF3399">
        <v>1</v>
      </c>
      <c r="AG3399">
        <v>6376045</v>
      </c>
      <c r="AH3399" t="s">
        <v>6118</v>
      </c>
      <c r="AI3399" t="s">
        <v>6117</v>
      </c>
      <c r="AJ3399" t="s">
        <v>6116</v>
      </c>
      <c r="AK3399" t="s">
        <v>6115</v>
      </c>
      <c r="AL3399">
        <v>66</v>
      </c>
      <c r="AM3399" s="5">
        <f t="shared" si="426"/>
        <v>7.333333333333333</v>
      </c>
      <c r="AN3399" s="4">
        <f t="shared" si="430"/>
        <v>1.1106903950523791E-2</v>
      </c>
      <c r="AO3399" s="3"/>
      <c r="AP3399">
        <v>0</v>
      </c>
      <c r="AR3399" t="s">
        <v>42</v>
      </c>
      <c r="AT3399" s="2">
        <v>4.3479999999999999</v>
      </c>
      <c r="AU3399" s="1">
        <f t="shared" si="427"/>
        <v>2.6315974444546901</v>
      </c>
      <c r="AV3399" s="1">
        <f t="shared" si="428"/>
        <v>2.1970525731968871</v>
      </c>
      <c r="AW3399" s="1">
        <f t="shared" si="429"/>
        <v>1.762507701939084</v>
      </c>
    </row>
    <row r="3400" spans="1:49" x14ac:dyDescent="0.2">
      <c r="A3400">
        <v>3398</v>
      </c>
      <c r="B3400" t="s">
        <v>6114</v>
      </c>
      <c r="C3400" t="s">
        <v>6113</v>
      </c>
      <c r="F3400" t="s">
        <v>6112</v>
      </c>
      <c r="G3400" t="s">
        <v>17</v>
      </c>
      <c r="H3400" t="s">
        <v>16</v>
      </c>
      <c r="I3400" t="s">
        <v>6111</v>
      </c>
      <c r="J3400" t="s">
        <v>6099</v>
      </c>
      <c r="K3400" t="s">
        <v>6098</v>
      </c>
      <c r="L3400" t="s">
        <v>6097</v>
      </c>
      <c r="M3400" t="s">
        <v>1082</v>
      </c>
      <c r="N3400">
        <v>7</v>
      </c>
      <c r="O3400" t="s">
        <v>6110</v>
      </c>
      <c r="P3400" t="s">
        <v>6109</v>
      </c>
      <c r="Q3400" t="s">
        <v>6108</v>
      </c>
      <c r="R3400" s="8">
        <v>41275</v>
      </c>
      <c r="S3400" s="9">
        <f t="shared" si="424"/>
        <v>2013</v>
      </c>
      <c r="T3400" s="9">
        <v>2013</v>
      </c>
      <c r="U3400" s="9">
        <f t="shared" si="425"/>
        <v>9</v>
      </c>
      <c r="V3400" s="8">
        <v>2013</v>
      </c>
      <c r="W3400" t="s">
        <v>1933</v>
      </c>
      <c r="X3400" s="2">
        <v>1.6519999999999999</v>
      </c>
      <c r="Y3400" s="7">
        <f t="shared" si="431"/>
        <v>4.409919649769093E-2</v>
      </c>
      <c r="AA3400" t="s">
        <v>1932</v>
      </c>
      <c r="AB3400">
        <v>17337</v>
      </c>
      <c r="AD3400" t="s">
        <v>6</v>
      </c>
      <c r="AE3400">
        <v>61</v>
      </c>
      <c r="AF3400">
        <v>3</v>
      </c>
      <c r="AG3400">
        <v>6353262</v>
      </c>
      <c r="AH3400" t="s">
        <v>6107</v>
      </c>
      <c r="AI3400" t="s">
        <v>6106</v>
      </c>
      <c r="AJ3400" t="s">
        <v>6105</v>
      </c>
      <c r="AK3400" t="s">
        <v>6104</v>
      </c>
      <c r="AL3400">
        <v>30</v>
      </c>
      <c r="AM3400" s="5">
        <f t="shared" si="426"/>
        <v>3.3333333333333335</v>
      </c>
      <c r="AN3400" s="4">
        <f t="shared" si="430"/>
        <v>5.0485927047835416E-3</v>
      </c>
      <c r="AO3400" s="3"/>
      <c r="AP3400">
        <v>0</v>
      </c>
      <c r="AR3400" t="s">
        <v>42</v>
      </c>
      <c r="AT3400" s="2" t="s">
        <v>41</v>
      </c>
      <c r="AU3400" s="1">
        <f t="shared" si="427"/>
        <v>3.238401535981871</v>
      </c>
      <c r="AV3400" s="1">
        <f t="shared" si="428"/>
        <v>2.4573894601237236</v>
      </c>
      <c r="AW3400" s="1">
        <f t="shared" si="429"/>
        <v>1.6763773842655756</v>
      </c>
    </row>
    <row r="3401" spans="1:49" x14ac:dyDescent="0.2">
      <c r="A3401">
        <v>3399</v>
      </c>
      <c r="B3401" t="s">
        <v>6103</v>
      </c>
      <c r="C3401" t="s">
        <v>6102</v>
      </c>
      <c r="F3401" t="s">
        <v>6101</v>
      </c>
      <c r="G3401" t="s">
        <v>17</v>
      </c>
      <c r="H3401" t="s">
        <v>16</v>
      </c>
      <c r="I3401" t="s">
        <v>6100</v>
      </c>
      <c r="J3401" t="s">
        <v>6099</v>
      </c>
      <c r="K3401" t="s">
        <v>6098</v>
      </c>
      <c r="L3401" t="s">
        <v>6097</v>
      </c>
      <c r="M3401" t="s">
        <v>1082</v>
      </c>
      <c r="N3401">
        <v>6</v>
      </c>
      <c r="O3401" t="s">
        <v>6096</v>
      </c>
      <c r="P3401" t="s">
        <v>6095</v>
      </c>
      <c r="Q3401" t="s">
        <v>6094</v>
      </c>
      <c r="R3401" s="8">
        <v>41275</v>
      </c>
      <c r="S3401" s="9">
        <f t="shared" si="424"/>
        <v>2013</v>
      </c>
      <c r="T3401" s="9">
        <v>2013</v>
      </c>
      <c r="U3401" s="9">
        <f t="shared" si="425"/>
        <v>9</v>
      </c>
      <c r="V3401" s="8">
        <v>2013</v>
      </c>
      <c r="W3401" t="s">
        <v>1933</v>
      </c>
      <c r="X3401" s="2">
        <v>1.6519999999999999</v>
      </c>
      <c r="Y3401" s="7">
        <f t="shared" si="431"/>
        <v>4.409919649769093E-2</v>
      </c>
      <c r="AA3401" t="s">
        <v>1932</v>
      </c>
      <c r="AB3401">
        <v>17337</v>
      </c>
      <c r="AD3401" t="s">
        <v>6</v>
      </c>
      <c r="AE3401">
        <v>61</v>
      </c>
      <c r="AF3401">
        <v>3</v>
      </c>
      <c r="AG3401">
        <v>6353530</v>
      </c>
      <c r="AH3401" t="s">
        <v>6093</v>
      </c>
      <c r="AI3401" t="s">
        <v>6092</v>
      </c>
      <c r="AJ3401" t="s">
        <v>6091</v>
      </c>
      <c r="AK3401" t="s">
        <v>6090</v>
      </c>
      <c r="AL3401">
        <v>23</v>
      </c>
      <c r="AM3401" s="5">
        <f t="shared" si="426"/>
        <v>2.5555555555555554</v>
      </c>
      <c r="AN3401" s="4">
        <f t="shared" si="430"/>
        <v>3.8705877403340484E-3</v>
      </c>
      <c r="AO3401" s="3"/>
      <c r="AP3401">
        <v>0</v>
      </c>
      <c r="AR3401" t="s">
        <v>42</v>
      </c>
      <c r="AT3401" s="2" t="s">
        <v>41</v>
      </c>
      <c r="AU3401" s="1">
        <f t="shared" si="427"/>
        <v>3.2030613870483866</v>
      </c>
      <c r="AV3401" s="1">
        <f t="shared" si="428"/>
        <v>2.3984892119012486</v>
      </c>
      <c r="AW3401" s="1">
        <f t="shared" si="429"/>
        <v>1.5939170367541111</v>
      </c>
    </row>
    <row r="3402" spans="1:49" x14ac:dyDescent="0.2">
      <c r="A3402">
        <v>3400</v>
      </c>
      <c r="B3402" t="s">
        <v>6089</v>
      </c>
      <c r="C3402" t="s">
        <v>6088</v>
      </c>
      <c r="F3402" t="s">
        <v>6087</v>
      </c>
      <c r="G3402" t="s">
        <v>17</v>
      </c>
      <c r="H3402" t="s">
        <v>16</v>
      </c>
      <c r="I3402" t="s">
        <v>6086</v>
      </c>
      <c r="J3402">
        <v>60000745</v>
      </c>
      <c r="K3402" t="s">
        <v>5699</v>
      </c>
      <c r="L3402" t="s">
        <v>5698</v>
      </c>
      <c r="M3402" t="s">
        <v>120</v>
      </c>
      <c r="N3402">
        <v>2</v>
      </c>
      <c r="O3402" t="s">
        <v>6085</v>
      </c>
      <c r="P3402" t="s">
        <v>6084</v>
      </c>
      <c r="Q3402" t="s">
        <v>5695</v>
      </c>
      <c r="R3402" s="8">
        <v>41275</v>
      </c>
      <c r="S3402" s="9">
        <f t="shared" si="424"/>
        <v>2013</v>
      </c>
      <c r="T3402" s="9">
        <v>2013</v>
      </c>
      <c r="U3402" s="9">
        <f t="shared" si="425"/>
        <v>9</v>
      </c>
      <c r="V3402" s="8">
        <v>2013</v>
      </c>
      <c r="W3402" t="s">
        <v>1933</v>
      </c>
      <c r="X3402" s="2">
        <v>1.6519999999999999</v>
      </c>
      <c r="Y3402" s="7">
        <f t="shared" si="431"/>
        <v>4.409919649769093E-2</v>
      </c>
      <c r="AA3402" t="s">
        <v>1932</v>
      </c>
      <c r="AB3402">
        <v>17337</v>
      </c>
      <c r="AD3402" t="s">
        <v>6</v>
      </c>
      <c r="AE3402">
        <v>61</v>
      </c>
      <c r="AF3402">
        <v>3</v>
      </c>
      <c r="AG3402">
        <v>6352860</v>
      </c>
      <c r="AH3402" t="s">
        <v>6083</v>
      </c>
      <c r="AI3402" t="s">
        <v>6082</v>
      </c>
      <c r="AJ3402" t="s">
        <v>6081</v>
      </c>
      <c r="AK3402" t="s">
        <v>6080</v>
      </c>
      <c r="AL3402">
        <v>18</v>
      </c>
      <c r="AM3402" s="5">
        <f t="shared" si="426"/>
        <v>2</v>
      </c>
      <c r="AN3402" s="4">
        <f t="shared" si="430"/>
        <v>3.0291556228701248E-3</v>
      </c>
      <c r="AO3402" s="3"/>
      <c r="AP3402">
        <v>0</v>
      </c>
      <c r="AR3402" t="s">
        <v>42</v>
      </c>
      <c r="AT3402" s="2" t="s">
        <v>41</v>
      </c>
      <c r="AU3402" s="1">
        <f t="shared" si="427"/>
        <v>3.1778184235244686</v>
      </c>
      <c r="AV3402" s="1">
        <f t="shared" si="428"/>
        <v>2.3564176060280526</v>
      </c>
      <c r="AW3402" s="1">
        <f t="shared" si="429"/>
        <v>1.5350167885316366</v>
      </c>
    </row>
    <row r="3403" spans="1:49" x14ac:dyDescent="0.2">
      <c r="A3403">
        <v>3401</v>
      </c>
      <c r="B3403" t="s">
        <v>6079</v>
      </c>
      <c r="C3403" t="s">
        <v>6078</v>
      </c>
      <c r="F3403" t="s">
        <v>6077</v>
      </c>
      <c r="G3403" t="s">
        <v>17</v>
      </c>
      <c r="H3403" t="s">
        <v>16</v>
      </c>
      <c r="I3403" t="s">
        <v>6076</v>
      </c>
      <c r="J3403" t="s">
        <v>6075</v>
      </c>
      <c r="K3403" t="s">
        <v>6074</v>
      </c>
      <c r="L3403" t="s">
        <v>6073</v>
      </c>
      <c r="M3403" t="s">
        <v>6072</v>
      </c>
      <c r="N3403">
        <v>3</v>
      </c>
      <c r="O3403" t="s">
        <v>6071</v>
      </c>
      <c r="P3403" t="s">
        <v>6070</v>
      </c>
      <c r="Q3403" t="s">
        <v>6069</v>
      </c>
      <c r="R3403" s="8">
        <v>41275</v>
      </c>
      <c r="S3403" s="9">
        <f t="shared" si="424"/>
        <v>2013</v>
      </c>
      <c r="T3403" s="9">
        <v>2013</v>
      </c>
      <c r="U3403" s="9">
        <f t="shared" si="425"/>
        <v>9</v>
      </c>
      <c r="V3403" s="8">
        <v>2013</v>
      </c>
      <c r="W3403" t="s">
        <v>1933</v>
      </c>
      <c r="X3403" s="2">
        <v>1.6519999999999999</v>
      </c>
      <c r="Y3403" s="7">
        <f t="shared" si="431"/>
        <v>4.409919649769093E-2</v>
      </c>
      <c r="AA3403" t="s">
        <v>1932</v>
      </c>
      <c r="AB3403">
        <v>17337</v>
      </c>
      <c r="AD3403" t="s">
        <v>6</v>
      </c>
      <c r="AE3403">
        <v>61</v>
      </c>
      <c r="AF3403">
        <v>3</v>
      </c>
      <c r="AG3403">
        <v>6353526</v>
      </c>
      <c r="AH3403" t="s">
        <v>6068</v>
      </c>
      <c r="AI3403" t="s">
        <v>6067</v>
      </c>
      <c r="AJ3403" t="s">
        <v>6066</v>
      </c>
      <c r="AK3403" t="s">
        <v>6065</v>
      </c>
      <c r="AL3403">
        <v>7</v>
      </c>
      <c r="AM3403" s="5">
        <f t="shared" si="426"/>
        <v>0.77777777777777779</v>
      </c>
      <c r="AN3403" s="4">
        <f t="shared" si="430"/>
        <v>1.178004964449493E-3</v>
      </c>
      <c r="AO3403" s="3"/>
      <c r="AP3403">
        <v>0</v>
      </c>
      <c r="AR3403" t="s">
        <v>42</v>
      </c>
      <c r="AT3403" s="2" t="s">
        <v>41</v>
      </c>
      <c r="AU3403" s="1">
        <f t="shared" si="427"/>
        <v>3.1222839037718497</v>
      </c>
      <c r="AV3403" s="1">
        <f t="shared" si="428"/>
        <v>2.2638600731070211</v>
      </c>
      <c r="AW3403" s="1">
        <f t="shared" si="429"/>
        <v>1.4054362424421925</v>
      </c>
    </row>
    <row r="3404" spans="1:49" x14ac:dyDescent="0.2">
      <c r="A3404">
        <v>3402</v>
      </c>
      <c r="B3404" t="s">
        <v>6064</v>
      </c>
      <c r="C3404" t="s">
        <v>6063</v>
      </c>
      <c r="F3404" t="s">
        <v>6062</v>
      </c>
      <c r="G3404" t="s">
        <v>17</v>
      </c>
      <c r="H3404" t="s">
        <v>16</v>
      </c>
      <c r="I3404" t="s">
        <v>6061</v>
      </c>
      <c r="J3404">
        <v>60116768</v>
      </c>
      <c r="K3404" t="s">
        <v>2441</v>
      </c>
      <c r="L3404" t="s">
        <v>564</v>
      </c>
      <c r="M3404" t="s">
        <v>512</v>
      </c>
      <c r="N3404">
        <v>4</v>
      </c>
      <c r="O3404" t="s">
        <v>6060</v>
      </c>
      <c r="P3404" t="s">
        <v>6059</v>
      </c>
      <c r="Q3404" t="s">
        <v>6058</v>
      </c>
      <c r="R3404" s="8">
        <v>41275</v>
      </c>
      <c r="S3404" s="9">
        <f t="shared" si="424"/>
        <v>2013</v>
      </c>
      <c r="T3404" s="9">
        <v>2013</v>
      </c>
      <c r="U3404" s="9">
        <f t="shared" si="425"/>
        <v>9</v>
      </c>
      <c r="V3404" s="8">
        <v>2013</v>
      </c>
      <c r="W3404" t="s">
        <v>1933</v>
      </c>
      <c r="X3404" s="2">
        <v>1.6519999999999999</v>
      </c>
      <c r="Y3404" s="7">
        <f t="shared" si="431"/>
        <v>4.409919649769093E-2</v>
      </c>
      <c r="AA3404" t="s">
        <v>1932</v>
      </c>
      <c r="AB3404">
        <v>17337</v>
      </c>
      <c r="AD3404" t="s">
        <v>6</v>
      </c>
      <c r="AE3404">
        <v>61</v>
      </c>
      <c r="AF3404">
        <v>3</v>
      </c>
      <c r="AG3404">
        <v>6374213</v>
      </c>
      <c r="AH3404" t="s">
        <v>6057</v>
      </c>
      <c r="AI3404" t="s">
        <v>6056</v>
      </c>
      <c r="AJ3404" t="s">
        <v>6055</v>
      </c>
      <c r="AK3404" t="s">
        <v>6054</v>
      </c>
      <c r="AL3404">
        <v>115</v>
      </c>
      <c r="AM3404" s="5">
        <f t="shared" si="426"/>
        <v>12.777777777777779</v>
      </c>
      <c r="AN3404" s="4">
        <f t="shared" si="430"/>
        <v>1.9352938701670243E-2</v>
      </c>
      <c r="AO3404" s="3"/>
      <c r="AP3404">
        <v>0</v>
      </c>
      <c r="AR3404" t="s">
        <v>42</v>
      </c>
      <c r="AT3404" s="2" t="s">
        <v>41</v>
      </c>
      <c r="AU3404" s="1">
        <f t="shared" si="427"/>
        <v>3.667531915888472</v>
      </c>
      <c r="AV3404" s="1">
        <f t="shared" si="428"/>
        <v>3.1726067599680587</v>
      </c>
      <c r="AW3404" s="1">
        <f t="shared" si="429"/>
        <v>2.6776816040476445</v>
      </c>
    </row>
    <row r="3405" spans="1:49" x14ac:dyDescent="0.2">
      <c r="A3405">
        <v>3403</v>
      </c>
      <c r="B3405" t="s">
        <v>6053</v>
      </c>
      <c r="C3405" t="s">
        <v>6052</v>
      </c>
      <c r="F3405" t="s">
        <v>6051</v>
      </c>
      <c r="G3405" t="s">
        <v>17</v>
      </c>
      <c r="H3405" t="s">
        <v>16</v>
      </c>
      <c r="I3405" t="s">
        <v>609</v>
      </c>
      <c r="J3405">
        <v>60025278</v>
      </c>
      <c r="K3405" t="s">
        <v>6050</v>
      </c>
      <c r="L3405" t="s">
        <v>793</v>
      </c>
      <c r="M3405" t="s">
        <v>634</v>
      </c>
      <c r="N3405">
        <v>3</v>
      </c>
      <c r="O3405" t="s">
        <v>6049</v>
      </c>
      <c r="P3405" t="s">
        <v>6048</v>
      </c>
      <c r="Q3405" t="s">
        <v>6047</v>
      </c>
      <c r="R3405" s="8">
        <v>41275</v>
      </c>
      <c r="S3405" s="9">
        <f t="shared" si="424"/>
        <v>2013</v>
      </c>
      <c r="T3405" s="9">
        <v>2013</v>
      </c>
      <c r="U3405" s="9">
        <f t="shared" si="425"/>
        <v>9</v>
      </c>
      <c r="V3405" s="8">
        <v>2013</v>
      </c>
      <c r="W3405" t="s">
        <v>1933</v>
      </c>
      <c r="X3405" s="2">
        <v>1.6519999999999999</v>
      </c>
      <c r="Y3405" s="7">
        <f t="shared" si="431"/>
        <v>4.409919649769093E-2</v>
      </c>
      <c r="AA3405" t="s">
        <v>1932</v>
      </c>
      <c r="AB3405">
        <v>17337</v>
      </c>
      <c r="AD3405" t="s">
        <v>6</v>
      </c>
      <c r="AE3405">
        <v>61</v>
      </c>
      <c r="AF3405">
        <v>3</v>
      </c>
      <c r="AG3405">
        <v>6352863</v>
      </c>
      <c r="AH3405" t="s">
        <v>6046</v>
      </c>
      <c r="AI3405" t="s">
        <v>6045</v>
      </c>
      <c r="AJ3405" t="s">
        <v>6044</v>
      </c>
      <c r="AK3405" t="s">
        <v>6043</v>
      </c>
      <c r="AL3405">
        <v>73</v>
      </c>
      <c r="AM3405" s="5">
        <f t="shared" si="426"/>
        <v>8.1111111111111107</v>
      </c>
      <c r="AN3405" s="4">
        <f t="shared" si="430"/>
        <v>1.2284908914973284E-2</v>
      </c>
      <c r="AO3405" s="3"/>
      <c r="AP3405">
        <v>0</v>
      </c>
      <c r="AR3405" t="s">
        <v>42</v>
      </c>
      <c r="AT3405" s="2" t="s">
        <v>41</v>
      </c>
      <c r="AU3405" s="1">
        <f t="shared" si="427"/>
        <v>3.4554910222875637</v>
      </c>
      <c r="AV3405" s="1">
        <f t="shared" si="428"/>
        <v>2.8192052706332107</v>
      </c>
      <c r="AW3405" s="1">
        <f t="shared" si="429"/>
        <v>2.1829195189788577</v>
      </c>
    </row>
    <row r="3406" spans="1:49" x14ac:dyDescent="0.2">
      <c r="A3406">
        <v>3404</v>
      </c>
      <c r="B3406" t="s">
        <v>6042</v>
      </c>
      <c r="C3406" t="s">
        <v>6041</v>
      </c>
      <c r="F3406" t="s">
        <v>6040</v>
      </c>
      <c r="G3406" t="s">
        <v>17</v>
      </c>
      <c r="H3406" t="s">
        <v>16</v>
      </c>
      <c r="I3406" t="s">
        <v>6039</v>
      </c>
      <c r="J3406">
        <v>60025778</v>
      </c>
      <c r="K3406" t="s">
        <v>2184</v>
      </c>
      <c r="L3406" t="s">
        <v>2183</v>
      </c>
      <c r="M3406" t="s">
        <v>120</v>
      </c>
      <c r="N3406">
        <v>2</v>
      </c>
      <c r="O3406" t="s">
        <v>6038</v>
      </c>
      <c r="P3406" t="s">
        <v>6037</v>
      </c>
      <c r="Q3406" t="s">
        <v>2180</v>
      </c>
      <c r="R3406" s="8">
        <v>41275</v>
      </c>
      <c r="S3406" s="9">
        <f t="shared" si="424"/>
        <v>2013</v>
      </c>
      <c r="T3406" s="9">
        <v>2013</v>
      </c>
      <c r="U3406" s="9">
        <f t="shared" si="425"/>
        <v>9</v>
      </c>
      <c r="V3406" s="8">
        <v>2013</v>
      </c>
      <c r="W3406" t="s">
        <v>1933</v>
      </c>
      <c r="X3406" s="2">
        <v>1.6519999999999999</v>
      </c>
      <c r="Y3406" s="7">
        <f t="shared" si="431"/>
        <v>4.409919649769093E-2</v>
      </c>
      <c r="AA3406" t="s">
        <v>1932</v>
      </c>
      <c r="AB3406">
        <v>17337</v>
      </c>
      <c r="AD3406" t="s">
        <v>6</v>
      </c>
      <c r="AE3406">
        <v>61</v>
      </c>
      <c r="AF3406">
        <v>3</v>
      </c>
      <c r="AG3406">
        <v>6374218</v>
      </c>
      <c r="AH3406" t="s">
        <v>6036</v>
      </c>
      <c r="AI3406" t="s">
        <v>6035</v>
      </c>
      <c r="AJ3406" t="s">
        <v>6034</v>
      </c>
      <c r="AK3406" t="s">
        <v>6033</v>
      </c>
      <c r="AL3406">
        <v>26</v>
      </c>
      <c r="AM3406" s="5">
        <f t="shared" si="426"/>
        <v>2.8888888888888888</v>
      </c>
      <c r="AN3406" s="4">
        <f t="shared" si="430"/>
        <v>4.3754470108124024E-3</v>
      </c>
      <c r="AO3406" s="3"/>
      <c r="AP3406">
        <v>0</v>
      </c>
      <c r="AR3406" t="s">
        <v>42</v>
      </c>
      <c r="AT3406" s="2" t="s">
        <v>41</v>
      </c>
      <c r="AU3406" s="1">
        <f t="shared" si="427"/>
        <v>3.2182071651627369</v>
      </c>
      <c r="AV3406" s="1">
        <f t="shared" si="428"/>
        <v>2.4237321754251666</v>
      </c>
      <c r="AW3406" s="1">
        <f t="shared" si="429"/>
        <v>1.6292571856875957</v>
      </c>
    </row>
    <row r="3407" spans="1:49" x14ac:dyDescent="0.2">
      <c r="A3407">
        <v>3405</v>
      </c>
      <c r="B3407" t="s">
        <v>6032</v>
      </c>
      <c r="C3407" t="s">
        <v>6031</v>
      </c>
      <c r="F3407" t="s">
        <v>6030</v>
      </c>
      <c r="G3407" t="s">
        <v>17</v>
      </c>
      <c r="H3407" t="s">
        <v>16</v>
      </c>
      <c r="I3407" t="s">
        <v>6029</v>
      </c>
      <c r="J3407" t="s">
        <v>6028</v>
      </c>
      <c r="K3407" t="s">
        <v>6027</v>
      </c>
      <c r="L3407" t="s">
        <v>6026</v>
      </c>
      <c r="M3407" t="s">
        <v>1082</v>
      </c>
      <c r="N3407">
        <v>2</v>
      </c>
      <c r="O3407" t="s">
        <v>6025</v>
      </c>
      <c r="P3407" t="s">
        <v>6024</v>
      </c>
      <c r="Q3407" t="s">
        <v>6023</v>
      </c>
      <c r="R3407" s="8">
        <v>41275</v>
      </c>
      <c r="S3407" s="9">
        <f t="shared" si="424"/>
        <v>2013</v>
      </c>
      <c r="T3407" s="9">
        <v>2013</v>
      </c>
      <c r="U3407" s="9">
        <f t="shared" si="425"/>
        <v>9</v>
      </c>
      <c r="V3407" s="8">
        <v>2013</v>
      </c>
      <c r="W3407" t="s">
        <v>1933</v>
      </c>
      <c r="X3407" s="2">
        <v>1.6519999999999999</v>
      </c>
      <c r="Y3407" s="7">
        <f t="shared" si="431"/>
        <v>4.409919649769093E-2</v>
      </c>
      <c r="AA3407" t="s">
        <v>1932</v>
      </c>
      <c r="AB3407">
        <v>17337</v>
      </c>
      <c r="AD3407" t="s">
        <v>6</v>
      </c>
      <c r="AE3407">
        <v>61</v>
      </c>
      <c r="AF3407">
        <v>3</v>
      </c>
      <c r="AG3407">
        <v>6361276</v>
      </c>
      <c r="AH3407" t="s">
        <v>6022</v>
      </c>
      <c r="AI3407" t="s">
        <v>6021</v>
      </c>
      <c r="AJ3407" t="s">
        <v>6020</v>
      </c>
      <c r="AK3407" t="s">
        <v>6019</v>
      </c>
      <c r="AL3407">
        <v>18</v>
      </c>
      <c r="AM3407" s="5">
        <f t="shared" si="426"/>
        <v>2</v>
      </c>
      <c r="AN3407" s="4">
        <f t="shared" si="430"/>
        <v>3.0291556228701248E-3</v>
      </c>
      <c r="AO3407" s="3"/>
      <c r="AP3407">
        <v>0</v>
      </c>
      <c r="AR3407" t="s">
        <v>42</v>
      </c>
      <c r="AT3407" s="2" t="s">
        <v>41</v>
      </c>
      <c r="AU3407" s="1">
        <f t="shared" si="427"/>
        <v>3.1778184235244686</v>
      </c>
      <c r="AV3407" s="1">
        <f t="shared" si="428"/>
        <v>2.3564176060280526</v>
      </c>
      <c r="AW3407" s="1">
        <f t="shared" si="429"/>
        <v>1.5350167885316366</v>
      </c>
    </row>
    <row r="3408" spans="1:49" x14ac:dyDescent="0.2">
      <c r="A3408">
        <v>3406</v>
      </c>
      <c r="B3408" t="s">
        <v>6018</v>
      </c>
      <c r="C3408" t="s">
        <v>6017</v>
      </c>
      <c r="F3408" t="s">
        <v>6016</v>
      </c>
      <c r="G3408" t="s">
        <v>17</v>
      </c>
      <c r="H3408" t="s">
        <v>16</v>
      </c>
      <c r="I3408" t="s">
        <v>2403</v>
      </c>
      <c r="J3408" t="s">
        <v>6015</v>
      </c>
      <c r="K3408" t="s">
        <v>6014</v>
      </c>
      <c r="L3408" t="s">
        <v>6013</v>
      </c>
      <c r="M3408" t="s">
        <v>1082</v>
      </c>
      <c r="N3408">
        <v>3</v>
      </c>
      <c r="O3408" t="s">
        <v>6012</v>
      </c>
      <c r="P3408" t="s">
        <v>6011</v>
      </c>
      <c r="Q3408" t="s">
        <v>6010</v>
      </c>
      <c r="R3408" s="8">
        <v>41275</v>
      </c>
      <c r="S3408" s="9">
        <f t="shared" si="424"/>
        <v>2013</v>
      </c>
      <c r="T3408" s="9">
        <v>2013</v>
      </c>
      <c r="U3408" s="9">
        <f t="shared" si="425"/>
        <v>9</v>
      </c>
      <c r="V3408" s="8">
        <v>2013</v>
      </c>
      <c r="W3408" t="s">
        <v>1933</v>
      </c>
      <c r="X3408" s="2">
        <v>1.6519999999999999</v>
      </c>
      <c r="Y3408" s="7">
        <f t="shared" si="431"/>
        <v>4.409919649769093E-2</v>
      </c>
      <c r="AA3408" t="s">
        <v>1932</v>
      </c>
      <c r="AB3408">
        <v>17337</v>
      </c>
      <c r="AD3408" t="s">
        <v>6</v>
      </c>
      <c r="AE3408">
        <v>61</v>
      </c>
      <c r="AF3408">
        <v>3</v>
      </c>
      <c r="AG3408">
        <v>6353164</v>
      </c>
      <c r="AH3408" t="s">
        <v>6009</v>
      </c>
      <c r="AI3408" t="s">
        <v>6008</v>
      </c>
      <c r="AJ3408" t="s">
        <v>6007</v>
      </c>
      <c r="AK3408" t="s">
        <v>6006</v>
      </c>
      <c r="AL3408">
        <v>129</v>
      </c>
      <c r="AM3408" s="5">
        <f t="shared" si="426"/>
        <v>14.333333333333334</v>
      </c>
      <c r="AN3408" s="4">
        <f t="shared" si="430"/>
        <v>2.1708948630569231E-2</v>
      </c>
      <c r="AO3408" s="3"/>
      <c r="AP3408">
        <v>0</v>
      </c>
      <c r="AQ3408" t="s">
        <v>2160</v>
      </c>
      <c r="AR3408">
        <v>1101146</v>
      </c>
      <c r="AS3408" t="s">
        <v>2159</v>
      </c>
      <c r="AT3408" s="2" t="s">
        <v>41</v>
      </c>
      <c r="AU3408" s="1">
        <f t="shared" si="427"/>
        <v>3.7382122137554417</v>
      </c>
      <c r="AV3408" s="1">
        <f t="shared" si="428"/>
        <v>3.2904072564130082</v>
      </c>
      <c r="AW3408" s="1">
        <f t="shared" si="429"/>
        <v>2.8426022990705739</v>
      </c>
    </row>
    <row r="3409" spans="1:49" x14ac:dyDescent="0.2">
      <c r="A3409">
        <v>3407</v>
      </c>
      <c r="B3409" t="s">
        <v>6005</v>
      </c>
      <c r="C3409" t="s">
        <v>6004</v>
      </c>
      <c r="F3409" t="s">
        <v>6003</v>
      </c>
      <c r="G3409" t="s">
        <v>17</v>
      </c>
      <c r="H3409" t="s">
        <v>16</v>
      </c>
      <c r="I3409" t="s">
        <v>1996</v>
      </c>
      <c r="J3409">
        <v>60001800</v>
      </c>
      <c r="K3409" t="s">
        <v>1145</v>
      </c>
      <c r="L3409" t="s">
        <v>1144</v>
      </c>
      <c r="M3409" t="s">
        <v>688</v>
      </c>
      <c r="N3409">
        <v>2</v>
      </c>
      <c r="O3409" t="s">
        <v>6002</v>
      </c>
      <c r="P3409" t="s">
        <v>6001</v>
      </c>
      <c r="Q3409" t="s">
        <v>1141</v>
      </c>
      <c r="R3409" s="8">
        <v>41275</v>
      </c>
      <c r="S3409" s="9">
        <f t="shared" si="424"/>
        <v>2013</v>
      </c>
      <c r="T3409" s="9">
        <v>2013</v>
      </c>
      <c r="U3409" s="9">
        <f t="shared" si="425"/>
        <v>9</v>
      </c>
      <c r="V3409" s="8">
        <v>2013</v>
      </c>
      <c r="W3409" t="s">
        <v>1933</v>
      </c>
      <c r="X3409" s="2">
        <v>1.6519999999999999</v>
      </c>
      <c r="Y3409" s="7">
        <f t="shared" si="431"/>
        <v>4.409919649769093E-2</v>
      </c>
      <c r="AA3409" t="s">
        <v>1932</v>
      </c>
      <c r="AB3409">
        <v>17337</v>
      </c>
      <c r="AD3409" t="s">
        <v>6</v>
      </c>
      <c r="AE3409">
        <v>61</v>
      </c>
      <c r="AF3409">
        <v>3</v>
      </c>
      <c r="AG3409">
        <v>6352862</v>
      </c>
      <c r="AH3409" t="s">
        <v>4938</v>
      </c>
      <c r="AI3409" t="s">
        <v>6000</v>
      </c>
      <c r="AJ3409" t="s">
        <v>5999</v>
      </c>
      <c r="AK3409" t="s">
        <v>5998</v>
      </c>
      <c r="AL3409">
        <v>60</v>
      </c>
      <c r="AM3409" s="5">
        <f t="shared" si="426"/>
        <v>6.666666666666667</v>
      </c>
      <c r="AN3409" s="4">
        <f t="shared" si="430"/>
        <v>1.0097185409567083E-2</v>
      </c>
      <c r="AO3409" s="3"/>
      <c r="AP3409">
        <v>0</v>
      </c>
      <c r="AR3409" t="s">
        <v>42</v>
      </c>
      <c r="AT3409" s="2" t="s">
        <v>41</v>
      </c>
      <c r="AU3409" s="1">
        <f t="shared" si="427"/>
        <v>3.3898593171253775</v>
      </c>
      <c r="AV3409" s="1">
        <f t="shared" si="428"/>
        <v>2.7098190953629007</v>
      </c>
      <c r="AW3409" s="1">
        <f t="shared" si="429"/>
        <v>2.0297788736004234</v>
      </c>
    </row>
    <row r="3410" spans="1:49" x14ac:dyDescent="0.2">
      <c r="A3410">
        <v>3408</v>
      </c>
      <c r="B3410" t="s">
        <v>5997</v>
      </c>
      <c r="C3410" t="s">
        <v>5996</v>
      </c>
      <c r="F3410" t="s">
        <v>5995</v>
      </c>
      <c r="G3410" t="s">
        <v>17</v>
      </c>
      <c r="H3410" t="s">
        <v>16</v>
      </c>
      <c r="I3410" t="s">
        <v>5994</v>
      </c>
      <c r="J3410" t="s">
        <v>5993</v>
      </c>
      <c r="K3410" t="s">
        <v>5992</v>
      </c>
      <c r="L3410" t="s">
        <v>5991</v>
      </c>
      <c r="M3410" t="s">
        <v>391</v>
      </c>
      <c r="N3410">
        <v>5</v>
      </c>
      <c r="O3410" t="s">
        <v>5990</v>
      </c>
      <c r="P3410" t="s">
        <v>5989</v>
      </c>
      <c r="Q3410" t="s">
        <v>5988</v>
      </c>
      <c r="R3410" s="8">
        <v>41275</v>
      </c>
      <c r="S3410" s="9">
        <f t="shared" si="424"/>
        <v>2013</v>
      </c>
      <c r="T3410" s="9">
        <v>2013</v>
      </c>
      <c r="U3410" s="9">
        <f t="shared" si="425"/>
        <v>9</v>
      </c>
      <c r="V3410" s="8">
        <v>2013</v>
      </c>
      <c r="W3410" t="s">
        <v>1933</v>
      </c>
      <c r="X3410" s="2">
        <v>1.6519999999999999</v>
      </c>
      <c r="Y3410" s="7">
        <f t="shared" si="431"/>
        <v>4.409919649769093E-2</v>
      </c>
      <c r="AA3410" t="s">
        <v>1932</v>
      </c>
      <c r="AB3410">
        <v>17337</v>
      </c>
      <c r="AD3410" t="s">
        <v>6</v>
      </c>
      <c r="AE3410">
        <v>61</v>
      </c>
      <c r="AF3410">
        <v>3</v>
      </c>
      <c r="AG3410">
        <v>6353167</v>
      </c>
      <c r="AH3410" t="s">
        <v>5987</v>
      </c>
      <c r="AI3410" t="s">
        <v>5986</v>
      </c>
      <c r="AJ3410" t="s">
        <v>5985</v>
      </c>
      <c r="AK3410" t="s">
        <v>5984</v>
      </c>
      <c r="AL3410">
        <v>49</v>
      </c>
      <c r="AM3410" s="5">
        <f t="shared" si="426"/>
        <v>5.4444444444444446</v>
      </c>
      <c r="AN3410" s="4">
        <f t="shared" si="430"/>
        <v>8.2460347511464516E-3</v>
      </c>
      <c r="AO3410" s="3"/>
      <c r="AP3410">
        <v>0</v>
      </c>
      <c r="AR3410" t="s">
        <v>42</v>
      </c>
      <c r="AT3410" s="2" t="s">
        <v>41</v>
      </c>
      <c r="AU3410" s="1">
        <f t="shared" si="427"/>
        <v>3.3343247973727586</v>
      </c>
      <c r="AV3410" s="1">
        <f t="shared" si="428"/>
        <v>2.6172615624418691</v>
      </c>
      <c r="AW3410" s="1">
        <f t="shared" si="429"/>
        <v>1.9001983275109793</v>
      </c>
    </row>
    <row r="3411" spans="1:49" x14ac:dyDescent="0.2">
      <c r="A3411">
        <v>3409</v>
      </c>
      <c r="B3411" t="s">
        <v>5983</v>
      </c>
      <c r="C3411" t="s">
        <v>5982</v>
      </c>
      <c r="F3411" t="s">
        <v>5981</v>
      </c>
      <c r="G3411" t="s">
        <v>17</v>
      </c>
      <c r="H3411" t="s">
        <v>16</v>
      </c>
      <c r="I3411" t="s">
        <v>5980</v>
      </c>
      <c r="J3411">
        <v>60012835</v>
      </c>
      <c r="K3411" t="s">
        <v>4501</v>
      </c>
      <c r="L3411" t="s">
        <v>807</v>
      </c>
      <c r="M3411" t="s">
        <v>688</v>
      </c>
      <c r="N3411">
        <v>2</v>
      </c>
      <c r="O3411" t="s">
        <v>5979</v>
      </c>
      <c r="P3411" t="s">
        <v>5978</v>
      </c>
      <c r="Q3411" t="s">
        <v>5977</v>
      </c>
      <c r="R3411" s="8">
        <v>41275</v>
      </c>
      <c r="S3411" s="9">
        <f t="shared" si="424"/>
        <v>2013</v>
      </c>
      <c r="T3411" s="9">
        <v>2013</v>
      </c>
      <c r="U3411" s="9">
        <f t="shared" si="425"/>
        <v>9</v>
      </c>
      <c r="V3411" s="8">
        <v>2013</v>
      </c>
      <c r="W3411" t="s">
        <v>1933</v>
      </c>
      <c r="X3411" s="2">
        <v>1.6519999999999999</v>
      </c>
      <c r="Y3411" s="7">
        <f t="shared" si="431"/>
        <v>4.409919649769093E-2</v>
      </c>
      <c r="AA3411" t="s">
        <v>1932</v>
      </c>
      <c r="AB3411">
        <v>17337</v>
      </c>
      <c r="AD3411" t="s">
        <v>6</v>
      </c>
      <c r="AE3411">
        <v>61</v>
      </c>
      <c r="AF3411">
        <v>3</v>
      </c>
      <c r="AG3411">
        <v>6359769</v>
      </c>
      <c r="AH3411" t="s">
        <v>5976</v>
      </c>
      <c r="AI3411" t="s">
        <v>5975</v>
      </c>
      <c r="AJ3411" t="s">
        <v>5974</v>
      </c>
      <c r="AK3411" t="s">
        <v>5973</v>
      </c>
      <c r="AL3411">
        <v>52</v>
      </c>
      <c r="AM3411" s="5">
        <f t="shared" si="426"/>
        <v>5.7777777777777777</v>
      </c>
      <c r="AN3411" s="4">
        <f t="shared" si="430"/>
        <v>8.7508940216248048E-3</v>
      </c>
      <c r="AO3411" s="3"/>
      <c r="AP3411">
        <v>0</v>
      </c>
      <c r="AR3411" t="s">
        <v>42</v>
      </c>
      <c r="AT3411" s="2" t="s">
        <v>41</v>
      </c>
      <c r="AU3411" s="1">
        <f t="shared" si="427"/>
        <v>3.3494705754871088</v>
      </c>
      <c r="AV3411" s="1">
        <f t="shared" si="428"/>
        <v>2.6425045259657867</v>
      </c>
      <c r="AW3411" s="1">
        <f t="shared" si="429"/>
        <v>1.9355384764444643</v>
      </c>
    </row>
    <row r="3412" spans="1:49" x14ac:dyDescent="0.2">
      <c r="A3412">
        <v>3410</v>
      </c>
      <c r="B3412" t="s">
        <v>5972</v>
      </c>
      <c r="F3412" t="s">
        <v>5971</v>
      </c>
      <c r="G3412" t="s">
        <v>17</v>
      </c>
      <c r="H3412" t="s">
        <v>16</v>
      </c>
      <c r="I3412" t="s">
        <v>5970</v>
      </c>
      <c r="J3412" t="s">
        <v>5969</v>
      </c>
      <c r="K3412" t="s">
        <v>5968</v>
      </c>
      <c r="L3412" t="s">
        <v>2843</v>
      </c>
      <c r="M3412" t="s">
        <v>1082</v>
      </c>
      <c r="N3412">
        <v>3</v>
      </c>
      <c r="O3412" t="s">
        <v>5967</v>
      </c>
      <c r="P3412" t="s">
        <v>5966</v>
      </c>
      <c r="Q3412" t="s">
        <v>5965</v>
      </c>
      <c r="R3412" s="8">
        <v>41275</v>
      </c>
      <c r="S3412" s="9">
        <f t="shared" si="424"/>
        <v>2013</v>
      </c>
      <c r="T3412" s="9">
        <v>2013</v>
      </c>
      <c r="U3412" s="9">
        <f t="shared" si="425"/>
        <v>9</v>
      </c>
      <c r="V3412" s="8">
        <v>41275</v>
      </c>
      <c r="W3412" t="s">
        <v>5782</v>
      </c>
      <c r="X3412" s="2">
        <v>0.22</v>
      </c>
      <c r="Y3412" s="7">
        <f t="shared" si="431"/>
        <v>5.8727743519927395E-3</v>
      </c>
      <c r="AA3412">
        <v>2705214</v>
      </c>
      <c r="AB3412">
        <v>28119</v>
      </c>
      <c r="AD3412" t="s">
        <v>6</v>
      </c>
      <c r="AE3412">
        <v>31</v>
      </c>
      <c r="AF3412">
        <v>3</v>
      </c>
      <c r="AH3412" t="s">
        <v>5964</v>
      </c>
      <c r="AI3412" t="s">
        <v>5963</v>
      </c>
      <c r="AK3412" t="s">
        <v>5962</v>
      </c>
      <c r="AL3412">
        <v>1</v>
      </c>
      <c r="AM3412" s="5">
        <f t="shared" si="426"/>
        <v>0.1111111111111111</v>
      </c>
      <c r="AN3412" s="4">
        <f t="shared" si="430"/>
        <v>1.682864234927847E-4</v>
      </c>
      <c r="AO3412" s="3"/>
      <c r="AP3412">
        <v>0</v>
      </c>
      <c r="AR3412" t="s">
        <v>42</v>
      </c>
      <c r="AT3412" s="2" t="s">
        <v>41</v>
      </c>
      <c r="AU3412" s="1">
        <f t="shared" si="427"/>
        <v>0.41614279734427534</v>
      </c>
      <c r="AV3412" s="1">
        <f t="shared" si="428"/>
        <v>0.30205303877427619</v>
      </c>
      <c r="AW3412" s="1">
        <f t="shared" si="429"/>
        <v>0.18796328020427711</v>
      </c>
    </row>
    <row r="3413" spans="1:49" x14ac:dyDescent="0.2">
      <c r="A3413">
        <v>3411</v>
      </c>
      <c r="B3413" t="s">
        <v>5961</v>
      </c>
      <c r="C3413" t="s">
        <v>5960</v>
      </c>
      <c r="F3413" t="s">
        <v>5959</v>
      </c>
      <c r="G3413" t="s">
        <v>17</v>
      </c>
      <c r="H3413" t="s">
        <v>16</v>
      </c>
      <c r="I3413" t="s">
        <v>5958</v>
      </c>
      <c r="J3413">
        <v>60005916</v>
      </c>
      <c r="K3413" t="s">
        <v>5957</v>
      </c>
      <c r="L3413" t="s">
        <v>5956</v>
      </c>
      <c r="M3413" t="s">
        <v>5955</v>
      </c>
      <c r="N3413">
        <v>2</v>
      </c>
      <c r="O3413" t="s">
        <v>5954</v>
      </c>
      <c r="P3413" t="s">
        <v>5953</v>
      </c>
      <c r="Q3413" t="s">
        <v>5952</v>
      </c>
      <c r="R3413" s="8">
        <v>41275</v>
      </c>
      <c r="S3413" s="9">
        <f t="shared" si="424"/>
        <v>2013</v>
      </c>
      <c r="T3413" s="9">
        <v>2013</v>
      </c>
      <c r="U3413" s="9">
        <f t="shared" si="425"/>
        <v>9</v>
      </c>
      <c r="V3413" s="8">
        <v>2013</v>
      </c>
      <c r="W3413" t="s">
        <v>4497</v>
      </c>
      <c r="X3413" s="2">
        <v>0.216</v>
      </c>
      <c r="Y3413" s="7">
        <f t="shared" si="431"/>
        <v>5.765996636501962E-3</v>
      </c>
      <c r="AA3413">
        <v>19378726</v>
      </c>
      <c r="AB3413">
        <v>19700186909</v>
      </c>
      <c r="AC3413">
        <v>10988963</v>
      </c>
      <c r="AD3413" t="s">
        <v>6</v>
      </c>
      <c r="AE3413">
        <v>29</v>
      </c>
      <c r="AH3413" t="s">
        <v>1263</v>
      </c>
      <c r="AI3413" t="s">
        <v>5951</v>
      </c>
      <c r="AK3413" t="s">
        <v>5950</v>
      </c>
      <c r="AL3413">
        <v>1</v>
      </c>
      <c r="AM3413" s="5">
        <f t="shared" si="426"/>
        <v>0.1111111111111111</v>
      </c>
      <c r="AN3413" s="4">
        <f t="shared" si="430"/>
        <v>1.682864234927847E-4</v>
      </c>
      <c r="AO3413" s="3"/>
      <c r="AP3413">
        <v>0</v>
      </c>
      <c r="AR3413" t="s">
        <v>42</v>
      </c>
      <c r="AT3413" s="2" t="s">
        <v>41</v>
      </c>
      <c r="AU3413" s="1">
        <f t="shared" si="427"/>
        <v>0.40866835725992084</v>
      </c>
      <c r="AV3413" s="1">
        <f t="shared" si="428"/>
        <v>0.2967141529997373</v>
      </c>
      <c r="AW3413" s="1">
        <f t="shared" si="429"/>
        <v>0.18475994873955379</v>
      </c>
    </row>
    <row r="3414" spans="1:49" x14ac:dyDescent="0.2">
      <c r="A3414">
        <v>3412</v>
      </c>
      <c r="B3414" t="s">
        <v>5949</v>
      </c>
      <c r="C3414" t="s">
        <v>5948</v>
      </c>
      <c r="F3414" t="s">
        <v>5947</v>
      </c>
      <c r="G3414" t="s">
        <v>17</v>
      </c>
      <c r="H3414" t="s">
        <v>16</v>
      </c>
      <c r="I3414" t="s">
        <v>5946</v>
      </c>
      <c r="J3414" t="s">
        <v>5945</v>
      </c>
      <c r="K3414" t="s">
        <v>5944</v>
      </c>
      <c r="L3414" t="s">
        <v>5943</v>
      </c>
      <c r="M3414" t="s">
        <v>5942</v>
      </c>
      <c r="N3414">
        <v>3</v>
      </c>
      <c r="O3414" t="s">
        <v>5941</v>
      </c>
      <c r="P3414" t="s">
        <v>5940</v>
      </c>
      <c r="Q3414" t="s">
        <v>5939</v>
      </c>
      <c r="R3414" s="8">
        <v>41275</v>
      </c>
      <c r="S3414" s="9">
        <f t="shared" si="424"/>
        <v>2013</v>
      </c>
      <c r="T3414" s="9">
        <v>2013</v>
      </c>
      <c r="U3414" s="9">
        <f t="shared" si="425"/>
        <v>9</v>
      </c>
      <c r="V3414" s="8">
        <v>2013</v>
      </c>
      <c r="W3414" t="s">
        <v>1933</v>
      </c>
      <c r="X3414" s="2">
        <v>1.6519999999999999</v>
      </c>
      <c r="Y3414" s="7">
        <f t="shared" si="431"/>
        <v>4.409919649769093E-2</v>
      </c>
      <c r="AA3414" t="s">
        <v>1932</v>
      </c>
      <c r="AB3414">
        <v>17337</v>
      </c>
      <c r="AD3414" t="s">
        <v>6</v>
      </c>
      <c r="AE3414">
        <v>61</v>
      </c>
      <c r="AF3414">
        <v>3</v>
      </c>
      <c r="AG3414">
        <v>6359763</v>
      </c>
      <c r="AH3414" t="s">
        <v>5938</v>
      </c>
      <c r="AI3414" t="s">
        <v>5937</v>
      </c>
      <c r="AJ3414" t="s">
        <v>5936</v>
      </c>
      <c r="AK3414" t="s">
        <v>5935</v>
      </c>
      <c r="AL3414">
        <v>16</v>
      </c>
      <c r="AM3414" s="5">
        <f t="shared" si="426"/>
        <v>1.7777777777777777</v>
      </c>
      <c r="AN3414" s="4">
        <f t="shared" si="430"/>
        <v>2.6925827758845552E-3</v>
      </c>
      <c r="AO3414" s="3"/>
      <c r="AP3414">
        <v>0</v>
      </c>
      <c r="AR3414" t="s">
        <v>42</v>
      </c>
      <c r="AT3414" s="2" t="s">
        <v>41</v>
      </c>
      <c r="AU3414" s="1">
        <f t="shared" si="427"/>
        <v>3.1677212381149018</v>
      </c>
      <c r="AV3414" s="1">
        <f t="shared" si="428"/>
        <v>2.3395889636787746</v>
      </c>
      <c r="AW3414" s="1">
        <f t="shared" si="429"/>
        <v>1.5114566892426466</v>
      </c>
    </row>
    <row r="3415" spans="1:49" x14ac:dyDescent="0.2">
      <c r="A3415">
        <v>3413</v>
      </c>
      <c r="B3415" t="s">
        <v>5934</v>
      </c>
      <c r="C3415" t="s">
        <v>5933</v>
      </c>
      <c r="F3415" t="s">
        <v>5932</v>
      </c>
      <c r="G3415" t="s">
        <v>17</v>
      </c>
      <c r="H3415" t="s">
        <v>16</v>
      </c>
      <c r="I3415" t="s">
        <v>5931</v>
      </c>
      <c r="J3415" t="s">
        <v>5930</v>
      </c>
      <c r="K3415" t="s">
        <v>5929</v>
      </c>
      <c r="L3415" t="s">
        <v>5928</v>
      </c>
      <c r="M3415" t="s">
        <v>4724</v>
      </c>
      <c r="N3415">
        <v>5</v>
      </c>
      <c r="O3415" t="s">
        <v>5927</v>
      </c>
      <c r="P3415" t="s">
        <v>5926</v>
      </c>
      <c r="Q3415" t="s">
        <v>5925</v>
      </c>
      <c r="R3415" s="8">
        <v>41275</v>
      </c>
      <c r="S3415" s="9">
        <f t="shared" si="424"/>
        <v>2013</v>
      </c>
      <c r="T3415" s="9">
        <v>2013</v>
      </c>
      <c r="U3415" s="9">
        <f t="shared" si="425"/>
        <v>9</v>
      </c>
      <c r="V3415" s="8">
        <v>2013</v>
      </c>
      <c r="W3415" t="s">
        <v>1933</v>
      </c>
      <c r="X3415" s="2">
        <v>1.6519999999999999</v>
      </c>
      <c r="Y3415" s="7">
        <f t="shared" si="431"/>
        <v>4.409919649769093E-2</v>
      </c>
      <c r="AA3415" t="s">
        <v>1932</v>
      </c>
      <c r="AB3415">
        <v>17337</v>
      </c>
      <c r="AD3415" t="s">
        <v>6</v>
      </c>
      <c r="AE3415">
        <v>61</v>
      </c>
      <c r="AF3415">
        <v>3</v>
      </c>
      <c r="AG3415">
        <v>6363547</v>
      </c>
      <c r="AH3415" t="s">
        <v>5924</v>
      </c>
      <c r="AI3415" t="s">
        <v>5923</v>
      </c>
      <c r="AJ3415" t="s">
        <v>5922</v>
      </c>
      <c r="AK3415" t="s">
        <v>5921</v>
      </c>
      <c r="AL3415">
        <v>48</v>
      </c>
      <c r="AM3415" s="5">
        <f t="shared" si="426"/>
        <v>5.333333333333333</v>
      </c>
      <c r="AN3415" s="4">
        <f t="shared" si="430"/>
        <v>8.0777483276536655E-3</v>
      </c>
      <c r="AO3415" s="3"/>
      <c r="AP3415">
        <v>0</v>
      </c>
      <c r="AR3415" t="s">
        <v>42</v>
      </c>
      <c r="AT3415" s="2" t="s">
        <v>41</v>
      </c>
      <c r="AU3415" s="1">
        <f t="shared" si="427"/>
        <v>3.3292762046679747</v>
      </c>
      <c r="AV3415" s="1">
        <f t="shared" si="428"/>
        <v>2.6088472412672297</v>
      </c>
      <c r="AW3415" s="1">
        <f t="shared" si="429"/>
        <v>1.8884182778664844</v>
      </c>
    </row>
    <row r="3416" spans="1:49" x14ac:dyDescent="0.2">
      <c r="A3416">
        <v>3414</v>
      </c>
      <c r="B3416" t="s">
        <v>5920</v>
      </c>
      <c r="C3416" t="s">
        <v>5919</v>
      </c>
      <c r="F3416" t="s">
        <v>5918</v>
      </c>
      <c r="G3416" t="s">
        <v>17</v>
      </c>
      <c r="H3416" t="s">
        <v>16</v>
      </c>
      <c r="I3416" t="s">
        <v>5917</v>
      </c>
      <c r="J3416" t="s">
        <v>5916</v>
      </c>
      <c r="K3416" t="s">
        <v>5915</v>
      </c>
      <c r="L3416" t="s">
        <v>5914</v>
      </c>
      <c r="M3416" t="s">
        <v>32</v>
      </c>
      <c r="N3416">
        <v>4</v>
      </c>
      <c r="O3416" t="s">
        <v>5913</v>
      </c>
      <c r="P3416" t="s">
        <v>5912</v>
      </c>
      <c r="Q3416" t="s">
        <v>5911</v>
      </c>
      <c r="R3416" s="8">
        <v>41275</v>
      </c>
      <c r="S3416" s="9">
        <f t="shared" si="424"/>
        <v>2013</v>
      </c>
      <c r="T3416" s="9">
        <v>2013</v>
      </c>
      <c r="U3416" s="9">
        <f t="shared" si="425"/>
        <v>9</v>
      </c>
      <c r="V3416" s="8">
        <v>2013</v>
      </c>
      <c r="W3416" t="s">
        <v>1933</v>
      </c>
      <c r="X3416" s="2">
        <v>1.6519999999999999</v>
      </c>
      <c r="Y3416" s="7">
        <f t="shared" si="431"/>
        <v>4.409919649769093E-2</v>
      </c>
      <c r="AA3416" t="s">
        <v>1932</v>
      </c>
      <c r="AB3416">
        <v>17337</v>
      </c>
      <c r="AD3416" t="s">
        <v>6</v>
      </c>
      <c r="AE3416">
        <v>61</v>
      </c>
      <c r="AF3416">
        <v>3</v>
      </c>
      <c r="AG3416">
        <v>6359773</v>
      </c>
      <c r="AH3416" t="s">
        <v>5910</v>
      </c>
      <c r="AI3416" t="s">
        <v>5909</v>
      </c>
      <c r="AJ3416" t="s">
        <v>5908</v>
      </c>
      <c r="AK3416" t="s">
        <v>5907</v>
      </c>
      <c r="AL3416">
        <v>11</v>
      </c>
      <c r="AM3416" s="5">
        <f t="shared" si="426"/>
        <v>1.2222222222222223</v>
      </c>
      <c r="AN3416" s="4">
        <f t="shared" si="430"/>
        <v>1.851150658420632E-3</v>
      </c>
      <c r="AO3416" s="3"/>
      <c r="AP3416">
        <v>0</v>
      </c>
      <c r="AR3416" t="s">
        <v>42</v>
      </c>
      <c r="AT3416" s="2" t="s">
        <v>41</v>
      </c>
      <c r="AU3416" s="1">
        <f t="shared" si="427"/>
        <v>3.1424782745909838</v>
      </c>
      <c r="AV3416" s="1">
        <f t="shared" si="428"/>
        <v>2.2975173578055781</v>
      </c>
      <c r="AW3416" s="1">
        <f t="shared" si="429"/>
        <v>1.4525564410201721</v>
      </c>
    </row>
    <row r="3417" spans="1:49" x14ac:dyDescent="0.2">
      <c r="A3417">
        <v>3415</v>
      </c>
      <c r="B3417" t="s">
        <v>5906</v>
      </c>
      <c r="C3417" t="s">
        <v>5905</v>
      </c>
      <c r="F3417" t="s">
        <v>5904</v>
      </c>
      <c r="G3417" t="s">
        <v>17</v>
      </c>
      <c r="H3417" t="s">
        <v>16</v>
      </c>
      <c r="I3417" t="s">
        <v>5903</v>
      </c>
      <c r="J3417">
        <v>60012630</v>
      </c>
      <c r="K3417" t="s">
        <v>5902</v>
      </c>
      <c r="L3417" t="s">
        <v>2751</v>
      </c>
      <c r="M3417" t="s">
        <v>1158</v>
      </c>
      <c r="N3417">
        <v>4</v>
      </c>
      <c r="O3417" t="s">
        <v>5901</v>
      </c>
      <c r="P3417" t="s">
        <v>5900</v>
      </c>
      <c r="Q3417" t="s">
        <v>5899</v>
      </c>
      <c r="R3417" s="8">
        <v>41275</v>
      </c>
      <c r="S3417" s="9">
        <f t="shared" si="424"/>
        <v>2013</v>
      </c>
      <c r="T3417" s="9">
        <v>2013</v>
      </c>
      <c r="U3417" s="9">
        <f t="shared" si="425"/>
        <v>9</v>
      </c>
      <c r="V3417" s="8">
        <v>2013</v>
      </c>
      <c r="W3417" t="s">
        <v>1933</v>
      </c>
      <c r="X3417" s="2">
        <v>1.6519999999999999</v>
      </c>
      <c r="Y3417" s="7">
        <f t="shared" si="431"/>
        <v>4.409919649769093E-2</v>
      </c>
      <c r="AA3417" t="s">
        <v>1932</v>
      </c>
      <c r="AB3417">
        <v>17337</v>
      </c>
      <c r="AD3417" t="s">
        <v>6</v>
      </c>
      <c r="AE3417">
        <v>61</v>
      </c>
      <c r="AF3417">
        <v>3</v>
      </c>
      <c r="AG3417">
        <v>6359764</v>
      </c>
      <c r="AH3417" t="s">
        <v>5898</v>
      </c>
      <c r="AI3417" t="s">
        <v>5897</v>
      </c>
      <c r="AJ3417" t="s">
        <v>5896</v>
      </c>
      <c r="AK3417" t="s">
        <v>5895</v>
      </c>
      <c r="AL3417">
        <v>58</v>
      </c>
      <c r="AM3417" s="5">
        <f t="shared" si="426"/>
        <v>6.4444444444444446</v>
      </c>
      <c r="AN3417" s="4">
        <f t="shared" si="430"/>
        <v>9.7606125625815145E-3</v>
      </c>
      <c r="AO3417" s="3"/>
      <c r="AP3417">
        <v>0</v>
      </c>
      <c r="AR3417" t="s">
        <v>42</v>
      </c>
      <c r="AT3417" s="2" t="s">
        <v>41</v>
      </c>
      <c r="AU3417" s="1">
        <f t="shared" si="427"/>
        <v>3.3797621317158106</v>
      </c>
      <c r="AV3417" s="1">
        <f t="shared" si="428"/>
        <v>2.6929904530136226</v>
      </c>
      <c r="AW3417" s="1">
        <f t="shared" si="429"/>
        <v>2.0062187743114337</v>
      </c>
    </row>
    <row r="3418" spans="1:49" x14ac:dyDescent="0.2">
      <c r="A3418">
        <v>3416</v>
      </c>
      <c r="B3418" t="s">
        <v>5894</v>
      </c>
      <c r="C3418" t="s">
        <v>5893</v>
      </c>
      <c r="F3418" t="s">
        <v>5892</v>
      </c>
      <c r="G3418" t="s">
        <v>17</v>
      </c>
      <c r="H3418" t="s">
        <v>16</v>
      </c>
      <c r="I3418" t="s">
        <v>5891</v>
      </c>
      <c r="J3418">
        <v>60002787</v>
      </c>
      <c r="K3418" t="s">
        <v>5890</v>
      </c>
      <c r="L3418" t="s">
        <v>5889</v>
      </c>
      <c r="M3418" t="s">
        <v>1645</v>
      </c>
      <c r="N3418">
        <v>4</v>
      </c>
      <c r="O3418" t="s">
        <v>5888</v>
      </c>
      <c r="P3418" t="s">
        <v>5887</v>
      </c>
      <c r="Q3418" t="s">
        <v>5886</v>
      </c>
      <c r="R3418" s="8">
        <v>41275</v>
      </c>
      <c r="S3418" s="9">
        <f t="shared" si="424"/>
        <v>2013</v>
      </c>
      <c r="T3418" s="9">
        <v>2013</v>
      </c>
      <c r="U3418" s="9">
        <f t="shared" si="425"/>
        <v>9</v>
      </c>
      <c r="V3418" s="8">
        <v>2013</v>
      </c>
      <c r="W3418" t="s">
        <v>1933</v>
      </c>
      <c r="X3418" s="2">
        <v>1.6519999999999999</v>
      </c>
      <c r="Y3418" s="7">
        <f t="shared" si="431"/>
        <v>4.409919649769093E-2</v>
      </c>
      <c r="AA3418" t="s">
        <v>1932</v>
      </c>
      <c r="AB3418">
        <v>17337</v>
      </c>
      <c r="AD3418" t="s">
        <v>6</v>
      </c>
      <c r="AE3418">
        <v>61</v>
      </c>
      <c r="AF3418">
        <v>3</v>
      </c>
      <c r="AG3418">
        <v>6399530</v>
      </c>
      <c r="AH3418" t="s">
        <v>5885</v>
      </c>
      <c r="AI3418" t="s">
        <v>5884</v>
      </c>
      <c r="AJ3418" t="s">
        <v>5883</v>
      </c>
      <c r="AK3418" t="s">
        <v>5882</v>
      </c>
      <c r="AL3418">
        <v>49</v>
      </c>
      <c r="AM3418" s="5">
        <f t="shared" si="426"/>
        <v>5.4444444444444446</v>
      </c>
      <c r="AN3418" s="4">
        <f t="shared" si="430"/>
        <v>8.2460347511464516E-3</v>
      </c>
      <c r="AO3418" s="3"/>
      <c r="AP3418">
        <v>0</v>
      </c>
      <c r="AQ3418" t="s">
        <v>1694</v>
      </c>
      <c r="AR3418">
        <v>23360006</v>
      </c>
      <c r="AS3418" t="s">
        <v>1693</v>
      </c>
      <c r="AT3418" s="2" t="s">
        <v>41</v>
      </c>
      <c r="AU3418" s="1">
        <f t="shared" si="427"/>
        <v>3.3343247973727586</v>
      </c>
      <c r="AV3418" s="1">
        <f t="shared" si="428"/>
        <v>2.6172615624418691</v>
      </c>
      <c r="AW3418" s="1">
        <f t="shared" si="429"/>
        <v>1.9001983275109793</v>
      </c>
    </row>
    <row r="3419" spans="1:49" x14ac:dyDescent="0.2">
      <c r="A3419">
        <v>3417</v>
      </c>
      <c r="B3419" t="s">
        <v>5881</v>
      </c>
      <c r="C3419" t="s">
        <v>5880</v>
      </c>
      <c r="F3419" t="s">
        <v>5879</v>
      </c>
      <c r="G3419" t="s">
        <v>17</v>
      </c>
      <c r="H3419" t="s">
        <v>16</v>
      </c>
      <c r="I3419" t="s">
        <v>5878</v>
      </c>
      <c r="J3419" t="s">
        <v>5877</v>
      </c>
      <c r="K3419" t="s">
        <v>5876</v>
      </c>
      <c r="L3419" t="s">
        <v>5875</v>
      </c>
      <c r="M3419" t="s">
        <v>326</v>
      </c>
      <c r="N3419">
        <v>5</v>
      </c>
      <c r="O3419" t="s">
        <v>5874</v>
      </c>
      <c r="P3419" t="s">
        <v>5873</v>
      </c>
      <c r="Q3419" t="s">
        <v>5872</v>
      </c>
      <c r="R3419" s="8">
        <v>41275</v>
      </c>
      <c r="S3419" s="9">
        <f t="shared" si="424"/>
        <v>2013</v>
      </c>
      <c r="T3419" s="9">
        <v>2013</v>
      </c>
      <c r="U3419" s="9">
        <f t="shared" si="425"/>
        <v>9</v>
      </c>
      <c r="V3419" s="8">
        <v>2013</v>
      </c>
      <c r="W3419" t="s">
        <v>1933</v>
      </c>
      <c r="X3419" s="2">
        <v>1.6519999999999999</v>
      </c>
      <c r="Y3419" s="7">
        <f t="shared" si="431"/>
        <v>4.409919649769093E-2</v>
      </c>
      <c r="AA3419" t="s">
        <v>1932</v>
      </c>
      <c r="AB3419">
        <v>17337</v>
      </c>
      <c r="AD3419" t="s">
        <v>6</v>
      </c>
      <c r="AE3419">
        <v>61</v>
      </c>
      <c r="AF3419">
        <v>3</v>
      </c>
      <c r="AG3419">
        <v>6353898</v>
      </c>
      <c r="AH3419" t="s">
        <v>5871</v>
      </c>
      <c r="AI3419" t="s">
        <v>5870</v>
      </c>
      <c r="AJ3419" t="s">
        <v>5869</v>
      </c>
      <c r="AK3419" t="s">
        <v>5868</v>
      </c>
      <c r="AL3419">
        <v>18</v>
      </c>
      <c r="AM3419" s="5">
        <f t="shared" si="426"/>
        <v>2</v>
      </c>
      <c r="AN3419" s="4">
        <f t="shared" si="430"/>
        <v>3.0291556228701248E-3</v>
      </c>
      <c r="AO3419" s="3"/>
      <c r="AP3419">
        <v>0</v>
      </c>
      <c r="AR3419" t="s">
        <v>42</v>
      </c>
      <c r="AT3419" s="2" t="s">
        <v>41</v>
      </c>
      <c r="AU3419" s="1">
        <f t="shared" si="427"/>
        <v>3.1778184235244686</v>
      </c>
      <c r="AV3419" s="1">
        <f t="shared" si="428"/>
        <v>2.3564176060280526</v>
      </c>
      <c r="AW3419" s="1">
        <f t="shared" si="429"/>
        <v>1.5350167885316366</v>
      </c>
    </row>
    <row r="3420" spans="1:49" x14ac:dyDescent="0.2">
      <c r="A3420">
        <v>3418</v>
      </c>
      <c r="B3420" t="s">
        <v>5867</v>
      </c>
      <c r="C3420" t="s">
        <v>5866</v>
      </c>
      <c r="F3420" t="s">
        <v>5865</v>
      </c>
      <c r="G3420" t="s">
        <v>17</v>
      </c>
      <c r="H3420" t="s">
        <v>16</v>
      </c>
      <c r="I3420" t="s">
        <v>5864</v>
      </c>
      <c r="J3420">
        <v>60069720</v>
      </c>
      <c r="K3420" t="s">
        <v>4871</v>
      </c>
      <c r="L3420" t="s">
        <v>928</v>
      </c>
      <c r="M3420" t="s">
        <v>634</v>
      </c>
      <c r="N3420">
        <v>6</v>
      </c>
      <c r="O3420" t="s">
        <v>5863</v>
      </c>
      <c r="P3420" t="s">
        <v>5862</v>
      </c>
      <c r="Q3420" t="s">
        <v>5861</v>
      </c>
      <c r="R3420" s="8">
        <v>41275</v>
      </c>
      <c r="S3420" s="9">
        <f t="shared" si="424"/>
        <v>2013</v>
      </c>
      <c r="T3420" s="9">
        <v>2013</v>
      </c>
      <c r="U3420" s="9">
        <f t="shared" si="425"/>
        <v>9</v>
      </c>
      <c r="V3420" s="8">
        <v>2013</v>
      </c>
      <c r="W3420" t="s">
        <v>1933</v>
      </c>
      <c r="X3420" s="2">
        <v>1.6519999999999999</v>
      </c>
      <c r="Y3420" s="7">
        <f t="shared" si="431"/>
        <v>4.409919649769093E-2</v>
      </c>
      <c r="AA3420" t="s">
        <v>1932</v>
      </c>
      <c r="AB3420">
        <v>17337</v>
      </c>
      <c r="AD3420" t="s">
        <v>6</v>
      </c>
      <c r="AE3420">
        <v>61</v>
      </c>
      <c r="AF3420">
        <v>3</v>
      </c>
      <c r="AG3420">
        <v>6374215</v>
      </c>
      <c r="AH3420" t="s">
        <v>5860</v>
      </c>
      <c r="AI3420" t="s">
        <v>5859</v>
      </c>
      <c r="AJ3420" t="s">
        <v>5858</v>
      </c>
      <c r="AK3420" t="s">
        <v>5857</v>
      </c>
      <c r="AL3420">
        <v>147</v>
      </c>
      <c r="AM3420" s="5">
        <f t="shared" si="426"/>
        <v>16.333333333333332</v>
      </c>
      <c r="AN3420" s="4">
        <f t="shared" si="430"/>
        <v>2.4738104253439353E-2</v>
      </c>
      <c r="AO3420" s="3"/>
      <c r="AP3420">
        <v>0</v>
      </c>
      <c r="AR3420" t="s">
        <v>42</v>
      </c>
      <c r="AT3420" s="2" t="s">
        <v>41</v>
      </c>
      <c r="AU3420" s="1">
        <f t="shared" si="427"/>
        <v>3.8290868824415458</v>
      </c>
      <c r="AV3420" s="1">
        <f t="shared" si="428"/>
        <v>3.4418650375565143</v>
      </c>
      <c r="AW3420" s="1">
        <f t="shared" si="429"/>
        <v>3.0546431926714823</v>
      </c>
    </row>
    <row r="3421" spans="1:49" x14ac:dyDescent="0.2">
      <c r="A3421">
        <v>3419</v>
      </c>
      <c r="B3421" t="s">
        <v>5856</v>
      </c>
      <c r="C3421" t="s">
        <v>5855</v>
      </c>
      <c r="F3421" t="s">
        <v>5854</v>
      </c>
      <c r="G3421" t="s">
        <v>17</v>
      </c>
      <c r="H3421" t="s">
        <v>16</v>
      </c>
      <c r="I3421" t="s">
        <v>5853</v>
      </c>
      <c r="J3421">
        <v>60023380</v>
      </c>
      <c r="K3421" t="s">
        <v>5852</v>
      </c>
      <c r="L3421" t="s">
        <v>5851</v>
      </c>
      <c r="M3421" t="s">
        <v>634</v>
      </c>
      <c r="N3421">
        <v>3</v>
      </c>
      <c r="O3421" t="s">
        <v>5850</v>
      </c>
      <c r="P3421" t="s">
        <v>5849</v>
      </c>
      <c r="Q3421" t="s">
        <v>5848</v>
      </c>
      <c r="R3421" s="8">
        <v>41275</v>
      </c>
      <c r="S3421" s="9">
        <f t="shared" si="424"/>
        <v>2013</v>
      </c>
      <c r="T3421" s="9">
        <v>2013</v>
      </c>
      <c r="U3421" s="9">
        <f t="shared" si="425"/>
        <v>9</v>
      </c>
      <c r="V3421" s="8">
        <v>2013</v>
      </c>
      <c r="W3421" t="s">
        <v>1933</v>
      </c>
      <c r="X3421" s="2">
        <v>1.6519999999999999</v>
      </c>
      <c r="Y3421" s="7">
        <f t="shared" si="431"/>
        <v>4.409919649769093E-2</v>
      </c>
      <c r="AA3421" t="s">
        <v>1932</v>
      </c>
      <c r="AB3421">
        <v>17337</v>
      </c>
      <c r="AD3421" t="s">
        <v>6</v>
      </c>
      <c r="AE3421">
        <v>61</v>
      </c>
      <c r="AF3421">
        <v>3</v>
      </c>
      <c r="AG3421">
        <v>6363544</v>
      </c>
      <c r="AH3421" t="s">
        <v>5847</v>
      </c>
      <c r="AI3421" t="s">
        <v>5846</v>
      </c>
      <c r="AJ3421" t="s">
        <v>5845</v>
      </c>
      <c r="AK3421" t="s">
        <v>5844</v>
      </c>
      <c r="AL3421">
        <v>2</v>
      </c>
      <c r="AM3421" s="5">
        <f t="shared" si="426"/>
        <v>0.22222222222222221</v>
      </c>
      <c r="AN3421" s="4">
        <f t="shared" si="430"/>
        <v>3.365728469855694E-4</v>
      </c>
      <c r="AO3421" s="3"/>
      <c r="AP3421">
        <v>0</v>
      </c>
      <c r="AR3421" t="s">
        <v>42</v>
      </c>
      <c r="AT3421" s="2" t="s">
        <v>41</v>
      </c>
      <c r="AU3421" s="1">
        <f t="shared" si="427"/>
        <v>3.0970409402479322</v>
      </c>
      <c r="AV3421" s="1">
        <f t="shared" si="428"/>
        <v>2.2217884672338251</v>
      </c>
      <c r="AW3421" s="1">
        <f t="shared" si="429"/>
        <v>1.3465359942197175</v>
      </c>
    </row>
    <row r="3422" spans="1:49" x14ac:dyDescent="0.2">
      <c r="A3422">
        <v>3420</v>
      </c>
      <c r="B3422" t="s">
        <v>5843</v>
      </c>
      <c r="C3422" t="s">
        <v>5842</v>
      </c>
      <c r="F3422" t="s">
        <v>5841</v>
      </c>
      <c r="G3422" t="s">
        <v>17</v>
      </c>
      <c r="H3422" t="s">
        <v>16</v>
      </c>
      <c r="I3422" t="s">
        <v>5840</v>
      </c>
      <c r="J3422">
        <v>60025209</v>
      </c>
      <c r="K3422" t="s">
        <v>5839</v>
      </c>
      <c r="L3422" t="s">
        <v>443</v>
      </c>
      <c r="M3422" t="s">
        <v>120</v>
      </c>
      <c r="N3422">
        <v>1</v>
      </c>
      <c r="O3422" t="s">
        <v>5838</v>
      </c>
      <c r="P3422">
        <v>6603799619</v>
      </c>
      <c r="Q3422">
        <v>60025209</v>
      </c>
      <c r="R3422" s="8">
        <v>41275</v>
      </c>
      <c r="S3422" s="9">
        <f t="shared" si="424"/>
        <v>2013</v>
      </c>
      <c r="T3422" s="9">
        <v>2013</v>
      </c>
      <c r="U3422" s="9">
        <f t="shared" si="425"/>
        <v>9</v>
      </c>
      <c r="V3422" s="8">
        <v>2013</v>
      </c>
      <c r="W3422" t="s">
        <v>1933</v>
      </c>
      <c r="X3422" s="2">
        <v>1.6519999999999999</v>
      </c>
      <c r="Y3422" s="7">
        <f t="shared" si="431"/>
        <v>4.409919649769093E-2</v>
      </c>
      <c r="AA3422" t="s">
        <v>1932</v>
      </c>
      <c r="AB3422">
        <v>17337</v>
      </c>
      <c r="AD3422" t="s">
        <v>6</v>
      </c>
      <c r="AE3422">
        <v>61</v>
      </c>
      <c r="AF3422">
        <v>3</v>
      </c>
      <c r="AG3422">
        <v>6363543</v>
      </c>
      <c r="AH3422" t="s">
        <v>5837</v>
      </c>
      <c r="AI3422" t="s">
        <v>5836</v>
      </c>
      <c r="AJ3422" t="s">
        <v>5835</v>
      </c>
      <c r="AK3422" t="s">
        <v>5834</v>
      </c>
      <c r="AL3422">
        <v>2</v>
      </c>
      <c r="AM3422" s="5">
        <f t="shared" si="426"/>
        <v>0.22222222222222221</v>
      </c>
      <c r="AN3422" s="4">
        <f t="shared" si="430"/>
        <v>3.365728469855694E-4</v>
      </c>
      <c r="AO3422" s="3"/>
      <c r="AP3422">
        <v>0</v>
      </c>
      <c r="AR3422" t="s">
        <v>42</v>
      </c>
      <c r="AT3422" s="2" t="s">
        <v>41</v>
      </c>
      <c r="AU3422" s="1">
        <f t="shared" si="427"/>
        <v>3.0970409402479322</v>
      </c>
      <c r="AV3422" s="1">
        <f t="shared" si="428"/>
        <v>2.2217884672338251</v>
      </c>
      <c r="AW3422" s="1">
        <f t="shared" si="429"/>
        <v>1.3465359942197175</v>
      </c>
    </row>
    <row r="3423" spans="1:49" x14ac:dyDescent="0.2">
      <c r="A3423">
        <v>3421</v>
      </c>
      <c r="B3423" t="s">
        <v>5833</v>
      </c>
      <c r="C3423" t="s">
        <v>5832</v>
      </c>
      <c r="F3423" t="s">
        <v>5831</v>
      </c>
      <c r="G3423" t="s">
        <v>17</v>
      </c>
      <c r="H3423" t="s">
        <v>16</v>
      </c>
      <c r="I3423" t="s">
        <v>5830</v>
      </c>
      <c r="J3423" t="s">
        <v>5829</v>
      </c>
      <c r="K3423" t="s">
        <v>5828</v>
      </c>
      <c r="L3423" t="s">
        <v>5827</v>
      </c>
      <c r="M3423" t="s">
        <v>376</v>
      </c>
      <c r="N3423">
        <v>4</v>
      </c>
      <c r="O3423" t="s">
        <v>5826</v>
      </c>
      <c r="P3423" t="s">
        <v>5825</v>
      </c>
      <c r="Q3423" t="s">
        <v>5824</v>
      </c>
      <c r="R3423" s="8">
        <v>41275</v>
      </c>
      <c r="S3423" s="9">
        <f t="shared" si="424"/>
        <v>2013</v>
      </c>
      <c r="T3423" s="9">
        <v>2013</v>
      </c>
      <c r="U3423" s="9">
        <f t="shared" si="425"/>
        <v>9</v>
      </c>
      <c r="V3423" s="8">
        <v>2013</v>
      </c>
      <c r="W3423" t="s">
        <v>1933</v>
      </c>
      <c r="X3423" s="2">
        <v>1.6519999999999999</v>
      </c>
      <c r="Y3423" s="7">
        <f t="shared" si="431"/>
        <v>4.409919649769093E-2</v>
      </c>
      <c r="AA3423" t="s">
        <v>1932</v>
      </c>
      <c r="AB3423">
        <v>17337</v>
      </c>
      <c r="AD3423" t="s">
        <v>6</v>
      </c>
      <c r="AE3423">
        <v>61</v>
      </c>
      <c r="AF3423">
        <v>3</v>
      </c>
      <c r="AG3423">
        <v>6362175</v>
      </c>
      <c r="AH3423" t="s">
        <v>5823</v>
      </c>
      <c r="AI3423" t="s">
        <v>5822</v>
      </c>
      <c r="AJ3423" t="s">
        <v>5821</v>
      </c>
      <c r="AK3423" t="s">
        <v>5820</v>
      </c>
      <c r="AL3423">
        <v>49</v>
      </c>
      <c r="AM3423" s="5">
        <f t="shared" si="426"/>
        <v>5.4444444444444446</v>
      </c>
      <c r="AN3423" s="4">
        <f t="shared" si="430"/>
        <v>8.2460347511464516E-3</v>
      </c>
      <c r="AO3423" s="3"/>
      <c r="AP3423">
        <v>0</v>
      </c>
      <c r="AR3423" t="s">
        <v>42</v>
      </c>
      <c r="AT3423" s="2" t="s">
        <v>41</v>
      </c>
      <c r="AU3423" s="1">
        <f t="shared" si="427"/>
        <v>3.3343247973727586</v>
      </c>
      <c r="AV3423" s="1">
        <f t="shared" si="428"/>
        <v>2.6172615624418691</v>
      </c>
      <c r="AW3423" s="1">
        <f t="shared" si="429"/>
        <v>1.9001983275109793</v>
      </c>
    </row>
    <row r="3424" spans="1:49" x14ac:dyDescent="0.2">
      <c r="A3424">
        <v>3422</v>
      </c>
      <c r="B3424" t="s">
        <v>5819</v>
      </c>
      <c r="C3424" t="s">
        <v>5818</v>
      </c>
      <c r="F3424" t="s">
        <v>5817</v>
      </c>
      <c r="G3424" t="s">
        <v>17</v>
      </c>
      <c r="H3424" t="s">
        <v>16</v>
      </c>
      <c r="I3424" t="s">
        <v>5816</v>
      </c>
      <c r="J3424" t="s">
        <v>5815</v>
      </c>
      <c r="K3424" t="s">
        <v>5814</v>
      </c>
      <c r="L3424" t="s">
        <v>5813</v>
      </c>
      <c r="M3424" t="s">
        <v>1082</v>
      </c>
      <c r="N3424">
        <v>2</v>
      </c>
      <c r="O3424" t="s">
        <v>5812</v>
      </c>
      <c r="P3424" t="s">
        <v>5811</v>
      </c>
      <c r="Q3424" t="s">
        <v>5810</v>
      </c>
      <c r="R3424" s="8">
        <v>41275</v>
      </c>
      <c r="S3424" s="9">
        <f t="shared" si="424"/>
        <v>2013</v>
      </c>
      <c r="T3424" s="9">
        <v>2013</v>
      </c>
      <c r="U3424" s="9">
        <f t="shared" si="425"/>
        <v>9</v>
      </c>
      <c r="V3424" s="8">
        <v>2013</v>
      </c>
      <c r="W3424" t="s">
        <v>5809</v>
      </c>
      <c r="X3424" s="2">
        <v>0.88100000000000001</v>
      </c>
      <c r="Y3424" s="7">
        <f t="shared" si="431"/>
        <v>2.3517791836843653E-2</v>
      </c>
      <c r="AA3424">
        <v>10459243</v>
      </c>
      <c r="AB3424">
        <v>17248</v>
      </c>
      <c r="AD3424" t="s">
        <v>6</v>
      </c>
      <c r="AE3424">
        <v>55</v>
      </c>
      <c r="AF3424">
        <v>1</v>
      </c>
      <c r="AG3424">
        <v>6474484</v>
      </c>
      <c r="AH3424" t="s">
        <v>5808</v>
      </c>
      <c r="AI3424" t="s">
        <v>5807</v>
      </c>
      <c r="AJ3424" t="s">
        <v>5806</v>
      </c>
      <c r="AK3424" t="s">
        <v>5805</v>
      </c>
      <c r="AL3424">
        <v>175</v>
      </c>
      <c r="AM3424" s="5">
        <f t="shared" si="426"/>
        <v>19.444444444444443</v>
      </c>
      <c r="AN3424" s="4">
        <f t="shared" si="430"/>
        <v>2.9450124111237323E-2</v>
      </c>
      <c r="AO3424" s="3"/>
      <c r="AP3424">
        <v>0</v>
      </c>
      <c r="AR3424" t="s">
        <v>42</v>
      </c>
      <c r="AT3424" s="2" t="s">
        <v>41</v>
      </c>
      <c r="AU3424" s="1">
        <f t="shared" si="427"/>
        <v>2.5297491519161754</v>
      </c>
      <c r="AV3424" s="1">
        <f t="shared" si="428"/>
        <v>2.6483957974040488</v>
      </c>
      <c r="AW3424" s="1">
        <f t="shared" si="429"/>
        <v>2.7670424428919218</v>
      </c>
    </row>
    <row r="3425" spans="1:49" x14ac:dyDescent="0.2">
      <c r="A3425">
        <v>3423</v>
      </c>
      <c r="B3425" t="s">
        <v>5804</v>
      </c>
      <c r="C3425" t="s">
        <v>5803</v>
      </c>
      <c r="F3425" t="s">
        <v>5802</v>
      </c>
      <c r="G3425" t="s">
        <v>17</v>
      </c>
      <c r="H3425" t="s">
        <v>16</v>
      </c>
      <c r="I3425" t="s">
        <v>5801</v>
      </c>
      <c r="J3425" t="s">
        <v>5800</v>
      </c>
      <c r="K3425" t="s">
        <v>5799</v>
      </c>
      <c r="L3425" t="s">
        <v>5798</v>
      </c>
      <c r="M3425" t="s">
        <v>326</v>
      </c>
      <c r="N3425">
        <v>4</v>
      </c>
      <c r="O3425" t="s">
        <v>5797</v>
      </c>
      <c r="P3425" t="s">
        <v>5796</v>
      </c>
      <c r="Q3425" t="s">
        <v>5795</v>
      </c>
      <c r="R3425" s="8">
        <v>41275</v>
      </c>
      <c r="S3425" s="9">
        <f t="shared" si="424"/>
        <v>2013</v>
      </c>
      <c r="T3425" s="9">
        <v>2013</v>
      </c>
      <c r="U3425" s="9">
        <f t="shared" si="425"/>
        <v>9</v>
      </c>
      <c r="V3425" s="8">
        <v>2013</v>
      </c>
      <c r="W3425" t="s">
        <v>1933</v>
      </c>
      <c r="X3425" s="2">
        <v>1.6519999999999999</v>
      </c>
      <c r="Y3425" s="7">
        <f t="shared" si="431"/>
        <v>4.409919649769093E-2</v>
      </c>
      <c r="AA3425" t="s">
        <v>1932</v>
      </c>
      <c r="AB3425">
        <v>17337</v>
      </c>
      <c r="AD3425" t="s">
        <v>6</v>
      </c>
      <c r="AE3425">
        <v>61</v>
      </c>
      <c r="AF3425">
        <v>3</v>
      </c>
      <c r="AG3425">
        <v>6362174</v>
      </c>
      <c r="AH3425" t="s">
        <v>5794</v>
      </c>
      <c r="AI3425" t="s">
        <v>5793</v>
      </c>
      <c r="AJ3425" t="s">
        <v>5792</v>
      </c>
      <c r="AK3425" t="s">
        <v>5791</v>
      </c>
      <c r="AL3425">
        <v>76</v>
      </c>
      <c r="AM3425" s="5">
        <f t="shared" si="426"/>
        <v>8.4444444444444446</v>
      </c>
      <c r="AN3425" s="4">
        <f t="shared" si="430"/>
        <v>1.2789768185451638E-2</v>
      </c>
      <c r="AO3425" s="3"/>
      <c r="AP3425">
        <v>0</v>
      </c>
      <c r="AQ3425" t="s">
        <v>2160</v>
      </c>
      <c r="AR3425">
        <v>1156504</v>
      </c>
      <c r="AS3425" t="s">
        <v>2159</v>
      </c>
      <c r="AT3425" s="2" t="s">
        <v>41</v>
      </c>
      <c r="AU3425" s="1">
        <f t="shared" si="427"/>
        <v>3.4706368004019139</v>
      </c>
      <c r="AV3425" s="1">
        <f t="shared" si="428"/>
        <v>2.8444482341571287</v>
      </c>
      <c r="AW3425" s="1">
        <f t="shared" si="429"/>
        <v>2.2182596679123421</v>
      </c>
    </row>
    <row r="3426" spans="1:49" x14ac:dyDescent="0.2">
      <c r="A3426">
        <v>3424</v>
      </c>
      <c r="B3426" t="s">
        <v>5790</v>
      </c>
      <c r="F3426" t="s">
        <v>5789</v>
      </c>
      <c r="G3426" t="s">
        <v>17</v>
      </c>
      <c r="H3426" t="s">
        <v>16</v>
      </c>
      <c r="I3426" t="s">
        <v>5788</v>
      </c>
      <c r="J3426">
        <v>112733816</v>
      </c>
      <c r="K3426" t="s">
        <v>5787</v>
      </c>
      <c r="L3426" t="s">
        <v>5786</v>
      </c>
      <c r="M3426" t="s">
        <v>120</v>
      </c>
      <c r="N3426">
        <v>2</v>
      </c>
      <c r="O3426" t="s">
        <v>5785</v>
      </c>
      <c r="P3426" t="s">
        <v>5784</v>
      </c>
      <c r="Q3426" t="s">
        <v>5783</v>
      </c>
      <c r="R3426" s="8">
        <v>41275</v>
      </c>
      <c r="S3426" s="9">
        <f t="shared" si="424"/>
        <v>2013</v>
      </c>
      <c r="T3426" s="9">
        <v>2013</v>
      </c>
      <c r="U3426" s="9">
        <f t="shared" si="425"/>
        <v>9</v>
      </c>
      <c r="V3426" s="8">
        <v>41275</v>
      </c>
      <c r="W3426" t="s">
        <v>5782</v>
      </c>
      <c r="X3426" s="2">
        <v>0.22</v>
      </c>
      <c r="Y3426" s="7">
        <f t="shared" si="431"/>
        <v>5.8727743519927395E-3</v>
      </c>
      <c r="AA3426">
        <v>2705214</v>
      </c>
      <c r="AB3426">
        <v>28119</v>
      </c>
      <c r="AD3426" t="s">
        <v>6</v>
      </c>
      <c r="AE3426">
        <v>31</v>
      </c>
      <c r="AF3426">
        <v>3</v>
      </c>
      <c r="AH3426" t="s">
        <v>5781</v>
      </c>
      <c r="AI3426" t="s">
        <v>5780</v>
      </c>
      <c r="AK3426" t="s">
        <v>5779</v>
      </c>
      <c r="AL3426">
        <v>3</v>
      </c>
      <c r="AM3426" s="5">
        <f t="shared" si="426"/>
        <v>0.33333333333333331</v>
      </c>
      <c r="AN3426" s="4">
        <f t="shared" si="430"/>
        <v>5.048592704783541E-4</v>
      </c>
      <c r="AO3426" s="3"/>
      <c r="AP3426">
        <v>0</v>
      </c>
      <c r="AR3426" t="s">
        <v>42</v>
      </c>
      <c r="AT3426" s="2" t="s">
        <v>41</v>
      </c>
      <c r="AU3426" s="1">
        <f t="shared" si="427"/>
        <v>0.42623998275384239</v>
      </c>
      <c r="AV3426" s="1">
        <f t="shared" si="428"/>
        <v>0.31888168112355469</v>
      </c>
      <c r="AW3426" s="1">
        <f t="shared" si="429"/>
        <v>0.21152337949326699</v>
      </c>
    </row>
    <row r="3427" spans="1:49" x14ac:dyDescent="0.2">
      <c r="A3427">
        <v>3425</v>
      </c>
      <c r="B3427" t="s">
        <v>5778</v>
      </c>
      <c r="C3427" t="s">
        <v>5777</v>
      </c>
      <c r="F3427" t="s">
        <v>5776</v>
      </c>
      <c r="G3427" t="s">
        <v>17</v>
      </c>
      <c r="H3427" t="s">
        <v>16</v>
      </c>
      <c r="I3427" t="s">
        <v>5775</v>
      </c>
      <c r="J3427">
        <v>60016983</v>
      </c>
      <c r="K3427" t="s">
        <v>5774</v>
      </c>
      <c r="L3427" t="s">
        <v>5773</v>
      </c>
      <c r="M3427" t="s">
        <v>51</v>
      </c>
      <c r="N3427">
        <v>4</v>
      </c>
      <c r="O3427" t="s">
        <v>5772</v>
      </c>
      <c r="P3427" t="s">
        <v>5771</v>
      </c>
      <c r="Q3427" t="s">
        <v>5770</v>
      </c>
      <c r="R3427" s="8">
        <v>41275</v>
      </c>
      <c r="S3427" s="9">
        <f t="shared" si="424"/>
        <v>2013</v>
      </c>
      <c r="T3427" s="9">
        <v>2013</v>
      </c>
      <c r="U3427" s="9">
        <f t="shared" si="425"/>
        <v>9</v>
      </c>
      <c r="V3427" s="8">
        <v>2013</v>
      </c>
      <c r="W3427" t="s">
        <v>1933</v>
      </c>
      <c r="X3427" s="2">
        <v>1.6519999999999999</v>
      </c>
      <c r="Y3427" s="7">
        <f t="shared" si="431"/>
        <v>4.409919649769093E-2</v>
      </c>
      <c r="AA3427" t="s">
        <v>1932</v>
      </c>
      <c r="AB3427">
        <v>17337</v>
      </c>
      <c r="AD3427" t="s">
        <v>6</v>
      </c>
      <c r="AE3427">
        <v>61</v>
      </c>
      <c r="AF3427">
        <v>3</v>
      </c>
      <c r="AG3427">
        <v>6363546</v>
      </c>
      <c r="AH3427" t="s">
        <v>5769</v>
      </c>
      <c r="AI3427" t="s">
        <v>5768</v>
      </c>
      <c r="AJ3427" t="s">
        <v>5767</v>
      </c>
      <c r="AK3427" t="s">
        <v>5766</v>
      </c>
      <c r="AL3427">
        <v>3</v>
      </c>
      <c r="AM3427" s="5">
        <f t="shared" si="426"/>
        <v>0.33333333333333331</v>
      </c>
      <c r="AN3427" s="4">
        <f t="shared" si="430"/>
        <v>5.048592704783541E-4</v>
      </c>
      <c r="AO3427" s="3"/>
      <c r="AP3427">
        <v>0</v>
      </c>
      <c r="AR3427" t="s">
        <v>42</v>
      </c>
      <c r="AT3427" s="2" t="s">
        <v>41</v>
      </c>
      <c r="AU3427" s="1">
        <f t="shared" si="427"/>
        <v>3.1020895329527156</v>
      </c>
      <c r="AV3427" s="1">
        <f t="shared" si="428"/>
        <v>2.2302027884084641</v>
      </c>
      <c r="AW3427" s="1">
        <f t="shared" si="429"/>
        <v>1.3583160438642126</v>
      </c>
    </row>
    <row r="3428" spans="1:49" x14ac:dyDescent="0.2">
      <c r="A3428">
        <v>3426</v>
      </c>
      <c r="B3428" t="s">
        <v>5765</v>
      </c>
      <c r="C3428" t="s">
        <v>5764</v>
      </c>
      <c r="F3428" t="s">
        <v>5763</v>
      </c>
      <c r="G3428" t="s">
        <v>17</v>
      </c>
      <c r="H3428" t="s">
        <v>16</v>
      </c>
      <c r="I3428" t="s">
        <v>5762</v>
      </c>
      <c r="J3428" t="s">
        <v>5761</v>
      </c>
      <c r="K3428" t="s">
        <v>5760</v>
      </c>
      <c r="L3428" t="s">
        <v>5759</v>
      </c>
      <c r="M3428" t="s">
        <v>5758</v>
      </c>
      <c r="N3428">
        <v>5</v>
      </c>
      <c r="O3428" t="s">
        <v>5757</v>
      </c>
      <c r="P3428" t="s">
        <v>5756</v>
      </c>
      <c r="Q3428" t="s">
        <v>5755</v>
      </c>
      <c r="R3428" s="8">
        <v>41275</v>
      </c>
      <c r="S3428" s="9">
        <f t="shared" si="424"/>
        <v>2013</v>
      </c>
      <c r="T3428" s="9">
        <v>2013</v>
      </c>
      <c r="U3428" s="9">
        <f t="shared" si="425"/>
        <v>9</v>
      </c>
      <c r="V3428" s="8">
        <v>2013</v>
      </c>
      <c r="W3428" t="s">
        <v>1933</v>
      </c>
      <c r="X3428" s="2">
        <v>1.6519999999999999</v>
      </c>
      <c r="Y3428" s="7">
        <f t="shared" si="431"/>
        <v>4.409919649769093E-2</v>
      </c>
      <c r="AA3428" t="s">
        <v>1932</v>
      </c>
      <c r="AB3428">
        <v>17337</v>
      </c>
      <c r="AD3428" t="s">
        <v>6</v>
      </c>
      <c r="AE3428">
        <v>61</v>
      </c>
      <c r="AF3428">
        <v>3</v>
      </c>
      <c r="AG3428">
        <v>6374210</v>
      </c>
      <c r="AH3428" t="s">
        <v>5754</v>
      </c>
      <c r="AI3428" t="s">
        <v>5753</v>
      </c>
      <c r="AJ3428" t="s">
        <v>5752</v>
      </c>
      <c r="AK3428" t="s">
        <v>5751</v>
      </c>
      <c r="AL3428">
        <v>54</v>
      </c>
      <c r="AM3428" s="5">
        <f t="shared" si="426"/>
        <v>6</v>
      </c>
      <c r="AN3428" s="4">
        <f t="shared" si="430"/>
        <v>9.0874668686103752E-3</v>
      </c>
      <c r="AO3428" s="3"/>
      <c r="AP3428">
        <v>0</v>
      </c>
      <c r="AR3428" t="s">
        <v>42</v>
      </c>
      <c r="AT3428" s="2" t="s">
        <v>41</v>
      </c>
      <c r="AU3428" s="1">
        <f t="shared" si="427"/>
        <v>3.3595677608966765</v>
      </c>
      <c r="AV3428" s="1">
        <f t="shared" si="428"/>
        <v>2.6593331683150652</v>
      </c>
      <c r="AW3428" s="1">
        <f t="shared" si="429"/>
        <v>1.959098575733454</v>
      </c>
    </row>
    <row r="3429" spans="1:49" x14ac:dyDescent="0.2">
      <c r="A3429">
        <v>3427</v>
      </c>
      <c r="B3429" t="s">
        <v>5750</v>
      </c>
      <c r="C3429" t="s">
        <v>5749</v>
      </c>
      <c r="F3429" t="s">
        <v>5748</v>
      </c>
      <c r="G3429" t="s">
        <v>17</v>
      </c>
      <c r="H3429" t="s">
        <v>16</v>
      </c>
      <c r="I3429" t="s">
        <v>2442</v>
      </c>
      <c r="J3429">
        <v>60116768</v>
      </c>
      <c r="K3429" t="s">
        <v>2441</v>
      </c>
      <c r="L3429" t="s">
        <v>564</v>
      </c>
      <c r="M3429" t="s">
        <v>512</v>
      </c>
      <c r="N3429">
        <v>2</v>
      </c>
      <c r="O3429" t="s">
        <v>5747</v>
      </c>
      <c r="P3429" t="s">
        <v>5746</v>
      </c>
      <c r="Q3429" t="s">
        <v>2438</v>
      </c>
      <c r="R3429" s="8">
        <v>41275</v>
      </c>
      <c r="S3429" s="9">
        <f t="shared" si="424"/>
        <v>2013</v>
      </c>
      <c r="T3429" s="9">
        <v>2013</v>
      </c>
      <c r="U3429" s="9">
        <f t="shared" si="425"/>
        <v>9</v>
      </c>
      <c r="V3429" s="8">
        <v>2013</v>
      </c>
      <c r="W3429" t="s">
        <v>1933</v>
      </c>
      <c r="X3429" s="2">
        <v>1.6519999999999999</v>
      </c>
      <c r="Y3429" s="7">
        <f t="shared" si="431"/>
        <v>4.409919649769093E-2</v>
      </c>
      <c r="AA3429" t="s">
        <v>1932</v>
      </c>
      <c r="AB3429">
        <v>17337</v>
      </c>
      <c r="AD3429" t="s">
        <v>6</v>
      </c>
      <c r="AE3429">
        <v>61</v>
      </c>
      <c r="AF3429">
        <v>3</v>
      </c>
      <c r="AG3429">
        <v>6353261</v>
      </c>
      <c r="AH3429" t="s">
        <v>5745</v>
      </c>
      <c r="AI3429" t="s">
        <v>5744</v>
      </c>
      <c r="AJ3429" t="s">
        <v>5743</v>
      </c>
      <c r="AK3429" t="s">
        <v>5742</v>
      </c>
      <c r="AL3429">
        <v>61</v>
      </c>
      <c r="AM3429" s="5">
        <f t="shared" si="426"/>
        <v>6.7777777777777777</v>
      </c>
      <c r="AN3429" s="4">
        <f t="shared" si="430"/>
        <v>1.0265471833059868E-2</v>
      </c>
      <c r="AO3429" s="3"/>
      <c r="AP3429">
        <v>0</v>
      </c>
      <c r="AR3429" t="s">
        <v>42</v>
      </c>
      <c r="AT3429" s="2" t="s">
        <v>41</v>
      </c>
      <c r="AU3429" s="1">
        <f t="shared" si="427"/>
        <v>3.3949079098301609</v>
      </c>
      <c r="AV3429" s="1">
        <f t="shared" si="428"/>
        <v>2.7182334165375401</v>
      </c>
      <c r="AW3429" s="1">
        <f t="shared" si="429"/>
        <v>2.0415589232449181</v>
      </c>
    </row>
    <row r="3430" spans="1:49" x14ac:dyDescent="0.2">
      <c r="A3430">
        <v>3428</v>
      </c>
      <c r="B3430" t="s">
        <v>5741</v>
      </c>
      <c r="C3430" t="s">
        <v>5740</v>
      </c>
      <c r="F3430" t="s">
        <v>5739</v>
      </c>
      <c r="G3430" t="s">
        <v>17</v>
      </c>
      <c r="H3430" t="s">
        <v>16</v>
      </c>
      <c r="I3430" t="s">
        <v>5738</v>
      </c>
      <c r="J3430" t="s">
        <v>5737</v>
      </c>
      <c r="K3430" t="s">
        <v>5736</v>
      </c>
      <c r="L3430" t="s">
        <v>5735</v>
      </c>
      <c r="M3430" t="s">
        <v>4237</v>
      </c>
      <c r="N3430">
        <v>2</v>
      </c>
      <c r="O3430" t="s">
        <v>5734</v>
      </c>
      <c r="P3430" t="s">
        <v>5733</v>
      </c>
      <c r="Q3430" t="s">
        <v>5732</v>
      </c>
      <c r="R3430" s="8">
        <v>41275</v>
      </c>
      <c r="S3430" s="9">
        <f t="shared" si="424"/>
        <v>2013</v>
      </c>
      <c r="T3430" s="9">
        <v>2013</v>
      </c>
      <c r="U3430" s="9">
        <f t="shared" si="425"/>
        <v>9</v>
      </c>
      <c r="V3430" s="8">
        <v>2013</v>
      </c>
      <c r="W3430" t="s">
        <v>1933</v>
      </c>
      <c r="X3430" s="2">
        <v>1.6519999999999999</v>
      </c>
      <c r="Y3430" s="7">
        <f t="shared" si="431"/>
        <v>4.409919649769093E-2</v>
      </c>
      <c r="AA3430" t="s">
        <v>1932</v>
      </c>
      <c r="AB3430">
        <v>17337</v>
      </c>
      <c r="AD3430" t="s">
        <v>6</v>
      </c>
      <c r="AE3430">
        <v>61</v>
      </c>
      <c r="AF3430">
        <v>3</v>
      </c>
      <c r="AG3430">
        <v>6353527</v>
      </c>
      <c r="AH3430" t="s">
        <v>5731</v>
      </c>
      <c r="AI3430" t="s">
        <v>5730</v>
      </c>
      <c r="AJ3430" t="s">
        <v>5729</v>
      </c>
      <c r="AK3430" t="s">
        <v>5728</v>
      </c>
      <c r="AL3430">
        <v>82</v>
      </c>
      <c r="AM3430" s="5">
        <f t="shared" si="426"/>
        <v>9.1111111111111107</v>
      </c>
      <c r="AN3430" s="4">
        <f t="shared" si="430"/>
        <v>1.3799486726408346E-2</v>
      </c>
      <c r="AO3430" s="3"/>
      <c r="AP3430">
        <v>0</v>
      </c>
      <c r="AR3430" t="s">
        <v>42</v>
      </c>
      <c r="AT3430" s="2" t="s">
        <v>41</v>
      </c>
      <c r="AU3430" s="1">
        <f t="shared" si="427"/>
        <v>3.5009283566306157</v>
      </c>
      <c r="AV3430" s="1">
        <f t="shared" si="428"/>
        <v>2.8949341612049637</v>
      </c>
      <c r="AW3430" s="1">
        <f t="shared" si="429"/>
        <v>2.2889399657793121</v>
      </c>
    </row>
    <row r="3431" spans="1:49" x14ac:dyDescent="0.2">
      <c r="A3431">
        <v>3429</v>
      </c>
      <c r="B3431" t="s">
        <v>5727</v>
      </c>
      <c r="C3431" t="s">
        <v>5726</v>
      </c>
      <c r="F3431" t="s">
        <v>5725</v>
      </c>
      <c r="G3431" t="s">
        <v>17</v>
      </c>
      <c r="H3431" t="s">
        <v>16</v>
      </c>
      <c r="I3431" t="s">
        <v>5724</v>
      </c>
      <c r="J3431" t="s">
        <v>3448</v>
      </c>
      <c r="K3431" t="s">
        <v>3447</v>
      </c>
      <c r="L3431" t="s">
        <v>3446</v>
      </c>
      <c r="M3431" t="s">
        <v>3445</v>
      </c>
      <c r="N3431">
        <v>4</v>
      </c>
      <c r="O3431" t="s">
        <v>5723</v>
      </c>
      <c r="P3431" t="s">
        <v>5722</v>
      </c>
      <c r="Q3431" t="s">
        <v>5721</v>
      </c>
      <c r="R3431" s="8">
        <v>41275</v>
      </c>
      <c r="S3431" s="9">
        <f t="shared" si="424"/>
        <v>2013</v>
      </c>
      <c r="T3431" s="9">
        <v>2013</v>
      </c>
      <c r="U3431" s="9">
        <f t="shared" si="425"/>
        <v>9</v>
      </c>
      <c r="V3431" s="8">
        <v>2013</v>
      </c>
      <c r="W3431" t="s">
        <v>1933</v>
      </c>
      <c r="X3431" s="2">
        <v>1.6519999999999999</v>
      </c>
      <c r="Y3431" s="7">
        <f t="shared" si="431"/>
        <v>4.409919649769093E-2</v>
      </c>
      <c r="AA3431" t="s">
        <v>1932</v>
      </c>
      <c r="AB3431">
        <v>17337</v>
      </c>
      <c r="AD3431" t="s">
        <v>6</v>
      </c>
      <c r="AE3431">
        <v>61</v>
      </c>
      <c r="AF3431">
        <v>3</v>
      </c>
      <c r="AG3431">
        <v>6359771</v>
      </c>
      <c r="AH3431" t="s">
        <v>5720</v>
      </c>
      <c r="AI3431" t="s">
        <v>5719</v>
      </c>
      <c r="AJ3431" t="s">
        <v>5718</v>
      </c>
      <c r="AK3431" t="s">
        <v>5717</v>
      </c>
      <c r="AL3431">
        <v>48</v>
      </c>
      <c r="AM3431" s="5">
        <f t="shared" si="426"/>
        <v>5.333333333333333</v>
      </c>
      <c r="AN3431" s="4">
        <f t="shared" si="430"/>
        <v>8.0777483276536655E-3</v>
      </c>
      <c r="AO3431" s="3"/>
      <c r="AP3431">
        <v>0</v>
      </c>
      <c r="AR3431" t="s">
        <v>42</v>
      </c>
      <c r="AT3431" s="2" t="s">
        <v>41</v>
      </c>
      <c r="AU3431" s="1">
        <f t="shared" si="427"/>
        <v>3.3292762046679747</v>
      </c>
      <c r="AV3431" s="1">
        <f t="shared" si="428"/>
        <v>2.6088472412672297</v>
      </c>
      <c r="AW3431" s="1">
        <f t="shared" si="429"/>
        <v>1.8884182778664844</v>
      </c>
    </row>
    <row r="3432" spans="1:49" x14ac:dyDescent="0.2">
      <c r="A3432">
        <v>3430</v>
      </c>
      <c r="B3432" t="s">
        <v>5716</v>
      </c>
      <c r="C3432" t="s">
        <v>5715</v>
      </c>
      <c r="F3432" t="s">
        <v>5714</v>
      </c>
      <c r="G3432" t="s">
        <v>17</v>
      </c>
      <c r="H3432" t="s">
        <v>16</v>
      </c>
      <c r="I3432" t="s">
        <v>5713</v>
      </c>
      <c r="J3432">
        <v>60019499</v>
      </c>
      <c r="K3432" t="s">
        <v>5712</v>
      </c>
      <c r="L3432" t="s">
        <v>793</v>
      </c>
      <c r="M3432" t="s">
        <v>634</v>
      </c>
      <c r="N3432">
        <v>2</v>
      </c>
      <c r="O3432" t="s">
        <v>5711</v>
      </c>
      <c r="P3432" t="s">
        <v>5710</v>
      </c>
      <c r="Q3432" t="s">
        <v>5709</v>
      </c>
      <c r="R3432" s="8">
        <v>41275</v>
      </c>
      <c r="S3432" s="9">
        <f t="shared" si="424"/>
        <v>2013</v>
      </c>
      <c r="T3432" s="9">
        <v>2013</v>
      </c>
      <c r="U3432" s="9">
        <f t="shared" si="425"/>
        <v>9</v>
      </c>
      <c r="V3432" s="8">
        <v>2013</v>
      </c>
      <c r="W3432" t="s">
        <v>5708</v>
      </c>
      <c r="X3432" s="2">
        <v>0.67200000000000004</v>
      </c>
      <c r="Y3432" s="7">
        <f t="shared" si="431"/>
        <v>1.793865620245055E-2</v>
      </c>
      <c r="AA3432">
        <v>13132989</v>
      </c>
      <c r="AB3432">
        <v>19700170477</v>
      </c>
      <c r="AC3432">
        <v>13132970</v>
      </c>
      <c r="AD3432" t="s">
        <v>6</v>
      </c>
      <c r="AE3432">
        <v>275</v>
      </c>
      <c r="AH3432" t="s">
        <v>5707</v>
      </c>
      <c r="AI3432" t="s">
        <v>5706</v>
      </c>
      <c r="AJ3432" t="s">
        <v>5705</v>
      </c>
      <c r="AK3432" t="s">
        <v>5704</v>
      </c>
      <c r="AL3432">
        <v>2</v>
      </c>
      <c r="AM3432" s="5">
        <f t="shared" si="426"/>
        <v>0.22222222222222221</v>
      </c>
      <c r="AN3432" s="4">
        <f t="shared" si="430"/>
        <v>3.365728469855694E-4</v>
      </c>
      <c r="AO3432" s="3"/>
      <c r="AP3432">
        <v>1</v>
      </c>
      <c r="AR3432" t="s">
        <v>42</v>
      </c>
      <c r="AT3432" s="2">
        <v>1.546</v>
      </c>
      <c r="AU3432" s="1">
        <f t="shared" si="427"/>
        <v>1.2658031195811055</v>
      </c>
      <c r="AV3432" s="1">
        <f t="shared" si="428"/>
        <v>0.91376145247180596</v>
      </c>
      <c r="AW3432" s="1">
        <f t="shared" si="429"/>
        <v>0.56171978536250644</v>
      </c>
    </row>
    <row r="3433" spans="1:49" x14ac:dyDescent="0.2">
      <c r="A3433">
        <v>3431</v>
      </c>
      <c r="B3433" t="s">
        <v>5703</v>
      </c>
      <c r="C3433" t="s">
        <v>5702</v>
      </c>
      <c r="F3433" t="s">
        <v>5701</v>
      </c>
      <c r="G3433" t="s">
        <v>17</v>
      </c>
      <c r="H3433" t="s">
        <v>16</v>
      </c>
      <c r="I3433" t="s">
        <v>5700</v>
      </c>
      <c r="J3433">
        <v>60000745</v>
      </c>
      <c r="K3433" t="s">
        <v>5699</v>
      </c>
      <c r="L3433" t="s">
        <v>5698</v>
      </c>
      <c r="M3433" t="s">
        <v>120</v>
      </c>
      <c r="N3433">
        <v>2</v>
      </c>
      <c r="O3433" t="s">
        <v>5697</v>
      </c>
      <c r="P3433" t="s">
        <v>5696</v>
      </c>
      <c r="Q3433" t="s">
        <v>5695</v>
      </c>
      <c r="R3433" s="8">
        <v>41275</v>
      </c>
      <c r="S3433" s="9">
        <f t="shared" si="424"/>
        <v>2013</v>
      </c>
      <c r="T3433" s="9">
        <v>2013</v>
      </c>
      <c r="U3433" s="9">
        <f t="shared" si="425"/>
        <v>9</v>
      </c>
      <c r="V3433" s="8">
        <v>2013</v>
      </c>
      <c r="W3433" t="s">
        <v>1933</v>
      </c>
      <c r="X3433" s="2">
        <v>1.6519999999999999</v>
      </c>
      <c r="Y3433" s="7">
        <f t="shared" si="431"/>
        <v>4.409919649769093E-2</v>
      </c>
      <c r="AA3433" t="s">
        <v>1932</v>
      </c>
      <c r="AB3433">
        <v>17337</v>
      </c>
      <c r="AD3433" t="s">
        <v>6</v>
      </c>
      <c r="AE3433">
        <v>61</v>
      </c>
      <c r="AF3433">
        <v>3</v>
      </c>
      <c r="AG3433">
        <v>6352859</v>
      </c>
      <c r="AH3433" t="s">
        <v>5694</v>
      </c>
      <c r="AI3433" t="s">
        <v>5693</v>
      </c>
      <c r="AJ3433" t="s">
        <v>5692</v>
      </c>
      <c r="AK3433" t="s">
        <v>5691</v>
      </c>
      <c r="AL3433">
        <v>10</v>
      </c>
      <c r="AM3433" s="5">
        <f t="shared" si="426"/>
        <v>1.1111111111111112</v>
      </c>
      <c r="AN3433" s="4">
        <f t="shared" si="430"/>
        <v>1.6828642349278472E-3</v>
      </c>
      <c r="AO3433" s="3"/>
      <c r="AP3433">
        <v>0</v>
      </c>
      <c r="AR3433" t="s">
        <v>42</v>
      </c>
      <c r="AT3433" s="2" t="s">
        <v>41</v>
      </c>
      <c r="AU3433" s="1">
        <f t="shared" si="427"/>
        <v>3.1374296818862</v>
      </c>
      <c r="AV3433" s="1">
        <f t="shared" si="428"/>
        <v>2.2891030366309391</v>
      </c>
      <c r="AW3433" s="1">
        <f t="shared" si="429"/>
        <v>1.440776391375677</v>
      </c>
    </row>
    <row r="3434" spans="1:49" x14ac:dyDescent="0.2">
      <c r="A3434">
        <v>3432</v>
      </c>
      <c r="B3434" t="s">
        <v>5690</v>
      </c>
      <c r="C3434" t="s">
        <v>5689</v>
      </c>
      <c r="F3434" t="s">
        <v>5688</v>
      </c>
      <c r="G3434" t="s">
        <v>17</v>
      </c>
      <c r="H3434" t="s">
        <v>16</v>
      </c>
      <c r="I3434" t="s">
        <v>5687</v>
      </c>
      <c r="J3434" t="s">
        <v>5686</v>
      </c>
      <c r="K3434" t="s">
        <v>5685</v>
      </c>
      <c r="L3434" t="s">
        <v>5684</v>
      </c>
      <c r="M3434" t="s">
        <v>32</v>
      </c>
      <c r="N3434">
        <v>3</v>
      </c>
      <c r="O3434" t="s">
        <v>5683</v>
      </c>
      <c r="P3434" t="s">
        <v>5682</v>
      </c>
      <c r="Q3434" t="s">
        <v>5681</v>
      </c>
      <c r="R3434" s="8">
        <v>41275</v>
      </c>
      <c r="S3434" s="9">
        <f t="shared" si="424"/>
        <v>2013</v>
      </c>
      <c r="T3434" s="9">
        <v>2013</v>
      </c>
      <c r="U3434" s="9">
        <f t="shared" si="425"/>
        <v>9</v>
      </c>
      <c r="V3434" s="8">
        <v>2013</v>
      </c>
      <c r="W3434" t="s">
        <v>1933</v>
      </c>
      <c r="X3434" s="2">
        <v>1.6519999999999999</v>
      </c>
      <c r="Y3434" s="7">
        <f t="shared" si="431"/>
        <v>4.409919649769093E-2</v>
      </c>
      <c r="AA3434" t="s">
        <v>1932</v>
      </c>
      <c r="AB3434">
        <v>17337</v>
      </c>
      <c r="AD3434" t="s">
        <v>6</v>
      </c>
      <c r="AE3434">
        <v>61</v>
      </c>
      <c r="AF3434">
        <v>3</v>
      </c>
      <c r="AG3434">
        <v>6359766</v>
      </c>
      <c r="AH3434" t="s">
        <v>5680</v>
      </c>
      <c r="AI3434" t="s">
        <v>5679</v>
      </c>
      <c r="AJ3434" t="s">
        <v>5678</v>
      </c>
      <c r="AK3434" t="s">
        <v>5677</v>
      </c>
      <c r="AL3434">
        <v>104</v>
      </c>
      <c r="AM3434" s="5">
        <f t="shared" si="426"/>
        <v>11.555555555555555</v>
      </c>
      <c r="AN3434" s="4">
        <f t="shared" si="430"/>
        <v>1.750178804324961E-2</v>
      </c>
      <c r="AO3434" s="3"/>
      <c r="AP3434">
        <v>0</v>
      </c>
      <c r="AR3434" t="s">
        <v>42</v>
      </c>
      <c r="AT3434" s="2" t="s">
        <v>41</v>
      </c>
      <c r="AU3434" s="1">
        <f t="shared" si="427"/>
        <v>3.6119973961358536</v>
      </c>
      <c r="AV3434" s="1">
        <f t="shared" si="428"/>
        <v>3.0800492270470272</v>
      </c>
      <c r="AW3434" s="1">
        <f t="shared" si="429"/>
        <v>2.5481010579582004</v>
      </c>
    </row>
    <row r="3435" spans="1:49" x14ac:dyDescent="0.2">
      <c r="A3435">
        <v>3433</v>
      </c>
      <c r="B3435" t="s">
        <v>5676</v>
      </c>
      <c r="C3435" t="s">
        <v>5675</v>
      </c>
      <c r="F3435" t="s">
        <v>5674</v>
      </c>
      <c r="G3435" t="s">
        <v>17</v>
      </c>
      <c r="H3435" t="s">
        <v>16</v>
      </c>
      <c r="I3435" t="s">
        <v>5673</v>
      </c>
      <c r="J3435">
        <v>60005429</v>
      </c>
      <c r="K3435" t="s">
        <v>1209</v>
      </c>
      <c r="L3435" t="s">
        <v>513</v>
      </c>
      <c r="M3435" t="s">
        <v>512</v>
      </c>
      <c r="N3435">
        <v>3</v>
      </c>
      <c r="O3435" t="s">
        <v>5672</v>
      </c>
      <c r="P3435" t="s">
        <v>5671</v>
      </c>
      <c r="Q3435" t="s">
        <v>5670</v>
      </c>
      <c r="R3435" s="8">
        <v>41275</v>
      </c>
      <c r="S3435" s="9">
        <f t="shared" si="424"/>
        <v>2013</v>
      </c>
      <c r="T3435" s="9">
        <v>2013</v>
      </c>
      <c r="U3435" s="9">
        <f t="shared" si="425"/>
        <v>9</v>
      </c>
      <c r="V3435" s="8">
        <v>2013</v>
      </c>
      <c r="W3435" t="s">
        <v>1933</v>
      </c>
      <c r="X3435" s="2">
        <v>1.6519999999999999</v>
      </c>
      <c r="Y3435" s="7">
        <f t="shared" si="431"/>
        <v>4.409919649769093E-2</v>
      </c>
      <c r="AA3435" t="s">
        <v>1932</v>
      </c>
      <c r="AB3435">
        <v>17337</v>
      </c>
      <c r="AD3435" t="s">
        <v>6</v>
      </c>
      <c r="AE3435">
        <v>61</v>
      </c>
      <c r="AF3435">
        <v>3</v>
      </c>
      <c r="AG3435">
        <v>6352861</v>
      </c>
      <c r="AH3435" t="s">
        <v>5669</v>
      </c>
      <c r="AI3435" t="s">
        <v>5668</v>
      </c>
      <c r="AJ3435" t="s">
        <v>5667</v>
      </c>
      <c r="AK3435" t="s">
        <v>5666</v>
      </c>
      <c r="AL3435">
        <v>26</v>
      </c>
      <c r="AM3435" s="5">
        <f t="shared" si="426"/>
        <v>2.8888888888888888</v>
      </c>
      <c r="AN3435" s="4">
        <f t="shared" si="430"/>
        <v>4.3754470108124024E-3</v>
      </c>
      <c r="AO3435" s="3"/>
      <c r="AP3435">
        <v>0</v>
      </c>
      <c r="AR3435" t="s">
        <v>42</v>
      </c>
      <c r="AT3435" s="2" t="s">
        <v>41</v>
      </c>
      <c r="AU3435" s="1">
        <f t="shared" si="427"/>
        <v>3.2182071651627369</v>
      </c>
      <c r="AV3435" s="1">
        <f t="shared" si="428"/>
        <v>2.4237321754251666</v>
      </c>
      <c r="AW3435" s="1">
        <f t="shared" si="429"/>
        <v>1.6292571856875957</v>
      </c>
    </row>
    <row r="3436" spans="1:49" x14ac:dyDescent="0.2">
      <c r="A3436">
        <v>3434</v>
      </c>
      <c r="B3436" t="s">
        <v>5665</v>
      </c>
      <c r="C3436" t="s">
        <v>5664</v>
      </c>
      <c r="F3436" t="s">
        <v>5663</v>
      </c>
      <c r="G3436" t="s">
        <v>17</v>
      </c>
      <c r="H3436" t="s">
        <v>16</v>
      </c>
      <c r="I3436" t="s">
        <v>5662</v>
      </c>
      <c r="J3436">
        <v>60002014</v>
      </c>
      <c r="K3436" t="s">
        <v>5661</v>
      </c>
      <c r="L3436" t="s">
        <v>5660</v>
      </c>
      <c r="M3436" t="s">
        <v>3910</v>
      </c>
      <c r="N3436">
        <v>3</v>
      </c>
      <c r="O3436" t="s">
        <v>5659</v>
      </c>
      <c r="P3436" t="s">
        <v>5658</v>
      </c>
      <c r="Q3436" t="s">
        <v>5657</v>
      </c>
      <c r="R3436" s="8">
        <v>41275</v>
      </c>
      <c r="S3436" s="9">
        <f t="shared" si="424"/>
        <v>2013</v>
      </c>
      <c r="T3436" s="9">
        <v>2013</v>
      </c>
      <c r="U3436" s="9">
        <f t="shared" si="425"/>
        <v>9</v>
      </c>
      <c r="V3436" s="8">
        <v>2013</v>
      </c>
      <c r="W3436" t="s">
        <v>1933</v>
      </c>
      <c r="X3436" s="2">
        <v>1.6519999999999999</v>
      </c>
      <c r="Y3436" s="7">
        <f t="shared" si="431"/>
        <v>4.409919649769093E-2</v>
      </c>
      <c r="AA3436" t="s">
        <v>1932</v>
      </c>
      <c r="AB3436">
        <v>17337</v>
      </c>
      <c r="AD3436" t="s">
        <v>6</v>
      </c>
      <c r="AE3436">
        <v>61</v>
      </c>
      <c r="AF3436">
        <v>3</v>
      </c>
      <c r="AG3436">
        <v>6361278</v>
      </c>
      <c r="AH3436" t="s">
        <v>5656</v>
      </c>
      <c r="AI3436" t="s">
        <v>5655</v>
      </c>
      <c r="AJ3436" t="s">
        <v>5654</v>
      </c>
      <c r="AK3436" t="s">
        <v>5653</v>
      </c>
      <c r="AL3436">
        <v>42</v>
      </c>
      <c r="AM3436" s="5">
        <f t="shared" si="426"/>
        <v>4.666666666666667</v>
      </c>
      <c r="AN3436" s="4">
        <f t="shared" si="430"/>
        <v>7.0680297866969584E-3</v>
      </c>
      <c r="AO3436" s="3"/>
      <c r="AP3436">
        <v>0</v>
      </c>
      <c r="AR3436" t="s">
        <v>42</v>
      </c>
      <c r="AT3436" s="2" t="s">
        <v>41</v>
      </c>
      <c r="AU3436" s="1">
        <f t="shared" si="427"/>
        <v>3.2989846484392737</v>
      </c>
      <c r="AV3436" s="1">
        <f t="shared" si="428"/>
        <v>2.5583613142193946</v>
      </c>
      <c r="AW3436" s="1">
        <f t="shared" si="429"/>
        <v>1.8177379799995146</v>
      </c>
    </row>
    <row r="3437" spans="1:49" x14ac:dyDescent="0.2">
      <c r="A3437">
        <v>3435</v>
      </c>
      <c r="B3437" t="s">
        <v>5652</v>
      </c>
      <c r="C3437" t="s">
        <v>5651</v>
      </c>
      <c r="F3437" t="s">
        <v>5650</v>
      </c>
      <c r="G3437" t="s">
        <v>17</v>
      </c>
      <c r="H3437" t="s">
        <v>16</v>
      </c>
      <c r="I3437" t="s">
        <v>4146</v>
      </c>
      <c r="J3437" t="s">
        <v>4145</v>
      </c>
      <c r="K3437" t="s">
        <v>4144</v>
      </c>
      <c r="L3437" t="s">
        <v>3446</v>
      </c>
      <c r="M3437" t="s">
        <v>3445</v>
      </c>
      <c r="N3437">
        <v>3</v>
      </c>
      <c r="O3437" t="s">
        <v>4143</v>
      </c>
      <c r="P3437" t="s">
        <v>4142</v>
      </c>
      <c r="Q3437" t="s">
        <v>4141</v>
      </c>
      <c r="R3437" s="8">
        <v>41275</v>
      </c>
      <c r="S3437" s="9">
        <f t="shared" si="424"/>
        <v>2013</v>
      </c>
      <c r="T3437" s="9">
        <v>2013</v>
      </c>
      <c r="U3437" s="9">
        <f t="shared" si="425"/>
        <v>9</v>
      </c>
      <c r="V3437" s="8">
        <v>2013</v>
      </c>
      <c r="W3437" t="s">
        <v>1933</v>
      </c>
      <c r="X3437" s="2">
        <v>1.6519999999999999</v>
      </c>
      <c r="Y3437" s="7">
        <f t="shared" si="431"/>
        <v>4.409919649769093E-2</v>
      </c>
      <c r="AA3437" t="s">
        <v>1932</v>
      </c>
      <c r="AB3437">
        <v>17337</v>
      </c>
      <c r="AD3437" t="s">
        <v>6</v>
      </c>
      <c r="AE3437">
        <v>61</v>
      </c>
      <c r="AF3437">
        <v>3</v>
      </c>
      <c r="AG3437">
        <v>6353161</v>
      </c>
      <c r="AH3437" t="s">
        <v>5649</v>
      </c>
      <c r="AI3437" t="s">
        <v>5648</v>
      </c>
      <c r="AJ3437" t="s">
        <v>5647</v>
      </c>
      <c r="AK3437" t="s">
        <v>5646</v>
      </c>
      <c r="AL3437">
        <v>98</v>
      </c>
      <c r="AM3437" s="5">
        <f t="shared" si="426"/>
        <v>10.888888888888889</v>
      </c>
      <c r="AN3437" s="4">
        <f t="shared" si="430"/>
        <v>1.6492069502292903E-2</v>
      </c>
      <c r="AO3437" s="3"/>
      <c r="AP3437">
        <v>0</v>
      </c>
      <c r="AR3437" t="s">
        <v>42</v>
      </c>
      <c r="AT3437" s="2" t="s">
        <v>41</v>
      </c>
      <c r="AU3437" s="1">
        <f t="shared" si="427"/>
        <v>3.5817058399071526</v>
      </c>
      <c r="AV3437" s="1">
        <f t="shared" si="428"/>
        <v>3.0295632999991917</v>
      </c>
      <c r="AW3437" s="1">
        <f t="shared" si="429"/>
        <v>2.4774207600912308</v>
      </c>
    </row>
    <row r="3438" spans="1:49" x14ac:dyDescent="0.2">
      <c r="A3438">
        <v>3436</v>
      </c>
      <c r="B3438" t="s">
        <v>5645</v>
      </c>
      <c r="C3438" t="s">
        <v>5644</v>
      </c>
      <c r="F3438" t="s">
        <v>5643</v>
      </c>
      <c r="G3438" t="s">
        <v>17</v>
      </c>
      <c r="H3438" t="s">
        <v>16</v>
      </c>
      <c r="I3438" t="s">
        <v>5642</v>
      </c>
      <c r="J3438" t="s">
        <v>5641</v>
      </c>
      <c r="K3438" t="s">
        <v>5640</v>
      </c>
      <c r="L3438" t="s">
        <v>5639</v>
      </c>
      <c r="M3438" t="s">
        <v>5638</v>
      </c>
      <c r="N3438">
        <v>5</v>
      </c>
      <c r="O3438" t="s">
        <v>5637</v>
      </c>
      <c r="P3438" t="s">
        <v>5636</v>
      </c>
      <c r="Q3438" t="s">
        <v>5635</v>
      </c>
      <c r="R3438" s="8">
        <v>41275</v>
      </c>
      <c r="S3438" s="9">
        <f t="shared" si="424"/>
        <v>2013</v>
      </c>
      <c r="T3438" s="9">
        <v>2013</v>
      </c>
      <c r="U3438" s="9">
        <f t="shared" si="425"/>
        <v>9</v>
      </c>
      <c r="V3438" s="8">
        <v>2013</v>
      </c>
      <c r="W3438" t="s">
        <v>1933</v>
      </c>
      <c r="X3438" s="2">
        <v>1.6519999999999999</v>
      </c>
      <c r="Y3438" s="7">
        <f t="shared" si="431"/>
        <v>4.409919649769093E-2</v>
      </c>
      <c r="AA3438" t="s">
        <v>1932</v>
      </c>
      <c r="AB3438">
        <v>17337</v>
      </c>
      <c r="AD3438" t="s">
        <v>6</v>
      </c>
      <c r="AE3438">
        <v>61</v>
      </c>
      <c r="AF3438">
        <v>3</v>
      </c>
      <c r="AG3438">
        <v>6359772</v>
      </c>
      <c r="AH3438" t="s">
        <v>5634</v>
      </c>
      <c r="AI3438" t="s">
        <v>5633</v>
      </c>
      <c r="AJ3438" t="s">
        <v>5632</v>
      </c>
      <c r="AK3438" t="s">
        <v>5631</v>
      </c>
      <c r="AL3438">
        <v>47</v>
      </c>
      <c r="AM3438" s="5">
        <f t="shared" si="426"/>
        <v>5.2222222222222223</v>
      </c>
      <c r="AN3438" s="4">
        <f t="shared" si="430"/>
        <v>7.9094619041608812E-3</v>
      </c>
      <c r="AO3438" s="3"/>
      <c r="AP3438">
        <v>0</v>
      </c>
      <c r="AR3438" t="s">
        <v>42</v>
      </c>
      <c r="AT3438" s="2" t="s">
        <v>41</v>
      </c>
      <c r="AU3438" s="1">
        <f t="shared" si="427"/>
        <v>3.3242276119631917</v>
      </c>
      <c r="AV3438" s="1">
        <f t="shared" si="428"/>
        <v>2.6004329200925906</v>
      </c>
      <c r="AW3438" s="1">
        <f t="shared" si="429"/>
        <v>1.8766382282219896</v>
      </c>
    </row>
    <row r="3439" spans="1:49" x14ac:dyDescent="0.2">
      <c r="A3439">
        <v>3437</v>
      </c>
      <c r="B3439" t="s">
        <v>5630</v>
      </c>
      <c r="C3439" t="s">
        <v>5629</v>
      </c>
      <c r="F3439" t="s">
        <v>5628</v>
      </c>
      <c r="G3439" t="s">
        <v>17</v>
      </c>
      <c r="H3439" t="s">
        <v>16</v>
      </c>
      <c r="I3439" t="s">
        <v>5627</v>
      </c>
      <c r="J3439" t="s">
        <v>5626</v>
      </c>
      <c r="K3439" t="s">
        <v>5625</v>
      </c>
      <c r="L3439" t="s">
        <v>5624</v>
      </c>
      <c r="M3439" t="s">
        <v>901</v>
      </c>
      <c r="N3439">
        <v>3</v>
      </c>
      <c r="O3439" t="s">
        <v>5623</v>
      </c>
      <c r="P3439" t="s">
        <v>5622</v>
      </c>
      <c r="Q3439" t="s">
        <v>5621</v>
      </c>
      <c r="R3439" s="8">
        <v>41275</v>
      </c>
      <c r="S3439" s="9">
        <f t="shared" si="424"/>
        <v>2013</v>
      </c>
      <c r="T3439" s="9">
        <v>2013</v>
      </c>
      <c r="U3439" s="9">
        <f t="shared" si="425"/>
        <v>9</v>
      </c>
      <c r="V3439" s="8">
        <v>2013</v>
      </c>
      <c r="W3439" t="s">
        <v>1933</v>
      </c>
      <c r="X3439" s="2">
        <v>1.6519999999999999</v>
      </c>
      <c r="Y3439" s="7">
        <f t="shared" si="431"/>
        <v>4.409919649769093E-2</v>
      </c>
      <c r="AA3439" t="s">
        <v>1932</v>
      </c>
      <c r="AB3439">
        <v>17337</v>
      </c>
      <c r="AD3439" t="s">
        <v>6</v>
      </c>
      <c r="AE3439">
        <v>61</v>
      </c>
      <c r="AF3439">
        <v>3</v>
      </c>
      <c r="AG3439">
        <v>6353529</v>
      </c>
      <c r="AH3439" t="s">
        <v>5620</v>
      </c>
      <c r="AI3439" t="s">
        <v>5619</v>
      </c>
      <c r="AJ3439" t="s">
        <v>5618</v>
      </c>
      <c r="AK3439" t="s">
        <v>5617</v>
      </c>
      <c r="AL3439">
        <v>12</v>
      </c>
      <c r="AM3439" s="5">
        <f t="shared" si="426"/>
        <v>1.3333333333333333</v>
      </c>
      <c r="AN3439" s="4">
        <f t="shared" si="430"/>
        <v>2.0194370819134164E-3</v>
      </c>
      <c r="AO3439" s="3"/>
      <c r="AP3439">
        <v>0</v>
      </c>
      <c r="AR3439" t="s">
        <v>42</v>
      </c>
      <c r="AT3439" s="2" t="s">
        <v>41</v>
      </c>
      <c r="AU3439" s="1">
        <f t="shared" si="427"/>
        <v>3.1475268672957677</v>
      </c>
      <c r="AV3439" s="1">
        <f t="shared" si="428"/>
        <v>2.3059316789802176</v>
      </c>
      <c r="AW3439" s="1">
        <f t="shared" si="429"/>
        <v>1.464336490664667</v>
      </c>
    </row>
    <row r="3440" spans="1:49" x14ac:dyDescent="0.2">
      <c r="A3440">
        <v>3438</v>
      </c>
      <c r="B3440" t="s">
        <v>5616</v>
      </c>
      <c r="C3440" t="s">
        <v>5615</v>
      </c>
      <c r="F3440" t="s">
        <v>5614</v>
      </c>
      <c r="G3440" t="s">
        <v>17</v>
      </c>
      <c r="H3440" t="s">
        <v>16</v>
      </c>
      <c r="I3440" t="s">
        <v>5613</v>
      </c>
      <c r="J3440" t="s">
        <v>5612</v>
      </c>
      <c r="K3440" t="s">
        <v>5611</v>
      </c>
      <c r="L3440" t="s">
        <v>5610</v>
      </c>
      <c r="M3440" t="s">
        <v>5609</v>
      </c>
      <c r="N3440">
        <v>3</v>
      </c>
      <c r="O3440" t="s">
        <v>5608</v>
      </c>
      <c r="P3440" t="s">
        <v>5607</v>
      </c>
      <c r="Q3440" t="s">
        <v>5606</v>
      </c>
      <c r="R3440" s="8">
        <v>41275</v>
      </c>
      <c r="S3440" s="9">
        <f t="shared" si="424"/>
        <v>2013</v>
      </c>
      <c r="T3440" s="9">
        <v>2013</v>
      </c>
      <c r="U3440" s="9">
        <f t="shared" si="425"/>
        <v>9</v>
      </c>
      <c r="V3440" s="8">
        <v>2013</v>
      </c>
      <c r="W3440" t="s">
        <v>1933</v>
      </c>
      <c r="X3440" s="2">
        <v>1.6519999999999999</v>
      </c>
      <c r="Y3440" s="7">
        <f t="shared" si="431"/>
        <v>4.409919649769093E-2</v>
      </c>
      <c r="AA3440" t="s">
        <v>1932</v>
      </c>
      <c r="AB3440">
        <v>17337</v>
      </c>
      <c r="AD3440" t="s">
        <v>6</v>
      </c>
      <c r="AE3440">
        <v>61</v>
      </c>
      <c r="AF3440">
        <v>3</v>
      </c>
      <c r="AG3440">
        <v>6353168</v>
      </c>
      <c r="AH3440" t="s">
        <v>5605</v>
      </c>
      <c r="AI3440" t="s">
        <v>5604</v>
      </c>
      <c r="AJ3440" t="s">
        <v>5603</v>
      </c>
      <c r="AK3440" t="s">
        <v>5602</v>
      </c>
      <c r="AL3440">
        <v>33</v>
      </c>
      <c r="AM3440" s="5">
        <f t="shared" si="426"/>
        <v>3.6666666666666665</v>
      </c>
      <c r="AN3440" s="4">
        <f t="shared" si="430"/>
        <v>5.5534519752618956E-3</v>
      </c>
      <c r="AO3440" s="3"/>
      <c r="AP3440">
        <v>0</v>
      </c>
      <c r="AR3440" t="s">
        <v>42</v>
      </c>
      <c r="AT3440" s="2" t="s">
        <v>41</v>
      </c>
      <c r="AU3440" s="1">
        <f t="shared" si="427"/>
        <v>3.2535473140962217</v>
      </c>
      <c r="AV3440" s="1">
        <f t="shared" si="428"/>
        <v>2.4826324236476411</v>
      </c>
      <c r="AW3440" s="1">
        <f t="shared" si="429"/>
        <v>1.7117175331990604</v>
      </c>
    </row>
    <row r="3441" spans="1:49" x14ac:dyDescent="0.2">
      <c r="A3441">
        <v>3439</v>
      </c>
      <c r="B3441" t="s">
        <v>5601</v>
      </c>
      <c r="C3441" t="s">
        <v>5600</v>
      </c>
      <c r="F3441" t="s">
        <v>5599</v>
      </c>
      <c r="G3441" t="s">
        <v>17</v>
      </c>
      <c r="H3441" t="s">
        <v>16</v>
      </c>
      <c r="I3441" t="s">
        <v>5598</v>
      </c>
      <c r="J3441">
        <v>60007798</v>
      </c>
      <c r="K3441" t="s">
        <v>1660</v>
      </c>
      <c r="L3441" t="s">
        <v>1659</v>
      </c>
      <c r="M3441" t="s">
        <v>538</v>
      </c>
      <c r="N3441">
        <v>4</v>
      </c>
      <c r="O3441" t="s">
        <v>5597</v>
      </c>
      <c r="P3441" t="s">
        <v>5596</v>
      </c>
      <c r="Q3441" t="s">
        <v>5595</v>
      </c>
      <c r="R3441" s="8">
        <v>41275</v>
      </c>
      <c r="S3441" s="9">
        <f t="shared" si="424"/>
        <v>2013</v>
      </c>
      <c r="T3441" s="9">
        <v>2013</v>
      </c>
      <c r="U3441" s="9">
        <f t="shared" si="425"/>
        <v>9</v>
      </c>
      <c r="V3441" s="8">
        <v>2013</v>
      </c>
      <c r="W3441" t="s">
        <v>1933</v>
      </c>
      <c r="X3441" s="2">
        <v>1.6519999999999999</v>
      </c>
      <c r="Y3441" s="7">
        <f t="shared" si="431"/>
        <v>4.409919649769093E-2</v>
      </c>
      <c r="AA3441" t="s">
        <v>1932</v>
      </c>
      <c r="AB3441">
        <v>17337</v>
      </c>
      <c r="AD3441" t="s">
        <v>6</v>
      </c>
      <c r="AE3441">
        <v>61</v>
      </c>
      <c r="AF3441">
        <v>3</v>
      </c>
      <c r="AG3441">
        <v>6361277</v>
      </c>
      <c r="AH3441" t="s">
        <v>5594</v>
      </c>
      <c r="AI3441" t="s">
        <v>5593</v>
      </c>
      <c r="AJ3441" t="s">
        <v>5592</v>
      </c>
      <c r="AK3441" t="s">
        <v>5591</v>
      </c>
      <c r="AL3441">
        <v>7</v>
      </c>
      <c r="AM3441" s="5">
        <f t="shared" si="426"/>
        <v>0.77777777777777779</v>
      </c>
      <c r="AN3441" s="4">
        <f t="shared" si="430"/>
        <v>1.178004964449493E-3</v>
      </c>
      <c r="AO3441" s="3"/>
      <c r="AP3441">
        <v>0</v>
      </c>
      <c r="AR3441" t="s">
        <v>42</v>
      </c>
      <c r="AT3441" s="2" t="s">
        <v>41</v>
      </c>
      <c r="AU3441" s="1">
        <f t="shared" si="427"/>
        <v>3.1222839037718497</v>
      </c>
      <c r="AV3441" s="1">
        <f t="shared" si="428"/>
        <v>2.2638600731070211</v>
      </c>
      <c r="AW3441" s="1">
        <f t="shared" si="429"/>
        <v>1.4054362424421925</v>
      </c>
    </row>
    <row r="3442" spans="1:49" x14ac:dyDescent="0.2">
      <c r="A3442">
        <v>3440</v>
      </c>
      <c r="B3442" t="s">
        <v>5590</v>
      </c>
      <c r="C3442" t="s">
        <v>5589</v>
      </c>
      <c r="E3442">
        <v>23432565</v>
      </c>
      <c r="F3442" t="s">
        <v>5588</v>
      </c>
      <c r="G3442" t="s">
        <v>17</v>
      </c>
      <c r="H3442" t="s">
        <v>16</v>
      </c>
      <c r="I3442" t="s">
        <v>5587</v>
      </c>
      <c r="J3442">
        <v>100342358</v>
      </c>
      <c r="K3442" t="s">
        <v>5586</v>
      </c>
      <c r="L3442" t="s">
        <v>5585</v>
      </c>
      <c r="M3442" t="s">
        <v>120</v>
      </c>
      <c r="N3442">
        <v>1</v>
      </c>
      <c r="O3442" t="s">
        <v>5584</v>
      </c>
      <c r="P3442">
        <v>8445243100</v>
      </c>
      <c r="Q3442">
        <v>100342358</v>
      </c>
      <c r="R3442" s="8">
        <v>41275</v>
      </c>
      <c r="S3442" s="9">
        <f t="shared" si="424"/>
        <v>2013</v>
      </c>
      <c r="T3442" s="9">
        <v>2013</v>
      </c>
      <c r="U3442" s="9">
        <f t="shared" si="425"/>
        <v>9</v>
      </c>
      <c r="V3442" s="8">
        <v>41275</v>
      </c>
      <c r="W3442" t="s">
        <v>5583</v>
      </c>
      <c r="X3442" s="2">
        <v>0.20599999999999999</v>
      </c>
      <c r="Y3442" s="7">
        <f t="shared" si="431"/>
        <v>5.4990523477750197E-3</v>
      </c>
      <c r="AA3442">
        <v>8998205</v>
      </c>
      <c r="AB3442">
        <v>28587</v>
      </c>
      <c r="AC3442">
        <v>19435967</v>
      </c>
      <c r="AD3442" t="s">
        <v>6</v>
      </c>
      <c r="AE3442">
        <v>47</v>
      </c>
      <c r="AF3442">
        <v>1</v>
      </c>
      <c r="AH3442" t="s">
        <v>5582</v>
      </c>
      <c r="AL3442">
        <v>1</v>
      </c>
      <c r="AM3442" s="5">
        <f t="shared" si="426"/>
        <v>0.1111111111111111</v>
      </c>
      <c r="AN3442" s="4">
        <f t="shared" si="430"/>
        <v>1.682864234927847E-4</v>
      </c>
      <c r="AO3442" s="3"/>
      <c r="AP3442">
        <v>0</v>
      </c>
      <c r="AR3442" t="s">
        <v>42</v>
      </c>
      <c r="AT3442" s="2" t="s">
        <v>41</v>
      </c>
      <c r="AU3442" s="1">
        <f t="shared" si="427"/>
        <v>0.38998225704903489</v>
      </c>
      <c r="AV3442" s="1">
        <f t="shared" si="428"/>
        <v>0.28336693856339018</v>
      </c>
      <c r="AW3442" s="1">
        <f t="shared" si="429"/>
        <v>0.17675162007774553</v>
      </c>
    </row>
    <row r="3443" spans="1:49" x14ac:dyDescent="0.2">
      <c r="A3443">
        <v>3441</v>
      </c>
      <c r="B3443" t="s">
        <v>5581</v>
      </c>
      <c r="C3443" t="s">
        <v>5580</v>
      </c>
      <c r="F3443" t="s">
        <v>5579</v>
      </c>
      <c r="G3443" t="s">
        <v>17</v>
      </c>
      <c r="H3443" t="s">
        <v>16</v>
      </c>
      <c r="I3443" t="s">
        <v>5578</v>
      </c>
      <c r="J3443">
        <v>60007592</v>
      </c>
      <c r="K3443" t="s">
        <v>5577</v>
      </c>
      <c r="L3443" t="s">
        <v>5576</v>
      </c>
      <c r="M3443" t="s">
        <v>136</v>
      </c>
      <c r="N3443">
        <v>4</v>
      </c>
      <c r="O3443" t="s">
        <v>5575</v>
      </c>
      <c r="P3443" t="s">
        <v>5574</v>
      </c>
      <c r="Q3443" t="s">
        <v>5573</v>
      </c>
      <c r="R3443" s="8">
        <v>41275</v>
      </c>
      <c r="S3443" s="9">
        <f t="shared" si="424"/>
        <v>2013</v>
      </c>
      <c r="T3443" s="9">
        <v>2013</v>
      </c>
      <c r="U3443" s="9">
        <f t="shared" si="425"/>
        <v>9</v>
      </c>
      <c r="V3443" s="8">
        <v>2013</v>
      </c>
      <c r="W3443" t="s">
        <v>1933</v>
      </c>
      <c r="X3443" s="2">
        <v>1.6519999999999999</v>
      </c>
      <c r="Y3443" s="7">
        <f t="shared" si="431"/>
        <v>4.409919649769093E-2</v>
      </c>
      <c r="AA3443" t="s">
        <v>1932</v>
      </c>
      <c r="AB3443">
        <v>17337</v>
      </c>
      <c r="AD3443" t="s">
        <v>6</v>
      </c>
      <c r="AE3443">
        <v>61</v>
      </c>
      <c r="AF3443">
        <v>3</v>
      </c>
      <c r="AG3443">
        <v>6359770</v>
      </c>
      <c r="AH3443" t="s">
        <v>5572</v>
      </c>
      <c r="AI3443" t="s">
        <v>5571</v>
      </c>
      <c r="AJ3443" t="s">
        <v>5570</v>
      </c>
      <c r="AK3443" t="s">
        <v>5569</v>
      </c>
      <c r="AL3443">
        <v>3</v>
      </c>
      <c r="AM3443" s="5">
        <f t="shared" si="426"/>
        <v>0.33333333333333331</v>
      </c>
      <c r="AN3443" s="4">
        <f t="shared" si="430"/>
        <v>5.048592704783541E-4</v>
      </c>
      <c r="AO3443" s="3"/>
      <c r="AP3443">
        <v>0</v>
      </c>
      <c r="AR3443" t="s">
        <v>42</v>
      </c>
      <c r="AT3443" s="2" t="s">
        <v>41</v>
      </c>
      <c r="AU3443" s="1">
        <f t="shared" si="427"/>
        <v>3.1020895329527156</v>
      </c>
      <c r="AV3443" s="1">
        <f t="shared" si="428"/>
        <v>2.2302027884084641</v>
      </c>
      <c r="AW3443" s="1">
        <f t="shared" si="429"/>
        <v>1.3583160438642126</v>
      </c>
    </row>
    <row r="3444" spans="1:49" x14ac:dyDescent="0.2">
      <c r="A3444">
        <v>3442</v>
      </c>
      <c r="B3444" t="s">
        <v>5568</v>
      </c>
      <c r="C3444" t="s">
        <v>5567</v>
      </c>
      <c r="F3444" t="s">
        <v>5566</v>
      </c>
      <c r="G3444" t="s">
        <v>17</v>
      </c>
      <c r="H3444" t="s">
        <v>16</v>
      </c>
      <c r="I3444" t="s">
        <v>5565</v>
      </c>
      <c r="J3444" t="s">
        <v>5564</v>
      </c>
      <c r="K3444" t="s">
        <v>5563</v>
      </c>
      <c r="L3444" t="s">
        <v>5562</v>
      </c>
      <c r="M3444" t="s">
        <v>2079</v>
      </c>
      <c r="N3444">
        <v>4</v>
      </c>
      <c r="O3444" t="s">
        <v>5561</v>
      </c>
      <c r="P3444" t="s">
        <v>5560</v>
      </c>
      <c r="Q3444" t="s">
        <v>5559</v>
      </c>
      <c r="R3444" s="8">
        <v>41275</v>
      </c>
      <c r="S3444" s="9">
        <f t="shared" si="424"/>
        <v>2013</v>
      </c>
      <c r="T3444" s="9">
        <v>2013</v>
      </c>
      <c r="U3444" s="9">
        <f t="shared" si="425"/>
        <v>9</v>
      </c>
      <c r="V3444" s="8">
        <v>41365</v>
      </c>
      <c r="W3444" t="s">
        <v>5558</v>
      </c>
      <c r="X3444" s="2">
        <v>1.0900000000000001</v>
      </c>
      <c r="Y3444" s="7">
        <f t="shared" si="431"/>
        <v>2.9096927471236756E-2</v>
      </c>
      <c r="AA3444" t="s">
        <v>5557</v>
      </c>
      <c r="AB3444">
        <v>12016</v>
      </c>
      <c r="AC3444">
        <v>12057533</v>
      </c>
      <c r="AD3444" t="s">
        <v>6</v>
      </c>
      <c r="AE3444">
        <v>70</v>
      </c>
      <c r="AF3444">
        <v>2</v>
      </c>
      <c r="AH3444" t="s">
        <v>5556</v>
      </c>
      <c r="AI3444" t="s">
        <v>5555</v>
      </c>
      <c r="AK3444" t="s">
        <v>5554</v>
      </c>
      <c r="AL3444">
        <v>16</v>
      </c>
      <c r="AM3444" s="5">
        <f t="shared" si="426"/>
        <v>1.7777777777777777</v>
      </c>
      <c r="AN3444" s="4">
        <f t="shared" si="430"/>
        <v>2.6925827758845552E-3</v>
      </c>
      <c r="AO3444" s="3"/>
      <c r="AP3444">
        <v>0</v>
      </c>
      <c r="AR3444" t="s">
        <v>42</v>
      </c>
      <c r="AT3444" s="2" t="s">
        <v>41</v>
      </c>
      <c r="AU3444" s="1">
        <f t="shared" si="427"/>
        <v>2.1175624062631093</v>
      </c>
      <c r="AV3444" s="1">
        <f t="shared" si="428"/>
        <v>1.5894755123560655</v>
      </c>
      <c r="AW3444" s="1">
        <f t="shared" si="429"/>
        <v>1.0613886184490215</v>
      </c>
    </row>
    <row r="3445" spans="1:49" x14ac:dyDescent="0.2">
      <c r="A3445">
        <v>3443</v>
      </c>
      <c r="B3445" t="s">
        <v>5553</v>
      </c>
      <c r="C3445" t="s">
        <v>5552</v>
      </c>
      <c r="E3445">
        <v>23464297</v>
      </c>
      <c r="F3445" t="s">
        <v>5551</v>
      </c>
      <c r="G3445" t="s">
        <v>17</v>
      </c>
      <c r="H3445" t="s">
        <v>16</v>
      </c>
      <c r="I3445" t="s">
        <v>5550</v>
      </c>
      <c r="J3445" t="s">
        <v>5549</v>
      </c>
      <c r="K3445" t="s">
        <v>5548</v>
      </c>
      <c r="L3445" t="s">
        <v>5547</v>
      </c>
      <c r="M3445" t="s">
        <v>5546</v>
      </c>
      <c r="N3445">
        <v>3</v>
      </c>
      <c r="O3445" t="s">
        <v>5545</v>
      </c>
      <c r="P3445" t="s">
        <v>5544</v>
      </c>
      <c r="Q3445" t="s">
        <v>5543</v>
      </c>
      <c r="R3445" s="8">
        <v>41275</v>
      </c>
      <c r="S3445" s="9">
        <f t="shared" si="424"/>
        <v>2013</v>
      </c>
      <c r="T3445" s="9">
        <v>2013</v>
      </c>
      <c r="U3445" s="9">
        <f t="shared" si="425"/>
        <v>9</v>
      </c>
      <c r="V3445" s="8">
        <v>41334</v>
      </c>
      <c r="W3445" t="s">
        <v>2329</v>
      </c>
      <c r="X3445" s="2">
        <v>1.4730000000000001</v>
      </c>
      <c r="Y3445" s="7">
        <f t="shared" si="431"/>
        <v>3.9320893729478661E-2</v>
      </c>
      <c r="AA3445">
        <v>942405</v>
      </c>
      <c r="AB3445">
        <v>17871</v>
      </c>
      <c r="AD3445" t="s">
        <v>6</v>
      </c>
      <c r="AE3445">
        <v>40</v>
      </c>
      <c r="AF3445">
        <v>3</v>
      </c>
      <c r="AG3445">
        <v>31702</v>
      </c>
      <c r="AI3445" t="s">
        <v>5542</v>
      </c>
      <c r="AJ3445" t="s">
        <v>5541</v>
      </c>
      <c r="AK3445" t="s">
        <v>5540</v>
      </c>
      <c r="AL3445">
        <v>88</v>
      </c>
      <c r="AM3445" s="5">
        <f t="shared" si="426"/>
        <v>9.7777777777777786</v>
      </c>
      <c r="AN3445" s="4">
        <f t="shared" si="430"/>
        <v>1.4809205267365056E-2</v>
      </c>
      <c r="AO3445" s="3"/>
      <c r="AP3445">
        <v>0</v>
      </c>
      <c r="AR3445" t="s">
        <v>42</v>
      </c>
      <c r="AT3445" s="2">
        <v>4.0709999999999997</v>
      </c>
      <c r="AU3445" s="1">
        <f t="shared" si="427"/>
        <v>3.1967387190844576</v>
      </c>
      <c r="AV3445" s="1">
        <f t="shared" si="428"/>
        <v>2.706504949842186</v>
      </c>
      <c r="AW3445" s="1">
        <f t="shared" si="429"/>
        <v>2.2162711805999136</v>
      </c>
    </row>
    <row r="3446" spans="1:49" x14ac:dyDescent="0.2">
      <c r="A3446">
        <v>3444</v>
      </c>
      <c r="B3446" t="s">
        <v>5539</v>
      </c>
      <c r="F3446" t="s">
        <v>5538</v>
      </c>
      <c r="G3446" t="s">
        <v>17</v>
      </c>
      <c r="H3446" t="s">
        <v>16</v>
      </c>
      <c r="I3446" t="s">
        <v>5537</v>
      </c>
      <c r="J3446" t="s">
        <v>5536</v>
      </c>
      <c r="K3446" t="s">
        <v>5535</v>
      </c>
      <c r="L3446" t="s">
        <v>5534</v>
      </c>
      <c r="M3446" t="s">
        <v>5257</v>
      </c>
      <c r="N3446">
        <v>5</v>
      </c>
      <c r="O3446" t="s">
        <v>5533</v>
      </c>
      <c r="P3446" t="s">
        <v>5532</v>
      </c>
      <c r="Q3446" t="s">
        <v>5531</v>
      </c>
      <c r="R3446" s="8">
        <v>41275</v>
      </c>
      <c r="S3446" s="9">
        <f t="shared" si="424"/>
        <v>2013</v>
      </c>
      <c r="T3446" s="9">
        <v>2013</v>
      </c>
      <c r="U3446" s="9">
        <f t="shared" si="425"/>
        <v>9</v>
      </c>
      <c r="V3446" s="8">
        <v>41275</v>
      </c>
      <c r="W3446" t="s">
        <v>5530</v>
      </c>
      <c r="X3446" s="2">
        <v>0.30399999999999999</v>
      </c>
      <c r="Y3446" s="7">
        <f t="shared" si="431"/>
        <v>8.115106377299057E-3</v>
      </c>
      <c r="AA3446">
        <v>18352693</v>
      </c>
      <c r="AB3446">
        <v>15900154720</v>
      </c>
      <c r="AC3446">
        <v>18352707</v>
      </c>
      <c r="AD3446" t="s">
        <v>6</v>
      </c>
      <c r="AE3446">
        <v>7</v>
      </c>
      <c r="AF3446">
        <v>1</v>
      </c>
      <c r="AH3446" s="6">
        <v>44348</v>
      </c>
      <c r="AI3446" t="s">
        <v>5529</v>
      </c>
      <c r="AJ3446" t="s">
        <v>5528</v>
      </c>
      <c r="AK3446" t="s">
        <v>5527</v>
      </c>
      <c r="AL3446">
        <v>6</v>
      </c>
      <c r="AM3446" s="5">
        <f t="shared" si="426"/>
        <v>0.66666666666666663</v>
      </c>
      <c r="AN3446" s="4">
        <f t="shared" si="430"/>
        <v>1.0097185409567082E-3</v>
      </c>
      <c r="AO3446" s="3"/>
      <c r="AP3446">
        <v>0</v>
      </c>
      <c r="AR3446" t="s">
        <v>42</v>
      </c>
      <c r="AT3446" s="2" t="s">
        <v>41</v>
      </c>
      <c r="AU3446" s="1">
        <f t="shared" si="427"/>
        <v>0.5983490026396352</v>
      </c>
      <c r="AV3446" s="1">
        <f t="shared" si="428"/>
        <v>0.45624124591278825</v>
      </c>
      <c r="AW3446" s="1">
        <f t="shared" si="429"/>
        <v>0.31413348918594125</v>
      </c>
    </row>
    <row r="3447" spans="1:49" x14ac:dyDescent="0.2">
      <c r="A3447">
        <v>3445</v>
      </c>
      <c r="B3447" t="s">
        <v>5526</v>
      </c>
      <c r="C3447" t="s">
        <v>5525</v>
      </c>
      <c r="F3447" t="s">
        <v>5524</v>
      </c>
      <c r="G3447" t="s">
        <v>17</v>
      </c>
      <c r="H3447" t="s">
        <v>16</v>
      </c>
      <c r="I3447" t="s">
        <v>5523</v>
      </c>
      <c r="J3447" t="s">
        <v>5522</v>
      </c>
      <c r="K3447" t="s">
        <v>5521</v>
      </c>
      <c r="L3447" t="s">
        <v>5520</v>
      </c>
      <c r="M3447" t="s">
        <v>1278</v>
      </c>
      <c r="N3447">
        <v>3</v>
      </c>
      <c r="O3447" t="s">
        <v>5519</v>
      </c>
      <c r="P3447" t="s">
        <v>5518</v>
      </c>
      <c r="Q3447" t="s">
        <v>5517</v>
      </c>
      <c r="R3447" s="8">
        <v>41275</v>
      </c>
      <c r="S3447" s="9">
        <f t="shared" si="424"/>
        <v>2013</v>
      </c>
      <c r="T3447" s="9">
        <v>2013</v>
      </c>
      <c r="U3447" s="9">
        <f t="shared" si="425"/>
        <v>9</v>
      </c>
      <c r="V3447" s="8">
        <v>2013</v>
      </c>
      <c r="W3447" t="s">
        <v>1560</v>
      </c>
      <c r="X3447" s="2">
        <v>2.141</v>
      </c>
      <c r="Y3447" s="7">
        <f t="shared" si="431"/>
        <v>5.7152772216438434E-2</v>
      </c>
      <c r="AA3447">
        <v>1962892</v>
      </c>
      <c r="AB3447">
        <v>17360</v>
      </c>
      <c r="AD3447" t="s">
        <v>6</v>
      </c>
      <c r="AE3447">
        <v>51</v>
      </c>
      <c r="AF3447">
        <v>3</v>
      </c>
      <c r="AG3447">
        <v>6276249</v>
      </c>
      <c r="AH3447" t="s">
        <v>5516</v>
      </c>
      <c r="AI3447" t="s">
        <v>5515</v>
      </c>
      <c r="AJ3447" t="s">
        <v>5514</v>
      </c>
      <c r="AK3447" t="s">
        <v>5513</v>
      </c>
      <c r="AL3447">
        <v>52</v>
      </c>
      <c r="AM3447" s="5">
        <f t="shared" si="426"/>
        <v>5.7777777777777777</v>
      </c>
      <c r="AN3447" s="4">
        <f t="shared" si="430"/>
        <v>8.7508940216248048E-3</v>
      </c>
      <c r="AO3447" s="3"/>
      <c r="AP3447">
        <v>0</v>
      </c>
      <c r="AR3447" t="s">
        <v>42</v>
      </c>
      <c r="AT3447" s="2" t="s">
        <v>41</v>
      </c>
      <c r="AU3447" s="1">
        <f t="shared" si="427"/>
        <v>4.2632208757994334</v>
      </c>
      <c r="AV3447" s="1">
        <f t="shared" si="428"/>
        <v>3.2951833119031617</v>
      </c>
      <c r="AW3447" s="1">
        <f t="shared" si="429"/>
        <v>2.3271457480068891</v>
      </c>
    </row>
    <row r="3448" spans="1:49" x14ac:dyDescent="0.2">
      <c r="A3448">
        <v>3446</v>
      </c>
      <c r="B3448" t="s">
        <v>5512</v>
      </c>
      <c r="C3448" t="s">
        <v>5511</v>
      </c>
      <c r="F3448" t="s">
        <v>5510</v>
      </c>
      <c r="G3448" t="s">
        <v>17</v>
      </c>
      <c r="H3448" t="s">
        <v>16</v>
      </c>
      <c r="I3448" t="s">
        <v>5509</v>
      </c>
      <c r="J3448">
        <v>60008673</v>
      </c>
      <c r="K3448" t="s">
        <v>5401</v>
      </c>
      <c r="L3448" t="s">
        <v>2829</v>
      </c>
      <c r="M3448" t="s">
        <v>2828</v>
      </c>
      <c r="N3448">
        <v>3</v>
      </c>
      <c r="O3448" t="s">
        <v>5508</v>
      </c>
      <c r="P3448" t="s">
        <v>5507</v>
      </c>
      <c r="Q3448" t="s">
        <v>5506</v>
      </c>
      <c r="R3448" s="8">
        <v>41275</v>
      </c>
      <c r="S3448" s="9">
        <f t="shared" si="424"/>
        <v>2013</v>
      </c>
      <c r="T3448" s="9">
        <v>2013</v>
      </c>
      <c r="U3448" s="9">
        <f t="shared" si="425"/>
        <v>9</v>
      </c>
      <c r="V3448" s="8">
        <v>41275</v>
      </c>
      <c r="W3448" t="s">
        <v>5387</v>
      </c>
      <c r="X3448" s="2">
        <v>0.318</v>
      </c>
      <c r="Y3448" s="7">
        <f t="shared" si="431"/>
        <v>8.4888283815167786E-3</v>
      </c>
      <c r="AA3448">
        <v>338443</v>
      </c>
      <c r="AB3448">
        <v>27160</v>
      </c>
      <c r="AC3448">
        <v>15739120</v>
      </c>
      <c r="AD3448" t="s">
        <v>6</v>
      </c>
      <c r="AE3448">
        <v>55</v>
      </c>
      <c r="AF3448">
        <v>8</v>
      </c>
      <c r="AH3448" t="s">
        <v>5505</v>
      </c>
      <c r="AI3448" t="s">
        <v>5504</v>
      </c>
      <c r="AK3448" t="s">
        <v>5503</v>
      </c>
      <c r="AL3448">
        <v>1</v>
      </c>
      <c r="AM3448" s="5">
        <f t="shared" si="426"/>
        <v>0.1111111111111111</v>
      </c>
      <c r="AN3448" s="4">
        <f t="shared" si="430"/>
        <v>1.682864234927847E-4</v>
      </c>
      <c r="AO3448" s="3"/>
      <c r="AP3448">
        <v>0</v>
      </c>
      <c r="AR3448" t="s">
        <v>42</v>
      </c>
      <c r="AT3448" s="2">
        <v>0.77</v>
      </c>
      <c r="AU3448" s="1">
        <f t="shared" si="427"/>
        <v>0.59926657941095807</v>
      </c>
      <c r="AV3448" s="1">
        <f t="shared" si="428"/>
        <v>0.43285574025047813</v>
      </c>
      <c r="AW3448" s="1">
        <f t="shared" si="429"/>
        <v>0.2664449010899983</v>
      </c>
    </row>
    <row r="3449" spans="1:49" x14ac:dyDescent="0.2">
      <c r="A3449">
        <v>3447</v>
      </c>
      <c r="B3449" t="s">
        <v>5502</v>
      </c>
      <c r="C3449" t="s">
        <v>5501</v>
      </c>
      <c r="F3449" t="s">
        <v>5500</v>
      </c>
      <c r="G3449" t="s">
        <v>17</v>
      </c>
      <c r="H3449" t="s">
        <v>16</v>
      </c>
      <c r="I3449" t="s">
        <v>5499</v>
      </c>
      <c r="J3449" t="s">
        <v>5498</v>
      </c>
      <c r="K3449" t="s">
        <v>5497</v>
      </c>
      <c r="L3449" t="s">
        <v>5496</v>
      </c>
      <c r="M3449" t="s">
        <v>5495</v>
      </c>
      <c r="N3449">
        <v>3</v>
      </c>
      <c r="O3449" t="s">
        <v>5494</v>
      </c>
      <c r="P3449" t="s">
        <v>5493</v>
      </c>
      <c r="Q3449" t="s">
        <v>5492</v>
      </c>
      <c r="R3449" s="8">
        <v>41275</v>
      </c>
      <c r="S3449" s="9">
        <f t="shared" si="424"/>
        <v>2013</v>
      </c>
      <c r="T3449" s="9">
        <v>2013</v>
      </c>
      <c r="U3449" s="9">
        <f t="shared" si="425"/>
        <v>9</v>
      </c>
      <c r="V3449" s="8">
        <v>2013</v>
      </c>
      <c r="W3449" t="s">
        <v>1560</v>
      </c>
      <c r="X3449" s="2">
        <v>2.141</v>
      </c>
      <c r="Y3449" s="7">
        <f t="shared" si="431"/>
        <v>5.7152772216438434E-2</v>
      </c>
      <c r="AA3449">
        <v>1962892</v>
      </c>
      <c r="AB3449">
        <v>17360</v>
      </c>
      <c r="AD3449" t="s">
        <v>6</v>
      </c>
      <c r="AE3449">
        <v>51</v>
      </c>
      <c r="AF3449">
        <v>3</v>
      </c>
      <c r="AG3449">
        <v>6261544</v>
      </c>
      <c r="AH3449" t="s">
        <v>5491</v>
      </c>
      <c r="AI3449" t="s">
        <v>5490</v>
      </c>
      <c r="AJ3449" t="s">
        <v>5489</v>
      </c>
      <c r="AK3449" t="s">
        <v>5488</v>
      </c>
      <c r="AL3449">
        <v>18</v>
      </c>
      <c r="AM3449" s="5">
        <f t="shared" si="426"/>
        <v>2</v>
      </c>
      <c r="AN3449" s="4">
        <f t="shared" si="430"/>
        <v>3.0291556228701248E-3</v>
      </c>
      <c r="AO3449" s="3"/>
      <c r="AP3449">
        <v>0</v>
      </c>
      <c r="AR3449" t="s">
        <v>42</v>
      </c>
      <c r="AT3449" s="2" t="s">
        <v>41</v>
      </c>
      <c r="AU3449" s="1">
        <f t="shared" si="427"/>
        <v>4.0915687238367937</v>
      </c>
      <c r="AV3449" s="1">
        <f t="shared" si="428"/>
        <v>3.0090963919654277</v>
      </c>
      <c r="AW3449" s="1">
        <f t="shared" si="429"/>
        <v>1.9266240600940616</v>
      </c>
    </row>
    <row r="3450" spans="1:49" x14ac:dyDescent="0.2">
      <c r="A3450">
        <v>3448</v>
      </c>
      <c r="B3450" t="s">
        <v>5487</v>
      </c>
      <c r="C3450" t="s">
        <v>5486</v>
      </c>
      <c r="F3450" t="s">
        <v>5485</v>
      </c>
      <c r="G3450" t="s">
        <v>17</v>
      </c>
      <c r="H3450" t="s">
        <v>16</v>
      </c>
      <c r="I3450" t="s">
        <v>5484</v>
      </c>
      <c r="J3450" t="s">
        <v>5483</v>
      </c>
      <c r="K3450" t="s">
        <v>5482</v>
      </c>
      <c r="L3450" t="s">
        <v>5481</v>
      </c>
      <c r="M3450" t="s">
        <v>2513</v>
      </c>
      <c r="N3450">
        <v>4</v>
      </c>
      <c r="O3450" t="s">
        <v>5480</v>
      </c>
      <c r="P3450" t="s">
        <v>5479</v>
      </c>
      <c r="Q3450" t="s">
        <v>5478</v>
      </c>
      <c r="R3450" s="8">
        <v>41275</v>
      </c>
      <c r="S3450" s="9">
        <f t="shared" ref="S3450:S3513" si="432">YEAR(R3450)</f>
        <v>2013</v>
      </c>
      <c r="T3450" s="9">
        <v>2013</v>
      </c>
      <c r="U3450" s="9">
        <f t="shared" ref="U3450:U3513" si="433">2022-T3450</f>
        <v>9</v>
      </c>
      <c r="V3450" s="8">
        <v>2013</v>
      </c>
      <c r="W3450" t="s">
        <v>5477</v>
      </c>
      <c r="X3450" s="2">
        <v>0.86099999999999999</v>
      </c>
      <c r="Y3450" s="7">
        <f t="shared" si="431"/>
        <v>2.2983903259389767E-2</v>
      </c>
      <c r="AA3450">
        <v>15498328</v>
      </c>
      <c r="AB3450">
        <v>11000153733</v>
      </c>
      <c r="AD3450" t="s">
        <v>6</v>
      </c>
      <c r="AE3450">
        <v>60</v>
      </c>
      <c r="AF3450">
        <v>3</v>
      </c>
      <c r="AG3450">
        <v>6298988</v>
      </c>
      <c r="AH3450" t="s">
        <v>5476</v>
      </c>
      <c r="AI3450" t="s">
        <v>5475</v>
      </c>
      <c r="AJ3450" t="s">
        <v>5474</v>
      </c>
      <c r="AK3450" t="s">
        <v>5473</v>
      </c>
      <c r="AL3450">
        <v>72</v>
      </c>
      <c r="AM3450" s="5">
        <f t="shared" ref="AM3450:AM3513" si="434">AL3450/U3450</f>
        <v>8</v>
      </c>
      <c r="AN3450" s="4">
        <f t="shared" si="430"/>
        <v>1.2116622491480499E-2</v>
      </c>
      <c r="AO3450" s="3"/>
      <c r="AP3450">
        <v>0</v>
      </c>
      <c r="AQ3450" t="s">
        <v>2325</v>
      </c>
      <c r="AR3450">
        <v>294923</v>
      </c>
      <c r="AS3450" t="s">
        <v>2324</v>
      </c>
      <c r="AT3450" s="2" t="s">
        <v>41</v>
      </c>
      <c r="AU3450" s="1">
        <f t="shared" ref="AU3450:AU3513" si="435">(Y3450*0.7+AN3450*0.3)*100</f>
        <v>1.9723719029016984</v>
      </c>
      <c r="AV3450" s="1">
        <f t="shared" ref="AV3450:AV3513" si="436">(Y3450*0.5+AN3450*0.5)*100</f>
        <v>1.7550262875435132</v>
      </c>
      <c r="AW3450" s="1">
        <f t="shared" ref="AW3450:AW3513" si="437">(Y3450*0.3+AN3450*0.7)*100</f>
        <v>1.5376806721853278</v>
      </c>
    </row>
    <row r="3451" spans="1:49" x14ac:dyDescent="0.2">
      <c r="A3451">
        <v>3449</v>
      </c>
      <c r="B3451" t="s">
        <v>5472</v>
      </c>
      <c r="C3451" t="s">
        <v>5471</v>
      </c>
      <c r="F3451" t="s">
        <v>5470</v>
      </c>
      <c r="G3451" t="s">
        <v>17</v>
      </c>
      <c r="H3451" t="s">
        <v>16</v>
      </c>
      <c r="I3451" t="s">
        <v>5469</v>
      </c>
      <c r="J3451" t="s">
        <v>5468</v>
      </c>
      <c r="K3451" t="s">
        <v>5467</v>
      </c>
      <c r="L3451" t="s">
        <v>5466</v>
      </c>
      <c r="M3451" t="s">
        <v>5465</v>
      </c>
      <c r="N3451">
        <v>4</v>
      </c>
      <c r="O3451" t="s">
        <v>5464</v>
      </c>
      <c r="P3451" t="s">
        <v>5463</v>
      </c>
      <c r="Q3451" t="s">
        <v>5462</v>
      </c>
      <c r="R3451" s="8">
        <v>41275</v>
      </c>
      <c r="S3451" s="9">
        <f t="shared" si="432"/>
        <v>2013</v>
      </c>
      <c r="T3451" s="9">
        <v>2013</v>
      </c>
      <c r="U3451" s="9">
        <f t="shared" si="433"/>
        <v>9</v>
      </c>
      <c r="V3451" s="8">
        <v>41275</v>
      </c>
      <c r="W3451" t="s">
        <v>2732</v>
      </c>
      <c r="X3451" s="2">
        <v>0.30199999999999999</v>
      </c>
      <c r="Y3451" s="7">
        <f t="shared" si="431"/>
        <v>8.0617175195536687E-3</v>
      </c>
      <c r="AA3451">
        <v>9296212</v>
      </c>
      <c r="AB3451">
        <v>20725</v>
      </c>
      <c r="AD3451" t="s">
        <v>6</v>
      </c>
      <c r="AE3451">
        <v>68</v>
      </c>
      <c r="AF3451">
        <v>1</v>
      </c>
      <c r="AH3451" t="s">
        <v>5461</v>
      </c>
      <c r="AI3451" t="s">
        <v>5460</v>
      </c>
      <c r="AJ3451" t="s">
        <v>5459</v>
      </c>
      <c r="AK3451" t="s">
        <v>5458</v>
      </c>
      <c r="AL3451">
        <v>0</v>
      </c>
      <c r="AM3451" s="5">
        <f t="shared" si="434"/>
        <v>0</v>
      </c>
      <c r="AN3451" s="4">
        <f t="shared" si="430"/>
        <v>0</v>
      </c>
      <c r="AO3451" s="3"/>
      <c r="AP3451">
        <v>0</v>
      </c>
      <c r="AQ3451" t="s">
        <v>5457</v>
      </c>
      <c r="AR3451" t="s">
        <v>5456</v>
      </c>
      <c r="AS3451" t="s">
        <v>5455</v>
      </c>
      <c r="AT3451" s="2">
        <v>1.671</v>
      </c>
      <c r="AU3451" s="1">
        <f t="shared" si="435"/>
        <v>0.56432022636875678</v>
      </c>
      <c r="AV3451" s="1">
        <f t="shared" si="436"/>
        <v>0.40308587597768342</v>
      </c>
      <c r="AW3451" s="1">
        <f t="shared" si="437"/>
        <v>0.24185152558661005</v>
      </c>
    </row>
    <row r="3452" spans="1:49" x14ac:dyDescent="0.2">
      <c r="A3452">
        <v>3450</v>
      </c>
      <c r="B3452" t="s">
        <v>5454</v>
      </c>
      <c r="C3452" t="s">
        <v>5453</v>
      </c>
      <c r="F3452" t="s">
        <v>5452</v>
      </c>
      <c r="G3452" t="s">
        <v>17</v>
      </c>
      <c r="H3452" t="s">
        <v>16</v>
      </c>
      <c r="I3452" t="s">
        <v>5451</v>
      </c>
      <c r="J3452">
        <v>60017511</v>
      </c>
      <c r="K3452" t="s">
        <v>5450</v>
      </c>
      <c r="L3452" t="s">
        <v>5449</v>
      </c>
      <c r="M3452" t="s">
        <v>512</v>
      </c>
      <c r="N3452">
        <v>2</v>
      </c>
      <c r="O3452" t="s">
        <v>5448</v>
      </c>
      <c r="P3452" t="s">
        <v>5447</v>
      </c>
      <c r="Q3452" t="s">
        <v>5446</v>
      </c>
      <c r="R3452" s="8">
        <v>41275</v>
      </c>
      <c r="S3452" s="9">
        <f t="shared" si="432"/>
        <v>2013</v>
      </c>
      <c r="T3452" s="9">
        <v>2013</v>
      </c>
      <c r="U3452" s="9">
        <f t="shared" si="433"/>
        <v>9</v>
      </c>
      <c r="V3452" s="8">
        <v>41275</v>
      </c>
      <c r="W3452" t="s">
        <v>2732</v>
      </c>
      <c r="X3452" s="2">
        <v>0.30199999999999999</v>
      </c>
      <c r="Y3452" s="7">
        <f t="shared" si="431"/>
        <v>8.0617175195536687E-3</v>
      </c>
      <c r="AA3452">
        <v>9296212</v>
      </c>
      <c r="AB3452">
        <v>20725</v>
      </c>
      <c r="AD3452" t="s">
        <v>6</v>
      </c>
      <c r="AE3452">
        <v>68</v>
      </c>
      <c r="AF3452">
        <v>1</v>
      </c>
      <c r="AH3452" t="s">
        <v>5445</v>
      </c>
      <c r="AI3452" t="s">
        <v>5444</v>
      </c>
      <c r="AJ3452" t="s">
        <v>5443</v>
      </c>
      <c r="AK3452" t="s">
        <v>5442</v>
      </c>
      <c r="AL3452">
        <v>4</v>
      </c>
      <c r="AM3452" s="5">
        <f t="shared" si="434"/>
        <v>0.44444444444444442</v>
      </c>
      <c r="AN3452" s="4">
        <f t="shared" si="430"/>
        <v>6.7314569397113879E-4</v>
      </c>
      <c r="AO3452" s="3"/>
      <c r="AP3452">
        <v>0</v>
      </c>
      <c r="AR3452" t="s">
        <v>42</v>
      </c>
      <c r="AT3452" s="2">
        <v>1.671</v>
      </c>
      <c r="AU3452" s="1">
        <f t="shared" si="435"/>
        <v>0.58451459718789089</v>
      </c>
      <c r="AV3452" s="1">
        <f t="shared" si="436"/>
        <v>0.43674316067624042</v>
      </c>
      <c r="AW3452" s="1">
        <f t="shared" si="437"/>
        <v>0.28897172416458977</v>
      </c>
    </row>
    <row r="3453" spans="1:49" x14ac:dyDescent="0.2">
      <c r="A3453">
        <v>3451</v>
      </c>
      <c r="B3453" t="s">
        <v>5441</v>
      </c>
      <c r="C3453" t="s">
        <v>5440</v>
      </c>
      <c r="F3453" t="s">
        <v>5439</v>
      </c>
      <c r="G3453" t="s">
        <v>17</v>
      </c>
      <c r="H3453" t="s">
        <v>16</v>
      </c>
      <c r="I3453" t="s">
        <v>5438</v>
      </c>
      <c r="J3453">
        <v>60025578</v>
      </c>
      <c r="K3453" t="s">
        <v>929</v>
      </c>
      <c r="L3453" t="s">
        <v>928</v>
      </c>
      <c r="M3453" t="s">
        <v>634</v>
      </c>
      <c r="N3453">
        <v>4</v>
      </c>
      <c r="O3453" t="s">
        <v>5437</v>
      </c>
      <c r="P3453" t="s">
        <v>5436</v>
      </c>
      <c r="Q3453" t="s">
        <v>925</v>
      </c>
      <c r="R3453" s="8">
        <v>41275</v>
      </c>
      <c r="S3453" s="9">
        <f t="shared" si="432"/>
        <v>2013</v>
      </c>
      <c r="T3453" s="9">
        <v>2013</v>
      </c>
      <c r="U3453" s="9">
        <f t="shared" si="433"/>
        <v>9</v>
      </c>
      <c r="V3453" s="8">
        <v>2013</v>
      </c>
      <c r="W3453" t="s">
        <v>5435</v>
      </c>
      <c r="X3453" s="2">
        <v>0.78200000000000003</v>
      </c>
      <c r="Y3453" s="7">
        <f t="shared" si="431"/>
        <v>2.0875043378446919E-2</v>
      </c>
      <c r="AA3453">
        <v>189316</v>
      </c>
      <c r="AB3453">
        <v>19901</v>
      </c>
      <c r="AD3453" t="s">
        <v>6</v>
      </c>
      <c r="AE3453">
        <v>59</v>
      </c>
      <c r="AF3453">
        <v>1</v>
      </c>
      <c r="AG3453">
        <v>6335448</v>
      </c>
      <c r="AH3453" t="s">
        <v>5434</v>
      </c>
      <c r="AI3453" t="s">
        <v>5433</v>
      </c>
      <c r="AJ3453" t="s">
        <v>5432</v>
      </c>
      <c r="AK3453" t="s">
        <v>5431</v>
      </c>
      <c r="AL3453">
        <v>21</v>
      </c>
      <c r="AM3453" s="5">
        <f t="shared" si="434"/>
        <v>2.3333333333333335</v>
      </c>
      <c r="AN3453" s="4">
        <f t="shared" si="430"/>
        <v>3.5340148933484792E-3</v>
      </c>
      <c r="AO3453" s="3"/>
      <c r="AP3453">
        <v>0</v>
      </c>
      <c r="AR3453" t="s">
        <v>42</v>
      </c>
      <c r="AT3453" s="2">
        <v>3.863</v>
      </c>
      <c r="AU3453" s="1">
        <f t="shared" si="435"/>
        <v>1.5672734832917385</v>
      </c>
      <c r="AV3453" s="1">
        <f t="shared" si="436"/>
        <v>1.2204529135897699</v>
      </c>
      <c r="AW3453" s="1">
        <f t="shared" si="437"/>
        <v>0.87363234388780109</v>
      </c>
    </row>
    <row r="3454" spans="1:49" x14ac:dyDescent="0.2">
      <c r="A3454">
        <v>3452</v>
      </c>
      <c r="B3454" t="s">
        <v>5430</v>
      </c>
      <c r="C3454" t="s">
        <v>5429</v>
      </c>
      <c r="F3454" t="s">
        <v>5428</v>
      </c>
      <c r="G3454" t="s">
        <v>17</v>
      </c>
      <c r="H3454" t="s">
        <v>16</v>
      </c>
      <c r="I3454" t="s">
        <v>5427</v>
      </c>
      <c r="J3454" t="s">
        <v>5426</v>
      </c>
      <c r="K3454" t="s">
        <v>5425</v>
      </c>
      <c r="L3454" t="s">
        <v>5424</v>
      </c>
      <c r="M3454" t="s">
        <v>326</v>
      </c>
      <c r="N3454">
        <v>3</v>
      </c>
      <c r="O3454" t="s">
        <v>5423</v>
      </c>
      <c r="P3454" t="s">
        <v>5422</v>
      </c>
      <c r="Q3454" t="s">
        <v>5421</v>
      </c>
      <c r="R3454" s="8">
        <v>41275</v>
      </c>
      <c r="S3454" s="9">
        <f t="shared" si="432"/>
        <v>2013</v>
      </c>
      <c r="T3454" s="9">
        <v>2013</v>
      </c>
      <c r="U3454" s="9">
        <f t="shared" si="433"/>
        <v>9</v>
      </c>
      <c r="V3454" s="8">
        <v>2013</v>
      </c>
      <c r="W3454" t="s">
        <v>774</v>
      </c>
      <c r="X3454" s="2">
        <v>1.3720000000000001</v>
      </c>
      <c r="Y3454" s="7">
        <f t="shared" si="431"/>
        <v>3.662475641333654E-2</v>
      </c>
      <c r="AA3454" t="s">
        <v>773</v>
      </c>
      <c r="AB3454">
        <v>17259</v>
      </c>
      <c r="AD3454" t="s">
        <v>6</v>
      </c>
      <c r="AE3454">
        <v>10</v>
      </c>
      <c r="AF3454">
        <v>4</v>
      </c>
      <c r="AG3454">
        <v>6361457</v>
      </c>
      <c r="AH3454" t="s">
        <v>5420</v>
      </c>
      <c r="AI3454" t="s">
        <v>5419</v>
      </c>
      <c r="AJ3454" t="s">
        <v>5418</v>
      </c>
      <c r="AK3454" t="s">
        <v>5417</v>
      </c>
      <c r="AL3454">
        <v>23</v>
      </c>
      <c r="AM3454" s="5">
        <f t="shared" si="434"/>
        <v>2.5555555555555554</v>
      </c>
      <c r="AN3454" s="4">
        <f t="shared" si="430"/>
        <v>3.8705877403340484E-3</v>
      </c>
      <c r="AO3454" s="3"/>
      <c r="AP3454">
        <v>0</v>
      </c>
      <c r="AR3454" t="s">
        <v>42</v>
      </c>
      <c r="AT3454" s="2">
        <v>3.9660000000000002</v>
      </c>
      <c r="AU3454" s="1">
        <f t="shared" si="435"/>
        <v>2.6798505811435791</v>
      </c>
      <c r="AV3454" s="1">
        <f t="shared" si="436"/>
        <v>2.0247672076835292</v>
      </c>
      <c r="AW3454" s="1">
        <f t="shared" si="437"/>
        <v>1.3696838342234796</v>
      </c>
    </row>
    <row r="3455" spans="1:49" x14ac:dyDescent="0.2">
      <c r="A3455">
        <v>3453</v>
      </c>
      <c r="B3455" t="s">
        <v>5416</v>
      </c>
      <c r="C3455" t="s">
        <v>5415</v>
      </c>
      <c r="F3455" t="s">
        <v>5414</v>
      </c>
      <c r="G3455" t="s">
        <v>17</v>
      </c>
      <c r="H3455" t="s">
        <v>16</v>
      </c>
      <c r="I3455" t="s">
        <v>5413</v>
      </c>
      <c r="J3455">
        <v>60003480</v>
      </c>
      <c r="K3455" t="s">
        <v>5412</v>
      </c>
      <c r="L3455" t="s">
        <v>5411</v>
      </c>
      <c r="M3455" t="s">
        <v>2736</v>
      </c>
      <c r="N3455">
        <v>1</v>
      </c>
      <c r="O3455" t="s">
        <v>5410</v>
      </c>
      <c r="P3455">
        <v>35570913400</v>
      </c>
      <c r="Q3455">
        <v>60003480</v>
      </c>
      <c r="R3455" s="8">
        <v>41275</v>
      </c>
      <c r="S3455" s="9">
        <f t="shared" si="432"/>
        <v>2013</v>
      </c>
      <c r="T3455" s="9">
        <v>2013</v>
      </c>
      <c r="U3455" s="9">
        <f t="shared" si="433"/>
        <v>9</v>
      </c>
      <c r="V3455" s="8">
        <v>2013</v>
      </c>
      <c r="W3455" t="s">
        <v>1560</v>
      </c>
      <c r="X3455" s="2">
        <v>2.141</v>
      </c>
      <c r="Y3455" s="7">
        <f t="shared" si="431"/>
        <v>5.7152772216438434E-2</v>
      </c>
      <c r="AA3455">
        <v>1962892</v>
      </c>
      <c r="AB3455">
        <v>17360</v>
      </c>
      <c r="AD3455" t="s">
        <v>6</v>
      </c>
      <c r="AE3455">
        <v>51</v>
      </c>
      <c r="AF3455">
        <v>3</v>
      </c>
      <c r="AG3455">
        <v>6276248</v>
      </c>
      <c r="AH3455" t="s">
        <v>5409</v>
      </c>
      <c r="AI3455" t="s">
        <v>5408</v>
      </c>
      <c r="AJ3455" t="s">
        <v>5407</v>
      </c>
      <c r="AK3455" t="s">
        <v>5406</v>
      </c>
      <c r="AL3455">
        <v>33</v>
      </c>
      <c r="AM3455" s="5">
        <f t="shared" si="434"/>
        <v>3.6666666666666665</v>
      </c>
      <c r="AN3455" s="4">
        <f t="shared" si="430"/>
        <v>5.5534519752618956E-3</v>
      </c>
      <c r="AO3455" s="3"/>
      <c r="AP3455">
        <v>0</v>
      </c>
      <c r="AR3455" t="s">
        <v>42</v>
      </c>
      <c r="AT3455" s="2" t="s">
        <v>41</v>
      </c>
      <c r="AU3455" s="1">
        <f t="shared" si="435"/>
        <v>4.1672976144085467</v>
      </c>
      <c r="AV3455" s="1">
        <f t="shared" si="436"/>
        <v>3.1353112095850162</v>
      </c>
      <c r="AW3455" s="1">
        <f t="shared" si="437"/>
        <v>2.1033248047614856</v>
      </c>
    </row>
    <row r="3456" spans="1:49" x14ac:dyDescent="0.2">
      <c r="A3456">
        <v>3454</v>
      </c>
      <c r="B3456" t="s">
        <v>5405</v>
      </c>
      <c r="C3456" t="s">
        <v>5404</v>
      </c>
      <c r="F3456" t="s">
        <v>5403</v>
      </c>
      <c r="G3456" t="s">
        <v>17</v>
      </c>
      <c r="H3456" t="s">
        <v>16</v>
      </c>
      <c r="I3456" t="s">
        <v>5402</v>
      </c>
      <c r="J3456">
        <v>60008673</v>
      </c>
      <c r="K3456" t="s">
        <v>5401</v>
      </c>
      <c r="L3456" t="s">
        <v>2829</v>
      </c>
      <c r="M3456" t="s">
        <v>2828</v>
      </c>
      <c r="N3456">
        <v>5</v>
      </c>
      <c r="O3456" t="s">
        <v>5400</v>
      </c>
      <c r="P3456" t="s">
        <v>5399</v>
      </c>
      <c r="Q3456" t="s">
        <v>5398</v>
      </c>
      <c r="R3456" s="8">
        <v>41275</v>
      </c>
      <c r="S3456" s="9">
        <f t="shared" si="432"/>
        <v>2013</v>
      </c>
      <c r="T3456" s="9">
        <v>2013</v>
      </c>
      <c r="U3456" s="9">
        <f t="shared" si="433"/>
        <v>9</v>
      </c>
      <c r="V3456" s="8">
        <v>41275</v>
      </c>
      <c r="W3456" t="s">
        <v>5387</v>
      </c>
      <c r="X3456" s="2">
        <v>0.318</v>
      </c>
      <c r="Y3456" s="7">
        <f t="shared" si="431"/>
        <v>8.4888283815167786E-3</v>
      </c>
      <c r="AA3456">
        <v>338443</v>
      </c>
      <c r="AB3456">
        <v>27160</v>
      </c>
      <c r="AC3456">
        <v>15739120</v>
      </c>
      <c r="AD3456" t="s">
        <v>6</v>
      </c>
      <c r="AE3456">
        <v>55</v>
      </c>
      <c r="AF3456">
        <v>8</v>
      </c>
      <c r="AH3456" t="s">
        <v>5397</v>
      </c>
      <c r="AI3456" t="s">
        <v>5396</v>
      </c>
      <c r="AK3456" t="s">
        <v>5395</v>
      </c>
      <c r="AL3456">
        <v>2</v>
      </c>
      <c r="AM3456" s="5">
        <f t="shared" si="434"/>
        <v>0.22222222222222221</v>
      </c>
      <c r="AN3456" s="4">
        <f t="shared" si="430"/>
        <v>3.365728469855694E-4</v>
      </c>
      <c r="AO3456" s="3"/>
      <c r="AP3456">
        <v>0</v>
      </c>
      <c r="AR3456" t="s">
        <v>42</v>
      </c>
      <c r="AT3456" s="2">
        <v>0.77</v>
      </c>
      <c r="AU3456" s="1">
        <f t="shared" si="435"/>
        <v>0.60431517211574159</v>
      </c>
      <c r="AV3456" s="1">
        <f t="shared" si="436"/>
        <v>0.44127006142511738</v>
      </c>
      <c r="AW3456" s="1">
        <f t="shared" si="437"/>
        <v>0.27822495073449321</v>
      </c>
    </row>
    <row r="3457" spans="1:49" x14ac:dyDescent="0.2">
      <c r="A3457">
        <v>3455</v>
      </c>
      <c r="B3457" t="s">
        <v>5394</v>
      </c>
      <c r="C3457" t="s">
        <v>5393</v>
      </c>
      <c r="F3457" t="s">
        <v>5392</v>
      </c>
      <c r="G3457" t="s">
        <v>17</v>
      </c>
      <c r="H3457" t="s">
        <v>16</v>
      </c>
      <c r="I3457" t="s">
        <v>5391</v>
      </c>
      <c r="J3457">
        <v>60011774</v>
      </c>
      <c r="K3457" t="s">
        <v>2830</v>
      </c>
      <c r="L3457" t="s">
        <v>2829</v>
      </c>
      <c r="M3457" t="s">
        <v>2828</v>
      </c>
      <c r="N3457">
        <v>2</v>
      </c>
      <c r="O3457" t="s">
        <v>5390</v>
      </c>
      <c r="P3457" t="s">
        <v>5389</v>
      </c>
      <c r="Q3457" t="s">
        <v>5388</v>
      </c>
      <c r="R3457" s="8">
        <v>41275</v>
      </c>
      <c r="S3457" s="9">
        <f t="shared" si="432"/>
        <v>2013</v>
      </c>
      <c r="T3457" s="9">
        <v>2013</v>
      </c>
      <c r="U3457" s="9">
        <f t="shared" si="433"/>
        <v>9</v>
      </c>
      <c r="V3457" s="8">
        <v>41275</v>
      </c>
      <c r="W3457" t="s">
        <v>5387</v>
      </c>
      <c r="X3457" s="2">
        <v>0.318</v>
      </c>
      <c r="Y3457" s="7">
        <f t="shared" si="431"/>
        <v>8.4888283815167786E-3</v>
      </c>
      <c r="AA3457">
        <v>338443</v>
      </c>
      <c r="AB3457">
        <v>27160</v>
      </c>
      <c r="AC3457">
        <v>15739120</v>
      </c>
      <c r="AD3457" t="s">
        <v>6</v>
      </c>
      <c r="AE3457">
        <v>55</v>
      </c>
      <c r="AF3457">
        <v>8</v>
      </c>
      <c r="AH3457" t="s">
        <v>5386</v>
      </c>
      <c r="AI3457" t="s">
        <v>5385</v>
      </c>
      <c r="AK3457" t="s">
        <v>5384</v>
      </c>
      <c r="AL3457">
        <v>15</v>
      </c>
      <c r="AM3457" s="5">
        <f t="shared" si="434"/>
        <v>1.6666666666666667</v>
      </c>
      <c r="AN3457" s="4">
        <f t="shared" si="430"/>
        <v>2.5242963523917708E-3</v>
      </c>
      <c r="AO3457" s="3"/>
      <c r="AP3457">
        <v>0</v>
      </c>
      <c r="AQ3457" t="s">
        <v>5383</v>
      </c>
      <c r="AR3457" t="s">
        <v>5382</v>
      </c>
      <c r="AS3457" t="s">
        <v>5381</v>
      </c>
      <c r="AT3457" s="2">
        <v>0.77</v>
      </c>
      <c r="AU3457" s="1">
        <f t="shared" si="435"/>
        <v>0.66994687727792768</v>
      </c>
      <c r="AV3457" s="1">
        <f t="shared" si="436"/>
        <v>0.55065623669542751</v>
      </c>
      <c r="AW3457" s="1">
        <f t="shared" si="437"/>
        <v>0.4313655961129273</v>
      </c>
    </row>
    <row r="3458" spans="1:49" x14ac:dyDescent="0.2">
      <c r="A3458">
        <v>3456</v>
      </c>
      <c r="B3458" t="s">
        <v>5380</v>
      </c>
      <c r="F3458" t="s">
        <v>5379</v>
      </c>
      <c r="G3458" t="s">
        <v>17</v>
      </c>
      <c r="H3458" t="s">
        <v>16</v>
      </c>
      <c r="I3458" t="s">
        <v>5378</v>
      </c>
      <c r="J3458">
        <v>60017351</v>
      </c>
      <c r="K3458" t="s">
        <v>5377</v>
      </c>
      <c r="L3458" t="s">
        <v>5376</v>
      </c>
      <c r="M3458" t="s">
        <v>5375</v>
      </c>
      <c r="N3458">
        <v>1</v>
      </c>
      <c r="O3458" t="s">
        <v>5374</v>
      </c>
      <c r="P3458">
        <v>35363756800</v>
      </c>
      <c r="Q3458">
        <v>60017351</v>
      </c>
      <c r="R3458" s="8">
        <v>41275</v>
      </c>
      <c r="S3458" s="9">
        <f t="shared" si="432"/>
        <v>2013</v>
      </c>
      <c r="T3458" s="9">
        <v>2013</v>
      </c>
      <c r="U3458" s="9">
        <f t="shared" si="433"/>
        <v>9</v>
      </c>
      <c r="V3458" s="8">
        <v>2013</v>
      </c>
      <c r="W3458" t="s">
        <v>5373</v>
      </c>
      <c r="X3458" s="2">
        <v>0.19</v>
      </c>
      <c r="Y3458" s="7">
        <f t="shared" si="431"/>
        <v>5.0719414858119115E-3</v>
      </c>
      <c r="AA3458">
        <v>332097</v>
      </c>
      <c r="AB3458">
        <v>18700</v>
      </c>
      <c r="AD3458" t="s">
        <v>6</v>
      </c>
      <c r="AE3458">
        <v>89</v>
      </c>
      <c r="AF3458" s="11">
        <v>0.125</v>
      </c>
      <c r="AH3458" t="s">
        <v>5372</v>
      </c>
      <c r="AI3458" t="s">
        <v>5371</v>
      </c>
      <c r="AJ3458" t="s">
        <v>5370</v>
      </c>
      <c r="AK3458" t="s">
        <v>5369</v>
      </c>
      <c r="AL3458">
        <v>4</v>
      </c>
      <c r="AM3458" s="5">
        <f t="shared" si="434"/>
        <v>0.44444444444444442</v>
      </c>
      <c r="AN3458" s="4">
        <f t="shared" ref="AN3458:AN3521" si="438">(AM3458-$AO$4)/($AO$3-$AO$4)</f>
        <v>6.7314569397113879E-4</v>
      </c>
      <c r="AO3458" s="3"/>
      <c r="AP3458">
        <v>0</v>
      </c>
      <c r="AR3458" t="s">
        <v>42</v>
      </c>
      <c r="AT3458" s="2" t="s">
        <v>41</v>
      </c>
      <c r="AU3458" s="1">
        <f t="shared" si="435"/>
        <v>0.37523027482596794</v>
      </c>
      <c r="AV3458" s="1">
        <f t="shared" si="436"/>
        <v>0.28725435898915253</v>
      </c>
      <c r="AW3458" s="1">
        <f t="shared" si="437"/>
        <v>0.19927844315233706</v>
      </c>
    </row>
    <row r="3459" spans="1:49" x14ac:dyDescent="0.2">
      <c r="A3459">
        <v>3457</v>
      </c>
      <c r="B3459" t="s">
        <v>5368</v>
      </c>
      <c r="C3459" t="s">
        <v>5367</v>
      </c>
      <c r="F3459" t="s">
        <v>5366</v>
      </c>
      <c r="G3459" t="s">
        <v>17</v>
      </c>
      <c r="H3459" t="s">
        <v>16</v>
      </c>
      <c r="I3459" t="s">
        <v>5365</v>
      </c>
      <c r="J3459" t="s">
        <v>5364</v>
      </c>
      <c r="K3459" t="s">
        <v>5363</v>
      </c>
      <c r="L3459" t="s">
        <v>5362</v>
      </c>
      <c r="M3459" t="s">
        <v>326</v>
      </c>
      <c r="N3459">
        <v>4</v>
      </c>
      <c r="O3459" t="s">
        <v>5361</v>
      </c>
      <c r="P3459" t="s">
        <v>5360</v>
      </c>
      <c r="Q3459" t="s">
        <v>5359</v>
      </c>
      <c r="R3459" s="8">
        <v>41275</v>
      </c>
      <c r="S3459" s="9">
        <f t="shared" si="432"/>
        <v>2013</v>
      </c>
      <c r="T3459" s="9">
        <v>2013</v>
      </c>
      <c r="U3459" s="9">
        <f t="shared" si="433"/>
        <v>9</v>
      </c>
      <c r="V3459" s="8">
        <v>41275</v>
      </c>
      <c r="W3459" t="s">
        <v>5358</v>
      </c>
      <c r="X3459" s="2">
        <v>1.1759999999999999</v>
      </c>
      <c r="Y3459" s="7">
        <f t="shared" ref="Y3459:Y3522" si="439">(X3459-$Z$3)/($Z$2-$Z$3)</f>
        <v>3.1392648354288462E-2</v>
      </c>
      <c r="AA3459">
        <v>15271404</v>
      </c>
      <c r="AB3459">
        <v>23225</v>
      </c>
      <c r="AD3459" t="s">
        <v>6</v>
      </c>
      <c r="AE3459">
        <v>83</v>
      </c>
      <c r="AF3459">
        <v>1</v>
      </c>
      <c r="AH3459" s="6">
        <v>44501</v>
      </c>
      <c r="AI3459" t="s">
        <v>5357</v>
      </c>
      <c r="AK3459" t="s">
        <v>5356</v>
      </c>
      <c r="AL3459">
        <v>3</v>
      </c>
      <c r="AM3459" s="5">
        <f t="shared" si="434"/>
        <v>0.33333333333333331</v>
      </c>
      <c r="AN3459" s="4">
        <f t="shared" si="438"/>
        <v>5.048592704783541E-4</v>
      </c>
      <c r="AO3459" s="3"/>
      <c r="AP3459">
        <v>0</v>
      </c>
      <c r="AR3459" t="s">
        <v>42</v>
      </c>
      <c r="AT3459" s="2">
        <v>3.3239999999999998</v>
      </c>
      <c r="AU3459" s="1">
        <f t="shared" si="435"/>
        <v>2.2126311629145428</v>
      </c>
      <c r="AV3459" s="1">
        <f t="shared" si="436"/>
        <v>1.5948753812383407</v>
      </c>
      <c r="AW3459" s="1">
        <f t="shared" si="437"/>
        <v>0.97711959956213867</v>
      </c>
    </row>
    <row r="3460" spans="1:49" x14ac:dyDescent="0.2">
      <c r="A3460">
        <v>3458</v>
      </c>
      <c r="B3460" t="s">
        <v>5355</v>
      </c>
      <c r="C3460" t="s">
        <v>5354</v>
      </c>
      <c r="F3460" t="s">
        <v>5353</v>
      </c>
      <c r="G3460" t="s">
        <v>17</v>
      </c>
      <c r="H3460" t="s">
        <v>16</v>
      </c>
      <c r="I3460" t="s">
        <v>5352</v>
      </c>
      <c r="J3460">
        <v>60011313</v>
      </c>
      <c r="K3460" t="s">
        <v>5351</v>
      </c>
      <c r="L3460" t="s">
        <v>5350</v>
      </c>
      <c r="M3460" t="s">
        <v>5349</v>
      </c>
      <c r="N3460">
        <v>3</v>
      </c>
      <c r="O3460" t="s">
        <v>5348</v>
      </c>
      <c r="P3460" t="s">
        <v>5347</v>
      </c>
      <c r="Q3460" t="s">
        <v>5346</v>
      </c>
      <c r="R3460" s="8">
        <v>41275</v>
      </c>
      <c r="S3460" s="9">
        <f t="shared" si="432"/>
        <v>2013</v>
      </c>
      <c r="T3460" s="9">
        <v>2013</v>
      </c>
      <c r="U3460" s="9">
        <f t="shared" si="433"/>
        <v>9</v>
      </c>
      <c r="V3460" s="8">
        <v>41275</v>
      </c>
      <c r="W3460" t="s">
        <v>5345</v>
      </c>
      <c r="X3460" s="2">
        <v>0.20599999999999999</v>
      </c>
      <c r="Y3460" s="7">
        <f t="shared" si="439"/>
        <v>5.4990523477750197E-3</v>
      </c>
      <c r="AA3460">
        <v>19907478</v>
      </c>
      <c r="AB3460">
        <v>11300153729</v>
      </c>
      <c r="AC3460">
        <v>19907494</v>
      </c>
      <c r="AD3460" t="s">
        <v>6</v>
      </c>
      <c r="AE3460">
        <v>7</v>
      </c>
      <c r="AF3460">
        <v>1</v>
      </c>
      <c r="AH3460" t="s">
        <v>5344</v>
      </c>
      <c r="AI3460" t="s">
        <v>5343</v>
      </c>
      <c r="AJ3460" t="s">
        <v>5342</v>
      </c>
      <c r="AK3460" t="s">
        <v>5341</v>
      </c>
      <c r="AL3460">
        <v>1</v>
      </c>
      <c r="AM3460" s="5">
        <f t="shared" si="434"/>
        <v>0.1111111111111111</v>
      </c>
      <c r="AN3460" s="4">
        <f t="shared" si="438"/>
        <v>1.682864234927847E-4</v>
      </c>
      <c r="AO3460" s="3"/>
      <c r="AP3460">
        <v>0</v>
      </c>
      <c r="AR3460" t="s">
        <v>42</v>
      </c>
      <c r="AT3460" s="2" t="s">
        <v>41</v>
      </c>
      <c r="AU3460" s="1">
        <f t="shared" si="435"/>
        <v>0.38998225704903489</v>
      </c>
      <c r="AV3460" s="1">
        <f t="shared" si="436"/>
        <v>0.28336693856339018</v>
      </c>
      <c r="AW3460" s="1">
        <f t="shared" si="437"/>
        <v>0.17675162007774553</v>
      </c>
    </row>
    <row r="3461" spans="1:49" x14ac:dyDescent="0.2">
      <c r="A3461">
        <v>3459</v>
      </c>
      <c r="B3461" t="s">
        <v>5340</v>
      </c>
      <c r="C3461" t="s">
        <v>5339</v>
      </c>
      <c r="F3461" t="s">
        <v>5338</v>
      </c>
      <c r="G3461" t="s">
        <v>17</v>
      </c>
      <c r="H3461" t="s">
        <v>16</v>
      </c>
      <c r="I3461" t="s">
        <v>5337</v>
      </c>
      <c r="J3461" t="s">
        <v>5336</v>
      </c>
      <c r="K3461" t="s">
        <v>5335</v>
      </c>
      <c r="L3461" t="s">
        <v>5334</v>
      </c>
      <c r="M3461" t="s">
        <v>5333</v>
      </c>
      <c r="N3461">
        <v>6</v>
      </c>
      <c r="O3461" t="s">
        <v>5332</v>
      </c>
      <c r="P3461" t="s">
        <v>5331</v>
      </c>
      <c r="Q3461" t="s">
        <v>5330</v>
      </c>
      <c r="R3461" s="8">
        <v>41275</v>
      </c>
      <c r="S3461" s="9">
        <f t="shared" si="432"/>
        <v>2013</v>
      </c>
      <c r="T3461" s="9">
        <v>2013</v>
      </c>
      <c r="U3461" s="9">
        <f t="shared" si="433"/>
        <v>9</v>
      </c>
      <c r="V3461" s="8">
        <v>2013</v>
      </c>
      <c r="W3461" t="s">
        <v>2922</v>
      </c>
      <c r="X3461" s="2">
        <v>2.383</v>
      </c>
      <c r="Y3461" s="7">
        <f t="shared" si="439"/>
        <v>6.3612824003630442E-2</v>
      </c>
      <c r="AA3461">
        <v>189219</v>
      </c>
      <c r="AB3461">
        <v>17915</v>
      </c>
      <c r="AD3461" t="s">
        <v>6</v>
      </c>
      <c r="AE3461">
        <v>101</v>
      </c>
      <c r="AF3461">
        <v>3</v>
      </c>
      <c r="AG3461">
        <v>6407652</v>
      </c>
      <c r="AH3461" t="s">
        <v>5329</v>
      </c>
      <c r="AI3461" t="s">
        <v>5328</v>
      </c>
      <c r="AJ3461" t="s">
        <v>5327</v>
      </c>
      <c r="AK3461" t="s">
        <v>5326</v>
      </c>
      <c r="AL3461">
        <v>17</v>
      </c>
      <c r="AM3461" s="5">
        <f t="shared" si="434"/>
        <v>1.8888888888888888</v>
      </c>
      <c r="AN3461" s="4">
        <f t="shared" si="438"/>
        <v>2.86086919937734E-3</v>
      </c>
      <c r="AO3461" s="3"/>
      <c r="AP3461">
        <v>1</v>
      </c>
      <c r="AR3461" t="s">
        <v>42</v>
      </c>
      <c r="AT3461" s="2">
        <v>10.961</v>
      </c>
      <c r="AU3461" s="1">
        <f t="shared" si="435"/>
        <v>4.5387237562354512</v>
      </c>
      <c r="AV3461" s="1">
        <f t="shared" si="436"/>
        <v>3.3236846601503887</v>
      </c>
      <c r="AW3461" s="1">
        <f t="shared" si="437"/>
        <v>2.108645564065327</v>
      </c>
    </row>
    <row r="3462" spans="1:49" x14ac:dyDescent="0.2">
      <c r="A3462">
        <v>3460</v>
      </c>
      <c r="B3462" t="s">
        <v>5325</v>
      </c>
      <c r="F3462" t="s">
        <v>5324</v>
      </c>
      <c r="G3462" t="s">
        <v>17</v>
      </c>
      <c r="H3462" t="s">
        <v>16</v>
      </c>
      <c r="I3462" t="s">
        <v>5323</v>
      </c>
      <c r="J3462">
        <v>117648089</v>
      </c>
      <c r="K3462" t="s">
        <v>5322</v>
      </c>
      <c r="L3462" t="s">
        <v>5321</v>
      </c>
      <c r="M3462" t="s">
        <v>1645</v>
      </c>
      <c r="N3462">
        <v>2</v>
      </c>
      <c r="O3462" t="s">
        <v>5320</v>
      </c>
      <c r="P3462" t="s">
        <v>5319</v>
      </c>
      <c r="Q3462" t="s">
        <v>5318</v>
      </c>
      <c r="R3462" s="8">
        <v>41275</v>
      </c>
      <c r="S3462" s="9">
        <f t="shared" si="432"/>
        <v>2013</v>
      </c>
      <c r="T3462" s="9">
        <v>2013</v>
      </c>
      <c r="U3462" s="9">
        <f t="shared" si="433"/>
        <v>9</v>
      </c>
      <c r="V3462" s="8">
        <v>41275</v>
      </c>
      <c r="W3462" t="s">
        <v>5317</v>
      </c>
      <c r="X3462" s="2">
        <v>0.161</v>
      </c>
      <c r="Y3462" s="7">
        <f t="shared" si="439"/>
        <v>4.2978030485037776E-3</v>
      </c>
      <c r="AA3462">
        <v>162523</v>
      </c>
      <c r="AB3462">
        <v>16740</v>
      </c>
      <c r="AD3462" t="s">
        <v>6</v>
      </c>
      <c r="AE3462">
        <v>49</v>
      </c>
      <c r="AF3462">
        <v>1</v>
      </c>
      <c r="AH3462" t="s">
        <v>5316</v>
      </c>
      <c r="AI3462" t="s">
        <v>5315</v>
      </c>
      <c r="AK3462" t="s">
        <v>5314</v>
      </c>
      <c r="AL3462">
        <v>0</v>
      </c>
      <c r="AM3462" s="5">
        <f t="shared" si="434"/>
        <v>0</v>
      </c>
      <c r="AN3462" s="4">
        <f t="shared" si="438"/>
        <v>0</v>
      </c>
      <c r="AO3462" s="3"/>
      <c r="AP3462">
        <v>0</v>
      </c>
      <c r="AR3462" t="s">
        <v>42</v>
      </c>
      <c r="AT3462" s="2" t="s">
        <v>41</v>
      </c>
      <c r="AU3462" s="1">
        <f t="shared" si="435"/>
        <v>0.30084621339526441</v>
      </c>
      <c r="AV3462" s="1">
        <f t="shared" si="436"/>
        <v>0.21489015242518889</v>
      </c>
      <c r="AW3462" s="1">
        <f t="shared" si="437"/>
        <v>0.12893409145511334</v>
      </c>
    </row>
    <row r="3463" spans="1:49" x14ac:dyDescent="0.2">
      <c r="A3463">
        <v>3461</v>
      </c>
      <c r="B3463" t="s">
        <v>5313</v>
      </c>
      <c r="C3463" t="s">
        <v>5312</v>
      </c>
      <c r="F3463" t="s">
        <v>5311</v>
      </c>
      <c r="G3463" t="s">
        <v>17</v>
      </c>
      <c r="H3463" t="s">
        <v>16</v>
      </c>
      <c r="I3463" t="s">
        <v>5310</v>
      </c>
      <c r="J3463" t="s">
        <v>5309</v>
      </c>
      <c r="K3463" t="s">
        <v>5308</v>
      </c>
      <c r="L3463" t="s">
        <v>5307</v>
      </c>
      <c r="M3463" t="s">
        <v>744</v>
      </c>
      <c r="N3463">
        <v>2</v>
      </c>
      <c r="O3463" t="s">
        <v>5306</v>
      </c>
      <c r="P3463" t="s">
        <v>5305</v>
      </c>
      <c r="Q3463" t="s">
        <v>5304</v>
      </c>
      <c r="R3463" s="8">
        <v>41275</v>
      </c>
      <c r="S3463" s="9">
        <f t="shared" si="432"/>
        <v>2013</v>
      </c>
      <c r="T3463" s="9">
        <v>2013</v>
      </c>
      <c r="U3463" s="9">
        <f t="shared" si="433"/>
        <v>9</v>
      </c>
      <c r="V3463" s="8" t="s">
        <v>282</v>
      </c>
      <c r="W3463" t="s">
        <v>5193</v>
      </c>
      <c r="X3463" s="2">
        <v>0.64</v>
      </c>
      <c r="Y3463" s="7">
        <f t="shared" si="439"/>
        <v>1.7084434478524334E-2</v>
      </c>
      <c r="AA3463">
        <v>218669</v>
      </c>
      <c r="AB3463">
        <v>29583</v>
      </c>
      <c r="AC3463">
        <v>15333868</v>
      </c>
      <c r="AD3463" t="s">
        <v>6</v>
      </c>
      <c r="AE3463">
        <v>50</v>
      </c>
      <c r="AF3463">
        <v>1</v>
      </c>
      <c r="AH3463" t="s">
        <v>5303</v>
      </c>
      <c r="AI3463" t="s">
        <v>5302</v>
      </c>
      <c r="AK3463" t="s">
        <v>5301</v>
      </c>
      <c r="AL3463">
        <v>8</v>
      </c>
      <c r="AM3463" s="5">
        <f t="shared" si="434"/>
        <v>0.88888888888888884</v>
      </c>
      <c r="AN3463" s="4">
        <f t="shared" si="438"/>
        <v>1.3462913879422776E-3</v>
      </c>
      <c r="AO3463" s="3"/>
      <c r="AP3463">
        <v>0</v>
      </c>
      <c r="AQ3463" t="s">
        <v>239</v>
      </c>
      <c r="AR3463" t="s">
        <v>42</v>
      </c>
      <c r="AS3463" t="s">
        <v>237</v>
      </c>
      <c r="AT3463" s="2">
        <v>1.2490000000000001</v>
      </c>
      <c r="AU3463" s="1">
        <f t="shared" si="435"/>
        <v>1.2362991551349716</v>
      </c>
      <c r="AV3463" s="1">
        <f t="shared" si="436"/>
        <v>0.92153629332333065</v>
      </c>
      <c r="AW3463" s="1">
        <f t="shared" si="437"/>
        <v>0.60677343151168939</v>
      </c>
    </row>
    <row r="3464" spans="1:49" x14ac:dyDescent="0.2">
      <c r="A3464">
        <v>3462</v>
      </c>
      <c r="B3464" t="s">
        <v>5300</v>
      </c>
      <c r="C3464" t="s">
        <v>5299</v>
      </c>
      <c r="F3464" t="s">
        <v>5298</v>
      </c>
      <c r="G3464" t="s">
        <v>17</v>
      </c>
      <c r="H3464" t="s">
        <v>16</v>
      </c>
      <c r="I3464" t="s">
        <v>5297</v>
      </c>
      <c r="J3464">
        <v>60001456</v>
      </c>
      <c r="K3464" t="s">
        <v>5296</v>
      </c>
      <c r="L3464" t="s">
        <v>5295</v>
      </c>
      <c r="M3464" t="s">
        <v>120</v>
      </c>
      <c r="N3464">
        <v>5</v>
      </c>
      <c r="O3464" t="s">
        <v>5294</v>
      </c>
      <c r="P3464" t="s">
        <v>5293</v>
      </c>
      <c r="Q3464" t="s">
        <v>5292</v>
      </c>
      <c r="R3464" s="8">
        <v>41275</v>
      </c>
      <c r="S3464" s="9">
        <f t="shared" si="432"/>
        <v>2013</v>
      </c>
      <c r="T3464" s="9">
        <v>2013</v>
      </c>
      <c r="U3464" s="9">
        <f t="shared" si="433"/>
        <v>9</v>
      </c>
      <c r="V3464" s="8">
        <v>41275</v>
      </c>
      <c r="W3464" t="s">
        <v>5291</v>
      </c>
      <c r="X3464" s="2">
        <v>0.81499999999999995</v>
      </c>
      <c r="Y3464" s="7">
        <f t="shared" si="439"/>
        <v>2.1755959531245827E-2</v>
      </c>
      <c r="AA3464">
        <v>1496115</v>
      </c>
      <c r="AB3464">
        <v>15712</v>
      </c>
      <c r="AD3464" t="s">
        <v>6</v>
      </c>
      <c r="AE3464">
        <v>36</v>
      </c>
      <c r="AF3464">
        <v>1</v>
      </c>
      <c r="AI3464" t="s">
        <v>5290</v>
      </c>
      <c r="AJ3464" t="s">
        <v>5289</v>
      </c>
      <c r="AK3464" t="s">
        <v>5288</v>
      </c>
      <c r="AL3464">
        <v>8</v>
      </c>
      <c r="AM3464" s="5">
        <f t="shared" si="434"/>
        <v>0.88888888888888884</v>
      </c>
      <c r="AN3464" s="4">
        <f t="shared" si="438"/>
        <v>1.3462913879422776E-3</v>
      </c>
      <c r="AO3464" s="3"/>
      <c r="AP3464">
        <v>0</v>
      </c>
      <c r="AR3464" t="s">
        <v>42</v>
      </c>
      <c r="AT3464" s="2">
        <v>1.4690000000000001</v>
      </c>
      <c r="AU3464" s="1">
        <f t="shared" si="435"/>
        <v>1.5633059088254762</v>
      </c>
      <c r="AV3464" s="1">
        <f t="shared" si="436"/>
        <v>1.1551125459594052</v>
      </c>
      <c r="AW3464" s="1">
        <f t="shared" si="437"/>
        <v>0.74691918309333416</v>
      </c>
    </row>
    <row r="3465" spans="1:49" x14ac:dyDescent="0.2">
      <c r="A3465">
        <v>3463</v>
      </c>
      <c r="B3465" t="s">
        <v>5287</v>
      </c>
      <c r="C3465" t="s">
        <v>5286</v>
      </c>
      <c r="F3465" t="s">
        <v>5285</v>
      </c>
      <c r="G3465" t="s">
        <v>17</v>
      </c>
      <c r="H3465" t="s">
        <v>16</v>
      </c>
      <c r="I3465" t="s">
        <v>5284</v>
      </c>
      <c r="J3465">
        <v>60002947</v>
      </c>
      <c r="K3465" t="s">
        <v>5283</v>
      </c>
      <c r="L3465" t="s">
        <v>5282</v>
      </c>
      <c r="M3465" t="s">
        <v>3291</v>
      </c>
      <c r="N3465">
        <v>1</v>
      </c>
      <c r="O3465" t="s">
        <v>5281</v>
      </c>
      <c r="P3465">
        <v>36550000600</v>
      </c>
      <c r="Q3465">
        <v>60002947</v>
      </c>
      <c r="R3465" s="8">
        <v>41275</v>
      </c>
      <c r="S3465" s="9">
        <f t="shared" si="432"/>
        <v>2013</v>
      </c>
      <c r="T3465" s="9">
        <v>2013</v>
      </c>
      <c r="U3465" s="9">
        <f t="shared" si="433"/>
        <v>9</v>
      </c>
      <c r="V3465" s="8">
        <v>41306</v>
      </c>
      <c r="W3465" t="s">
        <v>5280</v>
      </c>
      <c r="X3465" s="2">
        <v>0.80300000000000005</v>
      </c>
      <c r="Y3465" s="7">
        <f t="shared" si="439"/>
        <v>2.1435626384773501E-2</v>
      </c>
      <c r="AA3465">
        <v>10847529</v>
      </c>
      <c r="AB3465">
        <v>12320</v>
      </c>
      <c r="AC3465">
        <v>15208532</v>
      </c>
      <c r="AD3465" t="s">
        <v>6</v>
      </c>
      <c r="AE3465">
        <v>30</v>
      </c>
      <c r="AF3465">
        <v>2</v>
      </c>
      <c r="AH3465" t="s">
        <v>5279</v>
      </c>
      <c r="AI3465" t="s">
        <v>5278</v>
      </c>
      <c r="AK3465" t="s">
        <v>5277</v>
      </c>
      <c r="AL3465">
        <v>11</v>
      </c>
      <c r="AM3465" s="5">
        <f t="shared" si="434"/>
        <v>1.2222222222222223</v>
      </c>
      <c r="AN3465" s="4">
        <f t="shared" si="438"/>
        <v>1.851150658420632E-3</v>
      </c>
      <c r="AO3465" s="3"/>
      <c r="AP3465">
        <v>0</v>
      </c>
      <c r="AR3465" t="s">
        <v>42</v>
      </c>
      <c r="AT3465" s="2" t="s">
        <v>41</v>
      </c>
      <c r="AU3465" s="1">
        <f t="shared" si="435"/>
        <v>1.556028366686764</v>
      </c>
      <c r="AV3465" s="1">
        <f t="shared" si="436"/>
        <v>1.1643388521597067</v>
      </c>
      <c r="AW3465" s="1">
        <f t="shared" si="437"/>
        <v>0.7726493376326492</v>
      </c>
    </row>
    <row r="3466" spans="1:49" x14ac:dyDescent="0.2">
      <c r="A3466">
        <v>3464</v>
      </c>
      <c r="B3466" t="s">
        <v>5276</v>
      </c>
      <c r="C3466" t="s">
        <v>5275</v>
      </c>
      <c r="F3466" t="s">
        <v>5274</v>
      </c>
      <c r="G3466" t="s">
        <v>17</v>
      </c>
      <c r="H3466" t="s">
        <v>16</v>
      </c>
      <c r="I3466" t="s">
        <v>5273</v>
      </c>
      <c r="J3466" t="s">
        <v>5272</v>
      </c>
      <c r="K3466" t="s">
        <v>5271</v>
      </c>
      <c r="L3466" t="s">
        <v>5270</v>
      </c>
      <c r="M3466" t="s">
        <v>648</v>
      </c>
      <c r="N3466">
        <v>2</v>
      </c>
      <c r="O3466" t="s">
        <v>5269</v>
      </c>
      <c r="P3466" t="s">
        <v>5268</v>
      </c>
      <c r="Q3466" t="s">
        <v>5267</v>
      </c>
      <c r="R3466" s="8">
        <v>41275</v>
      </c>
      <c r="S3466" s="9">
        <f t="shared" si="432"/>
        <v>2013</v>
      </c>
      <c r="T3466" s="9">
        <v>2013</v>
      </c>
      <c r="U3466" s="9">
        <f t="shared" si="433"/>
        <v>9</v>
      </c>
      <c r="V3466" s="8">
        <v>2013</v>
      </c>
      <c r="W3466" t="s">
        <v>4497</v>
      </c>
      <c r="X3466" s="2">
        <v>0.216</v>
      </c>
      <c r="Y3466" s="7">
        <f t="shared" si="439"/>
        <v>5.765996636501962E-3</v>
      </c>
      <c r="AA3466">
        <v>19378726</v>
      </c>
      <c r="AB3466">
        <v>19700186909</v>
      </c>
      <c r="AC3466">
        <v>10988963</v>
      </c>
      <c r="AD3466" t="s">
        <v>6</v>
      </c>
      <c r="AE3466">
        <v>29</v>
      </c>
      <c r="AH3466" t="s">
        <v>863</v>
      </c>
      <c r="AI3466" t="s">
        <v>5266</v>
      </c>
      <c r="AK3466" t="s">
        <v>5265</v>
      </c>
      <c r="AL3466">
        <v>4</v>
      </c>
      <c r="AM3466" s="5">
        <f t="shared" si="434"/>
        <v>0.44444444444444442</v>
      </c>
      <c r="AN3466" s="4">
        <f t="shared" si="438"/>
        <v>6.7314569397113879E-4</v>
      </c>
      <c r="AO3466" s="3"/>
      <c r="AP3466">
        <v>1</v>
      </c>
      <c r="AR3466" t="s">
        <v>42</v>
      </c>
      <c r="AT3466" s="2" t="s">
        <v>41</v>
      </c>
      <c r="AU3466" s="1">
        <f t="shared" si="435"/>
        <v>0.42381413537427148</v>
      </c>
      <c r="AV3466" s="1">
        <f t="shared" si="436"/>
        <v>0.321957116523655</v>
      </c>
      <c r="AW3466" s="1">
        <f t="shared" si="437"/>
        <v>0.22010009767303856</v>
      </c>
    </row>
    <row r="3467" spans="1:49" x14ac:dyDescent="0.2">
      <c r="A3467">
        <v>3465</v>
      </c>
      <c r="B3467" t="s">
        <v>5264</v>
      </c>
      <c r="C3467" t="s">
        <v>5263</v>
      </c>
      <c r="F3467" t="s">
        <v>5262</v>
      </c>
      <c r="G3467" t="s">
        <v>17</v>
      </c>
      <c r="H3467" t="s">
        <v>16</v>
      </c>
      <c r="I3467" t="s">
        <v>5261</v>
      </c>
      <c r="J3467" t="s">
        <v>5260</v>
      </c>
      <c r="K3467" t="s">
        <v>5259</v>
      </c>
      <c r="L3467" t="s">
        <v>5258</v>
      </c>
      <c r="M3467" t="s">
        <v>5257</v>
      </c>
      <c r="N3467">
        <v>7</v>
      </c>
      <c r="O3467" t="s">
        <v>5256</v>
      </c>
      <c r="P3467" t="s">
        <v>5255</v>
      </c>
      <c r="Q3467" t="s">
        <v>5254</v>
      </c>
      <c r="R3467" s="8">
        <v>41275</v>
      </c>
      <c r="S3467" s="9">
        <f t="shared" si="432"/>
        <v>2013</v>
      </c>
      <c r="T3467" s="9">
        <v>2013</v>
      </c>
      <c r="U3467" s="9">
        <f t="shared" si="433"/>
        <v>9</v>
      </c>
      <c r="V3467" s="8">
        <v>2013</v>
      </c>
      <c r="W3467" t="s">
        <v>2587</v>
      </c>
      <c r="X3467" s="2">
        <v>0.34100000000000003</v>
      </c>
      <c r="Y3467" s="7">
        <f t="shared" si="439"/>
        <v>9.1028002455887467E-3</v>
      </c>
      <c r="AA3467">
        <v>19378718</v>
      </c>
      <c r="AB3467">
        <v>19700186839</v>
      </c>
      <c r="AC3467">
        <v>15309681</v>
      </c>
      <c r="AD3467" t="s">
        <v>6</v>
      </c>
      <c r="AE3467">
        <v>37</v>
      </c>
      <c r="AH3467" t="s">
        <v>5253</v>
      </c>
      <c r="AI3467" t="s">
        <v>5252</v>
      </c>
      <c r="AK3467" t="s">
        <v>5251</v>
      </c>
      <c r="AL3467">
        <v>6</v>
      </c>
      <c r="AM3467" s="5">
        <f t="shared" si="434"/>
        <v>0.66666666666666663</v>
      </c>
      <c r="AN3467" s="4">
        <f t="shared" si="438"/>
        <v>1.0097185409567082E-3</v>
      </c>
      <c r="AO3467" s="3"/>
      <c r="AP3467">
        <v>0</v>
      </c>
      <c r="AR3467" t="s">
        <v>42</v>
      </c>
      <c r="AT3467" s="2" t="s">
        <v>41</v>
      </c>
      <c r="AU3467" s="1">
        <f t="shared" si="435"/>
        <v>0.66748757341991338</v>
      </c>
      <c r="AV3467" s="1">
        <f t="shared" si="436"/>
        <v>0.50562593932727273</v>
      </c>
      <c r="AW3467" s="1">
        <f t="shared" si="437"/>
        <v>0.34376430523463197</v>
      </c>
    </row>
    <row r="3468" spans="1:49" x14ac:dyDescent="0.2">
      <c r="A3468">
        <v>3466</v>
      </c>
      <c r="B3468" t="s">
        <v>5250</v>
      </c>
      <c r="C3468" t="s">
        <v>5249</v>
      </c>
      <c r="F3468" t="s">
        <v>5248</v>
      </c>
      <c r="G3468" t="s">
        <v>17</v>
      </c>
      <c r="H3468" t="s">
        <v>16</v>
      </c>
      <c r="I3468" t="s">
        <v>5247</v>
      </c>
      <c r="J3468">
        <v>60005465</v>
      </c>
      <c r="K3468" t="s">
        <v>916</v>
      </c>
      <c r="L3468" t="s">
        <v>915</v>
      </c>
      <c r="M3468" t="s">
        <v>634</v>
      </c>
      <c r="N3468">
        <v>3</v>
      </c>
      <c r="O3468" t="s">
        <v>5246</v>
      </c>
      <c r="P3468" t="s">
        <v>5245</v>
      </c>
      <c r="Q3468" t="s">
        <v>5244</v>
      </c>
      <c r="R3468" s="8">
        <v>41275</v>
      </c>
      <c r="S3468" s="9">
        <f t="shared" si="432"/>
        <v>2013</v>
      </c>
      <c r="T3468" s="9">
        <v>2013</v>
      </c>
      <c r="U3468" s="9">
        <f t="shared" si="433"/>
        <v>9</v>
      </c>
      <c r="V3468" s="8">
        <v>2013</v>
      </c>
      <c r="W3468" t="s">
        <v>2587</v>
      </c>
      <c r="X3468" s="2">
        <v>0.34100000000000003</v>
      </c>
      <c r="Y3468" s="7">
        <f t="shared" si="439"/>
        <v>9.1028002455887467E-3</v>
      </c>
      <c r="AA3468">
        <v>19378718</v>
      </c>
      <c r="AB3468">
        <v>19700186839</v>
      </c>
      <c r="AC3468">
        <v>15309681</v>
      </c>
      <c r="AD3468" t="s">
        <v>6</v>
      </c>
      <c r="AE3468">
        <v>37</v>
      </c>
      <c r="AH3468" t="s">
        <v>5243</v>
      </c>
      <c r="AI3468" t="s">
        <v>5242</v>
      </c>
      <c r="AK3468" t="s">
        <v>5241</v>
      </c>
      <c r="AL3468">
        <v>7</v>
      </c>
      <c r="AM3468" s="5">
        <f t="shared" si="434"/>
        <v>0.77777777777777779</v>
      </c>
      <c r="AN3468" s="4">
        <f t="shared" si="438"/>
        <v>1.178004964449493E-3</v>
      </c>
      <c r="AO3468" s="3"/>
      <c r="AP3468">
        <v>0</v>
      </c>
      <c r="AR3468" t="s">
        <v>42</v>
      </c>
      <c r="AT3468" s="2" t="s">
        <v>41</v>
      </c>
      <c r="AU3468" s="1">
        <f t="shared" si="435"/>
        <v>0.67253616612469691</v>
      </c>
      <c r="AV3468" s="1">
        <f t="shared" si="436"/>
        <v>0.51404026050191198</v>
      </c>
      <c r="AW3468" s="1">
        <f t="shared" si="437"/>
        <v>0.35554435487912689</v>
      </c>
    </row>
    <row r="3469" spans="1:49" x14ac:dyDescent="0.2">
      <c r="A3469">
        <v>3467</v>
      </c>
      <c r="B3469" t="s">
        <v>5240</v>
      </c>
      <c r="C3469" t="s">
        <v>5239</v>
      </c>
      <c r="F3469" t="s">
        <v>5238</v>
      </c>
      <c r="G3469" t="s">
        <v>17</v>
      </c>
      <c r="H3469" t="s">
        <v>16</v>
      </c>
      <c r="I3469" t="s">
        <v>5237</v>
      </c>
      <c r="J3469" t="s">
        <v>5236</v>
      </c>
      <c r="K3469" t="s">
        <v>5235</v>
      </c>
      <c r="L3469" t="s">
        <v>5234</v>
      </c>
      <c r="M3469" t="s">
        <v>5233</v>
      </c>
      <c r="N3469">
        <v>4</v>
      </c>
      <c r="O3469" t="s">
        <v>5232</v>
      </c>
      <c r="P3469" t="s">
        <v>5231</v>
      </c>
      <c r="Q3469" t="s">
        <v>5230</v>
      </c>
      <c r="R3469" s="8">
        <v>41275</v>
      </c>
      <c r="S3469" s="9">
        <f t="shared" si="432"/>
        <v>2013</v>
      </c>
      <c r="T3469" s="9">
        <v>2013</v>
      </c>
      <c r="U3469" s="9">
        <f t="shared" si="433"/>
        <v>9</v>
      </c>
      <c r="V3469" s="8">
        <v>2013</v>
      </c>
      <c r="W3469" t="s">
        <v>4350</v>
      </c>
      <c r="X3469" s="2">
        <v>0.17799999999999999</v>
      </c>
      <c r="Y3469" s="7">
        <f t="shared" si="439"/>
        <v>4.7516083393395799E-3</v>
      </c>
      <c r="AA3469">
        <v>13492543</v>
      </c>
      <c r="AB3469">
        <v>5300152204</v>
      </c>
      <c r="AD3469" t="s">
        <v>6</v>
      </c>
      <c r="AE3469">
        <v>10</v>
      </c>
      <c r="AF3469">
        <v>3</v>
      </c>
      <c r="AG3469">
        <v>20130028</v>
      </c>
      <c r="AI3469" t="s">
        <v>5229</v>
      </c>
      <c r="AJ3469" t="s">
        <v>5228</v>
      </c>
      <c r="AK3469" t="s">
        <v>5227</v>
      </c>
      <c r="AL3469">
        <v>15</v>
      </c>
      <c r="AM3469" s="5">
        <f t="shared" si="434"/>
        <v>1.6666666666666667</v>
      </c>
      <c r="AN3469" s="4">
        <f t="shared" si="438"/>
        <v>2.5242963523917708E-3</v>
      </c>
      <c r="AO3469" s="3"/>
      <c r="AP3469">
        <v>1</v>
      </c>
      <c r="AR3469" t="s">
        <v>42</v>
      </c>
      <c r="AT3469" s="2">
        <v>0.57799999999999996</v>
      </c>
      <c r="AU3469" s="1">
        <f t="shared" si="435"/>
        <v>0.40834147432552376</v>
      </c>
      <c r="AV3469" s="1">
        <f t="shared" si="436"/>
        <v>0.36379523458656754</v>
      </c>
      <c r="AW3469" s="1">
        <f t="shared" si="437"/>
        <v>0.31924899484761132</v>
      </c>
    </row>
    <row r="3470" spans="1:49" x14ac:dyDescent="0.2">
      <c r="A3470">
        <v>3468</v>
      </c>
      <c r="B3470" t="s">
        <v>5226</v>
      </c>
      <c r="C3470" t="s">
        <v>5225</v>
      </c>
      <c r="F3470" t="s">
        <v>5224</v>
      </c>
      <c r="G3470" t="s">
        <v>17</v>
      </c>
      <c r="H3470" t="s">
        <v>16</v>
      </c>
      <c r="I3470" t="s">
        <v>5223</v>
      </c>
      <c r="J3470">
        <v>60012704</v>
      </c>
      <c r="K3470" t="s">
        <v>5222</v>
      </c>
      <c r="L3470" t="s">
        <v>5221</v>
      </c>
      <c r="M3470" t="s">
        <v>2346</v>
      </c>
      <c r="N3470">
        <v>2</v>
      </c>
      <c r="O3470" t="s">
        <v>5220</v>
      </c>
      <c r="P3470" t="s">
        <v>5219</v>
      </c>
      <c r="Q3470" t="s">
        <v>5218</v>
      </c>
      <c r="R3470" s="8">
        <v>41275</v>
      </c>
      <c r="S3470" s="9">
        <f t="shared" si="432"/>
        <v>2013</v>
      </c>
      <c r="T3470" s="9">
        <v>2013</v>
      </c>
      <c r="U3470" s="9">
        <f t="shared" si="433"/>
        <v>9</v>
      </c>
      <c r="V3470" s="8">
        <v>2013</v>
      </c>
      <c r="W3470" t="s">
        <v>4350</v>
      </c>
      <c r="X3470" s="2">
        <v>0.17799999999999999</v>
      </c>
      <c r="Y3470" s="7">
        <f t="shared" si="439"/>
        <v>4.7516083393395799E-3</v>
      </c>
      <c r="AA3470">
        <v>13492543</v>
      </c>
      <c r="AB3470">
        <v>5300152204</v>
      </c>
      <c r="AD3470" t="s">
        <v>6</v>
      </c>
      <c r="AE3470">
        <v>10</v>
      </c>
      <c r="AF3470">
        <v>3</v>
      </c>
      <c r="AG3470">
        <v>20120828</v>
      </c>
      <c r="AI3470" t="s">
        <v>5217</v>
      </c>
      <c r="AJ3470" t="s">
        <v>5216</v>
      </c>
      <c r="AK3470" t="s">
        <v>5215</v>
      </c>
      <c r="AL3470">
        <v>1</v>
      </c>
      <c r="AM3470" s="5">
        <f t="shared" si="434"/>
        <v>0.1111111111111111</v>
      </c>
      <c r="AN3470" s="4">
        <f t="shared" si="438"/>
        <v>1.682864234927847E-4</v>
      </c>
      <c r="AO3470" s="3"/>
      <c r="AP3470">
        <v>1</v>
      </c>
      <c r="AR3470" t="s">
        <v>42</v>
      </c>
      <c r="AT3470" s="2">
        <v>0.57799999999999996</v>
      </c>
      <c r="AU3470" s="1">
        <f t="shared" si="435"/>
        <v>0.33766117645855415</v>
      </c>
      <c r="AV3470" s="1">
        <f t="shared" si="436"/>
        <v>0.24599473814161821</v>
      </c>
      <c r="AW3470" s="1">
        <f t="shared" si="437"/>
        <v>0.15432829982468232</v>
      </c>
    </row>
    <row r="3471" spans="1:49" x14ac:dyDescent="0.2">
      <c r="A3471">
        <v>3469</v>
      </c>
      <c r="B3471" t="s">
        <v>5214</v>
      </c>
      <c r="C3471" t="s">
        <v>5213</v>
      </c>
      <c r="F3471" t="s">
        <v>5212</v>
      </c>
      <c r="G3471" t="s">
        <v>17</v>
      </c>
      <c r="H3471" t="s">
        <v>16</v>
      </c>
      <c r="I3471" t="s">
        <v>5211</v>
      </c>
      <c r="J3471" t="s">
        <v>5210</v>
      </c>
      <c r="K3471" t="s">
        <v>5209</v>
      </c>
      <c r="L3471" t="s">
        <v>5208</v>
      </c>
      <c r="M3471" t="s">
        <v>391</v>
      </c>
      <c r="N3471">
        <v>1</v>
      </c>
      <c r="O3471" t="s">
        <v>5207</v>
      </c>
      <c r="P3471">
        <v>55601415500</v>
      </c>
      <c r="Q3471" t="s">
        <v>5206</v>
      </c>
      <c r="R3471" s="8">
        <v>41275</v>
      </c>
      <c r="S3471" s="9">
        <f t="shared" si="432"/>
        <v>2013</v>
      </c>
      <c r="T3471" s="9">
        <v>2013</v>
      </c>
      <c r="U3471" s="9">
        <f t="shared" si="433"/>
        <v>9</v>
      </c>
      <c r="V3471" s="8" t="s">
        <v>282</v>
      </c>
      <c r="W3471" t="s">
        <v>5193</v>
      </c>
      <c r="X3471" s="2">
        <v>0.64</v>
      </c>
      <c r="Y3471" s="7">
        <f t="shared" si="439"/>
        <v>1.7084434478524334E-2</v>
      </c>
      <c r="AA3471">
        <v>218669</v>
      </c>
      <c r="AB3471">
        <v>29583</v>
      </c>
      <c r="AC3471">
        <v>15333868</v>
      </c>
      <c r="AD3471" t="s">
        <v>6</v>
      </c>
      <c r="AE3471">
        <v>50</v>
      </c>
      <c r="AF3471">
        <v>1</v>
      </c>
      <c r="AH3471" t="s">
        <v>5205</v>
      </c>
      <c r="AI3471" t="s">
        <v>5204</v>
      </c>
      <c r="AK3471" t="s">
        <v>5203</v>
      </c>
      <c r="AL3471">
        <v>23</v>
      </c>
      <c r="AM3471" s="5">
        <f t="shared" si="434"/>
        <v>2.5555555555555554</v>
      </c>
      <c r="AN3471" s="4">
        <f t="shared" si="438"/>
        <v>3.8705877403340484E-3</v>
      </c>
      <c r="AO3471" s="3"/>
      <c r="AP3471">
        <v>0</v>
      </c>
      <c r="AR3471" t="s">
        <v>42</v>
      </c>
      <c r="AT3471" s="2">
        <v>1.2490000000000001</v>
      </c>
      <c r="AU3471" s="1">
        <f t="shared" si="435"/>
        <v>1.3120280457067246</v>
      </c>
      <c r="AV3471" s="1">
        <f t="shared" si="436"/>
        <v>1.0477511109429192</v>
      </c>
      <c r="AW3471" s="1">
        <f t="shared" si="437"/>
        <v>0.7834741761791133</v>
      </c>
    </row>
    <row r="3472" spans="1:49" x14ac:dyDescent="0.2">
      <c r="A3472">
        <v>3470</v>
      </c>
      <c r="B3472" t="s">
        <v>5202</v>
      </c>
      <c r="C3472" t="s">
        <v>5201</v>
      </c>
      <c r="F3472" t="s">
        <v>5200</v>
      </c>
      <c r="G3472" t="s">
        <v>17</v>
      </c>
      <c r="H3472" t="s">
        <v>16</v>
      </c>
      <c r="I3472" t="s">
        <v>5199</v>
      </c>
      <c r="J3472">
        <v>60022144</v>
      </c>
      <c r="K3472" t="s">
        <v>5198</v>
      </c>
      <c r="L3472" t="s">
        <v>5197</v>
      </c>
      <c r="M3472" t="s">
        <v>120</v>
      </c>
      <c r="N3472">
        <v>3</v>
      </c>
      <c r="O3472" t="s">
        <v>5196</v>
      </c>
      <c r="P3472" t="s">
        <v>5195</v>
      </c>
      <c r="Q3472" t="s">
        <v>5194</v>
      </c>
      <c r="R3472" s="8">
        <v>41275</v>
      </c>
      <c r="S3472" s="9">
        <f t="shared" si="432"/>
        <v>2013</v>
      </c>
      <c r="T3472" s="9">
        <v>2013</v>
      </c>
      <c r="U3472" s="9">
        <f t="shared" si="433"/>
        <v>9</v>
      </c>
      <c r="V3472" s="8" t="s">
        <v>282</v>
      </c>
      <c r="W3472" t="s">
        <v>5193</v>
      </c>
      <c r="X3472" s="2">
        <v>0.64</v>
      </c>
      <c r="Y3472" s="7">
        <f t="shared" si="439"/>
        <v>1.7084434478524334E-2</v>
      </c>
      <c r="AA3472">
        <v>218669</v>
      </c>
      <c r="AB3472">
        <v>29583</v>
      </c>
      <c r="AC3472">
        <v>15333868</v>
      </c>
      <c r="AD3472" t="s">
        <v>6</v>
      </c>
      <c r="AE3472">
        <v>50</v>
      </c>
      <c r="AF3472">
        <v>1</v>
      </c>
      <c r="AH3472" t="s">
        <v>5192</v>
      </c>
      <c r="AI3472" t="s">
        <v>5191</v>
      </c>
      <c r="AK3472" t="s">
        <v>5190</v>
      </c>
      <c r="AL3472">
        <v>14</v>
      </c>
      <c r="AM3472" s="5">
        <f t="shared" si="434"/>
        <v>1.5555555555555556</v>
      </c>
      <c r="AN3472" s="4">
        <f t="shared" si="438"/>
        <v>2.356009928898986E-3</v>
      </c>
      <c r="AO3472" s="3"/>
      <c r="AP3472">
        <v>0</v>
      </c>
      <c r="AR3472" t="s">
        <v>42</v>
      </c>
      <c r="AT3472" s="2">
        <v>1.2490000000000001</v>
      </c>
      <c r="AU3472" s="1">
        <f t="shared" si="435"/>
        <v>1.2665907113636727</v>
      </c>
      <c r="AV3472" s="1">
        <f t="shared" si="436"/>
        <v>0.97202222037116592</v>
      </c>
      <c r="AW3472" s="1">
        <f t="shared" si="437"/>
        <v>0.67745372937865889</v>
      </c>
    </row>
    <row r="3473" spans="1:49" x14ac:dyDescent="0.2">
      <c r="A3473">
        <v>3471</v>
      </c>
      <c r="B3473" t="s">
        <v>5189</v>
      </c>
      <c r="C3473" t="s">
        <v>5188</v>
      </c>
      <c r="F3473" t="s">
        <v>5187</v>
      </c>
      <c r="G3473" t="s">
        <v>17</v>
      </c>
      <c r="H3473" t="s">
        <v>16</v>
      </c>
      <c r="I3473" t="s">
        <v>5186</v>
      </c>
      <c r="J3473" t="s">
        <v>5185</v>
      </c>
      <c r="K3473" t="s">
        <v>5184</v>
      </c>
      <c r="L3473" t="s">
        <v>5183</v>
      </c>
      <c r="M3473" t="s">
        <v>391</v>
      </c>
      <c r="N3473">
        <v>3</v>
      </c>
      <c r="O3473" t="s">
        <v>5182</v>
      </c>
      <c r="P3473" t="s">
        <v>5181</v>
      </c>
      <c r="Q3473" t="s">
        <v>5180</v>
      </c>
      <c r="R3473" s="8">
        <v>41275</v>
      </c>
      <c r="S3473" s="9">
        <f t="shared" si="432"/>
        <v>2013</v>
      </c>
      <c r="T3473" s="9">
        <v>2013</v>
      </c>
      <c r="U3473" s="9">
        <f t="shared" si="433"/>
        <v>9</v>
      </c>
      <c r="V3473" s="8">
        <v>2013</v>
      </c>
      <c r="W3473" t="s">
        <v>5136</v>
      </c>
      <c r="X3473" s="2">
        <v>0.65500000000000003</v>
      </c>
      <c r="Y3473" s="7">
        <f t="shared" si="439"/>
        <v>1.7484850911614749E-2</v>
      </c>
      <c r="AA3473">
        <v>189375</v>
      </c>
      <c r="AB3473">
        <v>26051</v>
      </c>
      <c r="AD3473" t="s">
        <v>6</v>
      </c>
      <c r="AE3473">
        <v>55</v>
      </c>
      <c r="AF3473">
        <v>1</v>
      </c>
      <c r="AG3473">
        <v>6222324</v>
      </c>
      <c r="AH3473" t="s">
        <v>5179</v>
      </c>
      <c r="AI3473" t="s">
        <v>5178</v>
      </c>
      <c r="AJ3473" t="s">
        <v>5177</v>
      </c>
      <c r="AK3473" t="s">
        <v>5176</v>
      </c>
      <c r="AL3473">
        <v>13</v>
      </c>
      <c r="AM3473" s="5">
        <f t="shared" si="434"/>
        <v>1.4444444444444444</v>
      </c>
      <c r="AN3473" s="4">
        <f t="shared" si="438"/>
        <v>2.1877235054062012E-3</v>
      </c>
      <c r="AO3473" s="3"/>
      <c r="AP3473">
        <v>0</v>
      </c>
      <c r="AR3473" t="s">
        <v>42</v>
      </c>
      <c r="AT3473" s="2" t="s">
        <v>41</v>
      </c>
      <c r="AU3473" s="1">
        <f t="shared" si="435"/>
        <v>1.2895712689752183</v>
      </c>
      <c r="AV3473" s="1">
        <f t="shared" si="436"/>
        <v>0.98362872085104758</v>
      </c>
      <c r="AW3473" s="1">
        <f t="shared" si="437"/>
        <v>0.67768617272687659</v>
      </c>
    </row>
    <row r="3474" spans="1:49" x14ac:dyDescent="0.2">
      <c r="A3474">
        <v>3472</v>
      </c>
      <c r="B3474" t="s">
        <v>5175</v>
      </c>
      <c r="C3474" t="s">
        <v>5174</v>
      </c>
      <c r="F3474" t="s">
        <v>5173</v>
      </c>
      <c r="G3474" t="s">
        <v>17</v>
      </c>
      <c r="H3474" t="s">
        <v>16</v>
      </c>
      <c r="I3474" t="s">
        <v>5172</v>
      </c>
      <c r="J3474" t="s">
        <v>5171</v>
      </c>
      <c r="K3474" t="s">
        <v>5170</v>
      </c>
      <c r="L3474" t="s">
        <v>5169</v>
      </c>
      <c r="M3474" t="s">
        <v>1236</v>
      </c>
      <c r="N3474">
        <v>4</v>
      </c>
      <c r="O3474" t="s">
        <v>5168</v>
      </c>
      <c r="P3474" t="s">
        <v>5167</v>
      </c>
      <c r="Q3474" t="s">
        <v>5166</v>
      </c>
      <c r="R3474" s="8">
        <v>41275</v>
      </c>
      <c r="S3474" s="9">
        <f t="shared" si="432"/>
        <v>2013</v>
      </c>
      <c r="T3474" s="9">
        <v>2013</v>
      </c>
      <c r="U3474" s="9">
        <f t="shared" si="433"/>
        <v>9</v>
      </c>
      <c r="V3474" s="8">
        <v>2013</v>
      </c>
      <c r="W3474" t="s">
        <v>5136</v>
      </c>
      <c r="X3474" s="2">
        <v>0.65500000000000003</v>
      </c>
      <c r="Y3474" s="7">
        <f t="shared" si="439"/>
        <v>1.7484850911614749E-2</v>
      </c>
      <c r="AA3474">
        <v>189375</v>
      </c>
      <c r="AB3474">
        <v>26051</v>
      </c>
      <c r="AD3474" t="s">
        <v>6</v>
      </c>
      <c r="AE3474">
        <v>55</v>
      </c>
      <c r="AF3474">
        <v>1</v>
      </c>
      <c r="AG3474">
        <v>6257461</v>
      </c>
      <c r="AH3474" t="s">
        <v>5165</v>
      </c>
      <c r="AI3474" t="s">
        <v>5164</v>
      </c>
      <c r="AJ3474" t="s">
        <v>5163</v>
      </c>
      <c r="AK3474" t="s">
        <v>5162</v>
      </c>
      <c r="AL3474">
        <v>2</v>
      </c>
      <c r="AM3474" s="5">
        <f t="shared" si="434"/>
        <v>0.22222222222222221</v>
      </c>
      <c r="AN3474" s="4">
        <f t="shared" si="438"/>
        <v>3.365728469855694E-4</v>
      </c>
      <c r="AO3474" s="3"/>
      <c r="AP3474">
        <v>0</v>
      </c>
      <c r="AR3474" t="s">
        <v>42</v>
      </c>
      <c r="AT3474" s="2" t="s">
        <v>41</v>
      </c>
      <c r="AU3474" s="1">
        <f t="shared" si="435"/>
        <v>1.2340367492225994</v>
      </c>
      <c r="AV3474" s="1">
        <f t="shared" si="436"/>
        <v>0.89107118793001583</v>
      </c>
      <c r="AW3474" s="1">
        <f t="shared" si="437"/>
        <v>0.54810562663743234</v>
      </c>
    </row>
    <row r="3475" spans="1:49" x14ac:dyDescent="0.2">
      <c r="A3475">
        <v>3473</v>
      </c>
      <c r="B3475" t="s">
        <v>5161</v>
      </c>
      <c r="C3475" t="s">
        <v>5160</v>
      </c>
      <c r="F3475" t="s">
        <v>5159</v>
      </c>
      <c r="G3475" t="s">
        <v>17</v>
      </c>
      <c r="H3475" t="s">
        <v>16</v>
      </c>
      <c r="I3475" t="s">
        <v>5158</v>
      </c>
      <c r="J3475" t="s">
        <v>5157</v>
      </c>
      <c r="K3475" t="s">
        <v>5156</v>
      </c>
      <c r="L3475" t="s">
        <v>5155</v>
      </c>
      <c r="M3475" t="s">
        <v>5154</v>
      </c>
      <c r="N3475">
        <v>2</v>
      </c>
      <c r="O3475" t="s">
        <v>5153</v>
      </c>
      <c r="P3475" t="s">
        <v>5152</v>
      </c>
      <c r="Q3475" t="s">
        <v>5151</v>
      </c>
      <c r="R3475" s="8">
        <v>41275</v>
      </c>
      <c r="S3475" s="9">
        <f t="shared" si="432"/>
        <v>2013</v>
      </c>
      <c r="T3475" s="9">
        <v>2013</v>
      </c>
      <c r="U3475" s="9">
        <f t="shared" si="433"/>
        <v>9</v>
      </c>
      <c r="V3475" s="8">
        <v>2013</v>
      </c>
      <c r="W3475" t="s">
        <v>5136</v>
      </c>
      <c r="X3475" s="2">
        <v>0.65500000000000003</v>
      </c>
      <c r="Y3475" s="7">
        <f t="shared" si="439"/>
        <v>1.7484850911614749E-2</v>
      </c>
      <c r="AA3475">
        <v>189375</v>
      </c>
      <c r="AB3475">
        <v>26051</v>
      </c>
      <c r="AD3475" t="s">
        <v>6</v>
      </c>
      <c r="AE3475">
        <v>55</v>
      </c>
      <c r="AF3475">
        <v>1</v>
      </c>
      <c r="AG3475">
        <v>6334443</v>
      </c>
      <c r="AH3475" t="s">
        <v>5150</v>
      </c>
      <c r="AI3475" t="s">
        <v>5149</v>
      </c>
      <c r="AJ3475" t="s">
        <v>5148</v>
      </c>
      <c r="AK3475" t="s">
        <v>5147</v>
      </c>
      <c r="AL3475">
        <v>29</v>
      </c>
      <c r="AM3475" s="5">
        <f t="shared" si="434"/>
        <v>3.2222222222222223</v>
      </c>
      <c r="AN3475" s="4">
        <f t="shared" si="438"/>
        <v>4.8803062812907572E-3</v>
      </c>
      <c r="AO3475" s="3"/>
      <c r="AP3475">
        <v>0</v>
      </c>
      <c r="AR3475" t="s">
        <v>42</v>
      </c>
      <c r="AT3475" s="2" t="s">
        <v>41</v>
      </c>
      <c r="AU3475" s="1">
        <f t="shared" si="435"/>
        <v>1.370348752251755</v>
      </c>
      <c r="AV3475" s="1">
        <f t="shared" si="436"/>
        <v>1.1182578596452755</v>
      </c>
      <c r="AW3475" s="1">
        <f t="shared" si="437"/>
        <v>0.86616696703879537</v>
      </c>
    </row>
    <row r="3476" spans="1:49" x14ac:dyDescent="0.2">
      <c r="A3476">
        <v>3474</v>
      </c>
      <c r="B3476" t="s">
        <v>5146</v>
      </c>
      <c r="C3476" t="s">
        <v>5145</v>
      </c>
      <c r="F3476" t="s">
        <v>5144</v>
      </c>
      <c r="G3476" t="s">
        <v>17</v>
      </c>
      <c r="H3476" t="s">
        <v>16</v>
      </c>
      <c r="I3476" t="s">
        <v>5143</v>
      </c>
      <c r="J3476" t="s">
        <v>5142</v>
      </c>
      <c r="K3476" t="s">
        <v>5141</v>
      </c>
      <c r="L3476" t="s">
        <v>5140</v>
      </c>
      <c r="M3476" t="s">
        <v>4237</v>
      </c>
      <c r="N3476">
        <v>3</v>
      </c>
      <c r="O3476" t="s">
        <v>5139</v>
      </c>
      <c r="P3476" t="s">
        <v>5138</v>
      </c>
      <c r="Q3476" t="s">
        <v>5137</v>
      </c>
      <c r="R3476" s="8">
        <v>41275</v>
      </c>
      <c r="S3476" s="9">
        <f t="shared" si="432"/>
        <v>2013</v>
      </c>
      <c r="T3476" s="9">
        <v>2013</v>
      </c>
      <c r="U3476" s="9">
        <f t="shared" si="433"/>
        <v>9</v>
      </c>
      <c r="V3476" s="8">
        <v>2013</v>
      </c>
      <c r="W3476" t="s">
        <v>5136</v>
      </c>
      <c r="X3476" s="2">
        <v>0.65500000000000003</v>
      </c>
      <c r="Y3476" s="7">
        <f t="shared" si="439"/>
        <v>1.7484850911614749E-2</v>
      </c>
      <c r="AA3476">
        <v>189375</v>
      </c>
      <c r="AB3476">
        <v>26051</v>
      </c>
      <c r="AD3476" t="s">
        <v>6</v>
      </c>
      <c r="AE3476">
        <v>55</v>
      </c>
      <c r="AF3476">
        <v>1</v>
      </c>
      <c r="AG3476">
        <v>6226453</v>
      </c>
      <c r="AH3476" t="s">
        <v>5135</v>
      </c>
      <c r="AI3476" t="s">
        <v>5134</v>
      </c>
      <c r="AJ3476" t="s">
        <v>5133</v>
      </c>
      <c r="AK3476" t="s">
        <v>5132</v>
      </c>
      <c r="AL3476">
        <v>0</v>
      </c>
      <c r="AM3476" s="5">
        <f t="shared" si="434"/>
        <v>0</v>
      </c>
      <c r="AN3476" s="4">
        <f t="shared" si="438"/>
        <v>0</v>
      </c>
      <c r="AO3476" s="3"/>
      <c r="AP3476">
        <v>0</v>
      </c>
      <c r="AR3476" t="s">
        <v>42</v>
      </c>
      <c r="AT3476" s="2" t="s">
        <v>41</v>
      </c>
      <c r="AU3476" s="1">
        <f t="shared" si="435"/>
        <v>1.2239395638130324</v>
      </c>
      <c r="AV3476" s="1">
        <f t="shared" si="436"/>
        <v>0.87424254558073744</v>
      </c>
      <c r="AW3476" s="1">
        <f t="shared" si="437"/>
        <v>0.52454552734844251</v>
      </c>
    </row>
    <row r="3477" spans="1:49" x14ac:dyDescent="0.2">
      <c r="A3477">
        <v>3475</v>
      </c>
      <c r="B3477" t="s">
        <v>5131</v>
      </c>
      <c r="C3477" t="s">
        <v>5130</v>
      </c>
      <c r="F3477" t="s">
        <v>5129</v>
      </c>
      <c r="G3477" t="s">
        <v>17</v>
      </c>
      <c r="H3477" t="s">
        <v>16</v>
      </c>
      <c r="I3477" t="s">
        <v>5128</v>
      </c>
      <c r="J3477">
        <v>60012259</v>
      </c>
      <c r="K3477" t="s">
        <v>5127</v>
      </c>
      <c r="L3477" t="s">
        <v>5126</v>
      </c>
      <c r="M3477" t="s">
        <v>1158</v>
      </c>
      <c r="N3477">
        <v>4</v>
      </c>
      <c r="O3477" t="s">
        <v>5125</v>
      </c>
      <c r="P3477" t="s">
        <v>5124</v>
      </c>
      <c r="Q3477" t="s">
        <v>5123</v>
      </c>
      <c r="R3477" s="8">
        <v>41275</v>
      </c>
      <c r="S3477" s="9">
        <f t="shared" si="432"/>
        <v>2013</v>
      </c>
      <c r="T3477" s="9">
        <v>2013</v>
      </c>
      <c r="U3477" s="9">
        <f t="shared" si="433"/>
        <v>9</v>
      </c>
      <c r="V3477" s="8">
        <v>41275</v>
      </c>
      <c r="W3477" t="s">
        <v>5122</v>
      </c>
      <c r="X3477" s="2">
        <v>0.377</v>
      </c>
      <c r="Y3477" s="7">
        <f t="shared" si="439"/>
        <v>1.006379968500574E-2</v>
      </c>
      <c r="AA3477">
        <v>83984</v>
      </c>
      <c r="AB3477">
        <v>37794</v>
      </c>
      <c r="AC3477">
        <v>19181825</v>
      </c>
      <c r="AD3477" t="s">
        <v>6</v>
      </c>
      <c r="AE3477">
        <v>93</v>
      </c>
      <c r="AF3477">
        <v>1</v>
      </c>
      <c r="AH3477" t="s">
        <v>5121</v>
      </c>
      <c r="AI3477" t="s">
        <v>5120</v>
      </c>
      <c r="AJ3477" t="s">
        <v>5119</v>
      </c>
      <c r="AK3477" t="s">
        <v>5118</v>
      </c>
      <c r="AL3477">
        <v>33</v>
      </c>
      <c r="AM3477" s="5">
        <f t="shared" si="434"/>
        <v>3.6666666666666665</v>
      </c>
      <c r="AN3477" s="4">
        <f t="shared" si="438"/>
        <v>5.5534519752618956E-3</v>
      </c>
      <c r="AO3477" s="3"/>
      <c r="AP3477">
        <v>0</v>
      </c>
      <c r="AR3477" t="s">
        <v>42</v>
      </c>
      <c r="AT3477" s="2">
        <v>1.0149999999999999</v>
      </c>
      <c r="AU3477" s="1">
        <f t="shared" si="435"/>
        <v>0.87106953720825864</v>
      </c>
      <c r="AV3477" s="1">
        <f t="shared" si="436"/>
        <v>0.78086258301338174</v>
      </c>
      <c r="AW3477" s="1">
        <f t="shared" si="437"/>
        <v>0.69065562881850484</v>
      </c>
    </row>
    <row r="3478" spans="1:49" x14ac:dyDescent="0.2">
      <c r="A3478">
        <v>3476</v>
      </c>
      <c r="B3478" t="s">
        <v>5117</v>
      </c>
      <c r="C3478" t="s">
        <v>5116</v>
      </c>
      <c r="F3478" t="s">
        <v>5115</v>
      </c>
      <c r="G3478" t="s">
        <v>17</v>
      </c>
      <c r="H3478" t="s">
        <v>16</v>
      </c>
      <c r="I3478" t="s">
        <v>5114</v>
      </c>
      <c r="J3478" t="s">
        <v>5113</v>
      </c>
      <c r="K3478" t="s">
        <v>5112</v>
      </c>
      <c r="L3478" t="s">
        <v>5111</v>
      </c>
      <c r="M3478" t="s">
        <v>1516</v>
      </c>
      <c r="N3478">
        <v>3</v>
      </c>
      <c r="O3478" t="s">
        <v>5110</v>
      </c>
      <c r="P3478" t="s">
        <v>5109</v>
      </c>
      <c r="Q3478" t="s">
        <v>5108</v>
      </c>
      <c r="R3478" s="8">
        <v>41275</v>
      </c>
      <c r="S3478" s="9">
        <f t="shared" si="432"/>
        <v>2013</v>
      </c>
      <c r="T3478" s="9">
        <v>2013</v>
      </c>
      <c r="U3478" s="9">
        <f t="shared" si="433"/>
        <v>9</v>
      </c>
      <c r="V3478" s="8">
        <v>2013</v>
      </c>
      <c r="W3478" t="s">
        <v>4968</v>
      </c>
      <c r="X3478" s="2">
        <v>1.365</v>
      </c>
      <c r="Y3478" s="7">
        <f t="shared" si="439"/>
        <v>3.6437895411227675E-2</v>
      </c>
      <c r="AA3478">
        <v>189545</v>
      </c>
      <c r="AB3478">
        <v>17393</v>
      </c>
      <c r="AD3478" t="s">
        <v>6</v>
      </c>
      <c r="AE3478">
        <v>62</v>
      </c>
      <c r="AF3478">
        <v>2</v>
      </c>
      <c r="AG3478">
        <v>6352936</v>
      </c>
      <c r="AH3478" t="s">
        <v>5107</v>
      </c>
      <c r="AI3478" t="s">
        <v>5106</v>
      </c>
      <c r="AJ3478" t="s">
        <v>5105</v>
      </c>
      <c r="AK3478" t="s">
        <v>5104</v>
      </c>
      <c r="AL3478">
        <v>4</v>
      </c>
      <c r="AM3478" s="5">
        <f t="shared" si="434"/>
        <v>0.44444444444444442</v>
      </c>
      <c r="AN3478" s="4">
        <f t="shared" si="438"/>
        <v>6.7314569397113879E-4</v>
      </c>
      <c r="AO3478" s="3"/>
      <c r="AP3478">
        <v>0</v>
      </c>
      <c r="AR3478" t="s">
        <v>42</v>
      </c>
      <c r="AT3478" s="2" t="s">
        <v>41</v>
      </c>
      <c r="AU3478" s="1">
        <f t="shared" si="435"/>
        <v>2.5708470496050713</v>
      </c>
      <c r="AV3478" s="1">
        <f t="shared" si="436"/>
        <v>1.8555520552599407</v>
      </c>
      <c r="AW3478" s="1">
        <f t="shared" si="437"/>
        <v>1.1402570609148099</v>
      </c>
    </row>
    <row r="3479" spans="1:49" x14ac:dyDescent="0.2">
      <c r="A3479">
        <v>3477</v>
      </c>
      <c r="B3479" t="s">
        <v>5103</v>
      </c>
      <c r="C3479" t="s">
        <v>5102</v>
      </c>
      <c r="F3479" t="s">
        <v>5101</v>
      </c>
      <c r="G3479" t="s">
        <v>17</v>
      </c>
      <c r="H3479" t="s">
        <v>16</v>
      </c>
      <c r="I3479" t="s">
        <v>5100</v>
      </c>
      <c r="J3479" t="s">
        <v>5099</v>
      </c>
      <c r="K3479" t="s">
        <v>5098</v>
      </c>
      <c r="L3479" t="s">
        <v>5097</v>
      </c>
      <c r="M3479" t="s">
        <v>744</v>
      </c>
      <c r="N3479">
        <v>5</v>
      </c>
      <c r="O3479" t="s">
        <v>5096</v>
      </c>
      <c r="P3479" t="s">
        <v>5095</v>
      </c>
      <c r="Q3479" t="s">
        <v>5094</v>
      </c>
      <c r="R3479" s="8">
        <v>41275</v>
      </c>
      <c r="S3479" s="9">
        <f t="shared" si="432"/>
        <v>2013</v>
      </c>
      <c r="T3479" s="9">
        <v>2013</v>
      </c>
      <c r="U3479" s="9">
        <f t="shared" si="433"/>
        <v>9</v>
      </c>
      <c r="V3479" s="8">
        <v>2013</v>
      </c>
      <c r="W3479" t="s">
        <v>4968</v>
      </c>
      <c r="X3479" s="2">
        <v>1.365</v>
      </c>
      <c r="Y3479" s="7">
        <f t="shared" si="439"/>
        <v>3.6437895411227675E-2</v>
      </c>
      <c r="AA3479">
        <v>189545</v>
      </c>
      <c r="AB3479">
        <v>17393</v>
      </c>
      <c r="AD3479" t="s">
        <v>6</v>
      </c>
      <c r="AE3479">
        <v>62</v>
      </c>
      <c r="AF3479">
        <v>2</v>
      </c>
      <c r="AG3479">
        <v>6336836</v>
      </c>
      <c r="AH3479" t="s">
        <v>5093</v>
      </c>
      <c r="AI3479" t="s">
        <v>5092</v>
      </c>
      <c r="AJ3479" t="s">
        <v>5091</v>
      </c>
      <c r="AK3479" t="s">
        <v>5090</v>
      </c>
      <c r="AL3479">
        <v>4</v>
      </c>
      <c r="AM3479" s="5">
        <f t="shared" si="434"/>
        <v>0.44444444444444442</v>
      </c>
      <c r="AN3479" s="4">
        <f t="shared" si="438"/>
        <v>6.7314569397113879E-4</v>
      </c>
      <c r="AO3479" s="3"/>
      <c r="AP3479">
        <v>0</v>
      </c>
      <c r="AR3479" t="s">
        <v>42</v>
      </c>
      <c r="AT3479" s="2" t="s">
        <v>41</v>
      </c>
      <c r="AU3479" s="1">
        <f t="shared" si="435"/>
        <v>2.5708470496050713</v>
      </c>
      <c r="AV3479" s="1">
        <f t="shared" si="436"/>
        <v>1.8555520552599407</v>
      </c>
      <c r="AW3479" s="1">
        <f t="shared" si="437"/>
        <v>1.1402570609148099</v>
      </c>
    </row>
    <row r="3480" spans="1:49" x14ac:dyDescent="0.2">
      <c r="A3480">
        <v>3478</v>
      </c>
      <c r="B3480" t="s">
        <v>5089</v>
      </c>
      <c r="C3480" t="s">
        <v>5088</v>
      </c>
      <c r="F3480" t="s">
        <v>5087</v>
      </c>
      <c r="G3480" t="s">
        <v>17</v>
      </c>
      <c r="H3480" t="s">
        <v>16</v>
      </c>
      <c r="I3480" t="s">
        <v>5086</v>
      </c>
      <c r="J3480">
        <v>60015179</v>
      </c>
      <c r="K3480" t="s">
        <v>5085</v>
      </c>
      <c r="L3480" t="s">
        <v>5084</v>
      </c>
      <c r="M3480" t="s">
        <v>136</v>
      </c>
      <c r="N3480">
        <v>3</v>
      </c>
      <c r="O3480" t="s">
        <v>5083</v>
      </c>
      <c r="P3480" t="s">
        <v>5082</v>
      </c>
      <c r="Q3480" t="s">
        <v>5081</v>
      </c>
      <c r="R3480" s="8">
        <v>41275</v>
      </c>
      <c r="S3480" s="9">
        <f t="shared" si="432"/>
        <v>2013</v>
      </c>
      <c r="T3480" s="9">
        <v>2013</v>
      </c>
      <c r="U3480" s="9">
        <f t="shared" si="433"/>
        <v>9</v>
      </c>
      <c r="V3480" s="8">
        <v>2013</v>
      </c>
      <c r="W3480" t="s">
        <v>4968</v>
      </c>
      <c r="X3480" s="2">
        <v>1.365</v>
      </c>
      <c r="Y3480" s="7">
        <f t="shared" si="439"/>
        <v>3.6437895411227675E-2</v>
      </c>
      <c r="AA3480">
        <v>189545</v>
      </c>
      <c r="AB3480">
        <v>17393</v>
      </c>
      <c r="AD3480" t="s">
        <v>6</v>
      </c>
      <c r="AE3480">
        <v>62</v>
      </c>
      <c r="AF3480">
        <v>2</v>
      </c>
      <c r="AG3480">
        <v>6341123</v>
      </c>
      <c r="AH3480" t="s">
        <v>5080</v>
      </c>
      <c r="AI3480" t="s">
        <v>5079</v>
      </c>
      <c r="AJ3480" t="s">
        <v>5078</v>
      </c>
      <c r="AK3480" t="s">
        <v>5077</v>
      </c>
      <c r="AL3480">
        <v>11</v>
      </c>
      <c r="AM3480" s="5">
        <f t="shared" si="434"/>
        <v>1.2222222222222223</v>
      </c>
      <c r="AN3480" s="4">
        <f t="shared" si="438"/>
        <v>1.851150658420632E-3</v>
      </c>
      <c r="AO3480" s="3"/>
      <c r="AP3480">
        <v>0</v>
      </c>
      <c r="AR3480" t="s">
        <v>42</v>
      </c>
      <c r="AT3480" s="2" t="s">
        <v>41</v>
      </c>
      <c r="AU3480" s="1">
        <f t="shared" si="435"/>
        <v>2.6061871985385556</v>
      </c>
      <c r="AV3480" s="1">
        <f t="shared" si="436"/>
        <v>1.9144523034824155</v>
      </c>
      <c r="AW3480" s="1">
        <f t="shared" si="437"/>
        <v>1.2227174084262744</v>
      </c>
    </row>
    <row r="3481" spans="1:49" x14ac:dyDescent="0.2">
      <c r="A3481">
        <v>3479</v>
      </c>
      <c r="B3481" t="s">
        <v>5076</v>
      </c>
      <c r="C3481" t="s">
        <v>5075</v>
      </c>
      <c r="F3481" t="s">
        <v>5074</v>
      </c>
      <c r="G3481" t="s">
        <v>17</v>
      </c>
      <c r="H3481" t="s">
        <v>16</v>
      </c>
      <c r="I3481" t="s">
        <v>5073</v>
      </c>
      <c r="J3481">
        <v>60021032</v>
      </c>
      <c r="K3481" t="s">
        <v>5072</v>
      </c>
      <c r="L3481" t="s">
        <v>5071</v>
      </c>
      <c r="M3481" t="s">
        <v>120</v>
      </c>
      <c r="N3481">
        <v>2</v>
      </c>
      <c r="O3481" t="s">
        <v>5070</v>
      </c>
      <c r="P3481" t="s">
        <v>5069</v>
      </c>
      <c r="Q3481" t="s">
        <v>5068</v>
      </c>
      <c r="R3481" s="8">
        <v>41275</v>
      </c>
      <c r="S3481" s="9">
        <f t="shared" si="432"/>
        <v>2013</v>
      </c>
      <c r="T3481" s="9">
        <v>2013</v>
      </c>
      <c r="U3481" s="9">
        <f t="shared" si="433"/>
        <v>9</v>
      </c>
      <c r="V3481" s="8">
        <v>2013</v>
      </c>
      <c r="W3481" t="s">
        <v>4968</v>
      </c>
      <c r="X3481" s="2">
        <v>1.365</v>
      </c>
      <c r="Y3481" s="7">
        <f t="shared" si="439"/>
        <v>3.6437895411227675E-2</v>
      </c>
      <c r="AA3481">
        <v>189545</v>
      </c>
      <c r="AB3481">
        <v>17393</v>
      </c>
      <c r="AD3481" t="s">
        <v>6</v>
      </c>
      <c r="AE3481">
        <v>62</v>
      </c>
      <c r="AF3481">
        <v>2</v>
      </c>
      <c r="AG3481">
        <v>6327373</v>
      </c>
      <c r="AH3481" t="s">
        <v>5067</v>
      </c>
      <c r="AI3481" t="s">
        <v>5066</v>
      </c>
      <c r="AJ3481" t="s">
        <v>5065</v>
      </c>
      <c r="AK3481" t="s">
        <v>5064</v>
      </c>
      <c r="AL3481">
        <v>3</v>
      </c>
      <c r="AM3481" s="5">
        <f t="shared" si="434"/>
        <v>0.33333333333333331</v>
      </c>
      <c r="AN3481" s="4">
        <f t="shared" si="438"/>
        <v>5.048592704783541E-4</v>
      </c>
      <c r="AO3481" s="3"/>
      <c r="AP3481">
        <v>0</v>
      </c>
      <c r="AR3481" t="s">
        <v>42</v>
      </c>
      <c r="AT3481" s="2" t="s">
        <v>41</v>
      </c>
      <c r="AU3481" s="1">
        <f t="shared" si="435"/>
        <v>2.5657984569002874</v>
      </c>
      <c r="AV3481" s="1">
        <f t="shared" si="436"/>
        <v>1.8471377340853012</v>
      </c>
      <c r="AW3481" s="1">
        <f t="shared" si="437"/>
        <v>1.1284770112703151</v>
      </c>
    </row>
    <row r="3482" spans="1:49" x14ac:dyDescent="0.2">
      <c r="A3482">
        <v>3480</v>
      </c>
      <c r="B3482" t="s">
        <v>5063</v>
      </c>
      <c r="C3482" t="s">
        <v>5062</v>
      </c>
      <c r="F3482" t="s">
        <v>5061</v>
      </c>
      <c r="G3482" t="s">
        <v>17</v>
      </c>
      <c r="H3482" t="s">
        <v>16</v>
      </c>
      <c r="I3482" t="s">
        <v>5060</v>
      </c>
      <c r="J3482">
        <v>60092945</v>
      </c>
      <c r="K3482" t="s">
        <v>593</v>
      </c>
      <c r="L3482" t="s">
        <v>592</v>
      </c>
      <c r="M3482" t="s">
        <v>591</v>
      </c>
      <c r="N3482">
        <v>2</v>
      </c>
      <c r="O3482" t="s">
        <v>5059</v>
      </c>
      <c r="P3482" t="s">
        <v>5058</v>
      </c>
      <c r="Q3482" t="s">
        <v>588</v>
      </c>
      <c r="R3482" s="8">
        <v>41275</v>
      </c>
      <c r="S3482" s="9">
        <f t="shared" si="432"/>
        <v>2013</v>
      </c>
      <c r="T3482" s="9">
        <v>2013</v>
      </c>
      <c r="U3482" s="9">
        <f t="shared" si="433"/>
        <v>9</v>
      </c>
      <c r="V3482" s="8">
        <v>2013</v>
      </c>
      <c r="W3482" t="s">
        <v>4968</v>
      </c>
      <c r="X3482" s="2">
        <v>1.365</v>
      </c>
      <c r="Y3482" s="7">
        <f t="shared" si="439"/>
        <v>3.6437895411227675E-2</v>
      </c>
      <c r="AA3482">
        <v>189545</v>
      </c>
      <c r="AB3482">
        <v>17393</v>
      </c>
      <c r="AD3482" t="s">
        <v>6</v>
      </c>
      <c r="AE3482">
        <v>62</v>
      </c>
      <c r="AF3482">
        <v>2</v>
      </c>
      <c r="AG3482">
        <v>6353998</v>
      </c>
      <c r="AH3482" t="s">
        <v>5057</v>
      </c>
      <c r="AI3482" t="s">
        <v>5056</v>
      </c>
      <c r="AJ3482" t="s">
        <v>5055</v>
      </c>
      <c r="AK3482" t="s">
        <v>5054</v>
      </c>
      <c r="AL3482">
        <v>10</v>
      </c>
      <c r="AM3482" s="5">
        <f t="shared" si="434"/>
        <v>1.1111111111111112</v>
      </c>
      <c r="AN3482" s="4">
        <f t="shared" si="438"/>
        <v>1.6828642349278472E-3</v>
      </c>
      <c r="AO3482" s="3"/>
      <c r="AP3482">
        <v>0</v>
      </c>
      <c r="AR3482" t="s">
        <v>42</v>
      </c>
      <c r="AT3482" s="2" t="s">
        <v>41</v>
      </c>
      <c r="AU3482" s="1">
        <f t="shared" si="435"/>
        <v>2.6011386058337727</v>
      </c>
      <c r="AV3482" s="1">
        <f t="shared" si="436"/>
        <v>1.906037982307776</v>
      </c>
      <c r="AW3482" s="1">
        <f t="shared" si="437"/>
        <v>1.2109373587817793</v>
      </c>
    </row>
    <row r="3483" spans="1:49" x14ac:dyDescent="0.2">
      <c r="A3483">
        <v>3481</v>
      </c>
      <c r="B3483" t="s">
        <v>5053</v>
      </c>
      <c r="C3483" t="s">
        <v>5052</v>
      </c>
      <c r="F3483" t="s">
        <v>5051</v>
      </c>
      <c r="G3483" t="s">
        <v>17</v>
      </c>
      <c r="H3483" t="s">
        <v>16</v>
      </c>
      <c r="I3483" t="s">
        <v>5050</v>
      </c>
      <c r="J3483" t="s">
        <v>5049</v>
      </c>
      <c r="K3483" t="s">
        <v>5048</v>
      </c>
      <c r="L3483" t="s">
        <v>5047</v>
      </c>
      <c r="M3483" t="s">
        <v>32</v>
      </c>
      <c r="N3483">
        <v>5</v>
      </c>
      <c r="O3483" t="s">
        <v>5046</v>
      </c>
      <c r="P3483" t="s">
        <v>5045</v>
      </c>
      <c r="Q3483" t="s">
        <v>5044</v>
      </c>
      <c r="R3483" s="8">
        <v>41275</v>
      </c>
      <c r="S3483" s="9">
        <f t="shared" si="432"/>
        <v>2013</v>
      </c>
      <c r="T3483" s="9">
        <v>2013</v>
      </c>
      <c r="U3483" s="9">
        <f t="shared" si="433"/>
        <v>9</v>
      </c>
      <c r="V3483" s="8">
        <v>2013</v>
      </c>
      <c r="W3483" t="s">
        <v>5043</v>
      </c>
      <c r="X3483" s="2">
        <v>0.32200000000000001</v>
      </c>
      <c r="Y3483" s="7">
        <f t="shared" si="439"/>
        <v>8.5956060970075552E-3</v>
      </c>
      <c r="AA3483">
        <v>17466172</v>
      </c>
      <c r="AB3483">
        <v>5800207506</v>
      </c>
      <c r="AC3483">
        <v>17466180</v>
      </c>
      <c r="AD3483" t="s">
        <v>6</v>
      </c>
      <c r="AE3483">
        <v>18</v>
      </c>
      <c r="AF3483">
        <v>1</v>
      </c>
      <c r="AH3483" t="s">
        <v>5042</v>
      </c>
      <c r="AI3483" t="s">
        <v>5041</v>
      </c>
      <c r="AJ3483" t="s">
        <v>5040</v>
      </c>
      <c r="AK3483" t="s">
        <v>5039</v>
      </c>
      <c r="AL3483">
        <v>1</v>
      </c>
      <c r="AM3483" s="5">
        <f t="shared" si="434"/>
        <v>0.1111111111111111</v>
      </c>
      <c r="AN3483" s="4">
        <f t="shared" si="438"/>
        <v>1.682864234927847E-4</v>
      </c>
      <c r="AO3483" s="3"/>
      <c r="AP3483">
        <v>0</v>
      </c>
      <c r="AR3483" t="s">
        <v>42</v>
      </c>
      <c r="AT3483" s="2" t="s">
        <v>41</v>
      </c>
      <c r="AU3483" s="1">
        <f t="shared" si="435"/>
        <v>0.60674101949531234</v>
      </c>
      <c r="AV3483" s="1">
        <f t="shared" si="436"/>
        <v>0.43819462602501696</v>
      </c>
      <c r="AW3483" s="1">
        <f t="shared" si="437"/>
        <v>0.26964823255472159</v>
      </c>
    </row>
    <row r="3484" spans="1:49" x14ac:dyDescent="0.2">
      <c r="A3484">
        <v>3482</v>
      </c>
      <c r="B3484" t="s">
        <v>5038</v>
      </c>
      <c r="C3484" t="s">
        <v>5037</v>
      </c>
      <c r="F3484" t="s">
        <v>5036</v>
      </c>
      <c r="G3484" t="s">
        <v>17</v>
      </c>
      <c r="H3484" t="s">
        <v>16</v>
      </c>
      <c r="I3484" t="s">
        <v>5035</v>
      </c>
      <c r="J3484" t="s">
        <v>5034</v>
      </c>
      <c r="K3484" t="s">
        <v>5033</v>
      </c>
      <c r="L3484" t="s">
        <v>5032</v>
      </c>
      <c r="M3484" t="s">
        <v>5031</v>
      </c>
      <c r="N3484">
        <v>4</v>
      </c>
      <c r="O3484" t="s">
        <v>5030</v>
      </c>
      <c r="P3484" t="s">
        <v>5029</v>
      </c>
      <c r="Q3484" t="s">
        <v>5028</v>
      </c>
      <c r="R3484" s="8">
        <v>41275</v>
      </c>
      <c r="S3484" s="9">
        <f t="shared" si="432"/>
        <v>2013</v>
      </c>
      <c r="T3484" s="9">
        <v>2013</v>
      </c>
      <c r="U3484" s="9">
        <f t="shared" si="433"/>
        <v>9</v>
      </c>
      <c r="V3484" s="8">
        <v>2013</v>
      </c>
      <c r="W3484" t="s">
        <v>4968</v>
      </c>
      <c r="X3484" s="2">
        <v>1.365</v>
      </c>
      <c r="Y3484" s="7">
        <f t="shared" si="439"/>
        <v>3.6437895411227675E-2</v>
      </c>
      <c r="AA3484">
        <v>189545</v>
      </c>
      <c r="AB3484">
        <v>17393</v>
      </c>
      <c r="AD3484" t="s">
        <v>6</v>
      </c>
      <c r="AE3484">
        <v>62</v>
      </c>
      <c r="AF3484">
        <v>2</v>
      </c>
      <c r="AG3484">
        <v>6324461</v>
      </c>
      <c r="AH3484" t="s">
        <v>5027</v>
      </c>
      <c r="AI3484" t="s">
        <v>5026</v>
      </c>
      <c r="AJ3484" t="s">
        <v>5025</v>
      </c>
      <c r="AK3484" t="s">
        <v>5024</v>
      </c>
      <c r="AL3484">
        <v>31</v>
      </c>
      <c r="AM3484" s="5">
        <f t="shared" si="434"/>
        <v>3.4444444444444446</v>
      </c>
      <c r="AN3484" s="4">
        <f t="shared" si="438"/>
        <v>5.2168791282763268E-3</v>
      </c>
      <c r="AO3484" s="3"/>
      <c r="AP3484">
        <v>0</v>
      </c>
      <c r="AR3484" t="s">
        <v>42</v>
      </c>
      <c r="AT3484" s="2" t="s">
        <v>41</v>
      </c>
      <c r="AU3484" s="1">
        <f t="shared" si="435"/>
        <v>2.7071590526342266</v>
      </c>
      <c r="AV3484" s="1">
        <f t="shared" si="436"/>
        <v>2.0827387269752</v>
      </c>
      <c r="AW3484" s="1">
        <f t="shared" si="437"/>
        <v>1.4583184013161732</v>
      </c>
    </row>
    <row r="3485" spans="1:49" x14ac:dyDescent="0.2">
      <c r="A3485">
        <v>3483</v>
      </c>
      <c r="B3485" t="s">
        <v>5023</v>
      </c>
      <c r="C3485" t="s">
        <v>5022</v>
      </c>
      <c r="F3485" t="s">
        <v>5021</v>
      </c>
      <c r="G3485" t="s">
        <v>17</v>
      </c>
      <c r="H3485" t="s">
        <v>16</v>
      </c>
      <c r="I3485" t="s">
        <v>5020</v>
      </c>
      <c r="J3485" t="s">
        <v>5019</v>
      </c>
      <c r="K3485" t="s">
        <v>5018</v>
      </c>
      <c r="L3485" t="s">
        <v>5017</v>
      </c>
      <c r="M3485" t="s">
        <v>5016</v>
      </c>
      <c r="N3485">
        <v>3</v>
      </c>
      <c r="O3485" t="s">
        <v>5015</v>
      </c>
      <c r="P3485" t="s">
        <v>5014</v>
      </c>
      <c r="Q3485" t="s">
        <v>5013</v>
      </c>
      <c r="R3485" s="8">
        <v>41275</v>
      </c>
      <c r="S3485" s="9">
        <f t="shared" si="432"/>
        <v>2013</v>
      </c>
      <c r="T3485" s="9">
        <v>2013</v>
      </c>
      <c r="U3485" s="9">
        <f t="shared" si="433"/>
        <v>9</v>
      </c>
      <c r="V3485" s="8">
        <v>2013</v>
      </c>
      <c r="W3485" t="s">
        <v>4968</v>
      </c>
      <c r="X3485" s="2">
        <v>1.365</v>
      </c>
      <c r="Y3485" s="7">
        <f t="shared" si="439"/>
        <v>3.6437895411227675E-2</v>
      </c>
      <c r="AA3485">
        <v>189545</v>
      </c>
      <c r="AB3485">
        <v>17393</v>
      </c>
      <c r="AD3485" t="s">
        <v>6</v>
      </c>
      <c r="AE3485">
        <v>62</v>
      </c>
      <c r="AF3485">
        <v>2</v>
      </c>
      <c r="AG3485">
        <v>6341121</v>
      </c>
      <c r="AH3485" t="s">
        <v>5012</v>
      </c>
      <c r="AI3485" t="s">
        <v>5011</v>
      </c>
      <c r="AJ3485" t="s">
        <v>5010</v>
      </c>
      <c r="AK3485" t="s">
        <v>5009</v>
      </c>
      <c r="AL3485">
        <v>22</v>
      </c>
      <c r="AM3485" s="5">
        <f t="shared" si="434"/>
        <v>2.4444444444444446</v>
      </c>
      <c r="AN3485" s="4">
        <f t="shared" si="438"/>
        <v>3.702301316841264E-3</v>
      </c>
      <c r="AO3485" s="3"/>
      <c r="AP3485">
        <v>0</v>
      </c>
      <c r="AR3485" t="s">
        <v>42</v>
      </c>
      <c r="AT3485" s="2" t="s">
        <v>41</v>
      </c>
      <c r="AU3485" s="1">
        <f t="shared" si="435"/>
        <v>2.661721718291175</v>
      </c>
      <c r="AV3485" s="1">
        <f t="shared" si="436"/>
        <v>2.007009836403447</v>
      </c>
      <c r="AW3485" s="1">
        <f t="shared" si="437"/>
        <v>1.3522979545157185</v>
      </c>
    </row>
    <row r="3486" spans="1:49" x14ac:dyDescent="0.2">
      <c r="A3486">
        <v>3484</v>
      </c>
      <c r="B3486" t="s">
        <v>5008</v>
      </c>
      <c r="C3486" t="s">
        <v>5007</v>
      </c>
      <c r="F3486" t="s">
        <v>5006</v>
      </c>
      <c r="G3486" t="s">
        <v>17</v>
      </c>
      <c r="H3486" t="s">
        <v>16</v>
      </c>
      <c r="I3486" t="s">
        <v>5005</v>
      </c>
      <c r="J3486" t="s">
        <v>5004</v>
      </c>
      <c r="K3486" t="s">
        <v>5003</v>
      </c>
      <c r="L3486" t="s">
        <v>5002</v>
      </c>
      <c r="M3486" t="s">
        <v>5001</v>
      </c>
      <c r="N3486">
        <v>4</v>
      </c>
      <c r="O3486" t="s">
        <v>5000</v>
      </c>
      <c r="P3486" t="s">
        <v>4999</v>
      </c>
      <c r="Q3486" t="s">
        <v>4998</v>
      </c>
      <c r="R3486" s="8">
        <v>41275</v>
      </c>
      <c r="S3486" s="9">
        <f t="shared" si="432"/>
        <v>2013</v>
      </c>
      <c r="T3486" s="9">
        <v>2013</v>
      </c>
      <c r="U3486" s="9">
        <f t="shared" si="433"/>
        <v>9</v>
      </c>
      <c r="V3486" s="8">
        <v>2013</v>
      </c>
      <c r="W3486" t="s">
        <v>4968</v>
      </c>
      <c r="X3486" s="2">
        <v>1.365</v>
      </c>
      <c r="Y3486" s="7">
        <f t="shared" si="439"/>
        <v>3.6437895411227675E-2</v>
      </c>
      <c r="AA3486">
        <v>189545</v>
      </c>
      <c r="AB3486">
        <v>17393</v>
      </c>
      <c r="AD3486" t="s">
        <v>6</v>
      </c>
      <c r="AE3486">
        <v>62</v>
      </c>
      <c r="AF3486">
        <v>2</v>
      </c>
      <c r="AG3486">
        <v>6342931</v>
      </c>
      <c r="AH3486" t="s">
        <v>4997</v>
      </c>
      <c r="AI3486" t="s">
        <v>4996</v>
      </c>
      <c r="AJ3486" t="s">
        <v>4995</v>
      </c>
      <c r="AK3486" t="s">
        <v>4994</v>
      </c>
      <c r="AL3486">
        <v>135</v>
      </c>
      <c r="AM3486" s="5">
        <f t="shared" si="434"/>
        <v>15</v>
      </c>
      <c r="AN3486" s="4">
        <f t="shared" si="438"/>
        <v>2.2718667171525937E-2</v>
      </c>
      <c r="AO3486" s="3"/>
      <c r="AP3486">
        <v>0</v>
      </c>
      <c r="AR3486" t="s">
        <v>42</v>
      </c>
      <c r="AT3486" s="2" t="s">
        <v>41</v>
      </c>
      <c r="AU3486" s="1">
        <f t="shared" si="435"/>
        <v>3.2322126939317153</v>
      </c>
      <c r="AV3486" s="1">
        <f t="shared" si="436"/>
        <v>2.9578281291376807</v>
      </c>
      <c r="AW3486" s="1">
        <f t="shared" si="437"/>
        <v>2.6834435643436456</v>
      </c>
    </row>
    <row r="3487" spans="1:49" x14ac:dyDescent="0.2">
      <c r="A3487">
        <v>3485</v>
      </c>
      <c r="B3487" t="s">
        <v>4993</v>
      </c>
      <c r="C3487" t="s">
        <v>4992</v>
      </c>
      <c r="F3487" t="s">
        <v>4991</v>
      </c>
      <c r="G3487" t="s">
        <v>17</v>
      </c>
      <c r="H3487" t="s">
        <v>16</v>
      </c>
      <c r="I3487" t="s">
        <v>4990</v>
      </c>
      <c r="J3487" t="s">
        <v>4989</v>
      </c>
      <c r="K3487" t="s">
        <v>4988</v>
      </c>
      <c r="L3487" t="s">
        <v>4987</v>
      </c>
      <c r="M3487" t="s">
        <v>1759</v>
      </c>
      <c r="N3487">
        <v>4</v>
      </c>
      <c r="O3487" t="s">
        <v>4986</v>
      </c>
      <c r="P3487" t="s">
        <v>4985</v>
      </c>
      <c r="Q3487" t="s">
        <v>4984</v>
      </c>
      <c r="R3487" s="8">
        <v>41275</v>
      </c>
      <c r="S3487" s="9">
        <f t="shared" si="432"/>
        <v>2013</v>
      </c>
      <c r="T3487" s="9">
        <v>2013</v>
      </c>
      <c r="U3487" s="9">
        <f t="shared" si="433"/>
        <v>9</v>
      </c>
      <c r="V3487" s="8">
        <v>2013</v>
      </c>
      <c r="W3487" t="s">
        <v>4968</v>
      </c>
      <c r="X3487" s="2">
        <v>1.365</v>
      </c>
      <c r="Y3487" s="7">
        <f t="shared" si="439"/>
        <v>3.6437895411227675E-2</v>
      </c>
      <c r="AA3487">
        <v>189545</v>
      </c>
      <c r="AB3487">
        <v>17393</v>
      </c>
      <c r="AD3487" t="s">
        <v>6</v>
      </c>
      <c r="AE3487">
        <v>62</v>
      </c>
      <c r="AF3487">
        <v>2</v>
      </c>
      <c r="AG3487">
        <v>6354003</v>
      </c>
      <c r="AH3487" t="s">
        <v>4983</v>
      </c>
      <c r="AI3487" t="s">
        <v>4982</v>
      </c>
      <c r="AJ3487" t="s">
        <v>4981</v>
      </c>
      <c r="AK3487" t="s">
        <v>4980</v>
      </c>
      <c r="AL3487">
        <v>7</v>
      </c>
      <c r="AM3487" s="5">
        <f t="shared" si="434"/>
        <v>0.77777777777777779</v>
      </c>
      <c r="AN3487" s="4">
        <f t="shared" si="438"/>
        <v>1.178004964449493E-3</v>
      </c>
      <c r="AO3487" s="3"/>
      <c r="AP3487">
        <v>0</v>
      </c>
      <c r="AR3487" t="s">
        <v>42</v>
      </c>
      <c r="AT3487" s="2" t="s">
        <v>41</v>
      </c>
      <c r="AU3487" s="1">
        <f t="shared" si="435"/>
        <v>2.5859928277194215</v>
      </c>
      <c r="AV3487" s="1">
        <f t="shared" si="436"/>
        <v>1.8807950187838585</v>
      </c>
      <c r="AW3487" s="1">
        <f t="shared" si="437"/>
        <v>1.1755972098482947</v>
      </c>
    </row>
    <row r="3488" spans="1:49" x14ac:dyDescent="0.2">
      <c r="A3488">
        <v>3486</v>
      </c>
      <c r="B3488" t="s">
        <v>4979</v>
      </c>
      <c r="C3488" t="s">
        <v>4978</v>
      </c>
      <c r="F3488" t="s">
        <v>4977</v>
      </c>
      <c r="G3488" t="s">
        <v>17</v>
      </c>
      <c r="H3488" t="s">
        <v>16</v>
      </c>
      <c r="I3488" t="s">
        <v>4976</v>
      </c>
      <c r="J3488" t="s">
        <v>4975</v>
      </c>
      <c r="K3488" t="s">
        <v>4974</v>
      </c>
      <c r="L3488" t="s">
        <v>4973</v>
      </c>
      <c r="M3488" t="s">
        <v>4972</v>
      </c>
      <c r="N3488">
        <v>5</v>
      </c>
      <c r="O3488" t="s">
        <v>4971</v>
      </c>
      <c r="P3488" t="s">
        <v>4970</v>
      </c>
      <c r="Q3488" t="s">
        <v>4969</v>
      </c>
      <c r="R3488" s="8">
        <v>41275</v>
      </c>
      <c r="S3488" s="9">
        <f t="shared" si="432"/>
        <v>2013</v>
      </c>
      <c r="T3488" s="9">
        <v>2013</v>
      </c>
      <c r="U3488" s="9">
        <f t="shared" si="433"/>
        <v>9</v>
      </c>
      <c r="V3488" s="8">
        <v>2013</v>
      </c>
      <c r="W3488" t="s">
        <v>4968</v>
      </c>
      <c r="X3488" s="2">
        <v>1.365</v>
      </c>
      <c r="Y3488" s="7">
        <f t="shared" si="439"/>
        <v>3.6437895411227675E-2</v>
      </c>
      <c r="AA3488">
        <v>189545</v>
      </c>
      <c r="AB3488">
        <v>17393</v>
      </c>
      <c r="AD3488" t="s">
        <v>6</v>
      </c>
      <c r="AE3488">
        <v>62</v>
      </c>
      <c r="AF3488">
        <v>2</v>
      </c>
      <c r="AG3488">
        <v>6354002</v>
      </c>
      <c r="AH3488" t="s">
        <v>4967</v>
      </c>
      <c r="AI3488" t="s">
        <v>4966</v>
      </c>
      <c r="AJ3488" t="s">
        <v>4965</v>
      </c>
      <c r="AK3488" t="s">
        <v>4964</v>
      </c>
      <c r="AL3488">
        <v>41</v>
      </c>
      <c r="AM3488" s="5">
        <f t="shared" si="434"/>
        <v>4.5555555555555554</v>
      </c>
      <c r="AN3488" s="4">
        <f t="shared" si="438"/>
        <v>6.8997433632041732E-3</v>
      </c>
      <c r="AO3488" s="3"/>
      <c r="AP3488">
        <v>0</v>
      </c>
      <c r="AR3488" t="s">
        <v>42</v>
      </c>
      <c r="AT3488" s="2" t="s">
        <v>41</v>
      </c>
      <c r="AU3488" s="1">
        <f t="shared" si="435"/>
        <v>2.7576449796820621</v>
      </c>
      <c r="AV3488" s="1">
        <f t="shared" si="436"/>
        <v>2.1668819387215925</v>
      </c>
      <c r="AW3488" s="1">
        <f t="shared" si="437"/>
        <v>1.5761188977611225</v>
      </c>
    </row>
    <row r="3489" spans="1:49" x14ac:dyDescent="0.2">
      <c r="A3489">
        <v>3487</v>
      </c>
      <c r="B3489" t="s">
        <v>4963</v>
      </c>
      <c r="C3489" t="s">
        <v>4962</v>
      </c>
      <c r="F3489" t="s">
        <v>4961</v>
      </c>
      <c r="G3489" t="s">
        <v>17</v>
      </c>
      <c r="H3489" t="s">
        <v>16</v>
      </c>
      <c r="I3489" t="s">
        <v>4960</v>
      </c>
      <c r="J3489" t="s">
        <v>4959</v>
      </c>
      <c r="K3489" t="s">
        <v>4958</v>
      </c>
      <c r="L3489" t="s">
        <v>4957</v>
      </c>
      <c r="M3489" t="s">
        <v>4956</v>
      </c>
      <c r="N3489">
        <v>5</v>
      </c>
      <c r="O3489" t="s">
        <v>4955</v>
      </c>
      <c r="P3489" t="s">
        <v>4954</v>
      </c>
      <c r="Q3489" t="s">
        <v>4953</v>
      </c>
      <c r="R3489" s="8">
        <v>41275</v>
      </c>
      <c r="S3489" s="9">
        <f t="shared" si="432"/>
        <v>2013</v>
      </c>
      <c r="T3489" s="9">
        <v>2013</v>
      </c>
      <c r="U3489" s="9">
        <f t="shared" si="433"/>
        <v>9</v>
      </c>
      <c r="V3489" s="8">
        <v>41275</v>
      </c>
      <c r="W3489" t="s">
        <v>4952</v>
      </c>
      <c r="X3489" s="2">
        <v>2.0579999999999998</v>
      </c>
      <c r="Y3489" s="7">
        <f t="shared" si="439"/>
        <v>5.4937134620004803E-2</v>
      </c>
      <c r="AA3489">
        <v>358711</v>
      </c>
      <c r="AB3489">
        <v>28218</v>
      </c>
      <c r="AC3489">
        <v>13652966</v>
      </c>
      <c r="AD3489" t="s">
        <v>6</v>
      </c>
      <c r="AE3489">
        <v>428</v>
      </c>
      <c r="AF3489">
        <v>2</v>
      </c>
      <c r="AH3489" t="s">
        <v>4951</v>
      </c>
      <c r="AI3489" t="s">
        <v>4950</v>
      </c>
      <c r="AJ3489" t="s">
        <v>4949</v>
      </c>
      <c r="AK3489" t="s">
        <v>4948</v>
      </c>
      <c r="AL3489">
        <v>11</v>
      </c>
      <c r="AM3489" s="5">
        <f t="shared" si="434"/>
        <v>1.2222222222222223</v>
      </c>
      <c r="AN3489" s="4">
        <f t="shared" si="438"/>
        <v>1.851150658420632E-3</v>
      </c>
      <c r="AO3489" s="3"/>
      <c r="AP3489">
        <v>0</v>
      </c>
      <c r="AQ3489" t="s">
        <v>2160</v>
      </c>
      <c r="AR3489">
        <v>838260</v>
      </c>
      <c r="AS3489" t="s">
        <v>2159</v>
      </c>
      <c r="AT3489" s="2" t="s">
        <v>41</v>
      </c>
      <c r="AU3489" s="1">
        <f t="shared" si="435"/>
        <v>3.9011339431529546</v>
      </c>
      <c r="AV3489" s="1">
        <f t="shared" si="436"/>
        <v>2.8394142639212716</v>
      </c>
      <c r="AW3489" s="1">
        <f t="shared" si="437"/>
        <v>1.7776945846895882</v>
      </c>
    </row>
    <row r="3490" spans="1:49" x14ac:dyDescent="0.2">
      <c r="A3490">
        <v>3488</v>
      </c>
      <c r="B3490" t="s">
        <v>4947</v>
      </c>
      <c r="C3490" t="s">
        <v>4946</v>
      </c>
      <c r="F3490" t="s">
        <v>4945</v>
      </c>
      <c r="G3490" t="s">
        <v>17</v>
      </c>
      <c r="H3490" t="s">
        <v>16</v>
      </c>
      <c r="I3490" t="s">
        <v>4944</v>
      </c>
      <c r="J3490" t="s">
        <v>4943</v>
      </c>
      <c r="K3490" t="s">
        <v>4942</v>
      </c>
      <c r="L3490" t="s">
        <v>4941</v>
      </c>
      <c r="M3490" t="s">
        <v>32</v>
      </c>
      <c r="N3490">
        <v>1</v>
      </c>
      <c r="O3490" t="s">
        <v>4940</v>
      </c>
      <c r="P3490">
        <v>24831739400</v>
      </c>
      <c r="Q3490" t="s">
        <v>4939</v>
      </c>
      <c r="R3490" s="8">
        <v>41275</v>
      </c>
      <c r="S3490" s="9">
        <f t="shared" si="432"/>
        <v>2013</v>
      </c>
      <c r="T3490" s="9">
        <v>2013</v>
      </c>
      <c r="U3490" s="9">
        <f t="shared" si="433"/>
        <v>9</v>
      </c>
      <c r="V3490" s="8">
        <v>2013</v>
      </c>
      <c r="W3490" t="s">
        <v>4381</v>
      </c>
      <c r="X3490" s="2">
        <v>0.11600000000000001</v>
      </c>
      <c r="Y3490" s="7">
        <f t="shared" si="439"/>
        <v>3.0965537492325355E-3</v>
      </c>
      <c r="AA3490">
        <v>20407459</v>
      </c>
      <c r="AB3490">
        <v>19700187706</v>
      </c>
      <c r="AC3490">
        <v>20407467</v>
      </c>
      <c r="AD3490" t="s">
        <v>6</v>
      </c>
      <c r="AE3490">
        <v>5</v>
      </c>
      <c r="AF3490">
        <v>3</v>
      </c>
      <c r="AH3490" t="s">
        <v>4938</v>
      </c>
      <c r="AI3490" t="s">
        <v>4937</v>
      </c>
      <c r="AJ3490" t="s">
        <v>4936</v>
      </c>
      <c r="AK3490" t="s">
        <v>4935</v>
      </c>
      <c r="AL3490">
        <v>0</v>
      </c>
      <c r="AM3490" s="5">
        <f t="shared" si="434"/>
        <v>0</v>
      </c>
      <c r="AN3490" s="4">
        <f t="shared" si="438"/>
        <v>0</v>
      </c>
      <c r="AO3490" s="3"/>
      <c r="AP3490">
        <v>1</v>
      </c>
      <c r="AR3490" t="s">
        <v>42</v>
      </c>
      <c r="AT3490" s="2" t="s">
        <v>41</v>
      </c>
      <c r="AU3490" s="1">
        <f t="shared" si="435"/>
        <v>0.21675876244627748</v>
      </c>
      <c r="AV3490" s="1">
        <f t="shared" si="436"/>
        <v>0.15482768746162678</v>
      </c>
      <c r="AW3490" s="1">
        <f t="shared" si="437"/>
        <v>9.2896612476976059E-2</v>
      </c>
    </row>
    <row r="3491" spans="1:49" x14ac:dyDescent="0.2">
      <c r="A3491">
        <v>3489</v>
      </c>
      <c r="B3491" t="s">
        <v>4934</v>
      </c>
      <c r="C3491" t="s">
        <v>4933</v>
      </c>
      <c r="F3491" t="s">
        <v>4932</v>
      </c>
      <c r="G3491" t="s">
        <v>17</v>
      </c>
      <c r="H3491" t="s">
        <v>16</v>
      </c>
      <c r="I3491" t="s">
        <v>4931</v>
      </c>
      <c r="J3491">
        <v>60021666</v>
      </c>
      <c r="K3491" t="s">
        <v>4930</v>
      </c>
      <c r="L3491" t="s">
        <v>635</v>
      </c>
      <c r="M3491" t="s">
        <v>634</v>
      </c>
      <c r="N3491">
        <v>3</v>
      </c>
      <c r="O3491" t="s">
        <v>4929</v>
      </c>
      <c r="P3491" t="s">
        <v>4928</v>
      </c>
      <c r="Q3491" t="s">
        <v>4927</v>
      </c>
      <c r="R3491" s="8">
        <v>41275</v>
      </c>
      <c r="S3491" s="9">
        <f t="shared" si="432"/>
        <v>2013</v>
      </c>
      <c r="T3491" s="9">
        <v>2013</v>
      </c>
      <c r="U3491" s="9">
        <f t="shared" si="433"/>
        <v>9</v>
      </c>
      <c r="V3491" s="8">
        <v>41306</v>
      </c>
      <c r="W3491" t="s">
        <v>4926</v>
      </c>
      <c r="X3491" s="2">
        <v>0.44600000000000001</v>
      </c>
      <c r="Y3491" s="7">
        <f t="shared" si="439"/>
        <v>1.1905715277221644E-2</v>
      </c>
      <c r="AA3491">
        <v>19390114</v>
      </c>
      <c r="AB3491">
        <v>18000156707</v>
      </c>
      <c r="AC3491">
        <v>19390122</v>
      </c>
      <c r="AD3491" t="s">
        <v>6</v>
      </c>
      <c r="AE3491">
        <v>6</v>
      </c>
      <c r="AF3491">
        <v>2</v>
      </c>
      <c r="AH3491" t="s">
        <v>4925</v>
      </c>
      <c r="AI3491" t="s">
        <v>4924</v>
      </c>
      <c r="AJ3491" t="s">
        <v>4923</v>
      </c>
      <c r="AK3491" t="s">
        <v>4922</v>
      </c>
      <c r="AL3491">
        <v>4</v>
      </c>
      <c r="AM3491" s="5">
        <f t="shared" si="434"/>
        <v>0.44444444444444442</v>
      </c>
      <c r="AN3491" s="4">
        <f t="shared" si="438"/>
        <v>6.7314569397113879E-4</v>
      </c>
      <c r="AO3491" s="3"/>
      <c r="AP3491">
        <v>0</v>
      </c>
      <c r="AR3491" t="s">
        <v>42</v>
      </c>
      <c r="AT3491" s="2">
        <v>1.7909999999999999</v>
      </c>
      <c r="AU3491" s="1">
        <f t="shared" si="435"/>
        <v>0.85359444022464914</v>
      </c>
      <c r="AV3491" s="1">
        <f t="shared" si="436"/>
        <v>0.62894304855963912</v>
      </c>
      <c r="AW3491" s="1">
        <f t="shared" si="437"/>
        <v>0.40429165689462898</v>
      </c>
    </row>
    <row r="3492" spans="1:49" x14ac:dyDescent="0.2">
      <c r="A3492">
        <v>3490</v>
      </c>
      <c r="B3492" t="s">
        <v>4921</v>
      </c>
      <c r="C3492" t="s">
        <v>4920</v>
      </c>
      <c r="F3492" t="s">
        <v>4919</v>
      </c>
      <c r="G3492" t="s">
        <v>17</v>
      </c>
      <c r="H3492" t="s">
        <v>16</v>
      </c>
      <c r="I3492" t="s">
        <v>4918</v>
      </c>
      <c r="J3492" t="s">
        <v>4917</v>
      </c>
      <c r="K3492" t="s">
        <v>4916</v>
      </c>
      <c r="L3492" t="s">
        <v>4915</v>
      </c>
      <c r="M3492" t="s">
        <v>4914</v>
      </c>
      <c r="N3492">
        <v>7</v>
      </c>
      <c r="O3492" t="s">
        <v>4913</v>
      </c>
      <c r="P3492" t="s">
        <v>4912</v>
      </c>
      <c r="Q3492" t="s">
        <v>4911</v>
      </c>
      <c r="R3492" s="8">
        <v>41275</v>
      </c>
      <c r="S3492" s="9">
        <f t="shared" si="432"/>
        <v>2013</v>
      </c>
      <c r="T3492" s="9">
        <v>2013</v>
      </c>
      <c r="U3492" s="9">
        <f t="shared" si="433"/>
        <v>9</v>
      </c>
      <c r="V3492" s="8">
        <v>2013</v>
      </c>
      <c r="W3492" t="s">
        <v>4595</v>
      </c>
      <c r="X3492" s="2">
        <v>0.245</v>
      </c>
      <c r="Y3492" s="7">
        <f t="shared" si="439"/>
        <v>6.5401350738100959E-3</v>
      </c>
      <c r="AA3492">
        <v>19376480</v>
      </c>
      <c r="AB3492">
        <v>19700186896</v>
      </c>
      <c r="AD3492" t="s">
        <v>6</v>
      </c>
      <c r="AE3492">
        <v>36</v>
      </c>
      <c r="AH3492" t="s">
        <v>4910</v>
      </c>
      <c r="AI3492" t="s">
        <v>4909</v>
      </c>
      <c r="AK3492" t="s">
        <v>4908</v>
      </c>
      <c r="AL3492">
        <v>12</v>
      </c>
      <c r="AM3492" s="5">
        <f t="shared" si="434"/>
        <v>1.3333333333333333</v>
      </c>
      <c r="AN3492" s="4">
        <f t="shared" si="438"/>
        <v>2.0194370819134164E-3</v>
      </c>
      <c r="AO3492" s="3"/>
      <c r="AP3492">
        <v>0</v>
      </c>
      <c r="AR3492" t="s">
        <v>42</v>
      </c>
      <c r="AT3492" s="2" t="s">
        <v>41</v>
      </c>
      <c r="AU3492" s="1">
        <f t="shared" si="435"/>
        <v>0.51839256762410912</v>
      </c>
      <c r="AV3492" s="1">
        <f t="shared" si="436"/>
        <v>0.42797860778617558</v>
      </c>
      <c r="AW3492" s="1">
        <f t="shared" si="437"/>
        <v>0.33756464794824204</v>
      </c>
    </row>
    <row r="3493" spans="1:49" x14ac:dyDescent="0.2">
      <c r="A3493">
        <v>3491</v>
      </c>
      <c r="B3493" t="s">
        <v>4907</v>
      </c>
      <c r="C3493" t="s">
        <v>4906</v>
      </c>
      <c r="F3493" t="s">
        <v>4905</v>
      </c>
      <c r="G3493" t="s">
        <v>17</v>
      </c>
      <c r="H3493" t="s">
        <v>16</v>
      </c>
      <c r="I3493" t="s">
        <v>4904</v>
      </c>
      <c r="J3493">
        <v>60088583</v>
      </c>
      <c r="K3493" t="s">
        <v>4903</v>
      </c>
      <c r="L3493" t="s">
        <v>635</v>
      </c>
      <c r="M3493" t="s">
        <v>634</v>
      </c>
      <c r="N3493">
        <v>4</v>
      </c>
      <c r="O3493" t="s">
        <v>4902</v>
      </c>
      <c r="P3493" t="s">
        <v>4901</v>
      </c>
      <c r="Q3493" t="s">
        <v>4900</v>
      </c>
      <c r="R3493" s="8">
        <v>41275</v>
      </c>
      <c r="S3493" s="9">
        <f t="shared" si="432"/>
        <v>2013</v>
      </c>
      <c r="T3493" s="9">
        <v>2013</v>
      </c>
      <c r="U3493" s="9">
        <f t="shared" si="433"/>
        <v>9</v>
      </c>
      <c r="V3493" s="8">
        <v>2013</v>
      </c>
      <c r="W3493" t="s">
        <v>4595</v>
      </c>
      <c r="X3493" s="2">
        <v>0.245</v>
      </c>
      <c r="Y3493" s="7">
        <f t="shared" si="439"/>
        <v>6.5401350738100959E-3</v>
      </c>
      <c r="AA3493">
        <v>19376480</v>
      </c>
      <c r="AB3493">
        <v>19700186896</v>
      </c>
      <c r="AD3493" t="s">
        <v>6</v>
      </c>
      <c r="AE3493">
        <v>36</v>
      </c>
      <c r="AH3493" t="s">
        <v>4899</v>
      </c>
      <c r="AI3493" t="s">
        <v>4898</v>
      </c>
      <c r="AK3493" t="s">
        <v>4897</v>
      </c>
      <c r="AL3493">
        <v>30</v>
      </c>
      <c r="AM3493" s="5">
        <f t="shared" si="434"/>
        <v>3.3333333333333335</v>
      </c>
      <c r="AN3493" s="4">
        <f t="shared" si="438"/>
        <v>5.0485927047835416E-3</v>
      </c>
      <c r="AO3493" s="3"/>
      <c r="AP3493">
        <v>0</v>
      </c>
      <c r="AR3493" t="s">
        <v>42</v>
      </c>
      <c r="AT3493" s="2" t="s">
        <v>41</v>
      </c>
      <c r="AU3493" s="1">
        <f t="shared" si="435"/>
        <v>0.60926723631021285</v>
      </c>
      <c r="AV3493" s="1">
        <f t="shared" si="436"/>
        <v>0.57943638892968186</v>
      </c>
      <c r="AW3493" s="1">
        <f t="shared" si="437"/>
        <v>0.54960554154915076</v>
      </c>
    </row>
    <row r="3494" spans="1:49" x14ac:dyDescent="0.2">
      <c r="A3494">
        <v>3492</v>
      </c>
      <c r="B3494" t="s">
        <v>4896</v>
      </c>
      <c r="C3494" t="s">
        <v>4895</v>
      </c>
      <c r="F3494" t="s">
        <v>4894</v>
      </c>
      <c r="G3494" t="s">
        <v>17</v>
      </c>
      <c r="H3494" t="s">
        <v>16</v>
      </c>
      <c r="I3494" t="s">
        <v>4893</v>
      </c>
      <c r="J3494">
        <v>60025578</v>
      </c>
      <c r="K3494" t="s">
        <v>929</v>
      </c>
      <c r="L3494" t="s">
        <v>928</v>
      </c>
      <c r="M3494" t="s">
        <v>634</v>
      </c>
      <c r="N3494">
        <v>3</v>
      </c>
      <c r="O3494" t="s">
        <v>4892</v>
      </c>
      <c r="P3494" t="s">
        <v>4891</v>
      </c>
      <c r="Q3494" t="s">
        <v>4695</v>
      </c>
      <c r="R3494" s="8">
        <v>41275</v>
      </c>
      <c r="S3494" s="9">
        <f t="shared" si="432"/>
        <v>2013</v>
      </c>
      <c r="T3494" s="9">
        <v>2013</v>
      </c>
      <c r="U3494" s="9">
        <f t="shared" si="433"/>
        <v>9</v>
      </c>
      <c r="V3494" s="8">
        <v>2013</v>
      </c>
      <c r="W3494" t="s">
        <v>4595</v>
      </c>
      <c r="X3494" s="2">
        <v>0.245</v>
      </c>
      <c r="Y3494" s="7">
        <f t="shared" si="439"/>
        <v>6.5401350738100959E-3</v>
      </c>
      <c r="AA3494">
        <v>19376480</v>
      </c>
      <c r="AB3494">
        <v>19700186896</v>
      </c>
      <c r="AD3494" t="s">
        <v>6</v>
      </c>
      <c r="AE3494">
        <v>37</v>
      </c>
      <c r="AH3494" t="s">
        <v>4890</v>
      </c>
      <c r="AI3494" t="s">
        <v>4889</v>
      </c>
      <c r="AK3494" t="s">
        <v>4888</v>
      </c>
      <c r="AL3494">
        <v>38</v>
      </c>
      <c r="AM3494" s="5">
        <f t="shared" si="434"/>
        <v>4.2222222222222223</v>
      </c>
      <c r="AN3494" s="4">
        <f t="shared" si="438"/>
        <v>6.3948840927258192E-3</v>
      </c>
      <c r="AO3494" s="3"/>
      <c r="AP3494">
        <v>0</v>
      </c>
      <c r="AR3494" t="s">
        <v>42</v>
      </c>
      <c r="AT3494" s="2" t="s">
        <v>41</v>
      </c>
      <c r="AU3494" s="1">
        <f t="shared" si="435"/>
        <v>0.64965597794848129</v>
      </c>
      <c r="AV3494" s="1">
        <f t="shared" si="436"/>
        <v>0.64675095832679586</v>
      </c>
      <c r="AW3494" s="1">
        <f t="shared" si="437"/>
        <v>0.6438459387051102</v>
      </c>
    </row>
    <row r="3495" spans="1:49" x14ac:dyDescent="0.2">
      <c r="A3495">
        <v>3493</v>
      </c>
      <c r="B3495" t="s">
        <v>4887</v>
      </c>
      <c r="C3495" t="s">
        <v>4886</v>
      </c>
      <c r="F3495" t="s">
        <v>4885</v>
      </c>
      <c r="G3495" t="s">
        <v>17</v>
      </c>
      <c r="H3495" t="s">
        <v>16</v>
      </c>
      <c r="I3495" t="s">
        <v>4884</v>
      </c>
      <c r="J3495">
        <v>60020167</v>
      </c>
      <c r="K3495" t="s">
        <v>4883</v>
      </c>
      <c r="L3495" t="s">
        <v>4882</v>
      </c>
      <c r="M3495" t="s">
        <v>1158</v>
      </c>
      <c r="N3495">
        <v>3</v>
      </c>
      <c r="O3495" t="s">
        <v>4881</v>
      </c>
      <c r="P3495" t="s">
        <v>4880</v>
      </c>
      <c r="Q3495" t="s">
        <v>4879</v>
      </c>
      <c r="R3495" s="8">
        <v>41275</v>
      </c>
      <c r="S3495" s="9">
        <f t="shared" si="432"/>
        <v>2013</v>
      </c>
      <c r="T3495" s="9">
        <v>2013</v>
      </c>
      <c r="U3495" s="9">
        <f t="shared" si="433"/>
        <v>9</v>
      </c>
      <c r="V3495" s="8">
        <v>2013</v>
      </c>
      <c r="W3495" t="s">
        <v>4595</v>
      </c>
      <c r="X3495" s="2">
        <v>0.245</v>
      </c>
      <c r="Y3495" s="7">
        <f t="shared" si="439"/>
        <v>6.5401350738100959E-3</v>
      </c>
      <c r="AA3495">
        <v>19376480</v>
      </c>
      <c r="AB3495">
        <v>19700186896</v>
      </c>
      <c r="AD3495" t="s">
        <v>6</v>
      </c>
      <c r="AE3495">
        <v>36</v>
      </c>
      <c r="AH3495" t="s">
        <v>4878</v>
      </c>
      <c r="AI3495" t="s">
        <v>4877</v>
      </c>
      <c r="AK3495" t="s">
        <v>4876</v>
      </c>
      <c r="AL3495">
        <v>35</v>
      </c>
      <c r="AM3495" s="5">
        <f t="shared" si="434"/>
        <v>3.8888888888888888</v>
      </c>
      <c r="AN3495" s="4">
        <f t="shared" si="438"/>
        <v>5.8900248222474652E-3</v>
      </c>
      <c r="AO3495" s="3"/>
      <c r="AP3495">
        <v>0</v>
      </c>
      <c r="AR3495" t="s">
        <v>42</v>
      </c>
      <c r="AT3495" s="2" t="s">
        <v>41</v>
      </c>
      <c r="AU3495" s="1">
        <f t="shared" si="435"/>
        <v>0.63451019983413059</v>
      </c>
      <c r="AV3495" s="1">
        <f t="shared" si="436"/>
        <v>0.62150799480287811</v>
      </c>
      <c r="AW3495" s="1">
        <f t="shared" si="437"/>
        <v>0.60850578977162528</v>
      </c>
    </row>
    <row r="3496" spans="1:49" x14ac:dyDescent="0.2">
      <c r="A3496">
        <v>3494</v>
      </c>
      <c r="B3496" t="s">
        <v>4875</v>
      </c>
      <c r="C3496" t="s">
        <v>4874</v>
      </c>
      <c r="F3496" t="s">
        <v>4873</v>
      </c>
      <c r="G3496" t="s">
        <v>17</v>
      </c>
      <c r="H3496" t="s">
        <v>16</v>
      </c>
      <c r="I3496" t="s">
        <v>4872</v>
      </c>
      <c r="J3496">
        <v>60069720</v>
      </c>
      <c r="K3496" t="s">
        <v>4871</v>
      </c>
      <c r="L3496" t="s">
        <v>928</v>
      </c>
      <c r="M3496" t="s">
        <v>634</v>
      </c>
      <c r="N3496">
        <v>4</v>
      </c>
      <c r="O3496" t="s">
        <v>4870</v>
      </c>
      <c r="P3496" t="s">
        <v>4869</v>
      </c>
      <c r="Q3496" t="s">
        <v>4868</v>
      </c>
      <c r="R3496" s="8">
        <v>41275</v>
      </c>
      <c r="S3496" s="9">
        <f t="shared" si="432"/>
        <v>2013</v>
      </c>
      <c r="T3496" s="9">
        <v>2013</v>
      </c>
      <c r="U3496" s="9">
        <f t="shared" si="433"/>
        <v>9</v>
      </c>
      <c r="V3496" s="8">
        <v>2013</v>
      </c>
      <c r="W3496" t="s">
        <v>4595</v>
      </c>
      <c r="X3496" s="2">
        <v>0.245</v>
      </c>
      <c r="Y3496" s="7">
        <f t="shared" si="439"/>
        <v>6.5401350738100959E-3</v>
      </c>
      <c r="AA3496">
        <v>19376480</v>
      </c>
      <c r="AB3496">
        <v>19700186896</v>
      </c>
      <c r="AD3496" t="s">
        <v>6</v>
      </c>
      <c r="AE3496">
        <v>36</v>
      </c>
      <c r="AH3496" t="s">
        <v>4867</v>
      </c>
      <c r="AI3496" t="s">
        <v>4866</v>
      </c>
      <c r="AK3496" t="s">
        <v>4865</v>
      </c>
      <c r="AL3496">
        <v>4</v>
      </c>
      <c r="AM3496" s="5">
        <f t="shared" si="434"/>
        <v>0.44444444444444442</v>
      </c>
      <c r="AN3496" s="4">
        <f t="shared" si="438"/>
        <v>6.7314569397113879E-4</v>
      </c>
      <c r="AO3496" s="3"/>
      <c r="AP3496">
        <v>0</v>
      </c>
      <c r="AR3496" t="s">
        <v>42</v>
      </c>
      <c r="AT3496" s="2" t="s">
        <v>41</v>
      </c>
      <c r="AU3496" s="1">
        <f t="shared" si="435"/>
        <v>0.47800382598584085</v>
      </c>
      <c r="AV3496" s="1">
        <f t="shared" si="436"/>
        <v>0.36066403838906175</v>
      </c>
      <c r="AW3496" s="1">
        <f t="shared" si="437"/>
        <v>0.24332425079228262</v>
      </c>
    </row>
    <row r="3497" spans="1:49" x14ac:dyDescent="0.2">
      <c r="A3497">
        <v>3495</v>
      </c>
      <c r="B3497" t="s">
        <v>4864</v>
      </c>
      <c r="C3497" t="s">
        <v>4863</v>
      </c>
      <c r="F3497" t="s">
        <v>4862</v>
      </c>
      <c r="G3497" t="s">
        <v>17</v>
      </c>
      <c r="H3497" t="s">
        <v>16</v>
      </c>
      <c r="I3497" t="s">
        <v>4861</v>
      </c>
      <c r="J3497" t="s">
        <v>4860</v>
      </c>
      <c r="K3497" t="s">
        <v>4859</v>
      </c>
      <c r="L3497" t="s">
        <v>4858</v>
      </c>
      <c r="M3497" t="s">
        <v>4857</v>
      </c>
      <c r="N3497">
        <v>6</v>
      </c>
      <c r="O3497" t="s">
        <v>4856</v>
      </c>
      <c r="P3497" t="s">
        <v>4855</v>
      </c>
      <c r="Q3497" t="s">
        <v>4854</v>
      </c>
      <c r="R3497" s="8">
        <v>41275</v>
      </c>
      <c r="S3497" s="9">
        <f t="shared" si="432"/>
        <v>2013</v>
      </c>
      <c r="T3497" s="9">
        <v>2013</v>
      </c>
      <c r="U3497" s="9">
        <f t="shared" si="433"/>
        <v>9</v>
      </c>
      <c r="V3497" s="8">
        <v>2013</v>
      </c>
      <c r="W3497" t="s">
        <v>4707</v>
      </c>
      <c r="X3497" s="2">
        <v>6.6050000000000004</v>
      </c>
      <c r="Y3497" s="7">
        <f t="shared" si="439"/>
        <v>0.17631670270414565</v>
      </c>
      <c r="AB3497">
        <v>17900156715</v>
      </c>
      <c r="AC3497" t="s">
        <v>4706</v>
      </c>
      <c r="AD3497" t="s">
        <v>6</v>
      </c>
      <c r="AE3497">
        <v>15</v>
      </c>
      <c r="AF3497">
        <v>1</v>
      </c>
      <c r="AG3497">
        <v>6157574</v>
      </c>
      <c r="AH3497" t="s">
        <v>4853</v>
      </c>
      <c r="AI3497" t="s">
        <v>4852</v>
      </c>
      <c r="AJ3497" t="s">
        <v>4851</v>
      </c>
      <c r="AK3497" t="s">
        <v>4850</v>
      </c>
      <c r="AL3497">
        <v>764</v>
      </c>
      <c r="AM3497" s="5">
        <f t="shared" si="434"/>
        <v>84.888888888888886</v>
      </c>
      <c r="AN3497" s="4">
        <f t="shared" si="438"/>
        <v>0.12857082754848753</v>
      </c>
      <c r="AO3497" s="3"/>
      <c r="AP3497">
        <v>0</v>
      </c>
      <c r="AR3497" t="s">
        <v>42</v>
      </c>
      <c r="AT3497" s="2">
        <v>25.248999999999999</v>
      </c>
      <c r="AU3497" s="1">
        <f t="shared" si="435"/>
        <v>16.199294015744819</v>
      </c>
      <c r="AV3497" s="1">
        <f t="shared" si="436"/>
        <v>15.244376512631657</v>
      </c>
      <c r="AW3497" s="1">
        <f t="shared" si="437"/>
        <v>14.289459009518495</v>
      </c>
    </row>
    <row r="3498" spans="1:49" x14ac:dyDescent="0.2">
      <c r="A3498">
        <v>3496</v>
      </c>
      <c r="B3498" t="s">
        <v>4849</v>
      </c>
      <c r="C3498" t="s">
        <v>4848</v>
      </c>
      <c r="F3498" t="s">
        <v>4847</v>
      </c>
      <c r="G3498" t="s">
        <v>17</v>
      </c>
      <c r="H3498" t="s">
        <v>16</v>
      </c>
      <c r="I3498" t="s">
        <v>4846</v>
      </c>
      <c r="J3498">
        <v>60025578</v>
      </c>
      <c r="K3498" t="s">
        <v>929</v>
      </c>
      <c r="L3498" t="s">
        <v>928</v>
      </c>
      <c r="M3498" t="s">
        <v>634</v>
      </c>
      <c r="N3498">
        <v>5</v>
      </c>
      <c r="O3498" t="s">
        <v>4845</v>
      </c>
      <c r="P3498" t="s">
        <v>4844</v>
      </c>
      <c r="Q3498" t="s">
        <v>4843</v>
      </c>
      <c r="R3498" s="8">
        <v>41275</v>
      </c>
      <c r="S3498" s="9">
        <f t="shared" si="432"/>
        <v>2013</v>
      </c>
      <c r="T3498" s="9">
        <v>2013</v>
      </c>
      <c r="U3498" s="9">
        <f t="shared" si="433"/>
        <v>9</v>
      </c>
      <c r="V3498" s="8">
        <v>2013</v>
      </c>
      <c r="W3498" t="s">
        <v>4595</v>
      </c>
      <c r="X3498" s="2">
        <v>0.245</v>
      </c>
      <c r="Y3498" s="7">
        <f t="shared" si="439"/>
        <v>6.5401350738100959E-3</v>
      </c>
      <c r="AA3498">
        <v>19376480</v>
      </c>
      <c r="AB3498">
        <v>19700186896</v>
      </c>
      <c r="AD3498" t="s">
        <v>6</v>
      </c>
      <c r="AE3498">
        <v>37</v>
      </c>
      <c r="AH3498" s="10">
        <v>44136</v>
      </c>
      <c r="AI3498" t="s">
        <v>4842</v>
      </c>
      <c r="AK3498" t="s">
        <v>4841</v>
      </c>
      <c r="AL3498">
        <v>28</v>
      </c>
      <c r="AM3498" s="5">
        <f t="shared" si="434"/>
        <v>3.1111111111111112</v>
      </c>
      <c r="AN3498" s="4">
        <f t="shared" si="438"/>
        <v>4.712019857797972E-3</v>
      </c>
      <c r="AO3498" s="3"/>
      <c r="AP3498">
        <v>0</v>
      </c>
      <c r="AR3498" t="s">
        <v>42</v>
      </c>
      <c r="AT3498" s="2" t="s">
        <v>41</v>
      </c>
      <c r="AU3498" s="1">
        <f t="shared" si="435"/>
        <v>0.5991700509006459</v>
      </c>
      <c r="AV3498" s="1">
        <f t="shared" si="436"/>
        <v>0.56260774658040347</v>
      </c>
      <c r="AW3498" s="1">
        <f t="shared" si="437"/>
        <v>0.52604544226016092</v>
      </c>
    </row>
    <row r="3499" spans="1:49" x14ac:dyDescent="0.2">
      <c r="A3499">
        <v>3497</v>
      </c>
      <c r="B3499" t="s">
        <v>4840</v>
      </c>
      <c r="C3499" t="s">
        <v>4839</v>
      </c>
      <c r="F3499" t="s">
        <v>4838</v>
      </c>
      <c r="G3499" t="s">
        <v>17</v>
      </c>
      <c r="H3499" t="s">
        <v>16</v>
      </c>
      <c r="I3499" t="s">
        <v>2442</v>
      </c>
      <c r="J3499">
        <v>60019616</v>
      </c>
      <c r="K3499" t="s">
        <v>4837</v>
      </c>
      <c r="L3499" t="s">
        <v>4836</v>
      </c>
      <c r="M3499" t="s">
        <v>634</v>
      </c>
      <c r="N3499">
        <v>6</v>
      </c>
      <c r="O3499" t="s">
        <v>4835</v>
      </c>
      <c r="P3499" t="s">
        <v>4834</v>
      </c>
      <c r="Q3499" t="s">
        <v>4833</v>
      </c>
      <c r="R3499" s="8">
        <v>41275</v>
      </c>
      <c r="S3499" s="9">
        <f t="shared" si="432"/>
        <v>2013</v>
      </c>
      <c r="T3499" s="9">
        <v>2013</v>
      </c>
      <c r="U3499" s="9">
        <f t="shared" si="433"/>
        <v>9</v>
      </c>
      <c r="V3499" s="8">
        <v>2013</v>
      </c>
      <c r="W3499" t="s">
        <v>4595</v>
      </c>
      <c r="X3499" s="2">
        <v>0.245</v>
      </c>
      <c r="Y3499" s="7">
        <f t="shared" si="439"/>
        <v>6.5401350738100959E-3</v>
      </c>
      <c r="AA3499">
        <v>19376480</v>
      </c>
      <c r="AB3499">
        <v>19700186896</v>
      </c>
      <c r="AD3499" t="s">
        <v>6</v>
      </c>
      <c r="AE3499">
        <v>36</v>
      </c>
      <c r="AH3499" t="s">
        <v>3881</v>
      </c>
      <c r="AI3499" t="s">
        <v>4832</v>
      </c>
      <c r="AK3499" t="s">
        <v>4831</v>
      </c>
      <c r="AL3499">
        <v>5</v>
      </c>
      <c r="AM3499" s="5">
        <f t="shared" si="434"/>
        <v>0.55555555555555558</v>
      </c>
      <c r="AN3499" s="4">
        <f t="shared" si="438"/>
        <v>8.414321174639236E-4</v>
      </c>
      <c r="AO3499" s="3"/>
      <c r="AP3499">
        <v>0</v>
      </c>
      <c r="AR3499" t="s">
        <v>42</v>
      </c>
      <c r="AT3499" s="2" t="s">
        <v>41</v>
      </c>
      <c r="AU3499" s="1">
        <f t="shared" si="435"/>
        <v>0.48305241869062443</v>
      </c>
      <c r="AV3499" s="1">
        <f t="shared" si="436"/>
        <v>0.369078359563701</v>
      </c>
      <c r="AW3499" s="1">
        <f t="shared" si="437"/>
        <v>0.25510430043677756</v>
      </c>
    </row>
    <row r="3500" spans="1:49" x14ac:dyDescent="0.2">
      <c r="A3500">
        <v>3498</v>
      </c>
      <c r="B3500" t="s">
        <v>4830</v>
      </c>
      <c r="C3500" t="s">
        <v>4829</v>
      </c>
      <c r="F3500" t="s">
        <v>4828</v>
      </c>
      <c r="G3500" t="s">
        <v>17</v>
      </c>
      <c r="H3500" t="s">
        <v>16</v>
      </c>
      <c r="I3500" t="s">
        <v>515</v>
      </c>
      <c r="J3500" t="s">
        <v>4826</v>
      </c>
      <c r="K3500" t="s">
        <v>4827</v>
      </c>
      <c r="L3500" t="s">
        <v>1967</v>
      </c>
      <c r="M3500" t="s">
        <v>760</v>
      </c>
      <c r="N3500">
        <v>2</v>
      </c>
      <c r="O3500" t="s">
        <v>511</v>
      </c>
      <c r="P3500" t="s">
        <v>510</v>
      </c>
      <c r="Q3500" t="s">
        <v>4826</v>
      </c>
      <c r="R3500" s="8">
        <v>41275</v>
      </c>
      <c r="S3500" s="9">
        <f t="shared" si="432"/>
        <v>2013</v>
      </c>
      <c r="T3500" s="9">
        <v>2013</v>
      </c>
      <c r="U3500" s="9">
        <f t="shared" si="433"/>
        <v>9</v>
      </c>
      <c r="V3500" s="8">
        <v>2013</v>
      </c>
      <c r="W3500" t="s">
        <v>4595</v>
      </c>
      <c r="X3500" s="2">
        <v>0.245</v>
      </c>
      <c r="Y3500" s="7">
        <f t="shared" si="439"/>
        <v>6.5401350738100959E-3</v>
      </c>
      <c r="AA3500">
        <v>19376480</v>
      </c>
      <c r="AB3500">
        <v>19700186896</v>
      </c>
      <c r="AD3500" t="s">
        <v>6</v>
      </c>
      <c r="AE3500">
        <v>36</v>
      </c>
      <c r="AH3500" t="s">
        <v>4825</v>
      </c>
      <c r="AI3500" t="s">
        <v>4824</v>
      </c>
      <c r="AK3500" t="s">
        <v>4823</v>
      </c>
      <c r="AL3500">
        <v>2</v>
      </c>
      <c r="AM3500" s="5">
        <f t="shared" si="434"/>
        <v>0.22222222222222221</v>
      </c>
      <c r="AN3500" s="4">
        <f t="shared" si="438"/>
        <v>3.365728469855694E-4</v>
      </c>
      <c r="AO3500" s="3"/>
      <c r="AP3500">
        <v>0</v>
      </c>
      <c r="AR3500" t="s">
        <v>42</v>
      </c>
      <c r="AT3500" s="2" t="s">
        <v>41</v>
      </c>
      <c r="AU3500" s="1">
        <f t="shared" si="435"/>
        <v>0.46790664057627374</v>
      </c>
      <c r="AV3500" s="1">
        <f t="shared" si="436"/>
        <v>0.3438353960397833</v>
      </c>
      <c r="AW3500" s="1">
        <f t="shared" si="437"/>
        <v>0.21976415150329276</v>
      </c>
    </row>
    <row r="3501" spans="1:49" x14ac:dyDescent="0.2">
      <c r="A3501">
        <v>3499</v>
      </c>
      <c r="B3501" t="s">
        <v>4822</v>
      </c>
      <c r="C3501" t="s">
        <v>4821</v>
      </c>
      <c r="F3501" t="s">
        <v>4820</v>
      </c>
      <c r="G3501" t="s">
        <v>17</v>
      </c>
      <c r="H3501" t="s">
        <v>16</v>
      </c>
      <c r="I3501" t="s">
        <v>4819</v>
      </c>
      <c r="J3501">
        <v>60010618</v>
      </c>
      <c r="K3501" t="s">
        <v>552</v>
      </c>
      <c r="L3501" t="s">
        <v>551</v>
      </c>
      <c r="M3501" t="s">
        <v>68</v>
      </c>
      <c r="N3501">
        <v>2</v>
      </c>
      <c r="O3501" t="s">
        <v>4818</v>
      </c>
      <c r="P3501" t="s">
        <v>4817</v>
      </c>
      <c r="Q3501" t="s">
        <v>548</v>
      </c>
      <c r="R3501" s="8">
        <v>41275</v>
      </c>
      <c r="S3501" s="9">
        <f t="shared" si="432"/>
        <v>2013</v>
      </c>
      <c r="T3501" s="9">
        <v>2013</v>
      </c>
      <c r="U3501" s="9">
        <f t="shared" si="433"/>
        <v>9</v>
      </c>
      <c r="V3501" s="8">
        <v>2013</v>
      </c>
      <c r="W3501" t="s">
        <v>4595</v>
      </c>
      <c r="X3501" s="2">
        <v>0.245</v>
      </c>
      <c r="Y3501" s="7">
        <f t="shared" si="439"/>
        <v>6.5401350738100959E-3</v>
      </c>
      <c r="AA3501">
        <v>19376480</v>
      </c>
      <c r="AB3501">
        <v>19700186896</v>
      </c>
      <c r="AD3501" t="s">
        <v>6</v>
      </c>
      <c r="AE3501">
        <v>36</v>
      </c>
      <c r="AH3501" t="s">
        <v>4816</v>
      </c>
      <c r="AI3501" t="s">
        <v>4815</v>
      </c>
      <c r="AK3501" t="s">
        <v>4814</v>
      </c>
      <c r="AL3501">
        <v>1</v>
      </c>
      <c r="AM3501" s="5">
        <f t="shared" si="434"/>
        <v>0.1111111111111111</v>
      </c>
      <c r="AN3501" s="4">
        <f t="shared" si="438"/>
        <v>1.682864234927847E-4</v>
      </c>
      <c r="AO3501" s="3"/>
      <c r="AP3501">
        <v>0</v>
      </c>
      <c r="AR3501" t="s">
        <v>42</v>
      </c>
      <c r="AT3501" s="2" t="s">
        <v>41</v>
      </c>
      <c r="AU3501" s="1">
        <f t="shared" si="435"/>
        <v>0.46285804787149021</v>
      </c>
      <c r="AV3501" s="1">
        <f t="shared" si="436"/>
        <v>0.335421074865144</v>
      </c>
      <c r="AW3501" s="1">
        <f t="shared" si="437"/>
        <v>0.20798410185879782</v>
      </c>
    </row>
    <row r="3502" spans="1:49" x14ac:dyDescent="0.2">
      <c r="A3502">
        <v>3500</v>
      </c>
      <c r="B3502" t="s">
        <v>4813</v>
      </c>
      <c r="C3502" t="s">
        <v>4812</v>
      </c>
      <c r="F3502" t="s">
        <v>4811</v>
      </c>
      <c r="G3502" t="s">
        <v>17</v>
      </c>
      <c r="H3502" t="s">
        <v>16</v>
      </c>
      <c r="I3502" t="s">
        <v>4810</v>
      </c>
      <c r="J3502" t="s">
        <v>4809</v>
      </c>
      <c r="K3502" t="s">
        <v>4808</v>
      </c>
      <c r="L3502" t="s">
        <v>4807</v>
      </c>
      <c r="M3502" t="s">
        <v>4806</v>
      </c>
      <c r="N3502">
        <v>5</v>
      </c>
      <c r="O3502" t="s">
        <v>4805</v>
      </c>
      <c r="P3502" t="s">
        <v>4804</v>
      </c>
      <c r="Q3502" t="s">
        <v>4803</v>
      </c>
      <c r="R3502" s="8">
        <v>41275</v>
      </c>
      <c r="S3502" s="9">
        <f t="shared" si="432"/>
        <v>2013</v>
      </c>
      <c r="T3502" s="9">
        <v>2013</v>
      </c>
      <c r="U3502" s="9">
        <f t="shared" si="433"/>
        <v>9</v>
      </c>
      <c r="V3502" s="8">
        <v>2013</v>
      </c>
      <c r="W3502" t="s">
        <v>4580</v>
      </c>
      <c r="X3502" s="2">
        <v>1.468</v>
      </c>
      <c r="Y3502" s="7">
        <f t="shared" si="439"/>
        <v>3.9187421585115186E-2</v>
      </c>
      <c r="AA3502">
        <v>906778</v>
      </c>
      <c r="AB3502">
        <v>18931</v>
      </c>
      <c r="AD3502" t="s">
        <v>6</v>
      </c>
      <c r="AE3502">
        <v>61</v>
      </c>
      <c r="AF3502">
        <v>1</v>
      </c>
      <c r="AG3502">
        <v>6328208</v>
      </c>
      <c r="AH3502" t="s">
        <v>4802</v>
      </c>
      <c r="AI3502" t="s">
        <v>4801</v>
      </c>
      <c r="AJ3502" t="s">
        <v>4800</v>
      </c>
      <c r="AK3502" t="s">
        <v>4799</v>
      </c>
      <c r="AL3502">
        <v>330</v>
      </c>
      <c r="AM3502" s="5">
        <f t="shared" si="434"/>
        <v>36.666666666666664</v>
      </c>
      <c r="AN3502" s="4">
        <f t="shared" si="438"/>
        <v>5.5534519752618951E-2</v>
      </c>
      <c r="AO3502" s="3"/>
      <c r="AP3502">
        <v>0</v>
      </c>
      <c r="AR3502" t="s">
        <v>42</v>
      </c>
      <c r="AT3502" s="2">
        <v>5.0830000000000002</v>
      </c>
      <c r="AU3502" s="1">
        <f t="shared" si="435"/>
        <v>4.409155103536631</v>
      </c>
      <c r="AV3502" s="1">
        <f t="shared" si="436"/>
        <v>4.7360970668867068</v>
      </c>
      <c r="AW3502" s="1">
        <f t="shared" si="437"/>
        <v>5.0630390302367818</v>
      </c>
    </row>
    <row r="3503" spans="1:49" x14ac:dyDescent="0.2">
      <c r="A3503">
        <v>3501</v>
      </c>
      <c r="B3503" t="s">
        <v>4798</v>
      </c>
      <c r="C3503" t="s">
        <v>4797</v>
      </c>
      <c r="F3503" t="s">
        <v>4796</v>
      </c>
      <c r="G3503" t="s">
        <v>17</v>
      </c>
      <c r="H3503" t="s">
        <v>16</v>
      </c>
      <c r="I3503" t="s">
        <v>2517</v>
      </c>
      <c r="J3503" t="s">
        <v>4795</v>
      </c>
      <c r="K3503" t="s">
        <v>4794</v>
      </c>
      <c r="L3503" t="s">
        <v>4793</v>
      </c>
      <c r="M3503" t="s">
        <v>32</v>
      </c>
      <c r="N3503">
        <v>3</v>
      </c>
      <c r="O3503" t="s">
        <v>4792</v>
      </c>
      <c r="P3503" t="s">
        <v>4791</v>
      </c>
      <c r="Q3503" t="s">
        <v>4790</v>
      </c>
      <c r="R3503" s="8">
        <v>41275</v>
      </c>
      <c r="S3503" s="9">
        <f t="shared" si="432"/>
        <v>2013</v>
      </c>
      <c r="T3503" s="9">
        <v>2013</v>
      </c>
      <c r="U3503" s="9">
        <f t="shared" si="433"/>
        <v>9</v>
      </c>
      <c r="V3503" s="8">
        <v>2013</v>
      </c>
      <c r="W3503" t="s">
        <v>4595</v>
      </c>
      <c r="X3503" s="2">
        <v>0.245</v>
      </c>
      <c r="Y3503" s="7">
        <f t="shared" si="439"/>
        <v>6.5401350738100959E-3</v>
      </c>
      <c r="AA3503">
        <v>19376480</v>
      </c>
      <c r="AB3503">
        <v>19700186896</v>
      </c>
      <c r="AD3503" t="s">
        <v>6</v>
      </c>
      <c r="AE3503">
        <v>37</v>
      </c>
      <c r="AH3503" t="s">
        <v>4789</v>
      </c>
      <c r="AI3503" t="s">
        <v>4788</v>
      </c>
      <c r="AK3503" t="s">
        <v>4787</v>
      </c>
      <c r="AL3503">
        <v>12</v>
      </c>
      <c r="AM3503" s="5">
        <f t="shared" si="434"/>
        <v>1.3333333333333333</v>
      </c>
      <c r="AN3503" s="4">
        <f t="shared" si="438"/>
        <v>2.0194370819134164E-3</v>
      </c>
      <c r="AO3503" s="3"/>
      <c r="AP3503">
        <v>0</v>
      </c>
      <c r="AR3503" t="s">
        <v>42</v>
      </c>
      <c r="AT3503" s="2" t="s">
        <v>41</v>
      </c>
      <c r="AU3503" s="1">
        <f t="shared" si="435"/>
        <v>0.51839256762410912</v>
      </c>
      <c r="AV3503" s="1">
        <f t="shared" si="436"/>
        <v>0.42797860778617558</v>
      </c>
      <c r="AW3503" s="1">
        <f t="shared" si="437"/>
        <v>0.33756464794824204</v>
      </c>
    </row>
    <row r="3504" spans="1:49" x14ac:dyDescent="0.2">
      <c r="A3504">
        <v>3502</v>
      </c>
      <c r="B3504" t="s">
        <v>4786</v>
      </c>
      <c r="C3504" t="s">
        <v>4785</v>
      </c>
      <c r="F3504" t="s">
        <v>4784</v>
      </c>
      <c r="G3504" t="s">
        <v>17</v>
      </c>
      <c r="H3504" t="s">
        <v>16</v>
      </c>
      <c r="I3504" t="s">
        <v>4783</v>
      </c>
      <c r="J3504">
        <v>60012005</v>
      </c>
      <c r="K3504" t="s">
        <v>4782</v>
      </c>
      <c r="L3504" t="s">
        <v>4781</v>
      </c>
      <c r="M3504" t="s">
        <v>852</v>
      </c>
      <c r="N3504">
        <v>1</v>
      </c>
      <c r="O3504" t="s">
        <v>4780</v>
      </c>
      <c r="P3504">
        <v>55589271000</v>
      </c>
      <c r="Q3504">
        <v>60012005</v>
      </c>
      <c r="R3504" s="8">
        <v>41275</v>
      </c>
      <c r="S3504" s="9">
        <f t="shared" si="432"/>
        <v>2013</v>
      </c>
      <c r="T3504" s="9">
        <v>2013</v>
      </c>
      <c r="U3504" s="9">
        <f t="shared" si="433"/>
        <v>9</v>
      </c>
      <c r="V3504" s="8">
        <v>2013</v>
      </c>
      <c r="W3504" t="s">
        <v>4595</v>
      </c>
      <c r="X3504" s="2">
        <v>0.245</v>
      </c>
      <c r="Y3504" s="7">
        <f t="shared" si="439"/>
        <v>6.5401350738100959E-3</v>
      </c>
      <c r="AA3504">
        <v>19376480</v>
      </c>
      <c r="AB3504">
        <v>19700186896</v>
      </c>
      <c r="AD3504" t="s">
        <v>6</v>
      </c>
      <c r="AE3504">
        <v>36</v>
      </c>
      <c r="AH3504" t="s">
        <v>4779</v>
      </c>
      <c r="AI3504" t="s">
        <v>4778</v>
      </c>
      <c r="AK3504" t="s">
        <v>4777</v>
      </c>
      <c r="AL3504">
        <v>6</v>
      </c>
      <c r="AM3504" s="5">
        <f t="shared" si="434"/>
        <v>0.66666666666666663</v>
      </c>
      <c r="AN3504" s="4">
        <f t="shared" si="438"/>
        <v>1.0097185409567082E-3</v>
      </c>
      <c r="AO3504" s="3"/>
      <c r="AP3504">
        <v>0</v>
      </c>
      <c r="AR3504" t="s">
        <v>42</v>
      </c>
      <c r="AT3504" s="2" t="s">
        <v>41</v>
      </c>
      <c r="AU3504" s="1">
        <f t="shared" si="435"/>
        <v>0.48810101139540785</v>
      </c>
      <c r="AV3504" s="1">
        <f t="shared" si="436"/>
        <v>0.37749268073834019</v>
      </c>
      <c r="AW3504" s="1">
        <f t="shared" si="437"/>
        <v>0.26688435008127243</v>
      </c>
    </row>
    <row r="3505" spans="1:49" x14ac:dyDescent="0.2">
      <c r="A3505">
        <v>3503</v>
      </c>
      <c r="B3505" t="s">
        <v>4776</v>
      </c>
      <c r="C3505" t="s">
        <v>4775</v>
      </c>
      <c r="F3505" t="s">
        <v>4774</v>
      </c>
      <c r="G3505" t="s">
        <v>17</v>
      </c>
      <c r="H3505" t="s">
        <v>16</v>
      </c>
      <c r="I3505" t="s">
        <v>4773</v>
      </c>
      <c r="J3505">
        <v>60025578</v>
      </c>
      <c r="K3505" t="s">
        <v>929</v>
      </c>
      <c r="L3505" t="s">
        <v>928</v>
      </c>
      <c r="M3505" t="s">
        <v>634</v>
      </c>
      <c r="N3505">
        <v>4</v>
      </c>
      <c r="O3505" t="s">
        <v>4772</v>
      </c>
      <c r="P3505" t="s">
        <v>4771</v>
      </c>
      <c r="Q3505" t="s">
        <v>925</v>
      </c>
      <c r="R3505" s="8">
        <v>41275</v>
      </c>
      <c r="S3505" s="9">
        <f t="shared" si="432"/>
        <v>2013</v>
      </c>
      <c r="T3505" s="9">
        <v>2013</v>
      </c>
      <c r="U3505" s="9">
        <f t="shared" si="433"/>
        <v>9</v>
      </c>
      <c r="V3505" s="8">
        <v>2013</v>
      </c>
      <c r="W3505" t="s">
        <v>4595</v>
      </c>
      <c r="X3505" s="2">
        <v>0.245</v>
      </c>
      <c r="Y3505" s="7">
        <f t="shared" si="439"/>
        <v>6.5401350738100959E-3</v>
      </c>
      <c r="AA3505">
        <v>19376480</v>
      </c>
      <c r="AB3505">
        <v>19700186896</v>
      </c>
      <c r="AD3505" t="s">
        <v>6</v>
      </c>
      <c r="AE3505">
        <v>37</v>
      </c>
      <c r="AH3505" t="s">
        <v>4770</v>
      </c>
      <c r="AI3505" t="s">
        <v>4769</v>
      </c>
      <c r="AK3505" t="s">
        <v>4768</v>
      </c>
      <c r="AL3505">
        <v>5</v>
      </c>
      <c r="AM3505" s="5">
        <f t="shared" si="434"/>
        <v>0.55555555555555558</v>
      </c>
      <c r="AN3505" s="4">
        <f t="shared" si="438"/>
        <v>8.414321174639236E-4</v>
      </c>
      <c r="AO3505" s="3"/>
      <c r="AP3505">
        <v>0</v>
      </c>
      <c r="AR3505" t="s">
        <v>42</v>
      </c>
      <c r="AT3505" s="2" t="s">
        <v>41</v>
      </c>
      <c r="AU3505" s="1">
        <f t="shared" si="435"/>
        <v>0.48305241869062443</v>
      </c>
      <c r="AV3505" s="1">
        <f t="shared" si="436"/>
        <v>0.369078359563701</v>
      </c>
      <c r="AW3505" s="1">
        <f t="shared" si="437"/>
        <v>0.25510430043677756</v>
      </c>
    </row>
    <row r="3506" spans="1:49" x14ac:dyDescent="0.2">
      <c r="A3506">
        <v>3504</v>
      </c>
      <c r="B3506" t="s">
        <v>4767</v>
      </c>
      <c r="C3506" t="s">
        <v>4766</v>
      </c>
      <c r="F3506" t="s">
        <v>4765</v>
      </c>
      <c r="G3506" t="s">
        <v>17</v>
      </c>
      <c r="H3506" t="s">
        <v>16</v>
      </c>
      <c r="I3506" t="s">
        <v>4764</v>
      </c>
      <c r="J3506">
        <v>60025578</v>
      </c>
      <c r="K3506" t="s">
        <v>929</v>
      </c>
      <c r="L3506" t="s">
        <v>928</v>
      </c>
      <c r="M3506" t="s">
        <v>634</v>
      </c>
      <c r="N3506">
        <v>4</v>
      </c>
      <c r="O3506" t="s">
        <v>4763</v>
      </c>
      <c r="P3506" t="s">
        <v>4762</v>
      </c>
      <c r="Q3506" t="s">
        <v>925</v>
      </c>
      <c r="R3506" s="8">
        <v>41275</v>
      </c>
      <c r="S3506" s="9">
        <f t="shared" si="432"/>
        <v>2013</v>
      </c>
      <c r="T3506" s="9">
        <v>2013</v>
      </c>
      <c r="U3506" s="9">
        <f t="shared" si="433"/>
        <v>9</v>
      </c>
      <c r="V3506" s="8">
        <v>2013</v>
      </c>
      <c r="W3506" t="s">
        <v>4595</v>
      </c>
      <c r="X3506" s="2">
        <v>0.245</v>
      </c>
      <c r="Y3506" s="7">
        <f t="shared" si="439"/>
        <v>6.5401350738100959E-3</v>
      </c>
      <c r="AA3506">
        <v>19376480</v>
      </c>
      <c r="AB3506">
        <v>19700186896</v>
      </c>
      <c r="AD3506" t="s">
        <v>6</v>
      </c>
      <c r="AE3506">
        <v>37</v>
      </c>
      <c r="AH3506" t="s">
        <v>1992</v>
      </c>
      <c r="AI3506" t="s">
        <v>4761</v>
      </c>
      <c r="AK3506" t="s">
        <v>4760</v>
      </c>
      <c r="AL3506">
        <v>4</v>
      </c>
      <c r="AM3506" s="5">
        <f t="shared" si="434"/>
        <v>0.44444444444444442</v>
      </c>
      <c r="AN3506" s="4">
        <f t="shared" si="438"/>
        <v>6.7314569397113879E-4</v>
      </c>
      <c r="AO3506" s="3"/>
      <c r="AP3506">
        <v>0</v>
      </c>
      <c r="AR3506" t="s">
        <v>42</v>
      </c>
      <c r="AT3506" s="2" t="s">
        <v>41</v>
      </c>
      <c r="AU3506" s="1">
        <f t="shared" si="435"/>
        <v>0.47800382598584085</v>
      </c>
      <c r="AV3506" s="1">
        <f t="shared" si="436"/>
        <v>0.36066403838906175</v>
      </c>
      <c r="AW3506" s="1">
        <f t="shared" si="437"/>
        <v>0.24332425079228262</v>
      </c>
    </row>
    <row r="3507" spans="1:49" x14ac:dyDescent="0.2">
      <c r="A3507">
        <v>3505</v>
      </c>
      <c r="B3507" t="s">
        <v>4759</v>
      </c>
      <c r="C3507" t="s">
        <v>4758</v>
      </c>
      <c r="F3507" t="s">
        <v>4757</v>
      </c>
      <c r="G3507" t="s">
        <v>17</v>
      </c>
      <c r="H3507" t="s">
        <v>16</v>
      </c>
      <c r="I3507" t="s">
        <v>4756</v>
      </c>
      <c r="J3507" t="s">
        <v>4755</v>
      </c>
      <c r="K3507" t="s">
        <v>4754</v>
      </c>
      <c r="L3507" t="s">
        <v>4753</v>
      </c>
      <c r="M3507" t="s">
        <v>391</v>
      </c>
      <c r="N3507">
        <v>6</v>
      </c>
      <c r="O3507" t="s">
        <v>4752</v>
      </c>
      <c r="P3507" t="s">
        <v>4751</v>
      </c>
      <c r="Q3507" t="s">
        <v>4750</v>
      </c>
      <c r="R3507" s="8">
        <v>41275</v>
      </c>
      <c r="S3507" s="9">
        <f t="shared" si="432"/>
        <v>2013</v>
      </c>
      <c r="T3507" s="9">
        <v>2013</v>
      </c>
      <c r="U3507" s="9">
        <f t="shared" si="433"/>
        <v>9</v>
      </c>
      <c r="V3507" s="8">
        <v>2013</v>
      </c>
      <c r="W3507" t="s">
        <v>4595</v>
      </c>
      <c r="X3507" s="2">
        <v>0.245</v>
      </c>
      <c r="Y3507" s="7">
        <f t="shared" si="439"/>
        <v>6.5401350738100959E-3</v>
      </c>
      <c r="AA3507">
        <v>19376480</v>
      </c>
      <c r="AB3507">
        <v>19700186896</v>
      </c>
      <c r="AD3507" t="s">
        <v>6</v>
      </c>
      <c r="AE3507">
        <v>37</v>
      </c>
      <c r="AH3507" t="s">
        <v>4749</v>
      </c>
      <c r="AI3507" t="s">
        <v>4748</v>
      </c>
      <c r="AK3507" t="s">
        <v>4747</v>
      </c>
      <c r="AL3507">
        <v>4</v>
      </c>
      <c r="AM3507" s="5">
        <f t="shared" si="434"/>
        <v>0.44444444444444442</v>
      </c>
      <c r="AN3507" s="4">
        <f t="shared" si="438"/>
        <v>6.7314569397113879E-4</v>
      </c>
      <c r="AO3507" s="3"/>
      <c r="AP3507">
        <v>0</v>
      </c>
      <c r="AR3507" t="s">
        <v>42</v>
      </c>
      <c r="AT3507" s="2" t="s">
        <v>41</v>
      </c>
      <c r="AU3507" s="1">
        <f t="shared" si="435"/>
        <v>0.47800382598584085</v>
      </c>
      <c r="AV3507" s="1">
        <f t="shared" si="436"/>
        <v>0.36066403838906175</v>
      </c>
      <c r="AW3507" s="1">
        <f t="shared" si="437"/>
        <v>0.24332425079228262</v>
      </c>
    </row>
    <row r="3508" spans="1:49" x14ac:dyDescent="0.2">
      <c r="A3508">
        <v>3506</v>
      </c>
      <c r="B3508" t="s">
        <v>4746</v>
      </c>
      <c r="C3508" t="s">
        <v>4745</v>
      </c>
      <c r="F3508" t="s">
        <v>4744</v>
      </c>
      <c r="G3508" t="s">
        <v>17</v>
      </c>
      <c r="H3508" t="s">
        <v>16</v>
      </c>
      <c r="I3508" t="s">
        <v>4743</v>
      </c>
      <c r="J3508" t="s">
        <v>4742</v>
      </c>
      <c r="K3508" t="s">
        <v>4741</v>
      </c>
      <c r="L3508" t="s">
        <v>4740</v>
      </c>
      <c r="M3508" t="s">
        <v>4739</v>
      </c>
      <c r="N3508">
        <v>3</v>
      </c>
      <c r="O3508" t="s">
        <v>4738</v>
      </c>
      <c r="P3508" t="s">
        <v>4737</v>
      </c>
      <c r="Q3508" t="s">
        <v>4736</v>
      </c>
      <c r="R3508" s="8">
        <v>41275</v>
      </c>
      <c r="S3508" s="9">
        <f t="shared" si="432"/>
        <v>2013</v>
      </c>
      <c r="T3508" s="9">
        <v>2013</v>
      </c>
      <c r="U3508" s="9">
        <f t="shared" si="433"/>
        <v>9</v>
      </c>
      <c r="V3508" s="8">
        <v>2013</v>
      </c>
      <c r="W3508" t="s">
        <v>4580</v>
      </c>
      <c r="X3508" s="2">
        <v>1.468</v>
      </c>
      <c r="Y3508" s="7">
        <f t="shared" si="439"/>
        <v>3.9187421585115186E-2</v>
      </c>
      <c r="AA3508">
        <v>906778</v>
      </c>
      <c r="AB3508">
        <v>18931</v>
      </c>
      <c r="AD3508" t="s">
        <v>6</v>
      </c>
      <c r="AE3508">
        <v>61</v>
      </c>
      <c r="AF3508">
        <v>1</v>
      </c>
      <c r="AG3508">
        <v>6341775</v>
      </c>
      <c r="AH3508" t="s">
        <v>4735</v>
      </c>
      <c r="AI3508" t="s">
        <v>4734</v>
      </c>
      <c r="AJ3508" t="s">
        <v>4733</v>
      </c>
      <c r="AK3508" t="s">
        <v>4732</v>
      </c>
      <c r="AL3508">
        <v>6</v>
      </c>
      <c r="AM3508" s="5">
        <f t="shared" si="434"/>
        <v>0.66666666666666663</v>
      </c>
      <c r="AN3508" s="4">
        <f t="shared" si="438"/>
        <v>1.0097185409567082E-3</v>
      </c>
      <c r="AO3508" s="3"/>
      <c r="AP3508">
        <v>0</v>
      </c>
      <c r="AR3508" t="s">
        <v>42</v>
      </c>
      <c r="AT3508" s="2">
        <v>5.0830000000000002</v>
      </c>
      <c r="AU3508" s="1">
        <f t="shared" si="435"/>
        <v>2.773411067186764</v>
      </c>
      <c r="AV3508" s="1">
        <f t="shared" si="436"/>
        <v>2.0098570063035948</v>
      </c>
      <c r="AW3508" s="1">
        <f t="shared" si="437"/>
        <v>1.2463029454204251</v>
      </c>
    </row>
    <row r="3509" spans="1:49" x14ac:dyDescent="0.2">
      <c r="A3509">
        <v>3507</v>
      </c>
      <c r="B3509" t="s">
        <v>4731</v>
      </c>
      <c r="C3509" t="s">
        <v>4730</v>
      </c>
      <c r="F3509" t="s">
        <v>4729</v>
      </c>
      <c r="G3509" t="s">
        <v>17</v>
      </c>
      <c r="H3509" t="s">
        <v>16</v>
      </c>
      <c r="I3509" t="s">
        <v>4728</v>
      </c>
      <c r="J3509" t="s">
        <v>4727</v>
      </c>
      <c r="K3509" t="s">
        <v>4726</v>
      </c>
      <c r="L3509" t="s">
        <v>4725</v>
      </c>
      <c r="M3509" t="s">
        <v>4724</v>
      </c>
      <c r="N3509">
        <v>5</v>
      </c>
      <c r="O3509" t="s">
        <v>4723</v>
      </c>
      <c r="P3509" t="s">
        <v>4722</v>
      </c>
      <c r="Q3509" t="s">
        <v>4721</v>
      </c>
      <c r="R3509" s="8">
        <v>41275</v>
      </c>
      <c r="S3509" s="9">
        <f t="shared" si="432"/>
        <v>2013</v>
      </c>
      <c r="T3509" s="9">
        <v>2013</v>
      </c>
      <c r="U3509" s="9">
        <f t="shared" si="433"/>
        <v>9</v>
      </c>
      <c r="V3509" s="8">
        <v>2013</v>
      </c>
      <c r="W3509" t="s">
        <v>4580</v>
      </c>
      <c r="X3509" s="2">
        <v>1.468</v>
      </c>
      <c r="Y3509" s="7">
        <f t="shared" si="439"/>
        <v>3.9187421585115186E-2</v>
      </c>
      <c r="AA3509">
        <v>906778</v>
      </c>
      <c r="AB3509">
        <v>18931</v>
      </c>
      <c r="AD3509" t="s">
        <v>6</v>
      </c>
      <c r="AE3509">
        <v>61</v>
      </c>
      <c r="AF3509">
        <v>1</v>
      </c>
      <c r="AG3509">
        <v>6341769</v>
      </c>
      <c r="AH3509" t="s">
        <v>4720</v>
      </c>
      <c r="AI3509" t="s">
        <v>4719</v>
      </c>
      <c r="AJ3509" t="s">
        <v>4718</v>
      </c>
      <c r="AK3509" t="s">
        <v>4717</v>
      </c>
      <c r="AL3509">
        <v>58</v>
      </c>
      <c r="AM3509" s="5">
        <f t="shared" si="434"/>
        <v>6.4444444444444446</v>
      </c>
      <c r="AN3509" s="4">
        <f t="shared" si="438"/>
        <v>9.7606125625815145E-3</v>
      </c>
      <c r="AO3509" s="3"/>
      <c r="AP3509">
        <v>0</v>
      </c>
      <c r="AR3509" t="s">
        <v>42</v>
      </c>
      <c r="AT3509" s="2">
        <v>5.0830000000000002</v>
      </c>
      <c r="AU3509" s="1">
        <f t="shared" si="435"/>
        <v>3.0359378878355083</v>
      </c>
      <c r="AV3509" s="1">
        <f t="shared" si="436"/>
        <v>2.4474017073848353</v>
      </c>
      <c r="AW3509" s="1">
        <f t="shared" si="437"/>
        <v>1.8588655269341614</v>
      </c>
    </row>
    <row r="3510" spans="1:49" x14ac:dyDescent="0.2">
      <c r="A3510">
        <v>3508</v>
      </c>
      <c r="B3510" t="s">
        <v>4716</v>
      </c>
      <c r="C3510" t="s">
        <v>4715</v>
      </c>
      <c r="F3510" t="s">
        <v>4714</v>
      </c>
      <c r="G3510" t="s">
        <v>17</v>
      </c>
      <c r="H3510" t="s">
        <v>16</v>
      </c>
      <c r="I3510" t="s">
        <v>4713</v>
      </c>
      <c r="J3510">
        <v>60068688</v>
      </c>
      <c r="K3510" t="s">
        <v>4712</v>
      </c>
      <c r="L3510" t="s">
        <v>4711</v>
      </c>
      <c r="M3510" t="s">
        <v>2346</v>
      </c>
      <c r="N3510">
        <v>3</v>
      </c>
      <c r="O3510" t="s">
        <v>4710</v>
      </c>
      <c r="P3510" t="s">
        <v>4709</v>
      </c>
      <c r="Q3510" t="s">
        <v>4708</v>
      </c>
      <c r="R3510" s="8">
        <v>41275</v>
      </c>
      <c r="S3510" s="9">
        <f t="shared" si="432"/>
        <v>2013</v>
      </c>
      <c r="T3510" s="9">
        <v>2013</v>
      </c>
      <c r="U3510" s="9">
        <f t="shared" si="433"/>
        <v>9</v>
      </c>
      <c r="V3510" s="8">
        <v>2013</v>
      </c>
      <c r="W3510" t="s">
        <v>4707</v>
      </c>
      <c r="X3510" s="2">
        <v>6.6050000000000004</v>
      </c>
      <c r="Y3510" s="7">
        <f t="shared" si="439"/>
        <v>0.17631670270414565</v>
      </c>
      <c r="AB3510">
        <v>17900156715</v>
      </c>
      <c r="AC3510" t="s">
        <v>4706</v>
      </c>
      <c r="AD3510" t="s">
        <v>6</v>
      </c>
      <c r="AE3510">
        <v>15</v>
      </c>
      <c r="AF3510">
        <v>1</v>
      </c>
      <c r="AG3510">
        <v>6148193</v>
      </c>
      <c r="AH3510" t="s">
        <v>4705</v>
      </c>
      <c r="AI3510" t="s">
        <v>4704</v>
      </c>
      <c r="AJ3510" t="s">
        <v>4703</v>
      </c>
      <c r="AK3510" t="s">
        <v>4702</v>
      </c>
      <c r="AL3510">
        <v>175</v>
      </c>
      <c r="AM3510" s="5">
        <f t="shared" si="434"/>
        <v>19.444444444444443</v>
      </c>
      <c r="AN3510" s="4">
        <f t="shared" si="438"/>
        <v>2.9450124111237323E-2</v>
      </c>
      <c r="AO3510" s="3"/>
      <c r="AP3510">
        <v>0</v>
      </c>
      <c r="AR3510" t="s">
        <v>42</v>
      </c>
      <c r="AT3510" s="2">
        <v>25.248999999999999</v>
      </c>
      <c r="AU3510" s="1">
        <f t="shared" si="435"/>
        <v>13.225672912627315</v>
      </c>
      <c r="AV3510" s="1">
        <f t="shared" si="436"/>
        <v>10.288341340769149</v>
      </c>
      <c r="AW3510" s="1">
        <f t="shared" si="437"/>
        <v>7.3510097689109823</v>
      </c>
    </row>
    <row r="3511" spans="1:49" x14ac:dyDescent="0.2">
      <c r="A3511">
        <v>3509</v>
      </c>
      <c r="B3511" t="s">
        <v>4701</v>
      </c>
      <c r="C3511" t="s">
        <v>4700</v>
      </c>
      <c r="F3511" t="s">
        <v>4699</v>
      </c>
      <c r="G3511" t="s">
        <v>17</v>
      </c>
      <c r="H3511" t="s">
        <v>16</v>
      </c>
      <c r="I3511" t="s">
        <v>4698</v>
      </c>
      <c r="J3511">
        <v>60025578</v>
      </c>
      <c r="K3511" t="s">
        <v>929</v>
      </c>
      <c r="L3511" t="s">
        <v>928</v>
      </c>
      <c r="M3511" t="s">
        <v>634</v>
      </c>
      <c r="N3511">
        <v>3</v>
      </c>
      <c r="O3511" t="s">
        <v>4697</v>
      </c>
      <c r="P3511" t="s">
        <v>4696</v>
      </c>
      <c r="Q3511" t="s">
        <v>4695</v>
      </c>
      <c r="R3511" s="8">
        <v>41275</v>
      </c>
      <c r="S3511" s="9">
        <f t="shared" si="432"/>
        <v>2013</v>
      </c>
      <c r="T3511" s="9">
        <v>2013</v>
      </c>
      <c r="U3511" s="9">
        <f t="shared" si="433"/>
        <v>9</v>
      </c>
      <c r="V3511" s="8">
        <v>2013</v>
      </c>
      <c r="W3511" t="s">
        <v>4595</v>
      </c>
      <c r="X3511" s="2">
        <v>0.245</v>
      </c>
      <c r="Y3511" s="7">
        <f t="shared" si="439"/>
        <v>6.5401350738100959E-3</v>
      </c>
      <c r="AA3511">
        <v>19376480</v>
      </c>
      <c r="AB3511">
        <v>19700186896</v>
      </c>
      <c r="AD3511" t="s">
        <v>6</v>
      </c>
      <c r="AE3511">
        <v>37</v>
      </c>
      <c r="AH3511" t="s">
        <v>4694</v>
      </c>
      <c r="AI3511" t="s">
        <v>4693</v>
      </c>
      <c r="AK3511" t="s">
        <v>4692</v>
      </c>
      <c r="AL3511">
        <v>3</v>
      </c>
      <c r="AM3511" s="5">
        <f t="shared" si="434"/>
        <v>0.33333333333333331</v>
      </c>
      <c r="AN3511" s="4">
        <f t="shared" si="438"/>
        <v>5.048592704783541E-4</v>
      </c>
      <c r="AO3511" s="3"/>
      <c r="AP3511">
        <v>0</v>
      </c>
      <c r="AR3511" t="s">
        <v>42</v>
      </c>
      <c r="AT3511" s="2" t="s">
        <v>41</v>
      </c>
      <c r="AU3511" s="1">
        <f t="shared" si="435"/>
        <v>0.47295523328105732</v>
      </c>
      <c r="AV3511" s="1">
        <f t="shared" si="436"/>
        <v>0.3522497172144225</v>
      </c>
      <c r="AW3511" s="1">
        <f t="shared" si="437"/>
        <v>0.23154420114778768</v>
      </c>
    </row>
    <row r="3512" spans="1:49" x14ac:dyDescent="0.2">
      <c r="A3512">
        <v>3510</v>
      </c>
      <c r="B3512" t="s">
        <v>4691</v>
      </c>
      <c r="C3512" t="s">
        <v>4690</v>
      </c>
      <c r="F3512" t="s">
        <v>4689</v>
      </c>
      <c r="G3512" t="s">
        <v>17</v>
      </c>
      <c r="H3512" t="s">
        <v>16</v>
      </c>
      <c r="I3512" t="s">
        <v>4688</v>
      </c>
      <c r="J3512">
        <v>60005465</v>
      </c>
      <c r="K3512" t="s">
        <v>916</v>
      </c>
      <c r="L3512" t="s">
        <v>915</v>
      </c>
      <c r="M3512" t="s">
        <v>634</v>
      </c>
      <c r="N3512">
        <v>2</v>
      </c>
      <c r="O3512" t="s">
        <v>4687</v>
      </c>
      <c r="P3512" t="s">
        <v>4686</v>
      </c>
      <c r="Q3512" t="s">
        <v>4685</v>
      </c>
      <c r="R3512" s="8">
        <v>41275</v>
      </c>
      <c r="S3512" s="9">
        <f t="shared" si="432"/>
        <v>2013</v>
      </c>
      <c r="T3512" s="9">
        <v>2013</v>
      </c>
      <c r="U3512" s="9">
        <f t="shared" si="433"/>
        <v>9</v>
      </c>
      <c r="V3512" s="8">
        <v>2013</v>
      </c>
      <c r="W3512" t="s">
        <v>4595</v>
      </c>
      <c r="X3512" s="2">
        <v>0.245</v>
      </c>
      <c r="Y3512" s="7">
        <f t="shared" si="439"/>
        <v>6.5401350738100959E-3</v>
      </c>
      <c r="AA3512">
        <v>19376480</v>
      </c>
      <c r="AB3512">
        <v>19700186896</v>
      </c>
      <c r="AD3512" t="s">
        <v>6</v>
      </c>
      <c r="AE3512">
        <v>36</v>
      </c>
      <c r="AH3512" t="s">
        <v>4594</v>
      </c>
      <c r="AI3512" t="s">
        <v>4684</v>
      </c>
      <c r="AK3512" t="s">
        <v>4683</v>
      </c>
      <c r="AL3512">
        <v>2</v>
      </c>
      <c r="AM3512" s="5">
        <f t="shared" si="434"/>
        <v>0.22222222222222221</v>
      </c>
      <c r="AN3512" s="4">
        <f t="shared" si="438"/>
        <v>3.365728469855694E-4</v>
      </c>
      <c r="AO3512" s="3"/>
      <c r="AP3512">
        <v>0</v>
      </c>
      <c r="AR3512" t="s">
        <v>42</v>
      </c>
      <c r="AT3512" s="2" t="s">
        <v>41</v>
      </c>
      <c r="AU3512" s="1">
        <f t="shared" si="435"/>
        <v>0.46790664057627374</v>
      </c>
      <c r="AV3512" s="1">
        <f t="shared" si="436"/>
        <v>0.3438353960397833</v>
      </c>
      <c r="AW3512" s="1">
        <f t="shared" si="437"/>
        <v>0.21976415150329276</v>
      </c>
    </row>
    <row r="3513" spans="1:49" x14ac:dyDescent="0.2">
      <c r="A3513">
        <v>3511</v>
      </c>
      <c r="B3513" t="s">
        <v>4682</v>
      </c>
      <c r="C3513" t="s">
        <v>4681</v>
      </c>
      <c r="F3513" t="s">
        <v>4680</v>
      </c>
      <c r="G3513" t="s">
        <v>17</v>
      </c>
      <c r="H3513" t="s">
        <v>16</v>
      </c>
      <c r="I3513" t="s">
        <v>4679</v>
      </c>
      <c r="J3513" t="s">
        <v>4673</v>
      </c>
      <c r="K3513" t="s">
        <v>4678</v>
      </c>
      <c r="L3513" t="s">
        <v>4677</v>
      </c>
      <c r="M3513" t="s">
        <v>4676</v>
      </c>
      <c r="N3513">
        <v>2</v>
      </c>
      <c r="O3513" t="s">
        <v>4675</v>
      </c>
      <c r="P3513" t="s">
        <v>4674</v>
      </c>
      <c r="Q3513" t="s">
        <v>4673</v>
      </c>
      <c r="R3513" s="8">
        <v>41275</v>
      </c>
      <c r="S3513" s="9">
        <f t="shared" si="432"/>
        <v>2013</v>
      </c>
      <c r="T3513" s="9">
        <v>2013</v>
      </c>
      <c r="U3513" s="9">
        <f t="shared" si="433"/>
        <v>9</v>
      </c>
      <c r="V3513" s="8">
        <v>2013</v>
      </c>
      <c r="W3513" t="s">
        <v>4595</v>
      </c>
      <c r="X3513" s="2">
        <v>0.245</v>
      </c>
      <c r="Y3513" s="7">
        <f t="shared" si="439"/>
        <v>6.5401350738100959E-3</v>
      </c>
      <c r="AA3513">
        <v>19376480</v>
      </c>
      <c r="AB3513">
        <v>19700186896</v>
      </c>
      <c r="AD3513" t="s">
        <v>6</v>
      </c>
      <c r="AE3513">
        <v>36</v>
      </c>
      <c r="AH3513" s="10">
        <v>43709</v>
      </c>
      <c r="AI3513" t="s">
        <v>4672</v>
      </c>
      <c r="AK3513" t="s">
        <v>4671</v>
      </c>
      <c r="AL3513">
        <v>6</v>
      </c>
      <c r="AM3513" s="5">
        <f t="shared" si="434"/>
        <v>0.66666666666666663</v>
      </c>
      <c r="AN3513" s="4">
        <f t="shared" si="438"/>
        <v>1.0097185409567082E-3</v>
      </c>
      <c r="AO3513" s="3"/>
      <c r="AP3513">
        <v>0</v>
      </c>
      <c r="AR3513" t="s">
        <v>42</v>
      </c>
      <c r="AT3513" s="2" t="s">
        <v>41</v>
      </c>
      <c r="AU3513" s="1">
        <f t="shared" si="435"/>
        <v>0.48810101139540785</v>
      </c>
      <c r="AV3513" s="1">
        <f t="shared" si="436"/>
        <v>0.37749268073834019</v>
      </c>
      <c r="AW3513" s="1">
        <f t="shared" si="437"/>
        <v>0.26688435008127243</v>
      </c>
    </row>
    <row r="3514" spans="1:49" x14ac:dyDescent="0.2">
      <c r="A3514">
        <v>3512</v>
      </c>
      <c r="B3514" t="s">
        <v>4670</v>
      </c>
      <c r="C3514" t="s">
        <v>4669</v>
      </c>
      <c r="F3514" t="s">
        <v>4668</v>
      </c>
      <c r="G3514" t="s">
        <v>17</v>
      </c>
      <c r="H3514" t="s">
        <v>16</v>
      </c>
      <c r="I3514" t="s">
        <v>4667</v>
      </c>
      <c r="J3514">
        <v>60014097</v>
      </c>
      <c r="K3514" t="s">
        <v>3378</v>
      </c>
      <c r="L3514" t="s">
        <v>3377</v>
      </c>
      <c r="M3514" t="s">
        <v>68</v>
      </c>
      <c r="N3514">
        <v>2</v>
      </c>
      <c r="O3514" t="s">
        <v>4666</v>
      </c>
      <c r="P3514" t="s">
        <v>4665</v>
      </c>
      <c r="Q3514" t="s">
        <v>3374</v>
      </c>
      <c r="R3514" s="8">
        <v>41275</v>
      </c>
      <c r="S3514" s="9">
        <f t="shared" ref="S3514:S3577" si="440">YEAR(R3514)</f>
        <v>2013</v>
      </c>
      <c r="T3514" s="9">
        <v>2013</v>
      </c>
      <c r="U3514" s="9">
        <f t="shared" ref="U3514:U3577" si="441">2022-T3514</f>
        <v>9</v>
      </c>
      <c r="V3514" s="8">
        <v>2013</v>
      </c>
      <c r="W3514" t="s">
        <v>4580</v>
      </c>
      <c r="X3514" s="2">
        <v>1.468</v>
      </c>
      <c r="Y3514" s="7">
        <f t="shared" si="439"/>
        <v>3.9187421585115186E-2</v>
      </c>
      <c r="AA3514">
        <v>906778</v>
      </c>
      <c r="AB3514">
        <v>18931</v>
      </c>
      <c r="AD3514" t="s">
        <v>6</v>
      </c>
      <c r="AE3514">
        <v>61</v>
      </c>
      <c r="AF3514">
        <v>1</v>
      </c>
      <c r="AG3514">
        <v>6279527</v>
      </c>
      <c r="AH3514" t="s">
        <v>4664</v>
      </c>
      <c r="AI3514" t="s">
        <v>4663</v>
      </c>
      <c r="AJ3514" t="s">
        <v>4662</v>
      </c>
      <c r="AK3514" t="s">
        <v>4661</v>
      </c>
      <c r="AL3514">
        <v>2</v>
      </c>
      <c r="AM3514" s="5">
        <f t="shared" ref="AM3514:AM3577" si="442">AL3514/U3514</f>
        <v>0.22222222222222221</v>
      </c>
      <c r="AN3514" s="4">
        <f t="shared" si="438"/>
        <v>3.365728469855694E-4</v>
      </c>
      <c r="AO3514" s="3"/>
      <c r="AP3514">
        <v>0</v>
      </c>
      <c r="AR3514" t="s">
        <v>42</v>
      </c>
      <c r="AT3514" s="2">
        <v>5.0830000000000002</v>
      </c>
      <c r="AU3514" s="1">
        <f t="shared" ref="AU3514:AU3577" si="443">(Y3514*0.7+AN3514*0.3)*100</f>
        <v>2.7532166963676299</v>
      </c>
      <c r="AV3514" s="1">
        <f t="shared" ref="AV3514:AV3577" si="444">(Y3514*0.5+AN3514*0.5)*100</f>
        <v>1.976199721605038</v>
      </c>
      <c r="AW3514" s="1">
        <f t="shared" ref="AW3514:AW3577" si="445">(Y3514*0.3+AN3514*0.7)*100</f>
        <v>1.1991827468424454</v>
      </c>
    </row>
    <row r="3515" spans="1:49" x14ac:dyDescent="0.2">
      <c r="A3515">
        <v>3513</v>
      </c>
      <c r="B3515" t="s">
        <v>4660</v>
      </c>
      <c r="C3515" t="s">
        <v>4659</v>
      </c>
      <c r="F3515" t="s">
        <v>4658</v>
      </c>
      <c r="G3515" t="s">
        <v>17</v>
      </c>
      <c r="H3515" t="s">
        <v>16</v>
      </c>
      <c r="I3515" t="s">
        <v>4657</v>
      </c>
      <c r="J3515" t="s">
        <v>4656</v>
      </c>
      <c r="K3515" t="s">
        <v>4655</v>
      </c>
      <c r="L3515" t="s">
        <v>4654</v>
      </c>
      <c r="M3515" t="s">
        <v>4653</v>
      </c>
      <c r="N3515">
        <v>2</v>
      </c>
      <c r="O3515" t="s">
        <v>4652</v>
      </c>
      <c r="P3515" t="s">
        <v>4651</v>
      </c>
      <c r="Q3515" t="s">
        <v>4650</v>
      </c>
      <c r="R3515" s="8">
        <v>41275</v>
      </c>
      <c r="S3515" s="9">
        <f t="shared" si="440"/>
        <v>2013</v>
      </c>
      <c r="T3515" s="9">
        <v>2013</v>
      </c>
      <c r="U3515" s="9">
        <f t="shared" si="441"/>
        <v>9</v>
      </c>
      <c r="V3515" s="8">
        <v>2013</v>
      </c>
      <c r="W3515" t="s">
        <v>4580</v>
      </c>
      <c r="X3515" s="2">
        <v>1.468</v>
      </c>
      <c r="Y3515" s="7">
        <f t="shared" si="439"/>
        <v>3.9187421585115186E-2</v>
      </c>
      <c r="AA3515">
        <v>906778</v>
      </c>
      <c r="AB3515">
        <v>18931</v>
      </c>
      <c r="AD3515" t="s">
        <v>6</v>
      </c>
      <c r="AE3515">
        <v>61</v>
      </c>
      <c r="AF3515">
        <v>1</v>
      </c>
      <c r="AG3515">
        <v>6328209</v>
      </c>
      <c r="AH3515" t="s">
        <v>4649</v>
      </c>
      <c r="AI3515" t="s">
        <v>4648</v>
      </c>
      <c r="AJ3515" t="s">
        <v>4647</v>
      </c>
      <c r="AK3515" t="s">
        <v>4646</v>
      </c>
      <c r="AL3515">
        <v>20</v>
      </c>
      <c r="AM3515" s="5">
        <f t="shared" si="442"/>
        <v>2.2222222222222223</v>
      </c>
      <c r="AN3515" s="4">
        <f t="shared" si="438"/>
        <v>3.3657284698556944E-3</v>
      </c>
      <c r="AO3515" s="3"/>
      <c r="AP3515">
        <v>0</v>
      </c>
      <c r="AR3515" t="s">
        <v>42</v>
      </c>
      <c r="AT3515" s="2">
        <v>5.0830000000000002</v>
      </c>
      <c r="AU3515" s="1">
        <f t="shared" si="443"/>
        <v>2.8440913650537336</v>
      </c>
      <c r="AV3515" s="1">
        <f t="shared" si="444"/>
        <v>2.1276575027485438</v>
      </c>
      <c r="AW3515" s="1">
        <f t="shared" si="445"/>
        <v>1.4112236404433542</v>
      </c>
    </row>
    <row r="3516" spans="1:49" x14ac:dyDescent="0.2">
      <c r="A3516">
        <v>3514</v>
      </c>
      <c r="B3516" t="s">
        <v>4645</v>
      </c>
      <c r="C3516" t="s">
        <v>4644</v>
      </c>
      <c r="F3516" t="s">
        <v>4643</v>
      </c>
      <c r="G3516" t="s">
        <v>17</v>
      </c>
      <c r="H3516" t="s">
        <v>16</v>
      </c>
      <c r="I3516" t="s">
        <v>4642</v>
      </c>
      <c r="J3516" t="s">
        <v>4641</v>
      </c>
      <c r="K3516" t="s">
        <v>4640</v>
      </c>
      <c r="L3516" t="s">
        <v>4639</v>
      </c>
      <c r="M3516" t="s">
        <v>4638</v>
      </c>
      <c r="N3516">
        <v>3</v>
      </c>
      <c r="O3516" t="s">
        <v>4637</v>
      </c>
      <c r="P3516" t="s">
        <v>4636</v>
      </c>
      <c r="Q3516" t="s">
        <v>4635</v>
      </c>
      <c r="R3516" s="8">
        <v>41275</v>
      </c>
      <c r="S3516" s="9">
        <f t="shared" si="440"/>
        <v>2013</v>
      </c>
      <c r="T3516" s="9">
        <v>2013</v>
      </c>
      <c r="U3516" s="9">
        <f t="shared" si="441"/>
        <v>9</v>
      </c>
      <c r="V3516" s="8">
        <v>2013</v>
      </c>
      <c r="W3516" t="s">
        <v>4580</v>
      </c>
      <c r="X3516" s="2">
        <v>1.468</v>
      </c>
      <c r="Y3516" s="7">
        <f t="shared" si="439"/>
        <v>3.9187421585115186E-2</v>
      </c>
      <c r="AA3516">
        <v>906778</v>
      </c>
      <c r="AB3516">
        <v>18931</v>
      </c>
      <c r="AD3516" t="s">
        <v>6</v>
      </c>
      <c r="AE3516">
        <v>61</v>
      </c>
      <c r="AF3516">
        <v>1</v>
      </c>
      <c r="AG3516">
        <v>6310170</v>
      </c>
      <c r="AH3516" t="s">
        <v>4634</v>
      </c>
      <c r="AI3516" t="s">
        <v>4633</v>
      </c>
      <c r="AJ3516" t="s">
        <v>4632</v>
      </c>
      <c r="AK3516" t="s">
        <v>4631</v>
      </c>
      <c r="AL3516">
        <v>24</v>
      </c>
      <c r="AM3516" s="5">
        <f t="shared" si="442"/>
        <v>2.6666666666666665</v>
      </c>
      <c r="AN3516" s="4">
        <f t="shared" si="438"/>
        <v>4.0388741638268328E-3</v>
      </c>
      <c r="AO3516" s="3"/>
      <c r="AP3516">
        <v>0</v>
      </c>
      <c r="AR3516" t="s">
        <v>42</v>
      </c>
      <c r="AT3516" s="2">
        <v>5.0830000000000002</v>
      </c>
      <c r="AU3516" s="1">
        <f t="shared" si="443"/>
        <v>2.8642857358728677</v>
      </c>
      <c r="AV3516" s="1">
        <f t="shared" si="444"/>
        <v>2.1613147874471008</v>
      </c>
      <c r="AW3516" s="1">
        <f t="shared" si="445"/>
        <v>1.4583438390213339</v>
      </c>
    </row>
    <row r="3517" spans="1:49" x14ac:dyDescent="0.2">
      <c r="A3517">
        <v>3515</v>
      </c>
      <c r="B3517" t="s">
        <v>4630</v>
      </c>
      <c r="C3517" t="s">
        <v>4629</v>
      </c>
      <c r="F3517" t="s">
        <v>4628</v>
      </c>
      <c r="G3517" t="s">
        <v>17</v>
      </c>
      <c r="H3517" t="s">
        <v>16</v>
      </c>
      <c r="I3517" t="s">
        <v>4627</v>
      </c>
      <c r="J3517" t="s">
        <v>4626</v>
      </c>
      <c r="K3517" t="s">
        <v>4625</v>
      </c>
      <c r="L3517" t="s">
        <v>4624</v>
      </c>
      <c r="M3517" t="s">
        <v>4623</v>
      </c>
      <c r="N3517">
        <v>5</v>
      </c>
      <c r="O3517" t="s">
        <v>4622</v>
      </c>
      <c r="P3517" t="s">
        <v>4621</v>
      </c>
      <c r="Q3517" t="s">
        <v>4620</v>
      </c>
      <c r="R3517" s="8">
        <v>41275</v>
      </c>
      <c r="S3517" s="9">
        <f t="shared" si="440"/>
        <v>2013</v>
      </c>
      <c r="T3517" s="9">
        <v>2013</v>
      </c>
      <c r="U3517" s="9">
        <f t="shared" si="441"/>
        <v>9</v>
      </c>
      <c r="V3517" s="8">
        <v>2013</v>
      </c>
      <c r="W3517" t="s">
        <v>4595</v>
      </c>
      <c r="X3517" s="2">
        <v>0.245</v>
      </c>
      <c r="Y3517" s="7">
        <f t="shared" si="439"/>
        <v>6.5401350738100959E-3</v>
      </c>
      <c r="AA3517">
        <v>19376480</v>
      </c>
      <c r="AB3517">
        <v>19700186896</v>
      </c>
      <c r="AD3517" t="s">
        <v>6</v>
      </c>
      <c r="AE3517">
        <v>37</v>
      </c>
      <c r="AH3517" s="6">
        <v>44470</v>
      </c>
      <c r="AI3517" t="s">
        <v>4619</v>
      </c>
      <c r="AK3517" t="s">
        <v>4618</v>
      </c>
      <c r="AL3517">
        <v>0</v>
      </c>
      <c r="AM3517" s="5">
        <f t="shared" si="442"/>
        <v>0</v>
      </c>
      <c r="AN3517" s="4">
        <f t="shared" si="438"/>
        <v>0</v>
      </c>
      <c r="AO3517" s="3"/>
      <c r="AP3517">
        <v>0</v>
      </c>
      <c r="AR3517" t="s">
        <v>42</v>
      </c>
      <c r="AT3517" s="2" t="s">
        <v>41</v>
      </c>
      <c r="AU3517" s="1">
        <f t="shared" si="443"/>
        <v>0.45780945516670668</v>
      </c>
      <c r="AV3517" s="1">
        <f t="shared" si="444"/>
        <v>0.3270067536905048</v>
      </c>
      <c r="AW3517" s="1">
        <f t="shared" si="445"/>
        <v>0.1962040522143029</v>
      </c>
    </row>
    <row r="3518" spans="1:49" x14ac:dyDescent="0.2">
      <c r="A3518">
        <v>3516</v>
      </c>
      <c r="B3518" t="s">
        <v>4617</v>
      </c>
      <c r="C3518" t="s">
        <v>4616</v>
      </c>
      <c r="F3518" t="s">
        <v>4615</v>
      </c>
      <c r="G3518" t="s">
        <v>17</v>
      </c>
      <c r="H3518" t="s">
        <v>16</v>
      </c>
      <c r="I3518" t="s">
        <v>4614</v>
      </c>
      <c r="J3518" t="s">
        <v>4613</v>
      </c>
      <c r="K3518" t="s">
        <v>4612</v>
      </c>
      <c r="L3518" t="s">
        <v>4611</v>
      </c>
      <c r="M3518" t="s">
        <v>32</v>
      </c>
      <c r="N3518">
        <v>6</v>
      </c>
      <c r="O3518" t="s">
        <v>4610</v>
      </c>
      <c r="P3518" t="s">
        <v>4609</v>
      </c>
      <c r="Q3518" t="s">
        <v>4608</v>
      </c>
      <c r="R3518" s="8">
        <v>41275</v>
      </c>
      <c r="S3518" s="9">
        <f t="shared" si="440"/>
        <v>2013</v>
      </c>
      <c r="T3518" s="9">
        <v>2013</v>
      </c>
      <c r="U3518" s="9">
        <f t="shared" si="441"/>
        <v>9</v>
      </c>
      <c r="V3518" s="8">
        <v>2013</v>
      </c>
      <c r="W3518" t="s">
        <v>4595</v>
      </c>
      <c r="X3518" s="2">
        <v>0.245</v>
      </c>
      <c r="Y3518" s="7">
        <f t="shared" si="439"/>
        <v>6.5401350738100959E-3</v>
      </c>
      <c r="AA3518">
        <v>19376480</v>
      </c>
      <c r="AB3518">
        <v>19700186896</v>
      </c>
      <c r="AD3518" t="s">
        <v>6</v>
      </c>
      <c r="AE3518">
        <v>37</v>
      </c>
      <c r="AH3518" t="s">
        <v>4607</v>
      </c>
      <c r="AI3518" t="s">
        <v>4606</v>
      </c>
      <c r="AK3518" t="s">
        <v>4605</v>
      </c>
      <c r="AL3518">
        <v>5</v>
      </c>
      <c r="AM3518" s="5">
        <f t="shared" si="442"/>
        <v>0.55555555555555558</v>
      </c>
      <c r="AN3518" s="4">
        <f t="shared" si="438"/>
        <v>8.414321174639236E-4</v>
      </c>
      <c r="AO3518" s="3"/>
      <c r="AP3518">
        <v>1</v>
      </c>
      <c r="AR3518" t="s">
        <v>42</v>
      </c>
      <c r="AT3518" s="2" t="s">
        <v>41</v>
      </c>
      <c r="AU3518" s="1">
        <f t="shared" si="443"/>
        <v>0.48305241869062443</v>
      </c>
      <c r="AV3518" s="1">
        <f t="shared" si="444"/>
        <v>0.369078359563701</v>
      </c>
      <c r="AW3518" s="1">
        <f t="shared" si="445"/>
        <v>0.25510430043677756</v>
      </c>
    </row>
    <row r="3519" spans="1:49" x14ac:dyDescent="0.2">
      <c r="A3519">
        <v>3517</v>
      </c>
      <c r="B3519" t="s">
        <v>4604</v>
      </c>
      <c r="C3519" t="s">
        <v>4603</v>
      </c>
      <c r="F3519" t="s">
        <v>4602</v>
      </c>
      <c r="G3519" t="s">
        <v>17</v>
      </c>
      <c r="H3519" t="s">
        <v>16</v>
      </c>
      <c r="I3519" t="s">
        <v>4601</v>
      </c>
      <c r="J3519">
        <v>60033154</v>
      </c>
      <c r="K3519" t="s">
        <v>4600</v>
      </c>
      <c r="L3519" t="s">
        <v>4599</v>
      </c>
      <c r="M3519" t="s">
        <v>51</v>
      </c>
      <c r="N3519">
        <v>2</v>
      </c>
      <c r="O3519" t="s">
        <v>4598</v>
      </c>
      <c r="P3519" t="s">
        <v>4597</v>
      </c>
      <c r="Q3519" t="s">
        <v>4596</v>
      </c>
      <c r="R3519" s="8">
        <v>41275</v>
      </c>
      <c r="S3519" s="9">
        <f t="shared" si="440"/>
        <v>2013</v>
      </c>
      <c r="T3519" s="9">
        <v>2013</v>
      </c>
      <c r="U3519" s="9">
        <f t="shared" si="441"/>
        <v>9</v>
      </c>
      <c r="V3519" s="8">
        <v>2013</v>
      </c>
      <c r="W3519" t="s">
        <v>4595</v>
      </c>
      <c r="X3519" s="2">
        <v>0.245</v>
      </c>
      <c r="Y3519" s="7">
        <f t="shared" si="439"/>
        <v>6.5401350738100959E-3</v>
      </c>
      <c r="AA3519">
        <v>19376480</v>
      </c>
      <c r="AB3519">
        <v>19700186896</v>
      </c>
      <c r="AD3519" t="s">
        <v>6</v>
      </c>
      <c r="AE3519">
        <v>37</v>
      </c>
      <c r="AH3519" t="s">
        <v>4594</v>
      </c>
      <c r="AI3519" t="s">
        <v>4593</v>
      </c>
      <c r="AK3519" t="s">
        <v>4592</v>
      </c>
      <c r="AL3519">
        <v>13</v>
      </c>
      <c r="AM3519" s="5">
        <f t="shared" si="442"/>
        <v>1.4444444444444444</v>
      </c>
      <c r="AN3519" s="4">
        <f t="shared" si="438"/>
        <v>2.1877235054062012E-3</v>
      </c>
      <c r="AO3519" s="3"/>
      <c r="AP3519">
        <v>0</v>
      </c>
      <c r="AR3519" t="s">
        <v>42</v>
      </c>
      <c r="AT3519" s="2" t="s">
        <v>41</v>
      </c>
      <c r="AU3519" s="1">
        <f t="shared" si="443"/>
        <v>0.52344116032889265</v>
      </c>
      <c r="AV3519" s="1">
        <f t="shared" si="444"/>
        <v>0.43639292896081489</v>
      </c>
      <c r="AW3519" s="1">
        <f t="shared" si="445"/>
        <v>0.34934469759273695</v>
      </c>
    </row>
    <row r="3520" spans="1:49" x14ac:dyDescent="0.2">
      <c r="A3520">
        <v>3518</v>
      </c>
      <c r="B3520" t="s">
        <v>4591</v>
      </c>
      <c r="C3520" t="s">
        <v>4590</v>
      </c>
      <c r="F3520" t="s">
        <v>4589</v>
      </c>
      <c r="G3520" t="s">
        <v>17</v>
      </c>
      <c r="H3520" t="s">
        <v>16</v>
      </c>
      <c r="I3520" t="s">
        <v>4588</v>
      </c>
      <c r="J3520" t="s">
        <v>4587</v>
      </c>
      <c r="K3520" t="s">
        <v>4586</v>
      </c>
      <c r="L3520" t="s">
        <v>4585</v>
      </c>
      <c r="M3520" t="s">
        <v>4584</v>
      </c>
      <c r="N3520">
        <v>4</v>
      </c>
      <c r="O3520" t="s">
        <v>4583</v>
      </c>
      <c r="P3520" t="s">
        <v>4582</v>
      </c>
      <c r="Q3520" t="s">
        <v>4581</v>
      </c>
      <c r="R3520" s="8">
        <v>41275</v>
      </c>
      <c r="S3520" s="9">
        <f t="shared" si="440"/>
        <v>2013</v>
      </c>
      <c r="T3520" s="9">
        <v>2013</v>
      </c>
      <c r="U3520" s="9">
        <f t="shared" si="441"/>
        <v>9</v>
      </c>
      <c r="V3520" s="8">
        <v>2013</v>
      </c>
      <c r="W3520" t="s">
        <v>4580</v>
      </c>
      <c r="X3520" s="2">
        <v>1.468</v>
      </c>
      <c r="Y3520" s="7">
        <f t="shared" si="439"/>
        <v>3.9187421585115186E-2</v>
      </c>
      <c r="AA3520">
        <v>906778</v>
      </c>
      <c r="AB3520">
        <v>18931</v>
      </c>
      <c r="AD3520" t="s">
        <v>6</v>
      </c>
      <c r="AE3520">
        <v>61</v>
      </c>
      <c r="AF3520">
        <v>1</v>
      </c>
      <c r="AG3520">
        <v>6328213</v>
      </c>
      <c r="AH3520" t="s">
        <v>4579</v>
      </c>
      <c r="AI3520" t="s">
        <v>4578</v>
      </c>
      <c r="AJ3520" t="s">
        <v>4577</v>
      </c>
      <c r="AK3520" t="s">
        <v>4576</v>
      </c>
      <c r="AL3520">
        <v>58</v>
      </c>
      <c r="AM3520" s="5">
        <f t="shared" si="442"/>
        <v>6.4444444444444446</v>
      </c>
      <c r="AN3520" s="4">
        <f t="shared" si="438"/>
        <v>9.7606125625815145E-3</v>
      </c>
      <c r="AO3520" s="3"/>
      <c r="AP3520">
        <v>0</v>
      </c>
      <c r="AQ3520" t="s">
        <v>1884</v>
      </c>
      <c r="AR3520" t="s">
        <v>4575</v>
      </c>
      <c r="AS3520" t="s">
        <v>1883</v>
      </c>
      <c r="AT3520" s="2">
        <v>5.0830000000000002</v>
      </c>
      <c r="AU3520" s="1">
        <f t="shared" si="443"/>
        <v>3.0359378878355083</v>
      </c>
      <c r="AV3520" s="1">
        <f t="shared" si="444"/>
        <v>2.4474017073848353</v>
      </c>
      <c r="AW3520" s="1">
        <f t="shared" si="445"/>
        <v>1.8588655269341614</v>
      </c>
    </row>
    <row r="3521" spans="1:49" x14ac:dyDescent="0.2">
      <c r="A3521">
        <v>3519</v>
      </c>
      <c r="B3521" t="s">
        <v>4574</v>
      </c>
      <c r="C3521" t="s">
        <v>4573</v>
      </c>
      <c r="F3521" t="s">
        <v>4572</v>
      </c>
      <c r="G3521" t="s">
        <v>17</v>
      </c>
      <c r="H3521" t="s">
        <v>16</v>
      </c>
      <c r="I3521" t="s">
        <v>4571</v>
      </c>
      <c r="J3521" t="s">
        <v>4570</v>
      </c>
      <c r="K3521" t="s">
        <v>4569</v>
      </c>
      <c r="L3521" t="s">
        <v>4568</v>
      </c>
      <c r="M3521" t="s">
        <v>326</v>
      </c>
      <c r="N3521">
        <v>3</v>
      </c>
      <c r="O3521" t="s">
        <v>4567</v>
      </c>
      <c r="P3521" t="s">
        <v>4566</v>
      </c>
      <c r="Q3521" t="s">
        <v>4565</v>
      </c>
      <c r="R3521" s="8">
        <v>41275</v>
      </c>
      <c r="S3521" s="9">
        <f t="shared" si="440"/>
        <v>2013</v>
      </c>
      <c r="T3521" s="9">
        <v>2013</v>
      </c>
      <c r="U3521" s="9">
        <f t="shared" si="441"/>
        <v>9</v>
      </c>
      <c r="V3521" s="8">
        <v>2013</v>
      </c>
      <c r="W3521" t="s">
        <v>4497</v>
      </c>
      <c r="X3521" s="2">
        <v>0.216</v>
      </c>
      <c r="Y3521" s="7">
        <f t="shared" si="439"/>
        <v>5.765996636501962E-3</v>
      </c>
      <c r="AA3521">
        <v>19378726</v>
      </c>
      <c r="AB3521">
        <v>19700186909</v>
      </c>
      <c r="AC3521">
        <v>10988963</v>
      </c>
      <c r="AD3521" t="s">
        <v>6</v>
      </c>
      <c r="AE3521">
        <v>29</v>
      </c>
      <c r="AH3521" t="s">
        <v>4564</v>
      </c>
      <c r="AI3521" t="s">
        <v>4563</v>
      </c>
      <c r="AK3521" t="s">
        <v>4562</v>
      </c>
      <c r="AL3521">
        <v>12</v>
      </c>
      <c r="AM3521" s="5">
        <f t="shared" si="442"/>
        <v>1.3333333333333333</v>
      </c>
      <c r="AN3521" s="4">
        <f t="shared" si="438"/>
        <v>2.0194370819134164E-3</v>
      </c>
      <c r="AO3521" s="3"/>
      <c r="AP3521">
        <v>0</v>
      </c>
      <c r="AR3521" t="s">
        <v>42</v>
      </c>
      <c r="AT3521" s="2" t="s">
        <v>41</v>
      </c>
      <c r="AU3521" s="1">
        <f t="shared" si="443"/>
        <v>0.46420287701253976</v>
      </c>
      <c r="AV3521" s="1">
        <f t="shared" si="444"/>
        <v>0.38927168592076894</v>
      </c>
      <c r="AW3521" s="1">
        <f t="shared" si="445"/>
        <v>0.31434049482899801</v>
      </c>
    </row>
    <row r="3522" spans="1:49" x14ac:dyDescent="0.2">
      <c r="A3522">
        <v>3520</v>
      </c>
      <c r="B3522" t="s">
        <v>4561</v>
      </c>
      <c r="C3522" t="s">
        <v>4560</v>
      </c>
      <c r="F3522" t="s">
        <v>4559</v>
      </c>
      <c r="G3522" t="s">
        <v>17</v>
      </c>
      <c r="H3522" t="s">
        <v>16</v>
      </c>
      <c r="I3522" t="s">
        <v>4558</v>
      </c>
      <c r="J3522" t="s">
        <v>4557</v>
      </c>
      <c r="K3522" t="s">
        <v>4556</v>
      </c>
      <c r="L3522" t="s">
        <v>4555</v>
      </c>
      <c r="M3522" t="s">
        <v>4554</v>
      </c>
      <c r="N3522">
        <v>4</v>
      </c>
      <c r="O3522" t="s">
        <v>4553</v>
      </c>
      <c r="P3522" t="s">
        <v>4552</v>
      </c>
      <c r="Q3522" t="s">
        <v>4551</v>
      </c>
      <c r="R3522" s="8">
        <v>41275</v>
      </c>
      <c r="S3522" s="9">
        <f t="shared" si="440"/>
        <v>2013</v>
      </c>
      <c r="T3522" s="9">
        <v>2013</v>
      </c>
      <c r="U3522" s="9">
        <f t="shared" si="441"/>
        <v>9</v>
      </c>
      <c r="V3522" s="8">
        <v>2013</v>
      </c>
      <c r="W3522" t="s">
        <v>2776</v>
      </c>
      <c r="X3522" s="2">
        <v>0.998</v>
      </c>
      <c r="Y3522" s="7">
        <f t="shared" si="439"/>
        <v>2.664104001494888E-2</v>
      </c>
      <c r="AA3522">
        <v>11266708</v>
      </c>
      <c r="AB3522">
        <v>28520</v>
      </c>
      <c r="AC3522">
        <v>10298479</v>
      </c>
      <c r="AD3522" t="s">
        <v>6</v>
      </c>
      <c r="AE3522">
        <v>2013</v>
      </c>
      <c r="AF3522">
        <v>2</v>
      </c>
      <c r="AG3522">
        <v>26</v>
      </c>
      <c r="AI3522" t="s">
        <v>4550</v>
      </c>
      <c r="AJ3522" t="s">
        <v>4549</v>
      </c>
      <c r="AK3522" t="s">
        <v>4548</v>
      </c>
      <c r="AL3522">
        <v>20</v>
      </c>
      <c r="AM3522" s="5">
        <f t="shared" si="442"/>
        <v>2.2222222222222223</v>
      </c>
      <c r="AN3522" s="4">
        <f t="shared" ref="AN3522:AN3585" si="446">(AM3522-$AO$4)/($AO$3-$AO$4)</f>
        <v>3.3657284698556944E-3</v>
      </c>
      <c r="AO3522" s="3"/>
      <c r="AP3522">
        <v>0</v>
      </c>
      <c r="AQ3522" t="s">
        <v>2325</v>
      </c>
      <c r="AR3522">
        <v>264564</v>
      </c>
      <c r="AS3522" t="s">
        <v>2324</v>
      </c>
      <c r="AT3522" s="2">
        <v>5.81</v>
      </c>
      <c r="AU3522" s="1">
        <f t="shared" si="443"/>
        <v>1.9658446551420925</v>
      </c>
      <c r="AV3522" s="1">
        <f t="shared" si="444"/>
        <v>1.5003384242402287</v>
      </c>
      <c r="AW3522" s="1">
        <f t="shared" si="445"/>
        <v>1.0348321933383651</v>
      </c>
    </row>
    <row r="3523" spans="1:49" x14ac:dyDescent="0.2">
      <c r="A3523">
        <v>3521</v>
      </c>
      <c r="B3523" t="s">
        <v>4547</v>
      </c>
      <c r="C3523" t="s">
        <v>4546</v>
      </c>
      <c r="F3523" t="s">
        <v>4545</v>
      </c>
      <c r="G3523" t="s">
        <v>17</v>
      </c>
      <c r="H3523" t="s">
        <v>16</v>
      </c>
      <c r="I3523" t="s">
        <v>4544</v>
      </c>
      <c r="J3523" t="s">
        <v>4543</v>
      </c>
      <c r="K3523" t="s">
        <v>4542</v>
      </c>
      <c r="L3523" t="s">
        <v>4541</v>
      </c>
      <c r="M3523" t="s">
        <v>4540</v>
      </c>
      <c r="N3523">
        <v>5</v>
      </c>
      <c r="O3523" t="s">
        <v>4539</v>
      </c>
      <c r="P3523" t="s">
        <v>4538</v>
      </c>
      <c r="Q3523" t="s">
        <v>4537</v>
      </c>
      <c r="R3523" s="8">
        <v>41275</v>
      </c>
      <c r="S3523" s="9">
        <f t="shared" si="440"/>
        <v>2013</v>
      </c>
      <c r="T3523" s="9">
        <v>2013</v>
      </c>
      <c r="U3523" s="9">
        <f t="shared" si="441"/>
        <v>9</v>
      </c>
      <c r="V3523" s="8">
        <v>41395</v>
      </c>
      <c r="W3523" t="s">
        <v>116</v>
      </c>
      <c r="X3523" s="2">
        <v>0.91800000000000004</v>
      </c>
      <c r="Y3523" s="7">
        <f t="shared" ref="Y3523:Y3586" si="447">(X3523-$Z$3)/($Z$2-$Z$3)</f>
        <v>2.4505485705133341E-2</v>
      </c>
      <c r="AA3523">
        <v>1431161</v>
      </c>
      <c r="AB3523">
        <v>22674</v>
      </c>
      <c r="AC3523">
        <v>13665901</v>
      </c>
      <c r="AD3523" t="s">
        <v>6</v>
      </c>
      <c r="AE3523">
        <v>34</v>
      </c>
      <c r="AF3523" s="6">
        <v>44478</v>
      </c>
      <c r="AH3523" t="s">
        <v>4536</v>
      </c>
      <c r="AI3523" t="s">
        <v>4535</v>
      </c>
      <c r="AK3523" t="s">
        <v>4534</v>
      </c>
      <c r="AL3523">
        <v>20</v>
      </c>
      <c r="AM3523" s="5">
        <f t="shared" si="442"/>
        <v>2.2222222222222223</v>
      </c>
      <c r="AN3523" s="4">
        <f t="shared" si="446"/>
        <v>3.3657284698556944E-3</v>
      </c>
      <c r="AO3523" s="3"/>
      <c r="AP3523">
        <v>0</v>
      </c>
      <c r="AQ3523" t="s">
        <v>4533</v>
      </c>
      <c r="AR3523">
        <v>23749</v>
      </c>
      <c r="AS3523" t="s">
        <v>4532</v>
      </c>
      <c r="AT3523" s="2" t="s">
        <v>41</v>
      </c>
      <c r="AU3523" s="1">
        <f t="shared" si="443"/>
        <v>1.8163558534550046</v>
      </c>
      <c r="AV3523" s="1">
        <f t="shared" si="444"/>
        <v>1.3935607087494517</v>
      </c>
      <c r="AW3523" s="1">
        <f t="shared" si="445"/>
        <v>0.97076556404389869</v>
      </c>
    </row>
    <row r="3524" spans="1:49" x14ac:dyDescent="0.2">
      <c r="A3524">
        <v>3522</v>
      </c>
      <c r="B3524" t="s">
        <v>4531</v>
      </c>
      <c r="C3524" t="s">
        <v>4530</v>
      </c>
      <c r="F3524" t="s">
        <v>4529</v>
      </c>
      <c r="G3524" t="s">
        <v>17</v>
      </c>
      <c r="H3524" t="s">
        <v>16</v>
      </c>
      <c r="I3524" t="s">
        <v>4528</v>
      </c>
      <c r="J3524" t="s">
        <v>4527</v>
      </c>
      <c r="K3524" t="s">
        <v>4526</v>
      </c>
      <c r="L3524" t="s">
        <v>4525</v>
      </c>
      <c r="M3524" t="s">
        <v>4524</v>
      </c>
      <c r="N3524">
        <v>3</v>
      </c>
      <c r="O3524" t="s">
        <v>4523</v>
      </c>
      <c r="P3524" t="s">
        <v>4522</v>
      </c>
      <c r="Q3524" t="s">
        <v>4521</v>
      </c>
      <c r="R3524" s="8">
        <v>41275</v>
      </c>
      <c r="S3524" s="9">
        <f t="shared" si="440"/>
        <v>2013</v>
      </c>
      <c r="T3524" s="9">
        <v>2013</v>
      </c>
      <c r="U3524" s="9">
        <f t="shared" si="441"/>
        <v>9</v>
      </c>
      <c r="V3524" s="8">
        <v>41275</v>
      </c>
      <c r="W3524" t="s">
        <v>4486</v>
      </c>
      <c r="X3524" s="2">
        <v>0.75</v>
      </c>
      <c r="Y3524" s="7">
        <f t="shared" si="447"/>
        <v>2.0020821654520703E-2</v>
      </c>
      <c r="AA3524" t="s">
        <v>4485</v>
      </c>
      <c r="AB3524">
        <v>29221</v>
      </c>
      <c r="AD3524" t="s">
        <v>6</v>
      </c>
      <c r="AE3524">
        <v>20</v>
      </c>
      <c r="AF3524">
        <v>1</v>
      </c>
      <c r="AG3524">
        <v>13510</v>
      </c>
      <c r="AI3524" t="s">
        <v>4520</v>
      </c>
      <c r="AK3524" t="s">
        <v>4519</v>
      </c>
      <c r="AL3524">
        <v>12</v>
      </c>
      <c r="AM3524" s="5">
        <f t="shared" si="442"/>
        <v>1.3333333333333333</v>
      </c>
      <c r="AN3524" s="4">
        <f t="shared" si="446"/>
        <v>2.0194370819134164E-3</v>
      </c>
      <c r="AO3524" s="3"/>
      <c r="AP3524">
        <v>0</v>
      </c>
      <c r="AQ3524" t="s">
        <v>4518</v>
      </c>
      <c r="AR3524" t="s">
        <v>42</v>
      </c>
      <c r="AS3524" t="s">
        <v>4517</v>
      </c>
      <c r="AT3524" s="2">
        <v>2.0230000000000001</v>
      </c>
      <c r="AU3524" s="1">
        <f t="shared" si="443"/>
        <v>1.4620406282738516</v>
      </c>
      <c r="AV3524" s="1">
        <f t="shared" si="444"/>
        <v>1.102012936821706</v>
      </c>
      <c r="AW3524" s="1">
        <f t="shared" si="445"/>
        <v>0.74198524536956012</v>
      </c>
    </row>
    <row r="3525" spans="1:49" x14ac:dyDescent="0.2">
      <c r="A3525">
        <v>3523</v>
      </c>
      <c r="B3525" t="s">
        <v>4516</v>
      </c>
      <c r="C3525" t="s">
        <v>4515</v>
      </c>
      <c r="F3525" t="s">
        <v>4514</v>
      </c>
      <c r="G3525" t="s">
        <v>17</v>
      </c>
      <c r="H3525" t="s">
        <v>16</v>
      </c>
      <c r="I3525" t="s">
        <v>4513</v>
      </c>
      <c r="J3525">
        <v>60014409</v>
      </c>
      <c r="K3525" t="s">
        <v>4512</v>
      </c>
      <c r="L3525" t="s">
        <v>4511</v>
      </c>
      <c r="M3525" t="s">
        <v>68</v>
      </c>
      <c r="N3525">
        <v>5</v>
      </c>
      <c r="O3525" t="s">
        <v>4510</v>
      </c>
      <c r="P3525" t="s">
        <v>4509</v>
      </c>
      <c r="Q3525" t="s">
        <v>4508</v>
      </c>
      <c r="R3525" s="8">
        <v>41275</v>
      </c>
      <c r="S3525" s="9">
        <f t="shared" si="440"/>
        <v>2013</v>
      </c>
      <c r="T3525" s="9">
        <v>2013</v>
      </c>
      <c r="U3525" s="9">
        <f t="shared" si="441"/>
        <v>9</v>
      </c>
      <c r="V3525" s="8">
        <v>41275</v>
      </c>
      <c r="W3525" t="s">
        <v>4486</v>
      </c>
      <c r="X3525" s="2">
        <v>0.75</v>
      </c>
      <c r="Y3525" s="7">
        <f t="shared" si="447"/>
        <v>2.0020821654520703E-2</v>
      </c>
      <c r="AA3525" t="s">
        <v>4485</v>
      </c>
      <c r="AB3525">
        <v>29221</v>
      </c>
      <c r="AD3525" t="s">
        <v>6</v>
      </c>
      <c r="AE3525">
        <v>20</v>
      </c>
      <c r="AF3525">
        <v>1</v>
      </c>
      <c r="AG3525">
        <v>12123</v>
      </c>
      <c r="AI3525" t="s">
        <v>4507</v>
      </c>
      <c r="AK3525" t="s">
        <v>4506</v>
      </c>
      <c r="AL3525">
        <v>5</v>
      </c>
      <c r="AM3525" s="5">
        <f t="shared" si="442"/>
        <v>0.55555555555555558</v>
      </c>
      <c r="AN3525" s="4">
        <f t="shared" si="446"/>
        <v>8.414321174639236E-4</v>
      </c>
      <c r="AO3525" s="3"/>
      <c r="AP3525">
        <v>0</v>
      </c>
      <c r="AR3525" t="s">
        <v>42</v>
      </c>
      <c r="AT3525" s="2">
        <v>2.0230000000000001</v>
      </c>
      <c r="AU3525" s="1">
        <f t="shared" si="443"/>
        <v>1.4267004793403668</v>
      </c>
      <c r="AV3525" s="1">
        <f t="shared" si="444"/>
        <v>1.0431126885992312</v>
      </c>
      <c r="AW3525" s="1">
        <f t="shared" si="445"/>
        <v>0.65952489785809565</v>
      </c>
    </row>
    <row r="3526" spans="1:49" x14ac:dyDescent="0.2">
      <c r="A3526">
        <v>3524</v>
      </c>
      <c r="B3526" t="s">
        <v>4505</v>
      </c>
      <c r="C3526" t="s">
        <v>4504</v>
      </c>
      <c r="F3526" t="s">
        <v>4503</v>
      </c>
      <c r="G3526" t="s">
        <v>17</v>
      </c>
      <c r="H3526" t="s">
        <v>16</v>
      </c>
      <c r="I3526" t="s">
        <v>4502</v>
      </c>
      <c r="J3526">
        <v>60012835</v>
      </c>
      <c r="K3526" t="s">
        <v>4501</v>
      </c>
      <c r="L3526" t="s">
        <v>807</v>
      </c>
      <c r="M3526" t="s">
        <v>688</v>
      </c>
      <c r="N3526">
        <v>3</v>
      </c>
      <c r="O3526" t="s">
        <v>4500</v>
      </c>
      <c r="P3526" t="s">
        <v>4499</v>
      </c>
      <c r="Q3526" t="s">
        <v>4498</v>
      </c>
      <c r="R3526" s="8">
        <v>41275</v>
      </c>
      <c r="S3526" s="9">
        <f t="shared" si="440"/>
        <v>2013</v>
      </c>
      <c r="T3526" s="9">
        <v>2013</v>
      </c>
      <c r="U3526" s="9">
        <f t="shared" si="441"/>
        <v>9</v>
      </c>
      <c r="V3526" s="8">
        <v>2013</v>
      </c>
      <c r="W3526" t="s">
        <v>4497</v>
      </c>
      <c r="X3526" s="2">
        <v>0.216</v>
      </c>
      <c r="Y3526" s="7">
        <f t="shared" si="447"/>
        <v>5.765996636501962E-3</v>
      </c>
      <c r="AA3526">
        <v>19378726</v>
      </c>
      <c r="AB3526">
        <v>19700186909</v>
      </c>
      <c r="AC3526">
        <v>10988963</v>
      </c>
      <c r="AD3526" t="s">
        <v>6</v>
      </c>
      <c r="AE3526">
        <v>29</v>
      </c>
      <c r="AH3526" t="s">
        <v>4496</v>
      </c>
      <c r="AI3526" t="s">
        <v>4495</v>
      </c>
      <c r="AK3526" t="s">
        <v>4494</v>
      </c>
      <c r="AL3526">
        <v>8</v>
      </c>
      <c r="AM3526" s="5">
        <f t="shared" si="442"/>
        <v>0.88888888888888884</v>
      </c>
      <c r="AN3526" s="4">
        <f t="shared" si="446"/>
        <v>1.3462913879422776E-3</v>
      </c>
      <c r="AO3526" s="3"/>
      <c r="AP3526">
        <v>0</v>
      </c>
      <c r="AR3526" t="s">
        <v>42</v>
      </c>
      <c r="AT3526" s="2" t="s">
        <v>41</v>
      </c>
      <c r="AU3526" s="1">
        <f t="shared" si="443"/>
        <v>0.44400850619340559</v>
      </c>
      <c r="AV3526" s="1">
        <f t="shared" si="444"/>
        <v>0.355614401222212</v>
      </c>
      <c r="AW3526" s="1">
        <f t="shared" si="445"/>
        <v>0.26722029625101829</v>
      </c>
    </row>
    <row r="3527" spans="1:49" x14ac:dyDescent="0.2">
      <c r="A3527">
        <v>3525</v>
      </c>
      <c r="B3527" t="s">
        <v>4493</v>
      </c>
      <c r="C3527" t="s">
        <v>4492</v>
      </c>
      <c r="F3527" t="s">
        <v>4491</v>
      </c>
      <c r="G3527" t="s">
        <v>17</v>
      </c>
      <c r="H3527" t="s">
        <v>16</v>
      </c>
      <c r="I3527" t="s">
        <v>4490</v>
      </c>
      <c r="J3527">
        <v>60027550</v>
      </c>
      <c r="K3527" t="s">
        <v>444</v>
      </c>
      <c r="L3527" t="s">
        <v>443</v>
      </c>
      <c r="M3527" t="s">
        <v>120</v>
      </c>
      <c r="N3527">
        <v>4</v>
      </c>
      <c r="O3527" t="s">
        <v>4489</v>
      </c>
      <c r="P3527" t="s">
        <v>4488</v>
      </c>
      <c r="Q3527" t="s">
        <v>4487</v>
      </c>
      <c r="R3527" s="8">
        <v>41275</v>
      </c>
      <c r="S3527" s="9">
        <f t="shared" si="440"/>
        <v>2013</v>
      </c>
      <c r="T3527" s="9">
        <v>2013</v>
      </c>
      <c r="U3527" s="9">
        <f t="shared" si="441"/>
        <v>9</v>
      </c>
      <c r="V3527" s="8">
        <v>41275</v>
      </c>
      <c r="W3527" t="s">
        <v>4486</v>
      </c>
      <c r="X3527" s="2">
        <v>0.75</v>
      </c>
      <c r="Y3527" s="7">
        <f t="shared" si="447"/>
        <v>2.0020821654520703E-2</v>
      </c>
      <c r="AA3527" t="s">
        <v>4485</v>
      </c>
      <c r="AB3527">
        <v>29221</v>
      </c>
      <c r="AD3527" t="s">
        <v>6</v>
      </c>
      <c r="AE3527">
        <v>20</v>
      </c>
      <c r="AF3527">
        <v>1</v>
      </c>
      <c r="AG3527">
        <v>12111</v>
      </c>
      <c r="AI3527" t="s">
        <v>4484</v>
      </c>
      <c r="AK3527" t="s">
        <v>4483</v>
      </c>
      <c r="AL3527">
        <v>9</v>
      </c>
      <c r="AM3527" s="5">
        <f t="shared" si="442"/>
        <v>1</v>
      </c>
      <c r="AN3527" s="4">
        <f t="shared" si="446"/>
        <v>1.5145778114350624E-3</v>
      </c>
      <c r="AO3527" s="3"/>
      <c r="AP3527">
        <v>0</v>
      </c>
      <c r="AQ3527" t="s">
        <v>4482</v>
      </c>
      <c r="AR3527" t="s">
        <v>4481</v>
      </c>
      <c r="AS3527" t="s">
        <v>4480</v>
      </c>
      <c r="AT3527" s="2">
        <v>2.0230000000000001</v>
      </c>
      <c r="AU3527" s="1">
        <f t="shared" si="443"/>
        <v>1.4468948501595011</v>
      </c>
      <c r="AV3527" s="1">
        <f t="shared" si="444"/>
        <v>1.0767699732977882</v>
      </c>
      <c r="AW3527" s="1">
        <f t="shared" si="445"/>
        <v>0.70664509643607543</v>
      </c>
    </row>
    <row r="3528" spans="1:49" x14ac:dyDescent="0.2">
      <c r="A3528">
        <v>3526</v>
      </c>
      <c r="B3528" t="s">
        <v>4479</v>
      </c>
      <c r="C3528" t="s">
        <v>4478</v>
      </c>
      <c r="F3528" t="s">
        <v>4477</v>
      </c>
      <c r="G3528" t="s">
        <v>17</v>
      </c>
      <c r="H3528" t="s">
        <v>16</v>
      </c>
      <c r="I3528" t="s">
        <v>4476</v>
      </c>
      <c r="J3528" t="s">
        <v>4475</v>
      </c>
      <c r="K3528" t="s">
        <v>4474</v>
      </c>
      <c r="L3528" t="s">
        <v>4473</v>
      </c>
      <c r="M3528" t="s">
        <v>4472</v>
      </c>
      <c r="N3528">
        <v>3</v>
      </c>
      <c r="O3528" t="s">
        <v>4471</v>
      </c>
      <c r="P3528" t="s">
        <v>4470</v>
      </c>
      <c r="Q3528" t="s">
        <v>4469</v>
      </c>
      <c r="R3528" s="8">
        <v>41275</v>
      </c>
      <c r="S3528" s="9">
        <f t="shared" si="440"/>
        <v>2013</v>
      </c>
      <c r="T3528" s="9">
        <v>2013</v>
      </c>
      <c r="U3528" s="9">
        <f t="shared" si="441"/>
        <v>9</v>
      </c>
      <c r="V3528" s="8" t="s">
        <v>282</v>
      </c>
      <c r="W3528" t="s">
        <v>4468</v>
      </c>
      <c r="X3528" s="2">
        <v>1.573</v>
      </c>
      <c r="Y3528" s="7">
        <f t="shared" si="447"/>
        <v>4.1990336616748086E-2</v>
      </c>
      <c r="AA3528">
        <v>7315090</v>
      </c>
      <c r="AB3528">
        <v>29586</v>
      </c>
      <c r="AC3528">
        <v>15333884</v>
      </c>
      <c r="AD3528" t="s">
        <v>6</v>
      </c>
      <c r="AE3528">
        <v>36</v>
      </c>
      <c r="AF3528">
        <v>1</v>
      </c>
      <c r="AH3528" t="s">
        <v>4467</v>
      </c>
      <c r="AI3528" t="s">
        <v>4466</v>
      </c>
      <c r="AK3528" t="s">
        <v>4465</v>
      </c>
      <c r="AL3528">
        <v>31</v>
      </c>
      <c r="AM3528" s="5">
        <f t="shared" si="442"/>
        <v>3.4444444444444446</v>
      </c>
      <c r="AN3528" s="4">
        <f t="shared" si="446"/>
        <v>5.2168791282763268E-3</v>
      </c>
      <c r="AO3528" s="3"/>
      <c r="AP3528">
        <v>0</v>
      </c>
      <c r="AR3528" t="s">
        <v>42</v>
      </c>
      <c r="AT3528" s="2" t="s">
        <v>41</v>
      </c>
      <c r="AU3528" s="1">
        <f t="shared" si="443"/>
        <v>3.0958299370206559</v>
      </c>
      <c r="AV3528" s="1">
        <f t="shared" si="444"/>
        <v>2.3603607872512207</v>
      </c>
      <c r="AW3528" s="1">
        <f t="shared" si="445"/>
        <v>1.6248916374817852</v>
      </c>
    </row>
    <row r="3529" spans="1:49" x14ac:dyDescent="0.2">
      <c r="A3529">
        <v>3527</v>
      </c>
      <c r="B3529" t="s">
        <v>4464</v>
      </c>
      <c r="C3529" t="s">
        <v>4463</v>
      </c>
      <c r="D3529" t="s">
        <v>4462</v>
      </c>
      <c r="F3529" t="s">
        <v>4461</v>
      </c>
      <c r="G3529" t="s">
        <v>17</v>
      </c>
      <c r="H3529" t="s">
        <v>16</v>
      </c>
      <c r="I3529" t="s">
        <v>4460</v>
      </c>
      <c r="J3529">
        <v>60029380</v>
      </c>
      <c r="K3529" t="s">
        <v>4459</v>
      </c>
      <c r="L3529" t="s">
        <v>4458</v>
      </c>
      <c r="M3529" t="s">
        <v>634</v>
      </c>
      <c r="N3529">
        <v>6</v>
      </c>
      <c r="O3529" t="s">
        <v>4457</v>
      </c>
      <c r="P3529" t="s">
        <v>4456</v>
      </c>
      <c r="Q3529" t="s">
        <v>4455</v>
      </c>
      <c r="R3529" s="8">
        <v>41275</v>
      </c>
      <c r="S3529" s="9">
        <f t="shared" si="440"/>
        <v>2013</v>
      </c>
      <c r="T3529" s="9">
        <v>2013</v>
      </c>
      <c r="U3529" s="9">
        <f t="shared" si="441"/>
        <v>9</v>
      </c>
      <c r="V3529" s="8">
        <v>41275</v>
      </c>
      <c r="W3529" t="s">
        <v>4454</v>
      </c>
      <c r="X3529" s="2">
        <v>0.73399999999999999</v>
      </c>
      <c r="Y3529" s="7">
        <f t="shared" si="447"/>
        <v>1.9593710792557593E-2</v>
      </c>
      <c r="AA3529">
        <v>10020721</v>
      </c>
      <c r="AB3529">
        <v>12369</v>
      </c>
      <c r="AD3529" t="s">
        <v>6</v>
      </c>
      <c r="AE3529">
        <v>31</v>
      </c>
      <c r="AF3529">
        <v>1</v>
      </c>
      <c r="AH3529" t="s">
        <v>4453</v>
      </c>
      <c r="AI3529" t="s">
        <v>4452</v>
      </c>
      <c r="AJ3529" t="s">
        <v>4451</v>
      </c>
      <c r="AK3529" t="s">
        <v>4450</v>
      </c>
      <c r="AL3529">
        <v>17</v>
      </c>
      <c r="AM3529" s="5">
        <f t="shared" si="442"/>
        <v>1.8888888888888888</v>
      </c>
      <c r="AN3529" s="4">
        <f t="shared" si="446"/>
        <v>2.86086919937734E-3</v>
      </c>
      <c r="AO3529" s="3"/>
      <c r="AP3529">
        <v>0</v>
      </c>
      <c r="AQ3529" t="s">
        <v>400</v>
      </c>
      <c r="AR3529" t="s">
        <v>4449</v>
      </c>
      <c r="AS3529" t="s">
        <v>399</v>
      </c>
      <c r="AT3529" s="2">
        <v>3.7120000000000002</v>
      </c>
      <c r="AU3529" s="1">
        <f t="shared" si="443"/>
        <v>1.4573858314603516</v>
      </c>
      <c r="AV3529" s="1">
        <f t="shared" si="444"/>
        <v>1.1227289995967467</v>
      </c>
      <c r="AW3529" s="1">
        <f t="shared" si="445"/>
        <v>0.7880721677331417</v>
      </c>
    </row>
    <row r="3530" spans="1:49" x14ac:dyDescent="0.2">
      <c r="A3530">
        <v>3528</v>
      </c>
      <c r="B3530" t="s">
        <v>4448</v>
      </c>
      <c r="C3530" t="s">
        <v>4447</v>
      </c>
      <c r="F3530" t="s">
        <v>4446</v>
      </c>
      <c r="G3530" t="s">
        <v>17</v>
      </c>
      <c r="H3530" t="s">
        <v>16</v>
      </c>
      <c r="I3530" t="s">
        <v>4445</v>
      </c>
      <c r="J3530">
        <v>60028218</v>
      </c>
      <c r="K3530" t="s">
        <v>4444</v>
      </c>
      <c r="L3530" t="s">
        <v>4443</v>
      </c>
      <c r="M3530" t="s">
        <v>1158</v>
      </c>
      <c r="N3530">
        <v>1</v>
      </c>
      <c r="O3530" t="s">
        <v>4442</v>
      </c>
      <c r="P3530">
        <v>34969798400</v>
      </c>
      <c r="Q3530">
        <v>60028218</v>
      </c>
      <c r="R3530" s="8">
        <v>41275</v>
      </c>
      <c r="S3530" s="9">
        <f t="shared" si="440"/>
        <v>2013</v>
      </c>
      <c r="T3530" s="9">
        <v>2013</v>
      </c>
      <c r="U3530" s="9">
        <f t="shared" si="441"/>
        <v>9</v>
      </c>
      <c r="V3530" s="8">
        <v>2013</v>
      </c>
      <c r="W3530" t="s">
        <v>2587</v>
      </c>
      <c r="X3530" s="2">
        <v>0.34100000000000003</v>
      </c>
      <c r="Y3530" s="7">
        <f t="shared" si="447"/>
        <v>9.1028002455887467E-3</v>
      </c>
      <c r="AA3530">
        <v>19378718</v>
      </c>
      <c r="AB3530">
        <v>19700186839</v>
      </c>
      <c r="AC3530">
        <v>15309681</v>
      </c>
      <c r="AD3530" t="s">
        <v>6</v>
      </c>
      <c r="AE3530">
        <v>37</v>
      </c>
      <c r="AH3530" t="s">
        <v>4441</v>
      </c>
      <c r="AI3530" t="s">
        <v>4440</v>
      </c>
      <c r="AK3530" t="s">
        <v>4439</v>
      </c>
      <c r="AL3530">
        <v>2</v>
      </c>
      <c r="AM3530" s="5">
        <f t="shared" si="442"/>
        <v>0.22222222222222221</v>
      </c>
      <c r="AN3530" s="4">
        <f t="shared" si="446"/>
        <v>3.365728469855694E-4</v>
      </c>
      <c r="AO3530" s="3"/>
      <c r="AP3530">
        <v>0</v>
      </c>
      <c r="AR3530" t="s">
        <v>42</v>
      </c>
      <c r="AT3530" s="2" t="s">
        <v>41</v>
      </c>
      <c r="AU3530" s="1">
        <f t="shared" si="443"/>
        <v>0.64729320260077927</v>
      </c>
      <c r="AV3530" s="1">
        <f t="shared" si="444"/>
        <v>0.47196865462871579</v>
      </c>
      <c r="AW3530" s="1">
        <f t="shared" si="445"/>
        <v>0.29664410665665225</v>
      </c>
    </row>
    <row r="3531" spans="1:49" x14ac:dyDescent="0.2">
      <c r="A3531">
        <v>3529</v>
      </c>
      <c r="B3531" t="s">
        <v>4438</v>
      </c>
      <c r="C3531" t="s">
        <v>4437</v>
      </c>
      <c r="F3531" t="s">
        <v>4436</v>
      </c>
      <c r="G3531" t="s">
        <v>17</v>
      </c>
      <c r="H3531" t="s">
        <v>16</v>
      </c>
      <c r="I3531" t="s">
        <v>4435</v>
      </c>
      <c r="J3531" t="s">
        <v>4434</v>
      </c>
      <c r="K3531" t="s">
        <v>4433</v>
      </c>
      <c r="L3531" t="s">
        <v>4432</v>
      </c>
      <c r="M3531" t="s">
        <v>4431</v>
      </c>
      <c r="N3531">
        <v>6</v>
      </c>
      <c r="O3531" t="s">
        <v>4430</v>
      </c>
      <c r="P3531" t="s">
        <v>4429</v>
      </c>
      <c r="Q3531" t="s">
        <v>4428</v>
      </c>
      <c r="R3531" s="8">
        <v>41275</v>
      </c>
      <c r="S3531" s="9">
        <f t="shared" si="440"/>
        <v>2013</v>
      </c>
      <c r="T3531" s="9">
        <v>2013</v>
      </c>
      <c r="U3531" s="9">
        <f t="shared" si="441"/>
        <v>9</v>
      </c>
      <c r="V3531" s="8">
        <v>2013</v>
      </c>
      <c r="W3531" t="s">
        <v>2587</v>
      </c>
      <c r="X3531" s="2">
        <v>0.34100000000000003</v>
      </c>
      <c r="Y3531" s="7">
        <f t="shared" si="447"/>
        <v>9.1028002455887467E-3</v>
      </c>
      <c r="AA3531">
        <v>19378718</v>
      </c>
      <c r="AB3531">
        <v>19700186839</v>
      </c>
      <c r="AC3531">
        <v>15309681</v>
      </c>
      <c r="AD3531" t="s">
        <v>6</v>
      </c>
      <c r="AE3531">
        <v>37</v>
      </c>
      <c r="AH3531" t="s">
        <v>4427</v>
      </c>
      <c r="AI3531" t="s">
        <v>4426</v>
      </c>
      <c r="AK3531" t="s">
        <v>4425</v>
      </c>
      <c r="AL3531">
        <v>3</v>
      </c>
      <c r="AM3531" s="5">
        <f t="shared" si="442"/>
        <v>0.33333333333333331</v>
      </c>
      <c r="AN3531" s="4">
        <f t="shared" si="446"/>
        <v>5.048592704783541E-4</v>
      </c>
      <c r="AO3531" s="3"/>
      <c r="AP3531">
        <v>0</v>
      </c>
      <c r="AR3531" t="s">
        <v>42</v>
      </c>
      <c r="AT3531" s="2" t="s">
        <v>41</v>
      </c>
      <c r="AU3531" s="1">
        <f t="shared" si="443"/>
        <v>0.6523417953055628</v>
      </c>
      <c r="AV3531" s="1">
        <f t="shared" si="444"/>
        <v>0.48038297580335509</v>
      </c>
      <c r="AW3531" s="1">
        <f t="shared" si="445"/>
        <v>0.30842415630114717</v>
      </c>
    </row>
    <row r="3532" spans="1:49" x14ac:dyDescent="0.2">
      <c r="A3532">
        <v>3530</v>
      </c>
      <c r="B3532" t="s">
        <v>4424</v>
      </c>
      <c r="C3532" t="s">
        <v>4423</v>
      </c>
      <c r="F3532" t="s">
        <v>4422</v>
      </c>
      <c r="G3532" t="s">
        <v>17</v>
      </c>
      <c r="H3532" t="s">
        <v>16</v>
      </c>
      <c r="I3532" t="s">
        <v>4421</v>
      </c>
      <c r="J3532" t="s">
        <v>4420</v>
      </c>
      <c r="K3532" t="s">
        <v>4419</v>
      </c>
      <c r="L3532" t="s">
        <v>4418</v>
      </c>
      <c r="M3532" t="s">
        <v>4417</v>
      </c>
      <c r="N3532">
        <v>3</v>
      </c>
      <c r="O3532" t="s">
        <v>4416</v>
      </c>
      <c r="P3532" t="s">
        <v>4415</v>
      </c>
      <c r="Q3532" t="s">
        <v>4414</v>
      </c>
      <c r="R3532" s="8">
        <v>41275</v>
      </c>
      <c r="S3532" s="9">
        <f t="shared" si="440"/>
        <v>2013</v>
      </c>
      <c r="T3532" s="9">
        <v>2013</v>
      </c>
      <c r="U3532" s="9">
        <f t="shared" si="441"/>
        <v>9</v>
      </c>
      <c r="V3532" s="8">
        <v>2013</v>
      </c>
      <c r="W3532" t="s">
        <v>2587</v>
      </c>
      <c r="X3532" s="2">
        <v>0.34100000000000003</v>
      </c>
      <c r="Y3532" s="7">
        <f t="shared" si="447"/>
        <v>9.1028002455887467E-3</v>
      </c>
      <c r="AA3532">
        <v>19378718</v>
      </c>
      <c r="AB3532">
        <v>19700186839</v>
      </c>
      <c r="AC3532">
        <v>15309681</v>
      </c>
      <c r="AD3532" t="s">
        <v>6</v>
      </c>
      <c r="AE3532">
        <v>37</v>
      </c>
      <c r="AH3532" t="s">
        <v>4413</v>
      </c>
      <c r="AI3532" t="s">
        <v>4412</v>
      </c>
      <c r="AK3532" t="s">
        <v>4411</v>
      </c>
      <c r="AL3532">
        <v>24</v>
      </c>
      <c r="AM3532" s="5">
        <f t="shared" si="442"/>
        <v>2.6666666666666665</v>
      </c>
      <c r="AN3532" s="4">
        <f t="shared" si="446"/>
        <v>4.0388741638268328E-3</v>
      </c>
      <c r="AO3532" s="3"/>
      <c r="AP3532">
        <v>0</v>
      </c>
      <c r="AR3532" t="s">
        <v>42</v>
      </c>
      <c r="AT3532" s="2" t="s">
        <v>41</v>
      </c>
      <c r="AU3532" s="1">
        <f t="shared" si="443"/>
        <v>0.75836224210601721</v>
      </c>
      <c r="AV3532" s="1">
        <f t="shared" si="444"/>
        <v>0.65708372047077901</v>
      </c>
      <c r="AW3532" s="1">
        <f t="shared" si="445"/>
        <v>0.55580519883554069</v>
      </c>
    </row>
    <row r="3533" spans="1:49" x14ac:dyDescent="0.2">
      <c r="A3533">
        <v>3531</v>
      </c>
      <c r="B3533" t="s">
        <v>4410</v>
      </c>
      <c r="C3533" t="s">
        <v>4409</v>
      </c>
      <c r="F3533" t="s">
        <v>4408</v>
      </c>
      <c r="G3533" t="s">
        <v>17</v>
      </c>
      <c r="H3533" t="s">
        <v>16</v>
      </c>
      <c r="I3533" t="s">
        <v>4407</v>
      </c>
      <c r="J3533">
        <v>60071150</v>
      </c>
      <c r="K3533" t="s">
        <v>4406</v>
      </c>
      <c r="L3533" t="s">
        <v>4405</v>
      </c>
      <c r="M3533" t="s">
        <v>4404</v>
      </c>
      <c r="N3533">
        <v>1</v>
      </c>
      <c r="O3533" t="s">
        <v>4403</v>
      </c>
      <c r="P3533">
        <v>20435982900</v>
      </c>
      <c r="Q3533">
        <v>60071150</v>
      </c>
      <c r="R3533" s="8">
        <v>41275</v>
      </c>
      <c r="S3533" s="9">
        <f t="shared" si="440"/>
        <v>2013</v>
      </c>
      <c r="T3533" s="9">
        <v>2013</v>
      </c>
      <c r="U3533" s="9">
        <f t="shared" si="441"/>
        <v>9</v>
      </c>
      <c r="V3533" s="8">
        <v>2013</v>
      </c>
      <c r="W3533" t="s">
        <v>2587</v>
      </c>
      <c r="X3533" s="2">
        <v>0.34100000000000003</v>
      </c>
      <c r="Y3533" s="7">
        <f t="shared" si="447"/>
        <v>9.1028002455887467E-3</v>
      </c>
      <c r="AA3533">
        <v>19378718</v>
      </c>
      <c r="AB3533">
        <v>19700186839</v>
      </c>
      <c r="AC3533">
        <v>15309681</v>
      </c>
      <c r="AD3533" t="s">
        <v>6</v>
      </c>
      <c r="AE3533">
        <v>37</v>
      </c>
      <c r="AH3533" t="s">
        <v>4402</v>
      </c>
      <c r="AI3533" t="s">
        <v>4401</v>
      </c>
      <c r="AK3533" t="s">
        <v>4400</v>
      </c>
      <c r="AL3533">
        <v>11</v>
      </c>
      <c r="AM3533" s="5">
        <f t="shared" si="442"/>
        <v>1.2222222222222223</v>
      </c>
      <c r="AN3533" s="4">
        <f t="shared" si="446"/>
        <v>1.851150658420632E-3</v>
      </c>
      <c r="AO3533" s="3"/>
      <c r="AP3533">
        <v>0</v>
      </c>
      <c r="AR3533" t="s">
        <v>42</v>
      </c>
      <c r="AT3533" s="2" t="s">
        <v>41</v>
      </c>
      <c r="AU3533" s="1">
        <f t="shared" si="443"/>
        <v>0.69273053694383113</v>
      </c>
      <c r="AV3533" s="1">
        <f t="shared" si="444"/>
        <v>0.54769754520046887</v>
      </c>
      <c r="AW3533" s="1">
        <f t="shared" si="445"/>
        <v>0.40266455345710661</v>
      </c>
    </row>
    <row r="3534" spans="1:49" x14ac:dyDescent="0.2">
      <c r="A3534">
        <v>3532</v>
      </c>
      <c r="B3534" t="s">
        <v>4399</v>
      </c>
      <c r="C3534" t="s">
        <v>4398</v>
      </c>
      <c r="F3534" t="s">
        <v>4397</v>
      </c>
      <c r="G3534" t="s">
        <v>17</v>
      </c>
      <c r="H3534" t="s">
        <v>16</v>
      </c>
      <c r="I3534" t="s">
        <v>4396</v>
      </c>
      <c r="J3534">
        <v>60024542</v>
      </c>
      <c r="K3534" t="s">
        <v>3727</v>
      </c>
      <c r="L3534" t="s">
        <v>3726</v>
      </c>
      <c r="M3534" t="s">
        <v>634</v>
      </c>
      <c r="N3534">
        <v>3</v>
      </c>
      <c r="O3534" t="s">
        <v>4395</v>
      </c>
      <c r="P3534" t="s">
        <v>4394</v>
      </c>
      <c r="Q3534" t="s">
        <v>4393</v>
      </c>
      <c r="R3534" s="8">
        <v>41275</v>
      </c>
      <c r="S3534" s="9">
        <f t="shared" si="440"/>
        <v>2013</v>
      </c>
      <c r="T3534" s="9">
        <v>2013</v>
      </c>
      <c r="U3534" s="9">
        <f t="shared" si="441"/>
        <v>9</v>
      </c>
      <c r="V3534" s="8">
        <v>2013</v>
      </c>
      <c r="W3534" t="s">
        <v>2587</v>
      </c>
      <c r="X3534" s="2">
        <v>0.34100000000000003</v>
      </c>
      <c r="Y3534" s="7">
        <f t="shared" si="447"/>
        <v>9.1028002455887467E-3</v>
      </c>
      <c r="AA3534">
        <v>19378718</v>
      </c>
      <c r="AB3534">
        <v>19700186839</v>
      </c>
      <c r="AC3534">
        <v>15309681</v>
      </c>
      <c r="AD3534" t="s">
        <v>6</v>
      </c>
      <c r="AE3534">
        <v>37</v>
      </c>
      <c r="AH3534" t="s">
        <v>4392</v>
      </c>
      <c r="AI3534" t="s">
        <v>4391</v>
      </c>
      <c r="AK3534" t="s">
        <v>4390</v>
      </c>
      <c r="AL3534">
        <v>8</v>
      </c>
      <c r="AM3534" s="5">
        <f t="shared" si="442"/>
        <v>0.88888888888888884</v>
      </c>
      <c r="AN3534" s="4">
        <f t="shared" si="446"/>
        <v>1.3462913879422776E-3</v>
      </c>
      <c r="AO3534" s="3"/>
      <c r="AP3534">
        <v>0</v>
      </c>
      <c r="AR3534" t="s">
        <v>42</v>
      </c>
      <c r="AT3534" s="2" t="s">
        <v>41</v>
      </c>
      <c r="AU3534" s="1">
        <f t="shared" si="443"/>
        <v>0.67758475882948055</v>
      </c>
      <c r="AV3534" s="1">
        <f t="shared" si="444"/>
        <v>0.52245458167655112</v>
      </c>
      <c r="AW3534" s="1">
        <f t="shared" si="445"/>
        <v>0.36732440452362181</v>
      </c>
    </row>
    <row r="3535" spans="1:49" x14ac:dyDescent="0.2">
      <c r="A3535">
        <v>3533</v>
      </c>
      <c r="B3535" t="s">
        <v>4389</v>
      </c>
      <c r="C3535" t="s">
        <v>4388</v>
      </c>
      <c r="F3535" t="s">
        <v>4387</v>
      </c>
      <c r="G3535" t="s">
        <v>17</v>
      </c>
      <c r="H3535" t="s">
        <v>16</v>
      </c>
      <c r="I3535" t="s">
        <v>3449</v>
      </c>
      <c r="J3535">
        <v>60031863</v>
      </c>
      <c r="K3535" t="s">
        <v>4386</v>
      </c>
      <c r="L3535" t="s">
        <v>4385</v>
      </c>
      <c r="M3535" t="s">
        <v>634</v>
      </c>
      <c r="N3535">
        <v>5</v>
      </c>
      <c r="O3535" t="s">
        <v>4384</v>
      </c>
      <c r="P3535" t="s">
        <v>4383</v>
      </c>
      <c r="Q3535" t="s">
        <v>4382</v>
      </c>
      <c r="R3535" s="8">
        <v>41275</v>
      </c>
      <c r="S3535" s="9">
        <f t="shared" si="440"/>
        <v>2013</v>
      </c>
      <c r="T3535" s="9">
        <v>2013</v>
      </c>
      <c r="U3535" s="9">
        <f t="shared" si="441"/>
        <v>9</v>
      </c>
      <c r="V3535" s="8">
        <v>2013</v>
      </c>
      <c r="W3535" t="s">
        <v>4381</v>
      </c>
      <c r="X3535" s="2">
        <v>0.11600000000000001</v>
      </c>
      <c r="Y3535" s="7">
        <f t="shared" si="447"/>
        <v>3.0965537492325355E-3</v>
      </c>
      <c r="AA3535">
        <v>20407459</v>
      </c>
      <c r="AB3535">
        <v>19700187706</v>
      </c>
      <c r="AC3535">
        <v>20407467</v>
      </c>
      <c r="AD3535" t="s">
        <v>6</v>
      </c>
      <c r="AE3535">
        <v>5</v>
      </c>
      <c r="AF3535">
        <v>4</v>
      </c>
      <c r="AH3535" t="s">
        <v>4380</v>
      </c>
      <c r="AI3535" t="s">
        <v>4379</v>
      </c>
      <c r="AJ3535" t="s">
        <v>4378</v>
      </c>
      <c r="AK3535" t="s">
        <v>4377</v>
      </c>
      <c r="AL3535">
        <v>1</v>
      </c>
      <c r="AM3535" s="5">
        <f t="shared" si="442"/>
        <v>0.1111111111111111</v>
      </c>
      <c r="AN3535" s="4">
        <f t="shared" si="446"/>
        <v>1.682864234927847E-4</v>
      </c>
      <c r="AO3535" s="3"/>
      <c r="AP3535">
        <v>1</v>
      </c>
      <c r="AR3535" t="s">
        <v>42</v>
      </c>
      <c r="AT3535" s="2" t="s">
        <v>41</v>
      </c>
      <c r="AU3535" s="1">
        <f t="shared" si="443"/>
        <v>0.22180735515106104</v>
      </c>
      <c r="AV3535" s="1">
        <f t="shared" si="444"/>
        <v>0.16324200863626601</v>
      </c>
      <c r="AW3535" s="1">
        <f t="shared" si="445"/>
        <v>0.10467666212147099</v>
      </c>
    </row>
    <row r="3536" spans="1:49" x14ac:dyDescent="0.2">
      <c r="A3536">
        <v>3534</v>
      </c>
      <c r="B3536" t="s">
        <v>4376</v>
      </c>
      <c r="C3536" t="s">
        <v>4375</v>
      </c>
      <c r="D3536" t="s">
        <v>4374</v>
      </c>
      <c r="E3536">
        <v>23332815</v>
      </c>
      <c r="F3536" t="s">
        <v>4373</v>
      </c>
      <c r="G3536" t="s">
        <v>17</v>
      </c>
      <c r="H3536" t="s">
        <v>16</v>
      </c>
      <c r="I3536" t="s">
        <v>4372</v>
      </c>
      <c r="J3536" t="s">
        <v>4371</v>
      </c>
      <c r="K3536" t="s">
        <v>4370</v>
      </c>
      <c r="L3536" t="s">
        <v>4369</v>
      </c>
      <c r="M3536" t="s">
        <v>4368</v>
      </c>
      <c r="N3536">
        <v>7</v>
      </c>
      <c r="O3536" t="s">
        <v>4367</v>
      </c>
      <c r="P3536" t="s">
        <v>4366</v>
      </c>
      <c r="Q3536" t="s">
        <v>4365</v>
      </c>
      <c r="R3536" s="8">
        <v>41275</v>
      </c>
      <c r="S3536" s="9">
        <f t="shared" si="440"/>
        <v>2013</v>
      </c>
      <c r="T3536" s="9">
        <v>2013</v>
      </c>
      <c r="U3536" s="9">
        <f t="shared" si="441"/>
        <v>9</v>
      </c>
      <c r="V3536" s="8">
        <v>41334</v>
      </c>
      <c r="W3536" t="s">
        <v>1611</v>
      </c>
      <c r="X3536" s="2">
        <v>0.89300000000000002</v>
      </c>
      <c r="Y3536" s="7">
        <f t="shared" si="447"/>
        <v>2.3838124983315983E-2</v>
      </c>
      <c r="AA3536">
        <v>3015629</v>
      </c>
      <c r="AB3536">
        <v>35716</v>
      </c>
      <c r="AC3536" t="s">
        <v>1610</v>
      </c>
      <c r="AD3536" t="s">
        <v>6</v>
      </c>
      <c r="AE3536">
        <v>39</v>
      </c>
      <c r="AF3536">
        <v>3</v>
      </c>
      <c r="AH3536" t="s">
        <v>4364</v>
      </c>
      <c r="AI3536" t="s">
        <v>4363</v>
      </c>
      <c r="AJ3536" t="s">
        <v>4362</v>
      </c>
      <c r="AK3536" t="s">
        <v>4361</v>
      </c>
      <c r="AL3536">
        <v>9</v>
      </c>
      <c r="AM3536" s="5">
        <f t="shared" si="442"/>
        <v>1</v>
      </c>
      <c r="AN3536" s="4">
        <f t="shared" si="446"/>
        <v>1.5145778114350624E-3</v>
      </c>
      <c r="AO3536" s="3"/>
      <c r="AP3536">
        <v>0</v>
      </c>
      <c r="AQ3536" t="s">
        <v>2325</v>
      </c>
      <c r="AR3536">
        <v>230674</v>
      </c>
      <c r="AS3536" t="s">
        <v>2324</v>
      </c>
      <c r="AT3536" s="2">
        <v>2.9980000000000002</v>
      </c>
      <c r="AU3536" s="1">
        <f t="shared" si="443"/>
        <v>1.7141060831751704</v>
      </c>
      <c r="AV3536" s="1">
        <f t="shared" si="444"/>
        <v>1.2676351397375523</v>
      </c>
      <c r="AW3536" s="1">
        <f t="shared" si="445"/>
        <v>0.82116419629993387</v>
      </c>
    </row>
    <row r="3537" spans="1:49" x14ac:dyDescent="0.2">
      <c r="A3537">
        <v>3535</v>
      </c>
      <c r="B3537" t="s">
        <v>4360</v>
      </c>
      <c r="C3537" t="s">
        <v>4359</v>
      </c>
      <c r="F3537" t="s">
        <v>4358</v>
      </c>
      <c r="G3537" t="s">
        <v>17</v>
      </c>
      <c r="H3537" t="s">
        <v>16</v>
      </c>
      <c r="I3537" t="s">
        <v>4357</v>
      </c>
      <c r="J3537" t="s">
        <v>4356</v>
      </c>
      <c r="K3537" t="s">
        <v>4355</v>
      </c>
      <c r="L3537" t="s">
        <v>4354</v>
      </c>
      <c r="M3537" t="s">
        <v>3639</v>
      </c>
      <c r="N3537">
        <v>3</v>
      </c>
      <c r="O3537" t="s">
        <v>4353</v>
      </c>
      <c r="P3537" t="s">
        <v>4352</v>
      </c>
      <c r="Q3537" t="s">
        <v>4351</v>
      </c>
      <c r="R3537" s="8">
        <v>41275</v>
      </c>
      <c r="S3537" s="9">
        <f t="shared" si="440"/>
        <v>2013</v>
      </c>
      <c r="T3537" s="9">
        <v>2013</v>
      </c>
      <c r="U3537" s="9">
        <f t="shared" si="441"/>
        <v>9</v>
      </c>
      <c r="V3537" s="8">
        <v>2013</v>
      </c>
      <c r="W3537" t="s">
        <v>4350</v>
      </c>
      <c r="X3537" s="2">
        <v>0.17799999999999999</v>
      </c>
      <c r="Y3537" s="7">
        <f t="shared" si="447"/>
        <v>4.7516083393395799E-3</v>
      </c>
      <c r="AA3537">
        <v>13492543</v>
      </c>
      <c r="AB3537">
        <v>5300152204</v>
      </c>
      <c r="AD3537" t="s">
        <v>6</v>
      </c>
      <c r="AE3537">
        <v>10</v>
      </c>
      <c r="AF3537">
        <v>2</v>
      </c>
      <c r="AG3537">
        <v>20120606</v>
      </c>
      <c r="AI3537" t="s">
        <v>4349</v>
      </c>
      <c r="AJ3537" t="s">
        <v>4348</v>
      </c>
      <c r="AK3537" t="s">
        <v>4347</v>
      </c>
      <c r="AL3537">
        <v>1</v>
      </c>
      <c r="AM3537" s="5">
        <f t="shared" si="442"/>
        <v>0.1111111111111111</v>
      </c>
      <c r="AN3537" s="4">
        <f t="shared" si="446"/>
        <v>1.682864234927847E-4</v>
      </c>
      <c r="AO3537" s="3"/>
      <c r="AP3537">
        <v>1</v>
      </c>
      <c r="AR3537" t="s">
        <v>42</v>
      </c>
      <c r="AT3537" s="2">
        <v>0.57799999999999996</v>
      </c>
      <c r="AU3537" s="1">
        <f t="shared" si="443"/>
        <v>0.33766117645855415</v>
      </c>
      <c r="AV3537" s="1">
        <f t="shared" si="444"/>
        <v>0.24599473814161821</v>
      </c>
      <c r="AW3537" s="1">
        <f t="shared" si="445"/>
        <v>0.15432829982468232</v>
      </c>
    </row>
    <row r="3538" spans="1:49" x14ac:dyDescent="0.2">
      <c r="A3538">
        <v>3536</v>
      </c>
      <c r="B3538" t="s">
        <v>4346</v>
      </c>
      <c r="C3538" t="s">
        <v>4345</v>
      </c>
      <c r="F3538" t="s">
        <v>4344</v>
      </c>
      <c r="G3538" t="s">
        <v>17</v>
      </c>
      <c r="H3538" t="s">
        <v>16</v>
      </c>
      <c r="I3538" t="s">
        <v>4343</v>
      </c>
      <c r="J3538">
        <v>60008293</v>
      </c>
      <c r="K3538" t="s">
        <v>4342</v>
      </c>
      <c r="L3538" t="s">
        <v>4341</v>
      </c>
      <c r="M3538" t="s">
        <v>538</v>
      </c>
      <c r="N3538">
        <v>2</v>
      </c>
      <c r="O3538" t="s">
        <v>4340</v>
      </c>
      <c r="P3538" t="s">
        <v>4339</v>
      </c>
      <c r="Q3538" t="s">
        <v>4338</v>
      </c>
      <c r="R3538" s="8">
        <v>41275</v>
      </c>
      <c r="S3538" s="9">
        <f t="shared" si="440"/>
        <v>2013</v>
      </c>
      <c r="T3538" s="9">
        <v>2013</v>
      </c>
      <c r="U3538" s="9">
        <f t="shared" si="441"/>
        <v>9</v>
      </c>
      <c r="V3538" s="8">
        <v>41306</v>
      </c>
      <c r="W3538" t="s">
        <v>4337</v>
      </c>
      <c r="X3538" s="2">
        <v>0.26</v>
      </c>
      <c r="Y3538" s="7">
        <f t="shared" si="447"/>
        <v>6.9405515069005099E-3</v>
      </c>
      <c r="AA3538">
        <v>17590787</v>
      </c>
      <c r="AB3538">
        <v>19700186823</v>
      </c>
      <c r="AC3538">
        <v>17590795</v>
      </c>
      <c r="AD3538" t="s">
        <v>6</v>
      </c>
      <c r="AE3538">
        <v>5</v>
      </c>
      <c r="AF3538">
        <v>1</v>
      </c>
      <c r="AH3538" t="s">
        <v>4336</v>
      </c>
      <c r="AI3538" t="s">
        <v>4335</v>
      </c>
      <c r="AJ3538" t="s">
        <v>4334</v>
      </c>
      <c r="AK3538" t="s">
        <v>4333</v>
      </c>
      <c r="AL3538">
        <v>2</v>
      </c>
      <c r="AM3538" s="5">
        <f t="shared" si="442"/>
        <v>0.22222222222222221</v>
      </c>
      <c r="AN3538" s="4">
        <f t="shared" si="446"/>
        <v>3.365728469855694E-4</v>
      </c>
      <c r="AO3538" s="3"/>
      <c r="AP3538">
        <v>0</v>
      </c>
      <c r="AR3538" t="s">
        <v>42</v>
      </c>
      <c r="AT3538" s="2" t="s">
        <v>41</v>
      </c>
      <c r="AU3538" s="1">
        <f t="shared" si="443"/>
        <v>0.49593579089260276</v>
      </c>
      <c r="AV3538" s="1">
        <f t="shared" si="444"/>
        <v>0.36385621769430398</v>
      </c>
      <c r="AW3538" s="1">
        <f t="shared" si="445"/>
        <v>0.23177664449600516</v>
      </c>
    </row>
    <row r="3539" spans="1:49" x14ac:dyDescent="0.2">
      <c r="A3539">
        <v>3537</v>
      </c>
      <c r="B3539" t="s">
        <v>4332</v>
      </c>
      <c r="C3539" t="s">
        <v>4331</v>
      </c>
      <c r="F3539" t="s">
        <v>4330</v>
      </c>
      <c r="G3539" t="s">
        <v>17</v>
      </c>
      <c r="H3539" t="s">
        <v>16</v>
      </c>
      <c r="I3539" t="s">
        <v>4329</v>
      </c>
      <c r="J3539">
        <v>60073458</v>
      </c>
      <c r="K3539" t="s">
        <v>4328</v>
      </c>
      <c r="L3539" t="s">
        <v>793</v>
      </c>
      <c r="M3539" t="s">
        <v>634</v>
      </c>
      <c r="N3539">
        <v>1</v>
      </c>
      <c r="O3539" t="s">
        <v>4327</v>
      </c>
      <c r="P3539">
        <v>55582280000</v>
      </c>
      <c r="Q3539">
        <v>60073458</v>
      </c>
      <c r="R3539" s="8">
        <v>41275</v>
      </c>
      <c r="S3539" s="9">
        <f t="shared" si="440"/>
        <v>2013</v>
      </c>
      <c r="T3539" s="9">
        <v>2013</v>
      </c>
      <c r="U3539" s="9">
        <f t="shared" si="441"/>
        <v>9</v>
      </c>
      <c r="V3539" s="8">
        <v>41275</v>
      </c>
      <c r="W3539" t="s">
        <v>4326</v>
      </c>
      <c r="X3539" s="2">
        <v>0.19800000000000001</v>
      </c>
      <c r="Y3539" s="7">
        <f t="shared" si="447"/>
        <v>5.2854969167934656E-3</v>
      </c>
      <c r="AA3539" t="s">
        <v>4325</v>
      </c>
      <c r="AB3539">
        <v>17294</v>
      </c>
      <c r="AC3539" t="s">
        <v>4324</v>
      </c>
      <c r="AD3539" t="s">
        <v>6</v>
      </c>
      <c r="AE3539">
        <v>63</v>
      </c>
      <c r="AF3539">
        <v>1</v>
      </c>
      <c r="AH3539" t="s">
        <v>4323</v>
      </c>
      <c r="AI3539" t="s">
        <v>4322</v>
      </c>
      <c r="AJ3539" t="s">
        <v>4321</v>
      </c>
      <c r="AK3539" t="s">
        <v>4320</v>
      </c>
      <c r="AL3539">
        <v>0</v>
      </c>
      <c r="AM3539" s="5">
        <f t="shared" si="442"/>
        <v>0</v>
      </c>
      <c r="AN3539" s="4">
        <f t="shared" si="446"/>
        <v>0</v>
      </c>
      <c r="AO3539" s="3"/>
      <c r="AP3539">
        <v>0</v>
      </c>
      <c r="AR3539" t="s">
        <v>42</v>
      </c>
      <c r="AT3539" s="2">
        <v>0.70699999999999996</v>
      </c>
      <c r="AU3539" s="1">
        <f t="shared" si="443"/>
        <v>0.36998478417554259</v>
      </c>
      <c r="AV3539" s="1">
        <f t="shared" si="444"/>
        <v>0.26427484583967326</v>
      </c>
      <c r="AW3539" s="1">
        <f t="shared" si="445"/>
        <v>0.15856490750380395</v>
      </c>
    </row>
    <row r="3540" spans="1:49" x14ac:dyDescent="0.2">
      <c r="A3540">
        <v>3538</v>
      </c>
      <c r="B3540" t="s">
        <v>4319</v>
      </c>
      <c r="C3540" t="s">
        <v>4318</v>
      </c>
      <c r="F3540" t="s">
        <v>4317</v>
      </c>
      <c r="G3540" t="s">
        <v>17</v>
      </c>
      <c r="H3540" t="s">
        <v>16</v>
      </c>
      <c r="I3540" t="s">
        <v>4316</v>
      </c>
      <c r="J3540">
        <v>60030612</v>
      </c>
      <c r="K3540" t="s">
        <v>4315</v>
      </c>
      <c r="L3540" t="s">
        <v>3844</v>
      </c>
      <c r="M3540" t="s">
        <v>120</v>
      </c>
      <c r="N3540">
        <v>3</v>
      </c>
      <c r="O3540" t="s">
        <v>4314</v>
      </c>
      <c r="P3540" t="s">
        <v>4313</v>
      </c>
      <c r="Q3540" t="s">
        <v>4312</v>
      </c>
      <c r="R3540" s="8">
        <v>41275</v>
      </c>
      <c r="S3540" s="9">
        <f t="shared" si="440"/>
        <v>2013</v>
      </c>
      <c r="T3540" s="9">
        <v>2013</v>
      </c>
      <c r="U3540" s="9">
        <f t="shared" si="441"/>
        <v>9</v>
      </c>
      <c r="V3540" s="8">
        <v>2013</v>
      </c>
      <c r="W3540" t="s">
        <v>3083</v>
      </c>
      <c r="X3540" s="2">
        <v>1.3720000000000001</v>
      </c>
      <c r="Y3540" s="7">
        <f t="shared" si="447"/>
        <v>3.662475641333654E-2</v>
      </c>
      <c r="AA3540">
        <v>189480</v>
      </c>
      <c r="AB3540">
        <v>17366</v>
      </c>
      <c r="AD3540" t="s">
        <v>6</v>
      </c>
      <c r="AE3540">
        <v>61</v>
      </c>
      <c r="AF3540">
        <v>2</v>
      </c>
      <c r="AG3540">
        <v>6400270</v>
      </c>
      <c r="AH3540" t="s">
        <v>4311</v>
      </c>
      <c r="AI3540" t="s">
        <v>4310</v>
      </c>
      <c r="AJ3540" t="s">
        <v>4309</v>
      </c>
      <c r="AK3540" t="s">
        <v>4308</v>
      </c>
      <c r="AL3540">
        <v>27</v>
      </c>
      <c r="AM3540" s="5">
        <f t="shared" si="442"/>
        <v>3</v>
      </c>
      <c r="AN3540" s="4">
        <f t="shared" si="446"/>
        <v>4.5437334343051876E-3</v>
      </c>
      <c r="AO3540" s="3"/>
      <c r="AP3540">
        <v>0</v>
      </c>
      <c r="AR3540" t="s">
        <v>42</v>
      </c>
      <c r="AT3540" s="2" t="s">
        <v>41</v>
      </c>
      <c r="AU3540" s="1">
        <f t="shared" si="443"/>
        <v>2.7000449519627132</v>
      </c>
      <c r="AV3540" s="1">
        <f t="shared" si="444"/>
        <v>2.0584244923820867</v>
      </c>
      <c r="AW3540" s="1">
        <f t="shared" si="445"/>
        <v>1.4168040328014595</v>
      </c>
    </row>
    <row r="3541" spans="1:49" x14ac:dyDescent="0.2">
      <c r="A3541">
        <v>3539</v>
      </c>
      <c r="B3541" t="s">
        <v>4307</v>
      </c>
      <c r="C3541" t="s">
        <v>4306</v>
      </c>
      <c r="D3541" t="s">
        <v>4305</v>
      </c>
      <c r="F3541" t="s">
        <v>4304</v>
      </c>
      <c r="G3541" t="s">
        <v>17</v>
      </c>
      <c r="H3541" t="s">
        <v>16</v>
      </c>
      <c r="I3541" t="s">
        <v>4303</v>
      </c>
      <c r="J3541" t="s">
        <v>4302</v>
      </c>
      <c r="K3541" t="s">
        <v>4301</v>
      </c>
      <c r="L3541" t="s">
        <v>4300</v>
      </c>
      <c r="M3541" t="s">
        <v>4299</v>
      </c>
      <c r="N3541">
        <v>3</v>
      </c>
      <c r="O3541" t="s">
        <v>4298</v>
      </c>
      <c r="P3541" t="s">
        <v>4297</v>
      </c>
      <c r="Q3541" t="s">
        <v>4296</v>
      </c>
      <c r="R3541" s="8">
        <v>41275</v>
      </c>
      <c r="S3541" s="9">
        <f t="shared" si="440"/>
        <v>2013</v>
      </c>
      <c r="T3541" s="9">
        <v>2013</v>
      </c>
      <c r="U3541" s="9">
        <f t="shared" si="441"/>
        <v>9</v>
      </c>
      <c r="V3541" s="8">
        <v>41365</v>
      </c>
      <c r="W3541" t="s">
        <v>956</v>
      </c>
      <c r="X3541" s="2">
        <v>0.77200000000000002</v>
      </c>
      <c r="Y3541" s="7">
        <f t="shared" si="447"/>
        <v>2.0608099089719976E-2</v>
      </c>
      <c r="AA3541">
        <v>2632241</v>
      </c>
      <c r="AB3541">
        <v>15424</v>
      </c>
      <c r="AD3541" t="s">
        <v>6</v>
      </c>
      <c r="AE3541">
        <v>46</v>
      </c>
      <c r="AF3541">
        <v>3</v>
      </c>
      <c r="AH3541" t="s">
        <v>4295</v>
      </c>
      <c r="AI3541" t="s">
        <v>4294</v>
      </c>
      <c r="AJ3541" t="s">
        <v>4293</v>
      </c>
      <c r="AK3541" t="s">
        <v>4292</v>
      </c>
      <c r="AL3541">
        <v>15</v>
      </c>
      <c r="AM3541" s="5">
        <f t="shared" si="442"/>
        <v>1.6666666666666667</v>
      </c>
      <c r="AN3541" s="4">
        <f t="shared" si="446"/>
        <v>2.5242963523917708E-3</v>
      </c>
      <c r="AO3541" s="3"/>
      <c r="AP3541">
        <v>0</v>
      </c>
      <c r="AR3541" t="s">
        <v>42</v>
      </c>
      <c r="AT3541" s="2" t="s">
        <v>41</v>
      </c>
      <c r="AU3541" s="1">
        <f t="shared" si="443"/>
        <v>1.5182958268521511</v>
      </c>
      <c r="AV3541" s="1">
        <f t="shared" si="444"/>
        <v>1.1566197721055873</v>
      </c>
      <c r="AW3541" s="1">
        <f t="shared" si="445"/>
        <v>0.79494371735902325</v>
      </c>
    </row>
    <row r="3542" spans="1:49" x14ac:dyDescent="0.2">
      <c r="A3542">
        <v>3540</v>
      </c>
      <c r="B3542" t="s">
        <v>4291</v>
      </c>
      <c r="C3542" t="s">
        <v>4290</v>
      </c>
      <c r="F3542" t="s">
        <v>4289</v>
      </c>
      <c r="G3542" t="s">
        <v>17</v>
      </c>
      <c r="H3542" t="s">
        <v>16</v>
      </c>
      <c r="I3542" t="s">
        <v>4161</v>
      </c>
      <c r="J3542" t="s">
        <v>4160</v>
      </c>
      <c r="K3542" t="s">
        <v>4159</v>
      </c>
      <c r="L3542" t="s">
        <v>4158</v>
      </c>
      <c r="M3542" t="s">
        <v>4157</v>
      </c>
      <c r="N3542">
        <v>6</v>
      </c>
      <c r="O3542" t="s">
        <v>4288</v>
      </c>
      <c r="P3542" t="s">
        <v>4287</v>
      </c>
      <c r="Q3542" t="s">
        <v>4154</v>
      </c>
      <c r="R3542" s="8">
        <v>41275</v>
      </c>
      <c r="S3542" s="9">
        <f t="shared" si="440"/>
        <v>2013</v>
      </c>
      <c r="T3542" s="9">
        <v>2013</v>
      </c>
      <c r="U3542" s="9">
        <f t="shared" si="441"/>
        <v>9</v>
      </c>
      <c r="V3542" s="8">
        <v>2013</v>
      </c>
      <c r="W3542" t="s">
        <v>1933</v>
      </c>
      <c r="X3542" s="2">
        <v>1.6519999999999999</v>
      </c>
      <c r="Y3542" s="7">
        <f t="shared" si="447"/>
        <v>4.409919649769093E-2</v>
      </c>
      <c r="AA3542" t="s">
        <v>1932</v>
      </c>
      <c r="AB3542">
        <v>17337</v>
      </c>
      <c r="AD3542" t="s">
        <v>6</v>
      </c>
      <c r="AE3542">
        <v>61</v>
      </c>
      <c r="AF3542">
        <v>2</v>
      </c>
      <c r="AG3542">
        <v>6293860</v>
      </c>
      <c r="AH3542" t="s">
        <v>4286</v>
      </c>
      <c r="AI3542" t="s">
        <v>4285</v>
      </c>
      <c r="AJ3542" t="s">
        <v>4284</v>
      </c>
      <c r="AK3542" t="s">
        <v>4283</v>
      </c>
      <c r="AL3542">
        <v>46</v>
      </c>
      <c r="AM3542" s="5">
        <f t="shared" si="442"/>
        <v>5.1111111111111107</v>
      </c>
      <c r="AN3542" s="4">
        <f t="shared" si="446"/>
        <v>7.7411754806680968E-3</v>
      </c>
      <c r="AO3542" s="3"/>
      <c r="AP3542">
        <v>0</v>
      </c>
      <c r="AR3542" t="s">
        <v>42</v>
      </c>
      <c r="AT3542" s="2" t="s">
        <v>41</v>
      </c>
      <c r="AU3542" s="1">
        <f t="shared" si="443"/>
        <v>3.3191790192584079</v>
      </c>
      <c r="AV3542" s="1">
        <f t="shared" si="444"/>
        <v>2.5920185989179516</v>
      </c>
      <c r="AW3542" s="1">
        <f t="shared" si="445"/>
        <v>1.8648581785774947</v>
      </c>
    </row>
    <row r="3543" spans="1:49" x14ac:dyDescent="0.2">
      <c r="A3543">
        <v>3541</v>
      </c>
      <c r="B3543" t="s">
        <v>4282</v>
      </c>
      <c r="C3543" t="s">
        <v>4281</v>
      </c>
      <c r="F3543" t="s">
        <v>4280</v>
      </c>
      <c r="G3543" t="s">
        <v>17</v>
      </c>
      <c r="H3543" t="s">
        <v>16</v>
      </c>
      <c r="I3543" t="s">
        <v>4279</v>
      </c>
      <c r="J3543">
        <v>60001711</v>
      </c>
      <c r="K3543" t="s">
        <v>4278</v>
      </c>
      <c r="L3543" t="s">
        <v>4277</v>
      </c>
      <c r="M3543" t="s">
        <v>1158</v>
      </c>
      <c r="N3543">
        <v>3</v>
      </c>
      <c r="O3543" t="s">
        <v>4276</v>
      </c>
      <c r="P3543" t="s">
        <v>4275</v>
      </c>
      <c r="Q3543" t="s">
        <v>4274</v>
      </c>
      <c r="R3543" s="8">
        <v>41275</v>
      </c>
      <c r="S3543" s="9">
        <f t="shared" si="440"/>
        <v>2013</v>
      </c>
      <c r="T3543" s="9">
        <v>2013</v>
      </c>
      <c r="U3543" s="9">
        <f t="shared" si="441"/>
        <v>9</v>
      </c>
      <c r="V3543" s="8">
        <v>2013</v>
      </c>
      <c r="W3543" t="s">
        <v>1933</v>
      </c>
      <c r="X3543" s="2">
        <v>1.6519999999999999</v>
      </c>
      <c r="Y3543" s="7">
        <f t="shared" si="447"/>
        <v>4.409919649769093E-2</v>
      </c>
      <c r="AA3543" t="s">
        <v>1932</v>
      </c>
      <c r="AB3543">
        <v>17337</v>
      </c>
      <c r="AD3543" t="s">
        <v>6</v>
      </c>
      <c r="AE3543">
        <v>61</v>
      </c>
      <c r="AF3543">
        <v>2</v>
      </c>
      <c r="AG3543">
        <v>6327611</v>
      </c>
      <c r="AH3543" t="s">
        <v>4273</v>
      </c>
      <c r="AI3543" t="s">
        <v>4272</v>
      </c>
      <c r="AJ3543" t="s">
        <v>4271</v>
      </c>
      <c r="AK3543" t="s">
        <v>4270</v>
      </c>
      <c r="AL3543">
        <v>4</v>
      </c>
      <c r="AM3543" s="5">
        <f t="shared" si="442"/>
        <v>0.44444444444444442</v>
      </c>
      <c r="AN3543" s="4">
        <f t="shared" si="446"/>
        <v>6.7314569397113879E-4</v>
      </c>
      <c r="AO3543" s="3"/>
      <c r="AP3543">
        <v>0</v>
      </c>
      <c r="AR3543" t="s">
        <v>42</v>
      </c>
      <c r="AT3543" s="2" t="s">
        <v>41</v>
      </c>
      <c r="AU3543" s="1">
        <f t="shared" si="443"/>
        <v>3.1071381256574995</v>
      </c>
      <c r="AV3543" s="1">
        <f t="shared" si="444"/>
        <v>2.2386171095831036</v>
      </c>
      <c r="AW3543" s="1">
        <f t="shared" si="445"/>
        <v>1.3700960935087076</v>
      </c>
    </row>
    <row r="3544" spans="1:49" x14ac:dyDescent="0.2">
      <c r="A3544">
        <v>3542</v>
      </c>
      <c r="B3544" t="s">
        <v>4269</v>
      </c>
      <c r="C3544" t="s">
        <v>4268</v>
      </c>
      <c r="F3544" t="s">
        <v>4267</v>
      </c>
      <c r="G3544" t="s">
        <v>17</v>
      </c>
      <c r="H3544" t="s">
        <v>16</v>
      </c>
      <c r="I3544" t="s">
        <v>4266</v>
      </c>
      <c r="J3544">
        <v>60092945</v>
      </c>
      <c r="K3544" t="s">
        <v>593</v>
      </c>
      <c r="L3544" t="s">
        <v>592</v>
      </c>
      <c r="M3544" t="s">
        <v>591</v>
      </c>
      <c r="N3544">
        <v>6</v>
      </c>
      <c r="O3544" t="s">
        <v>4265</v>
      </c>
      <c r="P3544" t="s">
        <v>4264</v>
      </c>
      <c r="Q3544" t="s">
        <v>4263</v>
      </c>
      <c r="R3544" s="8">
        <v>41275</v>
      </c>
      <c r="S3544" s="9">
        <f t="shared" si="440"/>
        <v>2013</v>
      </c>
      <c r="T3544" s="9">
        <v>2013</v>
      </c>
      <c r="U3544" s="9">
        <f t="shared" si="441"/>
        <v>9</v>
      </c>
      <c r="V3544" s="8">
        <v>2013</v>
      </c>
      <c r="W3544" t="s">
        <v>1933</v>
      </c>
      <c r="X3544" s="2">
        <v>1.6519999999999999</v>
      </c>
      <c r="Y3544" s="7">
        <f t="shared" si="447"/>
        <v>4.409919649769093E-2</v>
      </c>
      <c r="AA3544" t="s">
        <v>1932</v>
      </c>
      <c r="AB3544">
        <v>17337</v>
      </c>
      <c r="AD3544" t="s">
        <v>6</v>
      </c>
      <c r="AE3544">
        <v>61</v>
      </c>
      <c r="AF3544">
        <v>4</v>
      </c>
      <c r="AG3544">
        <v>6416007</v>
      </c>
      <c r="AH3544" t="s">
        <v>4262</v>
      </c>
      <c r="AI3544" t="s">
        <v>4261</v>
      </c>
      <c r="AJ3544" t="s">
        <v>4260</v>
      </c>
      <c r="AK3544" t="s">
        <v>4259</v>
      </c>
      <c r="AL3544">
        <v>26</v>
      </c>
      <c r="AM3544" s="5">
        <f t="shared" si="442"/>
        <v>2.8888888888888888</v>
      </c>
      <c r="AN3544" s="4">
        <f t="shared" si="446"/>
        <v>4.3754470108124024E-3</v>
      </c>
      <c r="AO3544" s="3"/>
      <c r="AP3544">
        <v>0</v>
      </c>
      <c r="AR3544" t="s">
        <v>42</v>
      </c>
      <c r="AT3544" s="2" t="s">
        <v>41</v>
      </c>
      <c r="AU3544" s="1">
        <f t="shared" si="443"/>
        <v>3.2182071651627369</v>
      </c>
      <c r="AV3544" s="1">
        <f t="shared" si="444"/>
        <v>2.4237321754251666</v>
      </c>
      <c r="AW3544" s="1">
        <f t="shared" si="445"/>
        <v>1.6292571856875957</v>
      </c>
    </row>
    <row r="3545" spans="1:49" x14ac:dyDescent="0.2">
      <c r="A3545">
        <v>3543</v>
      </c>
      <c r="B3545" t="s">
        <v>4258</v>
      </c>
      <c r="C3545" t="s">
        <v>4257</v>
      </c>
      <c r="F3545" t="s">
        <v>4256</v>
      </c>
      <c r="G3545" t="s">
        <v>17</v>
      </c>
      <c r="H3545" t="s">
        <v>16</v>
      </c>
      <c r="I3545" t="s">
        <v>4255</v>
      </c>
      <c r="J3545" t="s">
        <v>4254</v>
      </c>
      <c r="K3545" t="s">
        <v>4253</v>
      </c>
      <c r="L3545" t="s">
        <v>4252</v>
      </c>
      <c r="M3545" t="s">
        <v>1082</v>
      </c>
      <c r="N3545">
        <v>4</v>
      </c>
      <c r="O3545" t="s">
        <v>4251</v>
      </c>
      <c r="P3545" t="s">
        <v>4250</v>
      </c>
      <c r="Q3545" t="s">
        <v>4249</v>
      </c>
      <c r="R3545" s="8">
        <v>41275</v>
      </c>
      <c r="S3545" s="9">
        <f t="shared" si="440"/>
        <v>2013</v>
      </c>
      <c r="T3545" s="9">
        <v>2013</v>
      </c>
      <c r="U3545" s="9">
        <f t="shared" si="441"/>
        <v>9</v>
      </c>
      <c r="V3545" s="8">
        <v>2013</v>
      </c>
      <c r="W3545" t="s">
        <v>1933</v>
      </c>
      <c r="X3545" s="2">
        <v>1.6519999999999999</v>
      </c>
      <c r="Y3545" s="7">
        <f t="shared" si="447"/>
        <v>4.409919649769093E-2</v>
      </c>
      <c r="AA3545" t="s">
        <v>1932</v>
      </c>
      <c r="AB3545">
        <v>17337</v>
      </c>
      <c r="AD3545" t="s">
        <v>6</v>
      </c>
      <c r="AE3545">
        <v>61</v>
      </c>
      <c r="AF3545">
        <v>2</v>
      </c>
      <c r="AG3545">
        <v>6327607</v>
      </c>
      <c r="AH3545" t="s">
        <v>4248</v>
      </c>
      <c r="AI3545" t="s">
        <v>4247</v>
      </c>
      <c r="AJ3545" t="s">
        <v>4246</v>
      </c>
      <c r="AK3545" t="s">
        <v>4245</v>
      </c>
      <c r="AL3545">
        <v>265</v>
      </c>
      <c r="AM3545" s="5">
        <f t="shared" si="442"/>
        <v>29.444444444444443</v>
      </c>
      <c r="AN3545" s="4">
        <f t="shared" si="446"/>
        <v>4.4595902225587951E-2</v>
      </c>
      <c r="AO3545" s="3"/>
      <c r="AP3545">
        <v>0</v>
      </c>
      <c r="AR3545" t="s">
        <v>42</v>
      </c>
      <c r="AT3545" s="2" t="s">
        <v>41</v>
      </c>
      <c r="AU3545" s="1">
        <f t="shared" si="443"/>
        <v>4.4248208216060032</v>
      </c>
      <c r="AV3545" s="1">
        <f t="shared" si="444"/>
        <v>4.4347549361639444</v>
      </c>
      <c r="AW3545" s="1">
        <f t="shared" si="445"/>
        <v>4.4446890507218839</v>
      </c>
    </row>
    <row r="3546" spans="1:49" x14ac:dyDescent="0.2">
      <c r="A3546">
        <v>3544</v>
      </c>
      <c r="B3546" t="s">
        <v>4244</v>
      </c>
      <c r="C3546" t="s">
        <v>4243</v>
      </c>
      <c r="F3546" t="s">
        <v>4242</v>
      </c>
      <c r="G3546" t="s">
        <v>17</v>
      </c>
      <c r="H3546" t="s">
        <v>16</v>
      </c>
      <c r="I3546" t="s">
        <v>4241</v>
      </c>
      <c r="J3546" t="s">
        <v>4240</v>
      </c>
      <c r="K3546" t="s">
        <v>4239</v>
      </c>
      <c r="L3546" t="s">
        <v>4238</v>
      </c>
      <c r="M3546" t="s">
        <v>4237</v>
      </c>
      <c r="N3546">
        <v>4</v>
      </c>
      <c r="O3546" t="s">
        <v>4236</v>
      </c>
      <c r="P3546" t="s">
        <v>4235</v>
      </c>
      <c r="Q3546" t="s">
        <v>4234</v>
      </c>
      <c r="R3546" s="8">
        <v>41275</v>
      </c>
      <c r="S3546" s="9">
        <f t="shared" si="440"/>
        <v>2013</v>
      </c>
      <c r="T3546" s="9">
        <v>2013</v>
      </c>
      <c r="U3546" s="9">
        <f t="shared" si="441"/>
        <v>9</v>
      </c>
      <c r="V3546" s="8">
        <v>2013</v>
      </c>
      <c r="W3546" t="s">
        <v>1933</v>
      </c>
      <c r="X3546" s="2">
        <v>1.6519999999999999</v>
      </c>
      <c r="Y3546" s="7">
        <f t="shared" si="447"/>
        <v>4.409919649769093E-2</v>
      </c>
      <c r="AA3546" t="s">
        <v>1932</v>
      </c>
      <c r="AB3546">
        <v>17337</v>
      </c>
      <c r="AD3546" t="s">
        <v>6</v>
      </c>
      <c r="AE3546">
        <v>61</v>
      </c>
      <c r="AF3546">
        <v>2</v>
      </c>
      <c r="AG3546">
        <v>6327598</v>
      </c>
      <c r="AH3546" t="s">
        <v>4233</v>
      </c>
      <c r="AI3546" t="s">
        <v>4232</v>
      </c>
      <c r="AJ3546" t="s">
        <v>4231</v>
      </c>
      <c r="AK3546" t="s">
        <v>4230</v>
      </c>
      <c r="AL3546">
        <v>36</v>
      </c>
      <c r="AM3546" s="5">
        <f t="shared" si="442"/>
        <v>4</v>
      </c>
      <c r="AN3546" s="4">
        <f t="shared" si="446"/>
        <v>6.0583112457402496E-3</v>
      </c>
      <c r="AO3546" s="3"/>
      <c r="AP3546">
        <v>0</v>
      </c>
      <c r="AR3546" t="s">
        <v>42</v>
      </c>
      <c r="AT3546" s="2" t="s">
        <v>41</v>
      </c>
      <c r="AU3546" s="1">
        <f t="shared" si="443"/>
        <v>3.2686930922105728</v>
      </c>
      <c r="AV3546" s="1">
        <f t="shared" si="444"/>
        <v>2.5078753871715591</v>
      </c>
      <c r="AW3546" s="1">
        <f t="shared" si="445"/>
        <v>1.7470576821325454</v>
      </c>
    </row>
    <row r="3547" spans="1:49" x14ac:dyDescent="0.2">
      <c r="A3547">
        <v>3545</v>
      </c>
      <c r="B3547" t="s">
        <v>4229</v>
      </c>
      <c r="C3547" t="s">
        <v>4228</v>
      </c>
      <c r="F3547" t="s">
        <v>4227</v>
      </c>
      <c r="G3547" t="s">
        <v>17</v>
      </c>
      <c r="H3547" t="s">
        <v>16</v>
      </c>
      <c r="I3547" t="s">
        <v>1071</v>
      </c>
      <c r="J3547">
        <v>60073652</v>
      </c>
      <c r="K3547" t="s">
        <v>4226</v>
      </c>
      <c r="L3547" t="s">
        <v>4225</v>
      </c>
      <c r="M3547" t="s">
        <v>634</v>
      </c>
      <c r="N3547">
        <v>5</v>
      </c>
      <c r="O3547" t="s">
        <v>4224</v>
      </c>
      <c r="P3547" t="s">
        <v>4223</v>
      </c>
      <c r="Q3547" t="s">
        <v>4222</v>
      </c>
      <c r="R3547" s="8">
        <v>41275</v>
      </c>
      <c r="S3547" s="9">
        <f t="shared" si="440"/>
        <v>2013</v>
      </c>
      <c r="T3547" s="9">
        <v>2013</v>
      </c>
      <c r="U3547" s="9">
        <f t="shared" si="441"/>
        <v>9</v>
      </c>
      <c r="V3547" s="8">
        <v>41306</v>
      </c>
      <c r="W3547" t="s">
        <v>1577</v>
      </c>
      <c r="X3547" s="2">
        <v>0.21099999999999999</v>
      </c>
      <c r="Y3547" s="7">
        <f t="shared" si="447"/>
        <v>5.6325244921384904E-3</v>
      </c>
      <c r="AA3547">
        <v>9168516</v>
      </c>
      <c r="AB3547">
        <v>18936</v>
      </c>
      <c r="AC3547">
        <v>17451345</v>
      </c>
      <c r="AD3547" t="s">
        <v>6</v>
      </c>
      <c r="AE3547" t="s">
        <v>1576</v>
      </c>
      <c r="AF3547">
        <v>2</v>
      </c>
      <c r="AH3547" t="s">
        <v>4221</v>
      </c>
      <c r="AI3547" t="s">
        <v>4220</v>
      </c>
      <c r="AJ3547" t="s">
        <v>4219</v>
      </c>
      <c r="AK3547" t="s">
        <v>4218</v>
      </c>
      <c r="AL3547">
        <v>0</v>
      </c>
      <c r="AM3547" s="5">
        <f t="shared" si="442"/>
        <v>0</v>
      </c>
      <c r="AN3547" s="4">
        <f t="shared" si="446"/>
        <v>0</v>
      </c>
      <c r="AO3547" s="3"/>
      <c r="AP3547">
        <v>0</v>
      </c>
      <c r="AR3547" t="s">
        <v>42</v>
      </c>
      <c r="AT3547" s="2">
        <v>0.52500000000000002</v>
      </c>
      <c r="AU3547" s="1">
        <f t="shared" si="443"/>
        <v>0.39427671444969431</v>
      </c>
      <c r="AV3547" s="1">
        <f t="shared" si="444"/>
        <v>0.28162622460692455</v>
      </c>
      <c r="AW3547" s="1">
        <f t="shared" si="445"/>
        <v>0.1689757347641547</v>
      </c>
    </row>
    <row r="3548" spans="1:49" x14ac:dyDescent="0.2">
      <c r="A3548">
        <v>3546</v>
      </c>
      <c r="B3548" t="s">
        <v>4217</v>
      </c>
      <c r="C3548" t="s">
        <v>4216</v>
      </c>
      <c r="F3548" t="s">
        <v>4215</v>
      </c>
      <c r="G3548" t="s">
        <v>17</v>
      </c>
      <c r="H3548" t="s">
        <v>16</v>
      </c>
      <c r="I3548" t="s">
        <v>4214</v>
      </c>
      <c r="J3548">
        <v>60006832</v>
      </c>
      <c r="K3548" t="s">
        <v>4213</v>
      </c>
      <c r="L3548" t="s">
        <v>4212</v>
      </c>
      <c r="M3548" t="s">
        <v>120</v>
      </c>
      <c r="N3548">
        <v>4</v>
      </c>
      <c r="O3548" t="s">
        <v>4211</v>
      </c>
      <c r="P3548" t="s">
        <v>4210</v>
      </c>
      <c r="Q3548" t="s">
        <v>4209</v>
      </c>
      <c r="R3548" s="8">
        <v>41275</v>
      </c>
      <c r="S3548" s="9">
        <f t="shared" si="440"/>
        <v>2013</v>
      </c>
      <c r="T3548" s="9">
        <v>2013</v>
      </c>
      <c r="U3548" s="9">
        <f t="shared" si="441"/>
        <v>9</v>
      </c>
      <c r="V3548" s="8">
        <v>2013</v>
      </c>
      <c r="W3548" t="s">
        <v>1933</v>
      </c>
      <c r="X3548" s="2">
        <v>1.6519999999999999</v>
      </c>
      <c r="Y3548" s="7">
        <f t="shared" si="447"/>
        <v>4.409919649769093E-2</v>
      </c>
      <c r="AA3548" t="s">
        <v>1932</v>
      </c>
      <c r="AB3548">
        <v>17337</v>
      </c>
      <c r="AD3548" t="s">
        <v>6</v>
      </c>
      <c r="AE3548">
        <v>61</v>
      </c>
      <c r="AF3548">
        <v>2</v>
      </c>
      <c r="AG3548">
        <v>6310036</v>
      </c>
      <c r="AH3548" t="s">
        <v>4208</v>
      </c>
      <c r="AI3548" t="s">
        <v>4207</v>
      </c>
      <c r="AJ3548" t="s">
        <v>4206</v>
      </c>
      <c r="AK3548" t="s">
        <v>4205</v>
      </c>
      <c r="AL3548">
        <v>18</v>
      </c>
      <c r="AM3548" s="5">
        <f t="shared" si="442"/>
        <v>2</v>
      </c>
      <c r="AN3548" s="4">
        <f t="shared" si="446"/>
        <v>3.0291556228701248E-3</v>
      </c>
      <c r="AO3548" s="3"/>
      <c r="AP3548">
        <v>0</v>
      </c>
      <c r="AR3548" t="s">
        <v>42</v>
      </c>
      <c r="AT3548" s="2" t="s">
        <v>41</v>
      </c>
      <c r="AU3548" s="1">
        <f t="shared" si="443"/>
        <v>3.1778184235244686</v>
      </c>
      <c r="AV3548" s="1">
        <f t="shared" si="444"/>
        <v>2.3564176060280526</v>
      </c>
      <c r="AW3548" s="1">
        <f t="shared" si="445"/>
        <v>1.5350167885316366</v>
      </c>
    </row>
    <row r="3549" spans="1:49" x14ac:dyDescent="0.2">
      <c r="A3549">
        <v>3547</v>
      </c>
      <c r="B3549" t="s">
        <v>4204</v>
      </c>
      <c r="C3549" t="s">
        <v>4203</v>
      </c>
      <c r="F3549" t="s">
        <v>4202</v>
      </c>
      <c r="G3549" t="s">
        <v>17</v>
      </c>
      <c r="H3549" t="s">
        <v>16</v>
      </c>
      <c r="I3549" t="s">
        <v>4201</v>
      </c>
      <c r="J3549">
        <v>60024542</v>
      </c>
      <c r="K3549" t="s">
        <v>3727</v>
      </c>
      <c r="L3549" t="s">
        <v>3726</v>
      </c>
      <c r="M3549" t="s">
        <v>634</v>
      </c>
      <c r="N3549">
        <v>4</v>
      </c>
      <c r="O3549" t="s">
        <v>4200</v>
      </c>
      <c r="P3549" t="s">
        <v>4199</v>
      </c>
      <c r="Q3549" t="s">
        <v>4198</v>
      </c>
      <c r="R3549" s="8">
        <v>41275</v>
      </c>
      <c r="S3549" s="9">
        <f t="shared" si="440"/>
        <v>2013</v>
      </c>
      <c r="T3549" s="9">
        <v>2013</v>
      </c>
      <c r="U3549" s="9">
        <f t="shared" si="441"/>
        <v>9</v>
      </c>
      <c r="V3549" s="8">
        <v>2013</v>
      </c>
      <c r="W3549" t="s">
        <v>1933</v>
      </c>
      <c r="X3549" s="2">
        <v>1.6519999999999999</v>
      </c>
      <c r="Y3549" s="7">
        <f t="shared" si="447"/>
        <v>4.409919649769093E-2</v>
      </c>
      <c r="AA3549" t="s">
        <v>1932</v>
      </c>
      <c r="AB3549">
        <v>17337</v>
      </c>
      <c r="AD3549" t="s">
        <v>6</v>
      </c>
      <c r="AE3549">
        <v>61</v>
      </c>
      <c r="AF3549">
        <v>2</v>
      </c>
      <c r="AG3549">
        <v>6327599</v>
      </c>
      <c r="AH3549" t="s">
        <v>4197</v>
      </c>
      <c r="AI3549" t="s">
        <v>4196</v>
      </c>
      <c r="AJ3549" t="s">
        <v>4195</v>
      </c>
      <c r="AK3549" t="s">
        <v>4194</v>
      </c>
      <c r="AL3549">
        <v>55</v>
      </c>
      <c r="AM3549" s="5">
        <f t="shared" si="442"/>
        <v>6.1111111111111107</v>
      </c>
      <c r="AN3549" s="4">
        <f t="shared" si="446"/>
        <v>9.2557532921031596E-3</v>
      </c>
      <c r="AO3549" s="3"/>
      <c r="AP3549">
        <v>0</v>
      </c>
      <c r="AR3549" t="s">
        <v>42</v>
      </c>
      <c r="AT3549" s="2" t="s">
        <v>41</v>
      </c>
      <c r="AU3549" s="1">
        <f t="shared" si="443"/>
        <v>3.3646163536014599</v>
      </c>
      <c r="AV3549" s="1">
        <f t="shared" si="444"/>
        <v>2.6677474894897046</v>
      </c>
      <c r="AW3549" s="1">
        <f t="shared" si="445"/>
        <v>1.9708786253779489</v>
      </c>
    </row>
    <row r="3550" spans="1:49" x14ac:dyDescent="0.2">
      <c r="A3550">
        <v>3548</v>
      </c>
      <c r="B3550" t="s">
        <v>4193</v>
      </c>
      <c r="C3550" t="s">
        <v>4192</v>
      </c>
      <c r="F3550" t="s">
        <v>4191</v>
      </c>
      <c r="G3550" t="s">
        <v>17</v>
      </c>
      <c r="H3550" t="s">
        <v>16</v>
      </c>
      <c r="I3550" t="s">
        <v>4190</v>
      </c>
      <c r="J3550" t="s">
        <v>4189</v>
      </c>
      <c r="K3550" t="s">
        <v>4188</v>
      </c>
      <c r="L3550" t="s">
        <v>4187</v>
      </c>
      <c r="M3550" t="s">
        <v>4186</v>
      </c>
      <c r="N3550">
        <v>4</v>
      </c>
      <c r="O3550" t="s">
        <v>4185</v>
      </c>
      <c r="P3550" t="s">
        <v>4184</v>
      </c>
      <c r="Q3550" t="s">
        <v>4183</v>
      </c>
      <c r="R3550" s="8">
        <v>41275</v>
      </c>
      <c r="S3550" s="9">
        <f t="shared" si="440"/>
        <v>2013</v>
      </c>
      <c r="T3550" s="9">
        <v>2013</v>
      </c>
      <c r="U3550" s="9">
        <f t="shared" si="441"/>
        <v>9</v>
      </c>
      <c r="V3550" s="8">
        <v>2013</v>
      </c>
      <c r="W3550" t="s">
        <v>1933</v>
      </c>
      <c r="X3550" s="2">
        <v>1.6519999999999999</v>
      </c>
      <c r="Y3550" s="7">
        <f t="shared" si="447"/>
        <v>4.409919649769093E-2</v>
      </c>
      <c r="AA3550" t="s">
        <v>1932</v>
      </c>
      <c r="AB3550">
        <v>17337</v>
      </c>
      <c r="AD3550" t="s">
        <v>6</v>
      </c>
      <c r="AE3550">
        <v>61</v>
      </c>
      <c r="AF3550">
        <v>2</v>
      </c>
      <c r="AG3550">
        <v>6330992</v>
      </c>
      <c r="AH3550" t="s">
        <v>4182</v>
      </c>
      <c r="AI3550" t="s">
        <v>4181</v>
      </c>
      <c r="AJ3550" t="s">
        <v>4180</v>
      </c>
      <c r="AK3550" t="s">
        <v>4179</v>
      </c>
      <c r="AL3550">
        <v>14</v>
      </c>
      <c r="AM3550" s="5">
        <f t="shared" si="442"/>
        <v>1.5555555555555556</v>
      </c>
      <c r="AN3550" s="4">
        <f t="shared" si="446"/>
        <v>2.356009928898986E-3</v>
      </c>
      <c r="AO3550" s="3"/>
      <c r="AP3550">
        <v>0</v>
      </c>
      <c r="AR3550" t="s">
        <v>42</v>
      </c>
      <c r="AT3550" s="2" t="s">
        <v>41</v>
      </c>
      <c r="AU3550" s="1">
        <f t="shared" si="443"/>
        <v>3.1576240527053345</v>
      </c>
      <c r="AV3550" s="1">
        <f t="shared" si="444"/>
        <v>2.3227603213294956</v>
      </c>
      <c r="AW3550" s="1">
        <f t="shared" si="445"/>
        <v>1.4878965899536567</v>
      </c>
    </row>
    <row r="3551" spans="1:49" x14ac:dyDescent="0.2">
      <c r="A3551">
        <v>3549</v>
      </c>
      <c r="B3551" t="s">
        <v>4178</v>
      </c>
      <c r="C3551" t="s">
        <v>4177</v>
      </c>
      <c r="F3551" t="s">
        <v>4176</v>
      </c>
      <c r="G3551" t="s">
        <v>17</v>
      </c>
      <c r="H3551" t="s">
        <v>16</v>
      </c>
      <c r="I3551" t="s">
        <v>4175</v>
      </c>
      <c r="J3551" t="s">
        <v>4169</v>
      </c>
      <c r="K3551" t="s">
        <v>4174</v>
      </c>
      <c r="L3551" t="s">
        <v>4173</v>
      </c>
      <c r="M3551" t="s">
        <v>4172</v>
      </c>
      <c r="N3551">
        <v>3</v>
      </c>
      <c r="O3551" t="s">
        <v>4171</v>
      </c>
      <c r="P3551" t="s">
        <v>4170</v>
      </c>
      <c r="Q3551" t="s">
        <v>4169</v>
      </c>
      <c r="R3551" s="8">
        <v>41275</v>
      </c>
      <c r="S3551" s="9">
        <f t="shared" si="440"/>
        <v>2013</v>
      </c>
      <c r="T3551" s="9">
        <v>2013</v>
      </c>
      <c r="U3551" s="9">
        <f t="shared" si="441"/>
        <v>9</v>
      </c>
      <c r="V3551" s="8">
        <v>2013</v>
      </c>
      <c r="W3551" t="s">
        <v>1933</v>
      </c>
      <c r="X3551" s="2">
        <v>1.6519999999999999</v>
      </c>
      <c r="Y3551" s="7">
        <f t="shared" si="447"/>
        <v>4.409919649769093E-2</v>
      </c>
      <c r="AA3551" t="s">
        <v>1932</v>
      </c>
      <c r="AB3551">
        <v>17337</v>
      </c>
      <c r="AD3551" t="s">
        <v>6</v>
      </c>
      <c r="AE3551">
        <v>61</v>
      </c>
      <c r="AF3551">
        <v>2</v>
      </c>
      <c r="AG3551">
        <v>6339009</v>
      </c>
      <c r="AH3551" t="s">
        <v>4168</v>
      </c>
      <c r="AI3551" t="s">
        <v>4167</v>
      </c>
      <c r="AJ3551" t="s">
        <v>4166</v>
      </c>
      <c r="AK3551" t="s">
        <v>4165</v>
      </c>
      <c r="AL3551">
        <v>13</v>
      </c>
      <c r="AM3551" s="5">
        <f t="shared" si="442"/>
        <v>1.4444444444444444</v>
      </c>
      <c r="AN3551" s="4">
        <f t="shared" si="446"/>
        <v>2.1877235054062012E-3</v>
      </c>
      <c r="AO3551" s="3"/>
      <c r="AP3551">
        <v>0</v>
      </c>
      <c r="AR3551" t="s">
        <v>42</v>
      </c>
      <c r="AT3551" s="2" t="s">
        <v>41</v>
      </c>
      <c r="AU3551" s="1">
        <f t="shared" si="443"/>
        <v>3.1525754600005516</v>
      </c>
      <c r="AV3551" s="1">
        <f t="shared" si="444"/>
        <v>2.3143460001548566</v>
      </c>
      <c r="AW3551" s="1">
        <f t="shared" si="445"/>
        <v>1.4761165403091618</v>
      </c>
    </row>
    <row r="3552" spans="1:49" x14ac:dyDescent="0.2">
      <c r="A3552">
        <v>3550</v>
      </c>
      <c r="B3552" t="s">
        <v>4164</v>
      </c>
      <c r="C3552" t="s">
        <v>4163</v>
      </c>
      <c r="F3552" t="s">
        <v>4162</v>
      </c>
      <c r="G3552" t="s">
        <v>17</v>
      </c>
      <c r="H3552" t="s">
        <v>16</v>
      </c>
      <c r="I3552" t="s">
        <v>4161</v>
      </c>
      <c r="J3552" t="s">
        <v>4160</v>
      </c>
      <c r="K3552" t="s">
        <v>4159</v>
      </c>
      <c r="L3552" t="s">
        <v>4158</v>
      </c>
      <c r="M3552" t="s">
        <v>4157</v>
      </c>
      <c r="N3552">
        <v>6</v>
      </c>
      <c r="O3552" t="s">
        <v>4156</v>
      </c>
      <c r="P3552" t="s">
        <v>4155</v>
      </c>
      <c r="Q3552" t="s">
        <v>4154</v>
      </c>
      <c r="R3552" s="8">
        <v>41275</v>
      </c>
      <c r="S3552" s="9">
        <f t="shared" si="440"/>
        <v>2013</v>
      </c>
      <c r="T3552" s="9">
        <v>2013</v>
      </c>
      <c r="U3552" s="9">
        <f t="shared" si="441"/>
        <v>9</v>
      </c>
      <c r="V3552" s="8">
        <v>2013</v>
      </c>
      <c r="W3552" t="s">
        <v>1933</v>
      </c>
      <c r="X3552" s="2">
        <v>1.6519999999999999</v>
      </c>
      <c r="Y3552" s="7">
        <f t="shared" si="447"/>
        <v>4.409919649769093E-2</v>
      </c>
      <c r="AA3552" t="s">
        <v>1932</v>
      </c>
      <c r="AB3552">
        <v>17337</v>
      </c>
      <c r="AD3552" t="s">
        <v>6</v>
      </c>
      <c r="AE3552">
        <v>61</v>
      </c>
      <c r="AF3552">
        <v>2</v>
      </c>
      <c r="AG3552">
        <v>6293861</v>
      </c>
      <c r="AH3552" t="s">
        <v>4153</v>
      </c>
      <c r="AI3552" t="s">
        <v>4152</v>
      </c>
      <c r="AJ3552" t="s">
        <v>4151</v>
      </c>
      <c r="AK3552" t="s">
        <v>4150</v>
      </c>
      <c r="AL3552">
        <v>38</v>
      </c>
      <c r="AM3552" s="5">
        <f t="shared" si="442"/>
        <v>4.2222222222222223</v>
      </c>
      <c r="AN3552" s="4">
        <f t="shared" si="446"/>
        <v>6.3948840927258192E-3</v>
      </c>
      <c r="AO3552" s="3"/>
      <c r="AP3552">
        <v>0</v>
      </c>
      <c r="AR3552" t="s">
        <v>42</v>
      </c>
      <c r="AT3552" s="2" t="s">
        <v>41</v>
      </c>
      <c r="AU3552" s="1">
        <f t="shared" si="443"/>
        <v>3.2787902776201396</v>
      </c>
      <c r="AV3552" s="1">
        <f t="shared" si="444"/>
        <v>2.5247040295208372</v>
      </c>
      <c r="AW3552" s="1">
        <f t="shared" si="445"/>
        <v>1.7706177814215351</v>
      </c>
    </row>
    <row r="3553" spans="1:49" x14ac:dyDescent="0.2">
      <c r="A3553">
        <v>3551</v>
      </c>
      <c r="B3553" t="s">
        <v>4149</v>
      </c>
      <c r="C3553" t="s">
        <v>4148</v>
      </c>
      <c r="F3553" t="s">
        <v>4147</v>
      </c>
      <c r="G3553" t="s">
        <v>17</v>
      </c>
      <c r="H3553" t="s">
        <v>16</v>
      </c>
      <c r="I3553" t="s">
        <v>4146</v>
      </c>
      <c r="J3553" t="s">
        <v>4145</v>
      </c>
      <c r="K3553" t="s">
        <v>4144</v>
      </c>
      <c r="L3553" t="s">
        <v>3446</v>
      </c>
      <c r="M3553" t="s">
        <v>3445</v>
      </c>
      <c r="N3553">
        <v>3</v>
      </c>
      <c r="O3553" t="s">
        <v>4143</v>
      </c>
      <c r="P3553" t="s">
        <v>4142</v>
      </c>
      <c r="Q3553" t="s">
        <v>4141</v>
      </c>
      <c r="R3553" s="8">
        <v>41275</v>
      </c>
      <c r="S3553" s="9">
        <f t="shared" si="440"/>
        <v>2013</v>
      </c>
      <c r="T3553" s="9">
        <v>2013</v>
      </c>
      <c r="U3553" s="9">
        <f t="shared" si="441"/>
        <v>9</v>
      </c>
      <c r="V3553" s="8">
        <v>2013</v>
      </c>
      <c r="W3553" t="s">
        <v>1933</v>
      </c>
      <c r="X3553" s="2">
        <v>1.6519999999999999</v>
      </c>
      <c r="Y3553" s="7">
        <f t="shared" si="447"/>
        <v>4.409919649769093E-2</v>
      </c>
      <c r="AA3553" t="s">
        <v>1932</v>
      </c>
      <c r="AB3553">
        <v>17337</v>
      </c>
      <c r="AD3553" t="s">
        <v>6</v>
      </c>
      <c r="AE3553">
        <v>61</v>
      </c>
      <c r="AF3553">
        <v>2</v>
      </c>
      <c r="AG3553">
        <v>6365237</v>
      </c>
      <c r="AH3553" t="s">
        <v>4140</v>
      </c>
      <c r="AI3553" t="s">
        <v>4139</v>
      </c>
      <c r="AJ3553" t="s">
        <v>4138</v>
      </c>
      <c r="AK3553" t="s">
        <v>4137</v>
      </c>
      <c r="AL3553">
        <v>120</v>
      </c>
      <c r="AM3553" s="5">
        <f t="shared" si="442"/>
        <v>13.333333333333334</v>
      </c>
      <c r="AN3553" s="4">
        <f t="shared" si="446"/>
        <v>2.0194370819134166E-2</v>
      </c>
      <c r="AO3553" s="3"/>
      <c r="AP3553">
        <v>0</v>
      </c>
      <c r="AR3553" t="s">
        <v>42</v>
      </c>
      <c r="AT3553" s="2" t="s">
        <v>41</v>
      </c>
      <c r="AU3553" s="1">
        <f t="shared" si="443"/>
        <v>3.69277487941239</v>
      </c>
      <c r="AV3553" s="1">
        <f t="shared" si="444"/>
        <v>3.2146783658412543</v>
      </c>
      <c r="AW3553" s="1">
        <f t="shared" si="445"/>
        <v>2.7365818522701195</v>
      </c>
    </row>
    <row r="3554" spans="1:49" x14ac:dyDescent="0.2">
      <c r="A3554">
        <v>3552</v>
      </c>
      <c r="B3554" t="s">
        <v>4136</v>
      </c>
      <c r="F3554" t="s">
        <v>4135</v>
      </c>
      <c r="G3554" t="s">
        <v>17</v>
      </c>
      <c r="H3554" t="s">
        <v>16</v>
      </c>
      <c r="I3554" t="s">
        <v>1675</v>
      </c>
      <c r="J3554">
        <v>60025945</v>
      </c>
      <c r="K3554" t="s">
        <v>4134</v>
      </c>
      <c r="L3554" t="s">
        <v>4133</v>
      </c>
      <c r="M3554" t="s">
        <v>634</v>
      </c>
      <c r="N3554">
        <v>3</v>
      </c>
      <c r="O3554" t="s">
        <v>4132</v>
      </c>
      <c r="P3554" t="s">
        <v>4131</v>
      </c>
      <c r="Q3554" t="s">
        <v>4130</v>
      </c>
      <c r="R3554" s="8">
        <v>41275</v>
      </c>
      <c r="S3554" s="9">
        <f t="shared" si="440"/>
        <v>2013</v>
      </c>
      <c r="T3554" s="9">
        <v>2013</v>
      </c>
      <c r="U3554" s="9">
        <f t="shared" si="441"/>
        <v>9</v>
      </c>
      <c r="V3554" s="8">
        <v>41275</v>
      </c>
      <c r="W3554" t="s">
        <v>4129</v>
      </c>
      <c r="X3554" s="2" t="s">
        <v>41</v>
      </c>
      <c r="Y3554" s="7" t="e">
        <f t="shared" si="447"/>
        <v>#VALUE!</v>
      </c>
      <c r="AA3554">
        <v>13434500</v>
      </c>
      <c r="AB3554">
        <v>21100201065</v>
      </c>
      <c r="AC3554">
        <v>13448994</v>
      </c>
      <c r="AD3554" t="s">
        <v>6</v>
      </c>
      <c r="AE3554">
        <v>16</v>
      </c>
      <c r="AF3554" s="11">
        <v>4.1666666666666664E-2</v>
      </c>
      <c r="AH3554" t="s">
        <v>4128</v>
      </c>
      <c r="AI3554" t="s">
        <v>4127</v>
      </c>
      <c r="AJ3554" t="s">
        <v>4126</v>
      </c>
      <c r="AK3554" t="s">
        <v>4125</v>
      </c>
      <c r="AL3554">
        <v>0</v>
      </c>
      <c r="AM3554" s="5">
        <f t="shared" si="442"/>
        <v>0</v>
      </c>
      <c r="AN3554" s="4">
        <f t="shared" si="446"/>
        <v>0</v>
      </c>
      <c r="AO3554" s="3"/>
      <c r="AP3554">
        <v>0</v>
      </c>
      <c r="AR3554" t="s">
        <v>42</v>
      </c>
      <c r="AT3554" s="2" t="s">
        <v>41</v>
      </c>
      <c r="AU3554" s="1" t="e">
        <f t="shared" si="443"/>
        <v>#VALUE!</v>
      </c>
      <c r="AV3554" s="1" t="e">
        <f t="shared" si="444"/>
        <v>#VALUE!</v>
      </c>
      <c r="AW3554" s="1" t="e">
        <f t="shared" si="445"/>
        <v>#VALUE!</v>
      </c>
    </row>
    <row r="3555" spans="1:49" x14ac:dyDescent="0.2">
      <c r="A3555">
        <v>3553</v>
      </c>
      <c r="B3555" t="s">
        <v>4124</v>
      </c>
      <c r="C3555" t="s">
        <v>4123</v>
      </c>
      <c r="F3555" t="s">
        <v>4122</v>
      </c>
      <c r="G3555" t="s">
        <v>17</v>
      </c>
      <c r="H3555" t="s">
        <v>16</v>
      </c>
      <c r="I3555" t="s">
        <v>4121</v>
      </c>
      <c r="J3555">
        <v>60031159</v>
      </c>
      <c r="K3555" t="s">
        <v>4120</v>
      </c>
      <c r="L3555" t="s">
        <v>4119</v>
      </c>
      <c r="M3555" t="s">
        <v>357</v>
      </c>
      <c r="N3555">
        <v>1</v>
      </c>
      <c r="O3555" t="s">
        <v>4118</v>
      </c>
      <c r="P3555">
        <v>7103220738</v>
      </c>
      <c r="Q3555">
        <v>60031159</v>
      </c>
      <c r="R3555" s="8">
        <v>41275</v>
      </c>
      <c r="S3555" s="9">
        <f t="shared" si="440"/>
        <v>2013</v>
      </c>
      <c r="T3555" s="9">
        <v>2013</v>
      </c>
      <c r="U3555" s="9">
        <f t="shared" si="441"/>
        <v>9</v>
      </c>
      <c r="V3555" s="8">
        <v>41275</v>
      </c>
      <c r="W3555" t="s">
        <v>3829</v>
      </c>
      <c r="X3555" s="2">
        <v>0.81799999999999995</v>
      </c>
      <c r="Y3555" s="7">
        <f t="shared" si="447"/>
        <v>2.1836042817863912E-2</v>
      </c>
      <c r="AA3555">
        <v>2182718</v>
      </c>
      <c r="AB3555">
        <v>28074</v>
      </c>
      <c r="AD3555" t="s">
        <v>6</v>
      </c>
      <c r="AE3555">
        <v>22</v>
      </c>
      <c r="AF3555">
        <v>1</v>
      </c>
      <c r="AG3555">
        <v>1341001</v>
      </c>
      <c r="AI3555" t="s">
        <v>4117</v>
      </c>
      <c r="AJ3555" t="s">
        <v>4116</v>
      </c>
      <c r="AK3555" t="s">
        <v>4115</v>
      </c>
      <c r="AL3555">
        <v>16</v>
      </c>
      <c r="AM3555" s="5">
        <f t="shared" si="442"/>
        <v>1.7777777777777777</v>
      </c>
      <c r="AN3555" s="4">
        <f t="shared" si="446"/>
        <v>2.6925827758845552E-3</v>
      </c>
      <c r="AO3555" s="3"/>
      <c r="AP3555">
        <v>0</v>
      </c>
      <c r="AQ3555" t="s">
        <v>4114</v>
      </c>
      <c r="AR3555" t="s">
        <v>42</v>
      </c>
      <c r="AS3555" t="s">
        <v>4113</v>
      </c>
      <c r="AT3555" s="2" t="s">
        <v>41</v>
      </c>
      <c r="AU3555" s="1">
        <f t="shared" si="443"/>
        <v>1.6093004805270106</v>
      </c>
      <c r="AV3555" s="1">
        <f t="shared" si="444"/>
        <v>1.2264312796874233</v>
      </c>
      <c r="AW3555" s="1">
        <f t="shared" si="445"/>
        <v>0.84356207884783618</v>
      </c>
    </row>
    <row r="3556" spans="1:49" x14ac:dyDescent="0.2">
      <c r="A3556">
        <v>3554</v>
      </c>
      <c r="B3556" t="s">
        <v>4112</v>
      </c>
      <c r="C3556" t="s">
        <v>4111</v>
      </c>
      <c r="F3556" t="s">
        <v>4110</v>
      </c>
      <c r="G3556" t="s">
        <v>17</v>
      </c>
      <c r="H3556" t="s">
        <v>16</v>
      </c>
      <c r="I3556" t="s">
        <v>4109</v>
      </c>
      <c r="J3556">
        <v>60023345</v>
      </c>
      <c r="K3556" t="s">
        <v>4108</v>
      </c>
      <c r="L3556" t="s">
        <v>3377</v>
      </c>
      <c r="M3556" t="s">
        <v>68</v>
      </c>
      <c r="N3556">
        <v>4</v>
      </c>
      <c r="O3556" t="s">
        <v>4107</v>
      </c>
      <c r="P3556" t="s">
        <v>4106</v>
      </c>
      <c r="Q3556" t="s">
        <v>4105</v>
      </c>
      <c r="R3556" s="8">
        <v>41275</v>
      </c>
      <c r="S3556" s="9">
        <f t="shared" si="440"/>
        <v>2013</v>
      </c>
      <c r="T3556" s="9">
        <v>2013</v>
      </c>
      <c r="U3556" s="9">
        <f t="shared" si="441"/>
        <v>9</v>
      </c>
      <c r="V3556" s="8">
        <v>2013</v>
      </c>
      <c r="W3556" t="s">
        <v>1933</v>
      </c>
      <c r="X3556" s="2">
        <v>1.6519999999999999</v>
      </c>
      <c r="Y3556" s="7">
        <f t="shared" si="447"/>
        <v>4.409919649769093E-2</v>
      </c>
      <c r="AA3556" t="s">
        <v>1932</v>
      </c>
      <c r="AB3556">
        <v>17337</v>
      </c>
      <c r="AD3556" t="s">
        <v>6</v>
      </c>
      <c r="AE3556">
        <v>61</v>
      </c>
      <c r="AF3556">
        <v>2</v>
      </c>
      <c r="AG3556">
        <v>6311435</v>
      </c>
      <c r="AH3556" t="s">
        <v>4104</v>
      </c>
      <c r="AI3556" t="s">
        <v>4103</v>
      </c>
      <c r="AJ3556" t="s">
        <v>4102</v>
      </c>
      <c r="AK3556" t="s">
        <v>4101</v>
      </c>
      <c r="AL3556">
        <v>24</v>
      </c>
      <c r="AM3556" s="5">
        <f t="shared" si="442"/>
        <v>2.6666666666666665</v>
      </c>
      <c r="AN3556" s="4">
        <f t="shared" si="446"/>
        <v>4.0388741638268328E-3</v>
      </c>
      <c r="AO3556" s="3"/>
      <c r="AP3556">
        <v>0</v>
      </c>
      <c r="AR3556" t="s">
        <v>42</v>
      </c>
      <c r="AT3556" s="2" t="s">
        <v>41</v>
      </c>
      <c r="AU3556" s="1">
        <f t="shared" si="443"/>
        <v>3.20810997975317</v>
      </c>
      <c r="AV3556" s="1">
        <f t="shared" si="444"/>
        <v>2.4069035330758881</v>
      </c>
      <c r="AW3556" s="1">
        <f t="shared" si="445"/>
        <v>1.605697086398606</v>
      </c>
    </row>
    <row r="3557" spans="1:49" x14ac:dyDescent="0.2">
      <c r="A3557">
        <v>3555</v>
      </c>
      <c r="B3557" t="s">
        <v>4100</v>
      </c>
      <c r="C3557" t="s">
        <v>4099</v>
      </c>
      <c r="F3557" t="s">
        <v>4098</v>
      </c>
      <c r="G3557" t="s">
        <v>17</v>
      </c>
      <c r="H3557" t="s">
        <v>16</v>
      </c>
      <c r="I3557" t="s">
        <v>734</v>
      </c>
      <c r="J3557" t="s">
        <v>4097</v>
      </c>
      <c r="K3557" t="s">
        <v>4096</v>
      </c>
      <c r="L3557" t="s">
        <v>4095</v>
      </c>
      <c r="M3557" t="s">
        <v>4094</v>
      </c>
      <c r="N3557">
        <v>6</v>
      </c>
      <c r="O3557" t="s">
        <v>4093</v>
      </c>
      <c r="P3557" t="s">
        <v>4092</v>
      </c>
      <c r="Q3557" t="s">
        <v>4091</v>
      </c>
      <c r="R3557" s="8">
        <v>41275</v>
      </c>
      <c r="S3557" s="9">
        <f t="shared" si="440"/>
        <v>2013</v>
      </c>
      <c r="T3557" s="9">
        <v>2013</v>
      </c>
      <c r="U3557" s="9">
        <f t="shared" si="441"/>
        <v>9</v>
      </c>
      <c r="V3557" s="8">
        <v>2013</v>
      </c>
      <c r="W3557" t="s">
        <v>1933</v>
      </c>
      <c r="X3557" s="2">
        <v>1.6519999999999999</v>
      </c>
      <c r="Y3557" s="7">
        <f t="shared" si="447"/>
        <v>4.409919649769093E-2</v>
      </c>
      <c r="AA3557" t="s">
        <v>1932</v>
      </c>
      <c r="AB3557">
        <v>17337</v>
      </c>
      <c r="AD3557" t="s">
        <v>6</v>
      </c>
      <c r="AE3557">
        <v>61</v>
      </c>
      <c r="AF3557">
        <v>2</v>
      </c>
      <c r="AG3557">
        <v>6310022</v>
      </c>
      <c r="AH3557" t="s">
        <v>4090</v>
      </c>
      <c r="AI3557" t="s">
        <v>4089</v>
      </c>
      <c r="AJ3557" t="s">
        <v>4088</v>
      </c>
      <c r="AK3557" t="s">
        <v>4087</v>
      </c>
      <c r="AL3557">
        <v>76</v>
      </c>
      <c r="AM3557" s="5">
        <f t="shared" si="442"/>
        <v>8.4444444444444446</v>
      </c>
      <c r="AN3557" s="4">
        <f t="shared" si="446"/>
        <v>1.2789768185451638E-2</v>
      </c>
      <c r="AO3557" s="3"/>
      <c r="AP3557">
        <v>0</v>
      </c>
      <c r="AR3557" t="s">
        <v>42</v>
      </c>
      <c r="AT3557" s="2" t="s">
        <v>41</v>
      </c>
      <c r="AU3557" s="1">
        <f t="shared" si="443"/>
        <v>3.4706368004019139</v>
      </c>
      <c r="AV3557" s="1">
        <f t="shared" si="444"/>
        <v>2.8444482341571287</v>
      </c>
      <c r="AW3557" s="1">
        <f t="shared" si="445"/>
        <v>2.2182596679123421</v>
      </c>
    </row>
    <row r="3558" spans="1:49" x14ac:dyDescent="0.2">
      <c r="A3558">
        <v>3556</v>
      </c>
      <c r="B3558" t="s">
        <v>4086</v>
      </c>
      <c r="C3558" t="s">
        <v>4085</v>
      </c>
      <c r="F3558" t="s">
        <v>4084</v>
      </c>
      <c r="G3558" t="s">
        <v>17</v>
      </c>
      <c r="H3558" t="s">
        <v>16</v>
      </c>
      <c r="I3558" t="s">
        <v>4083</v>
      </c>
      <c r="J3558" t="s">
        <v>4082</v>
      </c>
      <c r="K3558" t="s">
        <v>4081</v>
      </c>
      <c r="L3558" t="s">
        <v>4080</v>
      </c>
      <c r="M3558" t="s">
        <v>4079</v>
      </c>
      <c r="N3558">
        <v>4</v>
      </c>
      <c r="O3558" t="s">
        <v>4078</v>
      </c>
      <c r="P3558" t="s">
        <v>4077</v>
      </c>
      <c r="Q3558" t="s">
        <v>4076</v>
      </c>
      <c r="R3558" s="8">
        <v>41275</v>
      </c>
      <c r="S3558" s="9">
        <f t="shared" si="440"/>
        <v>2013</v>
      </c>
      <c r="T3558" s="9">
        <v>2013</v>
      </c>
      <c r="U3558" s="9">
        <f t="shared" si="441"/>
        <v>9</v>
      </c>
      <c r="V3558" s="8">
        <v>41306</v>
      </c>
      <c r="W3558" t="s">
        <v>1577</v>
      </c>
      <c r="X3558" s="2">
        <v>0.21099999999999999</v>
      </c>
      <c r="Y3558" s="7">
        <f t="shared" si="447"/>
        <v>5.6325244921384904E-3</v>
      </c>
      <c r="AA3558">
        <v>9168516</v>
      </c>
      <c r="AB3558">
        <v>18936</v>
      </c>
      <c r="AC3558">
        <v>17451345</v>
      </c>
      <c r="AD3558" t="s">
        <v>6</v>
      </c>
      <c r="AE3558" t="s">
        <v>1576</v>
      </c>
      <c r="AF3558">
        <v>2</v>
      </c>
      <c r="AH3558" t="s">
        <v>4075</v>
      </c>
      <c r="AI3558" t="s">
        <v>4074</v>
      </c>
      <c r="AJ3558" t="s">
        <v>4073</v>
      </c>
      <c r="AK3558" t="s">
        <v>4072</v>
      </c>
      <c r="AL3558">
        <v>1</v>
      </c>
      <c r="AM3558" s="5">
        <f t="shared" si="442"/>
        <v>0.1111111111111111</v>
      </c>
      <c r="AN3558" s="4">
        <f t="shared" si="446"/>
        <v>1.682864234927847E-4</v>
      </c>
      <c r="AO3558" s="3"/>
      <c r="AP3558">
        <v>0</v>
      </c>
      <c r="AR3558" t="s">
        <v>42</v>
      </c>
      <c r="AT3558" s="2">
        <v>0.52500000000000002</v>
      </c>
      <c r="AU3558" s="1">
        <f t="shared" si="443"/>
        <v>0.39932530715447784</v>
      </c>
      <c r="AV3558" s="1">
        <f t="shared" si="444"/>
        <v>0.29004054578156374</v>
      </c>
      <c r="AW3558" s="1">
        <f t="shared" si="445"/>
        <v>0.18075578440864964</v>
      </c>
    </row>
    <row r="3559" spans="1:49" x14ac:dyDescent="0.2">
      <c r="A3559">
        <v>3557</v>
      </c>
      <c r="B3559" t="s">
        <v>4071</v>
      </c>
      <c r="C3559" t="s">
        <v>4070</v>
      </c>
      <c r="F3559" t="s">
        <v>4069</v>
      </c>
      <c r="G3559" t="s">
        <v>17</v>
      </c>
      <c r="H3559" t="s">
        <v>16</v>
      </c>
      <c r="I3559" t="s">
        <v>4068</v>
      </c>
      <c r="J3559">
        <v>60005465</v>
      </c>
      <c r="K3559" t="s">
        <v>916</v>
      </c>
      <c r="L3559" t="s">
        <v>915</v>
      </c>
      <c r="M3559" t="s">
        <v>634</v>
      </c>
      <c r="N3559">
        <v>6</v>
      </c>
      <c r="O3559" t="s">
        <v>4067</v>
      </c>
      <c r="P3559" t="s">
        <v>4066</v>
      </c>
      <c r="Q3559" t="s">
        <v>4065</v>
      </c>
      <c r="R3559" s="8">
        <v>41275</v>
      </c>
      <c r="S3559" s="9">
        <f t="shared" si="440"/>
        <v>2013</v>
      </c>
      <c r="T3559" s="9">
        <v>2013</v>
      </c>
      <c r="U3559" s="9">
        <f t="shared" si="441"/>
        <v>9</v>
      </c>
      <c r="V3559" s="8">
        <v>2013</v>
      </c>
      <c r="W3559" t="s">
        <v>1933</v>
      </c>
      <c r="X3559" s="2">
        <v>1.6519999999999999</v>
      </c>
      <c r="Y3559" s="7">
        <f t="shared" si="447"/>
        <v>4.409919649769093E-2</v>
      </c>
      <c r="AA3559" t="s">
        <v>1932</v>
      </c>
      <c r="AB3559">
        <v>17337</v>
      </c>
      <c r="AD3559" t="s">
        <v>6</v>
      </c>
      <c r="AE3559">
        <v>61</v>
      </c>
      <c r="AF3559">
        <v>2</v>
      </c>
      <c r="AG3559">
        <v>6399538</v>
      </c>
      <c r="AH3559" t="s">
        <v>4064</v>
      </c>
      <c r="AI3559" t="s">
        <v>4063</v>
      </c>
      <c r="AJ3559" t="s">
        <v>4062</v>
      </c>
      <c r="AK3559" t="s">
        <v>4061</v>
      </c>
      <c r="AL3559">
        <v>67</v>
      </c>
      <c r="AM3559" s="5">
        <f t="shared" si="442"/>
        <v>7.4444444444444446</v>
      </c>
      <c r="AN3559" s="4">
        <f t="shared" si="446"/>
        <v>1.1275190374016577E-2</v>
      </c>
      <c r="AO3559" s="3"/>
      <c r="AP3559">
        <v>0</v>
      </c>
      <c r="AR3559" t="s">
        <v>42</v>
      </c>
      <c r="AT3559" s="2" t="s">
        <v>41</v>
      </c>
      <c r="AU3559" s="1">
        <f t="shared" si="443"/>
        <v>3.4251994660588627</v>
      </c>
      <c r="AV3559" s="1">
        <f t="shared" si="444"/>
        <v>2.7687193435853756</v>
      </c>
      <c r="AW3559" s="1">
        <f t="shared" si="445"/>
        <v>2.1122392211118881</v>
      </c>
    </row>
    <row r="3560" spans="1:49" x14ac:dyDescent="0.2">
      <c r="A3560">
        <v>3558</v>
      </c>
      <c r="B3560" t="s">
        <v>4060</v>
      </c>
      <c r="C3560" t="s">
        <v>4059</v>
      </c>
      <c r="F3560" t="s">
        <v>4058</v>
      </c>
      <c r="G3560" t="s">
        <v>17</v>
      </c>
      <c r="H3560" t="s">
        <v>16</v>
      </c>
      <c r="I3560" t="s">
        <v>4057</v>
      </c>
      <c r="J3560" t="s">
        <v>4056</v>
      </c>
      <c r="K3560" t="s">
        <v>4055</v>
      </c>
      <c r="L3560" t="s">
        <v>4054</v>
      </c>
      <c r="M3560" t="s">
        <v>4053</v>
      </c>
      <c r="N3560">
        <v>3</v>
      </c>
      <c r="O3560" t="s">
        <v>4052</v>
      </c>
      <c r="P3560" t="s">
        <v>4051</v>
      </c>
      <c r="Q3560" t="s">
        <v>4050</v>
      </c>
      <c r="R3560" s="8">
        <v>41275</v>
      </c>
      <c r="S3560" s="9">
        <f t="shared" si="440"/>
        <v>2013</v>
      </c>
      <c r="T3560" s="9">
        <v>2013</v>
      </c>
      <c r="U3560" s="9">
        <f t="shared" si="441"/>
        <v>9</v>
      </c>
      <c r="V3560" s="8">
        <v>2013</v>
      </c>
      <c r="W3560" t="s">
        <v>1933</v>
      </c>
      <c r="X3560" s="2">
        <v>1.6519999999999999</v>
      </c>
      <c r="Y3560" s="7">
        <f t="shared" si="447"/>
        <v>4.409919649769093E-2</v>
      </c>
      <c r="AA3560" t="s">
        <v>1932</v>
      </c>
      <c r="AB3560">
        <v>17337</v>
      </c>
      <c r="AD3560" t="s">
        <v>6</v>
      </c>
      <c r="AE3560">
        <v>61</v>
      </c>
      <c r="AF3560">
        <v>2</v>
      </c>
      <c r="AG3560">
        <v>6329413</v>
      </c>
      <c r="AH3560" t="s">
        <v>4049</v>
      </c>
      <c r="AI3560" t="s">
        <v>4048</v>
      </c>
      <c r="AJ3560" t="s">
        <v>4047</v>
      </c>
      <c r="AK3560" t="s">
        <v>4046</v>
      </c>
      <c r="AL3560">
        <v>47</v>
      </c>
      <c r="AM3560" s="5">
        <f t="shared" si="442"/>
        <v>5.2222222222222223</v>
      </c>
      <c r="AN3560" s="4">
        <f t="shared" si="446"/>
        <v>7.9094619041608812E-3</v>
      </c>
      <c r="AO3560" s="3"/>
      <c r="AP3560">
        <v>0</v>
      </c>
      <c r="AR3560" t="s">
        <v>42</v>
      </c>
      <c r="AT3560" s="2" t="s">
        <v>41</v>
      </c>
      <c r="AU3560" s="1">
        <f t="shared" si="443"/>
        <v>3.3242276119631917</v>
      </c>
      <c r="AV3560" s="1">
        <f t="shared" si="444"/>
        <v>2.6004329200925906</v>
      </c>
      <c r="AW3560" s="1">
        <f t="shared" si="445"/>
        <v>1.8766382282219896</v>
      </c>
    </row>
    <row r="3561" spans="1:49" x14ac:dyDescent="0.2">
      <c r="A3561">
        <v>3559</v>
      </c>
      <c r="B3561" t="s">
        <v>4045</v>
      </c>
      <c r="C3561" t="s">
        <v>4044</v>
      </c>
      <c r="F3561" t="s">
        <v>4043</v>
      </c>
      <c r="G3561" t="s">
        <v>17</v>
      </c>
      <c r="H3561" t="s">
        <v>16</v>
      </c>
      <c r="I3561" t="s">
        <v>4042</v>
      </c>
      <c r="J3561" t="s">
        <v>2053</v>
      </c>
      <c r="K3561" t="s">
        <v>2052</v>
      </c>
      <c r="L3561" t="s">
        <v>2051</v>
      </c>
      <c r="M3561" t="s">
        <v>2050</v>
      </c>
      <c r="N3561">
        <v>3</v>
      </c>
      <c r="O3561" t="s">
        <v>4041</v>
      </c>
      <c r="P3561" t="s">
        <v>4040</v>
      </c>
      <c r="Q3561" t="s">
        <v>4039</v>
      </c>
      <c r="R3561" s="8">
        <v>41275</v>
      </c>
      <c r="S3561" s="9">
        <f t="shared" si="440"/>
        <v>2013</v>
      </c>
      <c r="T3561" s="9">
        <v>2013</v>
      </c>
      <c r="U3561" s="9">
        <f t="shared" si="441"/>
        <v>9</v>
      </c>
      <c r="V3561" s="8">
        <v>2013</v>
      </c>
      <c r="W3561" t="s">
        <v>1933</v>
      </c>
      <c r="X3561" s="2">
        <v>1.6519999999999999</v>
      </c>
      <c r="Y3561" s="7">
        <f t="shared" si="447"/>
        <v>4.409919649769093E-2</v>
      </c>
      <c r="AA3561" t="s">
        <v>1932</v>
      </c>
      <c r="AB3561">
        <v>17337</v>
      </c>
      <c r="AD3561" t="s">
        <v>6</v>
      </c>
      <c r="AE3561">
        <v>61</v>
      </c>
      <c r="AF3561">
        <v>2</v>
      </c>
      <c r="AG3561">
        <v>6310027</v>
      </c>
      <c r="AH3561" t="s">
        <v>4038</v>
      </c>
      <c r="AI3561" t="s">
        <v>4037</v>
      </c>
      <c r="AJ3561" t="s">
        <v>4036</v>
      </c>
      <c r="AK3561" t="s">
        <v>4035</v>
      </c>
      <c r="AL3561">
        <v>48</v>
      </c>
      <c r="AM3561" s="5">
        <f t="shared" si="442"/>
        <v>5.333333333333333</v>
      </c>
      <c r="AN3561" s="4">
        <f t="shared" si="446"/>
        <v>8.0777483276536655E-3</v>
      </c>
      <c r="AO3561" s="3"/>
      <c r="AP3561">
        <v>0</v>
      </c>
      <c r="AR3561" t="s">
        <v>42</v>
      </c>
      <c r="AT3561" s="2" t="s">
        <v>41</v>
      </c>
      <c r="AU3561" s="1">
        <f t="shared" si="443"/>
        <v>3.3292762046679747</v>
      </c>
      <c r="AV3561" s="1">
        <f t="shared" si="444"/>
        <v>2.6088472412672297</v>
      </c>
      <c r="AW3561" s="1">
        <f t="shared" si="445"/>
        <v>1.8884182778664844</v>
      </c>
    </row>
    <row r="3562" spans="1:49" x14ac:dyDescent="0.2">
      <c r="A3562">
        <v>3560</v>
      </c>
      <c r="B3562" t="s">
        <v>4034</v>
      </c>
      <c r="C3562" t="s">
        <v>4033</v>
      </c>
      <c r="F3562" t="s">
        <v>4032</v>
      </c>
      <c r="G3562" t="s">
        <v>17</v>
      </c>
      <c r="H3562" t="s">
        <v>16</v>
      </c>
      <c r="I3562" t="s">
        <v>4031</v>
      </c>
      <c r="J3562">
        <v>60020261</v>
      </c>
      <c r="K3562" t="s">
        <v>4030</v>
      </c>
      <c r="L3562" t="s">
        <v>4029</v>
      </c>
      <c r="M3562" t="s">
        <v>1158</v>
      </c>
      <c r="N3562">
        <v>3</v>
      </c>
      <c r="O3562" t="s">
        <v>4028</v>
      </c>
      <c r="P3562" t="s">
        <v>4027</v>
      </c>
      <c r="Q3562" t="s">
        <v>4026</v>
      </c>
      <c r="R3562" s="8">
        <v>41275</v>
      </c>
      <c r="S3562" s="9">
        <f t="shared" si="440"/>
        <v>2013</v>
      </c>
      <c r="T3562" s="9">
        <v>2013</v>
      </c>
      <c r="U3562" s="9">
        <f t="shared" si="441"/>
        <v>9</v>
      </c>
      <c r="V3562" s="8">
        <v>2013</v>
      </c>
      <c r="W3562" t="s">
        <v>1933</v>
      </c>
      <c r="X3562" s="2">
        <v>1.6519999999999999</v>
      </c>
      <c r="Y3562" s="7">
        <f t="shared" si="447"/>
        <v>4.409919649769093E-2</v>
      </c>
      <c r="AA3562" t="s">
        <v>1932</v>
      </c>
      <c r="AB3562">
        <v>17337</v>
      </c>
      <c r="AD3562" t="s">
        <v>6</v>
      </c>
      <c r="AE3562">
        <v>61</v>
      </c>
      <c r="AF3562">
        <v>2</v>
      </c>
      <c r="AG3562">
        <v>6339007</v>
      </c>
      <c r="AH3562" t="s">
        <v>4025</v>
      </c>
      <c r="AI3562" t="s">
        <v>4024</v>
      </c>
      <c r="AJ3562" t="s">
        <v>4023</v>
      </c>
      <c r="AK3562" t="s">
        <v>4022</v>
      </c>
      <c r="AL3562">
        <v>58</v>
      </c>
      <c r="AM3562" s="5">
        <f t="shared" si="442"/>
        <v>6.4444444444444446</v>
      </c>
      <c r="AN3562" s="4">
        <f t="shared" si="446"/>
        <v>9.7606125625815145E-3</v>
      </c>
      <c r="AO3562" s="3"/>
      <c r="AP3562">
        <v>0</v>
      </c>
      <c r="AR3562" t="s">
        <v>42</v>
      </c>
      <c r="AT3562" s="2" t="s">
        <v>41</v>
      </c>
      <c r="AU3562" s="1">
        <f t="shared" si="443"/>
        <v>3.3797621317158106</v>
      </c>
      <c r="AV3562" s="1">
        <f t="shared" si="444"/>
        <v>2.6929904530136226</v>
      </c>
      <c r="AW3562" s="1">
        <f t="shared" si="445"/>
        <v>2.0062187743114337</v>
      </c>
    </row>
    <row r="3563" spans="1:49" x14ac:dyDescent="0.2">
      <c r="A3563">
        <v>3561</v>
      </c>
      <c r="B3563" t="s">
        <v>4021</v>
      </c>
      <c r="C3563" t="s">
        <v>4020</v>
      </c>
      <c r="F3563" t="s">
        <v>4019</v>
      </c>
      <c r="G3563" t="s">
        <v>17</v>
      </c>
      <c r="H3563" t="s">
        <v>16</v>
      </c>
      <c r="I3563" t="s">
        <v>4018</v>
      </c>
      <c r="J3563">
        <v>60010726</v>
      </c>
      <c r="K3563" t="s">
        <v>4017</v>
      </c>
      <c r="L3563" t="s">
        <v>1646</v>
      </c>
      <c r="M3563" t="s">
        <v>1645</v>
      </c>
      <c r="N3563">
        <v>3</v>
      </c>
      <c r="O3563" t="s">
        <v>4016</v>
      </c>
      <c r="P3563" t="s">
        <v>4015</v>
      </c>
      <c r="Q3563" t="s">
        <v>4014</v>
      </c>
      <c r="R3563" s="8">
        <v>41275</v>
      </c>
      <c r="S3563" s="9">
        <f t="shared" si="440"/>
        <v>2013</v>
      </c>
      <c r="T3563" s="9">
        <v>2013</v>
      </c>
      <c r="U3563" s="9">
        <f t="shared" si="441"/>
        <v>9</v>
      </c>
      <c r="V3563" s="8">
        <v>41306</v>
      </c>
      <c r="W3563" t="s">
        <v>1577</v>
      </c>
      <c r="X3563" s="2">
        <v>0.21099999999999999</v>
      </c>
      <c r="Y3563" s="7">
        <f t="shared" si="447"/>
        <v>5.6325244921384904E-3</v>
      </c>
      <c r="AA3563">
        <v>9168516</v>
      </c>
      <c r="AB3563">
        <v>18936</v>
      </c>
      <c r="AC3563">
        <v>17451345</v>
      </c>
      <c r="AD3563" t="s">
        <v>6</v>
      </c>
      <c r="AE3563" t="s">
        <v>1576</v>
      </c>
      <c r="AF3563">
        <v>2</v>
      </c>
      <c r="AH3563" t="s">
        <v>4013</v>
      </c>
      <c r="AI3563" t="s">
        <v>4012</v>
      </c>
      <c r="AJ3563" t="s">
        <v>4011</v>
      </c>
      <c r="AK3563" t="s">
        <v>4010</v>
      </c>
      <c r="AL3563">
        <v>0</v>
      </c>
      <c r="AM3563" s="5">
        <f t="shared" si="442"/>
        <v>0</v>
      </c>
      <c r="AN3563" s="4">
        <f t="shared" si="446"/>
        <v>0</v>
      </c>
      <c r="AO3563" s="3"/>
      <c r="AP3563">
        <v>0</v>
      </c>
      <c r="AR3563" t="s">
        <v>42</v>
      </c>
      <c r="AT3563" s="2">
        <v>0.52500000000000002</v>
      </c>
      <c r="AU3563" s="1">
        <f t="shared" si="443"/>
        <v>0.39427671444969431</v>
      </c>
      <c r="AV3563" s="1">
        <f t="shared" si="444"/>
        <v>0.28162622460692455</v>
      </c>
      <c r="AW3563" s="1">
        <f t="shared" si="445"/>
        <v>0.1689757347641547</v>
      </c>
    </row>
    <row r="3564" spans="1:49" x14ac:dyDescent="0.2">
      <c r="A3564">
        <v>3562</v>
      </c>
      <c r="B3564" t="s">
        <v>4009</v>
      </c>
      <c r="C3564" t="s">
        <v>4008</v>
      </c>
      <c r="F3564" t="s">
        <v>4007</v>
      </c>
      <c r="G3564" t="s">
        <v>17</v>
      </c>
      <c r="H3564" t="s">
        <v>16</v>
      </c>
      <c r="I3564" t="s">
        <v>4006</v>
      </c>
      <c r="J3564" t="s">
        <v>4005</v>
      </c>
      <c r="K3564" t="s">
        <v>4004</v>
      </c>
      <c r="L3564" t="s">
        <v>4003</v>
      </c>
      <c r="M3564" t="s">
        <v>229</v>
      </c>
      <c r="N3564">
        <v>3</v>
      </c>
      <c r="O3564" t="s">
        <v>4002</v>
      </c>
      <c r="P3564" t="s">
        <v>4001</v>
      </c>
      <c r="Q3564" t="s">
        <v>4000</v>
      </c>
      <c r="R3564" s="8">
        <v>41275</v>
      </c>
      <c r="S3564" s="9">
        <f t="shared" si="440"/>
        <v>2013</v>
      </c>
      <c r="T3564" s="9">
        <v>2013</v>
      </c>
      <c r="U3564" s="9">
        <f t="shared" si="441"/>
        <v>9</v>
      </c>
      <c r="V3564" s="8">
        <v>2013</v>
      </c>
      <c r="W3564" t="s">
        <v>1933</v>
      </c>
      <c r="X3564" s="2">
        <v>1.6519999999999999</v>
      </c>
      <c r="Y3564" s="7">
        <f t="shared" si="447"/>
        <v>4.409919649769093E-2</v>
      </c>
      <c r="AA3564" t="s">
        <v>1932</v>
      </c>
      <c r="AB3564">
        <v>17337</v>
      </c>
      <c r="AD3564" t="s">
        <v>6</v>
      </c>
      <c r="AE3564">
        <v>61</v>
      </c>
      <c r="AF3564">
        <v>2</v>
      </c>
      <c r="AG3564">
        <v>6327601</v>
      </c>
      <c r="AH3564" t="s">
        <v>3999</v>
      </c>
      <c r="AI3564" t="s">
        <v>3998</v>
      </c>
      <c r="AJ3564" t="s">
        <v>3997</v>
      </c>
      <c r="AK3564" t="s">
        <v>3996</v>
      </c>
      <c r="AL3564">
        <v>58</v>
      </c>
      <c r="AM3564" s="5">
        <f t="shared" si="442"/>
        <v>6.4444444444444446</v>
      </c>
      <c r="AN3564" s="4">
        <f t="shared" si="446"/>
        <v>9.7606125625815145E-3</v>
      </c>
      <c r="AO3564" s="3"/>
      <c r="AP3564">
        <v>0</v>
      </c>
      <c r="AR3564" t="s">
        <v>42</v>
      </c>
      <c r="AT3564" s="2" t="s">
        <v>41</v>
      </c>
      <c r="AU3564" s="1">
        <f t="shared" si="443"/>
        <v>3.3797621317158106</v>
      </c>
      <c r="AV3564" s="1">
        <f t="shared" si="444"/>
        <v>2.6929904530136226</v>
      </c>
      <c r="AW3564" s="1">
        <f t="shared" si="445"/>
        <v>2.0062187743114337</v>
      </c>
    </row>
    <row r="3565" spans="1:49" x14ac:dyDescent="0.2">
      <c r="A3565">
        <v>3563</v>
      </c>
      <c r="B3565" t="s">
        <v>3995</v>
      </c>
      <c r="C3565" t="s">
        <v>3994</v>
      </c>
      <c r="F3565" t="s">
        <v>3993</v>
      </c>
      <c r="G3565" t="s">
        <v>17</v>
      </c>
      <c r="H3565" t="s">
        <v>16</v>
      </c>
      <c r="I3565" t="s">
        <v>3992</v>
      </c>
      <c r="J3565">
        <v>60012370</v>
      </c>
      <c r="K3565" t="s">
        <v>3991</v>
      </c>
      <c r="L3565" t="s">
        <v>3990</v>
      </c>
      <c r="M3565" t="s">
        <v>512</v>
      </c>
      <c r="N3565">
        <v>2</v>
      </c>
      <c r="O3565" t="s">
        <v>3989</v>
      </c>
      <c r="P3565" t="s">
        <v>3988</v>
      </c>
      <c r="Q3565" t="s">
        <v>3987</v>
      </c>
      <c r="R3565" s="8">
        <v>41275</v>
      </c>
      <c r="S3565" s="9">
        <f t="shared" si="440"/>
        <v>2013</v>
      </c>
      <c r="T3565" s="9">
        <v>2013</v>
      </c>
      <c r="U3565" s="9">
        <f t="shared" si="441"/>
        <v>9</v>
      </c>
      <c r="V3565" s="8">
        <v>2013</v>
      </c>
      <c r="W3565" t="s">
        <v>1933</v>
      </c>
      <c r="X3565" s="2">
        <v>1.6519999999999999</v>
      </c>
      <c r="Y3565" s="7">
        <f t="shared" si="447"/>
        <v>4.409919649769093E-2</v>
      </c>
      <c r="AA3565" t="s">
        <v>1932</v>
      </c>
      <c r="AB3565">
        <v>17337</v>
      </c>
      <c r="AD3565" t="s">
        <v>6</v>
      </c>
      <c r="AE3565">
        <v>61</v>
      </c>
      <c r="AF3565">
        <v>2</v>
      </c>
      <c r="AG3565">
        <v>6330993</v>
      </c>
      <c r="AH3565" t="s">
        <v>3986</v>
      </c>
      <c r="AI3565" t="s">
        <v>3985</v>
      </c>
      <c r="AJ3565" t="s">
        <v>3984</v>
      </c>
      <c r="AK3565" t="s">
        <v>3983</v>
      </c>
      <c r="AL3565">
        <v>11</v>
      </c>
      <c r="AM3565" s="5">
        <f t="shared" si="442"/>
        <v>1.2222222222222223</v>
      </c>
      <c r="AN3565" s="4">
        <f t="shared" si="446"/>
        <v>1.851150658420632E-3</v>
      </c>
      <c r="AO3565" s="3"/>
      <c r="AP3565">
        <v>0</v>
      </c>
      <c r="AR3565" t="s">
        <v>42</v>
      </c>
      <c r="AT3565" s="2" t="s">
        <v>41</v>
      </c>
      <c r="AU3565" s="1">
        <f t="shared" si="443"/>
        <v>3.1424782745909838</v>
      </c>
      <c r="AV3565" s="1">
        <f t="shared" si="444"/>
        <v>2.2975173578055781</v>
      </c>
      <c r="AW3565" s="1">
        <f t="shared" si="445"/>
        <v>1.4525564410201721</v>
      </c>
    </row>
    <row r="3566" spans="1:49" x14ac:dyDescent="0.2">
      <c r="A3566">
        <v>3564</v>
      </c>
      <c r="B3566" t="s">
        <v>3982</v>
      </c>
      <c r="C3566" t="s">
        <v>3981</v>
      </c>
      <c r="F3566" t="s">
        <v>3980</v>
      </c>
      <c r="G3566" t="s">
        <v>17</v>
      </c>
      <c r="H3566" t="s">
        <v>16</v>
      </c>
      <c r="I3566" t="s">
        <v>3979</v>
      </c>
      <c r="J3566">
        <v>60026708</v>
      </c>
      <c r="K3566" t="s">
        <v>3978</v>
      </c>
      <c r="L3566" t="s">
        <v>3977</v>
      </c>
      <c r="M3566" t="s">
        <v>2736</v>
      </c>
      <c r="N3566">
        <v>4</v>
      </c>
      <c r="O3566" t="s">
        <v>3976</v>
      </c>
      <c r="P3566" t="s">
        <v>3975</v>
      </c>
      <c r="Q3566" t="s">
        <v>3974</v>
      </c>
      <c r="R3566" s="8">
        <v>41275</v>
      </c>
      <c r="S3566" s="9">
        <f t="shared" si="440"/>
        <v>2013</v>
      </c>
      <c r="T3566" s="9">
        <v>2013</v>
      </c>
      <c r="U3566" s="9">
        <f t="shared" si="441"/>
        <v>9</v>
      </c>
      <c r="V3566" s="8">
        <v>2013</v>
      </c>
      <c r="W3566" t="s">
        <v>1933</v>
      </c>
      <c r="X3566" s="2">
        <v>1.6519999999999999</v>
      </c>
      <c r="Y3566" s="7">
        <f t="shared" si="447"/>
        <v>4.409919649769093E-2</v>
      </c>
      <c r="AA3566" t="s">
        <v>1932</v>
      </c>
      <c r="AB3566">
        <v>17337</v>
      </c>
      <c r="AD3566" t="s">
        <v>6</v>
      </c>
      <c r="AE3566">
        <v>61</v>
      </c>
      <c r="AF3566">
        <v>2</v>
      </c>
      <c r="AG3566">
        <v>6331515</v>
      </c>
      <c r="AH3566" t="s">
        <v>3973</v>
      </c>
      <c r="AI3566" t="s">
        <v>3972</v>
      </c>
      <c r="AJ3566" t="s">
        <v>3971</v>
      </c>
      <c r="AK3566" t="s">
        <v>3970</v>
      </c>
      <c r="AL3566">
        <v>27</v>
      </c>
      <c r="AM3566" s="5">
        <f t="shared" si="442"/>
        <v>3</v>
      </c>
      <c r="AN3566" s="4">
        <f t="shared" si="446"/>
        <v>4.5437334343051876E-3</v>
      </c>
      <c r="AO3566" s="3"/>
      <c r="AP3566">
        <v>0</v>
      </c>
      <c r="AR3566" t="s">
        <v>42</v>
      </c>
      <c r="AT3566" s="2" t="s">
        <v>41</v>
      </c>
      <c r="AU3566" s="1">
        <f t="shared" si="443"/>
        <v>3.2232557578675207</v>
      </c>
      <c r="AV3566" s="1">
        <f t="shared" si="444"/>
        <v>2.4321464965998061</v>
      </c>
      <c r="AW3566" s="1">
        <f t="shared" si="445"/>
        <v>1.641037235332091</v>
      </c>
    </row>
    <row r="3567" spans="1:49" x14ac:dyDescent="0.2">
      <c r="A3567">
        <v>3565</v>
      </c>
      <c r="B3567" t="s">
        <v>3969</v>
      </c>
      <c r="C3567" t="s">
        <v>3968</v>
      </c>
      <c r="F3567" t="s">
        <v>3967</v>
      </c>
      <c r="G3567" t="s">
        <v>17</v>
      </c>
      <c r="H3567" t="s">
        <v>16</v>
      </c>
      <c r="I3567" t="s">
        <v>3966</v>
      </c>
      <c r="J3567" t="s">
        <v>3965</v>
      </c>
      <c r="K3567" t="s">
        <v>3964</v>
      </c>
      <c r="L3567" t="s">
        <v>3963</v>
      </c>
      <c r="M3567" t="s">
        <v>1082</v>
      </c>
      <c r="N3567">
        <v>3</v>
      </c>
      <c r="O3567" t="s">
        <v>3962</v>
      </c>
      <c r="P3567" t="s">
        <v>3961</v>
      </c>
      <c r="Q3567" t="s">
        <v>3960</v>
      </c>
      <c r="R3567" s="8">
        <v>41275</v>
      </c>
      <c r="S3567" s="9">
        <f t="shared" si="440"/>
        <v>2013</v>
      </c>
      <c r="T3567" s="9">
        <v>2013</v>
      </c>
      <c r="U3567" s="9">
        <f t="shared" si="441"/>
        <v>9</v>
      </c>
      <c r="V3567" s="8">
        <v>2013</v>
      </c>
      <c r="W3567" t="s">
        <v>1933</v>
      </c>
      <c r="X3567" s="2">
        <v>1.6519999999999999</v>
      </c>
      <c r="Y3567" s="7">
        <f t="shared" si="447"/>
        <v>4.409919649769093E-2</v>
      </c>
      <c r="AA3567" t="s">
        <v>1932</v>
      </c>
      <c r="AB3567">
        <v>17337</v>
      </c>
      <c r="AD3567" t="s">
        <v>6</v>
      </c>
      <c r="AE3567">
        <v>61</v>
      </c>
      <c r="AF3567">
        <v>2</v>
      </c>
      <c r="AG3567">
        <v>6327340</v>
      </c>
      <c r="AH3567" t="s">
        <v>3959</v>
      </c>
      <c r="AI3567" t="s">
        <v>3958</v>
      </c>
      <c r="AJ3567" t="s">
        <v>3957</v>
      </c>
      <c r="AK3567" t="s">
        <v>3956</v>
      </c>
      <c r="AL3567">
        <v>10</v>
      </c>
      <c r="AM3567" s="5">
        <f t="shared" si="442"/>
        <v>1.1111111111111112</v>
      </c>
      <c r="AN3567" s="4">
        <f t="shared" si="446"/>
        <v>1.6828642349278472E-3</v>
      </c>
      <c r="AO3567" s="3"/>
      <c r="AP3567">
        <v>0</v>
      </c>
      <c r="AR3567" t="s">
        <v>42</v>
      </c>
      <c r="AT3567" s="2" t="s">
        <v>41</v>
      </c>
      <c r="AU3567" s="1">
        <f t="shared" si="443"/>
        <v>3.1374296818862</v>
      </c>
      <c r="AV3567" s="1">
        <f t="shared" si="444"/>
        <v>2.2891030366309391</v>
      </c>
      <c r="AW3567" s="1">
        <f t="shared" si="445"/>
        <v>1.440776391375677</v>
      </c>
    </row>
    <row r="3568" spans="1:49" x14ac:dyDescent="0.2">
      <c r="A3568">
        <v>3566</v>
      </c>
      <c r="B3568" t="s">
        <v>3955</v>
      </c>
      <c r="C3568" t="s">
        <v>3954</v>
      </c>
      <c r="F3568" t="s">
        <v>3953</v>
      </c>
      <c r="G3568" t="s">
        <v>17</v>
      </c>
      <c r="H3568" t="s">
        <v>16</v>
      </c>
      <c r="I3568" t="s">
        <v>3952</v>
      </c>
      <c r="J3568" t="s">
        <v>3951</v>
      </c>
      <c r="K3568" t="s">
        <v>3950</v>
      </c>
      <c r="L3568" t="s">
        <v>3949</v>
      </c>
      <c r="M3568" t="s">
        <v>760</v>
      </c>
      <c r="N3568">
        <v>3</v>
      </c>
      <c r="O3568" t="s">
        <v>3948</v>
      </c>
      <c r="P3568" t="s">
        <v>3947</v>
      </c>
      <c r="Q3568" t="s">
        <v>3946</v>
      </c>
      <c r="R3568" s="8">
        <v>41275</v>
      </c>
      <c r="S3568" s="9">
        <f t="shared" si="440"/>
        <v>2013</v>
      </c>
      <c r="T3568" s="9">
        <v>2013</v>
      </c>
      <c r="U3568" s="9">
        <f t="shared" si="441"/>
        <v>9</v>
      </c>
      <c r="V3568" s="8">
        <v>2013</v>
      </c>
      <c r="W3568" t="s">
        <v>1933</v>
      </c>
      <c r="X3568" s="2">
        <v>1.6519999999999999</v>
      </c>
      <c r="Y3568" s="7">
        <f t="shared" si="447"/>
        <v>4.409919649769093E-2</v>
      </c>
      <c r="AA3568" t="s">
        <v>1932</v>
      </c>
      <c r="AB3568">
        <v>17337</v>
      </c>
      <c r="AD3568" t="s">
        <v>6</v>
      </c>
      <c r="AE3568">
        <v>61</v>
      </c>
      <c r="AF3568">
        <v>2</v>
      </c>
      <c r="AG3568">
        <v>6331514</v>
      </c>
      <c r="AH3568" t="s">
        <v>3945</v>
      </c>
      <c r="AI3568" t="s">
        <v>3944</v>
      </c>
      <c r="AJ3568" t="s">
        <v>3943</v>
      </c>
      <c r="AK3568" t="s">
        <v>3942</v>
      </c>
      <c r="AL3568">
        <v>37</v>
      </c>
      <c r="AM3568" s="5">
        <f t="shared" si="442"/>
        <v>4.1111111111111107</v>
      </c>
      <c r="AN3568" s="4">
        <f t="shared" si="446"/>
        <v>6.226597669233034E-3</v>
      </c>
      <c r="AO3568" s="3"/>
      <c r="AP3568">
        <v>0</v>
      </c>
      <c r="AR3568" t="s">
        <v>42</v>
      </c>
      <c r="AT3568" s="2" t="s">
        <v>41</v>
      </c>
      <c r="AU3568" s="1">
        <f t="shared" si="443"/>
        <v>3.2737416849153558</v>
      </c>
      <c r="AV3568" s="1">
        <f t="shared" si="444"/>
        <v>2.5162897083461986</v>
      </c>
      <c r="AW3568" s="1">
        <f t="shared" si="445"/>
        <v>1.7588377317770403</v>
      </c>
    </row>
    <row r="3569" spans="1:49" x14ac:dyDescent="0.2">
      <c r="A3569">
        <v>3567</v>
      </c>
      <c r="B3569" t="s">
        <v>3941</v>
      </c>
      <c r="C3569" t="s">
        <v>3940</v>
      </c>
      <c r="F3569" t="s">
        <v>3939</v>
      </c>
      <c r="G3569" t="s">
        <v>17</v>
      </c>
      <c r="H3569" t="s">
        <v>16</v>
      </c>
      <c r="I3569" t="s">
        <v>3938</v>
      </c>
      <c r="J3569">
        <v>60005415</v>
      </c>
      <c r="K3569" t="s">
        <v>3937</v>
      </c>
      <c r="L3569" t="s">
        <v>3936</v>
      </c>
      <c r="M3569" t="s">
        <v>51</v>
      </c>
      <c r="N3569">
        <v>2</v>
      </c>
      <c r="O3569" t="s">
        <v>3935</v>
      </c>
      <c r="P3569" t="s">
        <v>3934</v>
      </c>
      <c r="Q3569" t="s">
        <v>3933</v>
      </c>
      <c r="R3569" s="8">
        <v>41275</v>
      </c>
      <c r="S3569" s="9">
        <f t="shared" si="440"/>
        <v>2013</v>
      </c>
      <c r="T3569" s="9">
        <v>2013</v>
      </c>
      <c r="U3569" s="9">
        <f t="shared" si="441"/>
        <v>9</v>
      </c>
      <c r="V3569" s="8">
        <v>2013</v>
      </c>
      <c r="W3569" t="s">
        <v>1933</v>
      </c>
      <c r="X3569" s="2">
        <v>1.6519999999999999</v>
      </c>
      <c r="Y3569" s="7">
        <f t="shared" si="447"/>
        <v>4.409919649769093E-2</v>
      </c>
      <c r="AA3569" t="s">
        <v>1932</v>
      </c>
      <c r="AB3569">
        <v>17337</v>
      </c>
      <c r="AD3569" t="s">
        <v>6</v>
      </c>
      <c r="AE3569">
        <v>61</v>
      </c>
      <c r="AF3569">
        <v>2</v>
      </c>
      <c r="AG3569">
        <v>6327610</v>
      </c>
      <c r="AH3569" t="s">
        <v>3932</v>
      </c>
      <c r="AI3569" t="s">
        <v>3931</v>
      </c>
      <c r="AJ3569" t="s">
        <v>3930</v>
      </c>
      <c r="AK3569" t="s">
        <v>3929</v>
      </c>
      <c r="AL3569">
        <v>50</v>
      </c>
      <c r="AM3569" s="5">
        <f t="shared" si="442"/>
        <v>5.5555555555555554</v>
      </c>
      <c r="AN3569" s="4">
        <f t="shared" si="446"/>
        <v>8.414321174639236E-3</v>
      </c>
      <c r="AO3569" s="3"/>
      <c r="AP3569">
        <v>0</v>
      </c>
      <c r="AR3569" t="s">
        <v>42</v>
      </c>
      <c r="AT3569" s="2" t="s">
        <v>41</v>
      </c>
      <c r="AU3569" s="1">
        <f t="shared" si="443"/>
        <v>3.339373390077542</v>
      </c>
      <c r="AV3569" s="1">
        <f t="shared" si="444"/>
        <v>2.6256758836165082</v>
      </c>
      <c r="AW3569" s="1">
        <f t="shared" si="445"/>
        <v>1.9119783771554746</v>
      </c>
    </row>
    <row r="3570" spans="1:49" x14ac:dyDescent="0.2">
      <c r="A3570">
        <v>3568</v>
      </c>
      <c r="B3570" t="s">
        <v>3928</v>
      </c>
      <c r="C3570" t="s">
        <v>3927</v>
      </c>
      <c r="F3570" t="s">
        <v>3926</v>
      </c>
      <c r="G3570" t="s">
        <v>17</v>
      </c>
      <c r="H3570" t="s">
        <v>16</v>
      </c>
      <c r="I3570" t="s">
        <v>3925</v>
      </c>
      <c r="J3570">
        <v>60026981</v>
      </c>
      <c r="K3570" t="s">
        <v>3924</v>
      </c>
      <c r="L3570" t="s">
        <v>928</v>
      </c>
      <c r="M3570" t="s">
        <v>634</v>
      </c>
      <c r="N3570">
        <v>3</v>
      </c>
      <c r="O3570" t="s">
        <v>3923</v>
      </c>
      <c r="P3570" t="s">
        <v>3922</v>
      </c>
      <c r="Q3570" t="s">
        <v>3921</v>
      </c>
      <c r="R3570" s="8">
        <v>41275</v>
      </c>
      <c r="S3570" s="9">
        <f t="shared" si="440"/>
        <v>2013</v>
      </c>
      <c r="T3570" s="9">
        <v>2013</v>
      </c>
      <c r="U3570" s="9">
        <f t="shared" si="441"/>
        <v>9</v>
      </c>
      <c r="V3570" s="8">
        <v>2013</v>
      </c>
      <c r="W3570" t="s">
        <v>3802</v>
      </c>
      <c r="X3570" s="2">
        <v>1.131</v>
      </c>
      <c r="Y3570" s="7">
        <f t="shared" si="447"/>
        <v>3.0191399055017221E-2</v>
      </c>
      <c r="AA3570" t="s">
        <v>3801</v>
      </c>
      <c r="AB3570">
        <v>26023</v>
      </c>
      <c r="AD3570" t="s">
        <v>6</v>
      </c>
      <c r="AE3570">
        <v>19</v>
      </c>
      <c r="AF3570">
        <v>1</v>
      </c>
      <c r="AG3570">
        <v>6156513</v>
      </c>
      <c r="AH3570" t="s">
        <v>3920</v>
      </c>
      <c r="AI3570" t="s">
        <v>3919</v>
      </c>
      <c r="AJ3570" t="s">
        <v>3918</v>
      </c>
      <c r="AK3570" t="s">
        <v>3917</v>
      </c>
      <c r="AL3570">
        <v>6</v>
      </c>
      <c r="AM3570" s="5">
        <f t="shared" si="442"/>
        <v>0.66666666666666663</v>
      </c>
      <c r="AN3570" s="4">
        <f t="shared" si="446"/>
        <v>1.0097185409567082E-3</v>
      </c>
      <c r="AO3570" s="3"/>
      <c r="AP3570">
        <v>0</v>
      </c>
      <c r="AR3570" t="s">
        <v>42</v>
      </c>
      <c r="AT3570" s="2" t="s">
        <v>41</v>
      </c>
      <c r="AU3570" s="1">
        <f t="shared" si="443"/>
        <v>2.1436894900799066</v>
      </c>
      <c r="AV3570" s="1">
        <f t="shared" si="444"/>
        <v>1.5600558797986965</v>
      </c>
      <c r="AW3570" s="1">
        <f t="shared" si="445"/>
        <v>0.97642226951748612</v>
      </c>
    </row>
    <row r="3571" spans="1:49" x14ac:dyDescent="0.2">
      <c r="A3571">
        <v>3569</v>
      </c>
      <c r="B3571" t="s">
        <v>3916</v>
      </c>
      <c r="C3571" t="s">
        <v>3915</v>
      </c>
      <c r="F3571" t="s">
        <v>3914</v>
      </c>
      <c r="G3571" t="s">
        <v>17</v>
      </c>
      <c r="H3571" t="s">
        <v>16</v>
      </c>
      <c r="I3571" t="s">
        <v>3913</v>
      </c>
      <c r="J3571">
        <v>60029170</v>
      </c>
      <c r="K3571" t="s">
        <v>3912</v>
      </c>
      <c r="L3571" t="s">
        <v>3911</v>
      </c>
      <c r="M3571" t="s">
        <v>3910</v>
      </c>
      <c r="N3571">
        <v>1</v>
      </c>
      <c r="O3571" t="s">
        <v>3909</v>
      </c>
      <c r="P3571">
        <v>57202538964</v>
      </c>
      <c r="Q3571">
        <v>60029170</v>
      </c>
      <c r="R3571" s="8">
        <v>41275</v>
      </c>
      <c r="S3571" s="9">
        <f t="shared" si="440"/>
        <v>2013</v>
      </c>
      <c r="T3571" s="9">
        <v>2013</v>
      </c>
      <c r="U3571" s="9">
        <f t="shared" si="441"/>
        <v>9</v>
      </c>
      <c r="V3571" s="8">
        <v>2013</v>
      </c>
      <c r="W3571" t="s">
        <v>1181</v>
      </c>
      <c r="X3571" s="2">
        <v>0.437</v>
      </c>
      <c r="Y3571" s="7">
        <f t="shared" si="447"/>
        <v>1.1665465417367396E-2</v>
      </c>
      <c r="AA3571">
        <v>10704698</v>
      </c>
      <c r="AB3571">
        <v>5300152513</v>
      </c>
      <c r="AC3571">
        <v>15598985</v>
      </c>
      <c r="AD3571" t="s">
        <v>6</v>
      </c>
      <c r="AE3571">
        <v>136</v>
      </c>
      <c r="AH3571" t="s">
        <v>3908</v>
      </c>
      <c r="AI3571" t="s">
        <v>3907</v>
      </c>
      <c r="AK3571" t="s">
        <v>3906</v>
      </c>
      <c r="AL3571">
        <v>11</v>
      </c>
      <c r="AM3571" s="5">
        <f t="shared" si="442"/>
        <v>1.2222222222222223</v>
      </c>
      <c r="AN3571" s="4">
        <f t="shared" si="446"/>
        <v>1.851150658420632E-3</v>
      </c>
      <c r="AO3571" s="3"/>
      <c r="AP3571">
        <v>1</v>
      </c>
      <c r="AR3571" t="s">
        <v>42</v>
      </c>
      <c r="AT3571" s="2" t="s">
        <v>41</v>
      </c>
      <c r="AU3571" s="1">
        <f t="shared" si="443"/>
        <v>0.87211709896833667</v>
      </c>
      <c r="AV3571" s="1">
        <f t="shared" si="444"/>
        <v>0.67583080378940141</v>
      </c>
      <c r="AW3571" s="1">
        <f t="shared" si="445"/>
        <v>0.47954450861046616</v>
      </c>
    </row>
    <row r="3572" spans="1:49" x14ac:dyDescent="0.2">
      <c r="A3572">
        <v>3570</v>
      </c>
      <c r="B3572" t="s">
        <v>3905</v>
      </c>
      <c r="C3572" t="s">
        <v>3904</v>
      </c>
      <c r="F3572" t="s">
        <v>3903</v>
      </c>
      <c r="G3572" t="s">
        <v>17</v>
      </c>
      <c r="H3572" t="s">
        <v>16</v>
      </c>
      <c r="I3572" t="s">
        <v>3902</v>
      </c>
      <c r="J3572" t="s">
        <v>3901</v>
      </c>
      <c r="K3572" t="s">
        <v>3900</v>
      </c>
      <c r="L3572" t="s">
        <v>3899</v>
      </c>
      <c r="M3572" t="s">
        <v>3898</v>
      </c>
      <c r="N3572">
        <v>5</v>
      </c>
      <c r="O3572" t="s">
        <v>3897</v>
      </c>
      <c r="P3572" t="s">
        <v>3896</v>
      </c>
      <c r="Q3572" t="s">
        <v>3895</v>
      </c>
      <c r="R3572" s="8">
        <v>41275</v>
      </c>
      <c r="S3572" s="9">
        <f t="shared" si="440"/>
        <v>2013</v>
      </c>
      <c r="T3572" s="9">
        <v>2013</v>
      </c>
      <c r="U3572" s="9">
        <f t="shared" si="441"/>
        <v>9</v>
      </c>
      <c r="V3572" s="8">
        <v>2013</v>
      </c>
      <c r="W3572" t="s">
        <v>1933</v>
      </c>
      <c r="X3572" s="2">
        <v>1.6519999999999999</v>
      </c>
      <c r="Y3572" s="7">
        <f t="shared" si="447"/>
        <v>4.409919649769093E-2</v>
      </c>
      <c r="AA3572" t="s">
        <v>1932</v>
      </c>
      <c r="AB3572">
        <v>17337</v>
      </c>
      <c r="AD3572" t="s">
        <v>6</v>
      </c>
      <c r="AE3572">
        <v>61</v>
      </c>
      <c r="AF3572">
        <v>2</v>
      </c>
      <c r="AG3572">
        <v>6327612</v>
      </c>
      <c r="AH3572" t="s">
        <v>3894</v>
      </c>
      <c r="AI3572" t="s">
        <v>3893</v>
      </c>
      <c r="AJ3572" t="s">
        <v>3892</v>
      </c>
      <c r="AK3572" t="s">
        <v>3891</v>
      </c>
      <c r="AL3572">
        <v>61</v>
      </c>
      <c r="AM3572" s="5">
        <f t="shared" si="442"/>
        <v>6.7777777777777777</v>
      </c>
      <c r="AN3572" s="4">
        <f t="shared" si="446"/>
        <v>1.0265471833059868E-2</v>
      </c>
      <c r="AO3572" s="3"/>
      <c r="AP3572">
        <v>0</v>
      </c>
      <c r="AR3572" t="s">
        <v>42</v>
      </c>
      <c r="AT3572" s="2" t="s">
        <v>41</v>
      </c>
      <c r="AU3572" s="1">
        <f t="shared" si="443"/>
        <v>3.3949079098301609</v>
      </c>
      <c r="AV3572" s="1">
        <f t="shared" si="444"/>
        <v>2.7182334165375401</v>
      </c>
      <c r="AW3572" s="1">
        <f t="shared" si="445"/>
        <v>2.0415589232449181</v>
      </c>
    </row>
    <row r="3573" spans="1:49" x14ac:dyDescent="0.2">
      <c r="A3573">
        <v>3571</v>
      </c>
      <c r="B3573" t="s">
        <v>3890</v>
      </c>
      <c r="C3573" t="s">
        <v>3889</v>
      </c>
      <c r="F3573" t="s">
        <v>3888</v>
      </c>
      <c r="G3573" t="s">
        <v>17</v>
      </c>
      <c r="H3573" t="s">
        <v>16</v>
      </c>
      <c r="I3573" t="s">
        <v>3887</v>
      </c>
      <c r="J3573">
        <v>60030835</v>
      </c>
      <c r="K3573" t="s">
        <v>3886</v>
      </c>
      <c r="L3573" t="s">
        <v>3885</v>
      </c>
      <c r="M3573" t="s">
        <v>51</v>
      </c>
      <c r="N3573">
        <v>2</v>
      </c>
      <c r="O3573" t="s">
        <v>3884</v>
      </c>
      <c r="P3573" t="s">
        <v>3883</v>
      </c>
      <c r="Q3573" t="s">
        <v>3882</v>
      </c>
      <c r="R3573" s="8">
        <v>41275</v>
      </c>
      <c r="S3573" s="9">
        <f t="shared" si="440"/>
        <v>2013</v>
      </c>
      <c r="T3573" s="9">
        <v>2013</v>
      </c>
      <c r="U3573" s="9">
        <f t="shared" si="441"/>
        <v>9</v>
      </c>
      <c r="V3573" s="8">
        <v>2013</v>
      </c>
      <c r="W3573" t="s">
        <v>3802</v>
      </c>
      <c r="X3573" s="2">
        <v>1.131</v>
      </c>
      <c r="Y3573" s="7">
        <f t="shared" si="447"/>
        <v>3.0191399055017221E-2</v>
      </c>
      <c r="AA3573" t="s">
        <v>3801</v>
      </c>
      <c r="AB3573">
        <v>26023</v>
      </c>
      <c r="AD3573" t="s">
        <v>6</v>
      </c>
      <c r="AE3573">
        <v>19</v>
      </c>
      <c r="AF3573">
        <v>1</v>
      </c>
      <c r="AG3573">
        <v>6196168</v>
      </c>
      <c r="AH3573" t="s">
        <v>3881</v>
      </c>
      <c r="AI3573" t="s">
        <v>3880</v>
      </c>
      <c r="AJ3573" t="s">
        <v>3879</v>
      </c>
      <c r="AK3573" t="s">
        <v>3878</v>
      </c>
      <c r="AL3573">
        <v>8</v>
      </c>
      <c r="AM3573" s="5">
        <f t="shared" si="442"/>
        <v>0.88888888888888884</v>
      </c>
      <c r="AN3573" s="4">
        <f t="shared" si="446"/>
        <v>1.3462913879422776E-3</v>
      </c>
      <c r="AO3573" s="3"/>
      <c r="AP3573">
        <v>0</v>
      </c>
      <c r="AR3573" t="s">
        <v>42</v>
      </c>
      <c r="AT3573" s="2" t="s">
        <v>41</v>
      </c>
      <c r="AU3573" s="1">
        <f t="shared" si="443"/>
        <v>2.1537866754894734</v>
      </c>
      <c r="AV3573" s="1">
        <f t="shared" si="444"/>
        <v>1.5768845221479748</v>
      </c>
      <c r="AW3573" s="1">
        <f t="shared" si="445"/>
        <v>0.99998236880647606</v>
      </c>
    </row>
    <row r="3574" spans="1:49" x14ac:dyDescent="0.2">
      <c r="A3574">
        <v>3572</v>
      </c>
      <c r="B3574" t="s">
        <v>3877</v>
      </c>
      <c r="C3574" t="s">
        <v>3876</v>
      </c>
      <c r="F3574" t="s">
        <v>3875</v>
      </c>
      <c r="G3574" t="s">
        <v>17</v>
      </c>
      <c r="H3574" t="s">
        <v>16</v>
      </c>
      <c r="I3574" t="s">
        <v>3874</v>
      </c>
      <c r="J3574" t="s">
        <v>3873</v>
      </c>
      <c r="K3574" t="s">
        <v>3872</v>
      </c>
      <c r="L3574" t="s">
        <v>3871</v>
      </c>
      <c r="M3574" t="s">
        <v>410</v>
      </c>
      <c r="N3574">
        <v>7</v>
      </c>
      <c r="O3574" t="s">
        <v>3870</v>
      </c>
      <c r="P3574" t="s">
        <v>3869</v>
      </c>
      <c r="Q3574" t="s">
        <v>3868</v>
      </c>
      <c r="R3574" s="8">
        <v>41275</v>
      </c>
      <c r="S3574" s="9">
        <f t="shared" si="440"/>
        <v>2013</v>
      </c>
      <c r="T3574" s="9">
        <v>2013</v>
      </c>
      <c r="U3574" s="9">
        <f t="shared" si="441"/>
        <v>9</v>
      </c>
      <c r="V3574" s="8">
        <v>2013</v>
      </c>
      <c r="W3574" t="s">
        <v>1933</v>
      </c>
      <c r="X3574" s="2">
        <v>1.6519999999999999</v>
      </c>
      <c r="Y3574" s="7">
        <f t="shared" si="447"/>
        <v>4.409919649769093E-2</v>
      </c>
      <c r="AA3574" t="s">
        <v>1932</v>
      </c>
      <c r="AB3574">
        <v>17337</v>
      </c>
      <c r="AD3574" t="s">
        <v>6</v>
      </c>
      <c r="AE3574">
        <v>61</v>
      </c>
      <c r="AF3574">
        <v>2</v>
      </c>
      <c r="AG3574">
        <v>6287004</v>
      </c>
      <c r="AH3574" t="s">
        <v>3867</v>
      </c>
      <c r="AI3574" t="s">
        <v>3866</v>
      </c>
      <c r="AJ3574" t="s">
        <v>3865</v>
      </c>
      <c r="AK3574" t="s">
        <v>3864</v>
      </c>
      <c r="AL3574">
        <v>59</v>
      </c>
      <c r="AM3574" s="5">
        <f t="shared" si="442"/>
        <v>6.5555555555555554</v>
      </c>
      <c r="AN3574" s="4">
        <f t="shared" si="446"/>
        <v>9.9288989860742988E-3</v>
      </c>
      <c r="AO3574" s="3"/>
      <c r="AP3574">
        <v>0</v>
      </c>
      <c r="AR3574" t="s">
        <v>42</v>
      </c>
      <c r="AT3574" s="2" t="s">
        <v>41</v>
      </c>
      <c r="AU3574" s="1">
        <f t="shared" si="443"/>
        <v>3.3848107244205941</v>
      </c>
      <c r="AV3574" s="1">
        <f t="shared" si="444"/>
        <v>2.7014047741882612</v>
      </c>
      <c r="AW3574" s="1">
        <f t="shared" si="445"/>
        <v>2.0179988239559283</v>
      </c>
    </row>
    <row r="3575" spans="1:49" x14ac:dyDescent="0.2">
      <c r="A3575">
        <v>3573</v>
      </c>
      <c r="B3575" t="s">
        <v>3863</v>
      </c>
      <c r="C3575" t="s">
        <v>3862</v>
      </c>
      <c r="F3575" t="s">
        <v>3861</v>
      </c>
      <c r="G3575" t="s">
        <v>17</v>
      </c>
      <c r="H3575" t="s">
        <v>16</v>
      </c>
      <c r="I3575" t="s">
        <v>3860</v>
      </c>
      <c r="J3575" t="s">
        <v>3859</v>
      </c>
      <c r="K3575" t="s">
        <v>3858</v>
      </c>
      <c r="L3575" t="s">
        <v>3857</v>
      </c>
      <c r="M3575" t="s">
        <v>1082</v>
      </c>
      <c r="N3575">
        <v>3</v>
      </c>
      <c r="O3575" t="s">
        <v>3856</v>
      </c>
      <c r="P3575" t="s">
        <v>3855</v>
      </c>
      <c r="Q3575" t="s">
        <v>3854</v>
      </c>
      <c r="R3575" s="8">
        <v>41275</v>
      </c>
      <c r="S3575" s="9">
        <f t="shared" si="440"/>
        <v>2013</v>
      </c>
      <c r="T3575" s="9">
        <v>2013</v>
      </c>
      <c r="U3575" s="9">
        <f t="shared" si="441"/>
        <v>9</v>
      </c>
      <c r="V3575" s="8">
        <v>2013</v>
      </c>
      <c r="W3575" t="s">
        <v>1933</v>
      </c>
      <c r="X3575" s="2">
        <v>1.6519999999999999</v>
      </c>
      <c r="Y3575" s="7">
        <f t="shared" si="447"/>
        <v>4.409919649769093E-2</v>
      </c>
      <c r="AA3575" t="s">
        <v>1932</v>
      </c>
      <c r="AB3575">
        <v>17337</v>
      </c>
      <c r="AD3575" t="s">
        <v>6</v>
      </c>
      <c r="AE3575">
        <v>61</v>
      </c>
      <c r="AF3575">
        <v>2</v>
      </c>
      <c r="AG3575">
        <v>6327600</v>
      </c>
      <c r="AH3575" t="s">
        <v>3853</v>
      </c>
      <c r="AI3575" t="s">
        <v>3852</v>
      </c>
      <c r="AJ3575" t="s">
        <v>3851</v>
      </c>
      <c r="AK3575" t="s">
        <v>3850</v>
      </c>
      <c r="AL3575">
        <v>32</v>
      </c>
      <c r="AM3575" s="5">
        <f t="shared" si="442"/>
        <v>3.5555555555555554</v>
      </c>
      <c r="AN3575" s="4">
        <f t="shared" si="446"/>
        <v>5.3851655517691104E-3</v>
      </c>
      <c r="AO3575" s="3"/>
      <c r="AP3575">
        <v>0</v>
      </c>
      <c r="AR3575" t="s">
        <v>42</v>
      </c>
      <c r="AT3575" s="2" t="s">
        <v>41</v>
      </c>
      <c r="AU3575" s="1">
        <f t="shared" si="443"/>
        <v>3.2484987213914387</v>
      </c>
      <c r="AV3575" s="1">
        <f t="shared" si="444"/>
        <v>2.4742181024730017</v>
      </c>
      <c r="AW3575" s="1">
        <f t="shared" si="445"/>
        <v>1.6999374835545655</v>
      </c>
    </row>
    <row r="3576" spans="1:49" x14ac:dyDescent="0.2">
      <c r="A3576">
        <v>3574</v>
      </c>
      <c r="B3576" t="s">
        <v>3849</v>
      </c>
      <c r="C3576" t="s">
        <v>3848</v>
      </c>
      <c r="F3576" t="s">
        <v>3847</v>
      </c>
      <c r="G3576" t="s">
        <v>17</v>
      </c>
      <c r="H3576" t="s">
        <v>16</v>
      </c>
      <c r="I3576" t="s">
        <v>3846</v>
      </c>
      <c r="J3576">
        <v>60018926</v>
      </c>
      <c r="K3576" t="s">
        <v>3845</v>
      </c>
      <c r="L3576" t="s">
        <v>3844</v>
      </c>
      <c r="M3576" t="s">
        <v>120</v>
      </c>
      <c r="N3576">
        <v>2</v>
      </c>
      <c r="O3576" t="s">
        <v>3843</v>
      </c>
      <c r="P3576" t="s">
        <v>3842</v>
      </c>
      <c r="Q3576" t="s">
        <v>3841</v>
      </c>
      <c r="R3576" s="8">
        <v>41275</v>
      </c>
      <c r="S3576" s="9">
        <f t="shared" si="440"/>
        <v>2013</v>
      </c>
      <c r="T3576" s="9">
        <v>2013</v>
      </c>
      <c r="U3576" s="9">
        <f t="shared" si="441"/>
        <v>9</v>
      </c>
      <c r="V3576" s="8">
        <v>2013</v>
      </c>
      <c r="W3576" t="s">
        <v>1933</v>
      </c>
      <c r="X3576" s="2">
        <v>1.6519999999999999</v>
      </c>
      <c r="Y3576" s="7">
        <f t="shared" si="447"/>
        <v>4.409919649769093E-2</v>
      </c>
      <c r="AA3576" t="s">
        <v>1932</v>
      </c>
      <c r="AB3576">
        <v>17337</v>
      </c>
      <c r="AD3576" t="s">
        <v>6</v>
      </c>
      <c r="AE3576">
        <v>61</v>
      </c>
      <c r="AF3576">
        <v>2</v>
      </c>
      <c r="AG3576">
        <v>6339010</v>
      </c>
      <c r="AH3576" t="s">
        <v>3840</v>
      </c>
      <c r="AI3576" t="s">
        <v>3839</v>
      </c>
      <c r="AJ3576" t="s">
        <v>3838</v>
      </c>
      <c r="AK3576" t="s">
        <v>3837</v>
      </c>
      <c r="AL3576">
        <v>58</v>
      </c>
      <c r="AM3576" s="5">
        <f t="shared" si="442"/>
        <v>6.4444444444444446</v>
      </c>
      <c r="AN3576" s="4">
        <f t="shared" si="446"/>
        <v>9.7606125625815145E-3</v>
      </c>
      <c r="AO3576" s="3"/>
      <c r="AP3576">
        <v>0</v>
      </c>
      <c r="AR3576" t="s">
        <v>42</v>
      </c>
      <c r="AT3576" s="2" t="s">
        <v>41</v>
      </c>
      <c r="AU3576" s="1">
        <f t="shared" si="443"/>
        <v>3.3797621317158106</v>
      </c>
      <c r="AV3576" s="1">
        <f t="shared" si="444"/>
        <v>2.6929904530136226</v>
      </c>
      <c r="AW3576" s="1">
        <f t="shared" si="445"/>
        <v>2.0062187743114337</v>
      </c>
    </row>
    <row r="3577" spans="1:49" x14ac:dyDescent="0.2">
      <c r="A3577">
        <v>3575</v>
      </c>
      <c r="B3577" t="s">
        <v>3836</v>
      </c>
      <c r="C3577" t="s">
        <v>3835</v>
      </c>
      <c r="F3577" t="s">
        <v>3834</v>
      </c>
      <c r="G3577" t="s">
        <v>17</v>
      </c>
      <c r="H3577" t="s">
        <v>16</v>
      </c>
      <c r="I3577" t="s">
        <v>3833</v>
      </c>
      <c r="J3577">
        <v>60029701</v>
      </c>
      <c r="K3577" t="s">
        <v>3832</v>
      </c>
      <c r="L3577" t="s">
        <v>3831</v>
      </c>
      <c r="M3577" t="s">
        <v>1645</v>
      </c>
      <c r="N3577">
        <v>1</v>
      </c>
      <c r="O3577" t="s">
        <v>3830</v>
      </c>
      <c r="P3577">
        <v>7402881520</v>
      </c>
      <c r="Q3577">
        <v>60029701</v>
      </c>
      <c r="R3577" s="8">
        <v>41275</v>
      </c>
      <c r="S3577" s="9">
        <f t="shared" si="440"/>
        <v>2013</v>
      </c>
      <c r="T3577" s="9">
        <v>2013</v>
      </c>
      <c r="U3577" s="9">
        <f t="shared" si="441"/>
        <v>9</v>
      </c>
      <c r="V3577" s="8">
        <v>41275</v>
      </c>
      <c r="W3577" t="s">
        <v>3829</v>
      </c>
      <c r="X3577" s="2">
        <v>0.81799999999999995</v>
      </c>
      <c r="Y3577" s="7">
        <f t="shared" si="447"/>
        <v>2.1836042817863912E-2</v>
      </c>
      <c r="AA3577">
        <v>2182718</v>
      </c>
      <c r="AB3577">
        <v>28074</v>
      </c>
      <c r="AD3577" t="s">
        <v>6</v>
      </c>
      <c r="AE3577">
        <v>22</v>
      </c>
      <c r="AF3577">
        <v>1</v>
      </c>
      <c r="AG3577">
        <v>1341002</v>
      </c>
      <c r="AI3577" t="s">
        <v>3828</v>
      </c>
      <c r="AJ3577" t="s">
        <v>3827</v>
      </c>
      <c r="AK3577" t="s">
        <v>3826</v>
      </c>
      <c r="AL3577">
        <v>6</v>
      </c>
      <c r="AM3577" s="5">
        <f t="shared" si="442"/>
        <v>0.66666666666666663</v>
      </c>
      <c r="AN3577" s="4">
        <f t="shared" si="446"/>
        <v>1.0097185409567082E-3</v>
      </c>
      <c r="AO3577" s="3"/>
      <c r="AP3577">
        <v>0</v>
      </c>
      <c r="AQ3577" t="s">
        <v>1694</v>
      </c>
      <c r="AR3577">
        <v>23740201</v>
      </c>
      <c r="AS3577" t="s">
        <v>1693</v>
      </c>
      <c r="AT3577" s="2" t="s">
        <v>41</v>
      </c>
      <c r="AU3577" s="1">
        <f t="shared" si="443"/>
        <v>1.5588145534791751</v>
      </c>
      <c r="AV3577" s="1">
        <f t="shared" si="444"/>
        <v>1.142288067941031</v>
      </c>
      <c r="AW3577" s="1">
        <f t="shared" si="445"/>
        <v>0.72576158240288702</v>
      </c>
    </row>
    <row r="3578" spans="1:49" x14ac:dyDescent="0.2">
      <c r="A3578">
        <v>3576</v>
      </c>
      <c r="B3578" t="s">
        <v>3825</v>
      </c>
      <c r="C3578" t="s">
        <v>3824</v>
      </c>
      <c r="F3578" t="s">
        <v>3823</v>
      </c>
      <c r="G3578" t="s">
        <v>17</v>
      </c>
      <c r="H3578" t="s">
        <v>16</v>
      </c>
      <c r="I3578" t="s">
        <v>3822</v>
      </c>
      <c r="J3578" t="s">
        <v>3821</v>
      </c>
      <c r="K3578" t="s">
        <v>3820</v>
      </c>
      <c r="L3578" t="s">
        <v>3819</v>
      </c>
      <c r="M3578" t="s">
        <v>3818</v>
      </c>
      <c r="N3578">
        <v>6</v>
      </c>
      <c r="O3578" t="s">
        <v>3817</v>
      </c>
      <c r="P3578" t="s">
        <v>3816</v>
      </c>
      <c r="Q3578" t="s">
        <v>3815</v>
      </c>
      <c r="R3578" s="8">
        <v>41275</v>
      </c>
      <c r="S3578" s="9">
        <f t="shared" ref="S3578:S3641" si="448">YEAR(R3578)</f>
        <v>2013</v>
      </c>
      <c r="T3578" s="9">
        <v>2013</v>
      </c>
      <c r="U3578" s="9">
        <f t="shared" ref="U3578:U3641" si="449">2022-T3578</f>
        <v>9</v>
      </c>
      <c r="V3578" s="8">
        <v>2013</v>
      </c>
      <c r="W3578" t="s">
        <v>1933</v>
      </c>
      <c r="X3578" s="2">
        <v>1.6519999999999999</v>
      </c>
      <c r="Y3578" s="7">
        <f t="shared" si="447"/>
        <v>4.409919649769093E-2</v>
      </c>
      <c r="AA3578" t="s">
        <v>1932</v>
      </c>
      <c r="AB3578">
        <v>17337</v>
      </c>
      <c r="AD3578" t="s">
        <v>6</v>
      </c>
      <c r="AE3578">
        <v>61</v>
      </c>
      <c r="AF3578">
        <v>2</v>
      </c>
      <c r="AG3578">
        <v>6327603</v>
      </c>
      <c r="AH3578" t="s">
        <v>3814</v>
      </c>
      <c r="AI3578" t="s">
        <v>3813</v>
      </c>
      <c r="AJ3578" t="s">
        <v>3812</v>
      </c>
      <c r="AK3578" t="s">
        <v>3811</v>
      </c>
      <c r="AL3578">
        <v>18</v>
      </c>
      <c r="AM3578" s="5">
        <f t="shared" ref="AM3578:AM3641" si="450">AL3578/U3578</f>
        <v>2</v>
      </c>
      <c r="AN3578" s="4">
        <f t="shared" si="446"/>
        <v>3.0291556228701248E-3</v>
      </c>
      <c r="AO3578" s="3"/>
      <c r="AP3578">
        <v>0</v>
      </c>
      <c r="AR3578" t="s">
        <v>42</v>
      </c>
      <c r="AT3578" s="2" t="s">
        <v>41</v>
      </c>
      <c r="AU3578" s="1">
        <f t="shared" ref="AU3578:AU3641" si="451">(Y3578*0.7+AN3578*0.3)*100</f>
        <v>3.1778184235244686</v>
      </c>
      <c r="AV3578" s="1">
        <f t="shared" ref="AV3578:AV3641" si="452">(Y3578*0.5+AN3578*0.5)*100</f>
        <v>2.3564176060280526</v>
      </c>
      <c r="AW3578" s="1">
        <f t="shared" ref="AW3578:AW3641" si="453">(Y3578*0.3+AN3578*0.7)*100</f>
        <v>1.5350167885316366</v>
      </c>
    </row>
    <row r="3579" spans="1:49" x14ac:dyDescent="0.2">
      <c r="A3579">
        <v>3577</v>
      </c>
      <c r="B3579" t="s">
        <v>3810</v>
      </c>
      <c r="C3579" t="s">
        <v>3809</v>
      </c>
      <c r="F3579" t="s">
        <v>3808</v>
      </c>
      <c r="G3579" t="s">
        <v>17</v>
      </c>
      <c r="H3579" t="s">
        <v>16</v>
      </c>
      <c r="I3579" t="s">
        <v>3807</v>
      </c>
      <c r="J3579">
        <v>60031126</v>
      </c>
      <c r="K3579" t="s">
        <v>3806</v>
      </c>
      <c r="L3579" t="s">
        <v>1813</v>
      </c>
      <c r="M3579" t="s">
        <v>1645</v>
      </c>
      <c r="N3579">
        <v>4</v>
      </c>
      <c r="O3579" t="s">
        <v>3805</v>
      </c>
      <c r="P3579" t="s">
        <v>3804</v>
      </c>
      <c r="Q3579" t="s">
        <v>3803</v>
      </c>
      <c r="R3579" s="8">
        <v>41275</v>
      </c>
      <c r="S3579" s="9">
        <f t="shared" si="448"/>
        <v>2013</v>
      </c>
      <c r="T3579" s="9">
        <v>2013</v>
      </c>
      <c r="U3579" s="9">
        <f t="shared" si="449"/>
        <v>9</v>
      </c>
      <c r="V3579" s="8">
        <v>2013</v>
      </c>
      <c r="W3579" t="s">
        <v>3802</v>
      </c>
      <c r="X3579" s="2">
        <v>1.131</v>
      </c>
      <c r="Y3579" s="7">
        <f t="shared" si="447"/>
        <v>3.0191399055017221E-2</v>
      </c>
      <c r="AA3579" t="s">
        <v>3801</v>
      </c>
      <c r="AB3579">
        <v>26023</v>
      </c>
      <c r="AD3579" t="s">
        <v>6</v>
      </c>
      <c r="AE3579">
        <v>19</v>
      </c>
      <c r="AF3579">
        <v>1</v>
      </c>
      <c r="AG3579">
        <v>6280592</v>
      </c>
      <c r="AH3579" t="s">
        <v>3800</v>
      </c>
      <c r="AI3579" t="s">
        <v>3799</v>
      </c>
      <c r="AJ3579" t="s">
        <v>3798</v>
      </c>
      <c r="AK3579" t="s">
        <v>3797</v>
      </c>
      <c r="AL3579">
        <v>79</v>
      </c>
      <c r="AM3579" s="5">
        <f t="shared" si="450"/>
        <v>8.7777777777777786</v>
      </c>
      <c r="AN3579" s="4">
        <f t="shared" si="446"/>
        <v>1.3294627455929993E-2</v>
      </c>
      <c r="AO3579" s="3"/>
      <c r="AP3579">
        <v>0</v>
      </c>
      <c r="AQ3579" t="s">
        <v>1694</v>
      </c>
      <c r="AR3579">
        <v>21226010</v>
      </c>
      <c r="AS3579" t="s">
        <v>1693</v>
      </c>
      <c r="AT3579" s="2" t="s">
        <v>41</v>
      </c>
      <c r="AU3579" s="1">
        <f t="shared" si="451"/>
        <v>2.5122367575291049</v>
      </c>
      <c r="AV3579" s="1">
        <f t="shared" si="452"/>
        <v>2.1743013255473604</v>
      </c>
      <c r="AW3579" s="1">
        <f t="shared" si="453"/>
        <v>1.8363658935656162</v>
      </c>
    </row>
    <row r="3580" spans="1:49" x14ac:dyDescent="0.2">
      <c r="A3580">
        <v>3578</v>
      </c>
      <c r="B3580" t="s">
        <v>3796</v>
      </c>
      <c r="C3580" t="s">
        <v>3795</v>
      </c>
      <c r="F3580" t="s">
        <v>3794</v>
      </c>
      <c r="G3580" t="s">
        <v>17</v>
      </c>
      <c r="H3580" t="s">
        <v>16</v>
      </c>
      <c r="I3580" t="s">
        <v>3793</v>
      </c>
      <c r="J3580" t="s">
        <v>3792</v>
      </c>
      <c r="K3580" t="s">
        <v>3791</v>
      </c>
      <c r="L3580" t="s">
        <v>3790</v>
      </c>
      <c r="M3580" t="s">
        <v>3789</v>
      </c>
      <c r="N3580">
        <v>7</v>
      </c>
      <c r="O3580" t="s">
        <v>3788</v>
      </c>
      <c r="P3580" t="s">
        <v>3787</v>
      </c>
      <c r="Q3580" t="s">
        <v>3786</v>
      </c>
      <c r="R3580" s="8">
        <v>41275</v>
      </c>
      <c r="S3580" s="9">
        <f t="shared" si="448"/>
        <v>2013</v>
      </c>
      <c r="T3580" s="9">
        <v>2013</v>
      </c>
      <c r="U3580" s="9">
        <f t="shared" si="449"/>
        <v>9</v>
      </c>
      <c r="V3580" s="8">
        <v>2013</v>
      </c>
      <c r="W3580" t="s">
        <v>1933</v>
      </c>
      <c r="X3580" s="2">
        <v>1.6519999999999999</v>
      </c>
      <c r="Y3580" s="7">
        <f t="shared" si="447"/>
        <v>4.409919649769093E-2</v>
      </c>
      <c r="AA3580" t="s">
        <v>1932</v>
      </c>
      <c r="AB3580">
        <v>17337</v>
      </c>
      <c r="AD3580" t="s">
        <v>6</v>
      </c>
      <c r="AE3580">
        <v>61</v>
      </c>
      <c r="AF3580">
        <v>2</v>
      </c>
      <c r="AG3580">
        <v>6327339</v>
      </c>
      <c r="AH3580" t="s">
        <v>3785</v>
      </c>
      <c r="AI3580" t="s">
        <v>3784</v>
      </c>
      <c r="AJ3580" t="s">
        <v>3783</v>
      </c>
      <c r="AK3580" t="s">
        <v>3782</v>
      </c>
      <c r="AL3580">
        <v>21</v>
      </c>
      <c r="AM3580" s="5">
        <f t="shared" si="450"/>
        <v>2.3333333333333335</v>
      </c>
      <c r="AN3580" s="4">
        <f t="shared" si="446"/>
        <v>3.5340148933484792E-3</v>
      </c>
      <c r="AO3580" s="3"/>
      <c r="AP3580">
        <v>0</v>
      </c>
      <c r="AR3580" t="s">
        <v>42</v>
      </c>
      <c r="AT3580" s="2" t="s">
        <v>41</v>
      </c>
      <c r="AU3580" s="1">
        <f t="shared" si="451"/>
        <v>3.1929642016388198</v>
      </c>
      <c r="AV3580" s="1">
        <f t="shared" si="452"/>
        <v>2.3816605695519706</v>
      </c>
      <c r="AW3580" s="1">
        <f t="shared" si="453"/>
        <v>1.5703569374651214</v>
      </c>
    </row>
    <row r="3581" spans="1:49" x14ac:dyDescent="0.2">
      <c r="A3581">
        <v>3579</v>
      </c>
      <c r="B3581" t="s">
        <v>3781</v>
      </c>
      <c r="C3581" t="s">
        <v>3780</v>
      </c>
      <c r="F3581" t="s">
        <v>3779</v>
      </c>
      <c r="G3581" t="s">
        <v>17</v>
      </c>
      <c r="H3581" t="s">
        <v>16</v>
      </c>
      <c r="I3581" t="s">
        <v>2517</v>
      </c>
      <c r="J3581">
        <v>60013983</v>
      </c>
      <c r="K3581" t="s">
        <v>2402</v>
      </c>
      <c r="L3581" t="s">
        <v>2401</v>
      </c>
      <c r="M3581" t="s">
        <v>2400</v>
      </c>
      <c r="N3581">
        <v>2</v>
      </c>
      <c r="O3581" t="s">
        <v>3778</v>
      </c>
      <c r="P3581" t="s">
        <v>3777</v>
      </c>
      <c r="Q3581" t="s">
        <v>2397</v>
      </c>
      <c r="R3581" s="8">
        <v>41275</v>
      </c>
      <c r="S3581" s="9">
        <f t="shared" si="448"/>
        <v>2013</v>
      </c>
      <c r="T3581" s="9">
        <v>2013</v>
      </c>
      <c r="U3581" s="9">
        <f t="shared" si="449"/>
        <v>9</v>
      </c>
      <c r="V3581" s="8">
        <v>2013</v>
      </c>
      <c r="W3581" t="s">
        <v>1933</v>
      </c>
      <c r="X3581" s="2">
        <v>1.6519999999999999</v>
      </c>
      <c r="Y3581" s="7">
        <f t="shared" si="447"/>
        <v>4.409919649769093E-2</v>
      </c>
      <c r="AA3581" t="s">
        <v>1932</v>
      </c>
      <c r="AB3581">
        <v>17337</v>
      </c>
      <c r="AD3581" t="s">
        <v>6</v>
      </c>
      <c r="AE3581">
        <v>61</v>
      </c>
      <c r="AF3581">
        <v>2</v>
      </c>
      <c r="AG3581">
        <v>6330995</v>
      </c>
      <c r="AH3581" t="s">
        <v>3776</v>
      </c>
      <c r="AI3581" t="s">
        <v>3775</v>
      </c>
      <c r="AJ3581" t="s">
        <v>3774</v>
      </c>
      <c r="AK3581" t="s">
        <v>3773</v>
      </c>
      <c r="AL3581">
        <v>27</v>
      </c>
      <c r="AM3581" s="5">
        <f t="shared" si="450"/>
        <v>3</v>
      </c>
      <c r="AN3581" s="4">
        <f t="shared" si="446"/>
        <v>4.5437334343051876E-3</v>
      </c>
      <c r="AO3581" s="3"/>
      <c r="AP3581">
        <v>0</v>
      </c>
      <c r="AR3581" t="s">
        <v>42</v>
      </c>
      <c r="AT3581" s="2" t="s">
        <v>41</v>
      </c>
      <c r="AU3581" s="1">
        <f t="shared" si="451"/>
        <v>3.2232557578675207</v>
      </c>
      <c r="AV3581" s="1">
        <f t="shared" si="452"/>
        <v>2.4321464965998061</v>
      </c>
      <c r="AW3581" s="1">
        <f t="shared" si="453"/>
        <v>1.641037235332091</v>
      </c>
    </row>
    <row r="3582" spans="1:49" x14ac:dyDescent="0.2">
      <c r="A3582">
        <v>3580</v>
      </c>
      <c r="B3582" t="s">
        <v>3772</v>
      </c>
      <c r="C3582" t="s">
        <v>3771</v>
      </c>
      <c r="F3582" t="s">
        <v>3770</v>
      </c>
      <c r="G3582" t="s">
        <v>17</v>
      </c>
      <c r="H3582" t="s">
        <v>16</v>
      </c>
      <c r="I3582" t="s">
        <v>3769</v>
      </c>
      <c r="J3582">
        <v>60018363</v>
      </c>
      <c r="K3582" t="s">
        <v>3768</v>
      </c>
      <c r="L3582" t="s">
        <v>3767</v>
      </c>
      <c r="M3582" t="s">
        <v>1158</v>
      </c>
      <c r="N3582">
        <v>2</v>
      </c>
      <c r="O3582" t="s">
        <v>3766</v>
      </c>
      <c r="P3582" t="s">
        <v>3765</v>
      </c>
      <c r="Q3582" t="s">
        <v>3764</v>
      </c>
      <c r="R3582" s="8">
        <v>41275</v>
      </c>
      <c r="S3582" s="9">
        <f t="shared" si="448"/>
        <v>2013</v>
      </c>
      <c r="T3582" s="9">
        <v>2013</v>
      </c>
      <c r="U3582" s="9">
        <f t="shared" si="449"/>
        <v>9</v>
      </c>
      <c r="V3582" s="8">
        <v>2013</v>
      </c>
      <c r="W3582" t="s">
        <v>1933</v>
      </c>
      <c r="X3582" s="2">
        <v>1.6519999999999999</v>
      </c>
      <c r="Y3582" s="7">
        <f t="shared" si="447"/>
        <v>4.409919649769093E-2</v>
      </c>
      <c r="AA3582" t="s">
        <v>1932</v>
      </c>
      <c r="AB3582">
        <v>17337</v>
      </c>
      <c r="AD3582" t="s">
        <v>6</v>
      </c>
      <c r="AE3582">
        <v>61</v>
      </c>
      <c r="AF3582">
        <v>2</v>
      </c>
      <c r="AG3582">
        <v>6330994</v>
      </c>
      <c r="AH3582" t="s">
        <v>3763</v>
      </c>
      <c r="AI3582" t="s">
        <v>3762</v>
      </c>
      <c r="AJ3582" t="s">
        <v>3761</v>
      </c>
      <c r="AK3582" t="s">
        <v>3760</v>
      </c>
      <c r="AL3582">
        <v>29</v>
      </c>
      <c r="AM3582" s="5">
        <f t="shared" si="450"/>
        <v>3.2222222222222223</v>
      </c>
      <c r="AN3582" s="4">
        <f t="shared" si="446"/>
        <v>4.8803062812907572E-3</v>
      </c>
      <c r="AO3582" s="3"/>
      <c r="AP3582">
        <v>0</v>
      </c>
      <c r="AR3582" t="s">
        <v>42</v>
      </c>
      <c r="AT3582" s="2" t="s">
        <v>41</v>
      </c>
      <c r="AU3582" s="1">
        <f t="shared" si="451"/>
        <v>3.2333529432770876</v>
      </c>
      <c r="AV3582" s="1">
        <f t="shared" si="452"/>
        <v>2.4489751389490841</v>
      </c>
      <c r="AW3582" s="1">
        <f t="shared" si="453"/>
        <v>1.6645973346210807</v>
      </c>
    </row>
    <row r="3583" spans="1:49" x14ac:dyDescent="0.2">
      <c r="A3583">
        <v>3581</v>
      </c>
      <c r="B3583" t="s">
        <v>3759</v>
      </c>
      <c r="C3583" t="s">
        <v>3758</v>
      </c>
      <c r="F3583" t="s">
        <v>3757</v>
      </c>
      <c r="G3583" t="s">
        <v>17</v>
      </c>
      <c r="H3583" t="s">
        <v>16</v>
      </c>
      <c r="I3583" t="s">
        <v>3756</v>
      </c>
      <c r="J3583" t="s">
        <v>3755</v>
      </c>
      <c r="K3583" t="s">
        <v>3754</v>
      </c>
      <c r="L3583" t="s">
        <v>3753</v>
      </c>
      <c r="M3583" t="s">
        <v>1082</v>
      </c>
      <c r="N3583">
        <v>1</v>
      </c>
      <c r="O3583" t="s">
        <v>3752</v>
      </c>
      <c r="P3583">
        <v>13003696900</v>
      </c>
      <c r="Q3583" t="s">
        <v>3751</v>
      </c>
      <c r="R3583" s="8">
        <v>41275</v>
      </c>
      <c r="S3583" s="9">
        <f t="shared" si="448"/>
        <v>2013</v>
      </c>
      <c r="T3583" s="9">
        <v>2013</v>
      </c>
      <c r="U3583" s="9">
        <f t="shared" si="449"/>
        <v>9</v>
      </c>
      <c r="V3583" s="8">
        <v>2013</v>
      </c>
      <c r="W3583" t="s">
        <v>1933</v>
      </c>
      <c r="X3583" s="2">
        <v>1.6519999999999999</v>
      </c>
      <c r="Y3583" s="7">
        <f t="shared" si="447"/>
        <v>4.409919649769093E-2</v>
      </c>
      <c r="AA3583" t="s">
        <v>1932</v>
      </c>
      <c r="AB3583">
        <v>17337</v>
      </c>
      <c r="AD3583" t="s">
        <v>6</v>
      </c>
      <c r="AE3583">
        <v>61</v>
      </c>
      <c r="AF3583">
        <v>2</v>
      </c>
      <c r="AG3583">
        <v>6374223</v>
      </c>
      <c r="AH3583" t="s">
        <v>3750</v>
      </c>
      <c r="AI3583" t="s">
        <v>3749</v>
      </c>
      <c r="AJ3583" t="s">
        <v>3748</v>
      </c>
      <c r="AK3583" t="s">
        <v>3747</v>
      </c>
      <c r="AL3583">
        <v>49</v>
      </c>
      <c r="AM3583" s="5">
        <f t="shared" si="450"/>
        <v>5.4444444444444446</v>
      </c>
      <c r="AN3583" s="4">
        <f t="shared" si="446"/>
        <v>8.2460347511464516E-3</v>
      </c>
      <c r="AO3583" s="3"/>
      <c r="AP3583">
        <v>0</v>
      </c>
      <c r="AR3583" t="s">
        <v>42</v>
      </c>
      <c r="AT3583" s="2" t="s">
        <v>41</v>
      </c>
      <c r="AU3583" s="1">
        <f t="shared" si="451"/>
        <v>3.3343247973727586</v>
      </c>
      <c r="AV3583" s="1">
        <f t="shared" si="452"/>
        <v>2.6172615624418691</v>
      </c>
      <c r="AW3583" s="1">
        <f t="shared" si="453"/>
        <v>1.9001983275109793</v>
      </c>
    </row>
    <row r="3584" spans="1:49" x14ac:dyDescent="0.2">
      <c r="A3584">
        <v>3582</v>
      </c>
      <c r="B3584" t="s">
        <v>3746</v>
      </c>
      <c r="C3584" t="s">
        <v>3745</v>
      </c>
      <c r="F3584" t="s">
        <v>3744</v>
      </c>
      <c r="G3584" t="s">
        <v>17</v>
      </c>
      <c r="H3584" t="s">
        <v>16</v>
      </c>
      <c r="I3584" t="s">
        <v>3743</v>
      </c>
      <c r="J3584" t="s">
        <v>3742</v>
      </c>
      <c r="K3584" t="s">
        <v>3741</v>
      </c>
      <c r="L3584" t="s">
        <v>3740</v>
      </c>
      <c r="M3584" t="s">
        <v>3739</v>
      </c>
      <c r="N3584">
        <v>6</v>
      </c>
      <c r="O3584" t="s">
        <v>3738</v>
      </c>
      <c r="P3584" t="s">
        <v>3737</v>
      </c>
      <c r="Q3584" t="s">
        <v>3736</v>
      </c>
      <c r="R3584" s="8">
        <v>41275</v>
      </c>
      <c r="S3584" s="9">
        <f t="shared" si="448"/>
        <v>2013</v>
      </c>
      <c r="T3584" s="9">
        <v>2013</v>
      </c>
      <c r="U3584" s="9">
        <f t="shared" si="449"/>
        <v>9</v>
      </c>
      <c r="V3584" s="8">
        <v>2013</v>
      </c>
      <c r="W3584" t="s">
        <v>1933</v>
      </c>
      <c r="X3584" s="2">
        <v>1.6519999999999999</v>
      </c>
      <c r="Y3584" s="7">
        <f t="shared" si="447"/>
        <v>4.409919649769093E-2</v>
      </c>
      <c r="AA3584" t="s">
        <v>1932</v>
      </c>
      <c r="AB3584">
        <v>17337</v>
      </c>
      <c r="AD3584" t="s">
        <v>6</v>
      </c>
      <c r="AE3584">
        <v>61</v>
      </c>
      <c r="AF3584">
        <v>2</v>
      </c>
      <c r="AG3584">
        <v>6291750</v>
      </c>
      <c r="AH3584" t="s">
        <v>3735</v>
      </c>
      <c r="AI3584" t="s">
        <v>3734</v>
      </c>
      <c r="AJ3584" t="s">
        <v>3733</v>
      </c>
      <c r="AK3584" t="s">
        <v>3732</v>
      </c>
      <c r="AL3584">
        <v>54</v>
      </c>
      <c r="AM3584" s="5">
        <f t="shared" si="450"/>
        <v>6</v>
      </c>
      <c r="AN3584" s="4">
        <f t="shared" si="446"/>
        <v>9.0874668686103752E-3</v>
      </c>
      <c r="AO3584" s="3"/>
      <c r="AP3584">
        <v>0</v>
      </c>
      <c r="AR3584" t="s">
        <v>42</v>
      </c>
      <c r="AT3584" s="2" t="s">
        <v>41</v>
      </c>
      <c r="AU3584" s="1">
        <f t="shared" si="451"/>
        <v>3.3595677608966765</v>
      </c>
      <c r="AV3584" s="1">
        <f t="shared" si="452"/>
        <v>2.6593331683150652</v>
      </c>
      <c r="AW3584" s="1">
        <f t="shared" si="453"/>
        <v>1.959098575733454</v>
      </c>
    </row>
    <row r="3585" spans="1:49" x14ac:dyDescent="0.2">
      <c r="A3585">
        <v>3583</v>
      </c>
      <c r="B3585" t="s">
        <v>3731</v>
      </c>
      <c r="C3585" t="s">
        <v>3730</v>
      </c>
      <c r="F3585" t="s">
        <v>3729</v>
      </c>
      <c r="G3585" t="s">
        <v>17</v>
      </c>
      <c r="H3585" t="s">
        <v>16</v>
      </c>
      <c r="I3585" t="s">
        <v>3728</v>
      </c>
      <c r="J3585">
        <v>60024542</v>
      </c>
      <c r="K3585" t="s">
        <v>3727</v>
      </c>
      <c r="L3585" t="s">
        <v>3726</v>
      </c>
      <c r="M3585" t="s">
        <v>634</v>
      </c>
      <c r="N3585">
        <v>2</v>
      </c>
      <c r="O3585" t="s">
        <v>3725</v>
      </c>
      <c r="P3585" t="s">
        <v>3724</v>
      </c>
      <c r="Q3585" t="s">
        <v>3723</v>
      </c>
      <c r="R3585" s="8">
        <v>41275</v>
      </c>
      <c r="S3585" s="9">
        <f t="shared" si="448"/>
        <v>2013</v>
      </c>
      <c r="T3585" s="9">
        <v>2013</v>
      </c>
      <c r="U3585" s="9">
        <f t="shared" si="449"/>
        <v>9</v>
      </c>
      <c r="V3585" s="8">
        <v>2013</v>
      </c>
      <c r="W3585" t="s">
        <v>1933</v>
      </c>
      <c r="X3585" s="2">
        <v>1.6519999999999999</v>
      </c>
      <c r="Y3585" s="7">
        <f t="shared" si="447"/>
        <v>4.409919649769093E-2</v>
      </c>
      <c r="AA3585" t="s">
        <v>1932</v>
      </c>
      <c r="AB3585">
        <v>17337</v>
      </c>
      <c r="AD3585" t="s">
        <v>6</v>
      </c>
      <c r="AE3585">
        <v>61</v>
      </c>
      <c r="AF3585">
        <v>2</v>
      </c>
      <c r="AG3585">
        <v>6327608</v>
      </c>
      <c r="AH3585" t="s">
        <v>3722</v>
      </c>
      <c r="AI3585" t="s">
        <v>3721</v>
      </c>
      <c r="AJ3585" t="s">
        <v>3720</v>
      </c>
      <c r="AK3585" t="s">
        <v>3719</v>
      </c>
      <c r="AL3585">
        <v>113</v>
      </c>
      <c r="AM3585" s="5">
        <f t="shared" si="450"/>
        <v>12.555555555555555</v>
      </c>
      <c r="AN3585" s="4">
        <f t="shared" si="446"/>
        <v>1.9016365854684674E-2</v>
      </c>
      <c r="AO3585" s="3"/>
      <c r="AP3585">
        <v>0</v>
      </c>
      <c r="AR3585" t="s">
        <v>42</v>
      </c>
      <c r="AT3585" s="2" t="s">
        <v>41</v>
      </c>
      <c r="AU3585" s="1">
        <f t="shared" si="451"/>
        <v>3.6574347304789057</v>
      </c>
      <c r="AV3585" s="1">
        <f t="shared" si="452"/>
        <v>3.1557781176187802</v>
      </c>
      <c r="AW3585" s="1">
        <f t="shared" si="453"/>
        <v>2.6541215047586548</v>
      </c>
    </row>
    <row r="3586" spans="1:49" x14ac:dyDescent="0.2">
      <c r="A3586">
        <v>3584</v>
      </c>
      <c r="B3586" t="s">
        <v>3718</v>
      </c>
      <c r="C3586" t="s">
        <v>3717</v>
      </c>
      <c r="F3586" t="s">
        <v>3716</v>
      </c>
      <c r="G3586" t="s">
        <v>17</v>
      </c>
      <c r="H3586" t="s">
        <v>16</v>
      </c>
      <c r="I3586" t="s">
        <v>3715</v>
      </c>
      <c r="J3586" t="s">
        <v>3714</v>
      </c>
      <c r="K3586" t="s">
        <v>3713</v>
      </c>
      <c r="L3586" t="s">
        <v>3712</v>
      </c>
      <c r="M3586" t="s">
        <v>326</v>
      </c>
      <c r="N3586">
        <v>8</v>
      </c>
      <c r="O3586" t="s">
        <v>3711</v>
      </c>
      <c r="P3586" t="s">
        <v>3710</v>
      </c>
      <c r="Q3586" t="s">
        <v>3709</v>
      </c>
      <c r="R3586" s="8">
        <v>41275</v>
      </c>
      <c r="S3586" s="9">
        <f t="shared" si="448"/>
        <v>2013</v>
      </c>
      <c r="T3586" s="9">
        <v>2013</v>
      </c>
      <c r="U3586" s="9">
        <f t="shared" si="449"/>
        <v>9</v>
      </c>
      <c r="V3586" s="8">
        <v>41275</v>
      </c>
      <c r="W3586" t="s">
        <v>3708</v>
      </c>
      <c r="X3586" s="2">
        <v>1.524</v>
      </c>
      <c r="Y3586" s="7">
        <f t="shared" si="447"/>
        <v>4.0682309601986065E-2</v>
      </c>
      <c r="AA3586">
        <v>1469592</v>
      </c>
      <c r="AB3586">
        <v>12863</v>
      </c>
      <c r="AC3586">
        <v>15394794</v>
      </c>
      <c r="AD3586" t="s">
        <v>6</v>
      </c>
      <c r="AE3586">
        <v>38</v>
      </c>
      <c r="AF3586">
        <v>3</v>
      </c>
      <c r="AH3586" t="s">
        <v>3707</v>
      </c>
      <c r="AI3586" t="s">
        <v>3706</v>
      </c>
      <c r="AK3586" t="s">
        <v>3705</v>
      </c>
      <c r="AL3586">
        <v>160</v>
      </c>
      <c r="AM3586" s="5">
        <f t="shared" si="450"/>
        <v>17.777777777777779</v>
      </c>
      <c r="AN3586" s="4">
        <f t="shared" ref="AN3586:AN3649" si="454">(AM3586-$AO$4)/($AO$3-$AO$4)</f>
        <v>2.6925827758845555E-2</v>
      </c>
      <c r="AO3586" s="3"/>
      <c r="AP3586">
        <v>0</v>
      </c>
      <c r="AR3586" t="s">
        <v>42</v>
      </c>
      <c r="AT3586" s="2">
        <v>3.7759999999999998</v>
      </c>
      <c r="AU3586" s="1">
        <f t="shared" si="451"/>
        <v>3.6555365049043909</v>
      </c>
      <c r="AV3586" s="1">
        <f t="shared" si="452"/>
        <v>3.3804068680415815</v>
      </c>
      <c r="AW3586" s="1">
        <f t="shared" si="453"/>
        <v>3.1052772311787704</v>
      </c>
    </row>
    <row r="3587" spans="1:49" x14ac:dyDescent="0.2">
      <c r="A3587">
        <v>3585</v>
      </c>
      <c r="B3587" t="s">
        <v>3704</v>
      </c>
      <c r="C3587" t="s">
        <v>3703</v>
      </c>
      <c r="F3587" t="s">
        <v>3702</v>
      </c>
      <c r="G3587" t="s">
        <v>17</v>
      </c>
      <c r="H3587" t="s">
        <v>16</v>
      </c>
      <c r="I3587" t="s">
        <v>3701</v>
      </c>
      <c r="J3587">
        <v>60013983</v>
      </c>
      <c r="K3587" t="s">
        <v>2402</v>
      </c>
      <c r="L3587" t="s">
        <v>2401</v>
      </c>
      <c r="M3587" t="s">
        <v>2400</v>
      </c>
      <c r="N3587">
        <v>2</v>
      </c>
      <c r="O3587" t="s">
        <v>3700</v>
      </c>
      <c r="P3587" t="s">
        <v>3699</v>
      </c>
      <c r="Q3587" t="s">
        <v>2397</v>
      </c>
      <c r="R3587" s="8">
        <v>41275</v>
      </c>
      <c r="S3587" s="9">
        <f t="shared" si="448"/>
        <v>2013</v>
      </c>
      <c r="T3587" s="9">
        <v>2013</v>
      </c>
      <c r="U3587" s="9">
        <f t="shared" si="449"/>
        <v>9</v>
      </c>
      <c r="V3587" s="8">
        <v>2013</v>
      </c>
      <c r="W3587" t="s">
        <v>1933</v>
      </c>
      <c r="X3587" s="2">
        <v>1.6519999999999999</v>
      </c>
      <c r="Y3587" s="7">
        <f t="shared" ref="Y3587:Y3650" si="455">(X3587-$Z$3)/($Z$2-$Z$3)</f>
        <v>4.409919649769093E-2</v>
      </c>
      <c r="AA3587" t="s">
        <v>1932</v>
      </c>
      <c r="AB3587">
        <v>17337</v>
      </c>
      <c r="AD3587" t="s">
        <v>6</v>
      </c>
      <c r="AE3587">
        <v>61</v>
      </c>
      <c r="AF3587">
        <v>2</v>
      </c>
      <c r="AG3587">
        <v>6310031</v>
      </c>
      <c r="AH3587" t="s">
        <v>3698</v>
      </c>
      <c r="AI3587" t="s">
        <v>3697</v>
      </c>
      <c r="AJ3587" t="s">
        <v>3696</v>
      </c>
      <c r="AK3587" t="s">
        <v>3695</v>
      </c>
      <c r="AL3587">
        <v>65</v>
      </c>
      <c r="AM3587" s="5">
        <f t="shared" si="450"/>
        <v>7.2222222222222223</v>
      </c>
      <c r="AN3587" s="4">
        <f t="shared" si="454"/>
        <v>1.0938617527031007E-2</v>
      </c>
      <c r="AO3587" s="3"/>
      <c r="AP3587">
        <v>0</v>
      </c>
      <c r="AR3587" t="s">
        <v>42</v>
      </c>
      <c r="AT3587" s="2" t="s">
        <v>41</v>
      </c>
      <c r="AU3587" s="1">
        <f t="shared" si="451"/>
        <v>3.415102280649295</v>
      </c>
      <c r="AV3587" s="1">
        <f t="shared" si="452"/>
        <v>2.7518907012360967</v>
      </c>
      <c r="AW3587" s="1">
        <f t="shared" si="453"/>
        <v>2.0886791218228984</v>
      </c>
    </row>
    <row r="3588" spans="1:49" x14ac:dyDescent="0.2">
      <c r="A3588">
        <v>3586</v>
      </c>
      <c r="B3588" t="s">
        <v>3694</v>
      </c>
      <c r="C3588" t="s">
        <v>3693</v>
      </c>
      <c r="F3588" t="s">
        <v>3692</v>
      </c>
      <c r="G3588" t="s">
        <v>17</v>
      </c>
      <c r="H3588" t="s">
        <v>16</v>
      </c>
      <c r="I3588" t="s">
        <v>3691</v>
      </c>
      <c r="J3588" t="s">
        <v>3690</v>
      </c>
      <c r="K3588" t="s">
        <v>3689</v>
      </c>
      <c r="L3588" t="s">
        <v>3688</v>
      </c>
      <c r="M3588" t="s">
        <v>3687</v>
      </c>
      <c r="N3588">
        <v>3</v>
      </c>
      <c r="O3588" t="s">
        <v>3686</v>
      </c>
      <c r="P3588" t="s">
        <v>3685</v>
      </c>
      <c r="Q3588" t="s">
        <v>3684</v>
      </c>
      <c r="R3588" s="8">
        <v>41275</v>
      </c>
      <c r="S3588" s="9">
        <f t="shared" si="448"/>
        <v>2013</v>
      </c>
      <c r="T3588" s="9">
        <v>2013</v>
      </c>
      <c r="U3588" s="9">
        <f t="shared" si="449"/>
        <v>9</v>
      </c>
      <c r="V3588" s="8">
        <v>2013</v>
      </c>
      <c r="W3588" t="s">
        <v>1933</v>
      </c>
      <c r="X3588" s="2">
        <v>1.6519999999999999</v>
      </c>
      <c r="Y3588" s="7">
        <f t="shared" si="455"/>
        <v>4.409919649769093E-2</v>
      </c>
      <c r="AA3588" t="s">
        <v>1932</v>
      </c>
      <c r="AB3588">
        <v>17337</v>
      </c>
      <c r="AD3588" t="s">
        <v>6</v>
      </c>
      <c r="AE3588">
        <v>61</v>
      </c>
      <c r="AF3588">
        <v>2</v>
      </c>
      <c r="AG3588">
        <v>6311433</v>
      </c>
      <c r="AH3588" t="s">
        <v>3683</v>
      </c>
      <c r="AI3588" t="s">
        <v>3682</v>
      </c>
      <c r="AJ3588" t="s">
        <v>3681</v>
      </c>
      <c r="AK3588" t="s">
        <v>3680</v>
      </c>
      <c r="AL3588">
        <v>21</v>
      </c>
      <c r="AM3588" s="5">
        <f t="shared" si="450"/>
        <v>2.3333333333333335</v>
      </c>
      <c r="AN3588" s="4">
        <f t="shared" si="454"/>
        <v>3.5340148933484792E-3</v>
      </c>
      <c r="AO3588" s="3"/>
      <c r="AP3588">
        <v>0</v>
      </c>
      <c r="AR3588" t="s">
        <v>42</v>
      </c>
      <c r="AT3588" s="2" t="s">
        <v>41</v>
      </c>
      <c r="AU3588" s="1">
        <f t="shared" si="451"/>
        <v>3.1929642016388198</v>
      </c>
      <c r="AV3588" s="1">
        <f t="shared" si="452"/>
        <v>2.3816605695519706</v>
      </c>
      <c r="AW3588" s="1">
        <f t="shared" si="453"/>
        <v>1.5703569374651214</v>
      </c>
    </row>
    <row r="3589" spans="1:49" x14ac:dyDescent="0.2">
      <c r="A3589">
        <v>3587</v>
      </c>
      <c r="B3589" t="s">
        <v>3679</v>
      </c>
      <c r="C3589" t="s">
        <v>3678</v>
      </c>
      <c r="F3589" t="s">
        <v>3677</v>
      </c>
      <c r="G3589" t="s">
        <v>17</v>
      </c>
      <c r="H3589" t="s">
        <v>16</v>
      </c>
      <c r="I3589" t="s">
        <v>3676</v>
      </c>
      <c r="J3589">
        <v>60017818</v>
      </c>
      <c r="K3589" t="s">
        <v>3675</v>
      </c>
      <c r="L3589" t="s">
        <v>3674</v>
      </c>
      <c r="M3589" t="s">
        <v>2346</v>
      </c>
      <c r="N3589">
        <v>1</v>
      </c>
      <c r="O3589" t="s">
        <v>3673</v>
      </c>
      <c r="P3589">
        <v>55222365500</v>
      </c>
      <c r="Q3589">
        <v>60017818</v>
      </c>
      <c r="R3589" s="8">
        <v>41275</v>
      </c>
      <c r="S3589" s="9">
        <f t="shared" si="448"/>
        <v>2013</v>
      </c>
      <c r="T3589" s="9">
        <v>2013</v>
      </c>
      <c r="U3589" s="9">
        <f t="shared" si="449"/>
        <v>9</v>
      </c>
      <c r="V3589" s="8">
        <v>2013</v>
      </c>
      <c r="W3589" t="s">
        <v>1933</v>
      </c>
      <c r="X3589" s="2">
        <v>1.6519999999999999</v>
      </c>
      <c r="Y3589" s="7">
        <f t="shared" si="455"/>
        <v>4.409919649769093E-2</v>
      </c>
      <c r="AA3589" t="s">
        <v>1932</v>
      </c>
      <c r="AB3589">
        <v>17337</v>
      </c>
      <c r="AD3589" t="s">
        <v>6</v>
      </c>
      <c r="AE3589">
        <v>61</v>
      </c>
      <c r="AF3589">
        <v>2</v>
      </c>
      <c r="AG3589">
        <v>6327341</v>
      </c>
      <c r="AH3589" t="s">
        <v>3672</v>
      </c>
      <c r="AI3589" t="s">
        <v>3671</v>
      </c>
      <c r="AJ3589" t="s">
        <v>3670</v>
      </c>
      <c r="AK3589" t="s">
        <v>3669</v>
      </c>
      <c r="AL3589">
        <v>87</v>
      </c>
      <c r="AM3589" s="5">
        <f t="shared" si="450"/>
        <v>9.6666666666666661</v>
      </c>
      <c r="AN3589" s="4">
        <f t="shared" si="454"/>
        <v>1.464091884387227E-2</v>
      </c>
      <c r="AO3589" s="3"/>
      <c r="AP3589">
        <v>0</v>
      </c>
      <c r="AR3589" t="s">
        <v>42</v>
      </c>
      <c r="AT3589" s="2" t="s">
        <v>41</v>
      </c>
      <c r="AU3589" s="1">
        <f t="shared" si="451"/>
        <v>3.5261713201545328</v>
      </c>
      <c r="AV3589" s="1">
        <f t="shared" si="452"/>
        <v>2.9370057670781602</v>
      </c>
      <c r="AW3589" s="1">
        <f t="shared" si="453"/>
        <v>2.3478402140017867</v>
      </c>
    </row>
    <row r="3590" spans="1:49" x14ac:dyDescent="0.2">
      <c r="A3590">
        <v>3588</v>
      </c>
      <c r="B3590" t="s">
        <v>3668</v>
      </c>
      <c r="C3590" t="s">
        <v>3667</v>
      </c>
      <c r="F3590" t="s">
        <v>3666</v>
      </c>
      <c r="G3590" t="s">
        <v>17</v>
      </c>
      <c r="H3590" t="s">
        <v>16</v>
      </c>
      <c r="I3590" t="s">
        <v>3665</v>
      </c>
      <c r="J3590" t="s">
        <v>3664</v>
      </c>
      <c r="K3590" t="s">
        <v>3663</v>
      </c>
      <c r="L3590" t="s">
        <v>3662</v>
      </c>
      <c r="M3590" t="s">
        <v>3661</v>
      </c>
      <c r="N3590">
        <v>6</v>
      </c>
      <c r="O3590" t="s">
        <v>3660</v>
      </c>
      <c r="P3590" t="s">
        <v>3659</v>
      </c>
      <c r="Q3590" t="s">
        <v>3658</v>
      </c>
      <c r="R3590" s="8">
        <v>41275</v>
      </c>
      <c r="S3590" s="9">
        <f t="shared" si="448"/>
        <v>2013</v>
      </c>
      <c r="T3590" s="9">
        <v>2013</v>
      </c>
      <c r="U3590" s="9">
        <f t="shared" si="449"/>
        <v>9</v>
      </c>
      <c r="V3590" s="8">
        <v>2013</v>
      </c>
      <c r="W3590" t="s">
        <v>1933</v>
      </c>
      <c r="X3590" s="2">
        <v>1.6519999999999999</v>
      </c>
      <c r="Y3590" s="7">
        <f t="shared" si="455"/>
        <v>4.409919649769093E-2</v>
      </c>
      <c r="AA3590" t="s">
        <v>1932</v>
      </c>
      <c r="AB3590">
        <v>17337</v>
      </c>
      <c r="AD3590" t="s">
        <v>6</v>
      </c>
      <c r="AE3590">
        <v>61</v>
      </c>
      <c r="AF3590">
        <v>2</v>
      </c>
      <c r="AG3590">
        <v>6338270</v>
      </c>
      <c r="AH3590" t="s">
        <v>3657</v>
      </c>
      <c r="AI3590" t="s">
        <v>3656</v>
      </c>
      <c r="AJ3590" t="s">
        <v>3655</v>
      </c>
      <c r="AK3590" t="s">
        <v>3654</v>
      </c>
      <c r="AL3590">
        <v>42</v>
      </c>
      <c r="AM3590" s="5">
        <f t="shared" si="450"/>
        <v>4.666666666666667</v>
      </c>
      <c r="AN3590" s="4">
        <f t="shared" si="454"/>
        <v>7.0680297866969584E-3</v>
      </c>
      <c r="AO3590" s="3"/>
      <c r="AP3590">
        <v>0</v>
      </c>
      <c r="AR3590" t="s">
        <v>42</v>
      </c>
      <c r="AT3590" s="2" t="s">
        <v>41</v>
      </c>
      <c r="AU3590" s="1">
        <f t="shared" si="451"/>
        <v>3.2989846484392737</v>
      </c>
      <c r="AV3590" s="1">
        <f t="shared" si="452"/>
        <v>2.5583613142193946</v>
      </c>
      <c r="AW3590" s="1">
        <f t="shared" si="453"/>
        <v>1.8177379799995146</v>
      </c>
    </row>
    <row r="3591" spans="1:49" x14ac:dyDescent="0.2">
      <c r="A3591">
        <v>3589</v>
      </c>
      <c r="B3591" t="s">
        <v>3653</v>
      </c>
      <c r="F3591" t="s">
        <v>3652</v>
      </c>
      <c r="G3591" t="s">
        <v>17</v>
      </c>
      <c r="H3591" t="s">
        <v>16</v>
      </c>
      <c r="I3591" t="s">
        <v>3651</v>
      </c>
      <c r="J3591" t="s">
        <v>3636</v>
      </c>
      <c r="K3591" t="s">
        <v>3641</v>
      </c>
      <c r="L3591" t="s">
        <v>3640</v>
      </c>
      <c r="M3591" t="s">
        <v>3639</v>
      </c>
      <c r="N3591">
        <v>2</v>
      </c>
      <c r="O3591" t="s">
        <v>3650</v>
      </c>
      <c r="P3591" t="s">
        <v>3649</v>
      </c>
      <c r="Q3591" t="s">
        <v>3636</v>
      </c>
      <c r="R3591" s="8">
        <v>41275</v>
      </c>
      <c r="S3591" s="9">
        <f t="shared" si="448"/>
        <v>2013</v>
      </c>
      <c r="T3591" s="9">
        <v>2013</v>
      </c>
      <c r="U3591" s="9">
        <f t="shared" si="449"/>
        <v>9</v>
      </c>
      <c r="V3591" s="8">
        <v>41275</v>
      </c>
      <c r="W3591" t="s">
        <v>3635</v>
      </c>
      <c r="X3591" s="2" t="s">
        <v>41</v>
      </c>
      <c r="Y3591" s="7" t="e">
        <f t="shared" si="455"/>
        <v>#VALUE!</v>
      </c>
      <c r="AA3591">
        <v>9746846</v>
      </c>
      <c r="AB3591">
        <v>21100201522</v>
      </c>
      <c r="AC3591">
        <v>9745645</v>
      </c>
      <c r="AD3591" t="s">
        <v>6</v>
      </c>
      <c r="AE3591">
        <v>6</v>
      </c>
      <c r="AF3591">
        <v>1</v>
      </c>
      <c r="AH3591" t="s">
        <v>3648</v>
      </c>
      <c r="AI3591" t="s">
        <v>3647</v>
      </c>
      <c r="AJ3591" t="s">
        <v>3646</v>
      </c>
      <c r="AK3591" t="s">
        <v>3645</v>
      </c>
      <c r="AL3591">
        <v>1</v>
      </c>
      <c r="AM3591" s="5">
        <f t="shared" si="450"/>
        <v>0.1111111111111111</v>
      </c>
      <c r="AN3591" s="4">
        <f t="shared" si="454"/>
        <v>1.682864234927847E-4</v>
      </c>
      <c r="AO3591" s="3"/>
      <c r="AP3591">
        <v>0</v>
      </c>
      <c r="AR3591" t="s">
        <v>42</v>
      </c>
      <c r="AT3591" s="2" t="s">
        <v>41</v>
      </c>
      <c r="AU3591" s="1" t="e">
        <f t="shared" si="451"/>
        <v>#VALUE!</v>
      </c>
      <c r="AV3591" s="1" t="e">
        <f t="shared" si="452"/>
        <v>#VALUE!</v>
      </c>
      <c r="AW3591" s="1" t="e">
        <f t="shared" si="453"/>
        <v>#VALUE!</v>
      </c>
    </row>
    <row r="3592" spans="1:49" x14ac:dyDescent="0.2">
      <c r="A3592">
        <v>3590</v>
      </c>
      <c r="B3592" t="s">
        <v>3644</v>
      </c>
      <c r="F3592" t="s">
        <v>3643</v>
      </c>
      <c r="G3592" t="s">
        <v>17</v>
      </c>
      <c r="H3592" t="s">
        <v>16</v>
      </c>
      <c r="I3592" t="s">
        <v>3642</v>
      </c>
      <c r="J3592" t="s">
        <v>3636</v>
      </c>
      <c r="K3592" t="s">
        <v>3641</v>
      </c>
      <c r="L3592" t="s">
        <v>3640</v>
      </c>
      <c r="M3592" t="s">
        <v>3639</v>
      </c>
      <c r="N3592">
        <v>2</v>
      </c>
      <c r="O3592" t="s">
        <v>3638</v>
      </c>
      <c r="P3592" t="s">
        <v>3637</v>
      </c>
      <c r="Q3592" t="s">
        <v>3636</v>
      </c>
      <c r="R3592" s="8">
        <v>41275</v>
      </c>
      <c r="S3592" s="9">
        <f t="shared" si="448"/>
        <v>2013</v>
      </c>
      <c r="T3592" s="9">
        <v>2013</v>
      </c>
      <c r="U3592" s="9">
        <f t="shared" si="449"/>
        <v>9</v>
      </c>
      <c r="V3592" s="8">
        <v>41275</v>
      </c>
      <c r="W3592" t="s">
        <v>3635</v>
      </c>
      <c r="X3592" s="2" t="s">
        <v>41</v>
      </c>
      <c r="Y3592" s="7" t="e">
        <f t="shared" si="455"/>
        <v>#VALUE!</v>
      </c>
      <c r="AA3592">
        <v>9746846</v>
      </c>
      <c r="AB3592">
        <v>21100201522</v>
      </c>
      <c r="AC3592">
        <v>9745645</v>
      </c>
      <c r="AD3592" t="s">
        <v>6</v>
      </c>
      <c r="AE3592">
        <v>6</v>
      </c>
      <c r="AF3592">
        <v>1</v>
      </c>
      <c r="AH3592" t="s">
        <v>3634</v>
      </c>
      <c r="AI3592" t="s">
        <v>3633</v>
      </c>
      <c r="AJ3592" t="s">
        <v>3632</v>
      </c>
      <c r="AK3592" t="s">
        <v>3631</v>
      </c>
      <c r="AL3592">
        <v>22</v>
      </c>
      <c r="AM3592" s="5">
        <f t="shared" si="450"/>
        <v>2.4444444444444446</v>
      </c>
      <c r="AN3592" s="4">
        <f t="shared" si="454"/>
        <v>3.702301316841264E-3</v>
      </c>
      <c r="AO3592" s="3"/>
      <c r="AP3592">
        <v>0</v>
      </c>
      <c r="AR3592" t="s">
        <v>42</v>
      </c>
      <c r="AT3592" s="2" t="s">
        <v>41</v>
      </c>
      <c r="AU3592" s="1" t="e">
        <f t="shared" si="451"/>
        <v>#VALUE!</v>
      </c>
      <c r="AV3592" s="1" t="e">
        <f t="shared" si="452"/>
        <v>#VALUE!</v>
      </c>
      <c r="AW3592" s="1" t="e">
        <f t="shared" si="453"/>
        <v>#VALUE!</v>
      </c>
    </row>
    <row r="3593" spans="1:49" x14ac:dyDescent="0.2">
      <c r="A3593">
        <v>3591</v>
      </c>
      <c r="B3593" t="s">
        <v>3630</v>
      </c>
      <c r="C3593" t="s">
        <v>3629</v>
      </c>
      <c r="F3593" t="s">
        <v>3628</v>
      </c>
      <c r="G3593" t="s">
        <v>17</v>
      </c>
      <c r="H3593" t="s">
        <v>16</v>
      </c>
      <c r="I3593" t="s">
        <v>2403</v>
      </c>
      <c r="J3593">
        <v>60032179</v>
      </c>
      <c r="K3593" t="s">
        <v>3627</v>
      </c>
      <c r="L3593" t="s">
        <v>3626</v>
      </c>
      <c r="M3593" t="s">
        <v>120</v>
      </c>
      <c r="N3593">
        <v>2</v>
      </c>
      <c r="O3593" t="s">
        <v>3625</v>
      </c>
      <c r="P3593" t="s">
        <v>3624</v>
      </c>
      <c r="Q3593" t="s">
        <v>3623</v>
      </c>
      <c r="R3593" s="8">
        <v>41275</v>
      </c>
      <c r="S3593" s="9">
        <f t="shared" si="448"/>
        <v>2013</v>
      </c>
      <c r="T3593" s="9">
        <v>2013</v>
      </c>
      <c r="U3593" s="9">
        <f t="shared" si="449"/>
        <v>9</v>
      </c>
      <c r="V3593" s="8">
        <v>2013</v>
      </c>
      <c r="W3593" t="s">
        <v>1933</v>
      </c>
      <c r="X3593" s="2">
        <v>1.6519999999999999</v>
      </c>
      <c r="Y3593" s="7">
        <f t="shared" si="455"/>
        <v>4.409919649769093E-2</v>
      </c>
      <c r="AA3593" t="s">
        <v>1932</v>
      </c>
      <c r="AB3593">
        <v>17337</v>
      </c>
      <c r="AD3593" t="s">
        <v>6</v>
      </c>
      <c r="AE3593">
        <v>61</v>
      </c>
      <c r="AF3593">
        <v>2</v>
      </c>
      <c r="AG3593">
        <v>6332487</v>
      </c>
      <c r="AH3593" t="s">
        <v>3622</v>
      </c>
      <c r="AI3593" t="s">
        <v>3621</v>
      </c>
      <c r="AJ3593" t="s">
        <v>3620</v>
      </c>
      <c r="AK3593" t="s">
        <v>3619</v>
      </c>
      <c r="AL3593">
        <v>60</v>
      </c>
      <c r="AM3593" s="5">
        <f t="shared" si="450"/>
        <v>6.666666666666667</v>
      </c>
      <c r="AN3593" s="4">
        <f t="shared" si="454"/>
        <v>1.0097185409567083E-2</v>
      </c>
      <c r="AO3593" s="3"/>
      <c r="AP3593">
        <v>0</v>
      </c>
      <c r="AQ3593" t="s">
        <v>2160</v>
      </c>
      <c r="AR3593">
        <v>1101146</v>
      </c>
      <c r="AS3593" t="s">
        <v>2159</v>
      </c>
      <c r="AT3593" s="2" t="s">
        <v>41</v>
      </c>
      <c r="AU3593" s="1">
        <f t="shared" si="451"/>
        <v>3.3898593171253775</v>
      </c>
      <c r="AV3593" s="1">
        <f t="shared" si="452"/>
        <v>2.7098190953629007</v>
      </c>
      <c r="AW3593" s="1">
        <f t="shared" si="453"/>
        <v>2.0297788736004234</v>
      </c>
    </row>
    <row r="3594" spans="1:49" x14ac:dyDescent="0.2">
      <c r="A3594">
        <v>3592</v>
      </c>
      <c r="B3594" t="s">
        <v>3618</v>
      </c>
      <c r="C3594" t="s">
        <v>3617</v>
      </c>
      <c r="F3594" t="s">
        <v>3616</v>
      </c>
      <c r="G3594" t="s">
        <v>17</v>
      </c>
      <c r="H3594" t="s">
        <v>16</v>
      </c>
      <c r="I3594" t="s">
        <v>3615</v>
      </c>
      <c r="J3594" t="s">
        <v>3614</v>
      </c>
      <c r="K3594" t="s">
        <v>3613</v>
      </c>
      <c r="L3594" t="s">
        <v>3612</v>
      </c>
      <c r="M3594" t="s">
        <v>3611</v>
      </c>
      <c r="N3594">
        <v>4</v>
      </c>
      <c r="O3594" t="s">
        <v>3610</v>
      </c>
      <c r="P3594" t="s">
        <v>3609</v>
      </c>
      <c r="Q3594" t="s">
        <v>3608</v>
      </c>
      <c r="R3594" s="8">
        <v>41275</v>
      </c>
      <c r="S3594" s="9">
        <f t="shared" si="448"/>
        <v>2013</v>
      </c>
      <c r="T3594" s="9">
        <v>2013</v>
      </c>
      <c r="U3594" s="9">
        <f t="shared" si="449"/>
        <v>9</v>
      </c>
      <c r="V3594" s="8">
        <v>41275</v>
      </c>
      <c r="W3594" t="s">
        <v>3607</v>
      </c>
      <c r="X3594" s="2">
        <v>1.5840000000000001</v>
      </c>
      <c r="Y3594" s="7">
        <f t="shared" si="455"/>
        <v>4.2283975334347725E-2</v>
      </c>
      <c r="AA3594">
        <v>13672630</v>
      </c>
      <c r="AB3594">
        <v>29047</v>
      </c>
      <c r="AD3594" t="s">
        <v>6</v>
      </c>
      <c r="AE3594">
        <v>15</v>
      </c>
      <c r="AG3594">
        <v>15006</v>
      </c>
      <c r="AI3594" t="s">
        <v>3606</v>
      </c>
      <c r="AK3594" t="s">
        <v>3605</v>
      </c>
      <c r="AL3594">
        <v>18</v>
      </c>
      <c r="AM3594" s="5">
        <f t="shared" si="450"/>
        <v>2</v>
      </c>
      <c r="AN3594" s="4">
        <f t="shared" si="454"/>
        <v>3.0291556228701248E-3</v>
      </c>
      <c r="AO3594" s="3"/>
      <c r="AP3594">
        <v>1</v>
      </c>
      <c r="AQ3594" t="s">
        <v>2325</v>
      </c>
      <c r="AR3594">
        <v>224189</v>
      </c>
      <c r="AS3594" t="s">
        <v>2324</v>
      </c>
      <c r="AT3594" s="2">
        <v>3.7290000000000001</v>
      </c>
      <c r="AU3594" s="1">
        <f t="shared" si="451"/>
        <v>3.0507529420904445</v>
      </c>
      <c r="AV3594" s="1">
        <f t="shared" si="452"/>
        <v>2.2656565478608925</v>
      </c>
      <c r="AW3594" s="1">
        <f t="shared" si="453"/>
        <v>1.4805601536313404</v>
      </c>
    </row>
    <row r="3595" spans="1:49" x14ac:dyDescent="0.2">
      <c r="A3595">
        <v>3593</v>
      </c>
      <c r="B3595" t="s">
        <v>3604</v>
      </c>
      <c r="C3595" t="s">
        <v>3603</v>
      </c>
      <c r="F3595" t="s">
        <v>3602</v>
      </c>
      <c r="G3595" t="s">
        <v>17</v>
      </c>
      <c r="H3595" t="s">
        <v>16</v>
      </c>
      <c r="I3595" t="s">
        <v>3601</v>
      </c>
      <c r="J3595">
        <v>60009697</v>
      </c>
      <c r="K3595" t="s">
        <v>3600</v>
      </c>
      <c r="L3595" t="s">
        <v>3599</v>
      </c>
      <c r="M3595" t="s">
        <v>51</v>
      </c>
      <c r="N3595">
        <v>2</v>
      </c>
      <c r="O3595" t="s">
        <v>3598</v>
      </c>
      <c r="P3595" t="s">
        <v>3597</v>
      </c>
      <c r="Q3595" t="s">
        <v>3596</v>
      </c>
      <c r="R3595" s="8">
        <v>41275</v>
      </c>
      <c r="S3595" s="9">
        <f t="shared" si="448"/>
        <v>2013</v>
      </c>
      <c r="T3595" s="9">
        <v>2013</v>
      </c>
      <c r="U3595" s="9">
        <f t="shared" si="449"/>
        <v>9</v>
      </c>
      <c r="V3595" s="8">
        <v>2013</v>
      </c>
      <c r="W3595" t="s">
        <v>1933</v>
      </c>
      <c r="X3595" s="2">
        <v>1.6519999999999999</v>
      </c>
      <c r="Y3595" s="7">
        <f t="shared" si="455"/>
        <v>4.409919649769093E-2</v>
      </c>
      <c r="AA3595" t="s">
        <v>1932</v>
      </c>
      <c r="AB3595">
        <v>17337</v>
      </c>
      <c r="AD3595" t="s">
        <v>6</v>
      </c>
      <c r="AE3595">
        <v>61</v>
      </c>
      <c r="AF3595">
        <v>2</v>
      </c>
      <c r="AG3595">
        <v>6335465</v>
      </c>
      <c r="AH3595" t="s">
        <v>3595</v>
      </c>
      <c r="AI3595" t="s">
        <v>3594</v>
      </c>
      <c r="AJ3595" t="s">
        <v>3593</v>
      </c>
      <c r="AK3595" t="s">
        <v>3592</v>
      </c>
      <c r="AL3595">
        <v>11</v>
      </c>
      <c r="AM3595" s="5">
        <f t="shared" si="450"/>
        <v>1.2222222222222223</v>
      </c>
      <c r="AN3595" s="4">
        <f t="shared" si="454"/>
        <v>1.851150658420632E-3</v>
      </c>
      <c r="AO3595" s="3"/>
      <c r="AP3595">
        <v>0</v>
      </c>
      <c r="AR3595" t="s">
        <v>42</v>
      </c>
      <c r="AT3595" s="2" t="s">
        <v>41</v>
      </c>
      <c r="AU3595" s="1">
        <f t="shared" si="451"/>
        <v>3.1424782745909838</v>
      </c>
      <c r="AV3595" s="1">
        <f t="shared" si="452"/>
        <v>2.2975173578055781</v>
      </c>
      <c r="AW3595" s="1">
        <f t="shared" si="453"/>
        <v>1.4525564410201721</v>
      </c>
    </row>
    <row r="3596" spans="1:49" x14ac:dyDescent="0.2">
      <c r="A3596">
        <v>3594</v>
      </c>
      <c r="B3596" t="s">
        <v>3591</v>
      </c>
      <c r="C3596" t="s">
        <v>3590</v>
      </c>
      <c r="F3596" t="s">
        <v>3589</v>
      </c>
      <c r="G3596" t="s">
        <v>17</v>
      </c>
      <c r="H3596" t="s">
        <v>16</v>
      </c>
      <c r="I3596" t="s">
        <v>3588</v>
      </c>
      <c r="J3596" t="s">
        <v>3587</v>
      </c>
      <c r="K3596" t="s">
        <v>3586</v>
      </c>
      <c r="L3596" t="s">
        <v>3585</v>
      </c>
      <c r="M3596" t="s">
        <v>3584</v>
      </c>
      <c r="N3596">
        <v>3</v>
      </c>
      <c r="O3596" t="s">
        <v>3583</v>
      </c>
      <c r="P3596" t="s">
        <v>3582</v>
      </c>
      <c r="Q3596" t="s">
        <v>3581</v>
      </c>
      <c r="R3596" s="8">
        <v>41275</v>
      </c>
      <c r="S3596" s="9">
        <f t="shared" si="448"/>
        <v>2013</v>
      </c>
      <c r="T3596" s="9">
        <v>2013</v>
      </c>
      <c r="U3596" s="9">
        <f t="shared" si="449"/>
        <v>9</v>
      </c>
      <c r="V3596" s="8">
        <v>2013</v>
      </c>
      <c r="W3596" t="s">
        <v>1933</v>
      </c>
      <c r="X3596" s="2">
        <v>1.6519999999999999</v>
      </c>
      <c r="Y3596" s="7">
        <f t="shared" si="455"/>
        <v>4.409919649769093E-2</v>
      </c>
      <c r="AA3596" t="s">
        <v>1932</v>
      </c>
      <c r="AB3596">
        <v>17337</v>
      </c>
      <c r="AD3596" t="s">
        <v>6</v>
      </c>
      <c r="AE3596">
        <v>61</v>
      </c>
      <c r="AF3596">
        <v>2</v>
      </c>
      <c r="AG3596">
        <v>6335463</v>
      </c>
      <c r="AH3596" t="s">
        <v>3580</v>
      </c>
      <c r="AI3596" t="s">
        <v>3579</v>
      </c>
      <c r="AJ3596" t="s">
        <v>3578</v>
      </c>
      <c r="AK3596" t="s">
        <v>3577</v>
      </c>
      <c r="AL3596">
        <v>18</v>
      </c>
      <c r="AM3596" s="5">
        <f t="shared" si="450"/>
        <v>2</v>
      </c>
      <c r="AN3596" s="4">
        <f t="shared" si="454"/>
        <v>3.0291556228701248E-3</v>
      </c>
      <c r="AO3596" s="3"/>
      <c r="AP3596">
        <v>0</v>
      </c>
      <c r="AR3596" t="s">
        <v>42</v>
      </c>
      <c r="AT3596" s="2" t="s">
        <v>41</v>
      </c>
      <c r="AU3596" s="1">
        <f t="shared" si="451"/>
        <v>3.1778184235244686</v>
      </c>
      <c r="AV3596" s="1">
        <f t="shared" si="452"/>
        <v>2.3564176060280526</v>
      </c>
      <c r="AW3596" s="1">
        <f t="shared" si="453"/>
        <v>1.5350167885316366</v>
      </c>
    </row>
    <row r="3597" spans="1:49" x14ac:dyDescent="0.2">
      <c r="A3597">
        <v>3595</v>
      </c>
      <c r="B3597" t="s">
        <v>3576</v>
      </c>
      <c r="C3597" t="s">
        <v>3575</v>
      </c>
      <c r="F3597" t="s">
        <v>3574</v>
      </c>
      <c r="G3597" t="s">
        <v>17</v>
      </c>
      <c r="H3597" t="s">
        <v>16</v>
      </c>
      <c r="I3597" t="s">
        <v>3573</v>
      </c>
      <c r="J3597" t="s">
        <v>3572</v>
      </c>
      <c r="K3597" t="s">
        <v>3571</v>
      </c>
      <c r="L3597" t="s">
        <v>3570</v>
      </c>
      <c r="M3597" t="s">
        <v>730</v>
      </c>
      <c r="N3597">
        <v>4</v>
      </c>
      <c r="O3597" t="s">
        <v>3569</v>
      </c>
      <c r="P3597" t="s">
        <v>3568</v>
      </c>
      <c r="Q3597" t="s">
        <v>3567</v>
      </c>
      <c r="R3597" s="8">
        <v>41275</v>
      </c>
      <c r="S3597" s="9">
        <f t="shared" si="448"/>
        <v>2013</v>
      </c>
      <c r="T3597" s="9">
        <v>2013</v>
      </c>
      <c r="U3597" s="9">
        <f t="shared" si="449"/>
        <v>9</v>
      </c>
      <c r="V3597" s="8">
        <v>2013</v>
      </c>
      <c r="W3597" t="s">
        <v>1933</v>
      </c>
      <c r="X3597" s="2">
        <v>1.6519999999999999</v>
      </c>
      <c r="Y3597" s="7">
        <f t="shared" si="455"/>
        <v>4.409919649769093E-2</v>
      </c>
      <c r="AA3597" t="s">
        <v>1932</v>
      </c>
      <c r="AB3597">
        <v>17337</v>
      </c>
      <c r="AD3597" t="s">
        <v>6</v>
      </c>
      <c r="AE3597">
        <v>61</v>
      </c>
      <c r="AF3597">
        <v>2</v>
      </c>
      <c r="AG3597">
        <v>6331516</v>
      </c>
      <c r="AH3597" t="s">
        <v>3566</v>
      </c>
      <c r="AI3597" t="s">
        <v>3565</v>
      </c>
      <c r="AJ3597" t="s">
        <v>3564</v>
      </c>
      <c r="AK3597" t="s">
        <v>3563</v>
      </c>
      <c r="AL3597">
        <v>193</v>
      </c>
      <c r="AM3597" s="5">
        <f t="shared" si="450"/>
        <v>21.444444444444443</v>
      </c>
      <c r="AN3597" s="4">
        <f t="shared" si="454"/>
        <v>3.2479279734107448E-2</v>
      </c>
      <c r="AO3597" s="3"/>
      <c r="AP3597">
        <v>0</v>
      </c>
      <c r="AR3597" t="s">
        <v>42</v>
      </c>
      <c r="AT3597" s="2" t="s">
        <v>41</v>
      </c>
      <c r="AU3597" s="1">
        <f t="shared" si="451"/>
        <v>4.0613221468615883</v>
      </c>
      <c r="AV3597" s="1">
        <f t="shared" si="452"/>
        <v>3.8289238115899189</v>
      </c>
      <c r="AW3597" s="1">
        <f t="shared" si="453"/>
        <v>3.596525476318249</v>
      </c>
    </row>
    <row r="3598" spans="1:49" x14ac:dyDescent="0.2">
      <c r="A3598">
        <v>3596</v>
      </c>
      <c r="B3598" t="s">
        <v>3562</v>
      </c>
      <c r="C3598" t="s">
        <v>3561</v>
      </c>
      <c r="F3598" t="s">
        <v>3560</v>
      </c>
      <c r="G3598" t="s">
        <v>17</v>
      </c>
      <c r="H3598" t="s">
        <v>16</v>
      </c>
      <c r="I3598" t="s">
        <v>3559</v>
      </c>
      <c r="J3598" t="s">
        <v>3558</v>
      </c>
      <c r="K3598" t="s">
        <v>3557</v>
      </c>
      <c r="L3598" t="s">
        <v>3556</v>
      </c>
      <c r="M3598" t="s">
        <v>3555</v>
      </c>
      <c r="N3598">
        <v>5</v>
      </c>
      <c r="O3598" t="s">
        <v>3554</v>
      </c>
      <c r="P3598" t="s">
        <v>3553</v>
      </c>
      <c r="Q3598" t="s">
        <v>3552</v>
      </c>
      <c r="R3598" s="8">
        <v>41275</v>
      </c>
      <c r="S3598" s="9">
        <f t="shared" si="448"/>
        <v>2013</v>
      </c>
      <c r="T3598" s="9">
        <v>2013</v>
      </c>
      <c r="U3598" s="9">
        <f t="shared" si="449"/>
        <v>9</v>
      </c>
      <c r="V3598" s="8">
        <v>2013</v>
      </c>
      <c r="W3598" t="s">
        <v>1933</v>
      </c>
      <c r="X3598" s="2">
        <v>1.6519999999999999</v>
      </c>
      <c r="Y3598" s="7">
        <f t="shared" si="455"/>
        <v>4.409919649769093E-2</v>
      </c>
      <c r="AA3598" t="s">
        <v>1932</v>
      </c>
      <c r="AB3598">
        <v>17337</v>
      </c>
      <c r="AD3598" t="s">
        <v>6</v>
      </c>
      <c r="AE3598">
        <v>61</v>
      </c>
      <c r="AF3598">
        <v>2</v>
      </c>
      <c r="AG3598">
        <v>6335462</v>
      </c>
      <c r="AH3598" t="s">
        <v>3551</v>
      </c>
      <c r="AI3598" t="s">
        <v>3550</v>
      </c>
      <c r="AJ3598" t="s">
        <v>3549</v>
      </c>
      <c r="AK3598" t="s">
        <v>3548</v>
      </c>
      <c r="AL3598">
        <v>54</v>
      </c>
      <c r="AM3598" s="5">
        <f t="shared" si="450"/>
        <v>6</v>
      </c>
      <c r="AN3598" s="4">
        <f t="shared" si="454"/>
        <v>9.0874668686103752E-3</v>
      </c>
      <c r="AO3598" s="3"/>
      <c r="AP3598">
        <v>0</v>
      </c>
      <c r="AQ3598" t="s">
        <v>1884</v>
      </c>
      <c r="AR3598" t="s">
        <v>3547</v>
      </c>
      <c r="AS3598" t="s">
        <v>1883</v>
      </c>
      <c r="AT3598" s="2" t="s">
        <v>41</v>
      </c>
      <c r="AU3598" s="1">
        <f t="shared" si="451"/>
        <v>3.3595677608966765</v>
      </c>
      <c r="AV3598" s="1">
        <f t="shared" si="452"/>
        <v>2.6593331683150652</v>
      </c>
      <c r="AW3598" s="1">
        <f t="shared" si="453"/>
        <v>1.959098575733454</v>
      </c>
    </row>
    <row r="3599" spans="1:49" x14ac:dyDescent="0.2">
      <c r="A3599">
        <v>3597</v>
      </c>
      <c r="B3599" t="s">
        <v>3546</v>
      </c>
      <c r="C3599" t="s">
        <v>3545</v>
      </c>
      <c r="F3599" t="s">
        <v>3544</v>
      </c>
      <c r="G3599" t="s">
        <v>17</v>
      </c>
      <c r="H3599" t="s">
        <v>16</v>
      </c>
      <c r="I3599" t="s">
        <v>3543</v>
      </c>
      <c r="J3599">
        <v>60001741</v>
      </c>
      <c r="K3599" t="s">
        <v>3542</v>
      </c>
      <c r="L3599" t="s">
        <v>2558</v>
      </c>
      <c r="M3599" t="s">
        <v>136</v>
      </c>
      <c r="N3599">
        <v>5</v>
      </c>
      <c r="O3599" t="s">
        <v>3541</v>
      </c>
      <c r="P3599" t="s">
        <v>3540</v>
      </c>
      <c r="Q3599" t="s">
        <v>3539</v>
      </c>
      <c r="R3599" s="8">
        <v>41275</v>
      </c>
      <c r="S3599" s="9">
        <f t="shared" si="448"/>
        <v>2013</v>
      </c>
      <c r="T3599" s="9">
        <v>2013</v>
      </c>
      <c r="U3599" s="9">
        <f t="shared" si="449"/>
        <v>9</v>
      </c>
      <c r="V3599" s="8">
        <v>2013</v>
      </c>
      <c r="W3599" t="s">
        <v>1933</v>
      </c>
      <c r="X3599" s="2">
        <v>1.6519999999999999</v>
      </c>
      <c r="Y3599" s="7">
        <f t="shared" si="455"/>
        <v>4.409919649769093E-2</v>
      </c>
      <c r="AA3599" t="s">
        <v>1932</v>
      </c>
      <c r="AB3599">
        <v>17337</v>
      </c>
      <c r="AD3599" t="s">
        <v>6</v>
      </c>
      <c r="AE3599">
        <v>61</v>
      </c>
      <c r="AF3599">
        <v>2</v>
      </c>
      <c r="AG3599">
        <v>6332488</v>
      </c>
      <c r="AH3599" t="s">
        <v>3538</v>
      </c>
      <c r="AI3599" t="s">
        <v>3537</v>
      </c>
      <c r="AJ3599" t="s">
        <v>3536</v>
      </c>
      <c r="AK3599" t="s">
        <v>3535</v>
      </c>
      <c r="AL3599">
        <v>2</v>
      </c>
      <c r="AM3599" s="5">
        <f t="shared" si="450"/>
        <v>0.22222222222222221</v>
      </c>
      <c r="AN3599" s="4">
        <f t="shared" si="454"/>
        <v>3.365728469855694E-4</v>
      </c>
      <c r="AO3599" s="3"/>
      <c r="AP3599">
        <v>0</v>
      </c>
      <c r="AR3599" t="s">
        <v>42</v>
      </c>
      <c r="AT3599" s="2" t="s">
        <v>41</v>
      </c>
      <c r="AU3599" s="1">
        <f t="shared" si="451"/>
        <v>3.0970409402479322</v>
      </c>
      <c r="AV3599" s="1">
        <f t="shared" si="452"/>
        <v>2.2217884672338251</v>
      </c>
      <c r="AW3599" s="1">
        <f t="shared" si="453"/>
        <v>1.3465359942197175</v>
      </c>
    </row>
    <row r="3600" spans="1:49" x14ac:dyDescent="0.2">
      <c r="A3600">
        <v>3598</v>
      </c>
      <c r="B3600" t="s">
        <v>3534</v>
      </c>
      <c r="C3600" t="s">
        <v>3533</v>
      </c>
      <c r="F3600" t="s">
        <v>3532</v>
      </c>
      <c r="G3600" t="s">
        <v>17</v>
      </c>
      <c r="H3600" t="s">
        <v>16</v>
      </c>
      <c r="I3600" t="s">
        <v>3531</v>
      </c>
      <c r="J3600">
        <v>60027709</v>
      </c>
      <c r="K3600" t="s">
        <v>3530</v>
      </c>
      <c r="L3600" t="s">
        <v>513</v>
      </c>
      <c r="M3600" t="s">
        <v>512</v>
      </c>
      <c r="N3600">
        <v>2</v>
      </c>
      <c r="O3600" t="s">
        <v>3529</v>
      </c>
      <c r="P3600" t="s">
        <v>3528</v>
      </c>
      <c r="Q3600" t="s">
        <v>3527</v>
      </c>
      <c r="R3600" s="8">
        <v>41275</v>
      </c>
      <c r="S3600" s="9">
        <f t="shared" si="448"/>
        <v>2013</v>
      </c>
      <c r="T3600" s="9">
        <v>2013</v>
      </c>
      <c r="U3600" s="9">
        <f t="shared" si="449"/>
        <v>9</v>
      </c>
      <c r="V3600" s="8">
        <v>2013</v>
      </c>
      <c r="W3600" t="s">
        <v>1933</v>
      </c>
      <c r="X3600" s="2">
        <v>1.6519999999999999</v>
      </c>
      <c r="Y3600" s="7">
        <f t="shared" si="455"/>
        <v>4.409919649769093E-2</v>
      </c>
      <c r="AA3600" t="s">
        <v>1932</v>
      </c>
      <c r="AB3600">
        <v>17337</v>
      </c>
      <c r="AD3600" t="s">
        <v>6</v>
      </c>
      <c r="AE3600">
        <v>61</v>
      </c>
      <c r="AF3600">
        <v>2</v>
      </c>
      <c r="AG3600">
        <v>6338272</v>
      </c>
      <c r="AH3600" t="s">
        <v>3526</v>
      </c>
      <c r="AI3600" t="s">
        <v>3525</v>
      </c>
      <c r="AJ3600" t="s">
        <v>3524</v>
      </c>
      <c r="AK3600" t="s">
        <v>3523</v>
      </c>
      <c r="AL3600">
        <v>16</v>
      </c>
      <c r="AM3600" s="5">
        <f t="shared" si="450"/>
        <v>1.7777777777777777</v>
      </c>
      <c r="AN3600" s="4">
        <f t="shared" si="454"/>
        <v>2.6925827758845552E-3</v>
      </c>
      <c r="AO3600" s="3"/>
      <c r="AP3600">
        <v>0</v>
      </c>
      <c r="AR3600" t="s">
        <v>42</v>
      </c>
      <c r="AT3600" s="2" t="s">
        <v>41</v>
      </c>
      <c r="AU3600" s="1">
        <f t="shared" si="451"/>
        <v>3.1677212381149018</v>
      </c>
      <c r="AV3600" s="1">
        <f t="shared" si="452"/>
        <v>2.3395889636787746</v>
      </c>
      <c r="AW3600" s="1">
        <f t="shared" si="453"/>
        <v>1.5114566892426466</v>
      </c>
    </row>
    <row r="3601" spans="1:49" x14ac:dyDescent="0.2">
      <c r="A3601">
        <v>3599</v>
      </c>
      <c r="B3601" t="s">
        <v>3522</v>
      </c>
      <c r="C3601" t="s">
        <v>3521</v>
      </c>
      <c r="F3601" t="s">
        <v>3520</v>
      </c>
      <c r="G3601" t="s">
        <v>17</v>
      </c>
      <c r="H3601" t="s">
        <v>16</v>
      </c>
      <c r="I3601" t="s">
        <v>3519</v>
      </c>
      <c r="J3601" t="s">
        <v>3518</v>
      </c>
      <c r="K3601" t="s">
        <v>3517</v>
      </c>
      <c r="L3601" t="s">
        <v>3516</v>
      </c>
      <c r="M3601" t="s">
        <v>165</v>
      </c>
      <c r="N3601">
        <v>8</v>
      </c>
      <c r="O3601" t="s">
        <v>3515</v>
      </c>
      <c r="P3601" t="s">
        <v>3514</v>
      </c>
      <c r="Q3601" t="s">
        <v>3513</v>
      </c>
      <c r="R3601" s="8">
        <v>41275</v>
      </c>
      <c r="S3601" s="9">
        <f t="shared" si="448"/>
        <v>2013</v>
      </c>
      <c r="T3601" s="9">
        <v>2013</v>
      </c>
      <c r="U3601" s="9">
        <f t="shared" si="449"/>
        <v>9</v>
      </c>
      <c r="V3601" s="8">
        <v>2013</v>
      </c>
      <c r="W3601" t="s">
        <v>1933</v>
      </c>
      <c r="X3601" s="2">
        <v>1.6519999999999999</v>
      </c>
      <c r="Y3601" s="7">
        <f t="shared" si="455"/>
        <v>4.409919649769093E-2</v>
      </c>
      <c r="AA3601" t="s">
        <v>1932</v>
      </c>
      <c r="AB3601">
        <v>17337</v>
      </c>
      <c r="AD3601" t="s">
        <v>6</v>
      </c>
      <c r="AE3601">
        <v>61</v>
      </c>
      <c r="AF3601">
        <v>2</v>
      </c>
      <c r="AG3601">
        <v>6338271</v>
      </c>
      <c r="AH3601" t="s">
        <v>3512</v>
      </c>
      <c r="AI3601" t="s">
        <v>3511</v>
      </c>
      <c r="AJ3601" t="s">
        <v>3510</v>
      </c>
      <c r="AK3601" t="s">
        <v>3509</v>
      </c>
      <c r="AL3601">
        <v>64</v>
      </c>
      <c r="AM3601" s="5">
        <f t="shared" si="450"/>
        <v>7.1111111111111107</v>
      </c>
      <c r="AN3601" s="4">
        <f t="shared" si="454"/>
        <v>1.0770331103538221E-2</v>
      </c>
      <c r="AO3601" s="3"/>
      <c r="AP3601">
        <v>0</v>
      </c>
      <c r="AR3601" t="s">
        <v>42</v>
      </c>
      <c r="AT3601" s="2" t="s">
        <v>41</v>
      </c>
      <c r="AU3601" s="1">
        <f t="shared" si="451"/>
        <v>3.4100536879445116</v>
      </c>
      <c r="AV3601" s="1">
        <f t="shared" si="452"/>
        <v>2.7434763800614577</v>
      </c>
      <c r="AW3601" s="1">
        <f t="shared" si="453"/>
        <v>2.0768990721784033</v>
      </c>
    </row>
    <row r="3602" spans="1:49" x14ac:dyDescent="0.2">
      <c r="A3602">
        <v>3600</v>
      </c>
      <c r="B3602" t="s">
        <v>3508</v>
      </c>
      <c r="C3602" t="s">
        <v>3507</v>
      </c>
      <c r="E3602">
        <v>22872436</v>
      </c>
      <c r="F3602" t="s">
        <v>3506</v>
      </c>
      <c r="G3602" t="s">
        <v>17</v>
      </c>
      <c r="H3602" t="s">
        <v>16</v>
      </c>
      <c r="I3602" t="s">
        <v>3505</v>
      </c>
      <c r="J3602" t="s">
        <v>3504</v>
      </c>
      <c r="K3602" t="s">
        <v>3503</v>
      </c>
      <c r="L3602" t="s">
        <v>3502</v>
      </c>
      <c r="M3602" t="s">
        <v>3501</v>
      </c>
      <c r="N3602">
        <v>4</v>
      </c>
      <c r="O3602" t="s">
        <v>3500</v>
      </c>
      <c r="P3602" t="s">
        <v>3499</v>
      </c>
      <c r="Q3602" t="s">
        <v>3498</v>
      </c>
      <c r="R3602" s="8">
        <v>41275</v>
      </c>
      <c r="S3602" s="9">
        <f t="shared" si="448"/>
        <v>2013</v>
      </c>
      <c r="T3602" s="9">
        <v>2013</v>
      </c>
      <c r="U3602" s="9">
        <f t="shared" si="449"/>
        <v>9</v>
      </c>
      <c r="V3602" s="8">
        <v>41275</v>
      </c>
      <c r="W3602" t="s">
        <v>3497</v>
      </c>
      <c r="X3602" s="2">
        <v>0.372</v>
      </c>
      <c r="Y3602" s="7">
        <f t="shared" si="455"/>
        <v>9.930327540642268E-3</v>
      </c>
      <c r="AA3602">
        <v>10530509</v>
      </c>
      <c r="AB3602">
        <v>25282</v>
      </c>
      <c r="AD3602" t="s">
        <v>6</v>
      </c>
      <c r="AE3602">
        <v>23</v>
      </c>
      <c r="AF3602">
        <v>1</v>
      </c>
      <c r="AH3602" t="s">
        <v>3496</v>
      </c>
      <c r="AI3602" t="s">
        <v>3495</v>
      </c>
      <c r="AJ3602" t="s">
        <v>3494</v>
      </c>
      <c r="AK3602" t="s">
        <v>3493</v>
      </c>
      <c r="AL3602">
        <v>22</v>
      </c>
      <c r="AM3602" s="5">
        <f t="shared" si="450"/>
        <v>2.4444444444444446</v>
      </c>
      <c r="AN3602" s="4">
        <f t="shared" si="454"/>
        <v>3.702301316841264E-3</v>
      </c>
      <c r="AO3602" s="3"/>
      <c r="AP3602">
        <v>0</v>
      </c>
      <c r="AQ3602" t="s">
        <v>3492</v>
      </c>
      <c r="AR3602" t="s">
        <v>3491</v>
      </c>
      <c r="AS3602" t="s">
        <v>3490</v>
      </c>
      <c r="AT3602" s="2">
        <v>2.2170000000000001</v>
      </c>
      <c r="AU3602" s="1">
        <f t="shared" si="451"/>
        <v>0.80619196735019671</v>
      </c>
      <c r="AV3602" s="1">
        <f t="shared" si="452"/>
        <v>0.68163144287417665</v>
      </c>
      <c r="AW3602" s="1">
        <f t="shared" si="453"/>
        <v>0.55707091839815648</v>
      </c>
    </row>
    <row r="3603" spans="1:49" x14ac:dyDescent="0.2">
      <c r="A3603">
        <v>3601</v>
      </c>
      <c r="B3603" t="s">
        <v>3489</v>
      </c>
      <c r="C3603" t="s">
        <v>3488</v>
      </c>
      <c r="D3603" t="s">
        <v>3487</v>
      </c>
      <c r="E3603">
        <v>23148876</v>
      </c>
      <c r="F3603" t="s">
        <v>3486</v>
      </c>
      <c r="G3603" t="s">
        <v>17</v>
      </c>
      <c r="H3603" t="s">
        <v>16</v>
      </c>
      <c r="I3603" t="s">
        <v>3485</v>
      </c>
      <c r="J3603" t="s">
        <v>3484</v>
      </c>
      <c r="K3603" t="s">
        <v>3483</v>
      </c>
      <c r="L3603" t="s">
        <v>3482</v>
      </c>
      <c r="M3603" t="s">
        <v>165</v>
      </c>
      <c r="N3603">
        <v>6</v>
      </c>
      <c r="O3603" t="s">
        <v>3481</v>
      </c>
      <c r="P3603" t="s">
        <v>3480</v>
      </c>
      <c r="Q3603" t="s">
        <v>3479</v>
      </c>
      <c r="R3603" s="8">
        <v>41275</v>
      </c>
      <c r="S3603" s="9">
        <f t="shared" si="448"/>
        <v>2013</v>
      </c>
      <c r="T3603" s="9">
        <v>2013</v>
      </c>
      <c r="U3603" s="9">
        <f t="shared" si="449"/>
        <v>9</v>
      </c>
      <c r="V3603" s="8">
        <v>41275</v>
      </c>
      <c r="W3603" t="s">
        <v>3478</v>
      </c>
      <c r="X3603" s="2">
        <v>0.80700000000000005</v>
      </c>
      <c r="Y3603" s="7">
        <f t="shared" si="455"/>
        <v>2.1542404100264277E-2</v>
      </c>
      <c r="AA3603">
        <v>10946950</v>
      </c>
      <c r="AB3603">
        <v>15856</v>
      </c>
      <c r="AC3603">
        <v>15590747</v>
      </c>
      <c r="AD3603" t="s">
        <v>6</v>
      </c>
      <c r="AE3603">
        <v>16</v>
      </c>
      <c r="AF3603">
        <v>1</v>
      </c>
      <c r="AH3603" t="s">
        <v>3477</v>
      </c>
      <c r="AI3603" t="s">
        <v>3476</v>
      </c>
      <c r="AJ3603" t="s">
        <v>3475</v>
      </c>
      <c r="AK3603" t="s">
        <v>3474</v>
      </c>
      <c r="AL3603">
        <v>34</v>
      </c>
      <c r="AM3603" s="5">
        <f t="shared" si="450"/>
        <v>3.7777777777777777</v>
      </c>
      <c r="AN3603" s="4">
        <f t="shared" si="454"/>
        <v>5.72173839875468E-3</v>
      </c>
      <c r="AO3603" s="3"/>
      <c r="AP3603">
        <v>0</v>
      </c>
      <c r="AR3603" t="s">
        <v>42</v>
      </c>
      <c r="AT3603" s="2">
        <v>2.617</v>
      </c>
      <c r="AU3603" s="1">
        <f t="shared" si="451"/>
        <v>1.6796204389811398</v>
      </c>
      <c r="AV3603" s="1">
        <f t="shared" si="452"/>
        <v>1.3632071249509479</v>
      </c>
      <c r="AW3603" s="1">
        <f t="shared" si="453"/>
        <v>1.046793810920756</v>
      </c>
    </row>
    <row r="3604" spans="1:49" x14ac:dyDescent="0.2">
      <c r="A3604">
        <v>3602</v>
      </c>
      <c r="B3604" t="s">
        <v>3473</v>
      </c>
      <c r="C3604" t="s">
        <v>3472</v>
      </c>
      <c r="F3604" t="s">
        <v>3471</v>
      </c>
      <c r="G3604" t="s">
        <v>17</v>
      </c>
      <c r="H3604" t="s">
        <v>16</v>
      </c>
      <c r="I3604" t="s">
        <v>3470</v>
      </c>
      <c r="J3604">
        <v>60011846</v>
      </c>
      <c r="K3604" t="s">
        <v>3469</v>
      </c>
      <c r="L3604" t="s">
        <v>3468</v>
      </c>
      <c r="M3604" t="s">
        <v>1645</v>
      </c>
      <c r="N3604">
        <v>2</v>
      </c>
      <c r="O3604" t="s">
        <v>3467</v>
      </c>
      <c r="P3604" t="s">
        <v>3466</v>
      </c>
      <c r="Q3604" t="s">
        <v>3465</v>
      </c>
      <c r="R3604" s="8">
        <v>41275</v>
      </c>
      <c r="S3604" s="9">
        <f t="shared" si="448"/>
        <v>2013</v>
      </c>
      <c r="T3604" s="9">
        <v>2013</v>
      </c>
      <c r="U3604" s="9">
        <f t="shared" si="449"/>
        <v>9</v>
      </c>
      <c r="V3604" s="8">
        <v>2013</v>
      </c>
      <c r="W3604" t="s">
        <v>2587</v>
      </c>
      <c r="X3604" s="2">
        <v>0.34100000000000003</v>
      </c>
      <c r="Y3604" s="7">
        <f t="shared" si="455"/>
        <v>9.1028002455887467E-3</v>
      </c>
      <c r="AA3604">
        <v>19378718</v>
      </c>
      <c r="AB3604">
        <v>19700186839</v>
      </c>
      <c r="AC3604">
        <v>15309681</v>
      </c>
      <c r="AD3604" t="s">
        <v>6</v>
      </c>
      <c r="AE3604">
        <v>37</v>
      </c>
      <c r="AH3604" s="10">
        <v>41275</v>
      </c>
      <c r="AI3604" t="s">
        <v>3464</v>
      </c>
      <c r="AK3604" t="s">
        <v>3463</v>
      </c>
      <c r="AL3604">
        <v>6</v>
      </c>
      <c r="AM3604" s="5">
        <f t="shared" si="450"/>
        <v>0.66666666666666663</v>
      </c>
      <c r="AN3604" s="4">
        <f t="shared" si="454"/>
        <v>1.0097185409567082E-3</v>
      </c>
      <c r="AO3604" s="3"/>
      <c r="AP3604">
        <v>0</v>
      </c>
      <c r="AR3604" t="s">
        <v>42</v>
      </c>
      <c r="AT3604" s="2" t="s">
        <v>41</v>
      </c>
      <c r="AU3604" s="1">
        <f t="shared" si="451"/>
        <v>0.66748757341991338</v>
      </c>
      <c r="AV3604" s="1">
        <f t="shared" si="452"/>
        <v>0.50562593932727273</v>
      </c>
      <c r="AW3604" s="1">
        <f t="shared" si="453"/>
        <v>0.34376430523463197</v>
      </c>
    </row>
    <row r="3605" spans="1:49" x14ac:dyDescent="0.2">
      <c r="A3605">
        <v>3603</v>
      </c>
      <c r="B3605" t="s">
        <v>3462</v>
      </c>
      <c r="C3605" t="s">
        <v>3461</v>
      </c>
      <c r="F3605" t="s">
        <v>3460</v>
      </c>
      <c r="G3605" t="s">
        <v>17</v>
      </c>
      <c r="H3605" t="s">
        <v>16</v>
      </c>
      <c r="I3605" t="s">
        <v>3459</v>
      </c>
      <c r="J3605">
        <v>60006925</v>
      </c>
      <c r="K3605" t="s">
        <v>3458</v>
      </c>
      <c r="L3605" t="s">
        <v>3457</v>
      </c>
      <c r="M3605" t="s">
        <v>2736</v>
      </c>
      <c r="N3605">
        <v>1</v>
      </c>
      <c r="O3605" t="s">
        <v>3456</v>
      </c>
      <c r="P3605">
        <v>6603625127</v>
      </c>
      <c r="Q3605">
        <v>60006925</v>
      </c>
      <c r="R3605" s="8">
        <v>41275</v>
      </c>
      <c r="S3605" s="9">
        <f t="shared" si="448"/>
        <v>2013</v>
      </c>
      <c r="T3605" s="9">
        <v>2013</v>
      </c>
      <c r="U3605" s="9">
        <f t="shared" si="449"/>
        <v>9</v>
      </c>
      <c r="V3605" s="8">
        <v>2013</v>
      </c>
      <c r="W3605" t="s">
        <v>2587</v>
      </c>
      <c r="X3605" s="2">
        <v>0.34100000000000003</v>
      </c>
      <c r="Y3605" s="7">
        <f t="shared" si="455"/>
        <v>9.1028002455887467E-3</v>
      </c>
      <c r="AA3605">
        <v>19378718</v>
      </c>
      <c r="AB3605">
        <v>19700186839</v>
      </c>
      <c r="AC3605">
        <v>15309681</v>
      </c>
      <c r="AD3605" t="s">
        <v>6</v>
      </c>
      <c r="AE3605">
        <v>37</v>
      </c>
      <c r="AH3605" t="s">
        <v>3455</v>
      </c>
      <c r="AI3605" t="s">
        <v>3454</v>
      </c>
      <c r="AK3605" t="s">
        <v>3453</v>
      </c>
      <c r="AL3605">
        <v>15</v>
      </c>
      <c r="AM3605" s="5">
        <f t="shared" si="450"/>
        <v>1.6666666666666667</v>
      </c>
      <c r="AN3605" s="4">
        <f t="shared" si="454"/>
        <v>2.5242963523917708E-3</v>
      </c>
      <c r="AO3605" s="3"/>
      <c r="AP3605">
        <v>0</v>
      </c>
      <c r="AR3605" t="s">
        <v>42</v>
      </c>
      <c r="AT3605" s="2" t="s">
        <v>41</v>
      </c>
      <c r="AU3605" s="1">
        <f t="shared" si="451"/>
        <v>0.71292490776296535</v>
      </c>
      <c r="AV3605" s="1">
        <f t="shared" si="452"/>
        <v>0.58135482989902587</v>
      </c>
      <c r="AW3605" s="1">
        <f t="shared" si="453"/>
        <v>0.44978475203508633</v>
      </c>
    </row>
    <row r="3606" spans="1:49" x14ac:dyDescent="0.2">
      <c r="A3606">
        <v>3604</v>
      </c>
      <c r="B3606" t="s">
        <v>3452</v>
      </c>
      <c r="C3606" t="s">
        <v>3451</v>
      </c>
      <c r="F3606" t="s">
        <v>3450</v>
      </c>
      <c r="G3606" t="s">
        <v>17</v>
      </c>
      <c r="H3606" t="s">
        <v>16</v>
      </c>
      <c r="I3606" t="s">
        <v>3449</v>
      </c>
      <c r="J3606" t="s">
        <v>3448</v>
      </c>
      <c r="K3606" t="s">
        <v>3447</v>
      </c>
      <c r="L3606" t="s">
        <v>3446</v>
      </c>
      <c r="M3606" t="s">
        <v>3445</v>
      </c>
      <c r="N3606">
        <v>3</v>
      </c>
      <c r="O3606" t="s">
        <v>3444</v>
      </c>
      <c r="P3606" t="s">
        <v>3443</v>
      </c>
      <c r="Q3606" t="s">
        <v>3442</v>
      </c>
      <c r="R3606" s="8">
        <v>41275</v>
      </c>
      <c r="S3606" s="9">
        <f t="shared" si="448"/>
        <v>2013</v>
      </c>
      <c r="T3606" s="9">
        <v>2013</v>
      </c>
      <c r="U3606" s="9">
        <f t="shared" si="449"/>
        <v>9</v>
      </c>
      <c r="V3606" s="8">
        <v>2013</v>
      </c>
      <c r="W3606" t="s">
        <v>3387</v>
      </c>
      <c r="X3606" s="2">
        <v>2.0099999999999998</v>
      </c>
      <c r="Y3606" s="7">
        <f t="shared" si="455"/>
        <v>5.3655802034115477E-2</v>
      </c>
      <c r="AA3606">
        <v>15361276</v>
      </c>
      <c r="AB3606">
        <v>18933</v>
      </c>
      <c r="AD3606" t="s">
        <v>6</v>
      </c>
      <c r="AE3606">
        <v>12</v>
      </c>
      <c r="AF3606">
        <v>1</v>
      </c>
      <c r="AG3606">
        <v>6373669</v>
      </c>
      <c r="AH3606" t="s">
        <v>3441</v>
      </c>
      <c r="AI3606" t="s">
        <v>3440</v>
      </c>
      <c r="AJ3606" t="s">
        <v>3439</v>
      </c>
      <c r="AK3606" t="s">
        <v>3438</v>
      </c>
      <c r="AL3606">
        <v>537</v>
      </c>
      <c r="AM3606" s="5">
        <f t="shared" si="450"/>
        <v>59.666666666666664</v>
      </c>
      <c r="AN3606" s="4">
        <f t="shared" si="454"/>
        <v>9.0369809415625391E-2</v>
      </c>
      <c r="AO3606" s="3"/>
      <c r="AP3606">
        <v>0</v>
      </c>
      <c r="AR3606" t="s">
        <v>42</v>
      </c>
      <c r="AT3606" s="2" t="s">
        <v>41</v>
      </c>
      <c r="AU3606" s="1">
        <f t="shared" si="451"/>
        <v>6.4670004248568445</v>
      </c>
      <c r="AV3606" s="1">
        <f t="shared" si="452"/>
        <v>7.2012805724870423</v>
      </c>
      <c r="AW3606" s="1">
        <f t="shared" si="453"/>
        <v>7.9355607201172411</v>
      </c>
    </row>
    <row r="3607" spans="1:49" x14ac:dyDescent="0.2">
      <c r="A3607">
        <v>3605</v>
      </c>
      <c r="B3607" t="s">
        <v>3437</v>
      </c>
      <c r="C3607" t="s">
        <v>3436</v>
      </c>
      <c r="F3607" t="s">
        <v>3435</v>
      </c>
      <c r="G3607" t="s">
        <v>17</v>
      </c>
      <c r="H3607" t="s">
        <v>16</v>
      </c>
      <c r="I3607" t="s">
        <v>764</v>
      </c>
      <c r="J3607" t="s">
        <v>3434</v>
      </c>
      <c r="K3607" t="s">
        <v>3433</v>
      </c>
      <c r="L3607" t="s">
        <v>3432</v>
      </c>
      <c r="M3607" t="s">
        <v>760</v>
      </c>
      <c r="N3607">
        <v>3</v>
      </c>
      <c r="O3607" t="s">
        <v>3431</v>
      </c>
      <c r="P3607" t="s">
        <v>3430</v>
      </c>
      <c r="Q3607" t="s">
        <v>3429</v>
      </c>
      <c r="R3607" s="8">
        <v>41275</v>
      </c>
      <c r="S3607" s="9">
        <f t="shared" si="448"/>
        <v>2013</v>
      </c>
      <c r="T3607" s="9">
        <v>2013</v>
      </c>
      <c r="U3607" s="9">
        <f t="shared" si="449"/>
        <v>9</v>
      </c>
      <c r="V3607" s="8">
        <v>2013</v>
      </c>
      <c r="W3607" t="s">
        <v>3387</v>
      </c>
      <c r="X3607" s="2">
        <v>2.0099999999999998</v>
      </c>
      <c r="Y3607" s="7">
        <f t="shared" si="455"/>
        <v>5.3655802034115477E-2</v>
      </c>
      <c r="AA3607">
        <v>15361276</v>
      </c>
      <c r="AB3607">
        <v>18933</v>
      </c>
      <c r="AD3607" t="s">
        <v>6</v>
      </c>
      <c r="AE3607">
        <v>12</v>
      </c>
      <c r="AF3607">
        <v>1</v>
      </c>
      <c r="AG3607">
        <v>6373678</v>
      </c>
      <c r="AH3607" t="s">
        <v>3428</v>
      </c>
      <c r="AI3607" t="s">
        <v>3427</v>
      </c>
      <c r="AJ3607" t="s">
        <v>3426</v>
      </c>
      <c r="AK3607" t="s">
        <v>3425</v>
      </c>
      <c r="AL3607">
        <v>4</v>
      </c>
      <c r="AM3607" s="5">
        <f t="shared" si="450"/>
        <v>0.44444444444444442</v>
      </c>
      <c r="AN3607" s="4">
        <f t="shared" si="454"/>
        <v>6.7314569397113879E-4</v>
      </c>
      <c r="AO3607" s="3"/>
      <c r="AP3607">
        <v>0</v>
      </c>
      <c r="AR3607" t="s">
        <v>42</v>
      </c>
      <c r="AT3607" s="2" t="s">
        <v>41</v>
      </c>
      <c r="AU3607" s="1">
        <f t="shared" si="451"/>
        <v>3.7761005132072172</v>
      </c>
      <c r="AV3607" s="1">
        <f t="shared" si="452"/>
        <v>2.7164473864043308</v>
      </c>
      <c r="AW3607" s="1">
        <f t="shared" si="453"/>
        <v>1.6567942596014438</v>
      </c>
    </row>
    <row r="3608" spans="1:49" x14ac:dyDescent="0.2">
      <c r="A3608">
        <v>3606</v>
      </c>
      <c r="B3608" t="s">
        <v>3424</v>
      </c>
      <c r="C3608" t="s">
        <v>3423</v>
      </c>
      <c r="F3608" t="s">
        <v>3422</v>
      </c>
      <c r="G3608" t="s">
        <v>17</v>
      </c>
      <c r="H3608" t="s">
        <v>16</v>
      </c>
      <c r="I3608" t="s">
        <v>3421</v>
      </c>
      <c r="J3608" t="s">
        <v>3420</v>
      </c>
      <c r="K3608" t="s">
        <v>3419</v>
      </c>
      <c r="L3608" t="s">
        <v>3418</v>
      </c>
      <c r="M3608" t="s">
        <v>744</v>
      </c>
      <c r="N3608">
        <v>5</v>
      </c>
      <c r="O3608" t="s">
        <v>3417</v>
      </c>
      <c r="P3608" t="s">
        <v>3416</v>
      </c>
      <c r="Q3608" t="s">
        <v>3415</v>
      </c>
      <c r="R3608" s="8">
        <v>41275</v>
      </c>
      <c r="S3608" s="9">
        <f t="shared" si="448"/>
        <v>2013</v>
      </c>
      <c r="T3608" s="9">
        <v>2013</v>
      </c>
      <c r="U3608" s="9">
        <f t="shared" si="449"/>
        <v>9</v>
      </c>
      <c r="V3608" s="8">
        <v>2013</v>
      </c>
      <c r="W3608" t="s">
        <v>3387</v>
      </c>
      <c r="X3608" s="2">
        <v>2.0099999999999998</v>
      </c>
      <c r="Y3608" s="7">
        <f t="shared" si="455"/>
        <v>5.3655802034115477E-2</v>
      </c>
      <c r="AA3608">
        <v>15361276</v>
      </c>
      <c r="AB3608">
        <v>18933</v>
      </c>
      <c r="AD3608" t="s">
        <v>6</v>
      </c>
      <c r="AE3608">
        <v>12</v>
      </c>
      <c r="AF3608">
        <v>1</v>
      </c>
      <c r="AG3608">
        <v>6377481</v>
      </c>
      <c r="AH3608" t="s">
        <v>336</v>
      </c>
      <c r="AI3608" t="s">
        <v>3414</v>
      </c>
      <c r="AJ3608" t="s">
        <v>3413</v>
      </c>
      <c r="AK3608" t="s">
        <v>3412</v>
      </c>
      <c r="AL3608">
        <v>29</v>
      </c>
      <c r="AM3608" s="5">
        <f t="shared" si="450"/>
        <v>3.2222222222222223</v>
      </c>
      <c r="AN3608" s="4">
        <f t="shared" si="454"/>
        <v>4.8803062812907572E-3</v>
      </c>
      <c r="AO3608" s="3"/>
      <c r="AP3608">
        <v>0</v>
      </c>
      <c r="AR3608" t="s">
        <v>42</v>
      </c>
      <c r="AT3608" s="2" t="s">
        <v>41</v>
      </c>
      <c r="AU3608" s="1">
        <f t="shared" si="451"/>
        <v>3.9023153308268057</v>
      </c>
      <c r="AV3608" s="1">
        <f t="shared" si="452"/>
        <v>2.9268054157703114</v>
      </c>
      <c r="AW3608" s="1">
        <f t="shared" si="453"/>
        <v>1.9512955007138171</v>
      </c>
    </row>
    <row r="3609" spans="1:49" x14ac:dyDescent="0.2">
      <c r="A3609">
        <v>3607</v>
      </c>
      <c r="B3609" t="s">
        <v>3411</v>
      </c>
      <c r="C3609" t="s">
        <v>3410</v>
      </c>
      <c r="F3609" t="s">
        <v>3409</v>
      </c>
      <c r="G3609" t="s">
        <v>17</v>
      </c>
      <c r="H3609" t="s">
        <v>16</v>
      </c>
      <c r="I3609" t="s">
        <v>3408</v>
      </c>
      <c r="J3609" t="s">
        <v>3407</v>
      </c>
      <c r="K3609" t="s">
        <v>3406</v>
      </c>
      <c r="L3609" t="s">
        <v>3405</v>
      </c>
      <c r="M3609" t="s">
        <v>2050</v>
      </c>
      <c r="N3609">
        <v>3</v>
      </c>
      <c r="O3609" t="s">
        <v>3404</v>
      </c>
      <c r="P3609" t="s">
        <v>3403</v>
      </c>
      <c r="Q3609" t="s">
        <v>3402</v>
      </c>
      <c r="R3609" s="8">
        <v>41275</v>
      </c>
      <c r="S3609" s="9">
        <f t="shared" si="448"/>
        <v>2013</v>
      </c>
      <c r="T3609" s="9">
        <v>2013</v>
      </c>
      <c r="U3609" s="9">
        <f t="shared" si="449"/>
        <v>9</v>
      </c>
      <c r="V3609" s="8">
        <v>2013</v>
      </c>
      <c r="W3609" t="s">
        <v>3387</v>
      </c>
      <c r="X3609" s="2">
        <v>2.0099999999999998</v>
      </c>
      <c r="Y3609" s="7">
        <f t="shared" si="455"/>
        <v>5.3655802034115477E-2</v>
      </c>
      <c r="AA3609">
        <v>15361276</v>
      </c>
      <c r="AB3609">
        <v>18933</v>
      </c>
      <c r="AD3609" t="s">
        <v>6</v>
      </c>
      <c r="AE3609">
        <v>12</v>
      </c>
      <c r="AF3609">
        <v>1</v>
      </c>
      <c r="AG3609">
        <v>6340379</v>
      </c>
      <c r="AH3609" s="10">
        <v>44531</v>
      </c>
      <c r="AI3609" t="s">
        <v>3401</v>
      </c>
      <c r="AJ3609" t="s">
        <v>3400</v>
      </c>
      <c r="AK3609" t="s">
        <v>3399</v>
      </c>
      <c r="AL3609">
        <v>115</v>
      </c>
      <c r="AM3609" s="5">
        <f t="shared" si="450"/>
        <v>12.777777777777779</v>
      </c>
      <c r="AN3609" s="4">
        <f t="shared" si="454"/>
        <v>1.9352938701670243E-2</v>
      </c>
      <c r="AO3609" s="3"/>
      <c r="AP3609">
        <v>0</v>
      </c>
      <c r="AR3609" t="s">
        <v>42</v>
      </c>
      <c r="AT3609" s="2" t="s">
        <v>41</v>
      </c>
      <c r="AU3609" s="1">
        <f t="shared" si="451"/>
        <v>4.3364943034381902</v>
      </c>
      <c r="AV3609" s="1">
        <f t="shared" si="452"/>
        <v>3.6504370367892864</v>
      </c>
      <c r="AW3609" s="1">
        <f t="shared" si="453"/>
        <v>2.9643797701403809</v>
      </c>
    </row>
    <row r="3610" spans="1:49" x14ac:dyDescent="0.2">
      <c r="A3610">
        <v>3608</v>
      </c>
      <c r="B3610" t="s">
        <v>3398</v>
      </c>
      <c r="C3610" t="s">
        <v>3397</v>
      </c>
      <c r="F3610" t="s">
        <v>3396</v>
      </c>
      <c r="G3610" t="s">
        <v>17</v>
      </c>
      <c r="H3610" t="s">
        <v>16</v>
      </c>
      <c r="I3610" t="s">
        <v>3395</v>
      </c>
      <c r="J3610" t="s">
        <v>3394</v>
      </c>
      <c r="K3610" t="s">
        <v>3393</v>
      </c>
      <c r="L3610" t="s">
        <v>3392</v>
      </c>
      <c r="M3610" t="s">
        <v>3391</v>
      </c>
      <c r="N3610">
        <v>5</v>
      </c>
      <c r="O3610" t="s">
        <v>3390</v>
      </c>
      <c r="P3610" t="s">
        <v>3389</v>
      </c>
      <c r="Q3610" t="s">
        <v>3388</v>
      </c>
      <c r="R3610" s="8">
        <v>41275</v>
      </c>
      <c r="S3610" s="9">
        <f t="shared" si="448"/>
        <v>2013</v>
      </c>
      <c r="T3610" s="9">
        <v>2013</v>
      </c>
      <c r="U3610" s="9">
        <f t="shared" si="449"/>
        <v>9</v>
      </c>
      <c r="V3610" s="8">
        <v>2013</v>
      </c>
      <c r="W3610" t="s">
        <v>3387</v>
      </c>
      <c r="X3610" s="2">
        <v>2.0099999999999998</v>
      </c>
      <c r="Y3610" s="7">
        <f t="shared" si="455"/>
        <v>5.3655802034115477E-2</v>
      </c>
      <c r="AA3610">
        <v>15361276</v>
      </c>
      <c r="AB3610">
        <v>18933</v>
      </c>
      <c r="AD3610" t="s">
        <v>6</v>
      </c>
      <c r="AE3610">
        <v>12</v>
      </c>
      <c r="AF3610">
        <v>1</v>
      </c>
      <c r="AG3610">
        <v>6378499</v>
      </c>
      <c r="AH3610" t="s">
        <v>3386</v>
      </c>
      <c r="AI3610" t="s">
        <v>3385</v>
      </c>
      <c r="AJ3610" t="s">
        <v>3384</v>
      </c>
      <c r="AK3610" t="s">
        <v>3383</v>
      </c>
      <c r="AL3610">
        <v>42</v>
      </c>
      <c r="AM3610" s="5">
        <f t="shared" si="450"/>
        <v>4.666666666666667</v>
      </c>
      <c r="AN3610" s="4">
        <f t="shared" si="454"/>
        <v>7.0680297866969584E-3</v>
      </c>
      <c r="AO3610" s="3"/>
      <c r="AP3610">
        <v>0</v>
      </c>
      <c r="AQ3610" t="s">
        <v>2325</v>
      </c>
      <c r="AR3610">
        <v>257616</v>
      </c>
      <c r="AS3610" t="s">
        <v>2324</v>
      </c>
      <c r="AT3610" s="2" t="s">
        <v>41</v>
      </c>
      <c r="AU3610" s="1">
        <f t="shared" si="451"/>
        <v>3.9679470359889919</v>
      </c>
      <c r="AV3610" s="1">
        <f t="shared" si="452"/>
        <v>3.0361915910406219</v>
      </c>
      <c r="AW3610" s="1">
        <f t="shared" si="453"/>
        <v>2.1044361460922514</v>
      </c>
    </row>
    <row r="3611" spans="1:49" x14ac:dyDescent="0.2">
      <c r="A3611">
        <v>3609</v>
      </c>
      <c r="B3611" t="s">
        <v>3382</v>
      </c>
      <c r="C3611" t="s">
        <v>3381</v>
      </c>
      <c r="F3611" t="s">
        <v>3380</v>
      </c>
      <c r="G3611" t="s">
        <v>17</v>
      </c>
      <c r="H3611" t="s">
        <v>16</v>
      </c>
      <c r="I3611" t="s">
        <v>3379</v>
      </c>
      <c r="J3611">
        <v>60014097</v>
      </c>
      <c r="K3611" t="s">
        <v>3378</v>
      </c>
      <c r="L3611" t="s">
        <v>3377</v>
      </c>
      <c r="M3611" t="s">
        <v>68</v>
      </c>
      <c r="N3611">
        <v>2</v>
      </c>
      <c r="O3611" t="s">
        <v>3376</v>
      </c>
      <c r="P3611" t="s">
        <v>3375</v>
      </c>
      <c r="Q3611" t="s">
        <v>3374</v>
      </c>
      <c r="R3611" s="8">
        <v>41275</v>
      </c>
      <c r="S3611" s="9">
        <f t="shared" si="448"/>
        <v>2013</v>
      </c>
      <c r="T3611" s="9">
        <v>2013</v>
      </c>
      <c r="U3611" s="9">
        <f t="shared" si="449"/>
        <v>9</v>
      </c>
      <c r="V3611" s="8">
        <v>2013</v>
      </c>
      <c r="W3611" t="s">
        <v>3317</v>
      </c>
      <c r="X3611" s="2">
        <v>0.92900000000000005</v>
      </c>
      <c r="Y3611" s="7">
        <f t="shared" si="455"/>
        <v>2.4799124422732979E-2</v>
      </c>
      <c r="AA3611">
        <v>10897798</v>
      </c>
      <c r="AB3611">
        <v>18896</v>
      </c>
      <c r="AD3611" t="s">
        <v>6</v>
      </c>
      <c r="AE3611">
        <v>17</v>
      </c>
      <c r="AF3611">
        <v>1</v>
      </c>
      <c r="AG3611">
        <v>6365880</v>
      </c>
      <c r="AH3611" t="s">
        <v>3373</v>
      </c>
      <c r="AI3611" t="s">
        <v>3372</v>
      </c>
      <c r="AJ3611" t="s">
        <v>3371</v>
      </c>
      <c r="AK3611" t="s">
        <v>3370</v>
      </c>
      <c r="AL3611">
        <v>20</v>
      </c>
      <c r="AM3611" s="5">
        <f t="shared" si="450"/>
        <v>2.2222222222222223</v>
      </c>
      <c r="AN3611" s="4">
        <f t="shared" si="454"/>
        <v>3.3657284698556944E-3</v>
      </c>
      <c r="AO3611" s="3"/>
      <c r="AP3611">
        <v>0</v>
      </c>
      <c r="AR3611" t="s">
        <v>42</v>
      </c>
      <c r="AT3611" s="2">
        <v>3.4359999999999999</v>
      </c>
      <c r="AU3611" s="1">
        <f t="shared" si="451"/>
        <v>1.8369105636869794</v>
      </c>
      <c r="AV3611" s="1">
        <f t="shared" si="452"/>
        <v>1.4082426446294336</v>
      </c>
      <c r="AW3611" s="1">
        <f t="shared" si="453"/>
        <v>0.97957472557188785</v>
      </c>
    </row>
    <row r="3612" spans="1:49" x14ac:dyDescent="0.2">
      <c r="A3612">
        <v>3610</v>
      </c>
      <c r="B3612" t="s">
        <v>3369</v>
      </c>
      <c r="C3612" t="s">
        <v>3368</v>
      </c>
      <c r="F3612" t="s">
        <v>3367</v>
      </c>
      <c r="G3612" t="s">
        <v>17</v>
      </c>
      <c r="H3612" t="s">
        <v>16</v>
      </c>
      <c r="I3612" t="s">
        <v>3366</v>
      </c>
      <c r="J3612">
        <v>60025997</v>
      </c>
      <c r="K3612" t="s">
        <v>1814</v>
      </c>
      <c r="L3612" t="s">
        <v>1813</v>
      </c>
      <c r="M3612" t="s">
        <v>1645</v>
      </c>
      <c r="N3612">
        <v>2</v>
      </c>
      <c r="O3612" t="s">
        <v>3365</v>
      </c>
      <c r="P3612" t="s">
        <v>3364</v>
      </c>
      <c r="Q3612" t="s">
        <v>3363</v>
      </c>
      <c r="R3612" s="8">
        <v>41275</v>
      </c>
      <c r="S3612" s="9">
        <f t="shared" si="448"/>
        <v>2013</v>
      </c>
      <c r="T3612" s="9">
        <v>2013</v>
      </c>
      <c r="U3612" s="9">
        <f t="shared" si="449"/>
        <v>9</v>
      </c>
      <c r="V3612" s="8">
        <v>2013</v>
      </c>
      <c r="W3612" t="s">
        <v>3317</v>
      </c>
      <c r="X3612" s="2">
        <v>0.92900000000000005</v>
      </c>
      <c r="Y3612" s="7">
        <f t="shared" si="455"/>
        <v>2.4799124422732979E-2</v>
      </c>
      <c r="AA3612">
        <v>10897798</v>
      </c>
      <c r="AB3612">
        <v>18896</v>
      </c>
      <c r="AD3612" t="s">
        <v>6</v>
      </c>
      <c r="AE3612">
        <v>17</v>
      </c>
      <c r="AF3612">
        <v>1</v>
      </c>
      <c r="AG3612">
        <v>6374722</v>
      </c>
      <c r="AH3612" t="s">
        <v>3362</v>
      </c>
      <c r="AI3612" t="s">
        <v>3361</v>
      </c>
      <c r="AJ3612" t="s">
        <v>3360</v>
      </c>
      <c r="AK3612" t="s">
        <v>3359</v>
      </c>
      <c r="AL3612">
        <v>14</v>
      </c>
      <c r="AM3612" s="5">
        <f t="shared" si="450"/>
        <v>1.5555555555555556</v>
      </c>
      <c r="AN3612" s="4">
        <f t="shared" si="454"/>
        <v>2.356009928898986E-3</v>
      </c>
      <c r="AO3612" s="3"/>
      <c r="AP3612">
        <v>0</v>
      </c>
      <c r="AR3612" t="s">
        <v>42</v>
      </c>
      <c r="AT3612" s="2">
        <v>3.4359999999999999</v>
      </c>
      <c r="AU3612" s="1">
        <f t="shared" si="451"/>
        <v>1.806619007458278</v>
      </c>
      <c r="AV3612" s="1">
        <f t="shared" si="452"/>
        <v>1.3577567175815981</v>
      </c>
      <c r="AW3612" s="1">
        <f t="shared" si="453"/>
        <v>0.90889442770491835</v>
      </c>
    </row>
    <row r="3613" spans="1:49" x14ac:dyDescent="0.2">
      <c r="A3613">
        <v>3611</v>
      </c>
      <c r="B3613" t="s">
        <v>3358</v>
      </c>
      <c r="C3613" t="s">
        <v>3357</v>
      </c>
      <c r="F3613" t="s">
        <v>3356</v>
      </c>
      <c r="G3613" t="s">
        <v>17</v>
      </c>
      <c r="H3613" t="s">
        <v>16</v>
      </c>
      <c r="I3613" t="s">
        <v>3355</v>
      </c>
      <c r="J3613" t="s">
        <v>3354</v>
      </c>
      <c r="K3613" t="s">
        <v>3353</v>
      </c>
      <c r="L3613" t="s">
        <v>3352</v>
      </c>
      <c r="M3613" t="s">
        <v>3351</v>
      </c>
      <c r="N3613">
        <v>4</v>
      </c>
      <c r="O3613" t="s">
        <v>3350</v>
      </c>
      <c r="P3613" t="s">
        <v>3349</v>
      </c>
      <c r="Q3613" t="s">
        <v>3348</v>
      </c>
      <c r="R3613" s="8">
        <v>41275</v>
      </c>
      <c r="S3613" s="9">
        <f t="shared" si="448"/>
        <v>2013</v>
      </c>
      <c r="T3613" s="9">
        <v>2013</v>
      </c>
      <c r="U3613" s="9">
        <f t="shared" si="449"/>
        <v>9</v>
      </c>
      <c r="V3613" s="8">
        <v>2013</v>
      </c>
      <c r="W3613" t="s">
        <v>3317</v>
      </c>
      <c r="X3613" s="2">
        <v>0.92900000000000005</v>
      </c>
      <c r="Y3613" s="7">
        <f t="shared" si="455"/>
        <v>2.4799124422732979E-2</v>
      </c>
      <c r="AA3613">
        <v>10897798</v>
      </c>
      <c r="AB3613">
        <v>18896</v>
      </c>
      <c r="AD3613" t="s">
        <v>6</v>
      </c>
      <c r="AE3613">
        <v>17</v>
      </c>
      <c r="AF3613">
        <v>1</v>
      </c>
      <c r="AG3613">
        <v>6365881</v>
      </c>
      <c r="AH3613" t="s">
        <v>3347</v>
      </c>
      <c r="AI3613" t="s">
        <v>3346</v>
      </c>
      <c r="AJ3613" t="s">
        <v>3345</v>
      </c>
      <c r="AK3613" t="s">
        <v>3344</v>
      </c>
      <c r="AL3613">
        <v>19</v>
      </c>
      <c r="AM3613" s="5">
        <f t="shared" si="450"/>
        <v>2.1111111111111112</v>
      </c>
      <c r="AN3613" s="4">
        <f t="shared" si="454"/>
        <v>3.1974420463629096E-3</v>
      </c>
      <c r="AO3613" s="3"/>
      <c r="AP3613">
        <v>0</v>
      </c>
      <c r="AR3613" t="s">
        <v>42</v>
      </c>
      <c r="AT3613" s="2">
        <v>3.4359999999999999</v>
      </c>
      <c r="AU3613" s="1">
        <f t="shared" si="451"/>
        <v>1.8318619709821955</v>
      </c>
      <c r="AV3613" s="1">
        <f t="shared" si="452"/>
        <v>1.3998283234547944</v>
      </c>
      <c r="AW3613" s="1">
        <f t="shared" si="453"/>
        <v>0.96779467592739299</v>
      </c>
    </row>
    <row r="3614" spans="1:49" x14ac:dyDescent="0.2">
      <c r="A3614">
        <v>3612</v>
      </c>
      <c r="B3614" t="s">
        <v>3343</v>
      </c>
      <c r="C3614" t="s">
        <v>3342</v>
      </c>
      <c r="F3614" t="s">
        <v>3341</v>
      </c>
      <c r="G3614" t="s">
        <v>17</v>
      </c>
      <c r="H3614" t="s">
        <v>16</v>
      </c>
      <c r="I3614" t="s">
        <v>3340</v>
      </c>
      <c r="J3614" t="s">
        <v>3339</v>
      </c>
      <c r="K3614" t="s">
        <v>3338</v>
      </c>
      <c r="L3614" t="s">
        <v>3337</v>
      </c>
      <c r="M3614" t="s">
        <v>3336</v>
      </c>
      <c r="N3614">
        <v>4</v>
      </c>
      <c r="O3614" t="s">
        <v>3335</v>
      </c>
      <c r="P3614" t="s">
        <v>3334</v>
      </c>
      <c r="Q3614" t="s">
        <v>3333</v>
      </c>
      <c r="R3614" s="8">
        <v>41275</v>
      </c>
      <c r="S3614" s="9">
        <f t="shared" si="448"/>
        <v>2013</v>
      </c>
      <c r="T3614" s="9">
        <v>2013</v>
      </c>
      <c r="U3614" s="9">
        <f t="shared" si="449"/>
        <v>9</v>
      </c>
      <c r="V3614" s="8">
        <v>2013</v>
      </c>
      <c r="W3614" t="s">
        <v>3317</v>
      </c>
      <c r="X3614" s="2">
        <v>0.92900000000000005</v>
      </c>
      <c r="Y3614" s="7">
        <f t="shared" si="455"/>
        <v>2.4799124422732979E-2</v>
      </c>
      <c r="AA3614">
        <v>10897798</v>
      </c>
      <c r="AB3614">
        <v>18896</v>
      </c>
      <c r="AD3614" t="s">
        <v>6</v>
      </c>
      <c r="AE3614">
        <v>17</v>
      </c>
      <c r="AF3614">
        <v>1</v>
      </c>
      <c r="AG3614">
        <v>6362131</v>
      </c>
      <c r="AH3614" t="s">
        <v>3332</v>
      </c>
      <c r="AI3614" t="s">
        <v>3331</v>
      </c>
      <c r="AJ3614" t="s">
        <v>3330</v>
      </c>
      <c r="AK3614" t="s">
        <v>3329</v>
      </c>
      <c r="AL3614">
        <v>111</v>
      </c>
      <c r="AM3614" s="5">
        <f t="shared" si="450"/>
        <v>12.333333333333334</v>
      </c>
      <c r="AN3614" s="4">
        <f t="shared" si="454"/>
        <v>1.8679793007699105E-2</v>
      </c>
      <c r="AO3614" s="3"/>
      <c r="AP3614">
        <v>0</v>
      </c>
      <c r="AR3614" t="s">
        <v>42</v>
      </c>
      <c r="AT3614" s="2">
        <v>3.4359999999999999</v>
      </c>
      <c r="AU3614" s="1">
        <f t="shared" si="451"/>
        <v>2.2963324998222814</v>
      </c>
      <c r="AV3614" s="1">
        <f t="shared" si="452"/>
        <v>2.173945871521604</v>
      </c>
      <c r="AW3614" s="1">
        <f t="shared" si="453"/>
        <v>2.0515592432209266</v>
      </c>
    </row>
    <row r="3615" spans="1:49" x14ac:dyDescent="0.2">
      <c r="A3615">
        <v>3613</v>
      </c>
      <c r="B3615" t="s">
        <v>3328</v>
      </c>
      <c r="C3615" t="s">
        <v>3327</v>
      </c>
      <c r="F3615" t="s">
        <v>3326</v>
      </c>
      <c r="G3615" t="s">
        <v>17</v>
      </c>
      <c r="H3615" t="s">
        <v>16</v>
      </c>
      <c r="I3615" t="s">
        <v>3325</v>
      </c>
      <c r="J3615" t="s">
        <v>3324</v>
      </c>
      <c r="K3615" t="s">
        <v>3323</v>
      </c>
      <c r="L3615" t="s">
        <v>3322</v>
      </c>
      <c r="M3615" t="s">
        <v>3321</v>
      </c>
      <c r="N3615">
        <v>4</v>
      </c>
      <c r="O3615" t="s">
        <v>3320</v>
      </c>
      <c r="P3615" t="s">
        <v>3319</v>
      </c>
      <c r="Q3615" t="s">
        <v>3318</v>
      </c>
      <c r="R3615" s="8">
        <v>41275</v>
      </c>
      <c r="S3615" s="9">
        <f t="shared" si="448"/>
        <v>2013</v>
      </c>
      <c r="T3615" s="9">
        <v>2013</v>
      </c>
      <c r="U3615" s="9">
        <f t="shared" si="449"/>
        <v>9</v>
      </c>
      <c r="V3615" s="8">
        <v>2013</v>
      </c>
      <c r="W3615" t="s">
        <v>3317</v>
      </c>
      <c r="X3615" s="2">
        <v>0.92900000000000005</v>
      </c>
      <c r="Y3615" s="7">
        <f t="shared" si="455"/>
        <v>2.4799124422732979E-2</v>
      </c>
      <c r="AA3615">
        <v>10897798</v>
      </c>
      <c r="AB3615">
        <v>18896</v>
      </c>
      <c r="AD3615" t="s">
        <v>6</v>
      </c>
      <c r="AE3615">
        <v>17</v>
      </c>
      <c r="AF3615">
        <v>1</v>
      </c>
      <c r="AG3615">
        <v>6365877</v>
      </c>
      <c r="AH3615" s="6">
        <v>44508</v>
      </c>
      <c r="AI3615" t="s">
        <v>3316</v>
      </c>
      <c r="AJ3615" t="s">
        <v>3315</v>
      </c>
      <c r="AK3615" t="s">
        <v>3314</v>
      </c>
      <c r="AL3615">
        <v>11</v>
      </c>
      <c r="AM3615" s="5">
        <f t="shared" si="450"/>
        <v>1.2222222222222223</v>
      </c>
      <c r="AN3615" s="4">
        <f t="shared" si="454"/>
        <v>1.851150658420632E-3</v>
      </c>
      <c r="AO3615" s="3"/>
      <c r="AP3615">
        <v>0</v>
      </c>
      <c r="AR3615" t="s">
        <v>42</v>
      </c>
      <c r="AT3615" s="2">
        <v>3.4359999999999999</v>
      </c>
      <c r="AU3615" s="1">
        <f t="shared" si="451"/>
        <v>1.7914732293439273</v>
      </c>
      <c r="AV3615" s="1">
        <f t="shared" si="452"/>
        <v>1.3325137540576806</v>
      </c>
      <c r="AW3615" s="1">
        <f t="shared" si="453"/>
        <v>0.87355427877143355</v>
      </c>
    </row>
    <row r="3616" spans="1:49" x14ac:dyDescent="0.2">
      <c r="A3616">
        <v>3614</v>
      </c>
      <c r="B3616" t="s">
        <v>3313</v>
      </c>
      <c r="C3616" t="s">
        <v>3312</v>
      </c>
      <c r="D3616" t="s">
        <v>3311</v>
      </c>
      <c r="F3616" t="s">
        <v>3310</v>
      </c>
      <c r="G3616" t="s">
        <v>17</v>
      </c>
      <c r="H3616" t="s">
        <v>16</v>
      </c>
      <c r="I3616" t="s">
        <v>3309</v>
      </c>
      <c r="J3616">
        <v>60010461</v>
      </c>
      <c r="K3616" t="s">
        <v>3308</v>
      </c>
      <c r="L3616" t="s">
        <v>793</v>
      </c>
      <c r="M3616" t="s">
        <v>634</v>
      </c>
      <c r="N3616">
        <v>5</v>
      </c>
      <c r="O3616" t="s">
        <v>3307</v>
      </c>
      <c r="P3616" t="s">
        <v>3306</v>
      </c>
      <c r="Q3616" t="s">
        <v>3305</v>
      </c>
      <c r="R3616" s="8">
        <v>41275</v>
      </c>
      <c r="S3616" s="9">
        <f t="shared" si="448"/>
        <v>2013</v>
      </c>
      <c r="T3616" s="9">
        <v>2013</v>
      </c>
      <c r="U3616" s="9">
        <f t="shared" si="449"/>
        <v>9</v>
      </c>
      <c r="V3616" s="8">
        <v>41395</v>
      </c>
      <c r="W3616" t="s">
        <v>956</v>
      </c>
      <c r="X3616" s="2">
        <v>0.77200000000000002</v>
      </c>
      <c r="Y3616" s="7">
        <f t="shared" si="455"/>
        <v>2.0608099089719976E-2</v>
      </c>
      <c r="AA3616">
        <v>2632241</v>
      </c>
      <c r="AB3616">
        <v>15424</v>
      </c>
      <c r="AD3616" t="s">
        <v>6</v>
      </c>
      <c r="AE3616">
        <v>46</v>
      </c>
      <c r="AF3616">
        <v>4</v>
      </c>
      <c r="AH3616" t="s">
        <v>3304</v>
      </c>
      <c r="AI3616" t="s">
        <v>3303</v>
      </c>
      <c r="AJ3616" t="s">
        <v>3302</v>
      </c>
      <c r="AK3616" t="s">
        <v>3301</v>
      </c>
      <c r="AL3616">
        <v>9</v>
      </c>
      <c r="AM3616" s="5">
        <f t="shared" si="450"/>
        <v>1</v>
      </c>
      <c r="AN3616" s="4">
        <f t="shared" si="454"/>
        <v>1.5145778114350624E-3</v>
      </c>
      <c r="AO3616" s="3"/>
      <c r="AP3616">
        <v>0</v>
      </c>
      <c r="AQ3616" t="s">
        <v>3300</v>
      </c>
      <c r="AR3616" t="s">
        <v>3299</v>
      </c>
      <c r="AS3616" t="s">
        <v>3298</v>
      </c>
      <c r="AT3616" s="2" t="s">
        <v>41</v>
      </c>
      <c r="AU3616" s="1">
        <f t="shared" si="451"/>
        <v>1.4880042706234502</v>
      </c>
      <c r="AV3616" s="1">
        <f t="shared" si="452"/>
        <v>1.1061338450577518</v>
      </c>
      <c r="AW3616" s="1">
        <f t="shared" si="453"/>
        <v>0.72426341949205364</v>
      </c>
    </row>
    <row r="3617" spans="1:49" x14ac:dyDescent="0.2">
      <c r="A3617">
        <v>3615</v>
      </c>
      <c r="B3617" t="s">
        <v>3297</v>
      </c>
      <c r="C3617" t="s">
        <v>3296</v>
      </c>
      <c r="D3617" t="s">
        <v>3295</v>
      </c>
      <c r="F3617" t="s">
        <v>3294</v>
      </c>
      <c r="G3617" t="s">
        <v>17</v>
      </c>
      <c r="H3617" t="s">
        <v>16</v>
      </c>
      <c r="I3617" t="s">
        <v>3293</v>
      </c>
      <c r="J3617">
        <v>60031155</v>
      </c>
      <c r="K3617" t="s">
        <v>3282</v>
      </c>
      <c r="L3617" t="s">
        <v>3292</v>
      </c>
      <c r="M3617" t="s">
        <v>3291</v>
      </c>
      <c r="N3617">
        <v>2</v>
      </c>
      <c r="O3617" t="s">
        <v>3290</v>
      </c>
      <c r="P3617" t="s">
        <v>3289</v>
      </c>
      <c r="Q3617" t="s">
        <v>3288</v>
      </c>
      <c r="R3617" s="8">
        <v>41275</v>
      </c>
      <c r="S3617" s="9">
        <f t="shared" si="448"/>
        <v>2013</v>
      </c>
      <c r="T3617" s="9">
        <v>2013</v>
      </c>
      <c r="U3617" s="9">
        <f t="shared" si="449"/>
        <v>9</v>
      </c>
      <c r="V3617" s="8">
        <v>41395</v>
      </c>
      <c r="W3617" t="s">
        <v>956</v>
      </c>
      <c r="X3617" s="2">
        <v>0.77200000000000002</v>
      </c>
      <c r="Y3617" s="7">
        <f t="shared" si="455"/>
        <v>2.0608099089719976E-2</v>
      </c>
      <c r="AA3617">
        <v>2632241</v>
      </c>
      <c r="AB3617">
        <v>15424</v>
      </c>
      <c r="AD3617" t="s">
        <v>6</v>
      </c>
      <c r="AE3617">
        <v>46</v>
      </c>
      <c r="AF3617">
        <v>4</v>
      </c>
      <c r="AH3617" t="s">
        <v>3287</v>
      </c>
      <c r="AI3617" t="s">
        <v>3286</v>
      </c>
      <c r="AJ3617" t="s">
        <v>3285</v>
      </c>
      <c r="AK3617" t="s">
        <v>3284</v>
      </c>
      <c r="AL3617">
        <v>52</v>
      </c>
      <c r="AM3617" s="5">
        <f t="shared" si="450"/>
        <v>5.7777777777777777</v>
      </c>
      <c r="AN3617" s="4">
        <f t="shared" si="454"/>
        <v>8.7508940216248048E-3</v>
      </c>
      <c r="AO3617" s="3"/>
      <c r="AP3617">
        <v>0</v>
      </c>
      <c r="AR3617" t="s">
        <v>3283</v>
      </c>
      <c r="AS3617" t="s">
        <v>3282</v>
      </c>
      <c r="AT3617" s="2" t="s">
        <v>41</v>
      </c>
      <c r="AU3617" s="1">
        <f t="shared" si="451"/>
        <v>1.7050937569291422</v>
      </c>
      <c r="AV3617" s="1">
        <f t="shared" si="452"/>
        <v>1.4679496555672391</v>
      </c>
      <c r="AW3617" s="1">
        <f t="shared" si="453"/>
        <v>1.2308055542053356</v>
      </c>
    </row>
    <row r="3618" spans="1:49" x14ac:dyDescent="0.2">
      <c r="A3618">
        <v>3616</v>
      </c>
      <c r="B3618" t="s">
        <v>3281</v>
      </c>
      <c r="C3618" t="s">
        <v>3280</v>
      </c>
      <c r="F3618" t="s">
        <v>3279</v>
      </c>
      <c r="G3618" t="s">
        <v>17</v>
      </c>
      <c r="H3618" t="s">
        <v>16</v>
      </c>
      <c r="I3618" t="s">
        <v>3278</v>
      </c>
      <c r="J3618" t="s">
        <v>3277</v>
      </c>
      <c r="K3618" t="s">
        <v>3276</v>
      </c>
      <c r="L3618" t="s">
        <v>3275</v>
      </c>
      <c r="M3618" t="s">
        <v>3274</v>
      </c>
      <c r="N3618">
        <v>6</v>
      </c>
      <c r="O3618" t="s">
        <v>3273</v>
      </c>
      <c r="P3618" t="s">
        <v>3272</v>
      </c>
      <c r="Q3618" t="s">
        <v>3271</v>
      </c>
      <c r="R3618" s="8">
        <v>41275</v>
      </c>
      <c r="S3618" s="9">
        <f t="shared" si="448"/>
        <v>2013</v>
      </c>
      <c r="T3618" s="9">
        <v>2013</v>
      </c>
      <c r="U3618" s="9">
        <f t="shared" si="449"/>
        <v>9</v>
      </c>
      <c r="V3618" s="8">
        <v>41275</v>
      </c>
      <c r="W3618" t="s">
        <v>3270</v>
      </c>
      <c r="X3618" s="2">
        <v>0.38800000000000001</v>
      </c>
      <c r="Y3618" s="7">
        <f t="shared" si="455"/>
        <v>1.0357438402605376E-2</v>
      </c>
      <c r="AA3618">
        <v>15420973</v>
      </c>
      <c r="AB3618">
        <v>19924</v>
      </c>
      <c r="AC3618">
        <v>15420981</v>
      </c>
      <c r="AD3618" t="s">
        <v>6</v>
      </c>
      <c r="AE3618">
        <v>31</v>
      </c>
      <c r="AF3618">
        <v>1</v>
      </c>
      <c r="AH3618" t="s">
        <v>3269</v>
      </c>
      <c r="AI3618" t="s">
        <v>3268</v>
      </c>
      <c r="AJ3618" t="s">
        <v>3267</v>
      </c>
      <c r="AK3618" t="s">
        <v>3266</v>
      </c>
      <c r="AL3618">
        <v>0</v>
      </c>
      <c r="AM3618" s="5">
        <f t="shared" si="450"/>
        <v>0</v>
      </c>
      <c r="AN3618" s="4">
        <f t="shared" si="454"/>
        <v>0</v>
      </c>
      <c r="AO3618" s="3"/>
      <c r="AP3618">
        <v>0</v>
      </c>
      <c r="AR3618" t="s">
        <v>42</v>
      </c>
      <c r="AT3618" s="2">
        <v>1.617</v>
      </c>
      <c r="AU3618" s="1">
        <f t="shared" si="451"/>
        <v>0.7250206881823763</v>
      </c>
      <c r="AV3618" s="1">
        <f t="shared" si="452"/>
        <v>0.51787192013026884</v>
      </c>
      <c r="AW3618" s="1">
        <f t="shared" si="453"/>
        <v>0.31072315207816131</v>
      </c>
    </row>
    <row r="3619" spans="1:49" x14ac:dyDescent="0.2">
      <c r="A3619">
        <v>3617</v>
      </c>
      <c r="B3619" t="s">
        <v>3265</v>
      </c>
      <c r="C3619" t="s">
        <v>3264</v>
      </c>
      <c r="F3619" t="s">
        <v>3263</v>
      </c>
      <c r="G3619" t="s">
        <v>17</v>
      </c>
      <c r="H3619" t="s">
        <v>16</v>
      </c>
      <c r="I3619" t="s">
        <v>3262</v>
      </c>
      <c r="J3619" t="s">
        <v>3261</v>
      </c>
      <c r="K3619" t="s">
        <v>3260</v>
      </c>
      <c r="L3619" t="s">
        <v>3259</v>
      </c>
      <c r="M3619" t="s">
        <v>3258</v>
      </c>
      <c r="N3619">
        <v>4</v>
      </c>
      <c r="O3619" t="s">
        <v>3257</v>
      </c>
      <c r="P3619" t="s">
        <v>3256</v>
      </c>
      <c r="Q3619" t="s">
        <v>3255</v>
      </c>
      <c r="R3619" s="8">
        <v>41275</v>
      </c>
      <c r="S3619" s="9">
        <f t="shared" si="448"/>
        <v>2013</v>
      </c>
      <c r="T3619" s="9">
        <v>2013</v>
      </c>
      <c r="U3619" s="9">
        <f t="shared" si="449"/>
        <v>9</v>
      </c>
      <c r="V3619" s="8">
        <v>2013</v>
      </c>
      <c r="W3619" t="s">
        <v>1560</v>
      </c>
      <c r="X3619" s="2">
        <v>2.141</v>
      </c>
      <c r="Y3619" s="7">
        <f t="shared" si="455"/>
        <v>5.7152772216438434E-2</v>
      </c>
      <c r="AA3619">
        <v>1962892</v>
      </c>
      <c r="AB3619">
        <v>17360</v>
      </c>
      <c r="AD3619" t="s">
        <v>6</v>
      </c>
      <c r="AE3619">
        <v>51</v>
      </c>
      <c r="AF3619">
        <v>2</v>
      </c>
      <c r="AG3619">
        <v>6247497</v>
      </c>
      <c r="AH3619" t="s">
        <v>3254</v>
      </c>
      <c r="AI3619" t="s">
        <v>3253</v>
      </c>
      <c r="AJ3619" t="s">
        <v>3252</v>
      </c>
      <c r="AK3619" t="s">
        <v>3251</v>
      </c>
      <c r="AL3619">
        <v>73</v>
      </c>
      <c r="AM3619" s="5">
        <f t="shared" si="450"/>
        <v>8.1111111111111107</v>
      </c>
      <c r="AN3619" s="4">
        <f t="shared" si="454"/>
        <v>1.2284908914973284E-2</v>
      </c>
      <c r="AO3619" s="3"/>
      <c r="AP3619">
        <v>0</v>
      </c>
      <c r="AR3619" t="s">
        <v>42</v>
      </c>
      <c r="AT3619" s="2" t="s">
        <v>41</v>
      </c>
      <c r="AU3619" s="1">
        <f t="shared" si="451"/>
        <v>4.3692413225998887</v>
      </c>
      <c r="AV3619" s="1">
        <f t="shared" si="452"/>
        <v>3.4718840565705857</v>
      </c>
      <c r="AW3619" s="1">
        <f t="shared" si="453"/>
        <v>2.5745267905412832</v>
      </c>
    </row>
    <row r="3620" spans="1:49" x14ac:dyDescent="0.2">
      <c r="A3620">
        <v>3618</v>
      </c>
      <c r="B3620" t="s">
        <v>3250</v>
      </c>
      <c r="C3620" t="s">
        <v>3249</v>
      </c>
      <c r="F3620" t="s">
        <v>3248</v>
      </c>
      <c r="G3620" t="s">
        <v>17</v>
      </c>
      <c r="H3620" t="s">
        <v>16</v>
      </c>
      <c r="I3620" t="s">
        <v>3247</v>
      </c>
      <c r="J3620" t="s">
        <v>3246</v>
      </c>
      <c r="K3620" t="s">
        <v>3245</v>
      </c>
      <c r="L3620" t="s">
        <v>3244</v>
      </c>
      <c r="M3620" t="s">
        <v>1581</v>
      </c>
      <c r="N3620">
        <v>3</v>
      </c>
      <c r="O3620" t="s">
        <v>3243</v>
      </c>
      <c r="P3620" t="s">
        <v>3242</v>
      </c>
      <c r="Q3620" t="s">
        <v>3241</v>
      </c>
      <c r="R3620" s="8">
        <v>41275</v>
      </c>
      <c r="S3620" s="9">
        <f t="shared" si="448"/>
        <v>2013</v>
      </c>
      <c r="T3620" s="9">
        <v>2013</v>
      </c>
      <c r="U3620" s="9">
        <f t="shared" si="449"/>
        <v>9</v>
      </c>
      <c r="V3620" s="8">
        <v>41275</v>
      </c>
      <c r="W3620" t="s">
        <v>3240</v>
      </c>
      <c r="X3620" s="2">
        <v>0.13100000000000001</v>
      </c>
      <c r="Y3620" s="7">
        <f t="shared" si="455"/>
        <v>3.4969701823229496E-3</v>
      </c>
      <c r="AA3620">
        <v>19429533</v>
      </c>
      <c r="AB3620">
        <v>19700188800</v>
      </c>
      <c r="AC3620">
        <v>19429541</v>
      </c>
      <c r="AD3620" t="s">
        <v>6</v>
      </c>
      <c r="AE3620">
        <v>96</v>
      </c>
      <c r="AF3620">
        <v>1</v>
      </c>
      <c r="AH3620" t="s">
        <v>3239</v>
      </c>
      <c r="AI3620" t="s">
        <v>3238</v>
      </c>
      <c r="AJ3620" t="s">
        <v>3237</v>
      </c>
      <c r="AK3620" t="s">
        <v>3236</v>
      </c>
      <c r="AL3620">
        <v>0</v>
      </c>
      <c r="AM3620" s="5">
        <f t="shared" si="450"/>
        <v>0</v>
      </c>
      <c r="AN3620" s="4">
        <f t="shared" si="454"/>
        <v>0</v>
      </c>
      <c r="AO3620" s="3"/>
      <c r="AP3620">
        <v>0</v>
      </c>
      <c r="AR3620" t="s">
        <v>42</v>
      </c>
      <c r="AT3620" s="2">
        <v>0.32400000000000001</v>
      </c>
      <c r="AU3620" s="1">
        <f t="shared" si="451"/>
        <v>0.24478791276260647</v>
      </c>
      <c r="AV3620" s="1">
        <f t="shared" si="452"/>
        <v>0.17484850911614747</v>
      </c>
      <c r="AW3620" s="1">
        <f t="shared" si="453"/>
        <v>0.10490910546968849</v>
      </c>
    </row>
    <row r="3621" spans="1:49" x14ac:dyDescent="0.2">
      <c r="A3621">
        <v>3619</v>
      </c>
      <c r="B3621" t="s">
        <v>3235</v>
      </c>
      <c r="C3621" t="s">
        <v>3234</v>
      </c>
      <c r="F3621" t="s">
        <v>3233</v>
      </c>
      <c r="G3621" t="s">
        <v>17</v>
      </c>
      <c r="H3621" t="s">
        <v>16</v>
      </c>
      <c r="I3621" t="s">
        <v>3232</v>
      </c>
      <c r="J3621" t="s">
        <v>3231</v>
      </c>
      <c r="K3621" t="s">
        <v>3230</v>
      </c>
      <c r="L3621" t="s">
        <v>3229</v>
      </c>
      <c r="M3621" t="s">
        <v>3228</v>
      </c>
      <c r="N3621">
        <v>6</v>
      </c>
      <c r="O3621" t="s">
        <v>3227</v>
      </c>
      <c r="P3621" t="s">
        <v>3226</v>
      </c>
      <c r="Q3621" t="s">
        <v>3225</v>
      </c>
      <c r="R3621" s="8">
        <v>41275</v>
      </c>
      <c r="S3621" s="9">
        <f t="shared" si="448"/>
        <v>2013</v>
      </c>
      <c r="T3621" s="9">
        <v>2013</v>
      </c>
      <c r="U3621" s="9">
        <f t="shared" si="449"/>
        <v>9</v>
      </c>
      <c r="V3621" s="8">
        <v>2013</v>
      </c>
      <c r="W3621" t="s">
        <v>3083</v>
      </c>
      <c r="X3621" s="2">
        <v>1.3720000000000001</v>
      </c>
      <c r="Y3621" s="7">
        <f t="shared" si="455"/>
        <v>3.662475641333654E-2</v>
      </c>
      <c r="AA3621">
        <v>189480</v>
      </c>
      <c r="AB3621">
        <v>17366</v>
      </c>
      <c r="AD3621" t="s">
        <v>6</v>
      </c>
      <c r="AE3621">
        <v>61</v>
      </c>
      <c r="AF3621">
        <v>1</v>
      </c>
      <c r="AG3621">
        <v>6374278</v>
      </c>
      <c r="AH3621" t="s">
        <v>3224</v>
      </c>
      <c r="AI3621" t="s">
        <v>3223</v>
      </c>
      <c r="AJ3621" t="s">
        <v>3222</v>
      </c>
      <c r="AK3621" t="s">
        <v>3221</v>
      </c>
      <c r="AL3621">
        <v>39</v>
      </c>
      <c r="AM3621" s="5">
        <f t="shared" si="450"/>
        <v>4.333333333333333</v>
      </c>
      <c r="AN3621" s="4">
        <f t="shared" si="454"/>
        <v>6.5631705162186036E-3</v>
      </c>
      <c r="AO3621" s="3"/>
      <c r="AP3621">
        <v>0</v>
      </c>
      <c r="AR3621" t="s">
        <v>42</v>
      </c>
      <c r="AT3621" s="2" t="s">
        <v>41</v>
      </c>
      <c r="AU3621" s="1">
        <f t="shared" si="451"/>
        <v>2.760628064420116</v>
      </c>
      <c r="AV3621" s="1">
        <f t="shared" si="452"/>
        <v>2.1593963464777572</v>
      </c>
      <c r="AW3621" s="1">
        <f t="shared" si="453"/>
        <v>1.5581646285353985</v>
      </c>
    </row>
    <row r="3622" spans="1:49" x14ac:dyDescent="0.2">
      <c r="A3622">
        <v>3620</v>
      </c>
      <c r="B3622" t="s">
        <v>3220</v>
      </c>
      <c r="C3622" t="s">
        <v>3219</v>
      </c>
      <c r="F3622" t="s">
        <v>3218</v>
      </c>
      <c r="G3622" t="s">
        <v>17</v>
      </c>
      <c r="H3622" t="s">
        <v>16</v>
      </c>
      <c r="I3622" t="s">
        <v>3217</v>
      </c>
      <c r="J3622" t="s">
        <v>3216</v>
      </c>
      <c r="K3622" t="s">
        <v>3215</v>
      </c>
      <c r="L3622" t="s">
        <v>3214</v>
      </c>
      <c r="M3622" t="s">
        <v>3213</v>
      </c>
      <c r="N3622">
        <v>6</v>
      </c>
      <c r="O3622" t="s">
        <v>3212</v>
      </c>
      <c r="P3622" t="s">
        <v>3211</v>
      </c>
      <c r="Q3622" t="s">
        <v>3210</v>
      </c>
      <c r="R3622" s="8">
        <v>41275</v>
      </c>
      <c r="S3622" s="9">
        <f t="shared" si="448"/>
        <v>2013</v>
      </c>
      <c r="T3622" s="9">
        <v>2013</v>
      </c>
      <c r="U3622" s="9">
        <f t="shared" si="449"/>
        <v>9</v>
      </c>
      <c r="V3622" s="8">
        <v>2013</v>
      </c>
      <c r="W3622" t="s">
        <v>3083</v>
      </c>
      <c r="X3622" s="2">
        <v>1.3720000000000001</v>
      </c>
      <c r="Y3622" s="7">
        <f t="shared" si="455"/>
        <v>3.662475641333654E-2</v>
      </c>
      <c r="AA3622">
        <v>189480</v>
      </c>
      <c r="AB3622">
        <v>17366</v>
      </c>
      <c r="AD3622" t="s">
        <v>6</v>
      </c>
      <c r="AE3622">
        <v>61</v>
      </c>
      <c r="AF3622">
        <v>1</v>
      </c>
      <c r="AG3622">
        <v>6384842</v>
      </c>
      <c r="AH3622" t="s">
        <v>3209</v>
      </c>
      <c r="AI3622" t="s">
        <v>3208</v>
      </c>
      <c r="AJ3622" t="s">
        <v>3207</v>
      </c>
      <c r="AK3622" t="s">
        <v>3206</v>
      </c>
      <c r="AL3622">
        <v>37</v>
      </c>
      <c r="AM3622" s="5">
        <f t="shared" si="450"/>
        <v>4.1111111111111107</v>
      </c>
      <c r="AN3622" s="4">
        <f t="shared" si="454"/>
        <v>6.226597669233034E-3</v>
      </c>
      <c r="AO3622" s="3"/>
      <c r="AP3622">
        <v>0</v>
      </c>
      <c r="AR3622" t="s">
        <v>42</v>
      </c>
      <c r="AT3622" s="2" t="s">
        <v>41</v>
      </c>
      <c r="AU3622" s="1">
        <f t="shared" si="451"/>
        <v>2.7505308790105487</v>
      </c>
      <c r="AV3622" s="1">
        <f t="shared" si="452"/>
        <v>2.1425677041284787</v>
      </c>
      <c r="AW3622" s="1">
        <f t="shared" si="453"/>
        <v>1.5346045292464088</v>
      </c>
    </row>
    <row r="3623" spans="1:49" x14ac:dyDescent="0.2">
      <c r="A3623">
        <v>3621</v>
      </c>
      <c r="B3623" t="s">
        <v>3205</v>
      </c>
      <c r="C3623" t="s">
        <v>3204</v>
      </c>
      <c r="F3623" t="s">
        <v>3203</v>
      </c>
      <c r="G3623" t="s">
        <v>17</v>
      </c>
      <c r="H3623" t="s">
        <v>16</v>
      </c>
      <c r="I3623" t="s">
        <v>3202</v>
      </c>
      <c r="J3623" t="s">
        <v>3201</v>
      </c>
      <c r="K3623" t="s">
        <v>3200</v>
      </c>
      <c r="L3623" t="s">
        <v>3199</v>
      </c>
      <c r="M3623" t="s">
        <v>3198</v>
      </c>
      <c r="N3623">
        <v>4</v>
      </c>
      <c r="O3623" t="s">
        <v>3197</v>
      </c>
      <c r="P3623" t="s">
        <v>3196</v>
      </c>
      <c r="Q3623" t="s">
        <v>3195</v>
      </c>
      <c r="R3623" s="8">
        <v>41275</v>
      </c>
      <c r="S3623" s="9">
        <f t="shared" si="448"/>
        <v>2013</v>
      </c>
      <c r="T3623" s="9">
        <v>2013</v>
      </c>
      <c r="U3623" s="9">
        <f t="shared" si="449"/>
        <v>9</v>
      </c>
      <c r="V3623" s="8">
        <v>2013</v>
      </c>
      <c r="W3623" t="s">
        <v>3083</v>
      </c>
      <c r="X3623" s="2">
        <v>1.3720000000000001</v>
      </c>
      <c r="Y3623" s="7">
        <f t="shared" si="455"/>
        <v>3.662475641333654E-2</v>
      </c>
      <c r="AA3623">
        <v>189480</v>
      </c>
      <c r="AB3623">
        <v>17366</v>
      </c>
      <c r="AD3623" t="s">
        <v>6</v>
      </c>
      <c r="AE3623">
        <v>61</v>
      </c>
      <c r="AF3623">
        <v>1</v>
      </c>
      <c r="AG3623">
        <v>6387639</v>
      </c>
      <c r="AH3623" t="s">
        <v>3194</v>
      </c>
      <c r="AI3623" t="s">
        <v>3193</v>
      </c>
      <c r="AJ3623" t="s">
        <v>3192</v>
      </c>
      <c r="AK3623" t="s">
        <v>3191</v>
      </c>
      <c r="AL3623">
        <v>65</v>
      </c>
      <c r="AM3623" s="5">
        <f t="shared" si="450"/>
        <v>7.2222222222222223</v>
      </c>
      <c r="AN3623" s="4">
        <f t="shared" si="454"/>
        <v>1.0938617527031007E-2</v>
      </c>
      <c r="AO3623" s="3"/>
      <c r="AP3623">
        <v>0</v>
      </c>
      <c r="AR3623" t="s">
        <v>42</v>
      </c>
      <c r="AT3623" s="2" t="s">
        <v>41</v>
      </c>
      <c r="AU3623" s="1">
        <f t="shared" si="451"/>
        <v>2.8918914747444879</v>
      </c>
      <c r="AV3623" s="1">
        <f t="shared" si="452"/>
        <v>2.3781686970183773</v>
      </c>
      <c r="AW3623" s="1">
        <f t="shared" si="453"/>
        <v>1.8644459192922667</v>
      </c>
    </row>
    <row r="3624" spans="1:49" x14ac:dyDescent="0.2">
      <c r="A3624">
        <v>3622</v>
      </c>
      <c r="B3624" t="s">
        <v>3190</v>
      </c>
      <c r="C3624" t="s">
        <v>3189</v>
      </c>
      <c r="E3624">
        <v>22431301</v>
      </c>
      <c r="F3624" t="s">
        <v>3188</v>
      </c>
      <c r="G3624" t="s">
        <v>17</v>
      </c>
      <c r="H3624" t="s">
        <v>16</v>
      </c>
      <c r="I3624" t="s">
        <v>3187</v>
      </c>
      <c r="J3624">
        <v>100615445</v>
      </c>
      <c r="K3624" t="s">
        <v>3186</v>
      </c>
      <c r="L3624" t="s">
        <v>3185</v>
      </c>
      <c r="M3624" t="s">
        <v>120</v>
      </c>
      <c r="N3624">
        <v>8</v>
      </c>
      <c r="O3624" t="s">
        <v>3184</v>
      </c>
      <c r="P3624" t="s">
        <v>3183</v>
      </c>
      <c r="Q3624" t="s">
        <v>3182</v>
      </c>
      <c r="R3624" s="8">
        <v>41275</v>
      </c>
      <c r="S3624" s="9">
        <f t="shared" si="448"/>
        <v>2013</v>
      </c>
      <c r="T3624" s="9">
        <v>2013</v>
      </c>
      <c r="U3624" s="9">
        <f t="shared" si="449"/>
        <v>9</v>
      </c>
      <c r="V3624" s="8">
        <v>41275</v>
      </c>
      <c r="W3624" t="s">
        <v>3181</v>
      </c>
      <c r="X3624" s="2">
        <v>1.696</v>
      </c>
      <c r="Y3624" s="7">
        <f t="shared" si="455"/>
        <v>4.5273751368089483E-2</v>
      </c>
      <c r="AA3624">
        <v>7403194</v>
      </c>
      <c r="AB3624">
        <v>17267</v>
      </c>
      <c r="AC3624">
        <v>15222594</v>
      </c>
      <c r="AD3624" t="s">
        <v>6</v>
      </c>
      <c r="AE3624">
        <v>69</v>
      </c>
      <c r="AF3624">
        <v>1</v>
      </c>
      <c r="AH3624" t="s">
        <v>3180</v>
      </c>
      <c r="AI3624" t="s">
        <v>3179</v>
      </c>
      <c r="AJ3624" t="s">
        <v>3178</v>
      </c>
      <c r="AK3624" t="s">
        <v>3177</v>
      </c>
      <c r="AL3624">
        <v>24</v>
      </c>
      <c r="AM3624" s="5">
        <f t="shared" si="450"/>
        <v>2.6666666666666665</v>
      </c>
      <c r="AN3624" s="4">
        <f t="shared" si="454"/>
        <v>4.0388741638268328E-3</v>
      </c>
      <c r="AO3624" s="3"/>
      <c r="AP3624">
        <v>0</v>
      </c>
      <c r="AQ3624" t="s">
        <v>3176</v>
      </c>
      <c r="AR3624" t="s">
        <v>3175</v>
      </c>
      <c r="AS3624" t="s">
        <v>3174</v>
      </c>
      <c r="AT3624" s="2">
        <v>4.6680000000000001</v>
      </c>
      <c r="AU3624" s="1">
        <f t="shared" si="451"/>
        <v>3.290328820681069</v>
      </c>
      <c r="AV3624" s="1">
        <f t="shared" si="452"/>
        <v>2.4656312765958157</v>
      </c>
      <c r="AW3624" s="1">
        <f t="shared" si="453"/>
        <v>1.6409337325105626</v>
      </c>
    </row>
    <row r="3625" spans="1:49" x14ac:dyDescent="0.2">
      <c r="A3625">
        <v>3623</v>
      </c>
      <c r="B3625" t="s">
        <v>3173</v>
      </c>
      <c r="C3625" t="s">
        <v>3172</v>
      </c>
      <c r="F3625" t="s">
        <v>3171</v>
      </c>
      <c r="G3625" t="s">
        <v>17</v>
      </c>
      <c r="H3625" t="s">
        <v>16</v>
      </c>
      <c r="I3625" t="s">
        <v>3170</v>
      </c>
      <c r="J3625">
        <v>60095505</v>
      </c>
      <c r="K3625" t="s">
        <v>3169</v>
      </c>
      <c r="L3625" t="s">
        <v>2829</v>
      </c>
      <c r="M3625" t="s">
        <v>2828</v>
      </c>
      <c r="N3625">
        <v>2</v>
      </c>
      <c r="O3625" t="s">
        <v>3168</v>
      </c>
      <c r="P3625" t="s">
        <v>3167</v>
      </c>
      <c r="Q3625" t="s">
        <v>3166</v>
      </c>
      <c r="R3625" s="8">
        <v>41275</v>
      </c>
      <c r="S3625" s="9">
        <f t="shared" si="448"/>
        <v>2013</v>
      </c>
      <c r="T3625" s="9">
        <v>2013</v>
      </c>
      <c r="U3625" s="9">
        <f t="shared" si="449"/>
        <v>9</v>
      </c>
      <c r="V3625" s="8">
        <v>41275</v>
      </c>
      <c r="W3625" t="s">
        <v>3165</v>
      </c>
      <c r="X3625" s="2">
        <v>0.33100000000000002</v>
      </c>
      <c r="Y3625" s="7">
        <f t="shared" si="455"/>
        <v>8.8358559568618034E-3</v>
      </c>
      <c r="AA3625">
        <v>51179</v>
      </c>
      <c r="AB3625">
        <v>24950</v>
      </c>
      <c r="AD3625" t="s">
        <v>6</v>
      </c>
      <c r="AE3625">
        <v>74</v>
      </c>
      <c r="AF3625">
        <v>1</v>
      </c>
      <c r="AH3625" t="s">
        <v>3164</v>
      </c>
      <c r="AI3625" t="s">
        <v>3163</v>
      </c>
      <c r="AK3625" t="s">
        <v>3162</v>
      </c>
      <c r="AL3625">
        <v>0</v>
      </c>
      <c r="AM3625" s="5">
        <f t="shared" si="450"/>
        <v>0</v>
      </c>
      <c r="AN3625" s="4">
        <f t="shared" si="454"/>
        <v>0</v>
      </c>
      <c r="AO3625" s="3"/>
      <c r="AP3625">
        <v>0</v>
      </c>
      <c r="AR3625" t="s">
        <v>42</v>
      </c>
      <c r="AT3625" s="2">
        <v>0.52</v>
      </c>
      <c r="AU3625" s="1">
        <f t="shared" si="451"/>
        <v>0.6185099169803262</v>
      </c>
      <c r="AV3625" s="1">
        <f t="shared" si="452"/>
        <v>0.44179279784309017</v>
      </c>
      <c r="AW3625" s="1">
        <f t="shared" si="453"/>
        <v>0.26507567870585408</v>
      </c>
    </row>
    <row r="3626" spans="1:49" x14ac:dyDescent="0.2">
      <c r="A3626">
        <v>3624</v>
      </c>
      <c r="B3626" t="s">
        <v>3161</v>
      </c>
      <c r="C3626" t="s">
        <v>3160</v>
      </c>
      <c r="F3626" t="s">
        <v>3159</v>
      </c>
      <c r="G3626" t="s">
        <v>17</v>
      </c>
      <c r="H3626" t="s">
        <v>16</v>
      </c>
      <c r="I3626" t="s">
        <v>3158</v>
      </c>
      <c r="J3626" t="s">
        <v>3157</v>
      </c>
      <c r="K3626" t="s">
        <v>3156</v>
      </c>
      <c r="L3626" t="s">
        <v>3155</v>
      </c>
      <c r="M3626" t="s">
        <v>248</v>
      </c>
      <c r="N3626">
        <v>3</v>
      </c>
      <c r="O3626" t="s">
        <v>3154</v>
      </c>
      <c r="P3626" t="s">
        <v>3153</v>
      </c>
      <c r="Q3626" t="s">
        <v>3152</v>
      </c>
      <c r="R3626" s="8">
        <v>41275</v>
      </c>
      <c r="S3626" s="9">
        <f t="shared" si="448"/>
        <v>2013</v>
      </c>
      <c r="T3626" s="9">
        <v>2013</v>
      </c>
      <c r="U3626" s="9">
        <f t="shared" si="449"/>
        <v>9</v>
      </c>
      <c r="V3626" s="8">
        <v>2013</v>
      </c>
      <c r="W3626" t="s">
        <v>3083</v>
      </c>
      <c r="X3626" s="2">
        <v>1.3720000000000001</v>
      </c>
      <c r="Y3626" s="7">
        <f t="shared" si="455"/>
        <v>3.662475641333654E-2</v>
      </c>
      <c r="AA3626">
        <v>189480</v>
      </c>
      <c r="AB3626">
        <v>17366</v>
      </c>
      <c r="AD3626" t="s">
        <v>6</v>
      </c>
      <c r="AE3626">
        <v>61</v>
      </c>
      <c r="AF3626">
        <v>1</v>
      </c>
      <c r="AG3626">
        <v>6353233</v>
      </c>
      <c r="AH3626" t="s">
        <v>3151</v>
      </c>
      <c r="AI3626" t="s">
        <v>3150</v>
      </c>
      <c r="AJ3626" t="s">
        <v>3149</v>
      </c>
      <c r="AK3626" t="s">
        <v>3148</v>
      </c>
      <c r="AL3626">
        <v>110</v>
      </c>
      <c r="AM3626" s="5">
        <f t="shared" si="450"/>
        <v>12.222222222222221</v>
      </c>
      <c r="AN3626" s="4">
        <f t="shared" si="454"/>
        <v>1.8511506584206319E-2</v>
      </c>
      <c r="AO3626" s="3"/>
      <c r="AP3626">
        <v>0</v>
      </c>
      <c r="AR3626" t="s">
        <v>42</v>
      </c>
      <c r="AT3626" s="2" t="s">
        <v>41</v>
      </c>
      <c r="AU3626" s="1">
        <f t="shared" si="451"/>
        <v>3.1190781464597475</v>
      </c>
      <c r="AV3626" s="1">
        <f t="shared" si="452"/>
        <v>2.7568131498771429</v>
      </c>
      <c r="AW3626" s="1">
        <f t="shared" si="453"/>
        <v>2.3945481532945387</v>
      </c>
    </row>
    <row r="3627" spans="1:49" x14ac:dyDescent="0.2">
      <c r="A3627">
        <v>3625</v>
      </c>
      <c r="B3627" t="s">
        <v>3147</v>
      </c>
      <c r="C3627" t="s">
        <v>3146</v>
      </c>
      <c r="F3627" t="s">
        <v>3145</v>
      </c>
      <c r="G3627" t="s">
        <v>17</v>
      </c>
      <c r="H3627" t="s">
        <v>16</v>
      </c>
      <c r="I3627" t="s">
        <v>3144</v>
      </c>
      <c r="J3627" t="s">
        <v>3143</v>
      </c>
      <c r="K3627" t="s">
        <v>3142</v>
      </c>
      <c r="L3627" t="s">
        <v>3141</v>
      </c>
      <c r="M3627" t="s">
        <v>3140</v>
      </c>
      <c r="N3627">
        <v>8</v>
      </c>
      <c r="O3627" t="s">
        <v>3139</v>
      </c>
      <c r="P3627" t="s">
        <v>3138</v>
      </c>
      <c r="Q3627" t="s">
        <v>3137</v>
      </c>
      <c r="R3627" s="8">
        <v>41275</v>
      </c>
      <c r="S3627" s="9">
        <f t="shared" si="448"/>
        <v>2013</v>
      </c>
      <c r="T3627" s="9">
        <v>2013</v>
      </c>
      <c r="U3627" s="9">
        <f t="shared" si="449"/>
        <v>9</v>
      </c>
      <c r="V3627" s="8">
        <v>2013</v>
      </c>
      <c r="W3627" t="s">
        <v>3083</v>
      </c>
      <c r="X3627" s="2">
        <v>1.3720000000000001</v>
      </c>
      <c r="Y3627" s="7">
        <f t="shared" si="455"/>
        <v>3.662475641333654E-2</v>
      </c>
      <c r="AA3627">
        <v>189480</v>
      </c>
      <c r="AB3627">
        <v>17366</v>
      </c>
      <c r="AD3627" t="s">
        <v>6</v>
      </c>
      <c r="AE3627">
        <v>61</v>
      </c>
      <c r="AF3627">
        <v>1</v>
      </c>
      <c r="AG3627">
        <v>6380577</v>
      </c>
      <c r="AH3627" t="s">
        <v>3136</v>
      </c>
      <c r="AI3627" t="s">
        <v>3135</v>
      </c>
      <c r="AJ3627" t="s">
        <v>3134</v>
      </c>
      <c r="AK3627" t="s">
        <v>3133</v>
      </c>
      <c r="AL3627">
        <v>58</v>
      </c>
      <c r="AM3627" s="5">
        <f t="shared" si="450"/>
        <v>6.4444444444444446</v>
      </c>
      <c r="AN3627" s="4">
        <f t="shared" si="454"/>
        <v>9.7606125625815145E-3</v>
      </c>
      <c r="AO3627" s="3"/>
      <c r="AP3627">
        <v>1</v>
      </c>
      <c r="AR3627" t="s">
        <v>42</v>
      </c>
      <c r="AT3627" s="2" t="s">
        <v>41</v>
      </c>
      <c r="AU3627" s="1">
        <f t="shared" si="451"/>
        <v>2.8565513258110031</v>
      </c>
      <c r="AV3627" s="1">
        <f t="shared" si="452"/>
        <v>2.3192684487959028</v>
      </c>
      <c r="AW3627" s="1">
        <f t="shared" si="453"/>
        <v>1.7819855717808024</v>
      </c>
    </row>
    <row r="3628" spans="1:49" x14ac:dyDescent="0.2">
      <c r="A3628">
        <v>3626</v>
      </c>
      <c r="B3628" t="s">
        <v>3132</v>
      </c>
      <c r="C3628" t="s">
        <v>3131</v>
      </c>
      <c r="F3628" t="s">
        <v>3130</v>
      </c>
      <c r="G3628" t="s">
        <v>17</v>
      </c>
      <c r="H3628" t="s">
        <v>16</v>
      </c>
      <c r="I3628" t="s">
        <v>3129</v>
      </c>
      <c r="J3628">
        <v>60024872</v>
      </c>
      <c r="K3628" t="s">
        <v>3128</v>
      </c>
      <c r="L3628" t="s">
        <v>2347</v>
      </c>
      <c r="M3628" t="s">
        <v>2346</v>
      </c>
      <c r="N3628">
        <v>3</v>
      </c>
      <c r="O3628" t="s">
        <v>3127</v>
      </c>
      <c r="P3628" t="s">
        <v>3126</v>
      </c>
      <c r="Q3628" t="s">
        <v>3125</v>
      </c>
      <c r="R3628" s="8">
        <v>41275</v>
      </c>
      <c r="S3628" s="9">
        <f t="shared" si="448"/>
        <v>2013</v>
      </c>
      <c r="T3628" s="9">
        <v>2013</v>
      </c>
      <c r="U3628" s="9">
        <f t="shared" si="449"/>
        <v>9</v>
      </c>
      <c r="V3628" s="8">
        <v>41275</v>
      </c>
      <c r="W3628" t="s">
        <v>3124</v>
      </c>
      <c r="X3628" s="2">
        <v>0.371</v>
      </c>
      <c r="Y3628" s="7">
        <f t="shared" si="455"/>
        <v>9.9036331117695747E-3</v>
      </c>
      <c r="AA3628">
        <v>214922</v>
      </c>
      <c r="AB3628">
        <v>28117</v>
      </c>
      <c r="AC3628">
        <v>13474065</v>
      </c>
      <c r="AD3628" t="s">
        <v>6</v>
      </c>
      <c r="AE3628">
        <v>52</v>
      </c>
      <c r="AF3628" t="s">
        <v>3123</v>
      </c>
      <c r="AG3628" t="s">
        <v>3122</v>
      </c>
      <c r="AI3628" t="s">
        <v>3121</v>
      </c>
      <c r="AK3628" t="s">
        <v>3120</v>
      </c>
      <c r="AL3628">
        <v>4</v>
      </c>
      <c r="AM3628" s="5">
        <f t="shared" si="450"/>
        <v>0.44444444444444442</v>
      </c>
      <c r="AN3628" s="4">
        <f t="shared" si="454"/>
        <v>6.7314569397113879E-4</v>
      </c>
      <c r="AO3628" s="3"/>
      <c r="AP3628">
        <v>0</v>
      </c>
      <c r="AR3628" t="s">
        <v>42</v>
      </c>
      <c r="AT3628" s="2">
        <v>1.48</v>
      </c>
      <c r="AU3628" s="1">
        <f t="shared" si="451"/>
        <v>0.71344868864300437</v>
      </c>
      <c r="AV3628" s="1">
        <f t="shared" si="452"/>
        <v>0.52883894028703571</v>
      </c>
      <c r="AW3628" s="1">
        <f t="shared" si="453"/>
        <v>0.34422919193106699</v>
      </c>
    </row>
    <row r="3629" spans="1:49" x14ac:dyDescent="0.2">
      <c r="A3629">
        <v>3627</v>
      </c>
      <c r="B3629" t="s">
        <v>3119</v>
      </c>
      <c r="C3629" t="s">
        <v>3118</v>
      </c>
      <c r="F3629" t="s">
        <v>3117</v>
      </c>
      <c r="G3629" t="s">
        <v>17</v>
      </c>
      <c r="H3629" t="s">
        <v>16</v>
      </c>
      <c r="I3629" t="s">
        <v>3116</v>
      </c>
      <c r="J3629">
        <v>60016521</v>
      </c>
      <c r="K3629" t="s">
        <v>3115</v>
      </c>
      <c r="L3629" t="s">
        <v>915</v>
      </c>
      <c r="M3629" t="s">
        <v>634</v>
      </c>
      <c r="N3629">
        <v>5</v>
      </c>
      <c r="O3629" t="s">
        <v>3114</v>
      </c>
      <c r="P3629" t="s">
        <v>3113</v>
      </c>
      <c r="Q3629" t="s">
        <v>3112</v>
      </c>
      <c r="R3629" s="8">
        <v>41275</v>
      </c>
      <c r="S3629" s="9">
        <f t="shared" si="448"/>
        <v>2013</v>
      </c>
      <c r="T3629" s="9">
        <v>2013</v>
      </c>
      <c r="U3629" s="9">
        <f t="shared" si="449"/>
        <v>9</v>
      </c>
      <c r="V3629" s="8">
        <v>2013</v>
      </c>
      <c r="W3629" t="s">
        <v>1181</v>
      </c>
      <c r="X3629" s="2">
        <v>0.437</v>
      </c>
      <c r="Y3629" s="7">
        <f t="shared" si="455"/>
        <v>1.1665465417367396E-2</v>
      </c>
      <c r="AA3629">
        <v>10704698</v>
      </c>
      <c r="AB3629">
        <v>5300152513</v>
      </c>
      <c r="AC3629">
        <v>15598985</v>
      </c>
      <c r="AD3629" t="s">
        <v>6</v>
      </c>
      <c r="AE3629">
        <v>135</v>
      </c>
      <c r="AH3629" t="s">
        <v>3111</v>
      </c>
      <c r="AI3629" t="s">
        <v>3110</v>
      </c>
      <c r="AK3629" t="s">
        <v>3109</v>
      </c>
      <c r="AL3629">
        <v>43</v>
      </c>
      <c r="AM3629" s="5">
        <f t="shared" si="450"/>
        <v>4.7777777777777777</v>
      </c>
      <c r="AN3629" s="4">
        <f t="shared" si="454"/>
        <v>7.2363162101897428E-3</v>
      </c>
      <c r="AO3629" s="3"/>
      <c r="AP3629">
        <v>1</v>
      </c>
      <c r="AR3629" t="s">
        <v>42</v>
      </c>
      <c r="AT3629" s="2" t="s">
        <v>41</v>
      </c>
      <c r="AU3629" s="1">
        <f t="shared" si="451"/>
        <v>1.0336720655214098</v>
      </c>
      <c r="AV3629" s="1">
        <f t="shared" si="452"/>
        <v>0.94508908137785685</v>
      </c>
      <c r="AW3629" s="1">
        <f t="shared" si="453"/>
        <v>0.85650609723430393</v>
      </c>
    </row>
    <row r="3630" spans="1:49" x14ac:dyDescent="0.2">
      <c r="A3630">
        <v>3628</v>
      </c>
      <c r="B3630" t="s">
        <v>3108</v>
      </c>
      <c r="C3630" t="s">
        <v>3107</v>
      </c>
      <c r="F3630" t="s">
        <v>3106</v>
      </c>
      <c r="G3630" t="s">
        <v>17</v>
      </c>
      <c r="H3630" t="s">
        <v>16</v>
      </c>
      <c r="I3630" t="s">
        <v>3105</v>
      </c>
      <c r="J3630" t="s">
        <v>3104</v>
      </c>
      <c r="K3630" t="s">
        <v>3103</v>
      </c>
      <c r="L3630" t="s">
        <v>3102</v>
      </c>
      <c r="M3630" t="s">
        <v>326</v>
      </c>
      <c r="N3630">
        <v>7</v>
      </c>
      <c r="O3630" t="s">
        <v>3101</v>
      </c>
      <c r="P3630" t="s">
        <v>3100</v>
      </c>
      <c r="Q3630" t="s">
        <v>3099</v>
      </c>
      <c r="R3630" s="8">
        <v>41275</v>
      </c>
      <c r="S3630" s="9">
        <f t="shared" si="448"/>
        <v>2013</v>
      </c>
      <c r="T3630" s="9">
        <v>2013</v>
      </c>
      <c r="U3630" s="9">
        <f t="shared" si="449"/>
        <v>9</v>
      </c>
      <c r="V3630" s="8">
        <v>2013</v>
      </c>
      <c r="W3630" t="s">
        <v>3083</v>
      </c>
      <c r="X3630" s="2">
        <v>1.3720000000000001</v>
      </c>
      <c r="Y3630" s="7">
        <f t="shared" si="455"/>
        <v>3.662475641333654E-2</v>
      </c>
      <c r="AA3630">
        <v>189480</v>
      </c>
      <c r="AB3630">
        <v>17366</v>
      </c>
      <c r="AD3630" t="s">
        <v>6</v>
      </c>
      <c r="AE3630">
        <v>61</v>
      </c>
      <c r="AF3630">
        <v>1</v>
      </c>
      <c r="AG3630">
        <v>6357262</v>
      </c>
      <c r="AH3630" t="s">
        <v>3098</v>
      </c>
      <c r="AI3630" t="s">
        <v>3097</v>
      </c>
      <c r="AJ3630" t="s">
        <v>3096</v>
      </c>
      <c r="AK3630" t="s">
        <v>3095</v>
      </c>
      <c r="AL3630">
        <v>34</v>
      </c>
      <c r="AM3630" s="5">
        <f t="shared" si="450"/>
        <v>3.7777777777777777</v>
      </c>
      <c r="AN3630" s="4">
        <f t="shared" si="454"/>
        <v>5.72173839875468E-3</v>
      </c>
      <c r="AO3630" s="3"/>
      <c r="AP3630">
        <v>0</v>
      </c>
      <c r="AR3630" t="s">
        <v>42</v>
      </c>
      <c r="AT3630" s="2" t="s">
        <v>41</v>
      </c>
      <c r="AU3630" s="1">
        <f t="shared" si="451"/>
        <v>2.735385100896198</v>
      </c>
      <c r="AV3630" s="1">
        <f t="shared" si="452"/>
        <v>2.1173247406045608</v>
      </c>
      <c r="AW3630" s="1">
        <f t="shared" si="453"/>
        <v>1.4992643803129238</v>
      </c>
    </row>
    <row r="3631" spans="1:49" x14ac:dyDescent="0.2">
      <c r="A3631">
        <v>3629</v>
      </c>
      <c r="B3631" t="s">
        <v>3094</v>
      </c>
      <c r="C3631" t="s">
        <v>3093</v>
      </c>
      <c r="F3631" t="s">
        <v>3092</v>
      </c>
      <c r="G3631" t="s">
        <v>17</v>
      </c>
      <c r="H3631" t="s">
        <v>16</v>
      </c>
      <c r="I3631" t="s">
        <v>3091</v>
      </c>
      <c r="J3631" t="s">
        <v>3090</v>
      </c>
      <c r="K3631" t="s">
        <v>3089</v>
      </c>
      <c r="L3631" t="s">
        <v>3088</v>
      </c>
      <c r="M3631" t="s">
        <v>3087</v>
      </c>
      <c r="N3631">
        <v>6</v>
      </c>
      <c r="O3631" t="s">
        <v>3086</v>
      </c>
      <c r="P3631" t="s">
        <v>3085</v>
      </c>
      <c r="Q3631" t="s">
        <v>3084</v>
      </c>
      <c r="R3631" s="8">
        <v>41275</v>
      </c>
      <c r="S3631" s="9">
        <f t="shared" si="448"/>
        <v>2013</v>
      </c>
      <c r="T3631" s="9">
        <v>2013</v>
      </c>
      <c r="U3631" s="9">
        <f t="shared" si="449"/>
        <v>9</v>
      </c>
      <c r="V3631" s="8">
        <v>2013</v>
      </c>
      <c r="W3631" t="s">
        <v>3083</v>
      </c>
      <c r="X3631" s="2">
        <v>1.3720000000000001</v>
      </c>
      <c r="Y3631" s="7">
        <f t="shared" si="455"/>
        <v>3.662475641333654E-2</v>
      </c>
      <c r="AA3631">
        <v>189480</v>
      </c>
      <c r="AB3631">
        <v>17366</v>
      </c>
      <c r="AD3631" t="s">
        <v>6</v>
      </c>
      <c r="AE3631">
        <v>61</v>
      </c>
      <c r="AF3631">
        <v>1</v>
      </c>
      <c r="AG3631">
        <v>6380580</v>
      </c>
      <c r="AH3631" t="s">
        <v>3082</v>
      </c>
      <c r="AI3631" t="s">
        <v>3081</v>
      </c>
      <c r="AJ3631" t="s">
        <v>3080</v>
      </c>
      <c r="AK3631" t="s">
        <v>3079</v>
      </c>
      <c r="AL3631">
        <v>15</v>
      </c>
      <c r="AM3631" s="5">
        <f t="shared" si="450"/>
        <v>1.6666666666666667</v>
      </c>
      <c r="AN3631" s="4">
        <f t="shared" si="454"/>
        <v>2.5242963523917708E-3</v>
      </c>
      <c r="AO3631" s="3"/>
      <c r="AP3631">
        <v>0</v>
      </c>
      <c r="AR3631" t="s">
        <v>42</v>
      </c>
      <c r="AT3631" s="2" t="s">
        <v>41</v>
      </c>
      <c r="AU3631" s="1">
        <f t="shared" si="451"/>
        <v>2.6394618395053104</v>
      </c>
      <c r="AV3631" s="1">
        <f t="shared" si="452"/>
        <v>1.9574526382864155</v>
      </c>
      <c r="AW3631" s="1">
        <f t="shared" si="453"/>
        <v>1.2754434370675201</v>
      </c>
    </row>
    <row r="3632" spans="1:49" x14ac:dyDescent="0.2">
      <c r="A3632">
        <v>3630</v>
      </c>
      <c r="B3632" t="s">
        <v>3078</v>
      </c>
      <c r="F3632" t="s">
        <v>3077</v>
      </c>
      <c r="G3632" t="s">
        <v>17</v>
      </c>
      <c r="H3632" t="s">
        <v>16</v>
      </c>
      <c r="I3632" t="s">
        <v>3076</v>
      </c>
      <c r="J3632" t="s">
        <v>3075</v>
      </c>
      <c r="K3632" t="s">
        <v>3074</v>
      </c>
      <c r="L3632" t="s">
        <v>3073</v>
      </c>
      <c r="M3632" t="s">
        <v>32</v>
      </c>
      <c r="N3632">
        <v>4</v>
      </c>
      <c r="O3632" t="s">
        <v>3072</v>
      </c>
      <c r="P3632" t="s">
        <v>3071</v>
      </c>
      <c r="Q3632" t="s">
        <v>3070</v>
      </c>
      <c r="R3632" s="8">
        <v>41275</v>
      </c>
      <c r="S3632" s="9">
        <f t="shared" si="448"/>
        <v>2013</v>
      </c>
      <c r="T3632" s="9">
        <v>2013</v>
      </c>
      <c r="U3632" s="9">
        <f t="shared" si="449"/>
        <v>9</v>
      </c>
      <c r="V3632" s="8">
        <v>41275</v>
      </c>
      <c r="W3632" t="s">
        <v>3069</v>
      </c>
      <c r="X3632" s="2">
        <v>0.113</v>
      </c>
      <c r="Y3632" s="7">
        <f t="shared" si="455"/>
        <v>3.0164704626144527E-3</v>
      </c>
      <c r="AA3632">
        <v>15539105</v>
      </c>
      <c r="AB3632">
        <v>145341</v>
      </c>
      <c r="AD3632" t="s">
        <v>6</v>
      </c>
      <c r="AE3632">
        <v>9</v>
      </c>
      <c r="AF3632">
        <v>1</v>
      </c>
      <c r="AH3632" s="6">
        <v>44409</v>
      </c>
      <c r="AI3632" t="s">
        <v>3068</v>
      </c>
      <c r="AJ3632" t="s">
        <v>3067</v>
      </c>
      <c r="AK3632" t="s">
        <v>3066</v>
      </c>
      <c r="AL3632">
        <v>1</v>
      </c>
      <c r="AM3632" s="5">
        <f t="shared" si="450"/>
        <v>0.1111111111111111</v>
      </c>
      <c r="AN3632" s="4">
        <f t="shared" si="454"/>
        <v>1.682864234927847E-4</v>
      </c>
      <c r="AO3632" s="3"/>
      <c r="AP3632">
        <v>0</v>
      </c>
      <c r="AR3632" t="s">
        <v>42</v>
      </c>
      <c r="AT3632" s="2" t="s">
        <v>41</v>
      </c>
      <c r="AU3632" s="1">
        <f t="shared" si="451"/>
        <v>0.21620152508779522</v>
      </c>
      <c r="AV3632" s="1">
        <f t="shared" si="452"/>
        <v>0.15923784430536186</v>
      </c>
      <c r="AW3632" s="1">
        <f t="shared" si="453"/>
        <v>0.10227416352292849</v>
      </c>
    </row>
    <row r="3633" spans="1:49" x14ac:dyDescent="0.2">
      <c r="A3633">
        <v>3631</v>
      </c>
      <c r="B3633" t="s">
        <v>3065</v>
      </c>
      <c r="C3633" t="s">
        <v>3064</v>
      </c>
      <c r="F3633" t="s">
        <v>3063</v>
      </c>
      <c r="G3633" t="s">
        <v>17</v>
      </c>
      <c r="H3633" t="s">
        <v>16</v>
      </c>
      <c r="I3633" t="s">
        <v>1941</v>
      </c>
      <c r="J3633" t="s">
        <v>3062</v>
      </c>
      <c r="K3633" t="s">
        <v>3061</v>
      </c>
      <c r="L3633" t="s">
        <v>3060</v>
      </c>
      <c r="M3633" t="s">
        <v>3059</v>
      </c>
      <c r="N3633">
        <v>6</v>
      </c>
      <c r="O3633" t="s">
        <v>3058</v>
      </c>
      <c r="P3633" t="s">
        <v>3057</v>
      </c>
      <c r="Q3633" t="s">
        <v>3056</v>
      </c>
      <c r="R3633" s="8">
        <v>41275</v>
      </c>
      <c r="S3633" s="9">
        <f t="shared" si="448"/>
        <v>2013</v>
      </c>
      <c r="T3633" s="9">
        <v>2013</v>
      </c>
      <c r="U3633" s="9">
        <f t="shared" si="449"/>
        <v>9</v>
      </c>
      <c r="V3633" s="8">
        <v>41275</v>
      </c>
      <c r="W3633" t="s">
        <v>3025</v>
      </c>
      <c r="X3633" s="2">
        <v>0.63600000000000001</v>
      </c>
      <c r="Y3633" s="7">
        <f t="shared" si="455"/>
        <v>1.6977656763033557E-2</v>
      </c>
      <c r="AA3633">
        <v>14248220</v>
      </c>
      <c r="AB3633">
        <v>130124</v>
      </c>
      <c r="AD3633" t="s">
        <v>6</v>
      </c>
      <c r="AE3633">
        <v>13</v>
      </c>
      <c r="AF3633">
        <v>1</v>
      </c>
      <c r="AH3633" t="s">
        <v>3055</v>
      </c>
      <c r="AI3633" t="s">
        <v>3054</v>
      </c>
      <c r="AJ3633" t="s">
        <v>3053</v>
      </c>
      <c r="AK3633" t="s">
        <v>3052</v>
      </c>
      <c r="AL3633">
        <v>30</v>
      </c>
      <c r="AM3633" s="5">
        <f t="shared" si="450"/>
        <v>3.3333333333333335</v>
      </c>
      <c r="AN3633" s="4">
        <f t="shared" si="454"/>
        <v>5.0485927047835416E-3</v>
      </c>
      <c r="AO3633" s="3"/>
      <c r="AP3633">
        <v>1</v>
      </c>
      <c r="AR3633" t="s">
        <v>42</v>
      </c>
      <c r="AT3633" s="2" t="s">
        <v>41</v>
      </c>
      <c r="AU3633" s="1">
        <f t="shared" si="451"/>
        <v>1.3398937545558554</v>
      </c>
      <c r="AV3633" s="1">
        <f t="shared" si="452"/>
        <v>1.101312473390855</v>
      </c>
      <c r="AW3633" s="1">
        <f t="shared" si="453"/>
        <v>0.86273119222585459</v>
      </c>
    </row>
    <row r="3634" spans="1:49" x14ac:dyDescent="0.2">
      <c r="A3634">
        <v>3632</v>
      </c>
      <c r="B3634" t="s">
        <v>3051</v>
      </c>
      <c r="C3634" t="s">
        <v>3050</v>
      </c>
      <c r="F3634" t="s">
        <v>3049</v>
      </c>
      <c r="G3634" t="s">
        <v>17</v>
      </c>
      <c r="H3634" t="s">
        <v>16</v>
      </c>
      <c r="I3634" t="s">
        <v>3048</v>
      </c>
      <c r="J3634" t="s">
        <v>3047</v>
      </c>
      <c r="K3634" t="s">
        <v>3046</v>
      </c>
      <c r="L3634" t="s">
        <v>3045</v>
      </c>
      <c r="M3634" t="s">
        <v>3044</v>
      </c>
      <c r="N3634">
        <v>6</v>
      </c>
      <c r="O3634" t="s">
        <v>3043</v>
      </c>
      <c r="P3634" t="s">
        <v>3042</v>
      </c>
      <c r="Q3634" t="s">
        <v>3041</v>
      </c>
      <c r="R3634" s="8">
        <v>41275</v>
      </c>
      <c r="S3634" s="9">
        <f t="shared" si="448"/>
        <v>2013</v>
      </c>
      <c r="T3634" s="9">
        <v>2013</v>
      </c>
      <c r="U3634" s="9">
        <f t="shared" si="449"/>
        <v>9</v>
      </c>
      <c r="V3634" s="8">
        <v>41275</v>
      </c>
      <c r="W3634" t="s">
        <v>3025</v>
      </c>
      <c r="X3634" s="2">
        <v>0.63600000000000001</v>
      </c>
      <c r="Y3634" s="7">
        <f t="shared" si="455"/>
        <v>1.6977656763033557E-2</v>
      </c>
      <c r="AA3634">
        <v>14248220</v>
      </c>
      <c r="AB3634">
        <v>130124</v>
      </c>
      <c r="AD3634" t="s">
        <v>6</v>
      </c>
      <c r="AE3634">
        <v>13</v>
      </c>
      <c r="AF3634">
        <v>1</v>
      </c>
      <c r="AH3634" t="s">
        <v>3040</v>
      </c>
      <c r="AI3634" t="s">
        <v>3039</v>
      </c>
      <c r="AJ3634" t="s">
        <v>3038</v>
      </c>
      <c r="AK3634" t="s">
        <v>3037</v>
      </c>
      <c r="AL3634">
        <v>15</v>
      </c>
      <c r="AM3634" s="5">
        <f t="shared" si="450"/>
        <v>1.6666666666666667</v>
      </c>
      <c r="AN3634" s="4">
        <f t="shared" si="454"/>
        <v>2.5242963523917708E-3</v>
      </c>
      <c r="AO3634" s="3"/>
      <c r="AP3634">
        <v>1</v>
      </c>
      <c r="AR3634" t="s">
        <v>42</v>
      </c>
      <c r="AT3634" s="2" t="s">
        <v>41</v>
      </c>
      <c r="AU3634" s="1">
        <f t="shared" si="451"/>
        <v>1.2641648639841021</v>
      </c>
      <c r="AV3634" s="1">
        <f t="shared" si="452"/>
        <v>0.97509765577126639</v>
      </c>
      <c r="AW3634" s="1">
        <f t="shared" si="453"/>
        <v>0.68603044755843068</v>
      </c>
    </row>
    <row r="3635" spans="1:49" x14ac:dyDescent="0.2">
      <c r="A3635">
        <v>3633</v>
      </c>
      <c r="B3635" t="s">
        <v>3036</v>
      </c>
      <c r="C3635" t="s">
        <v>3035</v>
      </c>
      <c r="E3635">
        <v>23344383</v>
      </c>
      <c r="F3635" t="s">
        <v>3034</v>
      </c>
      <c r="G3635" t="s">
        <v>17</v>
      </c>
      <c r="H3635" t="s">
        <v>16</v>
      </c>
      <c r="I3635" t="s">
        <v>3033</v>
      </c>
      <c r="J3635" t="s">
        <v>3032</v>
      </c>
      <c r="K3635" t="s">
        <v>3031</v>
      </c>
      <c r="L3635" t="s">
        <v>3030</v>
      </c>
      <c r="M3635" t="s">
        <v>3029</v>
      </c>
      <c r="N3635">
        <v>7</v>
      </c>
      <c r="O3635" t="s">
        <v>3028</v>
      </c>
      <c r="P3635" t="s">
        <v>3027</v>
      </c>
      <c r="Q3635" t="s">
        <v>3026</v>
      </c>
      <c r="R3635" s="8">
        <v>41275</v>
      </c>
      <c r="S3635" s="9">
        <f t="shared" si="448"/>
        <v>2013</v>
      </c>
      <c r="T3635" s="9">
        <v>2013</v>
      </c>
      <c r="U3635" s="9">
        <f t="shared" si="449"/>
        <v>9</v>
      </c>
      <c r="V3635" s="8">
        <v>41275</v>
      </c>
      <c r="W3635" t="s">
        <v>3025</v>
      </c>
      <c r="X3635" s="2">
        <v>0.63600000000000001</v>
      </c>
      <c r="Y3635" s="7">
        <f t="shared" si="455"/>
        <v>1.6977656763033557E-2</v>
      </c>
      <c r="AA3635">
        <v>14248220</v>
      </c>
      <c r="AB3635">
        <v>130124</v>
      </c>
      <c r="AD3635" t="s">
        <v>6</v>
      </c>
      <c r="AE3635">
        <v>13</v>
      </c>
      <c r="AF3635">
        <v>1</v>
      </c>
      <c r="AH3635" t="s">
        <v>3024</v>
      </c>
      <c r="AI3635" t="s">
        <v>3023</v>
      </c>
      <c r="AJ3635" t="s">
        <v>3022</v>
      </c>
      <c r="AK3635" t="s">
        <v>3021</v>
      </c>
      <c r="AL3635">
        <v>23</v>
      </c>
      <c r="AM3635" s="5">
        <f t="shared" si="450"/>
        <v>2.5555555555555554</v>
      </c>
      <c r="AN3635" s="4">
        <f t="shared" si="454"/>
        <v>3.8705877403340484E-3</v>
      </c>
      <c r="AO3635" s="3"/>
      <c r="AP3635">
        <v>1</v>
      </c>
      <c r="AQ3635" t="s">
        <v>2325</v>
      </c>
      <c r="AR3635">
        <v>245137</v>
      </c>
      <c r="AS3635" t="s">
        <v>2324</v>
      </c>
      <c r="AT3635" s="2" t="s">
        <v>41</v>
      </c>
      <c r="AU3635" s="1">
        <f t="shared" si="451"/>
        <v>1.3045536056223705</v>
      </c>
      <c r="AV3635" s="1">
        <f t="shared" si="452"/>
        <v>1.0424122251683803</v>
      </c>
      <c r="AW3635" s="1">
        <f t="shared" si="453"/>
        <v>0.78027084471439001</v>
      </c>
    </row>
    <row r="3636" spans="1:49" x14ac:dyDescent="0.2">
      <c r="A3636">
        <v>3634</v>
      </c>
      <c r="B3636" t="s">
        <v>3020</v>
      </c>
      <c r="C3636" t="s">
        <v>3019</v>
      </c>
      <c r="F3636" t="s">
        <v>3018</v>
      </c>
      <c r="G3636" t="s">
        <v>17</v>
      </c>
      <c r="H3636" t="s">
        <v>16</v>
      </c>
      <c r="I3636" t="s">
        <v>3017</v>
      </c>
      <c r="J3636">
        <v>60000934</v>
      </c>
      <c r="K3636" t="s">
        <v>3006</v>
      </c>
      <c r="L3636" t="s">
        <v>3005</v>
      </c>
      <c r="M3636" t="s">
        <v>68</v>
      </c>
      <c r="N3636">
        <v>2</v>
      </c>
      <c r="O3636" t="s">
        <v>3016</v>
      </c>
      <c r="P3636" t="s">
        <v>3015</v>
      </c>
      <c r="Q3636" t="s">
        <v>3014</v>
      </c>
      <c r="R3636" s="8">
        <v>41275</v>
      </c>
      <c r="S3636" s="9">
        <f t="shared" si="448"/>
        <v>2013</v>
      </c>
      <c r="T3636" s="9">
        <v>2013</v>
      </c>
      <c r="U3636" s="9">
        <f t="shared" si="449"/>
        <v>9</v>
      </c>
      <c r="V3636" s="8">
        <v>2013</v>
      </c>
      <c r="W3636" t="s">
        <v>2986</v>
      </c>
      <c r="X3636" s="2">
        <v>0.23100000000000001</v>
      </c>
      <c r="Y3636" s="7">
        <f t="shared" si="455"/>
        <v>6.1664130695923769E-3</v>
      </c>
      <c r="AA3636">
        <v>17480698</v>
      </c>
      <c r="AB3636">
        <v>19500157222</v>
      </c>
      <c r="AC3636">
        <v>17480701</v>
      </c>
      <c r="AD3636" t="s">
        <v>6</v>
      </c>
      <c r="AE3636">
        <v>6</v>
      </c>
      <c r="AF3636">
        <v>1</v>
      </c>
      <c r="AH3636" s="10">
        <v>42248</v>
      </c>
      <c r="AI3636" t="s">
        <v>3013</v>
      </c>
      <c r="AJ3636" t="s">
        <v>3012</v>
      </c>
      <c r="AK3636" t="s">
        <v>3011</v>
      </c>
      <c r="AL3636">
        <v>7</v>
      </c>
      <c r="AM3636" s="5">
        <f t="shared" si="450"/>
        <v>0.77777777777777779</v>
      </c>
      <c r="AN3636" s="4">
        <f t="shared" si="454"/>
        <v>1.178004964449493E-3</v>
      </c>
      <c r="AO3636" s="3"/>
      <c r="AP3636">
        <v>0</v>
      </c>
      <c r="AR3636" t="s">
        <v>42</v>
      </c>
      <c r="AT3636" s="2" t="s">
        <v>41</v>
      </c>
      <c r="AU3636" s="1">
        <f t="shared" si="451"/>
        <v>0.46698906380495109</v>
      </c>
      <c r="AV3636" s="1">
        <f t="shared" si="452"/>
        <v>0.36722090170209348</v>
      </c>
      <c r="AW3636" s="1">
        <f t="shared" si="453"/>
        <v>0.26745273959923582</v>
      </c>
    </row>
    <row r="3637" spans="1:49" x14ac:dyDescent="0.2">
      <c r="A3637">
        <v>3635</v>
      </c>
      <c r="B3637" t="s">
        <v>3010</v>
      </c>
      <c r="C3637" t="s">
        <v>3009</v>
      </c>
      <c r="F3637" t="s">
        <v>3008</v>
      </c>
      <c r="G3637" t="s">
        <v>17</v>
      </c>
      <c r="H3637" t="s">
        <v>16</v>
      </c>
      <c r="I3637" t="s">
        <v>3007</v>
      </c>
      <c r="J3637">
        <v>60000934</v>
      </c>
      <c r="K3637" t="s">
        <v>3006</v>
      </c>
      <c r="L3637" t="s">
        <v>3005</v>
      </c>
      <c r="M3637" t="s">
        <v>68</v>
      </c>
      <c r="N3637">
        <v>3</v>
      </c>
      <c r="O3637" t="s">
        <v>3004</v>
      </c>
      <c r="P3637" t="s">
        <v>3003</v>
      </c>
      <c r="Q3637" t="s">
        <v>3002</v>
      </c>
      <c r="R3637" s="8">
        <v>41275</v>
      </c>
      <c r="S3637" s="9">
        <f t="shared" si="448"/>
        <v>2013</v>
      </c>
      <c r="T3637" s="9">
        <v>2013</v>
      </c>
      <c r="U3637" s="9">
        <f t="shared" si="449"/>
        <v>9</v>
      </c>
      <c r="V3637" s="8">
        <v>2013</v>
      </c>
      <c r="W3637" t="s">
        <v>2986</v>
      </c>
      <c r="X3637" s="2">
        <v>0.23100000000000001</v>
      </c>
      <c r="Y3637" s="7">
        <f t="shared" si="455"/>
        <v>6.1664130695923769E-3</v>
      </c>
      <c r="AA3637">
        <v>17480698</v>
      </c>
      <c r="AB3637">
        <v>19500157222</v>
      </c>
      <c r="AC3637">
        <v>17480701</v>
      </c>
      <c r="AD3637" t="s">
        <v>6</v>
      </c>
      <c r="AE3637">
        <v>6</v>
      </c>
      <c r="AF3637">
        <v>1</v>
      </c>
      <c r="AH3637" t="s">
        <v>3001</v>
      </c>
      <c r="AI3637" t="s">
        <v>3000</v>
      </c>
      <c r="AJ3637" t="s">
        <v>2999</v>
      </c>
      <c r="AK3637" t="s">
        <v>2998</v>
      </c>
      <c r="AL3637">
        <v>1</v>
      </c>
      <c r="AM3637" s="5">
        <f t="shared" si="450"/>
        <v>0.1111111111111111</v>
      </c>
      <c r="AN3637" s="4">
        <f t="shared" si="454"/>
        <v>1.682864234927847E-4</v>
      </c>
      <c r="AO3637" s="3"/>
      <c r="AP3637">
        <v>0</v>
      </c>
      <c r="AR3637" t="s">
        <v>42</v>
      </c>
      <c r="AT3637" s="2" t="s">
        <v>41</v>
      </c>
      <c r="AU3637" s="1">
        <f t="shared" si="451"/>
        <v>0.43669750757624992</v>
      </c>
      <c r="AV3637" s="1">
        <f t="shared" si="452"/>
        <v>0.31673497465425804</v>
      </c>
      <c r="AW3637" s="1">
        <f t="shared" si="453"/>
        <v>0.19677244173226621</v>
      </c>
    </row>
    <row r="3638" spans="1:49" x14ac:dyDescent="0.2">
      <c r="A3638">
        <v>3636</v>
      </c>
      <c r="B3638" t="s">
        <v>2997</v>
      </c>
      <c r="C3638" t="s">
        <v>2996</v>
      </c>
      <c r="F3638" t="s">
        <v>2995</v>
      </c>
      <c r="G3638" t="s">
        <v>17</v>
      </c>
      <c r="H3638" t="s">
        <v>16</v>
      </c>
      <c r="I3638" t="s">
        <v>2994</v>
      </c>
      <c r="J3638" t="s">
        <v>2993</v>
      </c>
      <c r="K3638" t="s">
        <v>2992</v>
      </c>
      <c r="L3638" t="s">
        <v>2991</v>
      </c>
      <c r="M3638" t="s">
        <v>2990</v>
      </c>
      <c r="N3638">
        <v>4</v>
      </c>
      <c r="O3638" t="s">
        <v>2989</v>
      </c>
      <c r="P3638" t="s">
        <v>2988</v>
      </c>
      <c r="Q3638" t="s">
        <v>2987</v>
      </c>
      <c r="R3638" s="8">
        <v>41275</v>
      </c>
      <c r="S3638" s="9">
        <f t="shared" si="448"/>
        <v>2013</v>
      </c>
      <c r="T3638" s="9">
        <v>2013</v>
      </c>
      <c r="U3638" s="9">
        <f t="shared" si="449"/>
        <v>9</v>
      </c>
      <c r="V3638" s="8">
        <v>2013</v>
      </c>
      <c r="W3638" t="s">
        <v>2986</v>
      </c>
      <c r="X3638" s="2">
        <v>0.23100000000000001</v>
      </c>
      <c r="Y3638" s="7">
        <f t="shared" si="455"/>
        <v>6.1664130695923769E-3</v>
      </c>
      <c r="AA3638">
        <v>17480698</v>
      </c>
      <c r="AB3638">
        <v>19500157222</v>
      </c>
      <c r="AC3638">
        <v>17480701</v>
      </c>
      <c r="AD3638" t="s">
        <v>6</v>
      </c>
      <c r="AE3638">
        <v>6</v>
      </c>
      <c r="AF3638">
        <v>1</v>
      </c>
      <c r="AH3638" t="s">
        <v>2985</v>
      </c>
      <c r="AI3638" t="s">
        <v>2984</v>
      </c>
      <c r="AJ3638" t="s">
        <v>2983</v>
      </c>
      <c r="AK3638" t="s">
        <v>2982</v>
      </c>
      <c r="AL3638">
        <v>0</v>
      </c>
      <c r="AM3638" s="5">
        <f t="shared" si="450"/>
        <v>0</v>
      </c>
      <c r="AN3638" s="4">
        <f t="shared" si="454"/>
        <v>0</v>
      </c>
      <c r="AO3638" s="3"/>
      <c r="AP3638">
        <v>0</v>
      </c>
      <c r="AR3638" t="s">
        <v>42</v>
      </c>
      <c r="AT3638" s="2" t="s">
        <v>41</v>
      </c>
      <c r="AU3638" s="1">
        <f t="shared" si="451"/>
        <v>0.43164891487146634</v>
      </c>
      <c r="AV3638" s="1">
        <f t="shared" si="452"/>
        <v>0.30832065347961884</v>
      </c>
      <c r="AW3638" s="1">
        <f t="shared" si="453"/>
        <v>0.1849923920877713</v>
      </c>
    </row>
    <row r="3639" spans="1:49" x14ac:dyDescent="0.2">
      <c r="A3639">
        <v>3637</v>
      </c>
      <c r="B3639" t="s">
        <v>2981</v>
      </c>
      <c r="C3639" t="s">
        <v>2980</v>
      </c>
      <c r="D3639" t="s">
        <v>2979</v>
      </c>
      <c r="F3639" t="s">
        <v>2978</v>
      </c>
      <c r="G3639" t="s">
        <v>17</v>
      </c>
      <c r="H3639" t="s">
        <v>16</v>
      </c>
      <c r="I3639" t="s">
        <v>2977</v>
      </c>
      <c r="J3639" t="s">
        <v>2976</v>
      </c>
      <c r="K3639" t="s">
        <v>2975</v>
      </c>
      <c r="L3639" t="s">
        <v>2974</v>
      </c>
      <c r="M3639" t="s">
        <v>2123</v>
      </c>
      <c r="N3639">
        <v>5</v>
      </c>
      <c r="O3639" t="s">
        <v>2973</v>
      </c>
      <c r="P3639" t="s">
        <v>2972</v>
      </c>
      <c r="Q3639" t="s">
        <v>2971</v>
      </c>
      <c r="R3639" s="8">
        <v>41275</v>
      </c>
      <c r="S3639" s="9">
        <f t="shared" si="448"/>
        <v>2013</v>
      </c>
      <c r="T3639" s="9">
        <v>2013</v>
      </c>
      <c r="U3639" s="9">
        <f t="shared" si="449"/>
        <v>9</v>
      </c>
      <c r="V3639" s="8">
        <v>41334</v>
      </c>
      <c r="W3639" t="s">
        <v>2970</v>
      </c>
      <c r="X3639" s="2">
        <v>0.627</v>
      </c>
      <c r="Y3639" s="7">
        <f t="shared" si="455"/>
        <v>1.6737406903179305E-2</v>
      </c>
      <c r="AA3639">
        <v>9269851</v>
      </c>
      <c r="AB3639">
        <v>28435</v>
      </c>
      <c r="AD3639" t="s">
        <v>6</v>
      </c>
      <c r="AE3639">
        <v>90</v>
      </c>
      <c r="AH3639" t="s">
        <v>2969</v>
      </c>
      <c r="AI3639" t="s">
        <v>2968</v>
      </c>
      <c r="AJ3639" t="s">
        <v>2967</v>
      </c>
      <c r="AK3639" t="s">
        <v>2966</v>
      </c>
      <c r="AL3639">
        <v>29</v>
      </c>
      <c r="AM3639" s="5">
        <f t="shared" si="450"/>
        <v>3.2222222222222223</v>
      </c>
      <c r="AN3639" s="4">
        <f t="shared" si="454"/>
        <v>4.8803062812907572E-3</v>
      </c>
      <c r="AO3639" s="3"/>
      <c r="AP3639">
        <v>0</v>
      </c>
      <c r="AR3639" t="s">
        <v>42</v>
      </c>
      <c r="AT3639" s="2">
        <v>2.121</v>
      </c>
      <c r="AU3639" s="1">
        <f t="shared" si="451"/>
        <v>1.318027671661274</v>
      </c>
      <c r="AV3639" s="1">
        <f t="shared" si="452"/>
        <v>1.080885659223503</v>
      </c>
      <c r="AW3639" s="1">
        <f t="shared" si="453"/>
        <v>0.84374364678573222</v>
      </c>
    </row>
    <row r="3640" spans="1:49" x14ac:dyDescent="0.2">
      <c r="A3640">
        <v>3638</v>
      </c>
      <c r="B3640" t="s">
        <v>2965</v>
      </c>
      <c r="C3640" t="s">
        <v>2964</v>
      </c>
      <c r="F3640" t="s">
        <v>2963</v>
      </c>
      <c r="G3640" t="s">
        <v>17</v>
      </c>
      <c r="H3640" t="s">
        <v>16</v>
      </c>
      <c r="I3640" t="s">
        <v>2962</v>
      </c>
      <c r="J3640">
        <v>60000297</v>
      </c>
      <c r="K3640" t="s">
        <v>2961</v>
      </c>
      <c r="L3640" t="s">
        <v>2960</v>
      </c>
      <c r="M3640" t="s">
        <v>2828</v>
      </c>
      <c r="N3640">
        <v>2</v>
      </c>
      <c r="O3640" t="s">
        <v>2959</v>
      </c>
      <c r="P3640" t="s">
        <v>2958</v>
      </c>
      <c r="Q3640" t="s">
        <v>2957</v>
      </c>
      <c r="R3640" s="8">
        <v>41275</v>
      </c>
      <c r="S3640" s="9">
        <f t="shared" si="448"/>
        <v>2013</v>
      </c>
      <c r="T3640" s="9">
        <v>2013</v>
      </c>
      <c r="U3640" s="9">
        <f t="shared" si="449"/>
        <v>9</v>
      </c>
      <c r="V3640" s="8">
        <v>41275</v>
      </c>
      <c r="W3640" t="s">
        <v>2956</v>
      </c>
      <c r="X3640" s="2">
        <v>0.29499999999999998</v>
      </c>
      <c r="Y3640" s="7">
        <f t="shared" si="455"/>
        <v>7.8748565174448087E-3</v>
      </c>
      <c r="AA3640">
        <v>10642269</v>
      </c>
      <c r="AB3640">
        <v>19554</v>
      </c>
      <c r="AD3640" t="s">
        <v>6</v>
      </c>
      <c r="AE3640">
        <v>58</v>
      </c>
      <c r="AF3640">
        <v>1</v>
      </c>
      <c r="AH3640" t="s">
        <v>2955</v>
      </c>
      <c r="AI3640" t="s">
        <v>2954</v>
      </c>
      <c r="AK3640" t="s">
        <v>2953</v>
      </c>
      <c r="AL3640">
        <v>0</v>
      </c>
      <c r="AM3640" s="5">
        <f t="shared" si="450"/>
        <v>0</v>
      </c>
      <c r="AN3640" s="4">
        <f t="shared" si="454"/>
        <v>0</v>
      </c>
      <c r="AO3640" s="3"/>
      <c r="AP3640">
        <v>0</v>
      </c>
      <c r="AR3640" t="s">
        <v>42</v>
      </c>
      <c r="AT3640" s="2" t="s">
        <v>41</v>
      </c>
      <c r="AU3640" s="1">
        <f t="shared" si="451"/>
        <v>0.55123995622113653</v>
      </c>
      <c r="AV3640" s="1">
        <f t="shared" si="452"/>
        <v>0.39374282587224041</v>
      </c>
      <c r="AW3640" s="1">
        <f t="shared" si="453"/>
        <v>0.23624569552334423</v>
      </c>
    </row>
    <row r="3641" spans="1:49" x14ac:dyDescent="0.2">
      <c r="A3641">
        <v>3639</v>
      </c>
      <c r="B3641" t="s">
        <v>2952</v>
      </c>
      <c r="C3641" t="s">
        <v>2951</v>
      </c>
      <c r="F3641" t="s">
        <v>2950</v>
      </c>
      <c r="G3641" t="s">
        <v>17</v>
      </c>
      <c r="H3641" t="s">
        <v>16</v>
      </c>
      <c r="I3641" t="s">
        <v>1071</v>
      </c>
      <c r="J3641">
        <v>60010421</v>
      </c>
      <c r="K3641" t="s">
        <v>1267</v>
      </c>
      <c r="L3641" t="s">
        <v>915</v>
      </c>
      <c r="M3641" t="s">
        <v>634</v>
      </c>
      <c r="N3641">
        <v>5</v>
      </c>
      <c r="O3641" t="s">
        <v>2949</v>
      </c>
      <c r="P3641" t="s">
        <v>2948</v>
      </c>
      <c r="Q3641" t="s">
        <v>2947</v>
      </c>
      <c r="R3641" s="8">
        <v>41275</v>
      </c>
      <c r="S3641" s="9">
        <f t="shared" si="448"/>
        <v>2013</v>
      </c>
      <c r="T3641" s="9">
        <v>2013</v>
      </c>
      <c r="U3641" s="9">
        <f t="shared" si="449"/>
        <v>9</v>
      </c>
      <c r="V3641" s="8">
        <v>41275</v>
      </c>
      <c r="W3641" t="s">
        <v>2946</v>
      </c>
      <c r="X3641" s="2">
        <v>0.57099999999999995</v>
      </c>
      <c r="Y3641" s="7">
        <f t="shared" si="455"/>
        <v>1.5242518886308426E-2</v>
      </c>
      <c r="AA3641">
        <v>16747321</v>
      </c>
      <c r="AB3641">
        <v>19700167024</v>
      </c>
      <c r="AC3641" t="s">
        <v>2945</v>
      </c>
      <c r="AD3641" t="s">
        <v>6</v>
      </c>
      <c r="AE3641">
        <v>56</v>
      </c>
      <c r="AF3641">
        <v>1</v>
      </c>
      <c r="AH3641" t="s">
        <v>2944</v>
      </c>
      <c r="AI3641" t="s">
        <v>2943</v>
      </c>
      <c r="AJ3641" t="s">
        <v>2942</v>
      </c>
      <c r="AK3641" t="s">
        <v>2941</v>
      </c>
      <c r="AL3641">
        <v>8</v>
      </c>
      <c r="AM3641" s="5">
        <f t="shared" si="450"/>
        <v>0.88888888888888884</v>
      </c>
      <c r="AN3641" s="4">
        <f t="shared" si="454"/>
        <v>1.3462913879422776E-3</v>
      </c>
      <c r="AO3641" s="3"/>
      <c r="AP3641">
        <v>0</v>
      </c>
      <c r="AQ3641" t="s">
        <v>400</v>
      </c>
      <c r="AR3641">
        <v>50377035</v>
      </c>
      <c r="AS3641" t="s">
        <v>399</v>
      </c>
      <c r="AT3641" s="2" t="s">
        <v>41</v>
      </c>
      <c r="AU3641" s="1">
        <f t="shared" si="451"/>
        <v>1.1073650636798582</v>
      </c>
      <c r="AV3641" s="1">
        <f t="shared" si="452"/>
        <v>0.82944051371253524</v>
      </c>
      <c r="AW3641" s="1">
        <f t="shared" si="453"/>
        <v>0.55151596374521217</v>
      </c>
    </row>
    <row r="3642" spans="1:49" x14ac:dyDescent="0.2">
      <c r="A3642">
        <v>3640</v>
      </c>
      <c r="B3642" t="s">
        <v>2940</v>
      </c>
      <c r="C3642" t="s">
        <v>2939</v>
      </c>
      <c r="F3642" t="s">
        <v>2938</v>
      </c>
      <c r="G3642" t="s">
        <v>17</v>
      </c>
      <c r="H3642" t="s">
        <v>16</v>
      </c>
      <c r="I3642" t="s">
        <v>2937</v>
      </c>
      <c r="J3642">
        <v>60106010</v>
      </c>
      <c r="K3642" t="s">
        <v>2936</v>
      </c>
      <c r="L3642" t="s">
        <v>2935</v>
      </c>
      <c r="M3642" t="s">
        <v>2036</v>
      </c>
      <c r="N3642">
        <v>1</v>
      </c>
      <c r="O3642" t="s">
        <v>2934</v>
      </c>
      <c r="P3642">
        <v>7003495100</v>
      </c>
      <c r="Q3642">
        <v>60106010</v>
      </c>
      <c r="R3642" s="8">
        <v>41275</v>
      </c>
      <c r="S3642" s="9">
        <f t="shared" ref="S3642:S3705" si="456">YEAR(R3642)</f>
        <v>2013</v>
      </c>
      <c r="T3642" s="9">
        <v>2013</v>
      </c>
      <c r="U3642" s="9">
        <f t="shared" ref="U3642:U3705" si="457">2022-T3642</f>
        <v>9</v>
      </c>
      <c r="V3642" s="8">
        <v>2013</v>
      </c>
      <c r="W3642" t="s">
        <v>2922</v>
      </c>
      <c r="X3642" s="2">
        <v>2.383</v>
      </c>
      <c r="Y3642" s="7">
        <f t="shared" si="455"/>
        <v>6.3612824003630442E-2</v>
      </c>
      <c r="AA3642">
        <v>189219</v>
      </c>
      <c r="AB3642">
        <v>17915</v>
      </c>
      <c r="AD3642" t="s">
        <v>6</v>
      </c>
      <c r="AE3642">
        <v>101</v>
      </c>
      <c r="AF3642">
        <v>2</v>
      </c>
      <c r="AG3642">
        <v>6298924</v>
      </c>
      <c r="AH3642" t="s">
        <v>2933</v>
      </c>
      <c r="AI3642" t="s">
        <v>2932</v>
      </c>
      <c r="AJ3642" t="s">
        <v>2931</v>
      </c>
      <c r="AK3642" t="s">
        <v>2930</v>
      </c>
      <c r="AL3642">
        <v>18</v>
      </c>
      <c r="AM3642" s="5">
        <f t="shared" ref="AM3642:AM3705" si="458">AL3642/U3642</f>
        <v>2</v>
      </c>
      <c r="AN3642" s="4">
        <f t="shared" si="454"/>
        <v>3.0291556228701248E-3</v>
      </c>
      <c r="AO3642" s="3"/>
      <c r="AP3642">
        <v>0</v>
      </c>
      <c r="AR3642" t="s">
        <v>42</v>
      </c>
      <c r="AT3642" s="2">
        <v>10.961</v>
      </c>
      <c r="AU3642" s="1">
        <f t="shared" ref="AU3642:AU3705" si="459">(Y3642*0.7+AN3642*0.3)*100</f>
        <v>4.5437723489402346</v>
      </c>
      <c r="AV3642" s="1">
        <f t="shared" ref="AV3642:AV3705" si="460">(Y3642*0.5+AN3642*0.5)*100</f>
        <v>3.3320989813250281</v>
      </c>
      <c r="AW3642" s="1">
        <f t="shared" ref="AW3642:AW3705" si="461">(Y3642*0.3+AN3642*0.7)*100</f>
        <v>2.1204256137098221</v>
      </c>
    </row>
    <row r="3643" spans="1:49" x14ac:dyDescent="0.2">
      <c r="A3643">
        <v>3641</v>
      </c>
      <c r="B3643" t="s">
        <v>2929</v>
      </c>
      <c r="C3643" t="s">
        <v>2928</v>
      </c>
      <c r="F3643" t="s">
        <v>2927</v>
      </c>
      <c r="G3643" t="s">
        <v>17</v>
      </c>
      <c r="H3643" t="s">
        <v>16</v>
      </c>
      <c r="I3643" t="s">
        <v>2926</v>
      </c>
      <c r="J3643">
        <v>60005465</v>
      </c>
      <c r="K3643" t="s">
        <v>916</v>
      </c>
      <c r="L3643" t="s">
        <v>915</v>
      </c>
      <c r="M3643" t="s">
        <v>634</v>
      </c>
      <c r="N3643">
        <v>5</v>
      </c>
      <c r="O3643" t="s">
        <v>2925</v>
      </c>
      <c r="P3643" t="s">
        <v>2924</v>
      </c>
      <c r="Q3643" t="s">
        <v>2923</v>
      </c>
      <c r="R3643" s="8">
        <v>41275</v>
      </c>
      <c r="S3643" s="9">
        <f t="shared" si="456"/>
        <v>2013</v>
      </c>
      <c r="T3643" s="9">
        <v>2013</v>
      </c>
      <c r="U3643" s="9">
        <f t="shared" si="457"/>
        <v>9</v>
      </c>
      <c r="V3643" s="8">
        <v>2013</v>
      </c>
      <c r="W3643" t="s">
        <v>2922</v>
      </c>
      <c r="X3643" s="2">
        <v>2.383</v>
      </c>
      <c r="Y3643" s="7">
        <f t="shared" si="455"/>
        <v>6.3612824003630442E-2</v>
      </c>
      <c r="AA3643">
        <v>189219</v>
      </c>
      <c r="AB3643">
        <v>17915</v>
      </c>
      <c r="AD3643" t="s">
        <v>6</v>
      </c>
      <c r="AE3643">
        <v>101</v>
      </c>
      <c r="AF3643">
        <v>2</v>
      </c>
      <c r="AG3643">
        <v>6257408</v>
      </c>
      <c r="AH3643" t="s">
        <v>2921</v>
      </c>
      <c r="AI3643" t="s">
        <v>2920</v>
      </c>
      <c r="AJ3643" t="s">
        <v>2919</v>
      </c>
      <c r="AK3643" t="s">
        <v>2918</v>
      </c>
      <c r="AL3643">
        <v>27</v>
      </c>
      <c r="AM3643" s="5">
        <f t="shared" si="458"/>
        <v>3</v>
      </c>
      <c r="AN3643" s="4">
        <f t="shared" si="454"/>
        <v>4.5437334343051876E-3</v>
      </c>
      <c r="AO3643" s="3"/>
      <c r="AP3643">
        <v>0</v>
      </c>
      <c r="AR3643" t="s">
        <v>42</v>
      </c>
      <c r="AT3643" s="2">
        <v>10.961</v>
      </c>
      <c r="AU3643" s="1">
        <f t="shared" si="459"/>
        <v>4.5892096832832863</v>
      </c>
      <c r="AV3643" s="1">
        <f t="shared" si="460"/>
        <v>3.4078278718967812</v>
      </c>
      <c r="AW3643" s="1">
        <f t="shared" si="461"/>
        <v>2.2264460605102765</v>
      </c>
    </row>
    <row r="3644" spans="1:49" x14ac:dyDescent="0.2">
      <c r="A3644">
        <v>3642</v>
      </c>
      <c r="B3644" t="s">
        <v>2917</v>
      </c>
      <c r="C3644" t="s">
        <v>2916</v>
      </c>
      <c r="F3644" t="s">
        <v>2915</v>
      </c>
      <c r="G3644" t="s">
        <v>17</v>
      </c>
      <c r="H3644" t="s">
        <v>16</v>
      </c>
      <c r="I3644" t="s">
        <v>2914</v>
      </c>
      <c r="J3644">
        <v>60016972</v>
      </c>
      <c r="K3644" t="s">
        <v>2913</v>
      </c>
      <c r="L3644" t="s">
        <v>807</v>
      </c>
      <c r="M3644" t="s">
        <v>688</v>
      </c>
      <c r="N3644">
        <v>2</v>
      </c>
      <c r="O3644" t="s">
        <v>2912</v>
      </c>
      <c r="P3644" t="s">
        <v>2911</v>
      </c>
      <c r="Q3644" t="s">
        <v>2910</v>
      </c>
      <c r="R3644" s="8">
        <v>41275</v>
      </c>
      <c r="S3644" s="9">
        <f t="shared" si="456"/>
        <v>2013</v>
      </c>
      <c r="T3644" s="9">
        <v>2013</v>
      </c>
      <c r="U3644" s="9">
        <f t="shared" si="457"/>
        <v>9</v>
      </c>
      <c r="V3644" s="8">
        <v>41275</v>
      </c>
      <c r="W3644" t="s">
        <v>2897</v>
      </c>
      <c r="X3644" s="2">
        <v>0.22500000000000001</v>
      </c>
      <c r="Y3644" s="7">
        <f t="shared" si="455"/>
        <v>6.0062464963562111E-3</v>
      </c>
      <c r="AA3644">
        <v>2726343</v>
      </c>
      <c r="AB3644">
        <v>16128</v>
      </c>
      <c r="AC3644" t="s">
        <v>2896</v>
      </c>
      <c r="AD3644" t="s">
        <v>6</v>
      </c>
      <c r="AE3644">
        <v>33</v>
      </c>
      <c r="AF3644">
        <v>1</v>
      </c>
      <c r="AH3644" t="s">
        <v>2909</v>
      </c>
      <c r="AI3644" t="s">
        <v>2908</v>
      </c>
      <c r="AJ3644" t="s">
        <v>2907</v>
      </c>
      <c r="AK3644" t="s">
        <v>2906</v>
      </c>
      <c r="AL3644">
        <v>4</v>
      </c>
      <c r="AM3644" s="5">
        <f t="shared" si="458"/>
        <v>0.44444444444444442</v>
      </c>
      <c r="AN3644" s="4">
        <f t="shared" si="454"/>
        <v>6.7314569397113879E-4</v>
      </c>
      <c r="AO3644" s="3"/>
      <c r="AP3644">
        <v>0</v>
      </c>
      <c r="AR3644" t="s">
        <v>42</v>
      </c>
      <c r="AT3644" s="2">
        <v>1.099</v>
      </c>
      <c r="AU3644" s="1">
        <f t="shared" si="459"/>
        <v>0.44063162556406898</v>
      </c>
      <c r="AV3644" s="1">
        <f t="shared" si="460"/>
        <v>0.3339696095163675</v>
      </c>
      <c r="AW3644" s="1">
        <f t="shared" si="461"/>
        <v>0.22730759346866602</v>
      </c>
    </row>
    <row r="3645" spans="1:49" x14ac:dyDescent="0.2">
      <c r="A3645">
        <v>3643</v>
      </c>
      <c r="B3645" t="s">
        <v>2905</v>
      </c>
      <c r="C3645" t="s">
        <v>2904</v>
      </c>
      <c r="F3645" t="s">
        <v>2903</v>
      </c>
      <c r="G3645" t="s">
        <v>17</v>
      </c>
      <c r="H3645" t="s">
        <v>16</v>
      </c>
      <c r="I3645" t="s">
        <v>2902</v>
      </c>
      <c r="J3645">
        <v>60032053</v>
      </c>
      <c r="K3645" t="s">
        <v>2901</v>
      </c>
      <c r="L3645" t="s">
        <v>807</v>
      </c>
      <c r="M3645" t="s">
        <v>688</v>
      </c>
      <c r="N3645">
        <v>4</v>
      </c>
      <c r="O3645" t="s">
        <v>2900</v>
      </c>
      <c r="P3645" t="s">
        <v>2899</v>
      </c>
      <c r="Q3645" t="s">
        <v>2898</v>
      </c>
      <c r="R3645" s="8">
        <v>41275</v>
      </c>
      <c r="S3645" s="9">
        <f t="shared" si="456"/>
        <v>2013</v>
      </c>
      <c r="T3645" s="9">
        <v>2013</v>
      </c>
      <c r="U3645" s="9">
        <f t="shared" si="457"/>
        <v>9</v>
      </c>
      <c r="V3645" s="8">
        <v>41275</v>
      </c>
      <c r="W3645" t="s">
        <v>2897</v>
      </c>
      <c r="X3645" s="2">
        <v>0.22500000000000001</v>
      </c>
      <c r="Y3645" s="7">
        <f t="shared" si="455"/>
        <v>6.0062464963562111E-3</v>
      </c>
      <c r="AA3645">
        <v>2726343</v>
      </c>
      <c r="AB3645">
        <v>16128</v>
      </c>
      <c r="AC3645" t="s">
        <v>2896</v>
      </c>
      <c r="AD3645" t="s">
        <v>6</v>
      </c>
      <c r="AE3645">
        <v>33</v>
      </c>
      <c r="AF3645">
        <v>1</v>
      </c>
      <c r="AH3645" s="6">
        <v>44440</v>
      </c>
      <c r="AI3645" t="s">
        <v>2895</v>
      </c>
      <c r="AJ3645" t="s">
        <v>2894</v>
      </c>
      <c r="AK3645" t="s">
        <v>2893</v>
      </c>
      <c r="AL3645">
        <v>8</v>
      </c>
      <c r="AM3645" s="5">
        <f t="shared" si="458"/>
        <v>0.88888888888888884</v>
      </c>
      <c r="AN3645" s="4">
        <f t="shared" si="454"/>
        <v>1.3462913879422776E-3</v>
      </c>
      <c r="AO3645" s="3"/>
      <c r="AP3645">
        <v>0</v>
      </c>
      <c r="AR3645" t="s">
        <v>42</v>
      </c>
      <c r="AT3645" s="2">
        <v>1.099</v>
      </c>
      <c r="AU3645" s="1">
        <f t="shared" si="459"/>
        <v>0.46082599638320304</v>
      </c>
      <c r="AV3645" s="1">
        <f t="shared" si="460"/>
        <v>0.36762689421492445</v>
      </c>
      <c r="AW3645" s="1">
        <f t="shared" si="461"/>
        <v>0.27442779204664575</v>
      </c>
    </row>
    <row r="3646" spans="1:49" x14ac:dyDescent="0.2">
      <c r="A3646">
        <v>3644</v>
      </c>
      <c r="B3646" t="s">
        <v>2892</v>
      </c>
      <c r="C3646" t="s">
        <v>2891</v>
      </c>
      <c r="D3646" t="s">
        <v>2890</v>
      </c>
      <c r="F3646" t="s">
        <v>2889</v>
      </c>
      <c r="G3646" t="s">
        <v>17</v>
      </c>
      <c r="H3646" t="s">
        <v>16</v>
      </c>
      <c r="I3646" t="s">
        <v>2888</v>
      </c>
      <c r="J3646" t="s">
        <v>2887</v>
      </c>
      <c r="K3646" t="s">
        <v>2886</v>
      </c>
      <c r="L3646" t="s">
        <v>2885</v>
      </c>
      <c r="M3646" t="s">
        <v>2884</v>
      </c>
      <c r="N3646">
        <v>5</v>
      </c>
      <c r="O3646" t="s">
        <v>2883</v>
      </c>
      <c r="P3646" t="s">
        <v>2882</v>
      </c>
      <c r="Q3646" t="s">
        <v>2881</v>
      </c>
      <c r="R3646" s="8">
        <v>41275</v>
      </c>
      <c r="S3646" s="9">
        <f t="shared" si="456"/>
        <v>2013</v>
      </c>
      <c r="T3646" s="9">
        <v>2013</v>
      </c>
      <c r="U3646" s="9">
        <f t="shared" si="457"/>
        <v>9</v>
      </c>
      <c r="V3646" s="8">
        <v>41365</v>
      </c>
      <c r="W3646" t="s">
        <v>2880</v>
      </c>
      <c r="X3646" s="2">
        <v>1.5720000000000001</v>
      </c>
      <c r="Y3646" s="7">
        <f t="shared" si="455"/>
        <v>4.1963642187875391E-2</v>
      </c>
      <c r="AA3646">
        <v>3054403</v>
      </c>
      <c r="AB3646">
        <v>31405</v>
      </c>
      <c r="AC3646">
        <v>10959238</v>
      </c>
      <c r="AD3646" t="s">
        <v>6</v>
      </c>
      <c r="AE3646">
        <v>40</v>
      </c>
      <c r="AF3646">
        <v>4</v>
      </c>
      <c r="AH3646" t="s">
        <v>2879</v>
      </c>
      <c r="AI3646" t="s">
        <v>2878</v>
      </c>
      <c r="AJ3646" t="s">
        <v>2877</v>
      </c>
      <c r="AK3646" t="s">
        <v>2876</v>
      </c>
      <c r="AL3646">
        <v>17</v>
      </c>
      <c r="AM3646" s="5">
        <f t="shared" si="458"/>
        <v>1.8888888888888888</v>
      </c>
      <c r="AN3646" s="4">
        <f t="shared" si="454"/>
        <v>2.86086919937734E-3</v>
      </c>
      <c r="AO3646" s="3"/>
      <c r="AP3646">
        <v>0</v>
      </c>
      <c r="AQ3646" t="s">
        <v>2160</v>
      </c>
      <c r="AR3646">
        <v>1004283</v>
      </c>
      <c r="AS3646" t="s">
        <v>2159</v>
      </c>
      <c r="AT3646" s="2">
        <v>3.2160000000000002</v>
      </c>
      <c r="AU3646" s="1">
        <f t="shared" si="459"/>
        <v>3.0232810291325971</v>
      </c>
      <c r="AV3646" s="1">
        <f t="shared" si="460"/>
        <v>2.2412255693626366</v>
      </c>
      <c r="AW3646" s="1">
        <f t="shared" si="461"/>
        <v>1.4591701095926755</v>
      </c>
    </row>
    <row r="3647" spans="1:49" x14ac:dyDescent="0.2">
      <c r="A3647">
        <v>3645</v>
      </c>
      <c r="B3647" t="s">
        <v>2875</v>
      </c>
      <c r="C3647" t="s">
        <v>2874</v>
      </c>
      <c r="E3647">
        <v>23149932</v>
      </c>
      <c r="F3647" t="s">
        <v>2873</v>
      </c>
      <c r="G3647" t="s">
        <v>17</v>
      </c>
      <c r="H3647" t="s">
        <v>16</v>
      </c>
      <c r="I3647" t="s">
        <v>2872</v>
      </c>
      <c r="J3647">
        <v>108447723</v>
      </c>
      <c r="K3647" t="s">
        <v>2871</v>
      </c>
      <c r="L3647" t="s">
        <v>2870</v>
      </c>
      <c r="M3647" t="s">
        <v>538</v>
      </c>
      <c r="N3647">
        <v>2</v>
      </c>
      <c r="O3647" t="s">
        <v>2869</v>
      </c>
      <c r="P3647" t="s">
        <v>2868</v>
      </c>
      <c r="Q3647" t="s">
        <v>2867</v>
      </c>
      <c r="R3647" s="8">
        <v>41275</v>
      </c>
      <c r="S3647" s="9">
        <f t="shared" si="456"/>
        <v>2013</v>
      </c>
      <c r="T3647" s="9">
        <v>2013</v>
      </c>
      <c r="U3647" s="9">
        <f t="shared" si="457"/>
        <v>9</v>
      </c>
      <c r="V3647" s="8">
        <v>41275</v>
      </c>
      <c r="W3647" t="s">
        <v>2866</v>
      </c>
      <c r="X3647" s="2">
        <v>0.78300000000000003</v>
      </c>
      <c r="Y3647" s="7">
        <f t="shared" si="455"/>
        <v>2.0901737807319614E-2</v>
      </c>
      <c r="AA3647">
        <v>281042</v>
      </c>
      <c r="AB3647">
        <v>21662</v>
      </c>
      <c r="AD3647" t="s">
        <v>6</v>
      </c>
      <c r="AE3647">
        <v>100</v>
      </c>
      <c r="AF3647">
        <v>1</v>
      </c>
      <c r="AH3647" t="s">
        <v>2865</v>
      </c>
      <c r="AI3647" t="s">
        <v>2864</v>
      </c>
      <c r="AJ3647" t="s">
        <v>2863</v>
      </c>
      <c r="AK3647" t="s">
        <v>2862</v>
      </c>
      <c r="AL3647">
        <v>17</v>
      </c>
      <c r="AM3647" s="5">
        <f t="shared" si="458"/>
        <v>1.8888888888888888</v>
      </c>
      <c r="AN3647" s="4">
        <f t="shared" si="454"/>
        <v>2.86086919937734E-3</v>
      </c>
      <c r="AO3647" s="3"/>
      <c r="AP3647">
        <v>0</v>
      </c>
      <c r="AQ3647" t="s">
        <v>2861</v>
      </c>
      <c r="AR3647">
        <v>80137041</v>
      </c>
      <c r="AS3647" t="s">
        <v>2860</v>
      </c>
      <c r="AT3647" s="2" t="s">
        <v>41</v>
      </c>
      <c r="AU3647" s="1">
        <f t="shared" si="459"/>
        <v>1.5489477224936929</v>
      </c>
      <c r="AV3647" s="1">
        <f t="shared" si="460"/>
        <v>1.1881303503348477</v>
      </c>
      <c r="AW3647" s="1">
        <f t="shared" si="461"/>
        <v>0.82731297817600224</v>
      </c>
    </row>
    <row r="3648" spans="1:49" x14ac:dyDescent="0.2">
      <c r="A3648">
        <v>3646</v>
      </c>
      <c r="B3648" t="s">
        <v>2859</v>
      </c>
      <c r="C3648" t="s">
        <v>2858</v>
      </c>
      <c r="F3648" t="s">
        <v>2857</v>
      </c>
      <c r="G3648" t="s">
        <v>17</v>
      </c>
      <c r="H3648" t="s">
        <v>16</v>
      </c>
      <c r="I3648" t="s">
        <v>2856</v>
      </c>
      <c r="J3648">
        <v>60001821</v>
      </c>
      <c r="K3648" t="s">
        <v>2796</v>
      </c>
      <c r="L3648" t="s">
        <v>2795</v>
      </c>
      <c r="M3648" t="s">
        <v>852</v>
      </c>
      <c r="N3648">
        <v>4</v>
      </c>
      <c r="O3648" t="s">
        <v>2855</v>
      </c>
      <c r="P3648" t="s">
        <v>2854</v>
      </c>
      <c r="Q3648" t="s">
        <v>2792</v>
      </c>
      <c r="R3648" s="8">
        <v>41275</v>
      </c>
      <c r="S3648" s="9">
        <f t="shared" si="456"/>
        <v>2013</v>
      </c>
      <c r="T3648" s="9">
        <v>2013</v>
      </c>
      <c r="U3648" s="9">
        <f t="shared" si="457"/>
        <v>9</v>
      </c>
      <c r="V3648" s="8">
        <v>41275</v>
      </c>
      <c r="W3648" t="s">
        <v>2853</v>
      </c>
      <c r="X3648" s="2">
        <v>1.349</v>
      </c>
      <c r="Y3648" s="7">
        <f t="shared" si="455"/>
        <v>3.6010784549264568E-2</v>
      </c>
      <c r="AA3648">
        <v>13595997</v>
      </c>
      <c r="AB3648">
        <v>17139</v>
      </c>
      <c r="AD3648" t="s">
        <v>6</v>
      </c>
      <c r="AE3648">
        <v>46</v>
      </c>
      <c r="AF3648" s="6">
        <v>44228</v>
      </c>
      <c r="AH3648" t="s">
        <v>2852</v>
      </c>
      <c r="AI3648" t="s">
        <v>2851</v>
      </c>
      <c r="AJ3648" t="s">
        <v>2850</v>
      </c>
      <c r="AK3648" t="s">
        <v>2849</v>
      </c>
      <c r="AL3648">
        <v>45</v>
      </c>
      <c r="AM3648" s="5">
        <f t="shared" si="458"/>
        <v>5</v>
      </c>
      <c r="AN3648" s="4">
        <f t="shared" si="454"/>
        <v>7.5728890571753124E-3</v>
      </c>
      <c r="AO3648" s="3"/>
      <c r="AP3648">
        <v>0</v>
      </c>
      <c r="AR3648" t="s">
        <v>42</v>
      </c>
      <c r="AT3648" s="2" t="s">
        <v>41</v>
      </c>
      <c r="AU3648" s="1">
        <f t="shared" si="459"/>
        <v>2.7479415901637791</v>
      </c>
      <c r="AV3648" s="1">
        <f t="shared" si="460"/>
        <v>2.1791836803219939</v>
      </c>
      <c r="AW3648" s="1">
        <f t="shared" si="461"/>
        <v>1.6104257704802087</v>
      </c>
    </row>
    <row r="3649" spans="1:49" x14ac:dyDescent="0.2">
      <c r="A3649">
        <v>3647</v>
      </c>
      <c r="B3649" t="s">
        <v>2848</v>
      </c>
      <c r="F3649" t="s">
        <v>2847</v>
      </c>
      <c r="G3649" t="s">
        <v>17</v>
      </c>
      <c r="H3649" t="s">
        <v>16</v>
      </c>
      <c r="I3649" t="s">
        <v>2846</v>
      </c>
      <c r="J3649" t="s">
        <v>2845</v>
      </c>
      <c r="K3649" t="s">
        <v>2844</v>
      </c>
      <c r="L3649" t="s">
        <v>2843</v>
      </c>
      <c r="M3649" t="s">
        <v>32</v>
      </c>
      <c r="N3649">
        <v>5</v>
      </c>
      <c r="O3649" t="s">
        <v>2842</v>
      </c>
      <c r="P3649" t="s">
        <v>2841</v>
      </c>
      <c r="Q3649" t="s">
        <v>2840</v>
      </c>
      <c r="R3649" s="8">
        <v>41275</v>
      </c>
      <c r="S3649" s="9">
        <f t="shared" si="456"/>
        <v>2013</v>
      </c>
      <c r="T3649" s="9">
        <v>2013</v>
      </c>
      <c r="U3649" s="9">
        <f t="shared" si="457"/>
        <v>9</v>
      </c>
      <c r="V3649" s="8">
        <v>2013</v>
      </c>
      <c r="W3649" t="s">
        <v>2839</v>
      </c>
      <c r="X3649" s="2">
        <v>0.153</v>
      </c>
      <c r="Y3649" s="7">
        <f t="shared" si="455"/>
        <v>4.0842476175222235E-3</v>
      </c>
      <c r="AA3649">
        <v>19928645</v>
      </c>
      <c r="AB3649">
        <v>19700182903</v>
      </c>
      <c r="AC3649">
        <v>18173195</v>
      </c>
      <c r="AD3649" t="s">
        <v>6</v>
      </c>
      <c r="AE3649">
        <v>47</v>
      </c>
      <c r="AF3649">
        <v>1</v>
      </c>
      <c r="AH3649" t="s">
        <v>2838</v>
      </c>
      <c r="AI3649" t="s">
        <v>2837</v>
      </c>
      <c r="AJ3649" t="s">
        <v>2836</v>
      </c>
      <c r="AK3649" t="s">
        <v>2835</v>
      </c>
      <c r="AL3649">
        <v>0</v>
      </c>
      <c r="AM3649" s="5">
        <f t="shared" si="458"/>
        <v>0</v>
      </c>
      <c r="AN3649" s="4">
        <f t="shared" si="454"/>
        <v>0</v>
      </c>
      <c r="AO3649" s="3"/>
      <c r="AP3649">
        <v>0</v>
      </c>
      <c r="AR3649" t="s">
        <v>42</v>
      </c>
      <c r="AT3649" s="2" t="s">
        <v>41</v>
      </c>
      <c r="AU3649" s="1">
        <f t="shared" si="459"/>
        <v>0.28589733322655564</v>
      </c>
      <c r="AV3649" s="1">
        <f t="shared" si="460"/>
        <v>0.20421238087611118</v>
      </c>
      <c r="AW3649" s="1">
        <f t="shared" si="461"/>
        <v>0.1225274285256667</v>
      </c>
    </row>
    <row r="3650" spans="1:49" x14ac:dyDescent="0.2">
      <c r="A3650">
        <v>3648</v>
      </c>
      <c r="B3650" t="s">
        <v>2834</v>
      </c>
      <c r="C3650" t="s">
        <v>2833</v>
      </c>
      <c r="F3650" t="s">
        <v>2832</v>
      </c>
      <c r="G3650" t="s">
        <v>17</v>
      </c>
      <c r="H3650" t="s">
        <v>16</v>
      </c>
      <c r="I3650" t="s">
        <v>2831</v>
      </c>
      <c r="J3650">
        <v>60011774</v>
      </c>
      <c r="K3650" t="s">
        <v>2830</v>
      </c>
      <c r="L3650" t="s">
        <v>2829</v>
      </c>
      <c r="M3650" t="s">
        <v>2828</v>
      </c>
      <c r="N3650">
        <v>3</v>
      </c>
      <c r="O3650" t="s">
        <v>2827</v>
      </c>
      <c r="P3650" t="s">
        <v>2826</v>
      </c>
      <c r="Q3650" t="s">
        <v>2825</v>
      </c>
      <c r="R3650" s="8">
        <v>41275</v>
      </c>
      <c r="S3650" s="9">
        <f t="shared" si="456"/>
        <v>2013</v>
      </c>
      <c r="T3650" s="9">
        <v>2013</v>
      </c>
      <c r="U3650" s="9">
        <f t="shared" si="457"/>
        <v>9</v>
      </c>
      <c r="V3650" s="8">
        <v>41275</v>
      </c>
      <c r="W3650" t="s">
        <v>2762</v>
      </c>
      <c r="X3650" s="2">
        <v>0.32500000000000001</v>
      </c>
      <c r="Y3650" s="7">
        <f t="shared" si="455"/>
        <v>8.6756893836256385E-3</v>
      </c>
      <c r="AA3650">
        <v>10637710</v>
      </c>
      <c r="AB3650">
        <v>12922</v>
      </c>
      <c r="AD3650" t="s">
        <v>6</v>
      </c>
      <c r="AE3650">
        <v>59</v>
      </c>
      <c r="AF3650">
        <v>1</v>
      </c>
      <c r="AH3650" t="s">
        <v>2824</v>
      </c>
      <c r="AI3650" t="s">
        <v>2823</v>
      </c>
      <c r="AJ3650" t="s">
        <v>2822</v>
      </c>
      <c r="AK3650" t="s">
        <v>2821</v>
      </c>
      <c r="AL3650">
        <v>2</v>
      </c>
      <c r="AM3650" s="5">
        <f t="shared" si="458"/>
        <v>0.22222222222222221</v>
      </c>
      <c r="AN3650" s="4">
        <f t="shared" ref="AN3650:AN3713" si="462">(AM3650-$AO$4)/($AO$3-$AO$4)</f>
        <v>3.365728469855694E-4</v>
      </c>
      <c r="AO3650" s="3"/>
      <c r="AP3650">
        <v>0</v>
      </c>
      <c r="AR3650" t="s">
        <v>2820</v>
      </c>
      <c r="AT3650" s="2">
        <v>0.85599999999999998</v>
      </c>
      <c r="AU3650" s="1">
        <f t="shared" si="459"/>
        <v>0.61739544226336185</v>
      </c>
      <c r="AV3650" s="1">
        <f t="shared" si="460"/>
        <v>0.45061311153056038</v>
      </c>
      <c r="AW3650" s="1">
        <f t="shared" si="461"/>
        <v>0.28383078079775903</v>
      </c>
    </row>
    <row r="3651" spans="1:49" x14ac:dyDescent="0.2">
      <c r="A3651">
        <v>3649</v>
      </c>
      <c r="B3651" t="s">
        <v>2819</v>
      </c>
      <c r="C3651" t="s">
        <v>2818</v>
      </c>
      <c r="E3651">
        <v>23014991</v>
      </c>
      <c r="F3651" t="s">
        <v>2817</v>
      </c>
      <c r="G3651" t="s">
        <v>17</v>
      </c>
      <c r="H3651" t="s">
        <v>16</v>
      </c>
      <c r="I3651" t="s">
        <v>2816</v>
      </c>
      <c r="J3651" t="s">
        <v>2815</v>
      </c>
      <c r="K3651" t="s">
        <v>2814</v>
      </c>
      <c r="L3651" t="s">
        <v>2813</v>
      </c>
      <c r="M3651" t="s">
        <v>1516</v>
      </c>
      <c r="N3651">
        <v>6</v>
      </c>
      <c r="O3651" t="s">
        <v>2812</v>
      </c>
      <c r="P3651" t="s">
        <v>2811</v>
      </c>
      <c r="Q3651" t="s">
        <v>2810</v>
      </c>
      <c r="R3651" s="8">
        <v>41275</v>
      </c>
      <c r="S3651" s="9">
        <f t="shared" si="456"/>
        <v>2013</v>
      </c>
      <c r="T3651" s="9">
        <v>2013</v>
      </c>
      <c r="U3651" s="9">
        <f t="shared" si="457"/>
        <v>9</v>
      </c>
      <c r="V3651" s="8">
        <v>41275</v>
      </c>
      <c r="W3651" t="s">
        <v>2809</v>
      </c>
      <c r="X3651" s="2">
        <v>2.9279999999999999</v>
      </c>
      <c r="Y3651" s="7">
        <f t="shared" ref="Y3651:Y3714" si="463">(X3651-$Z$3)/($Z$2-$Z$3)</f>
        <v>7.8161287739248825E-2</v>
      </c>
      <c r="AA3651" t="s">
        <v>2808</v>
      </c>
      <c r="AB3651">
        <v>13903</v>
      </c>
      <c r="AC3651">
        <v>14209071</v>
      </c>
      <c r="AD3651" t="s">
        <v>6</v>
      </c>
      <c r="AE3651">
        <v>70</v>
      </c>
      <c r="AF3651">
        <v>1</v>
      </c>
      <c r="AH3651" t="s">
        <v>2807</v>
      </c>
      <c r="AI3651" t="s">
        <v>2806</v>
      </c>
      <c r="AJ3651" t="s">
        <v>2805</v>
      </c>
      <c r="AK3651" t="s">
        <v>2804</v>
      </c>
      <c r="AL3651">
        <v>36</v>
      </c>
      <c r="AM3651" s="5">
        <f t="shared" si="458"/>
        <v>4</v>
      </c>
      <c r="AN3651" s="4">
        <f t="shared" si="462"/>
        <v>6.0583112457402496E-3</v>
      </c>
      <c r="AO3651" s="3"/>
      <c r="AP3651">
        <v>0</v>
      </c>
      <c r="AQ3651" t="s">
        <v>2803</v>
      </c>
      <c r="AR3651" t="s">
        <v>2802</v>
      </c>
      <c r="AS3651" t="s">
        <v>2801</v>
      </c>
      <c r="AT3651" s="2">
        <v>9.2609999999999992</v>
      </c>
      <c r="AU3651" s="1">
        <f t="shared" si="459"/>
        <v>5.6530394791196255</v>
      </c>
      <c r="AV3651" s="1">
        <f t="shared" si="460"/>
        <v>4.2109799492494533</v>
      </c>
      <c r="AW3651" s="1">
        <f t="shared" si="461"/>
        <v>2.768920419379282</v>
      </c>
    </row>
    <row r="3652" spans="1:49" x14ac:dyDescent="0.2">
      <c r="A3652">
        <v>3650</v>
      </c>
      <c r="B3652" t="s">
        <v>2800</v>
      </c>
      <c r="C3652" t="s">
        <v>2799</v>
      </c>
      <c r="F3652" t="s">
        <v>2798</v>
      </c>
      <c r="G3652" t="s">
        <v>17</v>
      </c>
      <c r="H3652" t="s">
        <v>16</v>
      </c>
      <c r="I3652" t="s">
        <v>2797</v>
      </c>
      <c r="J3652">
        <v>60001821</v>
      </c>
      <c r="K3652" t="s">
        <v>2796</v>
      </c>
      <c r="L3652" t="s">
        <v>2795</v>
      </c>
      <c r="M3652" t="s">
        <v>852</v>
      </c>
      <c r="N3652">
        <v>4</v>
      </c>
      <c r="O3652" t="s">
        <v>2794</v>
      </c>
      <c r="P3652" t="s">
        <v>2793</v>
      </c>
      <c r="Q3652" t="s">
        <v>2792</v>
      </c>
      <c r="R3652" s="8">
        <v>41275</v>
      </c>
      <c r="S3652" s="9">
        <f t="shared" si="456"/>
        <v>2013</v>
      </c>
      <c r="T3652" s="9">
        <v>2013</v>
      </c>
      <c r="U3652" s="9">
        <f t="shared" si="457"/>
        <v>9</v>
      </c>
      <c r="V3652" s="8">
        <v>41275</v>
      </c>
      <c r="W3652" t="s">
        <v>2791</v>
      </c>
      <c r="X3652" s="2">
        <v>0.48499999999999999</v>
      </c>
      <c r="Y3652" s="7">
        <f t="shared" si="463"/>
        <v>1.294679800325672E-2</v>
      </c>
      <c r="AA3652">
        <v>9478396</v>
      </c>
      <c r="AB3652">
        <v>27027</v>
      </c>
      <c r="AC3652">
        <v>14320630</v>
      </c>
      <c r="AD3652" t="s">
        <v>6</v>
      </c>
      <c r="AE3652">
        <v>110</v>
      </c>
      <c r="AF3652">
        <v>1</v>
      </c>
      <c r="AH3652" t="s">
        <v>2790</v>
      </c>
      <c r="AI3652" t="s">
        <v>2789</v>
      </c>
      <c r="AK3652" t="s">
        <v>2788</v>
      </c>
      <c r="AL3652">
        <v>40</v>
      </c>
      <c r="AM3652" s="5">
        <f t="shared" si="458"/>
        <v>4.4444444444444446</v>
      </c>
      <c r="AN3652" s="4">
        <f t="shared" si="462"/>
        <v>6.7314569397113888E-3</v>
      </c>
      <c r="AO3652" s="3"/>
      <c r="AP3652">
        <v>0</v>
      </c>
      <c r="AR3652" t="s">
        <v>42</v>
      </c>
      <c r="AT3652" s="2" t="s">
        <v>41</v>
      </c>
      <c r="AU3652" s="1">
        <f t="shared" si="459"/>
        <v>1.1082195684193119</v>
      </c>
      <c r="AV3652" s="1">
        <f t="shared" si="460"/>
        <v>0.98391274714840549</v>
      </c>
      <c r="AW3652" s="1">
        <f t="shared" si="461"/>
        <v>0.85960592587749873</v>
      </c>
    </row>
    <row r="3653" spans="1:49" x14ac:dyDescent="0.2">
      <c r="A3653">
        <v>3651</v>
      </c>
      <c r="B3653" t="s">
        <v>2787</v>
      </c>
      <c r="C3653" t="s">
        <v>2786</v>
      </c>
      <c r="F3653" t="s">
        <v>2785</v>
      </c>
      <c r="G3653" t="s">
        <v>17</v>
      </c>
      <c r="H3653" t="s">
        <v>16</v>
      </c>
      <c r="I3653" t="s">
        <v>2784</v>
      </c>
      <c r="J3653" t="s">
        <v>2783</v>
      </c>
      <c r="K3653" t="s">
        <v>2782</v>
      </c>
      <c r="L3653" t="s">
        <v>2781</v>
      </c>
      <c r="M3653" t="s">
        <v>2780</v>
      </c>
      <c r="N3653">
        <v>2</v>
      </c>
      <c r="O3653" t="s">
        <v>2779</v>
      </c>
      <c r="P3653" t="s">
        <v>2778</v>
      </c>
      <c r="Q3653" t="s">
        <v>2777</v>
      </c>
      <c r="R3653" s="8">
        <v>41275</v>
      </c>
      <c r="S3653" s="9">
        <f t="shared" si="456"/>
        <v>2013</v>
      </c>
      <c r="T3653" s="9">
        <v>2013</v>
      </c>
      <c r="U3653" s="9">
        <f t="shared" si="457"/>
        <v>9</v>
      </c>
      <c r="V3653" s="8">
        <v>2013</v>
      </c>
      <c r="W3653" t="s">
        <v>2776</v>
      </c>
      <c r="X3653" s="2">
        <v>0.998</v>
      </c>
      <c r="Y3653" s="7">
        <f t="shared" si="463"/>
        <v>2.664104001494888E-2</v>
      </c>
      <c r="AA3653">
        <v>11266708</v>
      </c>
      <c r="AB3653">
        <v>28520</v>
      </c>
      <c r="AC3653">
        <v>10298479</v>
      </c>
      <c r="AD3653" t="s">
        <v>6</v>
      </c>
      <c r="AE3653">
        <v>2013</v>
      </c>
      <c r="AF3653">
        <v>1</v>
      </c>
      <c r="AG3653">
        <v>31</v>
      </c>
      <c r="AI3653" t="s">
        <v>2775</v>
      </c>
      <c r="AJ3653" t="s">
        <v>2774</v>
      </c>
      <c r="AK3653" t="s">
        <v>2773</v>
      </c>
      <c r="AL3653">
        <v>0</v>
      </c>
      <c r="AM3653" s="5">
        <f t="shared" si="458"/>
        <v>0</v>
      </c>
      <c r="AN3653" s="4">
        <f t="shared" si="462"/>
        <v>0</v>
      </c>
      <c r="AO3653" s="3"/>
      <c r="AP3653">
        <v>1</v>
      </c>
      <c r="AR3653" t="s">
        <v>42</v>
      </c>
      <c r="AT3653" s="2">
        <v>5.81</v>
      </c>
      <c r="AU3653" s="1">
        <f t="shared" si="459"/>
        <v>1.8648728010464217</v>
      </c>
      <c r="AV3653" s="1">
        <f t="shared" si="460"/>
        <v>1.3320520007474439</v>
      </c>
      <c r="AW3653" s="1">
        <f t="shared" si="461"/>
        <v>0.79923120044846641</v>
      </c>
    </row>
    <row r="3654" spans="1:49" x14ac:dyDescent="0.2">
      <c r="A3654">
        <v>3652</v>
      </c>
      <c r="B3654" t="s">
        <v>2772</v>
      </c>
      <c r="C3654" t="s">
        <v>2771</v>
      </c>
      <c r="F3654" t="s">
        <v>2770</v>
      </c>
      <c r="G3654" t="s">
        <v>17</v>
      </c>
      <c r="H3654" t="s">
        <v>16</v>
      </c>
      <c r="I3654" t="s">
        <v>2476</v>
      </c>
      <c r="J3654" t="s">
        <v>2769</v>
      </c>
      <c r="K3654" t="s">
        <v>2768</v>
      </c>
      <c r="L3654" t="s">
        <v>2767</v>
      </c>
      <c r="M3654" t="s">
        <v>2766</v>
      </c>
      <c r="N3654">
        <v>4</v>
      </c>
      <c r="O3654" t="s">
        <v>2765</v>
      </c>
      <c r="P3654" t="s">
        <v>2764</v>
      </c>
      <c r="Q3654" t="s">
        <v>2763</v>
      </c>
      <c r="R3654" s="8">
        <v>41275</v>
      </c>
      <c r="S3654" s="9">
        <f t="shared" si="456"/>
        <v>2013</v>
      </c>
      <c r="T3654" s="9">
        <v>2013</v>
      </c>
      <c r="U3654" s="9">
        <f t="shared" si="457"/>
        <v>9</v>
      </c>
      <c r="V3654" s="8">
        <v>41275</v>
      </c>
      <c r="W3654" t="s">
        <v>2762</v>
      </c>
      <c r="X3654" s="2">
        <v>0.32500000000000001</v>
      </c>
      <c r="Y3654" s="7">
        <f t="shared" si="463"/>
        <v>8.6756893836256385E-3</v>
      </c>
      <c r="AA3654">
        <v>10637710</v>
      </c>
      <c r="AB3654">
        <v>12922</v>
      </c>
      <c r="AD3654" t="s">
        <v>6</v>
      </c>
      <c r="AE3654">
        <v>59</v>
      </c>
      <c r="AF3654">
        <v>1</v>
      </c>
      <c r="AH3654" t="s">
        <v>2761</v>
      </c>
      <c r="AI3654" t="s">
        <v>2760</v>
      </c>
      <c r="AJ3654" t="s">
        <v>2759</v>
      </c>
      <c r="AK3654" t="s">
        <v>2758</v>
      </c>
      <c r="AL3654">
        <v>2</v>
      </c>
      <c r="AM3654" s="5">
        <f t="shared" si="458"/>
        <v>0.22222222222222221</v>
      </c>
      <c r="AN3654" s="4">
        <f t="shared" si="462"/>
        <v>3.365728469855694E-4</v>
      </c>
      <c r="AO3654" s="3"/>
      <c r="AP3654">
        <v>0</v>
      </c>
      <c r="AR3654">
        <v>10974220</v>
      </c>
      <c r="AS3654" t="s">
        <v>2757</v>
      </c>
      <c r="AT3654" s="2">
        <v>0.85599999999999998</v>
      </c>
      <c r="AU3654" s="1">
        <f t="shared" si="459"/>
        <v>0.61739544226336185</v>
      </c>
      <c r="AV3654" s="1">
        <f t="shared" si="460"/>
        <v>0.45061311153056038</v>
      </c>
      <c r="AW3654" s="1">
        <f t="shared" si="461"/>
        <v>0.28383078079775903</v>
      </c>
    </row>
    <row r="3655" spans="1:49" x14ac:dyDescent="0.2">
      <c r="A3655">
        <v>3653</v>
      </c>
      <c r="B3655" t="s">
        <v>2756</v>
      </c>
      <c r="C3655" t="s">
        <v>2755</v>
      </c>
      <c r="F3655" t="s">
        <v>2754</v>
      </c>
      <c r="G3655" t="s">
        <v>17</v>
      </c>
      <c r="H3655" t="s">
        <v>16</v>
      </c>
      <c r="I3655" t="s">
        <v>2753</v>
      </c>
      <c r="J3655">
        <v>60027509</v>
      </c>
      <c r="K3655" t="s">
        <v>2752</v>
      </c>
      <c r="L3655" t="s">
        <v>2751</v>
      </c>
      <c r="M3655" t="s">
        <v>1158</v>
      </c>
      <c r="N3655">
        <v>2</v>
      </c>
      <c r="O3655" t="s">
        <v>2750</v>
      </c>
      <c r="P3655" t="s">
        <v>2749</v>
      </c>
      <c r="Q3655" t="s">
        <v>2748</v>
      </c>
      <c r="R3655" s="8">
        <v>41275</v>
      </c>
      <c r="S3655" s="9">
        <f t="shared" si="456"/>
        <v>2013</v>
      </c>
      <c r="T3655" s="9">
        <v>2013</v>
      </c>
      <c r="U3655" s="9">
        <f t="shared" si="457"/>
        <v>9</v>
      </c>
      <c r="V3655" s="8">
        <v>41275</v>
      </c>
      <c r="W3655" t="s">
        <v>2747</v>
      </c>
      <c r="X3655" s="2">
        <v>0.46600000000000003</v>
      </c>
      <c r="Y3655" s="7">
        <f t="shared" si="463"/>
        <v>1.243960385467553E-2</v>
      </c>
      <c r="AA3655">
        <v>3949370</v>
      </c>
      <c r="AB3655">
        <v>21490</v>
      </c>
      <c r="AC3655">
        <v>18287131</v>
      </c>
      <c r="AD3655" t="s">
        <v>6</v>
      </c>
      <c r="AE3655">
        <v>25</v>
      </c>
      <c r="AF3655">
        <v>1</v>
      </c>
      <c r="AH3655" t="s">
        <v>2746</v>
      </c>
      <c r="AI3655" t="s">
        <v>2745</v>
      </c>
      <c r="AJ3655" t="s">
        <v>2744</v>
      </c>
      <c r="AK3655" t="s">
        <v>2743</v>
      </c>
      <c r="AL3655">
        <v>16</v>
      </c>
      <c r="AM3655" s="5">
        <f t="shared" si="458"/>
        <v>1.7777777777777777</v>
      </c>
      <c r="AN3655" s="4">
        <f t="shared" si="462"/>
        <v>2.6925827758845552E-3</v>
      </c>
      <c r="AO3655" s="3"/>
      <c r="AP3655">
        <v>0</v>
      </c>
      <c r="AR3655" t="s">
        <v>42</v>
      </c>
      <c r="AT3655" s="2" t="s">
        <v>41</v>
      </c>
      <c r="AU3655" s="1">
        <f t="shared" si="459"/>
        <v>0.95154975310382373</v>
      </c>
      <c r="AV3655" s="1">
        <f t="shared" si="460"/>
        <v>0.75660933152800425</v>
      </c>
      <c r="AW3655" s="1">
        <f t="shared" si="461"/>
        <v>0.56166890995218477</v>
      </c>
    </row>
    <row r="3656" spans="1:49" x14ac:dyDescent="0.2">
      <c r="A3656">
        <v>3654</v>
      </c>
      <c r="B3656" t="s">
        <v>2742</v>
      </c>
      <c r="C3656" t="s">
        <v>2741</v>
      </c>
      <c r="F3656" t="s">
        <v>2740</v>
      </c>
      <c r="G3656" t="s">
        <v>17</v>
      </c>
      <c r="H3656" t="s">
        <v>16</v>
      </c>
      <c r="I3656" t="s">
        <v>2739</v>
      </c>
      <c r="J3656">
        <v>60031004</v>
      </c>
      <c r="K3656" t="s">
        <v>2738</v>
      </c>
      <c r="L3656" t="s">
        <v>2737</v>
      </c>
      <c r="M3656" t="s">
        <v>2736</v>
      </c>
      <c r="N3656">
        <v>3</v>
      </c>
      <c r="O3656" t="s">
        <v>2735</v>
      </c>
      <c r="P3656" t="s">
        <v>2734</v>
      </c>
      <c r="Q3656" t="s">
        <v>2733</v>
      </c>
      <c r="R3656" s="8">
        <v>41275</v>
      </c>
      <c r="S3656" s="9">
        <f t="shared" si="456"/>
        <v>2013</v>
      </c>
      <c r="T3656" s="9">
        <v>2013</v>
      </c>
      <c r="U3656" s="9">
        <f t="shared" si="457"/>
        <v>9</v>
      </c>
      <c r="V3656" s="8">
        <v>41275</v>
      </c>
      <c r="W3656" t="s">
        <v>2732</v>
      </c>
      <c r="X3656" s="2">
        <v>0.30199999999999999</v>
      </c>
      <c r="Y3656" s="7">
        <f t="shared" si="463"/>
        <v>8.0617175195536687E-3</v>
      </c>
      <c r="AA3656">
        <v>9296212</v>
      </c>
      <c r="AB3656">
        <v>20725</v>
      </c>
      <c r="AD3656" t="s">
        <v>6</v>
      </c>
      <c r="AE3656">
        <v>68</v>
      </c>
      <c r="AF3656">
        <v>2</v>
      </c>
      <c r="AH3656" t="s">
        <v>2731</v>
      </c>
      <c r="AI3656" t="s">
        <v>2730</v>
      </c>
      <c r="AJ3656" t="s">
        <v>2729</v>
      </c>
      <c r="AK3656" t="s">
        <v>2728</v>
      </c>
      <c r="AL3656">
        <v>2</v>
      </c>
      <c r="AM3656" s="5">
        <f t="shared" si="458"/>
        <v>0.22222222222222221</v>
      </c>
      <c r="AN3656" s="4">
        <f t="shared" si="462"/>
        <v>3.365728469855694E-4</v>
      </c>
      <c r="AO3656" s="3"/>
      <c r="AP3656">
        <v>0</v>
      </c>
      <c r="AR3656" t="s">
        <v>42</v>
      </c>
      <c r="AT3656" s="2">
        <v>1.671</v>
      </c>
      <c r="AU3656" s="1">
        <f t="shared" si="459"/>
        <v>0.57441741177832384</v>
      </c>
      <c r="AV3656" s="1">
        <f t="shared" si="460"/>
        <v>0.41991451832696186</v>
      </c>
      <c r="AW3656" s="1">
        <f t="shared" si="461"/>
        <v>0.26541162487559988</v>
      </c>
    </row>
    <row r="3657" spans="1:49" x14ac:dyDescent="0.2">
      <c r="A3657">
        <v>3655</v>
      </c>
      <c r="B3657" t="s">
        <v>2727</v>
      </c>
      <c r="C3657" t="s">
        <v>2726</v>
      </c>
      <c r="E3657">
        <v>23199269</v>
      </c>
      <c r="F3657" t="s">
        <v>2725</v>
      </c>
      <c r="G3657" t="s">
        <v>17</v>
      </c>
      <c r="H3657" t="s">
        <v>16</v>
      </c>
      <c r="I3657" t="s">
        <v>2724</v>
      </c>
      <c r="J3657" t="s">
        <v>2723</v>
      </c>
      <c r="K3657" t="s">
        <v>2722</v>
      </c>
      <c r="L3657" t="s">
        <v>2721</v>
      </c>
      <c r="M3657" t="s">
        <v>2720</v>
      </c>
      <c r="N3657">
        <v>5</v>
      </c>
      <c r="O3657" t="s">
        <v>2719</v>
      </c>
      <c r="P3657" t="s">
        <v>2718</v>
      </c>
      <c r="Q3657" t="s">
        <v>2717</v>
      </c>
      <c r="R3657" s="8">
        <v>41275</v>
      </c>
      <c r="S3657" s="9">
        <f t="shared" si="456"/>
        <v>2013</v>
      </c>
      <c r="T3657" s="9">
        <v>2013</v>
      </c>
      <c r="U3657" s="9">
        <f t="shared" si="457"/>
        <v>9</v>
      </c>
      <c r="V3657" s="8">
        <v>41275</v>
      </c>
      <c r="W3657" t="s">
        <v>2716</v>
      </c>
      <c r="X3657" s="2">
        <v>0.83899999999999997</v>
      </c>
      <c r="Y3657" s="7">
        <f t="shared" si="463"/>
        <v>2.239662582419049E-2</v>
      </c>
      <c r="AA3657">
        <v>15303667</v>
      </c>
      <c r="AB3657">
        <v>20802</v>
      </c>
      <c r="AC3657">
        <v>15577759</v>
      </c>
      <c r="AD3657" t="s">
        <v>6</v>
      </c>
      <c r="AE3657">
        <v>13</v>
      </c>
      <c r="AF3657">
        <v>1</v>
      </c>
      <c r="AH3657" t="s">
        <v>2715</v>
      </c>
      <c r="AI3657" t="s">
        <v>2714</v>
      </c>
      <c r="AJ3657" t="s">
        <v>2713</v>
      </c>
      <c r="AK3657" t="s">
        <v>2712</v>
      </c>
      <c r="AL3657">
        <v>11</v>
      </c>
      <c r="AM3657" s="5">
        <f t="shared" si="458"/>
        <v>1.2222222222222223</v>
      </c>
      <c r="AN3657" s="4">
        <f t="shared" si="462"/>
        <v>1.851150658420632E-3</v>
      </c>
      <c r="AO3657" s="3"/>
      <c r="AP3657">
        <v>0</v>
      </c>
      <c r="AR3657" t="s">
        <v>42</v>
      </c>
      <c r="AT3657" s="2">
        <v>2.133</v>
      </c>
      <c r="AU3657" s="1">
        <f t="shared" si="459"/>
        <v>1.6232983274459531</v>
      </c>
      <c r="AV3657" s="1">
        <f t="shared" si="460"/>
        <v>1.2123888241305563</v>
      </c>
      <c r="AW3657" s="1">
        <f t="shared" si="461"/>
        <v>0.80147932081515894</v>
      </c>
    </row>
    <row r="3658" spans="1:49" x14ac:dyDescent="0.2">
      <c r="A3658">
        <v>3656</v>
      </c>
      <c r="B3658" t="s">
        <v>2711</v>
      </c>
      <c r="C3658" t="s">
        <v>2710</v>
      </c>
      <c r="F3658" t="s">
        <v>2709</v>
      </c>
      <c r="G3658" t="s">
        <v>17</v>
      </c>
      <c r="H3658" t="s">
        <v>16</v>
      </c>
      <c r="I3658" t="s">
        <v>1675</v>
      </c>
      <c r="J3658" t="s">
        <v>2708</v>
      </c>
      <c r="K3658" t="s">
        <v>2707</v>
      </c>
      <c r="L3658" t="s">
        <v>33</v>
      </c>
      <c r="M3658" t="s">
        <v>32</v>
      </c>
      <c r="N3658">
        <v>5</v>
      </c>
      <c r="O3658" t="s">
        <v>2706</v>
      </c>
      <c r="P3658" t="s">
        <v>2705</v>
      </c>
      <c r="Q3658" t="s">
        <v>2704</v>
      </c>
      <c r="R3658" s="8">
        <v>41275</v>
      </c>
      <c r="S3658" s="9">
        <f t="shared" si="456"/>
        <v>2013</v>
      </c>
      <c r="T3658" s="9">
        <v>2013</v>
      </c>
      <c r="U3658" s="9">
        <f t="shared" si="457"/>
        <v>9</v>
      </c>
      <c r="V3658" s="8">
        <v>2013</v>
      </c>
      <c r="W3658" t="s">
        <v>1181</v>
      </c>
      <c r="X3658" s="2">
        <v>0.437</v>
      </c>
      <c r="Y3658" s="7">
        <f t="shared" si="463"/>
        <v>1.1665465417367396E-2</v>
      </c>
      <c r="AA3658">
        <v>10704698</v>
      </c>
      <c r="AB3658">
        <v>5300152513</v>
      </c>
      <c r="AC3658">
        <v>15598985</v>
      </c>
      <c r="AD3658" t="s">
        <v>6</v>
      </c>
      <c r="AE3658">
        <v>135</v>
      </c>
      <c r="AH3658" t="s">
        <v>2703</v>
      </c>
      <c r="AI3658" t="s">
        <v>2702</v>
      </c>
      <c r="AK3658" t="s">
        <v>2701</v>
      </c>
      <c r="AL3658">
        <v>13</v>
      </c>
      <c r="AM3658" s="5">
        <f t="shared" si="458"/>
        <v>1.4444444444444444</v>
      </c>
      <c r="AN3658" s="4">
        <f t="shared" si="462"/>
        <v>2.1877235054062012E-3</v>
      </c>
      <c r="AO3658" s="3"/>
      <c r="AP3658">
        <v>1</v>
      </c>
      <c r="AR3658" t="s">
        <v>42</v>
      </c>
      <c r="AT3658" s="2" t="s">
        <v>41</v>
      </c>
      <c r="AU3658" s="1">
        <f t="shared" si="459"/>
        <v>0.88221428437790361</v>
      </c>
      <c r="AV3658" s="1">
        <f t="shared" si="460"/>
        <v>0.6926594461386798</v>
      </c>
      <c r="AW3658" s="1">
        <f t="shared" si="461"/>
        <v>0.50310460789945599</v>
      </c>
    </row>
    <row r="3659" spans="1:49" x14ac:dyDescent="0.2">
      <c r="A3659">
        <v>3657</v>
      </c>
      <c r="B3659" t="s">
        <v>2700</v>
      </c>
      <c r="C3659" t="s">
        <v>2699</v>
      </c>
      <c r="F3659" t="s">
        <v>2698</v>
      </c>
      <c r="G3659" t="s">
        <v>17</v>
      </c>
      <c r="H3659" t="s">
        <v>16</v>
      </c>
      <c r="I3659" t="s">
        <v>2697</v>
      </c>
      <c r="J3659" t="s">
        <v>2696</v>
      </c>
      <c r="K3659" t="s">
        <v>2695</v>
      </c>
      <c r="L3659" t="s">
        <v>2694</v>
      </c>
      <c r="M3659" t="s">
        <v>32</v>
      </c>
      <c r="N3659">
        <v>3</v>
      </c>
      <c r="O3659" t="s">
        <v>2693</v>
      </c>
      <c r="P3659" t="s">
        <v>2692</v>
      </c>
      <c r="Q3659" t="s">
        <v>2691</v>
      </c>
      <c r="R3659" s="8">
        <v>41275</v>
      </c>
      <c r="S3659" s="9">
        <f t="shared" si="456"/>
        <v>2013</v>
      </c>
      <c r="T3659" s="9">
        <v>2013</v>
      </c>
      <c r="U3659" s="9">
        <f t="shared" si="457"/>
        <v>9</v>
      </c>
      <c r="V3659" s="8">
        <v>2013</v>
      </c>
      <c r="W3659" t="s">
        <v>1181</v>
      </c>
      <c r="X3659" s="2">
        <v>0.437</v>
      </c>
      <c r="Y3659" s="7">
        <f t="shared" si="463"/>
        <v>1.1665465417367396E-2</v>
      </c>
      <c r="AA3659">
        <v>10704698</v>
      </c>
      <c r="AB3659">
        <v>5300152513</v>
      </c>
      <c r="AC3659">
        <v>15598985</v>
      </c>
      <c r="AD3659" t="s">
        <v>6</v>
      </c>
      <c r="AE3659">
        <v>135</v>
      </c>
      <c r="AH3659" t="s">
        <v>2690</v>
      </c>
      <c r="AI3659" t="s">
        <v>2689</v>
      </c>
      <c r="AK3659" t="s">
        <v>2688</v>
      </c>
      <c r="AL3659">
        <v>2</v>
      </c>
      <c r="AM3659" s="5">
        <f t="shared" si="458"/>
        <v>0.22222222222222221</v>
      </c>
      <c r="AN3659" s="4">
        <f t="shared" si="462"/>
        <v>3.365728469855694E-4</v>
      </c>
      <c r="AO3659" s="3"/>
      <c r="AP3659">
        <v>1</v>
      </c>
      <c r="AR3659" t="s">
        <v>42</v>
      </c>
      <c r="AT3659" s="2" t="s">
        <v>41</v>
      </c>
      <c r="AU3659" s="1">
        <f t="shared" si="459"/>
        <v>0.8266797646252847</v>
      </c>
      <c r="AV3659" s="1">
        <f t="shared" si="460"/>
        <v>0.60010191321764828</v>
      </c>
      <c r="AW3659" s="1">
        <f t="shared" si="461"/>
        <v>0.37352406181001174</v>
      </c>
    </row>
    <row r="3660" spans="1:49" x14ac:dyDescent="0.2">
      <c r="A3660">
        <v>3658</v>
      </c>
      <c r="B3660" t="s">
        <v>2687</v>
      </c>
      <c r="C3660" t="s">
        <v>2686</v>
      </c>
      <c r="F3660" t="s">
        <v>2685</v>
      </c>
      <c r="G3660" t="s">
        <v>17</v>
      </c>
      <c r="H3660" t="s">
        <v>16</v>
      </c>
      <c r="I3660" t="s">
        <v>2684</v>
      </c>
      <c r="J3660">
        <v>60031706</v>
      </c>
      <c r="K3660" t="s">
        <v>2683</v>
      </c>
      <c r="L3660" t="s">
        <v>2682</v>
      </c>
      <c r="M3660" t="s">
        <v>120</v>
      </c>
      <c r="N3660">
        <v>2</v>
      </c>
      <c r="O3660" t="s">
        <v>2681</v>
      </c>
      <c r="P3660" t="s">
        <v>2680</v>
      </c>
      <c r="Q3660" t="s">
        <v>2679</v>
      </c>
      <c r="R3660" s="8">
        <v>41275</v>
      </c>
      <c r="S3660" s="9">
        <f t="shared" si="456"/>
        <v>2013</v>
      </c>
      <c r="T3660" s="9">
        <v>2013</v>
      </c>
      <c r="U3660" s="9">
        <f t="shared" si="457"/>
        <v>9</v>
      </c>
      <c r="V3660" s="8">
        <v>2013</v>
      </c>
      <c r="W3660" t="s">
        <v>2678</v>
      </c>
      <c r="X3660" s="2">
        <v>0.46</v>
      </c>
      <c r="Y3660" s="7">
        <f t="shared" si="463"/>
        <v>1.2279437281439364E-2</v>
      </c>
      <c r="AA3660">
        <v>933813</v>
      </c>
      <c r="AB3660">
        <v>28031</v>
      </c>
      <c r="AD3660" t="s">
        <v>6</v>
      </c>
      <c r="AE3660">
        <v>41</v>
      </c>
      <c r="AF3660">
        <v>1</v>
      </c>
      <c r="AG3660">
        <v>6353983</v>
      </c>
      <c r="AH3660" t="s">
        <v>2677</v>
      </c>
      <c r="AI3660" t="s">
        <v>2676</v>
      </c>
      <c r="AJ3660" t="s">
        <v>2675</v>
      </c>
      <c r="AK3660" t="s">
        <v>2674</v>
      </c>
      <c r="AL3660">
        <v>2</v>
      </c>
      <c r="AM3660" s="5">
        <f t="shared" si="458"/>
        <v>0.22222222222222221</v>
      </c>
      <c r="AN3660" s="4">
        <f t="shared" si="462"/>
        <v>3.365728469855694E-4</v>
      </c>
      <c r="AO3660" s="3"/>
      <c r="AP3660">
        <v>0</v>
      </c>
      <c r="AQ3660" t="s">
        <v>2160</v>
      </c>
      <c r="AR3660">
        <v>1151450</v>
      </c>
      <c r="AS3660" t="s">
        <v>2159</v>
      </c>
      <c r="AT3660" s="2">
        <v>1.222</v>
      </c>
      <c r="AU3660" s="1">
        <f t="shared" si="459"/>
        <v>0.86965779511032248</v>
      </c>
      <c r="AV3660" s="1">
        <f t="shared" si="460"/>
        <v>0.63080050642124663</v>
      </c>
      <c r="AW3660" s="1">
        <f t="shared" si="461"/>
        <v>0.39194321773217072</v>
      </c>
    </row>
    <row r="3661" spans="1:49" x14ac:dyDescent="0.2">
      <c r="A3661">
        <v>3659</v>
      </c>
      <c r="B3661" t="s">
        <v>2673</v>
      </c>
      <c r="C3661" t="s">
        <v>2672</v>
      </c>
      <c r="E3661">
        <v>23167675</v>
      </c>
      <c r="F3661" t="s">
        <v>2671</v>
      </c>
      <c r="G3661" t="s">
        <v>17</v>
      </c>
      <c r="H3661" t="s">
        <v>16</v>
      </c>
      <c r="I3661" t="s">
        <v>2670</v>
      </c>
      <c r="J3661" t="s">
        <v>2669</v>
      </c>
      <c r="K3661" t="s">
        <v>2668</v>
      </c>
      <c r="L3661" t="s">
        <v>2667</v>
      </c>
      <c r="M3661" t="s">
        <v>2666</v>
      </c>
      <c r="N3661">
        <v>7</v>
      </c>
      <c r="O3661" t="s">
        <v>2665</v>
      </c>
      <c r="P3661" t="s">
        <v>2664</v>
      </c>
      <c r="Q3661" t="s">
        <v>2663</v>
      </c>
      <c r="R3661" s="8">
        <v>41275</v>
      </c>
      <c r="S3661" s="9">
        <f t="shared" si="456"/>
        <v>2013</v>
      </c>
      <c r="T3661" s="9">
        <v>2013</v>
      </c>
      <c r="U3661" s="9">
        <f t="shared" si="457"/>
        <v>9</v>
      </c>
      <c r="V3661" s="8">
        <v>41275</v>
      </c>
      <c r="W3661" t="s">
        <v>2662</v>
      </c>
      <c r="X3661" s="2">
        <v>1.3460000000000001</v>
      </c>
      <c r="Y3661" s="7">
        <f t="shared" si="463"/>
        <v>3.593070126264649E-2</v>
      </c>
      <c r="AA3661" t="s">
        <v>2661</v>
      </c>
      <c r="AB3661">
        <v>15550</v>
      </c>
      <c r="AC3661">
        <v>14609568</v>
      </c>
      <c r="AD3661" t="s">
        <v>6</v>
      </c>
      <c r="AE3661">
        <v>37</v>
      </c>
      <c r="AF3661">
        <v>1</v>
      </c>
      <c r="AH3661" t="s">
        <v>2660</v>
      </c>
      <c r="AI3661" t="s">
        <v>2659</v>
      </c>
      <c r="AJ3661" t="s">
        <v>2658</v>
      </c>
      <c r="AK3661" t="s">
        <v>2657</v>
      </c>
      <c r="AL3661">
        <v>29</v>
      </c>
      <c r="AM3661" s="5">
        <f t="shared" si="458"/>
        <v>3.2222222222222223</v>
      </c>
      <c r="AN3661" s="4">
        <f t="shared" si="462"/>
        <v>4.8803062812907572E-3</v>
      </c>
      <c r="AO3661" s="3"/>
      <c r="AP3661">
        <v>0</v>
      </c>
      <c r="AQ3661" t="s">
        <v>2656</v>
      </c>
      <c r="AR3661" t="s">
        <v>2655</v>
      </c>
      <c r="AS3661" t="s">
        <v>2654</v>
      </c>
      <c r="AT3661" s="2">
        <v>3.3860000000000001</v>
      </c>
      <c r="AU3661" s="1">
        <f t="shared" si="459"/>
        <v>2.6615582768239769</v>
      </c>
      <c r="AV3661" s="1">
        <f t="shared" si="460"/>
        <v>2.0405503771968623</v>
      </c>
      <c r="AW3661" s="1">
        <f t="shared" si="461"/>
        <v>1.4195424775697476</v>
      </c>
    </row>
    <row r="3662" spans="1:49" x14ac:dyDescent="0.2">
      <c r="A3662">
        <v>3660</v>
      </c>
      <c r="B3662" t="s">
        <v>2653</v>
      </c>
      <c r="C3662" t="s">
        <v>2652</v>
      </c>
      <c r="F3662" t="s">
        <v>2651</v>
      </c>
      <c r="G3662" t="s">
        <v>17</v>
      </c>
      <c r="H3662" t="s">
        <v>16</v>
      </c>
      <c r="I3662" t="s">
        <v>2650</v>
      </c>
      <c r="J3662" t="s">
        <v>2649</v>
      </c>
      <c r="K3662" t="s">
        <v>2648</v>
      </c>
      <c r="L3662" t="s">
        <v>2647</v>
      </c>
      <c r="M3662" t="s">
        <v>730</v>
      </c>
      <c r="N3662">
        <v>5</v>
      </c>
      <c r="O3662" t="s">
        <v>2646</v>
      </c>
      <c r="P3662" t="s">
        <v>2645</v>
      </c>
      <c r="Q3662" t="s">
        <v>2644</v>
      </c>
      <c r="R3662" s="8">
        <v>41275</v>
      </c>
      <c r="S3662" s="9">
        <f t="shared" si="456"/>
        <v>2013</v>
      </c>
      <c r="T3662" s="9">
        <v>2013</v>
      </c>
      <c r="U3662" s="9">
        <f t="shared" si="457"/>
        <v>9</v>
      </c>
      <c r="V3662" s="8">
        <v>41275</v>
      </c>
      <c r="W3662" t="s">
        <v>2643</v>
      </c>
      <c r="X3662" s="2">
        <v>0.60799999999999998</v>
      </c>
      <c r="Y3662" s="7">
        <f t="shared" si="463"/>
        <v>1.6230212754598114E-2</v>
      </c>
      <c r="AA3662">
        <v>219983</v>
      </c>
      <c r="AB3662">
        <v>21140</v>
      </c>
      <c r="AC3662" t="s">
        <v>2642</v>
      </c>
      <c r="AD3662" t="s">
        <v>6</v>
      </c>
      <c r="AE3662">
        <v>47</v>
      </c>
      <c r="AF3662">
        <v>1</v>
      </c>
      <c r="AH3662" t="s">
        <v>2641</v>
      </c>
      <c r="AI3662" t="s">
        <v>2640</v>
      </c>
      <c r="AJ3662" t="s">
        <v>2639</v>
      </c>
      <c r="AK3662" t="s">
        <v>2638</v>
      </c>
      <c r="AL3662">
        <v>44</v>
      </c>
      <c r="AM3662" s="5">
        <f t="shared" si="458"/>
        <v>4.8888888888888893</v>
      </c>
      <c r="AN3662" s="4">
        <f t="shared" si="462"/>
        <v>7.404602633682528E-3</v>
      </c>
      <c r="AO3662" s="3"/>
      <c r="AP3662">
        <v>0</v>
      </c>
      <c r="AQ3662" t="s">
        <v>2160</v>
      </c>
      <c r="AR3662">
        <v>618780</v>
      </c>
      <c r="AS3662" t="s">
        <v>2159</v>
      </c>
      <c r="AT3662" s="2">
        <v>2.5910000000000002</v>
      </c>
      <c r="AU3662" s="1">
        <f t="shared" si="459"/>
        <v>1.3582529718323437</v>
      </c>
      <c r="AV3662" s="1">
        <f t="shared" si="460"/>
        <v>1.1817407694140321</v>
      </c>
      <c r="AW3662" s="1">
        <f t="shared" si="461"/>
        <v>1.0052285669957204</v>
      </c>
    </row>
    <row r="3663" spans="1:49" x14ac:dyDescent="0.2">
      <c r="A3663">
        <v>3661</v>
      </c>
      <c r="B3663" t="s">
        <v>2637</v>
      </c>
      <c r="C3663" t="s">
        <v>2636</v>
      </c>
      <c r="F3663" t="s">
        <v>2635</v>
      </c>
      <c r="G3663" t="s">
        <v>17</v>
      </c>
      <c r="H3663" t="s">
        <v>16</v>
      </c>
      <c r="I3663" t="s">
        <v>2634</v>
      </c>
      <c r="J3663" t="s">
        <v>2633</v>
      </c>
      <c r="K3663" t="s">
        <v>2632</v>
      </c>
      <c r="L3663" t="s">
        <v>2631</v>
      </c>
      <c r="M3663" t="s">
        <v>2630</v>
      </c>
      <c r="N3663">
        <v>25</v>
      </c>
      <c r="O3663" t="s">
        <v>2629</v>
      </c>
      <c r="P3663" t="s">
        <v>2628</v>
      </c>
      <c r="Q3663" t="s">
        <v>2627</v>
      </c>
      <c r="R3663" s="8">
        <v>41275</v>
      </c>
      <c r="S3663" s="9">
        <f t="shared" si="456"/>
        <v>2013</v>
      </c>
      <c r="T3663" s="9">
        <v>2013</v>
      </c>
      <c r="U3663" s="9">
        <f t="shared" si="457"/>
        <v>9</v>
      </c>
      <c r="V3663" s="8">
        <v>2013</v>
      </c>
      <c r="W3663" t="s">
        <v>2626</v>
      </c>
      <c r="X3663" s="2">
        <v>2.5710000000000002</v>
      </c>
      <c r="Y3663" s="7">
        <f t="shared" si="463"/>
        <v>6.8631376631696966E-2</v>
      </c>
      <c r="AA3663">
        <v>189200</v>
      </c>
      <c r="AB3663">
        <v>17278</v>
      </c>
      <c r="AD3663" t="s">
        <v>6</v>
      </c>
      <c r="AE3663">
        <v>48</v>
      </c>
      <c r="AF3663">
        <v>1</v>
      </c>
      <c r="AG3663">
        <v>6339016</v>
      </c>
      <c r="AH3663" t="s">
        <v>2625</v>
      </c>
      <c r="AI3663" t="s">
        <v>2624</v>
      </c>
      <c r="AJ3663" t="s">
        <v>2623</v>
      </c>
      <c r="AK3663" t="s">
        <v>2622</v>
      </c>
      <c r="AL3663">
        <v>117</v>
      </c>
      <c r="AM3663" s="5">
        <f t="shared" si="458"/>
        <v>13</v>
      </c>
      <c r="AN3663" s="4">
        <f t="shared" si="462"/>
        <v>1.9689511548655812E-2</v>
      </c>
      <c r="AO3663" s="3"/>
      <c r="AP3663">
        <v>1</v>
      </c>
      <c r="AQ3663" t="s">
        <v>1694</v>
      </c>
      <c r="AR3663">
        <v>22686037</v>
      </c>
      <c r="AS3663" t="s">
        <v>1693</v>
      </c>
      <c r="AT3663" s="2">
        <v>5.0129999999999999</v>
      </c>
      <c r="AU3663" s="1">
        <f t="shared" si="459"/>
        <v>5.3948817106784617</v>
      </c>
      <c r="AV3663" s="1">
        <f t="shared" si="460"/>
        <v>4.4160444090176387</v>
      </c>
      <c r="AW3663" s="1">
        <f t="shared" si="461"/>
        <v>3.4372071073568158</v>
      </c>
    </row>
    <row r="3664" spans="1:49" x14ac:dyDescent="0.2">
      <c r="A3664">
        <v>3662</v>
      </c>
      <c r="B3664" t="s">
        <v>2621</v>
      </c>
      <c r="C3664" t="s">
        <v>2620</v>
      </c>
      <c r="D3664" t="s">
        <v>2619</v>
      </c>
      <c r="E3664">
        <v>23598008</v>
      </c>
      <c r="F3664" t="s">
        <v>2618</v>
      </c>
      <c r="G3664" t="s">
        <v>17</v>
      </c>
      <c r="H3664" t="s">
        <v>16</v>
      </c>
      <c r="I3664" t="s">
        <v>2617</v>
      </c>
      <c r="J3664" t="s">
        <v>2616</v>
      </c>
      <c r="K3664" t="s">
        <v>2615</v>
      </c>
      <c r="L3664" t="s">
        <v>2614</v>
      </c>
      <c r="M3664" t="s">
        <v>2613</v>
      </c>
      <c r="N3664">
        <v>5</v>
      </c>
      <c r="O3664" t="s">
        <v>2612</v>
      </c>
      <c r="P3664" t="s">
        <v>2611</v>
      </c>
      <c r="Q3664" t="s">
        <v>2610</v>
      </c>
      <c r="R3664" s="8">
        <v>41275</v>
      </c>
      <c r="S3664" s="9">
        <f t="shared" si="456"/>
        <v>2013</v>
      </c>
      <c r="T3664" s="9">
        <v>2013</v>
      </c>
      <c r="U3664" s="9">
        <f t="shared" si="457"/>
        <v>9</v>
      </c>
      <c r="V3664" s="8">
        <v>2013</v>
      </c>
      <c r="W3664" t="s">
        <v>2609</v>
      </c>
      <c r="X3664" s="2">
        <v>1.181</v>
      </c>
      <c r="Y3664" s="7">
        <f t="shared" si="463"/>
        <v>3.1526120498651937E-2</v>
      </c>
      <c r="AA3664">
        <v>399140</v>
      </c>
      <c r="AB3664">
        <v>24555</v>
      </c>
      <c r="AD3664" t="s">
        <v>6</v>
      </c>
      <c r="AE3664">
        <v>105</v>
      </c>
      <c r="AH3664" t="s">
        <v>2608</v>
      </c>
      <c r="AI3664" t="s">
        <v>2607</v>
      </c>
      <c r="AJ3664" t="s">
        <v>2606</v>
      </c>
      <c r="AK3664" t="s">
        <v>2605</v>
      </c>
      <c r="AL3664">
        <v>55</v>
      </c>
      <c r="AM3664" s="5">
        <f t="shared" si="458"/>
        <v>6.1111111111111107</v>
      </c>
      <c r="AN3664" s="4">
        <f t="shared" si="462"/>
        <v>9.2557532921031596E-3</v>
      </c>
      <c r="AO3664" s="3"/>
      <c r="AP3664">
        <v>1</v>
      </c>
      <c r="AQ3664" t="s">
        <v>2604</v>
      </c>
      <c r="AR3664" t="s">
        <v>42</v>
      </c>
      <c r="AS3664" t="s">
        <v>2603</v>
      </c>
      <c r="AT3664" s="2">
        <v>6.0570000000000004</v>
      </c>
      <c r="AU3664" s="1">
        <f t="shared" si="459"/>
        <v>2.4845010336687299</v>
      </c>
      <c r="AV3664" s="1">
        <f t="shared" si="460"/>
        <v>2.0390936895377547</v>
      </c>
      <c r="AW3664" s="1">
        <f t="shared" si="461"/>
        <v>1.5936863454067793</v>
      </c>
    </row>
    <row r="3665" spans="1:49" x14ac:dyDescent="0.2">
      <c r="A3665">
        <v>3663</v>
      </c>
      <c r="B3665" t="s">
        <v>2602</v>
      </c>
      <c r="C3665" t="s">
        <v>2601</v>
      </c>
      <c r="F3665" t="s">
        <v>2600</v>
      </c>
      <c r="G3665" t="s">
        <v>17</v>
      </c>
      <c r="H3665" t="s">
        <v>16</v>
      </c>
      <c r="I3665" t="s">
        <v>2599</v>
      </c>
      <c r="J3665">
        <v>60003729</v>
      </c>
      <c r="K3665" t="s">
        <v>2580</v>
      </c>
      <c r="L3665" t="s">
        <v>2579</v>
      </c>
      <c r="M3665" t="s">
        <v>2036</v>
      </c>
      <c r="N3665">
        <v>2</v>
      </c>
      <c r="O3665" t="s">
        <v>2598</v>
      </c>
      <c r="P3665" t="s">
        <v>2597</v>
      </c>
      <c r="Q3665" t="s">
        <v>2596</v>
      </c>
      <c r="R3665" s="8">
        <v>41275</v>
      </c>
      <c r="S3665" s="9">
        <f t="shared" si="456"/>
        <v>2013</v>
      </c>
      <c r="T3665" s="9">
        <v>2013</v>
      </c>
      <c r="U3665" s="9">
        <f t="shared" si="457"/>
        <v>9</v>
      </c>
      <c r="V3665" s="8">
        <v>41275</v>
      </c>
      <c r="W3665" t="s">
        <v>2575</v>
      </c>
      <c r="X3665" s="2">
        <v>1.774</v>
      </c>
      <c r="Y3665" s="7">
        <f t="shared" si="463"/>
        <v>4.7355916820159633E-2</v>
      </c>
      <c r="AA3665">
        <v>295515</v>
      </c>
      <c r="AB3665">
        <v>29066</v>
      </c>
      <c r="AC3665">
        <v>17414326</v>
      </c>
      <c r="AD3665" t="s">
        <v>6</v>
      </c>
      <c r="AE3665">
        <v>53</v>
      </c>
      <c r="AF3665">
        <v>1</v>
      </c>
      <c r="AG3665">
        <v>13002</v>
      </c>
      <c r="AI3665" t="s">
        <v>2595</v>
      </c>
      <c r="AK3665" t="s">
        <v>2594</v>
      </c>
      <c r="AL3665">
        <v>32</v>
      </c>
      <c r="AM3665" s="5">
        <f t="shared" si="458"/>
        <v>3.5555555555555554</v>
      </c>
      <c r="AN3665" s="4">
        <f t="shared" si="462"/>
        <v>5.3851655517691104E-3</v>
      </c>
      <c r="AO3665" s="3"/>
      <c r="AP3665">
        <v>0</v>
      </c>
      <c r="AR3665" t="s">
        <v>42</v>
      </c>
      <c r="AT3665" s="2">
        <v>3.1789999999999998</v>
      </c>
      <c r="AU3665" s="1">
        <f t="shared" si="459"/>
        <v>3.4764691439642474</v>
      </c>
      <c r="AV3665" s="1">
        <f t="shared" si="460"/>
        <v>2.6370541185964371</v>
      </c>
      <c r="AW3665" s="1">
        <f t="shared" si="461"/>
        <v>1.7976390932286268</v>
      </c>
    </row>
    <row r="3666" spans="1:49" x14ac:dyDescent="0.2">
      <c r="A3666">
        <v>3664</v>
      </c>
      <c r="B3666" t="s">
        <v>2593</v>
      </c>
      <c r="C3666" t="s">
        <v>2592</v>
      </c>
      <c r="F3666" t="s">
        <v>2591</v>
      </c>
      <c r="G3666" t="s">
        <v>17</v>
      </c>
      <c r="H3666" t="s">
        <v>16</v>
      </c>
      <c r="I3666" t="s">
        <v>2590</v>
      </c>
      <c r="J3666">
        <v>60025578</v>
      </c>
      <c r="K3666" t="s">
        <v>929</v>
      </c>
      <c r="L3666" t="s">
        <v>928</v>
      </c>
      <c r="M3666" t="s">
        <v>634</v>
      </c>
      <c r="N3666">
        <v>4</v>
      </c>
      <c r="O3666" t="s">
        <v>2589</v>
      </c>
      <c r="P3666" t="s">
        <v>2588</v>
      </c>
      <c r="Q3666" t="s">
        <v>925</v>
      </c>
      <c r="R3666" s="8">
        <v>41275</v>
      </c>
      <c r="S3666" s="9">
        <f t="shared" si="456"/>
        <v>2013</v>
      </c>
      <c r="T3666" s="9">
        <v>2013</v>
      </c>
      <c r="U3666" s="9">
        <f t="shared" si="457"/>
        <v>9</v>
      </c>
      <c r="V3666" s="8">
        <v>2013</v>
      </c>
      <c r="W3666" t="s">
        <v>2587</v>
      </c>
      <c r="X3666" s="2">
        <v>0.34100000000000003</v>
      </c>
      <c r="Y3666" s="7">
        <f t="shared" si="463"/>
        <v>9.1028002455887467E-3</v>
      </c>
      <c r="AA3666">
        <v>19378718</v>
      </c>
      <c r="AB3666">
        <v>19700186839</v>
      </c>
      <c r="AC3666">
        <v>15309681</v>
      </c>
      <c r="AD3666" t="s">
        <v>6</v>
      </c>
      <c r="AE3666">
        <v>36</v>
      </c>
      <c r="AH3666" s="6">
        <v>44501</v>
      </c>
      <c r="AI3666" t="s">
        <v>2586</v>
      </c>
      <c r="AK3666" t="s">
        <v>2585</v>
      </c>
      <c r="AL3666">
        <v>3</v>
      </c>
      <c r="AM3666" s="5">
        <f t="shared" si="458"/>
        <v>0.33333333333333331</v>
      </c>
      <c r="AN3666" s="4">
        <f t="shared" si="462"/>
        <v>5.048592704783541E-4</v>
      </c>
      <c r="AO3666" s="3"/>
      <c r="AP3666">
        <v>0</v>
      </c>
      <c r="AR3666" t="s">
        <v>42</v>
      </c>
      <c r="AT3666" s="2" t="s">
        <v>41</v>
      </c>
      <c r="AU3666" s="1">
        <f t="shared" si="459"/>
        <v>0.6523417953055628</v>
      </c>
      <c r="AV3666" s="1">
        <f t="shared" si="460"/>
        <v>0.48038297580335509</v>
      </c>
      <c r="AW3666" s="1">
        <f t="shared" si="461"/>
        <v>0.30842415630114717</v>
      </c>
    </row>
    <row r="3667" spans="1:49" x14ac:dyDescent="0.2">
      <c r="A3667">
        <v>3665</v>
      </c>
      <c r="B3667" t="s">
        <v>2584</v>
      </c>
      <c r="C3667" t="s">
        <v>2583</v>
      </c>
      <c r="F3667" t="s">
        <v>2582</v>
      </c>
      <c r="G3667" t="s">
        <v>17</v>
      </c>
      <c r="H3667" t="s">
        <v>16</v>
      </c>
      <c r="I3667" t="s">
        <v>2581</v>
      </c>
      <c r="J3667">
        <v>60003729</v>
      </c>
      <c r="K3667" t="s">
        <v>2580</v>
      </c>
      <c r="L3667" t="s">
        <v>2579</v>
      </c>
      <c r="M3667" t="s">
        <v>2036</v>
      </c>
      <c r="N3667">
        <v>6</v>
      </c>
      <c r="O3667" t="s">
        <v>2578</v>
      </c>
      <c r="P3667" t="s">
        <v>2577</v>
      </c>
      <c r="Q3667" t="s">
        <v>2576</v>
      </c>
      <c r="R3667" s="8">
        <v>41275</v>
      </c>
      <c r="S3667" s="9">
        <f t="shared" si="456"/>
        <v>2013</v>
      </c>
      <c r="T3667" s="9">
        <v>2013</v>
      </c>
      <c r="U3667" s="9">
        <f t="shared" si="457"/>
        <v>9</v>
      </c>
      <c r="V3667" s="8">
        <v>41275</v>
      </c>
      <c r="W3667" t="s">
        <v>2575</v>
      </c>
      <c r="X3667" s="2">
        <v>1.774</v>
      </c>
      <c r="Y3667" s="7">
        <f t="shared" si="463"/>
        <v>4.7355916820159633E-2</v>
      </c>
      <c r="AA3667">
        <v>295515</v>
      </c>
      <c r="AB3667">
        <v>29066</v>
      </c>
      <c r="AC3667">
        <v>17414326</v>
      </c>
      <c r="AD3667" t="s">
        <v>6</v>
      </c>
      <c r="AE3667">
        <v>53</v>
      </c>
      <c r="AF3667">
        <v>1</v>
      </c>
      <c r="AG3667">
        <v>13012</v>
      </c>
      <c r="AI3667" t="s">
        <v>2574</v>
      </c>
      <c r="AK3667" t="s">
        <v>2573</v>
      </c>
      <c r="AL3667">
        <v>25</v>
      </c>
      <c r="AM3667" s="5">
        <f t="shared" si="458"/>
        <v>2.7777777777777777</v>
      </c>
      <c r="AN3667" s="4">
        <f t="shared" si="462"/>
        <v>4.207160587319618E-3</v>
      </c>
      <c r="AO3667" s="3"/>
      <c r="AP3667">
        <v>0</v>
      </c>
      <c r="AR3667" t="s">
        <v>42</v>
      </c>
      <c r="AT3667" s="2">
        <v>3.1789999999999998</v>
      </c>
      <c r="AU3667" s="1">
        <f t="shared" si="459"/>
        <v>3.4411289950307622</v>
      </c>
      <c r="AV3667" s="1">
        <f t="shared" si="460"/>
        <v>2.5781538703739626</v>
      </c>
      <c r="AW3667" s="1">
        <f t="shared" si="461"/>
        <v>1.7151787457171621</v>
      </c>
    </row>
    <row r="3668" spans="1:49" x14ac:dyDescent="0.2">
      <c r="A3668">
        <v>3666</v>
      </c>
      <c r="B3668" t="s">
        <v>2572</v>
      </c>
      <c r="C3668" t="s">
        <v>2571</v>
      </c>
      <c r="F3668" t="s">
        <v>2570</v>
      </c>
      <c r="G3668" t="s">
        <v>17</v>
      </c>
      <c r="H3668" t="s">
        <v>16</v>
      </c>
      <c r="I3668" t="s">
        <v>2569</v>
      </c>
      <c r="J3668">
        <v>60028868</v>
      </c>
      <c r="K3668" t="s">
        <v>2502</v>
      </c>
      <c r="L3668" t="s">
        <v>2501</v>
      </c>
      <c r="M3668" t="s">
        <v>1158</v>
      </c>
      <c r="N3668">
        <v>1</v>
      </c>
      <c r="O3668" t="s">
        <v>2568</v>
      </c>
      <c r="P3668">
        <v>24482938300</v>
      </c>
      <c r="Q3668">
        <v>60028868</v>
      </c>
      <c r="R3668" s="8">
        <v>41275</v>
      </c>
      <c r="S3668" s="9">
        <f t="shared" si="456"/>
        <v>2013</v>
      </c>
      <c r="T3668" s="9">
        <v>2013</v>
      </c>
      <c r="U3668" s="9">
        <f t="shared" si="457"/>
        <v>9</v>
      </c>
      <c r="V3668" s="8">
        <v>2013</v>
      </c>
      <c r="W3668" t="s">
        <v>1154</v>
      </c>
      <c r="X3668" s="2">
        <v>0.82</v>
      </c>
      <c r="Y3668" s="7">
        <f t="shared" si="463"/>
        <v>2.1889431675609299E-2</v>
      </c>
      <c r="AA3668">
        <v>189456</v>
      </c>
      <c r="AB3668">
        <v>15361</v>
      </c>
      <c r="AD3668" t="s">
        <v>6</v>
      </c>
      <c r="AE3668">
        <v>62</v>
      </c>
      <c r="AF3668">
        <v>2</v>
      </c>
      <c r="AG3668">
        <v>6316170</v>
      </c>
      <c r="AH3668" t="s">
        <v>2567</v>
      </c>
      <c r="AI3668" t="s">
        <v>2566</v>
      </c>
      <c r="AJ3668" t="s">
        <v>2565</v>
      </c>
      <c r="AK3668" t="s">
        <v>2564</v>
      </c>
      <c r="AL3668">
        <v>22</v>
      </c>
      <c r="AM3668" s="5">
        <f t="shared" si="458"/>
        <v>2.4444444444444446</v>
      </c>
      <c r="AN3668" s="4">
        <f t="shared" si="462"/>
        <v>3.702301316841264E-3</v>
      </c>
      <c r="AO3668" s="3"/>
      <c r="AP3668">
        <v>0</v>
      </c>
      <c r="AR3668" t="s">
        <v>42</v>
      </c>
      <c r="AT3668" s="2" t="s">
        <v>41</v>
      </c>
      <c r="AU3668" s="1">
        <f t="shared" si="459"/>
        <v>1.6433292567978888</v>
      </c>
      <c r="AV3668" s="1">
        <f t="shared" si="460"/>
        <v>1.2795866496225281</v>
      </c>
      <c r="AW3668" s="1">
        <f t="shared" si="461"/>
        <v>0.91584404244716733</v>
      </c>
    </row>
    <row r="3669" spans="1:49" x14ac:dyDescent="0.2">
      <c r="A3669">
        <v>3667</v>
      </c>
      <c r="B3669" t="s">
        <v>2563</v>
      </c>
      <c r="C3669" t="s">
        <v>2562</v>
      </c>
      <c r="F3669" t="s">
        <v>2561</v>
      </c>
      <c r="G3669" t="s">
        <v>17</v>
      </c>
      <c r="H3669" t="s">
        <v>16</v>
      </c>
      <c r="I3669" t="s">
        <v>2560</v>
      </c>
      <c r="J3669">
        <v>60009455</v>
      </c>
      <c r="K3669" t="s">
        <v>2559</v>
      </c>
      <c r="L3669" t="s">
        <v>2558</v>
      </c>
      <c r="M3669" t="s">
        <v>136</v>
      </c>
      <c r="N3669">
        <v>3</v>
      </c>
      <c r="O3669" t="s">
        <v>2557</v>
      </c>
      <c r="P3669" t="s">
        <v>2556</v>
      </c>
      <c r="Q3669" t="s">
        <v>2555</v>
      </c>
      <c r="R3669" s="8">
        <v>41275</v>
      </c>
      <c r="S3669" s="9">
        <f t="shared" si="456"/>
        <v>2013</v>
      </c>
      <c r="T3669" s="9">
        <v>2013</v>
      </c>
      <c r="U3669" s="9">
        <f t="shared" si="457"/>
        <v>9</v>
      </c>
      <c r="V3669" s="8">
        <v>2013</v>
      </c>
      <c r="W3669" t="s">
        <v>1154</v>
      </c>
      <c r="X3669" s="2">
        <v>0.82</v>
      </c>
      <c r="Y3669" s="7">
        <f t="shared" si="463"/>
        <v>2.1889431675609299E-2</v>
      </c>
      <c r="AA3669">
        <v>189456</v>
      </c>
      <c r="AB3669">
        <v>15361</v>
      </c>
      <c r="AD3669" t="s">
        <v>6</v>
      </c>
      <c r="AE3669">
        <v>62</v>
      </c>
      <c r="AF3669">
        <v>2</v>
      </c>
      <c r="AG3669">
        <v>6313910</v>
      </c>
      <c r="AH3669" t="s">
        <v>2554</v>
      </c>
      <c r="AI3669" t="s">
        <v>2553</v>
      </c>
      <c r="AJ3669" t="s">
        <v>2552</v>
      </c>
      <c r="AK3669" t="s">
        <v>2551</v>
      </c>
      <c r="AL3669">
        <v>30</v>
      </c>
      <c r="AM3669" s="5">
        <f t="shared" si="458"/>
        <v>3.3333333333333335</v>
      </c>
      <c r="AN3669" s="4">
        <f t="shared" si="462"/>
        <v>5.0485927047835416E-3</v>
      </c>
      <c r="AO3669" s="3"/>
      <c r="AP3669">
        <v>0</v>
      </c>
      <c r="AR3669" t="s">
        <v>42</v>
      </c>
      <c r="AT3669" s="2" t="s">
        <v>41</v>
      </c>
      <c r="AU3669" s="1">
        <f t="shared" si="459"/>
        <v>1.6837179984361568</v>
      </c>
      <c r="AV3669" s="1">
        <f t="shared" si="460"/>
        <v>1.3469012190196421</v>
      </c>
      <c r="AW3669" s="1">
        <f t="shared" si="461"/>
        <v>1.0100844396031268</v>
      </c>
    </row>
    <row r="3670" spans="1:49" x14ac:dyDescent="0.2">
      <c r="A3670">
        <v>3668</v>
      </c>
      <c r="B3670" t="s">
        <v>2550</v>
      </c>
      <c r="C3670" t="s">
        <v>2549</v>
      </c>
      <c r="F3670" t="s">
        <v>2548</v>
      </c>
      <c r="G3670" t="s">
        <v>17</v>
      </c>
      <c r="H3670" t="s">
        <v>16</v>
      </c>
      <c r="I3670" t="s">
        <v>2547</v>
      </c>
      <c r="J3670" t="s">
        <v>2546</v>
      </c>
      <c r="K3670" t="s">
        <v>2545</v>
      </c>
      <c r="L3670" t="s">
        <v>2544</v>
      </c>
      <c r="M3670" t="s">
        <v>2543</v>
      </c>
      <c r="N3670">
        <v>11</v>
      </c>
      <c r="O3670" t="s">
        <v>2542</v>
      </c>
      <c r="P3670" t="s">
        <v>2541</v>
      </c>
      <c r="Q3670" t="s">
        <v>2540</v>
      </c>
      <c r="R3670" s="8">
        <v>41275</v>
      </c>
      <c r="S3670" s="9">
        <f t="shared" si="456"/>
        <v>2013</v>
      </c>
      <c r="T3670" s="9">
        <v>2013</v>
      </c>
      <c r="U3670" s="9">
        <f t="shared" si="457"/>
        <v>9</v>
      </c>
      <c r="V3670" s="8">
        <v>2013</v>
      </c>
      <c r="W3670" t="s">
        <v>1933</v>
      </c>
      <c r="X3670" s="2">
        <v>1.6519999999999999</v>
      </c>
      <c r="Y3670" s="7">
        <f t="shared" si="463"/>
        <v>4.409919649769093E-2</v>
      </c>
      <c r="AA3670" t="s">
        <v>1932</v>
      </c>
      <c r="AB3670">
        <v>17337</v>
      </c>
      <c r="AD3670" t="s">
        <v>6</v>
      </c>
      <c r="AE3670">
        <v>61</v>
      </c>
      <c r="AF3670">
        <v>1</v>
      </c>
      <c r="AG3670">
        <v>6307823</v>
      </c>
      <c r="AH3670" t="s">
        <v>2539</v>
      </c>
      <c r="AI3670" t="s">
        <v>2538</v>
      </c>
      <c r="AJ3670" t="s">
        <v>2537</v>
      </c>
      <c r="AK3670" t="s">
        <v>2536</v>
      </c>
      <c r="AL3670">
        <v>8</v>
      </c>
      <c r="AM3670" s="5">
        <f t="shared" si="458"/>
        <v>0.88888888888888884</v>
      </c>
      <c r="AN3670" s="4">
        <f t="shared" si="462"/>
        <v>1.3462913879422776E-3</v>
      </c>
      <c r="AO3670" s="3"/>
      <c r="AP3670">
        <v>0</v>
      </c>
      <c r="AQ3670" t="s">
        <v>2160</v>
      </c>
      <c r="AR3670">
        <v>1010024</v>
      </c>
      <c r="AS3670" t="s">
        <v>2159</v>
      </c>
      <c r="AT3670" s="2" t="s">
        <v>41</v>
      </c>
      <c r="AU3670" s="1">
        <f t="shared" si="459"/>
        <v>3.1273324964766336</v>
      </c>
      <c r="AV3670" s="1">
        <f t="shared" si="460"/>
        <v>2.2722743942816601</v>
      </c>
      <c r="AW3670" s="1">
        <f t="shared" si="461"/>
        <v>1.4172162920866873</v>
      </c>
    </row>
    <row r="3671" spans="1:49" x14ac:dyDescent="0.2">
      <c r="A3671">
        <v>3669</v>
      </c>
      <c r="B3671" t="s">
        <v>2535</v>
      </c>
      <c r="C3671" t="s">
        <v>2534</v>
      </c>
      <c r="F3671" t="s">
        <v>2533</v>
      </c>
      <c r="G3671" t="s">
        <v>17</v>
      </c>
      <c r="H3671" t="s">
        <v>16</v>
      </c>
      <c r="I3671" t="s">
        <v>2532</v>
      </c>
      <c r="J3671" t="s">
        <v>2531</v>
      </c>
      <c r="K3671" t="s">
        <v>2530</v>
      </c>
      <c r="L3671" t="s">
        <v>2529</v>
      </c>
      <c r="M3671" t="s">
        <v>2528</v>
      </c>
      <c r="N3671">
        <v>4</v>
      </c>
      <c r="O3671" t="s">
        <v>2527</v>
      </c>
      <c r="P3671" t="s">
        <v>2526</v>
      </c>
      <c r="Q3671" t="s">
        <v>2525</v>
      </c>
      <c r="R3671" s="8">
        <v>41275</v>
      </c>
      <c r="S3671" s="9">
        <f t="shared" si="456"/>
        <v>2013</v>
      </c>
      <c r="T3671" s="9">
        <v>2013</v>
      </c>
      <c r="U3671" s="9">
        <f t="shared" si="457"/>
        <v>9</v>
      </c>
      <c r="V3671" s="8">
        <v>2013</v>
      </c>
      <c r="W3671" t="s">
        <v>1933</v>
      </c>
      <c r="X3671" s="2">
        <v>1.6519999999999999</v>
      </c>
      <c r="Y3671" s="7">
        <f t="shared" si="463"/>
        <v>4.409919649769093E-2</v>
      </c>
      <c r="AA3671" t="s">
        <v>1932</v>
      </c>
      <c r="AB3671">
        <v>17337</v>
      </c>
      <c r="AD3671" t="s">
        <v>6</v>
      </c>
      <c r="AE3671">
        <v>61</v>
      </c>
      <c r="AF3671">
        <v>1</v>
      </c>
      <c r="AG3671">
        <v>6287003</v>
      </c>
      <c r="AH3671" t="s">
        <v>2524</v>
      </c>
      <c r="AI3671" t="s">
        <v>2523</v>
      </c>
      <c r="AJ3671" t="s">
        <v>2522</v>
      </c>
      <c r="AK3671" t="s">
        <v>2521</v>
      </c>
      <c r="AL3671">
        <v>10</v>
      </c>
      <c r="AM3671" s="5">
        <f t="shared" si="458"/>
        <v>1.1111111111111112</v>
      </c>
      <c r="AN3671" s="4">
        <f t="shared" si="462"/>
        <v>1.6828642349278472E-3</v>
      </c>
      <c r="AO3671" s="3"/>
      <c r="AP3671">
        <v>0</v>
      </c>
      <c r="AR3671" t="s">
        <v>42</v>
      </c>
      <c r="AT3671" s="2" t="s">
        <v>41</v>
      </c>
      <c r="AU3671" s="1">
        <f t="shared" si="459"/>
        <v>3.1374296818862</v>
      </c>
      <c r="AV3671" s="1">
        <f t="shared" si="460"/>
        <v>2.2891030366309391</v>
      </c>
      <c r="AW3671" s="1">
        <f t="shared" si="461"/>
        <v>1.440776391375677</v>
      </c>
    </row>
    <row r="3672" spans="1:49" x14ac:dyDescent="0.2">
      <c r="A3672">
        <v>3670</v>
      </c>
      <c r="B3672" t="s">
        <v>2520</v>
      </c>
      <c r="C3672" t="s">
        <v>2519</v>
      </c>
      <c r="F3672" t="s">
        <v>2518</v>
      </c>
      <c r="G3672" t="s">
        <v>17</v>
      </c>
      <c r="H3672" t="s">
        <v>16</v>
      </c>
      <c r="I3672" t="s">
        <v>2517</v>
      </c>
      <c r="J3672" t="s">
        <v>2516</v>
      </c>
      <c r="K3672" t="s">
        <v>2515</v>
      </c>
      <c r="L3672" t="s">
        <v>2514</v>
      </c>
      <c r="M3672" t="s">
        <v>2513</v>
      </c>
      <c r="N3672">
        <v>5</v>
      </c>
      <c r="O3672" t="s">
        <v>2512</v>
      </c>
      <c r="P3672" t="s">
        <v>2511</v>
      </c>
      <c r="Q3672" t="s">
        <v>2510</v>
      </c>
      <c r="R3672" s="8">
        <v>41275</v>
      </c>
      <c r="S3672" s="9">
        <f t="shared" si="456"/>
        <v>2013</v>
      </c>
      <c r="T3672" s="9">
        <v>2013</v>
      </c>
      <c r="U3672" s="9">
        <f t="shared" si="457"/>
        <v>9</v>
      </c>
      <c r="V3672" s="8">
        <v>2013</v>
      </c>
      <c r="W3672" t="s">
        <v>1933</v>
      </c>
      <c r="X3672" s="2">
        <v>1.6519999999999999</v>
      </c>
      <c r="Y3672" s="7">
        <f t="shared" si="463"/>
        <v>4.409919649769093E-2</v>
      </c>
      <c r="AA3672" t="s">
        <v>1932</v>
      </c>
      <c r="AB3672">
        <v>17337</v>
      </c>
      <c r="AD3672" t="s">
        <v>6</v>
      </c>
      <c r="AE3672">
        <v>61</v>
      </c>
      <c r="AF3672">
        <v>1</v>
      </c>
      <c r="AG3672">
        <v>6280626</v>
      </c>
      <c r="AH3672" s="10">
        <v>43405</v>
      </c>
      <c r="AI3672" t="s">
        <v>2509</v>
      </c>
      <c r="AJ3672" t="s">
        <v>2508</v>
      </c>
      <c r="AK3672" t="s">
        <v>2507</v>
      </c>
      <c r="AL3672">
        <v>215</v>
      </c>
      <c r="AM3672" s="5">
        <f t="shared" si="458"/>
        <v>23.888888888888889</v>
      </c>
      <c r="AN3672" s="4">
        <f t="shared" si="462"/>
        <v>3.6181581050948715E-2</v>
      </c>
      <c r="AO3672" s="3"/>
      <c r="AP3672">
        <v>0</v>
      </c>
      <c r="AR3672" t="s">
        <v>42</v>
      </c>
      <c r="AT3672" s="2" t="s">
        <v>41</v>
      </c>
      <c r="AU3672" s="1">
        <f t="shared" si="459"/>
        <v>4.1723911863668262</v>
      </c>
      <c r="AV3672" s="1">
        <f t="shared" si="460"/>
        <v>4.0140388774319824</v>
      </c>
      <c r="AW3672" s="1">
        <f t="shared" si="461"/>
        <v>3.8556865684971373</v>
      </c>
    </row>
    <row r="3673" spans="1:49" x14ac:dyDescent="0.2">
      <c r="A3673">
        <v>3671</v>
      </c>
      <c r="B3673" t="s">
        <v>2506</v>
      </c>
      <c r="C3673" t="s">
        <v>2505</v>
      </c>
      <c r="F3673" t="s">
        <v>2504</v>
      </c>
      <c r="G3673" t="s">
        <v>17</v>
      </c>
      <c r="H3673" t="s">
        <v>16</v>
      </c>
      <c r="I3673" t="s">
        <v>2503</v>
      </c>
      <c r="J3673">
        <v>60028868</v>
      </c>
      <c r="K3673" t="s">
        <v>2502</v>
      </c>
      <c r="L3673" t="s">
        <v>2501</v>
      </c>
      <c r="M3673" t="s">
        <v>1158</v>
      </c>
      <c r="N3673">
        <v>4</v>
      </c>
      <c r="O3673" t="s">
        <v>2500</v>
      </c>
      <c r="P3673" t="s">
        <v>2499</v>
      </c>
      <c r="Q3673" t="s">
        <v>2498</v>
      </c>
      <c r="R3673" s="8">
        <v>41275</v>
      </c>
      <c r="S3673" s="9">
        <f t="shared" si="456"/>
        <v>2013</v>
      </c>
      <c r="T3673" s="9">
        <v>2013</v>
      </c>
      <c r="U3673" s="9">
        <f t="shared" si="457"/>
        <v>9</v>
      </c>
      <c r="V3673" s="8">
        <v>2013</v>
      </c>
      <c r="W3673" t="s">
        <v>1933</v>
      </c>
      <c r="X3673" s="2">
        <v>1.6519999999999999</v>
      </c>
      <c r="Y3673" s="7">
        <f t="shared" si="463"/>
        <v>4.409919649769093E-2</v>
      </c>
      <c r="AA3673" t="s">
        <v>1932</v>
      </c>
      <c r="AB3673">
        <v>17337</v>
      </c>
      <c r="AD3673" t="s">
        <v>6</v>
      </c>
      <c r="AE3673">
        <v>61</v>
      </c>
      <c r="AF3673">
        <v>1</v>
      </c>
      <c r="AG3673">
        <v>6310017</v>
      </c>
      <c r="AH3673" t="s">
        <v>2497</v>
      </c>
      <c r="AI3673" t="s">
        <v>2496</v>
      </c>
      <c r="AJ3673" t="s">
        <v>2495</v>
      </c>
      <c r="AK3673" t="s">
        <v>2494</v>
      </c>
      <c r="AL3673">
        <v>24</v>
      </c>
      <c r="AM3673" s="5">
        <f t="shared" si="458"/>
        <v>2.6666666666666665</v>
      </c>
      <c r="AN3673" s="4">
        <f t="shared" si="462"/>
        <v>4.0388741638268328E-3</v>
      </c>
      <c r="AO3673" s="3"/>
      <c r="AP3673">
        <v>0</v>
      </c>
      <c r="AR3673" t="s">
        <v>42</v>
      </c>
      <c r="AT3673" s="2" t="s">
        <v>41</v>
      </c>
      <c r="AU3673" s="1">
        <f t="shared" si="459"/>
        <v>3.20810997975317</v>
      </c>
      <c r="AV3673" s="1">
        <f t="shared" si="460"/>
        <v>2.4069035330758881</v>
      </c>
      <c r="AW3673" s="1">
        <f t="shared" si="461"/>
        <v>1.605697086398606</v>
      </c>
    </row>
    <row r="3674" spans="1:49" x14ac:dyDescent="0.2">
      <c r="A3674">
        <v>3672</v>
      </c>
      <c r="B3674" t="s">
        <v>2493</v>
      </c>
      <c r="C3674" t="s">
        <v>2492</v>
      </c>
      <c r="F3674" t="s">
        <v>2491</v>
      </c>
      <c r="G3674" t="s">
        <v>17</v>
      </c>
      <c r="H3674" t="s">
        <v>16</v>
      </c>
      <c r="I3674" t="s">
        <v>2490</v>
      </c>
      <c r="J3674">
        <v>60029738</v>
      </c>
      <c r="K3674" t="s">
        <v>2489</v>
      </c>
      <c r="L3674" t="s">
        <v>2488</v>
      </c>
      <c r="M3674" t="s">
        <v>2487</v>
      </c>
      <c r="N3674">
        <v>4</v>
      </c>
      <c r="O3674" t="s">
        <v>2486</v>
      </c>
      <c r="P3674" t="s">
        <v>2485</v>
      </c>
      <c r="Q3674" t="s">
        <v>2484</v>
      </c>
      <c r="R3674" s="8">
        <v>41275</v>
      </c>
      <c r="S3674" s="9">
        <f t="shared" si="456"/>
        <v>2013</v>
      </c>
      <c r="T3674" s="9">
        <v>2013</v>
      </c>
      <c r="U3674" s="9">
        <f t="shared" si="457"/>
        <v>9</v>
      </c>
      <c r="V3674" s="8">
        <v>2013</v>
      </c>
      <c r="W3674" t="s">
        <v>1933</v>
      </c>
      <c r="X3674" s="2">
        <v>1.6519999999999999</v>
      </c>
      <c r="Y3674" s="7">
        <f t="shared" si="463"/>
        <v>4.409919649769093E-2</v>
      </c>
      <c r="AA3674" t="s">
        <v>1932</v>
      </c>
      <c r="AB3674">
        <v>17337</v>
      </c>
      <c r="AD3674" t="s">
        <v>6</v>
      </c>
      <c r="AE3674">
        <v>61</v>
      </c>
      <c r="AF3674">
        <v>1</v>
      </c>
      <c r="AG3674">
        <v>6310020</v>
      </c>
      <c r="AH3674" t="s">
        <v>2483</v>
      </c>
      <c r="AI3674" t="s">
        <v>2482</v>
      </c>
      <c r="AJ3674" t="s">
        <v>2481</v>
      </c>
      <c r="AK3674" t="s">
        <v>2480</v>
      </c>
      <c r="AL3674">
        <v>7</v>
      </c>
      <c r="AM3674" s="5">
        <f t="shared" si="458"/>
        <v>0.77777777777777779</v>
      </c>
      <c r="AN3674" s="4">
        <f t="shared" si="462"/>
        <v>1.178004964449493E-3</v>
      </c>
      <c r="AO3674" s="3"/>
      <c r="AP3674">
        <v>0</v>
      </c>
      <c r="AR3674" t="s">
        <v>42</v>
      </c>
      <c r="AT3674" s="2" t="s">
        <v>41</v>
      </c>
      <c r="AU3674" s="1">
        <f t="shared" si="459"/>
        <v>3.1222839037718497</v>
      </c>
      <c r="AV3674" s="1">
        <f t="shared" si="460"/>
        <v>2.2638600731070211</v>
      </c>
      <c r="AW3674" s="1">
        <f t="shared" si="461"/>
        <v>1.4054362424421925</v>
      </c>
    </row>
    <row r="3675" spans="1:49" x14ac:dyDescent="0.2">
      <c r="A3675">
        <v>3673</v>
      </c>
      <c r="B3675" t="s">
        <v>2479</v>
      </c>
      <c r="C3675" t="s">
        <v>2478</v>
      </c>
      <c r="F3675" t="s">
        <v>2477</v>
      </c>
      <c r="G3675" t="s">
        <v>17</v>
      </c>
      <c r="H3675" t="s">
        <v>16</v>
      </c>
      <c r="I3675" t="s">
        <v>2476</v>
      </c>
      <c r="J3675">
        <v>60005510</v>
      </c>
      <c r="K3675" t="s">
        <v>2140</v>
      </c>
      <c r="L3675" t="s">
        <v>2139</v>
      </c>
      <c r="M3675" t="s">
        <v>2138</v>
      </c>
      <c r="N3675">
        <v>5</v>
      </c>
      <c r="O3675" t="s">
        <v>2475</v>
      </c>
      <c r="P3675" t="s">
        <v>2474</v>
      </c>
      <c r="Q3675" t="s">
        <v>2473</v>
      </c>
      <c r="R3675" s="8">
        <v>41275</v>
      </c>
      <c r="S3675" s="9">
        <f t="shared" si="456"/>
        <v>2013</v>
      </c>
      <c r="T3675" s="9">
        <v>2013</v>
      </c>
      <c r="U3675" s="9">
        <f t="shared" si="457"/>
        <v>9</v>
      </c>
      <c r="V3675" s="8">
        <v>2013</v>
      </c>
      <c r="W3675" t="s">
        <v>1933</v>
      </c>
      <c r="X3675" s="2">
        <v>1.6519999999999999</v>
      </c>
      <c r="Y3675" s="7">
        <f t="shared" si="463"/>
        <v>4.409919649769093E-2</v>
      </c>
      <c r="AA3675" t="s">
        <v>1932</v>
      </c>
      <c r="AB3675">
        <v>17337</v>
      </c>
      <c r="AD3675" t="s">
        <v>6</v>
      </c>
      <c r="AE3675">
        <v>61</v>
      </c>
      <c r="AF3675">
        <v>1</v>
      </c>
      <c r="AG3675">
        <v>6279456</v>
      </c>
      <c r="AH3675" t="s">
        <v>2472</v>
      </c>
      <c r="AI3675" t="s">
        <v>2471</v>
      </c>
      <c r="AJ3675" t="s">
        <v>2470</v>
      </c>
      <c r="AK3675" t="s">
        <v>2469</v>
      </c>
      <c r="AL3675">
        <v>52</v>
      </c>
      <c r="AM3675" s="5">
        <f t="shared" si="458"/>
        <v>5.7777777777777777</v>
      </c>
      <c r="AN3675" s="4">
        <f t="shared" si="462"/>
        <v>8.7508940216248048E-3</v>
      </c>
      <c r="AO3675" s="3"/>
      <c r="AP3675">
        <v>0</v>
      </c>
      <c r="AR3675" t="s">
        <v>42</v>
      </c>
      <c r="AT3675" s="2" t="s">
        <v>41</v>
      </c>
      <c r="AU3675" s="1">
        <f t="shared" si="459"/>
        <v>3.3494705754871088</v>
      </c>
      <c r="AV3675" s="1">
        <f t="shared" si="460"/>
        <v>2.6425045259657867</v>
      </c>
      <c r="AW3675" s="1">
        <f t="shared" si="461"/>
        <v>1.9355384764444643</v>
      </c>
    </row>
    <row r="3676" spans="1:49" x14ac:dyDescent="0.2">
      <c r="A3676">
        <v>3674</v>
      </c>
      <c r="B3676" t="s">
        <v>2468</v>
      </c>
      <c r="C3676" t="s">
        <v>2467</v>
      </c>
      <c r="F3676" t="s">
        <v>2466</v>
      </c>
      <c r="G3676" t="s">
        <v>17</v>
      </c>
      <c r="H3676" t="s">
        <v>16</v>
      </c>
      <c r="I3676" t="s">
        <v>2465</v>
      </c>
      <c r="J3676">
        <v>60020059</v>
      </c>
      <c r="K3676" t="s">
        <v>2464</v>
      </c>
      <c r="L3676" t="s">
        <v>2463</v>
      </c>
      <c r="M3676" t="s">
        <v>120</v>
      </c>
      <c r="N3676">
        <v>2</v>
      </c>
      <c r="O3676" t="s">
        <v>2462</v>
      </c>
      <c r="P3676" t="s">
        <v>2461</v>
      </c>
      <c r="Q3676" t="s">
        <v>2460</v>
      </c>
      <c r="R3676" s="8">
        <v>41275</v>
      </c>
      <c r="S3676" s="9">
        <f t="shared" si="456"/>
        <v>2013</v>
      </c>
      <c r="T3676" s="9">
        <v>2013</v>
      </c>
      <c r="U3676" s="9">
        <f t="shared" si="457"/>
        <v>9</v>
      </c>
      <c r="V3676" s="8">
        <v>2013</v>
      </c>
      <c r="W3676" t="s">
        <v>1933</v>
      </c>
      <c r="X3676" s="2">
        <v>1.6519999999999999</v>
      </c>
      <c r="Y3676" s="7">
        <f t="shared" si="463"/>
        <v>4.409919649769093E-2</v>
      </c>
      <c r="AA3676" t="s">
        <v>1932</v>
      </c>
      <c r="AB3676">
        <v>17337</v>
      </c>
      <c r="AD3676" t="s">
        <v>6</v>
      </c>
      <c r="AE3676">
        <v>61</v>
      </c>
      <c r="AF3676">
        <v>1</v>
      </c>
      <c r="AG3676">
        <v>6308706</v>
      </c>
      <c r="AH3676" t="s">
        <v>2459</v>
      </c>
      <c r="AI3676" t="s">
        <v>2458</v>
      </c>
      <c r="AJ3676" t="s">
        <v>2457</v>
      </c>
      <c r="AK3676" t="s">
        <v>2456</v>
      </c>
      <c r="AL3676">
        <v>10</v>
      </c>
      <c r="AM3676" s="5">
        <f t="shared" si="458"/>
        <v>1.1111111111111112</v>
      </c>
      <c r="AN3676" s="4">
        <f t="shared" si="462"/>
        <v>1.6828642349278472E-3</v>
      </c>
      <c r="AO3676" s="3"/>
      <c r="AP3676">
        <v>0</v>
      </c>
      <c r="AR3676" t="s">
        <v>42</v>
      </c>
      <c r="AT3676" s="2" t="s">
        <v>41</v>
      </c>
      <c r="AU3676" s="1">
        <f t="shared" si="459"/>
        <v>3.1374296818862</v>
      </c>
      <c r="AV3676" s="1">
        <f t="shared" si="460"/>
        <v>2.2891030366309391</v>
      </c>
      <c r="AW3676" s="1">
        <f t="shared" si="461"/>
        <v>1.440776391375677</v>
      </c>
    </row>
    <row r="3677" spans="1:49" x14ac:dyDescent="0.2">
      <c r="A3677">
        <v>3675</v>
      </c>
      <c r="B3677" t="s">
        <v>2455</v>
      </c>
      <c r="C3677" t="s">
        <v>2454</v>
      </c>
      <c r="F3677" t="s">
        <v>2453</v>
      </c>
      <c r="G3677" t="s">
        <v>17</v>
      </c>
      <c r="H3677" t="s">
        <v>16</v>
      </c>
      <c r="I3677" t="s">
        <v>566</v>
      </c>
      <c r="J3677">
        <v>60011357</v>
      </c>
      <c r="K3677" t="s">
        <v>565</v>
      </c>
      <c r="L3677" t="s">
        <v>564</v>
      </c>
      <c r="M3677" t="s">
        <v>512</v>
      </c>
      <c r="N3677">
        <v>3</v>
      </c>
      <c r="O3677" t="s">
        <v>2452</v>
      </c>
      <c r="P3677" t="s">
        <v>2451</v>
      </c>
      <c r="Q3677" t="s">
        <v>2450</v>
      </c>
      <c r="R3677" s="8">
        <v>41275</v>
      </c>
      <c r="S3677" s="9">
        <f t="shared" si="456"/>
        <v>2013</v>
      </c>
      <c r="T3677" s="9">
        <v>2013</v>
      </c>
      <c r="U3677" s="9">
        <f t="shared" si="457"/>
        <v>9</v>
      </c>
      <c r="V3677" s="8">
        <v>2013</v>
      </c>
      <c r="W3677" t="s">
        <v>1933</v>
      </c>
      <c r="X3677" s="2">
        <v>1.6519999999999999</v>
      </c>
      <c r="Y3677" s="7">
        <f t="shared" si="463"/>
        <v>4.409919649769093E-2</v>
      </c>
      <c r="AA3677" t="s">
        <v>1932</v>
      </c>
      <c r="AB3677">
        <v>17337</v>
      </c>
      <c r="AD3677" t="s">
        <v>6</v>
      </c>
      <c r="AE3677">
        <v>61</v>
      </c>
      <c r="AF3677">
        <v>1</v>
      </c>
      <c r="AG3677">
        <v>6310037</v>
      </c>
      <c r="AH3677" t="s">
        <v>2449</v>
      </c>
      <c r="AI3677" t="s">
        <v>2448</v>
      </c>
      <c r="AJ3677" t="s">
        <v>2447</v>
      </c>
      <c r="AK3677" t="s">
        <v>2446</v>
      </c>
      <c r="AL3677">
        <v>33</v>
      </c>
      <c r="AM3677" s="5">
        <f t="shared" si="458"/>
        <v>3.6666666666666665</v>
      </c>
      <c r="AN3677" s="4">
        <f t="shared" si="462"/>
        <v>5.5534519752618956E-3</v>
      </c>
      <c r="AO3677" s="3"/>
      <c r="AP3677">
        <v>0</v>
      </c>
      <c r="AR3677" t="s">
        <v>42</v>
      </c>
      <c r="AT3677" s="2" t="s">
        <v>41</v>
      </c>
      <c r="AU3677" s="1">
        <f t="shared" si="459"/>
        <v>3.2535473140962217</v>
      </c>
      <c r="AV3677" s="1">
        <f t="shared" si="460"/>
        <v>2.4826324236476411</v>
      </c>
      <c r="AW3677" s="1">
        <f t="shared" si="461"/>
        <v>1.7117175331990604</v>
      </c>
    </row>
    <row r="3678" spans="1:49" x14ac:dyDescent="0.2">
      <c r="A3678">
        <v>3676</v>
      </c>
      <c r="B3678" t="s">
        <v>2445</v>
      </c>
      <c r="C3678" t="s">
        <v>2444</v>
      </c>
      <c r="F3678" t="s">
        <v>2443</v>
      </c>
      <c r="G3678" t="s">
        <v>17</v>
      </c>
      <c r="H3678" t="s">
        <v>16</v>
      </c>
      <c r="I3678" t="s">
        <v>2442</v>
      </c>
      <c r="J3678">
        <v>60116768</v>
      </c>
      <c r="K3678" t="s">
        <v>2441</v>
      </c>
      <c r="L3678" t="s">
        <v>564</v>
      </c>
      <c r="M3678" t="s">
        <v>512</v>
      </c>
      <c r="N3678">
        <v>2</v>
      </c>
      <c r="O3678" t="s">
        <v>2440</v>
      </c>
      <c r="P3678" t="s">
        <v>2439</v>
      </c>
      <c r="Q3678" t="s">
        <v>2438</v>
      </c>
      <c r="R3678" s="8">
        <v>41275</v>
      </c>
      <c r="S3678" s="9">
        <f t="shared" si="456"/>
        <v>2013</v>
      </c>
      <c r="T3678" s="9">
        <v>2013</v>
      </c>
      <c r="U3678" s="9">
        <f t="shared" si="457"/>
        <v>9</v>
      </c>
      <c r="V3678" s="8">
        <v>2013</v>
      </c>
      <c r="W3678" t="s">
        <v>1933</v>
      </c>
      <c r="X3678" s="2">
        <v>1.6519999999999999</v>
      </c>
      <c r="Y3678" s="7">
        <f t="shared" si="463"/>
        <v>4.409919649769093E-2</v>
      </c>
      <c r="AA3678" t="s">
        <v>1932</v>
      </c>
      <c r="AB3678">
        <v>17337</v>
      </c>
      <c r="AD3678" t="s">
        <v>6</v>
      </c>
      <c r="AE3678">
        <v>61</v>
      </c>
      <c r="AF3678">
        <v>1</v>
      </c>
      <c r="AG3678">
        <v>6310028</v>
      </c>
      <c r="AH3678" t="s">
        <v>2437</v>
      </c>
      <c r="AI3678" t="s">
        <v>2436</v>
      </c>
      <c r="AJ3678" t="s">
        <v>2435</v>
      </c>
      <c r="AK3678" t="s">
        <v>2434</v>
      </c>
      <c r="AL3678">
        <v>61</v>
      </c>
      <c r="AM3678" s="5">
        <f t="shared" si="458"/>
        <v>6.7777777777777777</v>
      </c>
      <c r="AN3678" s="4">
        <f t="shared" si="462"/>
        <v>1.0265471833059868E-2</v>
      </c>
      <c r="AO3678" s="3"/>
      <c r="AP3678">
        <v>0</v>
      </c>
      <c r="AR3678" t="s">
        <v>42</v>
      </c>
      <c r="AT3678" s="2" t="s">
        <v>41</v>
      </c>
      <c r="AU3678" s="1">
        <f t="shared" si="459"/>
        <v>3.3949079098301609</v>
      </c>
      <c r="AV3678" s="1">
        <f t="shared" si="460"/>
        <v>2.7182334165375401</v>
      </c>
      <c r="AW3678" s="1">
        <f t="shared" si="461"/>
        <v>2.0415589232449181</v>
      </c>
    </row>
    <row r="3679" spans="1:49" x14ac:dyDescent="0.2">
      <c r="A3679">
        <v>3677</v>
      </c>
      <c r="B3679" t="s">
        <v>2433</v>
      </c>
      <c r="C3679" t="s">
        <v>2432</v>
      </c>
      <c r="F3679" t="s">
        <v>2431</v>
      </c>
      <c r="G3679" t="s">
        <v>17</v>
      </c>
      <c r="H3679" t="s">
        <v>16</v>
      </c>
      <c r="I3679" t="s">
        <v>2430</v>
      </c>
      <c r="J3679">
        <v>60001439</v>
      </c>
      <c r="K3679" t="s">
        <v>2429</v>
      </c>
      <c r="L3679" t="s">
        <v>2428</v>
      </c>
      <c r="M3679" t="s">
        <v>120</v>
      </c>
      <c r="N3679">
        <v>3</v>
      </c>
      <c r="O3679" t="s">
        <v>2427</v>
      </c>
      <c r="P3679" t="s">
        <v>2426</v>
      </c>
      <c r="Q3679" t="s">
        <v>2425</v>
      </c>
      <c r="R3679" s="8">
        <v>41275</v>
      </c>
      <c r="S3679" s="9">
        <f t="shared" si="456"/>
        <v>2013</v>
      </c>
      <c r="T3679" s="9">
        <v>2013</v>
      </c>
      <c r="U3679" s="9">
        <f t="shared" si="457"/>
        <v>9</v>
      </c>
      <c r="V3679" s="8">
        <v>2013</v>
      </c>
      <c r="W3679" t="s">
        <v>1933</v>
      </c>
      <c r="X3679" s="2">
        <v>1.6519999999999999</v>
      </c>
      <c r="Y3679" s="7">
        <f t="shared" si="463"/>
        <v>4.409919649769093E-2</v>
      </c>
      <c r="AA3679" t="s">
        <v>1932</v>
      </c>
      <c r="AB3679">
        <v>17337</v>
      </c>
      <c r="AD3679" t="s">
        <v>6</v>
      </c>
      <c r="AE3679">
        <v>61</v>
      </c>
      <c r="AF3679">
        <v>1</v>
      </c>
      <c r="AG3679">
        <v>6310021</v>
      </c>
      <c r="AH3679" t="s">
        <v>2424</v>
      </c>
      <c r="AI3679" t="s">
        <v>2423</v>
      </c>
      <c r="AJ3679" t="s">
        <v>2422</v>
      </c>
      <c r="AK3679" t="s">
        <v>2421</v>
      </c>
      <c r="AL3679">
        <v>17</v>
      </c>
      <c r="AM3679" s="5">
        <f t="shared" si="458"/>
        <v>1.8888888888888888</v>
      </c>
      <c r="AN3679" s="4">
        <f t="shared" si="462"/>
        <v>2.86086919937734E-3</v>
      </c>
      <c r="AO3679" s="3"/>
      <c r="AP3679">
        <v>0</v>
      </c>
      <c r="AR3679" t="s">
        <v>42</v>
      </c>
      <c r="AT3679" s="2" t="s">
        <v>41</v>
      </c>
      <c r="AU3679" s="1">
        <f t="shared" si="459"/>
        <v>3.1727698308196857</v>
      </c>
      <c r="AV3679" s="1">
        <f t="shared" si="460"/>
        <v>2.3480032848534136</v>
      </c>
      <c r="AW3679" s="1">
        <f t="shared" si="461"/>
        <v>1.5232367388871415</v>
      </c>
    </row>
    <row r="3680" spans="1:49" x14ac:dyDescent="0.2">
      <c r="A3680">
        <v>3678</v>
      </c>
      <c r="B3680" t="s">
        <v>2420</v>
      </c>
      <c r="C3680" t="s">
        <v>2419</v>
      </c>
      <c r="F3680" t="s">
        <v>2418</v>
      </c>
      <c r="G3680" t="s">
        <v>17</v>
      </c>
      <c r="H3680" t="s">
        <v>16</v>
      </c>
      <c r="I3680" t="s">
        <v>2417</v>
      </c>
      <c r="J3680" t="s">
        <v>2416</v>
      </c>
      <c r="K3680" t="s">
        <v>2415</v>
      </c>
      <c r="L3680" t="s">
        <v>2414</v>
      </c>
      <c r="M3680" t="s">
        <v>1082</v>
      </c>
      <c r="N3680">
        <v>3</v>
      </c>
      <c r="O3680" t="s">
        <v>2413</v>
      </c>
      <c r="P3680" t="s">
        <v>2412</v>
      </c>
      <c r="Q3680" t="s">
        <v>2411</v>
      </c>
      <c r="R3680" s="8">
        <v>41275</v>
      </c>
      <c r="S3680" s="9">
        <f t="shared" si="456"/>
        <v>2013</v>
      </c>
      <c r="T3680" s="9">
        <v>2013</v>
      </c>
      <c r="U3680" s="9">
        <f t="shared" si="457"/>
        <v>9</v>
      </c>
      <c r="V3680" s="8">
        <v>2013</v>
      </c>
      <c r="W3680" t="s">
        <v>1933</v>
      </c>
      <c r="X3680" s="2">
        <v>1.6519999999999999</v>
      </c>
      <c r="Y3680" s="7">
        <f t="shared" si="463"/>
        <v>4.409919649769093E-2</v>
      </c>
      <c r="AA3680" t="s">
        <v>1932</v>
      </c>
      <c r="AB3680">
        <v>17337</v>
      </c>
      <c r="AD3680" t="s">
        <v>6</v>
      </c>
      <c r="AE3680">
        <v>61</v>
      </c>
      <c r="AF3680">
        <v>1</v>
      </c>
      <c r="AG3680">
        <v>6310016</v>
      </c>
      <c r="AH3680" t="s">
        <v>2410</v>
      </c>
      <c r="AI3680" t="s">
        <v>2409</v>
      </c>
      <c r="AJ3680" t="s">
        <v>2408</v>
      </c>
      <c r="AK3680" t="s">
        <v>2407</v>
      </c>
      <c r="AL3680">
        <v>22</v>
      </c>
      <c r="AM3680" s="5">
        <f t="shared" si="458"/>
        <v>2.4444444444444446</v>
      </c>
      <c r="AN3680" s="4">
        <f t="shared" si="462"/>
        <v>3.702301316841264E-3</v>
      </c>
      <c r="AO3680" s="3"/>
      <c r="AP3680">
        <v>0</v>
      </c>
      <c r="AR3680" t="s">
        <v>42</v>
      </c>
      <c r="AT3680" s="2" t="s">
        <v>41</v>
      </c>
      <c r="AU3680" s="1">
        <f t="shared" si="459"/>
        <v>3.1980127943436027</v>
      </c>
      <c r="AV3680" s="1">
        <f t="shared" si="460"/>
        <v>2.3900748907266101</v>
      </c>
      <c r="AW3680" s="1">
        <f t="shared" si="461"/>
        <v>1.5821369871096163</v>
      </c>
    </row>
    <row r="3681" spans="1:49" x14ac:dyDescent="0.2">
      <c r="A3681">
        <v>3679</v>
      </c>
      <c r="B3681" t="s">
        <v>2406</v>
      </c>
      <c r="C3681" t="s">
        <v>2405</v>
      </c>
      <c r="F3681" t="s">
        <v>2404</v>
      </c>
      <c r="G3681" t="s">
        <v>17</v>
      </c>
      <c r="H3681" t="s">
        <v>16</v>
      </c>
      <c r="I3681" t="s">
        <v>2403</v>
      </c>
      <c r="J3681">
        <v>60013983</v>
      </c>
      <c r="K3681" t="s">
        <v>2402</v>
      </c>
      <c r="L3681" t="s">
        <v>2401</v>
      </c>
      <c r="M3681" t="s">
        <v>2400</v>
      </c>
      <c r="N3681">
        <v>2</v>
      </c>
      <c r="O3681" t="s">
        <v>2399</v>
      </c>
      <c r="P3681" t="s">
        <v>2398</v>
      </c>
      <c r="Q3681" t="s">
        <v>2397</v>
      </c>
      <c r="R3681" s="8">
        <v>41275</v>
      </c>
      <c r="S3681" s="9">
        <f t="shared" si="456"/>
        <v>2013</v>
      </c>
      <c r="T3681" s="9">
        <v>2013</v>
      </c>
      <c r="U3681" s="9">
        <f t="shared" si="457"/>
        <v>9</v>
      </c>
      <c r="V3681" s="8">
        <v>2013</v>
      </c>
      <c r="W3681" t="s">
        <v>1933</v>
      </c>
      <c r="X3681" s="2">
        <v>1.6519999999999999</v>
      </c>
      <c r="Y3681" s="7">
        <f t="shared" si="463"/>
        <v>4.409919649769093E-2</v>
      </c>
      <c r="AA3681" t="s">
        <v>1932</v>
      </c>
      <c r="AB3681">
        <v>17337</v>
      </c>
      <c r="AD3681" t="s">
        <v>6</v>
      </c>
      <c r="AE3681">
        <v>61</v>
      </c>
      <c r="AF3681">
        <v>1</v>
      </c>
      <c r="AG3681">
        <v>6308705</v>
      </c>
      <c r="AH3681" t="s">
        <v>2396</v>
      </c>
      <c r="AI3681" t="s">
        <v>2395</v>
      </c>
      <c r="AJ3681" t="s">
        <v>2394</v>
      </c>
      <c r="AK3681" t="s">
        <v>2393</v>
      </c>
      <c r="AL3681">
        <v>92</v>
      </c>
      <c r="AM3681" s="5">
        <f t="shared" si="458"/>
        <v>10.222222222222221</v>
      </c>
      <c r="AN3681" s="4">
        <f t="shared" si="462"/>
        <v>1.5482350961336194E-2</v>
      </c>
      <c r="AO3681" s="3"/>
      <c r="AP3681">
        <v>0</v>
      </c>
      <c r="AR3681" t="s">
        <v>42</v>
      </c>
      <c r="AT3681" s="2" t="s">
        <v>41</v>
      </c>
      <c r="AU3681" s="1">
        <f t="shared" si="459"/>
        <v>3.5514142836784508</v>
      </c>
      <c r="AV3681" s="1">
        <f t="shared" si="460"/>
        <v>2.9790773729513562</v>
      </c>
      <c r="AW3681" s="1">
        <f t="shared" si="461"/>
        <v>2.4067404622242612</v>
      </c>
    </row>
    <row r="3682" spans="1:49" x14ac:dyDescent="0.2">
      <c r="A3682">
        <v>3680</v>
      </c>
      <c r="B3682" t="s">
        <v>2392</v>
      </c>
      <c r="C3682" t="s">
        <v>2391</v>
      </c>
      <c r="F3682" t="s">
        <v>2390</v>
      </c>
      <c r="G3682" t="s">
        <v>17</v>
      </c>
      <c r="H3682" t="s">
        <v>16</v>
      </c>
      <c r="I3682" t="s">
        <v>2389</v>
      </c>
      <c r="J3682">
        <v>60023143</v>
      </c>
      <c r="K3682" t="s">
        <v>2388</v>
      </c>
      <c r="L3682" t="s">
        <v>2387</v>
      </c>
      <c r="M3682" t="s">
        <v>120</v>
      </c>
      <c r="N3682">
        <v>2</v>
      </c>
      <c r="O3682" t="s">
        <v>2386</v>
      </c>
      <c r="P3682" t="s">
        <v>2385</v>
      </c>
      <c r="Q3682" t="s">
        <v>2384</v>
      </c>
      <c r="R3682" s="8">
        <v>41275</v>
      </c>
      <c r="S3682" s="9">
        <f t="shared" si="456"/>
        <v>2013</v>
      </c>
      <c r="T3682" s="9">
        <v>2013</v>
      </c>
      <c r="U3682" s="9">
        <f t="shared" si="457"/>
        <v>9</v>
      </c>
      <c r="V3682" s="8">
        <v>2013</v>
      </c>
      <c r="W3682" t="s">
        <v>1933</v>
      </c>
      <c r="X3682" s="2">
        <v>1.6519999999999999</v>
      </c>
      <c r="Y3682" s="7">
        <f t="shared" si="463"/>
        <v>4.409919649769093E-2</v>
      </c>
      <c r="AA3682" t="s">
        <v>1932</v>
      </c>
      <c r="AB3682">
        <v>17337</v>
      </c>
      <c r="AD3682" t="s">
        <v>6</v>
      </c>
      <c r="AE3682">
        <v>61</v>
      </c>
      <c r="AF3682">
        <v>1</v>
      </c>
      <c r="AG3682">
        <v>6308709</v>
      </c>
      <c r="AH3682" t="s">
        <v>2383</v>
      </c>
      <c r="AI3682" t="s">
        <v>2382</v>
      </c>
      <c r="AJ3682" t="s">
        <v>2381</v>
      </c>
      <c r="AK3682" t="s">
        <v>2380</v>
      </c>
      <c r="AL3682">
        <v>24</v>
      </c>
      <c r="AM3682" s="5">
        <f t="shared" si="458"/>
        <v>2.6666666666666665</v>
      </c>
      <c r="AN3682" s="4">
        <f t="shared" si="462"/>
        <v>4.0388741638268328E-3</v>
      </c>
      <c r="AO3682" s="3"/>
      <c r="AP3682">
        <v>0</v>
      </c>
      <c r="AR3682" t="s">
        <v>42</v>
      </c>
      <c r="AT3682" s="2" t="s">
        <v>41</v>
      </c>
      <c r="AU3682" s="1">
        <f t="shared" si="459"/>
        <v>3.20810997975317</v>
      </c>
      <c r="AV3682" s="1">
        <f t="shared" si="460"/>
        <v>2.4069035330758881</v>
      </c>
      <c r="AW3682" s="1">
        <f t="shared" si="461"/>
        <v>1.605697086398606</v>
      </c>
    </row>
    <row r="3683" spans="1:49" x14ac:dyDescent="0.2">
      <c r="A3683">
        <v>3681</v>
      </c>
      <c r="B3683" t="s">
        <v>2379</v>
      </c>
      <c r="C3683" t="s">
        <v>2378</v>
      </c>
      <c r="F3683" t="s">
        <v>2377</v>
      </c>
      <c r="G3683" t="s">
        <v>17</v>
      </c>
      <c r="H3683" t="s">
        <v>16</v>
      </c>
      <c r="I3683" t="s">
        <v>2376</v>
      </c>
      <c r="J3683" t="s">
        <v>2375</v>
      </c>
      <c r="K3683" t="s">
        <v>2374</v>
      </c>
      <c r="L3683" t="s">
        <v>2373</v>
      </c>
      <c r="M3683" t="s">
        <v>2372</v>
      </c>
      <c r="N3683">
        <v>3</v>
      </c>
      <c r="O3683" t="s">
        <v>2371</v>
      </c>
      <c r="P3683" t="s">
        <v>2370</v>
      </c>
      <c r="Q3683" t="s">
        <v>2369</v>
      </c>
      <c r="R3683" s="8">
        <v>41275</v>
      </c>
      <c r="S3683" s="9">
        <f t="shared" si="456"/>
        <v>2013</v>
      </c>
      <c r="T3683" s="9">
        <v>2013</v>
      </c>
      <c r="U3683" s="9">
        <f t="shared" si="457"/>
        <v>9</v>
      </c>
      <c r="V3683" s="8">
        <v>2013</v>
      </c>
      <c r="W3683" t="s">
        <v>1933</v>
      </c>
      <c r="X3683" s="2">
        <v>1.6519999999999999</v>
      </c>
      <c r="Y3683" s="7">
        <f t="shared" si="463"/>
        <v>4.409919649769093E-2</v>
      </c>
      <c r="AA3683" t="s">
        <v>1932</v>
      </c>
      <c r="AB3683">
        <v>17337</v>
      </c>
      <c r="AD3683" t="s">
        <v>6</v>
      </c>
      <c r="AE3683">
        <v>61</v>
      </c>
      <c r="AF3683">
        <v>1</v>
      </c>
      <c r="AG3683">
        <v>6308704</v>
      </c>
      <c r="AH3683" t="s">
        <v>2368</v>
      </c>
      <c r="AI3683" t="s">
        <v>2367</v>
      </c>
      <c r="AJ3683" t="s">
        <v>2366</v>
      </c>
      <c r="AK3683" t="s">
        <v>2365</v>
      </c>
      <c r="AL3683">
        <v>44</v>
      </c>
      <c r="AM3683" s="5">
        <f t="shared" si="458"/>
        <v>4.8888888888888893</v>
      </c>
      <c r="AN3683" s="4">
        <f t="shared" si="462"/>
        <v>7.404602633682528E-3</v>
      </c>
      <c r="AO3683" s="3"/>
      <c r="AP3683">
        <v>0</v>
      </c>
      <c r="AR3683" t="s">
        <v>42</v>
      </c>
      <c r="AT3683" s="2" t="s">
        <v>41</v>
      </c>
      <c r="AU3683" s="1">
        <f t="shared" si="459"/>
        <v>3.309081833848841</v>
      </c>
      <c r="AV3683" s="1">
        <f t="shared" si="460"/>
        <v>2.5751899565686727</v>
      </c>
      <c r="AW3683" s="1">
        <f t="shared" si="461"/>
        <v>1.8412980792885048</v>
      </c>
    </row>
    <row r="3684" spans="1:49" x14ac:dyDescent="0.2">
      <c r="A3684">
        <v>3682</v>
      </c>
      <c r="B3684" t="s">
        <v>2364</v>
      </c>
      <c r="C3684" t="s">
        <v>2363</v>
      </c>
      <c r="F3684" t="s">
        <v>2362</v>
      </c>
      <c r="G3684" t="s">
        <v>17</v>
      </c>
      <c r="H3684" t="s">
        <v>16</v>
      </c>
      <c r="I3684" t="s">
        <v>1777</v>
      </c>
      <c r="J3684" t="s">
        <v>2361</v>
      </c>
      <c r="K3684" t="s">
        <v>2360</v>
      </c>
      <c r="L3684" t="s">
        <v>1967</v>
      </c>
      <c r="M3684" t="s">
        <v>760</v>
      </c>
      <c r="N3684">
        <v>4</v>
      </c>
      <c r="O3684" t="s">
        <v>2359</v>
      </c>
      <c r="P3684" t="s">
        <v>2358</v>
      </c>
      <c r="Q3684" t="s">
        <v>2357</v>
      </c>
      <c r="R3684" s="8">
        <v>41275</v>
      </c>
      <c r="S3684" s="9">
        <f t="shared" si="456"/>
        <v>2013</v>
      </c>
      <c r="T3684" s="9">
        <v>2013</v>
      </c>
      <c r="U3684" s="9">
        <f t="shared" si="457"/>
        <v>9</v>
      </c>
      <c r="V3684" s="8">
        <v>2013</v>
      </c>
      <c r="W3684" t="s">
        <v>1933</v>
      </c>
      <c r="X3684" s="2">
        <v>1.6519999999999999</v>
      </c>
      <c r="Y3684" s="7">
        <f t="shared" si="463"/>
        <v>4.409919649769093E-2</v>
      </c>
      <c r="AA3684" t="s">
        <v>1932</v>
      </c>
      <c r="AB3684">
        <v>17337</v>
      </c>
      <c r="AD3684" t="s">
        <v>6</v>
      </c>
      <c r="AE3684">
        <v>61</v>
      </c>
      <c r="AF3684">
        <v>1</v>
      </c>
      <c r="AG3684">
        <v>6293859</v>
      </c>
      <c r="AH3684" t="s">
        <v>2356</v>
      </c>
      <c r="AI3684" t="s">
        <v>2355</v>
      </c>
      <c r="AJ3684" t="s">
        <v>2354</v>
      </c>
      <c r="AK3684" t="s">
        <v>2353</v>
      </c>
      <c r="AL3684">
        <v>6</v>
      </c>
      <c r="AM3684" s="5">
        <f t="shared" si="458"/>
        <v>0.66666666666666663</v>
      </c>
      <c r="AN3684" s="4">
        <f t="shared" si="462"/>
        <v>1.0097185409567082E-3</v>
      </c>
      <c r="AO3684" s="3"/>
      <c r="AP3684">
        <v>0</v>
      </c>
      <c r="AR3684" t="s">
        <v>42</v>
      </c>
      <c r="AT3684" s="2" t="s">
        <v>41</v>
      </c>
      <c r="AU3684" s="1">
        <f t="shared" si="459"/>
        <v>3.1172353110670663</v>
      </c>
      <c r="AV3684" s="1">
        <f t="shared" si="460"/>
        <v>2.2554457519323821</v>
      </c>
      <c r="AW3684" s="1">
        <f t="shared" si="461"/>
        <v>1.3936561927976974</v>
      </c>
    </row>
    <row r="3685" spans="1:49" x14ac:dyDescent="0.2">
      <c r="A3685">
        <v>3683</v>
      </c>
      <c r="B3685" t="s">
        <v>2352</v>
      </c>
      <c r="C3685" t="s">
        <v>2351</v>
      </c>
      <c r="F3685" t="s">
        <v>2350</v>
      </c>
      <c r="G3685" t="s">
        <v>17</v>
      </c>
      <c r="H3685" t="s">
        <v>16</v>
      </c>
      <c r="I3685" t="s">
        <v>2349</v>
      </c>
      <c r="J3685">
        <v>60017776</v>
      </c>
      <c r="K3685" t="s">
        <v>2348</v>
      </c>
      <c r="L3685" t="s">
        <v>2347</v>
      </c>
      <c r="M3685" t="s">
        <v>2346</v>
      </c>
      <c r="N3685">
        <v>2</v>
      </c>
      <c r="O3685" t="s">
        <v>2345</v>
      </c>
      <c r="P3685" t="s">
        <v>2344</v>
      </c>
      <c r="Q3685" t="s">
        <v>2343</v>
      </c>
      <c r="R3685" s="8">
        <v>41275</v>
      </c>
      <c r="S3685" s="9">
        <f t="shared" si="456"/>
        <v>2013</v>
      </c>
      <c r="T3685" s="9">
        <v>2013</v>
      </c>
      <c r="U3685" s="9">
        <f t="shared" si="457"/>
        <v>9</v>
      </c>
      <c r="V3685" s="8">
        <v>2013</v>
      </c>
      <c r="W3685" t="s">
        <v>1933</v>
      </c>
      <c r="X3685" s="2">
        <v>1.6519999999999999</v>
      </c>
      <c r="Y3685" s="7">
        <f t="shared" si="463"/>
        <v>4.409919649769093E-2</v>
      </c>
      <c r="AA3685" t="s">
        <v>1932</v>
      </c>
      <c r="AB3685">
        <v>17337</v>
      </c>
      <c r="AD3685" t="s">
        <v>6</v>
      </c>
      <c r="AE3685">
        <v>61</v>
      </c>
      <c r="AF3685">
        <v>1</v>
      </c>
      <c r="AG3685">
        <v>6310025</v>
      </c>
      <c r="AH3685" t="s">
        <v>2342</v>
      </c>
      <c r="AI3685" t="s">
        <v>2341</v>
      </c>
      <c r="AJ3685" t="s">
        <v>2340</v>
      </c>
      <c r="AK3685" t="s">
        <v>2339</v>
      </c>
      <c r="AL3685">
        <v>42</v>
      </c>
      <c r="AM3685" s="5">
        <f t="shared" si="458"/>
        <v>4.666666666666667</v>
      </c>
      <c r="AN3685" s="4">
        <f t="shared" si="462"/>
        <v>7.0680297866969584E-3</v>
      </c>
      <c r="AO3685" s="3"/>
      <c r="AP3685">
        <v>0</v>
      </c>
      <c r="AR3685" t="s">
        <v>42</v>
      </c>
      <c r="AT3685" s="2" t="s">
        <v>41</v>
      </c>
      <c r="AU3685" s="1">
        <f t="shared" si="459"/>
        <v>3.2989846484392737</v>
      </c>
      <c r="AV3685" s="1">
        <f t="shared" si="460"/>
        <v>2.5583613142193946</v>
      </c>
      <c r="AW3685" s="1">
        <f t="shared" si="461"/>
        <v>1.8177379799995146</v>
      </c>
    </row>
    <row r="3686" spans="1:49" x14ac:dyDescent="0.2">
      <c r="A3686">
        <v>3684</v>
      </c>
      <c r="B3686" t="s">
        <v>2338</v>
      </c>
      <c r="C3686" t="s">
        <v>2337</v>
      </c>
      <c r="E3686">
        <v>23298121</v>
      </c>
      <c r="F3686" t="s">
        <v>2336</v>
      </c>
      <c r="G3686" t="s">
        <v>17</v>
      </c>
      <c r="H3686" t="s">
        <v>16</v>
      </c>
      <c r="I3686" t="s">
        <v>2335</v>
      </c>
      <c r="J3686">
        <v>60024007</v>
      </c>
      <c r="K3686" t="s">
        <v>2334</v>
      </c>
      <c r="L3686" t="s">
        <v>2333</v>
      </c>
      <c r="M3686" t="s">
        <v>538</v>
      </c>
      <c r="N3686">
        <v>4</v>
      </c>
      <c r="O3686" t="s">
        <v>2332</v>
      </c>
      <c r="P3686" t="s">
        <v>2331</v>
      </c>
      <c r="Q3686" t="s">
        <v>2330</v>
      </c>
      <c r="R3686" s="8">
        <v>41275</v>
      </c>
      <c r="S3686" s="9">
        <f t="shared" si="456"/>
        <v>2013</v>
      </c>
      <c r="T3686" s="9">
        <v>2013</v>
      </c>
      <c r="U3686" s="9">
        <f t="shared" si="457"/>
        <v>9</v>
      </c>
      <c r="V3686" s="8">
        <v>41275</v>
      </c>
      <c r="W3686" t="s">
        <v>2329</v>
      </c>
      <c r="X3686" s="2">
        <v>1.4730000000000001</v>
      </c>
      <c r="Y3686" s="7">
        <f t="shared" si="463"/>
        <v>3.9320893729478661E-2</v>
      </c>
      <c r="AA3686">
        <v>942405</v>
      </c>
      <c r="AB3686">
        <v>17871</v>
      </c>
      <c r="AD3686" t="s">
        <v>6</v>
      </c>
      <c r="AE3686">
        <v>40</v>
      </c>
      <c r="AF3686">
        <v>1</v>
      </c>
      <c r="AG3686">
        <v>13302</v>
      </c>
      <c r="AI3686" t="s">
        <v>2328</v>
      </c>
      <c r="AJ3686" t="s">
        <v>2327</v>
      </c>
      <c r="AK3686" t="s">
        <v>2326</v>
      </c>
      <c r="AL3686">
        <v>77</v>
      </c>
      <c r="AM3686" s="5">
        <f t="shared" si="458"/>
        <v>8.5555555555555554</v>
      </c>
      <c r="AN3686" s="4">
        <f t="shared" si="462"/>
        <v>1.2958054608944423E-2</v>
      </c>
      <c r="AO3686" s="3"/>
      <c r="AP3686">
        <v>0</v>
      </c>
      <c r="AQ3686" t="s">
        <v>2325</v>
      </c>
      <c r="AR3686">
        <v>233161</v>
      </c>
      <c r="AS3686" t="s">
        <v>2324</v>
      </c>
      <c r="AT3686" s="2">
        <v>4.0709999999999997</v>
      </c>
      <c r="AU3686" s="1">
        <f t="shared" si="459"/>
        <v>3.1412041993318387</v>
      </c>
      <c r="AV3686" s="1">
        <f t="shared" si="460"/>
        <v>2.6139474169211545</v>
      </c>
      <c r="AW3686" s="1">
        <f t="shared" si="461"/>
        <v>2.0866906345104694</v>
      </c>
    </row>
    <row r="3687" spans="1:49" x14ac:dyDescent="0.2">
      <c r="A3687">
        <v>3685</v>
      </c>
      <c r="B3687" t="s">
        <v>2323</v>
      </c>
      <c r="C3687" t="s">
        <v>2322</v>
      </c>
      <c r="F3687" t="s">
        <v>2321</v>
      </c>
      <c r="G3687" t="s">
        <v>17</v>
      </c>
      <c r="H3687" t="s">
        <v>16</v>
      </c>
      <c r="I3687" t="s">
        <v>2320</v>
      </c>
      <c r="J3687" t="s">
        <v>500</v>
      </c>
      <c r="K3687" t="s">
        <v>499</v>
      </c>
      <c r="L3687" t="s">
        <v>498</v>
      </c>
      <c r="M3687" t="s">
        <v>268</v>
      </c>
      <c r="N3687">
        <v>4</v>
      </c>
      <c r="O3687" t="s">
        <v>2319</v>
      </c>
      <c r="P3687" t="s">
        <v>2318</v>
      </c>
      <c r="Q3687" t="s">
        <v>2317</v>
      </c>
      <c r="R3687" s="8">
        <v>41275</v>
      </c>
      <c r="S3687" s="9">
        <f t="shared" si="456"/>
        <v>2013</v>
      </c>
      <c r="T3687" s="9">
        <v>2013</v>
      </c>
      <c r="U3687" s="9">
        <f t="shared" si="457"/>
        <v>9</v>
      </c>
      <c r="V3687" s="8">
        <v>2013</v>
      </c>
      <c r="W3687" t="s">
        <v>1933</v>
      </c>
      <c r="X3687" s="2">
        <v>1.6519999999999999</v>
      </c>
      <c r="Y3687" s="7">
        <f t="shared" si="463"/>
        <v>4.409919649769093E-2</v>
      </c>
      <c r="AA3687" t="s">
        <v>1932</v>
      </c>
      <c r="AB3687">
        <v>17337</v>
      </c>
      <c r="AD3687" t="s">
        <v>6</v>
      </c>
      <c r="AE3687">
        <v>61</v>
      </c>
      <c r="AF3687">
        <v>1</v>
      </c>
      <c r="AG3687">
        <v>6287000</v>
      </c>
      <c r="AH3687" t="s">
        <v>2316</v>
      </c>
      <c r="AI3687" t="s">
        <v>2315</v>
      </c>
      <c r="AJ3687" t="s">
        <v>2314</v>
      </c>
      <c r="AK3687" t="s">
        <v>2313</v>
      </c>
      <c r="AL3687">
        <v>0</v>
      </c>
      <c r="AM3687" s="5">
        <f t="shared" si="458"/>
        <v>0</v>
      </c>
      <c r="AN3687" s="4">
        <f t="shared" si="462"/>
        <v>0</v>
      </c>
      <c r="AO3687" s="3"/>
      <c r="AP3687">
        <v>0</v>
      </c>
      <c r="AR3687" t="s">
        <v>42</v>
      </c>
      <c r="AT3687" s="2" t="s">
        <v>41</v>
      </c>
      <c r="AU3687" s="1">
        <f t="shared" si="459"/>
        <v>3.0869437548383649</v>
      </c>
      <c r="AV3687" s="1">
        <f t="shared" si="460"/>
        <v>2.2049598248845466</v>
      </c>
      <c r="AW3687" s="1">
        <f t="shared" si="461"/>
        <v>1.3229758949307278</v>
      </c>
    </row>
    <row r="3688" spans="1:49" x14ac:dyDescent="0.2">
      <c r="A3688">
        <v>3686</v>
      </c>
      <c r="B3688" t="s">
        <v>2312</v>
      </c>
      <c r="C3688" t="s">
        <v>2311</v>
      </c>
      <c r="F3688" t="s">
        <v>2310</v>
      </c>
      <c r="G3688" t="s">
        <v>17</v>
      </c>
      <c r="H3688" t="s">
        <v>16</v>
      </c>
      <c r="I3688" t="s">
        <v>2309</v>
      </c>
      <c r="J3688">
        <v>60093575</v>
      </c>
      <c r="K3688" t="s">
        <v>2308</v>
      </c>
      <c r="L3688" t="s">
        <v>2307</v>
      </c>
      <c r="M3688" t="s">
        <v>2306</v>
      </c>
      <c r="N3688">
        <v>1</v>
      </c>
      <c r="O3688" t="s">
        <v>2305</v>
      </c>
      <c r="P3688">
        <v>6602172989</v>
      </c>
      <c r="Q3688">
        <v>60093575</v>
      </c>
      <c r="R3688" s="8">
        <v>41275</v>
      </c>
      <c r="S3688" s="9">
        <f t="shared" si="456"/>
        <v>2013</v>
      </c>
      <c r="T3688" s="9">
        <v>2013</v>
      </c>
      <c r="U3688" s="9">
        <f t="shared" si="457"/>
        <v>9</v>
      </c>
      <c r="V3688" s="8">
        <v>2013</v>
      </c>
      <c r="W3688" t="s">
        <v>1933</v>
      </c>
      <c r="X3688" s="2">
        <v>1.6519999999999999</v>
      </c>
      <c r="Y3688" s="7">
        <f t="shared" si="463"/>
        <v>4.409919649769093E-2</v>
      </c>
      <c r="AA3688" t="s">
        <v>1932</v>
      </c>
      <c r="AB3688">
        <v>17337</v>
      </c>
      <c r="AD3688" t="s">
        <v>6</v>
      </c>
      <c r="AE3688">
        <v>61</v>
      </c>
      <c r="AF3688">
        <v>1</v>
      </c>
      <c r="AG3688">
        <v>6280629</v>
      </c>
      <c r="AH3688" t="s">
        <v>2304</v>
      </c>
      <c r="AI3688" t="s">
        <v>2303</v>
      </c>
      <c r="AJ3688" t="s">
        <v>2302</v>
      </c>
      <c r="AK3688" t="s">
        <v>2301</v>
      </c>
      <c r="AL3688">
        <v>41</v>
      </c>
      <c r="AM3688" s="5">
        <f t="shared" si="458"/>
        <v>4.5555555555555554</v>
      </c>
      <c r="AN3688" s="4">
        <f t="shared" si="462"/>
        <v>6.8997433632041732E-3</v>
      </c>
      <c r="AO3688" s="3"/>
      <c r="AP3688">
        <v>0</v>
      </c>
      <c r="AR3688" t="s">
        <v>42</v>
      </c>
      <c r="AT3688" s="2" t="s">
        <v>41</v>
      </c>
      <c r="AU3688" s="1">
        <f t="shared" si="459"/>
        <v>3.2939360557344899</v>
      </c>
      <c r="AV3688" s="1">
        <f t="shared" si="460"/>
        <v>2.5499469930447551</v>
      </c>
      <c r="AW3688" s="1">
        <f t="shared" si="461"/>
        <v>1.8059579303550197</v>
      </c>
    </row>
    <row r="3689" spans="1:49" x14ac:dyDescent="0.2">
      <c r="A3689">
        <v>3687</v>
      </c>
      <c r="B3689" t="s">
        <v>2300</v>
      </c>
      <c r="C3689" t="s">
        <v>2299</v>
      </c>
      <c r="F3689" t="s">
        <v>2298</v>
      </c>
      <c r="G3689" t="s">
        <v>17</v>
      </c>
      <c r="H3689" t="s">
        <v>16</v>
      </c>
      <c r="I3689" t="s">
        <v>2297</v>
      </c>
      <c r="J3689">
        <v>60011226</v>
      </c>
      <c r="K3689" t="s">
        <v>2296</v>
      </c>
      <c r="L3689" t="s">
        <v>2295</v>
      </c>
      <c r="M3689" t="s">
        <v>538</v>
      </c>
      <c r="N3689">
        <v>6</v>
      </c>
      <c r="O3689" t="s">
        <v>2294</v>
      </c>
      <c r="P3689" t="s">
        <v>2293</v>
      </c>
      <c r="Q3689" t="s">
        <v>2292</v>
      </c>
      <c r="R3689" s="8">
        <v>41275</v>
      </c>
      <c r="S3689" s="9">
        <f t="shared" si="456"/>
        <v>2013</v>
      </c>
      <c r="T3689" s="9">
        <v>2013</v>
      </c>
      <c r="U3689" s="9">
        <f t="shared" si="457"/>
        <v>9</v>
      </c>
      <c r="V3689" s="8">
        <v>2013</v>
      </c>
      <c r="W3689" t="s">
        <v>1933</v>
      </c>
      <c r="X3689" s="2">
        <v>1.6519999999999999</v>
      </c>
      <c r="Y3689" s="7">
        <f t="shared" si="463"/>
        <v>4.409919649769093E-2</v>
      </c>
      <c r="AA3689" t="s">
        <v>1932</v>
      </c>
      <c r="AB3689">
        <v>17337</v>
      </c>
      <c r="AD3689" t="s">
        <v>6</v>
      </c>
      <c r="AE3689">
        <v>61</v>
      </c>
      <c r="AF3689">
        <v>1</v>
      </c>
      <c r="AG3689">
        <v>6268326</v>
      </c>
      <c r="AH3689" t="s">
        <v>2291</v>
      </c>
      <c r="AI3689" t="s">
        <v>2290</v>
      </c>
      <c r="AJ3689" t="s">
        <v>2289</v>
      </c>
      <c r="AK3689" t="s">
        <v>2288</v>
      </c>
      <c r="AL3689">
        <v>44</v>
      </c>
      <c r="AM3689" s="5">
        <f t="shared" si="458"/>
        <v>4.8888888888888893</v>
      </c>
      <c r="AN3689" s="4">
        <f t="shared" si="462"/>
        <v>7.404602633682528E-3</v>
      </c>
      <c r="AO3689" s="3"/>
      <c r="AP3689">
        <v>0</v>
      </c>
      <c r="AR3689" t="s">
        <v>42</v>
      </c>
      <c r="AT3689" s="2" t="s">
        <v>41</v>
      </c>
      <c r="AU3689" s="1">
        <f t="shared" si="459"/>
        <v>3.309081833848841</v>
      </c>
      <c r="AV3689" s="1">
        <f t="shared" si="460"/>
        <v>2.5751899565686727</v>
      </c>
      <c r="AW3689" s="1">
        <f t="shared" si="461"/>
        <v>1.8412980792885048</v>
      </c>
    </row>
    <row r="3690" spans="1:49" x14ac:dyDescent="0.2">
      <c r="A3690">
        <v>3688</v>
      </c>
      <c r="B3690" t="s">
        <v>2287</v>
      </c>
      <c r="C3690" t="s">
        <v>2286</v>
      </c>
      <c r="F3690" t="s">
        <v>2285</v>
      </c>
      <c r="G3690" t="s">
        <v>17</v>
      </c>
      <c r="H3690" t="s">
        <v>16</v>
      </c>
      <c r="I3690" t="s">
        <v>2284</v>
      </c>
      <c r="J3690" t="s">
        <v>2283</v>
      </c>
      <c r="K3690" t="s">
        <v>2282</v>
      </c>
      <c r="L3690" t="s">
        <v>2281</v>
      </c>
      <c r="M3690" t="s">
        <v>1236</v>
      </c>
      <c r="N3690">
        <v>4</v>
      </c>
      <c r="O3690" t="s">
        <v>2280</v>
      </c>
      <c r="P3690" t="s">
        <v>2279</v>
      </c>
      <c r="Q3690" t="s">
        <v>2278</v>
      </c>
      <c r="R3690" s="8">
        <v>41275</v>
      </c>
      <c r="S3690" s="9">
        <f t="shared" si="456"/>
        <v>2013</v>
      </c>
      <c r="T3690" s="9">
        <v>2013</v>
      </c>
      <c r="U3690" s="9">
        <f t="shared" si="457"/>
        <v>9</v>
      </c>
      <c r="V3690" s="8">
        <v>2013</v>
      </c>
      <c r="W3690" t="s">
        <v>1933</v>
      </c>
      <c r="X3690" s="2">
        <v>1.6519999999999999</v>
      </c>
      <c r="Y3690" s="7">
        <f t="shared" si="463"/>
        <v>4.409919649769093E-2</v>
      </c>
      <c r="AA3690" t="s">
        <v>1932</v>
      </c>
      <c r="AB3690">
        <v>17337</v>
      </c>
      <c r="AD3690" t="s">
        <v>6</v>
      </c>
      <c r="AE3690">
        <v>61</v>
      </c>
      <c r="AF3690">
        <v>1</v>
      </c>
      <c r="AG3690">
        <v>6336791</v>
      </c>
      <c r="AH3690" t="s">
        <v>2277</v>
      </c>
      <c r="AI3690" t="s">
        <v>2276</v>
      </c>
      <c r="AJ3690" t="s">
        <v>2275</v>
      </c>
      <c r="AK3690" t="s">
        <v>2274</v>
      </c>
      <c r="AL3690">
        <v>4</v>
      </c>
      <c r="AM3690" s="5">
        <f t="shared" si="458"/>
        <v>0.44444444444444442</v>
      </c>
      <c r="AN3690" s="4">
        <f t="shared" si="462"/>
        <v>6.7314569397113879E-4</v>
      </c>
      <c r="AO3690" s="3"/>
      <c r="AP3690">
        <v>0</v>
      </c>
      <c r="AR3690" t="s">
        <v>42</v>
      </c>
      <c r="AT3690" s="2" t="s">
        <v>41</v>
      </c>
      <c r="AU3690" s="1">
        <f t="shared" si="459"/>
        <v>3.1071381256574995</v>
      </c>
      <c r="AV3690" s="1">
        <f t="shared" si="460"/>
        <v>2.2386171095831036</v>
      </c>
      <c r="AW3690" s="1">
        <f t="shared" si="461"/>
        <v>1.3700960935087076</v>
      </c>
    </row>
    <row r="3691" spans="1:49" x14ac:dyDescent="0.2">
      <c r="A3691">
        <v>3689</v>
      </c>
      <c r="B3691" t="s">
        <v>2273</v>
      </c>
      <c r="C3691" t="s">
        <v>2272</v>
      </c>
      <c r="F3691" t="s">
        <v>2271</v>
      </c>
      <c r="G3691" t="s">
        <v>17</v>
      </c>
      <c r="H3691" t="s">
        <v>16</v>
      </c>
      <c r="I3691" t="s">
        <v>2270</v>
      </c>
      <c r="J3691" t="s">
        <v>2264</v>
      </c>
      <c r="K3691" t="s">
        <v>2269</v>
      </c>
      <c r="L3691" t="s">
        <v>2268</v>
      </c>
      <c r="M3691" t="s">
        <v>2267</v>
      </c>
      <c r="N3691">
        <v>2</v>
      </c>
      <c r="O3691" t="s">
        <v>2266</v>
      </c>
      <c r="P3691" t="s">
        <v>2265</v>
      </c>
      <c r="Q3691" t="s">
        <v>2264</v>
      </c>
      <c r="R3691" s="8">
        <v>41275</v>
      </c>
      <c r="S3691" s="9">
        <f t="shared" si="456"/>
        <v>2013</v>
      </c>
      <c r="T3691" s="9">
        <v>2013</v>
      </c>
      <c r="U3691" s="9">
        <f t="shared" si="457"/>
        <v>9</v>
      </c>
      <c r="V3691" s="8">
        <v>2013</v>
      </c>
      <c r="W3691" t="s">
        <v>1933</v>
      </c>
      <c r="X3691" s="2">
        <v>1.6519999999999999</v>
      </c>
      <c r="Y3691" s="7">
        <f t="shared" si="463"/>
        <v>4.409919649769093E-2</v>
      </c>
      <c r="AA3691" t="s">
        <v>1932</v>
      </c>
      <c r="AB3691">
        <v>17337</v>
      </c>
      <c r="AD3691" t="s">
        <v>6</v>
      </c>
      <c r="AE3691">
        <v>61</v>
      </c>
      <c r="AF3691">
        <v>1</v>
      </c>
      <c r="AG3691">
        <v>6307822</v>
      </c>
      <c r="AH3691" t="s">
        <v>2263</v>
      </c>
      <c r="AI3691" t="s">
        <v>2262</v>
      </c>
      <c r="AJ3691" t="s">
        <v>2261</v>
      </c>
      <c r="AK3691" t="s">
        <v>2260</v>
      </c>
      <c r="AL3691">
        <v>81</v>
      </c>
      <c r="AM3691" s="5">
        <f t="shared" si="458"/>
        <v>9</v>
      </c>
      <c r="AN3691" s="4">
        <f t="shared" si="462"/>
        <v>1.3631200302915562E-2</v>
      </c>
      <c r="AO3691" s="3"/>
      <c r="AP3691">
        <v>0</v>
      </c>
      <c r="AR3691" t="s">
        <v>42</v>
      </c>
      <c r="AT3691" s="2" t="s">
        <v>41</v>
      </c>
      <c r="AU3691" s="1">
        <f t="shared" si="459"/>
        <v>3.4958797639258319</v>
      </c>
      <c r="AV3691" s="1">
        <f t="shared" si="460"/>
        <v>2.8865198400303247</v>
      </c>
      <c r="AW3691" s="1">
        <f t="shared" si="461"/>
        <v>2.2771599161348171</v>
      </c>
    </row>
    <row r="3692" spans="1:49" x14ac:dyDescent="0.2">
      <c r="A3692">
        <v>3690</v>
      </c>
      <c r="B3692" t="s">
        <v>2259</v>
      </c>
      <c r="C3692" t="s">
        <v>2258</v>
      </c>
      <c r="F3692" t="s">
        <v>2257</v>
      </c>
      <c r="G3692" t="s">
        <v>17</v>
      </c>
      <c r="H3692" t="s">
        <v>16</v>
      </c>
      <c r="I3692" t="s">
        <v>2256</v>
      </c>
      <c r="J3692" t="s">
        <v>2255</v>
      </c>
      <c r="K3692" t="s">
        <v>2254</v>
      </c>
      <c r="L3692" t="s">
        <v>2253</v>
      </c>
      <c r="M3692" t="s">
        <v>1082</v>
      </c>
      <c r="N3692">
        <v>4</v>
      </c>
      <c r="O3692" t="s">
        <v>2252</v>
      </c>
      <c r="P3692" t="s">
        <v>2251</v>
      </c>
      <c r="Q3692" t="s">
        <v>2250</v>
      </c>
      <c r="R3692" s="8">
        <v>41275</v>
      </c>
      <c r="S3692" s="9">
        <f t="shared" si="456"/>
        <v>2013</v>
      </c>
      <c r="T3692" s="9">
        <v>2013</v>
      </c>
      <c r="U3692" s="9">
        <f t="shared" si="457"/>
        <v>9</v>
      </c>
      <c r="V3692" s="8">
        <v>2013</v>
      </c>
      <c r="W3692" t="s">
        <v>1933</v>
      </c>
      <c r="X3692" s="2">
        <v>1.6519999999999999</v>
      </c>
      <c r="Y3692" s="7">
        <f t="shared" si="463"/>
        <v>4.409919649769093E-2</v>
      </c>
      <c r="AA3692" t="s">
        <v>1932</v>
      </c>
      <c r="AB3692">
        <v>17337</v>
      </c>
      <c r="AD3692" t="s">
        <v>6</v>
      </c>
      <c r="AE3692">
        <v>61</v>
      </c>
      <c r="AF3692">
        <v>1</v>
      </c>
      <c r="AG3692">
        <v>6307821</v>
      </c>
      <c r="AH3692" t="s">
        <v>2249</v>
      </c>
      <c r="AI3692" t="s">
        <v>2248</v>
      </c>
      <c r="AJ3692" t="s">
        <v>2247</v>
      </c>
      <c r="AK3692" t="s">
        <v>2246</v>
      </c>
      <c r="AL3692">
        <v>32</v>
      </c>
      <c r="AM3692" s="5">
        <f t="shared" si="458"/>
        <v>3.5555555555555554</v>
      </c>
      <c r="AN3692" s="4">
        <f t="shared" si="462"/>
        <v>5.3851655517691104E-3</v>
      </c>
      <c r="AO3692" s="3"/>
      <c r="AP3692">
        <v>0</v>
      </c>
      <c r="AQ3692" t="s">
        <v>2160</v>
      </c>
      <c r="AR3692">
        <v>846672</v>
      </c>
      <c r="AS3692" t="s">
        <v>2159</v>
      </c>
      <c r="AT3692" s="2" t="s">
        <v>41</v>
      </c>
      <c r="AU3692" s="1">
        <f t="shared" si="459"/>
        <v>3.2484987213914387</v>
      </c>
      <c r="AV3692" s="1">
        <f t="shared" si="460"/>
        <v>2.4742181024730017</v>
      </c>
      <c r="AW3692" s="1">
        <f t="shared" si="461"/>
        <v>1.6999374835545655</v>
      </c>
    </row>
    <row r="3693" spans="1:49" x14ac:dyDescent="0.2">
      <c r="A3693">
        <v>3691</v>
      </c>
      <c r="B3693" t="s">
        <v>2245</v>
      </c>
      <c r="C3693" t="s">
        <v>2244</v>
      </c>
      <c r="F3693" t="s">
        <v>2243</v>
      </c>
      <c r="G3693" t="s">
        <v>17</v>
      </c>
      <c r="H3693" t="s">
        <v>16</v>
      </c>
      <c r="I3693" t="s">
        <v>2242</v>
      </c>
      <c r="J3693" t="s">
        <v>2241</v>
      </c>
      <c r="K3693" t="s">
        <v>2240</v>
      </c>
      <c r="L3693" t="s">
        <v>2239</v>
      </c>
      <c r="M3693" t="s">
        <v>104</v>
      </c>
      <c r="N3693">
        <v>3</v>
      </c>
      <c r="O3693" t="s">
        <v>2238</v>
      </c>
      <c r="P3693" t="s">
        <v>2237</v>
      </c>
      <c r="Q3693" t="s">
        <v>2236</v>
      </c>
      <c r="R3693" s="8">
        <v>41275</v>
      </c>
      <c r="S3693" s="9">
        <f t="shared" si="456"/>
        <v>2013</v>
      </c>
      <c r="T3693" s="9">
        <v>2013</v>
      </c>
      <c r="U3693" s="9">
        <f t="shared" si="457"/>
        <v>9</v>
      </c>
      <c r="V3693" s="8">
        <v>2013</v>
      </c>
      <c r="W3693" t="s">
        <v>1933</v>
      </c>
      <c r="X3693" s="2">
        <v>1.6519999999999999</v>
      </c>
      <c r="Y3693" s="7">
        <f t="shared" si="463"/>
        <v>4.409919649769093E-2</v>
      </c>
      <c r="AA3693" t="s">
        <v>1932</v>
      </c>
      <c r="AB3693">
        <v>17337</v>
      </c>
      <c r="AD3693" t="s">
        <v>6</v>
      </c>
      <c r="AE3693">
        <v>61</v>
      </c>
      <c r="AF3693">
        <v>1</v>
      </c>
      <c r="AG3693">
        <v>6310018</v>
      </c>
      <c r="AH3693" t="s">
        <v>2235</v>
      </c>
      <c r="AI3693" t="s">
        <v>2234</v>
      </c>
      <c r="AJ3693" t="s">
        <v>2233</v>
      </c>
      <c r="AK3693" t="s">
        <v>2232</v>
      </c>
      <c r="AL3693">
        <v>54</v>
      </c>
      <c r="AM3693" s="5">
        <f t="shared" si="458"/>
        <v>6</v>
      </c>
      <c r="AN3693" s="4">
        <f t="shared" si="462"/>
        <v>9.0874668686103752E-3</v>
      </c>
      <c r="AO3693" s="3"/>
      <c r="AP3693">
        <v>0</v>
      </c>
      <c r="AR3693" t="s">
        <v>42</v>
      </c>
      <c r="AT3693" s="2" t="s">
        <v>41</v>
      </c>
      <c r="AU3693" s="1">
        <f t="shared" si="459"/>
        <v>3.3595677608966765</v>
      </c>
      <c r="AV3693" s="1">
        <f t="shared" si="460"/>
        <v>2.6593331683150652</v>
      </c>
      <c r="AW3693" s="1">
        <f t="shared" si="461"/>
        <v>1.959098575733454</v>
      </c>
    </row>
    <row r="3694" spans="1:49" x14ac:dyDescent="0.2">
      <c r="A3694">
        <v>3692</v>
      </c>
      <c r="B3694" t="s">
        <v>2231</v>
      </c>
      <c r="C3694" t="s">
        <v>2230</v>
      </c>
      <c r="F3694" t="s">
        <v>2229</v>
      </c>
      <c r="G3694" t="s">
        <v>17</v>
      </c>
      <c r="H3694" t="s">
        <v>16</v>
      </c>
      <c r="I3694" t="s">
        <v>2228</v>
      </c>
      <c r="J3694">
        <v>60010065</v>
      </c>
      <c r="K3694" t="s">
        <v>2227</v>
      </c>
      <c r="L3694" t="s">
        <v>2226</v>
      </c>
      <c r="M3694" t="s">
        <v>120</v>
      </c>
      <c r="N3694">
        <v>2</v>
      </c>
      <c r="O3694" t="s">
        <v>2225</v>
      </c>
      <c r="P3694" t="s">
        <v>2224</v>
      </c>
      <c r="Q3694" t="s">
        <v>2223</v>
      </c>
      <c r="R3694" s="8">
        <v>41275</v>
      </c>
      <c r="S3694" s="9">
        <f t="shared" si="456"/>
        <v>2013</v>
      </c>
      <c r="T3694" s="9">
        <v>2013</v>
      </c>
      <c r="U3694" s="9">
        <f t="shared" si="457"/>
        <v>9</v>
      </c>
      <c r="V3694" s="8">
        <v>2013</v>
      </c>
      <c r="W3694" t="s">
        <v>1933</v>
      </c>
      <c r="X3694" s="2">
        <v>1.6519999999999999</v>
      </c>
      <c r="Y3694" s="7">
        <f t="shared" si="463"/>
        <v>4.409919649769093E-2</v>
      </c>
      <c r="AA3694" t="s">
        <v>1932</v>
      </c>
      <c r="AB3694">
        <v>17337</v>
      </c>
      <c r="AD3694" t="s">
        <v>6</v>
      </c>
      <c r="AE3694">
        <v>61</v>
      </c>
      <c r="AF3694">
        <v>1</v>
      </c>
      <c r="AG3694">
        <v>6272328</v>
      </c>
      <c r="AH3694" t="s">
        <v>2222</v>
      </c>
      <c r="AI3694" t="s">
        <v>2221</v>
      </c>
      <c r="AJ3694" t="s">
        <v>2220</v>
      </c>
      <c r="AK3694" t="s">
        <v>2219</v>
      </c>
      <c r="AL3694">
        <v>4</v>
      </c>
      <c r="AM3694" s="5">
        <f t="shared" si="458"/>
        <v>0.44444444444444442</v>
      </c>
      <c r="AN3694" s="4">
        <f t="shared" si="462"/>
        <v>6.7314569397113879E-4</v>
      </c>
      <c r="AO3694" s="3"/>
      <c r="AP3694">
        <v>0</v>
      </c>
      <c r="AQ3694" t="s">
        <v>2160</v>
      </c>
      <c r="AR3694">
        <v>1027703</v>
      </c>
      <c r="AS3694" t="s">
        <v>2159</v>
      </c>
      <c r="AT3694" s="2" t="s">
        <v>41</v>
      </c>
      <c r="AU3694" s="1">
        <f t="shared" si="459"/>
        <v>3.1071381256574995</v>
      </c>
      <c r="AV3694" s="1">
        <f t="shared" si="460"/>
        <v>2.2386171095831036</v>
      </c>
      <c r="AW3694" s="1">
        <f t="shared" si="461"/>
        <v>1.3700960935087076</v>
      </c>
    </row>
    <row r="3695" spans="1:49" x14ac:dyDescent="0.2">
      <c r="A3695">
        <v>3693</v>
      </c>
      <c r="B3695" t="s">
        <v>2218</v>
      </c>
      <c r="C3695" t="s">
        <v>2217</v>
      </c>
      <c r="F3695" t="s">
        <v>2216</v>
      </c>
      <c r="G3695" t="s">
        <v>17</v>
      </c>
      <c r="H3695" t="s">
        <v>16</v>
      </c>
      <c r="I3695" t="s">
        <v>2215</v>
      </c>
      <c r="J3695" t="s">
        <v>2214</v>
      </c>
      <c r="K3695" t="s">
        <v>2213</v>
      </c>
      <c r="L3695" t="s">
        <v>2212</v>
      </c>
      <c r="M3695" t="s">
        <v>2211</v>
      </c>
      <c r="N3695">
        <v>4</v>
      </c>
      <c r="O3695" t="s">
        <v>2210</v>
      </c>
      <c r="P3695" t="s">
        <v>2209</v>
      </c>
      <c r="Q3695" t="s">
        <v>2208</v>
      </c>
      <c r="R3695" s="8">
        <v>41275</v>
      </c>
      <c r="S3695" s="9">
        <f t="shared" si="456"/>
        <v>2013</v>
      </c>
      <c r="T3695" s="9">
        <v>2013</v>
      </c>
      <c r="U3695" s="9">
        <f t="shared" si="457"/>
        <v>9</v>
      </c>
      <c r="V3695" s="8">
        <v>2013</v>
      </c>
      <c r="W3695" t="s">
        <v>1933</v>
      </c>
      <c r="X3695" s="2">
        <v>1.6519999999999999</v>
      </c>
      <c r="Y3695" s="7">
        <f t="shared" si="463"/>
        <v>4.409919649769093E-2</v>
      </c>
      <c r="AA3695" t="s">
        <v>1932</v>
      </c>
      <c r="AB3695">
        <v>17337</v>
      </c>
      <c r="AD3695" t="s">
        <v>6</v>
      </c>
      <c r="AE3695">
        <v>61</v>
      </c>
      <c r="AF3695">
        <v>1</v>
      </c>
      <c r="AG3695">
        <v>6310040</v>
      </c>
      <c r="AH3695" t="s">
        <v>2207</v>
      </c>
      <c r="AI3695" t="s">
        <v>2206</v>
      </c>
      <c r="AJ3695" t="s">
        <v>2205</v>
      </c>
      <c r="AK3695" t="s">
        <v>2204</v>
      </c>
      <c r="AL3695">
        <v>17</v>
      </c>
      <c r="AM3695" s="5">
        <f t="shared" si="458"/>
        <v>1.8888888888888888</v>
      </c>
      <c r="AN3695" s="4">
        <f t="shared" si="462"/>
        <v>2.86086919937734E-3</v>
      </c>
      <c r="AO3695" s="3"/>
      <c r="AP3695">
        <v>0</v>
      </c>
      <c r="AR3695" t="s">
        <v>42</v>
      </c>
      <c r="AT3695" s="2" t="s">
        <v>41</v>
      </c>
      <c r="AU3695" s="1">
        <f t="shared" si="459"/>
        <v>3.1727698308196857</v>
      </c>
      <c r="AV3695" s="1">
        <f t="shared" si="460"/>
        <v>2.3480032848534136</v>
      </c>
      <c r="AW3695" s="1">
        <f t="shared" si="461"/>
        <v>1.5232367388871415</v>
      </c>
    </row>
    <row r="3696" spans="1:49" x14ac:dyDescent="0.2">
      <c r="A3696">
        <v>3694</v>
      </c>
      <c r="B3696" t="s">
        <v>2203</v>
      </c>
      <c r="C3696" t="s">
        <v>2202</v>
      </c>
      <c r="F3696" t="s">
        <v>2201</v>
      </c>
      <c r="G3696" t="s">
        <v>17</v>
      </c>
      <c r="H3696" t="s">
        <v>16</v>
      </c>
      <c r="I3696" t="s">
        <v>2200</v>
      </c>
      <c r="J3696" t="s">
        <v>2199</v>
      </c>
      <c r="K3696" t="s">
        <v>2198</v>
      </c>
      <c r="L3696" t="s">
        <v>2197</v>
      </c>
      <c r="M3696" t="s">
        <v>2196</v>
      </c>
      <c r="N3696">
        <v>4</v>
      </c>
      <c r="O3696" t="s">
        <v>2195</v>
      </c>
      <c r="P3696" t="s">
        <v>2194</v>
      </c>
      <c r="Q3696" t="s">
        <v>2193</v>
      </c>
      <c r="R3696" s="8">
        <v>41275</v>
      </c>
      <c r="S3696" s="9">
        <f t="shared" si="456"/>
        <v>2013</v>
      </c>
      <c r="T3696" s="9">
        <v>2013</v>
      </c>
      <c r="U3696" s="9">
        <f t="shared" si="457"/>
        <v>9</v>
      </c>
      <c r="V3696" s="8">
        <v>2013</v>
      </c>
      <c r="W3696" t="s">
        <v>1933</v>
      </c>
      <c r="X3696" s="2">
        <v>1.6519999999999999</v>
      </c>
      <c r="Y3696" s="7">
        <f t="shared" si="463"/>
        <v>4.409919649769093E-2</v>
      </c>
      <c r="AA3696" t="s">
        <v>1932</v>
      </c>
      <c r="AB3696">
        <v>17337</v>
      </c>
      <c r="AD3696" t="s">
        <v>6</v>
      </c>
      <c r="AE3696">
        <v>61</v>
      </c>
      <c r="AF3696">
        <v>1</v>
      </c>
      <c r="AG3696">
        <v>6308710</v>
      </c>
      <c r="AH3696" t="s">
        <v>2192</v>
      </c>
      <c r="AI3696" t="s">
        <v>2191</v>
      </c>
      <c r="AJ3696" t="s">
        <v>2190</v>
      </c>
      <c r="AK3696" t="s">
        <v>2189</v>
      </c>
      <c r="AL3696">
        <v>18</v>
      </c>
      <c r="AM3696" s="5">
        <f t="shared" si="458"/>
        <v>2</v>
      </c>
      <c r="AN3696" s="4">
        <f t="shared" si="462"/>
        <v>3.0291556228701248E-3</v>
      </c>
      <c r="AO3696" s="3"/>
      <c r="AP3696">
        <v>0</v>
      </c>
      <c r="AR3696" t="s">
        <v>42</v>
      </c>
      <c r="AT3696" s="2" t="s">
        <v>41</v>
      </c>
      <c r="AU3696" s="1">
        <f t="shared" si="459"/>
        <v>3.1778184235244686</v>
      </c>
      <c r="AV3696" s="1">
        <f t="shared" si="460"/>
        <v>2.3564176060280526</v>
      </c>
      <c r="AW3696" s="1">
        <f t="shared" si="461"/>
        <v>1.5350167885316366</v>
      </c>
    </row>
    <row r="3697" spans="1:49" x14ac:dyDescent="0.2">
      <c r="A3697">
        <v>3695</v>
      </c>
      <c r="B3697" t="s">
        <v>2188</v>
      </c>
      <c r="C3697" t="s">
        <v>2187</v>
      </c>
      <c r="F3697" t="s">
        <v>2186</v>
      </c>
      <c r="G3697" t="s">
        <v>17</v>
      </c>
      <c r="H3697" t="s">
        <v>16</v>
      </c>
      <c r="I3697" t="s">
        <v>2185</v>
      </c>
      <c r="J3697">
        <v>60025778</v>
      </c>
      <c r="K3697" t="s">
        <v>2184</v>
      </c>
      <c r="L3697" t="s">
        <v>2183</v>
      </c>
      <c r="M3697" t="s">
        <v>120</v>
      </c>
      <c r="N3697">
        <v>2</v>
      </c>
      <c r="O3697" t="s">
        <v>2182</v>
      </c>
      <c r="P3697" t="s">
        <v>2181</v>
      </c>
      <c r="Q3697" t="s">
        <v>2180</v>
      </c>
      <c r="R3697" s="8">
        <v>41275</v>
      </c>
      <c r="S3697" s="9">
        <f t="shared" si="456"/>
        <v>2013</v>
      </c>
      <c r="T3697" s="9">
        <v>2013</v>
      </c>
      <c r="U3697" s="9">
        <f t="shared" si="457"/>
        <v>9</v>
      </c>
      <c r="V3697" s="8">
        <v>2013</v>
      </c>
      <c r="W3697" t="s">
        <v>1933</v>
      </c>
      <c r="X3697" s="2">
        <v>1.6519999999999999</v>
      </c>
      <c r="Y3697" s="7">
        <f t="shared" si="463"/>
        <v>4.409919649769093E-2</v>
      </c>
      <c r="AA3697" t="s">
        <v>1932</v>
      </c>
      <c r="AB3697">
        <v>17337</v>
      </c>
      <c r="AD3697" t="s">
        <v>6</v>
      </c>
      <c r="AE3697">
        <v>61</v>
      </c>
      <c r="AF3697">
        <v>1</v>
      </c>
      <c r="AG3697">
        <v>6308707</v>
      </c>
      <c r="AH3697" t="s">
        <v>2179</v>
      </c>
      <c r="AI3697" t="s">
        <v>2178</v>
      </c>
      <c r="AJ3697" t="s">
        <v>2177</v>
      </c>
      <c r="AK3697" t="s">
        <v>2176</v>
      </c>
      <c r="AL3697">
        <v>83</v>
      </c>
      <c r="AM3697" s="5">
        <f t="shared" si="458"/>
        <v>9.2222222222222214</v>
      </c>
      <c r="AN3697" s="4">
        <f t="shared" si="462"/>
        <v>1.3967773149901131E-2</v>
      </c>
      <c r="AO3697" s="3"/>
      <c r="AP3697">
        <v>0</v>
      </c>
      <c r="AR3697" t="s">
        <v>42</v>
      </c>
      <c r="AT3697" s="2" t="s">
        <v>41</v>
      </c>
      <c r="AU3697" s="1">
        <f t="shared" si="459"/>
        <v>3.5059769493353987</v>
      </c>
      <c r="AV3697" s="1">
        <f t="shared" si="460"/>
        <v>2.9033484823796032</v>
      </c>
      <c r="AW3697" s="1">
        <f t="shared" si="461"/>
        <v>2.3007200154238068</v>
      </c>
    </row>
    <row r="3698" spans="1:49" x14ac:dyDescent="0.2">
      <c r="A3698">
        <v>3696</v>
      </c>
      <c r="B3698" t="s">
        <v>2175</v>
      </c>
      <c r="C3698" t="s">
        <v>2174</v>
      </c>
      <c r="F3698" t="s">
        <v>2173</v>
      </c>
      <c r="G3698" t="s">
        <v>17</v>
      </c>
      <c r="H3698" t="s">
        <v>16</v>
      </c>
      <c r="I3698" t="s">
        <v>2172</v>
      </c>
      <c r="J3698" t="s">
        <v>2171</v>
      </c>
      <c r="K3698" t="s">
        <v>2170</v>
      </c>
      <c r="L3698" t="s">
        <v>2169</v>
      </c>
      <c r="M3698" t="s">
        <v>2168</v>
      </c>
      <c r="N3698">
        <v>4</v>
      </c>
      <c r="O3698" t="s">
        <v>2167</v>
      </c>
      <c r="P3698" t="s">
        <v>2166</v>
      </c>
      <c r="Q3698" t="s">
        <v>2165</v>
      </c>
      <c r="R3698" s="8">
        <v>41275</v>
      </c>
      <c r="S3698" s="9">
        <f t="shared" si="456"/>
        <v>2013</v>
      </c>
      <c r="T3698" s="9">
        <v>2013</v>
      </c>
      <c r="U3698" s="9">
        <f t="shared" si="457"/>
        <v>9</v>
      </c>
      <c r="V3698" s="8">
        <v>2013</v>
      </c>
      <c r="W3698" t="s">
        <v>1933</v>
      </c>
      <c r="X3698" s="2">
        <v>1.6519999999999999</v>
      </c>
      <c r="Y3698" s="7">
        <f t="shared" si="463"/>
        <v>4.409919649769093E-2</v>
      </c>
      <c r="AA3698" t="s">
        <v>1932</v>
      </c>
      <c r="AB3698">
        <v>17337</v>
      </c>
      <c r="AD3698" t="s">
        <v>6</v>
      </c>
      <c r="AE3698">
        <v>61</v>
      </c>
      <c r="AF3698">
        <v>1</v>
      </c>
      <c r="AG3698">
        <v>6308703</v>
      </c>
      <c r="AH3698" t="s">
        <v>2164</v>
      </c>
      <c r="AI3698" t="s">
        <v>2163</v>
      </c>
      <c r="AJ3698" t="s">
        <v>2162</v>
      </c>
      <c r="AK3698" t="s">
        <v>2161</v>
      </c>
      <c r="AL3698">
        <v>29</v>
      </c>
      <c r="AM3698" s="5">
        <f t="shared" si="458"/>
        <v>3.2222222222222223</v>
      </c>
      <c r="AN3698" s="4">
        <f t="shared" si="462"/>
        <v>4.8803062812907572E-3</v>
      </c>
      <c r="AO3698" s="3"/>
      <c r="AP3698">
        <v>0</v>
      </c>
      <c r="AQ3698" t="s">
        <v>2160</v>
      </c>
      <c r="AR3698">
        <v>9986821</v>
      </c>
      <c r="AS3698" t="s">
        <v>2159</v>
      </c>
      <c r="AT3698" s="2" t="s">
        <v>41</v>
      </c>
      <c r="AU3698" s="1">
        <f t="shared" si="459"/>
        <v>3.2333529432770876</v>
      </c>
      <c r="AV3698" s="1">
        <f t="shared" si="460"/>
        <v>2.4489751389490841</v>
      </c>
      <c r="AW3698" s="1">
        <f t="shared" si="461"/>
        <v>1.6645973346210807</v>
      </c>
    </row>
    <row r="3699" spans="1:49" x14ac:dyDescent="0.2">
      <c r="A3699">
        <v>3697</v>
      </c>
      <c r="B3699" t="s">
        <v>2158</v>
      </c>
      <c r="C3699" t="s">
        <v>2157</v>
      </c>
      <c r="F3699" t="s">
        <v>2156</v>
      </c>
      <c r="G3699" t="s">
        <v>17</v>
      </c>
      <c r="H3699" t="s">
        <v>16</v>
      </c>
      <c r="I3699" t="s">
        <v>2155</v>
      </c>
      <c r="J3699">
        <v>60012873</v>
      </c>
      <c r="K3699" t="s">
        <v>2154</v>
      </c>
      <c r="L3699" t="s">
        <v>2153</v>
      </c>
      <c r="M3699" t="s">
        <v>2152</v>
      </c>
      <c r="N3699">
        <v>3</v>
      </c>
      <c r="O3699" t="s">
        <v>2151</v>
      </c>
      <c r="P3699" t="s">
        <v>2150</v>
      </c>
      <c r="Q3699" t="s">
        <v>2149</v>
      </c>
      <c r="R3699" s="8">
        <v>41275</v>
      </c>
      <c r="S3699" s="9">
        <f t="shared" si="456"/>
        <v>2013</v>
      </c>
      <c r="T3699" s="9">
        <v>2013</v>
      </c>
      <c r="U3699" s="9">
        <f t="shared" si="457"/>
        <v>9</v>
      </c>
      <c r="V3699" s="8">
        <v>2013</v>
      </c>
      <c r="W3699" t="s">
        <v>1933</v>
      </c>
      <c r="X3699" s="2">
        <v>1.6519999999999999</v>
      </c>
      <c r="Y3699" s="7">
        <f t="shared" si="463"/>
        <v>4.409919649769093E-2</v>
      </c>
      <c r="AA3699" t="s">
        <v>1932</v>
      </c>
      <c r="AB3699">
        <v>17337</v>
      </c>
      <c r="AD3699" t="s">
        <v>6</v>
      </c>
      <c r="AE3699">
        <v>61</v>
      </c>
      <c r="AF3699">
        <v>1</v>
      </c>
      <c r="AG3699">
        <v>6280622</v>
      </c>
      <c r="AH3699" t="s">
        <v>2148</v>
      </c>
      <c r="AI3699" t="s">
        <v>2147</v>
      </c>
      <c r="AJ3699" t="s">
        <v>2146</v>
      </c>
      <c r="AK3699" t="s">
        <v>2145</v>
      </c>
      <c r="AL3699">
        <v>40</v>
      </c>
      <c r="AM3699" s="5">
        <f t="shared" si="458"/>
        <v>4.4444444444444446</v>
      </c>
      <c r="AN3699" s="4">
        <f t="shared" si="462"/>
        <v>6.7314569397113888E-3</v>
      </c>
      <c r="AO3699" s="3"/>
      <c r="AP3699">
        <v>0</v>
      </c>
      <c r="AR3699" t="s">
        <v>42</v>
      </c>
      <c r="AT3699" s="2" t="s">
        <v>41</v>
      </c>
      <c r="AU3699" s="1">
        <f t="shared" si="459"/>
        <v>3.2888874630297069</v>
      </c>
      <c r="AV3699" s="1">
        <f t="shared" si="460"/>
        <v>2.5415326718701161</v>
      </c>
      <c r="AW3699" s="1">
        <f t="shared" si="461"/>
        <v>1.7941778807105249</v>
      </c>
    </row>
    <row r="3700" spans="1:49" x14ac:dyDescent="0.2">
      <c r="A3700">
        <v>3698</v>
      </c>
      <c r="B3700" t="s">
        <v>2144</v>
      </c>
      <c r="C3700" t="s">
        <v>2143</v>
      </c>
      <c r="F3700" t="s">
        <v>2142</v>
      </c>
      <c r="G3700" t="s">
        <v>17</v>
      </c>
      <c r="H3700" t="s">
        <v>16</v>
      </c>
      <c r="I3700" t="s">
        <v>2141</v>
      </c>
      <c r="J3700">
        <v>60005510</v>
      </c>
      <c r="K3700" t="s">
        <v>2140</v>
      </c>
      <c r="L3700" t="s">
        <v>2139</v>
      </c>
      <c r="M3700" t="s">
        <v>2138</v>
      </c>
      <c r="N3700">
        <v>4</v>
      </c>
      <c r="O3700" t="s">
        <v>2137</v>
      </c>
      <c r="P3700" t="s">
        <v>2136</v>
      </c>
      <c r="Q3700" t="s">
        <v>2135</v>
      </c>
      <c r="R3700" s="8">
        <v>41275</v>
      </c>
      <c r="S3700" s="9">
        <f t="shared" si="456"/>
        <v>2013</v>
      </c>
      <c r="T3700" s="9">
        <v>2013</v>
      </c>
      <c r="U3700" s="9">
        <f t="shared" si="457"/>
        <v>9</v>
      </c>
      <c r="V3700" s="8">
        <v>2013</v>
      </c>
      <c r="W3700" t="s">
        <v>1933</v>
      </c>
      <c r="X3700" s="2">
        <v>1.6519999999999999</v>
      </c>
      <c r="Y3700" s="7">
        <f t="shared" si="463"/>
        <v>4.409919649769093E-2</v>
      </c>
      <c r="AA3700" t="s">
        <v>1932</v>
      </c>
      <c r="AB3700">
        <v>17337</v>
      </c>
      <c r="AD3700" t="s">
        <v>6</v>
      </c>
      <c r="AE3700">
        <v>61</v>
      </c>
      <c r="AF3700">
        <v>1</v>
      </c>
      <c r="AG3700">
        <v>6287007</v>
      </c>
      <c r="AH3700" t="s">
        <v>2134</v>
      </c>
      <c r="AI3700" t="s">
        <v>2133</v>
      </c>
      <c r="AJ3700" t="s">
        <v>2132</v>
      </c>
      <c r="AK3700" t="s">
        <v>2131</v>
      </c>
      <c r="AL3700">
        <v>39</v>
      </c>
      <c r="AM3700" s="5">
        <f t="shared" si="458"/>
        <v>4.333333333333333</v>
      </c>
      <c r="AN3700" s="4">
        <f t="shared" si="462"/>
        <v>6.5631705162186036E-3</v>
      </c>
      <c r="AO3700" s="3"/>
      <c r="AP3700">
        <v>0</v>
      </c>
      <c r="AR3700" t="s">
        <v>42</v>
      </c>
      <c r="AT3700" s="2" t="s">
        <v>41</v>
      </c>
      <c r="AU3700" s="1">
        <f t="shared" si="459"/>
        <v>3.2838388703249235</v>
      </c>
      <c r="AV3700" s="1">
        <f t="shared" si="460"/>
        <v>2.5331183506954766</v>
      </c>
      <c r="AW3700" s="1">
        <f t="shared" si="461"/>
        <v>1.78239783106603</v>
      </c>
    </row>
    <row r="3701" spans="1:49" x14ac:dyDescent="0.2">
      <c r="A3701">
        <v>3699</v>
      </c>
      <c r="B3701" t="s">
        <v>2130</v>
      </c>
      <c r="C3701" t="s">
        <v>2129</v>
      </c>
      <c r="F3701" t="s">
        <v>2128</v>
      </c>
      <c r="G3701" t="s">
        <v>17</v>
      </c>
      <c r="H3701" t="s">
        <v>16</v>
      </c>
      <c r="I3701" t="s">
        <v>2127</v>
      </c>
      <c r="J3701" t="s">
        <v>2126</v>
      </c>
      <c r="K3701" t="s">
        <v>2125</v>
      </c>
      <c r="L3701" t="s">
        <v>2124</v>
      </c>
      <c r="M3701" t="s">
        <v>2123</v>
      </c>
      <c r="N3701">
        <v>3</v>
      </c>
      <c r="O3701" t="s">
        <v>2122</v>
      </c>
      <c r="P3701" t="s">
        <v>2121</v>
      </c>
      <c r="Q3701" t="s">
        <v>2120</v>
      </c>
      <c r="R3701" s="8">
        <v>41275</v>
      </c>
      <c r="S3701" s="9">
        <f t="shared" si="456"/>
        <v>2013</v>
      </c>
      <c r="T3701" s="9">
        <v>2013</v>
      </c>
      <c r="U3701" s="9">
        <f t="shared" si="457"/>
        <v>9</v>
      </c>
      <c r="V3701" s="8">
        <v>2013</v>
      </c>
      <c r="W3701" t="s">
        <v>1933</v>
      </c>
      <c r="X3701" s="2">
        <v>1.6519999999999999</v>
      </c>
      <c r="Y3701" s="7">
        <f t="shared" si="463"/>
        <v>4.409919649769093E-2</v>
      </c>
      <c r="AA3701" t="s">
        <v>1932</v>
      </c>
      <c r="AB3701">
        <v>17337</v>
      </c>
      <c r="AD3701" t="s">
        <v>6</v>
      </c>
      <c r="AE3701">
        <v>61</v>
      </c>
      <c r="AF3701">
        <v>1</v>
      </c>
      <c r="AG3701">
        <v>6307825</v>
      </c>
      <c r="AH3701" t="s">
        <v>2119</v>
      </c>
      <c r="AI3701" t="s">
        <v>2118</v>
      </c>
      <c r="AJ3701" t="s">
        <v>2117</v>
      </c>
      <c r="AK3701" t="s">
        <v>2116</v>
      </c>
      <c r="AL3701">
        <v>63</v>
      </c>
      <c r="AM3701" s="5">
        <f t="shared" si="458"/>
        <v>7</v>
      </c>
      <c r="AN3701" s="4">
        <f t="shared" si="462"/>
        <v>1.0602044680045438E-2</v>
      </c>
      <c r="AO3701" s="3"/>
      <c r="AP3701">
        <v>0</v>
      </c>
      <c r="AR3701" t="s">
        <v>42</v>
      </c>
      <c r="AT3701" s="2" t="s">
        <v>41</v>
      </c>
      <c r="AU3701" s="1">
        <f t="shared" si="459"/>
        <v>3.4050050952397286</v>
      </c>
      <c r="AV3701" s="1">
        <f t="shared" si="460"/>
        <v>2.7350620588868182</v>
      </c>
      <c r="AW3701" s="1">
        <f t="shared" si="461"/>
        <v>2.0651190225339082</v>
      </c>
    </row>
    <row r="3702" spans="1:49" x14ac:dyDescent="0.2">
      <c r="A3702">
        <v>3700</v>
      </c>
      <c r="B3702" t="s">
        <v>2115</v>
      </c>
      <c r="C3702" t="s">
        <v>2114</v>
      </c>
      <c r="F3702" t="s">
        <v>2113</v>
      </c>
      <c r="G3702" t="s">
        <v>17</v>
      </c>
      <c r="H3702" t="s">
        <v>16</v>
      </c>
      <c r="I3702" t="s">
        <v>2112</v>
      </c>
      <c r="J3702" t="s">
        <v>2111</v>
      </c>
      <c r="K3702" t="s">
        <v>2110</v>
      </c>
      <c r="L3702" t="s">
        <v>2109</v>
      </c>
      <c r="M3702" t="s">
        <v>1236</v>
      </c>
      <c r="N3702">
        <v>3</v>
      </c>
      <c r="O3702" t="s">
        <v>2108</v>
      </c>
      <c r="P3702" t="s">
        <v>2107</v>
      </c>
      <c r="Q3702" t="s">
        <v>2106</v>
      </c>
      <c r="R3702" s="8">
        <v>41275</v>
      </c>
      <c r="S3702" s="9">
        <f t="shared" si="456"/>
        <v>2013</v>
      </c>
      <c r="T3702" s="9">
        <v>2013</v>
      </c>
      <c r="U3702" s="9">
        <f t="shared" si="457"/>
        <v>9</v>
      </c>
      <c r="V3702" s="8">
        <v>2013</v>
      </c>
      <c r="W3702" t="s">
        <v>1933</v>
      </c>
      <c r="X3702" s="2">
        <v>1.6519999999999999</v>
      </c>
      <c r="Y3702" s="7">
        <f t="shared" si="463"/>
        <v>4.409919649769093E-2</v>
      </c>
      <c r="AA3702" t="s">
        <v>1932</v>
      </c>
      <c r="AB3702">
        <v>17337</v>
      </c>
      <c r="AD3702" t="s">
        <v>6</v>
      </c>
      <c r="AE3702">
        <v>61</v>
      </c>
      <c r="AF3702">
        <v>1</v>
      </c>
      <c r="AG3702">
        <v>6307824</v>
      </c>
      <c r="AH3702" t="s">
        <v>2105</v>
      </c>
      <c r="AI3702" t="s">
        <v>2104</v>
      </c>
      <c r="AJ3702" t="s">
        <v>2103</v>
      </c>
      <c r="AK3702" t="s">
        <v>2102</v>
      </c>
      <c r="AL3702">
        <v>30</v>
      </c>
      <c r="AM3702" s="5">
        <f t="shared" si="458"/>
        <v>3.3333333333333335</v>
      </c>
      <c r="AN3702" s="4">
        <f t="shared" si="462"/>
        <v>5.0485927047835416E-3</v>
      </c>
      <c r="AO3702" s="3"/>
      <c r="AP3702">
        <v>0</v>
      </c>
      <c r="AR3702" t="s">
        <v>42</v>
      </c>
      <c r="AT3702" s="2" t="s">
        <v>41</v>
      </c>
      <c r="AU3702" s="1">
        <f t="shared" si="459"/>
        <v>3.238401535981871</v>
      </c>
      <c r="AV3702" s="1">
        <f t="shared" si="460"/>
        <v>2.4573894601237236</v>
      </c>
      <c r="AW3702" s="1">
        <f t="shared" si="461"/>
        <v>1.6763773842655756</v>
      </c>
    </row>
    <row r="3703" spans="1:49" x14ac:dyDescent="0.2">
      <c r="A3703">
        <v>3701</v>
      </c>
      <c r="B3703" t="s">
        <v>2101</v>
      </c>
      <c r="C3703" t="s">
        <v>2100</v>
      </c>
      <c r="F3703" t="s">
        <v>2099</v>
      </c>
      <c r="G3703" t="s">
        <v>17</v>
      </c>
      <c r="H3703" t="s">
        <v>16</v>
      </c>
      <c r="I3703" t="s">
        <v>2098</v>
      </c>
      <c r="J3703" t="s">
        <v>2097</v>
      </c>
      <c r="K3703" t="s">
        <v>2096</v>
      </c>
      <c r="L3703" t="s">
        <v>2095</v>
      </c>
      <c r="M3703" t="s">
        <v>2094</v>
      </c>
      <c r="N3703">
        <v>4</v>
      </c>
      <c r="O3703" t="s">
        <v>2093</v>
      </c>
      <c r="P3703" t="s">
        <v>2092</v>
      </c>
      <c r="Q3703" t="s">
        <v>2091</v>
      </c>
      <c r="R3703" s="8">
        <v>41275</v>
      </c>
      <c r="S3703" s="9">
        <f t="shared" si="456"/>
        <v>2013</v>
      </c>
      <c r="T3703" s="9">
        <v>2013</v>
      </c>
      <c r="U3703" s="9">
        <f t="shared" si="457"/>
        <v>9</v>
      </c>
      <c r="V3703" s="8">
        <v>2013</v>
      </c>
      <c r="W3703" t="s">
        <v>1933</v>
      </c>
      <c r="X3703" s="2">
        <v>1.6519999999999999</v>
      </c>
      <c r="Y3703" s="7">
        <f t="shared" si="463"/>
        <v>4.409919649769093E-2</v>
      </c>
      <c r="AA3703" t="s">
        <v>1932</v>
      </c>
      <c r="AB3703">
        <v>17337</v>
      </c>
      <c r="AD3703" t="s">
        <v>6</v>
      </c>
      <c r="AE3703">
        <v>61</v>
      </c>
      <c r="AF3703">
        <v>1</v>
      </c>
      <c r="AG3703">
        <v>6308702</v>
      </c>
      <c r="AH3703" t="s">
        <v>2090</v>
      </c>
      <c r="AI3703" t="s">
        <v>2089</v>
      </c>
      <c r="AJ3703" t="s">
        <v>2088</v>
      </c>
      <c r="AK3703" t="s">
        <v>2087</v>
      </c>
      <c r="AL3703">
        <v>0</v>
      </c>
      <c r="AM3703" s="5">
        <f t="shared" si="458"/>
        <v>0</v>
      </c>
      <c r="AN3703" s="4">
        <f t="shared" si="462"/>
        <v>0</v>
      </c>
      <c r="AO3703" s="3"/>
      <c r="AP3703">
        <v>0</v>
      </c>
      <c r="AR3703" t="s">
        <v>42</v>
      </c>
      <c r="AT3703" s="2" t="s">
        <v>41</v>
      </c>
      <c r="AU3703" s="1">
        <f t="shared" si="459"/>
        <v>3.0869437548383649</v>
      </c>
      <c r="AV3703" s="1">
        <f t="shared" si="460"/>
        <v>2.2049598248845466</v>
      </c>
      <c r="AW3703" s="1">
        <f t="shared" si="461"/>
        <v>1.3229758949307278</v>
      </c>
    </row>
    <row r="3704" spans="1:49" x14ac:dyDescent="0.2">
      <c r="A3704">
        <v>3702</v>
      </c>
      <c r="B3704" t="s">
        <v>2086</v>
      </c>
      <c r="C3704" t="s">
        <v>2085</v>
      </c>
      <c r="F3704" t="s">
        <v>2084</v>
      </c>
      <c r="G3704" t="s">
        <v>17</v>
      </c>
      <c r="H3704" t="s">
        <v>16</v>
      </c>
      <c r="I3704" t="s">
        <v>2083</v>
      </c>
      <c r="J3704" t="s">
        <v>2082</v>
      </c>
      <c r="K3704" t="s">
        <v>2081</v>
      </c>
      <c r="L3704" t="s">
        <v>2080</v>
      </c>
      <c r="M3704" t="s">
        <v>2079</v>
      </c>
      <c r="N3704">
        <v>4</v>
      </c>
      <c r="O3704" t="s">
        <v>2078</v>
      </c>
      <c r="P3704" t="s">
        <v>2077</v>
      </c>
      <c r="Q3704" t="s">
        <v>2076</v>
      </c>
      <c r="R3704" s="8">
        <v>41275</v>
      </c>
      <c r="S3704" s="9">
        <f t="shared" si="456"/>
        <v>2013</v>
      </c>
      <c r="T3704" s="9">
        <v>2013</v>
      </c>
      <c r="U3704" s="9">
        <f t="shared" si="457"/>
        <v>9</v>
      </c>
      <c r="V3704" s="8">
        <v>2013</v>
      </c>
      <c r="W3704" t="s">
        <v>1933</v>
      </c>
      <c r="X3704" s="2">
        <v>1.6519999999999999</v>
      </c>
      <c r="Y3704" s="7">
        <f t="shared" si="463"/>
        <v>4.409919649769093E-2</v>
      </c>
      <c r="AA3704" t="s">
        <v>1932</v>
      </c>
      <c r="AB3704">
        <v>17337</v>
      </c>
      <c r="AD3704" t="s">
        <v>6</v>
      </c>
      <c r="AE3704">
        <v>61</v>
      </c>
      <c r="AF3704">
        <v>1</v>
      </c>
      <c r="AG3704">
        <v>6303833</v>
      </c>
      <c r="AH3704" t="s">
        <v>2075</v>
      </c>
      <c r="AI3704" t="s">
        <v>2074</v>
      </c>
      <c r="AJ3704" t="s">
        <v>2073</v>
      </c>
      <c r="AK3704" t="s">
        <v>2072</v>
      </c>
      <c r="AL3704">
        <v>14</v>
      </c>
      <c r="AM3704" s="5">
        <f t="shared" si="458"/>
        <v>1.5555555555555556</v>
      </c>
      <c r="AN3704" s="4">
        <f t="shared" si="462"/>
        <v>2.356009928898986E-3</v>
      </c>
      <c r="AO3704" s="3"/>
      <c r="AP3704">
        <v>0</v>
      </c>
      <c r="AR3704" t="s">
        <v>42</v>
      </c>
      <c r="AT3704" s="2" t="s">
        <v>41</v>
      </c>
      <c r="AU3704" s="1">
        <f t="shared" si="459"/>
        <v>3.1576240527053345</v>
      </c>
      <c r="AV3704" s="1">
        <f t="shared" si="460"/>
        <v>2.3227603213294956</v>
      </c>
      <c r="AW3704" s="1">
        <f t="shared" si="461"/>
        <v>1.4878965899536567</v>
      </c>
    </row>
    <row r="3705" spans="1:49" x14ac:dyDescent="0.2">
      <c r="A3705">
        <v>3703</v>
      </c>
      <c r="B3705" t="s">
        <v>2071</v>
      </c>
      <c r="C3705" t="s">
        <v>2070</v>
      </c>
      <c r="F3705" t="s">
        <v>2069</v>
      </c>
      <c r="G3705" t="s">
        <v>17</v>
      </c>
      <c r="H3705" t="s">
        <v>16</v>
      </c>
      <c r="I3705" t="s">
        <v>2068</v>
      </c>
      <c r="J3705" t="s">
        <v>2067</v>
      </c>
      <c r="K3705" t="s">
        <v>2066</v>
      </c>
      <c r="L3705" t="s">
        <v>2065</v>
      </c>
      <c r="M3705" t="s">
        <v>1236</v>
      </c>
      <c r="N3705">
        <v>6</v>
      </c>
      <c r="O3705" t="s">
        <v>2064</v>
      </c>
      <c r="P3705" t="s">
        <v>2063</v>
      </c>
      <c r="Q3705" t="s">
        <v>2062</v>
      </c>
      <c r="R3705" s="8">
        <v>41275</v>
      </c>
      <c r="S3705" s="9">
        <f t="shared" si="456"/>
        <v>2013</v>
      </c>
      <c r="T3705" s="9">
        <v>2013</v>
      </c>
      <c r="U3705" s="9">
        <f t="shared" si="457"/>
        <v>9</v>
      </c>
      <c r="V3705" s="8">
        <v>2013</v>
      </c>
      <c r="W3705" t="s">
        <v>1933</v>
      </c>
      <c r="X3705" s="2">
        <v>1.6519999999999999</v>
      </c>
      <c r="Y3705" s="7">
        <f t="shared" si="463"/>
        <v>4.409919649769093E-2</v>
      </c>
      <c r="AA3705" t="s">
        <v>1932</v>
      </c>
      <c r="AB3705">
        <v>17337</v>
      </c>
      <c r="AD3705" t="s">
        <v>6</v>
      </c>
      <c r="AE3705">
        <v>61</v>
      </c>
      <c r="AF3705">
        <v>1</v>
      </c>
      <c r="AG3705">
        <v>6293862</v>
      </c>
      <c r="AH3705" t="s">
        <v>2061</v>
      </c>
      <c r="AI3705" t="s">
        <v>2060</v>
      </c>
      <c r="AJ3705" t="s">
        <v>2059</v>
      </c>
      <c r="AK3705" t="s">
        <v>2058</v>
      </c>
      <c r="AL3705">
        <v>39</v>
      </c>
      <c r="AM3705" s="5">
        <f t="shared" si="458"/>
        <v>4.333333333333333</v>
      </c>
      <c r="AN3705" s="4">
        <f t="shared" si="462"/>
        <v>6.5631705162186036E-3</v>
      </c>
      <c r="AO3705" s="3"/>
      <c r="AP3705">
        <v>0</v>
      </c>
      <c r="AR3705" t="s">
        <v>42</v>
      </c>
      <c r="AT3705" s="2" t="s">
        <v>41</v>
      </c>
      <c r="AU3705" s="1">
        <f t="shared" si="459"/>
        <v>3.2838388703249235</v>
      </c>
      <c r="AV3705" s="1">
        <f t="shared" si="460"/>
        <v>2.5331183506954766</v>
      </c>
      <c r="AW3705" s="1">
        <f t="shared" si="461"/>
        <v>1.78239783106603</v>
      </c>
    </row>
    <row r="3706" spans="1:49" x14ac:dyDescent="0.2">
      <c r="A3706">
        <v>3704</v>
      </c>
      <c r="B3706" t="s">
        <v>2057</v>
      </c>
      <c r="C3706" t="s">
        <v>2056</v>
      </c>
      <c r="F3706" t="s">
        <v>2055</v>
      </c>
      <c r="G3706" t="s">
        <v>17</v>
      </c>
      <c r="H3706" t="s">
        <v>16</v>
      </c>
      <c r="I3706" t="s">
        <v>2054</v>
      </c>
      <c r="J3706" t="s">
        <v>2053</v>
      </c>
      <c r="K3706" t="s">
        <v>2052</v>
      </c>
      <c r="L3706" t="s">
        <v>2051</v>
      </c>
      <c r="M3706" t="s">
        <v>2050</v>
      </c>
      <c r="N3706">
        <v>4</v>
      </c>
      <c r="O3706" t="s">
        <v>2049</v>
      </c>
      <c r="P3706" t="s">
        <v>2048</v>
      </c>
      <c r="Q3706" t="s">
        <v>2047</v>
      </c>
      <c r="R3706" s="8">
        <v>41275</v>
      </c>
      <c r="S3706" s="9">
        <f t="shared" ref="S3706:S3769" si="464">YEAR(R3706)</f>
        <v>2013</v>
      </c>
      <c r="T3706" s="9">
        <v>2013</v>
      </c>
      <c r="U3706" s="9">
        <f t="shared" ref="U3706:U3769" si="465">2022-T3706</f>
        <v>9</v>
      </c>
      <c r="V3706" s="8">
        <v>2013</v>
      </c>
      <c r="W3706" t="s">
        <v>1933</v>
      </c>
      <c r="X3706" s="2">
        <v>1.6519999999999999</v>
      </c>
      <c r="Y3706" s="7">
        <f t="shared" si="463"/>
        <v>4.409919649769093E-2</v>
      </c>
      <c r="AA3706" t="s">
        <v>1932</v>
      </c>
      <c r="AB3706">
        <v>17337</v>
      </c>
      <c r="AD3706" t="s">
        <v>6</v>
      </c>
      <c r="AE3706">
        <v>61</v>
      </c>
      <c r="AF3706">
        <v>1</v>
      </c>
      <c r="AG3706">
        <v>6291751</v>
      </c>
      <c r="AH3706" t="s">
        <v>2046</v>
      </c>
      <c r="AI3706" t="s">
        <v>2045</v>
      </c>
      <c r="AJ3706" t="s">
        <v>2044</v>
      </c>
      <c r="AK3706" t="s">
        <v>2043</v>
      </c>
      <c r="AL3706">
        <v>40</v>
      </c>
      <c r="AM3706" s="5">
        <f t="shared" ref="AM3706:AM3769" si="466">AL3706/U3706</f>
        <v>4.4444444444444446</v>
      </c>
      <c r="AN3706" s="4">
        <f t="shared" si="462"/>
        <v>6.7314569397113888E-3</v>
      </c>
      <c r="AO3706" s="3"/>
      <c r="AP3706">
        <v>0</v>
      </c>
      <c r="AR3706" t="s">
        <v>42</v>
      </c>
      <c r="AT3706" s="2" t="s">
        <v>41</v>
      </c>
      <c r="AU3706" s="1">
        <f t="shared" ref="AU3706:AU3769" si="467">(Y3706*0.7+AN3706*0.3)*100</f>
        <v>3.2888874630297069</v>
      </c>
      <c r="AV3706" s="1">
        <f t="shared" ref="AV3706:AV3769" si="468">(Y3706*0.5+AN3706*0.5)*100</f>
        <v>2.5415326718701161</v>
      </c>
      <c r="AW3706" s="1">
        <f t="shared" ref="AW3706:AW3769" si="469">(Y3706*0.3+AN3706*0.7)*100</f>
        <v>1.7941778807105249</v>
      </c>
    </row>
    <row r="3707" spans="1:49" x14ac:dyDescent="0.2">
      <c r="A3707">
        <v>3705</v>
      </c>
      <c r="B3707" t="s">
        <v>2042</v>
      </c>
      <c r="C3707" t="s">
        <v>2041</v>
      </c>
      <c r="F3707" t="s">
        <v>2040</v>
      </c>
      <c r="G3707" t="s">
        <v>17</v>
      </c>
      <c r="H3707" t="s">
        <v>16</v>
      </c>
      <c r="I3707" t="s">
        <v>2039</v>
      </c>
      <c r="J3707">
        <v>60104201</v>
      </c>
      <c r="K3707" t="s">
        <v>2038</v>
      </c>
      <c r="L3707" t="s">
        <v>2037</v>
      </c>
      <c r="M3707" t="s">
        <v>2036</v>
      </c>
      <c r="N3707">
        <v>3</v>
      </c>
      <c r="O3707" t="s">
        <v>2035</v>
      </c>
      <c r="P3707" t="s">
        <v>2034</v>
      </c>
      <c r="Q3707" t="s">
        <v>2033</v>
      </c>
      <c r="R3707" s="8">
        <v>41275</v>
      </c>
      <c r="S3707" s="9">
        <f t="shared" si="464"/>
        <v>2013</v>
      </c>
      <c r="T3707" s="9">
        <v>2013</v>
      </c>
      <c r="U3707" s="9">
        <f t="shared" si="465"/>
        <v>9</v>
      </c>
      <c r="V3707" s="8">
        <v>2013</v>
      </c>
      <c r="W3707" t="s">
        <v>1933</v>
      </c>
      <c r="X3707" s="2">
        <v>1.6519999999999999</v>
      </c>
      <c r="Y3707" s="7">
        <f t="shared" si="463"/>
        <v>4.409919649769093E-2</v>
      </c>
      <c r="AA3707" t="s">
        <v>1932</v>
      </c>
      <c r="AB3707">
        <v>17337</v>
      </c>
      <c r="AD3707" t="s">
        <v>6</v>
      </c>
      <c r="AE3707">
        <v>61</v>
      </c>
      <c r="AF3707">
        <v>1</v>
      </c>
      <c r="AG3707">
        <v>6289351</v>
      </c>
      <c r="AH3707" t="s">
        <v>2032</v>
      </c>
      <c r="AI3707" t="s">
        <v>2031</v>
      </c>
      <c r="AJ3707" t="s">
        <v>2030</v>
      </c>
      <c r="AK3707" t="s">
        <v>2029</v>
      </c>
      <c r="AL3707">
        <v>7</v>
      </c>
      <c r="AM3707" s="5">
        <f t="shared" si="466"/>
        <v>0.77777777777777779</v>
      </c>
      <c r="AN3707" s="4">
        <f t="shared" si="462"/>
        <v>1.178004964449493E-3</v>
      </c>
      <c r="AO3707" s="3"/>
      <c r="AP3707">
        <v>0</v>
      </c>
      <c r="AR3707" t="s">
        <v>42</v>
      </c>
      <c r="AT3707" s="2" t="s">
        <v>41</v>
      </c>
      <c r="AU3707" s="1">
        <f t="shared" si="467"/>
        <v>3.1222839037718497</v>
      </c>
      <c r="AV3707" s="1">
        <f t="shared" si="468"/>
        <v>2.2638600731070211</v>
      </c>
      <c r="AW3707" s="1">
        <f t="shared" si="469"/>
        <v>1.4054362424421925</v>
      </c>
    </row>
    <row r="3708" spans="1:49" x14ac:dyDescent="0.2">
      <c r="A3708">
        <v>3706</v>
      </c>
      <c r="B3708" t="s">
        <v>2028</v>
      </c>
      <c r="C3708" t="s">
        <v>2027</v>
      </c>
      <c r="E3708">
        <v>23027817</v>
      </c>
      <c r="F3708" t="s">
        <v>2026</v>
      </c>
      <c r="G3708" t="s">
        <v>17</v>
      </c>
      <c r="H3708" t="s">
        <v>16</v>
      </c>
      <c r="I3708" t="s">
        <v>2025</v>
      </c>
      <c r="J3708" t="s">
        <v>2024</v>
      </c>
      <c r="K3708" t="s">
        <v>2023</v>
      </c>
      <c r="L3708" t="s">
        <v>2022</v>
      </c>
      <c r="M3708" t="s">
        <v>1702</v>
      </c>
      <c r="N3708">
        <v>5</v>
      </c>
      <c r="O3708" t="s">
        <v>2021</v>
      </c>
      <c r="P3708" t="s">
        <v>2020</v>
      </c>
      <c r="Q3708" t="s">
        <v>2019</v>
      </c>
      <c r="R3708" s="8">
        <v>41275</v>
      </c>
      <c r="S3708" s="9">
        <f t="shared" si="464"/>
        <v>2013</v>
      </c>
      <c r="T3708" s="9">
        <v>2013</v>
      </c>
      <c r="U3708" s="9">
        <f t="shared" si="465"/>
        <v>9</v>
      </c>
      <c r="V3708" s="8">
        <v>41275</v>
      </c>
      <c r="W3708" t="s">
        <v>2018</v>
      </c>
      <c r="X3708" s="2">
        <v>1.802</v>
      </c>
      <c r="Y3708" s="7">
        <f t="shared" si="463"/>
        <v>4.8103360828595072E-2</v>
      </c>
      <c r="AA3708">
        <v>223751</v>
      </c>
      <c r="AB3708">
        <v>23478</v>
      </c>
      <c r="AC3708">
        <v>14697793</v>
      </c>
      <c r="AD3708" t="s">
        <v>6</v>
      </c>
      <c r="AE3708">
        <v>591</v>
      </c>
      <c r="AF3708">
        <v>1</v>
      </c>
      <c r="AH3708" t="s">
        <v>2017</v>
      </c>
      <c r="AI3708" t="s">
        <v>2016</v>
      </c>
      <c r="AK3708" t="s">
        <v>2015</v>
      </c>
      <c r="AL3708">
        <v>20</v>
      </c>
      <c r="AM3708" s="5">
        <f t="shared" si="466"/>
        <v>2.2222222222222223</v>
      </c>
      <c r="AN3708" s="4">
        <f t="shared" si="462"/>
        <v>3.3657284698556944E-3</v>
      </c>
      <c r="AO3708" s="3"/>
      <c r="AP3708">
        <v>0</v>
      </c>
      <c r="AQ3708" t="s">
        <v>1694</v>
      </c>
      <c r="AR3708">
        <v>23500394</v>
      </c>
      <c r="AS3708" t="s">
        <v>1693</v>
      </c>
      <c r="AT3708" s="2" t="s">
        <v>41</v>
      </c>
      <c r="AU3708" s="1">
        <f t="shared" si="467"/>
        <v>3.4682071120973261</v>
      </c>
      <c r="AV3708" s="1">
        <f t="shared" si="468"/>
        <v>2.5734544649225382</v>
      </c>
      <c r="AW3708" s="1">
        <f t="shared" si="469"/>
        <v>1.6787018177477506</v>
      </c>
    </row>
    <row r="3709" spans="1:49" x14ac:dyDescent="0.2">
      <c r="A3709">
        <v>3707</v>
      </c>
      <c r="B3709" t="s">
        <v>2014</v>
      </c>
      <c r="C3709" t="s">
        <v>2013</v>
      </c>
      <c r="F3709" t="s">
        <v>2012</v>
      </c>
      <c r="G3709" t="s">
        <v>17</v>
      </c>
      <c r="H3709" t="s">
        <v>16</v>
      </c>
      <c r="I3709" t="s">
        <v>2011</v>
      </c>
      <c r="J3709" t="s">
        <v>2010</v>
      </c>
      <c r="K3709" t="s">
        <v>2009</v>
      </c>
      <c r="L3709" t="s">
        <v>2008</v>
      </c>
      <c r="M3709" t="s">
        <v>2007</v>
      </c>
      <c r="N3709">
        <v>2</v>
      </c>
      <c r="O3709" t="s">
        <v>2006</v>
      </c>
      <c r="P3709" t="s">
        <v>2005</v>
      </c>
      <c r="Q3709" t="s">
        <v>2004</v>
      </c>
      <c r="R3709" s="8">
        <v>41275</v>
      </c>
      <c r="S3709" s="9">
        <f t="shared" si="464"/>
        <v>2013</v>
      </c>
      <c r="T3709" s="9">
        <v>2013</v>
      </c>
      <c r="U3709" s="9">
        <f t="shared" si="465"/>
        <v>9</v>
      </c>
      <c r="V3709" s="8">
        <v>2013</v>
      </c>
      <c r="W3709" t="s">
        <v>1933</v>
      </c>
      <c r="X3709" s="2">
        <v>1.6519999999999999</v>
      </c>
      <c r="Y3709" s="7">
        <f t="shared" si="463"/>
        <v>4.409919649769093E-2</v>
      </c>
      <c r="AA3709" t="s">
        <v>1932</v>
      </c>
      <c r="AB3709">
        <v>17337</v>
      </c>
      <c r="AD3709" t="s">
        <v>6</v>
      </c>
      <c r="AE3709">
        <v>61</v>
      </c>
      <c r="AF3709">
        <v>1</v>
      </c>
      <c r="AG3709">
        <v>6287005</v>
      </c>
      <c r="AH3709" t="s">
        <v>2003</v>
      </c>
      <c r="AI3709" t="s">
        <v>2002</v>
      </c>
      <c r="AJ3709" t="s">
        <v>2001</v>
      </c>
      <c r="AK3709" t="s">
        <v>2000</v>
      </c>
      <c r="AL3709">
        <v>28</v>
      </c>
      <c r="AM3709" s="5">
        <f t="shared" si="466"/>
        <v>3.1111111111111112</v>
      </c>
      <c r="AN3709" s="4">
        <f t="shared" si="462"/>
        <v>4.712019857797972E-3</v>
      </c>
      <c r="AO3709" s="3"/>
      <c r="AP3709">
        <v>0</v>
      </c>
      <c r="AR3709" t="s">
        <v>42</v>
      </c>
      <c r="AT3709" s="2" t="s">
        <v>41</v>
      </c>
      <c r="AU3709" s="1">
        <f t="shared" si="467"/>
        <v>3.2283043505723046</v>
      </c>
      <c r="AV3709" s="1">
        <f t="shared" si="468"/>
        <v>2.4405608177744451</v>
      </c>
      <c r="AW3709" s="1">
        <f t="shared" si="469"/>
        <v>1.6528172849765859</v>
      </c>
    </row>
    <row r="3710" spans="1:49" x14ac:dyDescent="0.2">
      <c r="A3710">
        <v>3708</v>
      </c>
      <c r="B3710" t="s">
        <v>1999</v>
      </c>
      <c r="C3710" t="s">
        <v>1998</v>
      </c>
      <c r="F3710" t="s">
        <v>1997</v>
      </c>
      <c r="G3710" t="s">
        <v>17</v>
      </c>
      <c r="H3710" t="s">
        <v>16</v>
      </c>
      <c r="I3710" t="s">
        <v>1996</v>
      </c>
      <c r="J3710">
        <v>60027550</v>
      </c>
      <c r="K3710" t="s">
        <v>444</v>
      </c>
      <c r="L3710" t="s">
        <v>443</v>
      </c>
      <c r="M3710" t="s">
        <v>120</v>
      </c>
      <c r="N3710">
        <v>2</v>
      </c>
      <c r="O3710" t="s">
        <v>1995</v>
      </c>
      <c r="P3710" t="s">
        <v>1994</v>
      </c>
      <c r="Q3710" t="s">
        <v>1993</v>
      </c>
      <c r="R3710" s="8">
        <v>41275</v>
      </c>
      <c r="S3710" s="9">
        <f t="shared" si="464"/>
        <v>2013</v>
      </c>
      <c r="T3710" s="9">
        <v>2013</v>
      </c>
      <c r="U3710" s="9">
        <f t="shared" si="465"/>
        <v>9</v>
      </c>
      <c r="V3710" s="8">
        <v>2013</v>
      </c>
      <c r="W3710" t="s">
        <v>1933</v>
      </c>
      <c r="X3710" s="2">
        <v>1.6519999999999999</v>
      </c>
      <c r="Y3710" s="7">
        <f t="shared" si="463"/>
        <v>4.409919649769093E-2</v>
      </c>
      <c r="AA3710" t="s">
        <v>1932</v>
      </c>
      <c r="AB3710">
        <v>17337</v>
      </c>
      <c r="AD3710" t="s">
        <v>6</v>
      </c>
      <c r="AE3710">
        <v>61</v>
      </c>
      <c r="AF3710">
        <v>1</v>
      </c>
      <c r="AG3710">
        <v>6298944</v>
      </c>
      <c r="AH3710" t="s">
        <v>1992</v>
      </c>
      <c r="AI3710" t="s">
        <v>1991</v>
      </c>
      <c r="AJ3710" t="s">
        <v>1990</v>
      </c>
      <c r="AK3710" t="s">
        <v>1989</v>
      </c>
      <c r="AL3710">
        <v>12</v>
      </c>
      <c r="AM3710" s="5">
        <f t="shared" si="466"/>
        <v>1.3333333333333333</v>
      </c>
      <c r="AN3710" s="4">
        <f t="shared" si="462"/>
        <v>2.0194370819134164E-3</v>
      </c>
      <c r="AO3710" s="3"/>
      <c r="AP3710">
        <v>0</v>
      </c>
      <c r="AR3710" t="s">
        <v>42</v>
      </c>
      <c r="AT3710" s="2" t="s">
        <v>41</v>
      </c>
      <c r="AU3710" s="1">
        <f t="shared" si="467"/>
        <v>3.1475268672957677</v>
      </c>
      <c r="AV3710" s="1">
        <f t="shared" si="468"/>
        <v>2.3059316789802176</v>
      </c>
      <c r="AW3710" s="1">
        <f t="shared" si="469"/>
        <v>1.464336490664667</v>
      </c>
    </row>
    <row r="3711" spans="1:49" x14ac:dyDescent="0.2">
      <c r="A3711">
        <v>3709</v>
      </c>
      <c r="B3711" t="s">
        <v>1988</v>
      </c>
      <c r="C3711" t="s">
        <v>1987</v>
      </c>
      <c r="F3711" t="s">
        <v>1986</v>
      </c>
      <c r="G3711" t="s">
        <v>17</v>
      </c>
      <c r="H3711" t="s">
        <v>16</v>
      </c>
      <c r="I3711" t="s">
        <v>1985</v>
      </c>
      <c r="J3711" t="s">
        <v>1984</v>
      </c>
      <c r="K3711" t="s">
        <v>1983</v>
      </c>
      <c r="L3711" t="s">
        <v>1982</v>
      </c>
      <c r="M3711" t="s">
        <v>1981</v>
      </c>
      <c r="N3711">
        <v>4</v>
      </c>
      <c r="O3711" t="s">
        <v>1980</v>
      </c>
      <c r="P3711" t="s">
        <v>1979</v>
      </c>
      <c r="Q3711" t="s">
        <v>1978</v>
      </c>
      <c r="R3711" s="8">
        <v>41275</v>
      </c>
      <c r="S3711" s="9">
        <f t="shared" si="464"/>
        <v>2013</v>
      </c>
      <c r="T3711" s="9">
        <v>2013</v>
      </c>
      <c r="U3711" s="9">
        <f t="shared" si="465"/>
        <v>9</v>
      </c>
      <c r="V3711" s="8">
        <v>2013</v>
      </c>
      <c r="W3711" t="s">
        <v>1933</v>
      </c>
      <c r="X3711" s="2">
        <v>1.6519999999999999</v>
      </c>
      <c r="Y3711" s="7">
        <f t="shared" si="463"/>
        <v>4.409919649769093E-2</v>
      </c>
      <c r="AA3711" t="s">
        <v>1932</v>
      </c>
      <c r="AB3711">
        <v>17337</v>
      </c>
      <c r="AD3711" t="s">
        <v>6</v>
      </c>
      <c r="AE3711">
        <v>61</v>
      </c>
      <c r="AF3711">
        <v>1</v>
      </c>
      <c r="AG3711">
        <v>6280621</v>
      </c>
      <c r="AH3711" t="s">
        <v>1977</v>
      </c>
      <c r="AI3711" t="s">
        <v>1976</v>
      </c>
      <c r="AJ3711" t="s">
        <v>1975</v>
      </c>
      <c r="AK3711" t="s">
        <v>1974</v>
      </c>
      <c r="AL3711">
        <v>45</v>
      </c>
      <c r="AM3711" s="5">
        <f t="shared" si="466"/>
        <v>5</v>
      </c>
      <c r="AN3711" s="4">
        <f t="shared" si="462"/>
        <v>7.5728890571753124E-3</v>
      </c>
      <c r="AO3711" s="3"/>
      <c r="AP3711">
        <v>0</v>
      </c>
      <c r="AR3711" t="s">
        <v>42</v>
      </c>
      <c r="AT3711" s="2" t="s">
        <v>41</v>
      </c>
      <c r="AU3711" s="1">
        <f t="shared" si="467"/>
        <v>3.314130426553624</v>
      </c>
      <c r="AV3711" s="1">
        <f t="shared" si="468"/>
        <v>2.5836042777433121</v>
      </c>
      <c r="AW3711" s="1">
        <f t="shared" si="469"/>
        <v>1.8530781289329996</v>
      </c>
    </row>
    <row r="3712" spans="1:49" x14ac:dyDescent="0.2">
      <c r="A3712">
        <v>3710</v>
      </c>
      <c r="B3712" t="s">
        <v>1973</v>
      </c>
      <c r="C3712" t="s">
        <v>1972</v>
      </c>
      <c r="F3712" t="s">
        <v>1971</v>
      </c>
      <c r="G3712" t="s">
        <v>17</v>
      </c>
      <c r="H3712" t="s">
        <v>16</v>
      </c>
      <c r="I3712" t="s">
        <v>1970</v>
      </c>
      <c r="J3712" t="s">
        <v>1969</v>
      </c>
      <c r="K3712" t="s">
        <v>1968</v>
      </c>
      <c r="L3712" t="s">
        <v>1967</v>
      </c>
      <c r="M3712" t="s">
        <v>760</v>
      </c>
      <c r="N3712">
        <v>3</v>
      </c>
      <c r="O3712" t="s">
        <v>1966</v>
      </c>
      <c r="P3712" t="s">
        <v>1965</v>
      </c>
      <c r="Q3712" t="s">
        <v>1964</v>
      </c>
      <c r="R3712" s="8">
        <v>41275</v>
      </c>
      <c r="S3712" s="9">
        <f t="shared" si="464"/>
        <v>2013</v>
      </c>
      <c r="T3712" s="9">
        <v>2013</v>
      </c>
      <c r="U3712" s="9">
        <f t="shared" si="465"/>
        <v>9</v>
      </c>
      <c r="V3712" s="8">
        <v>2013</v>
      </c>
      <c r="W3712" t="s">
        <v>1933</v>
      </c>
      <c r="X3712" s="2">
        <v>1.6519999999999999</v>
      </c>
      <c r="Y3712" s="7">
        <f t="shared" si="463"/>
        <v>4.409919649769093E-2</v>
      </c>
      <c r="AA3712" t="s">
        <v>1932</v>
      </c>
      <c r="AB3712">
        <v>17337</v>
      </c>
      <c r="AD3712" t="s">
        <v>6</v>
      </c>
      <c r="AE3712">
        <v>61</v>
      </c>
      <c r="AF3712">
        <v>1</v>
      </c>
      <c r="AG3712">
        <v>6310026</v>
      </c>
      <c r="AH3712" t="s">
        <v>1963</v>
      </c>
      <c r="AI3712" t="s">
        <v>1962</v>
      </c>
      <c r="AJ3712" t="s">
        <v>1961</v>
      </c>
      <c r="AK3712" t="s">
        <v>1960</v>
      </c>
      <c r="AL3712">
        <v>59</v>
      </c>
      <c r="AM3712" s="5">
        <f t="shared" si="466"/>
        <v>6.5555555555555554</v>
      </c>
      <c r="AN3712" s="4">
        <f t="shared" si="462"/>
        <v>9.9288989860742988E-3</v>
      </c>
      <c r="AO3712" s="3"/>
      <c r="AP3712">
        <v>0</v>
      </c>
      <c r="AR3712" t="s">
        <v>42</v>
      </c>
      <c r="AT3712" s="2" t="s">
        <v>41</v>
      </c>
      <c r="AU3712" s="1">
        <f t="shared" si="467"/>
        <v>3.3848107244205941</v>
      </c>
      <c r="AV3712" s="1">
        <f t="shared" si="468"/>
        <v>2.7014047741882612</v>
      </c>
      <c r="AW3712" s="1">
        <f t="shared" si="469"/>
        <v>2.0179988239559283</v>
      </c>
    </row>
    <row r="3713" spans="1:49" x14ac:dyDescent="0.2">
      <c r="A3713">
        <v>3711</v>
      </c>
      <c r="B3713" t="s">
        <v>1959</v>
      </c>
      <c r="C3713" t="s">
        <v>1958</v>
      </c>
      <c r="F3713" t="s">
        <v>1957</v>
      </c>
      <c r="G3713" t="s">
        <v>17</v>
      </c>
      <c r="H3713" t="s">
        <v>16</v>
      </c>
      <c r="I3713" t="s">
        <v>1956</v>
      </c>
      <c r="J3713" t="s">
        <v>1955</v>
      </c>
      <c r="K3713" t="s">
        <v>1954</v>
      </c>
      <c r="L3713" t="s">
        <v>1953</v>
      </c>
      <c r="M3713" t="s">
        <v>1952</v>
      </c>
      <c r="N3713">
        <v>3</v>
      </c>
      <c r="O3713" t="s">
        <v>1951</v>
      </c>
      <c r="P3713" t="s">
        <v>1950</v>
      </c>
      <c r="Q3713" t="s">
        <v>1949</v>
      </c>
      <c r="R3713" s="8">
        <v>41275</v>
      </c>
      <c r="S3713" s="9">
        <f t="shared" si="464"/>
        <v>2013</v>
      </c>
      <c r="T3713" s="9">
        <v>2013</v>
      </c>
      <c r="U3713" s="9">
        <f t="shared" si="465"/>
        <v>9</v>
      </c>
      <c r="V3713" s="8">
        <v>2013</v>
      </c>
      <c r="W3713" t="s">
        <v>1933</v>
      </c>
      <c r="X3713" s="2">
        <v>1.6519999999999999</v>
      </c>
      <c r="Y3713" s="7">
        <f t="shared" si="463"/>
        <v>4.409919649769093E-2</v>
      </c>
      <c r="AA3713" t="s">
        <v>1932</v>
      </c>
      <c r="AB3713">
        <v>17337</v>
      </c>
      <c r="AD3713" t="s">
        <v>6</v>
      </c>
      <c r="AE3713">
        <v>61</v>
      </c>
      <c r="AF3713">
        <v>1</v>
      </c>
      <c r="AG3713">
        <v>6280625</v>
      </c>
      <c r="AH3713" t="s">
        <v>1948</v>
      </c>
      <c r="AI3713" t="s">
        <v>1947</v>
      </c>
      <c r="AJ3713" t="s">
        <v>1946</v>
      </c>
      <c r="AK3713" t="s">
        <v>1945</v>
      </c>
      <c r="AL3713">
        <v>177</v>
      </c>
      <c r="AM3713" s="5">
        <f t="shared" si="466"/>
        <v>19.666666666666668</v>
      </c>
      <c r="AN3713" s="4">
        <f t="shared" si="462"/>
        <v>2.9786696958222898E-2</v>
      </c>
      <c r="AO3713" s="3"/>
      <c r="AP3713">
        <v>0</v>
      </c>
      <c r="AR3713" t="s">
        <v>42</v>
      </c>
      <c r="AT3713" s="2" t="s">
        <v>41</v>
      </c>
      <c r="AU3713" s="1">
        <f t="shared" si="467"/>
        <v>3.9805446635850519</v>
      </c>
      <c r="AV3713" s="1">
        <f t="shared" si="468"/>
        <v>3.6942946727956913</v>
      </c>
      <c r="AW3713" s="1">
        <f t="shared" si="469"/>
        <v>3.4080446820063304</v>
      </c>
    </row>
    <row r="3714" spans="1:49" x14ac:dyDescent="0.2">
      <c r="A3714">
        <v>3712</v>
      </c>
      <c r="B3714" t="s">
        <v>1944</v>
      </c>
      <c r="C3714" t="s">
        <v>1943</v>
      </c>
      <c r="F3714" t="s">
        <v>1942</v>
      </c>
      <c r="G3714" t="s">
        <v>17</v>
      </c>
      <c r="H3714" t="s">
        <v>16</v>
      </c>
      <c r="I3714" t="s">
        <v>1941</v>
      </c>
      <c r="J3714" t="s">
        <v>1940</v>
      </c>
      <c r="K3714" t="s">
        <v>1939</v>
      </c>
      <c r="L3714" t="s">
        <v>1938</v>
      </c>
      <c r="M3714" t="s">
        <v>1937</v>
      </c>
      <c r="N3714">
        <v>3</v>
      </c>
      <c r="O3714" t="s">
        <v>1936</v>
      </c>
      <c r="P3714" t="s">
        <v>1935</v>
      </c>
      <c r="Q3714" t="s">
        <v>1934</v>
      </c>
      <c r="R3714" s="8">
        <v>41275</v>
      </c>
      <c r="S3714" s="9">
        <f t="shared" si="464"/>
        <v>2013</v>
      </c>
      <c r="T3714" s="9">
        <v>2013</v>
      </c>
      <c r="U3714" s="9">
        <f t="shared" si="465"/>
        <v>9</v>
      </c>
      <c r="V3714" s="8">
        <v>2013</v>
      </c>
      <c r="W3714" t="s">
        <v>1933</v>
      </c>
      <c r="X3714" s="2">
        <v>1.6519999999999999</v>
      </c>
      <c r="Y3714" s="7">
        <f t="shared" si="463"/>
        <v>4.409919649769093E-2</v>
      </c>
      <c r="AA3714" t="s">
        <v>1932</v>
      </c>
      <c r="AB3714">
        <v>17337</v>
      </c>
      <c r="AD3714" t="s">
        <v>6</v>
      </c>
      <c r="AE3714">
        <v>61</v>
      </c>
      <c r="AF3714">
        <v>1</v>
      </c>
      <c r="AG3714">
        <v>6272326</v>
      </c>
      <c r="AH3714" t="s">
        <v>1931</v>
      </c>
      <c r="AI3714" t="s">
        <v>1930</v>
      </c>
      <c r="AJ3714" t="s">
        <v>1929</v>
      </c>
      <c r="AK3714" t="s">
        <v>1928</v>
      </c>
      <c r="AL3714">
        <v>112</v>
      </c>
      <c r="AM3714" s="5">
        <f t="shared" si="466"/>
        <v>12.444444444444445</v>
      </c>
      <c r="AN3714" s="4">
        <f t="shared" ref="AN3714:AN3777" si="470">(AM3714-$AO$4)/($AO$3-$AO$4)</f>
        <v>1.8848079431191888E-2</v>
      </c>
      <c r="AO3714" s="3"/>
      <c r="AP3714">
        <v>0</v>
      </c>
      <c r="AR3714" t="s">
        <v>42</v>
      </c>
      <c r="AT3714" s="2" t="s">
        <v>41</v>
      </c>
      <c r="AU3714" s="1">
        <f t="shared" si="467"/>
        <v>3.6523861377741218</v>
      </c>
      <c r="AV3714" s="1">
        <f t="shared" si="468"/>
        <v>3.1473637964441408</v>
      </c>
      <c r="AW3714" s="1">
        <f t="shared" si="469"/>
        <v>2.6423414551141597</v>
      </c>
    </row>
    <row r="3715" spans="1:49" x14ac:dyDescent="0.2">
      <c r="A3715">
        <v>3713</v>
      </c>
      <c r="B3715" t="s">
        <v>1927</v>
      </c>
      <c r="C3715" t="s">
        <v>1926</v>
      </c>
      <c r="F3715" t="s">
        <v>1925</v>
      </c>
      <c r="G3715" t="s">
        <v>17</v>
      </c>
      <c r="H3715" t="s">
        <v>16</v>
      </c>
      <c r="I3715" t="s">
        <v>1924</v>
      </c>
      <c r="J3715" t="s">
        <v>1923</v>
      </c>
      <c r="K3715" t="s">
        <v>1922</v>
      </c>
      <c r="L3715" t="s">
        <v>1921</v>
      </c>
      <c r="M3715" t="s">
        <v>376</v>
      </c>
      <c r="N3715">
        <v>3</v>
      </c>
      <c r="O3715" t="s">
        <v>1920</v>
      </c>
      <c r="P3715" t="s">
        <v>1919</v>
      </c>
      <c r="Q3715" t="s">
        <v>1918</v>
      </c>
      <c r="R3715" s="8">
        <v>41275</v>
      </c>
      <c r="S3715" s="9">
        <f t="shared" si="464"/>
        <v>2013</v>
      </c>
      <c r="T3715" s="9">
        <v>2013</v>
      </c>
      <c r="U3715" s="9">
        <f t="shared" si="465"/>
        <v>9</v>
      </c>
      <c r="V3715" s="8">
        <v>2013</v>
      </c>
      <c r="W3715" t="s">
        <v>1560</v>
      </c>
      <c r="X3715" s="2">
        <v>2.141</v>
      </c>
      <c r="Y3715" s="7">
        <f t="shared" ref="Y3715:Y3778" si="471">(X3715-$Z$3)/($Z$2-$Z$3)</f>
        <v>5.7152772216438434E-2</v>
      </c>
      <c r="AA3715">
        <v>1962892</v>
      </c>
      <c r="AB3715">
        <v>17360</v>
      </c>
      <c r="AD3715" t="s">
        <v>6</v>
      </c>
      <c r="AE3715">
        <v>51</v>
      </c>
      <c r="AF3715">
        <v>1</v>
      </c>
      <c r="AG3715">
        <v>6236138</v>
      </c>
      <c r="AH3715" t="s">
        <v>1917</v>
      </c>
      <c r="AI3715" t="s">
        <v>1916</v>
      </c>
      <c r="AJ3715" t="s">
        <v>1915</v>
      </c>
      <c r="AK3715" t="s">
        <v>1914</v>
      </c>
      <c r="AL3715">
        <v>41</v>
      </c>
      <c r="AM3715" s="5">
        <f t="shared" si="466"/>
        <v>4.5555555555555554</v>
      </c>
      <c r="AN3715" s="4">
        <f t="shared" si="470"/>
        <v>6.8997433632041732E-3</v>
      </c>
      <c r="AO3715" s="3"/>
      <c r="AP3715">
        <v>0</v>
      </c>
      <c r="AR3715" t="s">
        <v>42</v>
      </c>
      <c r="AT3715" s="2" t="s">
        <v>41</v>
      </c>
      <c r="AU3715" s="1">
        <f t="shared" si="467"/>
        <v>4.207686356046815</v>
      </c>
      <c r="AV3715" s="1">
        <f t="shared" si="468"/>
        <v>3.2026257789821302</v>
      </c>
      <c r="AW3715" s="1">
        <f t="shared" si="469"/>
        <v>2.1975652019174454</v>
      </c>
    </row>
    <row r="3716" spans="1:49" x14ac:dyDescent="0.2">
      <c r="A3716">
        <v>3714</v>
      </c>
      <c r="B3716" t="s">
        <v>1913</v>
      </c>
      <c r="C3716" t="s">
        <v>1912</v>
      </c>
      <c r="E3716">
        <v>22327477</v>
      </c>
      <c r="F3716" t="s">
        <v>1911</v>
      </c>
      <c r="G3716" t="s">
        <v>17</v>
      </c>
      <c r="H3716" t="s">
        <v>16</v>
      </c>
      <c r="I3716" t="s">
        <v>1910</v>
      </c>
      <c r="J3716" t="s">
        <v>1909</v>
      </c>
      <c r="K3716" t="s">
        <v>1908</v>
      </c>
      <c r="L3716" t="s">
        <v>1907</v>
      </c>
      <c r="M3716" t="s">
        <v>1906</v>
      </c>
      <c r="N3716">
        <v>4</v>
      </c>
      <c r="O3716" t="s">
        <v>1905</v>
      </c>
      <c r="P3716" t="s">
        <v>1904</v>
      </c>
      <c r="Q3716" t="s">
        <v>1903</v>
      </c>
      <c r="R3716" s="8">
        <v>41275</v>
      </c>
      <c r="S3716" s="9">
        <f t="shared" si="464"/>
        <v>2013</v>
      </c>
      <c r="T3716" s="9">
        <v>2013</v>
      </c>
      <c r="U3716" s="9">
        <f t="shared" si="465"/>
        <v>9</v>
      </c>
      <c r="V3716" s="8">
        <v>41275</v>
      </c>
      <c r="W3716" t="s">
        <v>1902</v>
      </c>
      <c r="X3716" s="2">
        <v>0.59</v>
      </c>
      <c r="Y3716" s="7">
        <f t="shared" si="471"/>
        <v>1.5749713034889617E-2</v>
      </c>
      <c r="AA3716">
        <v>1676369</v>
      </c>
      <c r="AB3716">
        <v>21482</v>
      </c>
      <c r="AC3716">
        <v>15732959</v>
      </c>
      <c r="AD3716" t="s">
        <v>6</v>
      </c>
      <c r="AE3716">
        <v>185</v>
      </c>
      <c r="AF3716">
        <v>1</v>
      </c>
      <c r="AH3716" t="s">
        <v>1901</v>
      </c>
      <c r="AI3716" t="s">
        <v>1900</v>
      </c>
      <c r="AJ3716" t="s">
        <v>1899</v>
      </c>
      <c r="AK3716" t="s">
        <v>1898</v>
      </c>
      <c r="AL3716">
        <v>11</v>
      </c>
      <c r="AM3716" s="5">
        <f t="shared" si="466"/>
        <v>1.2222222222222223</v>
      </c>
      <c r="AN3716" s="4">
        <f t="shared" si="470"/>
        <v>1.851150658420632E-3</v>
      </c>
      <c r="AO3716" s="3"/>
      <c r="AP3716">
        <v>0</v>
      </c>
      <c r="AR3716" t="s">
        <v>42</v>
      </c>
      <c r="AT3716" s="2" t="s">
        <v>41</v>
      </c>
      <c r="AU3716" s="1">
        <f t="shared" si="467"/>
        <v>1.1580144321948922</v>
      </c>
      <c r="AV3716" s="1">
        <f t="shared" si="468"/>
        <v>0.88004318466551257</v>
      </c>
      <c r="AW3716" s="1">
        <f t="shared" si="469"/>
        <v>0.60207193713613272</v>
      </c>
    </row>
    <row r="3717" spans="1:49" x14ac:dyDescent="0.2">
      <c r="A3717">
        <v>3715</v>
      </c>
      <c r="B3717" t="s">
        <v>1897</v>
      </c>
      <c r="C3717" t="s">
        <v>1896</v>
      </c>
      <c r="F3717" t="s">
        <v>1895</v>
      </c>
      <c r="G3717" t="s">
        <v>17</v>
      </c>
      <c r="H3717" t="s">
        <v>16</v>
      </c>
      <c r="I3717" t="s">
        <v>1894</v>
      </c>
      <c r="J3717" t="s">
        <v>1889</v>
      </c>
      <c r="K3717" t="s">
        <v>1893</v>
      </c>
      <c r="L3717" t="s">
        <v>1892</v>
      </c>
      <c r="M3717" t="s">
        <v>1236</v>
      </c>
      <c r="N3717">
        <v>2</v>
      </c>
      <c r="O3717" t="s">
        <v>1891</v>
      </c>
      <c r="P3717" t="s">
        <v>1890</v>
      </c>
      <c r="Q3717" t="s">
        <v>1889</v>
      </c>
      <c r="R3717" s="8">
        <v>41275</v>
      </c>
      <c r="S3717" s="9">
        <f t="shared" si="464"/>
        <v>2013</v>
      </c>
      <c r="T3717" s="9">
        <v>2013</v>
      </c>
      <c r="U3717" s="9">
        <f t="shared" si="465"/>
        <v>9</v>
      </c>
      <c r="V3717" s="8">
        <v>41275</v>
      </c>
      <c r="W3717" t="s">
        <v>1874</v>
      </c>
      <c r="X3717" s="2">
        <v>1.4950000000000001</v>
      </c>
      <c r="Y3717" s="7">
        <f t="shared" si="471"/>
        <v>3.9908171164677937E-2</v>
      </c>
      <c r="AA3717">
        <v>10805370</v>
      </c>
      <c r="AB3717">
        <v>144827</v>
      </c>
      <c r="AC3717">
        <v>15211886</v>
      </c>
      <c r="AD3717" t="s">
        <v>6</v>
      </c>
      <c r="AE3717">
        <v>17</v>
      </c>
      <c r="AF3717">
        <v>1</v>
      </c>
      <c r="AH3717" t="s">
        <v>1888</v>
      </c>
      <c r="AI3717" t="s">
        <v>1887</v>
      </c>
      <c r="AJ3717" t="s">
        <v>1886</v>
      </c>
      <c r="AK3717" t="s">
        <v>1885</v>
      </c>
      <c r="AL3717">
        <v>3</v>
      </c>
      <c r="AM3717" s="5">
        <f t="shared" si="466"/>
        <v>0.33333333333333331</v>
      </c>
      <c r="AN3717" s="4">
        <f t="shared" si="470"/>
        <v>5.048592704783541E-4</v>
      </c>
      <c r="AO3717" s="3"/>
      <c r="AP3717">
        <v>0</v>
      </c>
      <c r="AQ3717" t="s">
        <v>1884</v>
      </c>
      <c r="AR3717" t="s">
        <v>42</v>
      </c>
      <c r="AS3717" t="s">
        <v>1883</v>
      </c>
      <c r="AT3717" s="2">
        <v>4.0659999999999998</v>
      </c>
      <c r="AU3717" s="1">
        <f t="shared" si="467"/>
        <v>2.808717759641806</v>
      </c>
      <c r="AV3717" s="1">
        <f t="shared" si="468"/>
        <v>2.0206515217578143</v>
      </c>
      <c r="AW3717" s="1">
        <f t="shared" si="469"/>
        <v>1.2325852838738229</v>
      </c>
    </row>
    <row r="3718" spans="1:49" x14ac:dyDescent="0.2">
      <c r="A3718">
        <v>3716</v>
      </c>
      <c r="B3718" t="s">
        <v>1882</v>
      </c>
      <c r="C3718" t="s">
        <v>1881</v>
      </c>
      <c r="F3718" t="s">
        <v>1880</v>
      </c>
      <c r="G3718" t="s">
        <v>17</v>
      </c>
      <c r="H3718" t="s">
        <v>16</v>
      </c>
      <c r="I3718" t="s">
        <v>1879</v>
      </c>
      <c r="J3718">
        <v>60073711</v>
      </c>
      <c r="K3718" t="s">
        <v>1878</v>
      </c>
      <c r="L3718" t="s">
        <v>928</v>
      </c>
      <c r="M3718" t="s">
        <v>634</v>
      </c>
      <c r="N3718">
        <v>4</v>
      </c>
      <c r="O3718" t="s">
        <v>1877</v>
      </c>
      <c r="P3718" t="s">
        <v>1876</v>
      </c>
      <c r="Q3718" t="s">
        <v>1875</v>
      </c>
      <c r="R3718" s="8">
        <v>41275</v>
      </c>
      <c r="S3718" s="9">
        <f t="shared" si="464"/>
        <v>2013</v>
      </c>
      <c r="T3718" s="9">
        <v>2013</v>
      </c>
      <c r="U3718" s="9">
        <f t="shared" si="465"/>
        <v>9</v>
      </c>
      <c r="V3718" s="8">
        <v>41275</v>
      </c>
      <c r="W3718" t="s">
        <v>1874</v>
      </c>
      <c r="X3718" s="2">
        <v>1.4950000000000001</v>
      </c>
      <c r="Y3718" s="7">
        <f t="shared" si="471"/>
        <v>3.9908171164677937E-2</v>
      </c>
      <c r="AA3718">
        <v>10805370</v>
      </c>
      <c r="AB3718">
        <v>144827</v>
      </c>
      <c r="AC3718">
        <v>15211886</v>
      </c>
      <c r="AD3718" t="s">
        <v>6</v>
      </c>
      <c r="AE3718">
        <v>17</v>
      </c>
      <c r="AF3718">
        <v>1</v>
      </c>
      <c r="AH3718" t="s">
        <v>1873</v>
      </c>
      <c r="AI3718" t="s">
        <v>1872</v>
      </c>
      <c r="AJ3718" t="s">
        <v>1871</v>
      </c>
      <c r="AK3718" t="s">
        <v>1870</v>
      </c>
      <c r="AL3718">
        <v>26</v>
      </c>
      <c r="AM3718" s="5">
        <f t="shared" si="466"/>
        <v>2.8888888888888888</v>
      </c>
      <c r="AN3718" s="4">
        <f t="shared" si="470"/>
        <v>4.3754470108124024E-3</v>
      </c>
      <c r="AO3718" s="3"/>
      <c r="AP3718">
        <v>0</v>
      </c>
      <c r="AQ3718" t="s">
        <v>400</v>
      </c>
      <c r="AR3718">
        <v>61179004</v>
      </c>
      <c r="AS3718" t="s">
        <v>399</v>
      </c>
      <c r="AT3718" s="2">
        <v>4.0659999999999998</v>
      </c>
      <c r="AU3718" s="1">
        <f t="shared" si="467"/>
        <v>2.9248353918518273</v>
      </c>
      <c r="AV3718" s="1">
        <f t="shared" si="468"/>
        <v>2.2141809087745172</v>
      </c>
      <c r="AW3718" s="1">
        <f t="shared" si="469"/>
        <v>1.5035264256972063</v>
      </c>
    </row>
    <row r="3719" spans="1:49" x14ac:dyDescent="0.2">
      <c r="A3719">
        <v>3717</v>
      </c>
      <c r="B3719" t="s">
        <v>1869</v>
      </c>
      <c r="C3719" t="s">
        <v>1868</v>
      </c>
      <c r="F3719" t="s">
        <v>1867</v>
      </c>
      <c r="G3719" t="s">
        <v>17</v>
      </c>
      <c r="H3719" t="s">
        <v>16</v>
      </c>
      <c r="I3719" t="s">
        <v>1866</v>
      </c>
      <c r="J3719">
        <v>60005465</v>
      </c>
      <c r="K3719" t="s">
        <v>916</v>
      </c>
      <c r="L3719" t="s">
        <v>915</v>
      </c>
      <c r="M3719" t="s">
        <v>634</v>
      </c>
      <c r="N3719">
        <v>4</v>
      </c>
      <c r="O3719" t="s">
        <v>1865</v>
      </c>
      <c r="P3719" t="s">
        <v>1864</v>
      </c>
      <c r="Q3719" t="s">
        <v>912</v>
      </c>
      <c r="R3719" s="8">
        <v>41275</v>
      </c>
      <c r="S3719" s="9">
        <f t="shared" si="464"/>
        <v>2013</v>
      </c>
      <c r="T3719" s="9">
        <v>2013</v>
      </c>
      <c r="U3719" s="9">
        <f t="shared" si="465"/>
        <v>9</v>
      </c>
      <c r="V3719" s="8">
        <v>2013</v>
      </c>
      <c r="W3719" t="s">
        <v>1181</v>
      </c>
      <c r="X3719" s="2">
        <v>0.437</v>
      </c>
      <c r="Y3719" s="7">
        <f t="shared" si="471"/>
        <v>1.1665465417367396E-2</v>
      </c>
      <c r="AA3719">
        <v>10704698</v>
      </c>
      <c r="AB3719">
        <v>5300152513</v>
      </c>
      <c r="AC3719">
        <v>15598985</v>
      </c>
      <c r="AD3719" t="s">
        <v>6</v>
      </c>
      <c r="AE3719">
        <v>135</v>
      </c>
      <c r="AH3719" t="s">
        <v>1863</v>
      </c>
      <c r="AI3719" t="s">
        <v>1862</v>
      </c>
      <c r="AK3719" t="s">
        <v>1861</v>
      </c>
      <c r="AL3719">
        <v>39</v>
      </c>
      <c r="AM3719" s="5">
        <f t="shared" si="466"/>
        <v>4.333333333333333</v>
      </c>
      <c r="AN3719" s="4">
        <f t="shared" si="470"/>
        <v>6.5631705162186036E-3</v>
      </c>
      <c r="AO3719" s="3"/>
      <c r="AP3719">
        <v>1</v>
      </c>
      <c r="AR3719" t="s">
        <v>42</v>
      </c>
      <c r="AT3719" s="2" t="s">
        <v>41</v>
      </c>
      <c r="AU3719" s="1">
        <f t="shared" si="467"/>
        <v>1.0134776947022757</v>
      </c>
      <c r="AV3719" s="1">
        <f t="shared" si="468"/>
        <v>0.91143179667929997</v>
      </c>
      <c r="AW3719" s="1">
        <f t="shared" si="469"/>
        <v>0.80938589865632415</v>
      </c>
    </row>
    <row r="3720" spans="1:49" x14ac:dyDescent="0.2">
      <c r="A3720">
        <v>3718</v>
      </c>
      <c r="B3720" t="s">
        <v>1860</v>
      </c>
      <c r="C3720" t="s">
        <v>1859</v>
      </c>
      <c r="F3720" t="s">
        <v>1858</v>
      </c>
      <c r="G3720" t="s">
        <v>17</v>
      </c>
      <c r="H3720" t="s">
        <v>16</v>
      </c>
      <c r="I3720" t="s">
        <v>1857</v>
      </c>
      <c r="J3720" t="s">
        <v>1856</v>
      </c>
      <c r="K3720" t="s">
        <v>1855</v>
      </c>
      <c r="L3720" t="s">
        <v>1854</v>
      </c>
      <c r="M3720" t="s">
        <v>1853</v>
      </c>
      <c r="N3720">
        <v>2</v>
      </c>
      <c r="O3720" t="s">
        <v>1852</v>
      </c>
      <c r="P3720" t="s">
        <v>1851</v>
      </c>
      <c r="Q3720" t="s">
        <v>1850</v>
      </c>
      <c r="R3720" s="8">
        <v>41275</v>
      </c>
      <c r="S3720" s="9">
        <f t="shared" si="464"/>
        <v>2013</v>
      </c>
      <c r="T3720" s="9">
        <v>2013</v>
      </c>
      <c r="U3720" s="9">
        <f t="shared" si="465"/>
        <v>9</v>
      </c>
      <c r="V3720" s="8">
        <v>41275</v>
      </c>
      <c r="W3720" t="s">
        <v>1809</v>
      </c>
      <c r="X3720" s="2">
        <v>0.188</v>
      </c>
      <c r="Y3720" s="7">
        <f t="shared" si="471"/>
        <v>5.0185526280665223E-3</v>
      </c>
      <c r="AA3720">
        <v>9168508</v>
      </c>
      <c r="AB3720">
        <v>26076</v>
      </c>
      <c r="AC3720">
        <v>17451337</v>
      </c>
      <c r="AD3720" t="s">
        <v>6</v>
      </c>
      <c r="AE3720" t="s">
        <v>1808</v>
      </c>
      <c r="AF3720">
        <v>1</v>
      </c>
      <c r="AH3720" t="s">
        <v>1849</v>
      </c>
      <c r="AI3720" t="s">
        <v>1848</v>
      </c>
      <c r="AJ3720" t="s">
        <v>1847</v>
      </c>
      <c r="AK3720" t="s">
        <v>1846</v>
      </c>
      <c r="AL3720">
        <v>1</v>
      </c>
      <c r="AM3720" s="5">
        <f t="shared" si="466"/>
        <v>0.1111111111111111</v>
      </c>
      <c r="AN3720" s="4">
        <f t="shared" si="470"/>
        <v>1.682864234927847E-4</v>
      </c>
      <c r="AO3720" s="3"/>
      <c r="AP3720">
        <v>0</v>
      </c>
      <c r="AR3720" t="s">
        <v>42</v>
      </c>
      <c r="AT3720" s="2" t="s">
        <v>41</v>
      </c>
      <c r="AU3720" s="1">
        <f t="shared" si="467"/>
        <v>0.35634727666944011</v>
      </c>
      <c r="AV3720" s="1">
        <f t="shared" si="468"/>
        <v>0.25934195257796533</v>
      </c>
      <c r="AW3720" s="1">
        <f t="shared" si="469"/>
        <v>0.16233662848649061</v>
      </c>
    </row>
    <row r="3721" spans="1:49" x14ac:dyDescent="0.2">
      <c r="A3721">
        <v>3719</v>
      </c>
      <c r="B3721" t="s">
        <v>1845</v>
      </c>
      <c r="C3721" t="s">
        <v>1844</v>
      </c>
      <c r="F3721" t="s">
        <v>1843</v>
      </c>
      <c r="G3721" t="s">
        <v>17</v>
      </c>
      <c r="H3721" t="s">
        <v>16</v>
      </c>
      <c r="I3721" t="s">
        <v>1842</v>
      </c>
      <c r="J3721" t="s">
        <v>1841</v>
      </c>
      <c r="K3721" t="s">
        <v>1840</v>
      </c>
      <c r="L3721" t="s">
        <v>1839</v>
      </c>
      <c r="M3721" t="s">
        <v>1702</v>
      </c>
      <c r="N3721">
        <v>6</v>
      </c>
      <c r="O3721" t="s">
        <v>1838</v>
      </c>
      <c r="P3721" t="s">
        <v>1837</v>
      </c>
      <c r="Q3721" t="s">
        <v>1836</v>
      </c>
      <c r="R3721" s="8">
        <v>41275</v>
      </c>
      <c r="S3721" s="9">
        <f t="shared" si="464"/>
        <v>2013</v>
      </c>
      <c r="T3721" s="9">
        <v>2013</v>
      </c>
      <c r="U3721" s="9">
        <f t="shared" si="465"/>
        <v>9</v>
      </c>
      <c r="V3721" s="8">
        <v>41275</v>
      </c>
      <c r="W3721" t="s">
        <v>1809</v>
      </c>
      <c r="X3721" s="2">
        <v>0.188</v>
      </c>
      <c r="Y3721" s="7">
        <f t="shared" si="471"/>
        <v>5.0185526280665223E-3</v>
      </c>
      <c r="AA3721">
        <v>9168508</v>
      </c>
      <c r="AB3721">
        <v>26076</v>
      </c>
      <c r="AC3721">
        <v>17451337</v>
      </c>
      <c r="AD3721" t="s">
        <v>6</v>
      </c>
      <c r="AE3721" t="s">
        <v>1808</v>
      </c>
      <c r="AF3721">
        <v>1</v>
      </c>
      <c r="AH3721" t="s">
        <v>1835</v>
      </c>
      <c r="AI3721" t="s">
        <v>1834</v>
      </c>
      <c r="AJ3721" t="s">
        <v>1833</v>
      </c>
      <c r="AK3721" t="s">
        <v>1832</v>
      </c>
      <c r="AL3721">
        <v>5</v>
      </c>
      <c r="AM3721" s="5">
        <f t="shared" si="466"/>
        <v>0.55555555555555558</v>
      </c>
      <c r="AN3721" s="4">
        <f t="shared" si="470"/>
        <v>8.414321174639236E-4</v>
      </c>
      <c r="AO3721" s="3"/>
      <c r="AP3721">
        <v>0</v>
      </c>
      <c r="AR3721" t="s">
        <v>42</v>
      </c>
      <c r="AT3721" s="2" t="s">
        <v>41</v>
      </c>
      <c r="AU3721" s="1">
        <f t="shared" si="467"/>
        <v>0.37654164748857422</v>
      </c>
      <c r="AV3721" s="1">
        <f t="shared" si="468"/>
        <v>0.29299923727652227</v>
      </c>
      <c r="AW3721" s="1">
        <f t="shared" si="469"/>
        <v>0.2094568270644703</v>
      </c>
    </row>
    <row r="3722" spans="1:49" x14ac:dyDescent="0.2">
      <c r="A3722">
        <v>3720</v>
      </c>
      <c r="B3722" t="s">
        <v>1831</v>
      </c>
      <c r="C3722" t="s">
        <v>1830</v>
      </c>
      <c r="F3722" t="s">
        <v>1829</v>
      </c>
      <c r="G3722" t="s">
        <v>17</v>
      </c>
      <c r="H3722" t="s">
        <v>16</v>
      </c>
      <c r="I3722" t="s">
        <v>1828</v>
      </c>
      <c r="J3722" t="s">
        <v>1827</v>
      </c>
      <c r="K3722" t="s">
        <v>1826</v>
      </c>
      <c r="L3722" t="s">
        <v>1825</v>
      </c>
      <c r="M3722" t="s">
        <v>268</v>
      </c>
      <c r="N3722">
        <v>6</v>
      </c>
      <c r="O3722" t="s">
        <v>1824</v>
      </c>
      <c r="P3722" t="s">
        <v>1823</v>
      </c>
      <c r="Q3722" t="s">
        <v>1822</v>
      </c>
      <c r="R3722" s="8">
        <v>41275</v>
      </c>
      <c r="S3722" s="9">
        <f t="shared" si="464"/>
        <v>2013</v>
      </c>
      <c r="T3722" s="9">
        <v>2013</v>
      </c>
      <c r="U3722" s="9">
        <f t="shared" si="465"/>
        <v>9</v>
      </c>
      <c r="V3722" s="8">
        <v>2013</v>
      </c>
      <c r="W3722" t="s">
        <v>1181</v>
      </c>
      <c r="X3722" s="2">
        <v>0.437</v>
      </c>
      <c r="Y3722" s="7">
        <f t="shared" si="471"/>
        <v>1.1665465417367396E-2</v>
      </c>
      <c r="AA3722">
        <v>10704698</v>
      </c>
      <c r="AB3722">
        <v>5300152513</v>
      </c>
      <c r="AC3722">
        <v>15598985</v>
      </c>
      <c r="AD3722" t="s">
        <v>6</v>
      </c>
      <c r="AE3722">
        <v>135</v>
      </c>
      <c r="AH3722" t="s">
        <v>1821</v>
      </c>
      <c r="AI3722" t="s">
        <v>1820</v>
      </c>
      <c r="AK3722" t="s">
        <v>1819</v>
      </c>
      <c r="AL3722">
        <v>8</v>
      </c>
      <c r="AM3722" s="5">
        <f t="shared" si="466"/>
        <v>0.88888888888888884</v>
      </c>
      <c r="AN3722" s="4">
        <f t="shared" si="470"/>
        <v>1.3462913879422776E-3</v>
      </c>
      <c r="AO3722" s="3"/>
      <c r="AP3722">
        <v>1</v>
      </c>
      <c r="AR3722" t="s">
        <v>42</v>
      </c>
      <c r="AT3722" s="2" t="s">
        <v>41</v>
      </c>
      <c r="AU3722" s="1">
        <f t="shared" si="467"/>
        <v>0.85697132085398608</v>
      </c>
      <c r="AV3722" s="1">
        <f t="shared" si="468"/>
        <v>0.65058784026548366</v>
      </c>
      <c r="AW3722" s="1">
        <f t="shared" si="469"/>
        <v>0.4442043596769813</v>
      </c>
    </row>
    <row r="3723" spans="1:49" x14ac:dyDescent="0.2">
      <c r="A3723">
        <v>3721</v>
      </c>
      <c r="B3723" t="s">
        <v>1818</v>
      </c>
      <c r="C3723" t="s">
        <v>1817</v>
      </c>
      <c r="F3723" t="s">
        <v>1816</v>
      </c>
      <c r="G3723" t="s">
        <v>17</v>
      </c>
      <c r="H3723" t="s">
        <v>16</v>
      </c>
      <c r="I3723" t="s">
        <v>1815</v>
      </c>
      <c r="J3723">
        <v>60025997</v>
      </c>
      <c r="K3723" t="s">
        <v>1814</v>
      </c>
      <c r="L3723" t="s">
        <v>1813</v>
      </c>
      <c r="M3723" t="s">
        <v>1645</v>
      </c>
      <c r="N3723">
        <v>3</v>
      </c>
      <c r="O3723" t="s">
        <v>1812</v>
      </c>
      <c r="P3723" t="s">
        <v>1811</v>
      </c>
      <c r="Q3723" t="s">
        <v>1810</v>
      </c>
      <c r="R3723" s="8">
        <v>41275</v>
      </c>
      <c r="S3723" s="9">
        <f t="shared" si="464"/>
        <v>2013</v>
      </c>
      <c r="T3723" s="9">
        <v>2013</v>
      </c>
      <c r="U3723" s="9">
        <f t="shared" si="465"/>
        <v>9</v>
      </c>
      <c r="V3723" s="8">
        <v>41275</v>
      </c>
      <c r="W3723" t="s">
        <v>1809</v>
      </c>
      <c r="X3723" s="2">
        <v>0.188</v>
      </c>
      <c r="Y3723" s="7">
        <f t="shared" si="471"/>
        <v>5.0185526280665223E-3</v>
      </c>
      <c r="AA3723">
        <v>9168508</v>
      </c>
      <c r="AB3723">
        <v>26076</v>
      </c>
      <c r="AC3723">
        <v>17451337</v>
      </c>
      <c r="AD3723" t="s">
        <v>6</v>
      </c>
      <c r="AE3723" t="s">
        <v>1808</v>
      </c>
      <c r="AF3723">
        <v>1</v>
      </c>
      <c r="AH3723" t="s">
        <v>1807</v>
      </c>
      <c r="AI3723" t="s">
        <v>1806</v>
      </c>
      <c r="AJ3723" t="s">
        <v>1805</v>
      </c>
      <c r="AK3723" t="s">
        <v>1804</v>
      </c>
      <c r="AL3723">
        <v>8</v>
      </c>
      <c r="AM3723" s="5">
        <f t="shared" si="466"/>
        <v>0.88888888888888884</v>
      </c>
      <c r="AN3723" s="4">
        <f t="shared" si="470"/>
        <v>1.3462913879422776E-3</v>
      </c>
      <c r="AO3723" s="3"/>
      <c r="AP3723">
        <v>0</v>
      </c>
      <c r="AQ3723" t="s">
        <v>1694</v>
      </c>
      <c r="AR3723">
        <v>24760304</v>
      </c>
      <c r="AS3723" t="s">
        <v>1693</v>
      </c>
      <c r="AT3723" s="2" t="s">
        <v>41</v>
      </c>
      <c r="AU3723" s="1">
        <f t="shared" si="467"/>
        <v>0.39168742560292491</v>
      </c>
      <c r="AV3723" s="1">
        <f t="shared" si="468"/>
        <v>0.31824220080043997</v>
      </c>
      <c r="AW3723" s="1">
        <f t="shared" si="469"/>
        <v>0.24479697599795511</v>
      </c>
    </row>
    <row r="3724" spans="1:49" x14ac:dyDescent="0.2">
      <c r="A3724">
        <v>3722</v>
      </c>
      <c r="B3724" t="s">
        <v>1803</v>
      </c>
      <c r="C3724" t="s">
        <v>1802</v>
      </c>
      <c r="F3724" t="s">
        <v>1801</v>
      </c>
      <c r="G3724" t="s">
        <v>17</v>
      </c>
      <c r="H3724" t="s">
        <v>16</v>
      </c>
      <c r="I3724" t="s">
        <v>1800</v>
      </c>
      <c r="J3724">
        <v>60103695</v>
      </c>
      <c r="K3724" t="s">
        <v>1799</v>
      </c>
      <c r="L3724" t="s">
        <v>1798</v>
      </c>
      <c r="M3724" t="s">
        <v>152</v>
      </c>
      <c r="N3724">
        <v>3</v>
      </c>
      <c r="O3724" t="s">
        <v>1797</v>
      </c>
      <c r="P3724" t="s">
        <v>1796</v>
      </c>
      <c r="Q3724" t="s">
        <v>1795</v>
      </c>
      <c r="R3724" s="8">
        <v>41275</v>
      </c>
      <c r="S3724" s="9">
        <f t="shared" si="464"/>
        <v>2013</v>
      </c>
      <c r="T3724" s="9">
        <v>2013</v>
      </c>
      <c r="U3724" s="9">
        <f t="shared" si="465"/>
        <v>9</v>
      </c>
      <c r="V3724" s="8">
        <v>2013</v>
      </c>
      <c r="W3724" t="s">
        <v>1560</v>
      </c>
      <c r="X3724" s="2">
        <v>2.141</v>
      </c>
      <c r="Y3724" s="7">
        <f t="shared" si="471"/>
        <v>5.7152772216438434E-2</v>
      </c>
      <c r="AA3724">
        <v>1962892</v>
      </c>
      <c r="AB3724">
        <v>17360</v>
      </c>
      <c r="AD3724" t="s">
        <v>6</v>
      </c>
      <c r="AE3724">
        <v>51</v>
      </c>
      <c r="AF3724">
        <v>1</v>
      </c>
      <c r="AG3724">
        <v>6226847</v>
      </c>
      <c r="AH3724" t="s">
        <v>1794</v>
      </c>
      <c r="AI3724" t="s">
        <v>1793</v>
      </c>
      <c r="AJ3724" t="s">
        <v>1792</v>
      </c>
      <c r="AK3724" t="s">
        <v>1791</v>
      </c>
      <c r="AL3724">
        <v>96</v>
      </c>
      <c r="AM3724" s="5">
        <f t="shared" si="466"/>
        <v>10.666666666666666</v>
      </c>
      <c r="AN3724" s="4">
        <f t="shared" si="470"/>
        <v>1.6155496655307331E-2</v>
      </c>
      <c r="AO3724" s="3"/>
      <c r="AP3724">
        <v>0</v>
      </c>
      <c r="AR3724" t="s">
        <v>42</v>
      </c>
      <c r="AT3724" s="2" t="s">
        <v>41</v>
      </c>
      <c r="AU3724" s="1">
        <f t="shared" si="467"/>
        <v>4.48535895480991</v>
      </c>
      <c r="AV3724" s="1">
        <f t="shared" si="468"/>
        <v>3.6654134435872883</v>
      </c>
      <c r="AW3724" s="1">
        <f t="shared" si="469"/>
        <v>2.8454679323646661</v>
      </c>
    </row>
    <row r="3725" spans="1:49" x14ac:dyDescent="0.2">
      <c r="A3725">
        <v>3723</v>
      </c>
      <c r="B3725" t="s">
        <v>1790</v>
      </c>
      <c r="C3725" t="s">
        <v>1789</v>
      </c>
      <c r="F3725" t="s">
        <v>1788</v>
      </c>
      <c r="G3725" t="s">
        <v>17</v>
      </c>
      <c r="H3725" t="s">
        <v>16</v>
      </c>
      <c r="I3725" t="s">
        <v>748</v>
      </c>
      <c r="J3725">
        <v>60007798</v>
      </c>
      <c r="K3725" t="s">
        <v>1660</v>
      </c>
      <c r="L3725" t="s">
        <v>1659</v>
      </c>
      <c r="M3725" t="s">
        <v>538</v>
      </c>
      <c r="N3725">
        <v>5</v>
      </c>
      <c r="O3725" t="s">
        <v>1787</v>
      </c>
      <c r="P3725" t="s">
        <v>1786</v>
      </c>
      <c r="Q3725" t="s">
        <v>1785</v>
      </c>
      <c r="R3725" s="8">
        <v>41275</v>
      </c>
      <c r="S3725" s="9">
        <f t="shared" si="464"/>
        <v>2013</v>
      </c>
      <c r="T3725" s="9">
        <v>2013</v>
      </c>
      <c r="U3725" s="9">
        <f t="shared" si="465"/>
        <v>9</v>
      </c>
      <c r="V3725" s="8">
        <v>2013</v>
      </c>
      <c r="W3725" t="s">
        <v>1560</v>
      </c>
      <c r="X3725" s="2">
        <v>2.141</v>
      </c>
      <c r="Y3725" s="7">
        <f t="shared" si="471"/>
        <v>5.7152772216438434E-2</v>
      </c>
      <c r="AA3725">
        <v>1962892</v>
      </c>
      <c r="AB3725">
        <v>17360</v>
      </c>
      <c r="AD3725" t="s">
        <v>6</v>
      </c>
      <c r="AE3725">
        <v>51</v>
      </c>
      <c r="AF3725">
        <v>1</v>
      </c>
      <c r="AG3725">
        <v>6236132</v>
      </c>
      <c r="AH3725" t="s">
        <v>1784</v>
      </c>
      <c r="AI3725" t="s">
        <v>1783</v>
      </c>
      <c r="AJ3725" t="s">
        <v>1782</v>
      </c>
      <c r="AK3725" t="s">
        <v>1781</v>
      </c>
      <c r="AL3725">
        <v>88</v>
      </c>
      <c r="AM3725" s="5">
        <f t="shared" si="466"/>
        <v>9.7777777777777786</v>
      </c>
      <c r="AN3725" s="4">
        <f t="shared" si="470"/>
        <v>1.4809205267365056E-2</v>
      </c>
      <c r="AO3725" s="3"/>
      <c r="AP3725">
        <v>0</v>
      </c>
      <c r="AR3725" t="s">
        <v>42</v>
      </c>
      <c r="AT3725" s="2" t="s">
        <v>41</v>
      </c>
      <c r="AU3725" s="1">
        <f t="shared" si="467"/>
        <v>4.4449702131716418</v>
      </c>
      <c r="AV3725" s="1">
        <f t="shared" si="468"/>
        <v>3.5980988741901747</v>
      </c>
      <c r="AW3725" s="1">
        <f t="shared" si="469"/>
        <v>2.7512275352087072</v>
      </c>
    </row>
    <row r="3726" spans="1:49" x14ac:dyDescent="0.2">
      <c r="A3726">
        <v>3724</v>
      </c>
      <c r="B3726" t="s">
        <v>1780</v>
      </c>
      <c r="C3726" t="s">
        <v>1779</v>
      </c>
      <c r="F3726" t="s">
        <v>1778</v>
      </c>
      <c r="G3726" t="s">
        <v>17</v>
      </c>
      <c r="H3726" t="s">
        <v>16</v>
      </c>
      <c r="I3726" t="s">
        <v>1777</v>
      </c>
      <c r="J3726" t="s">
        <v>1776</v>
      </c>
      <c r="K3726" t="s">
        <v>1775</v>
      </c>
      <c r="L3726" t="s">
        <v>1774</v>
      </c>
      <c r="M3726" t="s">
        <v>248</v>
      </c>
      <c r="N3726">
        <v>5</v>
      </c>
      <c r="O3726" t="s">
        <v>1773</v>
      </c>
      <c r="P3726" t="s">
        <v>1772</v>
      </c>
      <c r="Q3726" t="s">
        <v>1771</v>
      </c>
      <c r="R3726" s="8">
        <v>41275</v>
      </c>
      <c r="S3726" s="9">
        <f t="shared" si="464"/>
        <v>2013</v>
      </c>
      <c r="T3726" s="9">
        <v>2013</v>
      </c>
      <c r="U3726" s="9">
        <f t="shared" si="465"/>
        <v>9</v>
      </c>
      <c r="V3726" s="8">
        <v>41275</v>
      </c>
      <c r="W3726" t="s">
        <v>1577</v>
      </c>
      <c r="X3726" s="2">
        <v>0.21099999999999999</v>
      </c>
      <c r="Y3726" s="7">
        <f t="shared" si="471"/>
        <v>5.6325244921384904E-3</v>
      </c>
      <c r="AA3726">
        <v>9168516</v>
      </c>
      <c r="AB3726">
        <v>18936</v>
      </c>
      <c r="AC3726">
        <v>17451345</v>
      </c>
      <c r="AD3726" t="s">
        <v>6</v>
      </c>
      <c r="AE3726" t="s">
        <v>1576</v>
      </c>
      <c r="AF3726">
        <v>1</v>
      </c>
      <c r="AH3726" t="s">
        <v>1770</v>
      </c>
      <c r="AI3726" t="s">
        <v>1769</v>
      </c>
      <c r="AJ3726" t="s">
        <v>1768</v>
      </c>
      <c r="AK3726" t="s">
        <v>1767</v>
      </c>
      <c r="AL3726">
        <v>3</v>
      </c>
      <c r="AM3726" s="5">
        <f t="shared" si="466"/>
        <v>0.33333333333333331</v>
      </c>
      <c r="AN3726" s="4">
        <f t="shared" si="470"/>
        <v>5.048592704783541E-4</v>
      </c>
      <c r="AO3726" s="3"/>
      <c r="AP3726">
        <v>0</v>
      </c>
      <c r="AR3726" t="s">
        <v>42</v>
      </c>
      <c r="AT3726" s="2">
        <v>0.52500000000000002</v>
      </c>
      <c r="AU3726" s="1">
        <f t="shared" si="467"/>
        <v>0.40942249256404495</v>
      </c>
      <c r="AV3726" s="1">
        <f t="shared" si="468"/>
        <v>0.30686918813084224</v>
      </c>
      <c r="AW3726" s="1">
        <f t="shared" si="469"/>
        <v>0.20431588369763951</v>
      </c>
    </row>
    <row r="3727" spans="1:49" x14ac:dyDescent="0.2">
      <c r="A3727">
        <v>3725</v>
      </c>
      <c r="B3727" t="s">
        <v>1766</v>
      </c>
      <c r="C3727" t="s">
        <v>1765</v>
      </c>
      <c r="F3727" t="s">
        <v>1764</v>
      </c>
      <c r="G3727" t="s">
        <v>17</v>
      </c>
      <c r="H3727" t="s">
        <v>16</v>
      </c>
      <c r="I3727" t="s">
        <v>1763</v>
      </c>
      <c r="J3727" t="s">
        <v>1762</v>
      </c>
      <c r="K3727" t="s">
        <v>1761</v>
      </c>
      <c r="L3727" t="s">
        <v>1760</v>
      </c>
      <c r="M3727" t="s">
        <v>1759</v>
      </c>
      <c r="N3727">
        <v>3</v>
      </c>
      <c r="O3727" t="s">
        <v>1758</v>
      </c>
      <c r="P3727" t="s">
        <v>1757</v>
      </c>
      <c r="Q3727" t="s">
        <v>1756</v>
      </c>
      <c r="R3727" s="8">
        <v>41275</v>
      </c>
      <c r="S3727" s="9">
        <f t="shared" si="464"/>
        <v>2013</v>
      </c>
      <c r="T3727" s="9">
        <v>2013</v>
      </c>
      <c r="U3727" s="9">
        <f t="shared" si="465"/>
        <v>9</v>
      </c>
      <c r="V3727" s="8">
        <v>2013</v>
      </c>
      <c r="W3727" t="s">
        <v>1755</v>
      </c>
      <c r="X3727" s="2">
        <v>0.82799999999999996</v>
      </c>
      <c r="Y3727" s="7">
        <f t="shared" si="471"/>
        <v>2.2102987106590855E-2</v>
      </c>
      <c r="AA3727">
        <v>189383</v>
      </c>
      <c r="AB3727">
        <v>26052</v>
      </c>
      <c r="AD3727" t="s">
        <v>6</v>
      </c>
      <c r="AE3727">
        <v>60</v>
      </c>
      <c r="AF3727">
        <v>1</v>
      </c>
      <c r="AG3727">
        <v>6365254</v>
      </c>
      <c r="AH3727" t="s">
        <v>1754</v>
      </c>
      <c r="AI3727" t="s">
        <v>1753</v>
      </c>
      <c r="AJ3727" t="s">
        <v>1752</v>
      </c>
      <c r="AK3727" t="s">
        <v>1751</v>
      </c>
      <c r="AL3727">
        <v>5</v>
      </c>
      <c r="AM3727" s="5">
        <f t="shared" si="466"/>
        <v>0.55555555555555558</v>
      </c>
      <c r="AN3727" s="4">
        <f t="shared" si="470"/>
        <v>8.414321174639236E-4</v>
      </c>
      <c r="AO3727" s="3"/>
      <c r="AP3727">
        <v>0</v>
      </c>
      <c r="AR3727" t="s">
        <v>42</v>
      </c>
      <c r="AT3727" s="2">
        <v>2.9169999999999998</v>
      </c>
      <c r="AU3727" s="1">
        <f t="shared" si="467"/>
        <v>1.5724520609852775</v>
      </c>
      <c r="AV3727" s="1">
        <f t="shared" si="468"/>
        <v>1.1472209612027389</v>
      </c>
      <c r="AW3727" s="1">
        <f t="shared" si="469"/>
        <v>0.72198986142020027</v>
      </c>
    </row>
    <row r="3728" spans="1:49" x14ac:dyDescent="0.2">
      <c r="A3728">
        <v>3726</v>
      </c>
      <c r="B3728" t="s">
        <v>1750</v>
      </c>
      <c r="C3728" t="s">
        <v>1749</v>
      </c>
      <c r="F3728" t="s">
        <v>1748</v>
      </c>
      <c r="G3728" t="s">
        <v>17</v>
      </c>
      <c r="H3728" t="s">
        <v>16</v>
      </c>
      <c r="I3728" t="s">
        <v>1747</v>
      </c>
      <c r="J3728">
        <v>60022609</v>
      </c>
      <c r="K3728" t="s">
        <v>1746</v>
      </c>
      <c r="L3728" t="s">
        <v>1745</v>
      </c>
      <c r="M3728" t="s">
        <v>688</v>
      </c>
      <c r="N3728">
        <v>2</v>
      </c>
      <c r="O3728" t="s">
        <v>1744</v>
      </c>
      <c r="P3728" t="s">
        <v>1743</v>
      </c>
      <c r="Q3728" t="s">
        <v>1742</v>
      </c>
      <c r="R3728" s="8">
        <v>41275</v>
      </c>
      <c r="S3728" s="9">
        <f t="shared" si="464"/>
        <v>2013</v>
      </c>
      <c r="T3728" s="9">
        <v>2013</v>
      </c>
      <c r="U3728" s="9">
        <f t="shared" si="465"/>
        <v>9</v>
      </c>
      <c r="V3728" s="8">
        <v>41275</v>
      </c>
      <c r="W3728" t="s">
        <v>1741</v>
      </c>
      <c r="X3728" s="2">
        <v>0.42199999999999999</v>
      </c>
      <c r="Y3728" s="7">
        <f t="shared" si="471"/>
        <v>1.1265048984276981E-2</v>
      </c>
      <c r="AA3728">
        <v>3615235</v>
      </c>
      <c r="AB3728">
        <v>26620</v>
      </c>
      <c r="AD3728" t="s">
        <v>6</v>
      </c>
      <c r="AE3728">
        <v>42</v>
      </c>
      <c r="AF3728">
        <v>1</v>
      </c>
      <c r="AH3728" t="s">
        <v>1740</v>
      </c>
      <c r="AI3728" t="s">
        <v>1739</v>
      </c>
      <c r="AJ3728" t="s">
        <v>1738</v>
      </c>
      <c r="AK3728" t="s">
        <v>1737</v>
      </c>
      <c r="AL3728">
        <v>1</v>
      </c>
      <c r="AM3728" s="5">
        <f t="shared" si="466"/>
        <v>0.1111111111111111</v>
      </c>
      <c r="AN3728" s="4">
        <f t="shared" si="470"/>
        <v>1.682864234927847E-4</v>
      </c>
      <c r="AO3728" s="3"/>
      <c r="AP3728">
        <v>0</v>
      </c>
      <c r="AR3728" t="s">
        <v>42</v>
      </c>
      <c r="AT3728" s="2">
        <v>1.9379999999999999</v>
      </c>
      <c r="AU3728" s="1">
        <f t="shared" si="467"/>
        <v>0.79360202160417215</v>
      </c>
      <c r="AV3728" s="1">
        <f t="shared" si="468"/>
        <v>0.57166677038848823</v>
      </c>
      <c r="AW3728" s="1">
        <f t="shared" si="469"/>
        <v>0.34973151917280437</v>
      </c>
    </row>
    <row r="3729" spans="1:49" x14ac:dyDescent="0.2">
      <c r="A3729">
        <v>3727</v>
      </c>
      <c r="B3729" t="s">
        <v>1736</v>
      </c>
      <c r="C3729" t="s">
        <v>1735</v>
      </c>
      <c r="E3729">
        <v>23148078</v>
      </c>
      <c r="F3729" t="s">
        <v>1734</v>
      </c>
      <c r="G3729" t="s">
        <v>17</v>
      </c>
      <c r="H3729" t="s">
        <v>16</v>
      </c>
      <c r="I3729" t="s">
        <v>1733</v>
      </c>
      <c r="J3729" t="s">
        <v>1732</v>
      </c>
      <c r="K3729" t="s">
        <v>1731</v>
      </c>
      <c r="L3729" t="s">
        <v>1730</v>
      </c>
      <c r="M3729" t="s">
        <v>1729</v>
      </c>
      <c r="N3729">
        <v>5</v>
      </c>
      <c r="O3729" t="s">
        <v>1728</v>
      </c>
      <c r="P3729" t="s">
        <v>1727</v>
      </c>
      <c r="Q3729" t="s">
        <v>1726</v>
      </c>
      <c r="R3729" s="8">
        <v>41275</v>
      </c>
      <c r="S3729" s="9">
        <f t="shared" si="464"/>
        <v>2013</v>
      </c>
      <c r="T3729" s="9">
        <v>2013</v>
      </c>
      <c r="U3729" s="9">
        <f t="shared" si="465"/>
        <v>9</v>
      </c>
      <c r="V3729" s="8">
        <v>41275</v>
      </c>
      <c r="W3729" t="s">
        <v>1725</v>
      </c>
      <c r="X3729" s="2">
        <v>3.5539999999999998</v>
      </c>
      <c r="Y3729" s="7">
        <f t="shared" si="471"/>
        <v>9.4872000213555435E-2</v>
      </c>
      <c r="AA3729">
        <v>320889</v>
      </c>
      <c r="AB3729">
        <v>16615</v>
      </c>
      <c r="AC3729">
        <v>15322548</v>
      </c>
      <c r="AD3729" t="s">
        <v>6</v>
      </c>
      <c r="AE3729">
        <v>161</v>
      </c>
      <c r="AF3729">
        <v>1</v>
      </c>
      <c r="AH3729" t="s">
        <v>1724</v>
      </c>
      <c r="AI3729" t="s">
        <v>1723</v>
      </c>
      <c r="AK3729" t="s">
        <v>1722</v>
      </c>
      <c r="AL3729">
        <v>38</v>
      </c>
      <c r="AM3729" s="5">
        <f t="shared" si="466"/>
        <v>4.2222222222222223</v>
      </c>
      <c r="AN3729" s="4">
        <f t="shared" si="470"/>
        <v>6.3948840927258192E-3</v>
      </c>
      <c r="AO3729" s="3"/>
      <c r="AP3729">
        <v>1</v>
      </c>
      <c r="AR3729" t="s">
        <v>42</v>
      </c>
      <c r="AT3729" s="2">
        <v>8.34</v>
      </c>
      <c r="AU3729" s="1">
        <f t="shared" si="467"/>
        <v>6.8328865377306549</v>
      </c>
      <c r="AV3729" s="1">
        <f t="shared" si="468"/>
        <v>5.0633442153140624</v>
      </c>
      <c r="AW3729" s="1">
        <f t="shared" si="469"/>
        <v>3.2938018928974704</v>
      </c>
    </row>
    <row r="3730" spans="1:49" x14ac:dyDescent="0.2">
      <c r="A3730">
        <v>3728</v>
      </c>
      <c r="B3730" t="s">
        <v>1721</v>
      </c>
      <c r="C3730" t="s">
        <v>1720</v>
      </c>
      <c r="F3730" t="s">
        <v>1719</v>
      </c>
      <c r="G3730" t="s">
        <v>17</v>
      </c>
      <c r="H3730" t="s">
        <v>16</v>
      </c>
      <c r="I3730" t="s">
        <v>1718</v>
      </c>
      <c r="J3730">
        <v>60044461</v>
      </c>
      <c r="K3730" t="s">
        <v>1717</v>
      </c>
      <c r="L3730" t="s">
        <v>1716</v>
      </c>
      <c r="M3730" t="s">
        <v>1715</v>
      </c>
      <c r="N3730">
        <v>1</v>
      </c>
      <c r="O3730" t="s">
        <v>1714</v>
      </c>
      <c r="P3730">
        <v>16025227800</v>
      </c>
      <c r="Q3730">
        <v>60044461</v>
      </c>
      <c r="R3730" s="8">
        <v>41275</v>
      </c>
      <c r="S3730" s="9">
        <f t="shared" si="464"/>
        <v>2013</v>
      </c>
      <c r="T3730" s="9">
        <v>2013</v>
      </c>
      <c r="U3730" s="9">
        <f t="shared" si="465"/>
        <v>9</v>
      </c>
      <c r="V3730" s="8">
        <v>2013</v>
      </c>
      <c r="W3730" t="s">
        <v>1560</v>
      </c>
      <c r="X3730" s="2">
        <v>2.141</v>
      </c>
      <c r="Y3730" s="7">
        <f t="shared" si="471"/>
        <v>5.7152772216438434E-2</v>
      </c>
      <c r="AA3730">
        <v>1962892</v>
      </c>
      <c r="AB3730">
        <v>17360</v>
      </c>
      <c r="AD3730" t="s">
        <v>6</v>
      </c>
      <c r="AE3730">
        <v>51</v>
      </c>
      <c r="AF3730">
        <v>1</v>
      </c>
      <c r="AG3730">
        <v>6218770</v>
      </c>
      <c r="AH3730" t="s">
        <v>1713</v>
      </c>
      <c r="AI3730" t="s">
        <v>1712</v>
      </c>
      <c r="AJ3730" t="s">
        <v>1711</v>
      </c>
      <c r="AK3730" t="s">
        <v>1710</v>
      </c>
      <c r="AL3730">
        <v>28</v>
      </c>
      <c r="AM3730" s="5">
        <f t="shared" si="466"/>
        <v>3.1111111111111112</v>
      </c>
      <c r="AN3730" s="4">
        <f t="shared" si="470"/>
        <v>4.712019857797972E-3</v>
      </c>
      <c r="AO3730" s="3"/>
      <c r="AP3730">
        <v>0</v>
      </c>
      <c r="AR3730" t="s">
        <v>42</v>
      </c>
      <c r="AT3730" s="2" t="s">
        <v>41</v>
      </c>
      <c r="AU3730" s="1">
        <f t="shared" si="467"/>
        <v>4.1420546508846297</v>
      </c>
      <c r="AV3730" s="1">
        <f t="shared" si="468"/>
        <v>3.0932396037118202</v>
      </c>
      <c r="AW3730" s="1">
        <f t="shared" si="469"/>
        <v>2.0444245565390111</v>
      </c>
    </row>
    <row r="3731" spans="1:49" x14ac:dyDescent="0.2">
      <c r="A3731">
        <v>3729</v>
      </c>
      <c r="B3731" t="s">
        <v>1709</v>
      </c>
      <c r="C3731" t="s">
        <v>1708</v>
      </c>
      <c r="F3731" t="s">
        <v>1707</v>
      </c>
      <c r="G3731" t="s">
        <v>17</v>
      </c>
      <c r="H3731" t="s">
        <v>16</v>
      </c>
      <c r="I3731" t="s">
        <v>1706</v>
      </c>
      <c r="J3731" t="s">
        <v>1705</v>
      </c>
      <c r="K3731" t="s">
        <v>1704</v>
      </c>
      <c r="L3731" t="s">
        <v>1703</v>
      </c>
      <c r="M3731" t="s">
        <v>1702</v>
      </c>
      <c r="N3731">
        <v>8</v>
      </c>
      <c r="O3731" t="s">
        <v>1701</v>
      </c>
      <c r="P3731" t="s">
        <v>1700</v>
      </c>
      <c r="Q3731" t="s">
        <v>1699</v>
      </c>
      <c r="R3731" s="8">
        <v>41275</v>
      </c>
      <c r="S3731" s="9">
        <f t="shared" si="464"/>
        <v>2013</v>
      </c>
      <c r="T3731" s="9">
        <v>2013</v>
      </c>
      <c r="U3731" s="9">
        <f t="shared" si="465"/>
        <v>9</v>
      </c>
      <c r="V3731" s="8">
        <v>41275</v>
      </c>
      <c r="W3731" t="s">
        <v>1577</v>
      </c>
      <c r="X3731" s="2">
        <v>0.21099999999999999</v>
      </c>
      <c r="Y3731" s="7">
        <f t="shared" si="471"/>
        <v>5.6325244921384904E-3</v>
      </c>
      <c r="AA3731">
        <v>9168516</v>
      </c>
      <c r="AB3731">
        <v>18936</v>
      </c>
      <c r="AC3731">
        <v>17451345</v>
      </c>
      <c r="AD3731" t="s">
        <v>6</v>
      </c>
      <c r="AE3731" t="s">
        <v>1576</v>
      </c>
      <c r="AF3731">
        <v>1</v>
      </c>
      <c r="AH3731" t="s">
        <v>1698</v>
      </c>
      <c r="AI3731" t="s">
        <v>1697</v>
      </c>
      <c r="AJ3731" t="s">
        <v>1696</v>
      </c>
      <c r="AK3731" t="s">
        <v>1695</v>
      </c>
      <c r="AL3731">
        <v>0</v>
      </c>
      <c r="AM3731" s="5">
        <f t="shared" si="466"/>
        <v>0</v>
      </c>
      <c r="AN3731" s="4">
        <f t="shared" si="470"/>
        <v>0</v>
      </c>
      <c r="AO3731" s="3"/>
      <c r="AP3731">
        <v>0</v>
      </c>
      <c r="AQ3731" t="s">
        <v>1694</v>
      </c>
      <c r="AR3731">
        <v>24760287</v>
      </c>
      <c r="AS3731" t="s">
        <v>1693</v>
      </c>
      <c r="AT3731" s="2">
        <v>0.52500000000000002</v>
      </c>
      <c r="AU3731" s="1">
        <f t="shared" si="467"/>
        <v>0.39427671444969431</v>
      </c>
      <c r="AV3731" s="1">
        <f t="shared" si="468"/>
        <v>0.28162622460692455</v>
      </c>
      <c r="AW3731" s="1">
        <f t="shared" si="469"/>
        <v>0.1689757347641547</v>
      </c>
    </row>
    <row r="3732" spans="1:49" x14ac:dyDescent="0.2">
      <c r="A3732">
        <v>3730</v>
      </c>
      <c r="B3732" t="s">
        <v>1692</v>
      </c>
      <c r="C3732" t="s">
        <v>1691</v>
      </c>
      <c r="F3732" t="s">
        <v>1690</v>
      </c>
      <c r="G3732" t="s">
        <v>17</v>
      </c>
      <c r="H3732" t="s">
        <v>16</v>
      </c>
      <c r="I3732" t="s">
        <v>1689</v>
      </c>
      <c r="J3732" t="s">
        <v>1688</v>
      </c>
      <c r="K3732" t="s">
        <v>1687</v>
      </c>
      <c r="L3732" t="s">
        <v>1686</v>
      </c>
      <c r="M3732" t="s">
        <v>1082</v>
      </c>
      <c r="N3732">
        <v>3</v>
      </c>
      <c r="O3732" t="s">
        <v>1685</v>
      </c>
      <c r="P3732" t="s">
        <v>1684</v>
      </c>
      <c r="Q3732" t="s">
        <v>1683</v>
      </c>
      <c r="R3732" s="8">
        <v>41275</v>
      </c>
      <c r="S3732" s="9">
        <f t="shared" si="464"/>
        <v>2013</v>
      </c>
      <c r="T3732" s="9">
        <v>2013</v>
      </c>
      <c r="U3732" s="9">
        <f t="shared" si="465"/>
        <v>9</v>
      </c>
      <c r="V3732" s="8">
        <v>2013</v>
      </c>
      <c r="W3732" t="s">
        <v>1560</v>
      </c>
      <c r="X3732" s="2">
        <v>2.141</v>
      </c>
      <c r="Y3732" s="7">
        <f t="shared" si="471"/>
        <v>5.7152772216438434E-2</v>
      </c>
      <c r="AA3732">
        <v>1962892</v>
      </c>
      <c r="AB3732">
        <v>17360</v>
      </c>
      <c r="AD3732" t="s">
        <v>6</v>
      </c>
      <c r="AE3732">
        <v>51</v>
      </c>
      <c r="AF3732">
        <v>1</v>
      </c>
      <c r="AG3732">
        <v>6218771</v>
      </c>
      <c r="AH3732" t="s">
        <v>1682</v>
      </c>
      <c r="AI3732" t="s">
        <v>1681</v>
      </c>
      <c r="AJ3732" t="s">
        <v>1680</v>
      </c>
      <c r="AK3732" t="s">
        <v>1679</v>
      </c>
      <c r="AL3732">
        <v>31</v>
      </c>
      <c r="AM3732" s="5">
        <f t="shared" si="466"/>
        <v>3.4444444444444446</v>
      </c>
      <c r="AN3732" s="4">
        <f t="shared" si="470"/>
        <v>5.2168791282763268E-3</v>
      </c>
      <c r="AO3732" s="3"/>
      <c r="AP3732">
        <v>0</v>
      </c>
      <c r="AR3732" t="s">
        <v>42</v>
      </c>
      <c r="AT3732" s="2" t="s">
        <v>41</v>
      </c>
      <c r="AU3732" s="1">
        <f t="shared" si="467"/>
        <v>4.1572004289989799</v>
      </c>
      <c r="AV3732" s="1">
        <f t="shared" si="468"/>
        <v>3.1184825672357381</v>
      </c>
      <c r="AW3732" s="1">
        <f t="shared" si="469"/>
        <v>2.0797647054724959</v>
      </c>
    </row>
    <row r="3733" spans="1:49" x14ac:dyDescent="0.2">
      <c r="A3733">
        <v>3731</v>
      </c>
      <c r="B3733" t="s">
        <v>1678</v>
      </c>
      <c r="C3733" t="s">
        <v>1677</v>
      </c>
      <c r="F3733" t="s">
        <v>1676</v>
      </c>
      <c r="G3733" t="s">
        <v>17</v>
      </c>
      <c r="H3733" t="s">
        <v>16</v>
      </c>
      <c r="I3733" t="s">
        <v>1675</v>
      </c>
      <c r="J3733" t="s">
        <v>1674</v>
      </c>
      <c r="K3733" t="s">
        <v>1673</v>
      </c>
      <c r="L3733" t="s">
        <v>1672</v>
      </c>
      <c r="M3733" t="s">
        <v>410</v>
      </c>
      <c r="N3733">
        <v>5</v>
      </c>
      <c r="O3733" t="s">
        <v>1671</v>
      </c>
      <c r="P3733" t="s">
        <v>1670</v>
      </c>
      <c r="Q3733" t="s">
        <v>1669</v>
      </c>
      <c r="R3733" s="8">
        <v>41275</v>
      </c>
      <c r="S3733" s="9">
        <f t="shared" si="464"/>
        <v>2013</v>
      </c>
      <c r="T3733" s="9">
        <v>2013</v>
      </c>
      <c r="U3733" s="9">
        <f t="shared" si="465"/>
        <v>9</v>
      </c>
      <c r="V3733" s="8">
        <v>41275</v>
      </c>
      <c r="W3733" t="s">
        <v>1577</v>
      </c>
      <c r="X3733" s="2">
        <v>0.21099999999999999</v>
      </c>
      <c r="Y3733" s="7">
        <f t="shared" si="471"/>
        <v>5.6325244921384904E-3</v>
      </c>
      <c r="AA3733">
        <v>9168516</v>
      </c>
      <c r="AB3733">
        <v>18936</v>
      </c>
      <c r="AC3733">
        <v>17451345</v>
      </c>
      <c r="AD3733" t="s">
        <v>6</v>
      </c>
      <c r="AE3733" t="s">
        <v>1576</v>
      </c>
      <c r="AF3733">
        <v>1</v>
      </c>
      <c r="AH3733" t="s">
        <v>1668</v>
      </c>
      <c r="AI3733" t="s">
        <v>1667</v>
      </c>
      <c r="AJ3733" t="s">
        <v>1666</v>
      </c>
      <c r="AK3733" t="s">
        <v>1665</v>
      </c>
      <c r="AL3733">
        <v>0</v>
      </c>
      <c r="AM3733" s="5">
        <f t="shared" si="466"/>
        <v>0</v>
      </c>
      <c r="AN3733" s="4">
        <f t="shared" si="470"/>
        <v>0</v>
      </c>
      <c r="AO3733" s="3"/>
      <c r="AP3733">
        <v>0</v>
      </c>
      <c r="AR3733" t="s">
        <v>42</v>
      </c>
      <c r="AT3733" s="2">
        <v>0.52500000000000002</v>
      </c>
      <c r="AU3733" s="1">
        <f t="shared" si="467"/>
        <v>0.39427671444969431</v>
      </c>
      <c r="AV3733" s="1">
        <f t="shared" si="468"/>
        <v>0.28162622460692455</v>
      </c>
      <c r="AW3733" s="1">
        <f t="shared" si="469"/>
        <v>0.1689757347641547</v>
      </c>
    </row>
    <row r="3734" spans="1:49" x14ac:dyDescent="0.2">
      <c r="A3734">
        <v>3732</v>
      </c>
      <c r="B3734" t="s">
        <v>1664</v>
      </c>
      <c r="C3734" t="s">
        <v>1663</v>
      </c>
      <c r="F3734" t="s">
        <v>1662</v>
      </c>
      <c r="G3734" t="s">
        <v>17</v>
      </c>
      <c r="H3734" t="s">
        <v>16</v>
      </c>
      <c r="I3734" t="s">
        <v>1661</v>
      </c>
      <c r="J3734">
        <v>60007798</v>
      </c>
      <c r="K3734" t="s">
        <v>1660</v>
      </c>
      <c r="L3734" t="s">
        <v>1659</v>
      </c>
      <c r="M3734" t="s">
        <v>538</v>
      </c>
      <c r="N3734">
        <v>6</v>
      </c>
      <c r="O3734" t="s">
        <v>1658</v>
      </c>
      <c r="P3734" t="s">
        <v>1657</v>
      </c>
      <c r="Q3734" t="s">
        <v>1656</v>
      </c>
      <c r="R3734" s="8">
        <v>41275</v>
      </c>
      <c r="S3734" s="9">
        <f t="shared" si="464"/>
        <v>2013</v>
      </c>
      <c r="T3734" s="9">
        <v>2013</v>
      </c>
      <c r="U3734" s="9">
        <f t="shared" si="465"/>
        <v>9</v>
      </c>
      <c r="V3734" s="8">
        <v>2013</v>
      </c>
      <c r="W3734" t="s">
        <v>1560</v>
      </c>
      <c r="X3734" s="2">
        <v>2.141</v>
      </c>
      <c r="Y3734" s="7">
        <f t="shared" si="471"/>
        <v>5.7152772216438434E-2</v>
      </c>
      <c r="AA3734">
        <v>1962892</v>
      </c>
      <c r="AB3734">
        <v>17360</v>
      </c>
      <c r="AD3734" t="s">
        <v>6</v>
      </c>
      <c r="AE3734">
        <v>51</v>
      </c>
      <c r="AF3734">
        <v>1</v>
      </c>
      <c r="AG3734">
        <v>6243203</v>
      </c>
      <c r="AH3734" t="s">
        <v>1655</v>
      </c>
      <c r="AI3734" t="s">
        <v>1654</v>
      </c>
      <c r="AJ3734" t="s">
        <v>1653</v>
      </c>
      <c r="AK3734" t="s">
        <v>1652</v>
      </c>
      <c r="AL3734">
        <v>46</v>
      </c>
      <c r="AM3734" s="5">
        <f t="shared" si="466"/>
        <v>5.1111111111111107</v>
      </c>
      <c r="AN3734" s="4">
        <f t="shared" si="470"/>
        <v>7.7411754806680968E-3</v>
      </c>
      <c r="AO3734" s="3"/>
      <c r="AP3734">
        <v>0</v>
      </c>
      <c r="AR3734" t="s">
        <v>42</v>
      </c>
      <c r="AT3734" s="2" t="s">
        <v>41</v>
      </c>
      <c r="AU3734" s="1">
        <f t="shared" si="467"/>
        <v>4.2329293195707329</v>
      </c>
      <c r="AV3734" s="1">
        <f t="shared" si="468"/>
        <v>3.2446973848553267</v>
      </c>
      <c r="AW3734" s="1">
        <f t="shared" si="469"/>
        <v>2.2564654501399195</v>
      </c>
    </row>
    <row r="3735" spans="1:49" x14ac:dyDescent="0.2">
      <c r="A3735">
        <v>3733</v>
      </c>
      <c r="B3735" t="s">
        <v>1651</v>
      </c>
      <c r="C3735" t="s">
        <v>1650</v>
      </c>
      <c r="F3735" t="s">
        <v>1649</v>
      </c>
      <c r="G3735" t="s">
        <v>17</v>
      </c>
      <c r="H3735" t="s">
        <v>16</v>
      </c>
      <c r="I3735" t="s">
        <v>1648</v>
      </c>
      <c r="J3735">
        <v>60001271</v>
      </c>
      <c r="K3735" t="s">
        <v>1647</v>
      </c>
      <c r="L3735" t="s">
        <v>1646</v>
      </c>
      <c r="M3735" t="s">
        <v>1645</v>
      </c>
      <c r="N3735">
        <v>5</v>
      </c>
      <c r="O3735" t="s">
        <v>1644</v>
      </c>
      <c r="P3735" t="s">
        <v>1643</v>
      </c>
      <c r="Q3735" t="s">
        <v>1642</v>
      </c>
      <c r="R3735" s="8">
        <v>41275</v>
      </c>
      <c r="S3735" s="9">
        <f t="shared" si="464"/>
        <v>2013</v>
      </c>
      <c r="T3735" s="9">
        <v>2013</v>
      </c>
      <c r="U3735" s="9">
        <f t="shared" si="465"/>
        <v>9</v>
      </c>
      <c r="V3735" s="8">
        <v>41275</v>
      </c>
      <c r="W3735" t="s">
        <v>1577</v>
      </c>
      <c r="X3735" s="2">
        <v>0.21099999999999999</v>
      </c>
      <c r="Y3735" s="7">
        <f t="shared" si="471"/>
        <v>5.6325244921384904E-3</v>
      </c>
      <c r="AA3735">
        <v>9168516</v>
      </c>
      <c r="AB3735">
        <v>18936</v>
      </c>
      <c r="AC3735">
        <v>17451345</v>
      </c>
      <c r="AD3735" t="s">
        <v>6</v>
      </c>
      <c r="AE3735" t="s">
        <v>1576</v>
      </c>
      <c r="AF3735">
        <v>1</v>
      </c>
      <c r="AH3735" t="s">
        <v>1641</v>
      </c>
      <c r="AI3735" t="s">
        <v>1640</v>
      </c>
      <c r="AJ3735" t="s">
        <v>1639</v>
      </c>
      <c r="AK3735" t="s">
        <v>1638</v>
      </c>
      <c r="AL3735">
        <v>0</v>
      </c>
      <c r="AM3735" s="5">
        <f t="shared" si="466"/>
        <v>0</v>
      </c>
      <c r="AN3735" s="4">
        <f t="shared" si="470"/>
        <v>0</v>
      </c>
      <c r="AO3735" s="3"/>
      <c r="AP3735">
        <v>0</v>
      </c>
      <c r="AR3735" t="s">
        <v>42</v>
      </c>
      <c r="AT3735" s="2">
        <v>0.52500000000000002</v>
      </c>
      <c r="AU3735" s="1">
        <f t="shared" si="467"/>
        <v>0.39427671444969431</v>
      </c>
      <c r="AV3735" s="1">
        <f t="shared" si="468"/>
        <v>0.28162622460692455</v>
      </c>
      <c r="AW3735" s="1">
        <f t="shared" si="469"/>
        <v>0.1689757347641547</v>
      </c>
    </row>
    <row r="3736" spans="1:49" x14ac:dyDescent="0.2">
      <c r="A3736">
        <v>3734</v>
      </c>
      <c r="B3736" t="s">
        <v>1637</v>
      </c>
      <c r="C3736" t="s">
        <v>1636</v>
      </c>
      <c r="F3736" t="s">
        <v>1635</v>
      </c>
      <c r="G3736" t="s">
        <v>17</v>
      </c>
      <c r="H3736" t="s">
        <v>16</v>
      </c>
      <c r="I3736" t="s">
        <v>1634</v>
      </c>
      <c r="J3736" t="s">
        <v>1633</v>
      </c>
      <c r="K3736" t="s">
        <v>1632</v>
      </c>
      <c r="L3736" t="s">
        <v>1631</v>
      </c>
      <c r="M3736" t="s">
        <v>1630</v>
      </c>
      <c r="N3736">
        <v>8</v>
      </c>
      <c r="O3736" t="s">
        <v>1629</v>
      </c>
      <c r="P3736" t="s">
        <v>1628</v>
      </c>
      <c r="Q3736" t="s">
        <v>1627</v>
      </c>
      <c r="R3736" s="8">
        <v>41275</v>
      </c>
      <c r="S3736" s="9">
        <f t="shared" si="464"/>
        <v>2013</v>
      </c>
      <c r="T3736" s="9">
        <v>2013</v>
      </c>
      <c r="U3736" s="9">
        <f t="shared" si="465"/>
        <v>9</v>
      </c>
      <c r="V3736" s="8">
        <v>2013</v>
      </c>
      <c r="W3736" t="s">
        <v>1560</v>
      </c>
      <c r="X3736" s="2">
        <v>2.141</v>
      </c>
      <c r="Y3736" s="7">
        <f t="shared" si="471"/>
        <v>5.7152772216438434E-2</v>
      </c>
      <c r="AA3736">
        <v>1962892</v>
      </c>
      <c r="AB3736">
        <v>17360</v>
      </c>
      <c r="AD3736" t="s">
        <v>6</v>
      </c>
      <c r="AE3736">
        <v>51</v>
      </c>
      <c r="AF3736">
        <v>1</v>
      </c>
      <c r="AG3736">
        <v>6226846</v>
      </c>
      <c r="AH3736" t="s">
        <v>1626</v>
      </c>
      <c r="AI3736" t="s">
        <v>1625</v>
      </c>
      <c r="AJ3736" t="s">
        <v>1624</v>
      </c>
      <c r="AK3736" t="s">
        <v>1623</v>
      </c>
      <c r="AL3736">
        <v>28</v>
      </c>
      <c r="AM3736" s="5">
        <f t="shared" si="466"/>
        <v>3.1111111111111112</v>
      </c>
      <c r="AN3736" s="4">
        <f t="shared" si="470"/>
        <v>4.712019857797972E-3</v>
      </c>
      <c r="AO3736" s="3"/>
      <c r="AP3736">
        <v>0</v>
      </c>
      <c r="AR3736" t="s">
        <v>42</v>
      </c>
      <c r="AT3736" s="2" t="s">
        <v>41</v>
      </c>
      <c r="AU3736" s="1">
        <f t="shared" si="467"/>
        <v>4.1420546508846297</v>
      </c>
      <c r="AV3736" s="1">
        <f t="shared" si="468"/>
        <v>3.0932396037118202</v>
      </c>
      <c r="AW3736" s="1">
        <f t="shared" si="469"/>
        <v>2.0444245565390111</v>
      </c>
    </row>
    <row r="3737" spans="1:49" x14ac:dyDescent="0.2">
      <c r="A3737">
        <v>3735</v>
      </c>
      <c r="B3737" t="s">
        <v>1622</v>
      </c>
      <c r="C3737" t="s">
        <v>1621</v>
      </c>
      <c r="D3737" t="s">
        <v>1620</v>
      </c>
      <c r="E3737">
        <v>23245822</v>
      </c>
      <c r="F3737" t="s">
        <v>1619</v>
      </c>
      <c r="G3737" t="s">
        <v>17</v>
      </c>
      <c r="H3737" t="s">
        <v>16</v>
      </c>
      <c r="I3737" t="s">
        <v>1618</v>
      </c>
      <c r="J3737" t="s">
        <v>1617</v>
      </c>
      <c r="K3737" t="s">
        <v>1616</v>
      </c>
      <c r="L3737" t="s">
        <v>1615</v>
      </c>
      <c r="M3737" t="s">
        <v>376</v>
      </c>
      <c r="N3737">
        <v>3</v>
      </c>
      <c r="O3737" t="s">
        <v>1614</v>
      </c>
      <c r="P3737" t="s">
        <v>1613</v>
      </c>
      <c r="Q3737" t="s">
        <v>1612</v>
      </c>
      <c r="R3737" s="8">
        <v>41275</v>
      </c>
      <c r="S3737" s="9">
        <f t="shared" si="464"/>
        <v>2013</v>
      </c>
      <c r="T3737" s="9">
        <v>2013</v>
      </c>
      <c r="U3737" s="9">
        <f t="shared" si="465"/>
        <v>9</v>
      </c>
      <c r="V3737" s="8">
        <v>41306</v>
      </c>
      <c r="W3737" t="s">
        <v>1611</v>
      </c>
      <c r="X3737" s="2">
        <v>0.89300000000000002</v>
      </c>
      <c r="Y3737" s="7">
        <f t="shared" si="471"/>
        <v>2.3838124983315983E-2</v>
      </c>
      <c r="AA3737">
        <v>3015629</v>
      </c>
      <c r="AB3737">
        <v>35716</v>
      </c>
      <c r="AC3737" t="s">
        <v>1610</v>
      </c>
      <c r="AD3737" t="s">
        <v>6</v>
      </c>
      <c r="AE3737">
        <v>39</v>
      </c>
      <c r="AF3737">
        <v>2</v>
      </c>
      <c r="AH3737" t="s">
        <v>1609</v>
      </c>
      <c r="AI3737" t="s">
        <v>1608</v>
      </c>
      <c r="AJ3737" t="s">
        <v>1607</v>
      </c>
      <c r="AK3737" t="s">
        <v>1606</v>
      </c>
      <c r="AL3737">
        <v>4</v>
      </c>
      <c r="AM3737" s="5">
        <f t="shared" si="466"/>
        <v>0.44444444444444442</v>
      </c>
      <c r="AN3737" s="4">
        <f t="shared" si="470"/>
        <v>6.7314569397113879E-4</v>
      </c>
      <c r="AO3737" s="3"/>
      <c r="AP3737">
        <v>0</v>
      </c>
      <c r="AQ3737" t="s">
        <v>1605</v>
      </c>
      <c r="AR3737" t="s">
        <v>42</v>
      </c>
      <c r="AS3737" t="s">
        <v>1604</v>
      </c>
      <c r="AT3737" s="2">
        <v>2.9980000000000002</v>
      </c>
      <c r="AU3737" s="1">
        <f t="shared" si="467"/>
        <v>1.6888631196512529</v>
      </c>
      <c r="AV3737" s="1">
        <f t="shared" si="468"/>
        <v>1.225563533864356</v>
      </c>
      <c r="AW3737" s="1">
        <f t="shared" si="469"/>
        <v>0.76226394807745912</v>
      </c>
    </row>
    <row r="3738" spans="1:49" x14ac:dyDescent="0.2">
      <c r="A3738">
        <v>3736</v>
      </c>
      <c r="B3738" t="s">
        <v>1603</v>
      </c>
      <c r="C3738" t="s">
        <v>1602</v>
      </c>
      <c r="F3738" t="s">
        <v>1601</v>
      </c>
      <c r="G3738" t="s">
        <v>17</v>
      </c>
      <c r="H3738" t="s">
        <v>16</v>
      </c>
      <c r="I3738" t="s">
        <v>1600</v>
      </c>
      <c r="J3738" t="s">
        <v>1599</v>
      </c>
      <c r="K3738" t="s">
        <v>1598</v>
      </c>
      <c r="L3738" t="s">
        <v>1597</v>
      </c>
      <c r="M3738" t="s">
        <v>760</v>
      </c>
      <c r="N3738">
        <v>4</v>
      </c>
      <c r="O3738" t="s">
        <v>1596</v>
      </c>
      <c r="P3738" t="s">
        <v>1595</v>
      </c>
      <c r="Q3738" t="s">
        <v>1594</v>
      </c>
      <c r="R3738" s="8">
        <v>41275</v>
      </c>
      <c r="S3738" s="9">
        <f t="shared" si="464"/>
        <v>2013</v>
      </c>
      <c r="T3738" s="9">
        <v>2013</v>
      </c>
      <c r="U3738" s="9">
        <f t="shared" si="465"/>
        <v>9</v>
      </c>
      <c r="V3738" s="8">
        <v>2013</v>
      </c>
      <c r="W3738" t="s">
        <v>1593</v>
      </c>
      <c r="X3738" s="2">
        <v>0.50600000000000001</v>
      </c>
      <c r="Y3738" s="7">
        <f t="shared" si="471"/>
        <v>1.35073810095833E-2</v>
      </c>
      <c r="AA3738">
        <v>10638210</v>
      </c>
      <c r="AB3738">
        <v>12300</v>
      </c>
      <c r="AD3738" t="s">
        <v>6</v>
      </c>
      <c r="AE3738">
        <v>21</v>
      </c>
      <c r="AF3738">
        <v>1</v>
      </c>
      <c r="AG3738">
        <v>6138894</v>
      </c>
      <c r="AH3738" t="s">
        <v>1592</v>
      </c>
      <c r="AI3738" t="s">
        <v>1591</v>
      </c>
      <c r="AJ3738" t="s">
        <v>1590</v>
      </c>
      <c r="AK3738" t="s">
        <v>1589</v>
      </c>
      <c r="AL3738">
        <v>7</v>
      </c>
      <c r="AM3738" s="5">
        <f t="shared" si="466"/>
        <v>0.77777777777777779</v>
      </c>
      <c r="AN3738" s="4">
        <f t="shared" si="470"/>
        <v>1.178004964449493E-3</v>
      </c>
      <c r="AO3738" s="3"/>
      <c r="AP3738">
        <v>0</v>
      </c>
      <c r="AR3738" t="s">
        <v>42</v>
      </c>
      <c r="AT3738" s="2" t="s">
        <v>41</v>
      </c>
      <c r="AU3738" s="1">
        <f t="shared" si="467"/>
        <v>0.9808568196043157</v>
      </c>
      <c r="AV3738" s="1">
        <f t="shared" si="468"/>
        <v>0.73426929870163959</v>
      </c>
      <c r="AW3738" s="1">
        <f t="shared" si="469"/>
        <v>0.48768177779896349</v>
      </c>
    </row>
    <row r="3739" spans="1:49" x14ac:dyDescent="0.2">
      <c r="A3739">
        <v>3737</v>
      </c>
      <c r="B3739" t="s">
        <v>1588</v>
      </c>
      <c r="C3739" t="s">
        <v>1587</v>
      </c>
      <c r="F3739" t="s">
        <v>1586</v>
      </c>
      <c r="G3739" t="s">
        <v>17</v>
      </c>
      <c r="H3739" t="s">
        <v>16</v>
      </c>
      <c r="I3739" t="s">
        <v>1585</v>
      </c>
      <c r="J3739" t="s">
        <v>1584</v>
      </c>
      <c r="K3739" t="s">
        <v>1583</v>
      </c>
      <c r="L3739" t="s">
        <v>1582</v>
      </c>
      <c r="M3739" t="s">
        <v>1581</v>
      </c>
      <c r="N3739">
        <v>3</v>
      </c>
      <c r="O3739" t="s">
        <v>1580</v>
      </c>
      <c r="P3739" t="s">
        <v>1579</v>
      </c>
      <c r="Q3739" t="s">
        <v>1578</v>
      </c>
      <c r="R3739" s="8">
        <v>41275</v>
      </c>
      <c r="S3739" s="9">
        <f t="shared" si="464"/>
        <v>2013</v>
      </c>
      <c r="T3739" s="9">
        <v>2013</v>
      </c>
      <c r="U3739" s="9">
        <f t="shared" si="465"/>
        <v>9</v>
      </c>
      <c r="V3739" s="8">
        <v>41275</v>
      </c>
      <c r="W3739" t="s">
        <v>1577</v>
      </c>
      <c r="X3739" s="2">
        <v>0.21099999999999999</v>
      </c>
      <c r="Y3739" s="7">
        <f t="shared" si="471"/>
        <v>5.6325244921384904E-3</v>
      </c>
      <c r="AA3739">
        <v>9168516</v>
      </c>
      <c r="AB3739">
        <v>18936</v>
      </c>
      <c r="AC3739">
        <v>17451345</v>
      </c>
      <c r="AD3739" t="s">
        <v>6</v>
      </c>
      <c r="AE3739" t="s">
        <v>1576</v>
      </c>
      <c r="AF3739">
        <v>1</v>
      </c>
      <c r="AH3739" t="s">
        <v>1575</v>
      </c>
      <c r="AI3739" t="s">
        <v>1574</v>
      </c>
      <c r="AJ3739" t="s">
        <v>1573</v>
      </c>
      <c r="AK3739" t="s">
        <v>1572</v>
      </c>
      <c r="AL3739">
        <v>17</v>
      </c>
      <c r="AM3739" s="5">
        <f t="shared" si="466"/>
        <v>1.8888888888888888</v>
      </c>
      <c r="AN3739" s="4">
        <f t="shared" si="470"/>
        <v>2.86086919937734E-3</v>
      </c>
      <c r="AO3739" s="3"/>
      <c r="AP3739">
        <v>0</v>
      </c>
      <c r="AR3739" t="s">
        <v>42</v>
      </c>
      <c r="AT3739" s="2">
        <v>0.52500000000000002</v>
      </c>
      <c r="AU3739" s="1">
        <f t="shared" si="467"/>
        <v>0.4801027904310145</v>
      </c>
      <c r="AV3739" s="1">
        <f t="shared" si="468"/>
        <v>0.42466968457579152</v>
      </c>
      <c r="AW3739" s="1">
        <f t="shared" si="469"/>
        <v>0.36923657872056853</v>
      </c>
    </row>
    <row r="3740" spans="1:49" x14ac:dyDescent="0.2">
      <c r="A3740">
        <v>3738</v>
      </c>
      <c r="B3740" t="s">
        <v>1571</v>
      </c>
      <c r="C3740" t="s">
        <v>1570</v>
      </c>
      <c r="F3740" t="s">
        <v>1569</v>
      </c>
      <c r="G3740" t="s">
        <v>17</v>
      </c>
      <c r="H3740" t="s">
        <v>16</v>
      </c>
      <c r="I3740" t="s">
        <v>1568</v>
      </c>
      <c r="J3740" t="s">
        <v>1567</v>
      </c>
      <c r="K3740" t="s">
        <v>1566</v>
      </c>
      <c r="L3740" t="s">
        <v>1565</v>
      </c>
      <c r="M3740" t="s">
        <v>1564</v>
      </c>
      <c r="N3740">
        <v>2</v>
      </c>
      <c r="O3740" t="s">
        <v>1563</v>
      </c>
      <c r="P3740" t="s">
        <v>1562</v>
      </c>
      <c r="Q3740" t="s">
        <v>1561</v>
      </c>
      <c r="R3740" s="8">
        <v>41275</v>
      </c>
      <c r="S3740" s="9">
        <f t="shared" si="464"/>
        <v>2013</v>
      </c>
      <c r="T3740" s="9">
        <v>2013</v>
      </c>
      <c r="U3740" s="9">
        <f t="shared" si="465"/>
        <v>9</v>
      </c>
      <c r="V3740" s="8">
        <v>2013</v>
      </c>
      <c r="W3740" t="s">
        <v>1560</v>
      </c>
      <c r="X3740" s="2">
        <v>2.141</v>
      </c>
      <c r="Y3740" s="7">
        <f t="shared" si="471"/>
        <v>5.7152772216438434E-2</v>
      </c>
      <c r="AA3740">
        <v>1962892</v>
      </c>
      <c r="AB3740">
        <v>17360</v>
      </c>
      <c r="AD3740" t="s">
        <v>6</v>
      </c>
      <c r="AE3740">
        <v>51</v>
      </c>
      <c r="AF3740">
        <v>1</v>
      </c>
      <c r="AG3740">
        <v>6239587</v>
      </c>
      <c r="AH3740" t="s">
        <v>1559</v>
      </c>
      <c r="AI3740" t="s">
        <v>1558</v>
      </c>
      <c r="AJ3740" t="s">
        <v>1557</v>
      </c>
      <c r="AK3740" t="s">
        <v>1556</v>
      </c>
      <c r="AL3740">
        <v>176</v>
      </c>
      <c r="AM3740" s="5">
        <f t="shared" si="466"/>
        <v>19.555555555555557</v>
      </c>
      <c r="AN3740" s="4">
        <f t="shared" si="470"/>
        <v>2.9618410534730112E-2</v>
      </c>
      <c r="AO3740" s="3"/>
      <c r="AP3740">
        <v>0</v>
      </c>
      <c r="AR3740" t="s">
        <v>42</v>
      </c>
      <c r="AT3740" s="2" t="s">
        <v>41</v>
      </c>
      <c r="AU3740" s="1">
        <f t="shared" si="467"/>
        <v>4.8892463711925931</v>
      </c>
      <c r="AV3740" s="1">
        <f t="shared" si="468"/>
        <v>4.3385591375584269</v>
      </c>
      <c r="AW3740" s="1">
        <f t="shared" si="469"/>
        <v>3.7878719039242608</v>
      </c>
    </row>
    <row r="3741" spans="1:49" x14ac:dyDescent="0.2">
      <c r="A3741">
        <v>3739</v>
      </c>
      <c r="B3741" t="s">
        <v>1555</v>
      </c>
      <c r="C3741" t="s">
        <v>1554</v>
      </c>
      <c r="D3741" t="s">
        <v>1553</v>
      </c>
      <c r="E3741">
        <v>22940229</v>
      </c>
      <c r="F3741" t="s">
        <v>1552</v>
      </c>
      <c r="G3741" t="s">
        <v>17</v>
      </c>
      <c r="H3741" t="s">
        <v>16</v>
      </c>
      <c r="I3741" t="s">
        <v>1551</v>
      </c>
      <c r="J3741" t="s">
        <v>1550</v>
      </c>
      <c r="K3741" t="s">
        <v>1549</v>
      </c>
      <c r="L3741" t="s">
        <v>1548</v>
      </c>
      <c r="M3741" t="s">
        <v>32</v>
      </c>
      <c r="N3741">
        <v>7</v>
      </c>
      <c r="O3741" t="s">
        <v>1547</v>
      </c>
      <c r="P3741" t="s">
        <v>1546</v>
      </c>
      <c r="Q3741" t="s">
        <v>1545</v>
      </c>
      <c r="R3741" s="8">
        <v>41275</v>
      </c>
      <c r="S3741" s="9">
        <f t="shared" si="464"/>
        <v>2013</v>
      </c>
      <c r="T3741" s="9">
        <v>2013</v>
      </c>
      <c r="U3741" s="9">
        <f t="shared" si="465"/>
        <v>9</v>
      </c>
      <c r="V3741" s="8">
        <v>41275</v>
      </c>
      <c r="W3741" t="s">
        <v>1544</v>
      </c>
      <c r="X3741" s="2">
        <v>1.0249999999999999</v>
      </c>
      <c r="Y3741" s="7">
        <f t="shared" si="471"/>
        <v>2.7361789594511625E-2</v>
      </c>
      <c r="AA3741" t="s">
        <v>1543</v>
      </c>
      <c r="AB3741">
        <v>16677</v>
      </c>
      <c r="AC3741">
        <v>18727727</v>
      </c>
      <c r="AD3741" t="s">
        <v>6</v>
      </c>
      <c r="AE3741">
        <v>82</v>
      </c>
      <c r="AF3741">
        <v>1</v>
      </c>
      <c r="AI3741" t="s">
        <v>1542</v>
      </c>
      <c r="AJ3741" t="s">
        <v>1541</v>
      </c>
      <c r="AK3741" t="s">
        <v>1540</v>
      </c>
      <c r="AL3741">
        <v>111</v>
      </c>
      <c r="AM3741" s="5">
        <f t="shared" si="466"/>
        <v>12.333333333333334</v>
      </c>
      <c r="AN3741" s="4">
        <f t="shared" si="470"/>
        <v>1.8679793007699105E-2</v>
      </c>
      <c r="AO3741" s="3"/>
      <c r="AP3741">
        <v>0</v>
      </c>
      <c r="AR3741">
        <v>2010156</v>
      </c>
      <c r="AS3741" t="s">
        <v>1539</v>
      </c>
      <c r="AT3741" s="2">
        <v>3.528</v>
      </c>
      <c r="AU3741" s="1">
        <f t="shared" si="467"/>
        <v>2.4757190618467866</v>
      </c>
      <c r="AV3741" s="1">
        <f t="shared" si="468"/>
        <v>2.3020791301105366</v>
      </c>
      <c r="AW3741" s="1">
        <f t="shared" si="469"/>
        <v>2.1284391983742861</v>
      </c>
    </row>
    <row r="3742" spans="1:49" x14ac:dyDescent="0.2">
      <c r="A3742">
        <v>3740</v>
      </c>
      <c r="B3742" t="s">
        <v>1538</v>
      </c>
      <c r="C3742" t="s">
        <v>1537</v>
      </c>
      <c r="F3742" t="s">
        <v>1536</v>
      </c>
      <c r="G3742" t="s">
        <v>17</v>
      </c>
      <c r="H3742" t="s">
        <v>16</v>
      </c>
      <c r="I3742" t="s">
        <v>1535</v>
      </c>
      <c r="J3742" t="s">
        <v>1534</v>
      </c>
      <c r="K3742" t="s">
        <v>1533</v>
      </c>
      <c r="L3742" t="s">
        <v>1532</v>
      </c>
      <c r="M3742" t="s">
        <v>1082</v>
      </c>
      <c r="N3742">
        <v>3</v>
      </c>
      <c r="O3742" t="s">
        <v>1531</v>
      </c>
      <c r="P3742" t="s">
        <v>1530</v>
      </c>
      <c r="Q3742" t="s">
        <v>1529</v>
      </c>
      <c r="R3742" s="8">
        <v>41275</v>
      </c>
      <c r="S3742" s="9">
        <f t="shared" si="464"/>
        <v>2013</v>
      </c>
      <c r="T3742" s="9">
        <v>2013</v>
      </c>
      <c r="U3742" s="9">
        <f t="shared" si="465"/>
        <v>9</v>
      </c>
      <c r="V3742" s="8">
        <v>41275</v>
      </c>
      <c r="W3742" t="s">
        <v>1528</v>
      </c>
      <c r="X3742" s="2">
        <v>0.438</v>
      </c>
      <c r="Y3742" s="7">
        <f t="shared" si="471"/>
        <v>1.1692159846240091E-2</v>
      </c>
      <c r="AA3742">
        <v>16112490</v>
      </c>
      <c r="AB3742">
        <v>145383</v>
      </c>
      <c r="AC3742">
        <v>16112504</v>
      </c>
      <c r="AD3742" t="s">
        <v>6</v>
      </c>
      <c r="AE3742">
        <v>11</v>
      </c>
      <c r="AF3742" s="6">
        <v>44287</v>
      </c>
      <c r="AH3742" t="s">
        <v>1527</v>
      </c>
      <c r="AI3742" t="s">
        <v>1526</v>
      </c>
      <c r="AJ3742" t="s">
        <v>1525</v>
      </c>
      <c r="AK3742" t="s">
        <v>1524</v>
      </c>
      <c r="AL3742">
        <v>4</v>
      </c>
      <c r="AM3742" s="5">
        <f t="shared" si="466"/>
        <v>0.44444444444444442</v>
      </c>
      <c r="AN3742" s="4">
        <f t="shared" si="470"/>
        <v>6.7314569397113879E-4</v>
      </c>
      <c r="AO3742" s="3"/>
      <c r="AP3742">
        <v>0</v>
      </c>
      <c r="AR3742" t="s">
        <v>42</v>
      </c>
      <c r="AT3742" s="2">
        <v>1.5169999999999999</v>
      </c>
      <c r="AU3742" s="1">
        <f t="shared" si="467"/>
        <v>0.83864556005594049</v>
      </c>
      <c r="AV3742" s="1">
        <f t="shared" si="468"/>
        <v>0.61826527701056144</v>
      </c>
      <c r="AW3742" s="1">
        <f t="shared" si="469"/>
        <v>0.3978849939651824</v>
      </c>
    </row>
    <row r="3743" spans="1:49" x14ac:dyDescent="0.2">
      <c r="A3743">
        <v>3741</v>
      </c>
      <c r="B3743" t="s">
        <v>1523</v>
      </c>
      <c r="C3743" t="s">
        <v>1522</v>
      </c>
      <c r="F3743" t="s">
        <v>1521</v>
      </c>
      <c r="G3743" t="s">
        <v>17</v>
      </c>
      <c r="H3743" t="s">
        <v>16</v>
      </c>
      <c r="I3743" t="s">
        <v>1520</v>
      </c>
      <c r="J3743" t="s">
        <v>1519</v>
      </c>
      <c r="K3743" t="s">
        <v>1518</v>
      </c>
      <c r="L3743" t="s">
        <v>1517</v>
      </c>
      <c r="M3743" t="s">
        <v>1516</v>
      </c>
      <c r="N3743">
        <v>3</v>
      </c>
      <c r="O3743" t="s">
        <v>1515</v>
      </c>
      <c r="P3743" t="s">
        <v>1514</v>
      </c>
      <c r="Q3743" t="s">
        <v>1513</v>
      </c>
      <c r="R3743" s="8">
        <v>41275</v>
      </c>
      <c r="S3743" s="9">
        <f t="shared" si="464"/>
        <v>2013</v>
      </c>
      <c r="T3743" s="9">
        <v>2013</v>
      </c>
      <c r="U3743" s="9">
        <f t="shared" si="465"/>
        <v>9</v>
      </c>
      <c r="V3743" s="8">
        <v>41275</v>
      </c>
      <c r="W3743" t="s">
        <v>1512</v>
      </c>
      <c r="X3743" s="2">
        <v>0.42</v>
      </c>
      <c r="Y3743" s="7">
        <f t="shared" si="471"/>
        <v>1.1211660126531593E-2</v>
      </c>
      <c r="AA3743">
        <v>15308669</v>
      </c>
      <c r="AB3743">
        <v>17543</v>
      </c>
      <c r="AC3743">
        <v>15308677</v>
      </c>
      <c r="AD3743" t="s">
        <v>6</v>
      </c>
      <c r="AE3743">
        <v>13</v>
      </c>
      <c r="AF3743">
        <v>1</v>
      </c>
      <c r="AH3743" t="s">
        <v>1511</v>
      </c>
      <c r="AI3743" t="s">
        <v>1510</v>
      </c>
      <c r="AJ3743" t="s">
        <v>1509</v>
      </c>
      <c r="AK3743" t="s">
        <v>1508</v>
      </c>
      <c r="AL3743">
        <v>9</v>
      </c>
      <c r="AM3743" s="5">
        <f t="shared" si="466"/>
        <v>1</v>
      </c>
      <c r="AN3743" s="4">
        <f t="shared" si="470"/>
        <v>1.5145778114350624E-3</v>
      </c>
      <c r="AO3743" s="3"/>
      <c r="AP3743">
        <v>0</v>
      </c>
      <c r="AR3743" t="s">
        <v>42</v>
      </c>
      <c r="AT3743" s="2" t="s">
        <v>41</v>
      </c>
      <c r="AU3743" s="1">
        <f t="shared" si="467"/>
        <v>0.83025354320026334</v>
      </c>
      <c r="AV3743" s="1">
        <f t="shared" si="468"/>
        <v>0.63631189689833278</v>
      </c>
      <c r="AW3743" s="1">
        <f t="shared" si="469"/>
        <v>0.44237025059640211</v>
      </c>
    </row>
    <row r="3744" spans="1:49" x14ac:dyDescent="0.2">
      <c r="A3744">
        <v>3742</v>
      </c>
      <c r="B3744" t="s">
        <v>1507</v>
      </c>
      <c r="C3744" t="s">
        <v>1506</v>
      </c>
      <c r="F3744" t="s">
        <v>1505</v>
      </c>
      <c r="G3744" t="s">
        <v>17</v>
      </c>
      <c r="H3744" t="s">
        <v>16</v>
      </c>
      <c r="I3744" t="s">
        <v>1504</v>
      </c>
      <c r="J3744">
        <v>60011832</v>
      </c>
      <c r="K3744" t="s">
        <v>1503</v>
      </c>
      <c r="L3744" t="s">
        <v>1502</v>
      </c>
      <c r="M3744" t="s">
        <v>51</v>
      </c>
      <c r="N3744">
        <v>3</v>
      </c>
      <c r="O3744" t="s">
        <v>1501</v>
      </c>
      <c r="P3744" t="s">
        <v>1500</v>
      </c>
      <c r="Q3744" t="s">
        <v>1499</v>
      </c>
      <c r="R3744" s="8">
        <v>41275</v>
      </c>
      <c r="S3744" s="9">
        <f t="shared" si="464"/>
        <v>2013</v>
      </c>
      <c r="T3744" s="9">
        <v>2013</v>
      </c>
      <c r="U3744" s="9">
        <f t="shared" si="465"/>
        <v>9</v>
      </c>
      <c r="V3744" s="8">
        <v>41275</v>
      </c>
      <c r="W3744" t="s">
        <v>1498</v>
      </c>
      <c r="X3744" s="2">
        <v>0.45300000000000001</v>
      </c>
      <c r="Y3744" s="7">
        <f t="shared" si="471"/>
        <v>1.2092576279330504E-2</v>
      </c>
      <c r="AA3744">
        <v>15741443</v>
      </c>
      <c r="AB3744">
        <v>4700152855</v>
      </c>
      <c r="AC3744">
        <v>15741451</v>
      </c>
      <c r="AD3744" t="s">
        <v>6</v>
      </c>
      <c r="AE3744">
        <v>23</v>
      </c>
      <c r="AF3744">
        <v>1</v>
      </c>
      <c r="AH3744" t="s">
        <v>1497</v>
      </c>
      <c r="AI3744" t="s">
        <v>1496</v>
      </c>
      <c r="AJ3744" t="s">
        <v>1495</v>
      </c>
      <c r="AK3744" t="s">
        <v>1494</v>
      </c>
      <c r="AL3744">
        <v>15</v>
      </c>
      <c r="AM3744" s="5">
        <f t="shared" si="466"/>
        <v>1.6666666666666667</v>
      </c>
      <c r="AN3744" s="4">
        <f t="shared" si="470"/>
        <v>2.5242963523917708E-3</v>
      </c>
      <c r="AO3744" s="3"/>
      <c r="AP3744">
        <v>0</v>
      </c>
      <c r="AQ3744" t="s">
        <v>366</v>
      </c>
      <c r="AR3744" t="s">
        <v>42</v>
      </c>
      <c r="AS3744" t="s">
        <v>365</v>
      </c>
      <c r="AT3744" s="2" t="s">
        <v>41</v>
      </c>
      <c r="AU3744" s="1">
        <f t="shared" si="467"/>
        <v>0.92220923012488831</v>
      </c>
      <c r="AV3744" s="1">
        <f t="shared" si="468"/>
        <v>0.73084363158611376</v>
      </c>
      <c r="AW3744" s="1">
        <f t="shared" si="469"/>
        <v>0.53947803304733899</v>
      </c>
    </row>
    <row r="3745" spans="1:49" x14ac:dyDescent="0.2">
      <c r="A3745">
        <v>3743</v>
      </c>
      <c r="B3745" t="s">
        <v>1493</v>
      </c>
      <c r="C3745" t="s">
        <v>1492</v>
      </c>
      <c r="E3745">
        <v>23027616</v>
      </c>
      <c r="F3745" t="s">
        <v>1491</v>
      </c>
      <c r="G3745" t="s">
        <v>17</v>
      </c>
      <c r="H3745" t="s">
        <v>16</v>
      </c>
      <c r="I3745" t="s">
        <v>1490</v>
      </c>
      <c r="J3745" t="s">
        <v>1489</v>
      </c>
      <c r="K3745" t="s">
        <v>1488</v>
      </c>
      <c r="L3745" t="s">
        <v>1487</v>
      </c>
      <c r="M3745" t="s">
        <v>32</v>
      </c>
      <c r="N3745">
        <v>8</v>
      </c>
      <c r="O3745" t="s">
        <v>1486</v>
      </c>
      <c r="P3745" t="s">
        <v>1485</v>
      </c>
      <c r="Q3745" t="s">
        <v>1484</v>
      </c>
      <c r="R3745" s="8">
        <v>41275</v>
      </c>
      <c r="S3745" s="9">
        <f t="shared" si="464"/>
        <v>2013</v>
      </c>
      <c r="T3745" s="9">
        <v>2013</v>
      </c>
      <c r="U3745" s="9">
        <f t="shared" si="465"/>
        <v>9</v>
      </c>
      <c r="V3745" s="8">
        <v>41275</v>
      </c>
      <c r="W3745" t="s">
        <v>1483</v>
      </c>
      <c r="X3745" s="2">
        <v>0.57599999999999996</v>
      </c>
      <c r="Y3745" s="7">
        <f t="shared" si="471"/>
        <v>1.5375991030671898E-2</v>
      </c>
      <c r="AA3745">
        <v>7394462</v>
      </c>
      <c r="AB3745">
        <v>19155</v>
      </c>
      <c r="AC3745">
        <v>15206327</v>
      </c>
      <c r="AD3745" t="s">
        <v>6</v>
      </c>
      <c r="AE3745">
        <v>82</v>
      </c>
      <c r="AF3745">
        <v>1</v>
      </c>
      <c r="AH3745" t="s">
        <v>1482</v>
      </c>
      <c r="AI3745" t="s">
        <v>1481</v>
      </c>
      <c r="AJ3745" t="s">
        <v>1480</v>
      </c>
      <c r="AK3745" t="s">
        <v>1479</v>
      </c>
      <c r="AL3745">
        <v>28</v>
      </c>
      <c r="AM3745" s="5">
        <f t="shared" si="466"/>
        <v>3.1111111111111112</v>
      </c>
      <c r="AN3745" s="4">
        <f t="shared" si="470"/>
        <v>4.712019857797972E-3</v>
      </c>
      <c r="AO3745" s="3"/>
      <c r="AP3745">
        <v>0</v>
      </c>
      <c r="AR3745" t="s">
        <v>42</v>
      </c>
      <c r="AT3745" s="2" t="s">
        <v>41</v>
      </c>
      <c r="AU3745" s="1">
        <f t="shared" si="467"/>
        <v>1.2176799678809718</v>
      </c>
      <c r="AV3745" s="1">
        <f t="shared" si="468"/>
        <v>1.0044005444234936</v>
      </c>
      <c r="AW3745" s="1">
        <f t="shared" si="469"/>
        <v>0.79112112096601483</v>
      </c>
    </row>
    <row r="3746" spans="1:49" x14ac:dyDescent="0.2">
      <c r="A3746">
        <v>3744</v>
      </c>
      <c r="B3746" t="s">
        <v>1478</v>
      </c>
      <c r="C3746" t="s">
        <v>1477</v>
      </c>
      <c r="D3746" t="s">
        <v>1476</v>
      </c>
      <c r="E3746">
        <v>23062827</v>
      </c>
      <c r="F3746" t="s">
        <v>1475</v>
      </c>
      <c r="G3746" t="s">
        <v>17</v>
      </c>
      <c r="H3746" t="s">
        <v>16</v>
      </c>
      <c r="I3746" t="s">
        <v>1474</v>
      </c>
      <c r="J3746" t="s">
        <v>1473</v>
      </c>
      <c r="K3746" t="s">
        <v>1472</v>
      </c>
      <c r="L3746" t="s">
        <v>1471</v>
      </c>
      <c r="M3746" t="s">
        <v>1470</v>
      </c>
      <c r="N3746">
        <v>10</v>
      </c>
      <c r="O3746" t="s">
        <v>1469</v>
      </c>
      <c r="P3746" t="s">
        <v>1468</v>
      </c>
      <c r="Q3746" t="s">
        <v>1467</v>
      </c>
      <c r="R3746" s="8">
        <v>41275</v>
      </c>
      <c r="S3746" s="9">
        <f t="shared" si="464"/>
        <v>2013</v>
      </c>
      <c r="T3746" s="9">
        <v>2013</v>
      </c>
      <c r="U3746" s="9">
        <f t="shared" si="465"/>
        <v>9</v>
      </c>
      <c r="V3746" s="8">
        <v>41275</v>
      </c>
      <c r="W3746" t="s">
        <v>1466</v>
      </c>
      <c r="X3746" s="2">
        <v>1.6319999999999999</v>
      </c>
      <c r="Y3746" s="7">
        <f t="shared" si="471"/>
        <v>4.3565307920237044E-2</v>
      </c>
      <c r="AA3746">
        <v>456535</v>
      </c>
      <c r="AB3746">
        <v>24657</v>
      </c>
      <c r="AC3746">
        <v>18791298</v>
      </c>
      <c r="AD3746" t="s">
        <v>6</v>
      </c>
      <c r="AE3746">
        <v>90</v>
      </c>
      <c r="AF3746">
        <v>4</v>
      </c>
      <c r="AH3746" t="s">
        <v>1465</v>
      </c>
      <c r="AI3746" t="s">
        <v>1464</v>
      </c>
      <c r="AJ3746" t="s">
        <v>1463</v>
      </c>
      <c r="AK3746" t="s">
        <v>1462</v>
      </c>
      <c r="AL3746">
        <v>73</v>
      </c>
      <c r="AM3746" s="5">
        <f t="shared" si="466"/>
        <v>8.1111111111111107</v>
      </c>
      <c r="AN3746" s="4">
        <f t="shared" si="470"/>
        <v>1.2284908914973284E-2</v>
      </c>
      <c r="AO3746" s="3"/>
      <c r="AP3746">
        <v>0</v>
      </c>
      <c r="AQ3746" t="s">
        <v>1461</v>
      </c>
      <c r="AR3746" t="s">
        <v>1460</v>
      </c>
      <c r="AS3746" t="s">
        <v>1459</v>
      </c>
      <c r="AT3746" s="2">
        <v>7.0860000000000003</v>
      </c>
      <c r="AU3746" s="1">
        <f t="shared" si="467"/>
        <v>3.4181188218657912</v>
      </c>
      <c r="AV3746" s="1">
        <f t="shared" si="468"/>
        <v>2.7925108417605164</v>
      </c>
      <c r="AW3746" s="1">
        <f t="shared" si="469"/>
        <v>2.1669028616552413</v>
      </c>
    </row>
    <row r="3747" spans="1:49" x14ac:dyDescent="0.2">
      <c r="A3747">
        <v>3745</v>
      </c>
      <c r="B3747" t="s">
        <v>1458</v>
      </c>
      <c r="C3747" t="s">
        <v>1457</v>
      </c>
      <c r="E3747">
        <v>22674638</v>
      </c>
      <c r="F3747" t="s">
        <v>1456</v>
      </c>
      <c r="G3747" t="s">
        <v>17</v>
      </c>
      <c r="H3747" t="s">
        <v>16</v>
      </c>
      <c r="I3747" t="s">
        <v>1455</v>
      </c>
      <c r="J3747" t="s">
        <v>1454</v>
      </c>
      <c r="K3747" t="s">
        <v>1453</v>
      </c>
      <c r="L3747" t="s">
        <v>1452</v>
      </c>
      <c r="M3747" t="s">
        <v>835</v>
      </c>
      <c r="N3747">
        <v>6</v>
      </c>
      <c r="O3747" t="s">
        <v>1451</v>
      </c>
      <c r="P3747" t="s">
        <v>1450</v>
      </c>
      <c r="Q3747" t="s">
        <v>1449</v>
      </c>
      <c r="R3747" s="8">
        <v>41275</v>
      </c>
      <c r="S3747" s="9">
        <f t="shared" si="464"/>
        <v>2013</v>
      </c>
      <c r="T3747" s="9">
        <v>2013</v>
      </c>
      <c r="U3747" s="9">
        <f t="shared" si="465"/>
        <v>9</v>
      </c>
      <c r="V3747" s="8">
        <v>41275</v>
      </c>
      <c r="W3747" t="s">
        <v>1448</v>
      </c>
      <c r="X3747" s="2">
        <v>1.278</v>
      </c>
      <c r="Y3747" s="7">
        <f t="shared" si="471"/>
        <v>3.4115480099303278E-2</v>
      </c>
      <c r="AA3747">
        <v>9523480</v>
      </c>
      <c r="AB3747">
        <v>17304</v>
      </c>
      <c r="AC3747">
        <v>10991492</v>
      </c>
      <c r="AD3747" t="s">
        <v>6</v>
      </c>
      <c r="AE3747">
        <v>26</v>
      </c>
      <c r="AF3747">
        <v>1</v>
      </c>
      <c r="AH3747" t="s">
        <v>1447</v>
      </c>
      <c r="AI3747" t="s">
        <v>1446</v>
      </c>
      <c r="AJ3747" t="s">
        <v>1445</v>
      </c>
      <c r="AK3747" t="s">
        <v>1444</v>
      </c>
      <c r="AL3747">
        <v>46</v>
      </c>
      <c r="AM3747" s="5">
        <f t="shared" si="466"/>
        <v>5.1111111111111107</v>
      </c>
      <c r="AN3747" s="4">
        <f t="shared" si="470"/>
        <v>7.7411754806680968E-3</v>
      </c>
      <c r="AO3747" s="3"/>
      <c r="AP3747">
        <v>0</v>
      </c>
      <c r="AR3747" t="s">
        <v>42</v>
      </c>
      <c r="AT3747" s="2">
        <v>4.0439999999999996</v>
      </c>
      <c r="AU3747" s="1">
        <f t="shared" si="467"/>
        <v>2.6203188713712722</v>
      </c>
      <c r="AV3747" s="1">
        <f t="shared" si="468"/>
        <v>2.0928327789985688</v>
      </c>
      <c r="AW3747" s="1">
        <f t="shared" si="469"/>
        <v>1.565346686625865</v>
      </c>
    </row>
    <row r="3748" spans="1:49" x14ac:dyDescent="0.2">
      <c r="A3748">
        <v>3746</v>
      </c>
      <c r="B3748" t="s">
        <v>1443</v>
      </c>
      <c r="C3748" t="s">
        <v>1442</v>
      </c>
      <c r="E3748">
        <v>23077000</v>
      </c>
      <c r="F3748" t="s">
        <v>1441</v>
      </c>
      <c r="G3748" t="s">
        <v>17</v>
      </c>
      <c r="H3748" t="s">
        <v>16</v>
      </c>
      <c r="I3748" t="s">
        <v>1440</v>
      </c>
      <c r="J3748">
        <v>60013805</v>
      </c>
      <c r="K3748" t="s">
        <v>1439</v>
      </c>
      <c r="L3748" t="s">
        <v>793</v>
      </c>
      <c r="M3748" t="s">
        <v>634</v>
      </c>
      <c r="N3748">
        <v>4</v>
      </c>
      <c r="O3748" t="s">
        <v>1438</v>
      </c>
      <c r="P3748" t="s">
        <v>1437</v>
      </c>
      <c r="Q3748" t="s">
        <v>1436</v>
      </c>
      <c r="R3748" s="8">
        <v>41275</v>
      </c>
      <c r="S3748" s="9">
        <f t="shared" si="464"/>
        <v>2013</v>
      </c>
      <c r="T3748" s="9">
        <v>2013</v>
      </c>
      <c r="U3748" s="9">
        <f t="shared" si="465"/>
        <v>9</v>
      </c>
      <c r="V3748" s="8">
        <v>41275</v>
      </c>
      <c r="W3748" t="s">
        <v>1435</v>
      </c>
      <c r="X3748" s="2">
        <v>0.53600000000000003</v>
      </c>
      <c r="Y3748" s="7">
        <f t="shared" si="471"/>
        <v>1.430821387576413E-2</v>
      </c>
      <c r="AA3748" t="s">
        <v>1434</v>
      </c>
      <c r="AB3748">
        <v>20920</v>
      </c>
      <c r="AC3748">
        <v>10970029</v>
      </c>
      <c r="AD3748" t="s">
        <v>6</v>
      </c>
      <c r="AE3748">
        <v>76</v>
      </c>
      <c r="AF3748">
        <v>1</v>
      </c>
      <c r="AH3748" t="s">
        <v>1433</v>
      </c>
      <c r="AI3748" t="s">
        <v>1432</v>
      </c>
      <c r="AJ3748" t="s">
        <v>1431</v>
      </c>
      <c r="AK3748" t="s">
        <v>1430</v>
      </c>
      <c r="AL3748">
        <v>12</v>
      </c>
      <c r="AM3748" s="5">
        <f t="shared" si="466"/>
        <v>1.3333333333333333</v>
      </c>
      <c r="AN3748" s="4">
        <f t="shared" si="470"/>
        <v>2.0194370819134164E-3</v>
      </c>
      <c r="AO3748" s="3"/>
      <c r="AP3748">
        <v>0</v>
      </c>
      <c r="AR3748" t="s">
        <v>42</v>
      </c>
      <c r="AT3748" s="2">
        <v>2.7690000000000001</v>
      </c>
      <c r="AU3748" s="1">
        <f t="shared" si="467"/>
        <v>1.0621580837608915</v>
      </c>
      <c r="AV3748" s="1">
        <f t="shared" si="468"/>
        <v>0.81638254788387732</v>
      </c>
      <c r="AW3748" s="1">
        <f t="shared" si="469"/>
        <v>0.57060701200686315</v>
      </c>
    </row>
    <row r="3749" spans="1:49" x14ac:dyDescent="0.2">
      <c r="A3749">
        <v>3747</v>
      </c>
      <c r="B3749" t="s">
        <v>1429</v>
      </c>
      <c r="C3749" t="s">
        <v>1428</v>
      </c>
      <c r="D3749" t="s">
        <v>1427</v>
      </c>
      <c r="E3749">
        <v>23064145</v>
      </c>
      <c r="F3749" t="s">
        <v>1426</v>
      </c>
      <c r="G3749" t="s">
        <v>17</v>
      </c>
      <c r="H3749" t="s">
        <v>16</v>
      </c>
      <c r="I3749" t="s">
        <v>1425</v>
      </c>
      <c r="J3749" t="s">
        <v>1424</v>
      </c>
      <c r="K3749" t="s">
        <v>1423</v>
      </c>
      <c r="L3749" t="s">
        <v>1422</v>
      </c>
      <c r="M3749" t="s">
        <v>376</v>
      </c>
      <c r="N3749">
        <v>2</v>
      </c>
      <c r="O3749" t="s">
        <v>1421</v>
      </c>
      <c r="P3749" t="s">
        <v>1420</v>
      </c>
      <c r="Q3749" t="s">
        <v>1419</v>
      </c>
      <c r="R3749" s="8">
        <v>41275</v>
      </c>
      <c r="S3749" s="9">
        <f t="shared" si="464"/>
        <v>2013</v>
      </c>
      <c r="T3749" s="9">
        <v>2013</v>
      </c>
      <c r="U3749" s="9">
        <f t="shared" si="465"/>
        <v>9</v>
      </c>
      <c r="V3749" s="8">
        <v>41275</v>
      </c>
      <c r="W3749" t="s">
        <v>1418</v>
      </c>
      <c r="X3749" s="2">
        <v>0.998</v>
      </c>
      <c r="Y3749" s="7">
        <f t="shared" si="471"/>
        <v>2.664104001494888E-2</v>
      </c>
      <c r="AA3749">
        <v>14678039</v>
      </c>
      <c r="AB3749">
        <v>19156</v>
      </c>
      <c r="AC3749">
        <v>18735495</v>
      </c>
      <c r="AD3749" t="s">
        <v>6</v>
      </c>
      <c r="AE3749">
        <v>42</v>
      </c>
      <c r="AF3749">
        <v>1</v>
      </c>
      <c r="AH3749" t="s">
        <v>1417</v>
      </c>
      <c r="AI3749" t="s">
        <v>1416</v>
      </c>
      <c r="AJ3749" t="s">
        <v>1415</v>
      </c>
      <c r="AK3749" t="s">
        <v>1414</v>
      </c>
      <c r="AL3749">
        <v>7</v>
      </c>
      <c r="AM3749" s="5">
        <f t="shared" si="466"/>
        <v>0.77777777777777779</v>
      </c>
      <c r="AN3749" s="4">
        <f t="shared" si="470"/>
        <v>1.178004964449493E-3</v>
      </c>
      <c r="AO3749" s="3"/>
      <c r="AP3749">
        <v>0</v>
      </c>
      <c r="AR3749" t="s">
        <v>42</v>
      </c>
      <c r="AT3749" s="2" t="s">
        <v>41</v>
      </c>
      <c r="AU3749" s="1">
        <f t="shared" si="467"/>
        <v>1.9002129499799063</v>
      </c>
      <c r="AV3749" s="1">
        <f t="shared" si="468"/>
        <v>1.3909522489699186</v>
      </c>
      <c r="AW3749" s="1">
        <f t="shared" si="469"/>
        <v>0.88169154795993099</v>
      </c>
    </row>
    <row r="3750" spans="1:49" x14ac:dyDescent="0.2">
      <c r="A3750">
        <v>3748</v>
      </c>
      <c r="B3750" t="s">
        <v>1413</v>
      </c>
      <c r="C3750" t="s">
        <v>1412</v>
      </c>
      <c r="D3750" t="s">
        <v>1411</v>
      </c>
      <c r="F3750" t="s">
        <v>1410</v>
      </c>
      <c r="G3750" t="s">
        <v>17</v>
      </c>
      <c r="H3750" t="s">
        <v>16</v>
      </c>
      <c r="I3750" t="s">
        <v>1409</v>
      </c>
      <c r="J3750" t="s">
        <v>1408</v>
      </c>
      <c r="K3750" t="s">
        <v>1407</v>
      </c>
      <c r="L3750" t="s">
        <v>885</v>
      </c>
      <c r="M3750" t="s">
        <v>410</v>
      </c>
      <c r="N3750">
        <v>6</v>
      </c>
      <c r="O3750" t="s">
        <v>1406</v>
      </c>
      <c r="P3750" t="s">
        <v>1405</v>
      </c>
      <c r="Q3750" t="s">
        <v>1404</v>
      </c>
      <c r="R3750" s="8">
        <v>41275</v>
      </c>
      <c r="S3750" s="9">
        <f t="shared" si="464"/>
        <v>2013</v>
      </c>
      <c r="T3750" s="9">
        <v>2013</v>
      </c>
      <c r="U3750" s="9">
        <f t="shared" si="465"/>
        <v>9</v>
      </c>
      <c r="V3750" s="8">
        <v>41275</v>
      </c>
      <c r="W3750" t="s">
        <v>1403</v>
      </c>
      <c r="X3750" s="2">
        <v>0.56499999999999995</v>
      </c>
      <c r="Y3750" s="7">
        <f t="shared" si="471"/>
        <v>1.5082352313072261E-2</v>
      </c>
      <c r="AA3750">
        <v>10685200</v>
      </c>
      <c r="AB3750">
        <v>12317</v>
      </c>
      <c r="AD3750" t="s">
        <v>6</v>
      </c>
      <c r="AE3750">
        <v>19</v>
      </c>
      <c r="AF3750">
        <v>1</v>
      </c>
      <c r="AH3750" t="s">
        <v>1402</v>
      </c>
      <c r="AI3750" t="s">
        <v>1401</v>
      </c>
      <c r="AJ3750" t="s">
        <v>1400</v>
      </c>
      <c r="AK3750" t="s">
        <v>1399</v>
      </c>
      <c r="AL3750">
        <v>15</v>
      </c>
      <c r="AM3750" s="5">
        <f t="shared" si="466"/>
        <v>1.6666666666666667</v>
      </c>
      <c r="AN3750" s="4">
        <f t="shared" si="470"/>
        <v>2.5242963523917708E-3</v>
      </c>
      <c r="AO3750" s="3"/>
      <c r="AP3750">
        <v>0</v>
      </c>
      <c r="AQ3750" t="s">
        <v>400</v>
      </c>
      <c r="AR3750">
        <v>60702005</v>
      </c>
      <c r="AS3750" t="s">
        <v>399</v>
      </c>
      <c r="AT3750" s="2">
        <v>2.5299999999999998</v>
      </c>
      <c r="AU3750" s="1">
        <f t="shared" si="467"/>
        <v>1.1314935524868113</v>
      </c>
      <c r="AV3750" s="1">
        <f t="shared" si="468"/>
        <v>0.88033243327320165</v>
      </c>
      <c r="AW3750" s="1">
        <f t="shared" si="469"/>
        <v>0.62917131405959181</v>
      </c>
    </row>
    <row r="3751" spans="1:49" x14ac:dyDescent="0.2">
      <c r="A3751">
        <v>3749</v>
      </c>
      <c r="B3751" t="s">
        <v>1398</v>
      </c>
      <c r="C3751" t="s">
        <v>1397</v>
      </c>
      <c r="D3751" t="s">
        <v>1396</v>
      </c>
      <c r="F3751" t="s">
        <v>1395</v>
      </c>
      <c r="G3751" t="s">
        <v>17</v>
      </c>
      <c r="H3751" t="s">
        <v>16</v>
      </c>
      <c r="I3751" t="s">
        <v>1394</v>
      </c>
      <c r="J3751" t="s">
        <v>1388</v>
      </c>
      <c r="K3751" t="s">
        <v>1393</v>
      </c>
      <c r="L3751" t="s">
        <v>1392</v>
      </c>
      <c r="M3751" t="s">
        <v>1391</v>
      </c>
      <c r="N3751">
        <v>2</v>
      </c>
      <c r="O3751" t="s">
        <v>1390</v>
      </c>
      <c r="P3751" t="s">
        <v>1389</v>
      </c>
      <c r="Q3751" t="s">
        <v>1388</v>
      </c>
      <c r="R3751" s="8">
        <v>41275</v>
      </c>
      <c r="S3751" s="9">
        <f t="shared" si="464"/>
        <v>2013</v>
      </c>
      <c r="T3751" s="9">
        <v>2013</v>
      </c>
      <c r="U3751" s="9">
        <f t="shared" si="465"/>
        <v>9</v>
      </c>
      <c r="V3751" s="8">
        <v>41334</v>
      </c>
      <c r="W3751" t="s">
        <v>756</v>
      </c>
      <c r="X3751" s="2">
        <v>0.63100000000000001</v>
      </c>
      <c r="Y3751" s="7">
        <f t="shared" si="471"/>
        <v>1.6844184618670086E-2</v>
      </c>
      <c r="AA3751">
        <v>10512004</v>
      </c>
      <c r="AB3751">
        <v>24306</v>
      </c>
      <c r="AD3751" t="s">
        <v>6</v>
      </c>
      <c r="AE3751">
        <v>23</v>
      </c>
      <c r="AF3751">
        <v>2</v>
      </c>
      <c r="AH3751" t="s">
        <v>1387</v>
      </c>
      <c r="AI3751" t="s">
        <v>1386</v>
      </c>
      <c r="AJ3751" t="s">
        <v>1385</v>
      </c>
      <c r="AK3751" t="s">
        <v>1384</v>
      </c>
      <c r="AL3751">
        <v>0</v>
      </c>
      <c r="AM3751" s="5">
        <f t="shared" si="466"/>
        <v>0</v>
      </c>
      <c r="AN3751" s="4">
        <f t="shared" si="470"/>
        <v>0</v>
      </c>
      <c r="AO3751" s="3"/>
      <c r="AP3751">
        <v>0</v>
      </c>
      <c r="AR3751" t="s">
        <v>42</v>
      </c>
      <c r="AT3751" s="2" t="s">
        <v>41</v>
      </c>
      <c r="AU3751" s="1">
        <f t="shared" si="467"/>
        <v>1.1790929233069058</v>
      </c>
      <c r="AV3751" s="1">
        <f t="shared" si="468"/>
        <v>0.8422092309335043</v>
      </c>
      <c r="AW3751" s="1">
        <f t="shared" si="469"/>
        <v>0.50532553856010254</v>
      </c>
    </row>
    <row r="3752" spans="1:49" x14ac:dyDescent="0.2">
      <c r="A3752">
        <v>3750</v>
      </c>
      <c r="B3752" t="s">
        <v>1383</v>
      </c>
      <c r="C3752" t="s">
        <v>1382</v>
      </c>
      <c r="F3752" t="s">
        <v>1381</v>
      </c>
      <c r="G3752" t="s">
        <v>17</v>
      </c>
      <c r="H3752" t="s">
        <v>16</v>
      </c>
      <c r="I3752" t="s">
        <v>1380</v>
      </c>
      <c r="J3752" t="s">
        <v>1379</v>
      </c>
      <c r="K3752" t="s">
        <v>1378</v>
      </c>
      <c r="L3752" t="s">
        <v>1377</v>
      </c>
      <c r="M3752" t="s">
        <v>1376</v>
      </c>
      <c r="N3752">
        <v>14</v>
      </c>
      <c r="O3752" t="s">
        <v>1375</v>
      </c>
      <c r="P3752" t="s">
        <v>1374</v>
      </c>
      <c r="Q3752" t="s">
        <v>1373</v>
      </c>
      <c r="R3752" s="8">
        <v>41275</v>
      </c>
      <c r="S3752" s="9">
        <f t="shared" si="464"/>
        <v>2013</v>
      </c>
      <c r="T3752" s="9">
        <v>2013</v>
      </c>
      <c r="U3752" s="9">
        <f t="shared" si="465"/>
        <v>9</v>
      </c>
      <c r="V3752" s="8">
        <v>41275</v>
      </c>
      <c r="W3752" t="s">
        <v>1372</v>
      </c>
      <c r="X3752" s="2">
        <v>1.3280000000000001</v>
      </c>
      <c r="Y3752" s="7">
        <f t="shared" si="471"/>
        <v>3.5450201542937994E-2</v>
      </c>
      <c r="AA3752">
        <v>7413335</v>
      </c>
      <c r="AB3752">
        <v>29251</v>
      </c>
      <c r="AC3752">
        <v>13616587</v>
      </c>
      <c r="AD3752" t="s">
        <v>6</v>
      </c>
      <c r="AE3752">
        <v>55</v>
      </c>
      <c r="AF3752">
        <v>1</v>
      </c>
      <c r="AG3752">
        <v>15004</v>
      </c>
      <c r="AI3752" t="s">
        <v>1371</v>
      </c>
      <c r="AK3752" t="s">
        <v>1370</v>
      </c>
      <c r="AL3752">
        <v>21</v>
      </c>
      <c r="AM3752" s="5">
        <f t="shared" si="466"/>
        <v>2.3333333333333335</v>
      </c>
      <c r="AN3752" s="4">
        <f t="shared" si="470"/>
        <v>3.5340148933484792E-3</v>
      </c>
      <c r="AO3752" s="3"/>
      <c r="AP3752">
        <v>0</v>
      </c>
      <c r="AR3752" t="s">
        <v>42</v>
      </c>
      <c r="AT3752" s="2">
        <v>2.4580000000000002</v>
      </c>
      <c r="AU3752" s="1">
        <f t="shared" si="467"/>
        <v>2.5875345548061137</v>
      </c>
      <c r="AV3752" s="1">
        <f t="shared" si="468"/>
        <v>1.9492108218143238</v>
      </c>
      <c r="AW3752" s="1">
        <f t="shared" si="469"/>
        <v>1.3108870888225332</v>
      </c>
    </row>
    <row r="3753" spans="1:49" x14ac:dyDescent="0.2">
      <c r="A3753">
        <v>3751</v>
      </c>
      <c r="B3753" t="s">
        <v>1369</v>
      </c>
      <c r="C3753" t="s">
        <v>1368</v>
      </c>
      <c r="E3753">
        <v>23060005</v>
      </c>
      <c r="F3753" t="s">
        <v>1367</v>
      </c>
      <c r="G3753" t="s">
        <v>17</v>
      </c>
      <c r="H3753" t="s">
        <v>16</v>
      </c>
      <c r="I3753" t="s">
        <v>1366</v>
      </c>
      <c r="J3753" t="s">
        <v>1365</v>
      </c>
      <c r="K3753" t="s">
        <v>1364</v>
      </c>
      <c r="L3753" t="s">
        <v>1363</v>
      </c>
      <c r="M3753" t="s">
        <v>326</v>
      </c>
      <c r="N3753">
        <v>3</v>
      </c>
      <c r="O3753" t="s">
        <v>1362</v>
      </c>
      <c r="P3753" t="s">
        <v>1361</v>
      </c>
      <c r="Q3753" t="s">
        <v>1360</v>
      </c>
      <c r="R3753" s="8">
        <v>41275</v>
      </c>
      <c r="S3753" s="9">
        <f t="shared" si="464"/>
        <v>2013</v>
      </c>
      <c r="T3753" s="9">
        <v>2013</v>
      </c>
      <c r="U3753" s="9">
        <f t="shared" si="465"/>
        <v>9</v>
      </c>
      <c r="V3753" s="8">
        <v>41275</v>
      </c>
      <c r="W3753" t="s">
        <v>1359</v>
      </c>
      <c r="X3753" s="2">
        <v>2.0870000000000002</v>
      </c>
      <c r="Y3753" s="7">
        <f t="shared" si="471"/>
        <v>5.5711273057312945E-2</v>
      </c>
      <c r="AA3753">
        <v>19395094</v>
      </c>
      <c r="AB3753">
        <v>19700188389</v>
      </c>
      <c r="AC3753" t="s">
        <v>1358</v>
      </c>
      <c r="AD3753" t="s">
        <v>6</v>
      </c>
      <c r="AE3753">
        <v>5</v>
      </c>
      <c r="AF3753">
        <v>1</v>
      </c>
      <c r="AH3753" t="s">
        <v>1357</v>
      </c>
      <c r="AI3753" t="s">
        <v>1356</v>
      </c>
      <c r="AK3753" t="s">
        <v>1355</v>
      </c>
      <c r="AL3753">
        <v>8</v>
      </c>
      <c r="AM3753" s="5">
        <f t="shared" si="466"/>
        <v>0.88888888888888884</v>
      </c>
      <c r="AN3753" s="4">
        <f t="shared" si="470"/>
        <v>1.3462913879422776E-3</v>
      </c>
      <c r="AO3753" s="3"/>
      <c r="AP3753">
        <v>0</v>
      </c>
      <c r="AR3753" t="s">
        <v>42</v>
      </c>
      <c r="AT3753" s="2" t="s">
        <v>41</v>
      </c>
      <c r="AU3753" s="1">
        <f t="shared" si="467"/>
        <v>3.9401778556501745</v>
      </c>
      <c r="AV3753" s="1">
        <f t="shared" si="468"/>
        <v>2.8528782222627611</v>
      </c>
      <c r="AW3753" s="1">
        <f t="shared" si="469"/>
        <v>1.7655785888753477</v>
      </c>
    </row>
    <row r="3754" spans="1:49" x14ac:dyDescent="0.2">
      <c r="A3754">
        <v>3752</v>
      </c>
      <c r="B3754" t="s">
        <v>1354</v>
      </c>
      <c r="C3754" t="s">
        <v>1353</v>
      </c>
      <c r="F3754" t="s">
        <v>1352</v>
      </c>
      <c r="G3754" t="s">
        <v>17</v>
      </c>
      <c r="H3754" t="s">
        <v>16</v>
      </c>
      <c r="I3754" t="s">
        <v>1351</v>
      </c>
      <c r="J3754" t="s">
        <v>1350</v>
      </c>
      <c r="K3754" t="s">
        <v>1349</v>
      </c>
      <c r="L3754" t="s">
        <v>1348</v>
      </c>
      <c r="M3754" t="s">
        <v>1347</v>
      </c>
      <c r="N3754">
        <v>5</v>
      </c>
      <c r="O3754" t="s">
        <v>1346</v>
      </c>
      <c r="P3754" t="s">
        <v>1345</v>
      </c>
      <c r="Q3754" t="s">
        <v>1344</v>
      </c>
      <c r="R3754" s="8">
        <v>41275</v>
      </c>
      <c r="S3754" s="9">
        <f t="shared" si="464"/>
        <v>2013</v>
      </c>
      <c r="T3754" s="9">
        <v>2013</v>
      </c>
      <c r="U3754" s="9">
        <f t="shared" si="465"/>
        <v>9</v>
      </c>
      <c r="V3754" s="8">
        <v>2013</v>
      </c>
      <c r="W3754" t="s">
        <v>1343</v>
      </c>
      <c r="X3754" s="2">
        <v>0.68100000000000005</v>
      </c>
      <c r="Y3754" s="7">
        <f t="shared" si="471"/>
        <v>1.8178906062304798E-2</v>
      </c>
      <c r="AA3754" t="s">
        <v>1342</v>
      </c>
      <c r="AB3754">
        <v>15047</v>
      </c>
      <c r="AD3754" t="s">
        <v>6</v>
      </c>
      <c r="AE3754">
        <v>13</v>
      </c>
      <c r="AF3754">
        <v>1</v>
      </c>
      <c r="AG3754">
        <v>6343226</v>
      </c>
      <c r="AH3754" t="s">
        <v>1341</v>
      </c>
      <c r="AI3754" t="s">
        <v>1340</v>
      </c>
      <c r="AJ3754" t="s">
        <v>1339</v>
      </c>
      <c r="AK3754" t="s">
        <v>1338</v>
      </c>
      <c r="AL3754">
        <v>0</v>
      </c>
      <c r="AM3754" s="5">
        <f t="shared" si="466"/>
        <v>0</v>
      </c>
      <c r="AN3754" s="4">
        <f t="shared" si="470"/>
        <v>0</v>
      </c>
      <c r="AO3754" s="3"/>
      <c r="AP3754">
        <v>0</v>
      </c>
      <c r="AR3754" t="s">
        <v>42</v>
      </c>
      <c r="AT3754" s="2">
        <v>3.3010000000000002</v>
      </c>
      <c r="AU3754" s="1">
        <f t="shared" si="467"/>
        <v>1.2725234243613359</v>
      </c>
      <c r="AV3754" s="1">
        <f t="shared" si="468"/>
        <v>0.90894530311523991</v>
      </c>
      <c r="AW3754" s="1">
        <f t="shared" si="469"/>
        <v>0.5453671818691439</v>
      </c>
    </row>
    <row r="3755" spans="1:49" x14ac:dyDescent="0.2">
      <c r="A3755">
        <v>3753</v>
      </c>
      <c r="B3755" t="s">
        <v>1337</v>
      </c>
      <c r="C3755" t="s">
        <v>1336</v>
      </c>
      <c r="F3755" t="s">
        <v>1335</v>
      </c>
      <c r="G3755" t="s">
        <v>17</v>
      </c>
      <c r="H3755" t="s">
        <v>16</v>
      </c>
      <c r="I3755" t="s">
        <v>1334</v>
      </c>
      <c r="J3755" t="s">
        <v>1333</v>
      </c>
      <c r="K3755" t="s">
        <v>1332</v>
      </c>
      <c r="L3755" t="s">
        <v>1331</v>
      </c>
      <c r="M3755" t="s">
        <v>1330</v>
      </c>
      <c r="N3755">
        <v>4</v>
      </c>
      <c r="O3755" t="s">
        <v>1329</v>
      </c>
      <c r="P3755" t="s">
        <v>1328</v>
      </c>
      <c r="Q3755" t="s">
        <v>1327</v>
      </c>
      <c r="R3755" s="8">
        <v>41275</v>
      </c>
      <c r="S3755" s="9">
        <f t="shared" si="464"/>
        <v>2013</v>
      </c>
      <c r="T3755" s="9">
        <v>2013</v>
      </c>
      <c r="U3755" s="9">
        <f t="shared" si="465"/>
        <v>9</v>
      </c>
      <c r="V3755" s="8">
        <v>41275</v>
      </c>
      <c r="W3755" t="s">
        <v>1326</v>
      </c>
      <c r="X3755" s="2">
        <v>0.90600000000000003</v>
      </c>
      <c r="Y3755" s="7">
        <f t="shared" si="471"/>
        <v>2.4185152558661008E-2</v>
      </c>
      <c r="AA3755">
        <v>244066</v>
      </c>
      <c r="AB3755">
        <v>29771</v>
      </c>
      <c r="AC3755">
        <v>10958312</v>
      </c>
      <c r="AD3755" t="s">
        <v>6</v>
      </c>
      <c r="AE3755">
        <v>108</v>
      </c>
      <c r="AF3755">
        <v>1</v>
      </c>
      <c r="AH3755" t="s">
        <v>1325</v>
      </c>
      <c r="AI3755" t="s">
        <v>1324</v>
      </c>
      <c r="AJ3755" t="s">
        <v>1323</v>
      </c>
      <c r="AK3755" t="s">
        <v>1322</v>
      </c>
      <c r="AL3755">
        <v>18</v>
      </c>
      <c r="AM3755" s="5">
        <f t="shared" si="466"/>
        <v>2</v>
      </c>
      <c r="AN3755" s="4">
        <f t="shared" si="470"/>
        <v>3.0291556228701248E-3</v>
      </c>
      <c r="AO3755" s="3"/>
      <c r="AP3755">
        <v>1</v>
      </c>
      <c r="AR3755" t="s">
        <v>42</v>
      </c>
      <c r="AT3755" s="2" t="s">
        <v>41</v>
      </c>
      <c r="AU3755" s="1">
        <f t="shared" si="467"/>
        <v>1.7838353477923743</v>
      </c>
      <c r="AV3755" s="1">
        <f t="shared" si="468"/>
        <v>1.3607154090765567</v>
      </c>
      <c r="AW3755" s="1">
        <f t="shared" si="469"/>
        <v>0.93759547036073898</v>
      </c>
    </row>
    <row r="3756" spans="1:49" x14ac:dyDescent="0.2">
      <c r="A3756">
        <v>3754</v>
      </c>
      <c r="B3756" t="s">
        <v>1321</v>
      </c>
      <c r="C3756" t="s">
        <v>1320</v>
      </c>
      <c r="F3756" t="s">
        <v>1319</v>
      </c>
      <c r="G3756" t="s">
        <v>17</v>
      </c>
      <c r="H3756" t="s">
        <v>16</v>
      </c>
      <c r="I3756" t="s">
        <v>1318</v>
      </c>
      <c r="J3756" t="s">
        <v>1317</v>
      </c>
      <c r="K3756" t="s">
        <v>1316</v>
      </c>
      <c r="L3756" t="s">
        <v>1315</v>
      </c>
      <c r="M3756" t="s">
        <v>410</v>
      </c>
      <c r="N3756">
        <v>6</v>
      </c>
      <c r="O3756" t="s">
        <v>1314</v>
      </c>
      <c r="P3756" t="s">
        <v>1313</v>
      </c>
      <c r="Q3756" t="s">
        <v>1312</v>
      </c>
      <c r="R3756" s="8">
        <v>41275</v>
      </c>
      <c r="S3756" s="9">
        <f t="shared" si="464"/>
        <v>2013</v>
      </c>
      <c r="T3756" s="9">
        <v>2013</v>
      </c>
      <c r="U3756" s="9">
        <f t="shared" si="465"/>
        <v>9</v>
      </c>
      <c r="V3756" s="8">
        <v>2013</v>
      </c>
      <c r="W3756" t="s">
        <v>1181</v>
      </c>
      <c r="X3756" s="2">
        <v>0.437</v>
      </c>
      <c r="Y3756" s="7">
        <f t="shared" si="471"/>
        <v>1.1665465417367396E-2</v>
      </c>
      <c r="AA3756">
        <v>10704698</v>
      </c>
      <c r="AB3756">
        <v>5300152513</v>
      </c>
      <c r="AC3756">
        <v>15598985</v>
      </c>
      <c r="AD3756" t="s">
        <v>6</v>
      </c>
      <c r="AE3756">
        <v>135</v>
      </c>
      <c r="AH3756" t="s">
        <v>1311</v>
      </c>
      <c r="AI3756" t="s">
        <v>1310</v>
      </c>
      <c r="AK3756" t="s">
        <v>1309</v>
      </c>
      <c r="AL3756">
        <v>39</v>
      </c>
      <c r="AM3756" s="5">
        <f t="shared" si="466"/>
        <v>4.333333333333333</v>
      </c>
      <c r="AN3756" s="4">
        <f t="shared" si="470"/>
        <v>6.5631705162186036E-3</v>
      </c>
      <c r="AO3756" s="3"/>
      <c r="AP3756">
        <v>1</v>
      </c>
      <c r="AR3756" t="s">
        <v>42</v>
      </c>
      <c r="AT3756" s="2" t="s">
        <v>41</v>
      </c>
      <c r="AU3756" s="1">
        <f t="shared" si="467"/>
        <v>1.0134776947022757</v>
      </c>
      <c r="AV3756" s="1">
        <f t="shared" si="468"/>
        <v>0.91143179667929997</v>
      </c>
      <c r="AW3756" s="1">
        <f t="shared" si="469"/>
        <v>0.80938589865632415</v>
      </c>
    </row>
    <row r="3757" spans="1:49" x14ac:dyDescent="0.2">
      <c r="A3757">
        <v>3755</v>
      </c>
      <c r="B3757" t="s">
        <v>1308</v>
      </c>
      <c r="C3757" t="s">
        <v>1307</v>
      </c>
      <c r="F3757" t="s">
        <v>1306</v>
      </c>
      <c r="G3757" t="s">
        <v>17</v>
      </c>
      <c r="H3757" t="s">
        <v>16</v>
      </c>
      <c r="I3757" t="s">
        <v>1305</v>
      </c>
      <c r="J3757">
        <v>101760156</v>
      </c>
      <c r="K3757" t="s">
        <v>1304</v>
      </c>
      <c r="N3757">
        <v>2</v>
      </c>
      <c r="O3757" t="s">
        <v>1303</v>
      </c>
      <c r="P3757" t="s">
        <v>1302</v>
      </c>
      <c r="Q3757" t="s">
        <v>1301</v>
      </c>
      <c r="R3757" s="8">
        <v>41275</v>
      </c>
      <c r="S3757" s="9">
        <f t="shared" si="464"/>
        <v>2013</v>
      </c>
      <c r="T3757" s="9">
        <v>2013</v>
      </c>
      <c r="U3757" s="9">
        <f t="shared" si="465"/>
        <v>9</v>
      </c>
      <c r="V3757" s="8">
        <v>41275</v>
      </c>
      <c r="W3757" t="s">
        <v>1300</v>
      </c>
      <c r="X3757" s="2">
        <v>0.48</v>
      </c>
      <c r="Y3757" s="7">
        <f t="shared" si="471"/>
        <v>1.2813325858893249E-2</v>
      </c>
      <c r="AA3757">
        <v>9570233</v>
      </c>
      <c r="AB3757">
        <v>15526</v>
      </c>
      <c r="AC3757">
        <v>13616501</v>
      </c>
      <c r="AD3757" t="s">
        <v>6</v>
      </c>
      <c r="AE3757">
        <v>24</v>
      </c>
      <c r="AF3757">
        <v>1</v>
      </c>
      <c r="AG3757">
        <v>15003</v>
      </c>
      <c r="AI3757" t="s">
        <v>1299</v>
      </c>
      <c r="AJ3757" t="s">
        <v>1298</v>
      </c>
      <c r="AK3757" t="s">
        <v>1297</v>
      </c>
      <c r="AL3757">
        <v>11</v>
      </c>
      <c r="AM3757" s="5">
        <f t="shared" si="466"/>
        <v>1.2222222222222223</v>
      </c>
      <c r="AN3757" s="4">
        <f t="shared" si="470"/>
        <v>1.851150658420632E-3</v>
      </c>
      <c r="AO3757" s="3"/>
      <c r="AP3757">
        <v>0</v>
      </c>
      <c r="AR3757" t="s">
        <v>42</v>
      </c>
      <c r="AT3757" s="2">
        <v>2.0459999999999998</v>
      </c>
      <c r="AU3757" s="1">
        <f t="shared" si="467"/>
        <v>0.95246732987514637</v>
      </c>
      <c r="AV3757" s="1">
        <f t="shared" si="468"/>
        <v>0.73322382586569401</v>
      </c>
      <c r="AW3757" s="1">
        <f t="shared" si="469"/>
        <v>0.51398032185624165</v>
      </c>
    </row>
    <row r="3758" spans="1:49" x14ac:dyDescent="0.2">
      <c r="A3758">
        <v>3756</v>
      </c>
      <c r="B3758" t="s">
        <v>1296</v>
      </c>
      <c r="C3758" t="s">
        <v>1295</v>
      </c>
      <c r="F3758" t="s">
        <v>1294</v>
      </c>
      <c r="G3758" t="s">
        <v>17</v>
      </c>
      <c r="H3758" t="s">
        <v>16</v>
      </c>
      <c r="I3758" t="s">
        <v>748</v>
      </c>
      <c r="J3758" t="s">
        <v>1293</v>
      </c>
      <c r="K3758" t="s">
        <v>1292</v>
      </c>
      <c r="L3758" t="s">
        <v>1291</v>
      </c>
      <c r="M3758" t="s">
        <v>248</v>
      </c>
      <c r="N3758">
        <v>3</v>
      </c>
      <c r="O3758" t="s">
        <v>1290</v>
      </c>
      <c r="P3758" t="s">
        <v>1289</v>
      </c>
      <c r="Q3758" t="s">
        <v>1288</v>
      </c>
      <c r="R3758" s="8">
        <v>41275</v>
      </c>
      <c r="S3758" s="9">
        <f t="shared" si="464"/>
        <v>2013</v>
      </c>
      <c r="T3758" s="9">
        <v>2013</v>
      </c>
      <c r="U3758" s="9">
        <f t="shared" si="465"/>
        <v>9</v>
      </c>
      <c r="V3758" s="8">
        <v>41275</v>
      </c>
      <c r="W3758" t="s">
        <v>1287</v>
      </c>
      <c r="X3758" s="2">
        <v>2.61</v>
      </c>
      <c r="Y3758" s="7">
        <f t="shared" si="471"/>
        <v>6.9672459357732044E-2</v>
      </c>
      <c r="AA3758">
        <v>46256</v>
      </c>
      <c r="AB3758">
        <v>26704</v>
      </c>
      <c r="AD3758" t="s">
        <v>6</v>
      </c>
      <c r="AE3758">
        <v>145</v>
      </c>
      <c r="AF3758">
        <v>1</v>
      </c>
      <c r="AG3758">
        <v>22</v>
      </c>
      <c r="AI3758" t="s">
        <v>1286</v>
      </c>
      <c r="AK3758" t="s">
        <v>1285</v>
      </c>
      <c r="AL3758">
        <v>15</v>
      </c>
      <c r="AM3758" s="5">
        <f t="shared" si="466"/>
        <v>1.6666666666666667</v>
      </c>
      <c r="AN3758" s="4">
        <f t="shared" si="470"/>
        <v>2.5242963523917708E-3</v>
      </c>
      <c r="AO3758" s="3"/>
      <c r="AP3758">
        <v>0</v>
      </c>
      <c r="AR3758" t="s">
        <v>42</v>
      </c>
      <c r="AT3758" s="2">
        <v>6.2629999999999999</v>
      </c>
      <c r="AU3758" s="1">
        <f t="shared" si="467"/>
        <v>4.9528010456129961</v>
      </c>
      <c r="AV3758" s="1">
        <f t="shared" si="468"/>
        <v>3.6098377855061909</v>
      </c>
      <c r="AW3758" s="1">
        <f t="shared" si="469"/>
        <v>2.2668745253993854</v>
      </c>
    </row>
    <row r="3759" spans="1:49" x14ac:dyDescent="0.2">
      <c r="A3759">
        <v>3757</v>
      </c>
      <c r="B3759" t="s">
        <v>1284</v>
      </c>
      <c r="C3759" t="s">
        <v>1283</v>
      </c>
      <c r="F3759" t="s">
        <v>1282</v>
      </c>
      <c r="G3759" t="s">
        <v>17</v>
      </c>
      <c r="H3759" t="s">
        <v>16</v>
      </c>
      <c r="I3759" t="s">
        <v>964</v>
      </c>
      <c r="J3759" t="s">
        <v>1281</v>
      </c>
      <c r="K3759" t="s">
        <v>1280</v>
      </c>
      <c r="L3759" t="s">
        <v>1279</v>
      </c>
      <c r="M3759" t="s">
        <v>1278</v>
      </c>
      <c r="N3759">
        <v>3</v>
      </c>
      <c r="O3759" t="s">
        <v>1277</v>
      </c>
      <c r="P3759" t="s">
        <v>1276</v>
      </c>
      <c r="Q3759" t="s">
        <v>1275</v>
      </c>
      <c r="R3759" s="8">
        <v>41275</v>
      </c>
      <c r="S3759" s="9">
        <f t="shared" si="464"/>
        <v>2013</v>
      </c>
      <c r="T3759" s="9">
        <v>2013</v>
      </c>
      <c r="U3759" s="9">
        <f t="shared" si="465"/>
        <v>9</v>
      </c>
      <c r="V3759" s="8">
        <v>2013</v>
      </c>
      <c r="W3759" t="s">
        <v>1181</v>
      </c>
      <c r="X3759" s="2">
        <v>0.437</v>
      </c>
      <c r="Y3759" s="7">
        <f t="shared" si="471"/>
        <v>1.1665465417367396E-2</v>
      </c>
      <c r="AA3759">
        <v>10704698</v>
      </c>
      <c r="AB3759">
        <v>5300152513</v>
      </c>
      <c r="AC3759">
        <v>15598985</v>
      </c>
      <c r="AD3759" t="s">
        <v>6</v>
      </c>
      <c r="AE3759">
        <v>135</v>
      </c>
      <c r="AH3759" t="s">
        <v>1274</v>
      </c>
      <c r="AI3759" t="s">
        <v>1273</v>
      </c>
      <c r="AK3759" t="s">
        <v>1272</v>
      </c>
      <c r="AL3759">
        <v>10</v>
      </c>
      <c r="AM3759" s="5">
        <f t="shared" si="466"/>
        <v>1.1111111111111112</v>
      </c>
      <c r="AN3759" s="4">
        <f t="shared" si="470"/>
        <v>1.6828642349278472E-3</v>
      </c>
      <c r="AO3759" s="3"/>
      <c r="AP3759">
        <v>1</v>
      </c>
      <c r="AR3759" t="s">
        <v>42</v>
      </c>
      <c r="AT3759" s="2" t="s">
        <v>41</v>
      </c>
      <c r="AU3759" s="1">
        <f t="shared" si="467"/>
        <v>0.86706850626355314</v>
      </c>
      <c r="AV3759" s="1">
        <f t="shared" si="468"/>
        <v>0.66741648261476216</v>
      </c>
      <c r="AW3759" s="1">
        <f t="shared" si="469"/>
        <v>0.46776445896597119</v>
      </c>
    </row>
    <row r="3760" spans="1:49" x14ac:dyDescent="0.2">
      <c r="A3760">
        <v>3758</v>
      </c>
      <c r="B3760" t="s">
        <v>1271</v>
      </c>
      <c r="C3760" t="s">
        <v>1270</v>
      </c>
      <c r="F3760" t="s">
        <v>1269</v>
      </c>
      <c r="G3760" t="s">
        <v>17</v>
      </c>
      <c r="H3760" t="s">
        <v>16</v>
      </c>
      <c r="I3760" t="s">
        <v>1268</v>
      </c>
      <c r="J3760">
        <v>60010421</v>
      </c>
      <c r="K3760" t="s">
        <v>1267</v>
      </c>
      <c r="L3760" t="s">
        <v>915</v>
      </c>
      <c r="M3760" t="s">
        <v>634</v>
      </c>
      <c r="N3760">
        <v>4</v>
      </c>
      <c r="O3760" t="s">
        <v>1266</v>
      </c>
      <c r="P3760" t="s">
        <v>1265</v>
      </c>
      <c r="Q3760" t="s">
        <v>1264</v>
      </c>
      <c r="R3760" s="8">
        <v>41275</v>
      </c>
      <c r="S3760" s="9">
        <f t="shared" si="464"/>
        <v>2013</v>
      </c>
      <c r="T3760" s="9">
        <v>2013</v>
      </c>
      <c r="U3760" s="9">
        <f t="shared" si="465"/>
        <v>9</v>
      </c>
      <c r="V3760" s="8">
        <v>2013</v>
      </c>
      <c r="W3760" t="s">
        <v>1181</v>
      </c>
      <c r="X3760" s="2">
        <v>0.437</v>
      </c>
      <c r="Y3760" s="7">
        <f t="shared" si="471"/>
        <v>1.1665465417367396E-2</v>
      </c>
      <c r="AA3760">
        <v>10704698</v>
      </c>
      <c r="AB3760">
        <v>5300152513</v>
      </c>
      <c r="AC3760">
        <v>15598985</v>
      </c>
      <c r="AD3760" t="s">
        <v>6</v>
      </c>
      <c r="AE3760">
        <v>135</v>
      </c>
      <c r="AH3760" t="s">
        <v>1263</v>
      </c>
      <c r="AI3760" t="s">
        <v>1262</v>
      </c>
      <c r="AK3760" t="s">
        <v>1261</v>
      </c>
      <c r="AL3760">
        <v>2</v>
      </c>
      <c r="AM3760" s="5">
        <f t="shared" si="466"/>
        <v>0.22222222222222221</v>
      </c>
      <c r="AN3760" s="4">
        <f t="shared" si="470"/>
        <v>3.365728469855694E-4</v>
      </c>
      <c r="AO3760" s="3"/>
      <c r="AP3760">
        <v>1</v>
      </c>
      <c r="AR3760" t="s">
        <v>42</v>
      </c>
      <c r="AT3760" s="2" t="s">
        <v>41</v>
      </c>
      <c r="AU3760" s="1">
        <f t="shared" si="467"/>
        <v>0.8266797646252847</v>
      </c>
      <c r="AV3760" s="1">
        <f t="shared" si="468"/>
        <v>0.60010191321764828</v>
      </c>
      <c r="AW3760" s="1">
        <f t="shared" si="469"/>
        <v>0.37352406181001174</v>
      </c>
    </row>
    <row r="3761" spans="1:49" x14ac:dyDescent="0.2">
      <c r="A3761">
        <v>3759</v>
      </c>
      <c r="B3761" t="s">
        <v>1260</v>
      </c>
      <c r="C3761" t="s">
        <v>1259</v>
      </c>
      <c r="D3761" t="s">
        <v>1258</v>
      </c>
      <c r="F3761" t="s">
        <v>1257</v>
      </c>
      <c r="G3761" t="s">
        <v>17</v>
      </c>
      <c r="H3761" t="s">
        <v>16</v>
      </c>
      <c r="I3761" t="s">
        <v>1256</v>
      </c>
      <c r="J3761" t="s">
        <v>1255</v>
      </c>
      <c r="K3761" t="s">
        <v>1254</v>
      </c>
      <c r="L3761" t="s">
        <v>1253</v>
      </c>
      <c r="M3761" t="s">
        <v>1252</v>
      </c>
      <c r="N3761">
        <v>11</v>
      </c>
      <c r="O3761" t="s">
        <v>1251</v>
      </c>
      <c r="P3761" t="s">
        <v>1250</v>
      </c>
      <c r="Q3761" t="s">
        <v>1249</v>
      </c>
      <c r="R3761" s="8">
        <v>41275</v>
      </c>
      <c r="S3761" s="9">
        <f t="shared" si="464"/>
        <v>2013</v>
      </c>
      <c r="T3761" s="9">
        <v>2013</v>
      </c>
      <c r="U3761" s="9">
        <f t="shared" si="465"/>
        <v>9</v>
      </c>
      <c r="V3761" s="8">
        <v>41275</v>
      </c>
      <c r="W3761" t="s">
        <v>1248</v>
      </c>
      <c r="X3761" s="2">
        <v>0.65600000000000003</v>
      </c>
      <c r="Y3761" s="7">
        <f t="shared" si="471"/>
        <v>1.751154534048744E-2</v>
      </c>
      <c r="AA3761">
        <v>9203796</v>
      </c>
      <c r="AB3761">
        <v>20344</v>
      </c>
      <c r="AD3761" t="s">
        <v>6</v>
      </c>
      <c r="AE3761">
        <v>88</v>
      </c>
      <c r="AF3761">
        <v>1</v>
      </c>
      <c r="AH3761" t="s">
        <v>1247</v>
      </c>
      <c r="AI3761" t="s">
        <v>1246</v>
      </c>
      <c r="AJ3761" t="s">
        <v>1245</v>
      </c>
      <c r="AK3761" t="s">
        <v>1244</v>
      </c>
      <c r="AL3761">
        <v>1</v>
      </c>
      <c r="AM3761" s="5">
        <f t="shared" si="466"/>
        <v>0.1111111111111111</v>
      </c>
      <c r="AN3761" s="4">
        <f t="shared" si="470"/>
        <v>1.682864234927847E-4</v>
      </c>
      <c r="AO3761" s="3"/>
      <c r="AP3761">
        <v>0</v>
      </c>
      <c r="AR3761" t="s">
        <v>42</v>
      </c>
      <c r="AT3761" s="2">
        <v>1.4530000000000001</v>
      </c>
      <c r="AU3761" s="1">
        <f t="shared" si="467"/>
        <v>1.2308567665389043</v>
      </c>
      <c r="AV3761" s="1">
        <f t="shared" si="468"/>
        <v>0.88399158819901136</v>
      </c>
      <c r="AW3761" s="1">
        <f t="shared" si="469"/>
        <v>0.53712640985911808</v>
      </c>
    </row>
    <row r="3762" spans="1:49" x14ac:dyDescent="0.2">
      <c r="A3762">
        <v>3760</v>
      </c>
      <c r="B3762" t="s">
        <v>1243</v>
      </c>
      <c r="C3762" t="s">
        <v>1242</v>
      </c>
      <c r="F3762" t="s">
        <v>1241</v>
      </c>
      <c r="G3762" t="s">
        <v>17</v>
      </c>
      <c r="H3762" t="s">
        <v>16</v>
      </c>
      <c r="I3762" t="s">
        <v>1240</v>
      </c>
      <c r="J3762" t="s">
        <v>1239</v>
      </c>
      <c r="K3762" t="s">
        <v>1238</v>
      </c>
      <c r="L3762" t="s">
        <v>1237</v>
      </c>
      <c r="M3762" t="s">
        <v>1236</v>
      </c>
      <c r="N3762">
        <v>2</v>
      </c>
      <c r="O3762" t="s">
        <v>1235</v>
      </c>
      <c r="P3762" t="s">
        <v>1234</v>
      </c>
      <c r="Q3762" t="s">
        <v>1233</v>
      </c>
      <c r="R3762" s="8">
        <v>41275</v>
      </c>
      <c r="S3762" s="9">
        <f t="shared" si="464"/>
        <v>2013</v>
      </c>
      <c r="T3762" s="9">
        <v>2013</v>
      </c>
      <c r="U3762" s="9">
        <f t="shared" si="465"/>
        <v>9</v>
      </c>
      <c r="V3762" s="8">
        <v>41275</v>
      </c>
      <c r="W3762" t="s">
        <v>1232</v>
      </c>
      <c r="X3762" s="2">
        <v>0.42099999999999999</v>
      </c>
      <c r="Y3762" s="7">
        <f t="shared" si="471"/>
        <v>1.1238354555404288E-2</v>
      </c>
      <c r="AA3762">
        <v>1430807</v>
      </c>
      <c r="AB3762">
        <v>27536</v>
      </c>
      <c r="AC3762">
        <v>13616404</v>
      </c>
      <c r="AD3762" t="s">
        <v>6</v>
      </c>
      <c r="AE3762">
        <v>34</v>
      </c>
      <c r="AF3762">
        <v>1</v>
      </c>
      <c r="AH3762" s="10">
        <v>42917</v>
      </c>
      <c r="AI3762" t="s">
        <v>1231</v>
      </c>
      <c r="AK3762" t="s">
        <v>1230</v>
      </c>
      <c r="AL3762">
        <v>1</v>
      </c>
      <c r="AM3762" s="5">
        <f t="shared" si="466"/>
        <v>0.1111111111111111</v>
      </c>
      <c r="AN3762" s="4">
        <f t="shared" si="470"/>
        <v>1.682864234927847E-4</v>
      </c>
      <c r="AO3762" s="3"/>
      <c r="AP3762">
        <v>0</v>
      </c>
      <c r="AQ3762" t="s">
        <v>1229</v>
      </c>
      <c r="AR3762" t="s">
        <v>1228</v>
      </c>
      <c r="AS3762" t="s">
        <v>1227</v>
      </c>
      <c r="AT3762" s="2">
        <v>0.78100000000000003</v>
      </c>
      <c r="AU3762" s="1">
        <f t="shared" si="467"/>
        <v>0.79173341158308363</v>
      </c>
      <c r="AV3762" s="1">
        <f t="shared" si="468"/>
        <v>0.57033204894485356</v>
      </c>
      <c r="AW3762" s="1">
        <f t="shared" si="469"/>
        <v>0.34893068630662355</v>
      </c>
    </row>
    <row r="3763" spans="1:49" x14ac:dyDescent="0.2">
      <c r="A3763">
        <v>3761</v>
      </c>
      <c r="B3763" t="s">
        <v>1226</v>
      </c>
      <c r="C3763" t="s">
        <v>1225</v>
      </c>
      <c r="D3763" t="s">
        <v>1224</v>
      </c>
      <c r="F3763" t="s">
        <v>1223</v>
      </c>
      <c r="G3763" t="s">
        <v>17</v>
      </c>
      <c r="H3763" t="s">
        <v>16</v>
      </c>
      <c r="I3763" t="s">
        <v>1222</v>
      </c>
      <c r="J3763">
        <v>60031204</v>
      </c>
      <c r="K3763" t="s">
        <v>1221</v>
      </c>
      <c r="L3763" t="s">
        <v>1220</v>
      </c>
      <c r="M3763" t="s">
        <v>120</v>
      </c>
      <c r="N3763">
        <v>3</v>
      </c>
      <c r="O3763" t="s">
        <v>1219</v>
      </c>
      <c r="P3763" t="s">
        <v>1218</v>
      </c>
      <c r="Q3763" t="s">
        <v>1217</v>
      </c>
      <c r="R3763" s="8">
        <v>41275</v>
      </c>
      <c r="S3763" s="9">
        <f t="shared" si="464"/>
        <v>2013</v>
      </c>
      <c r="T3763" s="9">
        <v>2013</v>
      </c>
      <c r="U3763" s="9">
        <f t="shared" si="465"/>
        <v>9</v>
      </c>
      <c r="V3763" s="8">
        <v>2013</v>
      </c>
      <c r="W3763" t="s">
        <v>353</v>
      </c>
      <c r="X3763" s="2">
        <v>1.1339999999999999</v>
      </c>
      <c r="Y3763" s="7">
        <f t="shared" si="471"/>
        <v>3.0271482341635299E-2</v>
      </c>
      <c r="AA3763">
        <v>945765</v>
      </c>
      <c r="AB3763">
        <v>12372</v>
      </c>
      <c r="AD3763" t="s">
        <v>6</v>
      </c>
      <c r="AE3763">
        <v>84</v>
      </c>
      <c r="AH3763" t="s">
        <v>1216</v>
      </c>
      <c r="AI3763" t="s">
        <v>1215</v>
      </c>
      <c r="AJ3763" t="s">
        <v>1214</v>
      </c>
      <c r="AK3763" t="s">
        <v>1213</v>
      </c>
      <c r="AL3763">
        <v>12</v>
      </c>
      <c r="AM3763" s="5">
        <f t="shared" si="466"/>
        <v>1.3333333333333333</v>
      </c>
      <c r="AN3763" s="4">
        <f t="shared" si="470"/>
        <v>2.0194370819134164E-3</v>
      </c>
      <c r="AO3763" s="3"/>
      <c r="AP3763">
        <v>0</v>
      </c>
      <c r="AR3763" t="s">
        <v>42</v>
      </c>
      <c r="AT3763" s="2">
        <v>2.4129999999999998</v>
      </c>
      <c r="AU3763" s="1">
        <f t="shared" si="467"/>
        <v>2.1795868763718733</v>
      </c>
      <c r="AV3763" s="1">
        <f t="shared" si="468"/>
        <v>1.6145459711774359</v>
      </c>
      <c r="AW3763" s="1">
        <f t="shared" si="469"/>
        <v>1.0495050659829981</v>
      </c>
    </row>
    <row r="3764" spans="1:49" x14ac:dyDescent="0.2">
      <c r="A3764">
        <v>3762</v>
      </c>
      <c r="B3764" t="s">
        <v>1212</v>
      </c>
      <c r="C3764" t="s">
        <v>1211</v>
      </c>
      <c r="F3764" t="s">
        <v>1210</v>
      </c>
      <c r="G3764" t="s">
        <v>17</v>
      </c>
      <c r="H3764" t="s">
        <v>16</v>
      </c>
      <c r="I3764" t="s">
        <v>637</v>
      </c>
      <c r="J3764">
        <v>60005429</v>
      </c>
      <c r="K3764" t="s">
        <v>1209</v>
      </c>
      <c r="L3764" t="s">
        <v>513</v>
      </c>
      <c r="M3764" t="s">
        <v>512</v>
      </c>
      <c r="N3764">
        <v>2</v>
      </c>
      <c r="O3764" t="s">
        <v>1208</v>
      </c>
      <c r="P3764" t="s">
        <v>1207</v>
      </c>
      <c r="Q3764" t="s">
        <v>1206</v>
      </c>
      <c r="R3764" s="8">
        <v>41275</v>
      </c>
      <c r="S3764" s="9">
        <f t="shared" si="464"/>
        <v>2013</v>
      </c>
      <c r="T3764" s="9">
        <v>2013</v>
      </c>
      <c r="U3764" s="9">
        <f t="shared" si="465"/>
        <v>9</v>
      </c>
      <c r="V3764" s="8">
        <v>2013</v>
      </c>
      <c r="W3764" t="s">
        <v>1181</v>
      </c>
      <c r="X3764" s="2">
        <v>0.437</v>
      </c>
      <c r="Y3764" s="7">
        <f t="shared" si="471"/>
        <v>1.1665465417367396E-2</v>
      </c>
      <c r="AA3764">
        <v>10704698</v>
      </c>
      <c r="AB3764">
        <v>5300152513</v>
      </c>
      <c r="AC3764">
        <v>15598985</v>
      </c>
      <c r="AD3764" t="s">
        <v>6</v>
      </c>
      <c r="AE3764">
        <v>134</v>
      </c>
      <c r="AH3764" t="s">
        <v>1205</v>
      </c>
      <c r="AI3764" t="s">
        <v>1204</v>
      </c>
      <c r="AK3764" t="s">
        <v>1203</v>
      </c>
      <c r="AL3764">
        <v>9</v>
      </c>
      <c r="AM3764" s="5">
        <f t="shared" si="466"/>
        <v>1</v>
      </c>
      <c r="AN3764" s="4">
        <f t="shared" si="470"/>
        <v>1.5145778114350624E-3</v>
      </c>
      <c r="AO3764" s="3"/>
      <c r="AP3764">
        <v>1</v>
      </c>
      <c r="AR3764" t="s">
        <v>42</v>
      </c>
      <c r="AT3764" s="2" t="s">
        <v>41</v>
      </c>
      <c r="AU3764" s="1">
        <f t="shared" si="467"/>
        <v>0.86201991355876961</v>
      </c>
      <c r="AV3764" s="1">
        <f t="shared" si="468"/>
        <v>0.65900216144012291</v>
      </c>
      <c r="AW3764" s="1">
        <f t="shared" si="469"/>
        <v>0.45598440932147627</v>
      </c>
    </row>
    <row r="3765" spans="1:49" x14ac:dyDescent="0.2">
      <c r="A3765">
        <v>3763</v>
      </c>
      <c r="B3765" t="s">
        <v>1202</v>
      </c>
      <c r="C3765" t="s">
        <v>1201</v>
      </c>
      <c r="F3765" t="s">
        <v>1200</v>
      </c>
      <c r="G3765" t="s">
        <v>17</v>
      </c>
      <c r="H3765" t="s">
        <v>16</v>
      </c>
      <c r="I3765" t="s">
        <v>1199</v>
      </c>
      <c r="J3765">
        <v>60011629</v>
      </c>
      <c r="K3765" t="s">
        <v>1198</v>
      </c>
      <c r="L3765" t="s">
        <v>1197</v>
      </c>
      <c r="M3765" t="s">
        <v>512</v>
      </c>
      <c r="N3765">
        <v>4</v>
      </c>
      <c r="O3765" t="s">
        <v>1196</v>
      </c>
      <c r="P3765" t="s">
        <v>1195</v>
      </c>
      <c r="Q3765" t="s">
        <v>1194</v>
      </c>
      <c r="R3765" s="8">
        <v>41275</v>
      </c>
      <c r="S3765" s="9">
        <f t="shared" si="464"/>
        <v>2013</v>
      </c>
      <c r="T3765" s="9">
        <v>2013</v>
      </c>
      <c r="U3765" s="9">
        <f t="shared" si="465"/>
        <v>9</v>
      </c>
      <c r="V3765" s="8">
        <v>2013</v>
      </c>
      <c r="W3765" t="s">
        <v>1181</v>
      </c>
      <c r="X3765" s="2">
        <v>0.437</v>
      </c>
      <c r="Y3765" s="7">
        <f t="shared" si="471"/>
        <v>1.1665465417367396E-2</v>
      </c>
      <c r="AA3765">
        <v>10704698</v>
      </c>
      <c r="AB3765">
        <v>5300152513</v>
      </c>
      <c r="AC3765">
        <v>15598985</v>
      </c>
      <c r="AD3765" t="s">
        <v>6</v>
      </c>
      <c r="AE3765">
        <v>134</v>
      </c>
      <c r="AH3765" t="s">
        <v>1193</v>
      </c>
      <c r="AI3765" t="s">
        <v>1192</v>
      </c>
      <c r="AK3765" t="s">
        <v>1191</v>
      </c>
      <c r="AL3765">
        <v>0</v>
      </c>
      <c r="AM3765" s="5">
        <f t="shared" si="466"/>
        <v>0</v>
      </c>
      <c r="AN3765" s="4">
        <f t="shared" si="470"/>
        <v>0</v>
      </c>
      <c r="AO3765" s="3"/>
      <c r="AP3765">
        <v>1</v>
      </c>
      <c r="AR3765" t="s">
        <v>42</v>
      </c>
      <c r="AT3765" s="2" t="s">
        <v>41</v>
      </c>
      <c r="AU3765" s="1">
        <f t="shared" si="467"/>
        <v>0.81658257921571764</v>
      </c>
      <c r="AV3765" s="1">
        <f t="shared" si="468"/>
        <v>0.58327327086836978</v>
      </c>
      <c r="AW3765" s="1">
        <f t="shared" si="469"/>
        <v>0.34996396252102185</v>
      </c>
    </row>
    <row r="3766" spans="1:49" x14ac:dyDescent="0.2">
      <c r="A3766">
        <v>3764</v>
      </c>
      <c r="B3766" t="s">
        <v>1190</v>
      </c>
      <c r="C3766" t="s">
        <v>1189</v>
      </c>
      <c r="F3766" t="s">
        <v>1188</v>
      </c>
      <c r="G3766" t="s">
        <v>17</v>
      </c>
      <c r="H3766" t="s">
        <v>16</v>
      </c>
      <c r="I3766" t="s">
        <v>1187</v>
      </c>
      <c r="J3766">
        <v>60003003</v>
      </c>
      <c r="K3766" t="s">
        <v>1186</v>
      </c>
      <c r="L3766" t="s">
        <v>1185</v>
      </c>
      <c r="M3766" t="s">
        <v>1158</v>
      </c>
      <c r="N3766">
        <v>2</v>
      </c>
      <c r="O3766" t="s">
        <v>1184</v>
      </c>
      <c r="P3766" t="s">
        <v>1183</v>
      </c>
      <c r="Q3766" t="s">
        <v>1182</v>
      </c>
      <c r="R3766" s="8">
        <v>41275</v>
      </c>
      <c r="S3766" s="9">
        <f t="shared" si="464"/>
        <v>2013</v>
      </c>
      <c r="T3766" s="9">
        <v>2013</v>
      </c>
      <c r="U3766" s="9">
        <f t="shared" si="465"/>
        <v>9</v>
      </c>
      <c r="V3766" s="8">
        <v>2013</v>
      </c>
      <c r="W3766" t="s">
        <v>1181</v>
      </c>
      <c r="X3766" s="2">
        <v>0.437</v>
      </c>
      <c r="Y3766" s="7">
        <f t="shared" si="471"/>
        <v>1.1665465417367396E-2</v>
      </c>
      <c r="AA3766">
        <v>10704698</v>
      </c>
      <c r="AB3766">
        <v>5300152513</v>
      </c>
      <c r="AC3766">
        <v>15598985</v>
      </c>
      <c r="AD3766" t="s">
        <v>6</v>
      </c>
      <c r="AE3766">
        <v>134</v>
      </c>
      <c r="AH3766" t="s">
        <v>1180</v>
      </c>
      <c r="AI3766" t="s">
        <v>1179</v>
      </c>
      <c r="AK3766" t="s">
        <v>1178</v>
      </c>
      <c r="AL3766">
        <v>39</v>
      </c>
      <c r="AM3766" s="5">
        <f t="shared" si="466"/>
        <v>4.333333333333333</v>
      </c>
      <c r="AN3766" s="4">
        <f t="shared" si="470"/>
        <v>6.5631705162186036E-3</v>
      </c>
      <c r="AO3766" s="3"/>
      <c r="AP3766">
        <v>1</v>
      </c>
      <c r="AR3766" t="s">
        <v>42</v>
      </c>
      <c r="AT3766" s="2" t="s">
        <v>41</v>
      </c>
      <c r="AU3766" s="1">
        <f t="shared" si="467"/>
        <v>1.0134776947022757</v>
      </c>
      <c r="AV3766" s="1">
        <f t="shared" si="468"/>
        <v>0.91143179667929997</v>
      </c>
      <c r="AW3766" s="1">
        <f t="shared" si="469"/>
        <v>0.80938589865632415</v>
      </c>
    </row>
    <row r="3767" spans="1:49" x14ac:dyDescent="0.2">
      <c r="A3767">
        <v>3765</v>
      </c>
      <c r="B3767" t="s">
        <v>1177</v>
      </c>
      <c r="C3767" t="s">
        <v>1176</v>
      </c>
      <c r="F3767" t="s">
        <v>1175</v>
      </c>
      <c r="G3767" t="s">
        <v>17</v>
      </c>
      <c r="H3767" t="s">
        <v>16</v>
      </c>
      <c r="I3767" t="s">
        <v>1174</v>
      </c>
      <c r="J3767">
        <v>60015986</v>
      </c>
      <c r="K3767" t="s">
        <v>1173</v>
      </c>
      <c r="L3767" t="s">
        <v>1172</v>
      </c>
      <c r="M3767" t="s">
        <v>1158</v>
      </c>
      <c r="N3767">
        <v>4</v>
      </c>
      <c r="O3767" t="s">
        <v>1171</v>
      </c>
      <c r="P3767" t="s">
        <v>1170</v>
      </c>
      <c r="Q3767" t="s">
        <v>1169</v>
      </c>
      <c r="R3767" s="8">
        <v>41275</v>
      </c>
      <c r="S3767" s="9">
        <f t="shared" si="464"/>
        <v>2013</v>
      </c>
      <c r="T3767" s="9">
        <v>2013</v>
      </c>
      <c r="U3767" s="9">
        <f t="shared" si="465"/>
        <v>9</v>
      </c>
      <c r="V3767" s="8">
        <v>2013</v>
      </c>
      <c r="W3767" t="s">
        <v>1154</v>
      </c>
      <c r="X3767" s="2">
        <v>0.82</v>
      </c>
      <c r="Y3767" s="7">
        <f t="shared" si="471"/>
        <v>2.1889431675609299E-2</v>
      </c>
      <c r="AA3767">
        <v>189456</v>
      </c>
      <c r="AB3767">
        <v>15361</v>
      </c>
      <c r="AD3767" t="s">
        <v>6</v>
      </c>
      <c r="AE3767">
        <v>62</v>
      </c>
      <c r="AF3767">
        <v>1</v>
      </c>
      <c r="AG3767">
        <v>6287017</v>
      </c>
      <c r="AH3767" t="s">
        <v>1168</v>
      </c>
      <c r="AI3767" t="s">
        <v>1167</v>
      </c>
      <c r="AJ3767" t="s">
        <v>1166</v>
      </c>
      <c r="AK3767" t="s">
        <v>1165</v>
      </c>
      <c r="AL3767">
        <v>56</v>
      </c>
      <c r="AM3767" s="5">
        <f t="shared" si="466"/>
        <v>6.2222222222222223</v>
      </c>
      <c r="AN3767" s="4">
        <f t="shared" si="470"/>
        <v>9.424039715595944E-3</v>
      </c>
      <c r="AO3767" s="3"/>
      <c r="AP3767">
        <v>0</v>
      </c>
      <c r="AR3767" t="s">
        <v>42</v>
      </c>
      <c r="AT3767" s="2" t="s">
        <v>41</v>
      </c>
      <c r="AU3767" s="1">
        <f t="shared" si="467"/>
        <v>1.8149814087605292</v>
      </c>
      <c r="AV3767" s="1">
        <f t="shared" si="468"/>
        <v>1.5656735695602622</v>
      </c>
      <c r="AW3767" s="1">
        <f t="shared" si="469"/>
        <v>1.3163657303599949</v>
      </c>
    </row>
    <row r="3768" spans="1:49" x14ac:dyDescent="0.2">
      <c r="A3768">
        <v>3766</v>
      </c>
      <c r="B3768" t="s">
        <v>1164</v>
      </c>
      <c r="C3768" t="s">
        <v>1163</v>
      </c>
      <c r="F3768" t="s">
        <v>1162</v>
      </c>
      <c r="G3768" t="s">
        <v>17</v>
      </c>
      <c r="H3768" t="s">
        <v>16</v>
      </c>
      <c r="I3768" t="s">
        <v>1161</v>
      </c>
      <c r="J3768">
        <v>60024353</v>
      </c>
      <c r="K3768" t="s">
        <v>1160</v>
      </c>
      <c r="L3768" t="s">
        <v>1159</v>
      </c>
      <c r="M3768" t="s">
        <v>1158</v>
      </c>
      <c r="N3768">
        <v>3</v>
      </c>
      <c r="O3768" t="s">
        <v>1157</v>
      </c>
      <c r="P3768" t="s">
        <v>1156</v>
      </c>
      <c r="Q3768" t="s">
        <v>1155</v>
      </c>
      <c r="R3768" s="8">
        <v>41275</v>
      </c>
      <c r="S3768" s="9">
        <f t="shared" si="464"/>
        <v>2013</v>
      </c>
      <c r="T3768" s="9">
        <v>2013</v>
      </c>
      <c r="U3768" s="9">
        <f t="shared" si="465"/>
        <v>9</v>
      </c>
      <c r="V3768" s="8">
        <v>2013</v>
      </c>
      <c r="W3768" t="s">
        <v>1154</v>
      </c>
      <c r="X3768" s="2">
        <v>0.82</v>
      </c>
      <c r="Y3768" s="7">
        <f t="shared" si="471"/>
        <v>2.1889431675609299E-2</v>
      </c>
      <c r="AA3768">
        <v>189456</v>
      </c>
      <c r="AB3768">
        <v>15361</v>
      </c>
      <c r="AD3768" t="s">
        <v>6</v>
      </c>
      <c r="AE3768">
        <v>62</v>
      </c>
      <c r="AF3768">
        <v>1</v>
      </c>
      <c r="AG3768">
        <v>6290389</v>
      </c>
      <c r="AH3768" t="s">
        <v>1153</v>
      </c>
      <c r="AI3768" t="s">
        <v>1152</v>
      </c>
      <c r="AJ3768" t="s">
        <v>1151</v>
      </c>
      <c r="AK3768" t="s">
        <v>1150</v>
      </c>
      <c r="AL3768">
        <v>35</v>
      </c>
      <c r="AM3768" s="5">
        <f t="shared" si="466"/>
        <v>3.8888888888888888</v>
      </c>
      <c r="AN3768" s="4">
        <f t="shared" si="470"/>
        <v>5.8900248222474652E-3</v>
      </c>
      <c r="AO3768" s="3"/>
      <c r="AP3768">
        <v>0</v>
      </c>
      <c r="AR3768" t="s">
        <v>42</v>
      </c>
      <c r="AT3768" s="2" t="s">
        <v>41</v>
      </c>
      <c r="AU3768" s="1">
        <f t="shared" si="467"/>
        <v>1.7089609619600747</v>
      </c>
      <c r="AV3768" s="1">
        <f t="shared" si="468"/>
        <v>1.3889728248928381</v>
      </c>
      <c r="AW3768" s="1">
        <f t="shared" si="469"/>
        <v>1.0689846878256015</v>
      </c>
    </row>
    <row r="3769" spans="1:49" x14ac:dyDescent="0.2">
      <c r="A3769">
        <v>3767</v>
      </c>
      <c r="B3769" t="s">
        <v>1149</v>
      </c>
      <c r="C3769" t="s">
        <v>1148</v>
      </c>
      <c r="F3769" t="s">
        <v>1147</v>
      </c>
      <c r="G3769" t="s">
        <v>17</v>
      </c>
      <c r="H3769" t="s">
        <v>16</v>
      </c>
      <c r="I3769" t="s">
        <v>1146</v>
      </c>
      <c r="J3769">
        <v>60001800</v>
      </c>
      <c r="K3769" t="s">
        <v>1145</v>
      </c>
      <c r="L3769" t="s">
        <v>1144</v>
      </c>
      <c r="M3769" t="s">
        <v>688</v>
      </c>
      <c r="N3769">
        <v>2</v>
      </c>
      <c r="O3769" t="s">
        <v>1143</v>
      </c>
      <c r="P3769" t="s">
        <v>1142</v>
      </c>
      <c r="Q3769" t="s">
        <v>1141</v>
      </c>
      <c r="R3769" s="8">
        <v>41275</v>
      </c>
      <c r="S3769" s="9">
        <f t="shared" si="464"/>
        <v>2013</v>
      </c>
      <c r="T3769" s="9">
        <v>2013</v>
      </c>
      <c r="U3769" s="9">
        <f t="shared" si="465"/>
        <v>9</v>
      </c>
      <c r="V3769" s="8">
        <v>41275</v>
      </c>
      <c r="W3769" t="s">
        <v>1040</v>
      </c>
      <c r="X3769" s="2">
        <v>0.33500000000000002</v>
      </c>
      <c r="Y3769" s="7">
        <f t="shared" si="471"/>
        <v>8.94263367235258E-3</v>
      </c>
      <c r="AA3769">
        <v>10964290</v>
      </c>
      <c r="AB3769">
        <v>18201</v>
      </c>
      <c r="AC3769" t="s">
        <v>1039</v>
      </c>
      <c r="AD3769" t="s">
        <v>6</v>
      </c>
      <c r="AE3769">
        <v>23</v>
      </c>
      <c r="AF3769">
        <v>1</v>
      </c>
      <c r="AH3769" t="s">
        <v>1140</v>
      </c>
      <c r="AI3769" t="s">
        <v>1139</v>
      </c>
      <c r="AJ3769" t="s">
        <v>1138</v>
      </c>
      <c r="AK3769" t="s">
        <v>1137</v>
      </c>
      <c r="AL3769">
        <v>7</v>
      </c>
      <c r="AM3769" s="5">
        <f t="shared" si="466"/>
        <v>0.77777777777777779</v>
      </c>
      <c r="AN3769" s="4">
        <f t="shared" si="470"/>
        <v>1.178004964449493E-3</v>
      </c>
      <c r="AO3769" s="3"/>
      <c r="AP3769">
        <v>0</v>
      </c>
      <c r="AR3769" t="s">
        <v>42</v>
      </c>
      <c r="AT3769" s="2">
        <v>1.694</v>
      </c>
      <c r="AU3769" s="1">
        <f t="shared" si="467"/>
        <v>0.66132450599816539</v>
      </c>
      <c r="AV3769" s="1">
        <f t="shared" si="468"/>
        <v>0.50603193184010364</v>
      </c>
      <c r="AW3769" s="1">
        <f t="shared" si="469"/>
        <v>0.3507393576820419</v>
      </c>
    </row>
    <row r="3770" spans="1:49" x14ac:dyDescent="0.2">
      <c r="A3770">
        <v>3768</v>
      </c>
      <c r="B3770" t="s">
        <v>1136</v>
      </c>
      <c r="C3770" t="s">
        <v>1135</v>
      </c>
      <c r="F3770" t="s">
        <v>1134</v>
      </c>
      <c r="G3770" t="s">
        <v>17</v>
      </c>
      <c r="H3770" t="s">
        <v>16</v>
      </c>
      <c r="I3770" t="s">
        <v>1133</v>
      </c>
      <c r="J3770" t="s">
        <v>1127</v>
      </c>
      <c r="K3770" t="s">
        <v>1132</v>
      </c>
      <c r="L3770" t="s">
        <v>1131</v>
      </c>
      <c r="M3770" t="s">
        <v>1130</v>
      </c>
      <c r="N3770">
        <v>3</v>
      </c>
      <c r="O3770" t="s">
        <v>1129</v>
      </c>
      <c r="P3770" t="s">
        <v>1128</v>
      </c>
      <c r="Q3770" t="s">
        <v>1127</v>
      </c>
      <c r="R3770" s="8">
        <v>41275</v>
      </c>
      <c r="S3770" s="9">
        <f t="shared" ref="S3770:S3833" si="472">YEAR(R3770)</f>
        <v>2013</v>
      </c>
      <c r="T3770" s="9">
        <v>2013</v>
      </c>
      <c r="U3770" s="9">
        <f t="shared" ref="U3770:U3833" si="473">2022-T3770</f>
        <v>9</v>
      </c>
      <c r="V3770" s="8">
        <v>41275</v>
      </c>
      <c r="W3770" t="s">
        <v>1040</v>
      </c>
      <c r="X3770" s="2">
        <v>0.33500000000000002</v>
      </c>
      <c r="Y3770" s="7">
        <f t="shared" si="471"/>
        <v>8.94263367235258E-3</v>
      </c>
      <c r="AA3770">
        <v>10964290</v>
      </c>
      <c r="AB3770">
        <v>18201</v>
      </c>
      <c r="AC3770" t="s">
        <v>1039</v>
      </c>
      <c r="AD3770" t="s">
        <v>6</v>
      </c>
      <c r="AE3770">
        <v>23</v>
      </c>
      <c r="AF3770">
        <v>1</v>
      </c>
      <c r="AH3770" t="s">
        <v>1126</v>
      </c>
      <c r="AI3770" t="s">
        <v>1125</v>
      </c>
      <c r="AJ3770" t="s">
        <v>1124</v>
      </c>
      <c r="AK3770" t="s">
        <v>1123</v>
      </c>
      <c r="AL3770">
        <v>8</v>
      </c>
      <c r="AM3770" s="5">
        <f t="shared" ref="AM3770:AM3833" si="474">AL3770/U3770</f>
        <v>0.88888888888888884</v>
      </c>
      <c r="AN3770" s="4">
        <f t="shared" si="470"/>
        <v>1.3462913879422776E-3</v>
      </c>
      <c r="AO3770" s="3"/>
      <c r="AP3770">
        <v>0</v>
      </c>
      <c r="AR3770" t="s">
        <v>42</v>
      </c>
      <c r="AT3770" s="2">
        <v>1.694</v>
      </c>
      <c r="AU3770" s="1">
        <f t="shared" ref="AU3770:AU3833" si="475">(Y3770*0.7+AN3770*0.3)*100</f>
        <v>0.66637309870294892</v>
      </c>
      <c r="AV3770" s="1">
        <f t="shared" ref="AV3770:AV3833" si="476">(Y3770*0.5+AN3770*0.5)*100</f>
        <v>0.51444625301474289</v>
      </c>
      <c r="AW3770" s="1">
        <f t="shared" ref="AW3770:AW3833" si="477">(Y3770*0.3+AN3770*0.7)*100</f>
        <v>0.36251940732653681</v>
      </c>
    </row>
    <row r="3771" spans="1:49" x14ac:dyDescent="0.2">
      <c r="A3771">
        <v>3769</v>
      </c>
      <c r="B3771" t="s">
        <v>1122</v>
      </c>
      <c r="C3771" t="s">
        <v>1121</v>
      </c>
      <c r="F3771" t="s">
        <v>1120</v>
      </c>
      <c r="G3771" t="s">
        <v>17</v>
      </c>
      <c r="H3771" t="s">
        <v>16</v>
      </c>
      <c r="I3771" t="s">
        <v>1119</v>
      </c>
      <c r="J3771" t="s">
        <v>1118</v>
      </c>
      <c r="K3771" t="s">
        <v>1117</v>
      </c>
      <c r="L3771" t="s">
        <v>1116</v>
      </c>
      <c r="M3771" t="s">
        <v>1115</v>
      </c>
      <c r="N3771">
        <v>3</v>
      </c>
      <c r="O3771" t="s">
        <v>1114</v>
      </c>
      <c r="P3771" t="s">
        <v>1113</v>
      </c>
      <c r="Q3771" t="s">
        <v>1112</v>
      </c>
      <c r="R3771" s="8">
        <v>41275</v>
      </c>
      <c r="S3771" s="9">
        <f t="shared" si="472"/>
        <v>2013</v>
      </c>
      <c r="T3771" s="9">
        <v>2013</v>
      </c>
      <c r="U3771" s="9">
        <f t="shared" si="473"/>
        <v>9</v>
      </c>
      <c r="V3771" s="8">
        <v>41275</v>
      </c>
      <c r="W3771" t="s">
        <v>1040</v>
      </c>
      <c r="X3771" s="2">
        <v>0.33500000000000002</v>
      </c>
      <c r="Y3771" s="7">
        <f t="shared" si="471"/>
        <v>8.94263367235258E-3</v>
      </c>
      <c r="AA3771">
        <v>10964290</v>
      </c>
      <c r="AB3771">
        <v>18201</v>
      </c>
      <c r="AC3771" t="s">
        <v>1039</v>
      </c>
      <c r="AD3771" t="s">
        <v>6</v>
      </c>
      <c r="AE3771">
        <v>23</v>
      </c>
      <c r="AF3771">
        <v>1</v>
      </c>
      <c r="AH3771" t="s">
        <v>1111</v>
      </c>
      <c r="AI3771" t="s">
        <v>1110</v>
      </c>
      <c r="AJ3771" t="s">
        <v>1109</v>
      </c>
      <c r="AK3771" t="s">
        <v>1108</v>
      </c>
      <c r="AL3771">
        <v>30</v>
      </c>
      <c r="AM3771" s="5">
        <f t="shared" si="474"/>
        <v>3.3333333333333335</v>
      </c>
      <c r="AN3771" s="4">
        <f t="shared" si="470"/>
        <v>5.0485927047835416E-3</v>
      </c>
      <c r="AO3771" s="3"/>
      <c r="AP3771">
        <v>0</v>
      </c>
      <c r="AR3771" t="s">
        <v>42</v>
      </c>
      <c r="AT3771" s="2">
        <v>1.694</v>
      </c>
      <c r="AU3771" s="1">
        <f t="shared" si="475"/>
        <v>0.77744213820818675</v>
      </c>
      <c r="AV3771" s="1">
        <f t="shared" si="476"/>
        <v>0.69956131885680606</v>
      </c>
      <c r="AW3771" s="1">
        <f t="shared" si="477"/>
        <v>0.62168049950542525</v>
      </c>
    </row>
    <row r="3772" spans="1:49" x14ac:dyDescent="0.2">
      <c r="A3772">
        <v>3770</v>
      </c>
      <c r="B3772" t="s">
        <v>1107</v>
      </c>
      <c r="C3772" t="s">
        <v>1106</v>
      </c>
      <c r="D3772" t="s">
        <v>1105</v>
      </c>
      <c r="F3772" t="s">
        <v>1104</v>
      </c>
      <c r="G3772" t="s">
        <v>17</v>
      </c>
      <c r="H3772" t="s">
        <v>16</v>
      </c>
      <c r="I3772" t="s">
        <v>1103</v>
      </c>
      <c r="J3772">
        <v>60012521</v>
      </c>
      <c r="K3772" t="s">
        <v>1102</v>
      </c>
      <c r="L3772" t="s">
        <v>1101</v>
      </c>
      <c r="M3772" t="s">
        <v>1100</v>
      </c>
      <c r="N3772">
        <v>2</v>
      </c>
      <c r="O3772" t="s">
        <v>1099</v>
      </c>
      <c r="P3772" t="s">
        <v>1098</v>
      </c>
      <c r="Q3772" t="s">
        <v>1097</v>
      </c>
      <c r="R3772" s="8">
        <v>41275</v>
      </c>
      <c r="S3772" s="9">
        <f t="shared" si="472"/>
        <v>2013</v>
      </c>
      <c r="T3772" s="9">
        <v>2013</v>
      </c>
      <c r="U3772" s="9">
        <f t="shared" si="473"/>
        <v>9</v>
      </c>
      <c r="V3772" s="8">
        <v>2013</v>
      </c>
      <c r="W3772" t="s">
        <v>1096</v>
      </c>
      <c r="X3772" s="2">
        <v>1.7130000000000001</v>
      </c>
      <c r="Y3772" s="7">
        <f t="shared" si="471"/>
        <v>4.5727556658925285E-2</v>
      </c>
      <c r="AA3772">
        <v>179310</v>
      </c>
      <c r="AB3772">
        <v>20448</v>
      </c>
      <c r="AD3772" t="s">
        <v>6</v>
      </c>
      <c r="AE3772">
        <v>58</v>
      </c>
      <c r="AF3772" s="6">
        <v>44228</v>
      </c>
      <c r="AH3772" t="s">
        <v>1095</v>
      </c>
      <c r="AI3772" t="s">
        <v>1094</v>
      </c>
      <c r="AJ3772" t="s">
        <v>1093</v>
      </c>
      <c r="AK3772" t="s">
        <v>1092</v>
      </c>
      <c r="AL3772">
        <v>73</v>
      </c>
      <c r="AM3772" s="5">
        <f t="shared" si="474"/>
        <v>8.1111111111111107</v>
      </c>
      <c r="AN3772" s="4">
        <f t="shared" si="470"/>
        <v>1.2284908914973284E-2</v>
      </c>
      <c r="AO3772" s="3"/>
      <c r="AP3772">
        <v>0</v>
      </c>
      <c r="AQ3772" t="s">
        <v>1091</v>
      </c>
      <c r="AR3772" t="s">
        <v>42</v>
      </c>
      <c r="AS3772" t="s">
        <v>1090</v>
      </c>
      <c r="AT3772" s="2" t="s">
        <v>41</v>
      </c>
      <c r="AU3772" s="1">
        <f t="shared" si="475"/>
        <v>3.5694762335739685</v>
      </c>
      <c r="AV3772" s="1">
        <f t="shared" si="476"/>
        <v>2.9006232786949284</v>
      </c>
      <c r="AW3772" s="1">
        <f t="shared" si="477"/>
        <v>2.2317703238158884</v>
      </c>
    </row>
    <row r="3773" spans="1:49" x14ac:dyDescent="0.2">
      <c r="A3773">
        <v>3771</v>
      </c>
      <c r="B3773" t="s">
        <v>1089</v>
      </c>
      <c r="C3773" t="s">
        <v>1088</v>
      </c>
      <c r="F3773" t="s">
        <v>1087</v>
      </c>
      <c r="G3773" t="s">
        <v>17</v>
      </c>
      <c r="H3773" t="s">
        <v>16</v>
      </c>
      <c r="I3773" t="s">
        <v>1086</v>
      </c>
      <c r="J3773" t="s">
        <v>1085</v>
      </c>
      <c r="K3773" t="s">
        <v>1084</v>
      </c>
      <c r="L3773" t="s">
        <v>1083</v>
      </c>
      <c r="M3773" t="s">
        <v>1082</v>
      </c>
      <c r="N3773">
        <v>4</v>
      </c>
      <c r="O3773" t="s">
        <v>1081</v>
      </c>
      <c r="P3773" t="s">
        <v>1080</v>
      </c>
      <c r="Q3773" t="s">
        <v>1079</v>
      </c>
      <c r="R3773" s="8">
        <v>41275</v>
      </c>
      <c r="S3773" s="9">
        <f t="shared" si="472"/>
        <v>2013</v>
      </c>
      <c r="T3773" s="9">
        <v>2013</v>
      </c>
      <c r="U3773" s="9">
        <f t="shared" si="473"/>
        <v>9</v>
      </c>
      <c r="V3773" s="8">
        <v>41275</v>
      </c>
      <c r="W3773" t="s">
        <v>1040</v>
      </c>
      <c r="X3773" s="2">
        <v>0.33500000000000002</v>
      </c>
      <c r="Y3773" s="7">
        <f t="shared" si="471"/>
        <v>8.94263367235258E-3</v>
      </c>
      <c r="AA3773">
        <v>10964290</v>
      </c>
      <c r="AB3773">
        <v>18201</v>
      </c>
      <c r="AC3773" t="s">
        <v>1039</v>
      </c>
      <c r="AD3773" t="s">
        <v>6</v>
      </c>
      <c r="AE3773">
        <v>23</v>
      </c>
      <c r="AF3773">
        <v>1</v>
      </c>
      <c r="AH3773" t="s">
        <v>1078</v>
      </c>
      <c r="AI3773" t="s">
        <v>1077</v>
      </c>
      <c r="AJ3773" t="s">
        <v>1076</v>
      </c>
      <c r="AK3773" t="s">
        <v>1075</v>
      </c>
      <c r="AL3773">
        <v>7</v>
      </c>
      <c r="AM3773" s="5">
        <f t="shared" si="474"/>
        <v>0.77777777777777779</v>
      </c>
      <c r="AN3773" s="4">
        <f t="shared" si="470"/>
        <v>1.178004964449493E-3</v>
      </c>
      <c r="AO3773" s="3"/>
      <c r="AP3773">
        <v>0</v>
      </c>
      <c r="AR3773" t="s">
        <v>42</v>
      </c>
      <c r="AT3773" s="2">
        <v>1.694</v>
      </c>
      <c r="AU3773" s="1">
        <f t="shared" si="475"/>
        <v>0.66132450599816539</v>
      </c>
      <c r="AV3773" s="1">
        <f t="shared" si="476"/>
        <v>0.50603193184010364</v>
      </c>
      <c r="AW3773" s="1">
        <f t="shared" si="477"/>
        <v>0.3507393576820419</v>
      </c>
    </row>
    <row r="3774" spans="1:49" x14ac:dyDescent="0.2">
      <c r="A3774">
        <v>3772</v>
      </c>
      <c r="B3774" t="s">
        <v>1074</v>
      </c>
      <c r="C3774" t="s">
        <v>1073</v>
      </c>
      <c r="F3774" t="s">
        <v>1072</v>
      </c>
      <c r="G3774" t="s">
        <v>17</v>
      </c>
      <c r="H3774" t="s">
        <v>16</v>
      </c>
      <c r="I3774" t="s">
        <v>1071</v>
      </c>
      <c r="J3774" t="s">
        <v>1070</v>
      </c>
      <c r="K3774" t="s">
        <v>1069</v>
      </c>
      <c r="L3774" t="s">
        <v>620</v>
      </c>
      <c r="M3774" t="s">
        <v>32</v>
      </c>
      <c r="N3774">
        <v>4</v>
      </c>
      <c r="O3774" t="s">
        <v>1068</v>
      </c>
      <c r="P3774" t="s">
        <v>1067</v>
      </c>
      <c r="Q3774" t="s">
        <v>1066</v>
      </c>
      <c r="R3774" s="8">
        <v>41275</v>
      </c>
      <c r="S3774" s="9">
        <f t="shared" si="472"/>
        <v>2013</v>
      </c>
      <c r="T3774" s="9">
        <v>2013</v>
      </c>
      <c r="U3774" s="9">
        <f t="shared" si="473"/>
        <v>9</v>
      </c>
      <c r="V3774" s="8">
        <v>41275</v>
      </c>
      <c r="W3774" t="s">
        <v>1040</v>
      </c>
      <c r="X3774" s="2">
        <v>0.33500000000000002</v>
      </c>
      <c r="Y3774" s="7">
        <f t="shared" si="471"/>
        <v>8.94263367235258E-3</v>
      </c>
      <c r="AA3774">
        <v>10964290</v>
      </c>
      <c r="AB3774">
        <v>18201</v>
      </c>
      <c r="AC3774" t="s">
        <v>1039</v>
      </c>
      <c r="AD3774" t="s">
        <v>6</v>
      </c>
      <c r="AE3774">
        <v>23</v>
      </c>
      <c r="AF3774">
        <v>1</v>
      </c>
      <c r="AH3774" t="s">
        <v>1065</v>
      </c>
      <c r="AI3774" t="s">
        <v>1064</v>
      </c>
      <c r="AJ3774" t="s">
        <v>1063</v>
      </c>
      <c r="AK3774" t="s">
        <v>1062</v>
      </c>
      <c r="AL3774">
        <v>12</v>
      </c>
      <c r="AM3774" s="5">
        <f t="shared" si="474"/>
        <v>1.3333333333333333</v>
      </c>
      <c r="AN3774" s="4">
        <f t="shared" si="470"/>
        <v>2.0194370819134164E-3</v>
      </c>
      <c r="AO3774" s="3"/>
      <c r="AP3774">
        <v>0</v>
      </c>
      <c r="AR3774" t="s">
        <v>42</v>
      </c>
      <c r="AT3774" s="2">
        <v>1.694</v>
      </c>
      <c r="AU3774" s="1">
        <f t="shared" si="475"/>
        <v>0.68656746952208314</v>
      </c>
      <c r="AV3774" s="1">
        <f t="shared" si="476"/>
        <v>0.54810353771329978</v>
      </c>
      <c r="AW3774" s="1">
        <f t="shared" si="477"/>
        <v>0.40963960590451648</v>
      </c>
    </row>
    <row r="3775" spans="1:49" x14ac:dyDescent="0.2">
      <c r="A3775">
        <v>3773</v>
      </c>
      <c r="B3775" t="s">
        <v>1061</v>
      </c>
      <c r="C3775" t="s">
        <v>1060</v>
      </c>
      <c r="F3775" t="s">
        <v>1059</v>
      </c>
      <c r="G3775" t="s">
        <v>17</v>
      </c>
      <c r="H3775" t="s">
        <v>16</v>
      </c>
      <c r="I3775" t="s">
        <v>1058</v>
      </c>
      <c r="J3775" t="s">
        <v>1057</v>
      </c>
      <c r="K3775" t="s">
        <v>1056</v>
      </c>
      <c r="L3775" t="s">
        <v>1055</v>
      </c>
      <c r="M3775" t="s">
        <v>760</v>
      </c>
      <c r="N3775">
        <v>3</v>
      </c>
      <c r="O3775" t="s">
        <v>1054</v>
      </c>
      <c r="P3775" t="s">
        <v>1053</v>
      </c>
      <c r="Q3775" t="s">
        <v>1052</v>
      </c>
      <c r="R3775" s="8">
        <v>41275</v>
      </c>
      <c r="S3775" s="9">
        <f t="shared" si="472"/>
        <v>2013</v>
      </c>
      <c r="T3775" s="9">
        <v>2013</v>
      </c>
      <c r="U3775" s="9">
        <f t="shared" si="473"/>
        <v>9</v>
      </c>
      <c r="V3775" s="8">
        <v>41275</v>
      </c>
      <c r="W3775" t="s">
        <v>1040</v>
      </c>
      <c r="X3775" s="2">
        <v>0.33500000000000002</v>
      </c>
      <c r="Y3775" s="7">
        <f t="shared" si="471"/>
        <v>8.94263367235258E-3</v>
      </c>
      <c r="AA3775">
        <v>10964290</v>
      </c>
      <c r="AB3775">
        <v>18201</v>
      </c>
      <c r="AC3775" t="s">
        <v>1039</v>
      </c>
      <c r="AD3775" t="s">
        <v>6</v>
      </c>
      <c r="AE3775">
        <v>23</v>
      </c>
      <c r="AF3775">
        <v>1</v>
      </c>
      <c r="AH3775" t="s">
        <v>1051</v>
      </c>
      <c r="AI3775" t="s">
        <v>1050</v>
      </c>
      <c r="AJ3775" t="s">
        <v>1049</v>
      </c>
      <c r="AK3775" t="s">
        <v>1048</v>
      </c>
      <c r="AL3775">
        <v>0</v>
      </c>
      <c r="AM3775" s="5">
        <f t="shared" si="474"/>
        <v>0</v>
      </c>
      <c r="AN3775" s="4">
        <f t="shared" si="470"/>
        <v>0</v>
      </c>
      <c r="AO3775" s="3"/>
      <c r="AP3775">
        <v>0</v>
      </c>
      <c r="AR3775" t="s">
        <v>42</v>
      </c>
      <c r="AT3775" s="2">
        <v>1.694</v>
      </c>
      <c r="AU3775" s="1">
        <f t="shared" si="475"/>
        <v>0.62598435706468059</v>
      </c>
      <c r="AV3775" s="1">
        <f t="shared" si="476"/>
        <v>0.44713168361762901</v>
      </c>
      <c r="AW3775" s="1">
        <f t="shared" si="477"/>
        <v>0.26827901017057743</v>
      </c>
    </row>
    <row r="3776" spans="1:49" x14ac:dyDescent="0.2">
      <c r="A3776">
        <v>3774</v>
      </c>
      <c r="B3776" t="s">
        <v>1047</v>
      </c>
      <c r="C3776" t="s">
        <v>1046</v>
      </c>
      <c r="F3776" t="s">
        <v>1045</v>
      </c>
      <c r="G3776" t="s">
        <v>17</v>
      </c>
      <c r="H3776" t="s">
        <v>16</v>
      </c>
      <c r="I3776" t="s">
        <v>1044</v>
      </c>
      <c r="J3776">
        <v>60031544</v>
      </c>
      <c r="K3776" t="s">
        <v>471</v>
      </c>
      <c r="L3776" t="s">
        <v>470</v>
      </c>
      <c r="M3776" t="s">
        <v>68</v>
      </c>
      <c r="N3776">
        <v>6</v>
      </c>
      <c r="O3776" t="s">
        <v>1043</v>
      </c>
      <c r="P3776" t="s">
        <v>1042</v>
      </c>
      <c r="Q3776" t="s">
        <v>1041</v>
      </c>
      <c r="R3776" s="8">
        <v>41275</v>
      </c>
      <c r="S3776" s="9">
        <f t="shared" si="472"/>
        <v>2013</v>
      </c>
      <c r="T3776" s="9">
        <v>2013</v>
      </c>
      <c r="U3776" s="9">
        <f t="shared" si="473"/>
        <v>9</v>
      </c>
      <c r="V3776" s="8">
        <v>41275</v>
      </c>
      <c r="W3776" t="s">
        <v>1040</v>
      </c>
      <c r="X3776" s="2">
        <v>0.33500000000000002</v>
      </c>
      <c r="Y3776" s="7">
        <f t="shared" si="471"/>
        <v>8.94263367235258E-3</v>
      </c>
      <c r="AA3776">
        <v>10964290</v>
      </c>
      <c r="AB3776">
        <v>18201</v>
      </c>
      <c r="AC3776" t="s">
        <v>1039</v>
      </c>
      <c r="AD3776" t="s">
        <v>6</v>
      </c>
      <c r="AE3776">
        <v>23</v>
      </c>
      <c r="AF3776">
        <v>1</v>
      </c>
      <c r="AH3776" t="s">
        <v>1038</v>
      </c>
      <c r="AI3776" t="s">
        <v>1037</v>
      </c>
      <c r="AJ3776" t="s">
        <v>1036</v>
      </c>
      <c r="AK3776" t="s">
        <v>1035</v>
      </c>
      <c r="AL3776">
        <v>2</v>
      </c>
      <c r="AM3776" s="5">
        <f t="shared" si="474"/>
        <v>0.22222222222222221</v>
      </c>
      <c r="AN3776" s="4">
        <f t="shared" si="470"/>
        <v>3.365728469855694E-4</v>
      </c>
      <c r="AO3776" s="3"/>
      <c r="AP3776">
        <v>0</v>
      </c>
      <c r="AR3776" t="s">
        <v>42</v>
      </c>
      <c r="AT3776" s="2">
        <v>1.694</v>
      </c>
      <c r="AU3776" s="1">
        <f t="shared" si="475"/>
        <v>0.63608154247424775</v>
      </c>
      <c r="AV3776" s="1">
        <f t="shared" si="476"/>
        <v>0.46396032596690745</v>
      </c>
      <c r="AW3776" s="1">
        <f t="shared" si="477"/>
        <v>0.29183910945956726</v>
      </c>
    </row>
    <row r="3777" spans="1:49" x14ac:dyDescent="0.2">
      <c r="A3777">
        <v>3775</v>
      </c>
      <c r="B3777" t="s">
        <v>1034</v>
      </c>
      <c r="C3777" t="s">
        <v>1033</v>
      </c>
      <c r="F3777" t="s">
        <v>1032</v>
      </c>
      <c r="G3777" t="s">
        <v>17</v>
      </c>
      <c r="H3777" t="s">
        <v>16</v>
      </c>
      <c r="I3777" t="s">
        <v>1031</v>
      </c>
      <c r="J3777">
        <v>60030931</v>
      </c>
      <c r="K3777" t="s">
        <v>1030</v>
      </c>
      <c r="L3777" t="s">
        <v>1029</v>
      </c>
      <c r="M3777" t="s">
        <v>120</v>
      </c>
      <c r="N3777">
        <v>4</v>
      </c>
      <c r="O3777" t="s">
        <v>1028</v>
      </c>
      <c r="P3777" t="s">
        <v>1027</v>
      </c>
      <c r="Q3777" t="s">
        <v>1026</v>
      </c>
      <c r="R3777" s="8">
        <v>41275</v>
      </c>
      <c r="S3777" s="9">
        <f t="shared" si="472"/>
        <v>2013</v>
      </c>
      <c r="T3777" s="9">
        <v>2013</v>
      </c>
      <c r="U3777" s="9">
        <f t="shared" si="473"/>
        <v>9</v>
      </c>
      <c r="V3777" s="8">
        <v>41275</v>
      </c>
      <c r="W3777" t="s">
        <v>1025</v>
      </c>
      <c r="X3777" s="2">
        <v>1.107</v>
      </c>
      <c r="Y3777" s="7">
        <f t="shared" si="471"/>
        <v>2.9550732762072558E-2</v>
      </c>
      <c r="AA3777">
        <v>68314</v>
      </c>
      <c r="AB3777">
        <v>12132</v>
      </c>
      <c r="AD3777" t="s">
        <v>6</v>
      </c>
      <c r="AE3777">
        <v>146</v>
      </c>
      <c r="AF3777">
        <v>1</v>
      </c>
      <c r="AH3777" t="s">
        <v>1024</v>
      </c>
      <c r="AI3777" t="s">
        <v>1023</v>
      </c>
      <c r="AJ3777" t="s">
        <v>1022</v>
      </c>
      <c r="AK3777" t="s">
        <v>1021</v>
      </c>
      <c r="AL3777">
        <v>56</v>
      </c>
      <c r="AM3777" s="5">
        <f t="shared" si="474"/>
        <v>6.2222222222222223</v>
      </c>
      <c r="AN3777" s="4">
        <f t="shared" si="470"/>
        <v>9.424039715595944E-3</v>
      </c>
      <c r="AO3777" s="3"/>
      <c r="AP3777">
        <v>0</v>
      </c>
      <c r="AQ3777" t="s">
        <v>1020</v>
      </c>
      <c r="AR3777" t="s">
        <v>42</v>
      </c>
      <c r="AS3777" t="s">
        <v>1019</v>
      </c>
      <c r="AT3777" s="2">
        <v>2.9489999999999998</v>
      </c>
      <c r="AU3777" s="1">
        <f t="shared" si="475"/>
        <v>2.3512724848129571</v>
      </c>
      <c r="AV3777" s="1">
        <f t="shared" si="476"/>
        <v>1.948738623883425</v>
      </c>
      <c r="AW3777" s="1">
        <f t="shared" si="477"/>
        <v>1.5462047629538929</v>
      </c>
    </row>
    <row r="3778" spans="1:49" x14ac:dyDescent="0.2">
      <c r="A3778">
        <v>3776</v>
      </c>
      <c r="B3778" t="s">
        <v>1018</v>
      </c>
      <c r="C3778" t="s">
        <v>1017</v>
      </c>
      <c r="E3778">
        <v>22581473</v>
      </c>
      <c r="F3778" t="s">
        <v>1016</v>
      </c>
      <c r="G3778" t="s">
        <v>17</v>
      </c>
      <c r="H3778" t="s">
        <v>16</v>
      </c>
      <c r="I3778" t="s">
        <v>1015</v>
      </c>
      <c r="J3778" t="s">
        <v>1014</v>
      </c>
      <c r="K3778" t="s">
        <v>1013</v>
      </c>
      <c r="L3778" t="s">
        <v>1012</v>
      </c>
      <c r="M3778" t="s">
        <v>1011</v>
      </c>
      <c r="N3778">
        <v>7</v>
      </c>
      <c r="O3778" t="s">
        <v>1010</v>
      </c>
      <c r="P3778" t="s">
        <v>1009</v>
      </c>
      <c r="Q3778" t="s">
        <v>1008</v>
      </c>
      <c r="R3778" s="8">
        <v>41275</v>
      </c>
      <c r="S3778" s="9">
        <f t="shared" si="472"/>
        <v>2013</v>
      </c>
      <c r="T3778" s="9">
        <v>2013</v>
      </c>
      <c r="U3778" s="9">
        <f t="shared" si="473"/>
        <v>9</v>
      </c>
      <c r="V3778" s="8">
        <v>41275</v>
      </c>
      <c r="W3778" t="s">
        <v>1007</v>
      </c>
      <c r="X3778" s="2">
        <v>1.716</v>
      </c>
      <c r="Y3778" s="7">
        <f t="shared" si="471"/>
        <v>4.5807639945543363E-2</v>
      </c>
      <c r="AA3778">
        <v>19328451</v>
      </c>
      <c r="AB3778">
        <v>6000195389</v>
      </c>
      <c r="AC3778">
        <v>10974695</v>
      </c>
      <c r="AD3778" t="s">
        <v>6</v>
      </c>
      <c r="AE3778">
        <v>73</v>
      </c>
      <c r="AF3778">
        <v>1</v>
      </c>
      <c r="AH3778" s="10">
        <v>41275</v>
      </c>
      <c r="AI3778" t="s">
        <v>1006</v>
      </c>
      <c r="AJ3778" t="s">
        <v>1005</v>
      </c>
      <c r="AK3778" t="s">
        <v>1004</v>
      </c>
      <c r="AL3778">
        <v>38</v>
      </c>
      <c r="AM3778" s="5">
        <f t="shared" si="474"/>
        <v>4.2222222222222223</v>
      </c>
      <c r="AN3778" s="4">
        <f t="shared" ref="AN3778:AN3841" si="478">(AM3778-$AO$4)/($AO$3-$AO$4)</f>
        <v>6.3948840927258192E-3</v>
      </c>
      <c r="AO3778" s="3"/>
      <c r="AP3778">
        <v>0</v>
      </c>
      <c r="AR3778" t="s">
        <v>42</v>
      </c>
      <c r="AT3778" s="2">
        <v>3.964</v>
      </c>
      <c r="AU3778" s="1">
        <f t="shared" si="475"/>
        <v>3.3983813189698098</v>
      </c>
      <c r="AV3778" s="1">
        <f t="shared" si="476"/>
        <v>2.610126201913459</v>
      </c>
      <c r="AW3778" s="1">
        <f t="shared" si="477"/>
        <v>1.821871084857108</v>
      </c>
    </row>
    <row r="3779" spans="1:49" x14ac:dyDescent="0.2">
      <c r="A3779">
        <v>3777</v>
      </c>
      <c r="B3779" t="s">
        <v>1003</v>
      </c>
      <c r="C3779" t="s">
        <v>1002</v>
      </c>
      <c r="D3779" t="s">
        <v>1001</v>
      </c>
      <c r="E3779">
        <v>23036370</v>
      </c>
      <c r="F3779" t="s">
        <v>1000</v>
      </c>
      <c r="G3779" t="s">
        <v>17</v>
      </c>
      <c r="H3779" t="s">
        <v>16</v>
      </c>
      <c r="I3779" t="s">
        <v>999</v>
      </c>
      <c r="J3779" t="s">
        <v>998</v>
      </c>
      <c r="K3779" t="s">
        <v>997</v>
      </c>
      <c r="L3779" t="s">
        <v>996</v>
      </c>
      <c r="M3779" t="s">
        <v>32</v>
      </c>
      <c r="N3779">
        <v>4</v>
      </c>
      <c r="O3779" t="s">
        <v>995</v>
      </c>
      <c r="P3779" t="s">
        <v>994</v>
      </c>
      <c r="Q3779" t="s">
        <v>993</v>
      </c>
      <c r="R3779" s="8">
        <v>41275</v>
      </c>
      <c r="S3779" s="9">
        <f t="shared" si="472"/>
        <v>2013</v>
      </c>
      <c r="T3779" s="9">
        <v>2013</v>
      </c>
      <c r="U3779" s="9">
        <f t="shared" si="473"/>
        <v>9</v>
      </c>
      <c r="V3779" s="8">
        <v>41275</v>
      </c>
      <c r="W3779" t="s">
        <v>939</v>
      </c>
      <c r="X3779" s="2">
        <v>0.51100000000000001</v>
      </c>
      <c r="Y3779" s="7">
        <f t="shared" ref="Y3779:Y3842" si="479">(X3779-$Z$3)/($Z$2-$Z$3)</f>
        <v>1.3640853153946772E-2</v>
      </c>
      <c r="AA3779">
        <v>9684328</v>
      </c>
      <c r="AB3779">
        <v>110086</v>
      </c>
      <c r="AD3779" t="s">
        <v>6</v>
      </c>
      <c r="AE3779">
        <v>44</v>
      </c>
      <c r="AF3779">
        <v>1</v>
      </c>
      <c r="AH3779" t="s">
        <v>992</v>
      </c>
      <c r="AI3779" t="s">
        <v>991</v>
      </c>
      <c r="AJ3779" t="s">
        <v>990</v>
      </c>
      <c r="AK3779" t="s">
        <v>989</v>
      </c>
      <c r="AL3779">
        <v>20</v>
      </c>
      <c r="AM3779" s="5">
        <f t="shared" si="474"/>
        <v>2.2222222222222223</v>
      </c>
      <c r="AN3779" s="4">
        <f t="shared" si="478"/>
        <v>3.3657284698556944E-3</v>
      </c>
      <c r="AO3779" s="3"/>
      <c r="AP3779">
        <v>0</v>
      </c>
      <c r="AQ3779" t="s">
        <v>988</v>
      </c>
      <c r="AR3779" t="s">
        <v>987</v>
      </c>
      <c r="AS3779" t="s">
        <v>986</v>
      </c>
      <c r="AT3779" s="2">
        <v>2.2509999999999999</v>
      </c>
      <c r="AU3779" s="1">
        <f t="shared" si="475"/>
        <v>1.0558315748719449</v>
      </c>
      <c r="AV3779" s="1">
        <f t="shared" si="476"/>
        <v>0.8503290811901234</v>
      </c>
      <c r="AW3779" s="1">
        <f t="shared" si="477"/>
        <v>0.6448265875083018</v>
      </c>
    </row>
    <row r="3780" spans="1:49" x14ac:dyDescent="0.2">
      <c r="A3780">
        <v>3778</v>
      </c>
      <c r="B3780" t="s">
        <v>985</v>
      </c>
      <c r="C3780" t="s">
        <v>984</v>
      </c>
      <c r="E3780">
        <v>23222441</v>
      </c>
      <c r="F3780" t="s">
        <v>983</v>
      </c>
      <c r="G3780" t="s">
        <v>17</v>
      </c>
      <c r="H3780" t="s">
        <v>16</v>
      </c>
      <c r="I3780" t="s">
        <v>982</v>
      </c>
      <c r="J3780">
        <v>60021121</v>
      </c>
      <c r="K3780" t="s">
        <v>981</v>
      </c>
      <c r="L3780" t="s">
        <v>980</v>
      </c>
      <c r="M3780" t="s">
        <v>120</v>
      </c>
      <c r="N3780">
        <v>2</v>
      </c>
      <c r="O3780" t="s">
        <v>979</v>
      </c>
      <c r="P3780" t="s">
        <v>978</v>
      </c>
      <c r="Q3780" t="s">
        <v>977</v>
      </c>
      <c r="R3780" s="8">
        <v>41275</v>
      </c>
      <c r="S3780" s="9">
        <f t="shared" si="472"/>
        <v>2013</v>
      </c>
      <c r="T3780" s="9">
        <v>2013</v>
      </c>
      <c r="U3780" s="9">
        <f t="shared" si="473"/>
        <v>9</v>
      </c>
      <c r="V3780" s="8">
        <v>41275</v>
      </c>
      <c r="W3780" t="s">
        <v>976</v>
      </c>
      <c r="X3780" s="2">
        <v>3.754</v>
      </c>
      <c r="Y3780" s="7">
        <f t="shared" si="479"/>
        <v>0.10021088598809429</v>
      </c>
      <c r="AA3780">
        <v>9501991</v>
      </c>
      <c r="AB3780">
        <v>14531</v>
      </c>
      <c r="AC3780">
        <v>14779129</v>
      </c>
      <c r="AD3780" t="s">
        <v>6</v>
      </c>
      <c r="AE3780">
        <v>140</v>
      </c>
      <c r="AF3780">
        <v>1</v>
      </c>
      <c r="AH3780" t="s">
        <v>975</v>
      </c>
      <c r="AI3780" t="s">
        <v>974</v>
      </c>
      <c r="AJ3780" t="s">
        <v>973</v>
      </c>
      <c r="AK3780" t="s">
        <v>972</v>
      </c>
      <c r="AL3780">
        <v>19</v>
      </c>
      <c r="AM3780" s="5">
        <f t="shared" si="474"/>
        <v>2.1111111111111112</v>
      </c>
      <c r="AN3780" s="4">
        <f t="shared" si="478"/>
        <v>3.1974420463629096E-3</v>
      </c>
      <c r="AO3780" s="3"/>
      <c r="AP3780">
        <v>1</v>
      </c>
      <c r="AQ3780" t="s">
        <v>971</v>
      </c>
      <c r="AR3780" t="s">
        <v>970</v>
      </c>
      <c r="AS3780" t="s">
        <v>969</v>
      </c>
      <c r="AT3780" s="2" t="s">
        <v>41</v>
      </c>
      <c r="AU3780" s="1">
        <f t="shared" si="475"/>
        <v>7.1106852805574867</v>
      </c>
      <c r="AV3780" s="1">
        <f t="shared" si="476"/>
        <v>5.1704164017228598</v>
      </c>
      <c r="AW3780" s="1">
        <f t="shared" si="477"/>
        <v>3.2301475228882319</v>
      </c>
    </row>
    <row r="3781" spans="1:49" x14ac:dyDescent="0.2">
      <c r="A3781">
        <v>3779</v>
      </c>
      <c r="B3781" t="s">
        <v>968</v>
      </c>
      <c r="C3781" t="s">
        <v>967</v>
      </c>
      <c r="D3781" t="s">
        <v>966</v>
      </c>
      <c r="F3781" t="s">
        <v>965</v>
      </c>
      <c r="G3781" t="s">
        <v>17</v>
      </c>
      <c r="H3781" t="s">
        <v>16</v>
      </c>
      <c r="I3781" t="s">
        <v>964</v>
      </c>
      <c r="J3781" t="s">
        <v>963</v>
      </c>
      <c r="K3781" t="s">
        <v>962</v>
      </c>
      <c r="L3781" t="s">
        <v>961</v>
      </c>
      <c r="M3781" t="s">
        <v>960</v>
      </c>
      <c r="N3781">
        <v>5</v>
      </c>
      <c r="O3781" t="s">
        <v>959</v>
      </c>
      <c r="P3781" t="s">
        <v>958</v>
      </c>
      <c r="Q3781" t="s">
        <v>957</v>
      </c>
      <c r="R3781" s="8">
        <v>41275</v>
      </c>
      <c r="S3781" s="9">
        <f t="shared" si="472"/>
        <v>2013</v>
      </c>
      <c r="T3781" s="9">
        <v>2013</v>
      </c>
      <c r="U3781" s="9">
        <f t="shared" si="473"/>
        <v>9</v>
      </c>
      <c r="V3781" s="8">
        <v>41306</v>
      </c>
      <c r="W3781" t="s">
        <v>956</v>
      </c>
      <c r="X3781" s="2">
        <v>0.77200000000000002</v>
      </c>
      <c r="Y3781" s="7">
        <f t="shared" si="479"/>
        <v>2.0608099089719976E-2</v>
      </c>
      <c r="AA3781">
        <v>2632241</v>
      </c>
      <c r="AB3781">
        <v>15424</v>
      </c>
      <c r="AD3781" t="s">
        <v>6</v>
      </c>
      <c r="AE3781">
        <v>46</v>
      </c>
      <c r="AF3781">
        <v>2</v>
      </c>
      <c r="AH3781" t="s">
        <v>955</v>
      </c>
      <c r="AI3781" t="s">
        <v>954</v>
      </c>
      <c r="AJ3781" t="s">
        <v>953</v>
      </c>
      <c r="AK3781" t="s">
        <v>952</v>
      </c>
      <c r="AL3781">
        <v>7</v>
      </c>
      <c r="AM3781" s="5">
        <f t="shared" si="474"/>
        <v>0.77777777777777779</v>
      </c>
      <c r="AN3781" s="4">
        <f t="shared" si="478"/>
        <v>1.178004964449493E-3</v>
      </c>
      <c r="AO3781" s="3"/>
      <c r="AP3781">
        <v>0</v>
      </c>
      <c r="AR3781" t="s">
        <v>42</v>
      </c>
      <c r="AT3781" s="2" t="s">
        <v>41</v>
      </c>
      <c r="AU3781" s="1">
        <f t="shared" si="475"/>
        <v>1.4779070852138829</v>
      </c>
      <c r="AV3781" s="1">
        <f t="shared" si="476"/>
        <v>1.0893052027084733</v>
      </c>
      <c r="AW3781" s="1">
        <f t="shared" si="477"/>
        <v>0.7007033202030637</v>
      </c>
    </row>
    <row r="3782" spans="1:49" x14ac:dyDescent="0.2">
      <c r="A3782">
        <v>3780</v>
      </c>
      <c r="B3782" t="s">
        <v>951</v>
      </c>
      <c r="C3782" t="s">
        <v>950</v>
      </c>
      <c r="D3782" t="s">
        <v>949</v>
      </c>
      <c r="E3782">
        <v>22878091</v>
      </c>
      <c r="F3782" t="s">
        <v>948</v>
      </c>
      <c r="G3782" t="s">
        <v>17</v>
      </c>
      <c r="H3782" t="s">
        <v>16</v>
      </c>
      <c r="I3782" t="s">
        <v>947</v>
      </c>
      <c r="J3782" t="s">
        <v>946</v>
      </c>
      <c r="K3782" t="s">
        <v>945</v>
      </c>
      <c r="L3782" t="s">
        <v>944</v>
      </c>
      <c r="M3782" t="s">
        <v>943</v>
      </c>
      <c r="N3782">
        <v>4</v>
      </c>
      <c r="O3782" t="s">
        <v>942</v>
      </c>
      <c r="P3782" t="s">
        <v>941</v>
      </c>
      <c r="Q3782" t="s">
        <v>940</v>
      </c>
      <c r="R3782" s="8">
        <v>41275</v>
      </c>
      <c r="S3782" s="9">
        <f t="shared" si="472"/>
        <v>2013</v>
      </c>
      <c r="T3782" s="9">
        <v>2013</v>
      </c>
      <c r="U3782" s="9">
        <f t="shared" si="473"/>
        <v>9</v>
      </c>
      <c r="V3782" s="8">
        <v>41275</v>
      </c>
      <c r="W3782" t="s">
        <v>939</v>
      </c>
      <c r="X3782" s="2">
        <v>0.51100000000000001</v>
      </c>
      <c r="Y3782" s="7">
        <f t="shared" si="479"/>
        <v>1.3640853153946772E-2</v>
      </c>
      <c r="AA3782">
        <v>9684328</v>
      </c>
      <c r="AB3782">
        <v>110086</v>
      </c>
      <c r="AD3782" t="s">
        <v>6</v>
      </c>
      <c r="AE3782">
        <v>44</v>
      </c>
      <c r="AF3782">
        <v>1</v>
      </c>
      <c r="AH3782" t="s">
        <v>938</v>
      </c>
      <c r="AI3782" t="s">
        <v>937</v>
      </c>
      <c r="AJ3782" t="s">
        <v>936</v>
      </c>
      <c r="AK3782" t="s">
        <v>935</v>
      </c>
      <c r="AL3782">
        <v>15</v>
      </c>
      <c r="AM3782" s="5">
        <f t="shared" si="474"/>
        <v>1.6666666666666667</v>
      </c>
      <c r="AN3782" s="4">
        <f t="shared" si="478"/>
        <v>2.5242963523917708E-3</v>
      </c>
      <c r="AO3782" s="3"/>
      <c r="AP3782">
        <v>0</v>
      </c>
      <c r="AQ3782" t="s">
        <v>400</v>
      </c>
      <c r="AR3782" t="s">
        <v>934</v>
      </c>
      <c r="AS3782" t="s">
        <v>399</v>
      </c>
      <c r="AT3782" s="2">
        <v>2.2509999999999999</v>
      </c>
      <c r="AU3782" s="1">
        <f t="shared" si="475"/>
        <v>1.0305886113480272</v>
      </c>
      <c r="AV3782" s="1">
        <f t="shared" si="476"/>
        <v>0.80825747531692715</v>
      </c>
      <c r="AW3782" s="1">
        <f t="shared" si="477"/>
        <v>0.58592633928582716</v>
      </c>
    </row>
    <row r="3783" spans="1:49" x14ac:dyDescent="0.2">
      <c r="A3783">
        <v>3781</v>
      </c>
      <c r="B3783" t="s">
        <v>933</v>
      </c>
      <c r="C3783" t="s">
        <v>932</v>
      </c>
      <c r="F3783" t="s">
        <v>931</v>
      </c>
      <c r="G3783" t="s">
        <v>17</v>
      </c>
      <c r="H3783" t="s">
        <v>16</v>
      </c>
      <c r="I3783" t="s">
        <v>930</v>
      </c>
      <c r="J3783">
        <v>60025578</v>
      </c>
      <c r="K3783" t="s">
        <v>929</v>
      </c>
      <c r="L3783" t="s">
        <v>928</v>
      </c>
      <c r="M3783" t="s">
        <v>634</v>
      </c>
      <c r="N3783">
        <v>4</v>
      </c>
      <c r="O3783" t="s">
        <v>927</v>
      </c>
      <c r="P3783" t="s">
        <v>926</v>
      </c>
      <c r="Q3783" t="s">
        <v>925</v>
      </c>
      <c r="R3783" s="8">
        <v>41275</v>
      </c>
      <c r="S3783" s="9">
        <f t="shared" si="472"/>
        <v>2013</v>
      </c>
      <c r="T3783" s="9">
        <v>2013</v>
      </c>
      <c r="U3783" s="9">
        <f t="shared" si="473"/>
        <v>9</v>
      </c>
      <c r="V3783" s="8">
        <v>2013</v>
      </c>
      <c r="W3783" t="s">
        <v>774</v>
      </c>
      <c r="X3783" s="2">
        <v>1.3720000000000001</v>
      </c>
      <c r="Y3783" s="7">
        <f t="shared" si="479"/>
        <v>3.662475641333654E-2</v>
      </c>
      <c r="AA3783" t="s">
        <v>773</v>
      </c>
      <c r="AB3783">
        <v>17259</v>
      </c>
      <c r="AD3783" t="s">
        <v>6</v>
      </c>
      <c r="AE3783">
        <v>10</v>
      </c>
      <c r="AF3783">
        <v>3</v>
      </c>
      <c r="AG3783">
        <v>6302175</v>
      </c>
      <c r="AH3783" t="s">
        <v>924</v>
      </c>
      <c r="AI3783" t="s">
        <v>923</v>
      </c>
      <c r="AJ3783" t="s">
        <v>922</v>
      </c>
      <c r="AK3783" t="s">
        <v>921</v>
      </c>
      <c r="AL3783">
        <v>52</v>
      </c>
      <c r="AM3783" s="5">
        <f t="shared" si="474"/>
        <v>5.7777777777777777</v>
      </c>
      <c r="AN3783" s="4">
        <f t="shared" si="478"/>
        <v>8.7508940216248048E-3</v>
      </c>
      <c r="AO3783" s="3"/>
      <c r="AP3783">
        <v>0</v>
      </c>
      <c r="AR3783" t="s">
        <v>42</v>
      </c>
      <c r="AT3783" s="2">
        <v>3.9660000000000002</v>
      </c>
      <c r="AU3783" s="1">
        <f t="shared" si="475"/>
        <v>2.8262597695823017</v>
      </c>
      <c r="AV3783" s="1">
        <f t="shared" si="476"/>
        <v>2.2687825217480673</v>
      </c>
      <c r="AW3783" s="1">
        <f t="shared" si="477"/>
        <v>1.7113052739138324</v>
      </c>
    </row>
    <row r="3784" spans="1:49" x14ac:dyDescent="0.2">
      <c r="A3784">
        <v>3782</v>
      </c>
      <c r="B3784" t="s">
        <v>920</v>
      </c>
      <c r="C3784" t="s">
        <v>919</v>
      </c>
      <c r="F3784" t="s">
        <v>918</v>
      </c>
      <c r="G3784" t="s">
        <v>17</v>
      </c>
      <c r="H3784" t="s">
        <v>16</v>
      </c>
      <c r="I3784" t="s">
        <v>917</v>
      </c>
      <c r="J3784">
        <v>60005465</v>
      </c>
      <c r="K3784" t="s">
        <v>916</v>
      </c>
      <c r="L3784" t="s">
        <v>915</v>
      </c>
      <c r="M3784" t="s">
        <v>634</v>
      </c>
      <c r="N3784">
        <v>4</v>
      </c>
      <c r="O3784" t="s">
        <v>914</v>
      </c>
      <c r="P3784" t="s">
        <v>913</v>
      </c>
      <c r="Q3784" t="s">
        <v>912</v>
      </c>
      <c r="R3784" s="8">
        <v>41275</v>
      </c>
      <c r="S3784" s="9">
        <f t="shared" si="472"/>
        <v>2013</v>
      </c>
      <c r="T3784" s="9">
        <v>2013</v>
      </c>
      <c r="U3784" s="9">
        <f t="shared" si="473"/>
        <v>9</v>
      </c>
      <c r="V3784" s="8">
        <v>2013</v>
      </c>
      <c r="W3784" t="s">
        <v>774</v>
      </c>
      <c r="X3784" s="2">
        <v>1.3720000000000001</v>
      </c>
      <c r="Y3784" s="7">
        <f t="shared" si="479"/>
        <v>3.662475641333654E-2</v>
      </c>
      <c r="AA3784" t="s">
        <v>773</v>
      </c>
      <c r="AB3784">
        <v>17259</v>
      </c>
      <c r="AD3784" t="s">
        <v>6</v>
      </c>
      <c r="AE3784">
        <v>10</v>
      </c>
      <c r="AF3784">
        <v>3</v>
      </c>
      <c r="AG3784">
        <v>6298932</v>
      </c>
      <c r="AH3784" t="s">
        <v>911</v>
      </c>
      <c r="AI3784" t="s">
        <v>910</v>
      </c>
      <c r="AJ3784" t="s">
        <v>909</v>
      </c>
      <c r="AK3784" t="s">
        <v>908</v>
      </c>
      <c r="AL3784">
        <v>12</v>
      </c>
      <c r="AM3784" s="5">
        <f t="shared" si="474"/>
        <v>1.3333333333333333</v>
      </c>
      <c r="AN3784" s="4">
        <f t="shared" si="478"/>
        <v>2.0194370819134164E-3</v>
      </c>
      <c r="AO3784" s="3"/>
      <c r="AP3784">
        <v>0</v>
      </c>
      <c r="AR3784" t="s">
        <v>42</v>
      </c>
      <c r="AT3784" s="2">
        <v>3.9660000000000002</v>
      </c>
      <c r="AU3784" s="1">
        <f t="shared" si="475"/>
        <v>2.6243160613909602</v>
      </c>
      <c r="AV3784" s="1">
        <f t="shared" si="476"/>
        <v>1.9322096747624979</v>
      </c>
      <c r="AW3784" s="1">
        <f t="shared" si="477"/>
        <v>1.2401032881340355</v>
      </c>
    </row>
    <row r="3785" spans="1:49" x14ac:dyDescent="0.2">
      <c r="A3785">
        <v>3783</v>
      </c>
      <c r="B3785" t="s">
        <v>907</v>
      </c>
      <c r="C3785" t="s">
        <v>906</v>
      </c>
      <c r="F3785" t="s">
        <v>905</v>
      </c>
      <c r="G3785" t="s">
        <v>17</v>
      </c>
      <c r="H3785" t="s">
        <v>16</v>
      </c>
      <c r="I3785" t="s">
        <v>904</v>
      </c>
      <c r="J3785" t="s">
        <v>898</v>
      </c>
      <c r="K3785" t="s">
        <v>903</v>
      </c>
      <c r="L3785" t="s">
        <v>902</v>
      </c>
      <c r="M3785" t="s">
        <v>901</v>
      </c>
      <c r="N3785">
        <v>2</v>
      </c>
      <c r="O3785" t="s">
        <v>900</v>
      </c>
      <c r="P3785" t="s">
        <v>899</v>
      </c>
      <c r="Q3785" t="s">
        <v>898</v>
      </c>
      <c r="R3785" s="8">
        <v>41275</v>
      </c>
      <c r="S3785" s="9">
        <f t="shared" si="472"/>
        <v>2013</v>
      </c>
      <c r="T3785" s="9">
        <v>2013</v>
      </c>
      <c r="U3785" s="9">
        <f t="shared" si="473"/>
        <v>9</v>
      </c>
      <c r="V3785" s="8">
        <v>41275</v>
      </c>
      <c r="W3785" t="s">
        <v>897</v>
      </c>
      <c r="X3785" s="2">
        <v>0.45300000000000001</v>
      </c>
      <c r="Y3785" s="7">
        <f t="shared" si="479"/>
        <v>1.2092576279330504E-2</v>
      </c>
      <c r="AA3785">
        <v>13880764</v>
      </c>
      <c r="AB3785">
        <v>28545</v>
      </c>
      <c r="AC3785" t="s">
        <v>896</v>
      </c>
      <c r="AD3785" t="s">
        <v>6</v>
      </c>
      <c r="AE3785">
        <v>15</v>
      </c>
      <c r="AF3785">
        <v>1</v>
      </c>
      <c r="AG3785">
        <v>1341</v>
      </c>
      <c r="AI3785" t="s">
        <v>895</v>
      </c>
      <c r="AJ3785" t="s">
        <v>894</v>
      </c>
      <c r="AK3785" t="s">
        <v>893</v>
      </c>
      <c r="AL3785">
        <v>15</v>
      </c>
      <c r="AM3785" s="5">
        <f t="shared" si="474"/>
        <v>1.6666666666666667</v>
      </c>
      <c r="AN3785" s="4">
        <f t="shared" si="478"/>
        <v>2.5242963523917708E-3</v>
      </c>
      <c r="AO3785" s="3"/>
      <c r="AP3785">
        <v>0</v>
      </c>
      <c r="AR3785" t="s">
        <v>42</v>
      </c>
      <c r="AT3785" s="2">
        <v>2.2530000000000001</v>
      </c>
      <c r="AU3785" s="1">
        <f t="shared" si="475"/>
        <v>0.92220923012488831</v>
      </c>
      <c r="AV3785" s="1">
        <f t="shared" si="476"/>
        <v>0.73084363158611376</v>
      </c>
      <c r="AW3785" s="1">
        <f t="shared" si="477"/>
        <v>0.53947803304733899</v>
      </c>
    </row>
    <row r="3786" spans="1:49" x14ac:dyDescent="0.2">
      <c r="A3786">
        <v>3784</v>
      </c>
      <c r="B3786" t="s">
        <v>892</v>
      </c>
      <c r="C3786" t="s">
        <v>891</v>
      </c>
      <c r="D3786" t="s">
        <v>890</v>
      </c>
      <c r="E3786">
        <v>22902470</v>
      </c>
      <c r="F3786" t="s">
        <v>889</v>
      </c>
      <c r="G3786" t="s">
        <v>17</v>
      </c>
      <c r="H3786" t="s">
        <v>16</v>
      </c>
      <c r="I3786" t="s">
        <v>888</v>
      </c>
      <c r="J3786" t="s">
        <v>887</v>
      </c>
      <c r="K3786" t="s">
        <v>886</v>
      </c>
      <c r="L3786" t="s">
        <v>885</v>
      </c>
      <c r="M3786" t="s">
        <v>410</v>
      </c>
      <c r="N3786">
        <v>10</v>
      </c>
      <c r="O3786" t="s">
        <v>884</v>
      </c>
      <c r="P3786" t="s">
        <v>883</v>
      </c>
      <c r="Q3786" t="s">
        <v>882</v>
      </c>
      <c r="R3786" s="8">
        <v>41275</v>
      </c>
      <c r="S3786" s="9">
        <f t="shared" si="472"/>
        <v>2013</v>
      </c>
      <c r="T3786" s="9">
        <v>2013</v>
      </c>
      <c r="U3786" s="9">
        <f t="shared" si="473"/>
        <v>9</v>
      </c>
      <c r="V3786" s="8">
        <v>41275</v>
      </c>
      <c r="W3786" t="s">
        <v>865</v>
      </c>
      <c r="X3786" s="2">
        <v>0.72299999999999998</v>
      </c>
      <c r="Y3786" s="7">
        <f t="shared" si="479"/>
        <v>1.9300072074957958E-2</v>
      </c>
      <c r="AA3786" t="s">
        <v>864</v>
      </c>
      <c r="AB3786">
        <v>17264</v>
      </c>
      <c r="AC3786">
        <v>18735894</v>
      </c>
      <c r="AD3786" t="s">
        <v>6</v>
      </c>
      <c r="AE3786">
        <v>31</v>
      </c>
      <c r="AF3786">
        <v>1</v>
      </c>
      <c r="AH3786" t="s">
        <v>881</v>
      </c>
      <c r="AI3786" t="s">
        <v>880</v>
      </c>
      <c r="AJ3786" t="s">
        <v>879</v>
      </c>
      <c r="AK3786" t="s">
        <v>878</v>
      </c>
      <c r="AL3786">
        <v>7</v>
      </c>
      <c r="AM3786" s="5">
        <f t="shared" si="474"/>
        <v>0.77777777777777779</v>
      </c>
      <c r="AN3786" s="4">
        <f t="shared" si="478"/>
        <v>1.178004964449493E-3</v>
      </c>
      <c r="AO3786" s="3"/>
      <c r="AP3786">
        <v>0</v>
      </c>
      <c r="AQ3786" t="s">
        <v>400</v>
      </c>
      <c r="AR3786" t="s">
        <v>877</v>
      </c>
      <c r="AS3786" t="s">
        <v>399</v>
      </c>
      <c r="AT3786" s="2">
        <v>2.5459999999999998</v>
      </c>
      <c r="AU3786" s="1">
        <f t="shared" si="475"/>
        <v>1.3863451941805418</v>
      </c>
      <c r="AV3786" s="1">
        <f t="shared" si="476"/>
        <v>1.0239038519703725</v>
      </c>
      <c r="AW3786" s="1">
        <f t="shared" si="477"/>
        <v>0.66146250976020327</v>
      </c>
    </row>
    <row r="3787" spans="1:49" x14ac:dyDescent="0.2">
      <c r="A3787">
        <v>3785</v>
      </c>
      <c r="B3787" t="s">
        <v>876</v>
      </c>
      <c r="C3787" t="s">
        <v>875</v>
      </c>
      <c r="D3787" t="s">
        <v>874</v>
      </c>
      <c r="E3787">
        <v>22898691</v>
      </c>
      <c r="F3787" t="s">
        <v>873</v>
      </c>
      <c r="G3787" t="s">
        <v>17</v>
      </c>
      <c r="H3787" t="s">
        <v>16</v>
      </c>
      <c r="I3787" t="s">
        <v>872</v>
      </c>
      <c r="J3787" t="s">
        <v>871</v>
      </c>
      <c r="K3787" t="s">
        <v>870</v>
      </c>
      <c r="L3787" t="s">
        <v>869</v>
      </c>
      <c r="M3787" t="s">
        <v>391</v>
      </c>
      <c r="N3787">
        <v>8</v>
      </c>
      <c r="O3787" t="s">
        <v>868</v>
      </c>
      <c r="P3787" t="s">
        <v>867</v>
      </c>
      <c r="Q3787" t="s">
        <v>866</v>
      </c>
      <c r="R3787" s="8">
        <v>41275</v>
      </c>
      <c r="S3787" s="9">
        <f t="shared" si="472"/>
        <v>2013</v>
      </c>
      <c r="T3787" s="9">
        <v>2013</v>
      </c>
      <c r="U3787" s="9">
        <f t="shared" si="473"/>
        <v>9</v>
      </c>
      <c r="V3787" s="8">
        <v>41275</v>
      </c>
      <c r="W3787" t="s">
        <v>865</v>
      </c>
      <c r="X3787" s="2">
        <v>0.72299999999999998</v>
      </c>
      <c r="Y3787" s="7">
        <f t="shared" si="479"/>
        <v>1.9300072074957958E-2</v>
      </c>
      <c r="AA3787" t="s">
        <v>864</v>
      </c>
      <c r="AB3787">
        <v>17264</v>
      </c>
      <c r="AC3787">
        <v>18735894</v>
      </c>
      <c r="AD3787" t="s">
        <v>6</v>
      </c>
      <c r="AE3787">
        <v>31</v>
      </c>
      <c r="AF3787">
        <v>1</v>
      </c>
      <c r="AH3787" t="s">
        <v>863</v>
      </c>
      <c r="AI3787" t="s">
        <v>862</v>
      </c>
      <c r="AJ3787" t="s">
        <v>861</v>
      </c>
      <c r="AK3787" t="s">
        <v>860</v>
      </c>
      <c r="AL3787">
        <v>8</v>
      </c>
      <c r="AM3787" s="5">
        <f t="shared" si="474"/>
        <v>0.88888888888888884</v>
      </c>
      <c r="AN3787" s="4">
        <f t="shared" si="478"/>
        <v>1.3462913879422776E-3</v>
      </c>
      <c r="AO3787" s="3"/>
      <c r="AP3787">
        <v>0</v>
      </c>
      <c r="AR3787" t="s">
        <v>42</v>
      </c>
      <c r="AT3787" s="2">
        <v>2.5459999999999998</v>
      </c>
      <c r="AU3787" s="1">
        <f t="shared" si="475"/>
        <v>1.3913937868853254</v>
      </c>
      <c r="AV3787" s="1">
        <f t="shared" si="476"/>
        <v>1.0323181731450117</v>
      </c>
      <c r="AW3787" s="1">
        <f t="shared" si="477"/>
        <v>0.67324255940469824</v>
      </c>
    </row>
    <row r="3788" spans="1:49" x14ac:dyDescent="0.2">
      <c r="A3788">
        <v>3786</v>
      </c>
      <c r="B3788" t="s">
        <v>859</v>
      </c>
      <c r="C3788" t="s">
        <v>858</v>
      </c>
      <c r="D3788" t="s">
        <v>857</v>
      </c>
      <c r="F3788" t="s">
        <v>856</v>
      </c>
      <c r="G3788" t="s">
        <v>17</v>
      </c>
      <c r="H3788" t="s">
        <v>16</v>
      </c>
      <c r="I3788" t="s">
        <v>855</v>
      </c>
      <c r="J3788">
        <v>60025577</v>
      </c>
      <c r="K3788" t="s">
        <v>854</v>
      </c>
      <c r="L3788" t="s">
        <v>853</v>
      </c>
      <c r="M3788" t="s">
        <v>852</v>
      </c>
      <c r="N3788">
        <v>3</v>
      </c>
      <c r="O3788" t="s">
        <v>851</v>
      </c>
      <c r="P3788" t="s">
        <v>850</v>
      </c>
      <c r="Q3788" t="s">
        <v>849</v>
      </c>
      <c r="R3788" s="8">
        <v>41275</v>
      </c>
      <c r="S3788" s="9">
        <f t="shared" si="472"/>
        <v>2013</v>
      </c>
      <c r="T3788" s="9">
        <v>2013</v>
      </c>
      <c r="U3788" s="9">
        <f t="shared" si="473"/>
        <v>9</v>
      </c>
      <c r="V3788" s="8">
        <v>2013</v>
      </c>
      <c r="W3788" t="s">
        <v>848</v>
      </c>
      <c r="X3788" s="2">
        <v>1.05</v>
      </c>
      <c r="Y3788" s="7">
        <f t="shared" si="479"/>
        <v>2.8029150316328983E-2</v>
      </c>
      <c r="AA3788">
        <v>1420615</v>
      </c>
      <c r="AB3788">
        <v>17985</v>
      </c>
      <c r="AD3788" t="s">
        <v>6</v>
      </c>
      <c r="AE3788">
        <v>47</v>
      </c>
      <c r="AF3788">
        <v>1</v>
      </c>
      <c r="AH3788" t="s">
        <v>847</v>
      </c>
      <c r="AI3788" t="s">
        <v>846</v>
      </c>
      <c r="AJ3788" t="s">
        <v>845</v>
      </c>
      <c r="AK3788" t="s">
        <v>844</v>
      </c>
      <c r="AL3788">
        <v>38</v>
      </c>
      <c r="AM3788" s="5">
        <f t="shared" si="474"/>
        <v>4.2222222222222223</v>
      </c>
      <c r="AN3788" s="4">
        <f t="shared" si="478"/>
        <v>6.3948840927258192E-3</v>
      </c>
      <c r="AO3788" s="3"/>
      <c r="AP3788">
        <v>0</v>
      </c>
      <c r="AR3788" t="s">
        <v>42</v>
      </c>
      <c r="AT3788" s="2" t="s">
        <v>41</v>
      </c>
      <c r="AU3788" s="1">
        <f t="shared" si="475"/>
        <v>2.1538870449248031</v>
      </c>
      <c r="AV3788" s="1">
        <f t="shared" si="476"/>
        <v>1.7212017204527401</v>
      </c>
      <c r="AW3788" s="1">
        <f t="shared" si="477"/>
        <v>1.2885163959806769</v>
      </c>
    </row>
    <row r="3789" spans="1:49" x14ac:dyDescent="0.2">
      <c r="A3789">
        <v>3787</v>
      </c>
      <c r="B3789" t="s">
        <v>843</v>
      </c>
      <c r="C3789" t="s">
        <v>842</v>
      </c>
      <c r="D3789" t="s">
        <v>841</v>
      </c>
      <c r="F3789" t="s">
        <v>840</v>
      </c>
      <c r="G3789" t="s">
        <v>17</v>
      </c>
      <c r="H3789" t="s">
        <v>16</v>
      </c>
      <c r="I3789" t="s">
        <v>839</v>
      </c>
      <c r="J3789" t="s">
        <v>838</v>
      </c>
      <c r="K3789" t="s">
        <v>837</v>
      </c>
      <c r="L3789" t="s">
        <v>836</v>
      </c>
      <c r="M3789" t="s">
        <v>835</v>
      </c>
      <c r="N3789">
        <v>3</v>
      </c>
      <c r="O3789" t="s">
        <v>834</v>
      </c>
      <c r="P3789" t="s">
        <v>833</v>
      </c>
      <c r="Q3789" t="s">
        <v>832</v>
      </c>
      <c r="R3789" s="8">
        <v>41275</v>
      </c>
      <c r="S3789" s="9">
        <f t="shared" si="472"/>
        <v>2013</v>
      </c>
      <c r="T3789" s="9">
        <v>2013</v>
      </c>
      <c r="U3789" s="9">
        <f t="shared" si="473"/>
        <v>9</v>
      </c>
      <c r="V3789" s="8">
        <v>2013</v>
      </c>
      <c r="W3789" t="s">
        <v>353</v>
      </c>
      <c r="X3789" s="2">
        <v>1.1339999999999999</v>
      </c>
      <c r="Y3789" s="7">
        <f t="shared" si="479"/>
        <v>3.0271482341635299E-2</v>
      </c>
      <c r="AA3789">
        <v>945765</v>
      </c>
      <c r="AB3789">
        <v>12372</v>
      </c>
      <c r="AD3789" t="s">
        <v>6</v>
      </c>
      <c r="AE3789">
        <v>84</v>
      </c>
      <c r="AH3789" t="s">
        <v>831</v>
      </c>
      <c r="AI3789" t="s">
        <v>830</v>
      </c>
      <c r="AJ3789" t="s">
        <v>829</v>
      </c>
      <c r="AK3789" t="s">
        <v>828</v>
      </c>
      <c r="AL3789">
        <v>3</v>
      </c>
      <c r="AM3789" s="5">
        <f t="shared" si="474"/>
        <v>0.33333333333333331</v>
      </c>
      <c r="AN3789" s="4">
        <f t="shared" si="478"/>
        <v>5.048592704783541E-4</v>
      </c>
      <c r="AO3789" s="3"/>
      <c r="AP3789">
        <v>0</v>
      </c>
      <c r="AR3789" t="s">
        <v>42</v>
      </c>
      <c r="AT3789" s="2">
        <v>2.4129999999999998</v>
      </c>
      <c r="AU3789" s="1">
        <f t="shared" si="475"/>
        <v>2.1341495420288212</v>
      </c>
      <c r="AV3789" s="1">
        <f t="shared" si="476"/>
        <v>1.5388170806056827</v>
      </c>
      <c r="AW3789" s="1">
        <f t="shared" si="477"/>
        <v>0.94348461918254378</v>
      </c>
    </row>
    <row r="3790" spans="1:49" x14ac:dyDescent="0.2">
      <c r="A3790">
        <v>3788</v>
      </c>
      <c r="B3790" t="s">
        <v>827</v>
      </c>
      <c r="C3790" t="s">
        <v>826</v>
      </c>
      <c r="D3790" t="s">
        <v>825</v>
      </c>
      <c r="F3790" t="s">
        <v>824</v>
      </c>
      <c r="G3790" t="s">
        <v>17</v>
      </c>
      <c r="H3790" t="s">
        <v>16</v>
      </c>
      <c r="I3790" t="s">
        <v>823</v>
      </c>
      <c r="J3790">
        <v>60091164</v>
      </c>
      <c r="K3790" t="s">
        <v>822</v>
      </c>
      <c r="L3790" t="s">
        <v>821</v>
      </c>
      <c r="M3790" t="s">
        <v>591</v>
      </c>
      <c r="N3790">
        <v>3</v>
      </c>
      <c r="O3790" t="s">
        <v>820</v>
      </c>
      <c r="P3790" t="s">
        <v>819</v>
      </c>
      <c r="Q3790" t="s">
        <v>818</v>
      </c>
      <c r="R3790" s="8">
        <v>41275</v>
      </c>
      <c r="S3790" s="9">
        <f t="shared" si="472"/>
        <v>2013</v>
      </c>
      <c r="T3790" s="9">
        <v>2013</v>
      </c>
      <c r="U3790" s="9">
        <f t="shared" si="473"/>
        <v>9</v>
      </c>
      <c r="V3790" s="8">
        <v>41275</v>
      </c>
      <c r="W3790" t="s">
        <v>803</v>
      </c>
      <c r="X3790" s="2">
        <v>0.54700000000000004</v>
      </c>
      <c r="Y3790" s="7">
        <f t="shared" si="479"/>
        <v>1.4601852593363766E-2</v>
      </c>
      <c r="AA3790">
        <v>14348411</v>
      </c>
      <c r="AB3790">
        <v>17683</v>
      </c>
      <c r="AC3790">
        <v>16180399</v>
      </c>
      <c r="AD3790" t="s">
        <v>6</v>
      </c>
      <c r="AE3790">
        <v>67</v>
      </c>
      <c r="AF3790">
        <v>1</v>
      </c>
      <c r="AH3790" t="s">
        <v>817</v>
      </c>
      <c r="AI3790" t="s">
        <v>816</v>
      </c>
      <c r="AJ3790" t="s">
        <v>815</v>
      </c>
      <c r="AK3790" t="s">
        <v>814</v>
      </c>
      <c r="AL3790">
        <v>13</v>
      </c>
      <c r="AM3790" s="5">
        <f t="shared" si="474"/>
        <v>1.4444444444444444</v>
      </c>
      <c r="AN3790" s="4">
        <f t="shared" si="478"/>
        <v>2.1877235054062012E-3</v>
      </c>
      <c r="AO3790" s="3"/>
      <c r="AP3790">
        <v>0</v>
      </c>
      <c r="AR3790" t="s">
        <v>42</v>
      </c>
      <c r="AT3790" s="2" t="s">
        <v>41</v>
      </c>
      <c r="AU3790" s="1">
        <f t="shared" si="475"/>
        <v>1.0877613866976494</v>
      </c>
      <c r="AV3790" s="1">
        <f t="shared" si="476"/>
        <v>0.83947880493849847</v>
      </c>
      <c r="AW3790" s="1">
        <f t="shared" si="477"/>
        <v>0.59119622317934706</v>
      </c>
    </row>
    <row r="3791" spans="1:49" x14ac:dyDescent="0.2">
      <c r="A3791">
        <v>3789</v>
      </c>
      <c r="B3791" t="s">
        <v>813</v>
      </c>
      <c r="C3791" t="s">
        <v>812</v>
      </c>
      <c r="D3791" t="s">
        <v>811</v>
      </c>
      <c r="F3791" t="s">
        <v>810</v>
      </c>
      <c r="G3791" t="s">
        <v>17</v>
      </c>
      <c r="H3791" t="s">
        <v>16</v>
      </c>
      <c r="I3791" t="s">
        <v>809</v>
      </c>
      <c r="J3791">
        <v>60016248</v>
      </c>
      <c r="K3791" t="s">
        <v>808</v>
      </c>
      <c r="L3791" t="s">
        <v>807</v>
      </c>
      <c r="M3791" t="s">
        <v>688</v>
      </c>
      <c r="N3791">
        <v>4</v>
      </c>
      <c r="O3791" t="s">
        <v>806</v>
      </c>
      <c r="P3791" t="s">
        <v>805</v>
      </c>
      <c r="Q3791" t="s">
        <v>804</v>
      </c>
      <c r="R3791" s="8">
        <v>41275</v>
      </c>
      <c r="S3791" s="9">
        <f t="shared" si="472"/>
        <v>2013</v>
      </c>
      <c r="T3791" s="9">
        <v>2013</v>
      </c>
      <c r="U3791" s="9">
        <f t="shared" si="473"/>
        <v>9</v>
      </c>
      <c r="V3791" s="8">
        <v>41275</v>
      </c>
      <c r="W3791" t="s">
        <v>803</v>
      </c>
      <c r="X3791" s="2">
        <v>0.54700000000000004</v>
      </c>
      <c r="Y3791" s="7">
        <f t="shared" si="479"/>
        <v>1.4601852593363766E-2</v>
      </c>
      <c r="AA3791">
        <v>14348411</v>
      </c>
      <c r="AB3791">
        <v>17683</v>
      </c>
      <c r="AC3791">
        <v>16180399</v>
      </c>
      <c r="AD3791" t="s">
        <v>6</v>
      </c>
      <c r="AE3791">
        <v>67</v>
      </c>
      <c r="AF3791">
        <v>1</v>
      </c>
      <c r="AH3791" t="s">
        <v>802</v>
      </c>
      <c r="AI3791" t="s">
        <v>801</v>
      </c>
      <c r="AJ3791" t="s">
        <v>800</v>
      </c>
      <c r="AK3791" t="s">
        <v>799</v>
      </c>
      <c r="AL3791">
        <v>16</v>
      </c>
      <c r="AM3791" s="5">
        <f t="shared" si="474"/>
        <v>1.7777777777777777</v>
      </c>
      <c r="AN3791" s="4">
        <f t="shared" si="478"/>
        <v>2.6925827758845552E-3</v>
      </c>
      <c r="AO3791" s="3"/>
      <c r="AP3791">
        <v>0</v>
      </c>
      <c r="AR3791" t="s">
        <v>42</v>
      </c>
      <c r="AT3791" s="2" t="s">
        <v>41</v>
      </c>
      <c r="AU3791" s="1">
        <f t="shared" si="475"/>
        <v>1.1029071648120001</v>
      </c>
      <c r="AV3791" s="1">
        <f t="shared" si="476"/>
        <v>0.86472176846241622</v>
      </c>
      <c r="AW3791" s="1">
        <f t="shared" si="477"/>
        <v>0.62653637211283175</v>
      </c>
    </row>
    <row r="3792" spans="1:49" x14ac:dyDescent="0.2">
      <c r="A3792">
        <v>3790</v>
      </c>
      <c r="B3792" t="s">
        <v>798</v>
      </c>
      <c r="C3792" t="s">
        <v>797</v>
      </c>
      <c r="F3792" t="s">
        <v>796</v>
      </c>
      <c r="G3792" t="s">
        <v>17</v>
      </c>
      <c r="H3792" t="s">
        <v>16</v>
      </c>
      <c r="I3792" t="s">
        <v>795</v>
      </c>
      <c r="J3792">
        <v>113204533</v>
      </c>
      <c r="K3792" t="s">
        <v>794</v>
      </c>
      <c r="L3792" t="s">
        <v>793</v>
      </c>
      <c r="M3792" t="s">
        <v>634</v>
      </c>
      <c r="N3792">
        <v>3</v>
      </c>
      <c r="O3792" t="s">
        <v>792</v>
      </c>
      <c r="P3792" t="s">
        <v>791</v>
      </c>
      <c r="Q3792" t="s">
        <v>790</v>
      </c>
      <c r="R3792" s="8">
        <v>41275</v>
      </c>
      <c r="S3792" s="9">
        <f t="shared" si="472"/>
        <v>2013</v>
      </c>
      <c r="T3792" s="9">
        <v>2013</v>
      </c>
      <c r="U3792" s="9">
        <f t="shared" si="473"/>
        <v>9</v>
      </c>
      <c r="V3792" s="8">
        <v>2013</v>
      </c>
      <c r="W3792" t="s">
        <v>774</v>
      </c>
      <c r="X3792" s="2">
        <v>1.3720000000000001</v>
      </c>
      <c r="Y3792" s="7">
        <f t="shared" si="479"/>
        <v>3.662475641333654E-2</v>
      </c>
      <c r="AA3792" t="s">
        <v>773</v>
      </c>
      <c r="AB3792">
        <v>17259</v>
      </c>
      <c r="AD3792" t="s">
        <v>6</v>
      </c>
      <c r="AE3792">
        <v>10</v>
      </c>
      <c r="AF3792">
        <v>2</v>
      </c>
      <c r="AG3792">
        <v>6231650</v>
      </c>
      <c r="AH3792" t="s">
        <v>789</v>
      </c>
      <c r="AI3792" t="s">
        <v>788</v>
      </c>
      <c r="AJ3792" t="s">
        <v>787</v>
      </c>
      <c r="AK3792" t="s">
        <v>786</v>
      </c>
      <c r="AL3792">
        <v>0</v>
      </c>
      <c r="AM3792" s="5">
        <f t="shared" si="474"/>
        <v>0</v>
      </c>
      <c r="AN3792" s="4">
        <f t="shared" si="478"/>
        <v>0</v>
      </c>
      <c r="AO3792" s="3"/>
      <c r="AP3792">
        <v>0</v>
      </c>
      <c r="AR3792" t="s">
        <v>42</v>
      </c>
      <c r="AT3792" s="2">
        <v>3.9660000000000002</v>
      </c>
      <c r="AU3792" s="1">
        <f t="shared" si="475"/>
        <v>2.5637329489335574</v>
      </c>
      <c r="AV3792" s="1">
        <f t="shared" si="476"/>
        <v>1.8312378206668269</v>
      </c>
      <c r="AW3792" s="1">
        <f t="shared" si="477"/>
        <v>1.0987426924000963</v>
      </c>
    </row>
    <row r="3793" spans="1:49" x14ac:dyDescent="0.2">
      <c r="A3793">
        <v>3791</v>
      </c>
      <c r="B3793" t="s">
        <v>785</v>
      </c>
      <c r="C3793" t="s">
        <v>784</v>
      </c>
      <c r="F3793" t="s">
        <v>783</v>
      </c>
      <c r="G3793" t="s">
        <v>17</v>
      </c>
      <c r="H3793" t="s">
        <v>16</v>
      </c>
      <c r="I3793" t="s">
        <v>782</v>
      </c>
      <c r="J3793" t="s">
        <v>781</v>
      </c>
      <c r="K3793" t="s">
        <v>780</v>
      </c>
      <c r="L3793" t="s">
        <v>779</v>
      </c>
      <c r="M3793" t="s">
        <v>778</v>
      </c>
      <c r="N3793">
        <v>3</v>
      </c>
      <c r="O3793" t="s">
        <v>777</v>
      </c>
      <c r="P3793" t="s">
        <v>776</v>
      </c>
      <c r="Q3793" t="s">
        <v>775</v>
      </c>
      <c r="R3793" s="8">
        <v>41275</v>
      </c>
      <c r="S3793" s="9">
        <f t="shared" si="472"/>
        <v>2013</v>
      </c>
      <c r="T3793" s="9">
        <v>2013</v>
      </c>
      <c r="U3793" s="9">
        <f t="shared" si="473"/>
        <v>9</v>
      </c>
      <c r="V3793" s="8">
        <v>2013</v>
      </c>
      <c r="W3793" t="s">
        <v>774</v>
      </c>
      <c r="X3793" s="2">
        <v>1.3720000000000001</v>
      </c>
      <c r="Y3793" s="7">
        <f t="shared" si="479"/>
        <v>3.662475641333654E-2</v>
      </c>
      <c r="AA3793" t="s">
        <v>773</v>
      </c>
      <c r="AB3793">
        <v>17259</v>
      </c>
      <c r="AD3793" t="s">
        <v>6</v>
      </c>
      <c r="AE3793">
        <v>10</v>
      </c>
      <c r="AF3793">
        <v>2</v>
      </c>
      <c r="AG3793">
        <v>6336843</v>
      </c>
      <c r="AH3793" t="s">
        <v>772</v>
      </c>
      <c r="AI3793" t="s">
        <v>771</v>
      </c>
      <c r="AJ3793" t="s">
        <v>770</v>
      </c>
      <c r="AK3793" t="s">
        <v>769</v>
      </c>
      <c r="AL3793">
        <v>10</v>
      </c>
      <c r="AM3793" s="5">
        <f t="shared" si="474"/>
        <v>1.1111111111111112</v>
      </c>
      <c r="AN3793" s="4">
        <f t="shared" si="478"/>
        <v>1.6828642349278472E-3</v>
      </c>
      <c r="AO3793" s="3"/>
      <c r="AP3793">
        <v>0</v>
      </c>
      <c r="AR3793" t="s">
        <v>42</v>
      </c>
      <c r="AT3793" s="2">
        <v>3.9660000000000002</v>
      </c>
      <c r="AU3793" s="1">
        <f t="shared" si="475"/>
        <v>2.6142188759813929</v>
      </c>
      <c r="AV3793" s="1">
        <f t="shared" si="476"/>
        <v>1.9153810324132194</v>
      </c>
      <c r="AW3793" s="1">
        <f t="shared" si="477"/>
        <v>1.2165431888450455</v>
      </c>
    </row>
    <row r="3794" spans="1:49" x14ac:dyDescent="0.2">
      <c r="A3794">
        <v>3792</v>
      </c>
      <c r="B3794" t="s">
        <v>768</v>
      </c>
      <c r="C3794" t="s">
        <v>767</v>
      </c>
      <c r="D3794" t="s">
        <v>766</v>
      </c>
      <c r="F3794" t="s">
        <v>765</v>
      </c>
      <c r="G3794" t="s">
        <v>17</v>
      </c>
      <c r="H3794" t="s">
        <v>16</v>
      </c>
      <c r="I3794" t="s">
        <v>764</v>
      </c>
      <c r="J3794" t="s">
        <v>763</v>
      </c>
      <c r="K3794" t="s">
        <v>762</v>
      </c>
      <c r="L3794" t="s">
        <v>761</v>
      </c>
      <c r="M3794" t="s">
        <v>760</v>
      </c>
      <c r="N3794">
        <v>2</v>
      </c>
      <c r="O3794" t="s">
        <v>759</v>
      </c>
      <c r="P3794" t="s">
        <v>758</v>
      </c>
      <c r="Q3794" t="s">
        <v>757</v>
      </c>
      <c r="R3794" s="8">
        <v>41275</v>
      </c>
      <c r="S3794" s="9">
        <f t="shared" si="472"/>
        <v>2013</v>
      </c>
      <c r="T3794" s="9">
        <v>2013</v>
      </c>
      <c r="U3794" s="9">
        <f t="shared" si="473"/>
        <v>9</v>
      </c>
      <c r="V3794" s="8">
        <v>41275</v>
      </c>
      <c r="W3794" t="s">
        <v>756</v>
      </c>
      <c r="X3794" s="2">
        <v>0.63100000000000001</v>
      </c>
      <c r="Y3794" s="7">
        <f t="shared" si="479"/>
        <v>1.6844184618670086E-2</v>
      </c>
      <c r="AA3794">
        <v>10512004</v>
      </c>
      <c r="AB3794">
        <v>24306</v>
      </c>
      <c r="AD3794" t="s">
        <v>6</v>
      </c>
      <c r="AE3794">
        <v>23</v>
      </c>
      <c r="AF3794">
        <v>1</v>
      </c>
      <c r="AH3794" t="s">
        <v>755</v>
      </c>
      <c r="AI3794" t="s">
        <v>754</v>
      </c>
      <c r="AJ3794" t="s">
        <v>753</v>
      </c>
      <c r="AK3794" t="s">
        <v>752</v>
      </c>
      <c r="AL3794">
        <v>2</v>
      </c>
      <c r="AM3794" s="5">
        <f t="shared" si="474"/>
        <v>0.22222222222222221</v>
      </c>
      <c r="AN3794" s="4">
        <f t="shared" si="478"/>
        <v>3.365728469855694E-4</v>
      </c>
      <c r="AO3794" s="3"/>
      <c r="AP3794">
        <v>0</v>
      </c>
      <c r="AR3794" t="s">
        <v>42</v>
      </c>
      <c r="AT3794" s="2" t="s">
        <v>41</v>
      </c>
      <c r="AU3794" s="1">
        <f t="shared" si="475"/>
        <v>1.1891901087164731</v>
      </c>
      <c r="AV3794" s="1">
        <f t="shared" si="476"/>
        <v>0.85903787328278269</v>
      </c>
      <c r="AW3794" s="1">
        <f t="shared" si="477"/>
        <v>0.52888563784909237</v>
      </c>
    </row>
    <row r="3795" spans="1:49" x14ac:dyDescent="0.2">
      <c r="A3795">
        <v>3793</v>
      </c>
      <c r="B3795" t="s">
        <v>751</v>
      </c>
      <c r="C3795" t="s">
        <v>750</v>
      </c>
      <c r="F3795" t="s">
        <v>749</v>
      </c>
      <c r="G3795" t="s">
        <v>17</v>
      </c>
      <c r="H3795" t="s">
        <v>16</v>
      </c>
      <c r="I3795" t="s">
        <v>748</v>
      </c>
      <c r="J3795" t="s">
        <v>747</v>
      </c>
      <c r="K3795" t="s">
        <v>746</v>
      </c>
      <c r="L3795" t="s">
        <v>745</v>
      </c>
      <c r="M3795" t="s">
        <v>744</v>
      </c>
      <c r="N3795">
        <v>4</v>
      </c>
      <c r="O3795" t="s">
        <v>743</v>
      </c>
      <c r="P3795" t="s">
        <v>742</v>
      </c>
      <c r="Q3795" t="s">
        <v>741</v>
      </c>
      <c r="R3795" s="8">
        <v>41275</v>
      </c>
      <c r="S3795" s="9">
        <f t="shared" si="472"/>
        <v>2013</v>
      </c>
      <c r="T3795" s="9">
        <v>2013</v>
      </c>
      <c r="U3795" s="9">
        <f t="shared" si="473"/>
        <v>9</v>
      </c>
      <c r="V3795" s="8">
        <v>41275</v>
      </c>
      <c r="W3795" t="s">
        <v>453</v>
      </c>
      <c r="X3795" s="2">
        <v>0.30399999999999999</v>
      </c>
      <c r="Y3795" s="7">
        <f t="shared" si="479"/>
        <v>8.115106377299057E-3</v>
      </c>
      <c r="AA3795">
        <v>8952477</v>
      </c>
      <c r="AB3795">
        <v>12250</v>
      </c>
      <c r="AC3795">
        <v>10982760</v>
      </c>
      <c r="AD3795" t="s">
        <v>6</v>
      </c>
      <c r="AE3795">
        <v>55</v>
      </c>
      <c r="AF3795">
        <v>1</v>
      </c>
      <c r="AH3795" s="6">
        <v>44351</v>
      </c>
      <c r="AI3795" t="s">
        <v>740</v>
      </c>
      <c r="AJ3795" t="s">
        <v>739</v>
      </c>
      <c r="AK3795" t="s">
        <v>738</v>
      </c>
      <c r="AL3795">
        <v>22</v>
      </c>
      <c r="AM3795" s="5">
        <f t="shared" si="474"/>
        <v>2.4444444444444446</v>
      </c>
      <c r="AN3795" s="4">
        <f t="shared" si="478"/>
        <v>3.702301316841264E-3</v>
      </c>
      <c r="AO3795" s="3"/>
      <c r="AP3795">
        <v>0</v>
      </c>
      <c r="AR3795" t="s">
        <v>42</v>
      </c>
      <c r="AT3795" s="2" t="s">
        <v>41</v>
      </c>
      <c r="AU3795" s="1">
        <f t="shared" si="475"/>
        <v>0.67912648591617186</v>
      </c>
      <c r="AV3795" s="1">
        <f t="shared" si="476"/>
        <v>0.59087038470701603</v>
      </c>
      <c r="AW3795" s="1">
        <f t="shared" si="477"/>
        <v>0.50261428349786019</v>
      </c>
    </row>
    <row r="3796" spans="1:49" x14ac:dyDescent="0.2">
      <c r="A3796">
        <v>3794</v>
      </c>
      <c r="B3796" t="s">
        <v>737</v>
      </c>
      <c r="C3796" t="s">
        <v>736</v>
      </c>
      <c r="F3796" t="s">
        <v>735</v>
      </c>
      <c r="G3796" t="s">
        <v>17</v>
      </c>
      <c r="H3796" t="s">
        <v>16</v>
      </c>
      <c r="I3796" t="s">
        <v>734</v>
      </c>
      <c r="J3796" t="s">
        <v>733</v>
      </c>
      <c r="K3796" t="s">
        <v>732</v>
      </c>
      <c r="L3796" t="s">
        <v>731</v>
      </c>
      <c r="M3796" t="s">
        <v>730</v>
      </c>
      <c r="N3796">
        <v>5</v>
      </c>
      <c r="O3796" t="s">
        <v>729</v>
      </c>
      <c r="P3796" t="s">
        <v>728</v>
      </c>
      <c r="Q3796" t="s">
        <v>727</v>
      </c>
      <c r="R3796" s="8">
        <v>41275</v>
      </c>
      <c r="S3796" s="9">
        <f t="shared" si="472"/>
        <v>2013</v>
      </c>
      <c r="T3796" s="9">
        <v>2013</v>
      </c>
      <c r="U3796" s="9">
        <f t="shared" si="473"/>
        <v>9</v>
      </c>
      <c r="V3796" s="8">
        <v>41275</v>
      </c>
      <c r="W3796" t="s">
        <v>453</v>
      </c>
      <c r="X3796" s="2">
        <v>0.30399999999999999</v>
      </c>
      <c r="Y3796" s="7">
        <f t="shared" si="479"/>
        <v>8.115106377299057E-3</v>
      </c>
      <c r="AA3796">
        <v>8952477</v>
      </c>
      <c r="AB3796">
        <v>12250</v>
      </c>
      <c r="AC3796">
        <v>10982760</v>
      </c>
      <c r="AD3796" t="s">
        <v>6</v>
      </c>
      <c r="AE3796">
        <v>55</v>
      </c>
      <c r="AF3796">
        <v>1</v>
      </c>
      <c r="AH3796" t="s">
        <v>726</v>
      </c>
      <c r="AI3796" t="s">
        <v>725</v>
      </c>
      <c r="AJ3796" t="s">
        <v>724</v>
      </c>
      <c r="AK3796" t="s">
        <v>723</v>
      </c>
      <c r="AL3796">
        <v>3</v>
      </c>
      <c r="AM3796" s="5">
        <f t="shared" si="474"/>
        <v>0.33333333333333331</v>
      </c>
      <c r="AN3796" s="4">
        <f t="shared" si="478"/>
        <v>5.048592704783541E-4</v>
      </c>
      <c r="AO3796" s="3"/>
      <c r="AP3796">
        <v>0</v>
      </c>
      <c r="AR3796" t="s">
        <v>42</v>
      </c>
      <c r="AT3796" s="2" t="s">
        <v>41</v>
      </c>
      <c r="AU3796" s="1">
        <f t="shared" si="475"/>
        <v>0.58320322452528461</v>
      </c>
      <c r="AV3796" s="1">
        <f t="shared" si="476"/>
        <v>0.43099828238887061</v>
      </c>
      <c r="AW3796" s="1">
        <f t="shared" si="477"/>
        <v>0.2787933402524565</v>
      </c>
    </row>
    <row r="3797" spans="1:49" x14ac:dyDescent="0.2">
      <c r="A3797">
        <v>3795</v>
      </c>
      <c r="B3797" t="s">
        <v>722</v>
      </c>
      <c r="C3797" t="s">
        <v>721</v>
      </c>
      <c r="F3797" t="s">
        <v>720</v>
      </c>
      <c r="G3797" t="s">
        <v>17</v>
      </c>
      <c r="H3797" t="s">
        <v>16</v>
      </c>
      <c r="I3797" t="s">
        <v>719</v>
      </c>
      <c r="J3797">
        <v>60093232</v>
      </c>
      <c r="K3797" t="s">
        <v>718</v>
      </c>
      <c r="L3797" t="s">
        <v>717</v>
      </c>
      <c r="M3797" t="s">
        <v>68</v>
      </c>
      <c r="N3797">
        <v>2</v>
      </c>
      <c r="O3797" t="s">
        <v>716</v>
      </c>
      <c r="P3797" t="s">
        <v>715</v>
      </c>
      <c r="Q3797" t="s">
        <v>714</v>
      </c>
      <c r="R3797" s="8">
        <v>41275</v>
      </c>
      <c r="S3797" s="9">
        <f t="shared" si="472"/>
        <v>2013</v>
      </c>
      <c r="T3797" s="9">
        <v>2013</v>
      </c>
      <c r="U3797" s="9">
        <f t="shared" si="473"/>
        <v>9</v>
      </c>
      <c r="V3797" s="8">
        <v>41275</v>
      </c>
      <c r="W3797" t="s">
        <v>453</v>
      </c>
      <c r="X3797" s="2">
        <v>0.30399999999999999</v>
      </c>
      <c r="Y3797" s="7">
        <f t="shared" si="479"/>
        <v>8.115106377299057E-3</v>
      </c>
      <c r="AA3797">
        <v>8952477</v>
      </c>
      <c r="AB3797">
        <v>12250</v>
      </c>
      <c r="AC3797">
        <v>10982760</v>
      </c>
      <c r="AD3797" t="s">
        <v>6</v>
      </c>
      <c r="AE3797">
        <v>55</v>
      </c>
      <c r="AF3797">
        <v>1</v>
      </c>
      <c r="AH3797" t="s">
        <v>713</v>
      </c>
      <c r="AI3797" t="s">
        <v>712</v>
      </c>
      <c r="AJ3797" t="s">
        <v>711</v>
      </c>
      <c r="AK3797" t="s">
        <v>710</v>
      </c>
      <c r="AL3797">
        <v>1</v>
      </c>
      <c r="AM3797" s="5">
        <f t="shared" si="474"/>
        <v>0.1111111111111111</v>
      </c>
      <c r="AN3797" s="4">
        <f t="shared" si="478"/>
        <v>1.682864234927847E-4</v>
      </c>
      <c r="AO3797" s="3"/>
      <c r="AP3797">
        <v>0</v>
      </c>
      <c r="AR3797" t="s">
        <v>42</v>
      </c>
      <c r="AT3797" s="2" t="s">
        <v>41</v>
      </c>
      <c r="AU3797" s="1">
        <f t="shared" si="475"/>
        <v>0.57310603911571745</v>
      </c>
      <c r="AV3797" s="1">
        <f t="shared" si="476"/>
        <v>0.41416964003959206</v>
      </c>
      <c r="AW3797" s="1">
        <f t="shared" si="477"/>
        <v>0.25523324096346667</v>
      </c>
    </row>
    <row r="3798" spans="1:49" x14ac:dyDescent="0.2">
      <c r="A3798">
        <v>3796</v>
      </c>
      <c r="B3798" t="s">
        <v>709</v>
      </c>
      <c r="C3798" t="s">
        <v>708</v>
      </c>
      <c r="F3798" t="s">
        <v>707</v>
      </c>
      <c r="G3798" t="s">
        <v>17</v>
      </c>
      <c r="H3798" t="s">
        <v>16</v>
      </c>
      <c r="I3798" t="s">
        <v>706</v>
      </c>
      <c r="J3798" t="s">
        <v>705</v>
      </c>
      <c r="K3798" t="s">
        <v>704</v>
      </c>
      <c r="L3798" t="s">
        <v>703</v>
      </c>
      <c r="M3798" t="s">
        <v>702</v>
      </c>
      <c r="N3798">
        <v>4</v>
      </c>
      <c r="O3798" t="s">
        <v>701</v>
      </c>
      <c r="P3798" t="s">
        <v>700</v>
      </c>
      <c r="Q3798" t="s">
        <v>699</v>
      </c>
      <c r="R3798" s="8">
        <v>41275</v>
      </c>
      <c r="S3798" s="9">
        <f t="shared" si="472"/>
        <v>2013</v>
      </c>
      <c r="T3798" s="9">
        <v>2013</v>
      </c>
      <c r="U3798" s="9">
        <f t="shared" si="473"/>
        <v>9</v>
      </c>
      <c r="V3798" s="8">
        <v>41275</v>
      </c>
      <c r="W3798" t="s">
        <v>453</v>
      </c>
      <c r="X3798" s="2">
        <v>0.30399999999999999</v>
      </c>
      <c r="Y3798" s="7">
        <f t="shared" si="479"/>
        <v>8.115106377299057E-3</v>
      </c>
      <c r="AA3798">
        <v>8952477</v>
      </c>
      <c r="AB3798">
        <v>12250</v>
      </c>
      <c r="AC3798">
        <v>10982760</v>
      </c>
      <c r="AD3798" t="s">
        <v>6</v>
      </c>
      <c r="AE3798">
        <v>55</v>
      </c>
      <c r="AF3798">
        <v>1</v>
      </c>
      <c r="AH3798" t="s">
        <v>698</v>
      </c>
      <c r="AI3798" t="s">
        <v>697</v>
      </c>
      <c r="AJ3798" t="s">
        <v>696</v>
      </c>
      <c r="AK3798" t="s">
        <v>695</v>
      </c>
      <c r="AL3798">
        <v>6</v>
      </c>
      <c r="AM3798" s="5">
        <f t="shared" si="474"/>
        <v>0.66666666666666663</v>
      </c>
      <c r="AN3798" s="4">
        <f t="shared" si="478"/>
        <v>1.0097185409567082E-3</v>
      </c>
      <c r="AO3798" s="3"/>
      <c r="AP3798">
        <v>0</v>
      </c>
      <c r="AR3798" t="s">
        <v>42</v>
      </c>
      <c r="AT3798" s="2" t="s">
        <v>41</v>
      </c>
      <c r="AU3798" s="1">
        <f t="shared" si="475"/>
        <v>0.5983490026396352</v>
      </c>
      <c r="AV3798" s="1">
        <f t="shared" si="476"/>
        <v>0.45624124591278825</v>
      </c>
      <c r="AW3798" s="1">
        <f t="shared" si="477"/>
        <v>0.31413348918594125</v>
      </c>
    </row>
    <row r="3799" spans="1:49" x14ac:dyDescent="0.2">
      <c r="A3799">
        <v>3797</v>
      </c>
      <c r="B3799" t="s">
        <v>694</v>
      </c>
      <c r="C3799" t="s">
        <v>693</v>
      </c>
      <c r="F3799" t="s">
        <v>692</v>
      </c>
      <c r="G3799" t="s">
        <v>17</v>
      </c>
      <c r="H3799" t="s">
        <v>16</v>
      </c>
      <c r="I3799" t="s">
        <v>691</v>
      </c>
      <c r="J3799">
        <v>60000994</v>
      </c>
      <c r="K3799" t="s">
        <v>690</v>
      </c>
      <c r="L3799" t="s">
        <v>689</v>
      </c>
      <c r="M3799" t="s">
        <v>688</v>
      </c>
      <c r="N3799">
        <v>2</v>
      </c>
      <c r="O3799" t="s">
        <v>687</v>
      </c>
      <c r="P3799" t="s">
        <v>686</v>
      </c>
      <c r="Q3799" t="s">
        <v>685</v>
      </c>
      <c r="R3799" s="8">
        <v>41275</v>
      </c>
      <c r="S3799" s="9">
        <f t="shared" si="472"/>
        <v>2013</v>
      </c>
      <c r="T3799" s="9">
        <v>2013</v>
      </c>
      <c r="U3799" s="9">
        <f t="shared" si="473"/>
        <v>9</v>
      </c>
      <c r="V3799" s="8">
        <v>41275</v>
      </c>
      <c r="W3799" t="s">
        <v>453</v>
      </c>
      <c r="X3799" s="2">
        <v>0.30399999999999999</v>
      </c>
      <c r="Y3799" s="7">
        <f t="shared" si="479"/>
        <v>8.115106377299057E-3</v>
      </c>
      <c r="AA3799">
        <v>8952477</v>
      </c>
      <c r="AB3799">
        <v>12250</v>
      </c>
      <c r="AC3799">
        <v>10982760</v>
      </c>
      <c r="AD3799" t="s">
        <v>6</v>
      </c>
      <c r="AE3799">
        <v>55</v>
      </c>
      <c r="AF3799">
        <v>1</v>
      </c>
      <c r="AH3799" t="s">
        <v>684</v>
      </c>
      <c r="AI3799" t="s">
        <v>683</v>
      </c>
      <c r="AJ3799" t="s">
        <v>682</v>
      </c>
      <c r="AK3799" t="s">
        <v>681</v>
      </c>
      <c r="AL3799">
        <v>12</v>
      </c>
      <c r="AM3799" s="5">
        <f t="shared" si="474"/>
        <v>1.3333333333333333</v>
      </c>
      <c r="AN3799" s="4">
        <f t="shared" si="478"/>
        <v>2.0194370819134164E-3</v>
      </c>
      <c r="AO3799" s="3"/>
      <c r="AP3799">
        <v>0</v>
      </c>
      <c r="AR3799" t="s">
        <v>42</v>
      </c>
      <c r="AT3799" s="2" t="s">
        <v>41</v>
      </c>
      <c r="AU3799" s="1">
        <f t="shared" si="475"/>
        <v>0.62864055886833647</v>
      </c>
      <c r="AV3799" s="1">
        <f t="shared" si="476"/>
        <v>0.50672717296062364</v>
      </c>
      <c r="AW3799" s="1">
        <f t="shared" si="477"/>
        <v>0.38481378705291086</v>
      </c>
    </row>
    <row r="3800" spans="1:49" x14ac:dyDescent="0.2">
      <c r="A3800">
        <v>3798</v>
      </c>
      <c r="B3800" t="s">
        <v>680</v>
      </c>
      <c r="C3800" t="s">
        <v>679</v>
      </c>
      <c r="F3800" t="s">
        <v>678</v>
      </c>
      <c r="G3800" t="s">
        <v>17</v>
      </c>
      <c r="H3800" t="s">
        <v>16</v>
      </c>
      <c r="I3800" t="s">
        <v>677</v>
      </c>
      <c r="J3800">
        <v>60012392</v>
      </c>
      <c r="K3800" t="s">
        <v>676</v>
      </c>
      <c r="L3800" t="s">
        <v>513</v>
      </c>
      <c r="M3800" t="s">
        <v>512</v>
      </c>
      <c r="N3800">
        <v>2</v>
      </c>
      <c r="O3800" t="s">
        <v>675</v>
      </c>
      <c r="P3800" t="s">
        <v>674</v>
      </c>
      <c r="Q3800" t="s">
        <v>673</v>
      </c>
      <c r="R3800" s="8">
        <v>41275</v>
      </c>
      <c r="S3800" s="9">
        <f t="shared" si="472"/>
        <v>2013</v>
      </c>
      <c r="T3800" s="9">
        <v>2013</v>
      </c>
      <c r="U3800" s="9">
        <f t="shared" si="473"/>
        <v>9</v>
      </c>
      <c r="V3800" s="8">
        <v>41275</v>
      </c>
      <c r="W3800" t="s">
        <v>453</v>
      </c>
      <c r="X3800" s="2">
        <v>0.30399999999999999</v>
      </c>
      <c r="Y3800" s="7">
        <f t="shared" si="479"/>
        <v>8.115106377299057E-3</v>
      </c>
      <c r="AA3800">
        <v>8952477</v>
      </c>
      <c r="AB3800">
        <v>12250</v>
      </c>
      <c r="AC3800">
        <v>10982760</v>
      </c>
      <c r="AD3800" t="s">
        <v>6</v>
      </c>
      <c r="AE3800">
        <v>55</v>
      </c>
      <c r="AF3800">
        <v>1</v>
      </c>
      <c r="AH3800" t="s">
        <v>672</v>
      </c>
      <c r="AI3800" t="s">
        <v>671</v>
      </c>
      <c r="AJ3800" t="s">
        <v>670</v>
      </c>
      <c r="AK3800" t="s">
        <v>669</v>
      </c>
      <c r="AL3800">
        <v>6</v>
      </c>
      <c r="AM3800" s="5">
        <f t="shared" si="474"/>
        <v>0.66666666666666663</v>
      </c>
      <c r="AN3800" s="4">
        <f t="shared" si="478"/>
        <v>1.0097185409567082E-3</v>
      </c>
      <c r="AO3800" s="3"/>
      <c r="AP3800">
        <v>0</v>
      </c>
      <c r="AR3800" t="s">
        <v>42</v>
      </c>
      <c r="AT3800" s="2" t="s">
        <v>41</v>
      </c>
      <c r="AU3800" s="1">
        <f t="shared" si="475"/>
        <v>0.5983490026396352</v>
      </c>
      <c r="AV3800" s="1">
        <f t="shared" si="476"/>
        <v>0.45624124591278825</v>
      </c>
      <c r="AW3800" s="1">
        <f t="shared" si="477"/>
        <v>0.31413348918594125</v>
      </c>
    </row>
    <row r="3801" spans="1:49" x14ac:dyDescent="0.2">
      <c r="A3801">
        <v>3799</v>
      </c>
      <c r="B3801" t="s">
        <v>668</v>
      </c>
      <c r="C3801" t="s">
        <v>667</v>
      </c>
      <c r="F3801" t="s">
        <v>666</v>
      </c>
      <c r="G3801" t="s">
        <v>17</v>
      </c>
      <c r="H3801" t="s">
        <v>16</v>
      </c>
      <c r="I3801" t="s">
        <v>665</v>
      </c>
      <c r="J3801" t="s">
        <v>664</v>
      </c>
      <c r="K3801" t="s">
        <v>663</v>
      </c>
      <c r="L3801" t="s">
        <v>662</v>
      </c>
      <c r="M3801" t="s">
        <v>661</v>
      </c>
      <c r="N3801">
        <v>2</v>
      </c>
      <c r="O3801" t="s">
        <v>660</v>
      </c>
      <c r="P3801" t="s">
        <v>659</v>
      </c>
      <c r="Q3801" t="s">
        <v>658</v>
      </c>
      <c r="R3801" s="8">
        <v>41275</v>
      </c>
      <c r="S3801" s="9">
        <f t="shared" si="472"/>
        <v>2013</v>
      </c>
      <c r="T3801" s="9">
        <v>2013</v>
      </c>
      <c r="U3801" s="9">
        <f t="shared" si="473"/>
        <v>9</v>
      </c>
      <c r="V3801" s="8">
        <v>41275</v>
      </c>
      <c r="W3801" t="s">
        <v>453</v>
      </c>
      <c r="X3801" s="2">
        <v>0.30399999999999999</v>
      </c>
      <c r="Y3801" s="7">
        <f t="shared" si="479"/>
        <v>8.115106377299057E-3</v>
      </c>
      <c r="AA3801">
        <v>8952477</v>
      </c>
      <c r="AB3801">
        <v>12250</v>
      </c>
      <c r="AC3801">
        <v>10982760</v>
      </c>
      <c r="AD3801" t="s">
        <v>6</v>
      </c>
      <c r="AE3801">
        <v>55</v>
      </c>
      <c r="AF3801">
        <v>1</v>
      </c>
      <c r="AH3801" s="10">
        <v>41974</v>
      </c>
      <c r="AI3801" t="s">
        <v>657</v>
      </c>
      <c r="AJ3801" t="s">
        <v>656</v>
      </c>
      <c r="AK3801" t="s">
        <v>655</v>
      </c>
      <c r="AL3801">
        <v>16</v>
      </c>
      <c r="AM3801" s="5">
        <f t="shared" si="474"/>
        <v>1.7777777777777777</v>
      </c>
      <c r="AN3801" s="4">
        <f t="shared" si="478"/>
        <v>2.6925827758845552E-3</v>
      </c>
      <c r="AO3801" s="3"/>
      <c r="AP3801">
        <v>0</v>
      </c>
      <c r="AR3801" t="s">
        <v>42</v>
      </c>
      <c r="AT3801" s="2" t="s">
        <v>41</v>
      </c>
      <c r="AU3801" s="1">
        <f t="shared" si="475"/>
        <v>0.64883492968747059</v>
      </c>
      <c r="AV3801" s="1">
        <f t="shared" si="476"/>
        <v>0.54038445765918064</v>
      </c>
      <c r="AW3801" s="1">
        <f t="shared" si="477"/>
        <v>0.43193398563089058</v>
      </c>
    </row>
    <row r="3802" spans="1:49" x14ac:dyDescent="0.2">
      <c r="A3802">
        <v>3800</v>
      </c>
      <c r="B3802" t="s">
        <v>654</v>
      </c>
      <c r="C3802" t="s">
        <v>653</v>
      </c>
      <c r="F3802" t="s">
        <v>652</v>
      </c>
      <c r="G3802" t="s">
        <v>17</v>
      </c>
      <c r="H3802" t="s">
        <v>16</v>
      </c>
      <c r="I3802" t="s">
        <v>651</v>
      </c>
      <c r="J3802" t="s">
        <v>645</v>
      </c>
      <c r="K3802" t="s">
        <v>650</v>
      </c>
      <c r="L3802" t="s">
        <v>649</v>
      </c>
      <c r="M3802" t="s">
        <v>648</v>
      </c>
      <c r="N3802">
        <v>2</v>
      </c>
      <c r="O3802" t="s">
        <v>647</v>
      </c>
      <c r="P3802" t="s">
        <v>646</v>
      </c>
      <c r="Q3802" t="s">
        <v>645</v>
      </c>
      <c r="R3802" s="8">
        <v>41275</v>
      </c>
      <c r="S3802" s="9">
        <f t="shared" si="472"/>
        <v>2013</v>
      </c>
      <c r="T3802" s="9">
        <v>2013</v>
      </c>
      <c r="U3802" s="9">
        <f t="shared" si="473"/>
        <v>9</v>
      </c>
      <c r="V3802" s="8">
        <v>41275</v>
      </c>
      <c r="W3802" t="s">
        <v>453</v>
      </c>
      <c r="X3802" s="2">
        <v>0.30399999999999999</v>
      </c>
      <c r="Y3802" s="7">
        <f t="shared" si="479"/>
        <v>8.115106377299057E-3</v>
      </c>
      <c r="AA3802">
        <v>8952477</v>
      </c>
      <c r="AB3802">
        <v>12250</v>
      </c>
      <c r="AC3802">
        <v>10982760</v>
      </c>
      <c r="AD3802" t="s">
        <v>6</v>
      </c>
      <c r="AE3802">
        <v>55</v>
      </c>
      <c r="AF3802">
        <v>1</v>
      </c>
      <c r="AH3802" t="s">
        <v>644</v>
      </c>
      <c r="AI3802" t="s">
        <v>643</v>
      </c>
      <c r="AJ3802" t="s">
        <v>642</v>
      </c>
      <c r="AK3802" t="s">
        <v>641</v>
      </c>
      <c r="AL3802">
        <v>9</v>
      </c>
      <c r="AM3802" s="5">
        <f t="shared" si="474"/>
        <v>1</v>
      </c>
      <c r="AN3802" s="4">
        <f t="shared" si="478"/>
        <v>1.5145778114350624E-3</v>
      </c>
      <c r="AO3802" s="3"/>
      <c r="AP3802">
        <v>0</v>
      </c>
      <c r="AR3802" t="s">
        <v>42</v>
      </c>
      <c r="AT3802" s="2" t="s">
        <v>41</v>
      </c>
      <c r="AU3802" s="1">
        <f t="shared" si="475"/>
        <v>0.61349478075398578</v>
      </c>
      <c r="AV3802" s="1">
        <f t="shared" si="476"/>
        <v>0.481484209436706</v>
      </c>
      <c r="AW3802" s="1">
        <f t="shared" si="477"/>
        <v>0.34947363811942611</v>
      </c>
    </row>
    <row r="3803" spans="1:49" x14ac:dyDescent="0.2">
      <c r="A3803">
        <v>3801</v>
      </c>
      <c r="B3803" t="s">
        <v>640</v>
      </c>
      <c r="C3803" t="s">
        <v>639</v>
      </c>
      <c r="F3803" t="s">
        <v>638</v>
      </c>
      <c r="G3803" t="s">
        <v>17</v>
      </c>
      <c r="H3803" t="s">
        <v>16</v>
      </c>
      <c r="I3803" t="s">
        <v>637</v>
      </c>
      <c r="J3803">
        <v>60005244</v>
      </c>
      <c r="K3803" t="s">
        <v>636</v>
      </c>
      <c r="L3803" t="s">
        <v>635</v>
      </c>
      <c r="M3803" t="s">
        <v>634</v>
      </c>
      <c r="N3803">
        <v>5</v>
      </c>
      <c r="O3803" t="s">
        <v>633</v>
      </c>
      <c r="P3803" t="s">
        <v>632</v>
      </c>
      <c r="Q3803" t="s">
        <v>631</v>
      </c>
      <c r="R3803" s="8">
        <v>41275</v>
      </c>
      <c r="S3803" s="9">
        <f t="shared" si="472"/>
        <v>2013</v>
      </c>
      <c r="T3803" s="9">
        <v>2013</v>
      </c>
      <c r="U3803" s="9">
        <f t="shared" si="473"/>
        <v>9</v>
      </c>
      <c r="V3803" s="8">
        <v>41275</v>
      </c>
      <c r="W3803" t="s">
        <v>453</v>
      </c>
      <c r="X3803" s="2">
        <v>0.30399999999999999</v>
      </c>
      <c r="Y3803" s="7">
        <f t="shared" si="479"/>
        <v>8.115106377299057E-3</v>
      </c>
      <c r="AA3803">
        <v>8952477</v>
      </c>
      <c r="AB3803">
        <v>12250</v>
      </c>
      <c r="AC3803">
        <v>10982760</v>
      </c>
      <c r="AD3803" t="s">
        <v>6</v>
      </c>
      <c r="AE3803">
        <v>55</v>
      </c>
      <c r="AF3803">
        <v>1</v>
      </c>
      <c r="AH3803" t="s">
        <v>630</v>
      </c>
      <c r="AI3803" t="s">
        <v>629</v>
      </c>
      <c r="AJ3803" t="s">
        <v>628</v>
      </c>
      <c r="AK3803" t="s">
        <v>627</v>
      </c>
      <c r="AL3803">
        <v>0</v>
      </c>
      <c r="AM3803" s="5">
        <f t="shared" si="474"/>
        <v>0</v>
      </c>
      <c r="AN3803" s="4">
        <f t="shared" si="478"/>
        <v>0</v>
      </c>
      <c r="AO3803" s="3"/>
      <c r="AP3803">
        <v>0</v>
      </c>
      <c r="AR3803" t="s">
        <v>42</v>
      </c>
      <c r="AT3803" s="2" t="s">
        <v>41</v>
      </c>
      <c r="AU3803" s="1">
        <f t="shared" si="475"/>
        <v>0.56805744641093392</v>
      </c>
      <c r="AV3803" s="1">
        <f t="shared" si="476"/>
        <v>0.40575531886495286</v>
      </c>
      <c r="AW3803" s="1">
        <f t="shared" si="477"/>
        <v>0.24345319131897172</v>
      </c>
    </row>
    <row r="3804" spans="1:49" x14ac:dyDescent="0.2">
      <c r="A3804">
        <v>3802</v>
      </c>
      <c r="B3804" t="s">
        <v>626</v>
      </c>
      <c r="C3804" t="s">
        <v>625</v>
      </c>
      <c r="F3804" t="s">
        <v>624</v>
      </c>
      <c r="G3804" t="s">
        <v>17</v>
      </c>
      <c r="H3804" t="s">
        <v>16</v>
      </c>
      <c r="I3804" t="s">
        <v>623</v>
      </c>
      <c r="J3804" t="s">
        <v>622</v>
      </c>
      <c r="K3804" t="s">
        <v>621</v>
      </c>
      <c r="L3804" t="s">
        <v>620</v>
      </c>
      <c r="M3804" t="s">
        <v>32</v>
      </c>
      <c r="N3804">
        <v>5</v>
      </c>
      <c r="O3804" t="s">
        <v>619</v>
      </c>
      <c r="P3804" t="s">
        <v>618</v>
      </c>
      <c r="Q3804" t="s">
        <v>617</v>
      </c>
      <c r="R3804" s="8">
        <v>41275</v>
      </c>
      <c r="S3804" s="9">
        <f t="shared" si="472"/>
        <v>2013</v>
      </c>
      <c r="T3804" s="9">
        <v>2013</v>
      </c>
      <c r="U3804" s="9">
        <f t="shared" si="473"/>
        <v>9</v>
      </c>
      <c r="V3804" s="8">
        <v>41275</v>
      </c>
      <c r="W3804" t="s">
        <v>453</v>
      </c>
      <c r="X3804" s="2">
        <v>0.30399999999999999</v>
      </c>
      <c r="Y3804" s="7">
        <f t="shared" si="479"/>
        <v>8.115106377299057E-3</v>
      </c>
      <c r="AA3804">
        <v>8952477</v>
      </c>
      <c r="AB3804">
        <v>12250</v>
      </c>
      <c r="AC3804">
        <v>10982760</v>
      </c>
      <c r="AD3804" t="s">
        <v>6</v>
      </c>
      <c r="AE3804">
        <v>55</v>
      </c>
      <c r="AF3804">
        <v>1</v>
      </c>
      <c r="AH3804" t="s">
        <v>616</v>
      </c>
      <c r="AI3804" t="s">
        <v>615</v>
      </c>
      <c r="AJ3804" t="s">
        <v>614</v>
      </c>
      <c r="AK3804" t="s">
        <v>613</v>
      </c>
      <c r="AL3804">
        <v>5</v>
      </c>
      <c r="AM3804" s="5">
        <f t="shared" si="474"/>
        <v>0.55555555555555558</v>
      </c>
      <c r="AN3804" s="4">
        <f t="shared" si="478"/>
        <v>8.414321174639236E-4</v>
      </c>
      <c r="AO3804" s="3"/>
      <c r="AP3804">
        <v>0</v>
      </c>
      <c r="AR3804" t="s">
        <v>42</v>
      </c>
      <c r="AT3804" s="2" t="s">
        <v>41</v>
      </c>
      <c r="AU3804" s="1">
        <f t="shared" si="475"/>
        <v>0.59330040993485167</v>
      </c>
      <c r="AV3804" s="1">
        <f t="shared" si="476"/>
        <v>0.447826924738149</v>
      </c>
      <c r="AW3804" s="1">
        <f t="shared" si="477"/>
        <v>0.30235343954144639</v>
      </c>
    </row>
    <row r="3805" spans="1:49" x14ac:dyDescent="0.2">
      <c r="A3805">
        <v>3803</v>
      </c>
      <c r="B3805" t="s">
        <v>612</v>
      </c>
      <c r="C3805" t="s">
        <v>611</v>
      </c>
      <c r="F3805" t="s">
        <v>610</v>
      </c>
      <c r="G3805" t="s">
        <v>17</v>
      </c>
      <c r="H3805" t="s">
        <v>16</v>
      </c>
      <c r="I3805" t="s">
        <v>609</v>
      </c>
      <c r="J3805" t="s">
        <v>608</v>
      </c>
      <c r="K3805" t="s">
        <v>607</v>
      </c>
      <c r="L3805" t="s">
        <v>606</v>
      </c>
      <c r="M3805" t="s">
        <v>605</v>
      </c>
      <c r="N3805">
        <v>3</v>
      </c>
      <c r="O3805" t="s">
        <v>604</v>
      </c>
      <c r="P3805" t="s">
        <v>603</v>
      </c>
      <c r="Q3805" t="s">
        <v>602</v>
      </c>
      <c r="R3805" s="8">
        <v>41275</v>
      </c>
      <c r="S3805" s="9">
        <f t="shared" si="472"/>
        <v>2013</v>
      </c>
      <c r="T3805" s="9">
        <v>2013</v>
      </c>
      <c r="U3805" s="9">
        <f t="shared" si="473"/>
        <v>9</v>
      </c>
      <c r="V3805" s="8">
        <v>41275</v>
      </c>
      <c r="W3805" t="s">
        <v>453</v>
      </c>
      <c r="X3805" s="2">
        <v>0.30399999999999999</v>
      </c>
      <c r="Y3805" s="7">
        <f t="shared" si="479"/>
        <v>8.115106377299057E-3</v>
      </c>
      <c r="AA3805">
        <v>8952477</v>
      </c>
      <c r="AB3805">
        <v>12250</v>
      </c>
      <c r="AC3805">
        <v>10982760</v>
      </c>
      <c r="AD3805" t="s">
        <v>6</v>
      </c>
      <c r="AE3805">
        <v>55</v>
      </c>
      <c r="AF3805">
        <v>1</v>
      </c>
      <c r="AH3805" t="s">
        <v>601</v>
      </c>
      <c r="AI3805" t="s">
        <v>600</v>
      </c>
      <c r="AJ3805" t="s">
        <v>599</v>
      </c>
      <c r="AK3805" t="s">
        <v>598</v>
      </c>
      <c r="AL3805">
        <v>63</v>
      </c>
      <c r="AM3805" s="5">
        <f t="shared" si="474"/>
        <v>7</v>
      </c>
      <c r="AN3805" s="4">
        <f t="shared" si="478"/>
        <v>1.0602044680045438E-2</v>
      </c>
      <c r="AO3805" s="3"/>
      <c r="AP3805">
        <v>0</v>
      </c>
      <c r="AR3805" t="s">
        <v>42</v>
      </c>
      <c r="AT3805" s="2" t="s">
        <v>41</v>
      </c>
      <c r="AU3805" s="1">
        <f t="shared" si="475"/>
        <v>0.88611878681229705</v>
      </c>
      <c r="AV3805" s="1">
        <f t="shared" si="476"/>
        <v>0.93585755286722472</v>
      </c>
      <c r="AW3805" s="1">
        <f t="shared" si="477"/>
        <v>0.98559631892215227</v>
      </c>
    </row>
    <row r="3806" spans="1:49" x14ac:dyDescent="0.2">
      <c r="A3806">
        <v>3804</v>
      </c>
      <c r="B3806" t="s">
        <v>597</v>
      </c>
      <c r="C3806" t="s">
        <v>596</v>
      </c>
      <c r="F3806" t="s">
        <v>595</v>
      </c>
      <c r="G3806" t="s">
        <v>17</v>
      </c>
      <c r="H3806" t="s">
        <v>16</v>
      </c>
      <c r="I3806" t="s">
        <v>594</v>
      </c>
      <c r="J3806">
        <v>60092945</v>
      </c>
      <c r="K3806" t="s">
        <v>593</v>
      </c>
      <c r="L3806" t="s">
        <v>592</v>
      </c>
      <c r="M3806" t="s">
        <v>591</v>
      </c>
      <c r="N3806">
        <v>2</v>
      </c>
      <c r="O3806" t="s">
        <v>590</v>
      </c>
      <c r="P3806" t="s">
        <v>589</v>
      </c>
      <c r="Q3806" t="s">
        <v>588</v>
      </c>
      <c r="R3806" s="8">
        <v>41275</v>
      </c>
      <c r="S3806" s="9">
        <f t="shared" si="472"/>
        <v>2013</v>
      </c>
      <c r="T3806" s="9">
        <v>2013</v>
      </c>
      <c r="U3806" s="9">
        <f t="shared" si="473"/>
        <v>9</v>
      </c>
      <c r="V3806" s="8">
        <v>41275</v>
      </c>
      <c r="W3806" t="s">
        <v>453</v>
      </c>
      <c r="X3806" s="2">
        <v>0.30399999999999999</v>
      </c>
      <c r="Y3806" s="7">
        <f t="shared" si="479"/>
        <v>8.115106377299057E-3</v>
      </c>
      <c r="AA3806">
        <v>8952477</v>
      </c>
      <c r="AB3806">
        <v>12250</v>
      </c>
      <c r="AC3806">
        <v>10982760</v>
      </c>
      <c r="AD3806" t="s">
        <v>6</v>
      </c>
      <c r="AE3806">
        <v>55</v>
      </c>
      <c r="AF3806">
        <v>1</v>
      </c>
      <c r="AH3806" t="s">
        <v>587</v>
      </c>
      <c r="AI3806" t="s">
        <v>586</v>
      </c>
      <c r="AJ3806" t="s">
        <v>585</v>
      </c>
      <c r="AK3806" t="s">
        <v>584</v>
      </c>
      <c r="AL3806">
        <v>7</v>
      </c>
      <c r="AM3806" s="5">
        <f t="shared" si="474"/>
        <v>0.77777777777777779</v>
      </c>
      <c r="AN3806" s="4">
        <f t="shared" si="478"/>
        <v>1.178004964449493E-3</v>
      </c>
      <c r="AO3806" s="3"/>
      <c r="AP3806">
        <v>0</v>
      </c>
      <c r="AR3806" t="s">
        <v>42</v>
      </c>
      <c r="AT3806" s="2" t="s">
        <v>41</v>
      </c>
      <c r="AU3806" s="1">
        <f t="shared" si="475"/>
        <v>0.60339759534441872</v>
      </c>
      <c r="AV3806" s="1">
        <f t="shared" si="476"/>
        <v>0.46465556708742745</v>
      </c>
      <c r="AW3806" s="1">
        <f t="shared" si="477"/>
        <v>0.32591353883043622</v>
      </c>
    </row>
    <row r="3807" spans="1:49" x14ac:dyDescent="0.2">
      <c r="A3807">
        <v>3805</v>
      </c>
      <c r="B3807" t="s">
        <v>583</v>
      </c>
      <c r="C3807" t="s">
        <v>582</v>
      </c>
      <c r="F3807" t="s">
        <v>581</v>
      </c>
      <c r="G3807" t="s">
        <v>17</v>
      </c>
      <c r="H3807" t="s">
        <v>16</v>
      </c>
      <c r="I3807" t="s">
        <v>580</v>
      </c>
      <c r="J3807" t="s">
        <v>579</v>
      </c>
      <c r="K3807" t="s">
        <v>578</v>
      </c>
      <c r="L3807" t="s">
        <v>577</v>
      </c>
      <c r="M3807" t="s">
        <v>32</v>
      </c>
      <c r="N3807">
        <v>4</v>
      </c>
      <c r="O3807" t="s">
        <v>576</v>
      </c>
      <c r="P3807" t="s">
        <v>575</v>
      </c>
      <c r="Q3807" t="s">
        <v>574</v>
      </c>
      <c r="R3807" s="8">
        <v>41275</v>
      </c>
      <c r="S3807" s="9">
        <f t="shared" si="472"/>
        <v>2013</v>
      </c>
      <c r="T3807" s="9">
        <v>2013</v>
      </c>
      <c r="U3807" s="9">
        <f t="shared" si="473"/>
        <v>9</v>
      </c>
      <c r="V3807" s="8">
        <v>41275</v>
      </c>
      <c r="W3807" t="s">
        <v>453</v>
      </c>
      <c r="X3807" s="2">
        <v>0.30399999999999999</v>
      </c>
      <c r="Y3807" s="7">
        <f t="shared" si="479"/>
        <v>8.115106377299057E-3</v>
      </c>
      <c r="AA3807">
        <v>8952477</v>
      </c>
      <c r="AB3807">
        <v>12250</v>
      </c>
      <c r="AC3807">
        <v>10982760</v>
      </c>
      <c r="AD3807" t="s">
        <v>6</v>
      </c>
      <c r="AE3807">
        <v>55</v>
      </c>
      <c r="AF3807">
        <v>1</v>
      </c>
      <c r="AH3807" t="s">
        <v>573</v>
      </c>
      <c r="AI3807" t="s">
        <v>572</v>
      </c>
      <c r="AJ3807" t="s">
        <v>571</v>
      </c>
      <c r="AK3807" t="s">
        <v>570</v>
      </c>
      <c r="AL3807">
        <v>1</v>
      </c>
      <c r="AM3807" s="5">
        <f t="shared" si="474"/>
        <v>0.1111111111111111</v>
      </c>
      <c r="AN3807" s="4">
        <f t="shared" si="478"/>
        <v>1.682864234927847E-4</v>
      </c>
      <c r="AO3807" s="3"/>
      <c r="AP3807">
        <v>0</v>
      </c>
      <c r="AR3807" t="s">
        <v>42</v>
      </c>
      <c r="AT3807" s="2" t="s">
        <v>41</v>
      </c>
      <c r="AU3807" s="1">
        <f t="shared" si="475"/>
        <v>0.57310603911571745</v>
      </c>
      <c r="AV3807" s="1">
        <f t="shared" si="476"/>
        <v>0.41416964003959206</v>
      </c>
      <c r="AW3807" s="1">
        <f t="shared" si="477"/>
        <v>0.25523324096346667</v>
      </c>
    </row>
    <row r="3808" spans="1:49" x14ac:dyDescent="0.2">
      <c r="A3808">
        <v>3806</v>
      </c>
      <c r="B3808" t="s">
        <v>569</v>
      </c>
      <c r="C3808" t="s">
        <v>568</v>
      </c>
      <c r="F3808" t="s">
        <v>567</v>
      </c>
      <c r="G3808" t="s">
        <v>17</v>
      </c>
      <c r="H3808" t="s">
        <v>16</v>
      </c>
      <c r="I3808" t="s">
        <v>566</v>
      </c>
      <c r="J3808">
        <v>60011357</v>
      </c>
      <c r="K3808" t="s">
        <v>565</v>
      </c>
      <c r="L3808" t="s">
        <v>564</v>
      </c>
      <c r="M3808" t="s">
        <v>512</v>
      </c>
      <c r="N3808">
        <v>2</v>
      </c>
      <c r="O3808" t="s">
        <v>563</v>
      </c>
      <c r="P3808" t="s">
        <v>562</v>
      </c>
      <c r="Q3808" t="s">
        <v>561</v>
      </c>
      <c r="R3808" s="8">
        <v>41275</v>
      </c>
      <c r="S3808" s="9">
        <f t="shared" si="472"/>
        <v>2013</v>
      </c>
      <c r="T3808" s="9">
        <v>2013</v>
      </c>
      <c r="U3808" s="9">
        <f t="shared" si="473"/>
        <v>9</v>
      </c>
      <c r="V3808" s="8">
        <v>41275</v>
      </c>
      <c r="W3808" t="s">
        <v>453</v>
      </c>
      <c r="X3808" s="2">
        <v>0.30399999999999999</v>
      </c>
      <c r="Y3808" s="7">
        <f t="shared" si="479"/>
        <v>8.115106377299057E-3</v>
      </c>
      <c r="AA3808">
        <v>8952477</v>
      </c>
      <c r="AB3808">
        <v>12250</v>
      </c>
      <c r="AC3808">
        <v>10982760</v>
      </c>
      <c r="AD3808" t="s">
        <v>6</v>
      </c>
      <c r="AE3808">
        <v>55</v>
      </c>
      <c r="AF3808">
        <v>1</v>
      </c>
      <c r="AH3808" t="s">
        <v>560</v>
      </c>
      <c r="AI3808" t="s">
        <v>559</v>
      </c>
      <c r="AJ3808" t="s">
        <v>558</v>
      </c>
      <c r="AK3808" t="s">
        <v>557</v>
      </c>
      <c r="AL3808">
        <v>16</v>
      </c>
      <c r="AM3808" s="5">
        <f t="shared" si="474"/>
        <v>1.7777777777777777</v>
      </c>
      <c r="AN3808" s="4">
        <f t="shared" si="478"/>
        <v>2.6925827758845552E-3</v>
      </c>
      <c r="AO3808" s="3"/>
      <c r="AP3808">
        <v>0</v>
      </c>
      <c r="AR3808" t="s">
        <v>42</v>
      </c>
      <c r="AT3808" s="2" t="s">
        <v>41</v>
      </c>
      <c r="AU3808" s="1">
        <f t="shared" si="475"/>
        <v>0.64883492968747059</v>
      </c>
      <c r="AV3808" s="1">
        <f t="shared" si="476"/>
        <v>0.54038445765918064</v>
      </c>
      <c r="AW3808" s="1">
        <f t="shared" si="477"/>
        <v>0.43193398563089058</v>
      </c>
    </row>
    <row r="3809" spans="1:49" x14ac:dyDescent="0.2">
      <c r="A3809">
        <v>3807</v>
      </c>
      <c r="B3809" t="s">
        <v>556</v>
      </c>
      <c r="C3809" t="s">
        <v>555</v>
      </c>
      <c r="F3809" t="s">
        <v>554</v>
      </c>
      <c r="G3809" t="s">
        <v>17</v>
      </c>
      <c r="H3809" t="s">
        <v>16</v>
      </c>
      <c r="I3809" t="s">
        <v>553</v>
      </c>
      <c r="J3809">
        <v>60010618</v>
      </c>
      <c r="K3809" t="s">
        <v>552</v>
      </c>
      <c r="L3809" t="s">
        <v>551</v>
      </c>
      <c r="M3809" t="s">
        <v>68</v>
      </c>
      <c r="N3809">
        <v>2</v>
      </c>
      <c r="O3809" t="s">
        <v>550</v>
      </c>
      <c r="P3809" t="s">
        <v>549</v>
      </c>
      <c r="Q3809" t="s">
        <v>548</v>
      </c>
      <c r="R3809" s="8">
        <v>41275</v>
      </c>
      <c r="S3809" s="9">
        <f t="shared" si="472"/>
        <v>2013</v>
      </c>
      <c r="T3809" s="9">
        <v>2013</v>
      </c>
      <c r="U3809" s="9">
        <f t="shared" si="473"/>
        <v>9</v>
      </c>
      <c r="V3809" s="8">
        <v>41275</v>
      </c>
      <c r="W3809" t="s">
        <v>453</v>
      </c>
      <c r="X3809" s="2">
        <v>0.30399999999999999</v>
      </c>
      <c r="Y3809" s="7">
        <f t="shared" si="479"/>
        <v>8.115106377299057E-3</v>
      </c>
      <c r="AA3809">
        <v>8952477</v>
      </c>
      <c r="AB3809">
        <v>12250</v>
      </c>
      <c r="AC3809">
        <v>10982760</v>
      </c>
      <c r="AD3809" t="s">
        <v>6</v>
      </c>
      <c r="AE3809">
        <v>55</v>
      </c>
      <c r="AF3809">
        <v>1</v>
      </c>
      <c r="AH3809" t="s">
        <v>547</v>
      </c>
      <c r="AI3809" t="s">
        <v>546</v>
      </c>
      <c r="AJ3809" t="s">
        <v>545</v>
      </c>
      <c r="AK3809" t="s">
        <v>544</v>
      </c>
      <c r="AL3809">
        <v>1</v>
      </c>
      <c r="AM3809" s="5">
        <f t="shared" si="474"/>
        <v>0.1111111111111111</v>
      </c>
      <c r="AN3809" s="4">
        <f t="shared" si="478"/>
        <v>1.682864234927847E-4</v>
      </c>
      <c r="AO3809" s="3"/>
      <c r="AP3809">
        <v>0</v>
      </c>
      <c r="AR3809" t="s">
        <v>42</v>
      </c>
      <c r="AT3809" s="2" t="s">
        <v>41</v>
      </c>
      <c r="AU3809" s="1">
        <f t="shared" si="475"/>
        <v>0.57310603911571745</v>
      </c>
      <c r="AV3809" s="1">
        <f t="shared" si="476"/>
        <v>0.41416964003959206</v>
      </c>
      <c r="AW3809" s="1">
        <f t="shared" si="477"/>
        <v>0.25523324096346667</v>
      </c>
    </row>
    <row r="3810" spans="1:49" x14ac:dyDescent="0.2">
      <c r="A3810">
        <v>3808</v>
      </c>
      <c r="B3810" t="s">
        <v>543</v>
      </c>
      <c r="C3810" t="s">
        <v>542</v>
      </c>
      <c r="F3810" t="s">
        <v>541</v>
      </c>
      <c r="G3810" t="s">
        <v>17</v>
      </c>
      <c r="H3810" t="s">
        <v>16</v>
      </c>
      <c r="I3810" t="s">
        <v>122</v>
      </c>
      <c r="J3810">
        <v>60102538</v>
      </c>
      <c r="K3810" t="s">
        <v>540</v>
      </c>
      <c r="L3810" t="s">
        <v>539</v>
      </c>
      <c r="M3810" t="s">
        <v>538</v>
      </c>
      <c r="N3810">
        <v>4</v>
      </c>
      <c r="O3810" t="s">
        <v>537</v>
      </c>
      <c r="P3810" t="s">
        <v>536</v>
      </c>
      <c r="Q3810" t="s">
        <v>535</v>
      </c>
      <c r="R3810" s="8">
        <v>41275</v>
      </c>
      <c r="S3810" s="9">
        <f t="shared" si="472"/>
        <v>2013</v>
      </c>
      <c r="T3810" s="9">
        <v>2013</v>
      </c>
      <c r="U3810" s="9">
        <f t="shared" si="473"/>
        <v>9</v>
      </c>
      <c r="V3810" s="8">
        <v>41275</v>
      </c>
      <c r="W3810" t="s">
        <v>453</v>
      </c>
      <c r="X3810" s="2">
        <v>0.30399999999999999</v>
      </c>
      <c r="Y3810" s="7">
        <f t="shared" si="479"/>
        <v>8.115106377299057E-3</v>
      </c>
      <c r="AA3810">
        <v>8952477</v>
      </c>
      <c r="AB3810">
        <v>12250</v>
      </c>
      <c r="AC3810">
        <v>10982760</v>
      </c>
      <c r="AD3810" t="s">
        <v>6</v>
      </c>
      <c r="AE3810">
        <v>55</v>
      </c>
      <c r="AF3810">
        <v>1</v>
      </c>
      <c r="AH3810" t="s">
        <v>534</v>
      </c>
      <c r="AI3810" t="s">
        <v>533</v>
      </c>
      <c r="AJ3810" t="s">
        <v>532</v>
      </c>
      <c r="AK3810" t="s">
        <v>531</v>
      </c>
      <c r="AL3810">
        <v>8</v>
      </c>
      <c r="AM3810" s="5">
        <f t="shared" si="474"/>
        <v>0.88888888888888884</v>
      </c>
      <c r="AN3810" s="4">
        <f t="shared" si="478"/>
        <v>1.3462913879422776E-3</v>
      </c>
      <c r="AO3810" s="3"/>
      <c r="AP3810">
        <v>0</v>
      </c>
      <c r="AR3810" t="s">
        <v>42</v>
      </c>
      <c r="AT3810" s="2" t="s">
        <v>41</v>
      </c>
      <c r="AU3810" s="1">
        <f t="shared" si="475"/>
        <v>0.60844618804920225</v>
      </c>
      <c r="AV3810" s="1">
        <f t="shared" si="476"/>
        <v>0.47306988826206675</v>
      </c>
      <c r="AW3810" s="1">
        <f t="shared" si="477"/>
        <v>0.33769358847493114</v>
      </c>
    </row>
    <row r="3811" spans="1:49" x14ac:dyDescent="0.2">
      <c r="A3811">
        <v>3809</v>
      </c>
      <c r="B3811" t="s">
        <v>530</v>
      </c>
      <c r="C3811" t="s">
        <v>529</v>
      </c>
      <c r="F3811" t="s">
        <v>528</v>
      </c>
      <c r="G3811" t="s">
        <v>17</v>
      </c>
      <c r="H3811" t="s">
        <v>16</v>
      </c>
      <c r="I3811" t="s">
        <v>527</v>
      </c>
      <c r="J3811">
        <v>60014982</v>
      </c>
      <c r="K3811" t="s">
        <v>526</v>
      </c>
      <c r="L3811" t="s">
        <v>525</v>
      </c>
      <c r="M3811" t="s">
        <v>512</v>
      </c>
      <c r="N3811">
        <v>2</v>
      </c>
      <c r="O3811" t="s">
        <v>524</v>
      </c>
      <c r="P3811" t="s">
        <v>523</v>
      </c>
      <c r="Q3811" t="s">
        <v>522</v>
      </c>
      <c r="R3811" s="8">
        <v>41275</v>
      </c>
      <c r="S3811" s="9">
        <f t="shared" si="472"/>
        <v>2013</v>
      </c>
      <c r="T3811" s="9">
        <v>2013</v>
      </c>
      <c r="U3811" s="9">
        <f t="shared" si="473"/>
        <v>9</v>
      </c>
      <c r="V3811" s="8">
        <v>41275</v>
      </c>
      <c r="W3811" t="s">
        <v>453</v>
      </c>
      <c r="X3811" s="2">
        <v>0.30399999999999999</v>
      </c>
      <c r="Y3811" s="7">
        <f t="shared" si="479"/>
        <v>8.115106377299057E-3</v>
      </c>
      <c r="AA3811">
        <v>8952477</v>
      </c>
      <c r="AB3811">
        <v>12250</v>
      </c>
      <c r="AC3811">
        <v>10982760</v>
      </c>
      <c r="AD3811" t="s">
        <v>6</v>
      </c>
      <c r="AE3811">
        <v>55</v>
      </c>
      <c r="AF3811">
        <v>1</v>
      </c>
      <c r="AH3811" s="6">
        <v>44539</v>
      </c>
      <c r="AI3811" t="s">
        <v>521</v>
      </c>
      <c r="AJ3811" t="s">
        <v>520</v>
      </c>
      <c r="AK3811" t="s">
        <v>519</v>
      </c>
      <c r="AL3811">
        <v>7</v>
      </c>
      <c r="AM3811" s="5">
        <f t="shared" si="474"/>
        <v>0.77777777777777779</v>
      </c>
      <c r="AN3811" s="4">
        <f t="shared" si="478"/>
        <v>1.178004964449493E-3</v>
      </c>
      <c r="AO3811" s="3"/>
      <c r="AP3811">
        <v>0</v>
      </c>
      <c r="AR3811" t="s">
        <v>42</v>
      </c>
      <c r="AT3811" s="2" t="s">
        <v>41</v>
      </c>
      <c r="AU3811" s="1">
        <f t="shared" si="475"/>
        <v>0.60339759534441872</v>
      </c>
      <c r="AV3811" s="1">
        <f t="shared" si="476"/>
        <v>0.46465556708742745</v>
      </c>
      <c r="AW3811" s="1">
        <f t="shared" si="477"/>
        <v>0.32591353883043622</v>
      </c>
    </row>
    <row r="3812" spans="1:49" x14ac:dyDescent="0.2">
      <c r="A3812">
        <v>3810</v>
      </c>
      <c r="B3812" t="s">
        <v>518</v>
      </c>
      <c r="C3812" t="s">
        <v>517</v>
      </c>
      <c r="F3812" t="s">
        <v>516</v>
      </c>
      <c r="G3812" t="s">
        <v>17</v>
      </c>
      <c r="H3812" t="s">
        <v>16</v>
      </c>
      <c r="I3812" t="s">
        <v>515</v>
      </c>
      <c r="J3812">
        <v>60008504</v>
      </c>
      <c r="K3812" t="s">
        <v>514</v>
      </c>
      <c r="L3812" t="s">
        <v>513</v>
      </c>
      <c r="M3812" t="s">
        <v>512</v>
      </c>
      <c r="N3812">
        <v>2</v>
      </c>
      <c r="O3812" t="s">
        <v>511</v>
      </c>
      <c r="P3812" t="s">
        <v>510</v>
      </c>
      <c r="Q3812" t="s">
        <v>509</v>
      </c>
      <c r="R3812" s="8">
        <v>41275</v>
      </c>
      <c r="S3812" s="9">
        <f t="shared" si="472"/>
        <v>2013</v>
      </c>
      <c r="T3812" s="9">
        <v>2013</v>
      </c>
      <c r="U3812" s="9">
        <f t="shared" si="473"/>
        <v>9</v>
      </c>
      <c r="V3812" s="8">
        <v>41275</v>
      </c>
      <c r="W3812" t="s">
        <v>453</v>
      </c>
      <c r="X3812" s="2">
        <v>0.30399999999999999</v>
      </c>
      <c r="Y3812" s="7">
        <f t="shared" si="479"/>
        <v>8.115106377299057E-3</v>
      </c>
      <c r="AA3812">
        <v>8952477</v>
      </c>
      <c r="AB3812">
        <v>12250</v>
      </c>
      <c r="AC3812">
        <v>10982760</v>
      </c>
      <c r="AD3812" t="s">
        <v>6</v>
      </c>
      <c r="AE3812">
        <v>55</v>
      </c>
      <c r="AF3812">
        <v>1</v>
      </c>
      <c r="AH3812" t="s">
        <v>508</v>
      </c>
      <c r="AI3812" t="s">
        <v>507</v>
      </c>
      <c r="AJ3812" t="s">
        <v>506</v>
      </c>
      <c r="AK3812" t="s">
        <v>505</v>
      </c>
      <c r="AL3812">
        <v>1</v>
      </c>
      <c r="AM3812" s="5">
        <f t="shared" si="474"/>
        <v>0.1111111111111111</v>
      </c>
      <c r="AN3812" s="4">
        <f t="shared" si="478"/>
        <v>1.682864234927847E-4</v>
      </c>
      <c r="AO3812" s="3"/>
      <c r="AP3812">
        <v>0</v>
      </c>
      <c r="AR3812" t="s">
        <v>42</v>
      </c>
      <c r="AT3812" s="2" t="s">
        <v>41</v>
      </c>
      <c r="AU3812" s="1">
        <f t="shared" si="475"/>
        <v>0.57310603911571745</v>
      </c>
      <c r="AV3812" s="1">
        <f t="shared" si="476"/>
        <v>0.41416964003959206</v>
      </c>
      <c r="AW3812" s="1">
        <f t="shared" si="477"/>
        <v>0.25523324096346667</v>
      </c>
    </row>
    <row r="3813" spans="1:49" x14ac:dyDescent="0.2">
      <c r="A3813">
        <v>3811</v>
      </c>
      <c r="B3813" t="s">
        <v>504</v>
      </c>
      <c r="C3813" t="s">
        <v>503</v>
      </c>
      <c r="F3813" t="s">
        <v>502</v>
      </c>
      <c r="G3813" t="s">
        <v>17</v>
      </c>
      <c r="H3813" t="s">
        <v>16</v>
      </c>
      <c r="I3813" t="s">
        <v>501</v>
      </c>
      <c r="J3813" t="s">
        <v>500</v>
      </c>
      <c r="K3813" t="s">
        <v>499</v>
      </c>
      <c r="L3813" t="s">
        <v>498</v>
      </c>
      <c r="M3813" t="s">
        <v>268</v>
      </c>
      <c r="N3813">
        <v>2</v>
      </c>
      <c r="O3813" t="s">
        <v>497</v>
      </c>
      <c r="P3813" t="s">
        <v>496</v>
      </c>
      <c r="Q3813" t="s">
        <v>495</v>
      </c>
      <c r="R3813" s="8">
        <v>41275</v>
      </c>
      <c r="S3813" s="9">
        <f t="shared" si="472"/>
        <v>2013</v>
      </c>
      <c r="T3813" s="9">
        <v>2013</v>
      </c>
      <c r="U3813" s="9">
        <f t="shared" si="473"/>
        <v>9</v>
      </c>
      <c r="V3813" s="8">
        <v>41275</v>
      </c>
      <c r="W3813" t="s">
        <v>453</v>
      </c>
      <c r="X3813" s="2">
        <v>0.30399999999999999</v>
      </c>
      <c r="Y3813" s="7">
        <f t="shared" si="479"/>
        <v>8.115106377299057E-3</v>
      </c>
      <c r="AA3813">
        <v>8952477</v>
      </c>
      <c r="AB3813">
        <v>12250</v>
      </c>
      <c r="AC3813">
        <v>10982760</v>
      </c>
      <c r="AD3813" t="s">
        <v>6</v>
      </c>
      <c r="AE3813">
        <v>55</v>
      </c>
      <c r="AF3813">
        <v>1</v>
      </c>
      <c r="AH3813" t="s">
        <v>494</v>
      </c>
      <c r="AI3813" t="s">
        <v>493</v>
      </c>
      <c r="AJ3813" t="s">
        <v>492</v>
      </c>
      <c r="AK3813" t="s">
        <v>491</v>
      </c>
      <c r="AL3813">
        <v>6</v>
      </c>
      <c r="AM3813" s="5">
        <f t="shared" si="474"/>
        <v>0.66666666666666663</v>
      </c>
      <c r="AN3813" s="4">
        <f t="shared" si="478"/>
        <v>1.0097185409567082E-3</v>
      </c>
      <c r="AO3813" s="3"/>
      <c r="AP3813">
        <v>0</v>
      </c>
      <c r="AR3813" t="s">
        <v>42</v>
      </c>
      <c r="AT3813" s="2" t="s">
        <v>41</v>
      </c>
      <c r="AU3813" s="1">
        <f t="shared" si="475"/>
        <v>0.5983490026396352</v>
      </c>
      <c r="AV3813" s="1">
        <f t="shared" si="476"/>
        <v>0.45624124591278825</v>
      </c>
      <c r="AW3813" s="1">
        <f t="shared" si="477"/>
        <v>0.31413348918594125</v>
      </c>
    </row>
    <row r="3814" spans="1:49" x14ac:dyDescent="0.2">
      <c r="A3814">
        <v>3812</v>
      </c>
      <c r="B3814" t="s">
        <v>490</v>
      </c>
      <c r="C3814" t="s">
        <v>489</v>
      </c>
      <c r="F3814" t="s">
        <v>488</v>
      </c>
      <c r="G3814" t="s">
        <v>17</v>
      </c>
      <c r="H3814" t="s">
        <v>16</v>
      </c>
      <c r="I3814" t="s">
        <v>487</v>
      </c>
      <c r="J3814" t="s">
        <v>486</v>
      </c>
      <c r="K3814" t="s">
        <v>485</v>
      </c>
      <c r="L3814" t="s">
        <v>484</v>
      </c>
      <c r="M3814" t="s">
        <v>483</v>
      </c>
      <c r="N3814">
        <v>5</v>
      </c>
      <c r="O3814" t="s">
        <v>482</v>
      </c>
      <c r="P3814" t="s">
        <v>481</v>
      </c>
      <c r="Q3814" t="s">
        <v>480</v>
      </c>
      <c r="R3814" s="8">
        <v>41275</v>
      </c>
      <c r="S3814" s="9">
        <f t="shared" si="472"/>
        <v>2013</v>
      </c>
      <c r="T3814" s="9">
        <v>2013</v>
      </c>
      <c r="U3814" s="9">
        <f t="shared" si="473"/>
        <v>9</v>
      </c>
      <c r="V3814" s="8">
        <v>41275</v>
      </c>
      <c r="W3814" t="s">
        <v>453</v>
      </c>
      <c r="X3814" s="2">
        <v>0.30399999999999999</v>
      </c>
      <c r="Y3814" s="7">
        <f t="shared" si="479"/>
        <v>8.115106377299057E-3</v>
      </c>
      <c r="AA3814">
        <v>8952477</v>
      </c>
      <c r="AB3814">
        <v>12250</v>
      </c>
      <c r="AC3814">
        <v>10982760</v>
      </c>
      <c r="AD3814" t="s">
        <v>6</v>
      </c>
      <c r="AE3814">
        <v>55</v>
      </c>
      <c r="AF3814">
        <v>1</v>
      </c>
      <c r="AH3814" t="s">
        <v>479</v>
      </c>
      <c r="AI3814" t="s">
        <v>478</v>
      </c>
      <c r="AJ3814" t="s">
        <v>477</v>
      </c>
      <c r="AK3814" t="s">
        <v>476</v>
      </c>
      <c r="AL3814">
        <v>11</v>
      </c>
      <c r="AM3814" s="5">
        <f t="shared" si="474"/>
        <v>1.2222222222222223</v>
      </c>
      <c r="AN3814" s="4">
        <f t="shared" si="478"/>
        <v>1.851150658420632E-3</v>
      </c>
      <c r="AO3814" s="3"/>
      <c r="AP3814">
        <v>0</v>
      </c>
      <c r="AR3814" t="s">
        <v>42</v>
      </c>
      <c r="AT3814" s="2" t="s">
        <v>41</v>
      </c>
      <c r="AU3814" s="1">
        <f t="shared" si="475"/>
        <v>0.62359196616355284</v>
      </c>
      <c r="AV3814" s="1">
        <f t="shared" si="476"/>
        <v>0.49831285178598445</v>
      </c>
      <c r="AW3814" s="1">
        <f t="shared" si="477"/>
        <v>0.37303373740841594</v>
      </c>
    </row>
    <row r="3815" spans="1:49" x14ac:dyDescent="0.2">
      <c r="A3815">
        <v>3813</v>
      </c>
      <c r="B3815" t="s">
        <v>475</v>
      </c>
      <c r="C3815" t="s">
        <v>474</v>
      </c>
      <c r="F3815" t="s">
        <v>473</v>
      </c>
      <c r="G3815" t="s">
        <v>17</v>
      </c>
      <c r="H3815" t="s">
        <v>16</v>
      </c>
      <c r="I3815" t="s">
        <v>472</v>
      </c>
      <c r="J3815">
        <v>60031544</v>
      </c>
      <c r="K3815" t="s">
        <v>471</v>
      </c>
      <c r="L3815" t="s">
        <v>470</v>
      </c>
      <c r="M3815" t="s">
        <v>68</v>
      </c>
      <c r="N3815">
        <v>5</v>
      </c>
      <c r="O3815" t="s">
        <v>469</v>
      </c>
      <c r="P3815" t="s">
        <v>468</v>
      </c>
      <c r="Q3815" t="s">
        <v>467</v>
      </c>
      <c r="R3815" s="8">
        <v>41275</v>
      </c>
      <c r="S3815" s="9">
        <f t="shared" si="472"/>
        <v>2013</v>
      </c>
      <c r="T3815" s="9">
        <v>2013</v>
      </c>
      <c r="U3815" s="9">
        <f t="shared" si="473"/>
        <v>9</v>
      </c>
      <c r="V3815" s="8">
        <v>41275</v>
      </c>
      <c r="W3815" t="s">
        <v>453</v>
      </c>
      <c r="X3815" s="2">
        <v>0.30399999999999999</v>
      </c>
      <c r="Y3815" s="7">
        <f t="shared" si="479"/>
        <v>8.115106377299057E-3</v>
      </c>
      <c r="AA3815">
        <v>8952477</v>
      </c>
      <c r="AB3815">
        <v>12250</v>
      </c>
      <c r="AC3815">
        <v>10982760</v>
      </c>
      <c r="AD3815" t="s">
        <v>6</v>
      </c>
      <c r="AE3815">
        <v>55</v>
      </c>
      <c r="AF3815">
        <v>1</v>
      </c>
      <c r="AH3815" t="s">
        <v>466</v>
      </c>
      <c r="AI3815" t="s">
        <v>465</v>
      </c>
      <c r="AJ3815" t="s">
        <v>464</v>
      </c>
      <c r="AK3815" t="s">
        <v>463</v>
      </c>
      <c r="AL3815">
        <v>8</v>
      </c>
      <c r="AM3815" s="5">
        <f t="shared" si="474"/>
        <v>0.88888888888888884</v>
      </c>
      <c r="AN3815" s="4">
        <f t="shared" si="478"/>
        <v>1.3462913879422776E-3</v>
      </c>
      <c r="AO3815" s="3"/>
      <c r="AP3815">
        <v>0</v>
      </c>
      <c r="AR3815" t="s">
        <v>42</v>
      </c>
      <c r="AT3815" s="2" t="s">
        <v>41</v>
      </c>
      <c r="AU3815" s="1">
        <f t="shared" si="475"/>
        <v>0.60844618804920225</v>
      </c>
      <c r="AV3815" s="1">
        <f t="shared" si="476"/>
        <v>0.47306988826206675</v>
      </c>
      <c r="AW3815" s="1">
        <f t="shared" si="477"/>
        <v>0.33769358847493114</v>
      </c>
    </row>
    <row r="3816" spans="1:49" x14ac:dyDescent="0.2">
      <c r="A3816">
        <v>3814</v>
      </c>
      <c r="B3816" t="s">
        <v>462</v>
      </c>
      <c r="C3816" t="s">
        <v>461</v>
      </c>
      <c r="F3816" t="s">
        <v>460</v>
      </c>
      <c r="G3816" t="s">
        <v>17</v>
      </c>
      <c r="H3816" t="s">
        <v>16</v>
      </c>
      <c r="I3816" t="s">
        <v>459</v>
      </c>
      <c r="J3816">
        <v>60011023</v>
      </c>
      <c r="K3816" t="s">
        <v>458</v>
      </c>
      <c r="L3816" t="s">
        <v>457</v>
      </c>
      <c r="M3816" t="s">
        <v>68</v>
      </c>
      <c r="N3816">
        <v>2</v>
      </c>
      <c r="O3816" t="s">
        <v>456</v>
      </c>
      <c r="P3816" t="s">
        <v>455</v>
      </c>
      <c r="Q3816" t="s">
        <v>454</v>
      </c>
      <c r="R3816" s="8">
        <v>41275</v>
      </c>
      <c r="S3816" s="9">
        <f t="shared" si="472"/>
        <v>2013</v>
      </c>
      <c r="T3816" s="9">
        <v>2013</v>
      </c>
      <c r="U3816" s="9">
        <f t="shared" si="473"/>
        <v>9</v>
      </c>
      <c r="V3816" s="8">
        <v>41275</v>
      </c>
      <c r="W3816" t="s">
        <v>453</v>
      </c>
      <c r="X3816" s="2">
        <v>0.30399999999999999</v>
      </c>
      <c r="Y3816" s="7">
        <f t="shared" si="479"/>
        <v>8.115106377299057E-3</v>
      </c>
      <c r="AA3816">
        <v>8952477</v>
      </c>
      <c r="AB3816">
        <v>12250</v>
      </c>
      <c r="AC3816">
        <v>10982760</v>
      </c>
      <c r="AD3816" t="s">
        <v>6</v>
      </c>
      <c r="AE3816">
        <v>55</v>
      </c>
      <c r="AF3816">
        <v>1</v>
      </c>
      <c r="AH3816" s="6">
        <v>44287</v>
      </c>
      <c r="AI3816" t="s">
        <v>452</v>
      </c>
      <c r="AJ3816" t="s">
        <v>451</v>
      </c>
      <c r="AK3816" t="s">
        <v>450</v>
      </c>
      <c r="AL3816">
        <v>8</v>
      </c>
      <c r="AM3816" s="5">
        <f t="shared" si="474"/>
        <v>0.88888888888888884</v>
      </c>
      <c r="AN3816" s="4">
        <f t="shared" si="478"/>
        <v>1.3462913879422776E-3</v>
      </c>
      <c r="AO3816" s="3"/>
      <c r="AP3816">
        <v>0</v>
      </c>
      <c r="AR3816" t="s">
        <v>42</v>
      </c>
      <c r="AT3816" s="2" t="s">
        <v>41</v>
      </c>
      <c r="AU3816" s="1">
        <f t="shared" si="475"/>
        <v>0.60844618804920225</v>
      </c>
      <c r="AV3816" s="1">
        <f t="shared" si="476"/>
        <v>0.47306988826206675</v>
      </c>
      <c r="AW3816" s="1">
        <f t="shared" si="477"/>
        <v>0.33769358847493114</v>
      </c>
    </row>
    <row r="3817" spans="1:49" x14ac:dyDescent="0.2">
      <c r="A3817">
        <v>3815</v>
      </c>
      <c r="B3817" t="s">
        <v>449</v>
      </c>
      <c r="C3817" t="s">
        <v>448</v>
      </c>
      <c r="D3817" t="s">
        <v>447</v>
      </c>
      <c r="F3817" t="s">
        <v>446</v>
      </c>
      <c r="G3817" t="s">
        <v>17</v>
      </c>
      <c r="H3817" t="s">
        <v>16</v>
      </c>
      <c r="I3817" t="s">
        <v>445</v>
      </c>
      <c r="J3817">
        <v>60027550</v>
      </c>
      <c r="K3817" t="s">
        <v>444</v>
      </c>
      <c r="L3817" t="s">
        <v>443</v>
      </c>
      <c r="M3817" t="s">
        <v>120</v>
      </c>
      <c r="N3817">
        <v>3</v>
      </c>
      <c r="O3817" t="s">
        <v>442</v>
      </c>
      <c r="P3817" t="s">
        <v>441</v>
      </c>
      <c r="Q3817" t="s">
        <v>440</v>
      </c>
      <c r="R3817" s="8">
        <v>41275</v>
      </c>
      <c r="S3817" s="9">
        <f t="shared" si="472"/>
        <v>2013</v>
      </c>
      <c r="T3817" s="9">
        <v>2013</v>
      </c>
      <c r="U3817" s="9">
        <f t="shared" si="473"/>
        <v>9</v>
      </c>
      <c r="V3817" s="8">
        <v>2013</v>
      </c>
      <c r="W3817" t="s">
        <v>439</v>
      </c>
      <c r="X3817" s="2">
        <v>0.81</v>
      </c>
      <c r="Y3817" s="7">
        <f t="shared" si="479"/>
        <v>2.1622487386882359E-2</v>
      </c>
      <c r="AA3817">
        <v>224073</v>
      </c>
      <c r="AB3817">
        <v>12207</v>
      </c>
      <c r="AD3817" t="s">
        <v>6</v>
      </c>
      <c r="AE3817">
        <v>114</v>
      </c>
      <c r="AH3817" t="s">
        <v>438</v>
      </c>
      <c r="AI3817" t="s">
        <v>437</v>
      </c>
      <c r="AJ3817" t="s">
        <v>436</v>
      </c>
      <c r="AK3817" t="s">
        <v>435</v>
      </c>
      <c r="AL3817">
        <v>45</v>
      </c>
      <c r="AM3817" s="5">
        <f t="shared" si="474"/>
        <v>5</v>
      </c>
      <c r="AN3817" s="4">
        <f t="shared" si="478"/>
        <v>7.5728890571753124E-3</v>
      </c>
      <c r="AO3817" s="3"/>
      <c r="AP3817">
        <v>0</v>
      </c>
      <c r="AR3817" t="s">
        <v>42</v>
      </c>
      <c r="AT3817" s="2" t="s">
        <v>41</v>
      </c>
      <c r="AU3817" s="1">
        <f t="shared" si="475"/>
        <v>1.7407607887970244</v>
      </c>
      <c r="AV3817" s="1">
        <f t="shared" si="476"/>
        <v>1.4597688222028835</v>
      </c>
      <c r="AW3817" s="1">
        <f t="shared" si="477"/>
        <v>1.1787768556087426</v>
      </c>
    </row>
    <row r="3818" spans="1:49" x14ac:dyDescent="0.2">
      <c r="A3818">
        <v>3816</v>
      </c>
      <c r="B3818" t="s">
        <v>434</v>
      </c>
      <c r="C3818" t="s">
        <v>433</v>
      </c>
      <c r="D3818" t="s">
        <v>432</v>
      </c>
      <c r="F3818" t="s">
        <v>431</v>
      </c>
      <c r="G3818" t="s">
        <v>17</v>
      </c>
      <c r="H3818" t="s">
        <v>16</v>
      </c>
      <c r="I3818" t="s">
        <v>430</v>
      </c>
      <c r="J3818" t="s">
        <v>429</v>
      </c>
      <c r="K3818" t="s">
        <v>428</v>
      </c>
      <c r="L3818" t="s">
        <v>427</v>
      </c>
      <c r="M3818" t="s">
        <v>426</v>
      </c>
      <c r="N3818">
        <v>3</v>
      </c>
      <c r="O3818" t="s">
        <v>425</v>
      </c>
      <c r="P3818" t="s">
        <v>424</v>
      </c>
      <c r="Q3818" t="s">
        <v>423</v>
      </c>
      <c r="R3818" s="8">
        <v>41275</v>
      </c>
      <c r="S3818" s="9">
        <f t="shared" si="472"/>
        <v>2013</v>
      </c>
      <c r="T3818" s="9">
        <v>2013</v>
      </c>
      <c r="U3818" s="9">
        <f t="shared" si="473"/>
        <v>9</v>
      </c>
      <c r="V3818" s="8">
        <v>2013</v>
      </c>
      <c r="W3818" t="s">
        <v>353</v>
      </c>
      <c r="X3818" s="2">
        <v>1.1339999999999999</v>
      </c>
      <c r="Y3818" s="7">
        <f t="shared" si="479"/>
        <v>3.0271482341635299E-2</v>
      </c>
      <c r="AA3818">
        <v>945765</v>
      </c>
      <c r="AB3818">
        <v>12372</v>
      </c>
      <c r="AD3818" t="s">
        <v>6</v>
      </c>
      <c r="AE3818">
        <v>83</v>
      </c>
      <c r="AH3818" t="s">
        <v>422</v>
      </c>
      <c r="AI3818" t="s">
        <v>421</v>
      </c>
      <c r="AJ3818" t="s">
        <v>420</v>
      </c>
      <c r="AK3818" t="s">
        <v>419</v>
      </c>
      <c r="AL3818">
        <v>3</v>
      </c>
      <c r="AM3818" s="5">
        <f t="shared" si="474"/>
        <v>0.33333333333333331</v>
      </c>
      <c r="AN3818" s="4">
        <f t="shared" si="478"/>
        <v>5.048592704783541E-4</v>
      </c>
      <c r="AO3818" s="3"/>
      <c r="AP3818">
        <v>0</v>
      </c>
      <c r="AR3818" t="s">
        <v>42</v>
      </c>
      <c r="AT3818" s="2">
        <v>2.4129999999999998</v>
      </c>
      <c r="AU3818" s="1">
        <f t="shared" si="475"/>
        <v>2.1341495420288212</v>
      </c>
      <c r="AV3818" s="1">
        <f t="shared" si="476"/>
        <v>1.5388170806056827</v>
      </c>
      <c r="AW3818" s="1">
        <f t="shared" si="477"/>
        <v>0.94348461918254378</v>
      </c>
    </row>
    <row r="3819" spans="1:49" x14ac:dyDescent="0.2">
      <c r="A3819">
        <v>3817</v>
      </c>
      <c r="B3819" t="s">
        <v>418</v>
      </c>
      <c r="C3819" t="s">
        <v>417</v>
      </c>
      <c r="D3819" t="s">
        <v>416</v>
      </c>
      <c r="E3819">
        <v>22771084</v>
      </c>
      <c r="F3819" t="s">
        <v>415</v>
      </c>
      <c r="G3819" t="s">
        <v>17</v>
      </c>
      <c r="H3819" t="s">
        <v>16</v>
      </c>
      <c r="I3819" t="s">
        <v>414</v>
      </c>
      <c r="J3819" t="s">
        <v>413</v>
      </c>
      <c r="K3819" t="s">
        <v>412</v>
      </c>
      <c r="L3819" t="s">
        <v>411</v>
      </c>
      <c r="M3819" t="s">
        <v>410</v>
      </c>
      <c r="N3819">
        <v>7</v>
      </c>
      <c r="O3819" t="s">
        <v>409</v>
      </c>
      <c r="P3819" t="s">
        <v>408</v>
      </c>
      <c r="Q3819" t="s">
        <v>407</v>
      </c>
      <c r="R3819" s="8">
        <v>41275</v>
      </c>
      <c r="S3819" s="9">
        <f t="shared" si="472"/>
        <v>2013</v>
      </c>
      <c r="T3819" s="9">
        <v>2013</v>
      </c>
      <c r="U3819" s="9">
        <f t="shared" si="473"/>
        <v>9</v>
      </c>
      <c r="V3819" s="8">
        <v>41275</v>
      </c>
      <c r="W3819" t="s">
        <v>406</v>
      </c>
      <c r="X3819" s="2">
        <v>0.81</v>
      </c>
      <c r="Y3819" s="7">
        <f t="shared" si="479"/>
        <v>2.1622487386882359E-2</v>
      </c>
      <c r="AA3819" t="s">
        <v>405</v>
      </c>
      <c r="AB3819">
        <v>13516</v>
      </c>
      <c r="AD3819" t="s">
        <v>6</v>
      </c>
      <c r="AE3819">
        <v>53</v>
      </c>
      <c r="AF3819">
        <v>1</v>
      </c>
      <c r="AH3819" t="s">
        <v>404</v>
      </c>
      <c r="AI3819" t="s">
        <v>403</v>
      </c>
      <c r="AJ3819" t="s">
        <v>402</v>
      </c>
      <c r="AK3819" t="s">
        <v>401</v>
      </c>
      <c r="AL3819">
        <v>49</v>
      </c>
      <c r="AM3819" s="5">
        <f t="shared" si="474"/>
        <v>5.4444444444444446</v>
      </c>
      <c r="AN3819" s="4">
        <f t="shared" si="478"/>
        <v>8.2460347511464516E-3</v>
      </c>
      <c r="AO3819" s="3"/>
      <c r="AP3819">
        <v>0</v>
      </c>
      <c r="AQ3819" t="s">
        <v>400</v>
      </c>
      <c r="AR3819">
        <v>30770565</v>
      </c>
      <c r="AS3819" t="s">
        <v>399</v>
      </c>
      <c r="AT3819" s="2">
        <v>2.89</v>
      </c>
      <c r="AU3819" s="1">
        <f t="shared" si="475"/>
        <v>1.7609551596161586</v>
      </c>
      <c r="AV3819" s="1">
        <f t="shared" si="476"/>
        <v>1.4934261069014405</v>
      </c>
      <c r="AW3819" s="1">
        <f t="shared" si="477"/>
        <v>1.2258970541867222</v>
      </c>
    </row>
    <row r="3820" spans="1:49" x14ac:dyDescent="0.2">
      <c r="A3820">
        <v>3818</v>
      </c>
      <c r="B3820" t="s">
        <v>398</v>
      </c>
      <c r="C3820" t="s">
        <v>397</v>
      </c>
      <c r="D3820" t="s">
        <v>396</v>
      </c>
      <c r="F3820" t="s">
        <v>395</v>
      </c>
      <c r="G3820" t="s">
        <v>17</v>
      </c>
      <c r="H3820" t="s">
        <v>16</v>
      </c>
      <c r="I3820" t="s">
        <v>394</v>
      </c>
      <c r="J3820" t="s">
        <v>388</v>
      </c>
      <c r="K3820" t="s">
        <v>393</v>
      </c>
      <c r="L3820" t="s">
        <v>392</v>
      </c>
      <c r="M3820" t="s">
        <v>391</v>
      </c>
      <c r="N3820">
        <v>2</v>
      </c>
      <c r="O3820" t="s">
        <v>390</v>
      </c>
      <c r="P3820" t="s">
        <v>389</v>
      </c>
      <c r="Q3820" t="s">
        <v>388</v>
      </c>
      <c r="R3820" s="8">
        <v>41275</v>
      </c>
      <c r="S3820" s="9">
        <f t="shared" si="472"/>
        <v>2013</v>
      </c>
      <c r="T3820" s="9">
        <v>2013</v>
      </c>
      <c r="U3820" s="9">
        <f t="shared" si="473"/>
        <v>9</v>
      </c>
      <c r="V3820" s="8">
        <v>41275</v>
      </c>
      <c r="W3820" t="s">
        <v>353</v>
      </c>
      <c r="X3820" s="2">
        <v>1.1339999999999999</v>
      </c>
      <c r="Y3820" s="7">
        <f t="shared" si="479"/>
        <v>3.0271482341635299E-2</v>
      </c>
      <c r="AA3820">
        <v>945765</v>
      </c>
      <c r="AB3820">
        <v>12372</v>
      </c>
      <c r="AD3820" t="s">
        <v>6</v>
      </c>
      <c r="AE3820">
        <v>82</v>
      </c>
      <c r="AF3820">
        <v>1</v>
      </c>
      <c r="AH3820" s="10">
        <v>42036</v>
      </c>
      <c r="AI3820" t="s">
        <v>387</v>
      </c>
      <c r="AJ3820" t="s">
        <v>386</v>
      </c>
      <c r="AK3820" t="s">
        <v>385</v>
      </c>
      <c r="AL3820">
        <v>5</v>
      </c>
      <c r="AM3820" s="5">
        <f t="shared" si="474"/>
        <v>0.55555555555555558</v>
      </c>
      <c r="AN3820" s="4">
        <f t="shared" si="478"/>
        <v>8.414321174639236E-4</v>
      </c>
      <c r="AO3820" s="3"/>
      <c r="AP3820">
        <v>0</v>
      </c>
      <c r="AR3820" t="s">
        <v>42</v>
      </c>
      <c r="AT3820" s="2">
        <v>2.4129999999999998</v>
      </c>
      <c r="AU3820" s="1">
        <f t="shared" si="475"/>
        <v>2.1442467274383885</v>
      </c>
      <c r="AV3820" s="1">
        <f t="shared" si="476"/>
        <v>1.5556457229549612</v>
      </c>
      <c r="AW3820" s="1">
        <f t="shared" si="477"/>
        <v>0.9670447184715335</v>
      </c>
    </row>
    <row r="3821" spans="1:49" x14ac:dyDescent="0.2">
      <c r="A3821">
        <v>3819</v>
      </c>
      <c r="B3821" t="s">
        <v>384</v>
      </c>
      <c r="C3821" t="s">
        <v>383</v>
      </c>
      <c r="D3821" t="s">
        <v>382</v>
      </c>
      <c r="F3821" t="s">
        <v>381</v>
      </c>
      <c r="G3821" t="s">
        <v>17</v>
      </c>
      <c r="H3821" t="s">
        <v>16</v>
      </c>
      <c r="I3821" t="s">
        <v>380</v>
      </c>
      <c r="J3821" t="s">
        <v>379</v>
      </c>
      <c r="K3821" t="s">
        <v>378</v>
      </c>
      <c r="L3821" t="s">
        <v>377</v>
      </c>
      <c r="M3821" t="s">
        <v>376</v>
      </c>
      <c r="N3821">
        <v>3</v>
      </c>
      <c r="O3821" t="s">
        <v>375</v>
      </c>
      <c r="P3821" t="s">
        <v>374</v>
      </c>
      <c r="Q3821" t="s">
        <v>373</v>
      </c>
      <c r="R3821" s="8">
        <v>41275</v>
      </c>
      <c r="S3821" s="9">
        <f t="shared" si="472"/>
        <v>2013</v>
      </c>
      <c r="T3821" s="9">
        <v>2013</v>
      </c>
      <c r="U3821" s="9">
        <f t="shared" si="473"/>
        <v>9</v>
      </c>
      <c r="V3821" s="8">
        <v>41275</v>
      </c>
      <c r="W3821" t="s">
        <v>372</v>
      </c>
      <c r="X3821" s="2">
        <v>0.7</v>
      </c>
      <c r="Y3821" s="7">
        <f t="shared" si="479"/>
        <v>1.8686100210885986E-2</v>
      </c>
      <c r="AA3821" t="s">
        <v>371</v>
      </c>
      <c r="AB3821">
        <v>25890</v>
      </c>
      <c r="AD3821" t="s">
        <v>6</v>
      </c>
      <c r="AE3821">
        <v>161</v>
      </c>
      <c r="AF3821" s="6">
        <v>44228</v>
      </c>
      <c r="AH3821" t="s">
        <v>370</v>
      </c>
      <c r="AI3821" t="s">
        <v>369</v>
      </c>
      <c r="AJ3821" t="s">
        <v>368</v>
      </c>
      <c r="AK3821" t="s">
        <v>367</v>
      </c>
      <c r="AL3821">
        <v>0</v>
      </c>
      <c r="AM3821" s="5">
        <f t="shared" si="474"/>
        <v>0</v>
      </c>
      <c r="AN3821" s="4">
        <f t="shared" si="478"/>
        <v>0</v>
      </c>
      <c r="AO3821" s="3"/>
      <c r="AP3821">
        <v>1</v>
      </c>
      <c r="AQ3821" t="s">
        <v>366</v>
      </c>
      <c r="AR3821" t="s">
        <v>42</v>
      </c>
      <c r="AS3821" t="s">
        <v>365</v>
      </c>
      <c r="AT3821" s="2">
        <v>1.139</v>
      </c>
      <c r="AU3821" s="1">
        <f t="shared" si="475"/>
        <v>1.308027014762019</v>
      </c>
      <c r="AV3821" s="1">
        <f t="shared" si="476"/>
        <v>0.93430501054429937</v>
      </c>
      <c r="AW3821" s="1">
        <f t="shared" si="477"/>
        <v>0.56058300632657954</v>
      </c>
    </row>
    <row r="3822" spans="1:49" x14ac:dyDescent="0.2">
      <c r="A3822">
        <v>3820</v>
      </c>
      <c r="B3822" t="s">
        <v>364</v>
      </c>
      <c r="C3822" t="s">
        <v>363</v>
      </c>
      <c r="D3822" t="s">
        <v>362</v>
      </c>
      <c r="F3822" t="s">
        <v>361</v>
      </c>
      <c r="G3822" t="s">
        <v>17</v>
      </c>
      <c r="H3822" t="s">
        <v>16</v>
      </c>
      <c r="I3822" t="s">
        <v>360</v>
      </c>
      <c r="J3822">
        <v>60006288</v>
      </c>
      <c r="K3822" t="s">
        <v>359</v>
      </c>
      <c r="L3822" t="s">
        <v>358</v>
      </c>
      <c r="M3822" t="s">
        <v>357</v>
      </c>
      <c r="N3822">
        <v>2</v>
      </c>
      <c r="O3822" t="s">
        <v>356</v>
      </c>
      <c r="P3822" t="s">
        <v>355</v>
      </c>
      <c r="Q3822" t="s">
        <v>354</v>
      </c>
      <c r="R3822" s="8">
        <v>41275</v>
      </c>
      <c r="S3822" s="9">
        <f t="shared" si="472"/>
        <v>2013</v>
      </c>
      <c r="T3822" s="9">
        <v>2013</v>
      </c>
      <c r="U3822" s="9">
        <f t="shared" si="473"/>
        <v>9</v>
      </c>
      <c r="V3822" s="8">
        <v>41275</v>
      </c>
      <c r="W3822" t="s">
        <v>353</v>
      </c>
      <c r="X3822" s="2">
        <v>1.1339999999999999</v>
      </c>
      <c r="Y3822" s="7">
        <f t="shared" si="479"/>
        <v>3.0271482341635299E-2</v>
      </c>
      <c r="AA3822">
        <v>945765</v>
      </c>
      <c r="AB3822">
        <v>12372</v>
      </c>
      <c r="AD3822" t="s">
        <v>6</v>
      </c>
      <c r="AE3822">
        <v>82</v>
      </c>
      <c r="AF3822">
        <v>1</v>
      </c>
      <c r="AH3822" t="s">
        <v>352</v>
      </c>
      <c r="AI3822" t="s">
        <v>351</v>
      </c>
      <c r="AJ3822" t="s">
        <v>350</v>
      </c>
      <c r="AK3822" t="s">
        <v>349</v>
      </c>
      <c r="AL3822">
        <v>4</v>
      </c>
      <c r="AM3822" s="5">
        <f t="shared" si="474"/>
        <v>0.44444444444444442</v>
      </c>
      <c r="AN3822" s="4">
        <f t="shared" si="478"/>
        <v>6.7314569397113879E-4</v>
      </c>
      <c r="AO3822" s="3"/>
      <c r="AP3822">
        <v>0</v>
      </c>
      <c r="AR3822" t="s">
        <v>42</v>
      </c>
      <c r="AT3822" s="2">
        <v>2.4129999999999998</v>
      </c>
      <c r="AU3822" s="1">
        <f t="shared" si="475"/>
        <v>2.1391981347336051</v>
      </c>
      <c r="AV3822" s="1">
        <f t="shared" si="476"/>
        <v>1.5472314017803219</v>
      </c>
      <c r="AW3822" s="1">
        <f t="shared" si="477"/>
        <v>0.95526466882703864</v>
      </c>
    </row>
    <row r="3823" spans="1:49" x14ac:dyDescent="0.2">
      <c r="A3823">
        <v>3821</v>
      </c>
      <c r="B3823" t="s">
        <v>348</v>
      </c>
      <c r="C3823" t="s">
        <v>347</v>
      </c>
      <c r="F3823" t="s">
        <v>346</v>
      </c>
      <c r="G3823" t="s">
        <v>17</v>
      </c>
      <c r="H3823" t="s">
        <v>16</v>
      </c>
      <c r="I3823" t="s">
        <v>345</v>
      </c>
      <c r="J3823" t="s">
        <v>344</v>
      </c>
      <c r="K3823" t="s">
        <v>343</v>
      </c>
      <c r="L3823" t="s">
        <v>342</v>
      </c>
      <c r="M3823" t="s">
        <v>32</v>
      </c>
      <c r="N3823">
        <v>5</v>
      </c>
      <c r="O3823" t="s">
        <v>341</v>
      </c>
      <c r="P3823" t="s">
        <v>340</v>
      </c>
      <c r="Q3823" t="s">
        <v>339</v>
      </c>
      <c r="R3823" s="8">
        <v>41275</v>
      </c>
      <c r="S3823" s="9">
        <f t="shared" si="472"/>
        <v>2013</v>
      </c>
      <c r="T3823" s="9">
        <v>2013</v>
      </c>
      <c r="U3823" s="9">
        <f t="shared" si="473"/>
        <v>9</v>
      </c>
      <c r="V3823" s="8">
        <v>2013</v>
      </c>
      <c r="W3823" t="s">
        <v>338</v>
      </c>
      <c r="X3823" s="2">
        <v>0.8</v>
      </c>
      <c r="Y3823" s="7">
        <f t="shared" si="479"/>
        <v>2.1355543098155415E-2</v>
      </c>
      <c r="AA3823" t="s">
        <v>337</v>
      </c>
      <c r="AB3823">
        <v>19700201680</v>
      </c>
      <c r="AC3823">
        <v>21507058</v>
      </c>
      <c r="AD3823" t="s">
        <v>6</v>
      </c>
      <c r="AE3823">
        <v>4</v>
      </c>
      <c r="AF3823">
        <v>3</v>
      </c>
      <c r="AH3823" t="s">
        <v>336</v>
      </c>
      <c r="AI3823" t="s">
        <v>335</v>
      </c>
      <c r="AK3823" t="s">
        <v>334</v>
      </c>
      <c r="AL3823">
        <v>0</v>
      </c>
      <c r="AM3823" s="5">
        <f t="shared" si="474"/>
        <v>0</v>
      </c>
      <c r="AN3823" s="4">
        <f t="shared" si="478"/>
        <v>0</v>
      </c>
      <c r="AO3823" s="3"/>
      <c r="AP3823">
        <v>0</v>
      </c>
      <c r="AR3823" t="s">
        <v>42</v>
      </c>
      <c r="AT3823" s="2">
        <v>2.5830000000000002</v>
      </c>
      <c r="AU3823" s="1">
        <f t="shared" si="475"/>
        <v>1.4948880168708789</v>
      </c>
      <c r="AV3823" s="1">
        <f t="shared" si="476"/>
        <v>1.0677771549077708</v>
      </c>
      <c r="AW3823" s="1">
        <f t="shared" si="477"/>
        <v>0.64066629294466249</v>
      </c>
    </row>
    <row r="3824" spans="1:49" x14ac:dyDescent="0.2">
      <c r="A3824">
        <v>3822</v>
      </c>
      <c r="B3824" t="s">
        <v>333</v>
      </c>
      <c r="C3824" t="s">
        <v>332</v>
      </c>
      <c r="F3824" t="s">
        <v>331</v>
      </c>
      <c r="G3824" t="s">
        <v>17</v>
      </c>
      <c r="H3824" t="s">
        <v>16</v>
      </c>
      <c r="I3824" t="s">
        <v>330</v>
      </c>
      <c r="J3824" t="s">
        <v>329</v>
      </c>
      <c r="K3824" t="s">
        <v>328</v>
      </c>
      <c r="L3824" t="s">
        <v>327</v>
      </c>
      <c r="M3824" t="s">
        <v>326</v>
      </c>
      <c r="N3824">
        <v>6</v>
      </c>
      <c r="O3824" t="s">
        <v>325</v>
      </c>
      <c r="P3824" t="s">
        <v>324</v>
      </c>
      <c r="Q3824" t="s">
        <v>323</v>
      </c>
      <c r="R3824" s="8">
        <v>41275</v>
      </c>
      <c r="S3824" s="9">
        <f t="shared" si="472"/>
        <v>2013</v>
      </c>
      <c r="T3824" s="9">
        <v>2013</v>
      </c>
      <c r="U3824" s="9">
        <f t="shared" si="473"/>
        <v>9</v>
      </c>
      <c r="V3824" s="8">
        <v>41334</v>
      </c>
      <c r="W3824" t="s">
        <v>116</v>
      </c>
      <c r="X3824" s="2">
        <v>0.91800000000000004</v>
      </c>
      <c r="Y3824" s="7">
        <f t="shared" si="479"/>
        <v>2.4505485705133341E-2</v>
      </c>
      <c r="AA3824">
        <v>1431161</v>
      </c>
      <c r="AB3824">
        <v>22674</v>
      </c>
      <c r="AC3824">
        <v>13665901</v>
      </c>
      <c r="AD3824" t="s">
        <v>6</v>
      </c>
      <c r="AE3824">
        <v>34</v>
      </c>
      <c r="AF3824">
        <v>5</v>
      </c>
      <c r="AH3824" t="s">
        <v>322</v>
      </c>
      <c r="AI3824" t="s">
        <v>321</v>
      </c>
      <c r="AK3824" t="s">
        <v>320</v>
      </c>
      <c r="AL3824">
        <v>20</v>
      </c>
      <c r="AM3824" s="5">
        <f t="shared" si="474"/>
        <v>2.2222222222222223</v>
      </c>
      <c r="AN3824" s="4">
        <f t="shared" si="478"/>
        <v>3.3657284698556944E-3</v>
      </c>
      <c r="AO3824" s="3"/>
      <c r="AP3824">
        <v>0</v>
      </c>
      <c r="AQ3824" t="s">
        <v>319</v>
      </c>
      <c r="AR3824" t="s">
        <v>42</v>
      </c>
      <c r="AS3824" t="s">
        <v>318</v>
      </c>
      <c r="AT3824" s="2" t="s">
        <v>41</v>
      </c>
      <c r="AU3824" s="1">
        <f t="shared" si="475"/>
        <v>1.8163558534550046</v>
      </c>
      <c r="AV3824" s="1">
        <f t="shared" si="476"/>
        <v>1.3935607087494517</v>
      </c>
      <c r="AW3824" s="1">
        <f t="shared" si="477"/>
        <v>0.97076556404389869</v>
      </c>
    </row>
    <row r="3825" spans="1:49" x14ac:dyDescent="0.2">
      <c r="A3825">
        <v>3823</v>
      </c>
      <c r="B3825" t="s">
        <v>317</v>
      </c>
      <c r="C3825" t="s">
        <v>316</v>
      </c>
      <c r="F3825" t="s">
        <v>315</v>
      </c>
      <c r="G3825" t="s">
        <v>17</v>
      </c>
      <c r="H3825" t="s">
        <v>16</v>
      </c>
      <c r="I3825" t="s">
        <v>314</v>
      </c>
      <c r="J3825">
        <v>60021143</v>
      </c>
      <c r="K3825" t="s">
        <v>313</v>
      </c>
      <c r="L3825" t="s">
        <v>312</v>
      </c>
      <c r="M3825" t="s">
        <v>120</v>
      </c>
      <c r="N3825">
        <v>4</v>
      </c>
      <c r="O3825" t="s">
        <v>311</v>
      </c>
      <c r="P3825" t="s">
        <v>310</v>
      </c>
      <c r="Q3825" t="s">
        <v>309</v>
      </c>
      <c r="R3825" s="8">
        <v>41275</v>
      </c>
      <c r="S3825" s="9">
        <f t="shared" si="472"/>
        <v>2013</v>
      </c>
      <c r="T3825" s="9">
        <v>2013</v>
      </c>
      <c r="U3825" s="9">
        <f t="shared" si="473"/>
        <v>9</v>
      </c>
      <c r="V3825" s="8">
        <v>41334</v>
      </c>
      <c r="W3825" t="s">
        <v>116</v>
      </c>
      <c r="X3825" s="2">
        <v>0.91800000000000004</v>
      </c>
      <c r="Y3825" s="7">
        <f t="shared" si="479"/>
        <v>2.4505485705133341E-2</v>
      </c>
      <c r="AA3825">
        <v>1431161</v>
      </c>
      <c r="AB3825">
        <v>22674</v>
      </c>
      <c r="AC3825">
        <v>13665901</v>
      </c>
      <c r="AD3825" t="s">
        <v>6</v>
      </c>
      <c r="AE3825">
        <v>34</v>
      </c>
      <c r="AF3825">
        <v>5</v>
      </c>
      <c r="AH3825" t="s">
        <v>308</v>
      </c>
      <c r="AI3825" t="s">
        <v>307</v>
      </c>
      <c r="AK3825" t="s">
        <v>306</v>
      </c>
      <c r="AL3825">
        <v>41</v>
      </c>
      <c r="AM3825" s="5">
        <f t="shared" si="474"/>
        <v>4.5555555555555554</v>
      </c>
      <c r="AN3825" s="4">
        <f t="shared" si="478"/>
        <v>6.8997433632041732E-3</v>
      </c>
      <c r="AO3825" s="3"/>
      <c r="AP3825">
        <v>0</v>
      </c>
      <c r="AR3825" t="s">
        <v>42</v>
      </c>
      <c r="AT3825" s="2" t="s">
        <v>41</v>
      </c>
      <c r="AU3825" s="1">
        <f t="shared" si="475"/>
        <v>1.922376300255459</v>
      </c>
      <c r="AV3825" s="1">
        <f t="shared" si="476"/>
        <v>1.5702614534168757</v>
      </c>
      <c r="AW3825" s="1">
        <f t="shared" si="477"/>
        <v>1.2181466065782922</v>
      </c>
    </row>
    <row r="3826" spans="1:49" x14ac:dyDescent="0.2">
      <c r="A3826">
        <v>3824</v>
      </c>
      <c r="B3826" t="s">
        <v>305</v>
      </c>
      <c r="C3826" t="s">
        <v>304</v>
      </c>
      <c r="F3826" t="s">
        <v>303</v>
      </c>
      <c r="G3826" t="s">
        <v>17</v>
      </c>
      <c r="H3826" t="s">
        <v>16</v>
      </c>
      <c r="I3826" t="s">
        <v>302</v>
      </c>
      <c r="J3826" t="s">
        <v>301</v>
      </c>
      <c r="K3826" t="s">
        <v>300</v>
      </c>
      <c r="L3826" t="s">
        <v>299</v>
      </c>
      <c r="M3826" t="s">
        <v>268</v>
      </c>
      <c r="N3826">
        <v>5</v>
      </c>
      <c r="O3826" t="s">
        <v>298</v>
      </c>
      <c r="P3826" t="s">
        <v>297</v>
      </c>
      <c r="Q3826" t="s">
        <v>296</v>
      </c>
      <c r="R3826" s="8">
        <v>41275</v>
      </c>
      <c r="S3826" s="9">
        <f t="shared" si="472"/>
        <v>2013</v>
      </c>
      <c r="T3826" s="9">
        <v>2013</v>
      </c>
      <c r="U3826" s="9">
        <f t="shared" si="473"/>
        <v>9</v>
      </c>
      <c r="V3826" s="8">
        <v>41334</v>
      </c>
      <c r="W3826" t="s">
        <v>116</v>
      </c>
      <c r="X3826" s="2">
        <v>0.91800000000000004</v>
      </c>
      <c r="Y3826" s="7">
        <f t="shared" si="479"/>
        <v>2.4505485705133341E-2</v>
      </c>
      <c r="AA3826">
        <v>1431161</v>
      </c>
      <c r="AB3826">
        <v>22674</v>
      </c>
      <c r="AC3826">
        <v>13665901</v>
      </c>
      <c r="AD3826" t="s">
        <v>6</v>
      </c>
      <c r="AE3826">
        <v>34</v>
      </c>
      <c r="AF3826">
        <v>5</v>
      </c>
      <c r="AH3826" t="s">
        <v>295</v>
      </c>
      <c r="AI3826" t="s">
        <v>294</v>
      </c>
      <c r="AK3826" t="s">
        <v>293</v>
      </c>
      <c r="AL3826">
        <v>29</v>
      </c>
      <c r="AM3826" s="5">
        <f t="shared" si="474"/>
        <v>3.2222222222222223</v>
      </c>
      <c r="AN3826" s="4">
        <f t="shared" si="478"/>
        <v>4.8803062812907572E-3</v>
      </c>
      <c r="AO3826" s="3"/>
      <c r="AP3826">
        <v>0</v>
      </c>
      <c r="AR3826" t="s">
        <v>42</v>
      </c>
      <c r="AT3826" s="2" t="s">
        <v>41</v>
      </c>
      <c r="AU3826" s="1">
        <f t="shared" si="475"/>
        <v>1.8617931877980565</v>
      </c>
      <c r="AV3826" s="1">
        <f t="shared" si="476"/>
        <v>1.4692895993212047</v>
      </c>
      <c r="AW3826" s="1">
        <f t="shared" si="477"/>
        <v>1.0767860108443532</v>
      </c>
    </row>
    <row r="3827" spans="1:49" x14ac:dyDescent="0.2">
      <c r="A3827">
        <v>3825</v>
      </c>
      <c r="B3827" t="s">
        <v>292</v>
      </c>
      <c r="C3827" t="s">
        <v>291</v>
      </c>
      <c r="D3827" t="s">
        <v>290</v>
      </c>
      <c r="F3827" t="s">
        <v>289</v>
      </c>
      <c r="G3827" t="s">
        <v>17</v>
      </c>
      <c r="H3827" t="s">
        <v>16</v>
      </c>
      <c r="I3827" t="s">
        <v>288</v>
      </c>
      <c r="J3827">
        <v>60025757</v>
      </c>
      <c r="K3827" t="s">
        <v>287</v>
      </c>
      <c r="L3827" t="s">
        <v>286</v>
      </c>
      <c r="M3827" t="s">
        <v>68</v>
      </c>
      <c r="N3827">
        <v>3</v>
      </c>
      <c r="O3827" t="s">
        <v>285</v>
      </c>
      <c r="P3827" t="s">
        <v>284</v>
      </c>
      <c r="Q3827" t="s">
        <v>283</v>
      </c>
      <c r="R3827" s="8">
        <v>41275</v>
      </c>
      <c r="S3827" s="9">
        <f t="shared" si="472"/>
        <v>2013</v>
      </c>
      <c r="T3827" s="9">
        <v>2013</v>
      </c>
      <c r="U3827" s="9">
        <f t="shared" si="473"/>
        <v>9</v>
      </c>
      <c r="V3827" s="8" t="s">
        <v>282</v>
      </c>
      <c r="W3827" t="s">
        <v>281</v>
      </c>
      <c r="X3827" s="2">
        <v>0.62</v>
      </c>
      <c r="Y3827" s="7">
        <f t="shared" si="479"/>
        <v>1.6550545901070447E-2</v>
      </c>
      <c r="AA3827">
        <v>9977546</v>
      </c>
      <c r="AB3827">
        <v>13878</v>
      </c>
      <c r="AD3827" t="s">
        <v>6</v>
      </c>
      <c r="AE3827">
        <v>37</v>
      </c>
      <c r="AH3827" t="s">
        <v>280</v>
      </c>
      <c r="AI3827" t="s">
        <v>279</v>
      </c>
      <c r="AJ3827" t="s">
        <v>278</v>
      </c>
      <c r="AK3827" t="s">
        <v>277</v>
      </c>
      <c r="AL3827">
        <v>17</v>
      </c>
      <c r="AM3827" s="5">
        <f t="shared" si="474"/>
        <v>1.8888888888888888</v>
      </c>
      <c r="AN3827" s="4">
        <f t="shared" si="478"/>
        <v>2.86086919937734E-3</v>
      </c>
      <c r="AO3827" s="3"/>
      <c r="AP3827">
        <v>0</v>
      </c>
      <c r="AR3827" t="s">
        <v>42</v>
      </c>
      <c r="AT3827" s="2" t="s">
        <v>41</v>
      </c>
      <c r="AU3827" s="1">
        <f t="shared" si="475"/>
        <v>1.2443642890562514</v>
      </c>
      <c r="AV3827" s="1">
        <f t="shared" si="476"/>
        <v>0.97057075502238932</v>
      </c>
      <c r="AW3827" s="1">
        <f t="shared" si="477"/>
        <v>0.69677722098852723</v>
      </c>
    </row>
    <row r="3828" spans="1:49" x14ac:dyDescent="0.2">
      <c r="A3828">
        <v>3826</v>
      </c>
      <c r="B3828" t="s">
        <v>276</v>
      </c>
      <c r="C3828" t="s">
        <v>275</v>
      </c>
      <c r="D3828" t="s">
        <v>274</v>
      </c>
      <c r="F3828" t="s">
        <v>273</v>
      </c>
      <c r="G3828" t="s">
        <v>17</v>
      </c>
      <c r="H3828" t="s">
        <v>16</v>
      </c>
      <c r="I3828" t="s">
        <v>272</v>
      </c>
      <c r="J3828" t="s">
        <v>271</v>
      </c>
      <c r="K3828" t="s">
        <v>270</v>
      </c>
      <c r="L3828" t="s">
        <v>269</v>
      </c>
      <c r="M3828" t="s">
        <v>268</v>
      </c>
      <c r="N3828">
        <v>4</v>
      </c>
      <c r="O3828" t="s">
        <v>267</v>
      </c>
      <c r="P3828" t="s">
        <v>266</v>
      </c>
      <c r="Q3828" t="s">
        <v>265</v>
      </c>
      <c r="R3828" s="8">
        <v>41275</v>
      </c>
      <c r="S3828" s="9">
        <f t="shared" si="472"/>
        <v>2013</v>
      </c>
      <c r="T3828" s="9">
        <v>2013</v>
      </c>
      <c r="U3828" s="9">
        <f t="shared" si="473"/>
        <v>9</v>
      </c>
      <c r="V3828" s="8">
        <v>41275</v>
      </c>
      <c r="W3828" t="s">
        <v>264</v>
      </c>
      <c r="X3828" s="2">
        <v>1.6619999999999999</v>
      </c>
      <c r="Y3828" s="7">
        <f t="shared" si="479"/>
        <v>4.4366140786417874E-2</v>
      </c>
      <c r="AA3828">
        <v>9500618</v>
      </c>
      <c r="AB3828">
        <v>24443</v>
      </c>
      <c r="AD3828" t="s">
        <v>6</v>
      </c>
      <c r="AE3828">
        <v>38</v>
      </c>
      <c r="AH3828" t="s">
        <v>263</v>
      </c>
      <c r="AI3828" t="s">
        <v>262</v>
      </c>
      <c r="AJ3828" t="s">
        <v>261</v>
      </c>
      <c r="AK3828" t="s">
        <v>260</v>
      </c>
      <c r="AL3828">
        <v>34</v>
      </c>
      <c r="AM3828" s="5">
        <f t="shared" si="474"/>
        <v>3.7777777777777777</v>
      </c>
      <c r="AN3828" s="4">
        <f t="shared" si="478"/>
        <v>5.72173839875468E-3</v>
      </c>
      <c r="AO3828" s="3"/>
      <c r="AP3828">
        <v>0</v>
      </c>
      <c r="AQ3828" t="s">
        <v>259</v>
      </c>
      <c r="AR3828" t="s">
        <v>258</v>
      </c>
      <c r="AS3828" t="s">
        <v>257</v>
      </c>
      <c r="AT3828" s="2">
        <v>6.141</v>
      </c>
      <c r="AU3828" s="1">
        <f t="shared" si="475"/>
        <v>3.2772820070118911</v>
      </c>
      <c r="AV3828" s="1">
        <f t="shared" si="476"/>
        <v>2.5043939592586275</v>
      </c>
      <c r="AW3828" s="1">
        <f t="shared" si="477"/>
        <v>1.7315059115053637</v>
      </c>
    </row>
    <row r="3829" spans="1:49" x14ac:dyDescent="0.2">
      <c r="A3829">
        <v>3827</v>
      </c>
      <c r="B3829" t="s">
        <v>256</v>
      </c>
      <c r="C3829" t="s">
        <v>255</v>
      </c>
      <c r="D3829" t="s">
        <v>254</v>
      </c>
      <c r="F3829" t="s">
        <v>253</v>
      </c>
      <c r="G3829" t="s">
        <v>17</v>
      </c>
      <c r="H3829" t="s">
        <v>16</v>
      </c>
      <c r="I3829" t="s">
        <v>252</v>
      </c>
      <c r="J3829" t="s">
        <v>251</v>
      </c>
      <c r="K3829" t="s">
        <v>250</v>
      </c>
      <c r="L3829" t="s">
        <v>249</v>
      </c>
      <c r="M3829" t="s">
        <v>248</v>
      </c>
      <c r="N3829">
        <v>3</v>
      </c>
      <c r="O3829" t="s">
        <v>247</v>
      </c>
      <c r="P3829" t="s">
        <v>246</v>
      </c>
      <c r="Q3829" t="s">
        <v>245</v>
      </c>
      <c r="R3829" s="8">
        <v>41275</v>
      </c>
      <c r="S3829" s="9">
        <f t="shared" si="472"/>
        <v>2013</v>
      </c>
      <c r="T3829" s="9">
        <v>2013</v>
      </c>
      <c r="U3829" s="9">
        <f t="shared" si="473"/>
        <v>9</v>
      </c>
      <c r="V3829" s="8">
        <v>41275</v>
      </c>
      <c r="W3829" t="s">
        <v>244</v>
      </c>
      <c r="X3829" s="2">
        <v>0.625</v>
      </c>
      <c r="Y3829" s="7">
        <f t="shared" si="479"/>
        <v>1.6684018045433919E-2</v>
      </c>
      <c r="AA3829">
        <v>304018</v>
      </c>
      <c r="AB3829">
        <v>12352</v>
      </c>
      <c r="AD3829" t="s">
        <v>6</v>
      </c>
      <c r="AE3829">
        <v>286</v>
      </c>
      <c r="AF3829">
        <v>1</v>
      </c>
      <c r="AH3829" t="s">
        <v>243</v>
      </c>
      <c r="AI3829" t="s">
        <v>242</v>
      </c>
      <c r="AJ3829" t="s">
        <v>241</v>
      </c>
      <c r="AK3829" t="s">
        <v>240</v>
      </c>
      <c r="AL3829">
        <v>2</v>
      </c>
      <c r="AM3829" s="5">
        <f t="shared" si="474"/>
        <v>0.22222222222222221</v>
      </c>
      <c r="AN3829" s="4">
        <f t="shared" si="478"/>
        <v>3.365728469855694E-4</v>
      </c>
      <c r="AO3829" s="3"/>
      <c r="AP3829">
        <v>0</v>
      </c>
      <c r="AQ3829" t="s">
        <v>239</v>
      </c>
      <c r="AR3829" t="s">
        <v>238</v>
      </c>
      <c r="AS3829" t="s">
        <v>237</v>
      </c>
      <c r="AT3829" s="2">
        <v>2.31</v>
      </c>
      <c r="AU3829" s="1">
        <f t="shared" si="475"/>
        <v>1.1779784485899414</v>
      </c>
      <c r="AV3829" s="1">
        <f t="shared" si="476"/>
        <v>0.85102954462097435</v>
      </c>
      <c r="AW3829" s="1">
        <f t="shared" si="477"/>
        <v>0.52408064065200743</v>
      </c>
    </row>
    <row r="3830" spans="1:49" x14ac:dyDescent="0.2">
      <c r="A3830">
        <v>3828</v>
      </c>
      <c r="B3830" t="s">
        <v>236</v>
      </c>
      <c r="C3830" t="s">
        <v>235</v>
      </c>
      <c r="F3830" t="s">
        <v>234</v>
      </c>
      <c r="G3830" t="s">
        <v>17</v>
      </c>
      <c r="H3830" t="s">
        <v>16</v>
      </c>
      <c r="I3830" t="s">
        <v>233</v>
      </c>
      <c r="J3830" t="s">
        <v>232</v>
      </c>
      <c r="K3830" t="s">
        <v>231</v>
      </c>
      <c r="L3830" t="s">
        <v>230</v>
      </c>
      <c r="M3830" t="s">
        <v>229</v>
      </c>
      <c r="N3830">
        <v>4</v>
      </c>
      <c r="O3830" t="s">
        <v>228</v>
      </c>
      <c r="P3830" t="s">
        <v>227</v>
      </c>
      <c r="Q3830" t="s">
        <v>226</v>
      </c>
      <c r="R3830" s="8">
        <v>41275</v>
      </c>
      <c r="S3830" s="9">
        <f t="shared" si="472"/>
        <v>2013</v>
      </c>
      <c r="T3830" s="9">
        <v>2013</v>
      </c>
      <c r="U3830" s="9">
        <f t="shared" si="473"/>
        <v>9</v>
      </c>
      <c r="V3830" s="8">
        <v>2013</v>
      </c>
      <c r="W3830" t="s">
        <v>116</v>
      </c>
      <c r="X3830" s="2">
        <v>0.91800000000000004</v>
      </c>
      <c r="Y3830" s="7">
        <f t="shared" si="479"/>
        <v>2.4505485705133341E-2</v>
      </c>
      <c r="AA3830">
        <v>1431161</v>
      </c>
      <c r="AB3830">
        <v>22674</v>
      </c>
      <c r="AC3830">
        <v>13665901</v>
      </c>
      <c r="AD3830" t="s">
        <v>6</v>
      </c>
      <c r="AE3830">
        <v>34</v>
      </c>
      <c r="AF3830">
        <v>1</v>
      </c>
      <c r="AH3830" t="s">
        <v>225</v>
      </c>
      <c r="AI3830" t="s">
        <v>224</v>
      </c>
      <c r="AK3830" t="s">
        <v>223</v>
      </c>
      <c r="AL3830">
        <v>13</v>
      </c>
      <c r="AM3830" s="5">
        <f t="shared" si="474"/>
        <v>1.4444444444444444</v>
      </c>
      <c r="AN3830" s="4">
        <f t="shared" si="478"/>
        <v>2.1877235054062012E-3</v>
      </c>
      <c r="AO3830" s="3"/>
      <c r="AP3830">
        <v>0</v>
      </c>
      <c r="AQ3830" t="s">
        <v>145</v>
      </c>
      <c r="AR3830" t="s">
        <v>222</v>
      </c>
      <c r="AS3830" t="s">
        <v>144</v>
      </c>
      <c r="AT3830" s="2" t="s">
        <v>41</v>
      </c>
      <c r="AU3830" s="1">
        <f t="shared" si="475"/>
        <v>1.7810157045215196</v>
      </c>
      <c r="AV3830" s="1">
        <f t="shared" si="476"/>
        <v>1.3346604605269772</v>
      </c>
      <c r="AW3830" s="1">
        <f t="shared" si="477"/>
        <v>0.88830521653243433</v>
      </c>
    </row>
    <row r="3831" spans="1:49" x14ac:dyDescent="0.2">
      <c r="A3831">
        <v>3829</v>
      </c>
      <c r="B3831" t="s">
        <v>221</v>
      </c>
      <c r="C3831" t="s">
        <v>220</v>
      </c>
      <c r="F3831" t="s">
        <v>219</v>
      </c>
      <c r="G3831" t="s">
        <v>17</v>
      </c>
      <c r="H3831" t="s">
        <v>16</v>
      </c>
      <c r="I3831" t="s">
        <v>218</v>
      </c>
      <c r="J3831" t="s">
        <v>217</v>
      </c>
      <c r="K3831" t="s">
        <v>216</v>
      </c>
      <c r="L3831" t="s">
        <v>215</v>
      </c>
      <c r="M3831" t="s">
        <v>214</v>
      </c>
      <c r="N3831">
        <v>5</v>
      </c>
      <c r="O3831" t="s">
        <v>213</v>
      </c>
      <c r="P3831" t="s">
        <v>212</v>
      </c>
      <c r="Q3831" t="s">
        <v>211</v>
      </c>
      <c r="R3831" s="8">
        <v>41275</v>
      </c>
      <c r="S3831" s="9">
        <f t="shared" si="472"/>
        <v>2013</v>
      </c>
      <c r="T3831" s="9">
        <v>2013</v>
      </c>
      <c r="U3831" s="9">
        <f t="shared" si="473"/>
        <v>9</v>
      </c>
      <c r="V3831" s="8">
        <v>2013</v>
      </c>
      <c r="W3831" t="s">
        <v>116</v>
      </c>
      <c r="X3831" s="2">
        <v>0.91800000000000004</v>
      </c>
      <c r="Y3831" s="7">
        <f t="shared" si="479"/>
        <v>2.4505485705133341E-2</v>
      </c>
      <c r="AA3831">
        <v>1431161</v>
      </c>
      <c r="AB3831">
        <v>22674</v>
      </c>
      <c r="AC3831">
        <v>13665901</v>
      </c>
      <c r="AD3831" t="s">
        <v>6</v>
      </c>
      <c r="AE3831">
        <v>34</v>
      </c>
      <c r="AF3831">
        <v>1</v>
      </c>
      <c r="AH3831" t="s">
        <v>210</v>
      </c>
      <c r="AI3831" t="s">
        <v>209</v>
      </c>
      <c r="AK3831" t="s">
        <v>208</v>
      </c>
      <c r="AL3831">
        <v>20</v>
      </c>
      <c r="AM3831" s="5">
        <f t="shared" si="474"/>
        <v>2.2222222222222223</v>
      </c>
      <c r="AN3831" s="4">
        <f t="shared" si="478"/>
        <v>3.3657284698556944E-3</v>
      </c>
      <c r="AO3831" s="3"/>
      <c r="AP3831">
        <v>0</v>
      </c>
      <c r="AR3831" t="s">
        <v>207</v>
      </c>
      <c r="AT3831" s="2" t="s">
        <v>41</v>
      </c>
      <c r="AU3831" s="1">
        <f t="shared" si="475"/>
        <v>1.8163558534550046</v>
      </c>
      <c r="AV3831" s="1">
        <f t="shared" si="476"/>
        <v>1.3935607087494517</v>
      </c>
      <c r="AW3831" s="1">
        <f t="shared" si="477"/>
        <v>0.97076556404389869</v>
      </c>
    </row>
    <row r="3832" spans="1:49" x14ac:dyDescent="0.2">
      <c r="A3832">
        <v>3830</v>
      </c>
      <c r="B3832" t="s">
        <v>206</v>
      </c>
      <c r="C3832" t="s">
        <v>205</v>
      </c>
      <c r="D3832" t="s">
        <v>204</v>
      </c>
      <c r="E3832">
        <v>22922037</v>
      </c>
      <c r="F3832" t="s">
        <v>203</v>
      </c>
      <c r="G3832" t="s">
        <v>17</v>
      </c>
      <c r="H3832" t="s">
        <v>16</v>
      </c>
      <c r="I3832" t="s">
        <v>202</v>
      </c>
      <c r="J3832" t="s">
        <v>201</v>
      </c>
      <c r="K3832" t="s">
        <v>200</v>
      </c>
      <c r="L3832" t="s">
        <v>199</v>
      </c>
      <c r="M3832" t="s">
        <v>198</v>
      </c>
      <c r="N3832">
        <v>4</v>
      </c>
      <c r="O3832" t="s">
        <v>197</v>
      </c>
      <c r="P3832" t="s">
        <v>196</v>
      </c>
      <c r="Q3832" t="s">
        <v>195</v>
      </c>
      <c r="R3832" s="8">
        <v>41275</v>
      </c>
      <c r="S3832" s="9">
        <f t="shared" si="472"/>
        <v>2013</v>
      </c>
      <c r="T3832" s="9">
        <v>2013</v>
      </c>
      <c r="U3832" s="9">
        <f t="shared" si="473"/>
        <v>9</v>
      </c>
      <c r="V3832" s="8">
        <v>41275</v>
      </c>
      <c r="W3832" t="s">
        <v>194</v>
      </c>
      <c r="X3832" s="2">
        <v>1.6339999999999999</v>
      </c>
      <c r="Y3832" s="7">
        <f t="shared" si="479"/>
        <v>4.3618696777982434E-2</v>
      </c>
      <c r="AA3832">
        <v>13504177</v>
      </c>
      <c r="AB3832">
        <v>13517</v>
      </c>
      <c r="AC3832">
        <v>18732828</v>
      </c>
      <c r="AD3832" t="s">
        <v>6</v>
      </c>
      <c r="AE3832">
        <v>20</v>
      </c>
      <c r="AF3832">
        <v>1</v>
      </c>
      <c r="AH3832" t="s">
        <v>193</v>
      </c>
      <c r="AI3832" t="s">
        <v>192</v>
      </c>
      <c r="AJ3832" t="s">
        <v>191</v>
      </c>
      <c r="AK3832" t="s">
        <v>190</v>
      </c>
      <c r="AL3832">
        <v>52</v>
      </c>
      <c r="AM3832" s="5">
        <f t="shared" si="474"/>
        <v>5.7777777777777777</v>
      </c>
      <c r="AN3832" s="4">
        <f t="shared" si="478"/>
        <v>8.7508940216248048E-3</v>
      </c>
      <c r="AO3832" s="3"/>
      <c r="AP3832">
        <v>1</v>
      </c>
      <c r="AR3832" t="s">
        <v>42</v>
      </c>
      <c r="AT3832" s="2">
        <v>7.4909999999999997</v>
      </c>
      <c r="AU3832" s="1">
        <f t="shared" si="475"/>
        <v>3.3158355951075142</v>
      </c>
      <c r="AV3832" s="1">
        <f t="shared" si="476"/>
        <v>2.6184795399803615</v>
      </c>
      <c r="AW3832" s="1">
        <f t="shared" si="477"/>
        <v>1.9211234848532093</v>
      </c>
    </row>
    <row r="3833" spans="1:49" x14ac:dyDescent="0.2">
      <c r="A3833">
        <v>3831</v>
      </c>
      <c r="B3833" t="s">
        <v>189</v>
      </c>
      <c r="C3833" t="s">
        <v>188</v>
      </c>
      <c r="D3833" t="s">
        <v>187</v>
      </c>
      <c r="E3833">
        <v>23036902</v>
      </c>
      <c r="F3833" t="s">
        <v>186</v>
      </c>
      <c r="G3833" t="s">
        <v>17</v>
      </c>
      <c r="H3833" t="s">
        <v>16</v>
      </c>
      <c r="I3833" t="s">
        <v>185</v>
      </c>
      <c r="J3833" t="s">
        <v>184</v>
      </c>
      <c r="K3833" t="s">
        <v>183</v>
      </c>
      <c r="L3833" t="s">
        <v>182</v>
      </c>
      <c r="M3833" t="s">
        <v>181</v>
      </c>
      <c r="N3833">
        <v>3</v>
      </c>
      <c r="O3833" t="s">
        <v>180</v>
      </c>
      <c r="P3833" t="s">
        <v>179</v>
      </c>
      <c r="Q3833" t="s">
        <v>178</v>
      </c>
      <c r="R3833" s="8">
        <v>41275</v>
      </c>
      <c r="S3833" s="9">
        <f t="shared" si="472"/>
        <v>2013</v>
      </c>
      <c r="T3833" s="9">
        <v>2013</v>
      </c>
      <c r="U3833" s="9">
        <f t="shared" si="473"/>
        <v>9</v>
      </c>
      <c r="V3833" s="8">
        <v>41275</v>
      </c>
      <c r="W3833" t="s">
        <v>177</v>
      </c>
      <c r="X3833" s="2">
        <v>1.59</v>
      </c>
      <c r="Y3833" s="7">
        <f t="shared" si="479"/>
        <v>4.2444141907583888E-2</v>
      </c>
      <c r="AA3833">
        <v>52728</v>
      </c>
      <c r="AB3833">
        <v>16791</v>
      </c>
      <c r="AC3833">
        <v>18792650</v>
      </c>
      <c r="AD3833" t="s">
        <v>6</v>
      </c>
      <c r="AE3833">
        <v>1827</v>
      </c>
      <c r="AF3833">
        <v>1</v>
      </c>
      <c r="AH3833" s="10">
        <v>43374</v>
      </c>
      <c r="AI3833" t="s">
        <v>176</v>
      </c>
      <c r="AJ3833" t="s">
        <v>175</v>
      </c>
      <c r="AK3833" t="s">
        <v>174</v>
      </c>
      <c r="AL3833">
        <v>27</v>
      </c>
      <c r="AM3833" s="5">
        <f t="shared" si="474"/>
        <v>3</v>
      </c>
      <c r="AN3833" s="4">
        <f t="shared" si="478"/>
        <v>4.5437334343051876E-3</v>
      </c>
      <c r="AO3833" s="3"/>
      <c r="AP3833">
        <v>1</v>
      </c>
      <c r="AR3833" t="s">
        <v>173</v>
      </c>
      <c r="AT3833" s="2" t="s">
        <v>41</v>
      </c>
      <c r="AU3833" s="1">
        <f t="shared" si="475"/>
        <v>3.1074019365600276</v>
      </c>
      <c r="AV3833" s="1">
        <f t="shared" si="476"/>
        <v>2.3493937670944538</v>
      </c>
      <c r="AW3833" s="1">
        <f t="shared" si="477"/>
        <v>1.5913855976288798</v>
      </c>
    </row>
    <row r="3834" spans="1:49" x14ac:dyDescent="0.2">
      <c r="A3834">
        <v>3832</v>
      </c>
      <c r="B3834" t="s">
        <v>172</v>
      </c>
      <c r="C3834" t="s">
        <v>171</v>
      </c>
      <c r="F3834" t="s">
        <v>170</v>
      </c>
      <c r="G3834" t="s">
        <v>17</v>
      </c>
      <c r="H3834" t="s">
        <v>16</v>
      </c>
      <c r="I3834" t="s">
        <v>169</v>
      </c>
      <c r="J3834" t="s">
        <v>168</v>
      </c>
      <c r="K3834" t="s">
        <v>167</v>
      </c>
      <c r="L3834" t="s">
        <v>166</v>
      </c>
      <c r="M3834" t="s">
        <v>165</v>
      </c>
      <c r="N3834">
        <v>5</v>
      </c>
      <c r="O3834" t="s">
        <v>164</v>
      </c>
      <c r="P3834" t="s">
        <v>163</v>
      </c>
      <c r="Q3834" t="s">
        <v>162</v>
      </c>
      <c r="R3834" s="8">
        <v>41275</v>
      </c>
      <c r="S3834" s="9">
        <f t="shared" ref="S3834:S3843" si="480">YEAR(R3834)</f>
        <v>2013</v>
      </c>
      <c r="T3834" s="9">
        <v>2013</v>
      </c>
      <c r="U3834" s="9">
        <f t="shared" ref="U3834:U3843" si="481">2022-T3834</f>
        <v>9</v>
      </c>
      <c r="V3834" s="8">
        <v>41306</v>
      </c>
      <c r="W3834" t="s">
        <v>116</v>
      </c>
      <c r="X3834" s="2">
        <v>0.91800000000000004</v>
      </c>
      <c r="Y3834" s="7">
        <f t="shared" si="479"/>
        <v>2.4505485705133341E-2</v>
      </c>
      <c r="AA3834">
        <v>1431161</v>
      </c>
      <c r="AB3834">
        <v>22674</v>
      </c>
      <c r="AC3834">
        <v>13665901</v>
      </c>
      <c r="AD3834" t="s">
        <v>6</v>
      </c>
      <c r="AE3834">
        <v>34</v>
      </c>
      <c r="AF3834">
        <v>4</v>
      </c>
      <c r="AH3834" t="s">
        <v>161</v>
      </c>
      <c r="AI3834" t="s">
        <v>160</v>
      </c>
      <c r="AK3834" t="s">
        <v>159</v>
      </c>
      <c r="AL3834">
        <v>15</v>
      </c>
      <c r="AM3834" s="5">
        <f t="shared" ref="AM3834:AM3843" si="482">AL3834/U3834</f>
        <v>1.6666666666666667</v>
      </c>
      <c r="AN3834" s="4">
        <f t="shared" si="478"/>
        <v>2.5242963523917708E-3</v>
      </c>
      <c r="AO3834" s="3"/>
      <c r="AP3834">
        <v>0</v>
      </c>
      <c r="AR3834" t="s">
        <v>42</v>
      </c>
      <c r="AT3834" s="2" t="s">
        <v>41</v>
      </c>
      <c r="AU3834" s="1">
        <f t="shared" ref="AU3834:AU3843" si="483">(Y3834*0.7+AN3834*0.3)*100</f>
        <v>1.7911128899310866</v>
      </c>
      <c r="AV3834" s="1">
        <f t="shared" ref="AV3834:AV3843" si="484">(Y3834*0.5+AN3834*0.5)*100</f>
        <v>1.3514891028762557</v>
      </c>
      <c r="AW3834" s="1">
        <f t="shared" ref="AW3834:AW3843" si="485">(Y3834*0.3+AN3834*0.7)*100</f>
        <v>0.91186531582142416</v>
      </c>
    </row>
    <row r="3835" spans="1:49" x14ac:dyDescent="0.2">
      <c r="A3835">
        <v>3833</v>
      </c>
      <c r="B3835" t="s">
        <v>158</v>
      </c>
      <c r="C3835" t="s">
        <v>157</v>
      </c>
      <c r="F3835" t="s">
        <v>156</v>
      </c>
      <c r="G3835" t="s">
        <v>17</v>
      </c>
      <c r="H3835" t="s">
        <v>16</v>
      </c>
      <c r="I3835" t="s">
        <v>155</v>
      </c>
      <c r="J3835">
        <v>60033316</v>
      </c>
      <c r="K3835" t="s">
        <v>154</v>
      </c>
      <c r="L3835" t="s">
        <v>153</v>
      </c>
      <c r="M3835" t="s">
        <v>152</v>
      </c>
      <c r="N3835">
        <v>5</v>
      </c>
      <c r="O3835" t="s">
        <v>151</v>
      </c>
      <c r="P3835" t="s">
        <v>150</v>
      </c>
      <c r="Q3835" t="s">
        <v>149</v>
      </c>
      <c r="R3835" s="8">
        <v>41275</v>
      </c>
      <c r="S3835" s="9">
        <f t="shared" si="480"/>
        <v>2013</v>
      </c>
      <c r="T3835" s="9">
        <v>2013</v>
      </c>
      <c r="U3835" s="9">
        <f t="shared" si="481"/>
        <v>9</v>
      </c>
      <c r="V3835" s="8">
        <v>41306</v>
      </c>
      <c r="W3835" t="s">
        <v>116</v>
      </c>
      <c r="X3835" s="2">
        <v>0.91800000000000004</v>
      </c>
      <c r="Y3835" s="7">
        <f t="shared" si="479"/>
        <v>2.4505485705133341E-2</v>
      </c>
      <c r="AA3835">
        <v>1431161</v>
      </c>
      <c r="AB3835">
        <v>22674</v>
      </c>
      <c r="AC3835">
        <v>13665901</v>
      </c>
      <c r="AD3835" t="s">
        <v>6</v>
      </c>
      <c r="AE3835">
        <v>34</v>
      </c>
      <c r="AF3835">
        <v>4</v>
      </c>
      <c r="AH3835" t="s">
        <v>148</v>
      </c>
      <c r="AI3835" t="s">
        <v>147</v>
      </c>
      <c r="AK3835" t="s">
        <v>146</v>
      </c>
      <c r="AL3835">
        <v>68</v>
      </c>
      <c r="AM3835" s="5">
        <f t="shared" si="482"/>
        <v>7.5555555555555554</v>
      </c>
      <c r="AN3835" s="4">
        <f t="shared" si="478"/>
        <v>1.144347679750936E-2</v>
      </c>
      <c r="AO3835" s="3"/>
      <c r="AP3835">
        <v>0</v>
      </c>
      <c r="AQ3835" t="s">
        <v>145</v>
      </c>
      <c r="AR3835" t="s">
        <v>42</v>
      </c>
      <c r="AS3835" t="s">
        <v>144</v>
      </c>
      <c r="AT3835" s="2" t="s">
        <v>41</v>
      </c>
      <c r="AU3835" s="1">
        <f t="shared" si="483"/>
        <v>2.0586883032846144</v>
      </c>
      <c r="AV3835" s="1">
        <f t="shared" si="484"/>
        <v>1.797448125132135</v>
      </c>
      <c r="AW3835" s="1">
        <f t="shared" si="485"/>
        <v>1.5362079469796552</v>
      </c>
    </row>
    <row r="3836" spans="1:49" x14ac:dyDescent="0.2">
      <c r="A3836">
        <v>3834</v>
      </c>
      <c r="B3836" t="s">
        <v>143</v>
      </c>
      <c r="C3836" t="s">
        <v>142</v>
      </c>
      <c r="D3836" t="s">
        <v>141</v>
      </c>
      <c r="F3836" t="s">
        <v>140</v>
      </c>
      <c r="G3836" t="s">
        <v>17</v>
      </c>
      <c r="H3836" t="s">
        <v>16</v>
      </c>
      <c r="I3836" t="s">
        <v>139</v>
      </c>
      <c r="J3836">
        <v>60027800</v>
      </c>
      <c r="K3836" t="s">
        <v>138</v>
      </c>
      <c r="L3836" t="s">
        <v>137</v>
      </c>
      <c r="M3836" t="s">
        <v>136</v>
      </c>
      <c r="N3836">
        <v>4</v>
      </c>
      <c r="O3836" t="s">
        <v>135</v>
      </c>
      <c r="P3836" t="s">
        <v>134</v>
      </c>
      <c r="Q3836" t="s">
        <v>133</v>
      </c>
      <c r="R3836" s="8">
        <v>41275</v>
      </c>
      <c r="S3836" s="9">
        <f t="shared" si="480"/>
        <v>2013</v>
      </c>
      <c r="T3836" s="9">
        <v>2013</v>
      </c>
      <c r="U3836" s="9">
        <f t="shared" si="481"/>
        <v>9</v>
      </c>
      <c r="V3836" s="8">
        <v>41275</v>
      </c>
      <c r="W3836" t="s">
        <v>132</v>
      </c>
      <c r="X3836" s="2">
        <v>1.319</v>
      </c>
      <c r="Y3836" s="7">
        <f t="shared" si="479"/>
        <v>3.5209951683083739E-2</v>
      </c>
      <c r="AA3836">
        <v>104655</v>
      </c>
      <c r="AB3836">
        <v>13184</v>
      </c>
      <c r="AD3836" t="s">
        <v>6</v>
      </c>
      <c r="AE3836">
        <v>184</v>
      </c>
      <c r="AF3836">
        <v>1</v>
      </c>
      <c r="AH3836" t="s">
        <v>131</v>
      </c>
      <c r="AI3836" t="s">
        <v>130</v>
      </c>
      <c r="AJ3836" t="s">
        <v>129</v>
      </c>
      <c r="AK3836" t="s">
        <v>128</v>
      </c>
      <c r="AL3836">
        <v>3</v>
      </c>
      <c r="AM3836" s="5">
        <f t="shared" si="482"/>
        <v>0.33333333333333331</v>
      </c>
      <c r="AN3836" s="4">
        <f t="shared" si="478"/>
        <v>5.048592704783541E-4</v>
      </c>
      <c r="AO3836" s="3"/>
      <c r="AP3836">
        <v>0</v>
      </c>
      <c r="AR3836" t="s">
        <v>127</v>
      </c>
      <c r="AS3836" t="s">
        <v>126</v>
      </c>
      <c r="AT3836" s="2">
        <v>4.3899999999999997</v>
      </c>
      <c r="AU3836" s="1">
        <f t="shared" si="483"/>
        <v>2.4798423959302118</v>
      </c>
      <c r="AV3836" s="1">
        <f t="shared" si="484"/>
        <v>1.7857405476781045</v>
      </c>
      <c r="AW3836" s="1">
        <f t="shared" si="485"/>
        <v>1.091638699425997</v>
      </c>
    </row>
    <row r="3837" spans="1:49" x14ac:dyDescent="0.2">
      <c r="A3837">
        <v>3835</v>
      </c>
      <c r="B3837" t="s">
        <v>125</v>
      </c>
      <c r="C3837" t="s">
        <v>124</v>
      </c>
      <c r="F3837" t="s">
        <v>123</v>
      </c>
      <c r="G3837" t="s">
        <v>17</v>
      </c>
      <c r="H3837" t="s">
        <v>16</v>
      </c>
      <c r="I3837" t="s">
        <v>122</v>
      </c>
      <c r="J3837">
        <v>60009254</v>
      </c>
      <c r="K3837" t="s">
        <v>112</v>
      </c>
      <c r="L3837" t="s">
        <v>121</v>
      </c>
      <c r="M3837" t="s">
        <v>120</v>
      </c>
      <c r="N3837">
        <v>2</v>
      </c>
      <c r="O3837" t="s">
        <v>119</v>
      </c>
      <c r="P3837" t="s">
        <v>118</v>
      </c>
      <c r="Q3837" t="s">
        <v>117</v>
      </c>
      <c r="R3837" s="8">
        <v>41275</v>
      </c>
      <c r="S3837" s="9">
        <f t="shared" si="480"/>
        <v>2013</v>
      </c>
      <c r="T3837" s="9">
        <v>2013</v>
      </c>
      <c r="U3837" s="9">
        <f t="shared" si="481"/>
        <v>9</v>
      </c>
      <c r="V3837" s="8">
        <v>41306</v>
      </c>
      <c r="W3837" t="s">
        <v>116</v>
      </c>
      <c r="X3837" s="2">
        <v>0.91800000000000004</v>
      </c>
      <c r="Y3837" s="7">
        <f t="shared" si="479"/>
        <v>2.4505485705133341E-2</v>
      </c>
      <c r="AA3837">
        <v>1431161</v>
      </c>
      <c r="AB3837">
        <v>22674</v>
      </c>
      <c r="AC3837">
        <v>13665901</v>
      </c>
      <c r="AD3837" t="s">
        <v>6</v>
      </c>
      <c r="AE3837">
        <v>34</v>
      </c>
      <c r="AF3837">
        <v>3</v>
      </c>
      <c r="AH3837" t="s">
        <v>115</v>
      </c>
      <c r="AI3837" t="s">
        <v>114</v>
      </c>
      <c r="AK3837" t="s">
        <v>113</v>
      </c>
      <c r="AL3837">
        <v>47</v>
      </c>
      <c r="AM3837" s="5">
        <f t="shared" si="482"/>
        <v>5.2222222222222223</v>
      </c>
      <c r="AN3837" s="4">
        <f t="shared" si="478"/>
        <v>7.9094619041608812E-3</v>
      </c>
      <c r="AO3837" s="3"/>
      <c r="AP3837">
        <v>0</v>
      </c>
      <c r="AR3837" t="s">
        <v>42</v>
      </c>
      <c r="AS3837" t="s">
        <v>112</v>
      </c>
      <c r="AT3837" s="2" t="s">
        <v>41</v>
      </c>
      <c r="AU3837" s="1">
        <f t="shared" si="483"/>
        <v>1.9526678564841602</v>
      </c>
      <c r="AV3837" s="1">
        <f t="shared" si="484"/>
        <v>1.6207473804647112</v>
      </c>
      <c r="AW3837" s="1">
        <f t="shared" si="485"/>
        <v>1.288826904445262</v>
      </c>
    </row>
    <row r="3838" spans="1:49" x14ac:dyDescent="0.2">
      <c r="A3838">
        <v>3836</v>
      </c>
      <c r="B3838" t="s">
        <v>111</v>
      </c>
      <c r="C3838" t="s">
        <v>110</v>
      </c>
      <c r="D3838" t="s">
        <v>109</v>
      </c>
      <c r="F3838" t="s">
        <v>108</v>
      </c>
      <c r="G3838" t="s">
        <v>17</v>
      </c>
      <c r="H3838" t="s">
        <v>16</v>
      </c>
      <c r="I3838" t="s">
        <v>107</v>
      </c>
      <c r="J3838" t="s">
        <v>101</v>
      </c>
      <c r="K3838" t="s">
        <v>106</v>
      </c>
      <c r="L3838" t="s">
        <v>105</v>
      </c>
      <c r="M3838" t="s">
        <v>104</v>
      </c>
      <c r="N3838">
        <v>2</v>
      </c>
      <c r="O3838" t="s">
        <v>103</v>
      </c>
      <c r="P3838" t="s">
        <v>102</v>
      </c>
      <c r="Q3838" t="s">
        <v>101</v>
      </c>
      <c r="R3838" s="8">
        <v>41275</v>
      </c>
      <c r="S3838" s="9">
        <f t="shared" si="480"/>
        <v>2013</v>
      </c>
      <c r="T3838" s="9">
        <v>2013</v>
      </c>
      <c r="U3838" s="9">
        <f t="shared" si="481"/>
        <v>9</v>
      </c>
      <c r="V3838" s="8">
        <v>2013</v>
      </c>
      <c r="W3838" t="s">
        <v>100</v>
      </c>
      <c r="X3838" s="2">
        <v>1.331</v>
      </c>
      <c r="Y3838" s="7">
        <f t="shared" si="479"/>
        <v>3.5530284829556072E-2</v>
      </c>
      <c r="AA3838">
        <v>2638231</v>
      </c>
      <c r="AB3838">
        <v>22094</v>
      </c>
      <c r="AD3838" t="s">
        <v>6</v>
      </c>
      <c r="AE3838">
        <v>62</v>
      </c>
      <c r="AH3838" t="s">
        <v>99</v>
      </c>
      <c r="AI3838" t="s">
        <v>98</v>
      </c>
      <c r="AJ3838" t="s">
        <v>97</v>
      </c>
      <c r="AK3838" t="s">
        <v>96</v>
      </c>
      <c r="AL3838">
        <v>24</v>
      </c>
      <c r="AM3838" s="5">
        <f t="shared" si="482"/>
        <v>2.6666666666666665</v>
      </c>
      <c r="AN3838" s="4">
        <f t="shared" si="478"/>
        <v>4.0388741638268328E-3</v>
      </c>
      <c r="AO3838" s="3"/>
      <c r="AP3838">
        <v>0</v>
      </c>
      <c r="AQ3838" t="s">
        <v>95</v>
      </c>
      <c r="AR3838" t="s">
        <v>94</v>
      </c>
      <c r="AS3838" t="s">
        <v>93</v>
      </c>
      <c r="AT3838" s="2">
        <v>4.4420000000000002</v>
      </c>
      <c r="AU3838" s="1">
        <f t="shared" si="483"/>
        <v>2.6082861629837297</v>
      </c>
      <c r="AV3838" s="1">
        <f t="shared" si="484"/>
        <v>1.9784579496691452</v>
      </c>
      <c r="AW3838" s="1">
        <f t="shared" si="485"/>
        <v>1.3486297363545605</v>
      </c>
    </row>
    <row r="3839" spans="1:49" x14ac:dyDescent="0.2">
      <c r="A3839">
        <v>3837</v>
      </c>
      <c r="B3839" t="s">
        <v>92</v>
      </c>
      <c r="C3839" t="s">
        <v>91</v>
      </c>
      <c r="D3839" t="s">
        <v>90</v>
      </c>
      <c r="F3839" t="s">
        <v>89</v>
      </c>
      <c r="G3839" t="s">
        <v>17</v>
      </c>
      <c r="H3839" t="s">
        <v>16</v>
      </c>
      <c r="I3839" t="s">
        <v>88</v>
      </c>
      <c r="J3839" t="s">
        <v>87</v>
      </c>
      <c r="K3839" t="s">
        <v>86</v>
      </c>
      <c r="L3839" t="s">
        <v>85</v>
      </c>
      <c r="M3839" t="s">
        <v>84</v>
      </c>
      <c r="N3839">
        <v>5</v>
      </c>
      <c r="O3839" t="s">
        <v>83</v>
      </c>
      <c r="P3839" t="s">
        <v>82</v>
      </c>
      <c r="Q3839" t="s">
        <v>81</v>
      </c>
      <c r="R3839" s="8">
        <v>41275</v>
      </c>
      <c r="S3839" s="9">
        <f t="shared" si="480"/>
        <v>2013</v>
      </c>
      <c r="T3839" s="9">
        <v>2013</v>
      </c>
      <c r="U3839" s="9">
        <f t="shared" si="481"/>
        <v>9</v>
      </c>
      <c r="V3839" s="8">
        <v>41275</v>
      </c>
      <c r="W3839" t="s">
        <v>80</v>
      </c>
      <c r="X3839" s="2">
        <v>0.92500000000000004</v>
      </c>
      <c r="Y3839" s="7">
        <f t="shared" si="479"/>
        <v>2.4692346707242199E-2</v>
      </c>
      <c r="AA3839">
        <v>1657836</v>
      </c>
      <c r="AB3839">
        <v>12781</v>
      </c>
      <c r="AD3839" t="s">
        <v>6</v>
      </c>
      <c r="AE3839">
        <v>137</v>
      </c>
      <c r="AH3839" t="s">
        <v>79</v>
      </c>
      <c r="AI3839" t="s">
        <v>78</v>
      </c>
      <c r="AJ3839" t="s">
        <v>77</v>
      </c>
      <c r="AK3839" t="s">
        <v>76</v>
      </c>
      <c r="AL3839">
        <v>12</v>
      </c>
      <c r="AM3839" s="5">
        <f t="shared" si="482"/>
        <v>1.3333333333333333</v>
      </c>
      <c r="AN3839" s="4">
        <f t="shared" si="478"/>
        <v>2.0194370819134164E-3</v>
      </c>
      <c r="AO3839" s="3"/>
      <c r="AP3839">
        <v>0</v>
      </c>
      <c r="AR3839" t="s">
        <v>42</v>
      </c>
      <c r="AT3839" s="2">
        <v>2.4220000000000002</v>
      </c>
      <c r="AU3839" s="1">
        <f t="shared" si="483"/>
        <v>1.7890473819643566</v>
      </c>
      <c r="AV3839" s="1">
        <f t="shared" si="484"/>
        <v>1.3355891894577807</v>
      </c>
      <c r="AW3839" s="1">
        <f t="shared" si="485"/>
        <v>0.88213099695120512</v>
      </c>
    </row>
    <row r="3840" spans="1:49" x14ac:dyDescent="0.2">
      <c r="A3840">
        <v>3838</v>
      </c>
      <c r="B3840" t="s">
        <v>75</v>
      </c>
      <c r="C3840" t="s">
        <v>74</v>
      </c>
      <c r="D3840" t="s">
        <v>73</v>
      </c>
      <c r="F3840" t="s">
        <v>72</v>
      </c>
      <c r="G3840" t="s">
        <v>17</v>
      </c>
      <c r="H3840" t="s">
        <v>16</v>
      </c>
      <c r="I3840" t="s">
        <v>71</v>
      </c>
      <c r="J3840">
        <v>60026714</v>
      </c>
      <c r="K3840" t="s">
        <v>70</v>
      </c>
      <c r="L3840" t="s">
        <v>69</v>
      </c>
      <c r="M3840" t="s">
        <v>68</v>
      </c>
      <c r="N3840">
        <v>4</v>
      </c>
      <c r="O3840" t="s">
        <v>67</v>
      </c>
      <c r="P3840" t="s">
        <v>66</v>
      </c>
      <c r="Q3840" t="s">
        <v>65</v>
      </c>
      <c r="R3840" s="8">
        <v>41275</v>
      </c>
      <c r="S3840" s="9">
        <f t="shared" si="480"/>
        <v>2013</v>
      </c>
      <c r="T3840" s="9">
        <v>2013</v>
      </c>
      <c r="U3840" s="9">
        <f t="shared" si="481"/>
        <v>9</v>
      </c>
      <c r="V3840" s="8">
        <v>2013</v>
      </c>
      <c r="W3840" t="s">
        <v>64</v>
      </c>
      <c r="X3840" s="2">
        <v>1.1120000000000001</v>
      </c>
      <c r="Y3840" s="7">
        <f t="shared" si="479"/>
        <v>2.9684204906436029E-2</v>
      </c>
      <c r="AA3840">
        <v>9258388</v>
      </c>
      <c r="AB3840">
        <v>12325</v>
      </c>
      <c r="AD3840" t="s">
        <v>6</v>
      </c>
      <c r="AE3840">
        <v>546</v>
      </c>
      <c r="AH3840" t="s">
        <v>63</v>
      </c>
      <c r="AI3840" t="s">
        <v>62</v>
      </c>
      <c r="AJ3840" t="s">
        <v>61</v>
      </c>
      <c r="AK3840" t="s">
        <v>60</v>
      </c>
      <c r="AL3840">
        <v>18</v>
      </c>
      <c r="AM3840" s="5">
        <f t="shared" si="482"/>
        <v>2</v>
      </c>
      <c r="AN3840" s="4">
        <f t="shared" si="478"/>
        <v>3.0291556228701248E-3</v>
      </c>
      <c r="AO3840" s="3"/>
      <c r="AP3840">
        <v>0</v>
      </c>
      <c r="AQ3840" t="s">
        <v>59</v>
      </c>
      <c r="AR3840" t="s">
        <v>42</v>
      </c>
      <c r="AS3840" t="s">
        <v>58</v>
      </c>
      <c r="AT3840" s="2">
        <v>5.3159999999999998</v>
      </c>
      <c r="AU3840" s="1">
        <f t="shared" si="483"/>
        <v>2.1687690121366257</v>
      </c>
      <c r="AV3840" s="1">
        <f t="shared" si="484"/>
        <v>1.6356680264653076</v>
      </c>
      <c r="AW3840" s="1">
        <f t="shared" si="485"/>
        <v>1.1025670407939896</v>
      </c>
    </row>
    <row r="3841" spans="1:49" x14ac:dyDescent="0.2">
      <c r="A3841">
        <v>3839</v>
      </c>
      <c r="B3841" t="s">
        <v>57</v>
      </c>
      <c r="C3841" t="s">
        <v>56</v>
      </c>
      <c r="F3841" t="s">
        <v>55</v>
      </c>
      <c r="G3841" t="s">
        <v>17</v>
      </c>
      <c r="H3841" t="s">
        <v>16</v>
      </c>
      <c r="I3841" t="s">
        <v>54</v>
      </c>
      <c r="J3841">
        <v>60007248</v>
      </c>
      <c r="K3841" t="s">
        <v>53</v>
      </c>
      <c r="L3841" t="s">
        <v>52</v>
      </c>
      <c r="M3841" t="s">
        <v>51</v>
      </c>
      <c r="N3841">
        <v>2</v>
      </c>
      <c r="O3841" t="s">
        <v>50</v>
      </c>
      <c r="P3841" t="s">
        <v>49</v>
      </c>
      <c r="Q3841" t="s">
        <v>48</v>
      </c>
      <c r="R3841" s="8">
        <v>41275</v>
      </c>
      <c r="S3841" s="9">
        <f t="shared" si="480"/>
        <v>2013</v>
      </c>
      <c r="T3841" s="9">
        <v>2013</v>
      </c>
      <c r="U3841" s="9">
        <f t="shared" si="481"/>
        <v>9</v>
      </c>
      <c r="V3841" s="8">
        <v>2013</v>
      </c>
      <c r="W3841" t="s">
        <v>47</v>
      </c>
      <c r="X3841" s="2">
        <v>1.9350000000000001</v>
      </c>
      <c r="Y3841" s="7">
        <f t="shared" si="479"/>
        <v>5.1653719868663413E-2</v>
      </c>
      <c r="AA3841">
        <v>10834435</v>
      </c>
      <c r="AB3841">
        <v>19113</v>
      </c>
      <c r="AD3841" t="s">
        <v>6</v>
      </c>
      <c r="AE3841">
        <v>18</v>
      </c>
      <c r="AF3841">
        <v>1</v>
      </c>
      <c r="AG3841">
        <v>5975219</v>
      </c>
      <c r="AH3841" t="s">
        <v>46</v>
      </c>
      <c r="AI3841" t="s">
        <v>45</v>
      </c>
      <c r="AJ3841" t="s">
        <v>44</v>
      </c>
      <c r="AK3841" t="s">
        <v>43</v>
      </c>
      <c r="AL3841">
        <v>70</v>
      </c>
      <c r="AM3841" s="5">
        <f t="shared" si="482"/>
        <v>7.7777777777777777</v>
      </c>
      <c r="AN3841" s="4">
        <f t="shared" si="478"/>
        <v>1.178004964449493E-2</v>
      </c>
      <c r="AO3841" s="3"/>
      <c r="AP3841">
        <v>0</v>
      </c>
      <c r="AR3841" t="s">
        <v>42</v>
      </c>
      <c r="AT3841" s="2" t="s">
        <v>41</v>
      </c>
      <c r="AU3841" s="1">
        <f t="shared" si="483"/>
        <v>3.9691618801412867</v>
      </c>
      <c r="AV3841" s="1">
        <f t="shared" si="484"/>
        <v>3.1716884756579176</v>
      </c>
      <c r="AW3841" s="1">
        <f t="shared" si="485"/>
        <v>2.3742150711745471</v>
      </c>
    </row>
    <row r="3842" spans="1:49" x14ac:dyDescent="0.2">
      <c r="A3842">
        <v>3840</v>
      </c>
      <c r="B3842" t="s">
        <v>40</v>
      </c>
      <c r="C3842" t="s">
        <v>39</v>
      </c>
      <c r="D3842" t="s">
        <v>38</v>
      </c>
      <c r="F3842" t="s">
        <v>37</v>
      </c>
      <c r="G3842" t="s">
        <v>17</v>
      </c>
      <c r="H3842" t="s">
        <v>16</v>
      </c>
      <c r="I3842" t="s">
        <v>36</v>
      </c>
      <c r="J3842" t="s">
        <v>35</v>
      </c>
      <c r="K3842" t="s">
        <v>34</v>
      </c>
      <c r="L3842" t="s">
        <v>33</v>
      </c>
      <c r="M3842" t="s">
        <v>32</v>
      </c>
      <c r="N3842">
        <v>5</v>
      </c>
      <c r="O3842" t="s">
        <v>31</v>
      </c>
      <c r="P3842" t="s">
        <v>30</v>
      </c>
      <c r="Q3842" t="s">
        <v>29</v>
      </c>
      <c r="R3842" s="8">
        <v>41275</v>
      </c>
      <c r="S3842" s="9">
        <f t="shared" si="480"/>
        <v>2013</v>
      </c>
      <c r="T3842" s="9">
        <v>2013</v>
      </c>
      <c r="U3842" s="9">
        <f t="shared" si="481"/>
        <v>9</v>
      </c>
      <c r="V3842" s="8">
        <v>41275</v>
      </c>
      <c r="W3842" t="s">
        <v>28</v>
      </c>
      <c r="X3842" s="2">
        <v>0.90700000000000003</v>
      </c>
      <c r="Y3842" s="7">
        <f t="shared" si="479"/>
        <v>2.4211846987533703E-2</v>
      </c>
      <c r="AA3842">
        <v>1651684</v>
      </c>
      <c r="AB3842">
        <v>25548</v>
      </c>
      <c r="AD3842" t="s">
        <v>6</v>
      </c>
      <c r="AE3842">
        <v>93</v>
      </c>
      <c r="AF3842">
        <v>1</v>
      </c>
      <c r="AH3842" t="s">
        <v>27</v>
      </c>
      <c r="AI3842" t="s">
        <v>26</v>
      </c>
      <c r="AJ3842" t="s">
        <v>25</v>
      </c>
      <c r="AK3842" t="s">
        <v>24</v>
      </c>
      <c r="AL3842">
        <v>4</v>
      </c>
      <c r="AM3842" s="5">
        <f t="shared" si="482"/>
        <v>0.44444444444444442</v>
      </c>
      <c r="AN3842" s="4">
        <f t="shared" ref="AN3842:AN3843" si="486">(AM3842-$AO$4)/($AO$3-$AO$4)</f>
        <v>6.7314569397113879E-4</v>
      </c>
      <c r="AO3842" s="3"/>
      <c r="AP3842">
        <v>0</v>
      </c>
      <c r="AR3842" t="s">
        <v>23</v>
      </c>
      <c r="AS3842" t="s">
        <v>22</v>
      </c>
      <c r="AT3842" s="2">
        <v>4.6619999999999999</v>
      </c>
      <c r="AU3842" s="1">
        <f t="shared" si="483"/>
        <v>1.7150236599464932</v>
      </c>
      <c r="AV3842" s="1">
        <f t="shared" si="484"/>
        <v>1.244249634075242</v>
      </c>
      <c r="AW3842" s="1">
        <f t="shared" si="485"/>
        <v>0.77347560820399075</v>
      </c>
    </row>
    <row r="3843" spans="1:49" x14ac:dyDescent="0.2">
      <c r="A3843">
        <v>3841</v>
      </c>
      <c r="B3843" t="s">
        <v>21</v>
      </c>
      <c r="C3843" t="s">
        <v>20</v>
      </c>
      <c r="D3843" t="s">
        <v>19</v>
      </c>
      <c r="E3843">
        <v>23017385</v>
      </c>
      <c r="F3843" t="s">
        <v>18</v>
      </c>
      <c r="G3843" t="s">
        <v>17</v>
      </c>
      <c r="H3843" t="s">
        <v>16</v>
      </c>
      <c r="I3843" t="s">
        <v>15</v>
      </c>
      <c r="J3843" t="s">
        <v>14</v>
      </c>
      <c r="K3843" t="s">
        <v>13</v>
      </c>
      <c r="L3843" t="s">
        <v>12</v>
      </c>
      <c r="M3843" t="s">
        <v>11</v>
      </c>
      <c r="N3843">
        <v>6</v>
      </c>
      <c r="O3843" t="s">
        <v>10</v>
      </c>
      <c r="P3843" t="s">
        <v>9</v>
      </c>
      <c r="Q3843" t="s">
        <v>8</v>
      </c>
      <c r="R3843" s="8">
        <v>41275</v>
      </c>
      <c r="S3843" s="9">
        <f t="shared" si="480"/>
        <v>2013</v>
      </c>
      <c r="T3843" s="9">
        <v>2013</v>
      </c>
      <c r="U3843" s="9">
        <f t="shared" si="481"/>
        <v>9</v>
      </c>
      <c r="V3843" s="8">
        <v>41275</v>
      </c>
      <c r="W3843" t="s">
        <v>7</v>
      </c>
      <c r="X3843" s="2">
        <v>1.772</v>
      </c>
      <c r="Y3843" s="7">
        <f t="shared" ref="Y3843" si="487">(X3843-$Z$3)/($Z$2-$Z$3)</f>
        <v>4.7302527962414249E-2</v>
      </c>
      <c r="AA3843">
        <v>3088146</v>
      </c>
      <c r="AB3843">
        <v>24039</v>
      </c>
      <c r="AC3843">
        <v>18737072</v>
      </c>
      <c r="AD3843" t="s">
        <v>6</v>
      </c>
      <c r="AE3843">
        <v>136</v>
      </c>
      <c r="AF3843">
        <v>1</v>
      </c>
      <c r="AH3843" s="6">
        <v>44409</v>
      </c>
      <c r="AI3843" t="s">
        <v>5</v>
      </c>
      <c r="AJ3843" t="s">
        <v>4</v>
      </c>
      <c r="AK3843" t="s">
        <v>3</v>
      </c>
      <c r="AL3843">
        <v>123</v>
      </c>
      <c r="AM3843" s="5">
        <f t="shared" si="482"/>
        <v>13.666666666666666</v>
      </c>
      <c r="AN3843" s="4">
        <f t="shared" si="486"/>
        <v>2.0699230089612521E-2</v>
      </c>
      <c r="AO3843" s="3"/>
      <c r="AP3843">
        <v>0</v>
      </c>
      <c r="AQ3843" t="s">
        <v>2</v>
      </c>
      <c r="AR3843" t="s">
        <v>1</v>
      </c>
      <c r="AS3843" t="s">
        <v>0</v>
      </c>
      <c r="AT3843" s="2">
        <v>7.5140000000000002</v>
      </c>
      <c r="AU3843" s="1">
        <f t="shared" si="483"/>
        <v>3.9321538600573724</v>
      </c>
      <c r="AV3843" s="1">
        <f t="shared" si="484"/>
        <v>3.4000879026013382</v>
      </c>
      <c r="AW3843" s="1">
        <f t="shared" si="485"/>
        <v>2.868021945145304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2021-11-09T16:24:32Z</dcterms:created>
  <dcterms:modified xsi:type="dcterms:W3CDTF">2022-01-19T20:44:16Z</dcterms:modified>
</cp:coreProperties>
</file>